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ThisWorkbook" defaultThemeVersion="124226"/>
  <mc:AlternateContent xmlns:mc="http://schemas.openxmlformats.org/markup-compatibility/2006">
    <mc:Choice Requires="x15">
      <x15ac:absPath xmlns:x15ac="http://schemas.microsoft.com/office/spreadsheetml/2010/11/ac" url="C:\Users\kerwin.singleton\Downloads\"/>
    </mc:Choice>
  </mc:AlternateContent>
  <xr:revisionPtr revIDLastSave="0" documentId="8_{E6500DDA-CA1E-4302-A1A8-68E28D6FBD37}" xr6:coauthVersionLast="44" xr6:coauthVersionMax="44" xr10:uidLastSave="{00000000-0000-0000-0000-000000000000}"/>
  <bookViews>
    <workbookView xWindow="-120" yWindow="-120" windowWidth="29040" windowHeight="15840" tabRatio="815" activeTab="5" xr2:uid="{00000000-000D-0000-FFFF-FFFF00000000}"/>
  </bookViews>
  <sheets>
    <sheet name="Read Me" sheetId="27" r:id="rId1"/>
    <sheet name="Heaters - Orig.Data" sheetId="31" r:id="rId2"/>
    <sheet name="Allowables - Baseline" sheetId="30" r:id="rId3"/>
    <sheet name="Reductions &amp; Costs" sheetId="32" r:id="rId4"/>
    <sheet name="AI IDs w-Costs" sheetId="33" r:id="rId5"/>
    <sheet name="Cost &amp; Reduction Factors" sheetId="26" r:id="rId6"/>
    <sheet name="TV.MS.SM" sheetId="22" state="hidden" r:id="rId7"/>
    <sheet name="NOI.NPR" sheetId="23" state="hidden" r:id="rId8"/>
    <sheet name="NOI.NPR-Portable Sources" sheetId="24" state="hidden" r:id="rId9"/>
    <sheet name="Summary" sheetId="25" state="hidden" r:id="rId10"/>
  </sheets>
  <definedNames>
    <definedName name="_xlnm._FilterDatabase" localSheetId="7" hidden="1">NOI.NPR!$A$14:$AW$2104</definedName>
    <definedName name="_xlnm._FilterDatabase" localSheetId="8" hidden="1">'NOI.NPR-Portable Sources'!$A$14:$AW$2104</definedName>
    <definedName name="_xlnm._FilterDatabase" localSheetId="3" hidden="1">'Reductions &amp; Costs'!$A$14:$AP$96</definedName>
    <definedName name="_xlnm._FilterDatabase" localSheetId="6" hidden="1">'TV.MS.SM'!$A$14:$AW$2104</definedName>
    <definedName name="group_by" localSheetId="7">NOI.NPR!$C$14</definedName>
    <definedName name="group_by" localSheetId="8">'NOI.NPR-Portable Sources'!$C$14</definedName>
    <definedName name="group_by" localSheetId="6">'TV.MS.SM'!$C$14</definedName>
    <definedName name="group_by">#REF!</definedName>
    <definedName name="LNB_Cost">'Cost &amp; Reduction Factors'!$D$19</definedName>
  </definedNames>
  <calcPr calcId="191029" concurrentCalc="0"/>
  <pivotCaches>
    <pivotCache cacheId="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33" l="1"/>
  <c r="D27" i="27"/>
  <c r="C2" i="33"/>
  <c r="D31" i="27"/>
  <c r="D32" i="27"/>
  <c r="D28" i="27"/>
  <c r="D26" i="27"/>
  <c r="AE2" i="30"/>
  <c r="D25" i="27"/>
  <c r="B12" i="31" a="1"/>
  <c r="B12" i="31"/>
  <c r="D8" i="27"/>
  <c r="AP27" i="32"/>
  <c r="AO28" i="32"/>
  <c r="AP28" i="32"/>
  <c r="AO29" i="32"/>
  <c r="AP29" i="32"/>
  <c r="AO30" i="32"/>
  <c r="AP30" i="32"/>
  <c r="AP31" i="32"/>
  <c r="AP32" i="32"/>
  <c r="AP33" i="32"/>
  <c r="AP34" i="32"/>
  <c r="AP35" i="32"/>
  <c r="AP36" i="32"/>
  <c r="AO37" i="32"/>
  <c r="AP37" i="32"/>
  <c r="AP38" i="32"/>
  <c r="AO39" i="32"/>
  <c r="AP39" i="32"/>
  <c r="AO40" i="32"/>
  <c r="AP40" i="32"/>
  <c r="AO41" i="32"/>
  <c r="AP41" i="32"/>
  <c r="AO42" i="32"/>
  <c r="AP42" i="32"/>
  <c r="AO43" i="32"/>
  <c r="AP43" i="32"/>
  <c r="AP44" i="32"/>
  <c r="AP45" i="32"/>
  <c r="AP46" i="32"/>
  <c r="AP47" i="32"/>
  <c r="AP48" i="32"/>
  <c r="AP49" i="32"/>
  <c r="AP50" i="32"/>
  <c r="AP51" i="32"/>
  <c r="AP52" i="32"/>
  <c r="AP53" i="32"/>
  <c r="AP54" i="32"/>
  <c r="AP55" i="32"/>
  <c r="AP56" i="32"/>
  <c r="AP57" i="32"/>
  <c r="AP58" i="32"/>
  <c r="AP59" i="32"/>
  <c r="AP60" i="32"/>
  <c r="AP61" i="32"/>
  <c r="AP62" i="32"/>
  <c r="AP63" i="32"/>
  <c r="AO64" i="32"/>
  <c r="AP64" i="32"/>
  <c r="AO65" i="32"/>
  <c r="AP65" i="32"/>
  <c r="AO66" i="32"/>
  <c r="AP66" i="32"/>
  <c r="AO67" i="32"/>
  <c r="AP67" i="32"/>
  <c r="AP68" i="32"/>
  <c r="AP69" i="32"/>
  <c r="AP70" i="32"/>
  <c r="AP71" i="32"/>
  <c r="AO72" i="32"/>
  <c r="AP72" i="32"/>
  <c r="AO73" i="32"/>
  <c r="AP73" i="32"/>
  <c r="AO74" i="32"/>
  <c r="AP74" i="32"/>
  <c r="AO75" i="32"/>
  <c r="AP75" i="32"/>
  <c r="AO76" i="32"/>
  <c r="AP76" i="32"/>
  <c r="AO77" i="32"/>
  <c r="AP77" i="32"/>
  <c r="AO78" i="32"/>
  <c r="AP78" i="32"/>
  <c r="AO79" i="32"/>
  <c r="AP79" i="32"/>
  <c r="AO80" i="32"/>
  <c r="AP80" i="32"/>
  <c r="AO81" i="32"/>
  <c r="AP81" i="32"/>
  <c r="AO82" i="32"/>
  <c r="AP82" i="32"/>
  <c r="AO83" i="32"/>
  <c r="AP83" i="32"/>
  <c r="AO84" i="32"/>
  <c r="AP84" i="32"/>
  <c r="AO85" i="32"/>
  <c r="AP85" i="32"/>
  <c r="AO86" i="32"/>
  <c r="AP86" i="32"/>
  <c r="AO87" i="32"/>
  <c r="AP87" i="32"/>
  <c r="AO88" i="32"/>
  <c r="AP88" i="32"/>
  <c r="AO89" i="32"/>
  <c r="AP89" i="32"/>
  <c r="AO90" i="32"/>
  <c r="AP90" i="32"/>
  <c r="AO91" i="32"/>
  <c r="AP91" i="32"/>
  <c r="AO92" i="32"/>
  <c r="AP92" i="32"/>
  <c r="AO93" i="32"/>
  <c r="AP93" i="32"/>
  <c r="AO94" i="32"/>
  <c r="AP94" i="32"/>
  <c r="AO95" i="32"/>
  <c r="AP95" i="32"/>
  <c r="AO96" i="32"/>
  <c r="AP96" i="32"/>
  <c r="AP16" i="32"/>
  <c r="AO17" i="32"/>
  <c r="AP17" i="32"/>
  <c r="AP18" i="32"/>
  <c r="AP19" i="32"/>
  <c r="AO20" i="32"/>
  <c r="AP20" i="32"/>
  <c r="AO21" i="32"/>
  <c r="AP21" i="32"/>
  <c r="AO22" i="32"/>
  <c r="AP22" i="32"/>
  <c r="AO23" i="32"/>
  <c r="AP23" i="32"/>
  <c r="AP24" i="32"/>
  <c r="AO25" i="32"/>
  <c r="AP25" i="32"/>
  <c r="AP26" i="32"/>
  <c r="AP15" i="32"/>
  <c r="AO10" i="32"/>
  <c r="AO11" i="32"/>
  <c r="AO12" i="32"/>
  <c r="AO9" i="32"/>
  <c r="AO8" i="32"/>
  <c r="AE3" i="32"/>
  <c r="AE2" i="32"/>
  <c r="D13" i="31"/>
  <c r="D30" i="27"/>
  <c r="D29" i="27"/>
  <c r="D19" i="26"/>
  <c r="D26" i="26"/>
  <c r="D25" i="26"/>
  <c r="D24" i="26"/>
  <c r="AE13" i="22"/>
  <c r="AE11" i="22"/>
  <c r="A6" i="25"/>
  <c r="A7" i="25"/>
  <c r="A4" i="25"/>
  <c r="A2" i="25"/>
  <c r="AX737" i="24"/>
  <c r="AX629" i="24"/>
  <c r="AX1255" i="23"/>
  <c r="AX121" i="23"/>
  <c r="AX9" i="23"/>
  <c r="AY12" i="23"/>
  <c r="AX8" i="23"/>
  <c r="AX1970" i="22"/>
  <c r="AX1567" i="22"/>
  <c r="AX1565" i="22"/>
  <c r="AX1562" i="22"/>
  <c r="AX1561" i="22"/>
  <c r="AX1559" i="22"/>
  <c r="AX1556" i="22"/>
  <c r="AX1555" i="22"/>
  <c r="AX1553" i="22"/>
  <c r="AX1551" i="22"/>
  <c r="AX1549" i="22"/>
  <c r="AX1547" i="22"/>
  <c r="AX1545" i="22"/>
  <c r="AX1543" i="22"/>
  <c r="AX1541" i="22"/>
  <c r="AX1539" i="22"/>
  <c r="AX1537" i="22"/>
  <c r="AX1535" i="22"/>
  <c r="AX1533" i="22"/>
  <c r="AX1310" i="22"/>
  <c r="AX1305" i="22"/>
  <c r="AX1301" i="22"/>
  <c r="AX1300" i="22"/>
  <c r="AX1286" i="22"/>
  <c r="AX1262" i="22"/>
  <c r="AX1225" i="22"/>
  <c r="AX1051" i="22"/>
  <c r="AX1049" i="22"/>
  <c r="AX728" i="22"/>
  <c r="AX725" i="22"/>
  <c r="AX714" i="22"/>
  <c r="AX705" i="22"/>
  <c r="AX680" i="22"/>
  <c r="AX635" i="22"/>
  <c r="AX516" i="22"/>
  <c r="AX262" i="22"/>
  <c r="AX247" i="22"/>
  <c r="AX242" i="22"/>
  <c r="AX240" i="22"/>
  <c r="AX237" i="22"/>
  <c r="AX123" i="22"/>
  <c r="AY12" i="22"/>
  <c r="AX9" i="22"/>
  <c r="A10" i="25"/>
  <c r="AX8" i="22"/>
  <c r="AX10" i="23"/>
  <c r="AY13" i="23"/>
  <c r="AX10" i="22"/>
  <c r="A9" i="25"/>
  <c r="A11" i="25"/>
  <c r="A13" i="25"/>
  <c r="AY13" i="22"/>
  <c r="AE13" i="24"/>
  <c r="AE13" i="23"/>
  <c r="D13" i="22"/>
  <c r="D13" i="24"/>
  <c r="B13" i="24"/>
  <c r="B11" i="24"/>
  <c r="B10" i="24"/>
  <c r="B9" i="24"/>
  <c r="B8" i="24"/>
  <c r="B7" i="24"/>
  <c r="B6" i="24"/>
  <c r="B5" i="24"/>
  <c r="B4" i="24"/>
  <c r="D13" i="23"/>
  <c r="B13" i="23"/>
  <c r="B11" i="23"/>
  <c r="B10" i="23"/>
  <c r="B9" i="23"/>
  <c r="B8" i="23"/>
  <c r="B7" i="23"/>
  <c r="B6" i="23"/>
  <c r="B5" i="23"/>
  <c r="B4" i="23"/>
  <c r="B13" i="22"/>
  <c r="B11" i="22"/>
  <c r="B10" i="22"/>
  <c r="B9" i="22"/>
  <c r="B8" i="22"/>
  <c r="B7" i="22"/>
  <c r="B6" i="22"/>
  <c r="B5" i="22"/>
  <c r="B4"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Brian Palmer</author>
  </authors>
  <commentList>
    <comment ref="E14" authorId="0" shapeId="0" xr:uid="{00000000-0006-0000-0900-000001000000}">
      <text>
        <r>
          <rPr>
            <b/>
            <sz val="9"/>
            <color indexed="81"/>
            <rFont val="Tahoma"/>
            <family val="2"/>
          </rPr>
          <t>Brian Palmer:</t>
        </r>
        <r>
          <rPr>
            <sz val="9"/>
            <color indexed="81"/>
            <rFont val="Tahoma"/>
            <family val="2"/>
          </rPr>
          <t xml:space="preserve">
Filtered  out "O&amp;G - Rifinery" data because the rule does not apply to refineries.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<sst xmlns="http://schemas.openxmlformats.org/spreadsheetml/2006/main" count="250353" uniqueCount="2259">
  <si>
    <t>New Mexico Environment Department - Air Quality Bureau</t>
  </si>
  <si>
    <t>Equipment Report</t>
  </si>
  <si>
    <t>Report for Agency Interest:</t>
  </si>
  <si>
    <t>Report for Primary Facility Type:</t>
  </si>
  <si>
    <t>Report for Alt/Historic Facility Type:</t>
  </si>
  <si>
    <t>Report for County:</t>
  </si>
  <si>
    <t>Report for Subject Item Type:</t>
  </si>
  <si>
    <t>Report for Quantity Type:</t>
  </si>
  <si>
    <t>Report for Pollutant:</t>
  </si>
  <si>
    <t>Report for Sub-Program:</t>
  </si>
  <si>
    <t>Report Generated:</t>
  </si>
  <si>
    <t>Owner Name</t>
  </si>
  <si>
    <t>AI ID</t>
  </si>
  <si>
    <t>Agency Interest Name</t>
  </si>
  <si>
    <t>Agency Interest Type</t>
  </si>
  <si>
    <t>Alt/History Agency Interest Type</t>
  </si>
  <si>
    <t>County</t>
  </si>
  <si>
    <t>Latitude</t>
  </si>
  <si>
    <t>Longitude</t>
  </si>
  <si>
    <t>Facility Classification</t>
  </si>
  <si>
    <t>SI Category</t>
  </si>
  <si>
    <t>SI ID</t>
  </si>
  <si>
    <t>SI Designation</t>
  </si>
  <si>
    <t>SI Type</t>
  </si>
  <si>
    <t>SI Status</t>
  </si>
  <si>
    <t>SI Description</t>
  </si>
  <si>
    <t>Manufacturer</t>
  </si>
  <si>
    <t>Model Number</t>
  </si>
  <si>
    <t>Serial Number</t>
  </si>
  <si>
    <t>Manufactured Date</t>
  </si>
  <si>
    <t>Constructed Date</t>
  </si>
  <si>
    <t>Normal Operating Rate</t>
  </si>
  <si>
    <t>Units</t>
  </si>
  <si>
    <t>Max Operating Rate</t>
  </si>
  <si>
    <t>Capacity</t>
  </si>
  <si>
    <t>Operational Capacity</t>
  </si>
  <si>
    <t>Quantity Type</t>
  </si>
  <si>
    <t>Pollutant</t>
  </si>
  <si>
    <t>Output Amount</t>
  </si>
  <si>
    <t>Primary Control Device</t>
  </si>
  <si>
    <t>Secondary Control Device</t>
  </si>
  <si>
    <t>Tertiary Control Device</t>
  </si>
  <si>
    <t>Quaternary Control Device</t>
  </si>
  <si>
    <t>Potential Fuel Type</t>
  </si>
  <si>
    <t>Potential Operating Time (hours/year)</t>
  </si>
  <si>
    <t>SCC Information</t>
  </si>
  <si>
    <t>Sub-Program Information</t>
  </si>
  <si>
    <t>3 Bear Delaware Operating - NM LLC</t>
  </si>
  <si>
    <t>3 Bear - 3 Bear Libby Gas Plant</t>
  </si>
  <si>
    <t>Oil &amp; Gas</t>
  </si>
  <si>
    <t>O&amp;G-Gas Plant</t>
  </si>
  <si>
    <t>Lea</t>
  </si>
  <si>
    <t xml:space="preserve">Major-Title V </t>
  </si>
  <si>
    <t>Equipment</t>
  </si>
  <si>
    <t>HTR-1</t>
  </si>
  <si>
    <t>Heater</t>
  </si>
  <si>
    <t>Active</t>
  </si>
  <si>
    <t>Hot Oil Heater 49.42 MMBtu/hr</t>
  </si>
  <si>
    <t>TBD</t>
  </si>
  <si>
    <t>MM BTU/h</t>
  </si>
  <si>
    <t>Actual</t>
  </si>
  <si>
    <t>Nitrogen Dioxide</t>
  </si>
  <si>
    <t>tons/y</t>
  </si>
  <si>
    <t>Natural Gas</t>
  </si>
  <si>
    <t>3-10-004-04</t>
  </si>
  <si>
    <t>40 CFR 60 Subpart A / 40 CFR 60 Subpart Dc</t>
  </si>
  <si>
    <t>All</t>
  </si>
  <si>
    <t>Allowable</t>
  </si>
  <si>
    <t>lb/h</t>
  </si>
  <si>
    <t>Uncontrolled</t>
  </si>
  <si>
    <t>HTR-2</t>
  </si>
  <si>
    <t>Regen Gas Heater 11 MMBtu/hr</t>
  </si>
  <si>
    <t>Ameredev II LLC</t>
  </si>
  <si>
    <t>Ameredev - Nandina CTB</t>
  </si>
  <si>
    <t>O&amp;G-Tank Battery/Bulk Fuel Storage</t>
  </si>
  <si>
    <t>Synthetic Minor</t>
  </si>
  <si>
    <t>HT-1</t>
  </si>
  <si>
    <t>Flameco</t>
  </si>
  <si>
    <t>1901 878</t>
  </si>
  <si>
    <t>3-10-001-07</t>
  </si>
  <si>
    <t>HT-2</t>
  </si>
  <si>
    <t>1901 81</t>
  </si>
  <si>
    <t>Apache Corporation</t>
  </si>
  <si>
    <t>Apache Corporation - Tony Federal Battery</t>
  </si>
  <si>
    <t>Eddy</t>
  </si>
  <si>
    <t>Heater Treater, Enertech, 0.75-mmBTU/hr</t>
  </si>
  <si>
    <t>Enertech</t>
  </si>
  <si>
    <t>Apache - Jaguar State No3 Tank Battery</t>
  </si>
  <si>
    <t>Notice of Intent</t>
  </si>
  <si>
    <t>HEATER</t>
  </si>
  <si>
    <t xml:space="preserve">0.5 MMBtu/hr Heater </t>
  </si>
  <si>
    <t>Apache - A State 40 Tank Battery</t>
  </si>
  <si>
    <t>O&amp;G-Reinjection Facility</t>
  </si>
  <si>
    <t>0.5 MMBtu/hr</t>
  </si>
  <si>
    <t>Apache - Black and Tan CTB</t>
  </si>
  <si>
    <t>Minor</t>
  </si>
  <si>
    <t>REB-1</t>
  </si>
  <si>
    <t>0.3 MMBTU TEG Reboiler</t>
  </si>
  <si>
    <t>Natco</t>
  </si>
  <si>
    <t>EJ2G379-18-01</t>
  </si>
  <si>
    <t>3-10-002-28</t>
  </si>
  <si>
    <t>0.75 MMBTU Heater Treater</t>
  </si>
  <si>
    <t>Dragon</t>
  </si>
  <si>
    <t>1-02-006-03</t>
  </si>
  <si>
    <t>Apache - Palmillo 21 CTB</t>
  </si>
  <si>
    <t>Heater Treater 0.75 mmBTU/hr</t>
  </si>
  <si>
    <t>Apache - Palmillo 310 CTB and Gas Lift</t>
  </si>
  <si>
    <t>Heater Treater</t>
  </si>
  <si>
    <t>NA</t>
  </si>
  <si>
    <t>Archrock Services, LP</t>
  </si>
  <si>
    <t>Archrock - Cummins KTA CS NO 3867</t>
  </si>
  <si>
    <t>O&amp;G-Compressor Station</t>
  </si>
  <si>
    <t>Portable Source</t>
  </si>
  <si>
    <t xml:space="preserve">HEAT-1 through HEAT-20 </t>
  </si>
  <si>
    <t>Variable models x 20 units</t>
  </si>
  <si>
    <t>Varies</t>
  </si>
  <si>
    <t>2-02-002-02</t>
  </si>
  <si>
    <t>BP America Production Company - NM Northwest Office</t>
  </si>
  <si>
    <t>BP America Production  - Caterpillar 3306 NA Portable Engine Packages</t>
  </si>
  <si>
    <t>San Juan</t>
  </si>
  <si>
    <t>004 heater</t>
  </si>
  <si>
    <t>2.0 MMbtu/hr</t>
  </si>
  <si>
    <t>BP America Production  - Ajax 360 No1768</t>
  </si>
  <si>
    <t>BP America Production  - Waukesha H24 GL</t>
  </si>
  <si>
    <t xml:space="preserve">BP America -(50) Caterpillar G3304 NA, Portable Compressor Packs </t>
  </si>
  <si>
    <t>Htrs</t>
  </si>
  <si>
    <t>(50x) Ancillary Equipment - Heaters</t>
  </si>
  <si>
    <t>Caterpillar</t>
  </si>
  <si>
    <t>G3304NA</t>
  </si>
  <si>
    <t>Not Applicable</t>
  </si>
  <si>
    <t>BP - NEBU 473/NEBU 40</t>
  </si>
  <si>
    <t>0.25 MMBtu/hr Heater</t>
  </si>
  <si>
    <t>BP - Waukesha VRG 220 &amp; Arrow VRG 220/Arrow VRG 330 Comp PKGS</t>
  </si>
  <si>
    <t>(50) Heaters - up to 2 MMBtu/hr</t>
  </si>
  <si>
    <t>BP America - Arrow VRG 220/ Arrow VRG 220330/Compressco 460 Portable Comp PKGS</t>
  </si>
  <si>
    <t>(20) Heaters - up to 2 MMBtu/hr</t>
  </si>
  <si>
    <t>Liquid Petroleum Gas (LPG)</t>
  </si>
  <si>
    <t>Waukesha F-18GL &amp; Arrow VRG 220/ Arrow VRG 330/Compressco 460 COMP PKGS</t>
  </si>
  <si>
    <t>(5) Heaters - up to 2 MMBtu/hr</t>
  </si>
  <si>
    <t>not applicable</t>
  </si>
  <si>
    <t>BP America Production - (4) Portable Compressor Packages No. 3692</t>
  </si>
  <si>
    <t>Htr</t>
  </si>
  <si>
    <t>Heaters - up to 2 MMBtu/hr</t>
  </si>
  <si>
    <t>BP America - (5) Portable Caterpillar G3306 TA LCR Compressor Packages</t>
  </si>
  <si>
    <t>Heaters</t>
  </si>
  <si>
    <t>Heaters up to 2 MMBtu/hr</t>
  </si>
  <si>
    <t>N/A</t>
  </si>
  <si>
    <t>BP America - Waukesha F 817G Compressor (4 PKG)</t>
  </si>
  <si>
    <t>Removed</t>
  </si>
  <si>
    <t>Heaters (&lt; 2 MMbtu/hr)</t>
  </si>
  <si>
    <t>BP America - (2) Portable CAT G3306 NA Packages</t>
  </si>
  <si>
    <t>Heaters - Vary</t>
  </si>
  <si>
    <t>BP America - (5) portable compressor Packages</t>
  </si>
  <si>
    <t>BP America - CAT G3304 NA and Waukesha VRG 220 Comp Engine Pkgs</t>
  </si>
  <si>
    <t>Heaters w/maximum of 2 MMBtu/hr heat capacity</t>
  </si>
  <si>
    <t>BP - NEBU 62 and various other sites</t>
  </si>
  <si>
    <t>heater</t>
  </si>
  <si>
    <t>BP - Nebu 6/477/345 etc</t>
  </si>
  <si>
    <t>BP - Cummins 8.3 Portable Compressor Engine Packages NOI 3882</t>
  </si>
  <si>
    <t>O&amp;G-Production Facility</t>
  </si>
  <si>
    <t>BP - Nebu 16A etc</t>
  </si>
  <si>
    <t>BP America - GM 5.7L Portable CE NOI 3896</t>
  </si>
  <si>
    <t>Separator or Tank Heaters</t>
  </si>
  <si>
    <t>BP America - Waukesha VRG 330 (240 Portable Comp Engine Pkgs)</t>
  </si>
  <si>
    <t>Heaters not to exceed 2 MMBtu/hr (240 units)</t>
  </si>
  <si>
    <t>unknown</t>
  </si>
  <si>
    <t>Benson-Montin-Greer</t>
  </si>
  <si>
    <t>Canada Ojitos Compression Facilities</t>
  </si>
  <si>
    <t>Rio Arriba</t>
  </si>
  <si>
    <t>II-HTR 1</t>
  </si>
  <si>
    <t>Removed - Hot Oil Heater</t>
  </si>
  <si>
    <t>Fulton</t>
  </si>
  <si>
    <t>FT-0240-C</t>
  </si>
  <si>
    <t>1296-C</t>
  </si>
  <si>
    <t>III-HTR 1</t>
  </si>
  <si>
    <t>Removed - Tank Heater</t>
  </si>
  <si>
    <t>Enterek</t>
  </si>
  <si>
    <t>Unknown</t>
  </si>
  <si>
    <t>Bonneville Fuels Corporation</t>
  </si>
  <si>
    <t>Lakeshore Federal No2 Compressor Station</t>
  </si>
  <si>
    <t>M BTU</t>
  </si>
  <si>
    <t>COG Operating LLC</t>
  </si>
  <si>
    <t>COG - Kudu Fee 1H Battery</t>
  </si>
  <si>
    <t>HT--1</t>
  </si>
  <si>
    <t>40 CFR 60 Subpart A / 40 CFR 60 Subpart OOOO</t>
  </si>
  <si>
    <t>COG - Azores 29 Federal 3H Battery</t>
  </si>
  <si>
    <t>COG Operating - Cookie Tosser State Com 1H and 2H Battery</t>
  </si>
  <si>
    <t>HT-01+HR-02</t>
  </si>
  <si>
    <t>40 CFR 60 Subpart A / 40 CFR 60 Subpart OOOO / Minor Source</t>
  </si>
  <si>
    <t>COG - Blue Jay Fed 1H Battery</t>
  </si>
  <si>
    <t>HT-01</t>
  </si>
  <si>
    <t>COG - Salada Vista 36 State 4H Battery</t>
  </si>
  <si>
    <t>COG - Lychee BWS State Com 1H Battery</t>
  </si>
  <si>
    <t>HR-01</t>
  </si>
  <si>
    <t>lb/y</t>
  </si>
  <si>
    <t>Caza Operating, LLC</t>
  </si>
  <si>
    <t>Caza - Forehand Ranch 22 State Nos 8H-9H Production Facility</t>
  </si>
  <si>
    <t>HT-1&amp;2</t>
  </si>
  <si>
    <t>Heater Treaters 1&amp;2, 0.5 MMBtu/hr Heater ea</t>
  </si>
  <si>
    <t>not provided</t>
  </si>
  <si>
    <t>3-10-004-05</t>
  </si>
  <si>
    <t>Centennial Resource Development Inc</t>
  </si>
  <si>
    <t>Centennial - Sheba and Solomon CTBs</t>
  </si>
  <si>
    <t>HT-2-1</t>
  </si>
  <si>
    <t>HT-1-1</t>
  </si>
  <si>
    <t>Centennial - Donkey Kong 1 Fed Com CTB 1</t>
  </si>
  <si>
    <t>Heater Treater 1 1.0 MMbtu/hr</t>
  </si>
  <si>
    <t>PermianLide 8? x 20?</t>
  </si>
  <si>
    <t>UNK</t>
  </si>
  <si>
    <t>Centennial- Pac Man 36 Fed Com Battery</t>
  </si>
  <si>
    <t>Heater Treater 1.0 MMbtu/hr</t>
  </si>
  <si>
    <t>PermianLide</t>
  </si>
  <si>
    <t>Chevron USA Inc</t>
  </si>
  <si>
    <t>Bogle Flats No1 Compressor Station</t>
  </si>
  <si>
    <t>Removed-Sivalls Indirect Heater</t>
  </si>
  <si>
    <t>SIVALLS INDIRECT Heater</t>
  </si>
  <si>
    <t>Chevron USA - Buckeye CO2 Plant</t>
  </si>
  <si>
    <t>HO_HTR</t>
  </si>
  <si>
    <t>Hot Oil Heater</t>
  </si>
  <si>
    <t>Optimized Process Furnaces, Inc.</t>
  </si>
  <si>
    <t>4VB-42-4H-12-24</t>
  </si>
  <si>
    <t>Chevron - Hayhurst NM Section 9 CTB</t>
  </si>
  <si>
    <t>4.0 MMBtu/hr Heater Treater</t>
  </si>
  <si>
    <t>HPS-1</t>
  </si>
  <si>
    <t>4.0 MMBtu/hr Heated Production Separator</t>
  </si>
  <si>
    <t>HPS-2</t>
  </si>
  <si>
    <t xml:space="preserve">Chevron - Hayhurst NM Section 35 CTB </t>
  </si>
  <si>
    <t>4.0 MMBTU/h Heater Treater</t>
  </si>
  <si>
    <t>Chevron - Sand Dunes CTB 12</t>
  </si>
  <si>
    <t>Heater Treater 4 MMBtu/hr</t>
  </si>
  <si>
    <t>Chisholm Energy Operating LLC</t>
  </si>
  <si>
    <t>Chisholm - Buffalo West 2 State Com 5H and 6H Production</t>
  </si>
  <si>
    <t>Heater Treater 1-MMBtu/hr</t>
  </si>
  <si>
    <t>Chisholm - Outland 14-23 State 2BS 2H and 3H</t>
  </si>
  <si>
    <t>1.0 MMBtu/h Heater Treater</t>
  </si>
  <si>
    <t>Chisholm - Dark Canyon 15 22 State Com 3BS No 4H WCB No 2H WCA No 3H Production Facility</t>
  </si>
  <si>
    <t>HT-3</t>
  </si>
  <si>
    <t>Cimarex Energy Co of Colorado</t>
  </si>
  <si>
    <t>Cimarex Energy- Cuervo Federal Battery</t>
  </si>
  <si>
    <t xml:space="preserve">H1 </t>
  </si>
  <si>
    <t>0.75 MMBtu/hr Heater Treater</t>
  </si>
  <si>
    <t>H2</t>
  </si>
  <si>
    <t>Cimarex Energy - Hayduke 34 Fed Com 3H</t>
  </si>
  <si>
    <t>GLYEX</t>
  </si>
  <si>
    <t>Glycol Reboiler</t>
  </si>
  <si>
    <t>3-10-001-28</t>
  </si>
  <si>
    <t>Cimarex - Cascade 29 Federal 3H, 4H and 7H</t>
  </si>
  <si>
    <t>Gylcol Reboiler</t>
  </si>
  <si>
    <t>3-10-003-02</t>
  </si>
  <si>
    <t>Potential</t>
  </si>
  <si>
    <t>Cimarex Energy - James 29 Federal Battery</t>
  </si>
  <si>
    <t>H1</t>
  </si>
  <si>
    <t>H3</t>
  </si>
  <si>
    <t>H4</t>
  </si>
  <si>
    <t>Cimarex - Klein 33 Federal 1H, 5-8H, 10-12H Facility</t>
  </si>
  <si>
    <t>Heater Treater 0.5 MMBtu/hr</t>
  </si>
  <si>
    <t>Cimarex - Hallertau 5 Federal 7-11H 16H Facility</t>
  </si>
  <si>
    <t>Minor Source</t>
  </si>
  <si>
    <t>Cimarex - Parkway 15-14 North State Com 1H, 2H and Parkway State Com 2</t>
  </si>
  <si>
    <t>Colgate Energy</t>
  </si>
  <si>
    <t>Colgate Energy - Parkway State 36-3H Tank Battery</t>
  </si>
  <si>
    <t>HTR-3H</t>
  </si>
  <si>
    <t>Heater .5 MMBtu/hr</t>
  </si>
  <si>
    <t>HTR-4H</t>
  </si>
  <si>
    <t>Heater .5MMBtu/hr</t>
  </si>
  <si>
    <t>ConocoPhillips - Midland Office</t>
  </si>
  <si>
    <t>ConocoPhillips - Red Hills West 16 State No2</t>
  </si>
  <si>
    <t>AUXH1</t>
  </si>
  <si>
    <t>Heater (1.5 MMBTU/Hr)</t>
  </si>
  <si>
    <t>AUXH2</t>
  </si>
  <si>
    <t>ConocoPhillips - Battle Axe 27 WF1</t>
  </si>
  <si>
    <t>2.5 MMBtu/hr Auxliary Heater</t>
  </si>
  <si>
    <t>3-06-001-05</t>
  </si>
  <si>
    <t>ConocoPhillips - Zia Hill 25E</t>
  </si>
  <si>
    <t>2 MMBTU/hr heater</t>
  </si>
  <si>
    <t>ConocoPhillips Company</t>
  </si>
  <si>
    <t>ConocoPhillips - MCA Tank Battery No2</t>
  </si>
  <si>
    <t>3a</t>
  </si>
  <si>
    <t>CE Natco</t>
  </si>
  <si>
    <t>SB28/18-18</t>
  </si>
  <si>
    <t>0112-327</t>
  </si>
  <si>
    <t>003b</t>
  </si>
  <si>
    <t>Removed, Heater Treater</t>
  </si>
  <si>
    <t>Engleman-Geneval/Flame Co</t>
  </si>
  <si>
    <t>SB26/28-18</t>
  </si>
  <si>
    <t>8905-087</t>
  </si>
  <si>
    <t>East Vacuum Liquid Recovery and CO2 Plant</t>
  </si>
  <si>
    <t>National Airoil Company</t>
  </si>
  <si>
    <t>Not reported</t>
  </si>
  <si>
    <t>J91512</t>
  </si>
  <si>
    <t>Exempt</t>
  </si>
  <si>
    <t>Exempt, Natco Teg Heater</t>
  </si>
  <si>
    <t>NATCO TEG Heater</t>
  </si>
  <si>
    <t>ConocoPhillips - Emerald Federal No 3 Production Location</t>
  </si>
  <si>
    <t>JW Williams</t>
  </si>
  <si>
    <t>ConocoPhillips - Buck Federal CTB</t>
  </si>
  <si>
    <t>Heater Treater, 0.5 MMBtu/hr</t>
  </si>
  <si>
    <t>AUXH3</t>
  </si>
  <si>
    <t>AUXH4</t>
  </si>
  <si>
    <t>ConocoPhillips - Stampede Federal 34 1H</t>
  </si>
  <si>
    <t>HT1</t>
  </si>
  <si>
    <t>0.5 MMBtu/h Heater Treater</t>
  </si>
  <si>
    <t xml:space="preserve">Conoco Phillips - Golden Spur 36  WF1 </t>
  </si>
  <si>
    <t>1 MMBtu/h Heater Treater</t>
  </si>
  <si>
    <t>ConocoPhillips - Zeppo 5 Fed Com 25H Battery</t>
  </si>
  <si>
    <t>Edge Manufacturing and Technology</t>
  </si>
  <si>
    <t>T2356-1</t>
  </si>
  <si>
    <t>Crestwood New Mexico, LLC</t>
  </si>
  <si>
    <t>Crestwood - Willow Lake Gas Processing Plant</t>
  </si>
  <si>
    <t>HOT OIL HEATER</t>
  </si>
  <si>
    <t>Hot Oil Heater, 6.8 MMbtu/hr</t>
  </si>
  <si>
    <t>DCP Operating Company LP</t>
  </si>
  <si>
    <t>Artesia Gas Plant</t>
  </si>
  <si>
    <t>Exempt,-Heater Treater</t>
  </si>
  <si>
    <t>2-02-002-54</t>
  </si>
  <si>
    <t>Magnum Compressor Station</t>
  </si>
  <si>
    <t>Removed-Sivalls Heater</t>
  </si>
  <si>
    <t>Sivalls Heater</t>
  </si>
  <si>
    <t>3-10-002-01</t>
  </si>
  <si>
    <t>East Carlsbad Gas Plant</t>
  </si>
  <si>
    <t>Loveco, Regenerator Heater</t>
  </si>
  <si>
    <t>Loveco Regenerator Heater</t>
  </si>
  <si>
    <t>Not applicable</t>
  </si>
  <si>
    <t>C-80-165</t>
  </si>
  <si>
    <t>Natco, Amine Unit Regenerator Heater</t>
  </si>
  <si>
    <t>1003-618</t>
  </si>
  <si>
    <t>DCP - Linam Ranch Gas Plant</t>
  </si>
  <si>
    <t>Regenerator Heater, Furnace B</t>
  </si>
  <si>
    <t>Heatec</t>
  </si>
  <si>
    <t>H191-095</t>
  </si>
  <si>
    <t>40 CFR 60 Subpart A / 40 CFR 60 Subpart Dc / 40 CFR 63 Subpart A / 40 CFR 63 Subpart DDDDD</t>
  </si>
  <si>
    <t>DCP - Eunice Gas Plant</t>
  </si>
  <si>
    <t>Petrotherm Regenerator Gas Heater</t>
  </si>
  <si>
    <t>Petrotherm</t>
  </si>
  <si>
    <t>Regenerator</t>
  </si>
  <si>
    <t>H-70953</t>
  </si>
  <si>
    <t>Loveco Heat Recovery Boiler</t>
  </si>
  <si>
    <t>Loveco</t>
  </si>
  <si>
    <t>C-74-030</t>
  </si>
  <si>
    <t>Loveco Waste Heat Recovery Boiler</t>
  </si>
  <si>
    <t>C-74-029</t>
  </si>
  <si>
    <t>Loveco Waste Heat Recovery</t>
  </si>
  <si>
    <t>C-74-028</t>
  </si>
  <si>
    <t>Heater TREATER</t>
  </si>
  <si>
    <t>Antelope Ridge Gas Plant GCP4 0401</t>
  </si>
  <si>
    <t>Med. Heater</t>
  </si>
  <si>
    <t>Heat Medium Heater</t>
  </si>
  <si>
    <t>not applciable</t>
  </si>
  <si>
    <t>Regen. Heater</t>
  </si>
  <si>
    <t>Cotton Draw Treater</t>
  </si>
  <si>
    <t>H-1</t>
  </si>
  <si>
    <t>Hot Oil Heater 16.116 mmBtu/h</t>
  </si>
  <si>
    <t>Heatec HCL 8010-50-G</t>
  </si>
  <si>
    <t>Waste Gas</t>
  </si>
  <si>
    <t>H-2</t>
  </si>
  <si>
    <t>Heater 16.116 mmBtu/h</t>
  </si>
  <si>
    <t>DCP - Pecos River Treater GCP4-4286</t>
  </si>
  <si>
    <t>HCI-8010-50-G</t>
  </si>
  <si>
    <t>BTU/SCF</t>
  </si>
  <si>
    <t>Zia II Gas Plant</t>
  </si>
  <si>
    <t>Trim Reboiler Heater</t>
  </si>
  <si>
    <t>HCI-10010-40-D</t>
  </si>
  <si>
    <t>HI-13-170</t>
  </si>
  <si>
    <t>Regeneration Gas Heater</t>
  </si>
  <si>
    <t>HCI-5010-40-G</t>
  </si>
  <si>
    <t>HI13-165</t>
  </si>
  <si>
    <t>40 CFR 63 Subpart A / 40 CFR 63 Subpart DDDDD</t>
  </si>
  <si>
    <t>OPF</t>
  </si>
  <si>
    <t>J121104</t>
  </si>
  <si>
    <t>40 CFR 60 Subpart A / 40 CFR 60 Subpart DB / 40 CFR 63 Subpart A / 40 CFR 63 Subpart DDDDD</t>
  </si>
  <si>
    <t>H6</t>
  </si>
  <si>
    <t>TEG Generation Heater</t>
  </si>
  <si>
    <t>Maxon</t>
  </si>
  <si>
    <t>XPO-3</t>
  </si>
  <si>
    <t>H5</t>
  </si>
  <si>
    <t>J131125</t>
  </si>
  <si>
    <t>DJR Operating LLC - Denver</t>
  </si>
  <si>
    <t>DJR - North Alamito CLF</t>
  </si>
  <si>
    <t>HT-5</t>
  </si>
  <si>
    <t>3-01-900-03</t>
  </si>
  <si>
    <t>DJR Operating LLC - NM</t>
  </si>
  <si>
    <t>DJR - North Alamito Unit J31 2307 Pad</t>
  </si>
  <si>
    <t>HT-4</t>
  </si>
  <si>
    <t>Tank Heaters 0.25 MMBtu/hr</t>
  </si>
  <si>
    <t>HT-6</t>
  </si>
  <si>
    <t>HT-7</t>
  </si>
  <si>
    <t>HT-8</t>
  </si>
  <si>
    <t>HT-9</t>
  </si>
  <si>
    <t>DJR - North Alamito Unit P36 2308</t>
  </si>
  <si>
    <t>Separator Heater</t>
  </si>
  <si>
    <t>HT-10</t>
  </si>
  <si>
    <t>Tank Heater</t>
  </si>
  <si>
    <t>HT-11</t>
  </si>
  <si>
    <t>HT-12</t>
  </si>
  <si>
    <t>DJR - North Alamito Unit L31 2307</t>
  </si>
  <si>
    <t>Sandoval</t>
  </si>
  <si>
    <t>Separator heater</t>
  </si>
  <si>
    <t>Tank heaters</t>
  </si>
  <si>
    <t>Davis Gas Processing</t>
  </si>
  <si>
    <t>Denton Gas Plant</t>
  </si>
  <si>
    <t xml:space="preserve">Mol Sieve Dehydrator Regenerator </t>
  </si>
  <si>
    <t>Love Manufacturing</t>
  </si>
  <si>
    <t>not reported</t>
  </si>
  <si>
    <t>3-10-003-05</t>
  </si>
  <si>
    <t>Amine Reboiler Heater</t>
  </si>
  <si>
    <t>Perry Gas Processors</t>
  </si>
  <si>
    <t>28-68-C</t>
  </si>
  <si>
    <t>Condensate Stabilizer Heater</t>
  </si>
  <si>
    <t>Delaware Basin Midstream LLC</t>
  </si>
  <si>
    <t>Delaware Basin - Salado Draw Compressor Station</t>
  </si>
  <si>
    <t>LH-1</t>
  </si>
  <si>
    <t>Line Heater</t>
  </si>
  <si>
    <t>3-10-004-06</t>
  </si>
  <si>
    <t>Devon Energy Production Company LP</t>
  </si>
  <si>
    <t>Gaucho Unit No3</t>
  </si>
  <si>
    <t xml:space="preserve"> Heater treater (1.5 MMBtu/hr)</t>
  </si>
  <si>
    <t>Outland State Unit No1-Y</t>
  </si>
  <si>
    <t>Outland State Unit No2</t>
  </si>
  <si>
    <t>Bell Lake Unit 21</t>
  </si>
  <si>
    <t>Devon Energy - Tomcat 21 Federal Battery</t>
  </si>
  <si>
    <t>Heater Treater0.5 MMBtu/h</t>
  </si>
  <si>
    <t>Devon Energy - Agate 21-1H</t>
  </si>
  <si>
    <t>Unit 6</t>
  </si>
  <si>
    <t>0.5mmbtu/hr</t>
  </si>
  <si>
    <t>40 CFR 60 Subpart A / 40 CFR 60 Subpart JJJJ / 40 CFR 63 Subpart A / 40 CFR 63 Subpart ZZZZ</t>
  </si>
  <si>
    <t>Devon Energy - Beetle Juice 19 Federal No3</t>
  </si>
  <si>
    <t>O&amp;G-Loading/Unloading Rack</t>
  </si>
  <si>
    <t>Devon Energy - Cotton Draw Unit 153</t>
  </si>
  <si>
    <t>O&amp;G-Well Head</t>
  </si>
  <si>
    <t>7-8</t>
  </si>
  <si>
    <t>40 CFR 60 Subpart A / 40 CFR 60 Subpart IIII / 40 CFR 63 Subpart A / 40 CFR 63 Subpart ZZZZ</t>
  </si>
  <si>
    <t>Bellatrix 28 Fed Com No 1H</t>
  </si>
  <si>
    <t>Units 8, 9, 13,14</t>
  </si>
  <si>
    <t>Heater Treaters 1, 2, 3, 4</t>
  </si>
  <si>
    <t>Devon - Spud Muffin 31 CTB 2 and Harroun Trust 31 5H Battery</t>
  </si>
  <si>
    <t>Heater Treater-1</t>
  </si>
  <si>
    <t>Heater Treater-2</t>
  </si>
  <si>
    <t>Flameco Industries Inc.</t>
  </si>
  <si>
    <t>SB 16-16</t>
  </si>
  <si>
    <t>1308-53J</t>
  </si>
  <si>
    <t>Heater Treater-3</t>
  </si>
  <si>
    <t>1308-87J</t>
  </si>
  <si>
    <t>Devon - Spud Muffin 31 CTB 1 &amp; Harroun Trust 31 2H Battery</t>
  </si>
  <si>
    <t>Heater Treater 1</t>
  </si>
  <si>
    <t>Heater Treater 2</t>
  </si>
  <si>
    <t>Heater Treater 3</t>
  </si>
  <si>
    <t>Hognose Viper 23 Fed 1H</t>
  </si>
  <si>
    <t>Arthur 12-11 Federal 1H Battery</t>
  </si>
  <si>
    <t>Unit 7</t>
  </si>
  <si>
    <t>heater treater</t>
  </si>
  <si>
    <t>Devon - Grandi 22 2H</t>
  </si>
  <si>
    <t>Unit 8</t>
  </si>
  <si>
    <t>Devon - Cotton Draw Unit 25 Bone Spring CTB</t>
  </si>
  <si>
    <t>Devon - North Thistle 3 CTB 1</t>
  </si>
  <si>
    <t>40 CFR 60 Subpart A</t>
  </si>
  <si>
    <t>Devon - Snapping 12 CTB 2</t>
  </si>
  <si>
    <t>Devon - Gaucho Unit 30CTB 1</t>
  </si>
  <si>
    <t>Heater Treater 1 - 1.0 mm btu/h</t>
  </si>
  <si>
    <t>Heater Treater 2 - 1.0 mm btu/h</t>
  </si>
  <si>
    <t>Devon - Marwari 28 CTB 2</t>
  </si>
  <si>
    <t>Heater Treater 1, 3 MMBtu/h</t>
  </si>
  <si>
    <t>Devon - Mean Green 23 CTB 2</t>
  </si>
  <si>
    <t>Heater Treater 1, 3 MMBtu/hr</t>
  </si>
  <si>
    <t>Devon - Tomb Raider 1 CTB 1</t>
  </si>
  <si>
    <t>Heater Treater 1, 3.0 MMBtu/hr</t>
  </si>
  <si>
    <t>Cimarron Energy Inc</t>
  </si>
  <si>
    <t>M-13108</t>
  </si>
  <si>
    <t>Heater Treater 2, 3.0 MMBtu/hr</t>
  </si>
  <si>
    <t>Devon - Lusitano 27 CTB 3</t>
  </si>
  <si>
    <t>Heater Treater 3.0 MMBtu/hr</t>
  </si>
  <si>
    <t>Devon - Blue Krait 23 CTB 2</t>
  </si>
  <si>
    <t>Devon - Uraninite 32 CTB 2</t>
  </si>
  <si>
    <t>Heater Treater -1</t>
  </si>
  <si>
    <t>Devon - Right Meow 31 CTB 5</t>
  </si>
  <si>
    <t>Dugan Production Corp</t>
  </si>
  <si>
    <t>Dugan Production Corp - Com No1E Compressor Station</t>
  </si>
  <si>
    <t>Unit 2</t>
  </si>
  <si>
    <t>150 MBtu/hr Heater</t>
  </si>
  <si>
    <t>M BTU/h</t>
  </si>
  <si>
    <t>Dugan Production - Pinon Mesa Compressor Station</t>
  </si>
  <si>
    <t>125 MBTU/hr heated Separator</t>
  </si>
  <si>
    <t>American Tank &amp; Steel</t>
  </si>
  <si>
    <t>EOG Resources Inc</t>
  </si>
  <si>
    <t>EOG - Red Hills Solar Localized Gas Lift Station</t>
  </si>
  <si>
    <t>Heater-1</t>
  </si>
  <si>
    <t>Separator Heater 0.5 MMbtu/hr</t>
  </si>
  <si>
    <t>EOG - Snake Localized Gas Lift Station</t>
  </si>
  <si>
    <t>0.5 MMbtu/hr Separator Heater</t>
  </si>
  <si>
    <t>EOG - Deep Elem Localized Gas Lift Station</t>
  </si>
  <si>
    <t>0.5 mmbtu/hr separator heater</t>
  </si>
  <si>
    <t>bbl/y</t>
  </si>
  <si>
    <t>EOG - Gunslinger Localized Gas Lift Station</t>
  </si>
  <si>
    <t>Separator Heater 0.50 MMbtu/hr</t>
  </si>
  <si>
    <t>EOG - Quail 2 State Com CTB</t>
  </si>
  <si>
    <t>0.75 MMBtu/hr Heater</t>
  </si>
  <si>
    <t>1.5 MMBtu/hr Heater</t>
  </si>
  <si>
    <t>EOG - Fearless 23 Fed Com CTB</t>
  </si>
  <si>
    <t>Frac HTR-1</t>
  </si>
  <si>
    <t>EOG - Milky Way Compressor Station</t>
  </si>
  <si>
    <t>EOG - Proclamation Localized Gas Lift Station</t>
  </si>
  <si>
    <t>EOG - Getty 5 Fed Com CTB</t>
  </si>
  <si>
    <t>FracHTR-1</t>
  </si>
  <si>
    <t>0.5 MMBtu/hr Heater</t>
  </si>
  <si>
    <t>EOG - Viper Localized Gas Lift Station</t>
  </si>
  <si>
    <t>EOG Resources Inc - Artesia Division</t>
  </si>
  <si>
    <t>Lucy State Tank Battery</t>
  </si>
  <si>
    <t>1.0 MMBTU Heater</t>
  </si>
  <si>
    <t>MM BTU</t>
  </si>
  <si>
    <t>SCF/h</t>
  </si>
  <si>
    <t>Flora State Tank Battery</t>
  </si>
  <si>
    <t>Lady Luck No1 Facility</t>
  </si>
  <si>
    <t>PU-1</t>
  </si>
  <si>
    <t>Yates Petroleum - Ohkay BHH State No1 Facility</t>
  </si>
  <si>
    <t>No Permit Required</t>
  </si>
  <si>
    <t xml:space="preserve">EOG - Portable Caterpillar G3406TA </t>
  </si>
  <si>
    <t>1 MM Btu/h Heater</t>
  </si>
  <si>
    <t>EOG - Southland Royalty APM State Battery</t>
  </si>
  <si>
    <t>Heater - Permian Tank - Serial# F32799</t>
  </si>
  <si>
    <t>EOG - Sears BSR and Lola Bug Battery</t>
  </si>
  <si>
    <t>Permian Model F33884</t>
  </si>
  <si>
    <t>EOG - Lusk AHB Federal No 10H</t>
  </si>
  <si>
    <t xml:space="preserve">Permian F24210 </t>
  </si>
  <si>
    <t>EOG - Atom ANT Federal No 1</t>
  </si>
  <si>
    <t>Permian - Serial #16788 - use field gas</t>
  </si>
  <si>
    <t>EOG - Nickson BM No 5H</t>
  </si>
  <si>
    <t>Heater, Permian, D20660K</t>
  </si>
  <si>
    <t>EOG - Patrick API Battery</t>
  </si>
  <si>
    <t>Heater - Sivalls - Serial# 59157</t>
  </si>
  <si>
    <t>Production Unit - Sivalls - Serial# 113942</t>
  </si>
  <si>
    <t>EOG - Polo AOP Federal Battery</t>
  </si>
  <si>
    <t>Permian - Serial# 21939</t>
  </si>
  <si>
    <t>EOG - Cash BNG State No 3</t>
  </si>
  <si>
    <t>EOG - B Graham BPU State No 1H</t>
  </si>
  <si>
    <t>Heater - Wenco - 213205</t>
  </si>
  <si>
    <t>EOG - Poker BIX No 1</t>
  </si>
  <si>
    <t>Heater Treater - Permian - 0.5 MMBtu</t>
  </si>
  <si>
    <t>EOG - Punch BJD Federal No 1</t>
  </si>
  <si>
    <t>Permian - 24199 - 0.5 MMBtu/hr</t>
  </si>
  <si>
    <t>EOG - Gato Loco BFT Com No. 1H</t>
  </si>
  <si>
    <t>Permian - 0.5 mmbtu/h</t>
  </si>
  <si>
    <t>EOG - Anemone ANE Federal Battery</t>
  </si>
  <si>
    <t>Heater-Permian-Serial# 19780</t>
  </si>
  <si>
    <t>EOG - Graham AKB State Battery</t>
  </si>
  <si>
    <t>Permian - Serial #18236</t>
  </si>
  <si>
    <t>Sivalls - Serial #80245</t>
  </si>
  <si>
    <t>Sivalls</t>
  </si>
  <si>
    <t>EOG - Baroque BTQ Federal Com No. 1H</t>
  </si>
  <si>
    <t>BTU/h</t>
  </si>
  <si>
    <t>bbl/h</t>
  </si>
  <si>
    <t>1-03-001-01</t>
  </si>
  <si>
    <t>40 CFR 60 Subpart A / 40 CFR 60 Subpart JJJJ / 40 CFR 60 Subpart OOOO / 40 CFR 63 Subpart A / 40 CFR 63 Subpart ZZZZ / Minor Source</t>
  </si>
  <si>
    <t>EOG- Talladega CTB</t>
  </si>
  <si>
    <t>0.5 MMbtu/h Heater Treater</t>
  </si>
  <si>
    <t>EOG - Cuchillo 31 Federal 401H Facility</t>
  </si>
  <si>
    <t>Landfill Gas</t>
  </si>
  <si>
    <t>EOG Resources Inc - Midland Division</t>
  </si>
  <si>
    <t>EOG - Hawk 35 Fed  No 7H -10H</t>
  </si>
  <si>
    <t>0.5 MMBtu/hr Heater Treater</t>
  </si>
  <si>
    <t>Heater-2</t>
  </si>
  <si>
    <t>EOG - Della 29 Fed Com No602H and No701H</t>
  </si>
  <si>
    <t>3-10-001-29</t>
  </si>
  <si>
    <t>EOG - Mamba South CTB Production Facility</t>
  </si>
  <si>
    <t>Heater 1.5 MMBtu/hr</t>
  </si>
  <si>
    <t>EOG - Peachtree 24 Fed Com CTB</t>
  </si>
  <si>
    <t>Heater 0.75 MM Btu/hr</t>
  </si>
  <si>
    <t>Heater 1.5 MM Btu/hr</t>
  </si>
  <si>
    <t>EOG - Trapper Localized Gas Lift Station</t>
  </si>
  <si>
    <t>EOG - Dragon Localized Gas Lift Station</t>
  </si>
  <si>
    <t>EOG - Caballo Localized Gas Lift Station</t>
  </si>
  <si>
    <t>EOG - Bodacious Localized Gas Lift Station</t>
  </si>
  <si>
    <t>EOG - Green Drake 16 CTB</t>
  </si>
  <si>
    <t>Heater 0.75 MMBtu.hr</t>
  </si>
  <si>
    <t>Heater 1.5 MMBtu.hr</t>
  </si>
  <si>
    <t>EOG- Caballo Sec 23 Tank Battery</t>
  </si>
  <si>
    <t>EOG - Stonewall Northeast 28 Fe Com CTB</t>
  </si>
  <si>
    <t>1.5 MMBtu/hr</t>
  </si>
  <si>
    <t>EOG - Bull Run Compressor Station</t>
  </si>
  <si>
    <t>ETC Texas Pipeline LTD</t>
  </si>
  <si>
    <t>ETC - Jal No3 Gas Plant</t>
  </si>
  <si>
    <t>7H</t>
  </si>
  <si>
    <t>Entec Gas Heater</t>
  </si>
  <si>
    <t>Entec</t>
  </si>
  <si>
    <t>11H</t>
  </si>
  <si>
    <t>Eclipse Gas Heater</t>
  </si>
  <si>
    <t>Eclipse</t>
  </si>
  <si>
    <t>ETC - Jal South Compressor Station GCP4-4506</t>
  </si>
  <si>
    <t>3b</t>
  </si>
  <si>
    <t>heater 25mmbtu/hr amine unit</t>
  </si>
  <si>
    <t>El Paso Natural Gas Company, L.L.C.</t>
  </si>
  <si>
    <t>Washington Ranch Storage Facility</t>
  </si>
  <si>
    <t>Gas Heater</t>
  </si>
  <si>
    <t>Lakota Engineering Systems</t>
  </si>
  <si>
    <t>2116-01</t>
  </si>
  <si>
    <t>Enduring Resources LLC</t>
  </si>
  <si>
    <t>New Mexico State 32-2 Compressor Station</t>
  </si>
  <si>
    <t>Unit No.2</t>
  </si>
  <si>
    <t>Natural gas fired tank heaters (250 MBtu/hr)</t>
  </si>
  <si>
    <t>Unit No.3</t>
  </si>
  <si>
    <t>Natural gas fired separator heaters (100 MBtu/hr)</t>
  </si>
  <si>
    <t>Enduring - Fed State Com 2 Compressor Station</t>
  </si>
  <si>
    <t>325 MBtu/h Separator Heater</t>
  </si>
  <si>
    <t>Enduring Resources - W Lybrook Remote Facility No1</t>
  </si>
  <si>
    <t>Separator Heater, 1.25 MMBtu/hr</t>
  </si>
  <si>
    <t>Decano</t>
  </si>
  <si>
    <t>Enduring - W Lybrook Remote Facility No2</t>
  </si>
  <si>
    <t>Separator Heater - 1.0 MMBtu/hr</t>
  </si>
  <si>
    <t>Major TV Source / Synthetic Minor Source</t>
  </si>
  <si>
    <t>Separator Heater - 1.25 MMBtu/hr</t>
  </si>
  <si>
    <t>Removed - Separator Heater - 1.25 MMBtu/hr</t>
  </si>
  <si>
    <t>Fuel Gas Separator Heater - 500 MBtu/hr</t>
  </si>
  <si>
    <t>Enduring Resources - North Escavada Unit 329H Production Facility</t>
  </si>
  <si>
    <t>Misc. Heaters</t>
  </si>
  <si>
    <t>Enduring - Haynes Canyon 424H</t>
  </si>
  <si>
    <t>HT-TK1</t>
  </si>
  <si>
    <t>Oil Tank Heater 0.25 mmBTU/hr</t>
  </si>
  <si>
    <t>HT-TK2</t>
  </si>
  <si>
    <t>HT-TK3</t>
  </si>
  <si>
    <t>HT-TK4</t>
  </si>
  <si>
    <t>HT-TK5</t>
  </si>
  <si>
    <t>HT-TK6</t>
  </si>
  <si>
    <t>Enduring Resources - W. Lybrook UT No. 720/722/724/756/757/758</t>
  </si>
  <si>
    <t>022 - 029</t>
  </si>
  <si>
    <t>Separator Heaters x 8</t>
  </si>
  <si>
    <t>Shurefire</t>
  </si>
  <si>
    <t>Enduring Resources - W Lybrook UT No726,728,729,759,760,761</t>
  </si>
  <si>
    <t>Enduring - N Escavada UT No315/316/330/331</t>
  </si>
  <si>
    <t>HT 1-6</t>
  </si>
  <si>
    <t>Heater Seperator</t>
  </si>
  <si>
    <t>American Equipment and Manufacturing Inc</t>
  </si>
  <si>
    <t>HT 7</t>
  </si>
  <si>
    <t>Enduring Resources - W. Escavada Unit 302H Production Facility</t>
  </si>
  <si>
    <t>Enduring - Rincon No613H Production Facility</t>
  </si>
  <si>
    <t>Miscellaneous Heaters 1.0 MMBtu-hr</t>
  </si>
  <si>
    <t>Enduring - West Lybrook 768H Production Facility</t>
  </si>
  <si>
    <t>Misc. Heaters 1.0 MM btu/hr</t>
  </si>
  <si>
    <t>Enduring - South Escavada 359H</t>
  </si>
  <si>
    <t>Enduring - Bobby B Com 605H Production Facility</t>
  </si>
  <si>
    <t>Misc Heater</t>
  </si>
  <si>
    <t>Enduring - Ridge Unit 124H Pad Production Facility</t>
  </si>
  <si>
    <t>Misc. Heaters up to 1.0 MMBtu/hr</t>
  </si>
  <si>
    <t>varies</t>
  </si>
  <si>
    <t>EnerVest Ltd</t>
  </si>
  <si>
    <t xml:space="preserve">EnerVest - 288-hp Ajax DPC 300 </t>
  </si>
  <si>
    <t>multiple heaters (&lt; 1.6 MMBtu/hr)</t>
  </si>
  <si>
    <t>NSCR (Non-Selective Catalytic Reduction)</t>
  </si>
  <si>
    <t>Air Fuel Ratio Controller</t>
  </si>
  <si>
    <t>EnerVest - Cummins G8.3, 118hp, No 4010</t>
  </si>
  <si>
    <t>HTR 01-09</t>
  </si>
  <si>
    <t>(9) Heaters (Catalytic Heaters, Heater Separators, Tank Heaters)</t>
  </si>
  <si>
    <t>EnerVest -  Ajax DPC115 110hp Port</t>
  </si>
  <si>
    <t>HTR 1-9</t>
  </si>
  <si>
    <t>Total various heaters (up to 1.53 MMbtu/hr)</t>
  </si>
  <si>
    <t>EnerVest - Cummins GTA 8.3 163hp Port Compressor Packages</t>
  </si>
  <si>
    <t>Heater 1-9</t>
  </si>
  <si>
    <t>Heaters (up to 1.53 MMbtu/hr total)</t>
  </si>
  <si>
    <t>tbd</t>
  </si>
  <si>
    <t>EnerVest - Cummins GTA 8.3 SLB 175hp - Portable Well Site Comp Pkg</t>
  </si>
  <si>
    <t>HTR-01 to HTR-09</t>
  </si>
  <si>
    <t>Heater 01 to Heater 09; 250,000 BTU/hr max.</t>
  </si>
  <si>
    <t>Not specified</t>
  </si>
  <si>
    <t>EnerVest - Ajax DPC 360LE Portable Well Site Compressor Pkgs</t>
  </si>
  <si>
    <t>HTR-01 (a through i)</t>
  </si>
  <si>
    <t>six 250 MMbtu/h heaters and three 10 MMbtu/hr heaters</t>
  </si>
  <si>
    <t>EnerVest - Cummins G5.9 80hp Portable Well Site Comp Pkg</t>
  </si>
  <si>
    <t>HTR-01 thru HTR-09</t>
  </si>
  <si>
    <t>Heaters 1.53 MMBtu/hr, max</t>
  </si>
  <si>
    <t>Enstor Operating Company LLC</t>
  </si>
  <si>
    <t>Enstor Operating Co - Grama Ridge No2 Compressor Station</t>
  </si>
  <si>
    <t>Line Heater #1:  16.5 MMscf/yr</t>
  </si>
  <si>
    <t>Line Heater #2:  16.5 MMscf/yr</t>
  </si>
  <si>
    <t>Enstor Operating - Grama Ridge Gas Storage Facility</t>
  </si>
  <si>
    <t>Hanover</t>
  </si>
  <si>
    <t>13 MM BTU/h</t>
  </si>
  <si>
    <t>Enterprise Field Services, LLC</t>
  </si>
  <si>
    <t>Enterprise - South Carlsbad Compressor Station</t>
  </si>
  <si>
    <t>4b</t>
  </si>
  <si>
    <t>Amine Heater</t>
  </si>
  <si>
    <t>Not Reported</t>
  </si>
  <si>
    <t>40 CFR 60 Subpart A / 40 CFR 60 Subpart Dc / 40 CFR 60 Subpart OOOO</t>
  </si>
  <si>
    <t>Chaco Gas Plant</t>
  </si>
  <si>
    <t>Mole Sieve Regenerator Heater</t>
  </si>
  <si>
    <t>HRC</t>
  </si>
  <si>
    <t>6HE-16-6HE-4-8-E</t>
  </si>
  <si>
    <t>RS01150</t>
  </si>
  <si>
    <t>Val Verde Treatment Plant</t>
  </si>
  <si>
    <t>Water Heater (Train 7)</t>
  </si>
  <si>
    <t>OPF / Zinc</t>
  </si>
  <si>
    <t>H7752</t>
  </si>
  <si>
    <t>J-93-552</t>
  </si>
  <si>
    <t>MM SCF/y</t>
  </si>
  <si>
    <t>H7751</t>
  </si>
  <si>
    <t>J-93-551</t>
  </si>
  <si>
    <t>Water Heater (Train 8)</t>
  </si>
  <si>
    <t>H8752</t>
  </si>
  <si>
    <t>J-90-494</t>
  </si>
  <si>
    <t>H8751</t>
  </si>
  <si>
    <t>J-90-493</t>
  </si>
  <si>
    <t>Enterprise FS - Caterpillar 398 NAHCR No1886</t>
  </si>
  <si>
    <t>LINE Heater</t>
  </si>
  <si>
    <t>degrees F</t>
  </si>
  <si>
    <t xml:space="preserve">Blanco Compressor C &amp; D Station </t>
  </si>
  <si>
    <t>National Tank Co.</t>
  </si>
  <si>
    <t>0B133</t>
  </si>
  <si>
    <t>H-61169</t>
  </si>
  <si>
    <t>Chaparral Gas Plant</t>
  </si>
  <si>
    <t>MOLE-1</t>
  </si>
  <si>
    <t>Molecular Sieve Regenerator Heater</t>
  </si>
  <si>
    <t>Power Flame Inc.</t>
  </si>
  <si>
    <t>C4-F-25</t>
  </si>
  <si>
    <t>South Eddy Cryo Plant</t>
  </si>
  <si>
    <t>Mole Sieve Dehydrator Regeneration Heater w/Low NOx Burners</t>
  </si>
  <si>
    <t>Low NOX Burners</t>
  </si>
  <si>
    <t>Tulsa Heaters</t>
  </si>
  <si>
    <t>HO Heater</t>
  </si>
  <si>
    <t>H-3</t>
  </si>
  <si>
    <t>Thermal Evaporator</t>
  </si>
  <si>
    <t>Five Oaks</t>
  </si>
  <si>
    <t>Gallegos Canyon Gas Plant</t>
  </si>
  <si>
    <t>3-10-002-99</t>
  </si>
  <si>
    <t>Franklin Mountain Energy LLC</t>
  </si>
  <si>
    <t>Franklin - Tatanka Tank Battery</t>
  </si>
  <si>
    <t>HTR</t>
  </si>
  <si>
    <t>Heater 1.5 mmBTU/hr</t>
  </si>
  <si>
    <t>na</t>
  </si>
  <si>
    <t>Frontier Field Services LLC</t>
  </si>
  <si>
    <t>Durango Midstream - Empire Abo Gas Plant - CS</t>
  </si>
  <si>
    <t>EAH16</t>
  </si>
  <si>
    <t>Tulsa Pro Quip Heater -  Removed</t>
  </si>
  <si>
    <t>Tulsa Pro Quip</t>
  </si>
  <si>
    <t>Durango Midstream  - Maljamar Gas Plant</t>
  </si>
  <si>
    <t>Mole Sieve regenerator heater</t>
  </si>
  <si>
    <t>Radco</t>
  </si>
  <si>
    <t>Mole sieve regenerator heater</t>
  </si>
  <si>
    <t>Born Inc.</t>
  </si>
  <si>
    <t>Volcanic</t>
  </si>
  <si>
    <t>1400SB.1111.1542</t>
  </si>
  <si>
    <t>Regen Gas Heater</t>
  </si>
  <si>
    <t>Devco</t>
  </si>
  <si>
    <t>H-770</t>
  </si>
  <si>
    <t xml:space="preserve">3899-001
</t>
  </si>
  <si>
    <t>HI11-293</t>
  </si>
  <si>
    <t>Durango Midstream - BKU Compressor Station</t>
  </si>
  <si>
    <t>Regeneration Heater for TEG</t>
  </si>
  <si>
    <t>Hanover Company</t>
  </si>
  <si>
    <t>SB28-16</t>
  </si>
  <si>
    <t>Exterran</t>
  </si>
  <si>
    <t>1301-85D</t>
  </si>
  <si>
    <t>Heater for Condensate stabilizer</t>
  </si>
  <si>
    <t>Frontier - Y Compressor Station</t>
  </si>
  <si>
    <t>.8 MMBtu/Hr Condensate Stabilizer</t>
  </si>
  <si>
    <t>2.0 MMBtu/Hr TEG Regen Heater</t>
  </si>
  <si>
    <t>Harvest Four Corners LLC</t>
  </si>
  <si>
    <t>Harvest - Dogie Canyon Compressor Station</t>
  </si>
  <si>
    <t>Insignificant</t>
  </si>
  <si>
    <t xml:space="preserve">Fuel Gas Heater </t>
  </si>
  <si>
    <t>Harvest - El Cedro Compressor Station</t>
  </si>
  <si>
    <t>Fuel Gas Heater</t>
  </si>
  <si>
    <t>BS&amp;B Inc.</t>
  </si>
  <si>
    <t>Pesco</t>
  </si>
  <si>
    <t>Harvest - La Jara Compressor Station</t>
  </si>
  <si>
    <t>Fuel gas heater (exempt)</t>
  </si>
  <si>
    <t>1H-246</t>
  </si>
  <si>
    <t>N/R</t>
  </si>
  <si>
    <t>Kutz Canyon Processing Plant</t>
  </si>
  <si>
    <t>022a (H1A)</t>
  </si>
  <si>
    <t>Wheco Heater H1A</t>
  </si>
  <si>
    <t>WHECO</t>
  </si>
  <si>
    <t>023 (H2)</t>
  </si>
  <si>
    <t>Alcorn Heater</t>
  </si>
  <si>
    <t>ALCORN</t>
  </si>
  <si>
    <t>025 (H4)</t>
  </si>
  <si>
    <t>25 Regenerator Heater H-4 030</t>
  </si>
  <si>
    <t>Born</t>
  </si>
  <si>
    <t>027 (H6)</t>
  </si>
  <si>
    <t>Hot Oil Heater H-6 032</t>
  </si>
  <si>
    <t>022b (H1B)</t>
  </si>
  <si>
    <t xml:space="preserve">Wheco Heater H1B </t>
  </si>
  <si>
    <t>Harvest Pipeline Company LLC</t>
  </si>
  <si>
    <t>Harvest Pipeline - San Juan Gas Plant</t>
  </si>
  <si>
    <t>Removed-Radco Regeneration Heater, 10 MMBtu/hr</t>
  </si>
  <si>
    <t>H-501</t>
  </si>
  <si>
    <t>40 CFR 60 Subpart LLL</t>
  </si>
  <si>
    <t>Broach Regeneration Heater, 3.4 MMBtu/hr</t>
  </si>
  <si>
    <t>Broach</t>
  </si>
  <si>
    <t>H-901</t>
  </si>
  <si>
    <t>H-401</t>
  </si>
  <si>
    <t>Regeneration Heater, 14.55 MMBtu/hr</t>
  </si>
  <si>
    <t>WILLBROS Downstream</t>
  </si>
  <si>
    <t>621-014</t>
  </si>
  <si>
    <t>40 CFR 60 Subpart KKK / 40 CFR 60 Subpart LLL</t>
  </si>
  <si>
    <t>621-011</t>
  </si>
  <si>
    <t>Henry Production Inc</t>
  </si>
  <si>
    <t>Henry Production - (2) Portable Natural Gas Comp Packages</t>
  </si>
  <si>
    <t xml:space="preserve">Aux. Heaters </t>
  </si>
  <si>
    <t>Heaters (up to 2 MMbtu/hr total)</t>
  </si>
  <si>
    <t>Hilcorp Energy Company</t>
  </si>
  <si>
    <t>Hilcorp - San Juan 29-6 301SWD</t>
  </si>
  <si>
    <t>TH</t>
  </si>
  <si>
    <t>Tank Heater Group</t>
  </si>
  <si>
    <t>Hilcorp - San Juan 30-6 No 410</t>
  </si>
  <si>
    <t>TH-11 to TH-13</t>
  </si>
  <si>
    <t>Tank Heaters (6/8/15- removed TH-1 to TH-10)</t>
  </si>
  <si>
    <t>Hilcorp - Zachary Compressor Station</t>
  </si>
  <si>
    <t>DEHY-1</t>
  </si>
  <si>
    <t>TEG Dehy Still Vent &amp; Reboiler</t>
  </si>
  <si>
    <t>TEG Dehydrator Still Vent &amp; Reboiler</t>
  </si>
  <si>
    <t>MM SCF/d</t>
  </si>
  <si>
    <t>Hilcorp - State Com N No10 Compressor Station</t>
  </si>
  <si>
    <t>Heater Separator</t>
  </si>
  <si>
    <t>Olman Heath</t>
  </si>
  <si>
    <t>HLP-61MT1</t>
  </si>
  <si>
    <t>Hilcorp - Portable Fleet Ajax DPC-2802 LE</t>
  </si>
  <si>
    <t>B, C, D</t>
  </si>
  <si>
    <t>3 X natural gasheater (325 MBtu/hr)</t>
  </si>
  <si>
    <t>Hilcorp - San Juan 32-7 Unit No211 Central</t>
  </si>
  <si>
    <t>Unit No.6</t>
  </si>
  <si>
    <t>Natural gas fired heaters</t>
  </si>
  <si>
    <t>Unit No.4</t>
  </si>
  <si>
    <t>Unit No.5</t>
  </si>
  <si>
    <t>Hilcorp - Howell D350S/D1 Compressor Station</t>
  </si>
  <si>
    <t>Assorted process heaters &lt; 1.5 MMBtu/h</t>
  </si>
  <si>
    <t>Johnston Federal 9/23S Compressor Station</t>
  </si>
  <si>
    <t>Unit 4 (Heaters)</t>
  </si>
  <si>
    <t>Tank and/or separator heaters (unspecified)</t>
  </si>
  <si>
    <t>Hilcorp - San Juan 30-6 Unit 85A No4085</t>
  </si>
  <si>
    <t>Assorted process heaters &lt; 1.25 MMBtu/h</t>
  </si>
  <si>
    <t>Hilcorp - Maddox Com 1A/777 CS</t>
  </si>
  <si>
    <t>Hilcorp - Heaton LS No 6A Heaton 101S</t>
  </si>
  <si>
    <t>Separator Heater 0.25 Fuel Use Cap</t>
  </si>
  <si>
    <t>Separator Heater 0.50 Fuel Use Cap</t>
  </si>
  <si>
    <t>Hilcorp - Sunray G 2A and  G250 Twinned Location</t>
  </si>
  <si>
    <t>AUXH</t>
  </si>
  <si>
    <t>Auxilliary Heaters up to 2 MMBtu/hr</t>
  </si>
  <si>
    <t>Hilcorp - Portable Streamline Cat 3306TA</t>
  </si>
  <si>
    <t>Heater 2 MMBTU/h combined units</t>
  </si>
  <si>
    <t>Hilcorp - Dual Caterpillar 3304 NA</t>
  </si>
  <si>
    <t>&lt;2 MMBtu/hr Auxiliary Heaters</t>
  </si>
  <si>
    <t>Hilcorp - Albino Canyon 100S and Negro Canyon 102 Twinned Wellsite</t>
  </si>
  <si>
    <t>Heater Treaters (three 1.0 MMbtu/hr)</t>
  </si>
  <si>
    <t>HollyFrontier Navajo Refining LLC</t>
  </si>
  <si>
    <t>HollyFrontier - Artesia Refinery</t>
  </si>
  <si>
    <t>O&amp;G-Refinery</t>
  </si>
  <si>
    <t xml:space="preserve">H-0020 </t>
  </si>
  <si>
    <t>South Crude Charge Heater</t>
  </si>
  <si>
    <t>Callidus Technologies, LLC burners</t>
  </si>
  <si>
    <t>CUBL-12W burners</t>
  </si>
  <si>
    <t>Refinery Gas</t>
  </si>
  <si>
    <t>3-06-001-06</t>
  </si>
  <si>
    <t>40 CFR 60 Subpart A / 40 CFR 60 Subpart J</t>
  </si>
  <si>
    <t>lb/MM BTU</t>
  </si>
  <si>
    <t xml:space="preserve">H-0011 </t>
  </si>
  <si>
    <t>Unit 21 Vacuum Flasher Heater</t>
  </si>
  <si>
    <t>John Zink burners</t>
  </si>
  <si>
    <t>HEVD-14</t>
  </si>
  <si>
    <t>H-0303</t>
  </si>
  <si>
    <t>Unit 05 Charge Heater</t>
  </si>
  <si>
    <t>HEVD-Q-18 burners</t>
  </si>
  <si>
    <t>H-0312</t>
  </si>
  <si>
    <t>Unit 10 FCC Feed Heater</t>
  </si>
  <si>
    <t>VYD-18 burners</t>
  </si>
  <si>
    <t>H-0040</t>
  </si>
  <si>
    <t>Unit 13 Charge Heater</t>
  </si>
  <si>
    <t>PSFG-16 burners</t>
  </si>
  <si>
    <t>H-0352, H-0353, H-0354</t>
  </si>
  <si>
    <t>CCR Reformer Heaters (aka: 70-H1, 70-H2, 70-H3)</t>
  </si>
  <si>
    <t>CUBL-10W burners</t>
  </si>
  <si>
    <t>H-0355</t>
  </si>
  <si>
    <t>Unit 70 Stabilizer Reboiler Heater (previously 70H-4)</t>
  </si>
  <si>
    <t>H-0600</t>
  </si>
  <si>
    <t>Depropanizer Reboiler Heater (previously 3F-1)</t>
  </si>
  <si>
    <t>H-0421</t>
  </si>
  <si>
    <t xml:space="preserve">Unit 44 Charge Heater (previously H-21) </t>
  </si>
  <si>
    <t>LNC-PC-18 burners</t>
  </si>
  <si>
    <t>3-06-001-06 / 4-04-002-50 / 3-06-001-06</t>
  </si>
  <si>
    <t>H-0028</t>
  </si>
  <si>
    <t>Unit 21 Heater H-28 (previously H-10)</t>
  </si>
  <si>
    <t>PSFG-12 burners</t>
  </si>
  <si>
    <t>3-06-001-06 / 3-06-007-01 / 3-06-001-06</t>
  </si>
  <si>
    <t>H-0030</t>
  </si>
  <si>
    <t>Unit 06 Charge Heater</t>
  </si>
  <si>
    <t>PSFG-16R burners</t>
  </si>
  <si>
    <t>H-20 Alt-2</t>
  </si>
  <si>
    <t>Remove-Heater 20 - Alt. Operating Scenario 2</t>
  </si>
  <si>
    <t>Selas</t>
  </si>
  <si>
    <t>H-11 Alt-2</t>
  </si>
  <si>
    <t>Remove-Vacuum Flasher Heater H11 - Alt Scenario 2</t>
  </si>
  <si>
    <t>H-0601</t>
  </si>
  <si>
    <t>Unit 33 Charge Heater</t>
  </si>
  <si>
    <t>CUB-8P-CW burners</t>
  </si>
  <si>
    <t>H-0362,H-0363, H-0364</t>
  </si>
  <si>
    <t>Unit 70 CCR Heater</t>
  </si>
  <si>
    <t>CUBL-8W burners</t>
  </si>
  <si>
    <t>H-2421</t>
  </si>
  <si>
    <t>Unit 45 Charge Heater</t>
  </si>
  <si>
    <t>Zeeco, Inc. burners</t>
  </si>
  <si>
    <t>GLSF-14 Round Flame "Free Jet" burners</t>
  </si>
  <si>
    <t>3-10-004-14</t>
  </si>
  <si>
    <t>H-0464</t>
  </si>
  <si>
    <t xml:space="preserve">Hot Oil Heater </t>
  </si>
  <si>
    <t>Tulsa Heaters Inc.</t>
  </si>
  <si>
    <t>Hot Oil Heater H-0464</t>
  </si>
  <si>
    <t>THI Job No. 03418</t>
  </si>
  <si>
    <t>H-0019</t>
  </si>
  <si>
    <t>40 CFR 60 Subpart A / 40 CFR 60 Subpart J / 40 CFR 63 Subpart A / 40 CFR 63 Subpart DDDDD</t>
  </si>
  <si>
    <t>H-8801, H-8802</t>
  </si>
  <si>
    <t>Unit 63 Hydrogen Plant Reformer Furnace</t>
  </si>
  <si>
    <t>LE-CSG-12W-PSA burners</t>
  </si>
  <si>
    <t>H-0009</t>
  </si>
  <si>
    <t>Unit 13 Naphtha Splitter Reboiler</t>
  </si>
  <si>
    <t>Zeeco burners</t>
  </si>
  <si>
    <t>GSFW-12 burners</t>
  </si>
  <si>
    <t>1-02-007-01</t>
  </si>
  <si>
    <t>H-0018</t>
  </si>
  <si>
    <t xml:space="preserve">Naphtha HDS Reboiler </t>
  </si>
  <si>
    <t>GSFW-8 burners</t>
  </si>
  <si>
    <t>H-0031</t>
  </si>
  <si>
    <t>Removed-ROSE Unit Hot Oil Heater (previously SDA)</t>
  </si>
  <si>
    <t>H-2501</t>
  </si>
  <si>
    <t>ROSE2 Hot Oil Heater (previously ROSE2-HOH)</t>
  </si>
  <si>
    <t>John Zink Company, LLC burners</t>
  </si>
  <si>
    <t>COOLstar-18 burners</t>
  </si>
  <si>
    <t>40 CFR 60 Subpart A / 40 CFR 60 Subpart Dc / 40 CFR 60 Subpart J / 40 CFR 63 Subpart A / 40 CFR 63 Subpart DDDDD</t>
  </si>
  <si>
    <t>H-3401</t>
  </si>
  <si>
    <t>Removed-Hydrocraker Charge Furnace 1 (previously HCKR-FRN1)</t>
  </si>
  <si>
    <t>Optimized Proc. Furnaces</t>
  </si>
  <si>
    <t>40 CFR 60 Subpart J</t>
  </si>
  <si>
    <t>H-3402</t>
  </si>
  <si>
    <t>Hydrocraker Fractionator Reboiler 1 (previously HCKR-BOIL1)</t>
  </si>
  <si>
    <t>H-9851</t>
  </si>
  <si>
    <t>Unit 64 Hydrogen Plant Reformer</t>
  </si>
  <si>
    <t>CUBL-3WDF burners</t>
  </si>
  <si>
    <t>Start-up, Shut-down, Maintenance</t>
  </si>
  <si>
    <t>H-3101</t>
  </si>
  <si>
    <t>SRU3 Hot Oil Heater (Previously SRU3-HOH)</t>
  </si>
  <si>
    <t>Callidus Technologies, LLC burner</t>
  </si>
  <si>
    <t>H-3403</t>
  </si>
  <si>
    <t xml:space="preserve">Hydrocracker (Unit 34) Reactor Charge Heater </t>
  </si>
  <si>
    <t>SSM H-9851 (Unit 64)</t>
  </si>
  <si>
    <t>Emissions during SCR downtime</t>
  </si>
  <si>
    <t>H-5401</t>
  </si>
  <si>
    <t>Unit 54 HDS Reactor Heater</t>
  </si>
  <si>
    <t>H-2601</t>
  </si>
  <si>
    <t>Unit 26 RDU Reactor Heater</t>
  </si>
  <si>
    <t>40 CFR 60 Subpart Ja / 40 CFR 63 Subpart DDDDD</t>
  </si>
  <si>
    <t>HollyFrontier - Lovington Refinery</t>
  </si>
  <si>
    <t>Crude Heater (H-101; Shutdown 10/15/03)</t>
  </si>
  <si>
    <t>CRUDE Heater</t>
  </si>
  <si>
    <t>H-102</t>
  </si>
  <si>
    <t>Reboiler Heater (H-102)</t>
  </si>
  <si>
    <t>Foster Wheeler</t>
  </si>
  <si>
    <t>VCH CO</t>
  </si>
  <si>
    <t>Not Repoerted</t>
  </si>
  <si>
    <t>H-502</t>
  </si>
  <si>
    <t>Vacuum Heater (H-502)</t>
  </si>
  <si>
    <t>Vacuum Heater</t>
  </si>
  <si>
    <t>Allen Heater w/ZEECO GFSR 12 Staged-fuel burners</t>
  </si>
  <si>
    <t>H-103</t>
  </si>
  <si>
    <t>Crude Unit Charge  Heater (Replaced H-101)</t>
  </si>
  <si>
    <t>Tulsa Heaters, Inc.</t>
  </si>
  <si>
    <t>CUB-12W Ultra Low-Nox Burners</t>
  </si>
  <si>
    <t>N/R-site constructed</t>
  </si>
  <si>
    <t>40 CFR 60 Subpart A / 40 CFR 60 Subpart GGG / 40 CFR 60 Subpart VV / 40 CFR 63 Subpart A / 40 CFR 63 Subpart DDDDD</t>
  </si>
  <si>
    <t>KCS Medallion Resources</t>
  </si>
  <si>
    <t>West Shugart 19 Federal No1</t>
  </si>
  <si>
    <t>West Shugart 19 Federal No 5</t>
  </si>
  <si>
    <t>heater (4 Each)</t>
  </si>
  <si>
    <t>3-10-888-11</t>
  </si>
  <si>
    <t>Kaiser-Francis Oil Company</t>
  </si>
  <si>
    <t>Kaiser Francis Oil Company - South Bell Lake 26</t>
  </si>
  <si>
    <t>Heater ( 1.5 MM Btu/hr)</t>
  </si>
  <si>
    <t>Kaiser-Francis - South Bell Lake Pad 11</t>
  </si>
  <si>
    <t>Heater treater 1 MM Btu/hr</t>
  </si>
  <si>
    <t>Pitts</t>
  </si>
  <si>
    <t>VP1957</t>
  </si>
  <si>
    <t>Venture</t>
  </si>
  <si>
    <t>9618-0218</t>
  </si>
  <si>
    <t>9618-018</t>
  </si>
  <si>
    <t>HS-1</t>
  </si>
  <si>
    <t>Heated separator 1 MM Btu/hr</t>
  </si>
  <si>
    <t>HS-2</t>
  </si>
  <si>
    <t>HS-3</t>
  </si>
  <si>
    <t>HS-4</t>
  </si>
  <si>
    <t>Kaiser-Francis - South Bell Lake Pad 2</t>
  </si>
  <si>
    <t>Heater Treater 1MM btu/h</t>
  </si>
  <si>
    <t>HTR-3</t>
  </si>
  <si>
    <t>HTR-4</t>
  </si>
  <si>
    <t>Kaiser - Loving Townsite</t>
  </si>
  <si>
    <t>Heater Treater 1MMBtu/hr</t>
  </si>
  <si>
    <t>Heated Separator 0.75MMBtu/hr</t>
  </si>
  <si>
    <t>Kaiser-Francis - North Bell Lake Pad 0</t>
  </si>
  <si>
    <t>Heater Treater 1, 1MMBtu/hr</t>
  </si>
  <si>
    <t>Heater Treater 2, 1MMBtu/hr</t>
  </si>
  <si>
    <t>Heater Treater 3, 1MMBtu/hr</t>
  </si>
  <si>
    <t>Heater Treater 4, 1MMBtu/hr</t>
  </si>
  <si>
    <t>Heater Treater 5, 1MMBtu/hr</t>
  </si>
  <si>
    <t>Kaiser - Red Hills Central Tank Battery</t>
  </si>
  <si>
    <t>Heated Separator</t>
  </si>
  <si>
    <t>HS-10</t>
  </si>
  <si>
    <t>HS-5</t>
  </si>
  <si>
    <t>HS-6</t>
  </si>
  <si>
    <t>HS-7</t>
  </si>
  <si>
    <t>HS-8</t>
  </si>
  <si>
    <t>HS-9</t>
  </si>
  <si>
    <t>Kaiser - Bell Lake Unit South Pad 15</t>
  </si>
  <si>
    <t>Heated Separator 1, 1MMBtu/hr</t>
  </si>
  <si>
    <t>Heated Separator 2, 1MMBtu/hr</t>
  </si>
  <si>
    <t>Heated Separator 3, 1MMBtu/hr</t>
  </si>
  <si>
    <t>Heated Separator 4, 1MMBtu/hr</t>
  </si>
  <si>
    <t>Koch Exploration Company LLC</t>
  </si>
  <si>
    <t>Koch Exploration - 600-hp Ajax DPC 2803LE</t>
  </si>
  <si>
    <t xml:space="preserve"> (7) 01-09 Tank Heater, Heated Separator, Catalytic Heater</t>
  </si>
  <si>
    <t>Koch Exploration - 134-hp Ajax DPC 140, 8 portable packages</t>
  </si>
  <si>
    <t>HTR-02</t>
  </si>
  <si>
    <t>Heaters 01-09</t>
  </si>
  <si>
    <t>Koch Exploration - 637-hp Caterpillar G3412 CLE</t>
  </si>
  <si>
    <t>HTR-01 thru 09</t>
  </si>
  <si>
    <t>(7) HTRS 01-09 Process Heaters</t>
  </si>
  <si>
    <t>Koch Exploration - Waukesha H24GL, 532 hp, No 4006</t>
  </si>
  <si>
    <t>Koch Exploration - Cummins KTA19GC, 420 Hp, No 4007</t>
  </si>
  <si>
    <t>(10) Heaters (Catalytic Heaters, Heater Separators, Tank Heaters)</t>
  </si>
  <si>
    <t>Koch Exploration - Catapillar 3508 CLE, 633 Hp, No 4008</t>
  </si>
  <si>
    <t>Koch Exploration - Catapillar 3408 CLE, 425 Hp, No 4009</t>
  </si>
  <si>
    <t>Koch Exploration - Cummins G5.9, 84Hp, No 4011</t>
  </si>
  <si>
    <t>(9) 01-09 Tank Heater, Heated Separator, Catalytic Convertor</t>
  </si>
  <si>
    <t>Koch Exploration - Waukesha VRG-2, 45 Hp, No4013</t>
  </si>
  <si>
    <t>(9) 01-09 Tank Heater, Heated Seperator, Catalytic Heater</t>
  </si>
  <si>
    <t>Koch Exploration - Waukesha VRG-3, 68 Hp, No4014</t>
  </si>
  <si>
    <t>(9) 01-09 Tank, Heater Heated Seperator, Catalytic Converter</t>
  </si>
  <si>
    <t xml:space="preserve">KOCH Exploration-173 hp, Ajax DPC180 </t>
  </si>
  <si>
    <t>(9)Tank Heater, Heated Separator and Catalytic Heater (1.5 mm BTU/hr)</t>
  </si>
  <si>
    <t>Koch Exploration - Waukesha F817G, 125 Hp, No4022</t>
  </si>
  <si>
    <t>(9) 01-09 Tank Heater, Heated Separator, Catalytic Converter</t>
  </si>
  <si>
    <t>Ajax DPC 2802LE 384HP Port Well site Compressor Pkg</t>
  </si>
  <si>
    <t>See Heater Table, Up to 1.53 MMBtu/hr</t>
  </si>
  <si>
    <t>Waukesha Arrow VRG 220 45hp - Portable Well Site Compressor Pkg</t>
  </si>
  <si>
    <t>Heater 1-7</t>
  </si>
  <si>
    <t>Heaters (up to 1.405 MMbtu/hr total)</t>
  </si>
  <si>
    <t>LM Touchdown LLC</t>
  </si>
  <si>
    <t>LM Touchdown - Texana Compressor Station</t>
  </si>
  <si>
    <t>Dehy Reboiler (0.3 MMBTU/hr)</t>
  </si>
  <si>
    <t>Legacy Reserves Operating, LP</t>
  </si>
  <si>
    <t>Legacy - Tamano BSSC Unit</t>
  </si>
  <si>
    <t>Legacy - Diamond Facility</t>
  </si>
  <si>
    <t>40 CFR 60 Subpart A / 40 CFR 60 Subpart K / 40 CFR 60 Subpart OOOO / Minor Source</t>
  </si>
  <si>
    <t>Legacy - Emerald, Ruby, Topaz Facility</t>
  </si>
  <si>
    <t>Three (3) Heater Treaters</t>
  </si>
  <si>
    <t>Lime Rock Resources</t>
  </si>
  <si>
    <t>Lime Rock - Atoka San Andreas Unit Battery</t>
  </si>
  <si>
    <t>3-10-005-03</t>
  </si>
  <si>
    <t>Logos Operating, LLC</t>
  </si>
  <si>
    <t>LOGOS Operating LLC - Portable NG Compressor Pkgs</t>
  </si>
  <si>
    <t>Auxiliary Heaters (2.0 MMbtu/hr)</t>
  </si>
  <si>
    <t>LOGOS Operating LLC - Cummins GTA855 Portable Compressor Engines</t>
  </si>
  <si>
    <t>0.25 MMBtu/hr heater</t>
  </si>
  <si>
    <t>Longfellow Energy LP</t>
  </si>
  <si>
    <t>Longfellow Energy - Hendrix State Com 13</t>
  </si>
  <si>
    <t>Lucid Artesia Company</t>
  </si>
  <si>
    <t>Lucid Artesia - Dagger Draw Gas Plant</t>
  </si>
  <si>
    <t>HOH</t>
  </si>
  <si>
    <t>4V1-34-4HE-8-12-2HF</t>
  </si>
  <si>
    <t>Lucid Energy Delaware, LLC</t>
  </si>
  <si>
    <t>Lucid Energy - Red Hills Gas Processing Plant</t>
  </si>
  <si>
    <t xml:space="preserve">1-EP-1 </t>
  </si>
  <si>
    <t>New Point Thermal</t>
  </si>
  <si>
    <t>DHV 100/50C</t>
  </si>
  <si>
    <t xml:space="preserve">2-EP-1a </t>
  </si>
  <si>
    <t>Mol Sieve Heater - Cryo 2 Train</t>
  </si>
  <si>
    <t>HI14-226</t>
  </si>
  <si>
    <t>40 CFR 60 Subpart Dc / 40 CFR 63 Subpart DDDDD</t>
  </si>
  <si>
    <t xml:space="preserve">2-EP-1b </t>
  </si>
  <si>
    <t>HMO Heater - Cryo 2 Train</t>
  </si>
  <si>
    <t>HCI-8010-40-D-G</t>
  </si>
  <si>
    <t>HI14-267</t>
  </si>
  <si>
    <t xml:space="preserve">1.5-EP-1g </t>
  </si>
  <si>
    <t>10k Stabilizer Heater</t>
  </si>
  <si>
    <t>Arizona Boilers</t>
  </si>
  <si>
    <t xml:space="preserve">2-EP-1h </t>
  </si>
  <si>
    <t>Amine Unit Reboiler</t>
  </si>
  <si>
    <t>HMI</t>
  </si>
  <si>
    <t>2BKU30/50-312</t>
  </si>
  <si>
    <t>1016-5059A-1</t>
  </si>
  <si>
    <t xml:space="preserve">2.5-EP-1d </t>
  </si>
  <si>
    <t>Amine Unit Reboiler (High H2S Handling #1)</t>
  </si>
  <si>
    <t>Sigma</t>
  </si>
  <si>
    <t>HC2-20.0-HENG</t>
  </si>
  <si>
    <t>J17133-001</t>
  </si>
  <si>
    <t xml:space="preserve">3-EP-1a </t>
  </si>
  <si>
    <t>Mol Sieve Heater - Cryo 3 Train</t>
  </si>
  <si>
    <t>Tulsa Heaters Midstream</t>
  </si>
  <si>
    <t>H-741</t>
  </si>
  <si>
    <t>MJ17-265</t>
  </si>
  <si>
    <t>40 CFR 63 Subpart DDDDD</t>
  </si>
  <si>
    <t xml:space="preserve">3-EP-1b </t>
  </si>
  <si>
    <t>HMO Heater - Cryo 3 Train</t>
  </si>
  <si>
    <t>H-781</t>
  </si>
  <si>
    <t>MJ17-266</t>
  </si>
  <si>
    <t xml:space="preserve">3-EP-1d </t>
  </si>
  <si>
    <t>DEVCO</t>
  </si>
  <si>
    <t>H-16025904-A</t>
  </si>
  <si>
    <t xml:space="preserve">2a-EP-1d </t>
  </si>
  <si>
    <t>1016-5059A-2</t>
  </si>
  <si>
    <t xml:space="preserve">3-EP-1h </t>
  </si>
  <si>
    <t>4-EP-1g</t>
  </si>
  <si>
    <t>HMO Heater</t>
  </si>
  <si>
    <t xml:space="preserve">4-EP-1b </t>
  </si>
  <si>
    <t>HMO Heater - Cryo 4 Train</t>
  </si>
  <si>
    <t xml:space="preserve">4-EP-1a </t>
  </si>
  <si>
    <t>Mol Sieve Heater - Cryo 4 Train</t>
  </si>
  <si>
    <t xml:space="preserve">4-EP-1d </t>
  </si>
  <si>
    <t xml:space="preserve">4-EP-1h </t>
  </si>
  <si>
    <t xml:space="preserve">5-EP-1a </t>
  </si>
  <si>
    <t xml:space="preserve">Amine Unit &amp; Glycol Dehydrator Reboiler </t>
  </si>
  <si>
    <t>5-EP-1c</t>
  </si>
  <si>
    <t>Mole Sieve Heater - Cryo 5 Train</t>
  </si>
  <si>
    <t xml:space="preserve">5-EP-1d </t>
  </si>
  <si>
    <t>HMO Heater - Cryo 5 Train</t>
  </si>
  <si>
    <t xml:space="preserve">6-EP-1a </t>
  </si>
  <si>
    <t>6-EP-1c</t>
  </si>
  <si>
    <t>Mole Sieve Heater - Cryo 6 Train</t>
  </si>
  <si>
    <t xml:space="preserve">6-EP-1d </t>
  </si>
  <si>
    <t>HMO Heater - Cryo 6 Train</t>
  </si>
  <si>
    <t>7-EP-1c</t>
  </si>
  <si>
    <t>Mole Sieve Heater - Cryo 7 Train</t>
  </si>
  <si>
    <t xml:space="preserve">7-EP-1d </t>
  </si>
  <si>
    <t>HMO Heater - Cryo 7 Train</t>
  </si>
  <si>
    <t>5.5-EP-1a</t>
  </si>
  <si>
    <t>Amine Unit Reboiler (High H2S Handling #2)</t>
  </si>
  <si>
    <t>Lucid - Thistle Compressor Station</t>
  </si>
  <si>
    <t>AU-RB</t>
  </si>
  <si>
    <t>Amine Reboiler, Southtex, RW-2100, 20-MMBtu/hr</t>
  </si>
  <si>
    <t>Southtex</t>
  </si>
  <si>
    <t>RW-2100</t>
  </si>
  <si>
    <t>Lucid - Twisted Sister Compressor Station</t>
  </si>
  <si>
    <t>Amine Reboiler 12.6 MMBTU/hr</t>
  </si>
  <si>
    <t>Bryan Steam, LLC</t>
  </si>
  <si>
    <t>RW1260</t>
  </si>
  <si>
    <t>Mack Energy Corporation</t>
  </si>
  <si>
    <t>Mack Energy - Snow Lake &amp; Calgary Federal Tank Battery</t>
  </si>
  <si>
    <t>H-1 through 3</t>
  </si>
  <si>
    <t>(3) Separator Heaters</t>
  </si>
  <si>
    <t>Marathon Oil Permian LLC</t>
  </si>
  <si>
    <t>Marathon - Trebuchet Fee 23-28-19 5H-10H-3H</t>
  </si>
  <si>
    <t>Cameron</t>
  </si>
  <si>
    <t>1112-44A</t>
  </si>
  <si>
    <t>1111-65B</t>
  </si>
  <si>
    <t>Marathon - Urraca Federal Com 23-32-11 4H</t>
  </si>
  <si>
    <t>heater Treater -1</t>
  </si>
  <si>
    <t>Permian Tank and Mfg</t>
  </si>
  <si>
    <t>E18-3502</t>
  </si>
  <si>
    <t>Marathon - Rick Deckard State 25 28 4 12H 14H 15H 18H TB</t>
  </si>
  <si>
    <t>Heater Treater 2, 0.75 MMbtu/hr</t>
  </si>
  <si>
    <t>Permian Tank &amp; Mfr</t>
  </si>
  <si>
    <t>F-8347</t>
  </si>
  <si>
    <t>Heater Treater 1 0.75 MMbtu/hr</t>
  </si>
  <si>
    <t>F-8351</t>
  </si>
  <si>
    <t>Marathon - Frizzle Fry 15 Fed Com CTB</t>
  </si>
  <si>
    <t>Marathon - Mammoth 1 Fed Com CTB</t>
  </si>
  <si>
    <t>Matador Production Company</t>
  </si>
  <si>
    <t>Rustler Breaks Facility</t>
  </si>
  <si>
    <t>Global Vessel &amp; Tank</t>
  </si>
  <si>
    <t>Matador - Scott Walker Facility</t>
  </si>
  <si>
    <t>0.5 MMbtu/hr Heater Treater 1</t>
  </si>
  <si>
    <t>Global Vessels &amp; Tank LLC</t>
  </si>
  <si>
    <t>Matador - Dr. K Facility</t>
  </si>
  <si>
    <t>Global Vessel</t>
  </si>
  <si>
    <t>Matador - Charlie Sweeney Facility</t>
  </si>
  <si>
    <t>Heater Treater 1 0.5 MMBtu/hr</t>
  </si>
  <si>
    <t>6x20</t>
  </si>
  <si>
    <t>Matador - B Banker Facility</t>
  </si>
  <si>
    <t>HT</t>
  </si>
  <si>
    <t>Matador - Warren Facility</t>
  </si>
  <si>
    <t>Heater Treater 0.5 MMBtu/h</t>
  </si>
  <si>
    <t>Matador - Stebbins 20 Fed Facility</t>
  </si>
  <si>
    <t>Global Vessel &amp; Tank 0.5 MMBtu/hr</t>
  </si>
  <si>
    <t>LV6875</t>
  </si>
  <si>
    <t>Matador - Anne Com Facility</t>
  </si>
  <si>
    <t>Heater Treater Global Vessels 0.5 MMbtu/hr</t>
  </si>
  <si>
    <t>Global Vessels</t>
  </si>
  <si>
    <t>Matador - Mallon 27 Fed Com No1H</t>
  </si>
  <si>
    <t xml:space="preserve">0.5 MMbtu/hr Heater Treater </t>
  </si>
  <si>
    <t>Matador - Zach McCormick Fed Com 226H Facility</t>
  </si>
  <si>
    <t>Heater Treater 0.5 MM Btu/hr</t>
  </si>
  <si>
    <t>Matador - Coleman Facility</t>
  </si>
  <si>
    <t>Heater Treater 2 0.5 MMBtu/hr</t>
  </si>
  <si>
    <t>Heater Treater 3 0.5 MMBtu/hr</t>
  </si>
  <si>
    <t>Heater Treater 4 0.5 MMBtu/hr</t>
  </si>
  <si>
    <t>Matador - Tom Matthews 223H Facility</t>
  </si>
  <si>
    <t>Heater Treater (0.5 MMbtu/hr)</t>
  </si>
  <si>
    <t>Matador - Miss Sue Facility</t>
  </si>
  <si>
    <t>Heater Treater 1 0.5 MMbtu/hr</t>
  </si>
  <si>
    <t>Matador - Stebbins 20 Fed 3 Facility</t>
  </si>
  <si>
    <t>Auxiliary Heater, 0.5 MMBtu/h</t>
  </si>
  <si>
    <t>Matador - Janie Conner Facility</t>
  </si>
  <si>
    <t xml:space="preserve">Heater Treaters 1&amp;2, 0.5 MMBtu/hr Heater </t>
  </si>
  <si>
    <t>Matador - Stebbins 19 Fed 3 Facility</t>
  </si>
  <si>
    <t>Matador - SST 6 State Facility</t>
  </si>
  <si>
    <t>Heater Treater, 0.5 MMBtu/h</t>
  </si>
  <si>
    <t>Global Vessal</t>
  </si>
  <si>
    <t>Matador - Charlie Sweeney Fed Com Facility</t>
  </si>
  <si>
    <t>Matador - Nina Cortel Fed Com TB</t>
  </si>
  <si>
    <t>Global Vessel &amp; Tank LLC</t>
  </si>
  <si>
    <t>LV7689</t>
  </si>
  <si>
    <t>Matador - Charles Ling East Fed Tank Battery</t>
  </si>
  <si>
    <t>6?x20?</t>
  </si>
  <si>
    <t>Matador - Charles Ling West Fed Tank Battery</t>
  </si>
  <si>
    <t>MM BTU/yr</t>
  </si>
  <si>
    <t>Matador - Biggers Fed West TB</t>
  </si>
  <si>
    <t>Ignite</t>
  </si>
  <si>
    <t>Matador - Tony La Russa State Com Facility</t>
  </si>
  <si>
    <t>Matador - Biggers Fed East Tank Battery</t>
  </si>
  <si>
    <t>Matador- Rodney Robinson North Facility</t>
  </si>
  <si>
    <t>Heater Treater 2 1.0 MMbtu/hr</t>
  </si>
  <si>
    <t>Heater Treater 3 1.0 MMbtu/hr</t>
  </si>
  <si>
    <t>Heater Treater 4 1.0 MMbtu/hr</t>
  </si>
  <si>
    <t>Matador - Jack Sleeper Facility</t>
  </si>
  <si>
    <t>Matador - Leatherneck North Facility</t>
  </si>
  <si>
    <t>Heater Treater-1, 1 MMBtu/h</t>
  </si>
  <si>
    <t>ICT Energy Solutions</t>
  </si>
  <si>
    <t>Heater Treater-2, 1 MMBtu/h</t>
  </si>
  <si>
    <t>Heater Treater-3, 1 MMBtu/h</t>
  </si>
  <si>
    <t>Matador- Boros East Facility</t>
  </si>
  <si>
    <t>Heater Treater 1, 2.0 MMBtu/hr</t>
  </si>
  <si>
    <t>Heater Treater 2, 2.0 MMBtu/hr</t>
  </si>
  <si>
    <t>Heater Treater 3, 2.0 MMBtu/hr</t>
  </si>
  <si>
    <t>Heater Treater 4, 2.0 MMBtu/hr</t>
  </si>
  <si>
    <t>Matador- Boros West Facility</t>
  </si>
  <si>
    <t>Heater Treater 1, 1.0 MMBtu/hr</t>
  </si>
  <si>
    <t>Heater Treater 2, 1.0 MMBtu/hr</t>
  </si>
  <si>
    <t>Heater Treater 3, 1.0 MMBtu/hr</t>
  </si>
  <si>
    <t>Mesa Oil</t>
  </si>
  <si>
    <t>Mesa Oil - Belen Plant</t>
  </si>
  <si>
    <t>Valencia</t>
  </si>
  <si>
    <t>CEI</t>
  </si>
  <si>
    <t>CEI-4000</t>
  </si>
  <si>
    <t>H-115297</t>
  </si>
  <si>
    <t>Diesel</t>
  </si>
  <si>
    <t>Mewbourne Oil Company</t>
  </si>
  <si>
    <t xml:space="preserve">Bogle Flats No18 Compressor Station </t>
  </si>
  <si>
    <t>Sivalls Indirect Heater Removed</t>
  </si>
  <si>
    <t>Mustang Resources LLC</t>
  </si>
  <si>
    <t>Cummins G 5.9 84hp, (15)  Portable Well Site Compressor Pkg</t>
  </si>
  <si>
    <t>Heater X 15</t>
  </si>
  <si>
    <t xml:space="preserve">Caterpillar G3304 NA 95hp - Portable Well Site </t>
  </si>
  <si>
    <t>01-07</t>
  </si>
  <si>
    <t xml:space="preserve">Heater 01-07 (1.4 MMbtu/hr) </t>
  </si>
  <si>
    <t>Cummins G8.3 118hp - Portable Well Site Compressor Pkg</t>
  </si>
  <si>
    <t>Ajax DPC 180LE 173hp Portable Well Site Comp Pkg</t>
  </si>
  <si>
    <t>HTR-01 - HTR-09</t>
  </si>
  <si>
    <t>Total  = or &lt; 1.53 MMbtu/hr heater</t>
  </si>
  <si>
    <t>Cummins G5.9 (80HP) PCP</t>
  </si>
  <si>
    <t>New Mexico Gas Company (NMGC)</t>
  </si>
  <si>
    <t>Cabezon Compressor Station</t>
  </si>
  <si>
    <t>Exempt 1</t>
  </si>
  <si>
    <t>Olman Heath-Weatherford</t>
  </si>
  <si>
    <t>Sour Gas</t>
  </si>
  <si>
    <t>Exempt 2</t>
  </si>
  <si>
    <t>Liquid Receiver Heater</t>
  </si>
  <si>
    <t>Exempt 3</t>
  </si>
  <si>
    <t>Liquid Knockout Heater</t>
  </si>
  <si>
    <t>Exempt 4</t>
  </si>
  <si>
    <t xml:space="preserve">OXY USA Inc </t>
  </si>
  <si>
    <t>Oxy USA Palladium 7 Federal No1 battery</t>
  </si>
  <si>
    <t>Production Heater</t>
  </si>
  <si>
    <t>M SCF/d</t>
  </si>
  <si>
    <t>3-10-004-03</t>
  </si>
  <si>
    <t>OXY USA - Plains Knight No1 Tank Battery</t>
  </si>
  <si>
    <t xml:space="preserve">Heater </t>
  </si>
  <si>
    <t>OXY USA Inc - Lost Tank 3 Federal No1</t>
  </si>
  <si>
    <t>Heat-1</t>
  </si>
  <si>
    <t>0.5 mmbtu/hr heater</t>
  </si>
  <si>
    <t>Heat-2</t>
  </si>
  <si>
    <t>Oxy USA Inc - Cedar Canyon 16-1 Battery</t>
  </si>
  <si>
    <t>OXY - Corral Fly 2-1 CTB</t>
  </si>
  <si>
    <t>Heater Treater 3.0 MMBTU/hr</t>
  </si>
  <si>
    <t>OXY - Red Tank 27-28 CTB</t>
  </si>
  <si>
    <t>3.0 MMBtu/h Heater Treater</t>
  </si>
  <si>
    <t>Ameri-FAB Inc</t>
  </si>
  <si>
    <t>AFW259.06</t>
  </si>
  <si>
    <t>3.0 MM Btu/h Line Heater</t>
  </si>
  <si>
    <t>LH-2</t>
  </si>
  <si>
    <t>OXY - Red Tank 19 State CTB</t>
  </si>
  <si>
    <t>OXY - Heads 9 SRT CTB</t>
  </si>
  <si>
    <t>Unk</t>
  </si>
  <si>
    <t>OXY USA WTP Limited Partnership</t>
  </si>
  <si>
    <t>OXY - Indian Basin Gas Plant</t>
  </si>
  <si>
    <t>ES-15</t>
  </si>
  <si>
    <t>IA-Salt Bath Heater #1</t>
  </si>
  <si>
    <t>Maloney - Crawford Corp.</t>
  </si>
  <si>
    <t>83-D6017-OA-2</t>
  </si>
  <si>
    <t>1-02-006-02 / 3-10-002-05</t>
  </si>
  <si>
    <t>ES-16</t>
  </si>
  <si>
    <t>IA-Salt Bath Heater #2</t>
  </si>
  <si>
    <t>83-D6017-OA-1</t>
  </si>
  <si>
    <t>1-02-006-02</t>
  </si>
  <si>
    <t>ES-02</t>
  </si>
  <si>
    <t>Regeneration Gas Heater #1</t>
  </si>
  <si>
    <t>John Zinc</t>
  </si>
  <si>
    <t>HEVD15</t>
  </si>
  <si>
    <t>OXY - Red Tank 34 Federal No2 Bat</t>
  </si>
  <si>
    <t>Inlet</t>
  </si>
  <si>
    <t>Tank inlet heater</t>
  </si>
  <si>
    <t>Test</t>
  </si>
  <si>
    <t>Tank test  heater</t>
  </si>
  <si>
    <t>Oxy USA - Anderson 35-2</t>
  </si>
  <si>
    <t>Heater Treater (TBD)</t>
  </si>
  <si>
    <t>Occidental Permian Limited</t>
  </si>
  <si>
    <t>Occidental - North Hobbs Unit RCF and WIB</t>
  </si>
  <si>
    <t>NGL HEAT 1</t>
  </si>
  <si>
    <t>Natural gas-fired process heater for NGL train, 7.6-MMBtu/hr</t>
  </si>
  <si>
    <t>HC15010-30-G</t>
  </si>
  <si>
    <t>H-105-250</t>
  </si>
  <si>
    <t>40 CFR 60 Subpart A / 40 CFR 60 Subpart KKK</t>
  </si>
  <si>
    <t>Peak Compression Services Inc</t>
  </si>
  <si>
    <t>Peak Compression Services - PCS Portable 3304</t>
  </si>
  <si>
    <t>hp</t>
  </si>
  <si>
    <t>1-01-006-04</t>
  </si>
  <si>
    <t>Pecos Production Co</t>
  </si>
  <si>
    <t>Baish Federal Production Facility</t>
  </si>
  <si>
    <t>Two Heater Treater</t>
  </si>
  <si>
    <t>MM SCF</t>
  </si>
  <si>
    <t>Salt Creek Midstream LLC</t>
  </si>
  <si>
    <t>Salt Creek - Ameredev North Facility</t>
  </si>
  <si>
    <t>HE-2520</t>
  </si>
  <si>
    <t>Valkyrie Unit Heater</t>
  </si>
  <si>
    <t>Valkyrie</t>
  </si>
  <si>
    <t>Salt Creek - Cypress Compressor Station</t>
  </si>
  <si>
    <t>Reboiler-1</t>
  </si>
  <si>
    <t>Reboiler</t>
  </si>
  <si>
    <t>Samson Resources</t>
  </si>
  <si>
    <t>Maverick 14 Federal Com No1 Compressor Station</t>
  </si>
  <si>
    <t>Heater (750 Mbtu/hr)</t>
  </si>
  <si>
    <t>Sendero Carlsbad Midstream, LLC</t>
  </si>
  <si>
    <t>Sendero Carlsbad Plant</t>
  </si>
  <si>
    <t>Unit 1</t>
  </si>
  <si>
    <t>Medium Heater 30.64 MMBTU/h</t>
  </si>
  <si>
    <t>Unit 15</t>
  </si>
  <si>
    <t>BOP Hot Oil Heater 64.38 MMBTU/h</t>
  </si>
  <si>
    <t>HRC (Heat Recovery Corporation)</t>
  </si>
  <si>
    <t>Unit 16</t>
  </si>
  <si>
    <t>Trim Reboiler Hot Oil Heater 19.69 MMBTU/h</t>
  </si>
  <si>
    <t>Unit 17</t>
  </si>
  <si>
    <t>Regen Gas Heater 16.1 MMBTU/h</t>
  </si>
  <si>
    <t>South-Tex Treaters</t>
  </si>
  <si>
    <t>Garrison Spring Gas Plant</t>
  </si>
  <si>
    <t>Broach P-3410 Heater</t>
  </si>
  <si>
    <t>BROACH P-3410 Heater</t>
  </si>
  <si>
    <t>Southland Royalty Company, LLC</t>
  </si>
  <si>
    <t>Southland - Carson No1 Salt Water Disposal Unit</t>
  </si>
  <si>
    <t>Unit 4</t>
  </si>
  <si>
    <t>Unit 5</t>
  </si>
  <si>
    <t>Space Heater</t>
  </si>
  <si>
    <t>1-05-001-06</t>
  </si>
  <si>
    <t>Southland - Portable Natural Gas CP</t>
  </si>
  <si>
    <t>Aux Heaters</t>
  </si>
  <si>
    <t>Auxiliary Heaters 2 MMBtu/hr max</t>
  </si>
  <si>
    <t>Spur Energy Partners LLC</t>
  </si>
  <si>
    <t>Spur - Conoco 8 State Com 4 Battery</t>
  </si>
  <si>
    <t>Summit Midstream Permian LLC - Carlsbad</t>
  </si>
  <si>
    <t>Summit - Lane Gas Plant</t>
  </si>
  <si>
    <t>Hot Oil Heater 39.4 MMBTU/hr</t>
  </si>
  <si>
    <t>Optimized Process Furnaces, Inc</t>
  </si>
  <si>
    <t>H-1610</t>
  </si>
  <si>
    <t>J171186</t>
  </si>
  <si>
    <t>HT-03</t>
  </si>
  <si>
    <t>Regenerator Gas Heater 7.5 MMBTU/hr</t>
  </si>
  <si>
    <t>Fulton Thermal Corporation</t>
  </si>
  <si>
    <t>600S-RGN-LN</t>
  </si>
  <si>
    <t>TBA</t>
  </si>
  <si>
    <t>ECD-01</t>
  </si>
  <si>
    <t>Tanks Combustor 5.24 MMBtu/hr</t>
  </si>
  <si>
    <t>Cimarron Energy</t>
  </si>
  <si>
    <t>48HVECD</t>
  </si>
  <si>
    <t>3-10-002-05</t>
  </si>
  <si>
    <t>Tap Rock Operating LLC</t>
  </si>
  <si>
    <t>Tap Rock - Gipple A CTB</t>
  </si>
  <si>
    <t>Tap Rock - Black Marlin CTB</t>
  </si>
  <si>
    <t>Thriftway Marketing</t>
  </si>
  <si>
    <t>Bloomfield Refinery</t>
  </si>
  <si>
    <t>Tube Still Heater</t>
  </si>
  <si>
    <t>TUBe STILL Heater</t>
  </si>
  <si>
    <t>Ph-1 Tube Still Heater</t>
  </si>
  <si>
    <t>PH-1 TUBe STILL Heater</t>
  </si>
  <si>
    <t>Ph-2 Tube Still Heater</t>
  </si>
  <si>
    <t>PH-2 TUBe STILL Heater</t>
  </si>
  <si>
    <t>F101 Tube Still Heater</t>
  </si>
  <si>
    <t>F101 TUBe STILL Heater</t>
  </si>
  <si>
    <t>F102 Tube Still Heater</t>
  </si>
  <si>
    <t>F102 TUBe STILL Heater</t>
  </si>
  <si>
    <t>Transwestern Pipeline Company, LLC</t>
  </si>
  <si>
    <t>Bloomfield Compressor Station</t>
  </si>
  <si>
    <t>Heater, insignificant</t>
  </si>
  <si>
    <t>unnknown</t>
  </si>
  <si>
    <t>Versado Gas Processors, LLC</t>
  </si>
  <si>
    <t>Eunice Gas Processing Plant</t>
  </si>
  <si>
    <t>RH-W</t>
  </si>
  <si>
    <t xml:space="preserve">Regenerator Heater </t>
  </si>
  <si>
    <t>H-70693A</t>
  </si>
  <si>
    <t>RH-E</t>
  </si>
  <si>
    <t>Removed, Born Heater</t>
  </si>
  <si>
    <t>BORN Heater RH-E</t>
  </si>
  <si>
    <t>MM BTU/hp</t>
  </si>
  <si>
    <t>H-02</t>
  </si>
  <si>
    <t>3HE-016-3 HE-08-12-E</t>
  </si>
  <si>
    <t>Regenerator Gas Heater</t>
  </si>
  <si>
    <t>RSO1138</t>
  </si>
  <si>
    <t>Targa - Monument Gas Plant</t>
  </si>
  <si>
    <t xml:space="preserve">BMH-01 </t>
  </si>
  <si>
    <t>Molesieve Heater</t>
  </si>
  <si>
    <t xml:space="preserve">H-NO </t>
  </si>
  <si>
    <t>2092-A</t>
  </si>
  <si>
    <t xml:space="preserve">H-SO </t>
  </si>
  <si>
    <t xml:space="preserve">RH-01 </t>
  </si>
  <si>
    <t xml:space="preserve">Regeneration Gas Heater 1 </t>
  </si>
  <si>
    <t xml:space="preserve">RH-02 </t>
  </si>
  <si>
    <t>Regeneration Gas Heater 2 (standby)</t>
  </si>
  <si>
    <t>Thermoflux</t>
  </si>
  <si>
    <t>Saunders Gas Plant</t>
  </si>
  <si>
    <t>H-03</t>
  </si>
  <si>
    <t xml:space="preserve">Ecotherm Heater </t>
  </si>
  <si>
    <t>Ecotherm</t>
  </si>
  <si>
    <t>J-62-008</t>
  </si>
  <si>
    <t>40 CFR 63 Subpart A / 40 CFR 63 Subpart DDDDD / 40 CFR 63 Subpart HH</t>
  </si>
  <si>
    <t>H-01</t>
  </si>
  <si>
    <t>C-77-076</t>
  </si>
  <si>
    <t>Wheco</t>
  </si>
  <si>
    <t>HO-1108-68</t>
  </si>
  <si>
    <t>H-04</t>
  </si>
  <si>
    <t xml:space="preserve">Hri Regenerator Heater </t>
  </si>
  <si>
    <t>HRI</t>
  </si>
  <si>
    <t>RS97054</t>
  </si>
  <si>
    <t>Vada Compressor Station</t>
  </si>
  <si>
    <t>Loveco Regenerator Heater, removed</t>
  </si>
  <si>
    <t>Born Oil Heater, removed</t>
  </si>
  <si>
    <t>BORN OIL Heater</t>
  </si>
  <si>
    <t>Glycol Regenerator Heater GH-01, removed</t>
  </si>
  <si>
    <t>Black Sivalls &amp; Bryson</t>
  </si>
  <si>
    <t>GH-01b</t>
  </si>
  <si>
    <t>Glycol Regenerator Heater</t>
  </si>
  <si>
    <t>N19N21501-01</t>
  </si>
  <si>
    <t>Targa - Brininstool Compressor Station</t>
  </si>
  <si>
    <t>(removed) Amine Heater</t>
  </si>
  <si>
    <t>Targa - Lea Compressor Station</t>
  </si>
  <si>
    <t>Dehydrator Reboiler</t>
  </si>
  <si>
    <t>WPX Energy Permian LLC</t>
  </si>
  <si>
    <t>WPX - RDX 17 - 12H, 16H, 25H, 35H, 36H, 37H</t>
  </si>
  <si>
    <t>HT1 - HT4</t>
  </si>
  <si>
    <t>Natural Gas Fired Separator Heater (x4)</t>
  </si>
  <si>
    <t>HT5 - HT6</t>
  </si>
  <si>
    <t>Natural Gas Fired Separator Heater (x2)</t>
  </si>
  <si>
    <t>WPX - UCBH WW Fed 1 Well Site</t>
  </si>
  <si>
    <t>Tank Combustor</t>
  </si>
  <si>
    <t>WPX - East Pecos 22-1H (22-9H)</t>
  </si>
  <si>
    <t xml:space="preserve">HT-1 </t>
  </si>
  <si>
    <t>Natural Gas Fired Separator Heater-0.5 MMBtu/hr</t>
  </si>
  <si>
    <t>Natural Gas Fired Separator Heater-1.5 MMBtu/hr</t>
  </si>
  <si>
    <t>WPX - RDX 17-44H, 45H, 46H</t>
  </si>
  <si>
    <t>HT 1</t>
  </si>
  <si>
    <t>LV7006</t>
  </si>
  <si>
    <t>HT 3</t>
  </si>
  <si>
    <t>LV7007</t>
  </si>
  <si>
    <t>WPX - Frontier 32-23-26 State 431H</t>
  </si>
  <si>
    <t>1.5 MM Btu/hr Separator Heater</t>
  </si>
  <si>
    <t>American Equipment &amp; Manufacturing</t>
  </si>
  <si>
    <t>172681-H</t>
  </si>
  <si>
    <t>WPX - Stateline No6 Compressor Station</t>
  </si>
  <si>
    <t>Curry</t>
  </si>
  <si>
    <t>Fuel Conditioning Heater, 0.5 MMBtu/hr</t>
  </si>
  <si>
    <t>WPX Energy Permian LLC (Denver)</t>
  </si>
  <si>
    <t>WPX - RDX 17-26H 17-41H</t>
  </si>
  <si>
    <t>HT 1-2</t>
  </si>
  <si>
    <t>Sepatrator Heater 1-2</t>
  </si>
  <si>
    <t>WPX - Cavern State 16-1H</t>
  </si>
  <si>
    <t>1.5 MMBtu/hr Separator Heater</t>
  </si>
  <si>
    <t>Western Refining Southwest Inc - Gallup Refinery</t>
  </si>
  <si>
    <t>Western Refining - Gallup Refinery</t>
  </si>
  <si>
    <t>McKinley</t>
  </si>
  <si>
    <t>D-H2</t>
  </si>
  <si>
    <t>Removed-Veritical/cylindrical DHT feed heater</t>
  </si>
  <si>
    <t>3-05-010-39</t>
  </si>
  <si>
    <t>40 CFR 60 Subpart GGG / 40 CFR 60 Subpart J</t>
  </si>
  <si>
    <t xml:space="preserve">D-H3 </t>
  </si>
  <si>
    <t>Heater: Vertical/cylindrical trickle bed reactor feed heater with two Low NOx burners</t>
  </si>
  <si>
    <t>Optimized Process Furnace</t>
  </si>
  <si>
    <t>J045931</t>
  </si>
  <si>
    <t>40 CFR 60 Subpart A / 40 CFR 60 Subpart GGG / 40 CFR 60 Subpart J / 40 CFR 63 Subpart A / 40 CFR 63 Subpart DDDDD</t>
  </si>
  <si>
    <t xml:space="preserve">D-H2 </t>
  </si>
  <si>
    <t>Heater: Vertical/cylindrical ultra low sulfur DHT feed heater</t>
  </si>
  <si>
    <t xml:space="preserve">D-H1A </t>
  </si>
  <si>
    <t>Heater: DHT Feed Heater (Low NOx Furnace)</t>
  </si>
  <si>
    <t>Inserv</t>
  </si>
  <si>
    <t>Western Refining Terminals LLC - Bloomfield</t>
  </si>
  <si>
    <t>Bloomfield Products Terminal</t>
  </si>
  <si>
    <t>Removed, Unifiner Reactor Heater</t>
  </si>
  <si>
    <t>K.W. Anderson Co.</t>
  </si>
  <si>
    <t>XTO Energy Inc</t>
  </si>
  <si>
    <t>XTO - PLU Big Sinks 19-24-31 USA 1H</t>
  </si>
  <si>
    <t>AUXH-1</t>
  </si>
  <si>
    <t>AUXH-2</t>
  </si>
  <si>
    <t>XTO - PLU No320</t>
  </si>
  <si>
    <t>XTO - BEU Hackberry 34 Federal Battery</t>
  </si>
  <si>
    <t>HTR1</t>
  </si>
  <si>
    <t>Heater Treater 2.0 MMBTU/hr</t>
  </si>
  <si>
    <t>HTR2</t>
  </si>
  <si>
    <t>HTR3</t>
  </si>
  <si>
    <t>Stabilizer Heater 5.0 MMBTU/hr</t>
  </si>
  <si>
    <t>HTR4</t>
  </si>
  <si>
    <t>XTO - Poker Lake Unit No421 Production Battery</t>
  </si>
  <si>
    <t>JCap</t>
  </si>
  <si>
    <t>XTO - PLU No261 Battery</t>
  </si>
  <si>
    <t>National</t>
  </si>
  <si>
    <t>VSP115</t>
  </si>
  <si>
    <t>J Cap</t>
  </si>
  <si>
    <t>620-147</t>
  </si>
  <si>
    <t>XTO - BEU No74 Battery</t>
  </si>
  <si>
    <t xml:space="preserve">Auxiliary Heater 0.525 MMBtu/hr </t>
  </si>
  <si>
    <t>XTO - Legg Federal Tank Battery</t>
  </si>
  <si>
    <t>4 MMBtu/hr Heater Treater</t>
  </si>
  <si>
    <t>STAB1</t>
  </si>
  <si>
    <t>Oil Stabilization Heater</t>
  </si>
  <si>
    <t>STAB2</t>
  </si>
  <si>
    <t>XTO - PLU No78 Battery</t>
  </si>
  <si>
    <t>Heater Treater .5 MMBtu/h</t>
  </si>
  <si>
    <t>XTO - PLU No89 Tank Battery</t>
  </si>
  <si>
    <t>XTO - BEU DI 28 Tank Battery</t>
  </si>
  <si>
    <t>J-Cap</t>
  </si>
  <si>
    <t>HT620-184</t>
  </si>
  <si>
    <t>HT620-174</t>
  </si>
  <si>
    <t>XTO - BEU DI 5 Tank Battery</t>
  </si>
  <si>
    <t>Heater Treater, 4 MMBtu/hr</t>
  </si>
  <si>
    <t>Heater Treater, 1 MMBtu/hr</t>
  </si>
  <si>
    <t>HT620-181</t>
  </si>
  <si>
    <t>HT620-191</t>
  </si>
  <si>
    <t>XTO - Poker Lake Unit 342 Battery</t>
  </si>
  <si>
    <t>XTO - Corral Canyon Tank Battery</t>
  </si>
  <si>
    <t>HTR-OLD1</t>
  </si>
  <si>
    <t>Heater Treater 4 MM BTU/h</t>
  </si>
  <si>
    <t>HTR-OLD2</t>
  </si>
  <si>
    <t>Auxiliary Heaters 4 MM BTU/h</t>
  </si>
  <si>
    <t>XTO - Golden Child Tank Battery</t>
  </si>
  <si>
    <t>Heaters 3.0 MMBtu/hr</t>
  </si>
  <si>
    <t>XTO - James Ranch Unit (JRU) DI 1A Battery</t>
  </si>
  <si>
    <t>Auxiliary Heater</t>
  </si>
  <si>
    <t>XTO - Raider Compressor Station</t>
  </si>
  <si>
    <t>RB1</t>
  </si>
  <si>
    <t>2 MMBtu/hr glycol regen heater</t>
  </si>
  <si>
    <t>Minor Source / Synthetic Minor Source</t>
  </si>
  <si>
    <t>RB2</t>
  </si>
  <si>
    <t>XTO Energy - Remuda 500 Tank Battery</t>
  </si>
  <si>
    <t>Auxiliary Heaters (Train 1)</t>
  </si>
  <si>
    <t>Auxiliary Heaters (Train 2)</t>
  </si>
  <si>
    <t>XTO - James Ranch Unit DI 1 Tank Battery</t>
  </si>
  <si>
    <t>3.0 MMBtu/hr Auxiliary Heaters (Train 1)</t>
  </si>
  <si>
    <t>3.0 MMBtu/hr Auxiliary Heaters (Train 2)</t>
  </si>
  <si>
    <t>XTO - Bubbles North Tank Battery</t>
  </si>
  <si>
    <t>Auxiliary Heaters</t>
  </si>
  <si>
    <t>XTO - Ross Draw 3220 Tank Battery and CDP</t>
  </si>
  <si>
    <t>3 MMBtu/hr Auxiliary Heater</t>
  </si>
  <si>
    <t>XTO - Ross Draw 3031 West Tank Battery</t>
  </si>
  <si>
    <t>Auxiliary Heater (Train 1)</t>
  </si>
  <si>
    <t>Auxiliary Heater (Train 2)</t>
  </si>
  <si>
    <t>XTO - PLU Brushy Draw 30-31 CTB</t>
  </si>
  <si>
    <t>XTO - Muy Wano 18 Tank Battery</t>
  </si>
  <si>
    <t>4.0 MMBTU/h Auxiliary Heater 1</t>
  </si>
  <si>
    <t>4.0 MMBTU/h Auxiliary Heater 2</t>
  </si>
  <si>
    <t>XTO - Shocker and Thriller Tank Battery</t>
  </si>
  <si>
    <t>Hot oil Heater</t>
  </si>
  <si>
    <t>XTO - Ross Draw 25 South Tank Battery</t>
  </si>
  <si>
    <t>XTO - Ross Draw 25 North Tank Battery</t>
  </si>
  <si>
    <t>XTO - Severus West Production Battery</t>
  </si>
  <si>
    <t>Auxiliary Heater 1 (Train 1)</t>
  </si>
  <si>
    <t>Auxiliary Heater 2 (Train 2)</t>
  </si>
  <si>
    <t>XTO - PLU Twin Wells East Tank Battery</t>
  </si>
  <si>
    <t>Auxiliary Heaters-1</t>
  </si>
  <si>
    <t>Auxiliary Heaters-2</t>
  </si>
  <si>
    <t>XTO - Poker Lake Unit Twin Wells West Tank Battery</t>
  </si>
  <si>
    <t>XTO - Maverick Compressor Station</t>
  </si>
  <si>
    <t>Auxiliary Heater 0.75 MMBtu/hr</t>
  </si>
  <si>
    <t>Auxiliary Heater 1.5 MMBtu/hr</t>
  </si>
  <si>
    <t>XTO - Remuda 600 Tank Battery</t>
  </si>
  <si>
    <t>XTO - Remuda 100 Tank Battery</t>
  </si>
  <si>
    <t>XTO - Spartan Compressor Station</t>
  </si>
  <si>
    <t>XTO - Corral Canyon East Tank Battery</t>
  </si>
  <si>
    <t>XTO - Nash Deep West Tank Battery</t>
  </si>
  <si>
    <t>XTO - Nash Deep South Tank Battery</t>
  </si>
  <si>
    <t>XTO - Los Dos Medanos Tank Battery</t>
  </si>
  <si>
    <t>Heater Treater: 2 MMBtu/hr</t>
  </si>
  <si>
    <t>Smith</t>
  </si>
  <si>
    <t>XTO - Cowboy CDP</t>
  </si>
  <si>
    <t>Hot Oil Heater 1 (50 MMBtu/hr)</t>
  </si>
  <si>
    <t>Hot Oil Heater 2 (50 MMBtu/hr)</t>
  </si>
  <si>
    <t>Hot Oil Heater 3 (50 MMBtu/hr)</t>
  </si>
  <si>
    <t>Hot Oil Heater 4 (50 MMBtu/hr)</t>
  </si>
  <si>
    <t>Hot Oil Heater 5 (50 MMBtu/hr)</t>
  </si>
  <si>
    <t>Hot Oil Heater 6 (50 MMBtu/hr)</t>
  </si>
  <si>
    <t>Hot Oil Heater 7 (50 MMBtu/hr)</t>
  </si>
  <si>
    <t>Hot Oil Heater 8 (50 MMBtu/hr)</t>
  </si>
  <si>
    <t>Hot Oil Heater 9 (50 MMBtu/hr)</t>
  </si>
  <si>
    <t>Hot Oil Heater 10 (50 MMBtu/hr)</t>
  </si>
  <si>
    <t>Hot Oil Heater 1 (80 MMBtu/hr)</t>
  </si>
  <si>
    <t>Hot Oil Heater 13 (80 MMBtu/hr)</t>
  </si>
  <si>
    <t>Hot Oil Heater 14 (80 MMBtu/hr)</t>
  </si>
  <si>
    <t>Hot Oil Heater 15 (80 MMBtu/hr)</t>
  </si>
  <si>
    <t>Regen Heater 1 (39.14 MMBtu/hr)</t>
  </si>
  <si>
    <t>Regen Heater 2 (39.14 MMBtu/hr)</t>
  </si>
  <si>
    <t>Regen Heater 3 (39.14 MMBtu/hr)</t>
  </si>
  <si>
    <t>Regen Heater 4 (39.14 MMBtu/hr)</t>
  </si>
  <si>
    <t>XTO - Handle Compressor Station</t>
  </si>
  <si>
    <t>XTO - Aggie Compressor Station</t>
  </si>
  <si>
    <t>XTO - Bulldog Compressor Station</t>
  </si>
  <si>
    <t>XTO - Jayhawk Compressor Station</t>
  </si>
  <si>
    <t>XTO - Pearl Compressor Station</t>
  </si>
  <si>
    <t>XTO - Horned Frog Compressor</t>
  </si>
  <si>
    <t>XTO - Big Eddy Unit DI 30 Tank Battery</t>
  </si>
  <si>
    <t>XTO - Poker Lake Unit 20 Brushy Draw West Tank Battery</t>
  </si>
  <si>
    <t>4.0 MMBtu/hr Auxiliary Heater</t>
  </si>
  <si>
    <t>XTO - Poker Lake Unit 25 Brushy Draw West Tank Battery</t>
  </si>
  <si>
    <t xml:space="preserve">Auxiliary Heater 4.0 MMBtu/hr </t>
  </si>
  <si>
    <t>XTO - Big Eddy Unit DI 29 Tank Battery</t>
  </si>
  <si>
    <t>XTO - Poker Lake Unit 28 Big Sinks West Tank Battery</t>
  </si>
  <si>
    <t>4.0 MMBtu/hr Heater</t>
  </si>
  <si>
    <t>XTO - Poker Lake Unit 21 Brushy Draw West Tank Battery</t>
  </si>
  <si>
    <t>Heaters 4.0 MMBtu/hr</t>
  </si>
  <si>
    <t>XTO - Poker Lake Unit 13 Dog Town Draw East Tank Battery</t>
  </si>
  <si>
    <t>XTO - James Ranch Unit DI 11 Tank Battery</t>
  </si>
  <si>
    <t>4.0 MMBttu/hr Heaters</t>
  </si>
  <si>
    <t>4.0 MMBtu/hr Heaters</t>
  </si>
  <si>
    <t>XTO - Poker Lake Unit 29 Big Sinks West Tank Battery</t>
  </si>
  <si>
    <t>Heaters, 4.0 MMBtu/hr</t>
  </si>
  <si>
    <t>XTO - Mesquite CDP</t>
  </si>
  <si>
    <t>XTO - Hawkeye Compressor Station</t>
  </si>
  <si>
    <t>0.75 MMBtu/hr Auxilary heater</t>
  </si>
  <si>
    <t>40 CFR 60 Subpart NA</t>
  </si>
  <si>
    <t>1.5 MMBtu/hr Auxilary heater</t>
  </si>
  <si>
    <t>XTO - Big Eddy Unit DI 32/33 Tank Battery</t>
  </si>
  <si>
    <t>XTO - Poker Lake Unit 18 Twin Wells Ranch Tank Battery</t>
  </si>
  <si>
    <t>XTO - Poker Lake Unit 27 Brushy Draw Tank Battery</t>
  </si>
  <si>
    <t>XTO- Poker Lake 26 Brushy Draw West Tank Battery</t>
  </si>
  <si>
    <t>XTO - James Ranch Unit DI Dos Equis Tank Battery</t>
  </si>
  <si>
    <t>Heater Treater: 1 MMBtu/hr</t>
  </si>
  <si>
    <t>Anthony Pumping Station</t>
  </si>
  <si>
    <t>Dona Ana</t>
  </si>
  <si>
    <t>Oil Burner</t>
  </si>
  <si>
    <t>OIL Burner</t>
  </si>
  <si>
    <t>3-06-001-04</t>
  </si>
  <si>
    <t>North Indian Basin No11 Compressor Station</t>
  </si>
  <si>
    <t>Lordsburg Pumping Station</t>
  </si>
  <si>
    <t>Hidalgo</t>
  </si>
  <si>
    <t>Oil Heater</t>
  </si>
  <si>
    <t>OIL Heater</t>
  </si>
  <si>
    <t>DBS - 10TPH Thermal Remediation Site</t>
  </si>
  <si>
    <t>Onsite Remediation</t>
  </si>
  <si>
    <t>Thermal Desorption Unit</t>
  </si>
  <si>
    <t>THERMAL DESORPTION UNIT</t>
  </si>
  <si>
    <t>tons/h</t>
  </si>
  <si>
    <t>Catalytic Oxidizer</t>
  </si>
  <si>
    <t>Cyclone-Meduim Efficiency</t>
  </si>
  <si>
    <t>5-02-005-07</t>
  </si>
  <si>
    <t>C and E Concrete - Crouch Mesa MHA</t>
  </si>
  <si>
    <t>CON-Asphalt Plant</t>
  </si>
  <si>
    <t>Asphalt Heater</t>
  </si>
  <si>
    <t>3-05-002-08</t>
  </si>
  <si>
    <t>ConocoPhillips - Zia Hills Central Facility</t>
  </si>
  <si>
    <t>3.5 MMBtu/h Stabilizer Heater 1</t>
  </si>
  <si>
    <t>3.5 MMBtu/h Stabilizer Heater 2</t>
  </si>
  <si>
    <t>LH1</t>
  </si>
  <si>
    <t>1.0 MMBtu/h Line Heater</t>
  </si>
  <si>
    <t>Devon - Belloq 11 CTB 1</t>
  </si>
  <si>
    <t>M-13130</t>
  </si>
  <si>
    <t>(including sepatator heaters, heater treaters, glyc regen heater, glycol dehy reboilers, heated flash separator units, evaporator units, fractionation column heaters)</t>
  </si>
  <si>
    <t>Glycol Dehy Reboiler Burner</t>
  </si>
  <si>
    <t>Glycol Reboiler, 0.3 MMBtu/hr</t>
  </si>
  <si>
    <t>0.3 MMBtu/hr</t>
  </si>
  <si>
    <t>Glycol Dehydrator Reboiler</t>
  </si>
  <si>
    <t>Apache - Palmillo 14-15 State Battery No3</t>
  </si>
  <si>
    <t>Dehydrator REB</t>
  </si>
  <si>
    <t>Dehydrator Reb(Removed)</t>
  </si>
  <si>
    <t>Bogle Flats No11 Compressor Station</t>
  </si>
  <si>
    <t>Apache Corporation - Central Region Production Office</t>
  </si>
  <si>
    <t>3-10-002-28 / 3-10-003-02</t>
  </si>
  <si>
    <t>2P-20M-10-9-8</t>
  </si>
  <si>
    <t>Weatherford</t>
  </si>
  <si>
    <t>Removed, Glycol Dehydrator Reboiler</t>
  </si>
  <si>
    <t>III-DEHY 1 (R)</t>
  </si>
  <si>
    <t>3-10-003-04 / 3-10-003-02</t>
  </si>
  <si>
    <t>Enertek</t>
  </si>
  <si>
    <t>Removed, (TEG)  Reboiler</t>
  </si>
  <si>
    <t>II-DEHY 1 (R)</t>
  </si>
  <si>
    <t>Glycol Dehydration-Reboiler (1MMBtu/hr)</t>
  </si>
  <si>
    <t>Chevron - Salado Draw 19 CTB and CS</t>
  </si>
  <si>
    <t>Glycol Dehydrator - Reboiler</t>
  </si>
  <si>
    <t>Fullerton Federal 6E Compressor Station</t>
  </si>
  <si>
    <t>Bonneville Fuels Corporation - CDP No4</t>
  </si>
  <si>
    <t>Bonneville Fuels Corporation - CDP No2</t>
  </si>
  <si>
    <t>unk</t>
  </si>
  <si>
    <t xml:space="preserve">Dehydrator Reboiler 1.0 MMBTU/h </t>
  </si>
  <si>
    <t>40 CFR 63 Subpart HH</t>
  </si>
  <si>
    <t>TEG reboiler</t>
  </si>
  <si>
    <t>Chevron - Cotton Draw Section 3 Compressor Station</t>
  </si>
  <si>
    <t>0.2 MMBtu/hr TEG Reboiler</t>
  </si>
  <si>
    <t>Chevron - Cox 35 Fed 1H</t>
  </si>
  <si>
    <t>TEG Reboiler</t>
  </si>
  <si>
    <t>REB1</t>
  </si>
  <si>
    <t>Chevron - Sand Dunes CS 11</t>
  </si>
  <si>
    <t>TEG Reboiler 1 MMBtu/hr</t>
  </si>
  <si>
    <t>Chevron - Culebra Bluff West CS</t>
  </si>
  <si>
    <t>1.0 MMBtu/hr TEG Reboiler</t>
  </si>
  <si>
    <t>Chevron- Culebra Bluff Section 26 CS</t>
  </si>
  <si>
    <t>1.5 MMBtu/hr TEG Reboiler</t>
  </si>
  <si>
    <t>Chevron - Dagger Lake Section 4 CS</t>
  </si>
  <si>
    <t>0.75 MMBtu/hr Reboiler</t>
  </si>
  <si>
    <t>RBL-1</t>
  </si>
  <si>
    <t>Cotton Draw - CDU Booster Station</t>
  </si>
  <si>
    <t>Cotton Draw Midstream LLC</t>
  </si>
  <si>
    <t>Glycol Reboiler Heater - Dehy2</t>
  </si>
  <si>
    <t>40 CFR 63 Subpart A / 40 CFR 63 Subpart HH</t>
  </si>
  <si>
    <t>HLT-1N30805-01</t>
  </si>
  <si>
    <t>Exempt, Glycol Dehydrator Reboiler - Dehy1</t>
  </si>
  <si>
    <t>40 CFR 63 Subpart A / 40 CFR 63 Subpart HH / 40 CFR 64 CAM</t>
  </si>
  <si>
    <t>Glycol Dehydrator Reboiler Heater</t>
  </si>
  <si>
    <t>2a</t>
  </si>
  <si>
    <t>Glycol Dehydrator Reboiler, 2.0 MMBtu/hr</t>
  </si>
  <si>
    <t>Cimarex - Arapahoe Park Compressor Station</t>
  </si>
  <si>
    <t>3-10-003-01</t>
  </si>
  <si>
    <t xml:space="preserve">Cimarex - Triste Draw 25 West Battery </t>
  </si>
  <si>
    <t>Glycol Reboiler, 2.0 MMBtu/hr</t>
  </si>
  <si>
    <t>Cimarex Energy - Dos Equis 13 Federal 1H and 2H</t>
  </si>
  <si>
    <t>Glycol Reboiler, 0.25 MMBtu/hr</t>
  </si>
  <si>
    <t>Cimarex Energy - Triste Draw 30 Federal Battery</t>
  </si>
  <si>
    <t>Sivall fuel Teg Dehydrator (reboiler)</t>
  </si>
  <si>
    <t>Sivall Fuel TEG Dehydrator Reboiler 5 MM Btu/hr</t>
  </si>
  <si>
    <t>002r</t>
  </si>
  <si>
    <t>DCP - South Carlsbad Compressor Station</t>
  </si>
  <si>
    <t>Sivall fuel Teg Dehydrator</t>
  </si>
  <si>
    <t>Sivall Fuel TEG Dehydrator Reboiler 0.5 MM scf/d</t>
  </si>
  <si>
    <t>Retired</t>
  </si>
  <si>
    <t>003a</t>
  </si>
  <si>
    <t>DCP - Pecos Diamond Gas Plant</t>
  </si>
  <si>
    <t>Tryer</t>
  </si>
  <si>
    <t>0.64 MMBtu/hr TEG dehy reboiler</t>
  </si>
  <si>
    <t>Cotton Draw - Van Mar Compressor Station</t>
  </si>
  <si>
    <t>Dehy Reboiler</t>
  </si>
  <si>
    <t>Pure Gold 28 Compressor Station</t>
  </si>
  <si>
    <t>TEG dehy reboiler</t>
  </si>
  <si>
    <t>Dehy-1</t>
  </si>
  <si>
    <t>Bounds Junction Booster Station</t>
  </si>
  <si>
    <t>0012-131</t>
  </si>
  <si>
    <t>DCP - Bootleg Compressor Station</t>
  </si>
  <si>
    <t>003-272</t>
  </si>
  <si>
    <t>DRBLR</t>
  </si>
  <si>
    <t>Big Eddy Compressor Station GCP1-2512</t>
  </si>
  <si>
    <t>Glycol Dehy Reboiler</t>
  </si>
  <si>
    <t>O&amp;G-Dehydrator</t>
  </si>
  <si>
    <t>Outland State Unit No4 Production Facility</t>
  </si>
  <si>
    <t>Dehydrator Reboiler(0.25 MMBtu/hr)</t>
  </si>
  <si>
    <t>0.25 MMBtu/hr Dehydrator Reboiler</t>
  </si>
  <si>
    <t>Gaucho Unit No2Y</t>
  </si>
  <si>
    <t>Dehy Reboiler w/ BTEX condenser</t>
  </si>
  <si>
    <t>Delaware - Rico Compressor Station</t>
  </si>
  <si>
    <t>Delaware G &amp; P, LLC</t>
  </si>
  <si>
    <t>Glycol Reboiler 2-exempt</t>
  </si>
  <si>
    <t>Delaware - Corral Canyon Compressor Station</t>
  </si>
  <si>
    <t>Glycol Reboiler-exempt</t>
  </si>
  <si>
    <t>Dehydrator Reboiler 1</t>
  </si>
  <si>
    <t>DHR-2</t>
  </si>
  <si>
    <t>Delaware- Wilma Central Gathering Facility</t>
  </si>
  <si>
    <t>Delaware Basin Midstream, LLC</t>
  </si>
  <si>
    <t>DHR-1</t>
  </si>
  <si>
    <t>.25 MM Btu/hr Dehydrator Reboiler</t>
  </si>
  <si>
    <t>Delaware - Ghost Central Gathering Facility</t>
  </si>
  <si>
    <t>Dehy Reboiler 2.5 MMBtu/hr</t>
  </si>
  <si>
    <t>DR-2</t>
  </si>
  <si>
    <t xml:space="preserve">DLK - Black River Gas Processing Plant </t>
  </si>
  <si>
    <t>DLK Black River Midstream, LLC</t>
  </si>
  <si>
    <t>Dehy Reboiler 2.9 MMBtu/hr</t>
  </si>
  <si>
    <t>DR-1</t>
  </si>
  <si>
    <t>WO-050628-000-01</t>
  </si>
  <si>
    <t>J.W. Williams Inc.</t>
  </si>
  <si>
    <t>Glycol Dehydrator Reboiler 2.0 MMBtu/hr</t>
  </si>
  <si>
    <t xml:space="preserve">EOG - Odin Compressor Station </t>
  </si>
  <si>
    <t>EOG - Aladdin Compressor Station</t>
  </si>
  <si>
    <t>1.5MMBtu/hr TEG Reboiler</t>
  </si>
  <si>
    <t>REB-2</t>
  </si>
  <si>
    <t>EOG - Jafar Compressor Station</t>
  </si>
  <si>
    <t>0.75 MMBtu/hr TEG Reboiler</t>
  </si>
  <si>
    <t>EOG - Abu Compressor Station</t>
  </si>
  <si>
    <t>RBR-1</t>
  </si>
  <si>
    <t>EOG - Rumble State No4</t>
  </si>
  <si>
    <t>Sivalls Glycol Dehydrator Reboiler</t>
  </si>
  <si>
    <t>Keller ATF State No1 Compressor Station</t>
  </si>
  <si>
    <t>1 MMbtu/hr Dehydrator Reboiler</t>
  </si>
  <si>
    <t>3-10-002-27</t>
  </si>
  <si>
    <t>dehydrator reboiler</t>
  </si>
  <si>
    <t>Dehydrator Reboiler 1.0 MMbtu/hr</t>
  </si>
  <si>
    <t>1 mmbtu/hr dehydrator reboiler</t>
  </si>
  <si>
    <t>3-10-002-07</t>
  </si>
  <si>
    <t>IMM-1000-3PH</t>
  </si>
  <si>
    <t>P&amp;A, Inc.</t>
  </si>
  <si>
    <t>400 MBtu/hr Glycol Dehy Reboiler</t>
  </si>
  <si>
    <t>Lateral No1 Compressor Station</t>
  </si>
  <si>
    <t>gal/min</t>
  </si>
  <si>
    <t>4150-02</t>
  </si>
  <si>
    <t>005 (D-2 Reboiler)</t>
  </si>
  <si>
    <t>Colfax</t>
  </si>
  <si>
    <t>Van Bremmer Compressor</t>
  </si>
  <si>
    <t>El Paso Energy Exploration and Production Company, LP</t>
  </si>
  <si>
    <t>004 (D-1 Reboiler)</t>
  </si>
  <si>
    <t>Glycol Reboiler 1.5 MMBtu/hr</t>
  </si>
  <si>
    <t>RB</t>
  </si>
  <si>
    <t>ETC - Ross Draw Compressor Station</t>
  </si>
  <si>
    <t>Dehy Reboiler 2.0 MM BTU/h</t>
  </si>
  <si>
    <t>EOG - Bandit Compressor Station</t>
  </si>
  <si>
    <t>Reboiler Dehydrator</t>
  </si>
  <si>
    <t>0.50 MMBtu/hr Dehy Reboiler</t>
  </si>
  <si>
    <t>EOG - Stella Blue Fed CTB</t>
  </si>
  <si>
    <t>0.75 MMBtu/hr Dehydrator Reboiler</t>
  </si>
  <si>
    <t>EOG - Neptune Localized Gas Lift Station</t>
  </si>
  <si>
    <t>8771-445</t>
  </si>
  <si>
    <t>H8771</t>
  </si>
  <si>
    <t>T.H. Russel / Eclipse</t>
  </si>
  <si>
    <t>Glycol Reboiler (Train 8)</t>
  </si>
  <si>
    <t>40 CFR 60 Subpart A / 40 CFR 60 Subpart AA / 40 CFR 60 Subpart KKK / 40 CFR 63 Subpart A / 40 CFR 63 Subpart DDDDD / 40 CFR 63 Subpart HH</t>
  </si>
  <si>
    <t>0311-517; 0311-516</t>
  </si>
  <si>
    <t>SB38-24B</t>
  </si>
  <si>
    <t>51a</t>
  </si>
  <si>
    <t>Removed Glycol Dehydrator Reboiler</t>
  </si>
  <si>
    <t>Martinez Canyon Compressor Station</t>
  </si>
  <si>
    <t>Val Verde - Sims Mesa Compressor Station</t>
  </si>
  <si>
    <t>Gas Tech</t>
  </si>
  <si>
    <t>TEG Glycol Dehydrator Reboiler</t>
  </si>
  <si>
    <t>Thermal Oxidizer (Incinerator)</t>
  </si>
  <si>
    <t xml:space="preserve">Glycol Dehydrator Reboiler </t>
  </si>
  <si>
    <t>004a</t>
  </si>
  <si>
    <t>4771-427</t>
  </si>
  <si>
    <t>H4771</t>
  </si>
  <si>
    <t>Glycol Reboiler (Train 4)</t>
  </si>
  <si>
    <t>5771-433</t>
  </si>
  <si>
    <t>H5771</t>
  </si>
  <si>
    <t>Glycol Reboiler (Train 5)</t>
  </si>
  <si>
    <t>Enertek Glycol Dehydrator Reboiler</t>
  </si>
  <si>
    <t>Enterprise- Pump Mesa/Negro Canyon Compressor Station</t>
  </si>
  <si>
    <t>7771-490</t>
  </si>
  <si>
    <t>H7771</t>
  </si>
  <si>
    <t>Glycol Reboiler (Train 7)</t>
  </si>
  <si>
    <t>6771-438</t>
  </si>
  <si>
    <t>H6771</t>
  </si>
  <si>
    <t>T.H Russel / Eclipse</t>
  </si>
  <si>
    <t>Glycol Reboiler (Train 6)</t>
  </si>
  <si>
    <t>SCF/min</t>
  </si>
  <si>
    <t>9512-329</t>
  </si>
  <si>
    <t>Dickson &amp; Tryer</t>
  </si>
  <si>
    <t>Buena Vista Booster Station</t>
  </si>
  <si>
    <t>9512-630</t>
  </si>
  <si>
    <t>J2P-1M-10110</t>
  </si>
  <si>
    <t>Enerek</t>
  </si>
  <si>
    <t>Enerek Glycol Reboiler</t>
  </si>
  <si>
    <t xml:space="preserve"> Arch Rock Compressor Station</t>
  </si>
  <si>
    <t>40 CFR 63 Subpart A / 40 CFR 63 Subpart ZZZZ</t>
  </si>
  <si>
    <t>25MN-2P-MOI</t>
  </si>
  <si>
    <t>Pesco Glycol Reboiler</t>
  </si>
  <si>
    <t>Enterprise - Oxy Sand Dunes Central Compressor Station</t>
  </si>
  <si>
    <t>1.0 MMBtu/hr Glycol Reboiler</t>
  </si>
  <si>
    <t>Enterprise - Devon Cotton Draw Compressor Station</t>
  </si>
  <si>
    <t>Enterprise - Oxy Sand Dunes South Compressor Station</t>
  </si>
  <si>
    <t>40 CFR 60 Subpart A / 40 CFR 60 Subpart OOOO / 40 CFR 63 Subpart A / 40 CFR 63 Subpart HH / 40 CFR 63 Subpart ZZZZ / 40 CFR 64 CAM</t>
  </si>
  <si>
    <t>1310-72K</t>
  </si>
  <si>
    <t>Flame Co</t>
  </si>
  <si>
    <t>DEHY-2a reboiler</t>
  </si>
  <si>
    <t>40 CFR 63 Subpart A / 40 CFR 63 Subpart HH / 40 CFR 63 Subpart ZZZZ / 40 CFR 64 CAM</t>
  </si>
  <si>
    <t>DEHY-1a reboiler</t>
  </si>
  <si>
    <t>not appllicable</t>
  </si>
  <si>
    <t>not applcable</t>
  </si>
  <si>
    <t>InFab</t>
  </si>
  <si>
    <t>20 mmscfd Dehydrator Reboiler</t>
  </si>
  <si>
    <t>004b</t>
  </si>
  <si>
    <t>Martinez Draw Compressor Station</t>
  </si>
  <si>
    <t>TEG dehydrator reboiler</t>
  </si>
  <si>
    <t>Harvest - 29-7 CDP Compressor Station</t>
  </si>
  <si>
    <t>J2P10M11109</t>
  </si>
  <si>
    <t>Enertek Teg Dehydrator Reboiler</t>
  </si>
  <si>
    <t>014b</t>
  </si>
  <si>
    <t>Harvest - 29-6 No4 CDP Compressor Station</t>
  </si>
  <si>
    <t>010b</t>
  </si>
  <si>
    <t>Harvest - Laguna Seca/ A-59 Compressor Station</t>
  </si>
  <si>
    <t>Moneyhun</t>
  </si>
  <si>
    <t>Moneyhun Glycol Dehydrator Reboiler</t>
  </si>
  <si>
    <t>010B</t>
  </si>
  <si>
    <t>Carracas CDP Compressor Station</t>
  </si>
  <si>
    <t>009B</t>
  </si>
  <si>
    <t>J2P12M749</t>
  </si>
  <si>
    <t>Removed - Dehydrator Reboiler</t>
  </si>
  <si>
    <t>021b</t>
  </si>
  <si>
    <t xml:space="preserve">Harvest - 29-6 No2 Central Delivery Point </t>
  </si>
  <si>
    <t>019b</t>
  </si>
  <si>
    <t>17b</t>
  </si>
  <si>
    <t>16b</t>
  </si>
  <si>
    <t xml:space="preserve">Dehydrator Reboiler </t>
  </si>
  <si>
    <t>31b</t>
  </si>
  <si>
    <t>Harvest - 31-6 CDP Compressor Station</t>
  </si>
  <si>
    <t>ft^3/h</t>
  </si>
  <si>
    <t>22b</t>
  </si>
  <si>
    <t>18b</t>
  </si>
  <si>
    <t>20b</t>
  </si>
  <si>
    <t>14b</t>
  </si>
  <si>
    <t>Harvest - 30-5 CDP Compressor Station</t>
  </si>
  <si>
    <t>J2P12M11109</t>
  </si>
  <si>
    <t>Entertek</t>
  </si>
  <si>
    <t>Glycol Reboiler-Removed</t>
  </si>
  <si>
    <t>TEG Dehydrator Reboiler</t>
  </si>
  <si>
    <t>6b</t>
  </si>
  <si>
    <t>Frontier - Coyote Compressor Station</t>
  </si>
  <si>
    <t>J2P20M11109</t>
  </si>
  <si>
    <t>TBD; TEG Dehydrator Reboiler Burner</t>
  </si>
  <si>
    <t>25b</t>
  </si>
  <si>
    <t>Harvest - 32-7 CDP Compressor Station</t>
  </si>
  <si>
    <t>3869-C</t>
  </si>
  <si>
    <t>JP12M11109</t>
  </si>
  <si>
    <t>TEG Dehydrator Reboiler Burner</t>
  </si>
  <si>
    <t>12b</t>
  </si>
  <si>
    <t>3-10-002-28 / 3-10-002-27</t>
  </si>
  <si>
    <t>11b</t>
  </si>
  <si>
    <t>24b</t>
  </si>
  <si>
    <t>10b</t>
  </si>
  <si>
    <t>09b</t>
  </si>
  <si>
    <t>PA-10MM-1000-2P</t>
  </si>
  <si>
    <t>P&amp;A</t>
  </si>
  <si>
    <t>Harvest - 32-8 No3 CDP Compressor Station</t>
  </si>
  <si>
    <t>008b</t>
  </si>
  <si>
    <t>007b</t>
  </si>
  <si>
    <t>Kutz 1</t>
  </si>
  <si>
    <t xml:space="preserve">Ethylene Glycol Reboiler </t>
  </si>
  <si>
    <t>024b (H3)</t>
  </si>
  <si>
    <t>40 CFR 60 Subpart KKK</t>
  </si>
  <si>
    <t>TEG Reboiler (Chaco)</t>
  </si>
  <si>
    <t>035b</t>
  </si>
  <si>
    <t>6130-C</t>
  </si>
  <si>
    <t>Quintana Mesa Compressor Station</t>
  </si>
  <si>
    <t>PM-10MM-1000-2P</t>
  </si>
  <si>
    <t xml:space="preserve">Harvest - 32-9 Central Delivery Point </t>
  </si>
  <si>
    <t>P&amp;A Inc.</t>
  </si>
  <si>
    <t>009b</t>
  </si>
  <si>
    <t>Harvest - Horse Canyon Central Delivery Point</t>
  </si>
  <si>
    <t>016b</t>
  </si>
  <si>
    <t>Glycol Dehydrator Reboiler Enertek</t>
  </si>
  <si>
    <t>017b</t>
  </si>
  <si>
    <t>Harvest - Pump Mesa Central Delivery Point</t>
  </si>
  <si>
    <t>gal/h</t>
  </si>
  <si>
    <t>P&amp;A Inc. Glycol Dehydrator</t>
  </si>
  <si>
    <t>Triethylene Glycol Dehydrator Reboiler</t>
  </si>
  <si>
    <t>015b</t>
  </si>
  <si>
    <t>Middle Mesa Central Delivery Point</t>
  </si>
  <si>
    <t>3-10-002-28 / 3-10-002-28</t>
  </si>
  <si>
    <t>6132C</t>
  </si>
  <si>
    <t>1.48 mm btu/h</t>
  </si>
  <si>
    <t>In Fab</t>
  </si>
  <si>
    <t>Harvest - Rosa No1 Compressor Station</t>
  </si>
  <si>
    <t>3-10-003-02 / 3-10-002-27</t>
  </si>
  <si>
    <t>6166C</t>
  </si>
  <si>
    <t>PA-12MM-1000-2P</t>
  </si>
  <si>
    <t>Harvest - Trunk N Compressor Station</t>
  </si>
  <si>
    <t>none</t>
  </si>
  <si>
    <t>Rama Fab</t>
  </si>
  <si>
    <t>TEG Reboiler Burner - Train 3</t>
  </si>
  <si>
    <t>011a</t>
  </si>
  <si>
    <t>Harvest - Milagro Gas Treating Plant</t>
  </si>
  <si>
    <t>TEG Reboiler Burner - Train 2</t>
  </si>
  <si>
    <t>010a</t>
  </si>
  <si>
    <t>40 CFR 60 Subpart HH</t>
  </si>
  <si>
    <t>Maloney Crawford</t>
  </si>
  <si>
    <t>TEG Reboiler Burner - Train 1</t>
  </si>
  <si>
    <t>009a</t>
  </si>
  <si>
    <t>19b</t>
  </si>
  <si>
    <t xml:space="preserve">Harvest - Aztec Central Delivery Point </t>
  </si>
  <si>
    <t>13b</t>
  </si>
  <si>
    <t>0411-688</t>
  </si>
  <si>
    <t>SB24-12</t>
  </si>
  <si>
    <t>Glycol Dehydrator Reboiler (backup)</t>
  </si>
  <si>
    <t>BL-GDR-2b</t>
  </si>
  <si>
    <t>Chaves</t>
  </si>
  <si>
    <t>IACX - Bitter Lake Compressor Station</t>
  </si>
  <si>
    <t>IACX Roswell LLC</t>
  </si>
  <si>
    <t>tons</t>
  </si>
  <si>
    <t>0509-415</t>
  </si>
  <si>
    <t>Glycol Dehydration Reboiler</t>
  </si>
  <si>
    <t>BL-GDR-1a</t>
  </si>
  <si>
    <t>500 MBTU Glycol Reboiler</t>
  </si>
  <si>
    <t>Hilcorp - Brown Dehy and Compressor</t>
  </si>
  <si>
    <t>Q.B. Johnson</t>
  </si>
  <si>
    <t>Removed Glycol Dehydrator - Reboiler</t>
  </si>
  <si>
    <t>Hilcorp - Rattlesnake Compressor Station</t>
  </si>
  <si>
    <t>Gallup/Dakota Dehy</t>
  </si>
  <si>
    <t>Process Equipment</t>
  </si>
  <si>
    <t>Dehydrator Reboiler 725 MBTU/hr</t>
  </si>
  <si>
    <t>LOGOS Operating LLC - McCroden Compressor Station</t>
  </si>
  <si>
    <t>PC Mesa Verde</t>
  </si>
  <si>
    <t>Texas Tanque</t>
  </si>
  <si>
    <t>Dehy Reboiler 0.3 MM BTU/hr</t>
  </si>
  <si>
    <t>LM Touchdown - Lady Franklin Compressor Station</t>
  </si>
  <si>
    <t>4277-05</t>
  </si>
  <si>
    <t>Bryant</t>
  </si>
  <si>
    <t>IACX - Wright Compressor Station</t>
  </si>
  <si>
    <t>4140-02</t>
  </si>
  <si>
    <t>Insignificant, Thermoflux Dehydrator reboiler</t>
  </si>
  <si>
    <t>Rebl-1</t>
  </si>
  <si>
    <t>IACX - Red Bluff No3 Compressor Station</t>
  </si>
  <si>
    <t>Removed Glycol Reboiler</t>
  </si>
  <si>
    <t>Atoka Dehydration Facility</t>
  </si>
  <si>
    <t>Removed Glycol Reboiler - in series, alternate to Unit 02</t>
  </si>
  <si>
    <t>02a &amp; 2b</t>
  </si>
  <si>
    <t>KWI</t>
  </si>
  <si>
    <t>002a</t>
  </si>
  <si>
    <t>Glycol Reboiler Burner</t>
  </si>
  <si>
    <t>REBL-1</t>
  </si>
  <si>
    <t>Lucid - Barrel Facility</t>
  </si>
  <si>
    <t>13206-1</t>
  </si>
  <si>
    <t>Dehy-1-Rbl</t>
  </si>
  <si>
    <t>Lucid Artesia - Southern Union Compressor Station</t>
  </si>
  <si>
    <t>Removed Glycol Dehydration Reboiler</t>
  </si>
  <si>
    <t>Lucid Artesia - Shugart Compressor Station GCP1-2535</t>
  </si>
  <si>
    <t>T3048</t>
  </si>
  <si>
    <t>Rbl-2</t>
  </si>
  <si>
    <t>Lucid Energy - Plantview Compressor Station</t>
  </si>
  <si>
    <t>Reboil-1</t>
  </si>
  <si>
    <t>1680029-C</t>
  </si>
  <si>
    <t>Dehydrator Reboiler 2 0.75 MMBtu/hr</t>
  </si>
  <si>
    <t>1580727-C</t>
  </si>
  <si>
    <t>Dehydrator Reboiler 1 0.75 MMBtu/hr</t>
  </si>
  <si>
    <t>Rbl-1</t>
  </si>
  <si>
    <t xml:space="preserve">6-EP-1b </t>
  </si>
  <si>
    <t xml:space="preserve">5-EP-1b </t>
  </si>
  <si>
    <t xml:space="preserve">4-EP-1e </t>
  </si>
  <si>
    <t xml:space="preserve">3-EP-1e </t>
  </si>
  <si>
    <t>F-6</t>
  </si>
  <si>
    <t>Reset Energy</t>
  </si>
  <si>
    <t xml:space="preserve">2-EP-1e </t>
  </si>
  <si>
    <t>TD</t>
  </si>
  <si>
    <t>RBL-3</t>
  </si>
  <si>
    <t>Lucid Energy - Frac Cat Compressor Station</t>
  </si>
  <si>
    <t>0.5 MMBTU/h Dehydrator Reboiler</t>
  </si>
  <si>
    <t>RBL-2</t>
  </si>
  <si>
    <t>0.75 MMBTU/h Dehydrator Reboiler</t>
  </si>
  <si>
    <t>2-EP-4</t>
  </si>
  <si>
    <t>Lucid - Roadrunner Gas Processing Plant</t>
  </si>
  <si>
    <t>F-9</t>
  </si>
  <si>
    <t>H-2801</t>
  </si>
  <si>
    <t>EP-4</t>
  </si>
  <si>
    <t>Glycol Reboiler 1.5 MMscfd</t>
  </si>
  <si>
    <t>Mark West - Bell Lake Compressor Station</t>
  </si>
  <si>
    <t>Mark West Tornado Gas Plant, L.L.C.</t>
  </si>
  <si>
    <t>Dehydrator Reboiler-1, 2 MMBtu/hr</t>
  </si>
  <si>
    <t>Lucid - Cadillac Compressor Station</t>
  </si>
  <si>
    <t>Lucid Energy Group II</t>
  </si>
  <si>
    <t>Reb-2</t>
  </si>
  <si>
    <t>Lucid - Harrier Compressor Station</t>
  </si>
  <si>
    <t>Dehydrator Reboiler 1, 0.5 MMBtu/hr</t>
  </si>
  <si>
    <t>Lucid - Lost Tank Compressor Station</t>
  </si>
  <si>
    <t>Dehydrator Reboiler 1, 0.75 MMBtu/hr</t>
  </si>
  <si>
    <t>Dehy Reboiler 0.50MM BTU/hr, w/ BTEX condenser</t>
  </si>
  <si>
    <t>Lucid - Greyhound Compressor Station</t>
  </si>
  <si>
    <t>Dehy Reboiler 0.75 MM BTU/h, w/ BTEX condenser</t>
  </si>
  <si>
    <t>Lucid - Pirate State Compressor Station</t>
  </si>
  <si>
    <t>Synthetic Minor Source</t>
  </si>
  <si>
    <t>1805-97A</t>
  </si>
  <si>
    <t>Lucid - Trojan Horse Compressor Station</t>
  </si>
  <si>
    <t>Dehydrator Reboiler 2</t>
  </si>
  <si>
    <t>Lucid - Seawolf Compressor Station</t>
  </si>
  <si>
    <t>1705-644</t>
  </si>
  <si>
    <t>Glycol Dehydrator - Reboiler (Removed)</t>
  </si>
  <si>
    <t>MM SCFD/d</t>
  </si>
  <si>
    <t>Glycol Reboile, 1.5 MMBtu/hr</t>
  </si>
  <si>
    <t>MarkWest - Red Hills Compressor Station</t>
  </si>
  <si>
    <t>.75 MMBtu/hr Glycol Reboiler Burner</t>
  </si>
  <si>
    <t>REBOILER</t>
  </si>
  <si>
    <t>OXY - Sand Dunes South Corridor</t>
  </si>
  <si>
    <t>36"x15"</t>
  </si>
  <si>
    <t>OXY - Mesa Verde West Central Gas Lift Station</t>
  </si>
  <si>
    <t>OXY - NC West CGL</t>
  </si>
  <si>
    <t>OXY - Dimensions 6 Section 8 Gas Sales Compressor Station</t>
  </si>
  <si>
    <t>OXY - Dimensions 6 Gas Lift Compressor Station</t>
  </si>
  <si>
    <t>REBOILER-1</t>
  </si>
  <si>
    <t>OXY - South Corridor East Central Gas Lift</t>
  </si>
  <si>
    <t>FG211563</t>
  </si>
  <si>
    <t>OXY - North Corridor East Central Gas Lift</t>
  </si>
  <si>
    <t>OXY - Corral 1S Compressor Station</t>
  </si>
  <si>
    <t>MM SCF/h</t>
  </si>
  <si>
    <t>TDB</t>
  </si>
  <si>
    <t>Glycol Reboiler, 0.75 MMBTU/hr</t>
  </si>
  <si>
    <t>Salt Creek - Nailed It Compressor Station</t>
  </si>
  <si>
    <t>Salt Creek Midstream LLC - Midland Office</t>
  </si>
  <si>
    <t>Glycol Reboiler 0.75 MMBTU/hr</t>
  </si>
  <si>
    <t>Salt Creek - Welcome to Golden Compressor Station</t>
  </si>
  <si>
    <t>0.75 MMBtu/hr Glycol Reboiler</t>
  </si>
  <si>
    <t>Salt Creek - Money Graham Compressor Station</t>
  </si>
  <si>
    <t>Salt Creek - Pliny the Elder Compressor Station</t>
  </si>
  <si>
    <t>Glycol Unit Reboiler</t>
  </si>
  <si>
    <t>H-2000</t>
  </si>
  <si>
    <t>GR-1</t>
  </si>
  <si>
    <t>Salt Creek - Ameredev South Facility</t>
  </si>
  <si>
    <t>South-Tex Treaters - Dehy Reboiler</t>
  </si>
  <si>
    <t>Dehydrator Reboiler, 0.75 MMBTU/hr</t>
  </si>
  <si>
    <t>D-2</t>
  </si>
  <si>
    <t>Parallel - Hagerman Plant GCP4-3380</t>
  </si>
  <si>
    <t>Parallel Petroleum, LLC</t>
  </si>
  <si>
    <t>1403-20F</t>
  </si>
  <si>
    <t>SB40/24-24</t>
  </si>
  <si>
    <t>Flameco Industries</t>
  </si>
  <si>
    <t>Glycol-dehydrator Reboiler</t>
  </si>
  <si>
    <t>Occidental - South Hobbs Unit Reinjection Compression Facility</t>
  </si>
  <si>
    <t>40 CFR 60 Subpart A / 40 CFR 60 Subpart KKK / 40 CFR 63 Subpart A / 40 CFR 63 Subpart HH</t>
  </si>
  <si>
    <t>Flameco Industries, Inc.</t>
  </si>
  <si>
    <t>Glycol Dehydrator Reboiler 2, 2.65 MM Btu/hr</t>
  </si>
  <si>
    <t>REBOILER2</t>
  </si>
  <si>
    <t>0991-102</t>
  </si>
  <si>
    <t>BBC-3010</t>
  </si>
  <si>
    <t>EVCO Fabrication</t>
  </si>
  <si>
    <t>Glycol Dehydrator Reboiler 1, 2.07 MM Btu/hr</t>
  </si>
  <si>
    <t>REBOILER1</t>
  </si>
  <si>
    <t>0.75 MMBtu/hr Glycol Dehy Reboiler</t>
  </si>
  <si>
    <t>OXY - Turkey Track Central Gas Lift Station</t>
  </si>
  <si>
    <t>Condenser</t>
  </si>
  <si>
    <t>Dehydrator &amp; Heater TREAT</t>
  </si>
  <si>
    <t>Dehydrator &amp; Heater Treat</t>
  </si>
  <si>
    <t>004R</t>
  </si>
  <si>
    <t>Oxy - MOC Central Tank Battery</t>
  </si>
  <si>
    <t>1.5 MMBtu/h dehydrator reboiler</t>
  </si>
  <si>
    <t>Sendero - Mosaic Compressor Station</t>
  </si>
  <si>
    <t>Dehy Reboiler 0.75 MMBtu/hr</t>
  </si>
  <si>
    <t>Unit-7</t>
  </si>
  <si>
    <t>Sendero - Bounds Compressor Station</t>
  </si>
  <si>
    <t>Pelican</t>
  </si>
  <si>
    <t>GRU-1</t>
  </si>
  <si>
    <t>San Mateo - Stebbins Compressor Station</t>
  </si>
  <si>
    <t>San Mateo Midstream II, LLC</t>
  </si>
  <si>
    <t>Reboiler Glycol Dehydrator</t>
  </si>
  <si>
    <t>Lowe State No1 Compressor Station</t>
  </si>
  <si>
    <t>Special Energy Corp</t>
  </si>
  <si>
    <t>(exempt)Glycol Reboiler 0.75 MMBtu/hr</t>
  </si>
  <si>
    <t>HTR-01</t>
  </si>
  <si>
    <t>Summit - Blossom Compressor Station</t>
  </si>
  <si>
    <t>Summit Midstream Permian LLC - Houston</t>
  </si>
  <si>
    <t>Glycol Dehy-2 Reboiler, 0.5 MMbtu/hr</t>
  </si>
  <si>
    <t>Glycol Dehy-1 Reboiler, 2 MMbtu/hr</t>
  </si>
  <si>
    <t>TEG Reboiler 3.0 MM Btu/hr</t>
  </si>
  <si>
    <t>Targa - Blu Compressor Station</t>
  </si>
  <si>
    <t>XTO - Elk Wallow Compressor Station</t>
  </si>
  <si>
    <t>Glycol Reboiler Heater</t>
  </si>
  <si>
    <t>Land &amp; Sea</t>
  </si>
  <si>
    <t>0.5 MMBtu/h Glycol Reboiler</t>
  </si>
  <si>
    <t>Tab Name</t>
  </si>
  <si>
    <t>Column Filtered</t>
  </si>
  <si>
    <t>Filter Action</t>
  </si>
  <si>
    <t>Comments</t>
  </si>
  <si>
    <t>None</t>
  </si>
  <si>
    <t>Heater-NO2-Orig.Data</t>
  </si>
  <si>
    <t>Units w/ blank SI Status are assumed to be active.</t>
  </si>
  <si>
    <t>Units (of Output Amount)</t>
  </si>
  <si>
    <t>Selected: Active &amp; 'Blanks'</t>
  </si>
  <si>
    <t xml:space="preserve">County  </t>
  </si>
  <si>
    <t>Selected: Natural Gas &amp; 'Blanks'</t>
  </si>
  <si>
    <t>Units w/ blank potential fuel type are assumed to be natural gas.</t>
  </si>
  <si>
    <t>Operational Capacity
Units (of operational capacity)</t>
  </si>
  <si>
    <t>Selected: capacity ≥10 &amp; 'blanks'
Selected: units MMBtu/hr &amp; 'blanks'</t>
  </si>
  <si>
    <t>Selected: Allowable</t>
  </si>
  <si>
    <t>Total Record count:</t>
  </si>
  <si>
    <t>Boiler</t>
  </si>
  <si>
    <t>Glycol Reboiler, 2 MMBTU/hr or less</t>
  </si>
  <si>
    <t>Bay Meadows Compressor Station</t>
  </si>
  <si>
    <t xml:space="preserve">Removed-Ethylene Glycol Reboiler </t>
  </si>
  <si>
    <t xml:space="preserve">026b (H5) </t>
  </si>
  <si>
    <t>Parksburg</t>
  </si>
  <si>
    <t>Glycol Reboiler/PESCO</t>
  </si>
  <si>
    <t>Glycol Reboiler/pesco</t>
  </si>
  <si>
    <t>Hilcorp - Compressor Station No355</t>
  </si>
  <si>
    <t>SI Description (from dehydrator &amp; boiler equipment lists)</t>
  </si>
  <si>
    <t xml:space="preserve">According to the draft ozone rule, glycol dehy reboilers are included under the applicability requirements for heaters (20.2.50.19) and were removed from the dehydrator &amp; boiler equipment spreadsheets &amp; added to this spreadsheet. </t>
  </si>
  <si>
    <t>Counties w/in 95% of the NAAQS standard for ozone &amp; portable sources.</t>
  </si>
  <si>
    <t>3 X natural gasheater (325 MMBtu/hr)</t>
  </si>
  <si>
    <t>Total NOx from heaters that are uncontrolled and not subject to any of the heater NSPS (subparts Db or Dc).</t>
  </si>
  <si>
    <t>% Reduction</t>
  </si>
  <si>
    <t>Number of sources</t>
  </si>
  <si>
    <t>Total NOx emission reductions (tpy).</t>
  </si>
  <si>
    <t>Average emission reductions per source (tpy).</t>
  </si>
  <si>
    <t>NOx Emision Reduction to be Applied (tpy)</t>
  </si>
  <si>
    <t>Annual Control Cost for Low-NOx Burners</t>
  </si>
  <si>
    <t>If the source is subject to an NSPS for boilers or heaters (subparts Db or Dc for ICI boilers). No control devices were indicated.</t>
  </si>
  <si>
    <t>If the source is not subject to NSPS Db or Dc.</t>
  </si>
  <si>
    <t>Total allowable NOx TPY for heaters &gt; 10 MMBtu in the seven counties.</t>
  </si>
  <si>
    <t>Number of heaters &gt; 10 MMBtu with allowable NOx values in the seven counties.</t>
  </si>
  <si>
    <t>Overall % Emission Reduction</t>
  </si>
  <si>
    <t>Total allowable NOx from all heaters (tpy) in the seven counties</t>
  </si>
  <si>
    <t>Total number of heaters with allowable NOx emissions in the seven counties</t>
  </si>
  <si>
    <t>Total number of heaters that are uncontrolled and not subject to the heater NSPS (subparts Db or Dc).</t>
  </si>
  <si>
    <t>Number of heaters with reductions</t>
  </si>
  <si>
    <t>TPY allowable NOx from those that are ≥10 MMBtu/hr</t>
  </si>
  <si>
    <t>Number of heaters with allowable NOx that are ≥10 MMBtu/hr</t>
  </si>
  <si>
    <t>Number of sources with reductions &gt; 0.</t>
  </si>
  <si>
    <t>Cost Factors</t>
  </si>
  <si>
    <t>Reference:</t>
  </si>
  <si>
    <t>Annual Costs:</t>
  </si>
  <si>
    <t>Chemical Engineering Cost index for 1991 = 361.3</t>
  </si>
  <si>
    <t>CEPCI for 2019 = 607.5</t>
  </si>
  <si>
    <t>Cost effectiveness:</t>
  </si>
  <si>
    <t>Table 6-8. Cost Effectiveness of Control Techniques for ND Natural Gas-Fired Model Process Heaters (1991$); 17 MMBTu/hr model heater:</t>
  </si>
  <si>
    <t>Capacity factor:</t>
  </si>
  <si>
    <t>Cost Effectiveness (1991$/ton)</t>
  </si>
  <si>
    <t>NOX reduction (ton/yr)</t>
  </si>
  <si>
    <t>Cost Effectiveness (2019$/ton)</t>
  </si>
  <si>
    <t>Allowables - Baseline</t>
  </si>
  <si>
    <t>Removed facilities with a description of "O&amp;G Refinery" in the column for "Alt/History Agency Interest Type"</t>
  </si>
  <si>
    <t>The rule will not apply to refineries. This affected three facilities: HollyFrontier - Artesia Refinery, HollyFrontier - Lovington Refinery, and Bloomfield Refinery.</t>
  </si>
  <si>
    <t>Manufactured Date,
Constructed Date</t>
  </si>
  <si>
    <t>Overall Results Summary:</t>
  </si>
  <si>
    <t>Number of operators (AI IDs) with heaters in the seven counties (and portables)</t>
  </si>
  <si>
    <t>Baseline NOX emissions (tpy allowables) in the seven counties for all heaters (including those &lt;10 MMBtu/hr heat input)</t>
  </si>
  <si>
    <t>Number of operators (AI IDs) with heaters ≥10 MMBtu/hr in the seven counties that have costs and emission reductions</t>
  </si>
  <si>
    <t xml:space="preserve">Total NOX emission reductions (tpy allowables) from all heaters ≥10 MMBtu </t>
  </si>
  <si>
    <t xml:space="preserve">Table 6-2. Cost of Control Techniques for ND [natural draft] Natural Gas Fired Model Heaters (1991$); 17 MMBtu/hr model heater; total annual cost ($/yr) = $9,250. </t>
  </si>
  <si>
    <t>This is the smallest heater for which costs were estimated in the ACT.</t>
  </si>
  <si>
    <t>Total annual costs ($/yr) scaled to 2019$:</t>
  </si>
  <si>
    <t>Total Annual Cost for Low NOX Burners</t>
  </si>
  <si>
    <t>Average cost per ton of NOX reduced</t>
  </si>
  <si>
    <t>Average cost per ton of NOX reduced (2019$/ton)</t>
  </si>
  <si>
    <t>Percent Emission Reductions:</t>
  </si>
  <si>
    <t>Table 5-11. Model Heaters: Controlled Emissions for ND [natural draft], Natural Gas-Fired, Low- and Medium-Temperature Heaters. 17 MMBtu/hr model heater; 50% total effective NOX reduction for a natural draft low NOX burner.</t>
  </si>
  <si>
    <t>This is the smallest heater for which controls were evaluated in the ACT.</t>
  </si>
  <si>
    <t>Alternative Control Techniques Document - NOX Emissions from Process Heaters (Revised). EPA-453/R-93-034. September 1993</t>
  </si>
  <si>
    <t>Emission Standards Division, U.S. Environmental Protection Agency, Office of Air and Radiation, Office of Air Quality Planning and Standards, Research Triangle Park, NC 27711.</t>
  </si>
  <si>
    <t>Costs were scaled from 1991$ to 2019$ using the Chemical Engineering Plant Cost Index (CEPCI)</t>
  </si>
  <si>
    <t>Cost &amp; Reduction Factors</t>
  </si>
  <si>
    <t>Reductions &amp; Costs</t>
  </si>
  <si>
    <r>
      <t>This filters out all units with a rated heat input &lt;10 MMBtu. Used data in SI Description field to fill in MMBTU gaps in the operational capacity &amp; associated units field.</t>
    </r>
    <r>
      <rPr>
        <sz val="11"/>
        <rFont val="Calibri"/>
        <family val="2"/>
      </rPr>
      <t xml:space="preserve"> Rows of data that represent more than 1 piece of equipment are highlighted yellow. </t>
    </r>
    <r>
      <rPr>
        <sz val="11"/>
        <color rgb="FF000000"/>
        <rFont val="Calibri"/>
        <family val="2"/>
      </rPr>
      <t xml:space="preserve">
Estimates the emission reduction and costs for those heaters not already subject to 40 CFR 60, subpart Db or Dc, the NSPS for Industrial-commercial-institutional steam generating units. </t>
    </r>
  </si>
  <si>
    <r>
      <t xml:space="preserve">Documents the references for the factors used to estimate costs and emission reductions from the 1993 </t>
    </r>
    <r>
      <rPr>
        <i/>
        <sz val="11"/>
        <color rgb="FF000000"/>
        <rFont val="Calibri"/>
        <family val="2"/>
      </rPr>
      <t>Alternative Control Techniques Document - NOX Emissions from Process Heaters</t>
    </r>
    <r>
      <rPr>
        <sz val="11"/>
        <color rgb="FF000000"/>
        <rFont val="Calibri"/>
        <family val="2"/>
      </rPr>
      <t>.</t>
    </r>
  </si>
  <si>
    <t>Selected: All heaters, boilers, and dehy reboilers. Removed rows with "removed" in the SI Description</t>
  </si>
  <si>
    <t>Selected: Eddy, Lea, Rio Arriba, Sandoval, San Juan, and Valencia, and portable source</t>
  </si>
  <si>
    <t>No filtering done. Records were corrected to alter dates</t>
  </si>
  <si>
    <t>Records corrected. Any records showing future dates (i.e., 2069, 2067, 2053, etc.) should actually read “1969,” “1967” &amp; “1953”, respectively. There is an error in Report LaunchR regarding these dates. This error was verified with Joe Kimbrell &amp; Tasha Burnes has been notified of this “glitch.”</t>
  </si>
  <si>
    <t>Selected: tons/y</t>
  </si>
  <si>
    <t>This action removes duplicate entries. lb/y and lb/hr were filtered out.</t>
  </si>
  <si>
    <t>This action removes additional duplicate entries. 'Actual' and 'Potential' were filtered out.</t>
  </si>
  <si>
    <t>At this point, the 'Allowables - Baseline' sheet is copied and pasted into a new sheet as 'values'. Filters are removed in the process. The 698 records remain.</t>
  </si>
  <si>
    <t xml:space="preserve">Estimates the emission reduction and costs for those heaters not already subject to 40 CFR 60, subpart Db or Dc, the NSPS for Industrial-commercial-institutional steam generating units. </t>
  </si>
  <si>
    <t>For cells with 'Operational Capacity' blank, looked to 'SI Description", 'Capacity' and (Capacity) 'Units' columns to determine if heater was &lt; 10 MMBtu. If so, transferred this data into the 'Operational Capacity' column and let the filter remove these rows. Examined 'Blank' rows for 'Allowable' emissions and determined these are all small heaters. Filtered out 'Blanks'.</t>
  </si>
  <si>
    <t>This workbook is used to estimate emission reductions and costs for implementing the leak detection and repair (LDAR) requirements in draft NMED rule "OIL AND GAS SECTOR - OZONE PRECURSOR POLLUTANTS" (May 6, 2021).</t>
  </si>
  <si>
    <t>The table below describes the contents of the tabs in this workbook and presents a summary of the results.</t>
  </si>
  <si>
    <t>Prepared by ERG, Inc.</t>
  </si>
  <si>
    <r>
      <rPr>
        <u/>
        <sz val="11"/>
        <color rgb="FF000000"/>
        <rFont val="Calibri"/>
        <family val="2"/>
      </rPr>
      <t>Filtering procedure</t>
    </r>
    <r>
      <rPr>
        <sz val="11"/>
        <color rgb="FF000000"/>
        <rFont val="Calibri"/>
        <family val="2"/>
      </rPr>
      <t>: The table below shows the filtering procedure for the data in this spreadsheet. Filtering started w/ 'Heaters Orig.Data' and progressed through each successive tab ('Allowables-Baseline') to arrive at final totals in 'Reductions &amp; Costs'.</t>
    </r>
  </si>
  <si>
    <t># of records remaining</t>
  </si>
  <si>
    <t xml:space="preserve">Beginning Number of records </t>
  </si>
  <si>
    <t>Natural Gas Fired Heaters</t>
  </si>
  <si>
    <t>Number of facilities based on AI ID</t>
  </si>
  <si>
    <t>Total allowable NOx TPY for all heaters in the seven counties.</t>
  </si>
  <si>
    <t>Average annual cost per natural gas fired heater (2019$/year)</t>
  </si>
  <si>
    <t xml:space="preserve">Total annual costs for all heaters ≥10 MMBtu/hr that need to implement controls (2019$/year) </t>
  </si>
  <si>
    <t>Overall Percent Emission Reductions (%)</t>
  </si>
  <si>
    <t>Row Labels</t>
  </si>
  <si>
    <t>Sum of NOx Emision Reduction to be Applied (tpy)</t>
  </si>
  <si>
    <t>Sum of Annual Control Cost for Low-NOx Burners</t>
  </si>
  <si>
    <t>Number of AI IDs with costs</t>
  </si>
  <si>
    <t>AI IDs w-Costs</t>
  </si>
  <si>
    <t>A pivot table using data from "Reduction &amp; Cost" to count the number of facilities with costs and emission reductions.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</si>
</sst>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0.000"/>
    <numFmt numFmtId="165" formatCode="mmm\.\ dd\,\ yyyy\ h:mm\ AM/PM"/>
    <numFmt numFmtId="166" formatCode="m/d/yy;@"/>
    <numFmt numFmtId="167" formatCode="mmm\.\ dd\,\ yyyy"/>
    <numFmt numFmtId="168" formatCode="_(* #,##0_);_(* \(#,##0\);_(* &quot;-&quot;??_);_(@_)"/>
    <numFmt numFmtId="169" formatCode="_(&quot;$&quot;* #,##0_);_(&quot;$&quot;* \(#,##0\);_(&quot;$&quot;* &quot;-&quot;??_);_(@_)"/>
    <numFmt numFmtId="170" formatCode="_(* #,##0.0_);_(* \(#,##0.0\);_(* &quot;-&quot;??_);_(@_)"/>
    <numFmt numFmtId="171" formatCode="0.0%"/>
    <numFmt numFmtId="172" formatCode="&quot;$&quot;#,##0"/>
  </numFmts>
  <fonts count="14" x14ac:knownFonts="1">
    <font>
      <sz val="11"/>
      <color rgb="FF000000"/>
      <name val="Calibri"/>
    </font>
    <font>
      <u/>
      <sz val="11"/>
      <color rgb="FF000000"/>
      <name val="Calibri"/>
      <family val="2"/>
    </font>
    <font>
      <b/>
      <sz val="22"/>
      <color rgb="FF000000"/>
      <name val="Calibri"/>
      <family val="2"/>
    </font>
    <font>
      <b/>
      <sz val="11"/>
      <color rgb="FF000000"/>
      <name val="Calibri"/>
      <family val="2"/>
    </font>
    <font>
      <sz val="11"/>
      <color rgb="FFFFFFFF"/>
      <name val="Calibri"/>
      <family val="2"/>
    </font>
    <font>
      <u/>
      <sz val="11"/>
      <color rgb="FFFFFFFF"/>
      <name val="Calibri"/>
      <family val="2"/>
    </font>
    <font>
      <sz val="11"/>
      <color rgb="FF000000"/>
      <name val="Calibri"/>
      <family val="2"/>
    </font>
    <font>
      <sz val="11"/>
      <color rgb="FF000000"/>
      <name val="Calibri"/>
      <family val="2"/>
    </font>
    <font>
      <b/>
      <sz val="11"/>
      <color rgb="FF000000"/>
      <name val="Calibri"/>
      <family val="2"/>
    </font>
    <font>
      <sz val="9"/>
      <color indexed="81"/>
      <name val="Tahoma"/>
      <family val="2"/>
    </font>
    <font>
      <b/>
      <sz val="9"/>
      <color indexed="81"/>
      <name val="Tahoma"/>
      <family val="2"/>
    </font>
    <font>
      <sz val="11"/>
      <color rgb="FF000000"/>
      <name val="Calibri"/>
      <family val="2"/>
    </font>
    <font>
      <sz val="11"/>
      <name val="Calibri"/>
      <family val="2"/>
    </font>
    <font>
      <i/>
      <sz val="11"/>
      <color rgb="FF000000"/>
      <name val="Calibri"/>
      <family val="2"/>
    </font>
  </fonts>
  <fills count="5">
    <fill>
      <patternFill patternType="none"/>
    </fill>
    <fill>
      <patternFill patternType="gray125"/>
    </fill>
    <fill>
      <patternFill patternType="none"/>
    </fill>
    <fill>
      <patternFill patternType="solid">
        <fgColor rgb="FFCCFFFF"/>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rgb="FF999999"/>
      </left>
      <right/>
      <top style="thin">
        <color indexed="65"/>
      </top>
      <bottom/>
      <diagonal/>
    </border>
    <border>
      <left style="thin">
        <color rgb="FF999999"/>
      </left>
      <right/>
      <top style="thin">
        <color indexed="65"/>
      </top>
      <bottom style="thin">
        <color rgb="FF999999"/>
      </bottom>
      <diagonal/>
    </border>
    <border>
      <left/>
      <right style="thin">
        <color rgb="FF999999"/>
      </right>
      <top style="thin">
        <color rgb="FF999999"/>
      </top>
      <bottom/>
      <diagonal/>
    </border>
    <border>
      <left/>
      <right style="thin">
        <color rgb="FF999999"/>
      </right>
      <top style="thin">
        <color indexed="65"/>
      </top>
      <bottom/>
      <diagonal/>
    </border>
    <border>
      <left/>
      <right style="thin">
        <color rgb="FF999999"/>
      </right>
      <top style="thin">
        <color indexed="65"/>
      </top>
      <bottom style="thin">
        <color rgb="FF999999"/>
      </bottom>
      <diagonal/>
    </border>
  </borders>
  <cellStyleXfs count="8">
    <xf numFmtId="0" fontId="0" fillId="0" borderId="0"/>
    <xf numFmtId="0" fontId="6" fillId="2"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6" fillId="2" borderId="0"/>
    <xf numFmtId="9" fontId="6" fillId="2" borderId="0" applyFont="0" applyFill="0" applyBorder="0" applyAlignment="0" applyProtection="0"/>
    <xf numFmtId="44" fontId="6" fillId="2" borderId="0" applyFont="0" applyFill="0" applyBorder="0" applyAlignment="0" applyProtection="0"/>
  </cellStyleXfs>
  <cellXfs count="99">
    <xf numFmtId="0" fontId="0" fillId="2" borderId="0" xfId="0" applyFill="1"/>
    <xf numFmtId="0" fontId="0" fillId="2" borderId="0" xfId="0" applyFill="1" applyAlignment="1">
      <alignment horizontal="right"/>
    </xf>
    <xf numFmtId="0" fontId="1" fillId="2" borderId="0" xfId="0" applyFont="1" applyFill="1" applyAlignment="1">
      <alignment horizontal="center" wrapText="1"/>
    </xf>
    <xf numFmtId="0" fontId="1" fillId="2" borderId="0" xfId="0" applyFont="1" applyFill="1"/>
    <xf numFmtId="0" fontId="2" fillId="2" borderId="0" xfId="0" applyFont="1" applyFill="1" applyAlignment="1">
      <alignment horizontal="left"/>
    </xf>
    <xf numFmtId="0" fontId="3" fillId="2" borderId="0" xfId="0" applyFont="1" applyFill="1" applyAlignment="1">
      <alignment horizontal="right"/>
    </xf>
    <xf numFmtId="1" fontId="0" fillId="2" borderId="0" xfId="0" applyNumberFormat="1" applyFill="1" applyAlignment="1">
      <alignment horizontal="left"/>
    </xf>
    <xf numFmtId="164" fontId="2" fillId="2" borderId="0" xfId="0" applyNumberFormat="1" applyFont="1" applyFill="1" applyAlignment="1">
      <alignment horizontal="center"/>
    </xf>
    <xf numFmtId="164" fontId="2" fillId="2" borderId="0" xfId="0" applyNumberFormat="1" applyFont="1" applyFill="1" applyAlignment="1">
      <alignment horizontal="left"/>
    </xf>
    <xf numFmtId="165" fontId="0" fillId="2" borderId="0" xfId="0" quotePrefix="1" applyNumberFormat="1" applyFill="1" applyAlignment="1">
      <alignment horizontal="left"/>
    </xf>
    <xf numFmtId="14" fontId="1" fillId="2" borderId="0" xfId="0" applyNumberFormat="1" applyFont="1" applyFill="1" applyAlignment="1">
      <alignment horizontal="center" wrapText="1"/>
    </xf>
    <xf numFmtId="0" fontId="4" fillId="2" borderId="0" xfId="0" applyFont="1" applyFill="1"/>
    <xf numFmtId="0" fontId="5" fillId="2" borderId="0" xfId="0" applyFont="1" applyFill="1"/>
    <xf numFmtId="0" fontId="0" fillId="2" borderId="0" xfId="0" applyFill="1" applyAlignment="1">
      <alignment horizontal="left"/>
    </xf>
    <xf numFmtId="14" fontId="0" fillId="2" borderId="0" xfId="0" applyNumberFormat="1" applyFill="1" applyAlignment="1">
      <alignment horizontal="left"/>
    </xf>
    <xf numFmtId="164" fontId="0" fillId="2" borderId="0" xfId="0" applyNumberFormat="1" applyFill="1" applyAlignment="1">
      <alignment horizontal="left"/>
    </xf>
    <xf numFmtId="166" fontId="0" fillId="2" borderId="0" xfId="0" applyNumberFormat="1" applyFill="1" applyAlignment="1">
      <alignment horizontal="left"/>
    </xf>
    <xf numFmtId="167" fontId="3" fillId="2" borderId="0" xfId="0" quotePrefix="1" applyNumberFormat="1" applyFont="1" applyFill="1" applyAlignment="1">
      <alignment horizontal="left"/>
    </xf>
    <xf numFmtId="164" fontId="1" fillId="2" borderId="0" xfId="0" applyNumberFormat="1" applyFont="1" applyFill="1" applyAlignment="1">
      <alignment horizontal="left" wrapText="1"/>
    </xf>
    <xf numFmtId="0" fontId="1" fillId="2" borderId="0" xfId="0" applyFont="1" applyFill="1" applyAlignment="1">
      <alignment horizontal="left"/>
    </xf>
    <xf numFmtId="49" fontId="0" fillId="2" borderId="0" xfId="0" applyNumberFormat="1" applyFill="1" applyAlignment="1">
      <alignment horizontal="left"/>
    </xf>
    <xf numFmtId="166" fontId="1" fillId="2" borderId="0" xfId="0" applyNumberFormat="1" applyFont="1" applyFill="1" applyAlignment="1">
      <alignment horizontal="left" wrapText="1"/>
    </xf>
    <xf numFmtId="0" fontId="1" fillId="2" borderId="0" xfId="0" applyFont="1" applyFill="1" applyAlignment="1">
      <alignment horizontal="left" wrapText="1"/>
    </xf>
    <xf numFmtId="0" fontId="7" fillId="3" borderId="0" xfId="1" applyFont="1" applyFill="1" applyAlignment="1">
      <alignment horizontal="left"/>
    </xf>
    <xf numFmtId="0" fontId="6" fillId="3" borderId="0" xfId="1" applyFill="1" applyAlignment="1">
      <alignment horizontal="left"/>
    </xf>
    <xf numFmtId="0" fontId="0" fillId="4" borderId="0" xfId="0" applyFill="1" applyAlignment="1">
      <alignment horizontal="left"/>
    </xf>
    <xf numFmtId="164" fontId="0" fillId="4" borderId="0" xfId="0" applyNumberFormat="1" applyFill="1" applyAlignment="1">
      <alignment horizontal="left"/>
    </xf>
    <xf numFmtId="166" fontId="0" fillId="4" borderId="0" xfId="0" applyNumberFormat="1" applyFill="1" applyAlignment="1">
      <alignment horizontal="left"/>
    </xf>
    <xf numFmtId="0" fontId="0" fillId="4" borderId="0" xfId="0" applyFill="1"/>
    <xf numFmtId="0" fontId="7" fillId="2" borderId="0" xfId="0" applyFont="1" applyFill="1" applyAlignment="1">
      <alignment horizontal="left"/>
    </xf>
    <xf numFmtId="0" fontId="7" fillId="4" borderId="0" xfId="0" applyFont="1" applyFill="1" applyAlignment="1">
      <alignment horizontal="left"/>
    </xf>
    <xf numFmtId="14" fontId="0" fillId="4" borderId="0" xfId="0" applyNumberFormat="1" applyFill="1" applyAlignment="1">
      <alignment horizontal="left"/>
    </xf>
    <xf numFmtId="0" fontId="0" fillId="2" borderId="0" xfId="0" applyFill="1" applyAlignment="1">
      <alignment wrapText="1"/>
    </xf>
    <xf numFmtId="0" fontId="6" fillId="2" borderId="0" xfId="1" applyFont="1" applyAlignment="1">
      <alignment horizontal="right"/>
    </xf>
    <xf numFmtId="0" fontId="6" fillId="2" borderId="0" xfId="1"/>
    <xf numFmtId="9" fontId="6" fillId="2" borderId="0" xfId="4" applyFont="1" applyFill="1"/>
    <xf numFmtId="0" fontId="6" fillId="2" borderId="0" xfId="1" applyFont="1"/>
    <xf numFmtId="168" fontId="6" fillId="2" borderId="0" xfId="2" applyNumberFormat="1" applyFont="1" applyFill="1"/>
    <xf numFmtId="43" fontId="6" fillId="2" borderId="0" xfId="2" applyFont="1" applyFill="1"/>
    <xf numFmtId="169" fontId="6" fillId="2" borderId="0" xfId="3" applyNumberFormat="1" applyFont="1" applyFill="1"/>
    <xf numFmtId="0" fontId="1" fillId="2" borderId="0" xfId="1" applyFont="1" applyAlignment="1">
      <alignment wrapText="1"/>
    </xf>
    <xf numFmtId="168" fontId="0" fillId="2" borderId="0" xfId="2" quotePrefix="1" applyNumberFormat="1" applyFont="1" applyFill="1" applyAlignment="1">
      <alignment horizontal="left"/>
    </xf>
    <xf numFmtId="168" fontId="6" fillId="2" borderId="0" xfId="2" quotePrefix="1" applyNumberFormat="1" applyFont="1" applyFill="1"/>
    <xf numFmtId="168" fontId="0" fillId="2" borderId="0" xfId="2" applyNumberFormat="1" applyFont="1" applyFill="1"/>
    <xf numFmtId="171" fontId="0" fillId="2" borderId="0" xfId="4" applyNumberFormat="1" applyFont="1" applyFill="1"/>
    <xf numFmtId="170" fontId="0" fillId="2" borderId="0" xfId="2" applyNumberFormat="1" applyFont="1" applyFill="1"/>
    <xf numFmtId="0" fontId="6" fillId="3" borderId="0" xfId="1" quotePrefix="1" applyFill="1" applyAlignment="1">
      <alignment horizontal="left"/>
    </xf>
    <xf numFmtId="0" fontId="6" fillId="2" borderId="0" xfId="1" quotePrefix="1"/>
    <xf numFmtId="169" fontId="0" fillId="2" borderId="0" xfId="3" applyNumberFormat="1" applyFont="1" applyFill="1"/>
    <xf numFmtId="0" fontId="3" fillId="2" borderId="0" xfId="5" applyFont="1" applyAlignment="1">
      <alignment horizontal="left" vertical="top"/>
    </xf>
    <xf numFmtId="0" fontId="6" fillId="2" borderId="0" xfId="5" applyAlignment="1">
      <alignment horizontal="left" vertical="top" wrapText="1"/>
    </xf>
    <xf numFmtId="0" fontId="6" fillId="2" borderId="1" xfId="5" applyBorder="1" applyAlignment="1">
      <alignment horizontal="right" vertical="top"/>
    </xf>
    <xf numFmtId="168" fontId="6" fillId="0" borderId="1" xfId="2" applyNumberFormat="1" applyFont="1" applyBorder="1" applyAlignment="1">
      <alignment horizontal="right" vertical="top"/>
    </xf>
    <xf numFmtId="171" fontId="6" fillId="2" borderId="1" xfId="6" applyNumberFormat="1" applyFont="1" applyBorder="1" applyAlignment="1">
      <alignment horizontal="right" vertical="top"/>
    </xf>
    <xf numFmtId="169" fontId="6" fillId="2" borderId="1" xfId="7" applyNumberFormat="1" applyFont="1" applyBorder="1" applyAlignment="1">
      <alignment horizontal="right" vertical="top"/>
    </xf>
    <xf numFmtId="169" fontId="6" fillId="2" borderId="0" xfId="3" quotePrefix="1" applyNumberFormat="1" applyFont="1" applyFill="1"/>
    <xf numFmtId="169" fontId="6" fillId="2" borderId="0" xfId="1" applyNumberFormat="1"/>
    <xf numFmtId="0" fontId="6" fillId="2" borderId="0" xfId="0" applyFont="1" applyFill="1"/>
    <xf numFmtId="0" fontId="3" fillId="2" borderId="0" xfId="0" applyFont="1" applyFill="1"/>
    <xf numFmtId="172" fontId="0" fillId="2" borderId="0" xfId="0" applyNumberFormat="1" applyFill="1"/>
    <xf numFmtId="0" fontId="6" fillId="2" borderId="0" xfId="0" applyFont="1" applyFill="1" applyBorder="1" applyAlignment="1">
      <alignment vertical="center"/>
    </xf>
    <xf numFmtId="15" fontId="0" fillId="2" borderId="0" xfId="0" applyNumberFormat="1" applyFill="1" applyBorder="1"/>
    <xf numFmtId="0" fontId="6" fillId="2" borderId="0" xfId="0" applyFont="1" applyFill="1" applyAlignment="1">
      <alignment vertical="center"/>
    </xf>
    <xf numFmtId="0" fontId="0" fillId="2" borderId="5" xfId="0" applyFill="1" applyBorder="1"/>
    <xf numFmtId="0" fontId="0" fillId="2" borderId="5" xfId="0" pivotButton="1" applyFill="1" applyBorder="1"/>
    <xf numFmtId="0" fontId="0" fillId="2" borderId="5" xfId="0" applyFill="1" applyBorder="1" applyAlignment="1">
      <alignment horizontal="left"/>
    </xf>
    <xf numFmtId="0" fontId="0" fillId="2" borderId="6" xfId="0" applyFill="1" applyBorder="1" applyAlignment="1">
      <alignment horizontal="left"/>
    </xf>
    <xf numFmtId="0" fontId="0" fillId="2" borderId="8" xfId="0" applyFill="1" applyBorder="1"/>
    <xf numFmtId="0" fontId="0" fillId="2" borderId="5" xfId="0" applyNumberFormat="1" applyFill="1" applyBorder="1"/>
    <xf numFmtId="0" fontId="0" fillId="2" borderId="8" xfId="0" applyNumberFormat="1" applyFill="1" applyBorder="1"/>
    <xf numFmtId="0" fontId="0" fillId="2" borderId="6" xfId="0" applyNumberFormat="1" applyFill="1" applyBorder="1"/>
    <xf numFmtId="0" fontId="0" fillId="2" borderId="9" xfId="0" applyNumberFormat="1" applyFill="1" applyBorder="1"/>
    <xf numFmtId="0" fontId="0" fillId="2" borderId="7" xfId="0" applyFill="1" applyBorder="1" applyAlignment="1">
      <alignment horizontal="left"/>
    </xf>
    <xf numFmtId="0" fontId="0" fillId="2" borderId="7" xfId="0" applyNumberFormat="1" applyFill="1" applyBorder="1"/>
    <xf numFmtId="0" fontId="0" fillId="2" borderId="10" xfId="0" applyNumberFormat="1" applyFill="1" applyBorder="1"/>
    <xf numFmtId="0" fontId="6" fillId="2" borderId="1" xfId="0" applyFont="1" applyFill="1" applyBorder="1" applyAlignment="1">
      <alignment vertical="center" wrapText="1"/>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0" fontId="6"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7" fillId="2" borderId="1" xfId="0" applyFont="1" applyFill="1" applyBorder="1" applyAlignment="1">
      <alignment vertical="center"/>
    </xf>
    <xf numFmtId="0" fontId="7" fillId="2" borderId="1" xfId="0" applyFont="1" applyFill="1" applyBorder="1" applyAlignment="1">
      <alignment horizontal="left" vertical="center"/>
    </xf>
    <xf numFmtId="0" fontId="0" fillId="2" borderId="1" xfId="0" applyFill="1" applyBorder="1" applyAlignment="1">
      <alignment horizontal="center" vertical="center"/>
    </xf>
    <xf numFmtId="0" fontId="7" fillId="2" borderId="1" xfId="0" applyFont="1" applyFill="1" applyBorder="1" applyAlignment="1">
      <alignment horizontal="center" vertical="center" wrapText="1"/>
    </xf>
    <xf numFmtId="0" fontId="6" fillId="2" borderId="1" xfId="0" applyFont="1" applyFill="1" applyBorder="1" applyAlignment="1">
      <alignment vertical="center"/>
    </xf>
    <xf numFmtId="0" fontId="7" fillId="2" borderId="1" xfId="0" applyFont="1" applyFill="1" applyBorder="1" applyAlignment="1">
      <alignment horizontal="left" vertical="center" wrapText="1"/>
    </xf>
    <xf numFmtId="0" fontId="0" fillId="2" borderId="1" xfId="0" applyFill="1" applyBorder="1" applyAlignment="1">
      <alignment horizontal="left" vertical="center"/>
    </xf>
    <xf numFmtId="0" fontId="0" fillId="2" borderId="1" xfId="0" applyFill="1" applyBorder="1" applyAlignment="1">
      <alignment horizontal="left" vertical="center" wrapText="1"/>
    </xf>
    <xf numFmtId="0" fontId="0" fillId="2" borderId="1" xfId="0" applyFill="1" applyBorder="1" applyAlignment="1">
      <alignment vertical="center" wrapText="1"/>
    </xf>
    <xf numFmtId="0" fontId="7" fillId="2" borderId="1" xfId="0" applyFont="1" applyFill="1" applyBorder="1" applyAlignment="1">
      <alignment vertical="center" wrapText="1"/>
    </xf>
    <xf numFmtId="0" fontId="6" fillId="2" borderId="1" xfId="5" applyBorder="1" applyAlignment="1">
      <alignment horizontal="left" wrapText="1"/>
    </xf>
    <xf numFmtId="0" fontId="6" fillId="2" borderId="0" xfId="0" applyFont="1" applyFill="1" applyBorder="1" applyAlignment="1">
      <alignment horizontal="left" vertical="center" wrapText="1"/>
    </xf>
    <xf numFmtId="0" fontId="6" fillId="2" borderId="2" xfId="5" applyBorder="1" applyAlignment="1">
      <alignment horizontal="left" wrapText="1"/>
    </xf>
    <xf numFmtId="0" fontId="6" fillId="2" borderId="3" xfId="5" applyBorder="1" applyAlignment="1">
      <alignment horizontal="left" wrapText="1"/>
    </xf>
    <xf numFmtId="0" fontId="6" fillId="2" borderId="4" xfId="5" applyBorder="1" applyAlignment="1">
      <alignment horizontal="left" wrapText="1"/>
    </xf>
    <xf numFmtId="0" fontId="6" fillId="2" borderId="0" xfId="0" applyFont="1" applyFill="1" applyAlignment="1">
      <alignment horizontal="left" vertical="top" wrapText="1"/>
    </xf>
    <xf numFmtId="0" fontId="6" fillId="2" borderId="1" xfId="0" applyFont="1" applyFill="1" applyBorder="1" applyAlignment="1">
      <alignment horizontal="left" vertical="center"/>
    </xf>
    <xf numFmtId="0" fontId="6" fillId="2" borderId="1" xfId="5" applyBorder="1" applyAlignment="1">
      <alignment horizontal="left"/>
    </xf>
  </cellXfs>
  <cellStyles count="8">
    <cellStyle name="Comma" xfId="2" builtinId="3"/>
    <cellStyle name="Currency" xfId="3" builtinId="4"/>
    <cellStyle name="Currency 2" xfId="7" xr:uid="{D415BBAE-3017-47DA-9F82-85040E328DFE}"/>
    <cellStyle name="Normal" xfId="0" builtinId="0"/>
    <cellStyle name="Normal 2" xfId="1" xr:uid="{00000000-0005-0000-0000-000003000000}"/>
    <cellStyle name="Normal 3" xfId="5" xr:uid="{CDFD3ACD-1E12-48C6-9B7D-865B53494B9A}"/>
    <cellStyle name="Percent" xfId="4" builtinId="5"/>
    <cellStyle name="Percent 2" xfId="6" xr:uid="{2F04F11A-9E6A-47E3-8AA2-C532B8A90654}"/>
  </cellStyles>
  <dxfs count="0"/>
  <tableStyles count="0" defaultTableStyle="TableStyleMedium9"/>
  <colors>
    <mruColors>
      <color rgb="FFFFDE75"/>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981075</xdr:colOff>
      <xdr:row>0</xdr:row>
      <xdr:rowOff>38100</xdr:rowOff>
    </xdr:from>
    <xdr:ext cx="1000125" cy="971550"/>
    <xdr:pic>
      <xdr:nvPicPr>
        <xdr:cNvPr id="2" name="Picture 2">
          <a:extLst>
            <a:ext uri="{FF2B5EF4-FFF2-40B4-BE49-F238E27FC236}">
              <a16:creationId xmlns:a16="http://schemas.microsoft.com/office/drawing/2014/main" id="{041DBC41-8951-4E6A-A796-4096C28E4014}"/>
            </a:ext>
          </a:extLst>
        </xdr:cNvPr>
        <xdr:cNvPicPr>
          <a:picLocks noChangeAspect="1"/>
        </xdr:cNvPicPr>
      </xdr:nvPicPr>
      <xdr:blipFill>
        <a:blip xmlns:r="http://schemas.openxmlformats.org/officeDocument/2006/relationships" r:embed="rId1"/>
        <a:stretch>
          <a:fillRect/>
        </a:stretch>
      </xdr:blipFill>
      <xdr:spPr>
        <a:xfrm>
          <a:off x="981075" y="38100"/>
          <a:ext cx="1000125" cy="9715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981075</xdr:colOff>
      <xdr:row>0</xdr:row>
      <xdr:rowOff>38100</xdr:rowOff>
    </xdr:from>
    <xdr:ext cx="1000125" cy="971550"/>
    <xdr:pic>
      <xdr:nvPicPr>
        <xdr:cNvPr id="2" name="Picture 2">
          <a:extLst>
            <a:ext uri="{FF2B5EF4-FFF2-40B4-BE49-F238E27FC236}">
              <a16:creationId xmlns:a16="http://schemas.microsoft.com/office/drawing/2014/main" id="{33663F65-79B4-47A1-BB74-DA148EE6AA1A}"/>
            </a:ext>
          </a:extLst>
        </xdr:cNvPr>
        <xdr:cNvPicPr>
          <a:picLocks noChangeAspect="1"/>
        </xdr:cNvPicPr>
      </xdr:nvPicPr>
      <xdr:blipFill>
        <a:blip xmlns:r="http://schemas.openxmlformats.org/officeDocument/2006/relationships" r:embed="rId1"/>
        <a:stretch>
          <a:fillRect/>
        </a:stretch>
      </xdr:blipFill>
      <xdr:spPr>
        <a:xfrm>
          <a:off x="981075" y="38100"/>
          <a:ext cx="1000125" cy="9715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981075</xdr:colOff>
      <xdr:row>0</xdr:row>
      <xdr:rowOff>38100</xdr:rowOff>
    </xdr:from>
    <xdr:ext cx="1000125" cy="971550"/>
    <xdr:pic>
      <xdr:nvPicPr>
        <xdr:cNvPr id="2" name="Picture 2">
          <a:extLst>
            <a:ext uri="{FF2B5EF4-FFF2-40B4-BE49-F238E27FC236}">
              <a16:creationId xmlns:a16="http://schemas.microsoft.com/office/drawing/2014/main" id="{6C7BD987-B59F-436A-8D53-4183894A63D4}"/>
            </a:ext>
          </a:extLst>
        </xdr:cNvPr>
        <xdr:cNvPicPr>
          <a:picLocks noChangeAspect="1"/>
        </xdr:cNvPicPr>
      </xdr:nvPicPr>
      <xdr:blipFill>
        <a:blip xmlns:r="http://schemas.openxmlformats.org/officeDocument/2006/relationships" r:embed="rId1"/>
        <a:stretch>
          <a:fillRect/>
        </a:stretch>
      </xdr:blipFill>
      <xdr:spPr>
        <a:xfrm>
          <a:off x="981075" y="38100"/>
          <a:ext cx="1000125" cy="9715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981075</xdr:colOff>
      <xdr:row>0</xdr:row>
      <xdr:rowOff>38100</xdr:rowOff>
    </xdr:from>
    <xdr:ext cx="1000125" cy="971550"/>
    <xdr:pic>
      <xdr:nvPicPr>
        <xdr:cNvPr id="2" name="Picture 2">
          <a:extLst>
            <a:ext uri="{FF2B5EF4-FFF2-40B4-BE49-F238E27FC236}">
              <a16:creationId xmlns:a16="http://schemas.microsoft.com/office/drawing/2014/main" id="{5CF75082-A8CF-4944-BA5D-FC3E250E30B8}"/>
            </a:ext>
          </a:extLst>
        </xdr:cNvPr>
        <xdr:cNvPicPr>
          <a:picLocks noChangeAspect="1"/>
        </xdr:cNvPicPr>
      </xdr:nvPicPr>
      <xdr:blipFill>
        <a:blip xmlns:r="http://schemas.openxmlformats.org/officeDocument/2006/relationships" r:embed="rId1"/>
        <a:stretch>
          <a:fillRect/>
        </a:stretch>
      </xdr:blipFill>
      <xdr:spPr>
        <a:xfrm>
          <a:off x="981075" y="38100"/>
          <a:ext cx="1000125" cy="97155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Palmer" refreshedDate="44351.604011689815" createdVersion="7" refreshedVersion="7" minRefreshableVersion="3" recordCount="82" xr:uid="{A3D1D27A-AB47-4B89-98E9-BD0688889134}">
  <cacheSource type="worksheet">
    <worksheetSource ref="A14:AP96" sheet="Reductions &amp; Costs"/>
  </cacheSource>
  <cacheFields count="42">
    <cacheField name="Owner Name" numFmtId="0">
      <sharedItems/>
    </cacheField>
    <cacheField name="AI ID" numFmtId="0">
      <sharedItems containsSemiMixedTypes="0" containsString="0" containsNumber="1" containsInteger="1" minValue="197" maxValue="38481" count="30">
        <n v="38067"/>
        <n v="760"/>
        <n v="638"/>
        <n v="589"/>
        <n v="595"/>
        <n v="621"/>
        <n v="32800"/>
        <n v="30535"/>
        <n v="25493"/>
        <n v="660"/>
        <n v="218"/>
        <n v="1182"/>
        <n v="34514"/>
        <n v="565"/>
        <n v="1158"/>
        <n v="1177"/>
        <n v="4658"/>
        <n v="211"/>
        <n v="29885"/>
        <n v="34027"/>
        <n v="37515"/>
        <n v="27901"/>
        <n v="197"/>
        <n v="37724"/>
        <n v="1344"/>
        <n v="38004"/>
        <n v="609"/>
        <n v="610"/>
        <n v="612"/>
        <n v="38481"/>
      </sharedItems>
    </cacheField>
    <cacheField name="Agency Interest Name" numFmtId="0">
      <sharedItems/>
    </cacheField>
    <cacheField name="Agency Interest Type" numFmtId="0">
      <sharedItems/>
    </cacheField>
    <cacheField name="Alt/History Agency Interest Type" numFmtId="0">
      <sharedItems/>
    </cacheField>
    <cacheField name="County" numFmtId="0">
      <sharedItems/>
    </cacheField>
    <cacheField name="Latitude" numFmtId="0">
      <sharedItems containsString="0" containsBlank="1" containsNumber="1" minValue="32.087017000000003" maxValue="36.886577000000003"/>
    </cacheField>
    <cacheField name="Longitude" numFmtId="0">
      <sharedItems containsString="0" containsBlank="1" containsNumber="1" minValue="-107.967595" maxValue="-103.14725"/>
    </cacheField>
    <cacheField name="Facility Classification" numFmtId="0">
      <sharedItems/>
    </cacheField>
    <cacheField name="SI Category" numFmtId="0">
      <sharedItems/>
    </cacheField>
    <cacheField name="SI ID" numFmtId="0">
      <sharedItems containsSemiMixedTypes="0" containsString="0" containsNumber="1" containsInteger="1" minValue="1" maxValue="80"/>
    </cacheField>
    <cacheField name="SI Designation" numFmtId="0">
      <sharedItems containsMixedTypes="1" containsNumber="1" containsInteger="1" minValue="1" maxValue="37"/>
    </cacheField>
    <cacheField name="SI Type" numFmtId="0">
      <sharedItems/>
    </cacheField>
    <cacheField name="SI Status" numFmtId="0">
      <sharedItems containsBlank="1"/>
    </cacheField>
    <cacheField name="SI Description" numFmtId="0">
      <sharedItems containsBlank="1"/>
    </cacheField>
    <cacheField name="Manufacturer" numFmtId="0">
      <sharedItems containsBlank="1"/>
    </cacheField>
    <cacheField name="Model Number" numFmtId="0">
      <sharedItems containsBlank="1" containsMixedTypes="1" containsNumber="1" containsInteger="1" minValue="1299" maxValue="1299"/>
    </cacheField>
    <cacheField name="Serial Number" numFmtId="0">
      <sharedItems containsBlank="1" containsMixedTypes="1" containsNumber="1" containsInteger="1" minValue="1820" maxValue="96361"/>
    </cacheField>
    <cacheField name="Manufactured Date" numFmtId="0">
      <sharedItems containsString="0" containsBlank="1" containsNumber="1" minValue="22282.419305555555" maxValue="43101.419305555559"/>
    </cacheField>
    <cacheField name="Constructed Date" numFmtId="0">
      <sharedItems containsString="0" containsBlank="1" containsNumber="1" minValue="22282.419305555555" maxValue="43405.419305555559"/>
    </cacheField>
    <cacheField name="Normal Operating Rate" numFmtId="0">
      <sharedItems containsString="0" containsBlank="1" containsNumber="1" minValue="8" maxValue="569.9"/>
    </cacheField>
    <cacheField name="Units" numFmtId="0">
      <sharedItems containsBlank="1"/>
    </cacheField>
    <cacheField name="Max Operating Rate" numFmtId="0">
      <sharedItems containsString="0" containsBlank="1" containsNumber="1" minValue="8" maxValue="569.9"/>
    </cacheField>
    <cacheField name="Units2" numFmtId="0">
      <sharedItems containsBlank="1"/>
    </cacheField>
    <cacheField name="Capacity" numFmtId="0">
      <sharedItems containsString="0" containsBlank="1" containsNumber="1" minValue="10" maxValue="500"/>
    </cacheField>
    <cacheField name="Units3" numFmtId="0">
      <sharedItems containsBlank="1"/>
    </cacheField>
    <cacheField name="Operational Capacity" numFmtId="0">
      <sharedItems containsSemiMixedTypes="0" containsString="0" containsNumber="1" minValue="10" maxValue="1530"/>
    </cacheField>
    <cacheField name="Units4" numFmtId="0">
      <sharedItems containsBlank="1"/>
    </cacheField>
    <cacheField name="Quantity Type" numFmtId="0">
      <sharedItems/>
    </cacheField>
    <cacheField name="Pollutant" numFmtId="0">
      <sharedItems/>
    </cacheField>
    <cacheField name="Output Amount" numFmtId="0">
      <sharedItems containsSemiMixedTypes="0" containsString="0" containsNumber="1" minValue="0.16" maxValue="30.1"/>
    </cacheField>
    <cacheField name="Units5" numFmtId="0">
      <sharedItems/>
    </cacheField>
    <cacheField name="Primary Control Device" numFmtId="0">
      <sharedItems containsBlank="1"/>
    </cacheField>
    <cacheField name="Secondary Control Device" numFmtId="0">
      <sharedItems containsNonDate="0" containsString="0" containsBlank="1"/>
    </cacheField>
    <cacheField name="Tertiary Control Device" numFmtId="0">
      <sharedItems containsNonDate="0" containsString="0" containsBlank="1"/>
    </cacheField>
    <cacheField name="Quaternary Control Device" numFmtId="0">
      <sharedItems containsNonDate="0" containsString="0" containsBlank="1"/>
    </cacheField>
    <cacheField name="Potential Fuel Type" numFmtId="0">
      <sharedItems containsBlank="1"/>
    </cacheField>
    <cacheField name="Potential Operating Time (hours/year)" numFmtId="0">
      <sharedItems containsSemiMixedTypes="0" containsString="0" containsNumber="1" containsInteger="1" minValue="8760" maxValue="8760"/>
    </cacheField>
    <cacheField name="SCC Information" numFmtId="0">
      <sharedItems/>
    </cacheField>
    <cacheField name="Sub-Program Information" numFmtId="0">
      <sharedItems containsBlank="1"/>
    </cacheField>
    <cacheField name="NOx Emision Reduction to be Applied (tpy)" numFmtId="0">
      <sharedItems containsSemiMixedTypes="0" containsString="0" containsNumber="1" minValue="0" maxValue="15.05"/>
    </cacheField>
    <cacheField name="Annual Control Cost for Low-NOx Burners" numFmtId="172">
      <sharedItems containsMixedTypes="1" containsNumber="1" minValue="15553.210628286743" maxValue="15553.21062828674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
  <r>
    <s v="3 Bear Delaware Operating - NM LLC"/>
    <x v="0"/>
    <s v="3 Bear - 3 Bear Libby Gas Plant"/>
    <s v="Oil &amp; Gas"/>
    <s v="O&amp;G-Gas Plant"/>
    <s v="Lea"/>
    <n v="32.542358"/>
    <n v="-103.525728"/>
    <s v="Major-Title V "/>
    <s v="Equipment"/>
    <n v="6"/>
    <s v="HTR-1"/>
    <s v="Heater"/>
    <s v="Active"/>
    <s v="Hot Oil Heater 49.42 MMBtu/hr"/>
    <s v="TBD"/>
    <s v="TBD"/>
    <s v="TBD"/>
    <m/>
    <n v="43108.419270833343"/>
    <n v="49.42"/>
    <s v="MM BTU/h"/>
    <n v="49.42"/>
    <s v="MM BTU/h"/>
    <n v="49.42"/>
    <s v="MM BTU/h"/>
    <n v="49.42"/>
    <s v="MM BTU/h"/>
    <s v="Allowable"/>
    <s v="Nitrogen Dioxide"/>
    <n v="10.61"/>
    <s v="tons/y"/>
    <s v="Uncontrolled"/>
    <m/>
    <m/>
    <m/>
    <s v="Natural Gas"/>
    <n v="8760"/>
    <s v="3-10-004-04"/>
    <s v="40 CFR 60 Subpart A / 40 CFR 60 Subpart Dc"/>
    <n v="0"/>
    <s v=""/>
  </r>
  <r>
    <s v="3 Bear Delaware Operating - NM LLC"/>
    <x v="0"/>
    <s v="3 Bear - 3 Bear Libby Gas Plant"/>
    <s v="Oil &amp; Gas"/>
    <s v="O&amp;G-Gas Plant"/>
    <s v="Lea"/>
    <n v="32.542358"/>
    <n v="-103.525728"/>
    <s v="Major-Title V "/>
    <s v="Equipment"/>
    <n v="7"/>
    <s v="HTR-2"/>
    <s v="Heater"/>
    <s v="Active"/>
    <s v="Regen Gas Heater 11 MMBtu/hr"/>
    <s v="TBD"/>
    <s v="TBD"/>
    <s v="TBD"/>
    <m/>
    <n v="43108.419270833343"/>
    <n v="11"/>
    <s v="MM BTU/h"/>
    <n v="11"/>
    <s v="MM BTU/h"/>
    <n v="11"/>
    <s v="MM BTU/h"/>
    <n v="11"/>
    <s v="MM BTU/h"/>
    <s v="Allowable"/>
    <s v="Nitrogen Dioxide"/>
    <n v="4.72"/>
    <s v="tons/y"/>
    <s v="Uncontrolled"/>
    <m/>
    <m/>
    <m/>
    <s v="Natural Gas"/>
    <n v="8760"/>
    <s v="3-10-004-04"/>
    <s v="40 CFR 60 Subpart A / 40 CFR 60 Subpart Dc"/>
    <n v="0"/>
    <s v=""/>
  </r>
  <r>
    <s v="Chevron USA Inc"/>
    <x v="1"/>
    <s v="Chevron USA - Buckeye CO2 Plant"/>
    <s v="Oil &amp; Gas"/>
    <s v="O&amp;G-Gas Plant"/>
    <s v="Lea"/>
    <n v="32.787548999999999"/>
    <n v="-103.50903700000001"/>
    <s v="Synthetic Minor"/>
    <s v="Equipment"/>
    <n v="5"/>
    <s v="HO_HTR"/>
    <s v="Heater"/>
    <s v="Active"/>
    <s v="Hot Oil Heater"/>
    <s v="Optimized Process Furnaces, Inc."/>
    <s v="Not Applicable"/>
    <s v="4VB-42-4H-12-24"/>
    <m/>
    <n v="35796.419270833343"/>
    <n v="20.85"/>
    <s v="MM BTU/h"/>
    <n v="20.85"/>
    <s v="MM BTU/h"/>
    <n v="20.85"/>
    <s v="MM BTU/h"/>
    <n v="20.85"/>
    <s v="MM BTU/h"/>
    <s v="Allowable"/>
    <s v="Nitrogen Dioxide"/>
    <n v="9.1999999999999993"/>
    <s v="tons/y"/>
    <s v="Uncontrolled"/>
    <m/>
    <m/>
    <m/>
    <s v="Natural Gas"/>
    <n v="8760"/>
    <s v="3-10-004-04"/>
    <m/>
    <n v="4.5999999999999996"/>
    <n v="15553.210628286743"/>
  </r>
  <r>
    <s v="ConocoPhillips Company"/>
    <x v="2"/>
    <s v="East Vacuum Liquid Recovery and CO2 Plant"/>
    <s v="Oil &amp; Gas"/>
    <s v="O&amp;G-Gas Plant"/>
    <s v="Lea"/>
    <n v="32.794857"/>
    <n v="-103.457222"/>
    <s v="Major-Title V "/>
    <s v="Equipment"/>
    <n v="6"/>
    <n v="7"/>
    <s v="Heater"/>
    <s v="Active"/>
    <s v="Hot Oil Heater"/>
    <s v="National Airoil Company"/>
    <s v="Not reported"/>
    <s v="J91512"/>
    <n v="33239.419282407413"/>
    <n v="33239.419282407413"/>
    <n v="15"/>
    <s v="MM BTU/h"/>
    <n v="15"/>
    <s v="MM BTU/h"/>
    <n v="15"/>
    <s v="MM BTU/h"/>
    <n v="15"/>
    <s v="MM BTU/h"/>
    <s v="Allowable"/>
    <s v="Nitrogen Dioxide"/>
    <n v="7.3"/>
    <s v="tons/y"/>
    <s v="Uncontrolled"/>
    <m/>
    <m/>
    <m/>
    <s v="Natural Gas"/>
    <n v="8760"/>
    <s v="3-10-004-04"/>
    <s v="40 CFR 60 Subpart A / 40 CFR 60 Subpart Dc"/>
    <n v="0"/>
    <s v=""/>
  </r>
  <r>
    <s v="DCP Operating Company LP"/>
    <x v="3"/>
    <s v="DCP - Linam Ranch Gas Plant"/>
    <s v="Oil &amp; Gas"/>
    <s v="O&amp;G-Gas Plant"/>
    <s v="Lea"/>
    <n v="32.695278000000002"/>
    <n v="-103.28527800000001"/>
    <s v="Major-Title V "/>
    <s v="Equipment"/>
    <n v="18"/>
    <n v="34"/>
    <s v="Heater"/>
    <s v="Active"/>
    <s v="Regenerator Heater, Furnace B"/>
    <s v="Heatec"/>
    <s v="Not Applicable"/>
    <s v="H191-095"/>
    <n v="33239.419282407413"/>
    <n v="34700.419282407413"/>
    <n v="15"/>
    <s v="MM BTU/h"/>
    <n v="15"/>
    <s v="MM BTU/h"/>
    <n v="15"/>
    <s v="MM BTU/h"/>
    <n v="15"/>
    <s v="MM BTU/h"/>
    <s v="Allowable"/>
    <s v="Nitrogen Dioxide"/>
    <n v="7.3"/>
    <s v="tons/y"/>
    <s v="Uncontrolled"/>
    <m/>
    <m/>
    <m/>
    <s v="Natural Gas"/>
    <n v="8760"/>
    <s v="3-10-004-04"/>
    <s v="40 CFR 60 Subpart A / 40 CFR 60 Subpart Dc / 40 CFR 63 Subpart A / 40 CFR 63 Subpart DDDDD"/>
    <n v="0"/>
    <s v=""/>
  </r>
  <r>
    <s v="DCP Operating Company LP"/>
    <x v="4"/>
    <s v="DCP - Eunice Gas Plant"/>
    <s v="Oil &amp; Gas"/>
    <s v="O&amp;G-Gas Plant"/>
    <s v="Lea"/>
    <n v="32.513936999999999"/>
    <n v="-103.286101"/>
    <s v="Major-Title V "/>
    <s v="Equipment"/>
    <n v="25"/>
    <n v="32"/>
    <s v="Heater"/>
    <s v="Active"/>
    <s v="Loveco Heat Recovery Boiler"/>
    <s v="Loveco"/>
    <s v="Not Applicable"/>
    <s v="C-74-030"/>
    <n v="31413.419282407409"/>
    <n v="31413.419282407409"/>
    <n v="24.75"/>
    <s v="MM BTU/h"/>
    <n v="24.75"/>
    <s v="MM BTU/h"/>
    <n v="24.75"/>
    <s v="MM BTU/h"/>
    <n v="24.75"/>
    <s v="MM BTU/h"/>
    <s v="Allowable"/>
    <s v="Nitrogen Dioxide"/>
    <n v="10.6"/>
    <s v="tons/y"/>
    <s v="Uncontrolled"/>
    <m/>
    <m/>
    <m/>
    <s v="Natural Gas"/>
    <n v="8760"/>
    <s v="3-10-004-04"/>
    <m/>
    <n v="5.3"/>
    <n v="15553.210628286743"/>
  </r>
  <r>
    <s v="DCP Operating Company LP"/>
    <x v="4"/>
    <s v="DCP - Eunice Gas Plant"/>
    <s v="Oil &amp; Gas"/>
    <s v="O&amp;G-Gas Plant"/>
    <s v="Lea"/>
    <n v="32.513936999999999"/>
    <n v="-103.286101"/>
    <s v="Major-Title V "/>
    <s v="Equipment"/>
    <n v="26"/>
    <n v="33"/>
    <s v="Heater"/>
    <s v="Active"/>
    <s v="Loveco Waste Heat Recovery Boiler"/>
    <s v="Loveco"/>
    <s v="Not Applicable"/>
    <s v="C-74-029"/>
    <n v="31413.419282407409"/>
    <n v="31413.419282407409"/>
    <n v="24.75"/>
    <s v="MM BTU/h"/>
    <n v="24.75"/>
    <s v="MM BTU/h"/>
    <n v="24.75"/>
    <s v="MM BTU/h"/>
    <n v="24.75"/>
    <s v="MM BTU/h"/>
    <s v="Allowable"/>
    <s v="Nitrogen Dioxide"/>
    <n v="10.6"/>
    <s v="tons/y"/>
    <s v="Uncontrolled"/>
    <m/>
    <m/>
    <m/>
    <s v="Natural Gas"/>
    <n v="8760"/>
    <s v="3-10-004-04"/>
    <m/>
    <n v="5.3"/>
    <n v="15553.210628286743"/>
  </r>
  <r>
    <s v="DCP Operating Company LP"/>
    <x v="4"/>
    <s v="DCP - Eunice Gas Plant"/>
    <s v="Oil &amp; Gas"/>
    <s v="O&amp;G-Gas Plant"/>
    <s v="Lea"/>
    <n v="32.513936999999999"/>
    <n v="-103.286101"/>
    <s v="Major-Title V "/>
    <s v="Equipment"/>
    <n v="27"/>
    <n v="34"/>
    <s v="Heater"/>
    <s v="Active"/>
    <s v="Loveco Waste Heat Recovery"/>
    <s v="Loveco"/>
    <s v="Not Applicable"/>
    <s v="C-74-028"/>
    <n v="31413.419282407409"/>
    <n v="31413.419282407409"/>
    <n v="24.75"/>
    <s v="MM BTU/h"/>
    <n v="24.75"/>
    <s v="MM BTU/h"/>
    <n v="24.75"/>
    <s v="MM BTU/h"/>
    <n v="24.75"/>
    <s v="MM BTU/h"/>
    <s v="Allowable"/>
    <s v="Nitrogen Dioxide"/>
    <n v="10.6"/>
    <s v="tons/y"/>
    <s v="Uncontrolled"/>
    <m/>
    <m/>
    <m/>
    <s v="Natural Gas"/>
    <n v="8760"/>
    <s v="3-10-004-04"/>
    <m/>
    <n v="5.3"/>
    <n v="15553.210628286743"/>
  </r>
  <r>
    <s v="DCP Operating Company LP"/>
    <x v="5"/>
    <s v="Antelope Ridge Gas Plant GCP4 0401"/>
    <s v="Oil &amp; Gas"/>
    <s v="O&amp;G-Gas Plant"/>
    <s v="Lea"/>
    <n v="32.299639999999997"/>
    <n v="-103.453699"/>
    <s v="Synthetic Minor"/>
    <s v="Equipment"/>
    <n v="14"/>
    <s v="Med. Heater"/>
    <s v="Heater"/>
    <s v="Active"/>
    <s v="Heat Medium Heater"/>
    <s v="not applicable"/>
    <s v="not applciable"/>
    <s v="not applicable"/>
    <m/>
    <n v="40806.419282407413"/>
    <n v="26.2"/>
    <s v="MM BTU/h"/>
    <n v="26.2"/>
    <s v="MM BTU/h"/>
    <n v="26.2"/>
    <s v="MM BTU/h"/>
    <n v="26.2"/>
    <s v="MM BTU/h"/>
    <s v="Allowable"/>
    <s v="Nitrogen Dioxide"/>
    <n v="8"/>
    <s v="tons/y"/>
    <s v="Uncontrolled"/>
    <m/>
    <m/>
    <m/>
    <s v="Natural Gas"/>
    <n v="8760"/>
    <s v="3-10-004-04"/>
    <m/>
    <n v="4"/>
    <n v="15553.210628286743"/>
  </r>
  <r>
    <s v="DCP Operating Company LP"/>
    <x v="6"/>
    <s v="Zia II Gas Plant"/>
    <s v="Oil &amp; Gas"/>
    <s v="O&amp;G-Gas Plant"/>
    <s v="Lea"/>
    <n v="32.643022000000002"/>
    <n v="-103.80886700000001"/>
    <s v="Major-Title V "/>
    <s v="Equipment"/>
    <n v="16"/>
    <s v="H1"/>
    <s v="Heater"/>
    <s v="Active"/>
    <s v="Trim Reboiler Heater"/>
    <s v="Heatec"/>
    <s v="HCI-10010-40-D"/>
    <s v="HI-13-170"/>
    <n v="41699.419282407413"/>
    <n v="42064.419282407413"/>
    <n v="26"/>
    <s v="MM BTU/h"/>
    <n v="26"/>
    <s v="MM BTU/h"/>
    <n v="26"/>
    <s v="MM BTU/h"/>
    <n v="26"/>
    <s v="MM BTU/h"/>
    <s v="Allowable"/>
    <s v="Nitrogen Dioxide"/>
    <n v="5.6"/>
    <s v="tons/y"/>
    <s v="Uncontrolled"/>
    <m/>
    <m/>
    <m/>
    <s v="Natural Gas"/>
    <n v="8760"/>
    <s v="3-10-004-04"/>
    <s v="40 CFR 60 Subpart A / 40 CFR 60 Subpart Dc / 40 CFR 63 Subpart A / 40 CFR 63 Subpart DDDDD"/>
    <n v="0"/>
    <s v=""/>
  </r>
  <r>
    <s v="DCP Operating Company LP"/>
    <x v="6"/>
    <s v="Zia II Gas Plant"/>
    <s v="Oil &amp; Gas"/>
    <s v="O&amp;G-Gas Plant"/>
    <s v="Lea"/>
    <n v="32.643022000000002"/>
    <n v="-103.80886700000001"/>
    <s v="Major-Title V "/>
    <s v="Equipment"/>
    <n v="18"/>
    <s v="H3"/>
    <s v="Heater"/>
    <s v="Active"/>
    <s v="Regeneration Gas Heater"/>
    <s v="Heatec"/>
    <s v="HCI-5010-40-G"/>
    <s v="HI13-165"/>
    <n v="41699.419282407413"/>
    <n v="41791.419282407413"/>
    <n v="8"/>
    <s v="MM BTU/h"/>
    <n v="8"/>
    <s v="MM BTU/h"/>
    <n v="10"/>
    <s v="MM BTU/h"/>
    <n v="10"/>
    <s v="MM BTU/h"/>
    <s v="Allowable"/>
    <s v="Nitrogen Dioxide"/>
    <n v="2.1"/>
    <s v="tons/y"/>
    <s v="Uncontrolled"/>
    <m/>
    <m/>
    <m/>
    <s v="Natural Gas"/>
    <n v="8760"/>
    <s v="3-10-004-04"/>
    <s v="40 CFR 63 Subpart A / 40 CFR 63 Subpart DDDDD"/>
    <n v="1.05"/>
    <n v="15553.210628286743"/>
  </r>
  <r>
    <s v="DCP Operating Company LP"/>
    <x v="6"/>
    <s v="Zia II Gas Plant"/>
    <s v="Oil &amp; Gas"/>
    <s v="O&amp;G-Gas Plant"/>
    <s v="Lea"/>
    <n v="32.643022000000002"/>
    <n v="-103.80886700000001"/>
    <s v="Major-Title V "/>
    <s v="Equipment"/>
    <n v="19"/>
    <s v="H4"/>
    <s v="Heater"/>
    <s v="Active"/>
    <s v="Hot Oil Heater"/>
    <s v="OPF"/>
    <m/>
    <s v="J121104"/>
    <n v="41640.419282407413"/>
    <n v="41791.419282407413"/>
    <n v="99"/>
    <s v="MM BTU/h"/>
    <n v="99"/>
    <s v="MM BTU/h"/>
    <n v="99"/>
    <s v="MM BTU/h"/>
    <n v="99"/>
    <s v="MM BTU/h"/>
    <s v="Allowable"/>
    <s v="Nitrogen Dioxide"/>
    <n v="26"/>
    <s v="tons/y"/>
    <s v="Uncontrolled"/>
    <m/>
    <m/>
    <m/>
    <s v="Natural Gas"/>
    <n v="8760"/>
    <s v="3-10-004-04"/>
    <s v="40 CFR 60 Subpart A / 40 CFR 60 Subpart DB / 40 CFR 63 Subpart A / 40 CFR 63 Subpart DDDDD"/>
    <n v="0"/>
    <s v=""/>
  </r>
  <r>
    <s v="DCP Operating Company LP"/>
    <x v="6"/>
    <s v="Zia II Gas Plant"/>
    <s v="Oil &amp; Gas"/>
    <s v="O&amp;G-Gas Plant"/>
    <s v="Lea"/>
    <n v="32.643022000000002"/>
    <n v="-103.80886700000001"/>
    <s v="Major-Title V "/>
    <s v="Equipment"/>
    <n v="32"/>
    <s v="H5"/>
    <s v="Heater"/>
    <s v="Active"/>
    <s v="Hot Oil Heater"/>
    <s v="OPF"/>
    <m/>
    <s v="J131125"/>
    <n v="41640.419282407413"/>
    <n v="41791.419282407413"/>
    <n v="99"/>
    <s v="MM BTU/h"/>
    <n v="99"/>
    <s v="MM BTU/h"/>
    <n v="99"/>
    <s v="MM BTU/h"/>
    <n v="99"/>
    <s v="MM BTU/h"/>
    <s v="Allowable"/>
    <s v="Nitrogen Dioxide"/>
    <n v="26"/>
    <s v="tons/y"/>
    <s v="Uncontrolled"/>
    <m/>
    <m/>
    <m/>
    <s v="Natural Gas"/>
    <n v="8760"/>
    <s v="3-10-004-04"/>
    <s v="40 CFR 60 Subpart A / 40 CFR 60 Subpart DB / 40 CFR 63 Subpart A / 40 CFR 63 Subpart DDDDD"/>
    <n v="0"/>
    <s v=""/>
  </r>
  <r>
    <s v="ETC Texas Pipeline LTD"/>
    <x v="7"/>
    <s v="ETC - Jal South Compressor Station GCP4-4506"/>
    <s v="Oil &amp; Gas"/>
    <s v="O&amp;G-Compressor Station"/>
    <s v="Lea"/>
    <n v="32.087017000000003"/>
    <n v="-103.171717"/>
    <s v="Minor"/>
    <s v="Equipment"/>
    <n v="6"/>
    <s v="3b"/>
    <s v="Heater"/>
    <s v="Active"/>
    <s v="heater 25mmbtu/hr amine unit"/>
    <m/>
    <m/>
    <m/>
    <m/>
    <m/>
    <n v="25"/>
    <s v="MM BTU/h"/>
    <n v="25"/>
    <s v="MM BTU/h"/>
    <m/>
    <m/>
    <n v="25"/>
    <m/>
    <s v="Allowable"/>
    <s v="Nitrogen Dioxide"/>
    <n v="11.5"/>
    <s v="tons/y"/>
    <s v="Uncontrolled"/>
    <m/>
    <m/>
    <m/>
    <m/>
    <n v="8760"/>
    <s v="3-10-002-01"/>
    <m/>
    <n v="5.75"/>
    <n v="15553.210628286743"/>
  </r>
  <r>
    <s v="EnerVest Ltd"/>
    <x v="8"/>
    <s v="EnerVest - Ajax DPC 360LE Portable Well Site Compressor Pkgs"/>
    <s v="Oil &amp; Gas"/>
    <s v="O&amp;G-Compressor Station"/>
    <s v="Portable Source"/>
    <m/>
    <m/>
    <s v="Notice of Intent"/>
    <s v="Equipment"/>
    <n v="6"/>
    <s v="HTR-01 (a through i)"/>
    <s v="Heater"/>
    <m/>
    <s v="six 250 MMbtu/h heaters and three 10 MMbtu/hr heaters"/>
    <m/>
    <m/>
    <m/>
    <m/>
    <m/>
    <m/>
    <m/>
    <m/>
    <m/>
    <m/>
    <m/>
    <n v="1530"/>
    <m/>
    <s v="Allowable"/>
    <s v="Nitrogen Dioxide"/>
    <n v="0.7"/>
    <s v="tons/y"/>
    <m/>
    <m/>
    <m/>
    <m/>
    <s v="Natural Gas"/>
    <n v="8760"/>
    <s v="3-10-004-04"/>
    <m/>
    <n v="0.35"/>
    <n v="15553.210628286743"/>
  </r>
  <r>
    <s v="Enstor Operating Company LLC"/>
    <x v="9"/>
    <s v="Enstor Operating - Grama Ridge Gas Storage Facility"/>
    <s v="Oil &amp; Gas"/>
    <s v="O&amp;G-Compressor Station"/>
    <s v="Lea"/>
    <n v="32.151983000000001"/>
    <n v="-103.46828499999999"/>
    <s v="Minor"/>
    <s v="Equipment"/>
    <n v="16"/>
    <n v="5"/>
    <s v="Heater"/>
    <s v="Active"/>
    <s v="Line Heater"/>
    <s v="Hanover"/>
    <s v="13 MM BTU/h"/>
    <s v="TBD"/>
    <m/>
    <n v="40276.419293981482"/>
    <n v="13"/>
    <s v="MM BTU/h"/>
    <n v="13"/>
    <s v="MM BTU/h"/>
    <n v="13"/>
    <s v="MM BTU/h"/>
    <n v="13"/>
    <s v="MM BTU/h"/>
    <s v="Allowable"/>
    <s v="Nitrogen Dioxide"/>
    <n v="6.3"/>
    <s v="tons/y"/>
    <s v="Uncontrolled"/>
    <m/>
    <m/>
    <m/>
    <s v="Natural Gas"/>
    <n v="8760"/>
    <s v="3-10-004-04"/>
    <m/>
    <n v="3.15"/>
    <n v="15553.210628286743"/>
  </r>
  <r>
    <s v="Enterprise Field Services, LLC"/>
    <x v="10"/>
    <s v="Enterprise - South Carlsbad Compressor Station"/>
    <s v="Oil &amp; Gas"/>
    <s v="O&amp;G-Compressor Station"/>
    <s v="Eddy"/>
    <n v="32.315427999999997"/>
    <n v="-104.13654200000001"/>
    <s v="Major-Title V "/>
    <s v="Equipment"/>
    <n v="19"/>
    <s v="4b"/>
    <s v="Heater"/>
    <s v="Active"/>
    <s v="Amine Heater"/>
    <s v="Not Reported"/>
    <s v="Not reported"/>
    <s v="Not Reported"/>
    <m/>
    <n v="40422.419293981482"/>
    <n v="47"/>
    <s v="MM BTU/h"/>
    <n v="55"/>
    <s v="MM BTU/h"/>
    <n v="55"/>
    <s v="MM BTU/h"/>
    <n v="47"/>
    <s v="MM BTU/h"/>
    <s v="Allowable"/>
    <s v="Nitrogen Dioxide"/>
    <n v="18.899999999999999"/>
    <s v="tons/y"/>
    <s v="Uncontrolled"/>
    <m/>
    <m/>
    <m/>
    <s v="Natural Gas"/>
    <n v="8760"/>
    <s v="3-10-004-04"/>
    <s v="40 CFR 60 Subpart A / 40 CFR 60 Subpart Dc / 40 CFR 60 Subpart OOOO"/>
    <n v="0"/>
    <s v=""/>
  </r>
  <r>
    <s v="Enterprise Field Services, LLC"/>
    <x v="11"/>
    <s v="Val Verde Treatment Plant"/>
    <s v="Oil &amp; Gas"/>
    <s v="O&amp;G-Gas Plant"/>
    <s v="San Juan"/>
    <n v="36.729722000000002"/>
    <n v="-107.95611100000001"/>
    <s v="Major-Title V "/>
    <s v="Equipment"/>
    <n v="23"/>
    <n v="20"/>
    <s v="Heater"/>
    <s v="Active"/>
    <s v="Water Heater (Train 7)"/>
    <s v="OPF / Zinc"/>
    <s v="H7752"/>
    <s v="J-93-552"/>
    <n v="33970.419293981482"/>
    <n v="33970.419293981482"/>
    <n v="569.9"/>
    <s v="MM SCF/y"/>
    <n v="569.9"/>
    <s v="MM SCF/y"/>
    <n v="61.8"/>
    <s v="MM BTU/h"/>
    <n v="61.8"/>
    <s v="MM BTU/h"/>
    <s v="Allowable"/>
    <s v="Nitrogen Dioxide"/>
    <n v="21.7"/>
    <s v="tons/y"/>
    <s v="Uncontrolled"/>
    <m/>
    <m/>
    <m/>
    <s v="Natural Gas"/>
    <n v="8760"/>
    <s v="3-10-004-04"/>
    <s v="40 CFR 60 Subpart A / 40 CFR 60 Subpart Dc"/>
    <n v="0"/>
    <s v=""/>
  </r>
  <r>
    <s v="Enterprise Field Services, LLC"/>
    <x v="11"/>
    <s v="Val Verde Treatment Plant"/>
    <s v="Oil &amp; Gas"/>
    <s v="O&amp;G-Gas Plant"/>
    <s v="San Juan"/>
    <n v="36.729722000000002"/>
    <n v="-107.95611100000001"/>
    <s v="Major-Title V "/>
    <s v="Equipment"/>
    <n v="24"/>
    <n v="21"/>
    <s v="Heater"/>
    <s v="Active"/>
    <s v="Water Heater (Train 7)"/>
    <s v="OPF / Zinc"/>
    <s v="H7751"/>
    <s v="J-93-551"/>
    <n v="33970.419293981482"/>
    <n v="33970.419293981482"/>
    <n v="569.9"/>
    <s v="MM SCF/y"/>
    <n v="569.9"/>
    <s v="MM SCF/y"/>
    <n v="61.8"/>
    <s v="MM BTU/h"/>
    <n v="61.8"/>
    <s v="MM BTU/h"/>
    <s v="Allowable"/>
    <s v="Nitrogen Dioxide"/>
    <n v="21.7"/>
    <s v="tons/y"/>
    <s v="Uncontrolled"/>
    <m/>
    <m/>
    <m/>
    <s v="Natural Gas"/>
    <n v="8760"/>
    <s v="3-10-004-04"/>
    <s v="40 CFR 60 Subpart A / 40 CFR 60 Subpart Dc"/>
    <n v="0"/>
    <s v=""/>
  </r>
  <r>
    <s v="Enterprise Field Services, LLC"/>
    <x v="11"/>
    <s v="Val Verde Treatment Plant"/>
    <s v="Oil &amp; Gas"/>
    <s v="O&amp;G-Gas Plant"/>
    <s v="San Juan"/>
    <n v="36.729722000000002"/>
    <n v="-107.95611100000001"/>
    <s v="Major-Title V "/>
    <s v="Equipment"/>
    <n v="28"/>
    <n v="25"/>
    <s v="Heater"/>
    <s v="Active"/>
    <s v="Water Heater (Train 8)"/>
    <s v="OPF / Zinc"/>
    <s v="H8752"/>
    <s v="J-90-494"/>
    <n v="33970.419293981482"/>
    <n v="33970.419293981482"/>
    <n v="569.9"/>
    <s v="MM SCF/y"/>
    <n v="569.9"/>
    <s v="MM SCF/y"/>
    <n v="61.8"/>
    <s v="MM BTU/h"/>
    <n v="61.8"/>
    <s v="MM BTU/h"/>
    <s v="Allowable"/>
    <s v="Nitrogen Dioxide"/>
    <n v="21.7"/>
    <s v="tons/y"/>
    <s v="Uncontrolled"/>
    <m/>
    <m/>
    <m/>
    <s v="Natural Gas"/>
    <n v="8760"/>
    <s v="3-10-004-04"/>
    <s v="40 CFR 60 Subpart A / 40 CFR 60 Subpart Dc"/>
    <n v="0"/>
    <s v=""/>
  </r>
  <r>
    <s v="Enterprise Field Services, LLC"/>
    <x v="11"/>
    <s v="Val Verde Treatment Plant"/>
    <s v="Oil &amp; Gas"/>
    <s v="O&amp;G-Gas Plant"/>
    <s v="San Juan"/>
    <n v="36.729722000000002"/>
    <n v="-107.95611100000001"/>
    <s v="Major-Title V "/>
    <s v="Equipment"/>
    <n v="29"/>
    <n v="26"/>
    <s v="Heater"/>
    <s v="Active"/>
    <s v="Water Heater (Train 8)"/>
    <s v="OPF / Zinc"/>
    <s v="H8751"/>
    <s v="J-90-493"/>
    <n v="33970.419293981482"/>
    <n v="33970.419293981482"/>
    <n v="569.9"/>
    <s v="MM SCF/y"/>
    <n v="569.9"/>
    <s v="MM SCF/y"/>
    <n v="61.8"/>
    <s v="MM BTU/h"/>
    <n v="61.8"/>
    <s v="MM BTU/h"/>
    <s v="Allowable"/>
    <s v="Nitrogen Dioxide"/>
    <n v="21.7"/>
    <s v="tons/y"/>
    <s v="Uncontrolled"/>
    <m/>
    <m/>
    <m/>
    <s v="Natural Gas"/>
    <n v="8760"/>
    <s v="3-10-004-04"/>
    <s v="40 CFR 60 Subpart A / 40 CFR 60 Subpart Dc"/>
    <n v="0"/>
    <s v=""/>
  </r>
  <r>
    <s v="Enterprise Field Services, LLC"/>
    <x v="12"/>
    <s v="South Eddy Cryo Plant"/>
    <s v="Oil &amp; Gas"/>
    <s v="O&amp;G-Gas Plant"/>
    <s v="Eddy"/>
    <n v="32.161288999999996"/>
    <n v="-103.82835799999999"/>
    <s v="Major-Title V "/>
    <s v="Equipment"/>
    <n v="19"/>
    <s v="H-2"/>
    <s v="Heater"/>
    <s v="Active"/>
    <s v="Heat Medium Heater"/>
    <s v="Tulsa Heaters"/>
    <s v="HO Heater"/>
    <n v="10865"/>
    <n v="42005.419293981482"/>
    <n v="42515.419293981482"/>
    <n v="83"/>
    <s v="MM BTU/h"/>
    <n v="83"/>
    <s v="MM BTU/h"/>
    <n v="83"/>
    <s v="MM BTU/h"/>
    <n v="83"/>
    <s v="MM BTU/h"/>
    <s v="Allowable"/>
    <s v="Nitrogen Dioxide"/>
    <n v="17.8"/>
    <s v="tons/y"/>
    <s v="Uncontrolled"/>
    <m/>
    <m/>
    <m/>
    <s v="Natural Gas"/>
    <n v="8760"/>
    <s v="3-10-004-04"/>
    <s v="40 CFR 60 Subpart A / 40 CFR 60 Subpart Dc"/>
    <n v="0"/>
    <s v=""/>
  </r>
  <r>
    <s v="Frontier Field Services LLC"/>
    <x v="13"/>
    <s v="Durango Midstream  - Maljamar Gas Plant"/>
    <s v="Oil &amp; Gas"/>
    <s v="O&amp;G-Gas Plant"/>
    <s v="Lea"/>
    <n v="32.814444000000002"/>
    <n v="-103.771389"/>
    <s v="Major-Title V "/>
    <s v="Equipment"/>
    <n v="18"/>
    <n v="12"/>
    <s v="Heater"/>
    <s v="Active"/>
    <s v="Hot Oil Heater"/>
    <s v="Born Inc."/>
    <s v="Not reported"/>
    <n v="2354"/>
    <n v="29587.419293981478"/>
    <n v="29587.419293981478"/>
    <n v="11"/>
    <s v="MM BTU/h"/>
    <n v="11"/>
    <s v="MM BTU/h"/>
    <n v="11"/>
    <s v="MM BTU/h"/>
    <n v="11"/>
    <s v="MM BTU/h"/>
    <s v="Allowable"/>
    <s v="Nitrogen Dioxide"/>
    <n v="4.7"/>
    <s v="tons/y"/>
    <s v="Uncontrolled"/>
    <m/>
    <m/>
    <m/>
    <s v="Natural Gas"/>
    <n v="8760"/>
    <s v="3-10-004-04"/>
    <m/>
    <n v="2.35"/>
    <n v="15553.210628286743"/>
  </r>
  <r>
    <s v="Frontier Field Services LLC"/>
    <x v="13"/>
    <s v="Durango Midstream  - Maljamar Gas Plant"/>
    <s v="Oil &amp; Gas"/>
    <s v="O&amp;G-Gas Plant"/>
    <s v="Lea"/>
    <n v="32.814444000000002"/>
    <n v="-103.771389"/>
    <s v="Major-Title V "/>
    <s v="Equipment"/>
    <n v="57"/>
    <n v="37"/>
    <s v="Heater"/>
    <s v="Active"/>
    <s v="Amine Heater"/>
    <s v="Volcanic"/>
    <s v="TBD"/>
    <s v="1400SB.1111.1542"/>
    <n v="40875.419293981482"/>
    <n v="41640.419293981482"/>
    <n v="21.2"/>
    <s v="MM BTU/h"/>
    <n v="21.2"/>
    <s v="MM BTU/h"/>
    <n v="21.2"/>
    <s v="MM BTU/h"/>
    <n v="21.2"/>
    <s v="MM BTU/h"/>
    <s v="Allowable"/>
    <s v="Nitrogen Dioxide"/>
    <n v="9.3000000000000007"/>
    <s v="tons/y"/>
    <s v="Uncontrolled"/>
    <m/>
    <m/>
    <m/>
    <s v="Natural Gas"/>
    <n v="8760"/>
    <s v="3-10-004-04"/>
    <s v="40 CFR 60 Subpart A / 40 CFR 60 Subpart Dc"/>
    <n v="0"/>
    <s v=""/>
  </r>
  <r>
    <s v="Harvest Four Corners LLC"/>
    <x v="14"/>
    <s v="Kutz Canyon Processing Plant"/>
    <s v="Oil &amp; Gas"/>
    <s v="O&amp;G-Gas Plant"/>
    <s v="San Juan"/>
    <n v="36.669666999999997"/>
    <n v="-107.96163900000001"/>
    <s v="Major-Title V "/>
    <s v="Equipment"/>
    <n v="26"/>
    <s v="022a (H1A)"/>
    <s v="Heater"/>
    <s v="Active"/>
    <s v="Wheco Heater H1A"/>
    <s v="WHECO"/>
    <s v="Not Applicable"/>
    <s v="not applicable"/>
    <n v="26665.419293981478"/>
    <n v="26665.419293981478"/>
    <n v="23.1"/>
    <s v="MM BTU/h"/>
    <n v="23.1"/>
    <s v="MM BTU/h"/>
    <n v="23.1"/>
    <s v="MM BTU/h"/>
    <n v="23.1"/>
    <s v="MM BTU/h"/>
    <s v="Allowable"/>
    <s v="Nitrogen Dioxide"/>
    <n v="9.5"/>
    <s v="tons/y"/>
    <s v="Uncontrolled"/>
    <m/>
    <m/>
    <m/>
    <s v="Natural Gas"/>
    <n v="8760"/>
    <s v="3-10-004-04"/>
    <s v="40 CFR 63 Subpart A / 40 CFR 63 Subpart DDDDD"/>
    <n v="4.75"/>
    <n v="15553.210628286743"/>
  </r>
  <r>
    <s v="Harvest Four Corners LLC"/>
    <x v="14"/>
    <s v="Kutz Canyon Processing Plant"/>
    <s v="Oil &amp; Gas"/>
    <s v="O&amp;G-Gas Plant"/>
    <s v="San Juan"/>
    <n v="36.669666999999997"/>
    <n v="-107.96163900000001"/>
    <s v="Major-Title V "/>
    <s v="Equipment"/>
    <n v="68"/>
    <s v="022b (H1B)"/>
    <s v="Heater"/>
    <s v="Active"/>
    <s v="Wheco Heater H1B "/>
    <s v="WHECO"/>
    <s v="Not Applicable"/>
    <s v="not applicable"/>
    <n v="26665.419293981478"/>
    <n v="26665.419293981478"/>
    <n v="23.1"/>
    <s v="MM BTU/h"/>
    <n v="23.1"/>
    <s v="MM BTU/h"/>
    <n v="23.1"/>
    <s v="MM BTU/h"/>
    <n v="23.1"/>
    <s v="MM BTU/h"/>
    <s v="Allowable"/>
    <s v="Nitrogen Dioxide"/>
    <n v="9.5"/>
    <s v="tons/y"/>
    <s v="Uncontrolled"/>
    <m/>
    <m/>
    <m/>
    <s v="Natural Gas"/>
    <n v="8760"/>
    <s v="3-10-004-04"/>
    <m/>
    <n v="4.75"/>
    <n v="15553.210628286743"/>
  </r>
  <r>
    <s v="Harvest Pipeline Company LLC"/>
    <x v="15"/>
    <s v="Harvest Pipeline - San Juan Gas Plant"/>
    <s v="Oil &amp; Gas"/>
    <s v="O&amp;G-Gas Plant"/>
    <s v="San Juan"/>
    <n v="36.731382000000004"/>
    <n v="-107.967595"/>
    <s v="Major-Title V "/>
    <s v="Equipment"/>
    <n v="23"/>
    <n v="8"/>
    <s v="Heater"/>
    <s v="Active"/>
    <s v="Regeneration Heater, 14.55 MMBtu/hr"/>
    <s v="WILLBROS Downstream"/>
    <s v="NA"/>
    <s v="621-014"/>
    <n v="40544.419293981482"/>
    <n v="40909.419293981482"/>
    <n v="14.55"/>
    <s v="MM BTU/h"/>
    <n v="14.55"/>
    <s v="MM BTU/h"/>
    <n v="14.55"/>
    <s v="MM BTU/h"/>
    <n v="14.55"/>
    <s v="MM BTU/h"/>
    <s v="Allowable"/>
    <s v="Nitrogen Dioxide"/>
    <n v="3.3"/>
    <s v="tons/y"/>
    <s v="Uncontrolled"/>
    <m/>
    <m/>
    <m/>
    <s v="Natural Gas"/>
    <n v="8760"/>
    <s v="3-06-001-05"/>
    <s v="40 CFR 60 Subpart KKK / 40 CFR 60 Subpart LLL"/>
    <n v="1.65"/>
    <n v="15553.210628286743"/>
  </r>
  <r>
    <s v="Harvest Pipeline Company LLC"/>
    <x v="15"/>
    <s v="Harvest Pipeline - San Juan Gas Plant"/>
    <s v="Oil &amp; Gas"/>
    <s v="O&amp;G-Gas Plant"/>
    <s v="San Juan"/>
    <n v="36.731382000000004"/>
    <n v="-107.967595"/>
    <s v="Major-Title V "/>
    <s v="Equipment"/>
    <n v="24"/>
    <n v="13"/>
    <s v="Heater"/>
    <s v="Active"/>
    <s v="Regeneration Heater, 14.55 MMBtu/hr"/>
    <s v="WILLBROS Downstream"/>
    <s v="NA"/>
    <s v="621-011"/>
    <n v="40544.419293981482"/>
    <n v="40544.419293981482"/>
    <n v="14.55"/>
    <s v="MM BTU/h"/>
    <n v="14.55"/>
    <s v="MM BTU/h"/>
    <n v="14.55"/>
    <s v="MM BTU/h"/>
    <n v="14.55"/>
    <s v="MM BTU/h"/>
    <s v="Allowable"/>
    <s v="Nitrogen Dioxide"/>
    <n v="3.3"/>
    <s v="tons/y"/>
    <s v="Uncontrolled"/>
    <m/>
    <m/>
    <m/>
    <s v="Natural Gas"/>
    <n v="8760"/>
    <s v="3-06-001-05"/>
    <s v="40 CFR 60 Subpart KKK / 40 CFR 60 Subpart LLL"/>
    <n v="1.65"/>
    <n v="15553.210628286743"/>
  </r>
  <r>
    <s v="Hilcorp Energy Company"/>
    <x v="16"/>
    <s v="Hilcorp - Portable Fleet Ajax DPC-2802 LE"/>
    <s v="Oil &amp; Gas"/>
    <s v="O&amp;G-Compressor Station"/>
    <s v="Portable Source"/>
    <m/>
    <m/>
    <s v="No Permit Required"/>
    <s v="Equipment"/>
    <n v="3"/>
    <s v="B, C, D"/>
    <s v="Heater"/>
    <s v="Active"/>
    <s v="3 X natural gasheater (325 MBtu/hr)"/>
    <m/>
    <m/>
    <m/>
    <m/>
    <m/>
    <m/>
    <m/>
    <m/>
    <m/>
    <n v="325"/>
    <s v="MM BTU/h"/>
    <n v="325"/>
    <m/>
    <s v="Allowable"/>
    <s v="Nitrogen Dioxide"/>
    <n v="0.16"/>
    <s v="tons/y"/>
    <s v="Uncontrolled"/>
    <m/>
    <m/>
    <m/>
    <m/>
    <n v="8760"/>
    <s v="3-10-004-04"/>
    <m/>
    <n v="0.08"/>
    <n v="15553.210628286743"/>
  </r>
  <r>
    <s v="Lucid Artesia Company"/>
    <x v="17"/>
    <s v="Lucid Artesia - Dagger Draw Gas Plant"/>
    <s v="Oil &amp; Gas"/>
    <s v="O&amp;G-Gas Plant"/>
    <s v="Eddy"/>
    <n v="32.714722000000002"/>
    <n v="-104.445864"/>
    <s v="Major-Title V "/>
    <s v="Equipment"/>
    <n v="29"/>
    <s v="HOH"/>
    <s v="Heater"/>
    <s v="Active"/>
    <s v="Hot Oil Heater "/>
    <s v="Entec"/>
    <s v="4V1-34-4HE-8-12-2HF"/>
    <n v="91674"/>
    <n v="36495.419293981482"/>
    <n v="36495.419293981482"/>
    <n v="15.5"/>
    <s v="MM BTU/h"/>
    <n v="15.5"/>
    <s v="MM BTU/h"/>
    <n v="15.5"/>
    <s v="MM BTU/h"/>
    <n v="15.5"/>
    <s v="MM BTU/h"/>
    <s v="Allowable"/>
    <s v="Nitrogen Dioxide"/>
    <n v="6.5"/>
    <s v="tons/y"/>
    <s v="Uncontrolled"/>
    <m/>
    <m/>
    <m/>
    <s v="Natural Gas"/>
    <n v="8760"/>
    <s v="3-10-004-04"/>
    <s v="40 CFR 60 Subpart A / 40 CFR 60 Subpart Dc"/>
    <n v="0"/>
    <s v=""/>
  </r>
  <r>
    <s v="Lucid Energy Delaware, LLC"/>
    <x v="18"/>
    <s v="Lucid Energy - Red Hills Gas Processing Plant"/>
    <s v="Oil &amp; Gas"/>
    <s v="O&amp;G-Gas Plant"/>
    <s v="Lea"/>
    <n v="32.210555999999997"/>
    <n v="-103.523889"/>
    <s v="Major-Title V "/>
    <s v="Equipment"/>
    <n v="1"/>
    <s v="1-EP-1 "/>
    <s v="Heater"/>
    <s v="Active"/>
    <s v="Hot Oil Heater"/>
    <s v="New Point Thermal"/>
    <s v="DHV 100/50C"/>
    <n v="7163"/>
    <n v="40909.419293981482"/>
    <n v="40909.419293981482"/>
    <n v="35.299999999999997"/>
    <s v="MM BTU/h"/>
    <n v="35.299999999999997"/>
    <s v="MM BTU/h"/>
    <n v="35.299999999999997"/>
    <s v="MM BTU/h"/>
    <n v="35.299999999999997"/>
    <s v="MM BTU/h"/>
    <s v="Allowable"/>
    <s v="Nitrogen Dioxide"/>
    <n v="15.2"/>
    <s v="tons/y"/>
    <s v="Uncontrolled"/>
    <m/>
    <m/>
    <m/>
    <s v="Natural Gas"/>
    <n v="8760"/>
    <s v="3-10-004-04"/>
    <s v="40 CFR 60 Subpart A / 40 CFR 60 Subpart Dc / 40 CFR 63 Subpart A / 40 CFR 63 Subpart DDDDD"/>
    <n v="0"/>
    <s v=""/>
  </r>
  <r>
    <s v="Lucid Energy Delaware, LLC"/>
    <x v="18"/>
    <s v="Lucid Energy - Red Hills Gas Processing Plant"/>
    <s v="Oil &amp; Gas"/>
    <s v="O&amp;G-Gas Plant"/>
    <s v="Lea"/>
    <n v="32.210555999999997"/>
    <n v="-103.523889"/>
    <s v="Major-Title V "/>
    <s v="Equipment"/>
    <n v="24"/>
    <s v="2-EP-1b "/>
    <s v="Heater"/>
    <s v="Active"/>
    <s v="HMO Heater - Cryo 2 Train"/>
    <s v="Heatec"/>
    <s v="HCI-8010-40-D-G"/>
    <s v="HI14-267"/>
    <n v="42878.419293981482"/>
    <n v="42878.419293981482"/>
    <n v="15.95"/>
    <s v="MM BTU/h"/>
    <n v="15.95"/>
    <s v="MM BTU/h"/>
    <n v="15.95"/>
    <s v="MM BTU/h"/>
    <n v="15.95"/>
    <s v="MM BTU/h"/>
    <s v="Allowable"/>
    <s v="Nitrogen Dioxide"/>
    <n v="5.0999999999999996"/>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31"/>
    <s v="1.5-EP-1g "/>
    <s v="Heater"/>
    <s v="Active"/>
    <s v="10k Stabilizer Heater"/>
    <s v="Arizona Boilers"/>
    <s v="TBD"/>
    <n v="16151"/>
    <n v="42705.419293981482"/>
    <n v="42705.419293981482"/>
    <n v="18"/>
    <s v="MM BTU/h"/>
    <n v="18"/>
    <s v="MM BTU/h"/>
    <n v="18"/>
    <s v="MM BTU/h"/>
    <n v="18"/>
    <s v="MM BTU/h"/>
    <s v="Allowable"/>
    <s v="Nitrogen Dioxide"/>
    <n v="4"/>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34"/>
    <s v="2-EP-1h "/>
    <s v="Heater"/>
    <s v="Active"/>
    <s v="Amine Unit Reboiler"/>
    <s v="HMI"/>
    <s v="2BKU30/50-312"/>
    <s v="1016-5059A-1"/>
    <n v="43093.419293981482"/>
    <n v="43093.419293981482"/>
    <n v="55"/>
    <s v="MM BTU/h"/>
    <n v="55"/>
    <s v="MM BTU/h"/>
    <n v="55"/>
    <s v="MM BTU/h"/>
    <n v="55"/>
    <s v="MM BTU/h"/>
    <s v="Allowable"/>
    <s v="Nitrogen Dioxide"/>
    <n v="4.5"/>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36"/>
    <s v="2.5-EP-1d "/>
    <s v="Heater"/>
    <s v="Active"/>
    <s v="Amine Unit Reboiler (High H2S Handling #1)"/>
    <s v="Sigma"/>
    <s v="HC2-20.0-HENG"/>
    <s v="J17133-001"/>
    <n v="43101.419293981482"/>
    <n v="43093.419293981482"/>
    <n v="25"/>
    <s v="MM BTU/h"/>
    <n v="25"/>
    <s v="MM BTU/h"/>
    <n v="25"/>
    <s v="MM BTU/h"/>
    <n v="25"/>
    <s v="MM BTU/h"/>
    <s v="Allowable"/>
    <s v="Nitrogen Dioxide"/>
    <n v="10.7"/>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38"/>
    <s v="3-EP-1b "/>
    <s v="Heater"/>
    <s v="Active"/>
    <s v="HMO Heater - Cryo 3 Train"/>
    <s v="Tulsa Heaters Midstream"/>
    <s v="H-781"/>
    <s v="MJ17-266"/>
    <n v="43101.419293981482"/>
    <n v="43093.419293981482"/>
    <n v="17.55"/>
    <s v="MM BTU/h"/>
    <n v="17.55"/>
    <s v="MM BTU/h"/>
    <n v="17.55"/>
    <s v="MM BTU/h"/>
    <n v="17.55"/>
    <s v="MM BTU/h"/>
    <s v="Allowable"/>
    <s v="Nitrogen Dioxide"/>
    <n v="3.8"/>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39"/>
    <s v="3-EP-1d "/>
    <s v="Heater"/>
    <s v="Active"/>
    <s v="Amine Unit Reboiler"/>
    <s v="DEVCO"/>
    <s v="TBD"/>
    <s v="H-16025904-A"/>
    <n v="43101.419293981482"/>
    <n v="43093.419293981482"/>
    <n v="55"/>
    <s v="MM BTU/h"/>
    <n v="55"/>
    <s v="MM BTU/h"/>
    <n v="55"/>
    <s v="MM BTU/h"/>
    <n v="55"/>
    <s v="MM BTU/h"/>
    <s v="Allowable"/>
    <s v="Nitrogen Dioxide"/>
    <n v="4.5"/>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46"/>
    <s v="2a-EP-1d "/>
    <s v="Heater"/>
    <s v="Active"/>
    <s v="Amine Unit Reboiler"/>
    <s v="HMI"/>
    <s v="2BKU30/50-312"/>
    <s v="1016-5059A-2"/>
    <n v="43093.419293981482"/>
    <n v="43093.419293981482"/>
    <n v="55"/>
    <s v="MM BTU/h"/>
    <n v="55"/>
    <s v="MM BTU/h"/>
    <n v="55"/>
    <s v="MM BTU/h"/>
    <n v="55"/>
    <s v="MM BTU/h"/>
    <s v="Allowable"/>
    <s v="Nitrogen Dioxide"/>
    <n v="4.5"/>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47"/>
    <s v="3-EP-1h "/>
    <s v="Heater"/>
    <s v="Active"/>
    <s v="Amine Unit Reboiler"/>
    <s v="DEVCO"/>
    <s v="TBD"/>
    <s v="H-16025904-A"/>
    <n v="43101.419305555559"/>
    <n v="43093.419305555559"/>
    <n v="55"/>
    <s v="MM BTU/h"/>
    <n v="55"/>
    <s v="MM BTU/h"/>
    <n v="55"/>
    <s v="MM BTU/h"/>
    <n v="55"/>
    <s v="MM BTU/h"/>
    <s v="Allowable"/>
    <s v="Nitrogen Dioxide"/>
    <n v="4.5"/>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54"/>
    <s v="4-EP-1g"/>
    <s v="Heater"/>
    <s v="Active"/>
    <s v="HMO Heater"/>
    <s v="TBD"/>
    <s v="TBD"/>
    <s v="TBD"/>
    <m/>
    <m/>
    <n v="18"/>
    <s v="MM BTU/h"/>
    <n v="18"/>
    <s v="MM BTU/h"/>
    <n v="18"/>
    <s v="MM BTU/h"/>
    <n v="18"/>
    <s v="MM BTU/h"/>
    <s v="Allowable"/>
    <s v="Nitrogen Dioxide"/>
    <n v="8"/>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55"/>
    <s v="4-EP-1b "/>
    <s v="Heater"/>
    <s v="Active"/>
    <s v="HMO Heater - Cryo 4 Train"/>
    <s v="TBD"/>
    <s v="TBD"/>
    <s v="TBD"/>
    <m/>
    <m/>
    <n v="17.55"/>
    <s v="MM BTU/h"/>
    <n v="17.55"/>
    <s v="MM BTU/h"/>
    <n v="17.55"/>
    <s v="MM BTU/h"/>
    <n v="17.55"/>
    <s v="MM BTU/h"/>
    <s v="Allowable"/>
    <s v="Nitrogen Dioxide"/>
    <n v="3.8"/>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58"/>
    <s v="4-EP-1d "/>
    <s v="Heater"/>
    <s v="Active"/>
    <s v="Amine Unit Reboiler"/>
    <s v="DEVCO"/>
    <s v="TBD"/>
    <s v="H-16025904-A"/>
    <n v="43101.419305555559"/>
    <n v="43093.419305555559"/>
    <n v="55"/>
    <s v="MM BTU/h"/>
    <n v="55"/>
    <s v="MM BTU/h"/>
    <n v="55"/>
    <s v="MM BTU/h"/>
    <n v="55"/>
    <s v="MM BTU/h"/>
    <s v="Allowable"/>
    <s v="Nitrogen Dioxide"/>
    <n v="4.5"/>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60"/>
    <s v="4-EP-1h "/>
    <s v="Heater"/>
    <s v="Active"/>
    <s v="Amine Unit Reboiler"/>
    <s v="DEVCO"/>
    <s v="TBD"/>
    <s v="H-16025904-A"/>
    <n v="43101.419305555559"/>
    <n v="43093.419305555559"/>
    <n v="55"/>
    <s v="MM BTU/h"/>
    <n v="55"/>
    <s v="MM BTU/h"/>
    <n v="55"/>
    <s v="MM BTU/h"/>
    <n v="55"/>
    <s v="MM BTU/h"/>
    <s v="Allowable"/>
    <s v="Nitrogen Dioxide"/>
    <n v="4.5"/>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64"/>
    <s v="5-EP-1a "/>
    <s v="Heater"/>
    <s v="Active"/>
    <s v="Amine Unit &amp; Glycol Dehydrator Reboiler "/>
    <s v="DEVCO"/>
    <s v="TBD"/>
    <s v="H-16025904-A"/>
    <n v="43101.419305555559"/>
    <n v="43093.419305555559"/>
    <n v="55"/>
    <s v="MM BTU/h"/>
    <n v="55"/>
    <s v="MM BTU/h"/>
    <n v="55"/>
    <s v="MM BTU/h"/>
    <n v="55"/>
    <s v="MM BTU/h"/>
    <s v="Allowable"/>
    <s v="Nitrogen Dioxide"/>
    <n v="4.5"/>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67"/>
    <s v="5-EP-1d "/>
    <s v="Heater"/>
    <s v="Active"/>
    <s v="HMO Heater - Cryo 5 Train"/>
    <s v="TBD"/>
    <s v="TBD"/>
    <s v="TBD"/>
    <m/>
    <m/>
    <n v="17.55"/>
    <s v="MM BTU/h"/>
    <n v="17.55"/>
    <s v="MM BTU/h"/>
    <n v="17.55"/>
    <s v="MM BTU/h"/>
    <n v="17.55"/>
    <s v="MM BTU/h"/>
    <s v="Allowable"/>
    <s v="Nitrogen Dioxide"/>
    <n v="3.8"/>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71"/>
    <s v="6-EP-1a "/>
    <s v="Heater"/>
    <s v="Active"/>
    <s v="Amine Unit &amp; Glycol Dehydrator Reboiler "/>
    <s v="DEVCO"/>
    <s v="TBD"/>
    <s v="H-16025904-A"/>
    <n v="43101.419305555559"/>
    <n v="43093.419305555559"/>
    <n v="55"/>
    <s v="MM BTU/h"/>
    <n v="55"/>
    <s v="MM BTU/h"/>
    <n v="55"/>
    <s v="MM BTU/h"/>
    <n v="55"/>
    <s v="MM BTU/h"/>
    <s v="Allowable"/>
    <s v="Nitrogen Dioxide"/>
    <n v="4.5"/>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74"/>
    <s v="6-EP-1d "/>
    <s v="Heater"/>
    <s v="Active"/>
    <s v="HMO Heater - Cryo 6 Train"/>
    <s v="TBD"/>
    <s v="TBD"/>
    <s v="TBD"/>
    <m/>
    <m/>
    <n v="17.55"/>
    <s v="MM BTU/h"/>
    <n v="17.55"/>
    <s v="MM BTU/h"/>
    <n v="17.55"/>
    <s v="MM BTU/h"/>
    <n v="17.55"/>
    <s v="MM BTU/h"/>
    <s v="Allowable"/>
    <s v="Nitrogen Dioxide"/>
    <n v="3.8"/>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78"/>
    <s v="7-EP-1d "/>
    <s v="Heater"/>
    <s v="Active"/>
    <s v="HMO Heater - Cryo 7 Train"/>
    <s v="TBD"/>
    <s v="TBD"/>
    <s v="TBD"/>
    <m/>
    <m/>
    <n v="17.55"/>
    <s v="MM BTU/h"/>
    <n v="17.55"/>
    <s v="MM BTU/h"/>
    <n v="17.55"/>
    <s v="MM BTU/h"/>
    <n v="17.55"/>
    <s v="MM BTU/h"/>
    <s v="Allowable"/>
    <s v="Nitrogen Dioxide"/>
    <n v="3.8"/>
    <s v="tons/y"/>
    <s v="Uncontrolled"/>
    <m/>
    <m/>
    <m/>
    <s v="Natural Gas"/>
    <n v="8760"/>
    <s v="3-10-004-04"/>
    <s v="40 CFR 60 Subpart Dc / 40 CFR 63 Subpart DDDDD"/>
    <n v="0"/>
    <s v=""/>
  </r>
  <r>
    <s v="Lucid Energy Delaware, LLC"/>
    <x v="18"/>
    <s v="Lucid Energy - Red Hills Gas Processing Plant"/>
    <s v="Oil &amp; Gas"/>
    <s v="O&amp;G-Gas Plant"/>
    <s v="Lea"/>
    <n v="32.210555999999997"/>
    <n v="-103.523889"/>
    <s v="Major-Title V "/>
    <s v="Equipment"/>
    <n v="80"/>
    <s v="5.5-EP-1a"/>
    <s v="Heater"/>
    <s v="Active"/>
    <s v="Amine Unit Reboiler (High H2S Handling #2)"/>
    <s v="Sigma"/>
    <s v="HC2-20.0-HENG"/>
    <s v="J17133-001"/>
    <n v="43101.419305555559"/>
    <n v="43093.419305555559"/>
    <n v="25"/>
    <s v="MM BTU/h"/>
    <n v="25"/>
    <s v="MM BTU/h"/>
    <n v="25"/>
    <s v="MM BTU/h"/>
    <n v="25"/>
    <s v="MM BTU/h"/>
    <s v="Allowable"/>
    <s v="Nitrogen Dioxide"/>
    <n v="10.7"/>
    <s v="tons/y"/>
    <s v="Uncontrolled"/>
    <m/>
    <m/>
    <m/>
    <s v="Natural Gas"/>
    <n v="8760"/>
    <s v="3-10-004-04"/>
    <s v="40 CFR 60 Subpart Dc / 40 CFR 63 Subpart DDDDD"/>
    <n v="0"/>
    <s v=""/>
  </r>
  <r>
    <s v="Lucid Energy Delaware, LLC"/>
    <x v="19"/>
    <s v="Lucid - Thistle Compressor Station"/>
    <s v="Oil &amp; Gas"/>
    <s v="O&amp;G-Compressor Station"/>
    <s v="Lea"/>
    <n v="32.211978000000002"/>
    <n v="-103.593828"/>
    <s v="Synthetic Minor"/>
    <s v="Equipment"/>
    <n v="16"/>
    <s v="AU-RB"/>
    <s v="Heater"/>
    <s v="Active"/>
    <s v="Amine Reboiler, Southtex, RW-2100, 20-MMBtu/hr"/>
    <s v="Southtex"/>
    <s v="RW-2100"/>
    <n v="96361"/>
    <m/>
    <n v="40544.419305555559"/>
    <m/>
    <m/>
    <m/>
    <m/>
    <n v="20"/>
    <s v="MM BTU/h"/>
    <n v="20"/>
    <s v="MM BTU/h"/>
    <s v="Allowable"/>
    <s v="Nitrogen Dioxide"/>
    <n v="8.6"/>
    <s v="tons/y"/>
    <s v="Uncontrolled"/>
    <m/>
    <m/>
    <m/>
    <s v="Natural Gas"/>
    <n v="8760"/>
    <s v="3-10-004-04"/>
    <m/>
    <n v="4.3"/>
    <n v="15553.210628286743"/>
  </r>
  <r>
    <s v="Lucid Energy Delaware, LLC"/>
    <x v="20"/>
    <s v="Lucid - Twisted Sister Compressor Station"/>
    <s v="Oil &amp; Gas"/>
    <s v="O&amp;G-Compressor Station"/>
    <s v="Lea"/>
    <n v="32.150834000000003"/>
    <n v="-103.63888900000001"/>
    <s v="Synthetic Minor"/>
    <s v="Equipment"/>
    <n v="18"/>
    <s v="AU-RB"/>
    <s v="Heater"/>
    <s v="Active"/>
    <s v="Amine Reboiler 12.6 MMBTU/hr"/>
    <s v="Bryan Steam, LLC"/>
    <s v="RW1260"/>
    <s v="TBD"/>
    <m/>
    <m/>
    <m/>
    <m/>
    <m/>
    <m/>
    <n v="12.6"/>
    <s v="MM BTU/h"/>
    <n v="12.6"/>
    <s v="MM BTU/h"/>
    <s v="Allowable"/>
    <s v="Nitrogen Dioxide"/>
    <n v="5.84"/>
    <s v="tons/y"/>
    <s v="Uncontrolled"/>
    <m/>
    <m/>
    <m/>
    <s v="Natural Gas"/>
    <n v="8760"/>
    <s v="3-10-004-04"/>
    <m/>
    <n v="2.92"/>
    <n v="15553.210628286743"/>
  </r>
  <r>
    <s v="OXY USA Inc "/>
    <x v="21"/>
    <s v="Oxy USA Palladium 7 Federal No1 battery"/>
    <s v="Oil &amp; Gas"/>
    <s v="O&amp;G-Tank Battery/Bulk Fuel Storage"/>
    <s v="Eddy"/>
    <n v="32.237444000000004"/>
    <n v="-103.810417"/>
    <s v="Notice of Intent"/>
    <s v="Equipment"/>
    <n v="1"/>
    <s v="Production Heater"/>
    <s v="Heater"/>
    <s v="Active"/>
    <m/>
    <s v="heater treater"/>
    <n v="1299"/>
    <m/>
    <m/>
    <m/>
    <n v="9.23"/>
    <s v="M SCF/d"/>
    <m/>
    <m/>
    <n v="500"/>
    <s v="M BTU/h"/>
    <n v="500"/>
    <m/>
    <s v="Allowable"/>
    <s v="Nitrogen Dioxide"/>
    <n v="0.16800000000000001"/>
    <s v="tons/y"/>
    <s v="Uncontrolled"/>
    <m/>
    <m/>
    <m/>
    <s v="Natural Gas"/>
    <n v="8760"/>
    <s v="3-10-004-03"/>
    <m/>
    <n v="8.4000000000000005E-2"/>
    <n v="15553.210628286743"/>
  </r>
  <r>
    <s v="OXY USA WTP Limited Partnership"/>
    <x v="22"/>
    <s v="OXY - Indian Basin Gas Plant"/>
    <s v="Oil &amp; Gas"/>
    <s v="O&amp;G-Gas Plant"/>
    <s v="Eddy"/>
    <n v="32.463897000000003"/>
    <n v="-104.574117"/>
    <s v="Major-Title V "/>
    <s v="Equipment"/>
    <n v="61"/>
    <s v="ES-02"/>
    <s v="Heater"/>
    <s v="Active"/>
    <s v="Regeneration Gas Heater #1"/>
    <s v="John Zinc"/>
    <s v="HEVD15"/>
    <s v="not applicable"/>
    <m/>
    <m/>
    <n v="15"/>
    <s v="MM BTU/h"/>
    <n v="15"/>
    <s v="MM BTU/h"/>
    <n v="15"/>
    <s v="MM BTU/h"/>
    <n v="15"/>
    <s v="MM BTU/h"/>
    <s v="Allowable"/>
    <s v="Nitrogen Dioxide"/>
    <n v="6.4"/>
    <s v="tons/y"/>
    <m/>
    <m/>
    <m/>
    <m/>
    <s v="Natural Gas"/>
    <n v="8760"/>
    <s v="1-02-006-02"/>
    <m/>
    <n v="3.2"/>
    <n v="15553.210628286743"/>
  </r>
  <r>
    <s v="Sendero Carlsbad Midstream, LLC"/>
    <x v="23"/>
    <s v="Sendero Carlsbad Plant"/>
    <s v="Oil &amp; Gas"/>
    <s v="O&amp;G-Compressor Station"/>
    <s v="Eddy"/>
    <n v="32.263297000000001"/>
    <n v="-104.122578"/>
    <s v="Synthetic Minor"/>
    <s v="Equipment"/>
    <n v="1"/>
    <s v="Unit 1"/>
    <s v="Heater"/>
    <s v="Active"/>
    <s v="Medium Heater 30.64 MMBTU/h"/>
    <m/>
    <m/>
    <m/>
    <m/>
    <m/>
    <n v="30.64"/>
    <s v="MM BTU/h"/>
    <n v="30.64"/>
    <s v="MM BTU/h"/>
    <n v="30.64"/>
    <s v="MM BTU/h"/>
    <n v="30.64"/>
    <s v="MM BTU/h"/>
    <s v="Allowable"/>
    <s v="Nitrogen Dioxide"/>
    <n v="13.16"/>
    <s v="tons/y"/>
    <s v="Uncontrolled"/>
    <m/>
    <m/>
    <m/>
    <s v="Natural Gas"/>
    <n v="8760"/>
    <s v="3-10-004-04"/>
    <s v="40 CFR 60 Subpart A / 40 CFR 60 Subpart Dc"/>
    <n v="0"/>
    <s v=""/>
  </r>
  <r>
    <s v="Sendero Carlsbad Midstream, LLC"/>
    <x v="23"/>
    <s v="Sendero Carlsbad Plant"/>
    <s v="Oil &amp; Gas"/>
    <s v="O&amp;G-Compressor Station"/>
    <s v="Eddy"/>
    <n v="32.263297000000001"/>
    <n v="-104.122578"/>
    <s v="Synthetic Minor"/>
    <s v="Equipment"/>
    <n v="15"/>
    <s v="Unit 15"/>
    <s v="Heater"/>
    <s v="Active"/>
    <s v="BOP Hot Oil Heater 64.38 MMBTU/h"/>
    <s v="HRC (Heat Recovery Corporation)"/>
    <m/>
    <m/>
    <m/>
    <m/>
    <n v="64.38"/>
    <s v="MM BTU/h"/>
    <n v="64.38"/>
    <s v="MM BTU/h"/>
    <n v="64.38"/>
    <s v="MM BTU/h"/>
    <n v="64.38"/>
    <s v="MM BTU/h"/>
    <s v="Allowable"/>
    <s v="Nitrogen Dioxide"/>
    <n v="11.31"/>
    <s v="tons/y"/>
    <m/>
    <m/>
    <m/>
    <m/>
    <s v="Natural Gas"/>
    <n v="8760"/>
    <s v="3-10-004-04"/>
    <s v="40 CFR 60 Subpart A / 40 CFR 60 Subpart Dc"/>
    <n v="0"/>
    <s v=""/>
  </r>
  <r>
    <s v="Sendero Carlsbad Midstream, LLC"/>
    <x v="23"/>
    <s v="Sendero Carlsbad Plant"/>
    <s v="Oil &amp; Gas"/>
    <s v="O&amp;G-Compressor Station"/>
    <s v="Eddy"/>
    <n v="32.263297000000001"/>
    <n v="-104.122578"/>
    <s v="Synthetic Minor"/>
    <s v="Equipment"/>
    <n v="16"/>
    <s v="Unit 16"/>
    <s v="Heater"/>
    <s v="Active"/>
    <s v="Trim Reboiler Hot Oil Heater 19.69 MMBTU/h"/>
    <s v="HRC (Heat Recovery Corporation)"/>
    <m/>
    <m/>
    <m/>
    <m/>
    <n v="19.690000000000001"/>
    <s v="MM BTU/h"/>
    <n v="19.690000000000001"/>
    <s v="MM BTU/h"/>
    <n v="19.690000000000001"/>
    <s v="MM BTU/h"/>
    <n v="19.690000000000001"/>
    <s v="MM BTU/h"/>
    <s v="Allowable"/>
    <s v="Nitrogen Dioxide"/>
    <n v="3.46"/>
    <s v="tons/y"/>
    <m/>
    <m/>
    <m/>
    <m/>
    <s v="Natural Gas"/>
    <n v="8760"/>
    <s v="3-10-004-04"/>
    <s v="40 CFR 60 Subpart A / 40 CFR 60 Subpart Dc"/>
    <n v="0"/>
    <s v=""/>
  </r>
  <r>
    <s v="Sendero Carlsbad Midstream, LLC"/>
    <x v="23"/>
    <s v="Sendero Carlsbad Plant"/>
    <s v="Oil &amp; Gas"/>
    <s v="O&amp;G-Compressor Station"/>
    <s v="Eddy"/>
    <n v="32.263297000000001"/>
    <n v="-104.122578"/>
    <s v="Synthetic Minor"/>
    <s v="Equipment"/>
    <n v="17"/>
    <s v="Unit 17"/>
    <s v="Heater"/>
    <s v="Active"/>
    <s v="Regen Gas Heater 16.1 MMBTU/h"/>
    <s v="HRC (Heat Recovery Corporation)"/>
    <m/>
    <m/>
    <m/>
    <m/>
    <n v="16.100000000000001"/>
    <s v="MM BTU/h"/>
    <n v="16.100000000000001"/>
    <s v="MM BTU/h"/>
    <n v="16.100000000000001"/>
    <s v="MM BTU/h"/>
    <n v="16.100000000000001"/>
    <s v="MM BTU/h"/>
    <s v="Allowable"/>
    <s v="Nitrogen Dioxide"/>
    <n v="2.83"/>
    <s v="tons/y"/>
    <m/>
    <m/>
    <m/>
    <m/>
    <s v="Natural Gas"/>
    <n v="8760"/>
    <s v="3-10-004-04"/>
    <s v="40 CFR 60 Subpart A / 40 CFR 60 Subpart Dc"/>
    <n v="0"/>
    <s v=""/>
  </r>
  <r>
    <s v="South-Tex Treaters"/>
    <x v="24"/>
    <s v="Garrison Spring Gas Plant"/>
    <s v="Oil &amp; Gas"/>
    <s v="O&amp;G-Gas Plant"/>
    <s v="San Juan"/>
    <n v="36.886577000000003"/>
    <n v="-107.84904"/>
    <s v="Notice of Intent"/>
    <s v="Equipment"/>
    <n v="1"/>
    <n v="1"/>
    <s v="Heater"/>
    <s v="Active"/>
    <s v="Broach P-3410 Heater"/>
    <s v="BROACH P-3410 Heater"/>
    <m/>
    <m/>
    <m/>
    <m/>
    <n v="20"/>
    <s v="MM BTU/h"/>
    <n v="20"/>
    <s v="MM BTU/h"/>
    <m/>
    <m/>
    <n v="20"/>
    <s v="MM BTU/h"/>
    <s v="Allowable"/>
    <s v="Nitrogen Dioxide"/>
    <n v="12.6"/>
    <s v="tons/y"/>
    <s v="Uncontrolled"/>
    <m/>
    <m/>
    <m/>
    <m/>
    <n v="8760"/>
    <s v="3-10-004-04"/>
    <m/>
    <n v="6.3"/>
    <n v="15553.210628286743"/>
  </r>
  <r>
    <s v="Summit Midstream Permian LLC - Carlsbad"/>
    <x v="25"/>
    <s v="Summit - Lane Gas Plant"/>
    <s v="Oil &amp; Gas"/>
    <s v="O&amp;G-Gas Plant"/>
    <s v="Eddy"/>
    <n v="32.534722000000002"/>
    <n v="-103.828611"/>
    <s v="Synthetic Minor"/>
    <s v="Equipment"/>
    <n v="7"/>
    <s v="HT-01"/>
    <s v="Heater"/>
    <s v="Active"/>
    <s v="Hot Oil Heater 39.4 MMBTU/hr"/>
    <s v="Optimized Process Furnaces, Inc"/>
    <s v="H-1610"/>
    <s v="J171186"/>
    <m/>
    <n v="43405.419305555559"/>
    <m/>
    <m/>
    <m/>
    <m/>
    <n v="39.4"/>
    <s v="MM BTU/h"/>
    <n v="39.4"/>
    <s v="MM BTU/h"/>
    <s v="Allowable"/>
    <s v="Nitrogen Dioxide"/>
    <n v="18.3"/>
    <s v="tons/y"/>
    <m/>
    <m/>
    <m/>
    <m/>
    <s v="Natural Gas"/>
    <n v="8760"/>
    <s v="3-10-004-04"/>
    <m/>
    <n v="9.15"/>
    <n v="15553.210628286743"/>
  </r>
  <r>
    <s v="Versado Gas Processors, LLC"/>
    <x v="26"/>
    <s v="Eunice Gas Processing Plant"/>
    <s v="Oil &amp; Gas"/>
    <s v="O&amp;G-Gas Plant"/>
    <s v="Lea"/>
    <n v="32.424944000000004"/>
    <n v="-103.14725"/>
    <s v="Major-Title V "/>
    <s v="Equipment"/>
    <n v="21"/>
    <s v="RH-W"/>
    <s v="Heater"/>
    <s v="Active"/>
    <s v="Regenerator Heater "/>
    <s v="Petrotherm"/>
    <s v="Not Applicable"/>
    <s v="H-70693A"/>
    <n v="29952.419305555559"/>
    <n v="30682.419305555559"/>
    <n v="10"/>
    <s v="MM BTU/h"/>
    <n v="10"/>
    <s v="MM BTU/h"/>
    <n v="10"/>
    <s v="MM BTU/h"/>
    <n v="10"/>
    <s v="MM BTU/h"/>
    <s v="Allowable"/>
    <s v="Nitrogen Dioxide"/>
    <n v="13.1"/>
    <s v="tons/y"/>
    <s v="Uncontrolled"/>
    <m/>
    <m/>
    <m/>
    <s v="Natural Gas"/>
    <n v="8760"/>
    <s v="3-10-004-04"/>
    <s v="40 CFR 63 Subpart A / 40 CFR 63 Subpart DDDDD"/>
    <n v="6.55"/>
    <n v="15553.210628286743"/>
  </r>
  <r>
    <s v="Versado Gas Processors, LLC"/>
    <x v="27"/>
    <s v="Targa - Monument Gas Plant"/>
    <s v="Oil &amp; Gas"/>
    <s v="O&amp;G-Gas Plant"/>
    <s v="Lea"/>
    <n v="32.610500000000002"/>
    <n v="-103.312139"/>
    <s v="Major-Title V "/>
    <s v="Equipment"/>
    <n v="31"/>
    <s v="H-NO "/>
    <s v="Heater"/>
    <s v="Active"/>
    <s v="Hot Oil Heater"/>
    <s v="Born"/>
    <s v="N/A"/>
    <s v="2092-A"/>
    <n v="27760.419305555559"/>
    <n v="27760.419305555559"/>
    <n v="30"/>
    <s v="MM BTU/h"/>
    <n v="30"/>
    <s v="MM BTU/h"/>
    <n v="30"/>
    <s v="MM BTU/h"/>
    <n v="30"/>
    <s v="MM BTU/h"/>
    <s v="Allowable"/>
    <s v="Nitrogen Dioxide"/>
    <n v="30.1"/>
    <s v="tons/y"/>
    <s v="Uncontrolled"/>
    <m/>
    <m/>
    <m/>
    <s v="Natural Gas"/>
    <n v="8760"/>
    <s v="3-10-004-04"/>
    <m/>
    <n v="15.05"/>
    <n v="15553.210628286743"/>
  </r>
  <r>
    <s v="Versado Gas Processors, LLC"/>
    <x v="27"/>
    <s v="Targa - Monument Gas Plant"/>
    <s v="Oil &amp; Gas"/>
    <s v="O&amp;G-Gas Plant"/>
    <s v="Lea"/>
    <n v="32.610500000000002"/>
    <n v="-103.312139"/>
    <s v="Major-Title V "/>
    <s v="Equipment"/>
    <n v="32"/>
    <s v="H-SO "/>
    <s v="Heater"/>
    <s v="Active"/>
    <s v="Hot Oil Heater"/>
    <s v="Born"/>
    <s v="N/A"/>
    <n v="2092"/>
    <n v="27760.419305555559"/>
    <n v="27760.419305555559"/>
    <n v="30"/>
    <s v="MM BTU/h"/>
    <n v="30"/>
    <s v="MM BTU/h"/>
    <n v="30"/>
    <s v="MM BTU/h"/>
    <n v="30"/>
    <s v="MM BTU/h"/>
    <s v="Allowable"/>
    <s v="Nitrogen Dioxide"/>
    <n v="30.1"/>
    <s v="tons/y"/>
    <s v="Uncontrolled"/>
    <m/>
    <m/>
    <m/>
    <s v="Natural Gas"/>
    <n v="8760"/>
    <s v="3-10-004-04"/>
    <m/>
    <n v="15.05"/>
    <n v="15553.210628286743"/>
  </r>
  <r>
    <s v="Versado Gas Processors, LLC"/>
    <x v="27"/>
    <s v="Targa - Monument Gas Plant"/>
    <s v="Oil &amp; Gas"/>
    <s v="O&amp;G-Gas Plant"/>
    <s v="Lea"/>
    <n v="32.610500000000002"/>
    <n v="-103.312139"/>
    <s v="Major-Title V "/>
    <s v="Equipment"/>
    <n v="33"/>
    <s v="RH-01 "/>
    <s v="Heater"/>
    <s v="Active"/>
    <s v="Regeneration Gas Heater 1 "/>
    <s v="Born"/>
    <s v="N/A"/>
    <n v="1820"/>
    <n v="22282.419305555555"/>
    <n v="22282.419305555555"/>
    <n v="16"/>
    <s v="MM BTU/h"/>
    <n v="16"/>
    <s v="MM BTU/h"/>
    <n v="16"/>
    <s v="MM BTU/h"/>
    <n v="16"/>
    <s v="MM BTU/h"/>
    <s v="Allowable"/>
    <s v="Nitrogen Dioxide"/>
    <n v="16.2"/>
    <s v="tons/y"/>
    <s v="Uncontrolled"/>
    <m/>
    <m/>
    <m/>
    <s v="Natural Gas"/>
    <n v="8760"/>
    <s v="3-10-004-04"/>
    <m/>
    <n v="8.1"/>
    <n v="15553.210628286743"/>
  </r>
  <r>
    <s v="Versado Gas Processors, LLC"/>
    <x v="28"/>
    <s v="Saunders Gas Plant"/>
    <s v="Oil &amp; Gas"/>
    <s v="O&amp;G-Gas Plant"/>
    <s v="Lea"/>
    <n v="33.057222000000003"/>
    <n v="-103.6075"/>
    <s v="Major-Title V "/>
    <s v="Equipment"/>
    <n v="8"/>
    <s v="H-03"/>
    <s v="Heater"/>
    <s v="Active"/>
    <s v="Ecotherm Heater "/>
    <s v="Ecotherm"/>
    <s v="Not Applicable"/>
    <s v="J-62-008"/>
    <n v="28491.419305555559"/>
    <n v="28491.419305555559"/>
    <n v="16.5"/>
    <s v="MM BTU/h"/>
    <n v="16.5"/>
    <s v="MM BTU/h"/>
    <n v="16.5"/>
    <s v="MM BTU/h"/>
    <n v="16.5"/>
    <s v="MM BTU/h"/>
    <s v="Allowable"/>
    <s v="Nitrogen Dioxide"/>
    <n v="20.3"/>
    <s v="tons/y"/>
    <s v="Uncontrolled"/>
    <m/>
    <m/>
    <m/>
    <s v="Natural Gas"/>
    <n v="8760"/>
    <s v="3-10-004-04"/>
    <s v="40 CFR 63 Subpart A / 40 CFR 63 Subpart DDDDD / 40 CFR 63 Subpart HH"/>
    <n v="10.15"/>
    <n v="15553.210628286743"/>
  </r>
  <r>
    <s v="XTO Energy Inc"/>
    <x v="29"/>
    <s v="XTO - Cowboy CDP"/>
    <s v="Oil &amp; Gas"/>
    <s v="O&amp;G-Tank Battery/Bulk Fuel Storage"/>
    <s v="Eddy"/>
    <n v="32.159931999999998"/>
    <n v="-103.841589"/>
    <s v="Synthetic Minor"/>
    <s v="Equipment"/>
    <n v="1"/>
    <n v="1"/>
    <s v="Heater"/>
    <s v="Active"/>
    <s v="Hot Oil Heater 1 (50 MMBtu/hr)"/>
    <s v="TBD"/>
    <s v="TBD"/>
    <s v="TBD"/>
    <m/>
    <m/>
    <m/>
    <m/>
    <m/>
    <m/>
    <n v="50"/>
    <s v="MM BTU/h"/>
    <n v="50"/>
    <s v="MM BTU/h"/>
    <s v="Allowable"/>
    <s v="Nitrogen Dioxide"/>
    <n v="8.7799999999999994"/>
    <s v="tons/y"/>
    <s v="Uncontrolled"/>
    <m/>
    <m/>
    <m/>
    <s v="Natural Gas"/>
    <n v="8760"/>
    <s v="3-10-004-04"/>
    <m/>
    <n v="4.3899999999999997"/>
    <n v="15553.210628286743"/>
  </r>
  <r>
    <s v="XTO Energy Inc"/>
    <x v="29"/>
    <s v="XTO - Cowboy CDP"/>
    <s v="Oil &amp; Gas"/>
    <s v="O&amp;G-Tank Battery/Bulk Fuel Storage"/>
    <s v="Eddy"/>
    <n v="32.159931999999998"/>
    <n v="-103.841589"/>
    <s v="Synthetic Minor"/>
    <s v="Equipment"/>
    <n v="2"/>
    <n v="2"/>
    <s v="Heater"/>
    <s v="Active"/>
    <s v="Hot Oil Heater 2 (50 MMBtu/hr)"/>
    <s v="TBD"/>
    <s v="TBD"/>
    <s v="TBD"/>
    <m/>
    <m/>
    <m/>
    <m/>
    <m/>
    <m/>
    <n v="50"/>
    <s v="MM BTU/h"/>
    <n v="50"/>
    <s v="MM BTU/h"/>
    <s v="Allowable"/>
    <s v="Nitrogen Dioxide"/>
    <n v="8.7799999999999994"/>
    <s v="tons/y"/>
    <s v="Uncontrolled"/>
    <m/>
    <m/>
    <m/>
    <s v="Natural Gas"/>
    <n v="8760"/>
    <s v="3-10-004-04"/>
    <m/>
    <n v="4.3899999999999997"/>
    <n v="15553.210628286743"/>
  </r>
  <r>
    <s v="XTO Energy Inc"/>
    <x v="29"/>
    <s v="XTO - Cowboy CDP"/>
    <s v="Oil &amp; Gas"/>
    <s v="O&amp;G-Tank Battery/Bulk Fuel Storage"/>
    <s v="Eddy"/>
    <n v="32.159931999999998"/>
    <n v="-103.841589"/>
    <s v="Synthetic Minor"/>
    <s v="Equipment"/>
    <n v="3"/>
    <n v="3"/>
    <s v="Heater"/>
    <s v="Active"/>
    <s v="Hot Oil Heater 3 (50 MMBtu/hr)"/>
    <s v="TBD"/>
    <s v="TBD"/>
    <s v="TBD"/>
    <m/>
    <m/>
    <m/>
    <m/>
    <m/>
    <m/>
    <n v="50"/>
    <s v="MM BTU/h"/>
    <n v="50"/>
    <s v="MM BTU/h"/>
    <s v="Allowable"/>
    <s v="Nitrogen Dioxide"/>
    <n v="8.7799999999999994"/>
    <s v="tons/y"/>
    <s v="Uncontrolled"/>
    <m/>
    <m/>
    <m/>
    <s v="Natural Gas"/>
    <n v="8760"/>
    <s v="3-10-004-04"/>
    <m/>
    <n v="4.3899999999999997"/>
    <n v="15553.210628286743"/>
  </r>
  <r>
    <s v="XTO Energy Inc"/>
    <x v="29"/>
    <s v="XTO - Cowboy CDP"/>
    <s v="Oil &amp; Gas"/>
    <s v="O&amp;G-Tank Battery/Bulk Fuel Storage"/>
    <s v="Eddy"/>
    <n v="32.159931999999998"/>
    <n v="-103.841589"/>
    <s v="Synthetic Minor"/>
    <s v="Equipment"/>
    <n v="4"/>
    <n v="4"/>
    <s v="Heater"/>
    <s v="Active"/>
    <s v="Hot Oil Heater 4 (50 MMBtu/hr)"/>
    <s v="TBD"/>
    <s v="TBD"/>
    <s v="TBD"/>
    <m/>
    <m/>
    <m/>
    <m/>
    <m/>
    <m/>
    <n v="50"/>
    <s v="MM BTU/h"/>
    <n v="50"/>
    <s v="MM BTU/h"/>
    <s v="Allowable"/>
    <s v="Nitrogen Dioxide"/>
    <n v="8.7799999999999994"/>
    <s v="tons/y"/>
    <s v="Uncontrolled"/>
    <m/>
    <m/>
    <m/>
    <s v="Natural Gas"/>
    <n v="8760"/>
    <s v="3-10-004-04"/>
    <m/>
    <n v="4.3899999999999997"/>
    <n v="15553.210628286743"/>
  </r>
  <r>
    <s v="XTO Energy Inc"/>
    <x v="29"/>
    <s v="XTO - Cowboy CDP"/>
    <s v="Oil &amp; Gas"/>
    <s v="O&amp;G-Tank Battery/Bulk Fuel Storage"/>
    <s v="Eddy"/>
    <n v="32.159931999999998"/>
    <n v="-103.841589"/>
    <s v="Synthetic Minor"/>
    <s v="Equipment"/>
    <n v="5"/>
    <n v="5"/>
    <s v="Heater"/>
    <s v="Active"/>
    <s v="Hot Oil Heater 5 (50 MMBtu/hr)"/>
    <s v="TBD"/>
    <s v="TBD"/>
    <s v="TBD"/>
    <m/>
    <m/>
    <m/>
    <m/>
    <m/>
    <m/>
    <n v="50"/>
    <s v="MM BTU/h"/>
    <n v="50"/>
    <s v="MM BTU/h"/>
    <s v="Allowable"/>
    <s v="Nitrogen Dioxide"/>
    <n v="8.7799999999999994"/>
    <s v="tons/y"/>
    <s v="Uncontrolled"/>
    <m/>
    <m/>
    <m/>
    <s v="Natural Gas"/>
    <n v="8760"/>
    <s v="3-10-004-04"/>
    <m/>
    <n v="4.3899999999999997"/>
    <n v="15553.210628286743"/>
  </r>
  <r>
    <s v="XTO Energy Inc"/>
    <x v="29"/>
    <s v="XTO - Cowboy CDP"/>
    <s v="Oil &amp; Gas"/>
    <s v="O&amp;G-Tank Battery/Bulk Fuel Storage"/>
    <s v="Eddy"/>
    <n v="32.159931999999998"/>
    <n v="-103.841589"/>
    <s v="Synthetic Minor"/>
    <s v="Equipment"/>
    <n v="6"/>
    <n v="6"/>
    <s v="Heater"/>
    <s v="Active"/>
    <s v="Hot Oil Heater 6 (50 MMBtu/hr)"/>
    <s v="TBD"/>
    <s v="TBD"/>
    <s v="TBD"/>
    <m/>
    <m/>
    <m/>
    <m/>
    <m/>
    <m/>
    <n v="50"/>
    <s v="MM BTU/h"/>
    <n v="50"/>
    <s v="MM BTU/h"/>
    <s v="Allowable"/>
    <s v="Nitrogen Dioxide"/>
    <n v="8.7799999999999994"/>
    <s v="tons/y"/>
    <s v="Uncontrolled"/>
    <m/>
    <m/>
    <m/>
    <s v="Natural Gas"/>
    <n v="8760"/>
    <s v="3-10-004-04"/>
    <m/>
    <n v="4.3899999999999997"/>
    <n v="15553.210628286743"/>
  </r>
  <r>
    <s v="XTO Energy Inc"/>
    <x v="29"/>
    <s v="XTO - Cowboy CDP"/>
    <s v="Oil &amp; Gas"/>
    <s v="O&amp;G-Tank Battery/Bulk Fuel Storage"/>
    <s v="Eddy"/>
    <n v="32.159931999999998"/>
    <n v="-103.841589"/>
    <s v="Synthetic Minor"/>
    <s v="Equipment"/>
    <n v="7"/>
    <n v="7"/>
    <s v="Heater"/>
    <s v="Active"/>
    <s v="Hot Oil Heater 7 (50 MMBtu/hr)"/>
    <s v="TBD"/>
    <s v="TBD"/>
    <s v="TBD"/>
    <m/>
    <m/>
    <m/>
    <m/>
    <m/>
    <m/>
    <n v="50"/>
    <s v="MM BTU/h"/>
    <n v="50"/>
    <s v="MM BTU/h"/>
    <s v="Allowable"/>
    <s v="Nitrogen Dioxide"/>
    <n v="8.1"/>
    <s v="tons/y"/>
    <s v="Uncontrolled"/>
    <m/>
    <m/>
    <m/>
    <s v="Natural Gas"/>
    <n v="8760"/>
    <s v="3-10-004-04"/>
    <m/>
    <n v="4.05"/>
    <n v="15553.210628286743"/>
  </r>
  <r>
    <s v="XTO Energy Inc"/>
    <x v="29"/>
    <s v="XTO - Cowboy CDP"/>
    <s v="Oil &amp; Gas"/>
    <s v="O&amp;G-Tank Battery/Bulk Fuel Storage"/>
    <s v="Eddy"/>
    <n v="32.159931999999998"/>
    <n v="-103.841589"/>
    <s v="Synthetic Minor"/>
    <s v="Equipment"/>
    <n v="8"/>
    <n v="8"/>
    <s v="Heater"/>
    <s v="Active"/>
    <s v="Hot Oil Heater 8 (50 MMBtu/hr)"/>
    <s v="TBD"/>
    <s v="TBD"/>
    <s v="TBD"/>
    <m/>
    <m/>
    <m/>
    <m/>
    <m/>
    <m/>
    <n v="50"/>
    <s v="MM BTU/h"/>
    <n v="50"/>
    <s v="MM BTU/h"/>
    <s v="Allowable"/>
    <s v="Nitrogen Dioxide"/>
    <n v="8.7799999999999994"/>
    <s v="tons/y"/>
    <s v="Uncontrolled"/>
    <m/>
    <m/>
    <m/>
    <s v="Natural Gas"/>
    <n v="8760"/>
    <s v="3-10-004-04"/>
    <m/>
    <n v="4.3899999999999997"/>
    <n v="15553.210628286743"/>
  </r>
  <r>
    <s v="XTO Energy Inc"/>
    <x v="29"/>
    <s v="XTO - Cowboy CDP"/>
    <s v="Oil &amp; Gas"/>
    <s v="O&amp;G-Tank Battery/Bulk Fuel Storage"/>
    <s v="Eddy"/>
    <n v="32.159931999999998"/>
    <n v="-103.841589"/>
    <s v="Synthetic Minor"/>
    <s v="Equipment"/>
    <n v="9"/>
    <n v="9"/>
    <s v="Heater"/>
    <s v="Active"/>
    <s v="Hot Oil Heater 9 (50 MMBtu/hr)"/>
    <s v="TBD"/>
    <s v="TBD"/>
    <s v="TBD"/>
    <m/>
    <m/>
    <m/>
    <m/>
    <m/>
    <m/>
    <n v="50"/>
    <s v="MM BTU/h"/>
    <n v="50"/>
    <s v="MM BTU/h"/>
    <s v="Allowable"/>
    <s v="Nitrogen Dioxide"/>
    <n v="8.7799999999999994"/>
    <s v="tons/y"/>
    <s v="Uncontrolled"/>
    <m/>
    <m/>
    <m/>
    <s v="Natural Gas"/>
    <n v="8760"/>
    <s v="3-10-004-04"/>
    <m/>
    <n v="4.3899999999999997"/>
    <n v="15553.210628286743"/>
  </r>
  <r>
    <s v="XTO Energy Inc"/>
    <x v="29"/>
    <s v="XTO - Cowboy CDP"/>
    <s v="Oil &amp; Gas"/>
    <s v="O&amp;G-Tank Battery/Bulk Fuel Storage"/>
    <s v="Eddy"/>
    <n v="32.159931999999998"/>
    <n v="-103.841589"/>
    <s v="Synthetic Minor"/>
    <s v="Equipment"/>
    <n v="10"/>
    <n v="10"/>
    <s v="Heater"/>
    <s v="Active"/>
    <s v="Hot Oil Heater 10 (50 MMBtu/hr)"/>
    <s v="TBD"/>
    <s v="TBD"/>
    <s v="TBD"/>
    <m/>
    <m/>
    <m/>
    <m/>
    <m/>
    <m/>
    <n v="50"/>
    <s v="MM BTU/h"/>
    <n v="50"/>
    <s v="MM BTU/h"/>
    <s v="Allowable"/>
    <s v="Nitrogen Dioxide"/>
    <n v="8.7799999999999994"/>
    <s v="tons/y"/>
    <s v="Uncontrolled"/>
    <m/>
    <m/>
    <m/>
    <s v="Natural Gas"/>
    <n v="8760"/>
    <s v="3-10-004-04"/>
    <m/>
    <n v="4.3899999999999997"/>
    <n v="15553.210628286743"/>
  </r>
  <r>
    <s v="XTO Energy Inc"/>
    <x v="29"/>
    <s v="XTO - Cowboy CDP"/>
    <s v="Oil &amp; Gas"/>
    <s v="O&amp;G-Tank Battery/Bulk Fuel Storage"/>
    <s v="Eddy"/>
    <n v="32.159931999999998"/>
    <n v="-103.841589"/>
    <s v="Synthetic Minor"/>
    <s v="Equipment"/>
    <n v="11"/>
    <n v="12"/>
    <s v="Heater"/>
    <s v="Active"/>
    <s v="Hot Oil Heater 1 (80 MMBtu/hr)"/>
    <s v="TBD"/>
    <s v="TBD"/>
    <s v="TBD"/>
    <m/>
    <m/>
    <m/>
    <m/>
    <m/>
    <m/>
    <n v="80"/>
    <s v="MM BTU/h"/>
    <n v="80"/>
    <s v="MM BTU/h"/>
    <s v="Allowable"/>
    <s v="Nitrogen Dioxide"/>
    <n v="14.1"/>
    <s v="tons/y"/>
    <s v="Uncontrolled"/>
    <m/>
    <m/>
    <m/>
    <s v="Natural Gas"/>
    <n v="8760"/>
    <s v="3-10-004-04"/>
    <m/>
    <n v="7.05"/>
    <n v="15553.210628286743"/>
  </r>
  <r>
    <s v="XTO Energy Inc"/>
    <x v="29"/>
    <s v="XTO - Cowboy CDP"/>
    <s v="Oil &amp; Gas"/>
    <s v="O&amp;G-Tank Battery/Bulk Fuel Storage"/>
    <s v="Eddy"/>
    <n v="32.159931999999998"/>
    <n v="-103.841589"/>
    <s v="Synthetic Minor"/>
    <s v="Equipment"/>
    <n v="12"/>
    <n v="13"/>
    <s v="Heater"/>
    <s v="Active"/>
    <s v="Hot Oil Heater 13 (80 MMBtu/hr)"/>
    <s v="TBD"/>
    <s v="TBD"/>
    <s v="TBD"/>
    <m/>
    <m/>
    <m/>
    <m/>
    <m/>
    <m/>
    <n v="80"/>
    <s v="MM BTU/h"/>
    <n v="80"/>
    <s v="MM BTU/h"/>
    <s v="Allowable"/>
    <s v="Nitrogen Dioxide"/>
    <n v="14.1"/>
    <s v="tons/y"/>
    <s v="Uncontrolled"/>
    <m/>
    <m/>
    <m/>
    <s v="Natural Gas"/>
    <n v="8760"/>
    <s v="3-10-004-04"/>
    <m/>
    <n v="7.05"/>
    <n v="15553.210628286743"/>
  </r>
  <r>
    <s v="XTO Energy Inc"/>
    <x v="29"/>
    <s v="XTO - Cowboy CDP"/>
    <s v="Oil &amp; Gas"/>
    <s v="O&amp;G-Tank Battery/Bulk Fuel Storage"/>
    <s v="Eddy"/>
    <n v="32.159931999999998"/>
    <n v="-103.841589"/>
    <s v="Synthetic Minor"/>
    <s v="Equipment"/>
    <n v="13"/>
    <n v="14"/>
    <s v="Heater"/>
    <s v="Active"/>
    <s v="Hot Oil Heater 14 (80 MMBtu/hr)"/>
    <s v="TBD"/>
    <s v="TBD"/>
    <s v="TBD"/>
    <m/>
    <m/>
    <m/>
    <m/>
    <m/>
    <m/>
    <n v="80"/>
    <s v="MM BTU/h"/>
    <n v="80"/>
    <s v="MM BTU/h"/>
    <s v="Allowable"/>
    <s v="Nitrogen Dioxide"/>
    <n v="14.1"/>
    <s v="tons/y"/>
    <s v="Uncontrolled"/>
    <m/>
    <m/>
    <m/>
    <s v="Natural Gas"/>
    <n v="8760"/>
    <s v="3-10-004-04"/>
    <m/>
    <n v="7.05"/>
    <n v="15553.210628286743"/>
  </r>
  <r>
    <s v="XTO Energy Inc"/>
    <x v="29"/>
    <s v="XTO - Cowboy CDP"/>
    <s v="Oil &amp; Gas"/>
    <s v="O&amp;G-Tank Battery/Bulk Fuel Storage"/>
    <s v="Eddy"/>
    <n v="32.159931999999998"/>
    <n v="-103.841589"/>
    <s v="Synthetic Minor"/>
    <s v="Equipment"/>
    <n v="14"/>
    <n v="15"/>
    <s v="Heater"/>
    <s v="Active"/>
    <s v="Hot Oil Heater 15 (80 MMBtu/hr)"/>
    <s v="TBD"/>
    <s v="TBD"/>
    <s v="TBD"/>
    <m/>
    <m/>
    <m/>
    <m/>
    <m/>
    <m/>
    <n v="80"/>
    <s v="MM BTU/h"/>
    <n v="80"/>
    <s v="MM BTU/h"/>
    <s v="Allowable"/>
    <s v="Nitrogen Dioxide"/>
    <n v="14.1"/>
    <s v="tons/y"/>
    <s v="Uncontrolled"/>
    <m/>
    <m/>
    <m/>
    <s v="Natural Gas"/>
    <n v="8760"/>
    <s v="3-10-004-04"/>
    <m/>
    <n v="7.05"/>
    <n v="15553.210628286743"/>
  </r>
  <r>
    <s v="XTO Energy Inc"/>
    <x v="29"/>
    <s v="XTO - Cowboy CDP"/>
    <s v="Oil &amp; Gas"/>
    <s v="O&amp;G-Tank Battery/Bulk Fuel Storage"/>
    <s v="Eddy"/>
    <n v="32.159931999999998"/>
    <n v="-103.841589"/>
    <s v="Synthetic Minor"/>
    <s v="Equipment"/>
    <n v="15"/>
    <n v="16"/>
    <s v="Heater"/>
    <s v="Active"/>
    <s v="Regen Heater 1 (39.14 MMBtu/hr)"/>
    <s v="TBD"/>
    <s v="TBD"/>
    <s v="TBD"/>
    <m/>
    <m/>
    <m/>
    <m/>
    <m/>
    <m/>
    <n v="39.14"/>
    <s v="MM BTU/h"/>
    <n v="39.14"/>
    <s v="MM BTU/h"/>
    <s v="Allowable"/>
    <s v="Nitrogen Dioxide"/>
    <n v="6.9"/>
    <s v="tons/y"/>
    <s v="Uncontrolled"/>
    <m/>
    <m/>
    <m/>
    <s v="Natural Gas"/>
    <n v="8760"/>
    <s v="3-10-004-04"/>
    <m/>
    <n v="3.45"/>
    <n v="15553.210628286743"/>
  </r>
  <r>
    <s v="XTO Energy Inc"/>
    <x v="29"/>
    <s v="XTO - Cowboy CDP"/>
    <s v="Oil &amp; Gas"/>
    <s v="O&amp;G-Tank Battery/Bulk Fuel Storage"/>
    <s v="Eddy"/>
    <n v="32.159931999999998"/>
    <n v="-103.841589"/>
    <s v="Synthetic Minor"/>
    <s v="Equipment"/>
    <n v="16"/>
    <n v="17"/>
    <s v="Heater"/>
    <s v="Active"/>
    <s v="Regen Heater 2 (39.14 MMBtu/hr)"/>
    <s v="TBD"/>
    <s v="TBD"/>
    <s v="TBD"/>
    <m/>
    <m/>
    <m/>
    <m/>
    <m/>
    <m/>
    <n v="39.14"/>
    <s v="MM BTU/h"/>
    <n v="39.14"/>
    <s v="MM BTU/h"/>
    <s v="Allowable"/>
    <s v="Nitrogen Dioxide"/>
    <n v="6.9"/>
    <s v="tons/y"/>
    <s v="Uncontrolled"/>
    <m/>
    <m/>
    <m/>
    <s v="Natural Gas"/>
    <n v="8760"/>
    <s v="3-10-004-04"/>
    <m/>
    <n v="3.45"/>
    <n v="15553.210628286743"/>
  </r>
  <r>
    <s v="XTO Energy Inc"/>
    <x v="29"/>
    <s v="XTO - Cowboy CDP"/>
    <s v="Oil &amp; Gas"/>
    <s v="O&amp;G-Tank Battery/Bulk Fuel Storage"/>
    <s v="Eddy"/>
    <n v="32.159931999999998"/>
    <n v="-103.841589"/>
    <s v="Synthetic Minor"/>
    <s v="Equipment"/>
    <n v="17"/>
    <n v="18"/>
    <s v="Heater"/>
    <s v="Active"/>
    <s v="Regen Heater 3 (39.14 MMBtu/hr)"/>
    <s v="TBD"/>
    <s v="TBD"/>
    <s v="TBD"/>
    <m/>
    <m/>
    <m/>
    <m/>
    <m/>
    <m/>
    <n v="39.14"/>
    <s v="MM BTU/h"/>
    <n v="39.14"/>
    <s v="MM BTU/h"/>
    <s v="Allowable"/>
    <s v="Nitrogen Dioxide"/>
    <n v="6.9"/>
    <s v="tons/y"/>
    <s v="Uncontrolled"/>
    <m/>
    <m/>
    <m/>
    <s v="Natural Gas"/>
    <n v="8760"/>
    <s v="3-10-004-04"/>
    <m/>
    <n v="3.45"/>
    <n v="15553.210628286743"/>
  </r>
  <r>
    <s v="XTO Energy Inc"/>
    <x v="29"/>
    <s v="XTO - Cowboy CDP"/>
    <s v="Oil &amp; Gas"/>
    <s v="O&amp;G-Tank Battery/Bulk Fuel Storage"/>
    <s v="Eddy"/>
    <n v="32.159931999999998"/>
    <n v="-103.841589"/>
    <s v="Synthetic Minor"/>
    <s v="Equipment"/>
    <n v="18"/>
    <n v="19"/>
    <s v="Heater"/>
    <s v="Active"/>
    <s v="Regen Heater 4 (39.14 MMBtu/hr)"/>
    <s v="TBD"/>
    <s v="TBD"/>
    <s v="TBD"/>
    <m/>
    <m/>
    <m/>
    <m/>
    <m/>
    <m/>
    <n v="39.14"/>
    <s v="MM BTU/h"/>
    <n v="39.14"/>
    <s v="MM BTU/h"/>
    <s v="Allowable"/>
    <s v="Nitrogen Dioxide"/>
    <n v="6.9"/>
    <s v="tons/y"/>
    <s v="Uncontrolled"/>
    <m/>
    <m/>
    <m/>
    <s v="Natural Gas"/>
    <n v="8760"/>
    <s v="3-10-004-04"/>
    <m/>
    <n v="3.45"/>
    <n v="15553.2106282867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6316880-5221-4FD2-BE4F-6D67441D8B49}" name="PivotTable2" cacheId="0" applyNumberFormats="0" applyBorderFormats="0" applyFontFormats="0" applyPatternFormats="0" applyAlignmentFormats="0" applyWidthHeightFormats="1" dataCaption="Values" updatedVersion="7" minRefreshableVersion="3" useAutoFormatting="1" rowGrandTotals="0" colGrandTotals="0" itemPrintTitles="1" createdVersion="7" indent="0" outline="1" outlineData="1" multipleFieldFilters="0">
  <location ref="A4:C34" firstHeaderRow="0" firstDataRow="1" firstDataCol="1"/>
  <pivotFields count="42">
    <pivotField showAll="0"/>
    <pivotField axis="axisRow" showAll="0">
      <items count="31">
        <item x="22"/>
        <item x="17"/>
        <item x="10"/>
        <item x="13"/>
        <item x="3"/>
        <item x="4"/>
        <item x="26"/>
        <item x="27"/>
        <item x="28"/>
        <item x="5"/>
        <item x="2"/>
        <item x="9"/>
        <item x="1"/>
        <item x="14"/>
        <item x="15"/>
        <item x="11"/>
        <item x="24"/>
        <item x="16"/>
        <item x="8"/>
        <item x="21"/>
        <item x="18"/>
        <item x="7"/>
        <item x="6"/>
        <item x="19"/>
        <item x="12"/>
        <item x="20"/>
        <item x="23"/>
        <item x="25"/>
        <item x="0"/>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rowItems>
  <colFields count="1">
    <field x="-2"/>
  </colFields>
  <colItems count="2">
    <i>
      <x/>
    </i>
    <i i="1">
      <x v="1"/>
    </i>
  </colItems>
  <dataFields count="2">
    <dataField name="Sum of NOx Emision Reduction to be Applied (tpy)" fld="40" baseField="0" baseItem="0"/>
    <dataField name="Sum of Annual Control Cost for Low-NOx Burners" fld="41" baseField="1"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26CD-7BD2-48AD-B6D3-17CCA22F5984}">
  <dimension ref="A1:E33"/>
  <sheetViews>
    <sheetView topLeftCell="A15" zoomScale="90" zoomScaleNormal="90" workbookViewId="0">
      <selection activeCell="F27" sqref="F27"/>
    </sheetView>
  </sheetViews>
  <sheetFormatPr defaultRowHeight="15" x14ac:dyDescent="0.25"/>
  <cols>
    <col min="1" max="1" width="23.85546875" customWidth="1"/>
    <col min="2" max="2" width="23.42578125" customWidth="1"/>
    <col min="3" max="3" width="45.7109375" customWidth="1"/>
    <col min="4" max="4" width="13.85546875" customWidth="1"/>
    <col min="5" max="5" width="50.7109375" customWidth="1"/>
    <col min="6" max="6" width="32.5703125" customWidth="1"/>
  </cols>
  <sheetData>
    <row r="1" spans="1:5" ht="32.25" customHeight="1" x14ac:dyDescent="0.25">
      <c r="A1" s="92" t="s">
        <v>2241</v>
      </c>
      <c r="B1" s="92"/>
      <c r="C1" s="92"/>
      <c r="D1" s="92"/>
    </row>
    <row r="2" spans="1:5" x14ac:dyDescent="0.25">
      <c r="A2" s="60" t="s">
        <v>2242</v>
      </c>
    </row>
    <row r="3" spans="1:5" x14ac:dyDescent="0.25">
      <c r="A3" s="60" t="s">
        <v>2243</v>
      </c>
    </row>
    <row r="4" spans="1:5" x14ac:dyDescent="0.25">
      <c r="A4" s="61">
        <v>44343</v>
      </c>
    </row>
    <row r="5" spans="1:5" ht="30" customHeight="1" x14ac:dyDescent="0.25">
      <c r="A5" s="96" t="s">
        <v>2244</v>
      </c>
      <c r="B5" s="96"/>
      <c r="C5" s="96"/>
      <c r="D5" s="96"/>
      <c r="E5" s="96"/>
    </row>
    <row r="7" spans="1:5" ht="30" x14ac:dyDescent="0.25">
      <c r="A7" s="79" t="s">
        <v>2147</v>
      </c>
      <c r="B7" s="79" t="s">
        <v>2148</v>
      </c>
      <c r="C7" s="79" t="s">
        <v>2149</v>
      </c>
      <c r="D7" s="80" t="s">
        <v>2245</v>
      </c>
      <c r="E7" s="79" t="s">
        <v>2150</v>
      </c>
    </row>
    <row r="8" spans="1:5" ht="25.5" customHeight="1" x14ac:dyDescent="0.25">
      <c r="A8" s="81" t="s">
        <v>2152</v>
      </c>
      <c r="B8" s="82" t="s">
        <v>2151</v>
      </c>
      <c r="C8" s="78" t="s">
        <v>2246</v>
      </c>
      <c r="D8" s="83">
        <f>'Heaters - Orig.Data'!D13</f>
        <v>1670</v>
      </c>
      <c r="E8" s="84"/>
    </row>
    <row r="9" spans="1:5" ht="60" x14ac:dyDescent="0.25">
      <c r="A9" s="85" t="s">
        <v>2206</v>
      </c>
      <c r="B9" s="78" t="s">
        <v>15</v>
      </c>
      <c r="C9" s="78" t="s">
        <v>2207</v>
      </c>
      <c r="D9" s="83">
        <v>1545</v>
      </c>
      <c r="E9" s="78" t="s">
        <v>2208</v>
      </c>
    </row>
    <row r="10" spans="1:5" ht="100.5" customHeight="1" x14ac:dyDescent="0.25">
      <c r="A10" s="85" t="s">
        <v>2206</v>
      </c>
      <c r="B10" s="86" t="s">
        <v>2172</v>
      </c>
      <c r="C10" s="78" t="s">
        <v>2231</v>
      </c>
      <c r="D10" s="83">
        <v>1529</v>
      </c>
      <c r="E10" s="86" t="s">
        <v>2173</v>
      </c>
    </row>
    <row r="11" spans="1:5" ht="41.25" customHeight="1" x14ac:dyDescent="0.25">
      <c r="A11" s="85" t="s">
        <v>2206</v>
      </c>
      <c r="B11" s="82" t="s">
        <v>2156</v>
      </c>
      <c r="C11" s="78" t="s">
        <v>2232</v>
      </c>
      <c r="D11" s="83">
        <v>1524</v>
      </c>
      <c r="E11" s="86" t="s">
        <v>2174</v>
      </c>
    </row>
    <row r="12" spans="1:5" ht="36" customHeight="1" x14ac:dyDescent="0.25">
      <c r="A12" s="85" t="s">
        <v>2206</v>
      </c>
      <c r="B12" s="82" t="s">
        <v>43</v>
      </c>
      <c r="C12" s="82" t="s">
        <v>2157</v>
      </c>
      <c r="D12" s="83">
        <v>1501</v>
      </c>
      <c r="E12" s="86" t="s">
        <v>2158</v>
      </c>
    </row>
    <row r="13" spans="1:5" ht="24" customHeight="1" x14ac:dyDescent="0.25">
      <c r="A13" s="85" t="s">
        <v>2206</v>
      </c>
      <c r="B13" s="87" t="s">
        <v>24</v>
      </c>
      <c r="C13" s="82" t="s">
        <v>2155</v>
      </c>
      <c r="D13" s="83">
        <v>1473</v>
      </c>
      <c r="E13" s="86" t="s">
        <v>2153</v>
      </c>
    </row>
    <row r="14" spans="1:5" ht="97.5" customHeight="1" x14ac:dyDescent="0.25">
      <c r="A14" s="85" t="s">
        <v>2206</v>
      </c>
      <c r="B14" s="88" t="s">
        <v>2209</v>
      </c>
      <c r="C14" s="78" t="s">
        <v>2233</v>
      </c>
      <c r="D14" s="83">
        <v>1473</v>
      </c>
      <c r="E14" s="78" t="s">
        <v>2234</v>
      </c>
    </row>
    <row r="15" spans="1:5" ht="34.5" customHeight="1" x14ac:dyDescent="0.25">
      <c r="A15" s="85" t="s">
        <v>2206</v>
      </c>
      <c r="B15" s="82" t="s">
        <v>2154</v>
      </c>
      <c r="C15" s="76" t="s">
        <v>2235</v>
      </c>
      <c r="D15" s="83">
        <v>791</v>
      </c>
      <c r="E15" s="78" t="s">
        <v>2236</v>
      </c>
    </row>
    <row r="16" spans="1:5" ht="33.75" customHeight="1" x14ac:dyDescent="0.25">
      <c r="A16" s="85" t="s">
        <v>2206</v>
      </c>
      <c r="B16" s="87" t="s">
        <v>36</v>
      </c>
      <c r="C16" s="82" t="s">
        <v>2161</v>
      </c>
      <c r="D16" s="83">
        <v>698</v>
      </c>
      <c r="E16" s="78" t="s">
        <v>2237</v>
      </c>
    </row>
    <row r="17" spans="1:5" ht="19.5" customHeight="1" x14ac:dyDescent="0.25">
      <c r="A17" s="97" t="s">
        <v>2238</v>
      </c>
      <c r="B17" s="97"/>
      <c r="C17" s="97"/>
      <c r="D17" s="97"/>
      <c r="E17" s="97"/>
    </row>
    <row r="18" spans="1:5" ht="135" customHeight="1" x14ac:dyDescent="0.25">
      <c r="A18" s="85" t="s">
        <v>2228</v>
      </c>
      <c r="B18" s="89" t="s">
        <v>2159</v>
      </c>
      <c r="C18" s="90" t="s">
        <v>2160</v>
      </c>
      <c r="D18" s="83">
        <v>197</v>
      </c>
      <c r="E18" s="78" t="s">
        <v>2229</v>
      </c>
    </row>
    <row r="19" spans="1:5" ht="150.75" customHeight="1" x14ac:dyDescent="0.25">
      <c r="A19" s="85" t="s">
        <v>2228</v>
      </c>
      <c r="B19" s="89" t="s">
        <v>35</v>
      </c>
      <c r="C19" s="75" t="s">
        <v>2240</v>
      </c>
      <c r="D19" s="83">
        <v>82</v>
      </c>
      <c r="E19" s="78" t="s">
        <v>2239</v>
      </c>
    </row>
    <row r="20" spans="1:5" ht="45" x14ac:dyDescent="0.25">
      <c r="A20" s="75" t="s">
        <v>2257</v>
      </c>
      <c r="B20" s="76" t="s">
        <v>2151</v>
      </c>
      <c r="C20" s="76" t="s">
        <v>2151</v>
      </c>
      <c r="D20" s="77" t="s">
        <v>146</v>
      </c>
      <c r="E20" s="78" t="s">
        <v>2258</v>
      </c>
    </row>
    <row r="21" spans="1:5" ht="60" x14ac:dyDescent="0.25">
      <c r="A21" s="85" t="s">
        <v>2227</v>
      </c>
      <c r="B21" s="89" t="s">
        <v>146</v>
      </c>
      <c r="C21" s="89" t="s">
        <v>146</v>
      </c>
      <c r="D21" s="89" t="s">
        <v>146</v>
      </c>
      <c r="E21" s="78" t="s">
        <v>2230</v>
      </c>
    </row>
    <row r="23" spans="1:5" x14ac:dyDescent="0.25">
      <c r="A23" s="58" t="s">
        <v>2247</v>
      </c>
    </row>
    <row r="24" spans="1:5" x14ac:dyDescent="0.25">
      <c r="A24" s="49" t="s">
        <v>2210</v>
      </c>
      <c r="B24" s="50"/>
      <c r="C24" s="50"/>
      <c r="D24" s="50"/>
    </row>
    <row r="25" spans="1:5" x14ac:dyDescent="0.25">
      <c r="A25" s="91" t="s">
        <v>2211</v>
      </c>
      <c r="B25" s="91"/>
      <c r="C25" s="91"/>
      <c r="D25" s="51">
        <f>'Heaters - Orig.Data'!B12</f>
        <v>405.00000000000466</v>
      </c>
    </row>
    <row r="26" spans="1:5" ht="30.75" customHeight="1" x14ac:dyDescent="0.25">
      <c r="A26" s="91" t="s">
        <v>2212</v>
      </c>
      <c r="B26" s="91"/>
      <c r="C26" s="91"/>
      <c r="D26" s="52">
        <f>'Allowables - Baseline'!AE2</f>
        <v>1355.2059999999983</v>
      </c>
    </row>
    <row r="27" spans="1:5" ht="30" customHeight="1" x14ac:dyDescent="0.25">
      <c r="A27" s="91" t="s">
        <v>2213</v>
      </c>
      <c r="B27" s="91"/>
      <c r="C27" s="91"/>
      <c r="D27" s="51">
        <f>'AI IDs w-Costs'!B2</f>
        <v>21</v>
      </c>
    </row>
    <row r="28" spans="1:5" x14ac:dyDescent="0.25">
      <c r="A28" s="98" t="s">
        <v>2214</v>
      </c>
      <c r="B28" s="98"/>
      <c r="C28" s="98"/>
      <c r="D28" s="52">
        <f>'Reductions &amp; Costs'!AO10</f>
        <v>216.44399999999987</v>
      </c>
    </row>
    <row r="29" spans="1:5" x14ac:dyDescent="0.25">
      <c r="A29" s="98" t="s">
        <v>2252</v>
      </c>
      <c r="B29" s="98"/>
      <c r="C29" s="98"/>
      <c r="D29" s="53">
        <f>D28/D26</f>
        <v>0.15971298828370015</v>
      </c>
    </row>
    <row r="30" spans="1:5" x14ac:dyDescent="0.25">
      <c r="A30" s="91" t="s">
        <v>2220</v>
      </c>
      <c r="B30" s="91"/>
      <c r="C30" s="91"/>
      <c r="D30" s="54">
        <f>D32/D28</f>
        <v>3161.7474619052364</v>
      </c>
    </row>
    <row r="31" spans="1:5" x14ac:dyDescent="0.25">
      <c r="A31" s="93" t="s">
        <v>2250</v>
      </c>
      <c r="B31" s="94"/>
      <c r="C31" s="95"/>
      <c r="D31" s="54">
        <f>LNB_Cost</f>
        <v>15553.210628286743</v>
      </c>
    </row>
    <row r="32" spans="1:5" x14ac:dyDescent="0.25">
      <c r="A32" s="91" t="s">
        <v>2251</v>
      </c>
      <c r="B32" s="91"/>
      <c r="C32" s="91"/>
      <c r="D32" s="54">
        <f>'Reductions &amp; Costs'!AO11</f>
        <v>684341.26764461654</v>
      </c>
    </row>
    <row r="33" ht="15" customHeight="1" x14ac:dyDescent="0.25"/>
  </sheetData>
  <sheetProtection algorithmName="SHA-512" hashValue="qEyBFeyhxIXHkrWTPw71YudN5JHwYpDUkrjtd5Ti6ent3NOzmcPXqejb7BeomL35prrrhrfbWzyEmO0R+d10XA==" saltValue="UyPAoDjb2TZY2VSYyMPXCg==" spinCount="100000" sheet="1" objects="1" scenarios="1"/>
  <mergeCells count="11">
    <mergeCell ref="A32:C32"/>
    <mergeCell ref="A1:D1"/>
    <mergeCell ref="A31:C31"/>
    <mergeCell ref="A30:C30"/>
    <mergeCell ref="A5:E5"/>
    <mergeCell ref="A17:E17"/>
    <mergeCell ref="A25:C25"/>
    <mergeCell ref="A26:C26"/>
    <mergeCell ref="A27:C27"/>
    <mergeCell ref="A28:C28"/>
    <mergeCell ref="A29:C29"/>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B13"/>
  <sheetViews>
    <sheetView workbookViewId="0">
      <selection activeCell="AX3" sqref="AX3:AY14"/>
    </sheetView>
  </sheetViews>
  <sheetFormatPr defaultRowHeight="15" x14ac:dyDescent="0.25"/>
  <sheetData>
    <row r="1" spans="1:2" x14ac:dyDescent="0.25">
      <c r="A1" s="13" t="s">
        <v>2188</v>
      </c>
    </row>
    <row r="2" spans="1:2" x14ac:dyDescent="0.25">
      <c r="A2" s="41" t="e">
        <f>#REF!</f>
        <v>#REF!</v>
      </c>
    </row>
    <row r="3" spans="1:2" x14ac:dyDescent="0.25">
      <c r="A3" s="13" t="s">
        <v>2189</v>
      </c>
    </row>
    <row r="4" spans="1:2" x14ac:dyDescent="0.25">
      <c r="A4" s="41" t="e">
        <f>#REF!</f>
        <v>#REF!</v>
      </c>
    </row>
    <row r="5" spans="1:2" x14ac:dyDescent="0.25">
      <c r="A5" s="41"/>
    </row>
    <row r="6" spans="1:2" x14ac:dyDescent="0.25">
      <c r="A6" s="41" t="e">
        <f>#REF!</f>
        <v>#REF!</v>
      </c>
      <c r="B6" t="s">
        <v>2192</v>
      </c>
    </row>
    <row r="7" spans="1:2" x14ac:dyDescent="0.25">
      <c r="A7" t="e">
        <f>#REF!</f>
        <v>#REF!</v>
      </c>
      <c r="B7" t="s">
        <v>2193</v>
      </c>
    </row>
    <row r="9" spans="1:2" x14ac:dyDescent="0.25">
      <c r="A9" s="43">
        <f>'TV.MS.SM'!AX8+NOI.NPR!AX8+'NOI.NPR-Portable Sources'!AX8</f>
        <v>45</v>
      </c>
      <c r="B9" s="36" t="s">
        <v>2191</v>
      </c>
    </row>
    <row r="10" spans="1:2" x14ac:dyDescent="0.25">
      <c r="A10" s="43">
        <f>'TV.MS.SM'!AX9+NOI.NPR!AX9+'NOI.NPR-Portable Sources'!AX9</f>
        <v>226.84999999999991</v>
      </c>
      <c r="B10" s="36" t="s">
        <v>2179</v>
      </c>
    </row>
    <row r="11" spans="1:2" x14ac:dyDescent="0.25">
      <c r="A11" s="45">
        <f>A10/A9</f>
        <v>5.0411111111111087</v>
      </c>
      <c r="B11" s="36" t="s">
        <v>2180</v>
      </c>
    </row>
    <row r="12" spans="1:2" x14ac:dyDescent="0.25">
      <c r="A12" s="43"/>
    </row>
    <row r="13" spans="1:2" x14ac:dyDescent="0.25">
      <c r="A13" s="44" t="e">
        <f>A10/A2</f>
        <v>#REF!</v>
      </c>
      <c r="B13" t="s">
        <v>2187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89A5-B624-44E9-83E8-3142F5889EB8}">
  <dimension ref="A1:AW1684"/>
  <sheetViews>
    <sheetView workbookViewId="0">
      <selection activeCell="B12" sqref="B12"/>
    </sheetView>
  </sheetViews>
  <sheetFormatPr defaultRowHeight="15" x14ac:dyDescent="0.25"/>
  <cols>
    <col min="1" max="1" width="32.42578125" customWidth="1"/>
    <col min="2" max="2" width="22.85546875" customWidth="1"/>
    <col min="3" max="3" width="24.28515625" customWidth="1"/>
  </cols>
  <sheetData>
    <row r="1" spans="1:49" ht="28.5" x14ac:dyDescent="0.45">
      <c r="A1" s="13"/>
      <c r="B1" s="13"/>
      <c r="C1" s="13"/>
      <c r="D1" s="13"/>
      <c r="E1" s="13"/>
      <c r="F1" s="7" t="s">
        <v>0</v>
      </c>
      <c r="G1" s="13"/>
      <c r="H1" s="13"/>
      <c r="I1" s="16"/>
      <c r="J1" s="13"/>
    </row>
    <row r="2" spans="1:49" ht="28.5" x14ac:dyDescent="0.45">
      <c r="A2" s="13"/>
      <c r="B2" s="13"/>
      <c r="C2" s="13"/>
      <c r="D2" s="13"/>
      <c r="E2" s="13"/>
      <c r="F2" s="7" t="s">
        <v>1</v>
      </c>
      <c r="G2" s="13"/>
      <c r="H2" s="13"/>
      <c r="I2" s="16"/>
      <c r="J2" s="13"/>
    </row>
    <row r="3" spans="1:49" ht="28.5" x14ac:dyDescent="0.45">
      <c r="A3" s="13"/>
      <c r="B3" s="13"/>
      <c r="C3" s="13"/>
      <c r="D3" s="4"/>
      <c r="E3" s="4"/>
      <c r="F3" s="8"/>
      <c r="G3" s="13"/>
      <c r="H3" s="13"/>
      <c r="I3" s="16"/>
      <c r="J3" s="13"/>
    </row>
    <row r="4" spans="1:49" x14ac:dyDescent="0.25">
      <c r="A4" s="5" t="s">
        <v>2</v>
      </c>
      <c r="B4" s="6" t="s">
        <v>66</v>
      </c>
      <c r="C4" s="13"/>
      <c r="D4" s="13"/>
      <c r="E4" s="13"/>
      <c r="F4" s="15"/>
      <c r="G4" s="16"/>
      <c r="H4" s="13"/>
      <c r="I4" s="16"/>
      <c r="J4" s="13"/>
    </row>
    <row r="5" spans="1:49" x14ac:dyDescent="0.25">
      <c r="A5" s="5" t="s">
        <v>3</v>
      </c>
      <c r="B5" s="6" t="s">
        <v>49</v>
      </c>
      <c r="C5" s="13"/>
      <c r="D5" s="13"/>
      <c r="E5" s="13"/>
      <c r="F5" s="15"/>
      <c r="G5" s="16"/>
      <c r="H5" s="13"/>
      <c r="I5" s="16"/>
      <c r="J5" s="13"/>
    </row>
    <row r="6" spans="1:49" x14ac:dyDescent="0.25">
      <c r="A6" s="5" t="s">
        <v>4</v>
      </c>
      <c r="B6" s="6" t="s">
        <v>66</v>
      </c>
      <c r="C6" s="13"/>
      <c r="D6" s="13"/>
      <c r="E6" s="13"/>
      <c r="F6" s="15"/>
      <c r="G6" s="16"/>
      <c r="H6" s="13"/>
      <c r="I6" s="16"/>
      <c r="J6" s="13"/>
    </row>
    <row r="7" spans="1:49" x14ac:dyDescent="0.25">
      <c r="A7" s="5" t="s">
        <v>5</v>
      </c>
      <c r="B7" s="6" t="s">
        <v>66</v>
      </c>
      <c r="C7" s="13"/>
      <c r="D7" s="13"/>
      <c r="E7" s="13"/>
      <c r="F7" s="15"/>
      <c r="G7" s="16"/>
      <c r="H7" s="13"/>
      <c r="I7" s="16"/>
      <c r="J7" s="13"/>
    </row>
    <row r="8" spans="1:49" x14ac:dyDescent="0.25">
      <c r="A8" s="5" t="s">
        <v>6</v>
      </c>
      <c r="B8" s="6" t="s">
        <v>55</v>
      </c>
      <c r="C8" s="13" t="s">
        <v>1668</v>
      </c>
      <c r="D8" s="13"/>
      <c r="E8" s="13"/>
      <c r="F8" s="15"/>
      <c r="G8" s="16"/>
      <c r="H8" s="13"/>
      <c r="I8" s="16"/>
      <c r="J8" s="13"/>
    </row>
    <row r="9" spans="1:49" x14ac:dyDescent="0.25">
      <c r="A9" s="5" t="s">
        <v>7</v>
      </c>
      <c r="B9" s="6" t="s">
        <v>66</v>
      </c>
      <c r="C9" s="13"/>
      <c r="D9" s="13"/>
      <c r="E9" s="13"/>
      <c r="F9" s="15"/>
      <c r="G9" s="16"/>
      <c r="H9" s="13"/>
      <c r="I9" s="16"/>
      <c r="J9" s="13"/>
    </row>
    <row r="10" spans="1:49" x14ac:dyDescent="0.25">
      <c r="A10" s="5" t="s">
        <v>8</v>
      </c>
      <c r="B10" s="6" t="s">
        <v>61</v>
      </c>
      <c r="C10" s="13"/>
      <c r="D10" s="13"/>
      <c r="E10" s="13"/>
      <c r="F10" s="15"/>
      <c r="G10" s="16"/>
      <c r="H10" s="13"/>
      <c r="I10" s="16"/>
      <c r="J10" s="13"/>
    </row>
    <row r="11" spans="1:49" x14ac:dyDescent="0.25">
      <c r="A11" s="5" t="s">
        <v>9</v>
      </c>
      <c r="B11" s="6" t="s">
        <v>66</v>
      </c>
      <c r="C11" s="13"/>
      <c r="D11" s="13"/>
      <c r="E11" s="13"/>
      <c r="F11" s="15"/>
      <c r="G11" s="16"/>
      <c r="H11" s="13"/>
      <c r="I11" s="16"/>
      <c r="J11" s="13"/>
    </row>
    <row r="12" spans="1:49" x14ac:dyDescent="0.25">
      <c r="A12" s="1"/>
      <c r="B12" s="62" cm="1">
        <f t="array" ref="B12">SUMPRODUCT(1/COUNTIF(B15:B1684,B15:B1684))</f>
        <v>405.00000000000466</v>
      </c>
      <c r="C12" s="57" t="s">
        <v>2248</v>
      </c>
      <c r="D12" s="13"/>
      <c r="E12" s="13"/>
      <c r="F12" s="15"/>
      <c r="G12" s="13"/>
      <c r="H12" s="9"/>
      <c r="I12" s="16"/>
      <c r="J12" s="13"/>
    </row>
    <row r="13" spans="1:49" x14ac:dyDescent="0.25">
      <c r="A13" s="5" t="s">
        <v>10</v>
      </c>
      <c r="B13" s="14">
        <v>44068.419270833343</v>
      </c>
      <c r="C13" s="23" t="s">
        <v>2162</v>
      </c>
      <c r="D13" s="24">
        <f>SUBTOTAL(103,B15:B1780)</f>
        <v>1670</v>
      </c>
      <c r="E13" s="13"/>
      <c r="F13" s="15"/>
      <c r="G13" s="13"/>
      <c r="H13" s="13"/>
      <c r="I13" s="16"/>
      <c r="J13" s="13"/>
    </row>
    <row r="14" spans="1:49" x14ac:dyDescent="0.25">
      <c r="A14" t="s">
        <v>11</v>
      </c>
      <c r="B14" t="s">
        <v>12</v>
      </c>
      <c r="C14" t="s">
        <v>13</v>
      </c>
      <c r="D14" t="s">
        <v>14</v>
      </c>
      <c r="E14" t="s">
        <v>15</v>
      </c>
      <c r="F14" t="s">
        <v>16</v>
      </c>
      <c r="G14" t="s">
        <v>17</v>
      </c>
      <c r="H14" t="s">
        <v>18</v>
      </c>
      <c r="I14" t="s">
        <v>19</v>
      </c>
      <c r="J14" t="s">
        <v>20</v>
      </c>
      <c r="K14" t="s">
        <v>21</v>
      </c>
      <c r="L14" t="s">
        <v>22</v>
      </c>
      <c r="M14" t="s">
        <v>23</v>
      </c>
      <c r="N14" t="s">
        <v>24</v>
      </c>
      <c r="O14" t="s">
        <v>25</v>
      </c>
      <c r="P14" t="s">
        <v>26</v>
      </c>
      <c r="Q14" t="s">
        <v>27</v>
      </c>
      <c r="R14" t="s">
        <v>28</v>
      </c>
      <c r="S14" t="s">
        <v>29</v>
      </c>
      <c r="T14" t="s">
        <v>30</v>
      </c>
      <c r="U14" t="s">
        <v>31</v>
      </c>
      <c r="V14" t="s">
        <v>32</v>
      </c>
      <c r="W14" t="s">
        <v>33</v>
      </c>
      <c r="X14" t="s">
        <v>32</v>
      </c>
      <c r="Y14" t="s">
        <v>34</v>
      </c>
      <c r="Z14" t="s">
        <v>32</v>
      </c>
      <c r="AA14" t="s">
        <v>35</v>
      </c>
      <c r="AB14" t="s">
        <v>32</v>
      </c>
      <c r="AC14" t="s">
        <v>36</v>
      </c>
      <c r="AD14" t="s">
        <v>37</v>
      </c>
      <c r="AE14" t="s">
        <v>38</v>
      </c>
      <c r="AF14" t="s">
        <v>32</v>
      </c>
      <c r="AG14" t="s">
        <v>39</v>
      </c>
      <c r="AH14" t="s">
        <v>40</v>
      </c>
      <c r="AI14" t="s">
        <v>41</v>
      </c>
      <c r="AJ14" t="s">
        <v>42</v>
      </c>
      <c r="AK14" t="s">
        <v>43</v>
      </c>
      <c r="AL14" t="s">
        <v>44</v>
      </c>
      <c r="AM14" t="s">
        <v>45</v>
      </c>
      <c r="AN14" t="s">
        <v>46</v>
      </c>
    </row>
    <row r="15" spans="1:49" x14ac:dyDescent="0.25">
      <c r="A15" t="s">
        <v>47</v>
      </c>
      <c r="B15">
        <v>38067</v>
      </c>
      <c r="C15" t="s">
        <v>48</v>
      </c>
      <c r="D15" t="s">
        <v>49</v>
      </c>
      <c r="E15" t="s">
        <v>50</v>
      </c>
      <c r="F15" t="s">
        <v>51</v>
      </c>
      <c r="G15">
        <v>32.542358</v>
      </c>
      <c r="H15">
        <v>-103.525728</v>
      </c>
      <c r="I15" t="s">
        <v>52</v>
      </c>
      <c r="J15" t="s">
        <v>53</v>
      </c>
      <c r="K15">
        <v>6</v>
      </c>
      <c r="L15" t="s">
        <v>54</v>
      </c>
      <c r="M15" t="s">
        <v>55</v>
      </c>
      <c r="N15" t="s">
        <v>56</v>
      </c>
      <c r="O15" t="s">
        <v>57</v>
      </c>
      <c r="P15" t="s">
        <v>58</v>
      </c>
      <c r="Q15" t="s">
        <v>58</v>
      </c>
      <c r="R15" t="s">
        <v>58</v>
      </c>
      <c r="T15">
        <v>43108.419270833343</v>
      </c>
      <c r="U15">
        <v>49.42</v>
      </c>
      <c r="V15" t="s">
        <v>59</v>
      </c>
      <c r="W15">
        <v>49.42</v>
      </c>
      <c r="X15" t="s">
        <v>59</v>
      </c>
      <c r="Y15">
        <v>49.42</v>
      </c>
      <c r="Z15" t="s">
        <v>59</v>
      </c>
      <c r="AA15">
        <v>49.42</v>
      </c>
      <c r="AB15" t="s">
        <v>59</v>
      </c>
      <c r="AC15" t="s">
        <v>60</v>
      </c>
      <c r="AD15" t="s">
        <v>61</v>
      </c>
      <c r="AE15">
        <v>10.425000000000001</v>
      </c>
      <c r="AF15" t="s">
        <v>62</v>
      </c>
      <c r="AK15" t="s">
        <v>63</v>
      </c>
      <c r="AL15">
        <v>8760</v>
      </c>
      <c r="AM15" t="s">
        <v>64</v>
      </c>
      <c r="AN15" t="s">
        <v>65</v>
      </c>
      <c r="AO15">
        <v>44068.419270833343</v>
      </c>
      <c r="AP15" t="s">
        <v>66</v>
      </c>
      <c r="AQ15" t="s">
        <v>49</v>
      </c>
      <c r="AR15" t="s">
        <v>66</v>
      </c>
      <c r="AS15" t="s">
        <v>55</v>
      </c>
      <c r="AT15" t="s">
        <v>66</v>
      </c>
      <c r="AU15" t="s">
        <v>61</v>
      </c>
      <c r="AV15" t="s">
        <v>66</v>
      </c>
      <c r="AW15" t="s">
        <v>66</v>
      </c>
    </row>
    <row r="16" spans="1:49" x14ac:dyDescent="0.25">
      <c r="A16" t="s">
        <v>47</v>
      </c>
      <c r="B16">
        <v>38067</v>
      </c>
      <c r="C16" t="s">
        <v>48</v>
      </c>
      <c r="D16" t="s">
        <v>49</v>
      </c>
      <c r="E16" t="s">
        <v>50</v>
      </c>
      <c r="F16" t="s">
        <v>51</v>
      </c>
      <c r="G16">
        <v>32.542358</v>
      </c>
      <c r="H16">
        <v>-103.525728</v>
      </c>
      <c r="I16" t="s">
        <v>52</v>
      </c>
      <c r="J16" t="s">
        <v>53</v>
      </c>
      <c r="K16">
        <v>6</v>
      </c>
      <c r="L16" t="s">
        <v>54</v>
      </c>
      <c r="M16" t="s">
        <v>55</v>
      </c>
      <c r="N16" t="s">
        <v>56</v>
      </c>
      <c r="O16" t="s">
        <v>57</v>
      </c>
      <c r="P16" t="s">
        <v>58</v>
      </c>
      <c r="Q16" t="s">
        <v>58</v>
      </c>
      <c r="R16" t="s">
        <v>58</v>
      </c>
      <c r="T16">
        <v>43108.419270833343</v>
      </c>
      <c r="U16">
        <v>49.42</v>
      </c>
      <c r="V16" t="s">
        <v>59</v>
      </c>
      <c r="W16">
        <v>49.42</v>
      </c>
      <c r="X16" t="s">
        <v>59</v>
      </c>
      <c r="Y16">
        <v>49.42</v>
      </c>
      <c r="Z16" t="s">
        <v>59</v>
      </c>
      <c r="AA16">
        <v>49.42</v>
      </c>
      <c r="AB16" t="s">
        <v>59</v>
      </c>
      <c r="AC16" t="s">
        <v>67</v>
      </c>
      <c r="AD16" t="s">
        <v>61</v>
      </c>
      <c r="AE16">
        <v>2.42</v>
      </c>
      <c r="AF16" t="s">
        <v>68</v>
      </c>
      <c r="AG16" t="s">
        <v>69</v>
      </c>
      <c r="AK16" t="s">
        <v>63</v>
      </c>
      <c r="AL16">
        <v>8760</v>
      </c>
      <c r="AM16" t="s">
        <v>64</v>
      </c>
      <c r="AN16" t="s">
        <v>65</v>
      </c>
      <c r="AO16">
        <v>44068.419270833343</v>
      </c>
      <c r="AP16" t="s">
        <v>66</v>
      </c>
      <c r="AQ16" t="s">
        <v>49</v>
      </c>
      <c r="AR16" t="s">
        <v>66</v>
      </c>
      <c r="AS16" t="s">
        <v>55</v>
      </c>
      <c r="AT16" t="s">
        <v>66</v>
      </c>
      <c r="AU16" t="s">
        <v>61</v>
      </c>
      <c r="AV16" t="s">
        <v>66</v>
      </c>
      <c r="AW16" t="s">
        <v>66</v>
      </c>
    </row>
    <row r="17" spans="1:49" x14ac:dyDescent="0.25">
      <c r="A17" t="s">
        <v>47</v>
      </c>
      <c r="B17">
        <v>38067</v>
      </c>
      <c r="C17" t="s">
        <v>48</v>
      </c>
      <c r="D17" t="s">
        <v>49</v>
      </c>
      <c r="E17" t="s">
        <v>50</v>
      </c>
      <c r="F17" t="s">
        <v>51</v>
      </c>
      <c r="G17">
        <v>32.542358</v>
      </c>
      <c r="H17">
        <v>-103.525728</v>
      </c>
      <c r="I17" t="s">
        <v>52</v>
      </c>
      <c r="J17" t="s">
        <v>53</v>
      </c>
      <c r="K17">
        <v>6</v>
      </c>
      <c r="L17" t="s">
        <v>54</v>
      </c>
      <c r="M17" t="s">
        <v>55</v>
      </c>
      <c r="N17" t="s">
        <v>56</v>
      </c>
      <c r="O17" t="s">
        <v>57</v>
      </c>
      <c r="P17" t="s">
        <v>58</v>
      </c>
      <c r="Q17" t="s">
        <v>58</v>
      </c>
      <c r="R17" t="s">
        <v>58</v>
      </c>
      <c r="T17">
        <v>43108.419270833343</v>
      </c>
      <c r="U17">
        <v>49.42</v>
      </c>
      <c r="V17" t="s">
        <v>59</v>
      </c>
      <c r="W17">
        <v>49.42</v>
      </c>
      <c r="X17" t="s">
        <v>59</v>
      </c>
      <c r="Y17">
        <v>49.42</v>
      </c>
      <c r="Z17" t="s">
        <v>59</v>
      </c>
      <c r="AA17">
        <v>49.42</v>
      </c>
      <c r="AB17" t="s">
        <v>59</v>
      </c>
      <c r="AC17" t="s">
        <v>67</v>
      </c>
      <c r="AD17" t="s">
        <v>61</v>
      </c>
      <c r="AE17">
        <v>10.61</v>
      </c>
      <c r="AF17" t="s">
        <v>62</v>
      </c>
      <c r="AG17" t="s">
        <v>69</v>
      </c>
      <c r="AK17" t="s">
        <v>63</v>
      </c>
      <c r="AL17">
        <v>8760</v>
      </c>
      <c r="AM17" t="s">
        <v>64</v>
      </c>
      <c r="AN17" t="s">
        <v>65</v>
      </c>
      <c r="AO17">
        <v>44068.419270833343</v>
      </c>
      <c r="AP17" t="s">
        <v>66</v>
      </c>
      <c r="AQ17" t="s">
        <v>49</v>
      </c>
      <c r="AR17" t="s">
        <v>66</v>
      </c>
      <c r="AS17" t="s">
        <v>55</v>
      </c>
      <c r="AT17" t="s">
        <v>66</v>
      </c>
      <c r="AU17" t="s">
        <v>61</v>
      </c>
      <c r="AV17" t="s">
        <v>66</v>
      </c>
      <c r="AW17" t="s">
        <v>66</v>
      </c>
    </row>
    <row r="18" spans="1:49" x14ac:dyDescent="0.25">
      <c r="A18" t="s">
        <v>47</v>
      </c>
      <c r="B18">
        <v>38067</v>
      </c>
      <c r="C18" t="s">
        <v>48</v>
      </c>
      <c r="D18" t="s">
        <v>49</v>
      </c>
      <c r="E18" t="s">
        <v>50</v>
      </c>
      <c r="F18" t="s">
        <v>51</v>
      </c>
      <c r="G18">
        <v>32.542358</v>
      </c>
      <c r="H18">
        <v>-103.525728</v>
      </c>
      <c r="I18" t="s">
        <v>52</v>
      </c>
      <c r="J18" t="s">
        <v>53</v>
      </c>
      <c r="K18">
        <v>7</v>
      </c>
      <c r="L18" t="s">
        <v>70</v>
      </c>
      <c r="M18" t="s">
        <v>55</v>
      </c>
      <c r="N18" t="s">
        <v>56</v>
      </c>
      <c r="O18" t="s">
        <v>71</v>
      </c>
      <c r="P18" t="s">
        <v>58</v>
      </c>
      <c r="Q18" t="s">
        <v>58</v>
      </c>
      <c r="R18" t="s">
        <v>58</v>
      </c>
      <c r="T18">
        <v>43108.419270833343</v>
      </c>
      <c r="U18">
        <v>11</v>
      </c>
      <c r="V18" t="s">
        <v>59</v>
      </c>
      <c r="W18">
        <v>11</v>
      </c>
      <c r="X18" t="s">
        <v>59</v>
      </c>
      <c r="Y18">
        <v>11</v>
      </c>
      <c r="Z18" t="s">
        <v>59</v>
      </c>
      <c r="AA18">
        <v>11</v>
      </c>
      <c r="AB18" t="s">
        <v>59</v>
      </c>
      <c r="AC18" t="s">
        <v>60</v>
      </c>
      <c r="AD18" t="s">
        <v>61</v>
      </c>
      <c r="AE18">
        <v>2.214</v>
      </c>
      <c r="AF18" t="s">
        <v>62</v>
      </c>
      <c r="AK18" t="s">
        <v>63</v>
      </c>
      <c r="AL18">
        <v>8760</v>
      </c>
      <c r="AM18" t="s">
        <v>64</v>
      </c>
      <c r="AN18" t="s">
        <v>65</v>
      </c>
      <c r="AO18">
        <v>44068.419270833343</v>
      </c>
      <c r="AP18" t="s">
        <v>66</v>
      </c>
      <c r="AQ18" t="s">
        <v>49</v>
      </c>
      <c r="AR18" t="s">
        <v>66</v>
      </c>
      <c r="AS18" t="s">
        <v>55</v>
      </c>
      <c r="AT18" t="s">
        <v>66</v>
      </c>
      <c r="AU18" t="s">
        <v>61</v>
      </c>
      <c r="AV18" t="s">
        <v>66</v>
      </c>
      <c r="AW18" t="s">
        <v>66</v>
      </c>
    </row>
    <row r="19" spans="1:49" x14ac:dyDescent="0.25">
      <c r="A19" t="s">
        <v>47</v>
      </c>
      <c r="B19">
        <v>38067</v>
      </c>
      <c r="C19" t="s">
        <v>48</v>
      </c>
      <c r="D19" t="s">
        <v>49</v>
      </c>
      <c r="E19" t="s">
        <v>50</v>
      </c>
      <c r="F19" t="s">
        <v>51</v>
      </c>
      <c r="G19">
        <v>32.542358</v>
      </c>
      <c r="H19">
        <v>-103.525728</v>
      </c>
      <c r="I19" t="s">
        <v>52</v>
      </c>
      <c r="J19" t="s">
        <v>53</v>
      </c>
      <c r="K19">
        <v>7</v>
      </c>
      <c r="L19" t="s">
        <v>70</v>
      </c>
      <c r="M19" t="s">
        <v>55</v>
      </c>
      <c r="N19" t="s">
        <v>56</v>
      </c>
      <c r="O19" t="s">
        <v>71</v>
      </c>
      <c r="P19" t="s">
        <v>58</v>
      </c>
      <c r="Q19" t="s">
        <v>58</v>
      </c>
      <c r="R19" t="s">
        <v>58</v>
      </c>
      <c r="T19">
        <v>43108.419270833343</v>
      </c>
      <c r="U19">
        <v>11</v>
      </c>
      <c r="V19" t="s">
        <v>59</v>
      </c>
      <c r="W19">
        <v>11</v>
      </c>
      <c r="X19" t="s">
        <v>59</v>
      </c>
      <c r="Y19">
        <v>11</v>
      </c>
      <c r="Z19" t="s">
        <v>59</v>
      </c>
      <c r="AA19">
        <v>11</v>
      </c>
      <c r="AB19" t="s">
        <v>59</v>
      </c>
      <c r="AC19" t="s">
        <v>67</v>
      </c>
      <c r="AD19" t="s">
        <v>61</v>
      </c>
      <c r="AE19">
        <v>1.08</v>
      </c>
      <c r="AF19" t="s">
        <v>68</v>
      </c>
      <c r="AG19" t="s">
        <v>69</v>
      </c>
      <c r="AK19" t="s">
        <v>63</v>
      </c>
      <c r="AL19">
        <v>8760</v>
      </c>
      <c r="AM19" t="s">
        <v>64</v>
      </c>
      <c r="AN19" t="s">
        <v>65</v>
      </c>
      <c r="AO19">
        <v>44068.419270833343</v>
      </c>
      <c r="AP19" t="s">
        <v>66</v>
      </c>
      <c r="AQ19" t="s">
        <v>49</v>
      </c>
      <c r="AR19" t="s">
        <v>66</v>
      </c>
      <c r="AS19" t="s">
        <v>55</v>
      </c>
      <c r="AT19" t="s">
        <v>66</v>
      </c>
      <c r="AU19" t="s">
        <v>61</v>
      </c>
      <c r="AV19" t="s">
        <v>66</v>
      </c>
      <c r="AW19" t="s">
        <v>66</v>
      </c>
    </row>
    <row r="20" spans="1:49" x14ac:dyDescent="0.25">
      <c r="A20" t="s">
        <v>47</v>
      </c>
      <c r="B20">
        <v>38067</v>
      </c>
      <c r="C20" t="s">
        <v>48</v>
      </c>
      <c r="D20" t="s">
        <v>49</v>
      </c>
      <c r="E20" t="s">
        <v>50</v>
      </c>
      <c r="F20" t="s">
        <v>51</v>
      </c>
      <c r="G20">
        <v>32.542358</v>
      </c>
      <c r="H20">
        <v>-103.525728</v>
      </c>
      <c r="I20" t="s">
        <v>52</v>
      </c>
      <c r="J20" t="s">
        <v>53</v>
      </c>
      <c r="K20">
        <v>7</v>
      </c>
      <c r="L20" t="s">
        <v>70</v>
      </c>
      <c r="M20" t="s">
        <v>55</v>
      </c>
      <c r="N20" t="s">
        <v>56</v>
      </c>
      <c r="O20" t="s">
        <v>71</v>
      </c>
      <c r="P20" t="s">
        <v>58</v>
      </c>
      <c r="Q20" t="s">
        <v>58</v>
      </c>
      <c r="R20" t="s">
        <v>58</v>
      </c>
      <c r="T20">
        <v>43108.419270833343</v>
      </c>
      <c r="U20">
        <v>11</v>
      </c>
      <c r="V20" t="s">
        <v>59</v>
      </c>
      <c r="W20">
        <v>11</v>
      </c>
      <c r="X20" t="s">
        <v>59</v>
      </c>
      <c r="Y20">
        <v>11</v>
      </c>
      <c r="Z20" t="s">
        <v>59</v>
      </c>
      <c r="AA20">
        <v>11</v>
      </c>
      <c r="AB20" t="s">
        <v>59</v>
      </c>
      <c r="AC20" t="s">
        <v>67</v>
      </c>
      <c r="AD20" t="s">
        <v>61</v>
      </c>
      <c r="AE20">
        <v>4.72</v>
      </c>
      <c r="AF20" t="s">
        <v>62</v>
      </c>
      <c r="AG20" t="s">
        <v>69</v>
      </c>
      <c r="AK20" t="s">
        <v>63</v>
      </c>
      <c r="AL20">
        <v>8760</v>
      </c>
      <c r="AM20" t="s">
        <v>64</v>
      </c>
      <c r="AN20" t="s">
        <v>65</v>
      </c>
      <c r="AO20">
        <v>44068.419270833343</v>
      </c>
      <c r="AP20" t="s">
        <v>66</v>
      </c>
      <c r="AQ20" t="s">
        <v>49</v>
      </c>
      <c r="AR20" t="s">
        <v>66</v>
      </c>
      <c r="AS20" t="s">
        <v>55</v>
      </c>
      <c r="AT20" t="s">
        <v>66</v>
      </c>
      <c r="AU20" t="s">
        <v>61</v>
      </c>
      <c r="AV20" t="s">
        <v>66</v>
      </c>
      <c r="AW20" t="s">
        <v>66</v>
      </c>
    </row>
    <row r="21" spans="1:49" x14ac:dyDescent="0.25">
      <c r="A21" t="s">
        <v>72</v>
      </c>
      <c r="B21">
        <v>38838</v>
      </c>
      <c r="C21" t="s">
        <v>73</v>
      </c>
      <c r="D21" t="s">
        <v>49</v>
      </c>
      <c r="E21" t="s">
        <v>74</v>
      </c>
      <c r="F21" t="s">
        <v>51</v>
      </c>
      <c r="G21">
        <v>32.082071999999997</v>
      </c>
      <c r="H21">
        <v>-103.3026</v>
      </c>
      <c r="I21" t="s">
        <v>75</v>
      </c>
      <c r="J21" t="s">
        <v>53</v>
      </c>
      <c r="K21">
        <v>1</v>
      </c>
      <c r="L21" t="s">
        <v>76</v>
      </c>
      <c r="M21" t="s">
        <v>55</v>
      </c>
      <c r="N21" t="s">
        <v>56</v>
      </c>
      <c r="O21" t="s">
        <v>55</v>
      </c>
      <c r="P21" t="s">
        <v>77</v>
      </c>
      <c r="Q21" t="s">
        <v>58</v>
      </c>
      <c r="R21" t="s">
        <v>78</v>
      </c>
      <c r="Y21">
        <v>1.5</v>
      </c>
      <c r="Z21" t="s">
        <v>59</v>
      </c>
      <c r="AC21" t="s">
        <v>67</v>
      </c>
      <c r="AD21" t="s">
        <v>61</v>
      </c>
      <c r="AE21">
        <v>0.64</v>
      </c>
      <c r="AF21" t="s">
        <v>62</v>
      </c>
      <c r="AG21" t="s">
        <v>69</v>
      </c>
      <c r="AK21" t="s">
        <v>63</v>
      </c>
      <c r="AL21">
        <v>8760</v>
      </c>
      <c r="AM21" t="s">
        <v>79</v>
      </c>
      <c r="AO21">
        <v>44068.419270833343</v>
      </c>
      <c r="AP21" t="s">
        <v>66</v>
      </c>
      <c r="AQ21" t="s">
        <v>49</v>
      </c>
      <c r="AR21" t="s">
        <v>66</v>
      </c>
      <c r="AS21" t="s">
        <v>55</v>
      </c>
      <c r="AT21" t="s">
        <v>66</v>
      </c>
      <c r="AU21" t="s">
        <v>61</v>
      </c>
      <c r="AV21" t="s">
        <v>66</v>
      </c>
      <c r="AW21" t="s">
        <v>66</v>
      </c>
    </row>
    <row r="22" spans="1:49" x14ac:dyDescent="0.25">
      <c r="A22" t="s">
        <v>72</v>
      </c>
      <c r="B22">
        <v>38838</v>
      </c>
      <c r="C22" t="s">
        <v>73</v>
      </c>
      <c r="D22" t="s">
        <v>49</v>
      </c>
      <c r="E22" t="s">
        <v>74</v>
      </c>
      <c r="F22" t="s">
        <v>51</v>
      </c>
      <c r="G22">
        <v>32.082071999999997</v>
      </c>
      <c r="H22">
        <v>-103.3026</v>
      </c>
      <c r="I22" t="s">
        <v>75</v>
      </c>
      <c r="J22" t="s">
        <v>53</v>
      </c>
      <c r="K22">
        <v>1</v>
      </c>
      <c r="L22" t="s">
        <v>76</v>
      </c>
      <c r="M22" t="s">
        <v>55</v>
      </c>
      <c r="N22" t="s">
        <v>56</v>
      </c>
      <c r="O22" t="s">
        <v>55</v>
      </c>
      <c r="P22" t="s">
        <v>77</v>
      </c>
      <c r="Q22" t="s">
        <v>58</v>
      </c>
      <c r="R22" t="s">
        <v>78</v>
      </c>
      <c r="Y22">
        <v>1.5</v>
      </c>
      <c r="Z22" t="s">
        <v>59</v>
      </c>
      <c r="AC22" t="s">
        <v>67</v>
      </c>
      <c r="AD22" t="s">
        <v>61</v>
      </c>
      <c r="AE22">
        <v>0.15</v>
      </c>
      <c r="AF22" t="s">
        <v>68</v>
      </c>
      <c r="AG22" t="s">
        <v>69</v>
      </c>
      <c r="AK22" t="s">
        <v>63</v>
      </c>
      <c r="AL22">
        <v>8760</v>
      </c>
      <c r="AM22" t="s">
        <v>79</v>
      </c>
      <c r="AO22">
        <v>44068.419270833343</v>
      </c>
      <c r="AP22" t="s">
        <v>66</v>
      </c>
      <c r="AQ22" t="s">
        <v>49</v>
      </c>
      <c r="AR22" t="s">
        <v>66</v>
      </c>
      <c r="AS22" t="s">
        <v>55</v>
      </c>
      <c r="AT22" t="s">
        <v>66</v>
      </c>
      <c r="AU22" t="s">
        <v>61</v>
      </c>
      <c r="AV22" t="s">
        <v>66</v>
      </c>
      <c r="AW22" t="s">
        <v>66</v>
      </c>
    </row>
    <row r="23" spans="1:49" x14ac:dyDescent="0.25">
      <c r="A23" t="s">
        <v>72</v>
      </c>
      <c r="B23">
        <v>38838</v>
      </c>
      <c r="C23" t="s">
        <v>73</v>
      </c>
      <c r="D23" t="s">
        <v>49</v>
      </c>
      <c r="E23" t="s">
        <v>74</v>
      </c>
      <c r="F23" t="s">
        <v>51</v>
      </c>
      <c r="G23">
        <v>32.082071999999997</v>
      </c>
      <c r="H23">
        <v>-103.3026</v>
      </c>
      <c r="I23" t="s">
        <v>75</v>
      </c>
      <c r="J23" t="s">
        <v>53</v>
      </c>
      <c r="K23">
        <v>2</v>
      </c>
      <c r="L23" t="s">
        <v>80</v>
      </c>
      <c r="M23" t="s">
        <v>55</v>
      </c>
      <c r="N23" t="s">
        <v>56</v>
      </c>
      <c r="O23" t="s">
        <v>55</v>
      </c>
      <c r="P23" t="s">
        <v>77</v>
      </c>
      <c r="Q23" t="s">
        <v>58</v>
      </c>
      <c r="R23" t="s">
        <v>81</v>
      </c>
      <c r="Y23">
        <v>1.5</v>
      </c>
      <c r="Z23" t="s">
        <v>59</v>
      </c>
      <c r="AC23" t="s">
        <v>67</v>
      </c>
      <c r="AD23" t="s">
        <v>61</v>
      </c>
      <c r="AE23">
        <v>0.64</v>
      </c>
      <c r="AF23" t="s">
        <v>62</v>
      </c>
      <c r="AG23" t="s">
        <v>69</v>
      </c>
      <c r="AK23" t="s">
        <v>63</v>
      </c>
      <c r="AL23">
        <v>8760</v>
      </c>
      <c r="AM23" t="s">
        <v>79</v>
      </c>
      <c r="AO23">
        <v>44068.419270833343</v>
      </c>
      <c r="AP23" t="s">
        <v>66</v>
      </c>
      <c r="AQ23" t="s">
        <v>49</v>
      </c>
      <c r="AR23" t="s">
        <v>66</v>
      </c>
      <c r="AS23" t="s">
        <v>55</v>
      </c>
      <c r="AT23" t="s">
        <v>66</v>
      </c>
      <c r="AU23" t="s">
        <v>61</v>
      </c>
      <c r="AV23" t="s">
        <v>66</v>
      </c>
      <c r="AW23" t="s">
        <v>66</v>
      </c>
    </row>
    <row r="24" spans="1:49" x14ac:dyDescent="0.25">
      <c r="A24" t="s">
        <v>72</v>
      </c>
      <c r="B24">
        <v>38838</v>
      </c>
      <c r="C24" t="s">
        <v>73</v>
      </c>
      <c r="D24" t="s">
        <v>49</v>
      </c>
      <c r="E24" t="s">
        <v>74</v>
      </c>
      <c r="F24" t="s">
        <v>51</v>
      </c>
      <c r="G24">
        <v>32.082071999999997</v>
      </c>
      <c r="H24">
        <v>-103.3026</v>
      </c>
      <c r="I24" t="s">
        <v>75</v>
      </c>
      <c r="J24" t="s">
        <v>53</v>
      </c>
      <c r="K24">
        <v>2</v>
      </c>
      <c r="L24" t="s">
        <v>80</v>
      </c>
      <c r="M24" t="s">
        <v>55</v>
      </c>
      <c r="N24" t="s">
        <v>56</v>
      </c>
      <c r="O24" t="s">
        <v>55</v>
      </c>
      <c r="P24" t="s">
        <v>77</v>
      </c>
      <c r="Q24" t="s">
        <v>58</v>
      </c>
      <c r="R24" t="s">
        <v>81</v>
      </c>
      <c r="Y24">
        <v>1.5</v>
      </c>
      <c r="Z24" t="s">
        <v>59</v>
      </c>
      <c r="AC24" t="s">
        <v>67</v>
      </c>
      <c r="AD24" t="s">
        <v>61</v>
      </c>
      <c r="AE24">
        <v>0.15</v>
      </c>
      <c r="AF24" t="s">
        <v>68</v>
      </c>
      <c r="AG24" t="s">
        <v>69</v>
      </c>
      <c r="AK24" t="s">
        <v>63</v>
      </c>
      <c r="AL24">
        <v>8760</v>
      </c>
      <c r="AM24" t="s">
        <v>79</v>
      </c>
      <c r="AO24">
        <v>44068.419270833343</v>
      </c>
      <c r="AP24" t="s">
        <v>66</v>
      </c>
      <c r="AQ24" t="s">
        <v>49</v>
      </c>
      <c r="AR24" t="s">
        <v>66</v>
      </c>
      <c r="AS24" t="s">
        <v>55</v>
      </c>
      <c r="AT24" t="s">
        <v>66</v>
      </c>
      <c r="AU24" t="s">
        <v>61</v>
      </c>
      <c r="AV24" t="s">
        <v>66</v>
      </c>
      <c r="AW24" t="s">
        <v>66</v>
      </c>
    </row>
    <row r="25" spans="1:49" x14ac:dyDescent="0.25">
      <c r="A25" t="s">
        <v>82</v>
      </c>
      <c r="B25">
        <v>32908</v>
      </c>
      <c r="C25" t="s">
        <v>83</v>
      </c>
      <c r="D25" t="s">
        <v>49</v>
      </c>
      <c r="E25" t="s">
        <v>74</v>
      </c>
      <c r="F25" t="s">
        <v>84</v>
      </c>
      <c r="G25">
        <v>32.831094999999998</v>
      </c>
      <c r="H25">
        <v>-103.91212400000001</v>
      </c>
      <c r="I25" t="s">
        <v>75</v>
      </c>
      <c r="J25" t="s">
        <v>53</v>
      </c>
      <c r="K25">
        <v>1</v>
      </c>
      <c r="L25" t="s">
        <v>76</v>
      </c>
      <c r="M25" t="s">
        <v>55</v>
      </c>
      <c r="N25" t="s">
        <v>56</v>
      </c>
      <c r="O25" t="s">
        <v>85</v>
      </c>
      <c r="P25" t="s">
        <v>86</v>
      </c>
      <c r="R25">
        <v>679</v>
      </c>
      <c r="S25">
        <v>35796.419270833343</v>
      </c>
      <c r="Y25">
        <v>0.75</v>
      </c>
      <c r="Z25" t="s">
        <v>59</v>
      </c>
      <c r="AA25">
        <v>0.75</v>
      </c>
      <c r="AB25" t="s">
        <v>59</v>
      </c>
      <c r="AC25" t="s">
        <v>67</v>
      </c>
      <c r="AD25" t="s">
        <v>61</v>
      </c>
      <c r="AE25">
        <v>7.3999999999999996E-2</v>
      </c>
      <c r="AF25" t="s">
        <v>68</v>
      </c>
      <c r="AK25" t="s">
        <v>63</v>
      </c>
      <c r="AL25">
        <v>8760</v>
      </c>
      <c r="AM25" t="s">
        <v>64</v>
      </c>
      <c r="AO25">
        <v>44068.419270833343</v>
      </c>
      <c r="AP25" t="s">
        <v>66</v>
      </c>
      <c r="AQ25" t="s">
        <v>49</v>
      </c>
      <c r="AR25" t="s">
        <v>66</v>
      </c>
      <c r="AS25" t="s">
        <v>55</v>
      </c>
      <c r="AT25" t="s">
        <v>66</v>
      </c>
      <c r="AU25" t="s">
        <v>61</v>
      </c>
      <c r="AV25" t="s">
        <v>66</v>
      </c>
      <c r="AW25" t="s">
        <v>66</v>
      </c>
    </row>
    <row r="26" spans="1:49" x14ac:dyDescent="0.25">
      <c r="A26" t="s">
        <v>82</v>
      </c>
      <c r="B26">
        <v>32908</v>
      </c>
      <c r="C26" t="s">
        <v>83</v>
      </c>
      <c r="D26" t="s">
        <v>49</v>
      </c>
      <c r="E26" t="s">
        <v>74</v>
      </c>
      <c r="F26" t="s">
        <v>84</v>
      </c>
      <c r="G26">
        <v>32.831094999999998</v>
      </c>
      <c r="H26">
        <v>-103.91212400000001</v>
      </c>
      <c r="I26" t="s">
        <v>75</v>
      </c>
      <c r="J26" t="s">
        <v>53</v>
      </c>
      <c r="K26">
        <v>1</v>
      </c>
      <c r="L26" t="s">
        <v>76</v>
      </c>
      <c r="M26" t="s">
        <v>55</v>
      </c>
      <c r="N26" t="s">
        <v>56</v>
      </c>
      <c r="O26" t="s">
        <v>85</v>
      </c>
      <c r="P26" t="s">
        <v>86</v>
      </c>
      <c r="R26">
        <v>679</v>
      </c>
      <c r="S26">
        <v>35796.419270833343</v>
      </c>
      <c r="Y26">
        <v>0.75</v>
      </c>
      <c r="Z26" t="s">
        <v>59</v>
      </c>
      <c r="AA26">
        <v>0.75</v>
      </c>
      <c r="AB26" t="s">
        <v>59</v>
      </c>
      <c r="AC26" t="s">
        <v>67</v>
      </c>
      <c r="AD26" t="s">
        <v>61</v>
      </c>
      <c r="AE26">
        <v>0.32</v>
      </c>
      <c r="AF26" t="s">
        <v>62</v>
      </c>
      <c r="AK26" t="s">
        <v>63</v>
      </c>
      <c r="AL26">
        <v>8760</v>
      </c>
      <c r="AM26" t="s">
        <v>64</v>
      </c>
      <c r="AO26">
        <v>44068.419270833343</v>
      </c>
      <c r="AP26" t="s">
        <v>66</v>
      </c>
      <c r="AQ26" t="s">
        <v>49</v>
      </c>
      <c r="AR26" t="s">
        <v>66</v>
      </c>
      <c r="AS26" t="s">
        <v>55</v>
      </c>
      <c r="AT26" t="s">
        <v>66</v>
      </c>
      <c r="AU26" t="s">
        <v>61</v>
      </c>
      <c r="AV26" t="s">
        <v>66</v>
      </c>
      <c r="AW26" t="s">
        <v>66</v>
      </c>
    </row>
    <row r="27" spans="1:49" x14ac:dyDescent="0.25">
      <c r="A27" t="s">
        <v>82</v>
      </c>
      <c r="B27">
        <v>35765</v>
      </c>
      <c r="C27" t="s">
        <v>87</v>
      </c>
      <c r="D27" t="s">
        <v>49</v>
      </c>
      <c r="E27" t="s">
        <v>74</v>
      </c>
      <c r="F27" t="s">
        <v>84</v>
      </c>
      <c r="G27">
        <v>32.842300000000002</v>
      </c>
      <c r="H27">
        <v>-104.0955</v>
      </c>
      <c r="I27" t="s">
        <v>88</v>
      </c>
      <c r="J27" t="s">
        <v>53</v>
      </c>
      <c r="K27">
        <v>5</v>
      </c>
      <c r="L27" t="s">
        <v>89</v>
      </c>
      <c r="M27" t="s">
        <v>55</v>
      </c>
      <c r="N27" t="s">
        <v>56</v>
      </c>
      <c r="O27" t="s">
        <v>90</v>
      </c>
      <c r="AC27" t="s">
        <v>67</v>
      </c>
      <c r="AD27" t="s">
        <v>61</v>
      </c>
      <c r="AE27">
        <v>0.05</v>
      </c>
      <c r="AF27" t="s">
        <v>68</v>
      </c>
      <c r="AL27">
        <v>8760</v>
      </c>
      <c r="AO27">
        <v>44068.419270833343</v>
      </c>
      <c r="AP27" t="s">
        <v>66</v>
      </c>
      <c r="AQ27" t="s">
        <v>49</v>
      </c>
      <c r="AR27" t="s">
        <v>66</v>
      </c>
      <c r="AS27" t="s">
        <v>55</v>
      </c>
      <c r="AT27" t="s">
        <v>66</v>
      </c>
      <c r="AU27" t="s">
        <v>61</v>
      </c>
      <c r="AV27" t="s">
        <v>66</v>
      </c>
      <c r="AW27" t="s">
        <v>66</v>
      </c>
    </row>
    <row r="28" spans="1:49" x14ac:dyDescent="0.25">
      <c r="A28" t="s">
        <v>82</v>
      </c>
      <c r="B28">
        <v>35765</v>
      </c>
      <c r="C28" t="s">
        <v>87</v>
      </c>
      <c r="D28" t="s">
        <v>49</v>
      </c>
      <c r="E28" t="s">
        <v>74</v>
      </c>
      <c r="F28" t="s">
        <v>84</v>
      </c>
      <c r="G28">
        <v>32.842300000000002</v>
      </c>
      <c r="H28">
        <v>-104.0955</v>
      </c>
      <c r="I28" t="s">
        <v>88</v>
      </c>
      <c r="J28" t="s">
        <v>53</v>
      </c>
      <c r="K28">
        <v>5</v>
      </c>
      <c r="L28" t="s">
        <v>89</v>
      </c>
      <c r="M28" t="s">
        <v>55</v>
      </c>
      <c r="N28" t="s">
        <v>56</v>
      </c>
      <c r="O28" t="s">
        <v>90</v>
      </c>
      <c r="AC28" t="s">
        <v>67</v>
      </c>
      <c r="AD28" t="s">
        <v>61</v>
      </c>
      <c r="AE28">
        <v>0.21</v>
      </c>
      <c r="AF28" t="s">
        <v>62</v>
      </c>
      <c r="AL28">
        <v>8760</v>
      </c>
      <c r="AO28">
        <v>44068.419270833343</v>
      </c>
      <c r="AP28" t="s">
        <v>66</v>
      </c>
      <c r="AQ28" t="s">
        <v>49</v>
      </c>
      <c r="AR28" t="s">
        <v>66</v>
      </c>
      <c r="AS28" t="s">
        <v>55</v>
      </c>
      <c r="AT28" t="s">
        <v>66</v>
      </c>
      <c r="AU28" t="s">
        <v>61</v>
      </c>
      <c r="AV28" t="s">
        <v>66</v>
      </c>
      <c r="AW28" t="s">
        <v>66</v>
      </c>
    </row>
    <row r="29" spans="1:49" x14ac:dyDescent="0.25">
      <c r="A29" t="s">
        <v>82</v>
      </c>
      <c r="B29">
        <v>35767</v>
      </c>
      <c r="C29" t="s">
        <v>91</v>
      </c>
      <c r="D29" t="s">
        <v>49</v>
      </c>
      <c r="E29" t="s">
        <v>92</v>
      </c>
      <c r="F29" t="s">
        <v>84</v>
      </c>
      <c r="G29">
        <v>32.805599999999998</v>
      </c>
      <c r="H29">
        <v>-104.12088</v>
      </c>
      <c r="I29" t="s">
        <v>88</v>
      </c>
      <c r="J29" t="s">
        <v>53</v>
      </c>
      <c r="K29">
        <v>1</v>
      </c>
      <c r="L29">
        <v>1</v>
      </c>
      <c r="M29" t="s">
        <v>55</v>
      </c>
      <c r="N29" t="s">
        <v>56</v>
      </c>
      <c r="O29" t="s">
        <v>93</v>
      </c>
      <c r="AC29" t="s">
        <v>67</v>
      </c>
      <c r="AD29" t="s">
        <v>61</v>
      </c>
      <c r="AE29">
        <v>0.21</v>
      </c>
      <c r="AF29" t="s">
        <v>62</v>
      </c>
      <c r="AO29">
        <v>44068.419270833343</v>
      </c>
      <c r="AP29" t="s">
        <v>66</v>
      </c>
      <c r="AQ29" t="s">
        <v>49</v>
      </c>
      <c r="AR29" t="s">
        <v>66</v>
      </c>
      <c r="AS29" t="s">
        <v>55</v>
      </c>
      <c r="AT29" t="s">
        <v>66</v>
      </c>
      <c r="AU29" t="s">
        <v>61</v>
      </c>
      <c r="AV29" t="s">
        <v>66</v>
      </c>
      <c r="AW29" t="s">
        <v>66</v>
      </c>
    </row>
    <row r="30" spans="1:49" x14ac:dyDescent="0.25">
      <c r="A30" t="s">
        <v>82</v>
      </c>
      <c r="B30">
        <v>35767</v>
      </c>
      <c r="C30" t="s">
        <v>91</v>
      </c>
      <c r="D30" t="s">
        <v>49</v>
      </c>
      <c r="E30" t="s">
        <v>92</v>
      </c>
      <c r="F30" t="s">
        <v>84</v>
      </c>
      <c r="G30">
        <v>32.805599999999998</v>
      </c>
      <c r="H30">
        <v>-104.12088</v>
      </c>
      <c r="I30" t="s">
        <v>88</v>
      </c>
      <c r="J30" t="s">
        <v>53</v>
      </c>
      <c r="K30">
        <v>1</v>
      </c>
      <c r="L30">
        <v>1</v>
      </c>
      <c r="M30" t="s">
        <v>55</v>
      </c>
      <c r="N30" t="s">
        <v>56</v>
      </c>
      <c r="O30" t="s">
        <v>93</v>
      </c>
      <c r="AC30" t="s">
        <v>67</v>
      </c>
      <c r="AD30" t="s">
        <v>61</v>
      </c>
      <c r="AE30">
        <v>0.05</v>
      </c>
      <c r="AF30" t="s">
        <v>68</v>
      </c>
      <c r="AO30">
        <v>44068.419270833343</v>
      </c>
      <c r="AP30" t="s">
        <v>66</v>
      </c>
      <c r="AQ30" t="s">
        <v>49</v>
      </c>
      <c r="AR30" t="s">
        <v>66</v>
      </c>
      <c r="AS30" t="s">
        <v>55</v>
      </c>
      <c r="AT30" t="s">
        <v>66</v>
      </c>
      <c r="AU30" t="s">
        <v>61</v>
      </c>
      <c r="AV30" t="s">
        <v>66</v>
      </c>
      <c r="AW30" t="s">
        <v>66</v>
      </c>
    </row>
    <row r="31" spans="1:49" x14ac:dyDescent="0.25">
      <c r="A31" t="s">
        <v>82</v>
      </c>
      <c r="B31">
        <v>38463</v>
      </c>
      <c r="C31" t="s">
        <v>94</v>
      </c>
      <c r="D31" t="s">
        <v>49</v>
      </c>
      <c r="E31" t="s">
        <v>74</v>
      </c>
      <c r="F31" t="s">
        <v>51</v>
      </c>
      <c r="G31">
        <v>32.537686999999998</v>
      </c>
      <c r="H31">
        <v>-103.54848699999999</v>
      </c>
      <c r="I31" t="s">
        <v>95</v>
      </c>
      <c r="J31" t="s">
        <v>53</v>
      </c>
      <c r="K31">
        <v>4</v>
      </c>
      <c r="L31" t="s">
        <v>96</v>
      </c>
      <c r="M31" t="s">
        <v>55</v>
      </c>
      <c r="N31" t="s">
        <v>56</v>
      </c>
      <c r="O31" t="s">
        <v>97</v>
      </c>
      <c r="P31" t="s">
        <v>98</v>
      </c>
      <c r="Q31" t="s">
        <v>58</v>
      </c>
      <c r="R31" t="s">
        <v>99</v>
      </c>
      <c r="Y31">
        <v>0.3</v>
      </c>
      <c r="Z31" t="s">
        <v>59</v>
      </c>
      <c r="AA31">
        <v>0.3</v>
      </c>
      <c r="AB31" t="s">
        <v>59</v>
      </c>
      <c r="AC31" t="s">
        <v>67</v>
      </c>
      <c r="AD31" t="s">
        <v>61</v>
      </c>
      <c r="AE31">
        <v>0.13</v>
      </c>
      <c r="AF31" t="s">
        <v>62</v>
      </c>
      <c r="AG31" t="s">
        <v>69</v>
      </c>
      <c r="AK31" t="s">
        <v>63</v>
      </c>
      <c r="AL31">
        <v>8760</v>
      </c>
      <c r="AM31" t="s">
        <v>100</v>
      </c>
      <c r="AO31">
        <v>44068.419270833343</v>
      </c>
      <c r="AP31" t="s">
        <v>66</v>
      </c>
      <c r="AQ31" t="s">
        <v>49</v>
      </c>
      <c r="AR31" t="s">
        <v>66</v>
      </c>
      <c r="AS31" t="s">
        <v>55</v>
      </c>
      <c r="AT31" t="s">
        <v>66</v>
      </c>
      <c r="AU31" t="s">
        <v>61</v>
      </c>
      <c r="AV31" t="s">
        <v>66</v>
      </c>
      <c r="AW31" t="s">
        <v>66</v>
      </c>
    </row>
    <row r="32" spans="1:49" x14ac:dyDescent="0.25">
      <c r="A32" t="s">
        <v>82</v>
      </c>
      <c r="B32">
        <v>38463</v>
      </c>
      <c r="C32" t="s">
        <v>94</v>
      </c>
      <c r="D32" t="s">
        <v>49</v>
      </c>
      <c r="E32" t="s">
        <v>74</v>
      </c>
      <c r="F32" t="s">
        <v>51</v>
      </c>
      <c r="G32">
        <v>32.537686999999998</v>
      </c>
      <c r="H32">
        <v>-103.54848699999999</v>
      </c>
      <c r="I32" t="s">
        <v>95</v>
      </c>
      <c r="J32" t="s">
        <v>53</v>
      </c>
      <c r="K32">
        <v>4</v>
      </c>
      <c r="L32" t="s">
        <v>96</v>
      </c>
      <c r="M32" t="s">
        <v>55</v>
      </c>
      <c r="N32" t="s">
        <v>56</v>
      </c>
      <c r="O32" t="s">
        <v>97</v>
      </c>
      <c r="P32" t="s">
        <v>98</v>
      </c>
      <c r="Q32" t="s">
        <v>58</v>
      </c>
      <c r="R32" t="s">
        <v>99</v>
      </c>
      <c r="Y32">
        <v>0.3</v>
      </c>
      <c r="Z32" t="s">
        <v>59</v>
      </c>
      <c r="AA32">
        <v>0.3</v>
      </c>
      <c r="AB32" t="s">
        <v>59</v>
      </c>
      <c r="AC32" t="s">
        <v>67</v>
      </c>
      <c r="AD32" t="s">
        <v>61</v>
      </c>
      <c r="AE32">
        <v>0.03</v>
      </c>
      <c r="AF32" t="s">
        <v>68</v>
      </c>
      <c r="AG32" t="s">
        <v>69</v>
      </c>
      <c r="AK32" t="s">
        <v>63</v>
      </c>
      <c r="AL32">
        <v>8760</v>
      </c>
      <c r="AM32" t="s">
        <v>100</v>
      </c>
      <c r="AO32">
        <v>44068.419270833343</v>
      </c>
      <c r="AP32" t="s">
        <v>66</v>
      </c>
      <c r="AQ32" t="s">
        <v>49</v>
      </c>
      <c r="AR32" t="s">
        <v>66</v>
      </c>
      <c r="AS32" t="s">
        <v>55</v>
      </c>
      <c r="AT32" t="s">
        <v>66</v>
      </c>
      <c r="AU32" t="s">
        <v>61</v>
      </c>
      <c r="AV32" t="s">
        <v>66</v>
      </c>
      <c r="AW32" t="s">
        <v>66</v>
      </c>
    </row>
    <row r="33" spans="1:49" x14ac:dyDescent="0.25">
      <c r="A33" t="s">
        <v>82</v>
      </c>
      <c r="B33">
        <v>38463</v>
      </c>
      <c r="C33" t="s">
        <v>94</v>
      </c>
      <c r="D33" t="s">
        <v>49</v>
      </c>
      <c r="E33" t="s">
        <v>74</v>
      </c>
      <c r="F33" t="s">
        <v>51</v>
      </c>
      <c r="G33">
        <v>32.537686999999998</v>
      </c>
      <c r="H33">
        <v>-103.54848699999999</v>
      </c>
      <c r="I33" t="s">
        <v>95</v>
      </c>
      <c r="J33" t="s">
        <v>53</v>
      </c>
      <c r="K33">
        <v>5</v>
      </c>
      <c r="L33" t="s">
        <v>76</v>
      </c>
      <c r="M33" t="s">
        <v>55</v>
      </c>
      <c r="N33" t="s">
        <v>56</v>
      </c>
      <c r="O33" t="s">
        <v>101</v>
      </c>
      <c r="P33" t="s">
        <v>102</v>
      </c>
      <c r="Q33" t="s">
        <v>58</v>
      </c>
      <c r="R33">
        <v>161465</v>
      </c>
      <c r="Y33">
        <v>0.75</v>
      </c>
      <c r="Z33" t="s">
        <v>59</v>
      </c>
      <c r="AA33">
        <v>0.75</v>
      </c>
      <c r="AB33" t="s">
        <v>59</v>
      </c>
      <c r="AC33" t="s">
        <v>67</v>
      </c>
      <c r="AD33" t="s">
        <v>61</v>
      </c>
      <c r="AE33">
        <v>7.0000000000000007E-2</v>
      </c>
      <c r="AF33" t="s">
        <v>68</v>
      </c>
      <c r="AG33" t="s">
        <v>69</v>
      </c>
      <c r="AK33" t="s">
        <v>63</v>
      </c>
      <c r="AL33">
        <v>8760</v>
      </c>
      <c r="AM33" t="s">
        <v>103</v>
      </c>
      <c r="AO33">
        <v>44068.419270833343</v>
      </c>
      <c r="AP33" t="s">
        <v>66</v>
      </c>
      <c r="AQ33" t="s">
        <v>49</v>
      </c>
      <c r="AR33" t="s">
        <v>66</v>
      </c>
      <c r="AS33" t="s">
        <v>55</v>
      </c>
      <c r="AT33" t="s">
        <v>66</v>
      </c>
      <c r="AU33" t="s">
        <v>61</v>
      </c>
      <c r="AV33" t="s">
        <v>66</v>
      </c>
      <c r="AW33" t="s">
        <v>66</v>
      </c>
    </row>
    <row r="34" spans="1:49" x14ac:dyDescent="0.25">
      <c r="A34" t="s">
        <v>82</v>
      </c>
      <c r="B34">
        <v>38463</v>
      </c>
      <c r="C34" t="s">
        <v>94</v>
      </c>
      <c r="D34" t="s">
        <v>49</v>
      </c>
      <c r="E34" t="s">
        <v>74</v>
      </c>
      <c r="F34" t="s">
        <v>51</v>
      </c>
      <c r="G34">
        <v>32.537686999999998</v>
      </c>
      <c r="H34">
        <v>-103.54848699999999</v>
      </c>
      <c r="I34" t="s">
        <v>95</v>
      </c>
      <c r="J34" t="s">
        <v>53</v>
      </c>
      <c r="K34">
        <v>5</v>
      </c>
      <c r="L34" t="s">
        <v>76</v>
      </c>
      <c r="M34" t="s">
        <v>55</v>
      </c>
      <c r="N34" t="s">
        <v>56</v>
      </c>
      <c r="O34" t="s">
        <v>101</v>
      </c>
      <c r="P34" t="s">
        <v>102</v>
      </c>
      <c r="Q34" t="s">
        <v>58</v>
      </c>
      <c r="R34">
        <v>161465</v>
      </c>
      <c r="Y34">
        <v>0.75</v>
      </c>
      <c r="Z34" t="s">
        <v>59</v>
      </c>
      <c r="AA34">
        <v>0.75</v>
      </c>
      <c r="AB34" t="s">
        <v>59</v>
      </c>
      <c r="AC34" t="s">
        <v>67</v>
      </c>
      <c r="AD34" t="s">
        <v>61</v>
      </c>
      <c r="AE34">
        <v>0.32</v>
      </c>
      <c r="AF34" t="s">
        <v>62</v>
      </c>
      <c r="AG34" t="s">
        <v>69</v>
      </c>
      <c r="AK34" t="s">
        <v>63</v>
      </c>
      <c r="AL34">
        <v>8760</v>
      </c>
      <c r="AM34" t="s">
        <v>103</v>
      </c>
      <c r="AO34">
        <v>44068.419270833343</v>
      </c>
      <c r="AP34" t="s">
        <v>66</v>
      </c>
      <c r="AQ34" t="s">
        <v>49</v>
      </c>
      <c r="AR34" t="s">
        <v>66</v>
      </c>
      <c r="AS34" t="s">
        <v>55</v>
      </c>
      <c r="AT34" t="s">
        <v>66</v>
      </c>
      <c r="AU34" t="s">
        <v>61</v>
      </c>
      <c r="AV34" t="s">
        <v>66</v>
      </c>
      <c r="AW34" t="s">
        <v>66</v>
      </c>
    </row>
    <row r="35" spans="1:49" x14ac:dyDescent="0.25">
      <c r="A35" t="s">
        <v>82</v>
      </c>
      <c r="B35">
        <v>38463</v>
      </c>
      <c r="C35" t="s">
        <v>94</v>
      </c>
      <c r="D35" t="s">
        <v>49</v>
      </c>
      <c r="E35" t="s">
        <v>74</v>
      </c>
      <c r="F35" t="s">
        <v>51</v>
      </c>
      <c r="G35">
        <v>32.537686999999998</v>
      </c>
      <c r="H35">
        <v>-103.54848699999999</v>
      </c>
      <c r="I35" t="s">
        <v>95</v>
      </c>
      <c r="J35" t="s">
        <v>53</v>
      </c>
      <c r="K35">
        <v>15</v>
      </c>
      <c r="L35" t="s">
        <v>80</v>
      </c>
      <c r="M35" t="s">
        <v>55</v>
      </c>
      <c r="N35" t="s">
        <v>56</v>
      </c>
      <c r="O35" t="s">
        <v>101</v>
      </c>
      <c r="P35" t="s">
        <v>102</v>
      </c>
      <c r="Q35" t="s">
        <v>58</v>
      </c>
      <c r="R35" t="s">
        <v>58</v>
      </c>
      <c r="Y35">
        <v>0.75</v>
      </c>
      <c r="Z35" t="s">
        <v>59</v>
      </c>
      <c r="AA35">
        <v>0.75</v>
      </c>
      <c r="AB35" t="s">
        <v>59</v>
      </c>
      <c r="AC35" t="s">
        <v>67</v>
      </c>
      <c r="AD35" t="s">
        <v>61</v>
      </c>
      <c r="AE35">
        <v>7.0000000000000007E-2</v>
      </c>
      <c r="AF35" t="s">
        <v>68</v>
      </c>
      <c r="AG35" t="s">
        <v>69</v>
      </c>
      <c r="AK35" t="s">
        <v>63</v>
      </c>
      <c r="AL35">
        <v>8760</v>
      </c>
      <c r="AM35" t="s">
        <v>103</v>
      </c>
      <c r="AO35">
        <v>44068.419270833343</v>
      </c>
      <c r="AP35" t="s">
        <v>66</v>
      </c>
      <c r="AQ35" t="s">
        <v>49</v>
      </c>
      <c r="AR35" t="s">
        <v>66</v>
      </c>
      <c r="AS35" t="s">
        <v>55</v>
      </c>
      <c r="AT35" t="s">
        <v>66</v>
      </c>
      <c r="AU35" t="s">
        <v>61</v>
      </c>
      <c r="AV35" t="s">
        <v>66</v>
      </c>
      <c r="AW35" t="s">
        <v>66</v>
      </c>
    </row>
    <row r="36" spans="1:49" x14ac:dyDescent="0.25">
      <c r="A36" t="s">
        <v>82</v>
      </c>
      <c r="B36">
        <v>38463</v>
      </c>
      <c r="C36" t="s">
        <v>94</v>
      </c>
      <c r="D36" t="s">
        <v>49</v>
      </c>
      <c r="E36" t="s">
        <v>74</v>
      </c>
      <c r="F36" t="s">
        <v>51</v>
      </c>
      <c r="G36">
        <v>32.537686999999998</v>
      </c>
      <c r="H36">
        <v>-103.54848699999999</v>
      </c>
      <c r="I36" t="s">
        <v>95</v>
      </c>
      <c r="J36" t="s">
        <v>53</v>
      </c>
      <c r="K36">
        <v>15</v>
      </c>
      <c r="L36" t="s">
        <v>80</v>
      </c>
      <c r="M36" t="s">
        <v>55</v>
      </c>
      <c r="N36" t="s">
        <v>56</v>
      </c>
      <c r="O36" t="s">
        <v>101</v>
      </c>
      <c r="P36" t="s">
        <v>102</v>
      </c>
      <c r="Q36" t="s">
        <v>58</v>
      </c>
      <c r="R36" t="s">
        <v>58</v>
      </c>
      <c r="Y36">
        <v>0.75</v>
      </c>
      <c r="Z36" t="s">
        <v>59</v>
      </c>
      <c r="AA36">
        <v>0.75</v>
      </c>
      <c r="AB36" t="s">
        <v>59</v>
      </c>
      <c r="AC36" t="s">
        <v>67</v>
      </c>
      <c r="AD36" t="s">
        <v>61</v>
      </c>
      <c r="AE36">
        <v>0.32</v>
      </c>
      <c r="AF36" t="s">
        <v>62</v>
      </c>
      <c r="AG36" t="s">
        <v>69</v>
      </c>
      <c r="AK36" t="s">
        <v>63</v>
      </c>
      <c r="AL36">
        <v>8760</v>
      </c>
      <c r="AM36" t="s">
        <v>103</v>
      </c>
      <c r="AO36">
        <v>44068.419270833343</v>
      </c>
      <c r="AP36" t="s">
        <v>66</v>
      </c>
      <c r="AQ36" t="s">
        <v>49</v>
      </c>
      <c r="AR36" t="s">
        <v>66</v>
      </c>
      <c r="AS36" t="s">
        <v>55</v>
      </c>
      <c r="AT36" t="s">
        <v>66</v>
      </c>
      <c r="AU36" t="s">
        <v>61</v>
      </c>
      <c r="AV36" t="s">
        <v>66</v>
      </c>
      <c r="AW36" t="s">
        <v>66</v>
      </c>
    </row>
    <row r="37" spans="1:49" x14ac:dyDescent="0.25">
      <c r="A37" t="s">
        <v>82</v>
      </c>
      <c r="B37">
        <v>39011</v>
      </c>
      <c r="C37" t="s">
        <v>104</v>
      </c>
      <c r="D37" t="s">
        <v>49</v>
      </c>
      <c r="E37" t="s">
        <v>74</v>
      </c>
      <c r="F37" t="s">
        <v>84</v>
      </c>
      <c r="G37">
        <v>32.64969</v>
      </c>
      <c r="H37">
        <v>-104.18843</v>
      </c>
      <c r="I37" t="s">
        <v>75</v>
      </c>
      <c r="J37" t="s">
        <v>53</v>
      </c>
      <c r="K37">
        <v>2</v>
      </c>
      <c r="L37" t="s">
        <v>76</v>
      </c>
      <c r="M37" t="s">
        <v>55</v>
      </c>
      <c r="N37" t="s">
        <v>56</v>
      </c>
      <c r="O37" t="s">
        <v>105</v>
      </c>
      <c r="P37" t="s">
        <v>58</v>
      </c>
      <c r="Q37" t="s">
        <v>58</v>
      </c>
      <c r="R37" t="s">
        <v>58</v>
      </c>
      <c r="Y37">
        <v>0.75</v>
      </c>
      <c r="Z37" t="s">
        <v>59</v>
      </c>
      <c r="AC37" t="s">
        <v>67</v>
      </c>
      <c r="AD37" t="s">
        <v>61</v>
      </c>
      <c r="AE37">
        <v>7.0000000000000007E-2</v>
      </c>
      <c r="AF37" t="s">
        <v>68</v>
      </c>
      <c r="AG37" t="s">
        <v>69</v>
      </c>
      <c r="AK37" t="s">
        <v>63</v>
      </c>
      <c r="AL37">
        <v>8760</v>
      </c>
      <c r="AM37" t="s">
        <v>64</v>
      </c>
      <c r="AO37">
        <v>44068.419270833343</v>
      </c>
      <c r="AP37" t="s">
        <v>66</v>
      </c>
      <c r="AQ37" t="s">
        <v>49</v>
      </c>
      <c r="AR37" t="s">
        <v>66</v>
      </c>
      <c r="AS37" t="s">
        <v>55</v>
      </c>
      <c r="AT37" t="s">
        <v>66</v>
      </c>
      <c r="AU37" t="s">
        <v>61</v>
      </c>
      <c r="AV37" t="s">
        <v>66</v>
      </c>
      <c r="AW37" t="s">
        <v>66</v>
      </c>
    </row>
    <row r="38" spans="1:49" x14ac:dyDescent="0.25">
      <c r="A38" t="s">
        <v>82</v>
      </c>
      <c r="B38">
        <v>39011</v>
      </c>
      <c r="C38" t="s">
        <v>104</v>
      </c>
      <c r="D38" t="s">
        <v>49</v>
      </c>
      <c r="E38" t="s">
        <v>74</v>
      </c>
      <c r="F38" t="s">
        <v>84</v>
      </c>
      <c r="G38">
        <v>32.64969</v>
      </c>
      <c r="H38">
        <v>-104.18843</v>
      </c>
      <c r="I38" t="s">
        <v>75</v>
      </c>
      <c r="J38" t="s">
        <v>53</v>
      </c>
      <c r="K38">
        <v>2</v>
      </c>
      <c r="L38" t="s">
        <v>76</v>
      </c>
      <c r="M38" t="s">
        <v>55</v>
      </c>
      <c r="N38" t="s">
        <v>56</v>
      </c>
      <c r="O38" t="s">
        <v>105</v>
      </c>
      <c r="P38" t="s">
        <v>58</v>
      </c>
      <c r="Q38" t="s">
        <v>58</v>
      </c>
      <c r="R38" t="s">
        <v>58</v>
      </c>
      <c r="Y38">
        <v>0.75</v>
      </c>
      <c r="Z38" t="s">
        <v>59</v>
      </c>
      <c r="AC38" t="s">
        <v>67</v>
      </c>
      <c r="AD38" t="s">
        <v>61</v>
      </c>
      <c r="AE38">
        <v>0.32</v>
      </c>
      <c r="AF38" t="s">
        <v>62</v>
      </c>
      <c r="AG38" t="s">
        <v>69</v>
      </c>
      <c r="AK38" t="s">
        <v>63</v>
      </c>
      <c r="AL38">
        <v>8760</v>
      </c>
      <c r="AM38" t="s">
        <v>64</v>
      </c>
      <c r="AO38">
        <v>44068.419270833343</v>
      </c>
      <c r="AP38" t="s">
        <v>66</v>
      </c>
      <c r="AQ38" t="s">
        <v>49</v>
      </c>
      <c r="AR38" t="s">
        <v>66</v>
      </c>
      <c r="AS38" t="s">
        <v>55</v>
      </c>
      <c r="AT38" t="s">
        <v>66</v>
      </c>
      <c r="AU38" t="s">
        <v>61</v>
      </c>
      <c r="AV38" t="s">
        <v>66</v>
      </c>
      <c r="AW38" t="s">
        <v>66</v>
      </c>
    </row>
    <row r="39" spans="1:49" x14ac:dyDescent="0.25">
      <c r="A39" t="s">
        <v>82</v>
      </c>
      <c r="B39">
        <v>39321</v>
      </c>
      <c r="C39" t="s">
        <v>106</v>
      </c>
      <c r="D39" t="s">
        <v>49</v>
      </c>
      <c r="E39" t="s">
        <v>74</v>
      </c>
      <c r="F39" t="s">
        <v>84</v>
      </c>
      <c r="G39">
        <v>32.683309999999999</v>
      </c>
      <c r="H39">
        <v>-104.161374</v>
      </c>
      <c r="I39" t="s">
        <v>75</v>
      </c>
      <c r="J39" t="s">
        <v>53</v>
      </c>
      <c r="K39">
        <v>2</v>
      </c>
      <c r="L39" t="s">
        <v>76</v>
      </c>
      <c r="M39" t="s">
        <v>55</v>
      </c>
      <c r="N39" t="s">
        <v>56</v>
      </c>
      <c r="O39" t="s">
        <v>107</v>
      </c>
      <c r="P39" t="s">
        <v>108</v>
      </c>
      <c r="Q39" t="s">
        <v>108</v>
      </c>
      <c r="R39" t="s">
        <v>108</v>
      </c>
      <c r="Y39">
        <v>1</v>
      </c>
      <c r="Z39" t="s">
        <v>59</v>
      </c>
      <c r="AA39">
        <v>1</v>
      </c>
      <c r="AB39" t="s">
        <v>59</v>
      </c>
      <c r="AC39" t="s">
        <v>67</v>
      </c>
      <c r="AD39" t="s">
        <v>61</v>
      </c>
      <c r="AE39">
        <v>0.1</v>
      </c>
      <c r="AF39" t="s">
        <v>68</v>
      </c>
      <c r="AG39" t="s">
        <v>69</v>
      </c>
      <c r="AK39" t="s">
        <v>63</v>
      </c>
      <c r="AL39">
        <v>8760</v>
      </c>
      <c r="AM39" t="s">
        <v>103</v>
      </c>
      <c r="AO39">
        <v>44068.419270833343</v>
      </c>
      <c r="AP39" t="s">
        <v>66</v>
      </c>
      <c r="AQ39" t="s">
        <v>49</v>
      </c>
      <c r="AR39" t="s">
        <v>66</v>
      </c>
      <c r="AS39" t="s">
        <v>55</v>
      </c>
      <c r="AT39" t="s">
        <v>66</v>
      </c>
      <c r="AU39" t="s">
        <v>61</v>
      </c>
      <c r="AV39" t="s">
        <v>66</v>
      </c>
      <c r="AW39" t="s">
        <v>66</v>
      </c>
    </row>
    <row r="40" spans="1:49" x14ac:dyDescent="0.25">
      <c r="A40" t="s">
        <v>82</v>
      </c>
      <c r="B40">
        <v>39321</v>
      </c>
      <c r="C40" t="s">
        <v>106</v>
      </c>
      <c r="D40" t="s">
        <v>49</v>
      </c>
      <c r="E40" t="s">
        <v>74</v>
      </c>
      <c r="F40" t="s">
        <v>84</v>
      </c>
      <c r="G40">
        <v>32.683309999999999</v>
      </c>
      <c r="H40">
        <v>-104.161374</v>
      </c>
      <c r="I40" t="s">
        <v>75</v>
      </c>
      <c r="J40" t="s">
        <v>53</v>
      </c>
      <c r="K40">
        <v>2</v>
      </c>
      <c r="L40" t="s">
        <v>76</v>
      </c>
      <c r="M40" t="s">
        <v>55</v>
      </c>
      <c r="N40" t="s">
        <v>56</v>
      </c>
      <c r="O40" t="s">
        <v>107</v>
      </c>
      <c r="P40" t="s">
        <v>108</v>
      </c>
      <c r="Q40" t="s">
        <v>108</v>
      </c>
      <c r="R40" t="s">
        <v>108</v>
      </c>
      <c r="Y40">
        <v>1</v>
      </c>
      <c r="Z40" t="s">
        <v>59</v>
      </c>
      <c r="AA40">
        <v>1</v>
      </c>
      <c r="AB40" t="s">
        <v>59</v>
      </c>
      <c r="AC40" t="s">
        <v>67</v>
      </c>
      <c r="AD40" t="s">
        <v>61</v>
      </c>
      <c r="AE40">
        <v>0.43</v>
      </c>
      <c r="AF40" t="s">
        <v>62</v>
      </c>
      <c r="AG40" t="s">
        <v>69</v>
      </c>
      <c r="AK40" t="s">
        <v>63</v>
      </c>
      <c r="AL40">
        <v>8760</v>
      </c>
      <c r="AM40" t="s">
        <v>103</v>
      </c>
      <c r="AO40">
        <v>44068.419270833343</v>
      </c>
      <c r="AP40" t="s">
        <v>66</v>
      </c>
      <c r="AQ40" t="s">
        <v>49</v>
      </c>
      <c r="AR40" t="s">
        <v>66</v>
      </c>
      <c r="AS40" t="s">
        <v>55</v>
      </c>
      <c r="AT40" t="s">
        <v>66</v>
      </c>
      <c r="AU40" t="s">
        <v>61</v>
      </c>
      <c r="AV40" t="s">
        <v>66</v>
      </c>
      <c r="AW40" t="s">
        <v>66</v>
      </c>
    </row>
    <row r="41" spans="1:49" x14ac:dyDescent="0.25">
      <c r="A41" t="s">
        <v>82</v>
      </c>
      <c r="B41">
        <v>39321</v>
      </c>
      <c r="C41" t="s">
        <v>106</v>
      </c>
      <c r="D41" t="s">
        <v>49</v>
      </c>
      <c r="E41" t="s">
        <v>74</v>
      </c>
      <c r="F41" t="s">
        <v>84</v>
      </c>
      <c r="G41">
        <v>32.683309999999999</v>
      </c>
      <c r="H41">
        <v>-104.161374</v>
      </c>
      <c r="I41" t="s">
        <v>75</v>
      </c>
      <c r="J41" t="s">
        <v>53</v>
      </c>
      <c r="K41">
        <v>3</v>
      </c>
      <c r="L41" t="s">
        <v>80</v>
      </c>
      <c r="M41" t="s">
        <v>55</v>
      </c>
      <c r="N41" t="s">
        <v>56</v>
      </c>
      <c r="O41" t="s">
        <v>107</v>
      </c>
      <c r="P41" t="s">
        <v>108</v>
      </c>
      <c r="Q41" t="s">
        <v>108</v>
      </c>
      <c r="R41" t="s">
        <v>108</v>
      </c>
      <c r="Y41">
        <v>1</v>
      </c>
      <c r="Z41" t="s">
        <v>59</v>
      </c>
      <c r="AA41">
        <v>1</v>
      </c>
      <c r="AB41" t="s">
        <v>59</v>
      </c>
      <c r="AC41" t="s">
        <v>67</v>
      </c>
      <c r="AD41" t="s">
        <v>61</v>
      </c>
      <c r="AE41">
        <v>0.1</v>
      </c>
      <c r="AF41" t="s">
        <v>68</v>
      </c>
      <c r="AG41" t="s">
        <v>69</v>
      </c>
      <c r="AK41" t="s">
        <v>63</v>
      </c>
      <c r="AL41">
        <v>8760</v>
      </c>
      <c r="AM41" t="s">
        <v>103</v>
      </c>
      <c r="AO41">
        <v>44068.419270833343</v>
      </c>
      <c r="AP41" t="s">
        <v>66</v>
      </c>
      <c r="AQ41" t="s">
        <v>49</v>
      </c>
      <c r="AR41" t="s">
        <v>66</v>
      </c>
      <c r="AS41" t="s">
        <v>55</v>
      </c>
      <c r="AT41" t="s">
        <v>66</v>
      </c>
      <c r="AU41" t="s">
        <v>61</v>
      </c>
      <c r="AV41" t="s">
        <v>66</v>
      </c>
      <c r="AW41" t="s">
        <v>66</v>
      </c>
    </row>
    <row r="42" spans="1:49" x14ac:dyDescent="0.25">
      <c r="A42" t="s">
        <v>82</v>
      </c>
      <c r="B42">
        <v>39321</v>
      </c>
      <c r="C42" t="s">
        <v>106</v>
      </c>
      <c r="D42" t="s">
        <v>49</v>
      </c>
      <c r="E42" t="s">
        <v>74</v>
      </c>
      <c r="F42" t="s">
        <v>84</v>
      </c>
      <c r="G42">
        <v>32.683309999999999</v>
      </c>
      <c r="H42">
        <v>-104.161374</v>
      </c>
      <c r="I42" t="s">
        <v>75</v>
      </c>
      <c r="J42" t="s">
        <v>53</v>
      </c>
      <c r="K42">
        <v>3</v>
      </c>
      <c r="L42" t="s">
        <v>80</v>
      </c>
      <c r="M42" t="s">
        <v>55</v>
      </c>
      <c r="N42" t="s">
        <v>56</v>
      </c>
      <c r="O42" t="s">
        <v>107</v>
      </c>
      <c r="P42" t="s">
        <v>108</v>
      </c>
      <c r="Q42" t="s">
        <v>108</v>
      </c>
      <c r="R42" t="s">
        <v>108</v>
      </c>
      <c r="Y42">
        <v>1</v>
      </c>
      <c r="Z42" t="s">
        <v>59</v>
      </c>
      <c r="AA42">
        <v>1</v>
      </c>
      <c r="AB42" t="s">
        <v>59</v>
      </c>
      <c r="AC42" t="s">
        <v>67</v>
      </c>
      <c r="AD42" t="s">
        <v>61</v>
      </c>
      <c r="AE42">
        <v>0.43</v>
      </c>
      <c r="AF42" t="s">
        <v>62</v>
      </c>
      <c r="AG42" t="s">
        <v>69</v>
      </c>
      <c r="AK42" t="s">
        <v>63</v>
      </c>
      <c r="AL42">
        <v>8760</v>
      </c>
      <c r="AM42" t="s">
        <v>103</v>
      </c>
      <c r="AO42">
        <v>44068.419270833343</v>
      </c>
      <c r="AP42" t="s">
        <v>66</v>
      </c>
      <c r="AQ42" t="s">
        <v>49</v>
      </c>
      <c r="AR42" t="s">
        <v>66</v>
      </c>
      <c r="AS42" t="s">
        <v>55</v>
      </c>
      <c r="AT42" t="s">
        <v>66</v>
      </c>
      <c r="AU42" t="s">
        <v>61</v>
      </c>
      <c r="AV42" t="s">
        <v>66</v>
      </c>
      <c r="AW42" t="s">
        <v>66</v>
      </c>
    </row>
    <row r="43" spans="1:49" x14ac:dyDescent="0.25">
      <c r="A43" t="s">
        <v>109</v>
      </c>
      <c r="B43">
        <v>27966</v>
      </c>
      <c r="C43" t="s">
        <v>110</v>
      </c>
      <c r="D43" t="s">
        <v>49</v>
      </c>
      <c r="E43" t="s">
        <v>111</v>
      </c>
      <c r="F43" t="s">
        <v>112</v>
      </c>
      <c r="I43" t="s">
        <v>88</v>
      </c>
      <c r="J43" t="s">
        <v>53</v>
      </c>
      <c r="K43">
        <v>3</v>
      </c>
      <c r="L43" t="s">
        <v>113</v>
      </c>
      <c r="M43" t="s">
        <v>55</v>
      </c>
      <c r="N43" t="s">
        <v>56</v>
      </c>
      <c r="O43" t="s">
        <v>114</v>
      </c>
      <c r="P43" t="s">
        <v>115</v>
      </c>
      <c r="Q43" t="s">
        <v>115</v>
      </c>
      <c r="R43" t="s">
        <v>115</v>
      </c>
      <c r="Y43">
        <v>2</v>
      </c>
      <c r="Z43" t="s">
        <v>59</v>
      </c>
      <c r="AA43">
        <v>2</v>
      </c>
      <c r="AB43" t="s">
        <v>59</v>
      </c>
      <c r="AC43" t="s">
        <v>67</v>
      </c>
      <c r="AD43" t="s">
        <v>61</v>
      </c>
      <c r="AE43">
        <v>0.2</v>
      </c>
      <c r="AF43" t="s">
        <v>68</v>
      </c>
      <c r="AK43" t="s">
        <v>63</v>
      </c>
      <c r="AL43">
        <v>8760</v>
      </c>
      <c r="AM43" t="s">
        <v>116</v>
      </c>
      <c r="AO43">
        <v>44068.419270833343</v>
      </c>
      <c r="AP43" t="s">
        <v>66</v>
      </c>
      <c r="AQ43" t="s">
        <v>49</v>
      </c>
      <c r="AR43" t="s">
        <v>66</v>
      </c>
      <c r="AS43" t="s">
        <v>55</v>
      </c>
      <c r="AT43" t="s">
        <v>66</v>
      </c>
      <c r="AU43" t="s">
        <v>61</v>
      </c>
      <c r="AV43" t="s">
        <v>66</v>
      </c>
      <c r="AW43" t="s">
        <v>66</v>
      </c>
    </row>
    <row r="44" spans="1:49" x14ac:dyDescent="0.25">
      <c r="A44" t="s">
        <v>109</v>
      </c>
      <c r="B44">
        <v>27966</v>
      </c>
      <c r="C44" t="s">
        <v>110</v>
      </c>
      <c r="D44" t="s">
        <v>49</v>
      </c>
      <c r="E44" t="s">
        <v>111</v>
      </c>
      <c r="F44" t="s">
        <v>112</v>
      </c>
      <c r="I44" t="s">
        <v>88</v>
      </c>
      <c r="J44" t="s">
        <v>53</v>
      </c>
      <c r="K44">
        <v>3</v>
      </c>
      <c r="L44" t="s">
        <v>113</v>
      </c>
      <c r="M44" t="s">
        <v>55</v>
      </c>
      <c r="N44" t="s">
        <v>56</v>
      </c>
      <c r="O44" t="s">
        <v>114</v>
      </c>
      <c r="P44" t="s">
        <v>115</v>
      </c>
      <c r="Q44" t="s">
        <v>115</v>
      </c>
      <c r="R44" t="s">
        <v>115</v>
      </c>
      <c r="Y44">
        <v>2</v>
      </c>
      <c r="Z44" t="s">
        <v>59</v>
      </c>
      <c r="AA44">
        <v>2</v>
      </c>
      <c r="AB44" t="s">
        <v>59</v>
      </c>
      <c r="AC44" t="s">
        <v>67</v>
      </c>
      <c r="AD44" t="s">
        <v>61</v>
      </c>
      <c r="AE44">
        <v>0.9</v>
      </c>
      <c r="AF44" t="s">
        <v>62</v>
      </c>
      <c r="AK44" t="s">
        <v>63</v>
      </c>
      <c r="AL44">
        <v>8760</v>
      </c>
      <c r="AM44" t="s">
        <v>116</v>
      </c>
      <c r="AO44">
        <v>44068.419270833343</v>
      </c>
      <c r="AP44" t="s">
        <v>66</v>
      </c>
      <c r="AQ44" t="s">
        <v>49</v>
      </c>
      <c r="AR44" t="s">
        <v>66</v>
      </c>
      <c r="AS44" t="s">
        <v>55</v>
      </c>
      <c r="AT44" t="s">
        <v>66</v>
      </c>
      <c r="AU44" t="s">
        <v>61</v>
      </c>
      <c r="AV44" t="s">
        <v>66</v>
      </c>
      <c r="AW44" t="s">
        <v>66</v>
      </c>
    </row>
    <row r="45" spans="1:49" x14ac:dyDescent="0.25">
      <c r="A45" t="s">
        <v>117</v>
      </c>
      <c r="B45">
        <v>1328</v>
      </c>
      <c r="C45" t="s">
        <v>118</v>
      </c>
      <c r="D45" t="s">
        <v>49</v>
      </c>
      <c r="E45" t="s">
        <v>111</v>
      </c>
      <c r="F45" t="s">
        <v>119</v>
      </c>
      <c r="I45" t="s">
        <v>88</v>
      </c>
      <c r="J45" t="s">
        <v>53</v>
      </c>
      <c r="K45">
        <v>4</v>
      </c>
      <c r="L45" t="s">
        <v>120</v>
      </c>
      <c r="M45" t="s">
        <v>55</v>
      </c>
      <c r="N45" t="s">
        <v>56</v>
      </c>
      <c r="O45" t="s">
        <v>121</v>
      </c>
      <c r="P45" t="s">
        <v>108</v>
      </c>
      <c r="Q45" t="s">
        <v>108</v>
      </c>
      <c r="R45" t="s">
        <v>108</v>
      </c>
      <c r="U45">
        <v>2</v>
      </c>
      <c r="V45" t="s">
        <v>59</v>
      </c>
      <c r="Y45">
        <v>2</v>
      </c>
      <c r="Z45" t="s">
        <v>59</v>
      </c>
      <c r="AC45" t="s">
        <v>67</v>
      </c>
      <c r="AD45" t="s">
        <v>61</v>
      </c>
      <c r="AE45">
        <v>0.9</v>
      </c>
      <c r="AF45" t="s">
        <v>62</v>
      </c>
      <c r="AL45">
        <v>8760</v>
      </c>
      <c r="AM45" t="s">
        <v>64</v>
      </c>
      <c r="AO45">
        <v>44068.419270833343</v>
      </c>
      <c r="AP45" t="s">
        <v>66</v>
      </c>
      <c r="AQ45" t="s">
        <v>49</v>
      </c>
      <c r="AR45" t="s">
        <v>66</v>
      </c>
      <c r="AS45" t="s">
        <v>55</v>
      </c>
      <c r="AT45" t="s">
        <v>66</v>
      </c>
      <c r="AU45" t="s">
        <v>61</v>
      </c>
      <c r="AV45" t="s">
        <v>66</v>
      </c>
      <c r="AW45" t="s">
        <v>66</v>
      </c>
    </row>
    <row r="46" spans="1:49" x14ac:dyDescent="0.25">
      <c r="A46" t="s">
        <v>117</v>
      </c>
      <c r="B46">
        <v>1329</v>
      </c>
      <c r="C46" t="s">
        <v>122</v>
      </c>
      <c r="D46" t="s">
        <v>49</v>
      </c>
      <c r="E46" t="s">
        <v>111</v>
      </c>
      <c r="F46" t="s">
        <v>119</v>
      </c>
      <c r="I46" t="s">
        <v>88</v>
      </c>
      <c r="J46" t="s">
        <v>53</v>
      </c>
      <c r="K46">
        <v>5</v>
      </c>
      <c r="L46">
        <v>4</v>
      </c>
      <c r="M46" t="s">
        <v>55</v>
      </c>
      <c r="N46" t="s">
        <v>56</v>
      </c>
      <c r="O46" t="s">
        <v>121</v>
      </c>
      <c r="P46" t="s">
        <v>108</v>
      </c>
      <c r="Q46" t="s">
        <v>108</v>
      </c>
      <c r="R46" t="s">
        <v>108</v>
      </c>
      <c r="U46">
        <v>2</v>
      </c>
      <c r="V46" t="s">
        <v>59</v>
      </c>
      <c r="Y46">
        <v>2</v>
      </c>
      <c r="Z46" t="s">
        <v>59</v>
      </c>
      <c r="AC46" t="s">
        <v>67</v>
      </c>
      <c r="AD46" t="s">
        <v>61</v>
      </c>
      <c r="AE46">
        <v>0.9</v>
      </c>
      <c r="AF46" t="s">
        <v>62</v>
      </c>
      <c r="AL46">
        <v>8760</v>
      </c>
      <c r="AM46" t="s">
        <v>64</v>
      </c>
      <c r="AO46">
        <v>44068.419270833343</v>
      </c>
      <c r="AP46" t="s">
        <v>66</v>
      </c>
      <c r="AQ46" t="s">
        <v>49</v>
      </c>
      <c r="AR46" t="s">
        <v>66</v>
      </c>
      <c r="AS46" t="s">
        <v>55</v>
      </c>
      <c r="AT46" t="s">
        <v>66</v>
      </c>
      <c r="AU46" t="s">
        <v>61</v>
      </c>
      <c r="AV46" t="s">
        <v>66</v>
      </c>
      <c r="AW46" t="s">
        <v>66</v>
      </c>
    </row>
    <row r="47" spans="1:49" x14ac:dyDescent="0.25">
      <c r="A47" t="s">
        <v>117</v>
      </c>
      <c r="B47">
        <v>2193</v>
      </c>
      <c r="C47" t="s">
        <v>123</v>
      </c>
      <c r="D47" t="s">
        <v>49</v>
      </c>
      <c r="E47" t="s">
        <v>111</v>
      </c>
      <c r="F47" t="s">
        <v>112</v>
      </c>
      <c r="I47" t="s">
        <v>88</v>
      </c>
      <c r="J47" t="s">
        <v>53</v>
      </c>
      <c r="K47">
        <v>12</v>
      </c>
      <c r="L47">
        <v>12</v>
      </c>
      <c r="M47" t="s">
        <v>55</v>
      </c>
      <c r="N47" t="s">
        <v>56</v>
      </c>
      <c r="O47" t="s">
        <v>121</v>
      </c>
      <c r="P47" t="s">
        <v>108</v>
      </c>
      <c r="Q47" t="s">
        <v>108</v>
      </c>
      <c r="R47" t="s">
        <v>108</v>
      </c>
      <c r="U47">
        <v>2</v>
      </c>
      <c r="V47" t="s">
        <v>59</v>
      </c>
      <c r="Y47">
        <v>2</v>
      </c>
      <c r="Z47" t="s">
        <v>59</v>
      </c>
      <c r="AC47" t="s">
        <v>67</v>
      </c>
      <c r="AD47" t="s">
        <v>61</v>
      </c>
      <c r="AE47">
        <v>0.9</v>
      </c>
      <c r="AF47" t="s">
        <v>62</v>
      </c>
      <c r="AL47">
        <v>8760</v>
      </c>
      <c r="AM47" t="s">
        <v>64</v>
      </c>
      <c r="AO47">
        <v>44068.419270833343</v>
      </c>
      <c r="AP47" t="s">
        <v>66</v>
      </c>
      <c r="AQ47" t="s">
        <v>49</v>
      </c>
      <c r="AR47" t="s">
        <v>66</v>
      </c>
      <c r="AS47" t="s">
        <v>55</v>
      </c>
      <c r="AT47" t="s">
        <v>66</v>
      </c>
      <c r="AU47" t="s">
        <v>61</v>
      </c>
      <c r="AV47" t="s">
        <v>66</v>
      </c>
      <c r="AW47" t="s">
        <v>66</v>
      </c>
    </row>
    <row r="48" spans="1:49" x14ac:dyDescent="0.25">
      <c r="A48" t="s">
        <v>117</v>
      </c>
      <c r="B48">
        <v>26316</v>
      </c>
      <c r="C48" t="s">
        <v>124</v>
      </c>
      <c r="D48" t="s">
        <v>49</v>
      </c>
      <c r="E48" t="s">
        <v>111</v>
      </c>
      <c r="F48" t="s">
        <v>112</v>
      </c>
      <c r="I48" t="s">
        <v>88</v>
      </c>
      <c r="J48" t="s">
        <v>53</v>
      </c>
      <c r="K48">
        <v>4</v>
      </c>
      <c r="L48" t="s">
        <v>125</v>
      </c>
      <c r="M48" t="s">
        <v>55</v>
      </c>
      <c r="N48" t="s">
        <v>56</v>
      </c>
      <c r="O48" t="s">
        <v>126</v>
      </c>
      <c r="P48" t="s">
        <v>127</v>
      </c>
      <c r="Q48" t="s">
        <v>128</v>
      </c>
      <c r="R48" t="s">
        <v>129</v>
      </c>
      <c r="U48">
        <v>2</v>
      </c>
      <c r="V48" t="s">
        <v>59</v>
      </c>
      <c r="W48">
        <v>2</v>
      </c>
      <c r="X48" t="s">
        <v>59</v>
      </c>
      <c r="Y48">
        <v>2</v>
      </c>
      <c r="Z48" t="s">
        <v>59</v>
      </c>
      <c r="AA48">
        <v>2</v>
      </c>
      <c r="AB48" t="s">
        <v>59</v>
      </c>
      <c r="AC48" t="s">
        <v>67</v>
      </c>
      <c r="AD48" t="s">
        <v>61</v>
      </c>
      <c r="AE48">
        <v>0.9</v>
      </c>
      <c r="AF48" t="s">
        <v>62</v>
      </c>
      <c r="AG48" t="s">
        <v>69</v>
      </c>
      <c r="AK48" t="s">
        <v>63</v>
      </c>
      <c r="AL48">
        <v>8760</v>
      </c>
      <c r="AM48" t="s">
        <v>64</v>
      </c>
      <c r="AO48">
        <v>44068.419270833343</v>
      </c>
      <c r="AP48" t="s">
        <v>66</v>
      </c>
      <c r="AQ48" t="s">
        <v>49</v>
      </c>
      <c r="AR48" t="s">
        <v>66</v>
      </c>
      <c r="AS48" t="s">
        <v>55</v>
      </c>
      <c r="AT48" t="s">
        <v>66</v>
      </c>
      <c r="AU48" t="s">
        <v>61</v>
      </c>
      <c r="AV48" t="s">
        <v>66</v>
      </c>
      <c r="AW48" t="s">
        <v>66</v>
      </c>
    </row>
    <row r="49" spans="1:49" x14ac:dyDescent="0.25">
      <c r="A49" t="s">
        <v>117</v>
      </c>
      <c r="B49">
        <v>26316</v>
      </c>
      <c r="C49" t="s">
        <v>124</v>
      </c>
      <c r="D49" t="s">
        <v>49</v>
      </c>
      <c r="E49" t="s">
        <v>111</v>
      </c>
      <c r="F49" t="s">
        <v>112</v>
      </c>
      <c r="I49" t="s">
        <v>88</v>
      </c>
      <c r="J49" t="s">
        <v>53</v>
      </c>
      <c r="K49">
        <v>4</v>
      </c>
      <c r="L49" t="s">
        <v>125</v>
      </c>
      <c r="M49" t="s">
        <v>55</v>
      </c>
      <c r="N49" t="s">
        <v>56</v>
      </c>
      <c r="O49" t="s">
        <v>126</v>
      </c>
      <c r="P49" t="s">
        <v>127</v>
      </c>
      <c r="Q49" t="s">
        <v>128</v>
      </c>
      <c r="R49" t="s">
        <v>129</v>
      </c>
      <c r="U49">
        <v>2</v>
      </c>
      <c r="V49" t="s">
        <v>59</v>
      </c>
      <c r="W49">
        <v>2</v>
      </c>
      <c r="X49" t="s">
        <v>59</v>
      </c>
      <c r="Y49">
        <v>2</v>
      </c>
      <c r="Z49" t="s">
        <v>59</v>
      </c>
      <c r="AA49">
        <v>2</v>
      </c>
      <c r="AB49" t="s">
        <v>59</v>
      </c>
      <c r="AC49" t="s">
        <v>67</v>
      </c>
      <c r="AD49" t="s">
        <v>61</v>
      </c>
      <c r="AE49">
        <v>0.2</v>
      </c>
      <c r="AF49" t="s">
        <v>68</v>
      </c>
      <c r="AG49" t="s">
        <v>69</v>
      </c>
      <c r="AK49" t="s">
        <v>63</v>
      </c>
      <c r="AL49">
        <v>8760</v>
      </c>
      <c r="AM49" t="s">
        <v>64</v>
      </c>
      <c r="AO49">
        <v>44068.419270833343</v>
      </c>
      <c r="AP49" t="s">
        <v>66</v>
      </c>
      <c r="AQ49" t="s">
        <v>49</v>
      </c>
      <c r="AR49" t="s">
        <v>66</v>
      </c>
      <c r="AS49" t="s">
        <v>55</v>
      </c>
      <c r="AT49" t="s">
        <v>66</v>
      </c>
      <c r="AU49" t="s">
        <v>61</v>
      </c>
      <c r="AV49" t="s">
        <v>66</v>
      </c>
      <c r="AW49" t="s">
        <v>66</v>
      </c>
    </row>
    <row r="50" spans="1:49" x14ac:dyDescent="0.25">
      <c r="A50" t="s">
        <v>117</v>
      </c>
      <c r="B50">
        <v>26760</v>
      </c>
      <c r="C50" t="s">
        <v>130</v>
      </c>
      <c r="D50" t="s">
        <v>49</v>
      </c>
      <c r="E50" t="s">
        <v>111</v>
      </c>
      <c r="F50" t="s">
        <v>119</v>
      </c>
      <c r="G50">
        <v>36.856667000000002</v>
      </c>
      <c r="H50">
        <v>-107.623333</v>
      </c>
      <c r="I50" t="s">
        <v>88</v>
      </c>
      <c r="J50" t="s">
        <v>53</v>
      </c>
      <c r="K50">
        <v>5</v>
      </c>
      <c r="L50">
        <v>7</v>
      </c>
      <c r="M50" t="s">
        <v>55</v>
      </c>
      <c r="N50" t="s">
        <v>56</v>
      </c>
      <c r="O50" t="s">
        <v>131</v>
      </c>
      <c r="AC50" t="s">
        <v>67</v>
      </c>
      <c r="AD50" t="s">
        <v>61</v>
      </c>
      <c r="AE50">
        <v>0.03</v>
      </c>
      <c r="AF50" t="s">
        <v>68</v>
      </c>
      <c r="AG50" t="s">
        <v>69</v>
      </c>
      <c r="AL50">
        <v>8760</v>
      </c>
      <c r="AO50">
        <v>44068.419270833343</v>
      </c>
      <c r="AP50" t="s">
        <v>66</v>
      </c>
      <c r="AQ50" t="s">
        <v>49</v>
      </c>
      <c r="AR50" t="s">
        <v>66</v>
      </c>
      <c r="AS50" t="s">
        <v>55</v>
      </c>
      <c r="AT50" t="s">
        <v>66</v>
      </c>
      <c r="AU50" t="s">
        <v>61</v>
      </c>
      <c r="AV50" t="s">
        <v>66</v>
      </c>
      <c r="AW50" t="s">
        <v>66</v>
      </c>
    </row>
    <row r="51" spans="1:49" x14ac:dyDescent="0.25">
      <c r="A51" t="s">
        <v>117</v>
      </c>
      <c r="B51">
        <v>26760</v>
      </c>
      <c r="C51" t="s">
        <v>130</v>
      </c>
      <c r="D51" t="s">
        <v>49</v>
      </c>
      <c r="E51" t="s">
        <v>111</v>
      </c>
      <c r="F51" t="s">
        <v>119</v>
      </c>
      <c r="G51">
        <v>36.856667000000002</v>
      </c>
      <c r="H51">
        <v>-107.623333</v>
      </c>
      <c r="I51" t="s">
        <v>88</v>
      </c>
      <c r="J51" t="s">
        <v>53</v>
      </c>
      <c r="K51">
        <v>5</v>
      </c>
      <c r="L51">
        <v>7</v>
      </c>
      <c r="M51" t="s">
        <v>55</v>
      </c>
      <c r="N51" t="s">
        <v>56</v>
      </c>
      <c r="O51" t="s">
        <v>131</v>
      </c>
      <c r="AC51" t="s">
        <v>67</v>
      </c>
      <c r="AD51" t="s">
        <v>61</v>
      </c>
      <c r="AE51">
        <v>0.13</v>
      </c>
      <c r="AF51" t="s">
        <v>62</v>
      </c>
      <c r="AG51" t="s">
        <v>69</v>
      </c>
      <c r="AL51">
        <v>8760</v>
      </c>
      <c r="AO51">
        <v>44068.419270833343</v>
      </c>
      <c r="AP51" t="s">
        <v>66</v>
      </c>
      <c r="AQ51" t="s">
        <v>49</v>
      </c>
      <c r="AR51" t="s">
        <v>66</v>
      </c>
      <c r="AS51" t="s">
        <v>55</v>
      </c>
      <c r="AT51" t="s">
        <v>66</v>
      </c>
      <c r="AU51" t="s">
        <v>61</v>
      </c>
      <c r="AV51" t="s">
        <v>66</v>
      </c>
      <c r="AW51" t="s">
        <v>66</v>
      </c>
    </row>
    <row r="52" spans="1:49" x14ac:dyDescent="0.25">
      <c r="A52" t="s">
        <v>117</v>
      </c>
      <c r="B52">
        <v>26760</v>
      </c>
      <c r="C52" t="s">
        <v>130</v>
      </c>
      <c r="D52" t="s">
        <v>49</v>
      </c>
      <c r="E52" t="s">
        <v>111</v>
      </c>
      <c r="F52" t="s">
        <v>119</v>
      </c>
      <c r="G52">
        <v>36.856667000000002</v>
      </c>
      <c r="H52">
        <v>-107.623333</v>
      </c>
      <c r="I52" t="s">
        <v>88</v>
      </c>
      <c r="J52" t="s">
        <v>53</v>
      </c>
      <c r="K52">
        <v>6</v>
      </c>
      <c r="L52">
        <v>8</v>
      </c>
      <c r="M52" t="s">
        <v>55</v>
      </c>
      <c r="N52" t="s">
        <v>56</v>
      </c>
      <c r="O52" t="s">
        <v>131</v>
      </c>
      <c r="AC52" t="s">
        <v>67</v>
      </c>
      <c r="AD52" t="s">
        <v>61</v>
      </c>
      <c r="AE52">
        <v>0.13</v>
      </c>
      <c r="AF52" t="s">
        <v>62</v>
      </c>
      <c r="AG52" t="s">
        <v>69</v>
      </c>
      <c r="AL52">
        <v>8760</v>
      </c>
      <c r="AO52">
        <v>44068.419270833343</v>
      </c>
      <c r="AP52" t="s">
        <v>66</v>
      </c>
      <c r="AQ52" t="s">
        <v>49</v>
      </c>
      <c r="AR52" t="s">
        <v>66</v>
      </c>
      <c r="AS52" t="s">
        <v>55</v>
      </c>
      <c r="AT52" t="s">
        <v>66</v>
      </c>
      <c r="AU52" t="s">
        <v>61</v>
      </c>
      <c r="AV52" t="s">
        <v>66</v>
      </c>
      <c r="AW52" t="s">
        <v>66</v>
      </c>
    </row>
    <row r="53" spans="1:49" x14ac:dyDescent="0.25">
      <c r="A53" t="s">
        <v>117</v>
      </c>
      <c r="B53">
        <v>26760</v>
      </c>
      <c r="C53" t="s">
        <v>130</v>
      </c>
      <c r="D53" t="s">
        <v>49</v>
      </c>
      <c r="E53" t="s">
        <v>111</v>
      </c>
      <c r="F53" t="s">
        <v>119</v>
      </c>
      <c r="G53">
        <v>36.856667000000002</v>
      </c>
      <c r="H53">
        <v>-107.623333</v>
      </c>
      <c r="I53" t="s">
        <v>88</v>
      </c>
      <c r="J53" t="s">
        <v>53</v>
      </c>
      <c r="K53">
        <v>6</v>
      </c>
      <c r="L53">
        <v>8</v>
      </c>
      <c r="M53" t="s">
        <v>55</v>
      </c>
      <c r="N53" t="s">
        <v>56</v>
      </c>
      <c r="O53" t="s">
        <v>131</v>
      </c>
      <c r="AC53" t="s">
        <v>67</v>
      </c>
      <c r="AD53" t="s">
        <v>61</v>
      </c>
      <c r="AE53">
        <v>0.03</v>
      </c>
      <c r="AF53" t="s">
        <v>68</v>
      </c>
      <c r="AG53" t="s">
        <v>69</v>
      </c>
      <c r="AL53">
        <v>8760</v>
      </c>
      <c r="AO53">
        <v>44068.419270833343</v>
      </c>
      <c r="AP53" t="s">
        <v>66</v>
      </c>
      <c r="AQ53" t="s">
        <v>49</v>
      </c>
      <c r="AR53" t="s">
        <v>66</v>
      </c>
      <c r="AS53" t="s">
        <v>55</v>
      </c>
      <c r="AT53" t="s">
        <v>66</v>
      </c>
      <c r="AU53" t="s">
        <v>61</v>
      </c>
      <c r="AV53" t="s">
        <v>66</v>
      </c>
      <c r="AW53" t="s">
        <v>66</v>
      </c>
    </row>
    <row r="54" spans="1:49" x14ac:dyDescent="0.25">
      <c r="A54" t="s">
        <v>117</v>
      </c>
      <c r="B54">
        <v>27009</v>
      </c>
      <c r="C54" t="s">
        <v>132</v>
      </c>
      <c r="D54" t="s">
        <v>49</v>
      </c>
      <c r="E54" t="s">
        <v>111</v>
      </c>
      <c r="F54" t="s">
        <v>112</v>
      </c>
      <c r="I54" t="s">
        <v>88</v>
      </c>
      <c r="J54" t="s">
        <v>53</v>
      </c>
      <c r="K54">
        <v>5</v>
      </c>
      <c r="L54" t="s">
        <v>125</v>
      </c>
      <c r="M54" t="s">
        <v>55</v>
      </c>
      <c r="N54" t="s">
        <v>56</v>
      </c>
      <c r="O54" t="s">
        <v>133</v>
      </c>
      <c r="U54">
        <v>2</v>
      </c>
      <c r="V54" t="s">
        <v>59</v>
      </c>
      <c r="W54">
        <v>2</v>
      </c>
      <c r="X54" t="s">
        <v>59</v>
      </c>
      <c r="Y54">
        <v>2</v>
      </c>
      <c r="Z54" t="s">
        <v>59</v>
      </c>
      <c r="AA54">
        <v>2</v>
      </c>
      <c r="AB54" t="s">
        <v>59</v>
      </c>
      <c r="AC54" t="s">
        <v>67</v>
      </c>
      <c r="AD54" t="s">
        <v>61</v>
      </c>
      <c r="AE54">
        <v>0.9</v>
      </c>
      <c r="AF54" t="s">
        <v>62</v>
      </c>
      <c r="AG54" t="s">
        <v>69</v>
      </c>
      <c r="AK54" t="s">
        <v>63</v>
      </c>
      <c r="AL54">
        <v>8760</v>
      </c>
      <c r="AM54" t="s">
        <v>64</v>
      </c>
      <c r="AO54">
        <v>44068.419270833343</v>
      </c>
      <c r="AP54" t="s">
        <v>66</v>
      </c>
      <c r="AQ54" t="s">
        <v>49</v>
      </c>
      <c r="AR54" t="s">
        <v>66</v>
      </c>
      <c r="AS54" t="s">
        <v>55</v>
      </c>
      <c r="AT54" t="s">
        <v>66</v>
      </c>
      <c r="AU54" t="s">
        <v>61</v>
      </c>
      <c r="AV54" t="s">
        <v>66</v>
      </c>
      <c r="AW54" t="s">
        <v>66</v>
      </c>
    </row>
    <row r="55" spans="1:49" x14ac:dyDescent="0.25">
      <c r="A55" t="s">
        <v>117</v>
      </c>
      <c r="B55">
        <v>27011</v>
      </c>
      <c r="C55" t="s">
        <v>134</v>
      </c>
      <c r="D55" t="s">
        <v>49</v>
      </c>
      <c r="E55" t="s">
        <v>111</v>
      </c>
      <c r="F55" t="s">
        <v>112</v>
      </c>
      <c r="I55" t="s">
        <v>88</v>
      </c>
      <c r="J55" t="s">
        <v>53</v>
      </c>
      <c r="K55">
        <v>4</v>
      </c>
      <c r="L55" t="s">
        <v>125</v>
      </c>
      <c r="M55" t="s">
        <v>55</v>
      </c>
      <c r="N55" t="s">
        <v>56</v>
      </c>
      <c r="O55" t="s">
        <v>135</v>
      </c>
      <c r="U55">
        <v>2</v>
      </c>
      <c r="V55" t="s">
        <v>59</v>
      </c>
      <c r="W55">
        <v>2</v>
      </c>
      <c r="X55" t="s">
        <v>59</v>
      </c>
      <c r="Y55">
        <v>2</v>
      </c>
      <c r="Z55" t="s">
        <v>59</v>
      </c>
      <c r="AA55">
        <v>2</v>
      </c>
      <c r="AB55" t="s">
        <v>59</v>
      </c>
      <c r="AC55" t="s">
        <v>67</v>
      </c>
      <c r="AD55" t="s">
        <v>61</v>
      </c>
      <c r="AE55">
        <v>0.9</v>
      </c>
      <c r="AF55" t="s">
        <v>62</v>
      </c>
      <c r="AG55" t="s">
        <v>69</v>
      </c>
      <c r="AK55" t="s">
        <v>136</v>
      </c>
      <c r="AL55">
        <v>8760</v>
      </c>
      <c r="AM55" t="s">
        <v>64</v>
      </c>
      <c r="AO55">
        <v>44068.419270833343</v>
      </c>
      <c r="AP55" t="s">
        <v>66</v>
      </c>
      <c r="AQ55" t="s">
        <v>49</v>
      </c>
      <c r="AR55" t="s">
        <v>66</v>
      </c>
      <c r="AS55" t="s">
        <v>55</v>
      </c>
      <c r="AT55" t="s">
        <v>66</v>
      </c>
      <c r="AU55" t="s">
        <v>61</v>
      </c>
      <c r="AV55" t="s">
        <v>66</v>
      </c>
      <c r="AW55" t="s">
        <v>66</v>
      </c>
    </row>
    <row r="56" spans="1:49" x14ac:dyDescent="0.25">
      <c r="A56" t="s">
        <v>117</v>
      </c>
      <c r="B56">
        <v>27012</v>
      </c>
      <c r="C56" t="s">
        <v>137</v>
      </c>
      <c r="D56" t="s">
        <v>49</v>
      </c>
      <c r="E56" t="s">
        <v>111</v>
      </c>
      <c r="F56" t="s">
        <v>112</v>
      </c>
      <c r="I56" t="s">
        <v>88</v>
      </c>
      <c r="J56" t="s">
        <v>53</v>
      </c>
      <c r="K56">
        <v>6</v>
      </c>
      <c r="L56" t="s">
        <v>125</v>
      </c>
      <c r="M56" t="s">
        <v>55</v>
      </c>
      <c r="N56" t="s">
        <v>56</v>
      </c>
      <c r="O56" t="s">
        <v>138</v>
      </c>
      <c r="P56" t="s">
        <v>139</v>
      </c>
      <c r="Q56" t="s">
        <v>139</v>
      </c>
      <c r="R56" t="s">
        <v>139</v>
      </c>
      <c r="U56">
        <v>2</v>
      </c>
      <c r="V56" t="s">
        <v>59</v>
      </c>
      <c r="W56">
        <v>2</v>
      </c>
      <c r="X56" t="s">
        <v>59</v>
      </c>
      <c r="Y56">
        <v>2</v>
      </c>
      <c r="Z56" t="s">
        <v>59</v>
      </c>
      <c r="AA56">
        <v>2</v>
      </c>
      <c r="AB56" t="s">
        <v>59</v>
      </c>
      <c r="AC56" t="s">
        <v>67</v>
      </c>
      <c r="AD56" t="s">
        <v>61</v>
      </c>
      <c r="AE56">
        <v>0.9</v>
      </c>
      <c r="AF56" t="s">
        <v>62</v>
      </c>
      <c r="AG56" t="s">
        <v>69</v>
      </c>
      <c r="AK56" t="s">
        <v>63</v>
      </c>
      <c r="AL56">
        <v>8760</v>
      </c>
      <c r="AM56" t="s">
        <v>64</v>
      </c>
      <c r="AO56">
        <v>44068.419270833343</v>
      </c>
      <c r="AP56" t="s">
        <v>66</v>
      </c>
      <c r="AQ56" t="s">
        <v>49</v>
      </c>
      <c r="AR56" t="s">
        <v>66</v>
      </c>
      <c r="AS56" t="s">
        <v>55</v>
      </c>
      <c r="AT56" t="s">
        <v>66</v>
      </c>
      <c r="AU56" t="s">
        <v>61</v>
      </c>
      <c r="AV56" t="s">
        <v>66</v>
      </c>
      <c r="AW56" t="s">
        <v>66</v>
      </c>
    </row>
    <row r="57" spans="1:49" x14ac:dyDescent="0.25">
      <c r="A57" t="s">
        <v>117</v>
      </c>
      <c r="B57">
        <v>27018</v>
      </c>
      <c r="C57" t="s">
        <v>140</v>
      </c>
      <c r="D57" t="s">
        <v>49</v>
      </c>
      <c r="E57" t="s">
        <v>111</v>
      </c>
      <c r="F57" t="s">
        <v>112</v>
      </c>
      <c r="I57" t="s">
        <v>95</v>
      </c>
      <c r="J57" t="s">
        <v>53</v>
      </c>
      <c r="K57">
        <v>7</v>
      </c>
      <c r="L57" t="s">
        <v>141</v>
      </c>
      <c r="M57" t="s">
        <v>55</v>
      </c>
      <c r="N57" t="s">
        <v>56</v>
      </c>
      <c r="O57" t="s">
        <v>142</v>
      </c>
      <c r="P57" t="s">
        <v>139</v>
      </c>
      <c r="Q57" t="s">
        <v>139</v>
      </c>
      <c r="R57" t="s">
        <v>139</v>
      </c>
      <c r="U57">
        <v>2</v>
      </c>
      <c r="V57" t="s">
        <v>59</v>
      </c>
      <c r="W57">
        <v>2</v>
      </c>
      <c r="X57" t="s">
        <v>59</v>
      </c>
      <c r="Y57">
        <v>2</v>
      </c>
      <c r="Z57" t="s">
        <v>59</v>
      </c>
      <c r="AA57">
        <v>2</v>
      </c>
      <c r="AB57" t="s">
        <v>59</v>
      </c>
      <c r="AC57" t="s">
        <v>67</v>
      </c>
      <c r="AD57" t="s">
        <v>61</v>
      </c>
      <c r="AE57">
        <v>0.9</v>
      </c>
      <c r="AF57" t="s">
        <v>62</v>
      </c>
      <c r="AG57" t="s">
        <v>69</v>
      </c>
      <c r="AK57" t="s">
        <v>63</v>
      </c>
      <c r="AL57">
        <v>8760</v>
      </c>
      <c r="AM57" t="s">
        <v>64</v>
      </c>
      <c r="AO57">
        <v>44068.419270833343</v>
      </c>
      <c r="AP57" t="s">
        <v>66</v>
      </c>
      <c r="AQ57" t="s">
        <v>49</v>
      </c>
      <c r="AR57" t="s">
        <v>66</v>
      </c>
      <c r="AS57" t="s">
        <v>55</v>
      </c>
      <c r="AT57" t="s">
        <v>66</v>
      </c>
      <c r="AU57" t="s">
        <v>61</v>
      </c>
      <c r="AV57" t="s">
        <v>66</v>
      </c>
      <c r="AW57" t="s">
        <v>66</v>
      </c>
    </row>
    <row r="58" spans="1:49" x14ac:dyDescent="0.25">
      <c r="A58" t="s">
        <v>117</v>
      </c>
      <c r="B58">
        <v>27024</v>
      </c>
      <c r="C58" t="s">
        <v>143</v>
      </c>
      <c r="D58" t="s">
        <v>49</v>
      </c>
      <c r="E58" t="s">
        <v>111</v>
      </c>
      <c r="F58" t="s">
        <v>112</v>
      </c>
      <c r="I58" t="s">
        <v>95</v>
      </c>
      <c r="J58" t="s">
        <v>53</v>
      </c>
      <c r="K58">
        <v>5</v>
      </c>
      <c r="L58" t="s">
        <v>144</v>
      </c>
      <c r="M58" t="s">
        <v>55</v>
      </c>
      <c r="N58" t="s">
        <v>56</v>
      </c>
      <c r="O58" t="s">
        <v>145</v>
      </c>
      <c r="P58" t="s">
        <v>146</v>
      </c>
      <c r="Q58" t="s">
        <v>146</v>
      </c>
      <c r="R58" t="s">
        <v>115</v>
      </c>
      <c r="W58">
        <v>2</v>
      </c>
      <c r="X58" t="s">
        <v>59</v>
      </c>
      <c r="AC58" t="s">
        <v>67</v>
      </c>
      <c r="AD58" t="s">
        <v>61</v>
      </c>
      <c r="AE58">
        <v>0.9</v>
      </c>
      <c r="AF58" t="s">
        <v>62</v>
      </c>
      <c r="AG58" t="s">
        <v>69</v>
      </c>
      <c r="AK58" t="s">
        <v>63</v>
      </c>
      <c r="AL58">
        <v>8760</v>
      </c>
      <c r="AM58" t="s">
        <v>64</v>
      </c>
      <c r="AO58">
        <v>44068.419270833343</v>
      </c>
      <c r="AP58" t="s">
        <v>66</v>
      </c>
      <c r="AQ58" t="s">
        <v>49</v>
      </c>
      <c r="AR58" t="s">
        <v>66</v>
      </c>
      <c r="AS58" t="s">
        <v>55</v>
      </c>
      <c r="AT58" t="s">
        <v>66</v>
      </c>
      <c r="AU58" t="s">
        <v>61</v>
      </c>
      <c r="AV58" t="s">
        <v>66</v>
      </c>
      <c r="AW58" t="s">
        <v>66</v>
      </c>
    </row>
    <row r="59" spans="1:49" x14ac:dyDescent="0.25">
      <c r="A59" t="s">
        <v>117</v>
      </c>
      <c r="B59">
        <v>27025</v>
      </c>
      <c r="C59" t="s">
        <v>147</v>
      </c>
      <c r="D59" t="s">
        <v>49</v>
      </c>
      <c r="E59" t="s">
        <v>111</v>
      </c>
      <c r="F59" t="s">
        <v>112</v>
      </c>
      <c r="I59" t="s">
        <v>95</v>
      </c>
      <c r="J59" t="s">
        <v>53</v>
      </c>
      <c r="K59">
        <v>5</v>
      </c>
      <c r="L59">
        <v>5</v>
      </c>
      <c r="M59" t="s">
        <v>55</v>
      </c>
      <c r="N59" t="s">
        <v>148</v>
      </c>
      <c r="O59" t="s">
        <v>149</v>
      </c>
      <c r="P59" t="s">
        <v>108</v>
      </c>
      <c r="Q59" t="s">
        <v>108</v>
      </c>
      <c r="R59" t="s">
        <v>108</v>
      </c>
      <c r="U59">
        <v>2</v>
      </c>
      <c r="V59" t="s">
        <v>59</v>
      </c>
      <c r="AC59" t="s">
        <v>60</v>
      </c>
      <c r="AD59" t="s">
        <v>61</v>
      </c>
      <c r="AE59">
        <v>0.9</v>
      </c>
      <c r="AF59" t="s">
        <v>62</v>
      </c>
      <c r="AG59" t="s">
        <v>69</v>
      </c>
      <c r="AK59" t="s">
        <v>63</v>
      </c>
      <c r="AL59">
        <v>0</v>
      </c>
      <c r="AM59" t="s">
        <v>64</v>
      </c>
      <c r="AO59">
        <v>44068.419270833343</v>
      </c>
      <c r="AP59" t="s">
        <v>66</v>
      </c>
      <c r="AQ59" t="s">
        <v>49</v>
      </c>
      <c r="AR59" t="s">
        <v>66</v>
      </c>
      <c r="AS59" t="s">
        <v>55</v>
      </c>
      <c r="AT59" t="s">
        <v>66</v>
      </c>
      <c r="AU59" t="s">
        <v>61</v>
      </c>
      <c r="AV59" t="s">
        <v>66</v>
      </c>
      <c r="AW59" t="s">
        <v>66</v>
      </c>
    </row>
    <row r="60" spans="1:49" x14ac:dyDescent="0.25">
      <c r="A60" t="s">
        <v>117</v>
      </c>
      <c r="B60">
        <v>27032</v>
      </c>
      <c r="C60" t="s">
        <v>150</v>
      </c>
      <c r="D60" t="s">
        <v>49</v>
      </c>
      <c r="E60" t="s">
        <v>111</v>
      </c>
      <c r="F60" t="s">
        <v>112</v>
      </c>
      <c r="I60" t="s">
        <v>95</v>
      </c>
      <c r="J60" t="s">
        <v>53</v>
      </c>
      <c r="K60">
        <v>6</v>
      </c>
      <c r="L60" t="s">
        <v>125</v>
      </c>
      <c r="M60" t="s">
        <v>55</v>
      </c>
      <c r="N60" t="s">
        <v>56</v>
      </c>
      <c r="O60" t="s">
        <v>151</v>
      </c>
      <c r="P60" t="s">
        <v>139</v>
      </c>
      <c r="Q60" t="s">
        <v>139</v>
      </c>
      <c r="R60" t="s">
        <v>139</v>
      </c>
      <c r="U60">
        <v>2</v>
      </c>
      <c r="V60" t="s">
        <v>59</v>
      </c>
      <c r="W60">
        <v>2</v>
      </c>
      <c r="X60" t="s">
        <v>59</v>
      </c>
      <c r="Y60">
        <v>2</v>
      </c>
      <c r="Z60" t="s">
        <v>59</v>
      </c>
      <c r="AA60">
        <v>2</v>
      </c>
      <c r="AB60" t="s">
        <v>59</v>
      </c>
      <c r="AC60" t="s">
        <v>67</v>
      </c>
      <c r="AD60" t="s">
        <v>61</v>
      </c>
      <c r="AE60">
        <v>0.2</v>
      </c>
      <c r="AF60" t="s">
        <v>68</v>
      </c>
      <c r="AG60" t="s">
        <v>69</v>
      </c>
      <c r="AK60" t="s">
        <v>63</v>
      </c>
      <c r="AL60">
        <v>8760</v>
      </c>
      <c r="AM60" t="s">
        <v>64</v>
      </c>
      <c r="AO60">
        <v>44068.419270833343</v>
      </c>
      <c r="AP60" t="s">
        <v>66</v>
      </c>
      <c r="AQ60" t="s">
        <v>49</v>
      </c>
      <c r="AR60" t="s">
        <v>66</v>
      </c>
      <c r="AS60" t="s">
        <v>55</v>
      </c>
      <c r="AT60" t="s">
        <v>66</v>
      </c>
      <c r="AU60" t="s">
        <v>61</v>
      </c>
      <c r="AV60" t="s">
        <v>66</v>
      </c>
      <c r="AW60" t="s">
        <v>66</v>
      </c>
    </row>
    <row r="61" spans="1:49" x14ac:dyDescent="0.25">
      <c r="A61" t="s">
        <v>117</v>
      </c>
      <c r="B61">
        <v>27032</v>
      </c>
      <c r="C61" t="s">
        <v>150</v>
      </c>
      <c r="D61" t="s">
        <v>49</v>
      </c>
      <c r="E61" t="s">
        <v>111</v>
      </c>
      <c r="F61" t="s">
        <v>112</v>
      </c>
      <c r="I61" t="s">
        <v>95</v>
      </c>
      <c r="J61" t="s">
        <v>53</v>
      </c>
      <c r="K61">
        <v>6</v>
      </c>
      <c r="L61" t="s">
        <v>125</v>
      </c>
      <c r="M61" t="s">
        <v>55</v>
      </c>
      <c r="N61" t="s">
        <v>56</v>
      </c>
      <c r="O61" t="s">
        <v>151</v>
      </c>
      <c r="P61" t="s">
        <v>139</v>
      </c>
      <c r="Q61" t="s">
        <v>139</v>
      </c>
      <c r="R61" t="s">
        <v>139</v>
      </c>
      <c r="U61">
        <v>2</v>
      </c>
      <c r="V61" t="s">
        <v>59</v>
      </c>
      <c r="W61">
        <v>2</v>
      </c>
      <c r="X61" t="s">
        <v>59</v>
      </c>
      <c r="Y61">
        <v>2</v>
      </c>
      <c r="Z61" t="s">
        <v>59</v>
      </c>
      <c r="AA61">
        <v>2</v>
      </c>
      <c r="AB61" t="s">
        <v>59</v>
      </c>
      <c r="AC61" t="s">
        <v>67</v>
      </c>
      <c r="AD61" t="s">
        <v>61</v>
      </c>
      <c r="AE61">
        <v>0.9</v>
      </c>
      <c r="AF61" t="s">
        <v>62</v>
      </c>
      <c r="AG61" t="s">
        <v>69</v>
      </c>
      <c r="AK61" t="s">
        <v>63</v>
      </c>
      <c r="AL61">
        <v>8760</v>
      </c>
      <c r="AM61" t="s">
        <v>64</v>
      </c>
      <c r="AO61">
        <v>44068.419270833343</v>
      </c>
      <c r="AP61" t="s">
        <v>66</v>
      </c>
      <c r="AQ61" t="s">
        <v>49</v>
      </c>
      <c r="AR61" t="s">
        <v>66</v>
      </c>
      <c r="AS61" t="s">
        <v>55</v>
      </c>
      <c r="AT61" t="s">
        <v>66</v>
      </c>
      <c r="AU61" t="s">
        <v>61</v>
      </c>
      <c r="AV61" t="s">
        <v>66</v>
      </c>
      <c r="AW61" t="s">
        <v>66</v>
      </c>
    </row>
    <row r="62" spans="1:49" x14ac:dyDescent="0.25">
      <c r="A62" t="s">
        <v>117</v>
      </c>
      <c r="B62">
        <v>27074</v>
      </c>
      <c r="C62" t="s">
        <v>152</v>
      </c>
      <c r="D62" t="s">
        <v>49</v>
      </c>
      <c r="E62" t="s">
        <v>111</v>
      </c>
      <c r="F62" t="s">
        <v>112</v>
      </c>
      <c r="I62" t="s">
        <v>95</v>
      </c>
      <c r="J62" t="s">
        <v>53</v>
      </c>
      <c r="K62">
        <v>6</v>
      </c>
      <c r="L62" t="s">
        <v>141</v>
      </c>
      <c r="M62" t="s">
        <v>55</v>
      </c>
      <c r="N62" t="s">
        <v>56</v>
      </c>
      <c r="O62" t="s">
        <v>142</v>
      </c>
      <c r="P62" t="s">
        <v>139</v>
      </c>
      <c r="Q62" t="s">
        <v>139</v>
      </c>
      <c r="R62" t="s">
        <v>139</v>
      </c>
      <c r="U62">
        <v>2</v>
      </c>
      <c r="V62" t="s">
        <v>59</v>
      </c>
      <c r="W62">
        <v>2</v>
      </c>
      <c r="X62" t="s">
        <v>59</v>
      </c>
      <c r="Y62">
        <v>2</v>
      </c>
      <c r="Z62" t="s">
        <v>59</v>
      </c>
      <c r="AA62">
        <v>2</v>
      </c>
      <c r="AB62" t="s">
        <v>59</v>
      </c>
      <c r="AC62" t="s">
        <v>67</v>
      </c>
      <c r="AD62" t="s">
        <v>61</v>
      </c>
      <c r="AE62">
        <v>0.9</v>
      </c>
      <c r="AF62" t="s">
        <v>62</v>
      </c>
      <c r="AG62" t="s">
        <v>69</v>
      </c>
      <c r="AK62" t="s">
        <v>63</v>
      </c>
      <c r="AL62">
        <v>8760</v>
      </c>
      <c r="AM62" t="s">
        <v>64</v>
      </c>
      <c r="AO62">
        <v>44068.419270833343</v>
      </c>
      <c r="AP62" t="s">
        <v>66</v>
      </c>
      <c r="AQ62" t="s">
        <v>49</v>
      </c>
      <c r="AR62" t="s">
        <v>66</v>
      </c>
      <c r="AS62" t="s">
        <v>55</v>
      </c>
      <c r="AT62" t="s">
        <v>66</v>
      </c>
      <c r="AU62" t="s">
        <v>61</v>
      </c>
      <c r="AV62" t="s">
        <v>66</v>
      </c>
      <c r="AW62" t="s">
        <v>66</v>
      </c>
    </row>
    <row r="63" spans="1:49" x14ac:dyDescent="0.25">
      <c r="A63" t="s">
        <v>117</v>
      </c>
      <c r="B63">
        <v>27143</v>
      </c>
      <c r="C63" t="s">
        <v>153</v>
      </c>
      <c r="D63" t="s">
        <v>49</v>
      </c>
      <c r="E63" t="s">
        <v>111</v>
      </c>
      <c r="F63" t="s">
        <v>112</v>
      </c>
      <c r="I63" t="s">
        <v>88</v>
      </c>
      <c r="J63" t="s">
        <v>53</v>
      </c>
      <c r="K63">
        <v>5</v>
      </c>
      <c r="L63" t="s">
        <v>125</v>
      </c>
      <c r="M63" t="s">
        <v>55</v>
      </c>
      <c r="N63" t="s">
        <v>56</v>
      </c>
      <c r="O63" t="s">
        <v>154</v>
      </c>
      <c r="AC63" t="s">
        <v>67</v>
      </c>
      <c r="AD63" t="s">
        <v>61</v>
      </c>
      <c r="AE63">
        <v>0.86</v>
      </c>
      <c r="AF63" t="s">
        <v>62</v>
      </c>
      <c r="AG63" t="s">
        <v>69</v>
      </c>
      <c r="AL63">
        <v>8760</v>
      </c>
      <c r="AM63" t="s">
        <v>103</v>
      </c>
      <c r="AO63">
        <v>44068.419270833343</v>
      </c>
      <c r="AP63" t="s">
        <v>66</v>
      </c>
      <c r="AQ63" t="s">
        <v>49</v>
      </c>
      <c r="AR63" t="s">
        <v>66</v>
      </c>
      <c r="AS63" t="s">
        <v>55</v>
      </c>
      <c r="AT63" t="s">
        <v>66</v>
      </c>
      <c r="AU63" t="s">
        <v>61</v>
      </c>
      <c r="AV63" t="s">
        <v>66</v>
      </c>
      <c r="AW63" t="s">
        <v>66</v>
      </c>
    </row>
    <row r="64" spans="1:49" x14ac:dyDescent="0.25">
      <c r="A64" t="s">
        <v>117</v>
      </c>
      <c r="B64">
        <v>27984</v>
      </c>
      <c r="C64" t="s">
        <v>155</v>
      </c>
      <c r="D64" t="s">
        <v>49</v>
      </c>
      <c r="E64" t="s">
        <v>111</v>
      </c>
      <c r="F64" t="s">
        <v>112</v>
      </c>
      <c r="I64" t="s">
        <v>88</v>
      </c>
      <c r="J64" t="s">
        <v>53</v>
      </c>
      <c r="K64">
        <v>6</v>
      </c>
      <c r="L64">
        <v>9</v>
      </c>
      <c r="M64" t="s">
        <v>55</v>
      </c>
      <c r="N64" t="s">
        <v>56</v>
      </c>
      <c r="O64" t="s">
        <v>156</v>
      </c>
      <c r="AC64" t="s">
        <v>67</v>
      </c>
      <c r="AD64" t="s">
        <v>61</v>
      </c>
      <c r="AE64">
        <v>0.03</v>
      </c>
      <c r="AF64" t="s">
        <v>68</v>
      </c>
      <c r="AG64" t="s">
        <v>69</v>
      </c>
      <c r="AK64" t="s">
        <v>63</v>
      </c>
      <c r="AL64">
        <v>8760</v>
      </c>
      <c r="AM64" t="s">
        <v>64</v>
      </c>
      <c r="AO64">
        <v>44068.419270833343</v>
      </c>
      <c r="AP64" t="s">
        <v>66</v>
      </c>
      <c r="AQ64" t="s">
        <v>49</v>
      </c>
      <c r="AR64" t="s">
        <v>66</v>
      </c>
      <c r="AS64" t="s">
        <v>55</v>
      </c>
      <c r="AT64" t="s">
        <v>66</v>
      </c>
      <c r="AU64" t="s">
        <v>61</v>
      </c>
      <c r="AV64" t="s">
        <v>66</v>
      </c>
      <c r="AW64" t="s">
        <v>66</v>
      </c>
    </row>
    <row r="65" spans="1:49" x14ac:dyDescent="0.25">
      <c r="A65" t="s">
        <v>117</v>
      </c>
      <c r="B65">
        <v>27984</v>
      </c>
      <c r="C65" t="s">
        <v>155</v>
      </c>
      <c r="D65" t="s">
        <v>49</v>
      </c>
      <c r="E65" t="s">
        <v>111</v>
      </c>
      <c r="F65" t="s">
        <v>112</v>
      </c>
      <c r="I65" t="s">
        <v>88</v>
      </c>
      <c r="J65" t="s">
        <v>53</v>
      </c>
      <c r="K65">
        <v>6</v>
      </c>
      <c r="L65">
        <v>9</v>
      </c>
      <c r="M65" t="s">
        <v>55</v>
      </c>
      <c r="N65" t="s">
        <v>56</v>
      </c>
      <c r="O65" t="s">
        <v>156</v>
      </c>
      <c r="AC65" t="s">
        <v>67</v>
      </c>
      <c r="AD65" t="s">
        <v>61</v>
      </c>
      <c r="AE65">
        <v>0.13</v>
      </c>
      <c r="AF65" t="s">
        <v>62</v>
      </c>
      <c r="AG65" t="s">
        <v>69</v>
      </c>
      <c r="AK65" t="s">
        <v>63</v>
      </c>
      <c r="AL65">
        <v>8760</v>
      </c>
      <c r="AM65" t="s">
        <v>64</v>
      </c>
      <c r="AO65">
        <v>44068.419270833343</v>
      </c>
      <c r="AP65" t="s">
        <v>66</v>
      </c>
      <c r="AQ65" t="s">
        <v>49</v>
      </c>
      <c r="AR65" t="s">
        <v>66</v>
      </c>
      <c r="AS65" t="s">
        <v>55</v>
      </c>
      <c r="AT65" t="s">
        <v>66</v>
      </c>
      <c r="AU65" t="s">
        <v>61</v>
      </c>
      <c r="AV65" t="s">
        <v>66</v>
      </c>
      <c r="AW65" t="s">
        <v>66</v>
      </c>
    </row>
    <row r="66" spans="1:49" x14ac:dyDescent="0.25">
      <c r="A66" t="s">
        <v>117</v>
      </c>
      <c r="B66">
        <v>27984</v>
      </c>
      <c r="C66" t="s">
        <v>155</v>
      </c>
      <c r="D66" t="s">
        <v>49</v>
      </c>
      <c r="E66" t="s">
        <v>111</v>
      </c>
      <c r="F66" t="s">
        <v>112</v>
      </c>
      <c r="I66" t="s">
        <v>88</v>
      </c>
      <c r="J66" t="s">
        <v>53</v>
      </c>
      <c r="K66">
        <v>10</v>
      </c>
      <c r="L66">
        <v>8</v>
      </c>
      <c r="M66" t="s">
        <v>55</v>
      </c>
      <c r="N66" t="s">
        <v>56</v>
      </c>
      <c r="O66" t="s">
        <v>156</v>
      </c>
      <c r="AC66" t="s">
        <v>67</v>
      </c>
      <c r="AD66" t="s">
        <v>61</v>
      </c>
      <c r="AE66">
        <v>0.13</v>
      </c>
      <c r="AF66" t="s">
        <v>62</v>
      </c>
      <c r="AG66" t="s">
        <v>69</v>
      </c>
      <c r="AK66" t="s">
        <v>63</v>
      </c>
      <c r="AL66">
        <v>8760</v>
      </c>
      <c r="AM66" t="s">
        <v>64</v>
      </c>
      <c r="AO66">
        <v>44068.419270833343</v>
      </c>
      <c r="AP66" t="s">
        <v>66</v>
      </c>
      <c r="AQ66" t="s">
        <v>49</v>
      </c>
      <c r="AR66" t="s">
        <v>66</v>
      </c>
      <c r="AS66" t="s">
        <v>55</v>
      </c>
      <c r="AT66" t="s">
        <v>66</v>
      </c>
      <c r="AU66" t="s">
        <v>61</v>
      </c>
      <c r="AV66" t="s">
        <v>66</v>
      </c>
      <c r="AW66" t="s">
        <v>66</v>
      </c>
    </row>
    <row r="67" spans="1:49" x14ac:dyDescent="0.25">
      <c r="A67" t="s">
        <v>117</v>
      </c>
      <c r="B67">
        <v>27984</v>
      </c>
      <c r="C67" t="s">
        <v>155</v>
      </c>
      <c r="D67" t="s">
        <v>49</v>
      </c>
      <c r="E67" t="s">
        <v>111</v>
      </c>
      <c r="F67" t="s">
        <v>112</v>
      </c>
      <c r="I67" t="s">
        <v>88</v>
      </c>
      <c r="J67" t="s">
        <v>53</v>
      </c>
      <c r="K67">
        <v>10</v>
      </c>
      <c r="L67">
        <v>8</v>
      </c>
      <c r="M67" t="s">
        <v>55</v>
      </c>
      <c r="N67" t="s">
        <v>56</v>
      </c>
      <c r="O67" t="s">
        <v>156</v>
      </c>
      <c r="AC67" t="s">
        <v>67</v>
      </c>
      <c r="AD67" t="s">
        <v>61</v>
      </c>
      <c r="AE67">
        <v>0.03</v>
      </c>
      <c r="AF67" t="s">
        <v>68</v>
      </c>
      <c r="AG67" t="s">
        <v>69</v>
      </c>
      <c r="AK67" t="s">
        <v>63</v>
      </c>
      <c r="AL67">
        <v>8760</v>
      </c>
      <c r="AM67" t="s">
        <v>64</v>
      </c>
      <c r="AO67">
        <v>44068.419270833343</v>
      </c>
      <c r="AP67" t="s">
        <v>66</v>
      </c>
      <c r="AQ67" t="s">
        <v>49</v>
      </c>
      <c r="AR67" t="s">
        <v>66</v>
      </c>
      <c r="AS67" t="s">
        <v>55</v>
      </c>
      <c r="AT67" t="s">
        <v>66</v>
      </c>
      <c r="AU67" t="s">
        <v>61</v>
      </c>
      <c r="AV67" t="s">
        <v>66</v>
      </c>
      <c r="AW67" t="s">
        <v>66</v>
      </c>
    </row>
    <row r="68" spans="1:49" x14ac:dyDescent="0.25">
      <c r="A68" t="s">
        <v>117</v>
      </c>
      <c r="B68">
        <v>27984</v>
      </c>
      <c r="C68" t="s">
        <v>155</v>
      </c>
      <c r="D68" t="s">
        <v>49</v>
      </c>
      <c r="E68" t="s">
        <v>111</v>
      </c>
      <c r="F68" t="s">
        <v>112</v>
      </c>
      <c r="I68" t="s">
        <v>88</v>
      </c>
      <c r="J68" t="s">
        <v>53</v>
      </c>
      <c r="K68">
        <v>11</v>
      </c>
      <c r="L68">
        <v>7</v>
      </c>
      <c r="M68" t="s">
        <v>55</v>
      </c>
      <c r="N68" t="s">
        <v>56</v>
      </c>
      <c r="O68" t="s">
        <v>156</v>
      </c>
      <c r="AC68" t="s">
        <v>67</v>
      </c>
      <c r="AD68" t="s">
        <v>61</v>
      </c>
      <c r="AE68">
        <v>0.03</v>
      </c>
      <c r="AF68" t="s">
        <v>68</v>
      </c>
      <c r="AG68" t="s">
        <v>69</v>
      </c>
      <c r="AK68" t="s">
        <v>63</v>
      </c>
      <c r="AL68">
        <v>8760</v>
      </c>
      <c r="AM68" t="s">
        <v>64</v>
      </c>
      <c r="AO68">
        <v>44068.419270833343</v>
      </c>
      <c r="AP68" t="s">
        <v>66</v>
      </c>
      <c r="AQ68" t="s">
        <v>49</v>
      </c>
      <c r="AR68" t="s">
        <v>66</v>
      </c>
      <c r="AS68" t="s">
        <v>55</v>
      </c>
      <c r="AT68" t="s">
        <v>66</v>
      </c>
      <c r="AU68" t="s">
        <v>61</v>
      </c>
      <c r="AV68" t="s">
        <v>66</v>
      </c>
      <c r="AW68" t="s">
        <v>66</v>
      </c>
    </row>
    <row r="69" spans="1:49" x14ac:dyDescent="0.25">
      <c r="A69" t="s">
        <v>117</v>
      </c>
      <c r="B69">
        <v>27984</v>
      </c>
      <c r="C69" t="s">
        <v>155</v>
      </c>
      <c r="D69" t="s">
        <v>49</v>
      </c>
      <c r="E69" t="s">
        <v>111</v>
      </c>
      <c r="F69" t="s">
        <v>112</v>
      </c>
      <c r="I69" t="s">
        <v>88</v>
      </c>
      <c r="J69" t="s">
        <v>53</v>
      </c>
      <c r="K69">
        <v>11</v>
      </c>
      <c r="L69">
        <v>7</v>
      </c>
      <c r="M69" t="s">
        <v>55</v>
      </c>
      <c r="N69" t="s">
        <v>56</v>
      </c>
      <c r="O69" t="s">
        <v>156</v>
      </c>
      <c r="AC69" t="s">
        <v>67</v>
      </c>
      <c r="AD69" t="s">
        <v>61</v>
      </c>
      <c r="AE69">
        <v>0.13</v>
      </c>
      <c r="AF69" t="s">
        <v>62</v>
      </c>
      <c r="AG69" t="s">
        <v>69</v>
      </c>
      <c r="AK69" t="s">
        <v>63</v>
      </c>
      <c r="AL69">
        <v>8760</v>
      </c>
      <c r="AM69" t="s">
        <v>64</v>
      </c>
      <c r="AO69">
        <v>44068.419270833343</v>
      </c>
      <c r="AP69" t="s">
        <v>66</v>
      </c>
      <c r="AQ69" t="s">
        <v>49</v>
      </c>
      <c r="AR69" t="s">
        <v>66</v>
      </c>
      <c r="AS69" t="s">
        <v>55</v>
      </c>
      <c r="AT69" t="s">
        <v>66</v>
      </c>
      <c r="AU69" t="s">
        <v>61</v>
      </c>
      <c r="AV69" t="s">
        <v>66</v>
      </c>
      <c r="AW69" t="s">
        <v>66</v>
      </c>
    </row>
    <row r="70" spans="1:49" x14ac:dyDescent="0.25">
      <c r="A70" t="s">
        <v>117</v>
      </c>
      <c r="B70">
        <v>27984</v>
      </c>
      <c r="C70" t="s">
        <v>155</v>
      </c>
      <c r="D70" t="s">
        <v>49</v>
      </c>
      <c r="E70" t="s">
        <v>111</v>
      </c>
      <c r="F70" t="s">
        <v>112</v>
      </c>
      <c r="I70" t="s">
        <v>88</v>
      </c>
      <c r="J70" t="s">
        <v>53</v>
      </c>
      <c r="K70">
        <v>12</v>
      </c>
      <c r="L70">
        <v>6</v>
      </c>
      <c r="M70" t="s">
        <v>55</v>
      </c>
      <c r="N70" t="s">
        <v>56</v>
      </c>
      <c r="O70" t="s">
        <v>156</v>
      </c>
      <c r="AC70" t="s">
        <v>67</v>
      </c>
      <c r="AD70" t="s">
        <v>61</v>
      </c>
      <c r="AE70">
        <v>0.13</v>
      </c>
      <c r="AF70" t="s">
        <v>62</v>
      </c>
      <c r="AG70" t="s">
        <v>69</v>
      </c>
      <c r="AK70" t="s">
        <v>63</v>
      </c>
      <c r="AL70">
        <v>8760</v>
      </c>
      <c r="AM70" t="s">
        <v>64</v>
      </c>
      <c r="AO70">
        <v>44068.419270833343</v>
      </c>
      <c r="AP70" t="s">
        <v>66</v>
      </c>
      <c r="AQ70" t="s">
        <v>49</v>
      </c>
      <c r="AR70" t="s">
        <v>66</v>
      </c>
      <c r="AS70" t="s">
        <v>55</v>
      </c>
      <c r="AT70" t="s">
        <v>66</v>
      </c>
      <c r="AU70" t="s">
        <v>61</v>
      </c>
      <c r="AV70" t="s">
        <v>66</v>
      </c>
      <c r="AW70" t="s">
        <v>66</v>
      </c>
    </row>
    <row r="71" spans="1:49" x14ac:dyDescent="0.25">
      <c r="A71" t="s">
        <v>117</v>
      </c>
      <c r="B71">
        <v>27984</v>
      </c>
      <c r="C71" t="s">
        <v>155</v>
      </c>
      <c r="D71" t="s">
        <v>49</v>
      </c>
      <c r="E71" t="s">
        <v>111</v>
      </c>
      <c r="F71" t="s">
        <v>112</v>
      </c>
      <c r="I71" t="s">
        <v>88</v>
      </c>
      <c r="J71" t="s">
        <v>53</v>
      </c>
      <c r="K71">
        <v>12</v>
      </c>
      <c r="L71">
        <v>6</v>
      </c>
      <c r="M71" t="s">
        <v>55</v>
      </c>
      <c r="N71" t="s">
        <v>56</v>
      </c>
      <c r="O71" t="s">
        <v>156</v>
      </c>
      <c r="AC71" t="s">
        <v>67</v>
      </c>
      <c r="AD71" t="s">
        <v>61</v>
      </c>
      <c r="AE71">
        <v>0.03</v>
      </c>
      <c r="AF71" t="s">
        <v>68</v>
      </c>
      <c r="AG71" t="s">
        <v>69</v>
      </c>
      <c r="AK71" t="s">
        <v>63</v>
      </c>
      <c r="AL71">
        <v>8760</v>
      </c>
      <c r="AM71" t="s">
        <v>64</v>
      </c>
      <c r="AO71">
        <v>44068.419270833343</v>
      </c>
      <c r="AP71" t="s">
        <v>66</v>
      </c>
      <c r="AQ71" t="s">
        <v>49</v>
      </c>
      <c r="AR71" t="s">
        <v>66</v>
      </c>
      <c r="AS71" t="s">
        <v>55</v>
      </c>
      <c r="AT71" t="s">
        <v>66</v>
      </c>
      <c r="AU71" t="s">
        <v>61</v>
      </c>
      <c r="AV71" t="s">
        <v>66</v>
      </c>
      <c r="AW71" t="s">
        <v>66</v>
      </c>
    </row>
    <row r="72" spans="1:49" x14ac:dyDescent="0.25">
      <c r="A72" t="s">
        <v>117</v>
      </c>
      <c r="B72">
        <v>28008</v>
      </c>
      <c r="C72" t="s">
        <v>157</v>
      </c>
      <c r="D72" t="s">
        <v>49</v>
      </c>
      <c r="E72" t="s">
        <v>111</v>
      </c>
      <c r="F72" t="s">
        <v>112</v>
      </c>
      <c r="I72" t="s">
        <v>88</v>
      </c>
      <c r="J72" t="s">
        <v>53</v>
      </c>
      <c r="K72">
        <v>3</v>
      </c>
      <c r="L72">
        <v>7</v>
      </c>
      <c r="M72" t="s">
        <v>55</v>
      </c>
      <c r="N72" t="s">
        <v>56</v>
      </c>
      <c r="O72" t="s">
        <v>107</v>
      </c>
      <c r="Y72">
        <v>0.25</v>
      </c>
      <c r="Z72" t="s">
        <v>59</v>
      </c>
      <c r="AC72" t="s">
        <v>67</v>
      </c>
      <c r="AD72" t="s">
        <v>61</v>
      </c>
      <c r="AE72">
        <v>0.03</v>
      </c>
      <c r="AF72" t="s">
        <v>68</v>
      </c>
      <c r="AG72" t="s">
        <v>69</v>
      </c>
      <c r="AK72" t="s">
        <v>63</v>
      </c>
      <c r="AL72">
        <v>8760</v>
      </c>
      <c r="AM72" t="s">
        <v>64</v>
      </c>
      <c r="AO72">
        <v>44068.419270833343</v>
      </c>
      <c r="AP72" t="s">
        <v>66</v>
      </c>
      <c r="AQ72" t="s">
        <v>49</v>
      </c>
      <c r="AR72" t="s">
        <v>66</v>
      </c>
      <c r="AS72" t="s">
        <v>55</v>
      </c>
      <c r="AT72" t="s">
        <v>66</v>
      </c>
      <c r="AU72" t="s">
        <v>61</v>
      </c>
      <c r="AV72" t="s">
        <v>66</v>
      </c>
      <c r="AW72" t="s">
        <v>66</v>
      </c>
    </row>
    <row r="73" spans="1:49" x14ac:dyDescent="0.25">
      <c r="A73" t="s">
        <v>117</v>
      </c>
      <c r="B73">
        <v>28008</v>
      </c>
      <c r="C73" t="s">
        <v>157</v>
      </c>
      <c r="D73" t="s">
        <v>49</v>
      </c>
      <c r="E73" t="s">
        <v>111</v>
      </c>
      <c r="F73" t="s">
        <v>112</v>
      </c>
      <c r="I73" t="s">
        <v>88</v>
      </c>
      <c r="J73" t="s">
        <v>53</v>
      </c>
      <c r="K73">
        <v>3</v>
      </c>
      <c r="L73">
        <v>7</v>
      </c>
      <c r="M73" t="s">
        <v>55</v>
      </c>
      <c r="N73" t="s">
        <v>56</v>
      </c>
      <c r="O73" t="s">
        <v>107</v>
      </c>
      <c r="Y73">
        <v>0.25</v>
      </c>
      <c r="Z73" t="s">
        <v>59</v>
      </c>
      <c r="AC73" t="s">
        <v>67</v>
      </c>
      <c r="AD73" t="s">
        <v>61</v>
      </c>
      <c r="AE73">
        <v>0.13</v>
      </c>
      <c r="AF73" t="s">
        <v>62</v>
      </c>
      <c r="AG73" t="s">
        <v>69</v>
      </c>
      <c r="AK73" t="s">
        <v>63</v>
      </c>
      <c r="AL73">
        <v>8760</v>
      </c>
      <c r="AM73" t="s">
        <v>64</v>
      </c>
      <c r="AO73">
        <v>44068.419270833343</v>
      </c>
      <c r="AP73" t="s">
        <v>66</v>
      </c>
      <c r="AQ73" t="s">
        <v>49</v>
      </c>
      <c r="AR73" t="s">
        <v>66</v>
      </c>
      <c r="AS73" t="s">
        <v>55</v>
      </c>
      <c r="AT73" t="s">
        <v>66</v>
      </c>
      <c r="AU73" t="s">
        <v>61</v>
      </c>
      <c r="AV73" t="s">
        <v>66</v>
      </c>
      <c r="AW73" t="s">
        <v>66</v>
      </c>
    </row>
    <row r="74" spans="1:49" x14ac:dyDescent="0.25">
      <c r="A74" t="s">
        <v>117</v>
      </c>
      <c r="B74">
        <v>28008</v>
      </c>
      <c r="C74" t="s">
        <v>157</v>
      </c>
      <c r="D74" t="s">
        <v>49</v>
      </c>
      <c r="E74" t="s">
        <v>111</v>
      </c>
      <c r="F74" t="s">
        <v>112</v>
      </c>
      <c r="I74" t="s">
        <v>88</v>
      </c>
      <c r="J74" t="s">
        <v>53</v>
      </c>
      <c r="K74">
        <v>4</v>
      </c>
      <c r="L74">
        <v>8</v>
      </c>
      <c r="M74" t="s">
        <v>55</v>
      </c>
      <c r="N74" t="s">
        <v>56</v>
      </c>
      <c r="O74" t="s">
        <v>107</v>
      </c>
      <c r="Y74">
        <v>0.25</v>
      </c>
      <c r="Z74" t="s">
        <v>59</v>
      </c>
      <c r="AC74" t="s">
        <v>67</v>
      </c>
      <c r="AD74" t="s">
        <v>61</v>
      </c>
      <c r="AE74">
        <v>0.03</v>
      </c>
      <c r="AF74" t="s">
        <v>68</v>
      </c>
      <c r="AG74" t="s">
        <v>69</v>
      </c>
      <c r="AK74" t="s">
        <v>63</v>
      </c>
      <c r="AL74">
        <v>8760</v>
      </c>
      <c r="AM74" t="s">
        <v>64</v>
      </c>
      <c r="AO74">
        <v>44068.419270833343</v>
      </c>
      <c r="AP74" t="s">
        <v>66</v>
      </c>
      <c r="AQ74" t="s">
        <v>49</v>
      </c>
      <c r="AR74" t="s">
        <v>66</v>
      </c>
      <c r="AS74" t="s">
        <v>55</v>
      </c>
      <c r="AT74" t="s">
        <v>66</v>
      </c>
      <c r="AU74" t="s">
        <v>61</v>
      </c>
      <c r="AV74" t="s">
        <v>66</v>
      </c>
      <c r="AW74" t="s">
        <v>66</v>
      </c>
    </row>
    <row r="75" spans="1:49" x14ac:dyDescent="0.25">
      <c r="A75" t="s">
        <v>117</v>
      </c>
      <c r="B75">
        <v>28008</v>
      </c>
      <c r="C75" t="s">
        <v>157</v>
      </c>
      <c r="D75" t="s">
        <v>49</v>
      </c>
      <c r="E75" t="s">
        <v>111</v>
      </c>
      <c r="F75" t="s">
        <v>112</v>
      </c>
      <c r="I75" t="s">
        <v>88</v>
      </c>
      <c r="J75" t="s">
        <v>53</v>
      </c>
      <c r="K75">
        <v>4</v>
      </c>
      <c r="L75">
        <v>8</v>
      </c>
      <c r="M75" t="s">
        <v>55</v>
      </c>
      <c r="N75" t="s">
        <v>56</v>
      </c>
      <c r="O75" t="s">
        <v>107</v>
      </c>
      <c r="Y75">
        <v>0.25</v>
      </c>
      <c r="Z75" t="s">
        <v>59</v>
      </c>
      <c r="AC75" t="s">
        <v>67</v>
      </c>
      <c r="AD75" t="s">
        <v>61</v>
      </c>
      <c r="AE75">
        <v>0.13</v>
      </c>
      <c r="AF75" t="s">
        <v>62</v>
      </c>
      <c r="AG75" t="s">
        <v>69</v>
      </c>
      <c r="AK75" t="s">
        <v>63</v>
      </c>
      <c r="AL75">
        <v>8760</v>
      </c>
      <c r="AM75" t="s">
        <v>64</v>
      </c>
      <c r="AO75">
        <v>44068.419270833343</v>
      </c>
      <c r="AP75" t="s">
        <v>66</v>
      </c>
      <c r="AQ75" t="s">
        <v>49</v>
      </c>
      <c r="AR75" t="s">
        <v>66</v>
      </c>
      <c r="AS75" t="s">
        <v>55</v>
      </c>
      <c r="AT75" t="s">
        <v>66</v>
      </c>
      <c r="AU75" t="s">
        <v>61</v>
      </c>
      <c r="AV75" t="s">
        <v>66</v>
      </c>
      <c r="AW75" t="s">
        <v>66</v>
      </c>
    </row>
    <row r="76" spans="1:49" x14ac:dyDescent="0.25">
      <c r="A76" t="s">
        <v>117</v>
      </c>
      <c r="B76">
        <v>28008</v>
      </c>
      <c r="C76" t="s">
        <v>157</v>
      </c>
      <c r="D76" t="s">
        <v>49</v>
      </c>
      <c r="E76" t="s">
        <v>111</v>
      </c>
      <c r="F76" t="s">
        <v>112</v>
      </c>
      <c r="I76" t="s">
        <v>88</v>
      </c>
      <c r="J76" t="s">
        <v>53</v>
      </c>
      <c r="K76">
        <v>5</v>
      </c>
      <c r="L76">
        <v>9</v>
      </c>
      <c r="M76" t="s">
        <v>55</v>
      </c>
      <c r="N76" t="s">
        <v>56</v>
      </c>
      <c r="O76" t="s">
        <v>107</v>
      </c>
      <c r="Y76">
        <v>0.25</v>
      </c>
      <c r="Z76" t="s">
        <v>59</v>
      </c>
      <c r="AC76" t="s">
        <v>67</v>
      </c>
      <c r="AD76" t="s">
        <v>61</v>
      </c>
      <c r="AE76">
        <v>0.13</v>
      </c>
      <c r="AF76" t="s">
        <v>62</v>
      </c>
      <c r="AG76" t="s">
        <v>69</v>
      </c>
      <c r="AK76" t="s">
        <v>63</v>
      </c>
      <c r="AL76">
        <v>8760</v>
      </c>
      <c r="AM76" t="s">
        <v>64</v>
      </c>
      <c r="AO76">
        <v>44068.419270833343</v>
      </c>
      <c r="AP76" t="s">
        <v>66</v>
      </c>
      <c r="AQ76" t="s">
        <v>49</v>
      </c>
      <c r="AR76" t="s">
        <v>66</v>
      </c>
      <c r="AS76" t="s">
        <v>55</v>
      </c>
      <c r="AT76" t="s">
        <v>66</v>
      </c>
      <c r="AU76" t="s">
        <v>61</v>
      </c>
      <c r="AV76" t="s">
        <v>66</v>
      </c>
      <c r="AW76" t="s">
        <v>66</v>
      </c>
    </row>
    <row r="77" spans="1:49" x14ac:dyDescent="0.25">
      <c r="A77" t="s">
        <v>117</v>
      </c>
      <c r="B77">
        <v>28008</v>
      </c>
      <c r="C77" t="s">
        <v>157</v>
      </c>
      <c r="D77" t="s">
        <v>49</v>
      </c>
      <c r="E77" t="s">
        <v>111</v>
      </c>
      <c r="F77" t="s">
        <v>112</v>
      </c>
      <c r="I77" t="s">
        <v>88</v>
      </c>
      <c r="J77" t="s">
        <v>53</v>
      </c>
      <c r="K77">
        <v>5</v>
      </c>
      <c r="L77">
        <v>9</v>
      </c>
      <c r="M77" t="s">
        <v>55</v>
      </c>
      <c r="N77" t="s">
        <v>56</v>
      </c>
      <c r="O77" t="s">
        <v>107</v>
      </c>
      <c r="Y77">
        <v>0.25</v>
      </c>
      <c r="Z77" t="s">
        <v>59</v>
      </c>
      <c r="AC77" t="s">
        <v>67</v>
      </c>
      <c r="AD77" t="s">
        <v>61</v>
      </c>
      <c r="AE77">
        <v>0.03</v>
      </c>
      <c r="AF77" t="s">
        <v>68</v>
      </c>
      <c r="AG77" t="s">
        <v>69</v>
      </c>
      <c r="AK77" t="s">
        <v>63</v>
      </c>
      <c r="AL77">
        <v>8760</v>
      </c>
      <c r="AM77" t="s">
        <v>64</v>
      </c>
      <c r="AO77">
        <v>44068.419270833343</v>
      </c>
      <c r="AP77" t="s">
        <v>66</v>
      </c>
      <c r="AQ77" t="s">
        <v>49</v>
      </c>
      <c r="AR77" t="s">
        <v>66</v>
      </c>
      <c r="AS77" t="s">
        <v>55</v>
      </c>
      <c r="AT77" t="s">
        <v>66</v>
      </c>
      <c r="AU77" t="s">
        <v>61</v>
      </c>
      <c r="AV77" t="s">
        <v>66</v>
      </c>
      <c r="AW77" t="s">
        <v>66</v>
      </c>
    </row>
    <row r="78" spans="1:49" x14ac:dyDescent="0.25">
      <c r="A78" t="s">
        <v>117</v>
      </c>
      <c r="B78">
        <v>28008</v>
      </c>
      <c r="C78" t="s">
        <v>157</v>
      </c>
      <c r="D78" t="s">
        <v>49</v>
      </c>
      <c r="E78" t="s">
        <v>111</v>
      </c>
      <c r="F78" t="s">
        <v>112</v>
      </c>
      <c r="I78" t="s">
        <v>88</v>
      </c>
      <c r="J78" t="s">
        <v>53</v>
      </c>
      <c r="K78">
        <v>6</v>
      </c>
      <c r="L78">
        <v>10</v>
      </c>
      <c r="M78" t="s">
        <v>55</v>
      </c>
      <c r="N78" t="s">
        <v>56</v>
      </c>
      <c r="O78" t="s">
        <v>107</v>
      </c>
      <c r="Y78">
        <v>0.25</v>
      </c>
      <c r="Z78" t="s">
        <v>59</v>
      </c>
      <c r="AC78" t="s">
        <v>67</v>
      </c>
      <c r="AD78" t="s">
        <v>61</v>
      </c>
      <c r="AE78">
        <v>0.03</v>
      </c>
      <c r="AF78" t="s">
        <v>68</v>
      </c>
      <c r="AG78" t="s">
        <v>69</v>
      </c>
      <c r="AK78" t="s">
        <v>63</v>
      </c>
      <c r="AL78">
        <v>8760</v>
      </c>
      <c r="AM78" t="s">
        <v>64</v>
      </c>
      <c r="AO78">
        <v>44068.419270833343</v>
      </c>
      <c r="AP78" t="s">
        <v>66</v>
      </c>
      <c r="AQ78" t="s">
        <v>49</v>
      </c>
      <c r="AR78" t="s">
        <v>66</v>
      </c>
      <c r="AS78" t="s">
        <v>55</v>
      </c>
      <c r="AT78" t="s">
        <v>66</v>
      </c>
      <c r="AU78" t="s">
        <v>61</v>
      </c>
      <c r="AV78" t="s">
        <v>66</v>
      </c>
      <c r="AW78" t="s">
        <v>66</v>
      </c>
    </row>
    <row r="79" spans="1:49" x14ac:dyDescent="0.25">
      <c r="A79" t="s">
        <v>117</v>
      </c>
      <c r="B79">
        <v>28008</v>
      </c>
      <c r="C79" t="s">
        <v>157</v>
      </c>
      <c r="D79" t="s">
        <v>49</v>
      </c>
      <c r="E79" t="s">
        <v>111</v>
      </c>
      <c r="F79" t="s">
        <v>112</v>
      </c>
      <c r="I79" t="s">
        <v>88</v>
      </c>
      <c r="J79" t="s">
        <v>53</v>
      </c>
      <c r="K79">
        <v>6</v>
      </c>
      <c r="L79">
        <v>10</v>
      </c>
      <c r="M79" t="s">
        <v>55</v>
      </c>
      <c r="N79" t="s">
        <v>56</v>
      </c>
      <c r="O79" t="s">
        <v>107</v>
      </c>
      <c r="Y79">
        <v>0.25</v>
      </c>
      <c r="Z79" t="s">
        <v>59</v>
      </c>
      <c r="AC79" t="s">
        <v>67</v>
      </c>
      <c r="AD79" t="s">
        <v>61</v>
      </c>
      <c r="AE79">
        <v>0.13</v>
      </c>
      <c r="AF79" t="s">
        <v>62</v>
      </c>
      <c r="AG79" t="s">
        <v>69</v>
      </c>
      <c r="AK79" t="s">
        <v>63</v>
      </c>
      <c r="AL79">
        <v>8760</v>
      </c>
      <c r="AM79" t="s">
        <v>64</v>
      </c>
      <c r="AO79">
        <v>44068.419270833343</v>
      </c>
      <c r="AP79" t="s">
        <v>66</v>
      </c>
      <c r="AQ79" t="s">
        <v>49</v>
      </c>
      <c r="AR79" t="s">
        <v>66</v>
      </c>
      <c r="AS79" t="s">
        <v>55</v>
      </c>
      <c r="AT79" t="s">
        <v>66</v>
      </c>
      <c r="AU79" t="s">
        <v>61</v>
      </c>
      <c r="AV79" t="s">
        <v>66</v>
      </c>
      <c r="AW79" t="s">
        <v>66</v>
      </c>
    </row>
    <row r="80" spans="1:49" x14ac:dyDescent="0.25">
      <c r="A80" t="s">
        <v>117</v>
      </c>
      <c r="B80">
        <v>28009</v>
      </c>
      <c r="C80" t="s">
        <v>158</v>
      </c>
      <c r="D80" t="s">
        <v>49</v>
      </c>
      <c r="E80" t="s">
        <v>159</v>
      </c>
      <c r="F80" t="s">
        <v>112</v>
      </c>
      <c r="I80" t="s">
        <v>88</v>
      </c>
      <c r="J80" t="s">
        <v>53</v>
      </c>
      <c r="K80">
        <v>3</v>
      </c>
      <c r="L80">
        <v>11</v>
      </c>
      <c r="M80" t="s">
        <v>55</v>
      </c>
      <c r="N80" t="s">
        <v>56</v>
      </c>
      <c r="O80" t="s">
        <v>107</v>
      </c>
      <c r="Y80">
        <v>0.25</v>
      </c>
      <c r="Z80" t="s">
        <v>59</v>
      </c>
      <c r="AC80" t="s">
        <v>67</v>
      </c>
      <c r="AD80" t="s">
        <v>61</v>
      </c>
      <c r="AE80">
        <v>0.13</v>
      </c>
      <c r="AF80" t="s">
        <v>62</v>
      </c>
      <c r="AG80" t="s">
        <v>69</v>
      </c>
      <c r="AL80">
        <v>8760</v>
      </c>
      <c r="AM80" t="s">
        <v>64</v>
      </c>
      <c r="AO80">
        <v>44068.419270833343</v>
      </c>
      <c r="AP80" t="s">
        <v>66</v>
      </c>
      <c r="AQ80" t="s">
        <v>49</v>
      </c>
      <c r="AR80" t="s">
        <v>66</v>
      </c>
      <c r="AS80" t="s">
        <v>55</v>
      </c>
      <c r="AT80" t="s">
        <v>66</v>
      </c>
      <c r="AU80" t="s">
        <v>61</v>
      </c>
      <c r="AV80" t="s">
        <v>66</v>
      </c>
      <c r="AW80" t="s">
        <v>66</v>
      </c>
    </row>
    <row r="81" spans="1:49" x14ac:dyDescent="0.25">
      <c r="A81" t="s">
        <v>117</v>
      </c>
      <c r="B81">
        <v>28009</v>
      </c>
      <c r="C81" t="s">
        <v>158</v>
      </c>
      <c r="D81" t="s">
        <v>49</v>
      </c>
      <c r="E81" t="s">
        <v>159</v>
      </c>
      <c r="F81" t="s">
        <v>112</v>
      </c>
      <c r="I81" t="s">
        <v>88</v>
      </c>
      <c r="J81" t="s">
        <v>53</v>
      </c>
      <c r="K81">
        <v>3</v>
      </c>
      <c r="L81">
        <v>11</v>
      </c>
      <c r="M81" t="s">
        <v>55</v>
      </c>
      <c r="N81" t="s">
        <v>56</v>
      </c>
      <c r="O81" t="s">
        <v>107</v>
      </c>
      <c r="Y81">
        <v>0.25</v>
      </c>
      <c r="Z81" t="s">
        <v>59</v>
      </c>
      <c r="AC81" t="s">
        <v>67</v>
      </c>
      <c r="AD81" t="s">
        <v>61</v>
      </c>
      <c r="AE81">
        <v>0.03</v>
      </c>
      <c r="AF81" t="s">
        <v>68</v>
      </c>
      <c r="AG81" t="s">
        <v>69</v>
      </c>
      <c r="AL81">
        <v>8760</v>
      </c>
      <c r="AM81" t="s">
        <v>64</v>
      </c>
      <c r="AO81">
        <v>44068.419270833343</v>
      </c>
      <c r="AP81" t="s">
        <v>66</v>
      </c>
      <c r="AQ81" t="s">
        <v>49</v>
      </c>
      <c r="AR81" t="s">
        <v>66</v>
      </c>
      <c r="AS81" t="s">
        <v>55</v>
      </c>
      <c r="AT81" t="s">
        <v>66</v>
      </c>
      <c r="AU81" t="s">
        <v>61</v>
      </c>
      <c r="AV81" t="s">
        <v>66</v>
      </c>
      <c r="AW81" t="s">
        <v>66</v>
      </c>
    </row>
    <row r="82" spans="1:49" x14ac:dyDescent="0.25">
      <c r="A82" t="s">
        <v>117</v>
      </c>
      <c r="B82">
        <v>28009</v>
      </c>
      <c r="C82" t="s">
        <v>158</v>
      </c>
      <c r="D82" t="s">
        <v>49</v>
      </c>
      <c r="E82" t="s">
        <v>159</v>
      </c>
      <c r="F82" t="s">
        <v>112</v>
      </c>
      <c r="I82" t="s">
        <v>88</v>
      </c>
      <c r="J82" t="s">
        <v>53</v>
      </c>
      <c r="K82">
        <v>4</v>
      </c>
      <c r="L82">
        <v>8</v>
      </c>
      <c r="M82" t="s">
        <v>55</v>
      </c>
      <c r="N82" t="s">
        <v>56</v>
      </c>
      <c r="O82" t="s">
        <v>107</v>
      </c>
      <c r="Y82">
        <v>0.25</v>
      </c>
      <c r="Z82" t="s">
        <v>59</v>
      </c>
      <c r="AC82" t="s">
        <v>67</v>
      </c>
      <c r="AD82" t="s">
        <v>61</v>
      </c>
      <c r="AE82">
        <v>0.03</v>
      </c>
      <c r="AF82" t="s">
        <v>68</v>
      </c>
      <c r="AG82" t="s">
        <v>69</v>
      </c>
      <c r="AL82">
        <v>8760</v>
      </c>
      <c r="AM82" t="s">
        <v>64</v>
      </c>
      <c r="AO82">
        <v>44068.419270833343</v>
      </c>
      <c r="AP82" t="s">
        <v>66</v>
      </c>
      <c r="AQ82" t="s">
        <v>49</v>
      </c>
      <c r="AR82" t="s">
        <v>66</v>
      </c>
      <c r="AS82" t="s">
        <v>55</v>
      </c>
      <c r="AT82" t="s">
        <v>66</v>
      </c>
      <c r="AU82" t="s">
        <v>61</v>
      </c>
      <c r="AV82" t="s">
        <v>66</v>
      </c>
      <c r="AW82" t="s">
        <v>66</v>
      </c>
    </row>
    <row r="83" spans="1:49" x14ac:dyDescent="0.25">
      <c r="A83" t="s">
        <v>117</v>
      </c>
      <c r="B83">
        <v>28009</v>
      </c>
      <c r="C83" t="s">
        <v>158</v>
      </c>
      <c r="D83" t="s">
        <v>49</v>
      </c>
      <c r="E83" t="s">
        <v>159</v>
      </c>
      <c r="F83" t="s">
        <v>112</v>
      </c>
      <c r="I83" t="s">
        <v>88</v>
      </c>
      <c r="J83" t="s">
        <v>53</v>
      </c>
      <c r="K83">
        <v>4</v>
      </c>
      <c r="L83">
        <v>8</v>
      </c>
      <c r="M83" t="s">
        <v>55</v>
      </c>
      <c r="N83" t="s">
        <v>56</v>
      </c>
      <c r="O83" t="s">
        <v>107</v>
      </c>
      <c r="Y83">
        <v>0.25</v>
      </c>
      <c r="Z83" t="s">
        <v>59</v>
      </c>
      <c r="AC83" t="s">
        <v>67</v>
      </c>
      <c r="AD83" t="s">
        <v>61</v>
      </c>
      <c r="AE83">
        <v>0.13</v>
      </c>
      <c r="AF83" t="s">
        <v>62</v>
      </c>
      <c r="AG83" t="s">
        <v>69</v>
      </c>
      <c r="AL83">
        <v>8760</v>
      </c>
      <c r="AM83" t="s">
        <v>64</v>
      </c>
      <c r="AO83">
        <v>44068.419270833343</v>
      </c>
      <c r="AP83" t="s">
        <v>66</v>
      </c>
      <c r="AQ83" t="s">
        <v>49</v>
      </c>
      <c r="AR83" t="s">
        <v>66</v>
      </c>
      <c r="AS83" t="s">
        <v>55</v>
      </c>
      <c r="AT83" t="s">
        <v>66</v>
      </c>
      <c r="AU83" t="s">
        <v>61</v>
      </c>
      <c r="AV83" t="s">
        <v>66</v>
      </c>
      <c r="AW83" t="s">
        <v>66</v>
      </c>
    </row>
    <row r="84" spans="1:49" x14ac:dyDescent="0.25">
      <c r="A84" t="s">
        <v>117</v>
      </c>
      <c r="B84">
        <v>28009</v>
      </c>
      <c r="C84" t="s">
        <v>158</v>
      </c>
      <c r="D84" t="s">
        <v>49</v>
      </c>
      <c r="E84" t="s">
        <v>159</v>
      </c>
      <c r="F84" t="s">
        <v>112</v>
      </c>
      <c r="I84" t="s">
        <v>88</v>
      </c>
      <c r="J84" t="s">
        <v>53</v>
      </c>
      <c r="K84">
        <v>5</v>
      </c>
      <c r="L84">
        <v>9</v>
      </c>
      <c r="M84" t="s">
        <v>55</v>
      </c>
      <c r="N84" t="s">
        <v>56</v>
      </c>
      <c r="O84" t="s">
        <v>107</v>
      </c>
      <c r="Y84">
        <v>0.25</v>
      </c>
      <c r="Z84" t="s">
        <v>59</v>
      </c>
      <c r="AC84" t="s">
        <v>67</v>
      </c>
      <c r="AD84" t="s">
        <v>61</v>
      </c>
      <c r="AE84">
        <v>0.03</v>
      </c>
      <c r="AF84" t="s">
        <v>68</v>
      </c>
      <c r="AG84" t="s">
        <v>69</v>
      </c>
      <c r="AL84">
        <v>8760</v>
      </c>
      <c r="AM84" t="s">
        <v>64</v>
      </c>
      <c r="AO84">
        <v>44068.419270833343</v>
      </c>
      <c r="AP84" t="s">
        <v>66</v>
      </c>
      <c r="AQ84" t="s">
        <v>49</v>
      </c>
      <c r="AR84" t="s">
        <v>66</v>
      </c>
      <c r="AS84" t="s">
        <v>55</v>
      </c>
      <c r="AT84" t="s">
        <v>66</v>
      </c>
      <c r="AU84" t="s">
        <v>61</v>
      </c>
      <c r="AV84" t="s">
        <v>66</v>
      </c>
      <c r="AW84" t="s">
        <v>66</v>
      </c>
    </row>
    <row r="85" spans="1:49" x14ac:dyDescent="0.25">
      <c r="A85" t="s">
        <v>117</v>
      </c>
      <c r="B85">
        <v>28009</v>
      </c>
      <c r="C85" t="s">
        <v>158</v>
      </c>
      <c r="D85" t="s">
        <v>49</v>
      </c>
      <c r="E85" t="s">
        <v>159</v>
      </c>
      <c r="F85" t="s">
        <v>112</v>
      </c>
      <c r="I85" t="s">
        <v>88</v>
      </c>
      <c r="J85" t="s">
        <v>53</v>
      </c>
      <c r="K85">
        <v>5</v>
      </c>
      <c r="L85">
        <v>9</v>
      </c>
      <c r="M85" t="s">
        <v>55</v>
      </c>
      <c r="N85" t="s">
        <v>56</v>
      </c>
      <c r="O85" t="s">
        <v>107</v>
      </c>
      <c r="Y85">
        <v>0.25</v>
      </c>
      <c r="Z85" t="s">
        <v>59</v>
      </c>
      <c r="AC85" t="s">
        <v>67</v>
      </c>
      <c r="AD85" t="s">
        <v>61</v>
      </c>
      <c r="AE85">
        <v>0.13</v>
      </c>
      <c r="AF85" t="s">
        <v>62</v>
      </c>
      <c r="AG85" t="s">
        <v>69</v>
      </c>
      <c r="AL85">
        <v>8760</v>
      </c>
      <c r="AM85" t="s">
        <v>64</v>
      </c>
      <c r="AO85">
        <v>44068.419270833343</v>
      </c>
      <c r="AP85" t="s">
        <v>66</v>
      </c>
      <c r="AQ85" t="s">
        <v>49</v>
      </c>
      <c r="AR85" t="s">
        <v>66</v>
      </c>
      <c r="AS85" t="s">
        <v>55</v>
      </c>
      <c r="AT85" t="s">
        <v>66</v>
      </c>
      <c r="AU85" t="s">
        <v>61</v>
      </c>
      <c r="AV85" t="s">
        <v>66</v>
      </c>
      <c r="AW85" t="s">
        <v>66</v>
      </c>
    </row>
    <row r="86" spans="1:49" x14ac:dyDescent="0.25">
      <c r="A86" t="s">
        <v>117</v>
      </c>
      <c r="B86">
        <v>28009</v>
      </c>
      <c r="C86" t="s">
        <v>158</v>
      </c>
      <c r="D86" t="s">
        <v>49</v>
      </c>
      <c r="E86" t="s">
        <v>159</v>
      </c>
      <c r="F86" t="s">
        <v>112</v>
      </c>
      <c r="I86" t="s">
        <v>88</v>
      </c>
      <c r="J86" t="s">
        <v>53</v>
      </c>
      <c r="K86">
        <v>6</v>
      </c>
      <c r="L86">
        <v>10</v>
      </c>
      <c r="M86" t="s">
        <v>55</v>
      </c>
      <c r="N86" t="s">
        <v>56</v>
      </c>
      <c r="O86" t="s">
        <v>107</v>
      </c>
      <c r="Y86">
        <v>0.25</v>
      </c>
      <c r="Z86" t="s">
        <v>59</v>
      </c>
      <c r="AC86" t="s">
        <v>67</v>
      </c>
      <c r="AD86" t="s">
        <v>61</v>
      </c>
      <c r="AE86">
        <v>0.03</v>
      </c>
      <c r="AF86" t="s">
        <v>68</v>
      </c>
      <c r="AG86" t="s">
        <v>69</v>
      </c>
      <c r="AL86">
        <v>8760</v>
      </c>
      <c r="AM86" t="s">
        <v>64</v>
      </c>
      <c r="AO86">
        <v>44068.419270833343</v>
      </c>
      <c r="AP86" t="s">
        <v>66</v>
      </c>
      <c r="AQ86" t="s">
        <v>49</v>
      </c>
      <c r="AR86" t="s">
        <v>66</v>
      </c>
      <c r="AS86" t="s">
        <v>55</v>
      </c>
      <c r="AT86" t="s">
        <v>66</v>
      </c>
      <c r="AU86" t="s">
        <v>61</v>
      </c>
      <c r="AV86" t="s">
        <v>66</v>
      </c>
      <c r="AW86" t="s">
        <v>66</v>
      </c>
    </row>
    <row r="87" spans="1:49" x14ac:dyDescent="0.25">
      <c r="A87" t="s">
        <v>117</v>
      </c>
      <c r="B87">
        <v>28009</v>
      </c>
      <c r="C87" t="s">
        <v>158</v>
      </c>
      <c r="D87" t="s">
        <v>49</v>
      </c>
      <c r="E87" t="s">
        <v>159</v>
      </c>
      <c r="F87" t="s">
        <v>112</v>
      </c>
      <c r="I87" t="s">
        <v>88</v>
      </c>
      <c r="J87" t="s">
        <v>53</v>
      </c>
      <c r="K87">
        <v>6</v>
      </c>
      <c r="L87">
        <v>10</v>
      </c>
      <c r="M87" t="s">
        <v>55</v>
      </c>
      <c r="N87" t="s">
        <v>56</v>
      </c>
      <c r="O87" t="s">
        <v>107</v>
      </c>
      <c r="Y87">
        <v>0.25</v>
      </c>
      <c r="Z87" t="s">
        <v>59</v>
      </c>
      <c r="AC87" t="s">
        <v>67</v>
      </c>
      <c r="AD87" t="s">
        <v>61</v>
      </c>
      <c r="AE87">
        <v>0.13</v>
      </c>
      <c r="AF87" t="s">
        <v>62</v>
      </c>
      <c r="AG87" t="s">
        <v>69</v>
      </c>
      <c r="AL87">
        <v>8760</v>
      </c>
      <c r="AM87" t="s">
        <v>64</v>
      </c>
      <c r="AO87">
        <v>44068.419270833343</v>
      </c>
      <c r="AP87" t="s">
        <v>66</v>
      </c>
      <c r="AQ87" t="s">
        <v>49</v>
      </c>
      <c r="AR87" t="s">
        <v>66</v>
      </c>
      <c r="AS87" t="s">
        <v>55</v>
      </c>
      <c r="AT87" t="s">
        <v>66</v>
      </c>
      <c r="AU87" t="s">
        <v>61</v>
      </c>
      <c r="AV87" t="s">
        <v>66</v>
      </c>
      <c r="AW87" t="s">
        <v>66</v>
      </c>
    </row>
    <row r="88" spans="1:49" x14ac:dyDescent="0.25">
      <c r="A88" t="s">
        <v>117</v>
      </c>
      <c r="B88">
        <v>28010</v>
      </c>
      <c r="C88" t="s">
        <v>160</v>
      </c>
      <c r="D88" t="s">
        <v>49</v>
      </c>
      <c r="E88" t="s">
        <v>111</v>
      </c>
      <c r="F88" t="s">
        <v>112</v>
      </c>
      <c r="I88" t="s">
        <v>88</v>
      </c>
      <c r="J88" t="s">
        <v>53</v>
      </c>
      <c r="K88">
        <v>7</v>
      </c>
      <c r="L88">
        <v>7</v>
      </c>
      <c r="M88" t="s">
        <v>55</v>
      </c>
      <c r="N88" t="s">
        <v>56</v>
      </c>
      <c r="O88" t="s">
        <v>107</v>
      </c>
      <c r="Y88">
        <v>0.25</v>
      </c>
      <c r="Z88" t="s">
        <v>59</v>
      </c>
      <c r="AC88" t="s">
        <v>67</v>
      </c>
      <c r="AD88" t="s">
        <v>61</v>
      </c>
      <c r="AE88">
        <v>0.13</v>
      </c>
      <c r="AF88" t="s">
        <v>62</v>
      </c>
      <c r="AG88" t="s">
        <v>69</v>
      </c>
      <c r="AL88">
        <v>8760</v>
      </c>
      <c r="AM88" t="s">
        <v>64</v>
      </c>
      <c r="AO88">
        <v>44068.419270833343</v>
      </c>
      <c r="AP88" t="s">
        <v>66</v>
      </c>
      <c r="AQ88" t="s">
        <v>49</v>
      </c>
      <c r="AR88" t="s">
        <v>66</v>
      </c>
      <c r="AS88" t="s">
        <v>55</v>
      </c>
      <c r="AT88" t="s">
        <v>66</v>
      </c>
      <c r="AU88" t="s">
        <v>61</v>
      </c>
      <c r="AV88" t="s">
        <v>66</v>
      </c>
      <c r="AW88" t="s">
        <v>66</v>
      </c>
    </row>
    <row r="89" spans="1:49" x14ac:dyDescent="0.25">
      <c r="A89" t="s">
        <v>117</v>
      </c>
      <c r="B89">
        <v>28010</v>
      </c>
      <c r="C89" t="s">
        <v>160</v>
      </c>
      <c r="D89" t="s">
        <v>49</v>
      </c>
      <c r="E89" t="s">
        <v>111</v>
      </c>
      <c r="F89" t="s">
        <v>112</v>
      </c>
      <c r="I89" t="s">
        <v>88</v>
      </c>
      <c r="J89" t="s">
        <v>53</v>
      </c>
      <c r="K89">
        <v>7</v>
      </c>
      <c r="L89">
        <v>7</v>
      </c>
      <c r="M89" t="s">
        <v>55</v>
      </c>
      <c r="N89" t="s">
        <v>56</v>
      </c>
      <c r="O89" t="s">
        <v>107</v>
      </c>
      <c r="Y89">
        <v>0.25</v>
      </c>
      <c r="Z89" t="s">
        <v>59</v>
      </c>
      <c r="AC89" t="s">
        <v>67</v>
      </c>
      <c r="AD89" t="s">
        <v>61</v>
      </c>
      <c r="AE89">
        <v>0.03</v>
      </c>
      <c r="AF89" t="s">
        <v>68</v>
      </c>
      <c r="AG89" t="s">
        <v>69</v>
      </c>
      <c r="AL89">
        <v>8760</v>
      </c>
      <c r="AM89" t="s">
        <v>64</v>
      </c>
      <c r="AO89">
        <v>44068.419270833343</v>
      </c>
      <c r="AP89" t="s">
        <v>66</v>
      </c>
      <c r="AQ89" t="s">
        <v>49</v>
      </c>
      <c r="AR89" t="s">
        <v>66</v>
      </c>
      <c r="AS89" t="s">
        <v>55</v>
      </c>
      <c r="AT89" t="s">
        <v>66</v>
      </c>
      <c r="AU89" t="s">
        <v>61</v>
      </c>
      <c r="AV89" t="s">
        <v>66</v>
      </c>
      <c r="AW89" t="s">
        <v>66</v>
      </c>
    </row>
    <row r="90" spans="1:49" x14ac:dyDescent="0.25">
      <c r="A90" t="s">
        <v>117</v>
      </c>
      <c r="B90">
        <v>28010</v>
      </c>
      <c r="C90" t="s">
        <v>160</v>
      </c>
      <c r="D90" t="s">
        <v>49</v>
      </c>
      <c r="E90" t="s">
        <v>111</v>
      </c>
      <c r="F90" t="s">
        <v>112</v>
      </c>
      <c r="I90" t="s">
        <v>88</v>
      </c>
      <c r="J90" t="s">
        <v>53</v>
      </c>
      <c r="K90">
        <v>8</v>
      </c>
      <c r="L90">
        <v>8</v>
      </c>
      <c r="M90" t="s">
        <v>55</v>
      </c>
      <c r="N90" t="s">
        <v>56</v>
      </c>
      <c r="O90" t="s">
        <v>107</v>
      </c>
      <c r="Y90">
        <v>0.25</v>
      </c>
      <c r="Z90" t="s">
        <v>59</v>
      </c>
      <c r="AC90" t="s">
        <v>67</v>
      </c>
      <c r="AD90" t="s">
        <v>61</v>
      </c>
      <c r="AE90">
        <v>0.13</v>
      </c>
      <c r="AF90" t="s">
        <v>62</v>
      </c>
      <c r="AG90" t="s">
        <v>69</v>
      </c>
      <c r="AL90">
        <v>8760</v>
      </c>
      <c r="AM90" t="s">
        <v>64</v>
      </c>
      <c r="AO90">
        <v>44068.419270833343</v>
      </c>
      <c r="AP90" t="s">
        <v>66</v>
      </c>
      <c r="AQ90" t="s">
        <v>49</v>
      </c>
      <c r="AR90" t="s">
        <v>66</v>
      </c>
      <c r="AS90" t="s">
        <v>55</v>
      </c>
      <c r="AT90" t="s">
        <v>66</v>
      </c>
      <c r="AU90" t="s">
        <v>61</v>
      </c>
      <c r="AV90" t="s">
        <v>66</v>
      </c>
      <c r="AW90" t="s">
        <v>66</v>
      </c>
    </row>
    <row r="91" spans="1:49" x14ac:dyDescent="0.25">
      <c r="A91" t="s">
        <v>117</v>
      </c>
      <c r="B91">
        <v>28010</v>
      </c>
      <c r="C91" t="s">
        <v>160</v>
      </c>
      <c r="D91" t="s">
        <v>49</v>
      </c>
      <c r="E91" t="s">
        <v>111</v>
      </c>
      <c r="F91" t="s">
        <v>112</v>
      </c>
      <c r="I91" t="s">
        <v>88</v>
      </c>
      <c r="J91" t="s">
        <v>53</v>
      </c>
      <c r="K91">
        <v>8</v>
      </c>
      <c r="L91">
        <v>8</v>
      </c>
      <c r="M91" t="s">
        <v>55</v>
      </c>
      <c r="N91" t="s">
        <v>56</v>
      </c>
      <c r="O91" t="s">
        <v>107</v>
      </c>
      <c r="Y91">
        <v>0.25</v>
      </c>
      <c r="Z91" t="s">
        <v>59</v>
      </c>
      <c r="AC91" t="s">
        <v>67</v>
      </c>
      <c r="AD91" t="s">
        <v>61</v>
      </c>
      <c r="AE91">
        <v>0.03</v>
      </c>
      <c r="AF91" t="s">
        <v>68</v>
      </c>
      <c r="AG91" t="s">
        <v>69</v>
      </c>
      <c r="AL91">
        <v>8760</v>
      </c>
      <c r="AM91" t="s">
        <v>64</v>
      </c>
      <c r="AO91">
        <v>44068.419270833343</v>
      </c>
      <c r="AP91" t="s">
        <v>66</v>
      </c>
      <c r="AQ91" t="s">
        <v>49</v>
      </c>
      <c r="AR91" t="s">
        <v>66</v>
      </c>
      <c r="AS91" t="s">
        <v>55</v>
      </c>
      <c r="AT91" t="s">
        <v>66</v>
      </c>
      <c r="AU91" t="s">
        <v>61</v>
      </c>
      <c r="AV91" t="s">
        <v>66</v>
      </c>
      <c r="AW91" t="s">
        <v>66</v>
      </c>
    </row>
    <row r="92" spans="1:49" x14ac:dyDescent="0.25">
      <c r="A92" t="s">
        <v>117</v>
      </c>
      <c r="B92">
        <v>28010</v>
      </c>
      <c r="C92" t="s">
        <v>160</v>
      </c>
      <c r="D92" t="s">
        <v>49</v>
      </c>
      <c r="E92" t="s">
        <v>111</v>
      </c>
      <c r="F92" t="s">
        <v>112</v>
      </c>
      <c r="I92" t="s">
        <v>88</v>
      </c>
      <c r="J92" t="s">
        <v>53</v>
      </c>
      <c r="K92">
        <v>9</v>
      </c>
      <c r="L92">
        <v>9</v>
      </c>
      <c r="M92" t="s">
        <v>55</v>
      </c>
      <c r="N92" t="s">
        <v>56</v>
      </c>
      <c r="O92" t="s">
        <v>107</v>
      </c>
      <c r="Y92">
        <v>0.25</v>
      </c>
      <c r="Z92" t="s">
        <v>59</v>
      </c>
      <c r="AC92" t="s">
        <v>67</v>
      </c>
      <c r="AD92" t="s">
        <v>61</v>
      </c>
      <c r="AE92">
        <v>0.13</v>
      </c>
      <c r="AF92" t="s">
        <v>62</v>
      </c>
      <c r="AG92" t="s">
        <v>69</v>
      </c>
      <c r="AL92">
        <v>8760</v>
      </c>
      <c r="AM92" t="s">
        <v>64</v>
      </c>
      <c r="AO92">
        <v>44068.419270833343</v>
      </c>
      <c r="AP92" t="s">
        <v>66</v>
      </c>
      <c r="AQ92" t="s">
        <v>49</v>
      </c>
      <c r="AR92" t="s">
        <v>66</v>
      </c>
      <c r="AS92" t="s">
        <v>55</v>
      </c>
      <c r="AT92" t="s">
        <v>66</v>
      </c>
      <c r="AU92" t="s">
        <v>61</v>
      </c>
      <c r="AV92" t="s">
        <v>66</v>
      </c>
      <c r="AW92" t="s">
        <v>66</v>
      </c>
    </row>
    <row r="93" spans="1:49" x14ac:dyDescent="0.25">
      <c r="A93" t="s">
        <v>117</v>
      </c>
      <c r="B93">
        <v>28010</v>
      </c>
      <c r="C93" t="s">
        <v>160</v>
      </c>
      <c r="D93" t="s">
        <v>49</v>
      </c>
      <c r="E93" t="s">
        <v>111</v>
      </c>
      <c r="F93" t="s">
        <v>112</v>
      </c>
      <c r="I93" t="s">
        <v>88</v>
      </c>
      <c r="J93" t="s">
        <v>53</v>
      </c>
      <c r="K93">
        <v>9</v>
      </c>
      <c r="L93">
        <v>9</v>
      </c>
      <c r="M93" t="s">
        <v>55</v>
      </c>
      <c r="N93" t="s">
        <v>56</v>
      </c>
      <c r="O93" t="s">
        <v>107</v>
      </c>
      <c r="Y93">
        <v>0.25</v>
      </c>
      <c r="Z93" t="s">
        <v>59</v>
      </c>
      <c r="AC93" t="s">
        <v>67</v>
      </c>
      <c r="AD93" t="s">
        <v>61</v>
      </c>
      <c r="AE93">
        <v>0.03</v>
      </c>
      <c r="AF93" t="s">
        <v>68</v>
      </c>
      <c r="AG93" t="s">
        <v>69</v>
      </c>
      <c r="AL93">
        <v>8760</v>
      </c>
      <c r="AM93" t="s">
        <v>64</v>
      </c>
      <c r="AO93">
        <v>44068.419270833343</v>
      </c>
      <c r="AP93" t="s">
        <v>66</v>
      </c>
      <c r="AQ93" t="s">
        <v>49</v>
      </c>
      <c r="AR93" t="s">
        <v>66</v>
      </c>
      <c r="AS93" t="s">
        <v>55</v>
      </c>
      <c r="AT93" t="s">
        <v>66</v>
      </c>
      <c r="AU93" t="s">
        <v>61</v>
      </c>
      <c r="AV93" t="s">
        <v>66</v>
      </c>
      <c r="AW93" t="s">
        <v>66</v>
      </c>
    </row>
    <row r="94" spans="1:49" x14ac:dyDescent="0.25">
      <c r="A94" t="s">
        <v>117</v>
      </c>
      <c r="B94">
        <v>28010</v>
      </c>
      <c r="C94" t="s">
        <v>160</v>
      </c>
      <c r="D94" t="s">
        <v>49</v>
      </c>
      <c r="E94" t="s">
        <v>111</v>
      </c>
      <c r="F94" t="s">
        <v>112</v>
      </c>
      <c r="I94" t="s">
        <v>88</v>
      </c>
      <c r="J94" t="s">
        <v>53</v>
      </c>
      <c r="K94">
        <v>10</v>
      </c>
      <c r="L94">
        <v>10</v>
      </c>
      <c r="M94" t="s">
        <v>55</v>
      </c>
      <c r="N94" t="s">
        <v>56</v>
      </c>
      <c r="O94" t="s">
        <v>107</v>
      </c>
      <c r="Y94">
        <v>0.25</v>
      </c>
      <c r="Z94" t="s">
        <v>59</v>
      </c>
      <c r="AC94" t="s">
        <v>67</v>
      </c>
      <c r="AD94" t="s">
        <v>61</v>
      </c>
      <c r="AE94">
        <v>0.13</v>
      </c>
      <c r="AF94" t="s">
        <v>62</v>
      </c>
      <c r="AG94" t="s">
        <v>69</v>
      </c>
      <c r="AL94">
        <v>8760</v>
      </c>
      <c r="AM94" t="s">
        <v>64</v>
      </c>
      <c r="AO94">
        <v>44068.419270833343</v>
      </c>
      <c r="AP94" t="s">
        <v>66</v>
      </c>
      <c r="AQ94" t="s">
        <v>49</v>
      </c>
      <c r="AR94" t="s">
        <v>66</v>
      </c>
      <c r="AS94" t="s">
        <v>55</v>
      </c>
      <c r="AT94" t="s">
        <v>66</v>
      </c>
      <c r="AU94" t="s">
        <v>61</v>
      </c>
      <c r="AV94" t="s">
        <v>66</v>
      </c>
      <c r="AW94" t="s">
        <v>66</v>
      </c>
    </row>
    <row r="95" spans="1:49" x14ac:dyDescent="0.25">
      <c r="A95" t="s">
        <v>117</v>
      </c>
      <c r="B95">
        <v>28010</v>
      </c>
      <c r="C95" t="s">
        <v>160</v>
      </c>
      <c r="D95" t="s">
        <v>49</v>
      </c>
      <c r="E95" t="s">
        <v>111</v>
      </c>
      <c r="F95" t="s">
        <v>112</v>
      </c>
      <c r="I95" t="s">
        <v>88</v>
      </c>
      <c r="J95" t="s">
        <v>53</v>
      </c>
      <c r="K95">
        <v>10</v>
      </c>
      <c r="L95">
        <v>10</v>
      </c>
      <c r="M95" t="s">
        <v>55</v>
      </c>
      <c r="N95" t="s">
        <v>56</v>
      </c>
      <c r="O95" t="s">
        <v>107</v>
      </c>
      <c r="Y95">
        <v>0.25</v>
      </c>
      <c r="Z95" t="s">
        <v>59</v>
      </c>
      <c r="AC95" t="s">
        <v>67</v>
      </c>
      <c r="AD95" t="s">
        <v>61</v>
      </c>
      <c r="AE95">
        <v>0.03</v>
      </c>
      <c r="AF95" t="s">
        <v>68</v>
      </c>
      <c r="AG95" t="s">
        <v>69</v>
      </c>
      <c r="AL95">
        <v>8760</v>
      </c>
      <c r="AM95" t="s">
        <v>64</v>
      </c>
      <c r="AO95">
        <v>44068.419270833343</v>
      </c>
      <c r="AP95" t="s">
        <v>66</v>
      </c>
      <c r="AQ95" t="s">
        <v>49</v>
      </c>
      <c r="AR95" t="s">
        <v>66</v>
      </c>
      <c r="AS95" t="s">
        <v>55</v>
      </c>
      <c r="AT95" t="s">
        <v>66</v>
      </c>
      <c r="AU95" t="s">
        <v>61</v>
      </c>
      <c r="AV95" t="s">
        <v>66</v>
      </c>
      <c r="AW95" t="s">
        <v>66</v>
      </c>
    </row>
    <row r="96" spans="1:49" x14ac:dyDescent="0.25">
      <c r="A96" t="s">
        <v>117</v>
      </c>
      <c r="B96">
        <v>28037</v>
      </c>
      <c r="C96" t="s">
        <v>161</v>
      </c>
      <c r="D96" t="s">
        <v>49</v>
      </c>
      <c r="E96" t="s">
        <v>111</v>
      </c>
      <c r="F96" t="s">
        <v>119</v>
      </c>
      <c r="I96" t="s">
        <v>88</v>
      </c>
      <c r="J96" t="s">
        <v>53</v>
      </c>
      <c r="K96">
        <v>6</v>
      </c>
      <c r="L96" t="s">
        <v>125</v>
      </c>
      <c r="M96" t="s">
        <v>55</v>
      </c>
      <c r="N96" t="s">
        <v>56</v>
      </c>
      <c r="O96" t="s">
        <v>162</v>
      </c>
      <c r="P96" t="s">
        <v>146</v>
      </c>
      <c r="Q96" t="s">
        <v>146</v>
      </c>
      <c r="R96" t="s">
        <v>115</v>
      </c>
      <c r="W96">
        <v>2</v>
      </c>
      <c r="X96" t="s">
        <v>59</v>
      </c>
      <c r="AC96" t="s">
        <v>67</v>
      </c>
      <c r="AD96" t="s">
        <v>61</v>
      </c>
      <c r="AE96">
        <v>0.9</v>
      </c>
      <c r="AF96" t="s">
        <v>62</v>
      </c>
      <c r="AG96" t="s">
        <v>69</v>
      </c>
      <c r="AK96" t="s">
        <v>63</v>
      </c>
      <c r="AL96">
        <v>8760</v>
      </c>
      <c r="AM96" t="s">
        <v>103</v>
      </c>
      <c r="AO96">
        <v>44068.419270833343</v>
      </c>
      <c r="AP96" t="s">
        <v>66</v>
      </c>
      <c r="AQ96" t="s">
        <v>49</v>
      </c>
      <c r="AR96" t="s">
        <v>66</v>
      </c>
      <c r="AS96" t="s">
        <v>55</v>
      </c>
      <c r="AT96" t="s">
        <v>66</v>
      </c>
      <c r="AU96" t="s">
        <v>61</v>
      </c>
      <c r="AV96" t="s">
        <v>66</v>
      </c>
      <c r="AW96" t="s">
        <v>66</v>
      </c>
    </row>
    <row r="97" spans="1:49" x14ac:dyDescent="0.25">
      <c r="A97" t="s">
        <v>117</v>
      </c>
      <c r="B97">
        <v>28313</v>
      </c>
      <c r="C97" t="s">
        <v>163</v>
      </c>
      <c r="D97" t="s">
        <v>49</v>
      </c>
      <c r="E97" t="s">
        <v>111</v>
      </c>
      <c r="F97" t="s">
        <v>119</v>
      </c>
      <c r="I97" t="s">
        <v>88</v>
      </c>
      <c r="J97" t="s">
        <v>53</v>
      </c>
      <c r="K97">
        <v>5</v>
      </c>
      <c r="L97" t="s">
        <v>125</v>
      </c>
      <c r="M97" t="s">
        <v>55</v>
      </c>
      <c r="N97" t="s">
        <v>56</v>
      </c>
      <c r="O97" t="s">
        <v>164</v>
      </c>
      <c r="P97" t="s">
        <v>165</v>
      </c>
      <c r="Q97" t="s">
        <v>165</v>
      </c>
      <c r="Y97">
        <v>2</v>
      </c>
      <c r="Z97" t="s">
        <v>59</v>
      </c>
      <c r="AA97">
        <v>2</v>
      </c>
      <c r="AB97" t="s">
        <v>59</v>
      </c>
      <c r="AC97" t="s">
        <v>67</v>
      </c>
      <c r="AD97" t="s">
        <v>61</v>
      </c>
      <c r="AE97">
        <v>0.9</v>
      </c>
      <c r="AF97" t="s">
        <v>62</v>
      </c>
      <c r="AG97" t="s">
        <v>69</v>
      </c>
      <c r="AK97" t="s">
        <v>63</v>
      </c>
      <c r="AL97">
        <v>8760</v>
      </c>
      <c r="AM97" t="s">
        <v>64</v>
      </c>
      <c r="AO97">
        <v>44068.419270833343</v>
      </c>
      <c r="AP97" t="s">
        <v>66</v>
      </c>
      <c r="AQ97" t="s">
        <v>49</v>
      </c>
      <c r="AR97" t="s">
        <v>66</v>
      </c>
      <c r="AS97" t="s">
        <v>55</v>
      </c>
      <c r="AT97" t="s">
        <v>66</v>
      </c>
      <c r="AU97" t="s">
        <v>61</v>
      </c>
      <c r="AV97" t="s">
        <v>66</v>
      </c>
      <c r="AW97" t="s">
        <v>66</v>
      </c>
    </row>
    <row r="98" spans="1:49" x14ac:dyDescent="0.25">
      <c r="A98" t="s">
        <v>166</v>
      </c>
      <c r="B98">
        <v>993</v>
      </c>
      <c r="C98" t="s">
        <v>167</v>
      </c>
      <c r="D98" t="s">
        <v>49</v>
      </c>
      <c r="E98" t="s">
        <v>111</v>
      </c>
      <c r="F98" t="s">
        <v>168</v>
      </c>
      <c r="G98">
        <v>36.402106000000003</v>
      </c>
      <c r="H98">
        <v>-106.904319</v>
      </c>
      <c r="I98" t="s">
        <v>95</v>
      </c>
      <c r="J98" t="s">
        <v>53</v>
      </c>
      <c r="K98">
        <v>5</v>
      </c>
      <c r="L98" t="s">
        <v>169</v>
      </c>
      <c r="M98" t="s">
        <v>55</v>
      </c>
      <c r="N98" t="s">
        <v>148</v>
      </c>
      <c r="O98" t="s">
        <v>170</v>
      </c>
      <c r="P98" t="s">
        <v>171</v>
      </c>
      <c r="Q98" t="s">
        <v>172</v>
      </c>
      <c r="R98" t="s">
        <v>173</v>
      </c>
      <c r="S98">
        <v>34335.419270833343</v>
      </c>
      <c r="T98">
        <v>34335.419270833343</v>
      </c>
      <c r="U98">
        <v>2.4</v>
      </c>
      <c r="V98" t="s">
        <v>59</v>
      </c>
      <c r="W98">
        <v>2.4</v>
      </c>
      <c r="X98" t="s">
        <v>59</v>
      </c>
      <c r="AA98">
        <v>2.4</v>
      </c>
      <c r="AB98" t="s">
        <v>59</v>
      </c>
      <c r="AC98" t="s">
        <v>60</v>
      </c>
      <c r="AD98" t="s">
        <v>61</v>
      </c>
      <c r="AE98">
        <v>0.9</v>
      </c>
      <c r="AF98" t="s">
        <v>62</v>
      </c>
      <c r="AK98" t="s">
        <v>63</v>
      </c>
      <c r="AL98">
        <v>0</v>
      </c>
      <c r="AM98" t="s">
        <v>64</v>
      </c>
      <c r="AO98">
        <v>44068.419270833343</v>
      </c>
      <c r="AP98" t="s">
        <v>66</v>
      </c>
      <c r="AQ98" t="s">
        <v>49</v>
      </c>
      <c r="AR98" t="s">
        <v>66</v>
      </c>
      <c r="AS98" t="s">
        <v>55</v>
      </c>
      <c r="AT98" t="s">
        <v>66</v>
      </c>
      <c r="AU98" t="s">
        <v>61</v>
      </c>
      <c r="AV98" t="s">
        <v>66</v>
      </c>
      <c r="AW98" t="s">
        <v>66</v>
      </c>
    </row>
    <row r="99" spans="1:49" x14ac:dyDescent="0.25">
      <c r="A99" t="s">
        <v>166</v>
      </c>
      <c r="B99">
        <v>993</v>
      </c>
      <c r="C99" t="s">
        <v>167</v>
      </c>
      <c r="D99" t="s">
        <v>49</v>
      </c>
      <c r="E99" t="s">
        <v>111</v>
      </c>
      <c r="F99" t="s">
        <v>168</v>
      </c>
      <c r="G99">
        <v>36.402106000000003</v>
      </c>
      <c r="H99">
        <v>-106.904319</v>
      </c>
      <c r="I99" t="s">
        <v>95</v>
      </c>
      <c r="J99" t="s">
        <v>53</v>
      </c>
      <c r="K99">
        <v>49</v>
      </c>
      <c r="L99" t="s">
        <v>174</v>
      </c>
      <c r="M99" t="s">
        <v>55</v>
      </c>
      <c r="N99" t="s">
        <v>148</v>
      </c>
      <c r="O99" t="s">
        <v>175</v>
      </c>
      <c r="P99" t="s">
        <v>176</v>
      </c>
      <c r="Q99" t="s">
        <v>177</v>
      </c>
      <c r="R99" t="s">
        <v>177</v>
      </c>
      <c r="U99">
        <v>0.5</v>
      </c>
      <c r="V99" t="s">
        <v>59</v>
      </c>
      <c r="W99">
        <v>0.5</v>
      </c>
      <c r="X99" t="s">
        <v>59</v>
      </c>
      <c r="AA99">
        <v>0.5</v>
      </c>
      <c r="AB99" t="s">
        <v>59</v>
      </c>
      <c r="AC99" t="s">
        <v>60</v>
      </c>
      <c r="AD99" t="s">
        <v>61</v>
      </c>
      <c r="AE99">
        <v>0.1</v>
      </c>
      <c r="AF99" t="s">
        <v>62</v>
      </c>
      <c r="AG99" t="s">
        <v>69</v>
      </c>
      <c r="AK99" t="s">
        <v>63</v>
      </c>
      <c r="AL99">
        <v>0</v>
      </c>
      <c r="AM99" t="s">
        <v>64</v>
      </c>
      <c r="AO99">
        <v>44068.419270833343</v>
      </c>
      <c r="AP99" t="s">
        <v>66</v>
      </c>
      <c r="AQ99" t="s">
        <v>49</v>
      </c>
      <c r="AR99" t="s">
        <v>66</v>
      </c>
      <c r="AS99" t="s">
        <v>55</v>
      </c>
      <c r="AT99" t="s">
        <v>66</v>
      </c>
      <c r="AU99" t="s">
        <v>61</v>
      </c>
      <c r="AV99" t="s">
        <v>66</v>
      </c>
      <c r="AW99" t="s">
        <v>66</v>
      </c>
    </row>
    <row r="100" spans="1:49" x14ac:dyDescent="0.25">
      <c r="A100" t="s">
        <v>178</v>
      </c>
      <c r="B100">
        <v>462</v>
      </c>
      <c r="C100" t="s">
        <v>179</v>
      </c>
      <c r="D100" t="s">
        <v>49</v>
      </c>
      <c r="E100" t="s">
        <v>111</v>
      </c>
      <c r="F100" t="s">
        <v>84</v>
      </c>
      <c r="G100">
        <v>32.491945999999999</v>
      </c>
      <c r="H100">
        <v>-104.273633</v>
      </c>
      <c r="I100" t="s">
        <v>88</v>
      </c>
      <c r="J100" t="s">
        <v>53</v>
      </c>
      <c r="K100">
        <v>2</v>
      </c>
      <c r="L100">
        <v>2</v>
      </c>
      <c r="M100" t="s">
        <v>55</v>
      </c>
      <c r="N100" t="s">
        <v>56</v>
      </c>
      <c r="O100" t="s">
        <v>55</v>
      </c>
      <c r="P100" t="s">
        <v>55</v>
      </c>
      <c r="T100">
        <v>36612.419270833343</v>
      </c>
      <c r="U100">
        <v>750</v>
      </c>
      <c r="V100" t="s">
        <v>180</v>
      </c>
      <c r="W100">
        <v>750</v>
      </c>
      <c r="X100" t="s">
        <v>180</v>
      </c>
      <c r="AA100">
        <v>750</v>
      </c>
      <c r="AB100" t="s">
        <v>180</v>
      </c>
      <c r="AC100" t="s">
        <v>67</v>
      </c>
      <c r="AD100" t="s">
        <v>61</v>
      </c>
      <c r="AE100">
        <v>0.31</v>
      </c>
      <c r="AF100" t="s">
        <v>62</v>
      </c>
      <c r="AG100" t="s">
        <v>69</v>
      </c>
      <c r="AL100">
        <v>8760</v>
      </c>
      <c r="AM100" t="s">
        <v>64</v>
      </c>
      <c r="AO100">
        <v>44068.419270833343</v>
      </c>
      <c r="AP100" t="s">
        <v>66</v>
      </c>
      <c r="AQ100" t="s">
        <v>49</v>
      </c>
      <c r="AR100" t="s">
        <v>66</v>
      </c>
      <c r="AS100" t="s">
        <v>55</v>
      </c>
      <c r="AT100" t="s">
        <v>66</v>
      </c>
      <c r="AU100" t="s">
        <v>61</v>
      </c>
      <c r="AV100" t="s">
        <v>66</v>
      </c>
      <c r="AW100" t="s">
        <v>66</v>
      </c>
    </row>
    <row r="101" spans="1:49" x14ac:dyDescent="0.25">
      <c r="A101" t="s">
        <v>178</v>
      </c>
      <c r="B101">
        <v>462</v>
      </c>
      <c r="C101" t="s">
        <v>179</v>
      </c>
      <c r="D101" t="s">
        <v>49</v>
      </c>
      <c r="E101" t="s">
        <v>111</v>
      </c>
      <c r="F101" t="s">
        <v>84</v>
      </c>
      <c r="G101">
        <v>32.491945999999999</v>
      </c>
      <c r="H101">
        <v>-104.273633</v>
      </c>
      <c r="I101" t="s">
        <v>88</v>
      </c>
      <c r="J101" t="s">
        <v>53</v>
      </c>
      <c r="K101">
        <v>2</v>
      </c>
      <c r="L101">
        <v>2</v>
      </c>
      <c r="M101" t="s">
        <v>55</v>
      </c>
      <c r="N101" t="s">
        <v>56</v>
      </c>
      <c r="O101" t="s">
        <v>55</v>
      </c>
      <c r="P101" t="s">
        <v>55</v>
      </c>
      <c r="T101">
        <v>36612.419270833343</v>
      </c>
      <c r="U101">
        <v>750</v>
      </c>
      <c r="V101" t="s">
        <v>180</v>
      </c>
      <c r="W101">
        <v>750</v>
      </c>
      <c r="X101" t="s">
        <v>180</v>
      </c>
      <c r="AA101">
        <v>750</v>
      </c>
      <c r="AB101" t="s">
        <v>180</v>
      </c>
      <c r="AC101" t="s">
        <v>67</v>
      </c>
      <c r="AD101" t="s">
        <v>61</v>
      </c>
      <c r="AE101">
        <v>0.25</v>
      </c>
      <c r="AF101" t="s">
        <v>68</v>
      </c>
      <c r="AG101" t="s">
        <v>69</v>
      </c>
      <c r="AL101">
        <v>8760</v>
      </c>
      <c r="AM101" t="s">
        <v>64</v>
      </c>
      <c r="AO101">
        <v>44068.419270833343</v>
      </c>
      <c r="AP101" t="s">
        <v>66</v>
      </c>
      <c r="AQ101" t="s">
        <v>49</v>
      </c>
      <c r="AR101" t="s">
        <v>66</v>
      </c>
      <c r="AS101" t="s">
        <v>55</v>
      </c>
      <c r="AT101" t="s">
        <v>66</v>
      </c>
      <c r="AU101" t="s">
        <v>61</v>
      </c>
      <c r="AV101" t="s">
        <v>66</v>
      </c>
      <c r="AW101" t="s">
        <v>66</v>
      </c>
    </row>
    <row r="102" spans="1:49" x14ac:dyDescent="0.25">
      <c r="A102" t="s">
        <v>178</v>
      </c>
      <c r="B102">
        <v>462</v>
      </c>
      <c r="C102" t="s">
        <v>179</v>
      </c>
      <c r="D102" t="s">
        <v>49</v>
      </c>
      <c r="E102" t="s">
        <v>111</v>
      </c>
      <c r="F102" t="s">
        <v>84</v>
      </c>
      <c r="G102">
        <v>32.491945999999999</v>
      </c>
      <c r="H102">
        <v>-104.273633</v>
      </c>
      <c r="I102" t="s">
        <v>88</v>
      </c>
      <c r="J102" t="s">
        <v>53</v>
      </c>
      <c r="K102">
        <v>3</v>
      </c>
      <c r="L102">
        <v>3</v>
      </c>
      <c r="M102" t="s">
        <v>55</v>
      </c>
      <c r="N102" t="s">
        <v>56</v>
      </c>
      <c r="O102" t="s">
        <v>55</v>
      </c>
      <c r="P102" t="s">
        <v>55</v>
      </c>
      <c r="T102">
        <v>36612.419270833343</v>
      </c>
      <c r="U102">
        <v>1000</v>
      </c>
      <c r="V102" t="s">
        <v>180</v>
      </c>
      <c r="W102">
        <v>1000</v>
      </c>
      <c r="X102" t="s">
        <v>180</v>
      </c>
      <c r="AA102">
        <v>1000</v>
      </c>
      <c r="AB102" t="s">
        <v>180</v>
      </c>
      <c r="AC102" t="s">
        <v>67</v>
      </c>
      <c r="AD102" t="s">
        <v>61</v>
      </c>
      <c r="AE102">
        <v>0.4</v>
      </c>
      <c r="AF102" t="s">
        <v>62</v>
      </c>
      <c r="AG102" t="s">
        <v>69</v>
      </c>
      <c r="AL102">
        <v>8760</v>
      </c>
      <c r="AM102" t="s">
        <v>64</v>
      </c>
      <c r="AO102">
        <v>44068.419270833343</v>
      </c>
      <c r="AP102" t="s">
        <v>66</v>
      </c>
      <c r="AQ102" t="s">
        <v>49</v>
      </c>
      <c r="AR102" t="s">
        <v>66</v>
      </c>
      <c r="AS102" t="s">
        <v>55</v>
      </c>
      <c r="AT102" t="s">
        <v>66</v>
      </c>
      <c r="AU102" t="s">
        <v>61</v>
      </c>
      <c r="AV102" t="s">
        <v>66</v>
      </c>
      <c r="AW102" t="s">
        <v>66</v>
      </c>
    </row>
    <row r="103" spans="1:49" x14ac:dyDescent="0.25">
      <c r="A103" t="s">
        <v>178</v>
      </c>
      <c r="B103">
        <v>462</v>
      </c>
      <c r="C103" t="s">
        <v>179</v>
      </c>
      <c r="D103" t="s">
        <v>49</v>
      </c>
      <c r="E103" t="s">
        <v>111</v>
      </c>
      <c r="F103" t="s">
        <v>84</v>
      </c>
      <c r="G103">
        <v>32.491945999999999</v>
      </c>
      <c r="H103">
        <v>-104.273633</v>
      </c>
      <c r="I103" t="s">
        <v>88</v>
      </c>
      <c r="J103" t="s">
        <v>53</v>
      </c>
      <c r="K103">
        <v>3</v>
      </c>
      <c r="L103">
        <v>3</v>
      </c>
      <c r="M103" t="s">
        <v>55</v>
      </c>
      <c r="N103" t="s">
        <v>56</v>
      </c>
      <c r="O103" t="s">
        <v>55</v>
      </c>
      <c r="P103" t="s">
        <v>55</v>
      </c>
      <c r="T103">
        <v>36612.419270833343</v>
      </c>
      <c r="U103">
        <v>1000</v>
      </c>
      <c r="V103" t="s">
        <v>180</v>
      </c>
      <c r="W103">
        <v>1000</v>
      </c>
      <c r="X103" t="s">
        <v>180</v>
      </c>
      <c r="AA103">
        <v>1000</v>
      </c>
      <c r="AB103" t="s">
        <v>180</v>
      </c>
      <c r="AC103" t="s">
        <v>67</v>
      </c>
      <c r="AD103" t="s">
        <v>61</v>
      </c>
      <c r="AE103">
        <v>9</v>
      </c>
      <c r="AF103" t="s">
        <v>68</v>
      </c>
      <c r="AG103" t="s">
        <v>69</v>
      </c>
      <c r="AL103">
        <v>8760</v>
      </c>
      <c r="AM103" t="s">
        <v>64</v>
      </c>
      <c r="AO103">
        <v>44068.419270833343</v>
      </c>
      <c r="AP103" t="s">
        <v>66</v>
      </c>
      <c r="AQ103" t="s">
        <v>49</v>
      </c>
      <c r="AR103" t="s">
        <v>66</v>
      </c>
      <c r="AS103" t="s">
        <v>55</v>
      </c>
      <c r="AT103" t="s">
        <v>66</v>
      </c>
      <c r="AU103" t="s">
        <v>61</v>
      </c>
      <c r="AV103" t="s">
        <v>66</v>
      </c>
      <c r="AW103" t="s">
        <v>66</v>
      </c>
    </row>
    <row r="104" spans="1:49" x14ac:dyDescent="0.25">
      <c r="A104" t="s">
        <v>181</v>
      </c>
      <c r="B104">
        <v>35421</v>
      </c>
      <c r="C104" t="s">
        <v>182</v>
      </c>
      <c r="D104" t="s">
        <v>49</v>
      </c>
      <c r="E104" t="s">
        <v>74</v>
      </c>
      <c r="F104" t="s">
        <v>84</v>
      </c>
      <c r="G104">
        <v>32.210819999999998</v>
      </c>
      <c r="H104">
        <v>-104.14324999999999</v>
      </c>
      <c r="I104" t="s">
        <v>88</v>
      </c>
      <c r="J104" t="s">
        <v>53</v>
      </c>
      <c r="K104">
        <v>1</v>
      </c>
      <c r="L104" t="s">
        <v>183</v>
      </c>
      <c r="M104" t="s">
        <v>55</v>
      </c>
      <c r="N104" t="s">
        <v>56</v>
      </c>
      <c r="O104" t="s">
        <v>107</v>
      </c>
      <c r="AC104" t="s">
        <v>67</v>
      </c>
      <c r="AD104" t="s">
        <v>61</v>
      </c>
      <c r="AE104">
        <v>3.6999999999999998E-2</v>
      </c>
      <c r="AF104" t="s">
        <v>68</v>
      </c>
      <c r="AL104">
        <v>8760</v>
      </c>
      <c r="AM104" t="s">
        <v>116</v>
      </c>
      <c r="AN104" t="s">
        <v>184</v>
      </c>
      <c r="AO104">
        <v>44068.419270833343</v>
      </c>
      <c r="AP104" t="s">
        <v>66</v>
      </c>
      <c r="AQ104" t="s">
        <v>49</v>
      </c>
      <c r="AR104" t="s">
        <v>66</v>
      </c>
      <c r="AS104" t="s">
        <v>55</v>
      </c>
      <c r="AT104" t="s">
        <v>66</v>
      </c>
      <c r="AU104" t="s">
        <v>61</v>
      </c>
      <c r="AV104" t="s">
        <v>66</v>
      </c>
      <c r="AW104" t="s">
        <v>66</v>
      </c>
    </row>
    <row r="105" spans="1:49" x14ac:dyDescent="0.25">
      <c r="A105" t="s">
        <v>181</v>
      </c>
      <c r="B105">
        <v>35423</v>
      </c>
      <c r="C105" t="s">
        <v>185</v>
      </c>
      <c r="D105" t="s">
        <v>49</v>
      </c>
      <c r="E105" t="s">
        <v>74</v>
      </c>
      <c r="F105" t="s">
        <v>84</v>
      </c>
      <c r="G105">
        <v>32.181978999999998</v>
      </c>
      <c r="H105">
        <v>-103.698775</v>
      </c>
      <c r="I105" t="s">
        <v>88</v>
      </c>
      <c r="J105" t="s">
        <v>53</v>
      </c>
      <c r="K105">
        <v>1</v>
      </c>
      <c r="L105" t="s">
        <v>76</v>
      </c>
      <c r="M105" t="s">
        <v>55</v>
      </c>
      <c r="N105" t="s">
        <v>56</v>
      </c>
      <c r="O105" t="s">
        <v>107</v>
      </c>
      <c r="AC105" t="s">
        <v>67</v>
      </c>
      <c r="AD105" t="s">
        <v>61</v>
      </c>
      <c r="AE105">
        <v>3.6999999999999998E-2</v>
      </c>
      <c r="AF105" t="s">
        <v>68</v>
      </c>
      <c r="AL105">
        <v>8760</v>
      </c>
      <c r="AM105" t="s">
        <v>116</v>
      </c>
      <c r="AN105" t="s">
        <v>184</v>
      </c>
      <c r="AO105">
        <v>44068.419270833343</v>
      </c>
      <c r="AP105" t="s">
        <v>66</v>
      </c>
      <c r="AQ105" t="s">
        <v>49</v>
      </c>
      <c r="AR105" t="s">
        <v>66</v>
      </c>
      <c r="AS105" t="s">
        <v>55</v>
      </c>
      <c r="AT105" t="s">
        <v>66</v>
      </c>
      <c r="AU105" t="s">
        <v>61</v>
      </c>
      <c r="AV105" t="s">
        <v>66</v>
      </c>
      <c r="AW105" t="s">
        <v>66</v>
      </c>
    </row>
    <row r="106" spans="1:49" x14ac:dyDescent="0.25">
      <c r="A106" t="s">
        <v>181</v>
      </c>
      <c r="B106">
        <v>37089</v>
      </c>
      <c r="C106" t="s">
        <v>186</v>
      </c>
      <c r="D106" t="s">
        <v>49</v>
      </c>
      <c r="E106" t="s">
        <v>74</v>
      </c>
      <c r="F106" t="s">
        <v>84</v>
      </c>
      <c r="G106">
        <v>32.753754000000001</v>
      </c>
      <c r="H106">
        <v>-103.97170699999999</v>
      </c>
      <c r="I106" t="s">
        <v>88</v>
      </c>
      <c r="J106" t="s">
        <v>53</v>
      </c>
      <c r="K106">
        <v>1</v>
      </c>
      <c r="L106" t="s">
        <v>187</v>
      </c>
      <c r="M106" t="s">
        <v>55</v>
      </c>
      <c r="N106" t="s">
        <v>56</v>
      </c>
      <c r="O106" t="s">
        <v>107</v>
      </c>
      <c r="AC106" t="s">
        <v>67</v>
      </c>
      <c r="AD106" t="s">
        <v>61</v>
      </c>
      <c r="AE106">
        <v>7.5999999999999998E-2</v>
      </c>
      <c r="AF106" t="s">
        <v>68</v>
      </c>
      <c r="AL106">
        <v>8760</v>
      </c>
      <c r="AN106" t="s">
        <v>188</v>
      </c>
      <c r="AO106">
        <v>44068.419270833343</v>
      </c>
      <c r="AP106" t="s">
        <v>66</v>
      </c>
      <c r="AQ106" t="s">
        <v>49</v>
      </c>
      <c r="AR106" t="s">
        <v>66</v>
      </c>
      <c r="AS106" t="s">
        <v>55</v>
      </c>
      <c r="AT106" t="s">
        <v>66</v>
      </c>
      <c r="AU106" t="s">
        <v>61</v>
      </c>
      <c r="AV106" t="s">
        <v>66</v>
      </c>
      <c r="AW106" t="s">
        <v>66</v>
      </c>
    </row>
    <row r="107" spans="1:49" x14ac:dyDescent="0.25">
      <c r="A107" t="s">
        <v>181</v>
      </c>
      <c r="B107">
        <v>37232</v>
      </c>
      <c r="C107" t="s">
        <v>189</v>
      </c>
      <c r="D107" t="s">
        <v>49</v>
      </c>
      <c r="E107" t="s">
        <v>74</v>
      </c>
      <c r="F107" t="s">
        <v>51</v>
      </c>
      <c r="G107">
        <v>32.566294999999997</v>
      </c>
      <c r="H107">
        <v>-103.49503900000001</v>
      </c>
      <c r="I107" t="s">
        <v>88</v>
      </c>
      <c r="J107" t="s">
        <v>53</v>
      </c>
      <c r="K107">
        <v>1</v>
      </c>
      <c r="L107" t="s">
        <v>190</v>
      </c>
      <c r="M107" t="s">
        <v>55</v>
      </c>
      <c r="N107" t="s">
        <v>56</v>
      </c>
      <c r="O107" t="s">
        <v>107</v>
      </c>
      <c r="T107">
        <v>42577.419270833343</v>
      </c>
      <c r="AC107" t="s">
        <v>67</v>
      </c>
      <c r="AD107" t="s">
        <v>61</v>
      </c>
      <c r="AE107">
        <v>3.85E-2</v>
      </c>
      <c r="AF107" t="s">
        <v>68</v>
      </c>
      <c r="AL107">
        <v>8760</v>
      </c>
      <c r="AN107" t="s">
        <v>188</v>
      </c>
      <c r="AO107">
        <v>44068.419270833343</v>
      </c>
      <c r="AP107" t="s">
        <v>66</v>
      </c>
      <c r="AQ107" t="s">
        <v>49</v>
      </c>
      <c r="AR107" t="s">
        <v>66</v>
      </c>
      <c r="AS107" t="s">
        <v>55</v>
      </c>
      <c r="AT107" t="s">
        <v>66</v>
      </c>
      <c r="AU107" t="s">
        <v>61</v>
      </c>
      <c r="AV107" t="s">
        <v>66</v>
      </c>
      <c r="AW107" t="s">
        <v>66</v>
      </c>
    </row>
    <row r="108" spans="1:49" x14ac:dyDescent="0.25">
      <c r="A108" t="s">
        <v>181</v>
      </c>
      <c r="B108">
        <v>37233</v>
      </c>
      <c r="C108" t="s">
        <v>191</v>
      </c>
      <c r="D108" t="s">
        <v>49</v>
      </c>
      <c r="E108" t="s">
        <v>74</v>
      </c>
      <c r="F108" t="s">
        <v>84</v>
      </c>
      <c r="G108">
        <v>32.643420999999996</v>
      </c>
      <c r="H108">
        <v>-103.91624299999999</v>
      </c>
      <c r="I108" t="s">
        <v>88</v>
      </c>
      <c r="J108" t="s">
        <v>53</v>
      </c>
      <c r="K108">
        <v>1</v>
      </c>
      <c r="L108" t="s">
        <v>190</v>
      </c>
      <c r="M108" t="s">
        <v>55</v>
      </c>
      <c r="N108" t="s">
        <v>56</v>
      </c>
      <c r="O108" t="s">
        <v>107</v>
      </c>
      <c r="AC108" t="s">
        <v>67</v>
      </c>
      <c r="AD108" t="s">
        <v>61</v>
      </c>
      <c r="AE108">
        <v>3.85E-2</v>
      </c>
      <c r="AF108" t="s">
        <v>68</v>
      </c>
      <c r="AN108" t="s">
        <v>188</v>
      </c>
      <c r="AO108">
        <v>44068.419270833343</v>
      </c>
      <c r="AP108" t="s">
        <v>66</v>
      </c>
      <c r="AQ108" t="s">
        <v>49</v>
      </c>
      <c r="AR108" t="s">
        <v>66</v>
      </c>
      <c r="AS108" t="s">
        <v>55</v>
      </c>
      <c r="AT108" t="s">
        <v>66</v>
      </c>
      <c r="AU108" t="s">
        <v>61</v>
      </c>
      <c r="AV108" t="s">
        <v>66</v>
      </c>
      <c r="AW108" t="s">
        <v>66</v>
      </c>
    </row>
    <row r="109" spans="1:49" x14ac:dyDescent="0.25">
      <c r="A109" t="s">
        <v>181</v>
      </c>
      <c r="B109">
        <v>37305</v>
      </c>
      <c r="C109" t="s">
        <v>192</v>
      </c>
      <c r="D109" t="s">
        <v>49</v>
      </c>
      <c r="E109" t="s">
        <v>74</v>
      </c>
      <c r="F109" t="s">
        <v>51</v>
      </c>
      <c r="G109">
        <v>32.457749999999997</v>
      </c>
      <c r="H109">
        <v>-103.45563300000001</v>
      </c>
      <c r="I109" t="s">
        <v>88</v>
      </c>
      <c r="J109" t="s">
        <v>53</v>
      </c>
      <c r="K109">
        <v>1</v>
      </c>
      <c r="L109" t="s">
        <v>193</v>
      </c>
      <c r="M109" t="s">
        <v>55</v>
      </c>
      <c r="N109" t="s">
        <v>56</v>
      </c>
      <c r="O109" t="s">
        <v>107</v>
      </c>
      <c r="T109">
        <v>42605.419270833343</v>
      </c>
      <c r="AC109" t="s">
        <v>67</v>
      </c>
      <c r="AD109" t="s">
        <v>61</v>
      </c>
      <c r="AE109">
        <v>3.6999999999999998E-2</v>
      </c>
      <c r="AF109" t="s">
        <v>194</v>
      </c>
      <c r="AL109">
        <v>8760</v>
      </c>
      <c r="AN109" t="s">
        <v>188</v>
      </c>
      <c r="AO109">
        <v>44068.419270833343</v>
      </c>
      <c r="AP109" t="s">
        <v>66</v>
      </c>
      <c r="AQ109" t="s">
        <v>49</v>
      </c>
      <c r="AR109" t="s">
        <v>66</v>
      </c>
      <c r="AS109" t="s">
        <v>55</v>
      </c>
      <c r="AT109" t="s">
        <v>66</v>
      </c>
      <c r="AU109" t="s">
        <v>61</v>
      </c>
      <c r="AV109" t="s">
        <v>66</v>
      </c>
      <c r="AW109" t="s">
        <v>66</v>
      </c>
    </row>
    <row r="110" spans="1:49" x14ac:dyDescent="0.25">
      <c r="A110" t="s">
        <v>195</v>
      </c>
      <c r="B110">
        <v>38150</v>
      </c>
      <c r="C110" t="s">
        <v>196</v>
      </c>
      <c r="D110" t="s">
        <v>49</v>
      </c>
      <c r="E110" t="s">
        <v>111</v>
      </c>
      <c r="F110" t="s">
        <v>51</v>
      </c>
      <c r="G110">
        <v>32.281944000000003</v>
      </c>
      <c r="H110">
        <v>-104.179722</v>
      </c>
      <c r="I110" t="s">
        <v>95</v>
      </c>
      <c r="J110" t="s">
        <v>53</v>
      </c>
      <c r="K110">
        <v>2</v>
      </c>
      <c r="L110" t="s">
        <v>197</v>
      </c>
      <c r="M110" t="s">
        <v>55</v>
      </c>
      <c r="N110" t="s">
        <v>56</v>
      </c>
      <c r="O110" t="s">
        <v>198</v>
      </c>
      <c r="P110" t="s">
        <v>199</v>
      </c>
      <c r="R110" t="s">
        <v>199</v>
      </c>
      <c r="U110">
        <v>0.5</v>
      </c>
      <c r="V110" t="s">
        <v>59</v>
      </c>
      <c r="AC110" t="s">
        <v>67</v>
      </c>
      <c r="AD110" t="s">
        <v>61</v>
      </c>
      <c r="AE110">
        <v>0.3</v>
      </c>
      <c r="AF110" t="s">
        <v>62</v>
      </c>
      <c r="AL110">
        <v>8760</v>
      </c>
      <c r="AM110" t="s">
        <v>200</v>
      </c>
      <c r="AO110">
        <v>44068.419270833343</v>
      </c>
      <c r="AP110" t="s">
        <v>66</v>
      </c>
      <c r="AQ110" t="s">
        <v>49</v>
      </c>
      <c r="AR110" t="s">
        <v>66</v>
      </c>
      <c r="AS110" t="s">
        <v>55</v>
      </c>
      <c r="AT110" t="s">
        <v>66</v>
      </c>
      <c r="AU110" t="s">
        <v>61</v>
      </c>
      <c r="AV110" t="s">
        <v>66</v>
      </c>
      <c r="AW110" t="s">
        <v>66</v>
      </c>
    </row>
    <row r="111" spans="1:49" x14ac:dyDescent="0.25">
      <c r="A111" t="s">
        <v>195</v>
      </c>
      <c r="B111">
        <v>38150</v>
      </c>
      <c r="C111" t="s">
        <v>196</v>
      </c>
      <c r="D111" t="s">
        <v>49</v>
      </c>
      <c r="E111" t="s">
        <v>111</v>
      </c>
      <c r="F111" t="s">
        <v>51</v>
      </c>
      <c r="G111">
        <v>32.281944000000003</v>
      </c>
      <c r="H111">
        <v>-104.179722</v>
      </c>
      <c r="I111" t="s">
        <v>95</v>
      </c>
      <c r="J111" t="s">
        <v>53</v>
      </c>
      <c r="K111">
        <v>2</v>
      </c>
      <c r="L111" t="s">
        <v>197</v>
      </c>
      <c r="M111" t="s">
        <v>55</v>
      </c>
      <c r="N111" t="s">
        <v>56</v>
      </c>
      <c r="O111" t="s">
        <v>198</v>
      </c>
      <c r="P111" t="s">
        <v>199</v>
      </c>
      <c r="R111" t="s">
        <v>199</v>
      </c>
      <c r="U111">
        <v>0.5</v>
      </c>
      <c r="V111" t="s">
        <v>59</v>
      </c>
      <c r="AC111" t="s">
        <v>67</v>
      </c>
      <c r="AD111" t="s">
        <v>61</v>
      </c>
      <c r="AE111">
        <v>7.0000000000000007E-2</v>
      </c>
      <c r="AF111" t="s">
        <v>68</v>
      </c>
      <c r="AL111">
        <v>8760</v>
      </c>
      <c r="AM111" t="s">
        <v>200</v>
      </c>
      <c r="AO111">
        <v>44068.419270833343</v>
      </c>
      <c r="AP111" t="s">
        <v>66</v>
      </c>
      <c r="AQ111" t="s">
        <v>49</v>
      </c>
      <c r="AR111" t="s">
        <v>66</v>
      </c>
      <c r="AS111" t="s">
        <v>55</v>
      </c>
      <c r="AT111" t="s">
        <v>66</v>
      </c>
      <c r="AU111" t="s">
        <v>61</v>
      </c>
      <c r="AV111" t="s">
        <v>66</v>
      </c>
      <c r="AW111" t="s">
        <v>66</v>
      </c>
    </row>
    <row r="112" spans="1:49" x14ac:dyDescent="0.25">
      <c r="A112" t="s">
        <v>201</v>
      </c>
      <c r="B112">
        <v>38810</v>
      </c>
      <c r="C112" t="s">
        <v>202</v>
      </c>
      <c r="D112" t="s">
        <v>49</v>
      </c>
      <c r="E112" t="s">
        <v>74</v>
      </c>
      <c r="F112" t="s">
        <v>51</v>
      </c>
      <c r="G112">
        <v>32.19659</v>
      </c>
      <c r="H112">
        <v>-103.452791</v>
      </c>
      <c r="I112" t="s">
        <v>75</v>
      </c>
      <c r="J112" t="s">
        <v>53</v>
      </c>
      <c r="K112">
        <v>18</v>
      </c>
      <c r="L112" t="s">
        <v>203</v>
      </c>
      <c r="M112" t="s">
        <v>55</v>
      </c>
      <c r="N112" t="s">
        <v>56</v>
      </c>
      <c r="O112" t="s">
        <v>55</v>
      </c>
      <c r="P112" t="s">
        <v>58</v>
      </c>
      <c r="Q112" t="s">
        <v>58</v>
      </c>
      <c r="R112" t="s">
        <v>58</v>
      </c>
      <c r="Y112">
        <v>0.5</v>
      </c>
      <c r="Z112" t="s">
        <v>59</v>
      </c>
      <c r="AC112" t="s">
        <v>67</v>
      </c>
      <c r="AD112" t="s">
        <v>61</v>
      </c>
      <c r="AE112">
        <v>0.21</v>
      </c>
      <c r="AF112" t="s">
        <v>62</v>
      </c>
      <c r="AG112" t="s">
        <v>69</v>
      </c>
      <c r="AK112" t="s">
        <v>63</v>
      </c>
      <c r="AL112">
        <v>8760</v>
      </c>
      <c r="AM112" t="s">
        <v>79</v>
      </c>
      <c r="AO112">
        <v>44068.419270833343</v>
      </c>
      <c r="AP112" t="s">
        <v>66</v>
      </c>
      <c r="AQ112" t="s">
        <v>49</v>
      </c>
      <c r="AR112" t="s">
        <v>66</v>
      </c>
      <c r="AS112" t="s">
        <v>55</v>
      </c>
      <c r="AT112" t="s">
        <v>66</v>
      </c>
      <c r="AU112" t="s">
        <v>61</v>
      </c>
      <c r="AV112" t="s">
        <v>66</v>
      </c>
      <c r="AW112" t="s">
        <v>66</v>
      </c>
    </row>
    <row r="113" spans="1:49" x14ac:dyDescent="0.25">
      <c r="A113" t="s">
        <v>201</v>
      </c>
      <c r="B113">
        <v>38810</v>
      </c>
      <c r="C113" t="s">
        <v>202</v>
      </c>
      <c r="D113" t="s">
        <v>49</v>
      </c>
      <c r="E113" t="s">
        <v>74</v>
      </c>
      <c r="F113" t="s">
        <v>51</v>
      </c>
      <c r="G113">
        <v>32.19659</v>
      </c>
      <c r="H113">
        <v>-103.452791</v>
      </c>
      <c r="I113" t="s">
        <v>75</v>
      </c>
      <c r="J113" t="s">
        <v>53</v>
      </c>
      <c r="K113">
        <v>18</v>
      </c>
      <c r="L113" t="s">
        <v>203</v>
      </c>
      <c r="M113" t="s">
        <v>55</v>
      </c>
      <c r="N113" t="s">
        <v>56</v>
      </c>
      <c r="O113" t="s">
        <v>55</v>
      </c>
      <c r="P113" t="s">
        <v>58</v>
      </c>
      <c r="Q113" t="s">
        <v>58</v>
      </c>
      <c r="R113" t="s">
        <v>58</v>
      </c>
      <c r="Y113">
        <v>0.5</v>
      </c>
      <c r="Z113" t="s">
        <v>59</v>
      </c>
      <c r="AC113" t="s">
        <v>67</v>
      </c>
      <c r="AD113" t="s">
        <v>61</v>
      </c>
      <c r="AE113">
        <v>4.9000000000000002E-2</v>
      </c>
      <c r="AF113" t="s">
        <v>68</v>
      </c>
      <c r="AG113" t="s">
        <v>69</v>
      </c>
      <c r="AK113" t="s">
        <v>63</v>
      </c>
      <c r="AL113">
        <v>8760</v>
      </c>
      <c r="AM113" t="s">
        <v>79</v>
      </c>
      <c r="AO113">
        <v>44068.419270833343</v>
      </c>
      <c r="AP113" t="s">
        <v>66</v>
      </c>
      <c r="AQ113" t="s">
        <v>49</v>
      </c>
      <c r="AR113" t="s">
        <v>66</v>
      </c>
      <c r="AS113" t="s">
        <v>55</v>
      </c>
      <c r="AT113" t="s">
        <v>66</v>
      </c>
      <c r="AU113" t="s">
        <v>61</v>
      </c>
      <c r="AV113" t="s">
        <v>66</v>
      </c>
      <c r="AW113" t="s">
        <v>66</v>
      </c>
    </row>
    <row r="114" spans="1:49" x14ac:dyDescent="0.25">
      <c r="A114" t="s">
        <v>201</v>
      </c>
      <c r="B114">
        <v>38810</v>
      </c>
      <c r="C114" t="s">
        <v>202</v>
      </c>
      <c r="D114" t="s">
        <v>49</v>
      </c>
      <c r="E114" t="s">
        <v>74</v>
      </c>
      <c r="F114" t="s">
        <v>51</v>
      </c>
      <c r="G114">
        <v>32.19659</v>
      </c>
      <c r="H114">
        <v>-103.452791</v>
      </c>
      <c r="I114" t="s">
        <v>75</v>
      </c>
      <c r="J114" t="s">
        <v>53</v>
      </c>
      <c r="K114">
        <v>20</v>
      </c>
      <c r="L114" t="s">
        <v>204</v>
      </c>
      <c r="M114" t="s">
        <v>55</v>
      </c>
      <c r="N114" t="s">
        <v>56</v>
      </c>
      <c r="O114" t="s">
        <v>55</v>
      </c>
      <c r="P114" t="s">
        <v>58</v>
      </c>
      <c r="Q114" t="s">
        <v>58</v>
      </c>
      <c r="R114" t="s">
        <v>58</v>
      </c>
      <c r="Y114">
        <v>0.5</v>
      </c>
      <c r="Z114" t="s">
        <v>59</v>
      </c>
      <c r="AC114" t="s">
        <v>67</v>
      </c>
      <c r="AD114" t="s">
        <v>61</v>
      </c>
      <c r="AE114">
        <v>4.1000000000000002E-2</v>
      </c>
      <c r="AF114" t="s">
        <v>68</v>
      </c>
      <c r="AG114" t="s">
        <v>69</v>
      </c>
      <c r="AK114" t="s">
        <v>63</v>
      </c>
      <c r="AL114">
        <v>8760</v>
      </c>
      <c r="AM114" t="s">
        <v>79</v>
      </c>
      <c r="AO114">
        <v>44068.419270833343</v>
      </c>
      <c r="AP114" t="s">
        <v>66</v>
      </c>
      <c r="AQ114" t="s">
        <v>49</v>
      </c>
      <c r="AR114" t="s">
        <v>66</v>
      </c>
      <c r="AS114" t="s">
        <v>55</v>
      </c>
      <c r="AT114" t="s">
        <v>66</v>
      </c>
      <c r="AU114" t="s">
        <v>61</v>
      </c>
      <c r="AV114" t="s">
        <v>66</v>
      </c>
      <c r="AW114" t="s">
        <v>66</v>
      </c>
    </row>
    <row r="115" spans="1:49" x14ac:dyDescent="0.25">
      <c r="A115" t="s">
        <v>201</v>
      </c>
      <c r="B115">
        <v>38810</v>
      </c>
      <c r="C115" t="s">
        <v>202</v>
      </c>
      <c r="D115" t="s">
        <v>49</v>
      </c>
      <c r="E115" t="s">
        <v>74</v>
      </c>
      <c r="F115" t="s">
        <v>51</v>
      </c>
      <c r="G115">
        <v>32.19659</v>
      </c>
      <c r="H115">
        <v>-103.452791</v>
      </c>
      <c r="I115" t="s">
        <v>75</v>
      </c>
      <c r="J115" t="s">
        <v>53</v>
      </c>
      <c r="K115">
        <v>20</v>
      </c>
      <c r="L115" t="s">
        <v>204</v>
      </c>
      <c r="M115" t="s">
        <v>55</v>
      </c>
      <c r="N115" t="s">
        <v>56</v>
      </c>
      <c r="O115" t="s">
        <v>55</v>
      </c>
      <c r="P115" t="s">
        <v>58</v>
      </c>
      <c r="Q115" t="s">
        <v>58</v>
      </c>
      <c r="R115" t="s">
        <v>58</v>
      </c>
      <c r="Y115">
        <v>0.5</v>
      </c>
      <c r="Z115" t="s">
        <v>59</v>
      </c>
      <c r="AC115" t="s">
        <v>67</v>
      </c>
      <c r="AD115" t="s">
        <v>61</v>
      </c>
      <c r="AE115">
        <v>0.18</v>
      </c>
      <c r="AF115" t="s">
        <v>62</v>
      </c>
      <c r="AG115" t="s">
        <v>69</v>
      </c>
      <c r="AK115" t="s">
        <v>63</v>
      </c>
      <c r="AL115">
        <v>8760</v>
      </c>
      <c r="AM115" t="s">
        <v>79</v>
      </c>
      <c r="AO115">
        <v>44068.419270833343</v>
      </c>
      <c r="AP115" t="s">
        <v>66</v>
      </c>
      <c r="AQ115" t="s">
        <v>49</v>
      </c>
      <c r="AR115" t="s">
        <v>66</v>
      </c>
      <c r="AS115" t="s">
        <v>55</v>
      </c>
      <c r="AT115" t="s">
        <v>66</v>
      </c>
      <c r="AU115" t="s">
        <v>61</v>
      </c>
      <c r="AV115" t="s">
        <v>66</v>
      </c>
      <c r="AW115" t="s">
        <v>66</v>
      </c>
    </row>
    <row r="116" spans="1:49" x14ac:dyDescent="0.25">
      <c r="A116" t="s">
        <v>201</v>
      </c>
      <c r="B116">
        <v>39523</v>
      </c>
      <c r="C116" t="s">
        <v>205</v>
      </c>
      <c r="D116" t="s">
        <v>49</v>
      </c>
      <c r="E116" t="s">
        <v>74</v>
      </c>
      <c r="F116" t="s">
        <v>51</v>
      </c>
      <c r="G116">
        <v>32.330984999999998</v>
      </c>
      <c r="H116">
        <v>-103.419713</v>
      </c>
      <c r="I116" t="s">
        <v>75</v>
      </c>
      <c r="J116" t="s">
        <v>53</v>
      </c>
      <c r="K116">
        <v>3</v>
      </c>
      <c r="L116" t="s">
        <v>76</v>
      </c>
      <c r="M116" t="s">
        <v>55</v>
      </c>
      <c r="N116" t="s">
        <v>56</v>
      </c>
      <c r="O116" t="s">
        <v>206</v>
      </c>
      <c r="P116" t="s">
        <v>207</v>
      </c>
      <c r="Q116" t="s">
        <v>208</v>
      </c>
      <c r="R116" t="s">
        <v>208</v>
      </c>
      <c r="Y116">
        <v>1</v>
      </c>
      <c r="Z116" t="s">
        <v>59</v>
      </c>
      <c r="AA116">
        <v>1</v>
      </c>
      <c r="AB116" t="s">
        <v>59</v>
      </c>
      <c r="AC116" t="s">
        <v>67</v>
      </c>
      <c r="AD116" t="s">
        <v>61</v>
      </c>
      <c r="AE116">
        <v>0.43</v>
      </c>
      <c r="AF116" t="s">
        <v>62</v>
      </c>
      <c r="AG116" t="s">
        <v>69</v>
      </c>
      <c r="AK116" t="s">
        <v>63</v>
      </c>
      <c r="AL116">
        <v>8760</v>
      </c>
      <c r="AM116" t="s">
        <v>64</v>
      </c>
      <c r="AO116">
        <v>44068.419270833343</v>
      </c>
      <c r="AP116" t="s">
        <v>66</v>
      </c>
      <c r="AQ116" t="s">
        <v>49</v>
      </c>
      <c r="AR116" t="s">
        <v>66</v>
      </c>
      <c r="AS116" t="s">
        <v>55</v>
      </c>
      <c r="AT116" t="s">
        <v>66</v>
      </c>
      <c r="AU116" t="s">
        <v>61</v>
      </c>
      <c r="AV116" t="s">
        <v>66</v>
      </c>
      <c r="AW116" t="s">
        <v>66</v>
      </c>
    </row>
    <row r="117" spans="1:49" x14ac:dyDescent="0.25">
      <c r="A117" t="s">
        <v>201</v>
      </c>
      <c r="B117">
        <v>39523</v>
      </c>
      <c r="C117" t="s">
        <v>205</v>
      </c>
      <c r="D117" t="s">
        <v>49</v>
      </c>
      <c r="E117" t="s">
        <v>74</v>
      </c>
      <c r="F117" t="s">
        <v>51</v>
      </c>
      <c r="G117">
        <v>32.330984999999998</v>
      </c>
      <c r="H117">
        <v>-103.419713</v>
      </c>
      <c r="I117" t="s">
        <v>75</v>
      </c>
      <c r="J117" t="s">
        <v>53</v>
      </c>
      <c r="K117">
        <v>3</v>
      </c>
      <c r="L117" t="s">
        <v>76</v>
      </c>
      <c r="M117" t="s">
        <v>55</v>
      </c>
      <c r="N117" t="s">
        <v>56</v>
      </c>
      <c r="O117" t="s">
        <v>206</v>
      </c>
      <c r="P117" t="s">
        <v>207</v>
      </c>
      <c r="Q117" t="s">
        <v>208</v>
      </c>
      <c r="R117" t="s">
        <v>208</v>
      </c>
      <c r="Y117">
        <v>1</v>
      </c>
      <c r="Z117" t="s">
        <v>59</v>
      </c>
      <c r="AA117">
        <v>1</v>
      </c>
      <c r="AB117" t="s">
        <v>59</v>
      </c>
      <c r="AC117" t="s">
        <v>67</v>
      </c>
      <c r="AD117" t="s">
        <v>61</v>
      </c>
      <c r="AE117">
        <v>0.1</v>
      </c>
      <c r="AF117" t="s">
        <v>68</v>
      </c>
      <c r="AG117" t="s">
        <v>69</v>
      </c>
      <c r="AK117" t="s">
        <v>63</v>
      </c>
      <c r="AL117">
        <v>8760</v>
      </c>
      <c r="AM117" t="s">
        <v>64</v>
      </c>
      <c r="AO117">
        <v>44068.419270833343</v>
      </c>
      <c r="AP117" t="s">
        <v>66</v>
      </c>
      <c r="AQ117" t="s">
        <v>49</v>
      </c>
      <c r="AR117" t="s">
        <v>66</v>
      </c>
      <c r="AS117" t="s">
        <v>55</v>
      </c>
      <c r="AT117" t="s">
        <v>66</v>
      </c>
      <c r="AU117" t="s">
        <v>61</v>
      </c>
      <c r="AV117" t="s">
        <v>66</v>
      </c>
      <c r="AW117" t="s">
        <v>66</v>
      </c>
    </row>
    <row r="118" spans="1:49" x14ac:dyDescent="0.25">
      <c r="A118" t="s">
        <v>201</v>
      </c>
      <c r="B118">
        <v>39543</v>
      </c>
      <c r="C118" t="s">
        <v>209</v>
      </c>
      <c r="D118" t="s">
        <v>49</v>
      </c>
      <c r="E118" t="s">
        <v>159</v>
      </c>
      <c r="F118" t="s">
        <v>51</v>
      </c>
      <c r="G118">
        <v>32.341628999999998</v>
      </c>
      <c r="H118">
        <v>-103.426965</v>
      </c>
      <c r="I118" t="s">
        <v>75</v>
      </c>
      <c r="J118" t="s">
        <v>53</v>
      </c>
      <c r="K118">
        <v>3</v>
      </c>
      <c r="L118" t="s">
        <v>76</v>
      </c>
      <c r="M118" t="s">
        <v>55</v>
      </c>
      <c r="N118" t="s">
        <v>56</v>
      </c>
      <c r="O118" t="s">
        <v>210</v>
      </c>
      <c r="P118" t="s">
        <v>211</v>
      </c>
      <c r="Q118" t="s">
        <v>208</v>
      </c>
      <c r="R118" t="s">
        <v>208</v>
      </c>
      <c r="Y118">
        <v>1</v>
      </c>
      <c r="Z118" t="s">
        <v>59</v>
      </c>
      <c r="AA118">
        <v>1</v>
      </c>
      <c r="AB118" t="s">
        <v>59</v>
      </c>
      <c r="AC118" t="s">
        <v>67</v>
      </c>
      <c r="AD118" t="s">
        <v>61</v>
      </c>
      <c r="AE118">
        <v>0.1</v>
      </c>
      <c r="AF118" t="s">
        <v>68</v>
      </c>
      <c r="AG118" t="s">
        <v>69</v>
      </c>
      <c r="AK118" t="s">
        <v>63</v>
      </c>
      <c r="AL118">
        <v>8760</v>
      </c>
      <c r="AM118" t="s">
        <v>64</v>
      </c>
      <c r="AO118">
        <v>44068.419270833343</v>
      </c>
      <c r="AP118" t="s">
        <v>66</v>
      </c>
      <c r="AQ118" t="s">
        <v>49</v>
      </c>
      <c r="AR118" t="s">
        <v>66</v>
      </c>
      <c r="AS118" t="s">
        <v>55</v>
      </c>
      <c r="AT118" t="s">
        <v>66</v>
      </c>
      <c r="AU118" t="s">
        <v>61</v>
      </c>
      <c r="AV118" t="s">
        <v>66</v>
      </c>
      <c r="AW118" t="s">
        <v>66</v>
      </c>
    </row>
    <row r="119" spans="1:49" x14ac:dyDescent="0.25">
      <c r="A119" t="s">
        <v>201</v>
      </c>
      <c r="B119">
        <v>39543</v>
      </c>
      <c r="C119" t="s">
        <v>209</v>
      </c>
      <c r="D119" t="s">
        <v>49</v>
      </c>
      <c r="E119" t="s">
        <v>159</v>
      </c>
      <c r="F119" t="s">
        <v>51</v>
      </c>
      <c r="G119">
        <v>32.341628999999998</v>
      </c>
      <c r="H119">
        <v>-103.426965</v>
      </c>
      <c r="I119" t="s">
        <v>75</v>
      </c>
      <c r="J119" t="s">
        <v>53</v>
      </c>
      <c r="K119">
        <v>3</v>
      </c>
      <c r="L119" t="s">
        <v>76</v>
      </c>
      <c r="M119" t="s">
        <v>55</v>
      </c>
      <c r="N119" t="s">
        <v>56</v>
      </c>
      <c r="O119" t="s">
        <v>210</v>
      </c>
      <c r="P119" t="s">
        <v>211</v>
      </c>
      <c r="Q119" t="s">
        <v>208</v>
      </c>
      <c r="R119" t="s">
        <v>208</v>
      </c>
      <c r="Y119">
        <v>1</v>
      </c>
      <c r="Z119" t="s">
        <v>59</v>
      </c>
      <c r="AA119">
        <v>1</v>
      </c>
      <c r="AB119" t="s">
        <v>59</v>
      </c>
      <c r="AC119" t="s">
        <v>67</v>
      </c>
      <c r="AD119" t="s">
        <v>61</v>
      </c>
      <c r="AE119">
        <v>0.43</v>
      </c>
      <c r="AF119" t="s">
        <v>62</v>
      </c>
      <c r="AG119" t="s">
        <v>69</v>
      </c>
      <c r="AK119" t="s">
        <v>63</v>
      </c>
      <c r="AL119">
        <v>8760</v>
      </c>
      <c r="AM119" t="s">
        <v>64</v>
      </c>
      <c r="AO119">
        <v>44068.419270833343</v>
      </c>
      <c r="AP119" t="s">
        <v>66</v>
      </c>
      <c r="AQ119" t="s">
        <v>49</v>
      </c>
      <c r="AR119" t="s">
        <v>66</v>
      </c>
      <c r="AS119" t="s">
        <v>55</v>
      </c>
      <c r="AT119" t="s">
        <v>66</v>
      </c>
      <c r="AU119" t="s">
        <v>61</v>
      </c>
      <c r="AV119" t="s">
        <v>66</v>
      </c>
      <c r="AW119" t="s">
        <v>66</v>
      </c>
    </row>
    <row r="120" spans="1:49" x14ac:dyDescent="0.25">
      <c r="A120" t="s">
        <v>212</v>
      </c>
      <c r="B120">
        <v>351</v>
      </c>
      <c r="C120" t="s">
        <v>213</v>
      </c>
      <c r="D120" t="s">
        <v>49</v>
      </c>
      <c r="E120" t="s">
        <v>111</v>
      </c>
      <c r="F120" t="s">
        <v>84</v>
      </c>
      <c r="G120">
        <v>32.422091000000002</v>
      </c>
      <c r="H120">
        <v>-104.58419000000001</v>
      </c>
      <c r="I120" t="s">
        <v>88</v>
      </c>
      <c r="J120" t="s">
        <v>53</v>
      </c>
      <c r="K120">
        <v>1</v>
      </c>
      <c r="L120">
        <v>1</v>
      </c>
      <c r="M120" t="s">
        <v>55</v>
      </c>
      <c r="N120" t="s">
        <v>56</v>
      </c>
      <c r="O120" t="s">
        <v>214</v>
      </c>
      <c r="P120" t="s">
        <v>215</v>
      </c>
      <c r="T120">
        <v>34801.419270833343</v>
      </c>
      <c r="U120">
        <v>750</v>
      </c>
      <c r="V120" t="s">
        <v>59</v>
      </c>
      <c r="W120">
        <v>750</v>
      </c>
      <c r="X120" t="s">
        <v>59</v>
      </c>
      <c r="AA120">
        <v>750</v>
      </c>
      <c r="AB120" t="s">
        <v>59</v>
      </c>
      <c r="AC120" t="s">
        <v>67</v>
      </c>
      <c r="AD120" t="s">
        <v>61</v>
      </c>
      <c r="AE120">
        <v>1.49</v>
      </c>
      <c r="AF120" t="s">
        <v>68</v>
      </c>
      <c r="AG120" t="s">
        <v>69</v>
      </c>
      <c r="AL120">
        <v>8760</v>
      </c>
      <c r="AM120" t="s">
        <v>64</v>
      </c>
      <c r="AO120">
        <v>44068.419270833343</v>
      </c>
      <c r="AP120" t="s">
        <v>66</v>
      </c>
      <c r="AQ120" t="s">
        <v>49</v>
      </c>
      <c r="AR120" t="s">
        <v>66</v>
      </c>
      <c r="AS120" t="s">
        <v>55</v>
      </c>
      <c r="AT120" t="s">
        <v>66</v>
      </c>
      <c r="AU120" t="s">
        <v>61</v>
      </c>
      <c r="AV120" t="s">
        <v>66</v>
      </c>
      <c r="AW120" t="s">
        <v>66</v>
      </c>
    </row>
    <row r="121" spans="1:49" x14ac:dyDescent="0.25">
      <c r="A121" t="s">
        <v>212</v>
      </c>
      <c r="B121">
        <v>351</v>
      </c>
      <c r="C121" t="s">
        <v>213</v>
      </c>
      <c r="D121" t="s">
        <v>49</v>
      </c>
      <c r="E121" t="s">
        <v>111</v>
      </c>
      <c r="F121" t="s">
        <v>84</v>
      </c>
      <c r="G121">
        <v>32.422091000000002</v>
      </c>
      <c r="H121">
        <v>-104.58419000000001</v>
      </c>
      <c r="I121" t="s">
        <v>88</v>
      </c>
      <c r="J121" t="s">
        <v>53</v>
      </c>
      <c r="K121">
        <v>1</v>
      </c>
      <c r="L121">
        <v>1</v>
      </c>
      <c r="M121" t="s">
        <v>55</v>
      </c>
      <c r="N121" t="s">
        <v>56</v>
      </c>
      <c r="O121" t="s">
        <v>214</v>
      </c>
      <c r="P121" t="s">
        <v>215</v>
      </c>
      <c r="T121">
        <v>34801.419270833343</v>
      </c>
      <c r="U121">
        <v>750</v>
      </c>
      <c r="V121" t="s">
        <v>59</v>
      </c>
      <c r="W121">
        <v>750</v>
      </c>
      <c r="X121" t="s">
        <v>59</v>
      </c>
      <c r="AA121">
        <v>750</v>
      </c>
      <c r="AB121" t="s">
        <v>59</v>
      </c>
      <c r="AC121" t="s">
        <v>67</v>
      </c>
      <c r="AD121" t="s">
        <v>61</v>
      </c>
      <c r="AE121">
        <v>0.12</v>
      </c>
      <c r="AF121" t="s">
        <v>62</v>
      </c>
      <c r="AG121" t="s">
        <v>69</v>
      </c>
      <c r="AL121">
        <v>8760</v>
      </c>
      <c r="AM121" t="s">
        <v>64</v>
      </c>
      <c r="AO121">
        <v>44068.419270833343</v>
      </c>
      <c r="AP121" t="s">
        <v>66</v>
      </c>
      <c r="AQ121" t="s">
        <v>49</v>
      </c>
      <c r="AR121" t="s">
        <v>66</v>
      </c>
      <c r="AS121" t="s">
        <v>55</v>
      </c>
      <c r="AT121" t="s">
        <v>66</v>
      </c>
      <c r="AU121" t="s">
        <v>61</v>
      </c>
      <c r="AV121" t="s">
        <v>66</v>
      </c>
      <c r="AW121" t="s">
        <v>66</v>
      </c>
    </row>
    <row r="122" spans="1:49" x14ac:dyDescent="0.25">
      <c r="A122" t="s">
        <v>212</v>
      </c>
      <c r="B122">
        <v>760</v>
      </c>
      <c r="C122" t="s">
        <v>216</v>
      </c>
      <c r="D122" t="s">
        <v>49</v>
      </c>
      <c r="E122" t="s">
        <v>50</v>
      </c>
      <c r="F122" t="s">
        <v>51</v>
      </c>
      <c r="G122">
        <v>32.787548999999999</v>
      </c>
      <c r="H122">
        <v>-103.50903700000001</v>
      </c>
      <c r="I122" t="s">
        <v>75</v>
      </c>
      <c r="J122" t="s">
        <v>53</v>
      </c>
      <c r="K122">
        <v>5</v>
      </c>
      <c r="L122" t="s">
        <v>217</v>
      </c>
      <c r="M122" t="s">
        <v>55</v>
      </c>
      <c r="N122" t="s">
        <v>56</v>
      </c>
      <c r="O122" t="s">
        <v>218</v>
      </c>
      <c r="P122" t="s">
        <v>219</v>
      </c>
      <c r="Q122" t="s">
        <v>129</v>
      </c>
      <c r="R122" t="s">
        <v>220</v>
      </c>
      <c r="T122">
        <v>35796.419270833343</v>
      </c>
      <c r="U122">
        <v>20.85</v>
      </c>
      <c r="V122" t="s">
        <v>59</v>
      </c>
      <c r="W122">
        <v>20.85</v>
      </c>
      <c r="X122" t="s">
        <v>59</v>
      </c>
      <c r="Y122">
        <v>20.85</v>
      </c>
      <c r="Z122" t="s">
        <v>59</v>
      </c>
      <c r="AA122">
        <v>20.85</v>
      </c>
      <c r="AB122" t="s">
        <v>59</v>
      </c>
      <c r="AC122" t="s">
        <v>67</v>
      </c>
      <c r="AD122" t="s">
        <v>61</v>
      </c>
      <c r="AE122">
        <v>2.1</v>
      </c>
      <c r="AF122" t="s">
        <v>68</v>
      </c>
      <c r="AG122" t="s">
        <v>69</v>
      </c>
      <c r="AK122" t="s">
        <v>63</v>
      </c>
      <c r="AL122">
        <v>8760</v>
      </c>
      <c r="AM122" t="s">
        <v>64</v>
      </c>
      <c r="AO122">
        <v>44068.419270833343</v>
      </c>
      <c r="AP122" t="s">
        <v>66</v>
      </c>
      <c r="AQ122" t="s">
        <v>49</v>
      </c>
      <c r="AR122" t="s">
        <v>66</v>
      </c>
      <c r="AS122" t="s">
        <v>55</v>
      </c>
      <c r="AT122" t="s">
        <v>66</v>
      </c>
      <c r="AU122" t="s">
        <v>61</v>
      </c>
      <c r="AV122" t="s">
        <v>66</v>
      </c>
      <c r="AW122" t="s">
        <v>66</v>
      </c>
    </row>
    <row r="123" spans="1:49" x14ac:dyDescent="0.25">
      <c r="A123" t="s">
        <v>212</v>
      </c>
      <c r="B123">
        <v>760</v>
      </c>
      <c r="C123" t="s">
        <v>216</v>
      </c>
      <c r="D123" t="s">
        <v>49</v>
      </c>
      <c r="E123" t="s">
        <v>50</v>
      </c>
      <c r="F123" t="s">
        <v>51</v>
      </c>
      <c r="G123">
        <v>32.787548999999999</v>
      </c>
      <c r="H123">
        <v>-103.50903700000001</v>
      </c>
      <c r="I123" t="s">
        <v>75</v>
      </c>
      <c r="J123" t="s">
        <v>53</v>
      </c>
      <c r="K123">
        <v>5</v>
      </c>
      <c r="L123" t="s">
        <v>217</v>
      </c>
      <c r="M123" t="s">
        <v>55</v>
      </c>
      <c r="N123" t="s">
        <v>56</v>
      </c>
      <c r="O123" t="s">
        <v>218</v>
      </c>
      <c r="P123" t="s">
        <v>219</v>
      </c>
      <c r="Q123" t="s">
        <v>129</v>
      </c>
      <c r="R123" t="s">
        <v>220</v>
      </c>
      <c r="T123">
        <v>35796.419270833343</v>
      </c>
      <c r="U123">
        <v>20.85</v>
      </c>
      <c r="V123" t="s">
        <v>59</v>
      </c>
      <c r="W123">
        <v>20.85</v>
      </c>
      <c r="X123" t="s">
        <v>59</v>
      </c>
      <c r="Y123">
        <v>20.85</v>
      </c>
      <c r="Z123" t="s">
        <v>59</v>
      </c>
      <c r="AA123">
        <v>20.85</v>
      </c>
      <c r="AB123" t="s">
        <v>59</v>
      </c>
      <c r="AC123" t="s">
        <v>67</v>
      </c>
      <c r="AD123" t="s">
        <v>61</v>
      </c>
      <c r="AE123">
        <v>9.1999999999999993</v>
      </c>
      <c r="AF123" t="s">
        <v>62</v>
      </c>
      <c r="AG123" t="s">
        <v>69</v>
      </c>
      <c r="AK123" t="s">
        <v>63</v>
      </c>
      <c r="AL123">
        <v>8760</v>
      </c>
      <c r="AM123" t="s">
        <v>64</v>
      </c>
      <c r="AO123">
        <v>44068.419270833343</v>
      </c>
      <c r="AP123" t="s">
        <v>66</v>
      </c>
      <c r="AQ123" t="s">
        <v>49</v>
      </c>
      <c r="AR123" t="s">
        <v>66</v>
      </c>
      <c r="AS123" t="s">
        <v>55</v>
      </c>
      <c r="AT123" t="s">
        <v>66</v>
      </c>
      <c r="AU123" t="s">
        <v>61</v>
      </c>
      <c r="AV123" t="s">
        <v>66</v>
      </c>
      <c r="AW123" t="s">
        <v>66</v>
      </c>
    </row>
    <row r="124" spans="1:49" x14ac:dyDescent="0.25">
      <c r="A124" t="s">
        <v>212</v>
      </c>
      <c r="B124">
        <v>37887</v>
      </c>
      <c r="C124" t="s">
        <v>221</v>
      </c>
      <c r="D124" t="s">
        <v>49</v>
      </c>
      <c r="E124" t="s">
        <v>74</v>
      </c>
      <c r="F124" t="s">
        <v>84</v>
      </c>
      <c r="G124">
        <v>32.052328000000003</v>
      </c>
      <c r="H124">
        <v>-104.200936</v>
      </c>
      <c r="I124" t="s">
        <v>75</v>
      </c>
      <c r="J124" t="s">
        <v>53</v>
      </c>
      <c r="K124">
        <v>2</v>
      </c>
      <c r="L124" t="s">
        <v>54</v>
      </c>
      <c r="M124" t="s">
        <v>55</v>
      </c>
      <c r="N124" t="s">
        <v>56</v>
      </c>
      <c r="O124" t="s">
        <v>222</v>
      </c>
      <c r="Y124">
        <v>4</v>
      </c>
      <c r="Z124" t="s">
        <v>59</v>
      </c>
      <c r="AA124">
        <v>4</v>
      </c>
      <c r="AB124" t="s">
        <v>59</v>
      </c>
      <c r="AC124" t="s">
        <v>67</v>
      </c>
      <c r="AD124" t="s">
        <v>61</v>
      </c>
      <c r="AE124">
        <v>1.9</v>
      </c>
      <c r="AF124" t="s">
        <v>62</v>
      </c>
      <c r="AK124" t="s">
        <v>63</v>
      </c>
      <c r="AL124">
        <v>8760</v>
      </c>
      <c r="AM124" t="s">
        <v>64</v>
      </c>
      <c r="AO124">
        <v>44068.419270833343</v>
      </c>
      <c r="AP124" t="s">
        <v>66</v>
      </c>
      <c r="AQ124" t="s">
        <v>49</v>
      </c>
      <c r="AR124" t="s">
        <v>66</v>
      </c>
      <c r="AS124" t="s">
        <v>55</v>
      </c>
      <c r="AT124" t="s">
        <v>66</v>
      </c>
      <c r="AU124" t="s">
        <v>61</v>
      </c>
      <c r="AV124" t="s">
        <v>66</v>
      </c>
      <c r="AW124" t="s">
        <v>66</v>
      </c>
    </row>
    <row r="125" spans="1:49" x14ac:dyDescent="0.25">
      <c r="A125" t="s">
        <v>212</v>
      </c>
      <c r="B125">
        <v>37887</v>
      </c>
      <c r="C125" t="s">
        <v>221</v>
      </c>
      <c r="D125" t="s">
        <v>49</v>
      </c>
      <c r="E125" t="s">
        <v>74</v>
      </c>
      <c r="F125" t="s">
        <v>84</v>
      </c>
      <c r="G125">
        <v>32.052328000000003</v>
      </c>
      <c r="H125">
        <v>-104.200936</v>
      </c>
      <c r="I125" t="s">
        <v>75</v>
      </c>
      <c r="J125" t="s">
        <v>53</v>
      </c>
      <c r="K125">
        <v>3</v>
      </c>
      <c r="L125" t="s">
        <v>223</v>
      </c>
      <c r="M125" t="s">
        <v>55</v>
      </c>
      <c r="N125" t="s">
        <v>56</v>
      </c>
      <c r="O125" t="s">
        <v>224</v>
      </c>
      <c r="Y125">
        <v>4</v>
      </c>
      <c r="Z125" t="s">
        <v>59</v>
      </c>
      <c r="AA125">
        <v>4</v>
      </c>
      <c r="AB125" t="s">
        <v>59</v>
      </c>
      <c r="AC125" t="s">
        <v>67</v>
      </c>
      <c r="AD125" t="s">
        <v>61</v>
      </c>
      <c r="AE125">
        <v>1.9</v>
      </c>
      <c r="AF125" t="s">
        <v>62</v>
      </c>
      <c r="AK125" t="s">
        <v>63</v>
      </c>
      <c r="AL125">
        <v>8760</v>
      </c>
      <c r="AM125" t="s">
        <v>64</v>
      </c>
      <c r="AO125">
        <v>44068.419270833343</v>
      </c>
      <c r="AP125" t="s">
        <v>66</v>
      </c>
      <c r="AQ125" t="s">
        <v>49</v>
      </c>
      <c r="AR125" t="s">
        <v>66</v>
      </c>
      <c r="AS125" t="s">
        <v>55</v>
      </c>
      <c r="AT125" t="s">
        <v>66</v>
      </c>
      <c r="AU125" t="s">
        <v>61</v>
      </c>
      <c r="AV125" t="s">
        <v>66</v>
      </c>
      <c r="AW125" t="s">
        <v>66</v>
      </c>
    </row>
    <row r="126" spans="1:49" x14ac:dyDescent="0.25">
      <c r="A126" t="s">
        <v>212</v>
      </c>
      <c r="B126">
        <v>37887</v>
      </c>
      <c r="C126" t="s">
        <v>221</v>
      </c>
      <c r="D126" t="s">
        <v>49</v>
      </c>
      <c r="E126" t="s">
        <v>74</v>
      </c>
      <c r="F126" t="s">
        <v>84</v>
      </c>
      <c r="G126">
        <v>32.052328000000003</v>
      </c>
      <c r="H126">
        <v>-104.200936</v>
      </c>
      <c r="I126" t="s">
        <v>75</v>
      </c>
      <c r="J126" t="s">
        <v>53</v>
      </c>
      <c r="K126">
        <v>6</v>
      </c>
      <c r="L126" t="s">
        <v>70</v>
      </c>
      <c r="M126" t="s">
        <v>55</v>
      </c>
      <c r="N126" t="s">
        <v>56</v>
      </c>
      <c r="O126" t="s">
        <v>222</v>
      </c>
      <c r="Y126">
        <v>4</v>
      </c>
      <c r="Z126" t="s">
        <v>59</v>
      </c>
      <c r="AA126">
        <v>4</v>
      </c>
      <c r="AB126" t="s">
        <v>59</v>
      </c>
      <c r="AC126" t="s">
        <v>67</v>
      </c>
      <c r="AD126" t="s">
        <v>61</v>
      </c>
      <c r="AE126">
        <v>1.9</v>
      </c>
      <c r="AF126" t="s">
        <v>62</v>
      </c>
      <c r="AK126" t="s">
        <v>63</v>
      </c>
      <c r="AL126">
        <v>8760</v>
      </c>
      <c r="AM126" t="s">
        <v>64</v>
      </c>
      <c r="AO126">
        <v>44068.419270833343</v>
      </c>
      <c r="AP126" t="s">
        <v>66</v>
      </c>
      <c r="AQ126" t="s">
        <v>49</v>
      </c>
      <c r="AR126" t="s">
        <v>66</v>
      </c>
      <c r="AS126" t="s">
        <v>55</v>
      </c>
      <c r="AT126" t="s">
        <v>66</v>
      </c>
      <c r="AU126" t="s">
        <v>61</v>
      </c>
      <c r="AV126" t="s">
        <v>66</v>
      </c>
      <c r="AW126" t="s">
        <v>66</v>
      </c>
    </row>
    <row r="127" spans="1:49" x14ac:dyDescent="0.25">
      <c r="A127" t="s">
        <v>212</v>
      </c>
      <c r="B127">
        <v>37887</v>
      </c>
      <c r="C127" t="s">
        <v>221</v>
      </c>
      <c r="D127" t="s">
        <v>49</v>
      </c>
      <c r="E127" t="s">
        <v>74</v>
      </c>
      <c r="F127" t="s">
        <v>84</v>
      </c>
      <c r="G127">
        <v>32.052328000000003</v>
      </c>
      <c r="H127">
        <v>-104.200936</v>
      </c>
      <c r="I127" t="s">
        <v>75</v>
      </c>
      <c r="J127" t="s">
        <v>53</v>
      </c>
      <c r="K127">
        <v>7</v>
      </c>
      <c r="L127" t="s">
        <v>225</v>
      </c>
      <c r="M127" t="s">
        <v>55</v>
      </c>
      <c r="N127" t="s">
        <v>56</v>
      </c>
      <c r="O127" t="s">
        <v>224</v>
      </c>
      <c r="Y127">
        <v>4</v>
      </c>
      <c r="Z127" t="s">
        <v>59</v>
      </c>
      <c r="AA127">
        <v>4</v>
      </c>
      <c r="AB127" t="s">
        <v>59</v>
      </c>
      <c r="AC127" t="s">
        <v>67</v>
      </c>
      <c r="AD127" t="s">
        <v>61</v>
      </c>
      <c r="AE127">
        <v>1.9</v>
      </c>
      <c r="AF127" t="s">
        <v>62</v>
      </c>
      <c r="AK127" t="s">
        <v>63</v>
      </c>
      <c r="AL127">
        <v>8760</v>
      </c>
      <c r="AM127" t="s">
        <v>64</v>
      </c>
      <c r="AO127">
        <v>44068.419270833343</v>
      </c>
      <c r="AP127" t="s">
        <v>66</v>
      </c>
      <c r="AQ127" t="s">
        <v>49</v>
      </c>
      <c r="AR127" t="s">
        <v>66</v>
      </c>
      <c r="AS127" t="s">
        <v>55</v>
      </c>
      <c r="AT127" t="s">
        <v>66</v>
      </c>
      <c r="AU127" t="s">
        <v>61</v>
      </c>
      <c r="AV127" t="s">
        <v>66</v>
      </c>
      <c r="AW127" t="s">
        <v>66</v>
      </c>
    </row>
    <row r="128" spans="1:49" x14ac:dyDescent="0.25">
      <c r="A128" t="s">
        <v>212</v>
      </c>
      <c r="B128">
        <v>38129</v>
      </c>
      <c r="C128" t="s">
        <v>226</v>
      </c>
      <c r="D128" t="s">
        <v>49</v>
      </c>
      <c r="E128" t="s">
        <v>74</v>
      </c>
      <c r="F128" t="s">
        <v>84</v>
      </c>
      <c r="G128">
        <v>32.091721999999997</v>
      </c>
      <c r="H128">
        <v>-104.153389</v>
      </c>
      <c r="I128" t="s">
        <v>75</v>
      </c>
      <c r="J128" t="s">
        <v>53</v>
      </c>
      <c r="K128">
        <v>2</v>
      </c>
      <c r="L128" t="s">
        <v>54</v>
      </c>
      <c r="M128" t="s">
        <v>55</v>
      </c>
      <c r="N128" t="s">
        <v>56</v>
      </c>
      <c r="O128" t="s">
        <v>227</v>
      </c>
      <c r="P128" t="s">
        <v>208</v>
      </c>
      <c r="Q128" t="s">
        <v>208</v>
      </c>
      <c r="R128" t="s">
        <v>208</v>
      </c>
      <c r="Y128">
        <v>4</v>
      </c>
      <c r="Z128" t="s">
        <v>59</v>
      </c>
      <c r="AA128">
        <v>4</v>
      </c>
      <c r="AB128" t="s">
        <v>59</v>
      </c>
      <c r="AC128" t="s">
        <v>67</v>
      </c>
      <c r="AD128" t="s">
        <v>61</v>
      </c>
      <c r="AE128">
        <v>1.9</v>
      </c>
      <c r="AF128" t="s">
        <v>62</v>
      </c>
      <c r="AG128" t="s">
        <v>69</v>
      </c>
      <c r="AK128" t="s">
        <v>63</v>
      </c>
      <c r="AL128">
        <v>8760</v>
      </c>
      <c r="AM128" t="s">
        <v>64</v>
      </c>
      <c r="AO128">
        <v>44068.419270833343</v>
      </c>
      <c r="AP128" t="s">
        <v>66</v>
      </c>
      <c r="AQ128" t="s">
        <v>49</v>
      </c>
      <c r="AR128" t="s">
        <v>66</v>
      </c>
      <c r="AS128" t="s">
        <v>55</v>
      </c>
      <c r="AT128" t="s">
        <v>66</v>
      </c>
      <c r="AU128" t="s">
        <v>61</v>
      </c>
      <c r="AV128" t="s">
        <v>66</v>
      </c>
      <c r="AW128" t="s">
        <v>66</v>
      </c>
    </row>
    <row r="129" spans="1:49" x14ac:dyDescent="0.25">
      <c r="A129" t="s">
        <v>212</v>
      </c>
      <c r="B129">
        <v>38129</v>
      </c>
      <c r="C129" t="s">
        <v>226</v>
      </c>
      <c r="D129" t="s">
        <v>49</v>
      </c>
      <c r="E129" t="s">
        <v>74</v>
      </c>
      <c r="F129" t="s">
        <v>84</v>
      </c>
      <c r="G129">
        <v>32.091721999999997</v>
      </c>
      <c r="H129">
        <v>-104.153389</v>
      </c>
      <c r="I129" t="s">
        <v>75</v>
      </c>
      <c r="J129" t="s">
        <v>53</v>
      </c>
      <c r="K129">
        <v>2</v>
      </c>
      <c r="L129" t="s">
        <v>54</v>
      </c>
      <c r="M129" t="s">
        <v>55</v>
      </c>
      <c r="N129" t="s">
        <v>56</v>
      </c>
      <c r="O129" t="s">
        <v>227</v>
      </c>
      <c r="P129" t="s">
        <v>208</v>
      </c>
      <c r="Q129" t="s">
        <v>208</v>
      </c>
      <c r="R129" t="s">
        <v>208</v>
      </c>
      <c r="Y129">
        <v>4</v>
      </c>
      <c r="Z129" t="s">
        <v>59</v>
      </c>
      <c r="AA129">
        <v>4</v>
      </c>
      <c r="AB129" t="s">
        <v>59</v>
      </c>
      <c r="AC129" t="s">
        <v>67</v>
      </c>
      <c r="AD129" t="s">
        <v>61</v>
      </c>
      <c r="AE129">
        <v>0.4</v>
      </c>
      <c r="AF129" t="s">
        <v>68</v>
      </c>
      <c r="AG129" t="s">
        <v>69</v>
      </c>
      <c r="AK129" t="s">
        <v>63</v>
      </c>
      <c r="AL129">
        <v>8760</v>
      </c>
      <c r="AM129" t="s">
        <v>64</v>
      </c>
      <c r="AO129">
        <v>44068.419270833343</v>
      </c>
      <c r="AP129" t="s">
        <v>66</v>
      </c>
      <c r="AQ129" t="s">
        <v>49</v>
      </c>
      <c r="AR129" t="s">
        <v>66</v>
      </c>
      <c r="AS129" t="s">
        <v>55</v>
      </c>
      <c r="AT129" t="s">
        <v>66</v>
      </c>
      <c r="AU129" t="s">
        <v>61</v>
      </c>
      <c r="AV129" t="s">
        <v>66</v>
      </c>
      <c r="AW129" t="s">
        <v>66</v>
      </c>
    </row>
    <row r="130" spans="1:49" x14ac:dyDescent="0.25">
      <c r="A130" t="s">
        <v>212</v>
      </c>
      <c r="B130">
        <v>38129</v>
      </c>
      <c r="C130" t="s">
        <v>226</v>
      </c>
      <c r="D130" t="s">
        <v>49</v>
      </c>
      <c r="E130" t="s">
        <v>74</v>
      </c>
      <c r="F130" t="s">
        <v>84</v>
      </c>
      <c r="G130">
        <v>32.091721999999997</v>
      </c>
      <c r="H130">
        <v>-104.153389</v>
      </c>
      <c r="I130" t="s">
        <v>75</v>
      </c>
      <c r="J130" t="s">
        <v>53</v>
      </c>
      <c r="K130">
        <v>3</v>
      </c>
      <c r="L130" t="s">
        <v>70</v>
      </c>
      <c r="M130" t="s">
        <v>55</v>
      </c>
      <c r="N130" t="s">
        <v>56</v>
      </c>
      <c r="O130" t="s">
        <v>227</v>
      </c>
      <c r="P130" t="s">
        <v>208</v>
      </c>
      <c r="Q130" t="s">
        <v>208</v>
      </c>
      <c r="R130" t="s">
        <v>208</v>
      </c>
      <c r="Y130">
        <v>4</v>
      </c>
      <c r="Z130" t="s">
        <v>59</v>
      </c>
      <c r="AA130">
        <v>4</v>
      </c>
      <c r="AB130" t="s">
        <v>59</v>
      </c>
      <c r="AC130" t="s">
        <v>67</v>
      </c>
      <c r="AD130" t="s">
        <v>61</v>
      </c>
      <c r="AE130">
        <v>0.4</v>
      </c>
      <c r="AF130" t="s">
        <v>68</v>
      </c>
      <c r="AG130" t="s">
        <v>69</v>
      </c>
      <c r="AK130" t="s">
        <v>63</v>
      </c>
      <c r="AL130">
        <v>8760</v>
      </c>
      <c r="AM130" t="s">
        <v>64</v>
      </c>
      <c r="AO130">
        <v>44068.419270833343</v>
      </c>
      <c r="AP130" t="s">
        <v>66</v>
      </c>
      <c r="AQ130" t="s">
        <v>49</v>
      </c>
      <c r="AR130" t="s">
        <v>66</v>
      </c>
      <c r="AS130" t="s">
        <v>55</v>
      </c>
      <c r="AT130" t="s">
        <v>66</v>
      </c>
      <c r="AU130" t="s">
        <v>61</v>
      </c>
      <c r="AV130" t="s">
        <v>66</v>
      </c>
      <c r="AW130" t="s">
        <v>66</v>
      </c>
    </row>
    <row r="131" spans="1:49" x14ac:dyDescent="0.25">
      <c r="A131" t="s">
        <v>212</v>
      </c>
      <c r="B131">
        <v>38129</v>
      </c>
      <c r="C131" t="s">
        <v>226</v>
      </c>
      <c r="D131" t="s">
        <v>49</v>
      </c>
      <c r="E131" t="s">
        <v>74</v>
      </c>
      <c r="F131" t="s">
        <v>84</v>
      </c>
      <c r="G131">
        <v>32.091721999999997</v>
      </c>
      <c r="H131">
        <v>-104.153389</v>
      </c>
      <c r="I131" t="s">
        <v>75</v>
      </c>
      <c r="J131" t="s">
        <v>53</v>
      </c>
      <c r="K131">
        <v>3</v>
      </c>
      <c r="L131" t="s">
        <v>70</v>
      </c>
      <c r="M131" t="s">
        <v>55</v>
      </c>
      <c r="N131" t="s">
        <v>56</v>
      </c>
      <c r="O131" t="s">
        <v>227</v>
      </c>
      <c r="P131" t="s">
        <v>208</v>
      </c>
      <c r="Q131" t="s">
        <v>208</v>
      </c>
      <c r="R131" t="s">
        <v>208</v>
      </c>
      <c r="Y131">
        <v>4</v>
      </c>
      <c r="Z131" t="s">
        <v>59</v>
      </c>
      <c r="AA131">
        <v>4</v>
      </c>
      <c r="AB131" t="s">
        <v>59</v>
      </c>
      <c r="AC131" t="s">
        <v>67</v>
      </c>
      <c r="AD131" t="s">
        <v>61</v>
      </c>
      <c r="AE131">
        <v>1.9</v>
      </c>
      <c r="AF131" t="s">
        <v>62</v>
      </c>
      <c r="AG131" t="s">
        <v>69</v>
      </c>
      <c r="AK131" t="s">
        <v>63</v>
      </c>
      <c r="AL131">
        <v>8760</v>
      </c>
      <c r="AM131" t="s">
        <v>64</v>
      </c>
      <c r="AO131">
        <v>44068.419270833343</v>
      </c>
      <c r="AP131" t="s">
        <v>66</v>
      </c>
      <c r="AQ131" t="s">
        <v>49</v>
      </c>
      <c r="AR131" t="s">
        <v>66</v>
      </c>
      <c r="AS131" t="s">
        <v>55</v>
      </c>
      <c r="AT131" t="s">
        <v>66</v>
      </c>
      <c r="AU131" t="s">
        <v>61</v>
      </c>
      <c r="AV131" t="s">
        <v>66</v>
      </c>
      <c r="AW131" t="s">
        <v>66</v>
      </c>
    </row>
    <row r="132" spans="1:49" x14ac:dyDescent="0.25">
      <c r="A132" t="s">
        <v>212</v>
      </c>
      <c r="B132">
        <v>38429</v>
      </c>
      <c r="C132" t="s">
        <v>228</v>
      </c>
      <c r="D132" t="s">
        <v>49</v>
      </c>
      <c r="E132" t="s">
        <v>74</v>
      </c>
      <c r="F132" t="s">
        <v>84</v>
      </c>
      <c r="G132">
        <v>32.228529999999999</v>
      </c>
      <c r="H132">
        <v>-103.73699999999999</v>
      </c>
      <c r="I132" t="s">
        <v>95</v>
      </c>
      <c r="J132" t="s">
        <v>53</v>
      </c>
      <c r="K132">
        <v>3</v>
      </c>
      <c r="L132" t="s">
        <v>54</v>
      </c>
      <c r="M132" t="s">
        <v>55</v>
      </c>
      <c r="N132" t="s">
        <v>56</v>
      </c>
      <c r="O132" t="s">
        <v>229</v>
      </c>
      <c r="P132" t="s">
        <v>108</v>
      </c>
      <c r="Q132" t="s">
        <v>108</v>
      </c>
      <c r="R132" t="s">
        <v>108</v>
      </c>
      <c r="Y132">
        <v>4</v>
      </c>
      <c r="Z132" t="s">
        <v>59</v>
      </c>
      <c r="AA132">
        <v>4</v>
      </c>
      <c r="AB132" t="s">
        <v>59</v>
      </c>
      <c r="AC132" t="s">
        <v>67</v>
      </c>
      <c r="AD132" t="s">
        <v>61</v>
      </c>
      <c r="AE132">
        <v>1.89</v>
      </c>
      <c r="AF132" t="s">
        <v>62</v>
      </c>
      <c r="AG132" t="s">
        <v>69</v>
      </c>
      <c r="AK132" t="s">
        <v>63</v>
      </c>
      <c r="AL132">
        <v>8760</v>
      </c>
      <c r="AM132" t="s">
        <v>64</v>
      </c>
      <c r="AO132">
        <v>44068.419270833343</v>
      </c>
      <c r="AP132" t="s">
        <v>66</v>
      </c>
      <c r="AQ132" t="s">
        <v>49</v>
      </c>
      <c r="AR132" t="s">
        <v>66</v>
      </c>
      <c r="AS132" t="s">
        <v>55</v>
      </c>
      <c r="AT132" t="s">
        <v>66</v>
      </c>
      <c r="AU132" t="s">
        <v>61</v>
      </c>
      <c r="AV132" t="s">
        <v>66</v>
      </c>
      <c r="AW132" t="s">
        <v>66</v>
      </c>
    </row>
    <row r="133" spans="1:49" x14ac:dyDescent="0.25">
      <c r="A133" t="s">
        <v>212</v>
      </c>
      <c r="B133">
        <v>38429</v>
      </c>
      <c r="C133" t="s">
        <v>228</v>
      </c>
      <c r="D133" t="s">
        <v>49</v>
      </c>
      <c r="E133" t="s">
        <v>74</v>
      </c>
      <c r="F133" t="s">
        <v>84</v>
      </c>
      <c r="G133">
        <v>32.228529999999999</v>
      </c>
      <c r="H133">
        <v>-103.73699999999999</v>
      </c>
      <c r="I133" t="s">
        <v>95</v>
      </c>
      <c r="J133" t="s">
        <v>53</v>
      </c>
      <c r="K133">
        <v>3</v>
      </c>
      <c r="L133" t="s">
        <v>54</v>
      </c>
      <c r="M133" t="s">
        <v>55</v>
      </c>
      <c r="N133" t="s">
        <v>56</v>
      </c>
      <c r="O133" t="s">
        <v>229</v>
      </c>
      <c r="P133" t="s">
        <v>108</v>
      </c>
      <c r="Q133" t="s">
        <v>108</v>
      </c>
      <c r="R133" t="s">
        <v>108</v>
      </c>
      <c r="Y133">
        <v>4</v>
      </c>
      <c r="Z133" t="s">
        <v>59</v>
      </c>
      <c r="AA133">
        <v>4</v>
      </c>
      <c r="AB133" t="s">
        <v>59</v>
      </c>
      <c r="AC133" t="s">
        <v>67</v>
      </c>
      <c r="AD133" t="s">
        <v>61</v>
      </c>
      <c r="AE133">
        <v>0.432</v>
      </c>
      <c r="AF133" t="s">
        <v>68</v>
      </c>
      <c r="AG133" t="s">
        <v>69</v>
      </c>
      <c r="AK133" t="s">
        <v>63</v>
      </c>
      <c r="AL133">
        <v>8760</v>
      </c>
      <c r="AM133" t="s">
        <v>64</v>
      </c>
      <c r="AO133">
        <v>44068.419270833343</v>
      </c>
      <c r="AP133" t="s">
        <v>66</v>
      </c>
      <c r="AQ133" t="s">
        <v>49</v>
      </c>
      <c r="AR133" t="s">
        <v>66</v>
      </c>
      <c r="AS133" t="s">
        <v>55</v>
      </c>
      <c r="AT133" t="s">
        <v>66</v>
      </c>
      <c r="AU133" t="s">
        <v>61</v>
      </c>
      <c r="AV133" t="s">
        <v>66</v>
      </c>
      <c r="AW133" t="s">
        <v>66</v>
      </c>
    </row>
    <row r="134" spans="1:49" x14ac:dyDescent="0.25">
      <c r="A134" t="s">
        <v>212</v>
      </c>
      <c r="B134">
        <v>38429</v>
      </c>
      <c r="C134" t="s">
        <v>228</v>
      </c>
      <c r="D134" t="s">
        <v>49</v>
      </c>
      <c r="E134" t="s">
        <v>74</v>
      </c>
      <c r="F134" t="s">
        <v>84</v>
      </c>
      <c r="G134">
        <v>32.228529999999999</v>
      </c>
      <c r="H134">
        <v>-103.73699999999999</v>
      </c>
      <c r="I134" t="s">
        <v>95</v>
      </c>
      <c r="J134" t="s">
        <v>53</v>
      </c>
      <c r="K134">
        <v>3</v>
      </c>
      <c r="L134" t="s">
        <v>54</v>
      </c>
      <c r="M134" t="s">
        <v>55</v>
      </c>
      <c r="N134" t="s">
        <v>56</v>
      </c>
      <c r="O134" t="s">
        <v>229</v>
      </c>
      <c r="P134" t="s">
        <v>108</v>
      </c>
      <c r="Q134" t="s">
        <v>108</v>
      </c>
      <c r="R134" t="s">
        <v>108</v>
      </c>
      <c r="Y134">
        <v>4</v>
      </c>
      <c r="Z134" t="s">
        <v>59</v>
      </c>
      <c r="AA134">
        <v>4</v>
      </c>
      <c r="AB134" t="s">
        <v>59</v>
      </c>
      <c r="AC134" t="s">
        <v>67</v>
      </c>
      <c r="AD134" t="s">
        <v>61</v>
      </c>
      <c r="AE134">
        <v>1.89</v>
      </c>
      <c r="AF134" t="s">
        <v>62</v>
      </c>
      <c r="AG134" t="s">
        <v>69</v>
      </c>
      <c r="AK134" t="s">
        <v>63</v>
      </c>
      <c r="AL134">
        <v>8760</v>
      </c>
      <c r="AM134" t="s">
        <v>64</v>
      </c>
      <c r="AO134">
        <v>44068.419270833343</v>
      </c>
      <c r="AP134" t="s">
        <v>66</v>
      </c>
      <c r="AQ134" t="s">
        <v>49</v>
      </c>
      <c r="AR134" t="s">
        <v>66</v>
      </c>
      <c r="AS134" t="s">
        <v>55</v>
      </c>
      <c r="AT134" t="s">
        <v>66</v>
      </c>
      <c r="AU134" t="s">
        <v>61</v>
      </c>
      <c r="AV134" t="s">
        <v>66</v>
      </c>
      <c r="AW134" t="s">
        <v>66</v>
      </c>
    </row>
    <row r="135" spans="1:49" x14ac:dyDescent="0.25">
      <c r="A135" t="s">
        <v>212</v>
      </c>
      <c r="B135">
        <v>38429</v>
      </c>
      <c r="C135" t="s">
        <v>228</v>
      </c>
      <c r="D135" t="s">
        <v>49</v>
      </c>
      <c r="E135" t="s">
        <v>74</v>
      </c>
      <c r="F135" t="s">
        <v>84</v>
      </c>
      <c r="G135">
        <v>32.228529999999999</v>
      </c>
      <c r="H135">
        <v>-103.73699999999999</v>
      </c>
      <c r="I135" t="s">
        <v>95</v>
      </c>
      <c r="J135" t="s">
        <v>53</v>
      </c>
      <c r="K135">
        <v>3</v>
      </c>
      <c r="L135" t="s">
        <v>54</v>
      </c>
      <c r="M135" t="s">
        <v>55</v>
      </c>
      <c r="N135" t="s">
        <v>56</v>
      </c>
      <c r="O135" t="s">
        <v>229</v>
      </c>
      <c r="P135" t="s">
        <v>108</v>
      </c>
      <c r="Q135" t="s">
        <v>108</v>
      </c>
      <c r="R135" t="s">
        <v>108</v>
      </c>
      <c r="Y135">
        <v>4</v>
      </c>
      <c r="Z135" t="s">
        <v>59</v>
      </c>
      <c r="AA135">
        <v>4</v>
      </c>
      <c r="AB135" t="s">
        <v>59</v>
      </c>
      <c r="AC135" t="s">
        <v>67</v>
      </c>
      <c r="AD135" t="s">
        <v>61</v>
      </c>
      <c r="AE135">
        <v>0.432</v>
      </c>
      <c r="AF135" t="s">
        <v>68</v>
      </c>
      <c r="AG135" t="s">
        <v>69</v>
      </c>
      <c r="AK135" t="s">
        <v>63</v>
      </c>
      <c r="AL135">
        <v>8760</v>
      </c>
      <c r="AM135" t="s">
        <v>64</v>
      </c>
      <c r="AO135">
        <v>44068.419270833343</v>
      </c>
      <c r="AP135" t="s">
        <v>66</v>
      </c>
      <c r="AQ135" t="s">
        <v>49</v>
      </c>
      <c r="AR135" t="s">
        <v>66</v>
      </c>
      <c r="AS135" t="s">
        <v>55</v>
      </c>
      <c r="AT135" t="s">
        <v>66</v>
      </c>
      <c r="AU135" t="s">
        <v>61</v>
      </c>
      <c r="AV135" t="s">
        <v>66</v>
      </c>
      <c r="AW135" t="s">
        <v>66</v>
      </c>
    </row>
    <row r="136" spans="1:49" x14ac:dyDescent="0.25">
      <c r="A136" t="s">
        <v>212</v>
      </c>
      <c r="B136">
        <v>38429</v>
      </c>
      <c r="C136" t="s">
        <v>228</v>
      </c>
      <c r="D136" t="s">
        <v>49</v>
      </c>
      <c r="E136" t="s">
        <v>74</v>
      </c>
      <c r="F136" t="s">
        <v>84</v>
      </c>
      <c r="G136">
        <v>32.228529999999999</v>
      </c>
      <c r="H136">
        <v>-103.73699999999999</v>
      </c>
      <c r="I136" t="s">
        <v>95</v>
      </c>
      <c r="J136" t="s">
        <v>53</v>
      </c>
      <c r="K136">
        <v>7</v>
      </c>
      <c r="L136" t="s">
        <v>70</v>
      </c>
      <c r="M136" t="s">
        <v>55</v>
      </c>
      <c r="N136" t="s">
        <v>56</v>
      </c>
      <c r="O136" t="s">
        <v>229</v>
      </c>
      <c r="P136" t="s">
        <v>108</v>
      </c>
      <c r="Q136" t="s">
        <v>108</v>
      </c>
      <c r="R136" t="s">
        <v>108</v>
      </c>
      <c r="Y136">
        <v>4</v>
      </c>
      <c r="Z136" t="s">
        <v>59</v>
      </c>
      <c r="AA136">
        <v>4</v>
      </c>
      <c r="AB136" t="s">
        <v>59</v>
      </c>
      <c r="AC136" t="s">
        <v>67</v>
      </c>
      <c r="AD136" t="s">
        <v>61</v>
      </c>
      <c r="AE136">
        <v>0.432</v>
      </c>
      <c r="AF136" t="s">
        <v>68</v>
      </c>
      <c r="AG136" t="s">
        <v>69</v>
      </c>
      <c r="AK136" t="s">
        <v>63</v>
      </c>
      <c r="AL136">
        <v>8760</v>
      </c>
      <c r="AM136" t="s">
        <v>64</v>
      </c>
      <c r="AO136">
        <v>44068.419270833343</v>
      </c>
      <c r="AP136" t="s">
        <v>66</v>
      </c>
      <c r="AQ136" t="s">
        <v>49</v>
      </c>
      <c r="AR136" t="s">
        <v>66</v>
      </c>
      <c r="AS136" t="s">
        <v>55</v>
      </c>
      <c r="AT136" t="s">
        <v>66</v>
      </c>
      <c r="AU136" t="s">
        <v>61</v>
      </c>
      <c r="AV136" t="s">
        <v>66</v>
      </c>
      <c r="AW136" t="s">
        <v>66</v>
      </c>
    </row>
    <row r="137" spans="1:49" x14ac:dyDescent="0.25">
      <c r="A137" t="s">
        <v>212</v>
      </c>
      <c r="B137">
        <v>38429</v>
      </c>
      <c r="C137" t="s">
        <v>228</v>
      </c>
      <c r="D137" t="s">
        <v>49</v>
      </c>
      <c r="E137" t="s">
        <v>74</v>
      </c>
      <c r="F137" t="s">
        <v>84</v>
      </c>
      <c r="G137">
        <v>32.228529999999999</v>
      </c>
      <c r="H137">
        <v>-103.73699999999999</v>
      </c>
      <c r="I137" t="s">
        <v>95</v>
      </c>
      <c r="J137" t="s">
        <v>53</v>
      </c>
      <c r="K137">
        <v>7</v>
      </c>
      <c r="L137" t="s">
        <v>70</v>
      </c>
      <c r="M137" t="s">
        <v>55</v>
      </c>
      <c r="N137" t="s">
        <v>56</v>
      </c>
      <c r="O137" t="s">
        <v>229</v>
      </c>
      <c r="P137" t="s">
        <v>108</v>
      </c>
      <c r="Q137" t="s">
        <v>108</v>
      </c>
      <c r="R137" t="s">
        <v>108</v>
      </c>
      <c r="Y137">
        <v>4</v>
      </c>
      <c r="Z137" t="s">
        <v>59</v>
      </c>
      <c r="AA137">
        <v>4</v>
      </c>
      <c r="AB137" t="s">
        <v>59</v>
      </c>
      <c r="AC137" t="s">
        <v>67</v>
      </c>
      <c r="AD137" t="s">
        <v>61</v>
      </c>
      <c r="AE137">
        <v>1.89</v>
      </c>
      <c r="AF137" t="s">
        <v>62</v>
      </c>
      <c r="AG137" t="s">
        <v>69</v>
      </c>
      <c r="AK137" t="s">
        <v>63</v>
      </c>
      <c r="AL137">
        <v>8760</v>
      </c>
      <c r="AM137" t="s">
        <v>64</v>
      </c>
      <c r="AO137">
        <v>44068.419270833343</v>
      </c>
      <c r="AP137" t="s">
        <v>66</v>
      </c>
      <c r="AQ137" t="s">
        <v>49</v>
      </c>
      <c r="AR137" t="s">
        <v>66</v>
      </c>
      <c r="AS137" t="s">
        <v>55</v>
      </c>
      <c r="AT137" t="s">
        <v>66</v>
      </c>
      <c r="AU137" t="s">
        <v>61</v>
      </c>
      <c r="AV137" t="s">
        <v>66</v>
      </c>
      <c r="AW137" t="s">
        <v>66</v>
      </c>
    </row>
    <row r="138" spans="1:49" x14ac:dyDescent="0.25">
      <c r="A138" t="s">
        <v>212</v>
      </c>
      <c r="B138">
        <v>38429</v>
      </c>
      <c r="C138" t="s">
        <v>228</v>
      </c>
      <c r="D138" t="s">
        <v>49</v>
      </c>
      <c r="E138" t="s">
        <v>74</v>
      </c>
      <c r="F138" t="s">
        <v>84</v>
      </c>
      <c r="G138">
        <v>32.228529999999999</v>
      </c>
      <c r="H138">
        <v>-103.73699999999999</v>
      </c>
      <c r="I138" t="s">
        <v>95</v>
      </c>
      <c r="J138" t="s">
        <v>53</v>
      </c>
      <c r="K138">
        <v>7</v>
      </c>
      <c r="L138" t="s">
        <v>70</v>
      </c>
      <c r="M138" t="s">
        <v>55</v>
      </c>
      <c r="N138" t="s">
        <v>56</v>
      </c>
      <c r="O138" t="s">
        <v>229</v>
      </c>
      <c r="P138" t="s">
        <v>108</v>
      </c>
      <c r="Q138" t="s">
        <v>108</v>
      </c>
      <c r="R138" t="s">
        <v>108</v>
      </c>
      <c r="Y138">
        <v>4</v>
      </c>
      <c r="Z138" t="s">
        <v>59</v>
      </c>
      <c r="AA138">
        <v>4</v>
      </c>
      <c r="AB138" t="s">
        <v>59</v>
      </c>
      <c r="AC138" t="s">
        <v>67</v>
      </c>
      <c r="AD138" t="s">
        <v>61</v>
      </c>
      <c r="AE138">
        <v>1.89</v>
      </c>
      <c r="AF138" t="s">
        <v>62</v>
      </c>
      <c r="AG138" t="s">
        <v>69</v>
      </c>
      <c r="AK138" t="s">
        <v>63</v>
      </c>
      <c r="AL138">
        <v>8760</v>
      </c>
      <c r="AM138" t="s">
        <v>64</v>
      </c>
      <c r="AO138">
        <v>44068.419282407413</v>
      </c>
      <c r="AP138" t="s">
        <v>66</v>
      </c>
      <c r="AQ138" t="s">
        <v>49</v>
      </c>
      <c r="AR138" t="s">
        <v>66</v>
      </c>
      <c r="AS138" t="s">
        <v>55</v>
      </c>
      <c r="AT138" t="s">
        <v>66</v>
      </c>
      <c r="AU138" t="s">
        <v>61</v>
      </c>
      <c r="AV138" t="s">
        <v>66</v>
      </c>
      <c r="AW138" t="s">
        <v>66</v>
      </c>
    </row>
    <row r="139" spans="1:49" x14ac:dyDescent="0.25">
      <c r="A139" t="s">
        <v>212</v>
      </c>
      <c r="B139">
        <v>38429</v>
      </c>
      <c r="C139" t="s">
        <v>228</v>
      </c>
      <c r="D139" t="s">
        <v>49</v>
      </c>
      <c r="E139" t="s">
        <v>74</v>
      </c>
      <c r="F139" t="s">
        <v>84</v>
      </c>
      <c r="G139">
        <v>32.228529999999999</v>
      </c>
      <c r="H139">
        <v>-103.73699999999999</v>
      </c>
      <c r="I139" t="s">
        <v>95</v>
      </c>
      <c r="J139" t="s">
        <v>53</v>
      </c>
      <c r="K139">
        <v>7</v>
      </c>
      <c r="L139" t="s">
        <v>70</v>
      </c>
      <c r="M139" t="s">
        <v>55</v>
      </c>
      <c r="N139" t="s">
        <v>56</v>
      </c>
      <c r="O139" t="s">
        <v>229</v>
      </c>
      <c r="P139" t="s">
        <v>108</v>
      </c>
      <c r="Q139" t="s">
        <v>108</v>
      </c>
      <c r="R139" t="s">
        <v>108</v>
      </c>
      <c r="Y139">
        <v>4</v>
      </c>
      <c r="Z139" t="s">
        <v>59</v>
      </c>
      <c r="AA139">
        <v>4</v>
      </c>
      <c r="AB139" t="s">
        <v>59</v>
      </c>
      <c r="AC139" t="s">
        <v>67</v>
      </c>
      <c r="AD139" t="s">
        <v>61</v>
      </c>
      <c r="AE139">
        <v>0.432</v>
      </c>
      <c r="AF139" t="s">
        <v>68</v>
      </c>
      <c r="AG139" t="s">
        <v>69</v>
      </c>
      <c r="AK139" t="s">
        <v>63</v>
      </c>
      <c r="AL139">
        <v>8760</v>
      </c>
      <c r="AM139" t="s">
        <v>64</v>
      </c>
      <c r="AO139">
        <v>44068.419282407413</v>
      </c>
      <c r="AP139" t="s">
        <v>66</v>
      </c>
      <c r="AQ139" t="s">
        <v>49</v>
      </c>
      <c r="AR139" t="s">
        <v>66</v>
      </c>
      <c r="AS139" t="s">
        <v>55</v>
      </c>
      <c r="AT139" t="s">
        <v>66</v>
      </c>
      <c r="AU139" t="s">
        <v>61</v>
      </c>
      <c r="AV139" t="s">
        <v>66</v>
      </c>
      <c r="AW139" t="s">
        <v>66</v>
      </c>
    </row>
    <row r="140" spans="1:49" x14ac:dyDescent="0.25">
      <c r="A140" t="s">
        <v>230</v>
      </c>
      <c r="B140">
        <v>38993</v>
      </c>
      <c r="C140" t="s">
        <v>231</v>
      </c>
      <c r="D140" t="s">
        <v>49</v>
      </c>
      <c r="E140" t="s">
        <v>159</v>
      </c>
      <c r="F140" t="s">
        <v>51</v>
      </c>
      <c r="G140">
        <v>32.659897000000001</v>
      </c>
      <c r="H140">
        <v>-103.629197</v>
      </c>
      <c r="I140" t="s">
        <v>75</v>
      </c>
      <c r="J140" t="s">
        <v>53</v>
      </c>
      <c r="K140">
        <v>1</v>
      </c>
      <c r="L140" t="s">
        <v>76</v>
      </c>
      <c r="M140" t="s">
        <v>55</v>
      </c>
      <c r="N140" t="s">
        <v>56</v>
      </c>
      <c r="O140" t="s">
        <v>232</v>
      </c>
      <c r="P140" t="s">
        <v>58</v>
      </c>
      <c r="Q140" t="s">
        <v>58</v>
      </c>
      <c r="R140" t="s">
        <v>58</v>
      </c>
      <c r="Y140">
        <v>1</v>
      </c>
      <c r="Z140" t="s">
        <v>59</v>
      </c>
      <c r="AA140">
        <v>1</v>
      </c>
      <c r="AB140" t="s">
        <v>59</v>
      </c>
      <c r="AC140" t="s">
        <v>67</v>
      </c>
      <c r="AD140" t="s">
        <v>61</v>
      </c>
      <c r="AE140">
        <v>0.1</v>
      </c>
      <c r="AF140" t="s">
        <v>68</v>
      </c>
      <c r="AG140" t="s">
        <v>69</v>
      </c>
      <c r="AK140" t="s">
        <v>63</v>
      </c>
      <c r="AL140">
        <v>8760</v>
      </c>
      <c r="AM140" t="s">
        <v>64</v>
      </c>
      <c r="AO140">
        <v>44068.419282407413</v>
      </c>
      <c r="AP140" t="s">
        <v>66</v>
      </c>
      <c r="AQ140" t="s">
        <v>49</v>
      </c>
      <c r="AR140" t="s">
        <v>66</v>
      </c>
      <c r="AS140" t="s">
        <v>55</v>
      </c>
      <c r="AT140" t="s">
        <v>66</v>
      </c>
      <c r="AU140" t="s">
        <v>61</v>
      </c>
      <c r="AV140" t="s">
        <v>66</v>
      </c>
      <c r="AW140" t="s">
        <v>66</v>
      </c>
    </row>
    <row r="141" spans="1:49" x14ac:dyDescent="0.25">
      <c r="A141" t="s">
        <v>230</v>
      </c>
      <c r="B141">
        <v>38993</v>
      </c>
      <c r="C141" t="s">
        <v>231</v>
      </c>
      <c r="D141" t="s">
        <v>49</v>
      </c>
      <c r="E141" t="s">
        <v>159</v>
      </c>
      <c r="F141" t="s">
        <v>51</v>
      </c>
      <c r="G141">
        <v>32.659897000000001</v>
      </c>
      <c r="H141">
        <v>-103.629197</v>
      </c>
      <c r="I141" t="s">
        <v>75</v>
      </c>
      <c r="J141" t="s">
        <v>53</v>
      </c>
      <c r="K141">
        <v>1</v>
      </c>
      <c r="L141" t="s">
        <v>76</v>
      </c>
      <c r="M141" t="s">
        <v>55</v>
      </c>
      <c r="N141" t="s">
        <v>56</v>
      </c>
      <c r="O141" t="s">
        <v>232</v>
      </c>
      <c r="P141" t="s">
        <v>58</v>
      </c>
      <c r="Q141" t="s">
        <v>58</v>
      </c>
      <c r="R141" t="s">
        <v>58</v>
      </c>
      <c r="Y141">
        <v>1</v>
      </c>
      <c r="Z141" t="s">
        <v>59</v>
      </c>
      <c r="AA141">
        <v>1</v>
      </c>
      <c r="AB141" t="s">
        <v>59</v>
      </c>
      <c r="AC141" t="s">
        <v>67</v>
      </c>
      <c r="AD141" t="s">
        <v>61</v>
      </c>
      <c r="AE141">
        <v>0.43</v>
      </c>
      <c r="AF141" t="s">
        <v>62</v>
      </c>
      <c r="AG141" t="s">
        <v>69</v>
      </c>
      <c r="AK141" t="s">
        <v>63</v>
      </c>
      <c r="AL141">
        <v>8760</v>
      </c>
      <c r="AM141" t="s">
        <v>64</v>
      </c>
      <c r="AO141">
        <v>44068.419282407413</v>
      </c>
      <c r="AP141" t="s">
        <v>66</v>
      </c>
      <c r="AQ141" t="s">
        <v>49</v>
      </c>
      <c r="AR141" t="s">
        <v>66</v>
      </c>
      <c r="AS141" t="s">
        <v>55</v>
      </c>
      <c r="AT141" t="s">
        <v>66</v>
      </c>
      <c r="AU141" t="s">
        <v>61</v>
      </c>
      <c r="AV141" t="s">
        <v>66</v>
      </c>
      <c r="AW141" t="s">
        <v>66</v>
      </c>
    </row>
    <row r="142" spans="1:49" x14ac:dyDescent="0.25">
      <c r="A142" t="s">
        <v>230</v>
      </c>
      <c r="B142">
        <v>38993</v>
      </c>
      <c r="C142" t="s">
        <v>231</v>
      </c>
      <c r="D142" t="s">
        <v>49</v>
      </c>
      <c r="E142" t="s">
        <v>159</v>
      </c>
      <c r="F142" t="s">
        <v>51</v>
      </c>
      <c r="G142">
        <v>32.659897000000001</v>
      </c>
      <c r="H142">
        <v>-103.629197</v>
      </c>
      <c r="I142" t="s">
        <v>75</v>
      </c>
      <c r="J142" t="s">
        <v>53</v>
      </c>
      <c r="K142">
        <v>2</v>
      </c>
      <c r="L142" t="s">
        <v>80</v>
      </c>
      <c r="M142" t="s">
        <v>55</v>
      </c>
      <c r="N142" t="s">
        <v>56</v>
      </c>
      <c r="O142" t="s">
        <v>232</v>
      </c>
      <c r="P142" t="s">
        <v>58</v>
      </c>
      <c r="Q142" t="s">
        <v>58</v>
      </c>
      <c r="R142" t="s">
        <v>58</v>
      </c>
      <c r="Y142">
        <v>1</v>
      </c>
      <c r="Z142" t="s">
        <v>59</v>
      </c>
      <c r="AA142">
        <v>1</v>
      </c>
      <c r="AB142" t="s">
        <v>59</v>
      </c>
      <c r="AC142" t="s">
        <v>67</v>
      </c>
      <c r="AD142" t="s">
        <v>61</v>
      </c>
      <c r="AE142">
        <v>0.43</v>
      </c>
      <c r="AF142" t="s">
        <v>62</v>
      </c>
      <c r="AG142" t="s">
        <v>69</v>
      </c>
      <c r="AK142" t="s">
        <v>63</v>
      </c>
      <c r="AL142">
        <v>8760</v>
      </c>
      <c r="AM142" t="s">
        <v>64</v>
      </c>
      <c r="AO142">
        <v>44068.419282407413</v>
      </c>
      <c r="AP142" t="s">
        <v>66</v>
      </c>
      <c r="AQ142" t="s">
        <v>49</v>
      </c>
      <c r="AR142" t="s">
        <v>66</v>
      </c>
      <c r="AS142" t="s">
        <v>55</v>
      </c>
      <c r="AT142" t="s">
        <v>66</v>
      </c>
      <c r="AU142" t="s">
        <v>61</v>
      </c>
      <c r="AV142" t="s">
        <v>66</v>
      </c>
      <c r="AW142" t="s">
        <v>66</v>
      </c>
    </row>
    <row r="143" spans="1:49" x14ac:dyDescent="0.25">
      <c r="A143" t="s">
        <v>230</v>
      </c>
      <c r="B143">
        <v>38993</v>
      </c>
      <c r="C143" t="s">
        <v>231</v>
      </c>
      <c r="D143" t="s">
        <v>49</v>
      </c>
      <c r="E143" t="s">
        <v>159</v>
      </c>
      <c r="F143" t="s">
        <v>51</v>
      </c>
      <c r="G143">
        <v>32.659897000000001</v>
      </c>
      <c r="H143">
        <v>-103.629197</v>
      </c>
      <c r="I143" t="s">
        <v>75</v>
      </c>
      <c r="J143" t="s">
        <v>53</v>
      </c>
      <c r="K143">
        <v>2</v>
      </c>
      <c r="L143" t="s">
        <v>80</v>
      </c>
      <c r="M143" t="s">
        <v>55</v>
      </c>
      <c r="N143" t="s">
        <v>56</v>
      </c>
      <c r="O143" t="s">
        <v>232</v>
      </c>
      <c r="P143" t="s">
        <v>58</v>
      </c>
      <c r="Q143" t="s">
        <v>58</v>
      </c>
      <c r="R143" t="s">
        <v>58</v>
      </c>
      <c r="Y143">
        <v>1</v>
      </c>
      <c r="Z143" t="s">
        <v>59</v>
      </c>
      <c r="AA143">
        <v>1</v>
      </c>
      <c r="AB143" t="s">
        <v>59</v>
      </c>
      <c r="AC143" t="s">
        <v>67</v>
      </c>
      <c r="AD143" t="s">
        <v>61</v>
      </c>
      <c r="AE143">
        <v>0.1</v>
      </c>
      <c r="AF143" t="s">
        <v>68</v>
      </c>
      <c r="AG143" t="s">
        <v>69</v>
      </c>
      <c r="AK143" t="s">
        <v>63</v>
      </c>
      <c r="AL143">
        <v>8760</v>
      </c>
      <c r="AM143" t="s">
        <v>64</v>
      </c>
      <c r="AO143">
        <v>44068.419282407413</v>
      </c>
      <c r="AP143" t="s">
        <v>66</v>
      </c>
      <c r="AQ143" t="s">
        <v>49</v>
      </c>
      <c r="AR143" t="s">
        <v>66</v>
      </c>
      <c r="AS143" t="s">
        <v>55</v>
      </c>
      <c r="AT143" t="s">
        <v>66</v>
      </c>
      <c r="AU143" t="s">
        <v>61</v>
      </c>
      <c r="AV143" t="s">
        <v>66</v>
      </c>
      <c r="AW143" t="s">
        <v>66</v>
      </c>
    </row>
    <row r="144" spans="1:49" x14ac:dyDescent="0.25">
      <c r="A144" t="s">
        <v>230</v>
      </c>
      <c r="B144">
        <v>39269</v>
      </c>
      <c r="C144" t="s">
        <v>233</v>
      </c>
      <c r="D144" t="s">
        <v>49</v>
      </c>
      <c r="E144" t="s">
        <v>159</v>
      </c>
      <c r="F144" t="s">
        <v>51</v>
      </c>
      <c r="G144">
        <v>32.483713000000002</v>
      </c>
      <c r="H144">
        <v>-103.44478700000001</v>
      </c>
      <c r="I144" t="s">
        <v>75</v>
      </c>
      <c r="J144" t="s">
        <v>53</v>
      </c>
      <c r="K144">
        <v>1</v>
      </c>
      <c r="L144" t="s">
        <v>76</v>
      </c>
      <c r="M144" t="s">
        <v>55</v>
      </c>
      <c r="N144" t="s">
        <v>56</v>
      </c>
      <c r="O144" t="s">
        <v>234</v>
      </c>
      <c r="P144" t="s">
        <v>58</v>
      </c>
      <c r="Q144" t="s">
        <v>58</v>
      </c>
      <c r="R144" t="s">
        <v>58</v>
      </c>
      <c r="Y144">
        <v>1</v>
      </c>
      <c r="Z144" t="s">
        <v>59</v>
      </c>
      <c r="AA144">
        <v>1</v>
      </c>
      <c r="AB144" t="s">
        <v>59</v>
      </c>
      <c r="AC144" t="s">
        <v>67</v>
      </c>
      <c r="AD144" t="s">
        <v>61</v>
      </c>
      <c r="AE144">
        <v>0.1</v>
      </c>
      <c r="AF144" t="s">
        <v>68</v>
      </c>
      <c r="AG144" t="s">
        <v>69</v>
      </c>
      <c r="AK144" t="s">
        <v>63</v>
      </c>
      <c r="AL144">
        <v>8760</v>
      </c>
      <c r="AM144" t="s">
        <v>200</v>
      </c>
      <c r="AO144">
        <v>44068.419282407413</v>
      </c>
      <c r="AP144" t="s">
        <v>66</v>
      </c>
      <c r="AQ144" t="s">
        <v>49</v>
      </c>
      <c r="AR144" t="s">
        <v>66</v>
      </c>
      <c r="AS144" t="s">
        <v>55</v>
      </c>
      <c r="AT144" t="s">
        <v>66</v>
      </c>
      <c r="AU144" t="s">
        <v>61</v>
      </c>
      <c r="AV144" t="s">
        <v>66</v>
      </c>
      <c r="AW144" t="s">
        <v>66</v>
      </c>
    </row>
    <row r="145" spans="1:49" x14ac:dyDescent="0.25">
      <c r="A145" t="s">
        <v>230</v>
      </c>
      <c r="B145">
        <v>39269</v>
      </c>
      <c r="C145" t="s">
        <v>233</v>
      </c>
      <c r="D145" t="s">
        <v>49</v>
      </c>
      <c r="E145" t="s">
        <v>159</v>
      </c>
      <c r="F145" t="s">
        <v>51</v>
      </c>
      <c r="G145">
        <v>32.483713000000002</v>
      </c>
      <c r="H145">
        <v>-103.44478700000001</v>
      </c>
      <c r="I145" t="s">
        <v>75</v>
      </c>
      <c r="J145" t="s">
        <v>53</v>
      </c>
      <c r="K145">
        <v>1</v>
      </c>
      <c r="L145" t="s">
        <v>76</v>
      </c>
      <c r="M145" t="s">
        <v>55</v>
      </c>
      <c r="N145" t="s">
        <v>56</v>
      </c>
      <c r="O145" t="s">
        <v>234</v>
      </c>
      <c r="P145" t="s">
        <v>58</v>
      </c>
      <c r="Q145" t="s">
        <v>58</v>
      </c>
      <c r="R145" t="s">
        <v>58</v>
      </c>
      <c r="Y145">
        <v>1</v>
      </c>
      <c r="Z145" t="s">
        <v>59</v>
      </c>
      <c r="AA145">
        <v>1</v>
      </c>
      <c r="AB145" t="s">
        <v>59</v>
      </c>
      <c r="AC145" t="s">
        <v>67</v>
      </c>
      <c r="AD145" t="s">
        <v>61</v>
      </c>
      <c r="AE145">
        <v>0.43</v>
      </c>
      <c r="AF145" t="s">
        <v>62</v>
      </c>
      <c r="AG145" t="s">
        <v>69</v>
      </c>
      <c r="AK145" t="s">
        <v>63</v>
      </c>
      <c r="AL145">
        <v>8760</v>
      </c>
      <c r="AM145" t="s">
        <v>200</v>
      </c>
      <c r="AO145">
        <v>44068.419282407413</v>
      </c>
      <c r="AP145" t="s">
        <v>66</v>
      </c>
      <c r="AQ145" t="s">
        <v>49</v>
      </c>
      <c r="AR145" t="s">
        <v>66</v>
      </c>
      <c r="AS145" t="s">
        <v>55</v>
      </c>
      <c r="AT145" t="s">
        <v>66</v>
      </c>
      <c r="AU145" t="s">
        <v>61</v>
      </c>
      <c r="AV145" t="s">
        <v>66</v>
      </c>
      <c r="AW145" t="s">
        <v>66</v>
      </c>
    </row>
    <row r="146" spans="1:49" x14ac:dyDescent="0.25">
      <c r="A146" t="s">
        <v>230</v>
      </c>
      <c r="B146">
        <v>39269</v>
      </c>
      <c r="C146" t="s">
        <v>233</v>
      </c>
      <c r="D146" t="s">
        <v>49</v>
      </c>
      <c r="E146" t="s">
        <v>159</v>
      </c>
      <c r="F146" t="s">
        <v>51</v>
      </c>
      <c r="G146">
        <v>32.483713000000002</v>
      </c>
      <c r="H146">
        <v>-103.44478700000001</v>
      </c>
      <c r="I146" t="s">
        <v>75</v>
      </c>
      <c r="J146" t="s">
        <v>53</v>
      </c>
      <c r="K146">
        <v>2</v>
      </c>
      <c r="L146" t="s">
        <v>80</v>
      </c>
      <c r="M146" t="s">
        <v>55</v>
      </c>
      <c r="N146" t="s">
        <v>56</v>
      </c>
      <c r="O146" t="s">
        <v>234</v>
      </c>
      <c r="P146" t="s">
        <v>58</v>
      </c>
      <c r="Q146" t="s">
        <v>58</v>
      </c>
      <c r="R146" t="s">
        <v>58</v>
      </c>
      <c r="Y146">
        <v>1</v>
      </c>
      <c r="Z146" t="s">
        <v>59</v>
      </c>
      <c r="AA146">
        <v>1</v>
      </c>
      <c r="AB146" t="s">
        <v>59</v>
      </c>
      <c r="AC146" t="s">
        <v>67</v>
      </c>
      <c r="AD146" t="s">
        <v>61</v>
      </c>
      <c r="AE146">
        <v>0.1</v>
      </c>
      <c r="AF146" t="s">
        <v>68</v>
      </c>
      <c r="AG146" t="s">
        <v>69</v>
      </c>
      <c r="AK146" t="s">
        <v>63</v>
      </c>
      <c r="AL146">
        <v>8760</v>
      </c>
      <c r="AM146" t="s">
        <v>200</v>
      </c>
      <c r="AO146">
        <v>44068.419282407413</v>
      </c>
      <c r="AP146" t="s">
        <v>66</v>
      </c>
      <c r="AQ146" t="s">
        <v>49</v>
      </c>
      <c r="AR146" t="s">
        <v>66</v>
      </c>
      <c r="AS146" t="s">
        <v>55</v>
      </c>
      <c r="AT146" t="s">
        <v>66</v>
      </c>
      <c r="AU146" t="s">
        <v>61</v>
      </c>
      <c r="AV146" t="s">
        <v>66</v>
      </c>
      <c r="AW146" t="s">
        <v>66</v>
      </c>
    </row>
    <row r="147" spans="1:49" x14ac:dyDescent="0.25">
      <c r="A147" t="s">
        <v>230</v>
      </c>
      <c r="B147">
        <v>39269</v>
      </c>
      <c r="C147" t="s">
        <v>233</v>
      </c>
      <c r="D147" t="s">
        <v>49</v>
      </c>
      <c r="E147" t="s">
        <v>159</v>
      </c>
      <c r="F147" t="s">
        <v>51</v>
      </c>
      <c r="G147">
        <v>32.483713000000002</v>
      </c>
      <c r="H147">
        <v>-103.44478700000001</v>
      </c>
      <c r="I147" t="s">
        <v>75</v>
      </c>
      <c r="J147" t="s">
        <v>53</v>
      </c>
      <c r="K147">
        <v>2</v>
      </c>
      <c r="L147" t="s">
        <v>80</v>
      </c>
      <c r="M147" t="s">
        <v>55</v>
      </c>
      <c r="N147" t="s">
        <v>56</v>
      </c>
      <c r="O147" t="s">
        <v>234</v>
      </c>
      <c r="P147" t="s">
        <v>58</v>
      </c>
      <c r="Q147" t="s">
        <v>58</v>
      </c>
      <c r="R147" t="s">
        <v>58</v>
      </c>
      <c r="Y147">
        <v>1</v>
      </c>
      <c r="Z147" t="s">
        <v>59</v>
      </c>
      <c r="AA147">
        <v>1</v>
      </c>
      <c r="AB147" t="s">
        <v>59</v>
      </c>
      <c r="AC147" t="s">
        <v>67</v>
      </c>
      <c r="AD147" t="s">
        <v>61</v>
      </c>
      <c r="AE147">
        <v>0.43</v>
      </c>
      <c r="AF147" t="s">
        <v>62</v>
      </c>
      <c r="AG147" t="s">
        <v>69</v>
      </c>
      <c r="AK147" t="s">
        <v>63</v>
      </c>
      <c r="AL147">
        <v>8760</v>
      </c>
      <c r="AM147" t="s">
        <v>200</v>
      </c>
      <c r="AO147">
        <v>44068.419282407413</v>
      </c>
      <c r="AP147" t="s">
        <v>66</v>
      </c>
      <c r="AQ147" t="s">
        <v>49</v>
      </c>
      <c r="AR147" t="s">
        <v>66</v>
      </c>
      <c r="AS147" t="s">
        <v>55</v>
      </c>
      <c r="AT147" t="s">
        <v>66</v>
      </c>
      <c r="AU147" t="s">
        <v>61</v>
      </c>
      <c r="AV147" t="s">
        <v>66</v>
      </c>
      <c r="AW147" t="s">
        <v>66</v>
      </c>
    </row>
    <row r="148" spans="1:49" x14ac:dyDescent="0.25">
      <c r="A148" t="s">
        <v>230</v>
      </c>
      <c r="B148">
        <v>39372</v>
      </c>
      <c r="C148" t="s">
        <v>235</v>
      </c>
      <c r="D148" t="s">
        <v>49</v>
      </c>
      <c r="E148" t="s">
        <v>159</v>
      </c>
      <c r="F148" t="s">
        <v>84</v>
      </c>
      <c r="G148">
        <v>32.310870000000001</v>
      </c>
      <c r="H148">
        <v>-104.28697</v>
      </c>
      <c r="I148" t="s">
        <v>95</v>
      </c>
      <c r="J148" t="s">
        <v>53</v>
      </c>
      <c r="K148">
        <v>1</v>
      </c>
      <c r="L148" t="s">
        <v>76</v>
      </c>
      <c r="M148" t="s">
        <v>55</v>
      </c>
      <c r="N148" t="s">
        <v>56</v>
      </c>
      <c r="O148" t="s">
        <v>107</v>
      </c>
      <c r="P148" t="s">
        <v>108</v>
      </c>
      <c r="Q148" t="s">
        <v>108</v>
      </c>
      <c r="R148" t="s">
        <v>108</v>
      </c>
      <c r="Y148">
        <v>1</v>
      </c>
      <c r="Z148" t="s">
        <v>59</v>
      </c>
      <c r="AA148">
        <v>1</v>
      </c>
      <c r="AB148" t="s">
        <v>59</v>
      </c>
      <c r="AC148" t="s">
        <v>67</v>
      </c>
      <c r="AD148" t="s">
        <v>61</v>
      </c>
      <c r="AE148">
        <v>0.13</v>
      </c>
      <c r="AF148" t="s">
        <v>68</v>
      </c>
      <c r="AG148" t="s">
        <v>69</v>
      </c>
      <c r="AK148" t="s">
        <v>63</v>
      </c>
      <c r="AL148">
        <v>8760</v>
      </c>
      <c r="AM148" t="s">
        <v>200</v>
      </c>
      <c r="AO148">
        <v>44068.419282407413</v>
      </c>
      <c r="AP148" t="s">
        <v>66</v>
      </c>
      <c r="AQ148" t="s">
        <v>49</v>
      </c>
      <c r="AR148" t="s">
        <v>66</v>
      </c>
      <c r="AS148" t="s">
        <v>55</v>
      </c>
      <c r="AT148" t="s">
        <v>66</v>
      </c>
      <c r="AU148" t="s">
        <v>61</v>
      </c>
      <c r="AV148" t="s">
        <v>66</v>
      </c>
      <c r="AW148" t="s">
        <v>66</v>
      </c>
    </row>
    <row r="149" spans="1:49" x14ac:dyDescent="0.25">
      <c r="A149" t="s">
        <v>230</v>
      </c>
      <c r="B149">
        <v>39372</v>
      </c>
      <c r="C149" t="s">
        <v>235</v>
      </c>
      <c r="D149" t="s">
        <v>49</v>
      </c>
      <c r="E149" t="s">
        <v>159</v>
      </c>
      <c r="F149" t="s">
        <v>84</v>
      </c>
      <c r="G149">
        <v>32.310870000000001</v>
      </c>
      <c r="H149">
        <v>-104.28697</v>
      </c>
      <c r="I149" t="s">
        <v>95</v>
      </c>
      <c r="J149" t="s">
        <v>53</v>
      </c>
      <c r="K149">
        <v>1</v>
      </c>
      <c r="L149" t="s">
        <v>76</v>
      </c>
      <c r="M149" t="s">
        <v>55</v>
      </c>
      <c r="N149" t="s">
        <v>56</v>
      </c>
      <c r="O149" t="s">
        <v>107</v>
      </c>
      <c r="P149" t="s">
        <v>108</v>
      </c>
      <c r="Q149" t="s">
        <v>108</v>
      </c>
      <c r="R149" t="s">
        <v>108</v>
      </c>
      <c r="Y149">
        <v>1</v>
      </c>
      <c r="Z149" t="s">
        <v>59</v>
      </c>
      <c r="AA149">
        <v>1</v>
      </c>
      <c r="AB149" t="s">
        <v>59</v>
      </c>
      <c r="AC149" t="s">
        <v>67</v>
      </c>
      <c r="AD149" t="s">
        <v>61</v>
      </c>
      <c r="AE149">
        <v>0.57999999999999996</v>
      </c>
      <c r="AF149" t="s">
        <v>62</v>
      </c>
      <c r="AG149" t="s">
        <v>69</v>
      </c>
      <c r="AK149" t="s">
        <v>63</v>
      </c>
      <c r="AL149">
        <v>8760</v>
      </c>
      <c r="AM149" t="s">
        <v>200</v>
      </c>
      <c r="AO149">
        <v>44068.419282407413</v>
      </c>
      <c r="AP149" t="s">
        <v>66</v>
      </c>
      <c r="AQ149" t="s">
        <v>49</v>
      </c>
      <c r="AR149" t="s">
        <v>66</v>
      </c>
      <c r="AS149" t="s">
        <v>55</v>
      </c>
      <c r="AT149" t="s">
        <v>66</v>
      </c>
      <c r="AU149" t="s">
        <v>61</v>
      </c>
      <c r="AV149" t="s">
        <v>66</v>
      </c>
      <c r="AW149" t="s">
        <v>66</v>
      </c>
    </row>
    <row r="150" spans="1:49" x14ac:dyDescent="0.25">
      <c r="A150" t="s">
        <v>230</v>
      </c>
      <c r="B150">
        <v>39372</v>
      </c>
      <c r="C150" t="s">
        <v>235</v>
      </c>
      <c r="D150" t="s">
        <v>49</v>
      </c>
      <c r="E150" t="s">
        <v>159</v>
      </c>
      <c r="F150" t="s">
        <v>84</v>
      </c>
      <c r="G150">
        <v>32.310870000000001</v>
      </c>
      <c r="H150">
        <v>-104.28697</v>
      </c>
      <c r="I150" t="s">
        <v>95</v>
      </c>
      <c r="J150" t="s">
        <v>53</v>
      </c>
      <c r="K150">
        <v>2</v>
      </c>
      <c r="L150" t="s">
        <v>80</v>
      </c>
      <c r="M150" t="s">
        <v>55</v>
      </c>
      <c r="N150" t="s">
        <v>56</v>
      </c>
      <c r="O150" t="s">
        <v>107</v>
      </c>
      <c r="P150" t="s">
        <v>108</v>
      </c>
      <c r="Q150" t="s">
        <v>108</v>
      </c>
      <c r="R150" t="s">
        <v>108</v>
      </c>
      <c r="Y150">
        <v>1</v>
      </c>
      <c r="Z150" t="s">
        <v>59</v>
      </c>
      <c r="AA150">
        <v>1</v>
      </c>
      <c r="AB150" t="s">
        <v>59</v>
      </c>
      <c r="AC150" t="s">
        <v>67</v>
      </c>
      <c r="AD150" t="s">
        <v>61</v>
      </c>
      <c r="AE150">
        <v>0.57999999999999996</v>
      </c>
      <c r="AF150" t="s">
        <v>62</v>
      </c>
      <c r="AG150" t="s">
        <v>69</v>
      </c>
      <c r="AK150" t="s">
        <v>63</v>
      </c>
      <c r="AL150">
        <v>8760</v>
      </c>
      <c r="AM150" t="s">
        <v>200</v>
      </c>
      <c r="AO150">
        <v>44068.419282407413</v>
      </c>
      <c r="AP150" t="s">
        <v>66</v>
      </c>
      <c r="AQ150" t="s">
        <v>49</v>
      </c>
      <c r="AR150" t="s">
        <v>66</v>
      </c>
      <c r="AS150" t="s">
        <v>55</v>
      </c>
      <c r="AT150" t="s">
        <v>66</v>
      </c>
      <c r="AU150" t="s">
        <v>61</v>
      </c>
      <c r="AV150" t="s">
        <v>66</v>
      </c>
      <c r="AW150" t="s">
        <v>66</v>
      </c>
    </row>
    <row r="151" spans="1:49" x14ac:dyDescent="0.25">
      <c r="A151" t="s">
        <v>230</v>
      </c>
      <c r="B151">
        <v>39372</v>
      </c>
      <c r="C151" t="s">
        <v>235</v>
      </c>
      <c r="D151" t="s">
        <v>49</v>
      </c>
      <c r="E151" t="s">
        <v>159</v>
      </c>
      <c r="F151" t="s">
        <v>84</v>
      </c>
      <c r="G151">
        <v>32.310870000000001</v>
      </c>
      <c r="H151">
        <v>-104.28697</v>
      </c>
      <c r="I151" t="s">
        <v>95</v>
      </c>
      <c r="J151" t="s">
        <v>53</v>
      </c>
      <c r="K151">
        <v>2</v>
      </c>
      <c r="L151" t="s">
        <v>80</v>
      </c>
      <c r="M151" t="s">
        <v>55</v>
      </c>
      <c r="N151" t="s">
        <v>56</v>
      </c>
      <c r="O151" t="s">
        <v>107</v>
      </c>
      <c r="P151" t="s">
        <v>108</v>
      </c>
      <c r="Q151" t="s">
        <v>108</v>
      </c>
      <c r="R151" t="s">
        <v>108</v>
      </c>
      <c r="Y151">
        <v>1</v>
      </c>
      <c r="Z151" t="s">
        <v>59</v>
      </c>
      <c r="AA151">
        <v>1</v>
      </c>
      <c r="AB151" t="s">
        <v>59</v>
      </c>
      <c r="AC151" t="s">
        <v>67</v>
      </c>
      <c r="AD151" t="s">
        <v>61</v>
      </c>
      <c r="AE151">
        <v>0.13</v>
      </c>
      <c r="AF151" t="s">
        <v>68</v>
      </c>
      <c r="AG151" t="s">
        <v>69</v>
      </c>
      <c r="AK151" t="s">
        <v>63</v>
      </c>
      <c r="AL151">
        <v>8760</v>
      </c>
      <c r="AM151" t="s">
        <v>200</v>
      </c>
      <c r="AO151">
        <v>44068.419282407413</v>
      </c>
      <c r="AP151" t="s">
        <v>66</v>
      </c>
      <c r="AQ151" t="s">
        <v>49</v>
      </c>
      <c r="AR151" t="s">
        <v>66</v>
      </c>
      <c r="AS151" t="s">
        <v>55</v>
      </c>
      <c r="AT151" t="s">
        <v>66</v>
      </c>
      <c r="AU151" t="s">
        <v>61</v>
      </c>
      <c r="AV151" t="s">
        <v>66</v>
      </c>
      <c r="AW151" t="s">
        <v>66</v>
      </c>
    </row>
    <row r="152" spans="1:49" x14ac:dyDescent="0.25">
      <c r="A152" t="s">
        <v>230</v>
      </c>
      <c r="B152">
        <v>39372</v>
      </c>
      <c r="C152" t="s">
        <v>235</v>
      </c>
      <c r="D152" t="s">
        <v>49</v>
      </c>
      <c r="E152" t="s">
        <v>159</v>
      </c>
      <c r="F152" t="s">
        <v>84</v>
      </c>
      <c r="G152">
        <v>32.310870000000001</v>
      </c>
      <c r="H152">
        <v>-104.28697</v>
      </c>
      <c r="I152" t="s">
        <v>95</v>
      </c>
      <c r="J152" t="s">
        <v>53</v>
      </c>
      <c r="K152">
        <v>3</v>
      </c>
      <c r="L152" t="s">
        <v>236</v>
      </c>
      <c r="M152" t="s">
        <v>55</v>
      </c>
      <c r="N152" t="s">
        <v>56</v>
      </c>
      <c r="O152" t="s">
        <v>107</v>
      </c>
      <c r="P152" t="s">
        <v>108</v>
      </c>
      <c r="Q152" t="s">
        <v>108</v>
      </c>
      <c r="R152" t="s">
        <v>108</v>
      </c>
      <c r="Y152">
        <v>1</v>
      </c>
      <c r="Z152" t="s">
        <v>59</v>
      </c>
      <c r="AA152">
        <v>1</v>
      </c>
      <c r="AB152" t="s">
        <v>59</v>
      </c>
      <c r="AC152" t="s">
        <v>67</v>
      </c>
      <c r="AD152" t="s">
        <v>61</v>
      </c>
      <c r="AE152">
        <v>0.13</v>
      </c>
      <c r="AF152" t="s">
        <v>68</v>
      </c>
      <c r="AG152" t="s">
        <v>69</v>
      </c>
      <c r="AK152" t="s">
        <v>63</v>
      </c>
      <c r="AL152">
        <v>8760</v>
      </c>
      <c r="AM152" t="s">
        <v>200</v>
      </c>
      <c r="AO152">
        <v>44068.419282407413</v>
      </c>
      <c r="AP152" t="s">
        <v>66</v>
      </c>
      <c r="AQ152" t="s">
        <v>49</v>
      </c>
      <c r="AR152" t="s">
        <v>66</v>
      </c>
      <c r="AS152" t="s">
        <v>55</v>
      </c>
      <c r="AT152" t="s">
        <v>66</v>
      </c>
      <c r="AU152" t="s">
        <v>61</v>
      </c>
      <c r="AV152" t="s">
        <v>66</v>
      </c>
      <c r="AW152" t="s">
        <v>66</v>
      </c>
    </row>
    <row r="153" spans="1:49" x14ac:dyDescent="0.25">
      <c r="A153" t="s">
        <v>230</v>
      </c>
      <c r="B153">
        <v>39372</v>
      </c>
      <c r="C153" t="s">
        <v>235</v>
      </c>
      <c r="D153" t="s">
        <v>49</v>
      </c>
      <c r="E153" t="s">
        <v>159</v>
      </c>
      <c r="F153" t="s">
        <v>84</v>
      </c>
      <c r="G153">
        <v>32.310870000000001</v>
      </c>
      <c r="H153">
        <v>-104.28697</v>
      </c>
      <c r="I153" t="s">
        <v>95</v>
      </c>
      <c r="J153" t="s">
        <v>53</v>
      </c>
      <c r="K153">
        <v>3</v>
      </c>
      <c r="L153" t="s">
        <v>236</v>
      </c>
      <c r="M153" t="s">
        <v>55</v>
      </c>
      <c r="N153" t="s">
        <v>56</v>
      </c>
      <c r="O153" t="s">
        <v>107</v>
      </c>
      <c r="P153" t="s">
        <v>108</v>
      </c>
      <c r="Q153" t="s">
        <v>108</v>
      </c>
      <c r="R153" t="s">
        <v>108</v>
      </c>
      <c r="Y153">
        <v>1</v>
      </c>
      <c r="Z153" t="s">
        <v>59</v>
      </c>
      <c r="AA153">
        <v>1</v>
      </c>
      <c r="AB153" t="s">
        <v>59</v>
      </c>
      <c r="AC153" t="s">
        <v>67</v>
      </c>
      <c r="AD153" t="s">
        <v>61</v>
      </c>
      <c r="AE153">
        <v>0.57999999999999996</v>
      </c>
      <c r="AF153" t="s">
        <v>62</v>
      </c>
      <c r="AG153" t="s">
        <v>69</v>
      </c>
      <c r="AK153" t="s">
        <v>63</v>
      </c>
      <c r="AL153">
        <v>8760</v>
      </c>
      <c r="AM153" t="s">
        <v>200</v>
      </c>
      <c r="AO153">
        <v>44068.419282407413</v>
      </c>
      <c r="AP153" t="s">
        <v>66</v>
      </c>
      <c r="AQ153" t="s">
        <v>49</v>
      </c>
      <c r="AR153" t="s">
        <v>66</v>
      </c>
      <c r="AS153" t="s">
        <v>55</v>
      </c>
      <c r="AT153" t="s">
        <v>66</v>
      </c>
      <c r="AU153" t="s">
        <v>61</v>
      </c>
      <c r="AV153" t="s">
        <v>66</v>
      </c>
      <c r="AW153" t="s">
        <v>66</v>
      </c>
    </row>
    <row r="154" spans="1:49" x14ac:dyDescent="0.25">
      <c r="A154" t="s">
        <v>237</v>
      </c>
      <c r="B154">
        <v>33987</v>
      </c>
      <c r="C154" t="s">
        <v>238</v>
      </c>
      <c r="D154" t="s">
        <v>49</v>
      </c>
      <c r="E154" t="s">
        <v>159</v>
      </c>
      <c r="F154" t="s">
        <v>51</v>
      </c>
      <c r="G154">
        <v>32.311100000000003</v>
      </c>
      <c r="H154">
        <v>-103.638139</v>
      </c>
      <c r="I154" t="s">
        <v>75</v>
      </c>
      <c r="J154" t="s">
        <v>53</v>
      </c>
      <c r="K154">
        <v>5</v>
      </c>
      <c r="L154" t="s">
        <v>239</v>
      </c>
      <c r="M154" t="s">
        <v>55</v>
      </c>
      <c r="N154" t="s">
        <v>56</v>
      </c>
      <c r="O154" t="s">
        <v>240</v>
      </c>
      <c r="AC154" t="s">
        <v>67</v>
      </c>
      <c r="AD154" t="s">
        <v>61</v>
      </c>
      <c r="AE154">
        <v>0.32</v>
      </c>
      <c r="AF154" t="s">
        <v>62</v>
      </c>
      <c r="AO154">
        <v>44068.419282407413</v>
      </c>
      <c r="AP154" t="s">
        <v>66</v>
      </c>
      <c r="AQ154" t="s">
        <v>49</v>
      </c>
      <c r="AR154" t="s">
        <v>66</v>
      </c>
      <c r="AS154" t="s">
        <v>55</v>
      </c>
      <c r="AT154" t="s">
        <v>66</v>
      </c>
      <c r="AU154" t="s">
        <v>61</v>
      </c>
      <c r="AV154" t="s">
        <v>66</v>
      </c>
      <c r="AW154" t="s">
        <v>66</v>
      </c>
    </row>
    <row r="155" spans="1:49" x14ac:dyDescent="0.25">
      <c r="A155" t="s">
        <v>237</v>
      </c>
      <c r="B155">
        <v>33987</v>
      </c>
      <c r="C155" t="s">
        <v>238</v>
      </c>
      <c r="D155" t="s">
        <v>49</v>
      </c>
      <c r="E155" t="s">
        <v>159</v>
      </c>
      <c r="F155" t="s">
        <v>51</v>
      </c>
      <c r="G155">
        <v>32.311100000000003</v>
      </c>
      <c r="H155">
        <v>-103.638139</v>
      </c>
      <c r="I155" t="s">
        <v>75</v>
      </c>
      <c r="J155" t="s">
        <v>53</v>
      </c>
      <c r="K155">
        <v>5</v>
      </c>
      <c r="L155" t="s">
        <v>239</v>
      </c>
      <c r="M155" t="s">
        <v>55</v>
      </c>
      <c r="N155" t="s">
        <v>56</v>
      </c>
      <c r="O155" t="s">
        <v>240</v>
      </c>
      <c r="AC155" t="s">
        <v>67</v>
      </c>
      <c r="AD155" t="s">
        <v>61</v>
      </c>
      <c r="AE155">
        <v>7.0000000000000007E-2</v>
      </c>
      <c r="AF155" t="s">
        <v>68</v>
      </c>
      <c r="AO155">
        <v>44068.419282407413</v>
      </c>
      <c r="AP155" t="s">
        <v>66</v>
      </c>
      <c r="AQ155" t="s">
        <v>49</v>
      </c>
      <c r="AR155" t="s">
        <v>66</v>
      </c>
      <c r="AS155" t="s">
        <v>55</v>
      </c>
      <c r="AT155" t="s">
        <v>66</v>
      </c>
      <c r="AU155" t="s">
        <v>61</v>
      </c>
      <c r="AV155" t="s">
        <v>66</v>
      </c>
      <c r="AW155" t="s">
        <v>66</v>
      </c>
    </row>
    <row r="156" spans="1:49" x14ac:dyDescent="0.25">
      <c r="A156" t="s">
        <v>237</v>
      </c>
      <c r="B156">
        <v>33987</v>
      </c>
      <c r="C156" t="s">
        <v>238</v>
      </c>
      <c r="D156" t="s">
        <v>49</v>
      </c>
      <c r="E156" t="s">
        <v>159</v>
      </c>
      <c r="F156" t="s">
        <v>51</v>
      </c>
      <c r="G156">
        <v>32.311100000000003</v>
      </c>
      <c r="H156">
        <v>-103.638139</v>
      </c>
      <c r="I156" t="s">
        <v>75</v>
      </c>
      <c r="J156" t="s">
        <v>53</v>
      </c>
      <c r="K156">
        <v>6</v>
      </c>
      <c r="L156" t="s">
        <v>241</v>
      </c>
      <c r="M156" t="s">
        <v>55</v>
      </c>
      <c r="N156" t="s">
        <v>56</v>
      </c>
      <c r="O156" t="s">
        <v>240</v>
      </c>
      <c r="AC156" t="s">
        <v>67</v>
      </c>
      <c r="AD156" t="s">
        <v>61</v>
      </c>
      <c r="AE156">
        <v>7.0000000000000007E-2</v>
      </c>
      <c r="AF156" t="s">
        <v>68</v>
      </c>
      <c r="AO156">
        <v>44068.419282407413</v>
      </c>
      <c r="AP156" t="s">
        <v>66</v>
      </c>
      <c r="AQ156" t="s">
        <v>49</v>
      </c>
      <c r="AR156" t="s">
        <v>66</v>
      </c>
      <c r="AS156" t="s">
        <v>55</v>
      </c>
      <c r="AT156" t="s">
        <v>66</v>
      </c>
      <c r="AU156" t="s">
        <v>61</v>
      </c>
      <c r="AV156" t="s">
        <v>66</v>
      </c>
      <c r="AW156" t="s">
        <v>66</v>
      </c>
    </row>
    <row r="157" spans="1:49" x14ac:dyDescent="0.25">
      <c r="A157" t="s">
        <v>237</v>
      </c>
      <c r="B157">
        <v>33987</v>
      </c>
      <c r="C157" t="s">
        <v>238</v>
      </c>
      <c r="D157" t="s">
        <v>49</v>
      </c>
      <c r="E157" t="s">
        <v>159</v>
      </c>
      <c r="F157" t="s">
        <v>51</v>
      </c>
      <c r="G157">
        <v>32.311100000000003</v>
      </c>
      <c r="H157">
        <v>-103.638139</v>
      </c>
      <c r="I157" t="s">
        <v>75</v>
      </c>
      <c r="J157" t="s">
        <v>53</v>
      </c>
      <c r="K157">
        <v>6</v>
      </c>
      <c r="L157" t="s">
        <v>241</v>
      </c>
      <c r="M157" t="s">
        <v>55</v>
      </c>
      <c r="N157" t="s">
        <v>56</v>
      </c>
      <c r="O157" t="s">
        <v>240</v>
      </c>
      <c r="AC157" t="s">
        <v>67</v>
      </c>
      <c r="AD157" t="s">
        <v>61</v>
      </c>
      <c r="AE157">
        <v>0.32</v>
      </c>
      <c r="AF157" t="s">
        <v>62</v>
      </c>
      <c r="AO157">
        <v>44068.419282407413</v>
      </c>
      <c r="AP157" t="s">
        <v>66</v>
      </c>
      <c r="AQ157" t="s">
        <v>49</v>
      </c>
      <c r="AR157" t="s">
        <v>66</v>
      </c>
      <c r="AS157" t="s">
        <v>55</v>
      </c>
      <c r="AT157" t="s">
        <v>66</v>
      </c>
      <c r="AU157" t="s">
        <v>61</v>
      </c>
      <c r="AV157" t="s">
        <v>66</v>
      </c>
      <c r="AW157" t="s">
        <v>66</v>
      </c>
    </row>
    <row r="158" spans="1:49" x14ac:dyDescent="0.25">
      <c r="A158" t="s">
        <v>237</v>
      </c>
      <c r="B158">
        <v>34184</v>
      </c>
      <c r="C158" t="s">
        <v>242</v>
      </c>
      <c r="D158" t="s">
        <v>49</v>
      </c>
      <c r="E158" t="s">
        <v>159</v>
      </c>
      <c r="F158" t="s">
        <v>84</v>
      </c>
      <c r="G158">
        <v>32.084200000000003</v>
      </c>
      <c r="H158">
        <v>-104.27292799999999</v>
      </c>
      <c r="I158" t="s">
        <v>88</v>
      </c>
      <c r="J158" t="s">
        <v>53</v>
      </c>
      <c r="K158">
        <v>12</v>
      </c>
      <c r="L158" t="s">
        <v>243</v>
      </c>
      <c r="M158" t="s">
        <v>55</v>
      </c>
      <c r="N158" t="s">
        <v>56</v>
      </c>
      <c r="O158" t="s">
        <v>244</v>
      </c>
      <c r="P158" t="s">
        <v>108</v>
      </c>
      <c r="Q158" t="s">
        <v>108</v>
      </c>
      <c r="R158" t="s">
        <v>108</v>
      </c>
      <c r="Y158">
        <v>1</v>
      </c>
      <c r="Z158" t="s">
        <v>59</v>
      </c>
      <c r="AA158">
        <v>1</v>
      </c>
      <c r="AB158" t="s">
        <v>59</v>
      </c>
      <c r="AC158" t="s">
        <v>67</v>
      </c>
      <c r="AD158" t="s">
        <v>61</v>
      </c>
      <c r="AE158">
        <v>0.43</v>
      </c>
      <c r="AF158" t="s">
        <v>62</v>
      </c>
      <c r="AL158">
        <v>8760</v>
      </c>
      <c r="AM158" t="s">
        <v>245</v>
      </c>
      <c r="AO158">
        <v>44068.419282407413</v>
      </c>
      <c r="AP158" t="s">
        <v>66</v>
      </c>
      <c r="AQ158" t="s">
        <v>49</v>
      </c>
      <c r="AR158" t="s">
        <v>66</v>
      </c>
      <c r="AS158" t="s">
        <v>55</v>
      </c>
      <c r="AT158" t="s">
        <v>66</v>
      </c>
      <c r="AU158" t="s">
        <v>61</v>
      </c>
      <c r="AV158" t="s">
        <v>66</v>
      </c>
      <c r="AW158" t="s">
        <v>66</v>
      </c>
    </row>
    <row r="159" spans="1:49" x14ac:dyDescent="0.25">
      <c r="A159" t="s">
        <v>237</v>
      </c>
      <c r="B159">
        <v>34184</v>
      </c>
      <c r="C159" t="s">
        <v>242</v>
      </c>
      <c r="D159" t="s">
        <v>49</v>
      </c>
      <c r="E159" t="s">
        <v>159</v>
      </c>
      <c r="F159" t="s">
        <v>84</v>
      </c>
      <c r="G159">
        <v>32.084200000000003</v>
      </c>
      <c r="H159">
        <v>-104.27292799999999</v>
      </c>
      <c r="I159" t="s">
        <v>88</v>
      </c>
      <c r="J159" t="s">
        <v>53</v>
      </c>
      <c r="K159">
        <v>12</v>
      </c>
      <c r="L159" t="s">
        <v>243</v>
      </c>
      <c r="M159" t="s">
        <v>55</v>
      </c>
      <c r="N159" t="s">
        <v>56</v>
      </c>
      <c r="O159" t="s">
        <v>244</v>
      </c>
      <c r="P159" t="s">
        <v>108</v>
      </c>
      <c r="Q159" t="s">
        <v>108</v>
      </c>
      <c r="R159" t="s">
        <v>108</v>
      </c>
      <c r="Y159">
        <v>1</v>
      </c>
      <c r="Z159" t="s">
        <v>59</v>
      </c>
      <c r="AA159">
        <v>1</v>
      </c>
      <c r="AB159" t="s">
        <v>59</v>
      </c>
      <c r="AC159" t="s">
        <v>67</v>
      </c>
      <c r="AD159" t="s">
        <v>61</v>
      </c>
      <c r="AE159">
        <v>0.1</v>
      </c>
      <c r="AF159" t="s">
        <v>68</v>
      </c>
      <c r="AL159">
        <v>8760</v>
      </c>
      <c r="AM159" t="s">
        <v>245</v>
      </c>
      <c r="AO159">
        <v>44068.419282407413</v>
      </c>
      <c r="AP159" t="s">
        <v>66</v>
      </c>
      <c r="AQ159" t="s">
        <v>49</v>
      </c>
      <c r="AR159" t="s">
        <v>66</v>
      </c>
      <c r="AS159" t="s">
        <v>55</v>
      </c>
      <c r="AT159" t="s">
        <v>66</v>
      </c>
      <c r="AU159" t="s">
        <v>61</v>
      </c>
      <c r="AV159" t="s">
        <v>66</v>
      </c>
      <c r="AW159" t="s">
        <v>66</v>
      </c>
    </row>
    <row r="160" spans="1:49" x14ac:dyDescent="0.25">
      <c r="A160" t="s">
        <v>237</v>
      </c>
      <c r="B160">
        <v>34227</v>
      </c>
      <c r="C160" t="s">
        <v>246</v>
      </c>
      <c r="D160" t="s">
        <v>49</v>
      </c>
      <c r="E160" t="s">
        <v>159</v>
      </c>
      <c r="F160" t="s">
        <v>51</v>
      </c>
      <c r="G160">
        <v>32.107911000000001</v>
      </c>
      <c r="H160">
        <v>-103.593189</v>
      </c>
      <c r="I160" t="s">
        <v>88</v>
      </c>
      <c r="J160" t="s">
        <v>53</v>
      </c>
      <c r="K160">
        <v>6</v>
      </c>
      <c r="L160" t="s">
        <v>243</v>
      </c>
      <c r="M160" t="s">
        <v>55</v>
      </c>
      <c r="N160" t="s">
        <v>56</v>
      </c>
      <c r="O160" t="s">
        <v>247</v>
      </c>
      <c r="U160">
        <v>2</v>
      </c>
      <c r="V160" t="s">
        <v>59</v>
      </c>
      <c r="AC160" t="s">
        <v>67</v>
      </c>
      <c r="AD160" t="s">
        <v>61</v>
      </c>
      <c r="AE160">
        <v>0.9</v>
      </c>
      <c r="AF160" t="s">
        <v>62</v>
      </c>
      <c r="AK160" t="s">
        <v>63</v>
      </c>
      <c r="AL160">
        <v>8760</v>
      </c>
      <c r="AM160" t="s">
        <v>248</v>
      </c>
      <c r="AO160">
        <v>44068.419282407413</v>
      </c>
      <c r="AP160" t="s">
        <v>66</v>
      </c>
      <c r="AQ160" t="s">
        <v>49</v>
      </c>
      <c r="AR160" t="s">
        <v>66</v>
      </c>
      <c r="AS160" t="s">
        <v>55</v>
      </c>
      <c r="AT160" t="s">
        <v>66</v>
      </c>
      <c r="AU160" t="s">
        <v>61</v>
      </c>
      <c r="AV160" t="s">
        <v>66</v>
      </c>
      <c r="AW160" t="s">
        <v>66</v>
      </c>
    </row>
    <row r="161" spans="1:49" x14ac:dyDescent="0.25">
      <c r="A161" t="s">
        <v>237</v>
      </c>
      <c r="B161">
        <v>34227</v>
      </c>
      <c r="C161" t="s">
        <v>246</v>
      </c>
      <c r="D161" t="s">
        <v>49</v>
      </c>
      <c r="E161" t="s">
        <v>159</v>
      </c>
      <c r="F161" t="s">
        <v>51</v>
      </c>
      <c r="G161">
        <v>32.107911000000001</v>
      </c>
      <c r="H161">
        <v>-103.593189</v>
      </c>
      <c r="I161" t="s">
        <v>88</v>
      </c>
      <c r="J161" t="s">
        <v>53</v>
      </c>
      <c r="K161">
        <v>6</v>
      </c>
      <c r="L161" t="s">
        <v>243</v>
      </c>
      <c r="M161" t="s">
        <v>55</v>
      </c>
      <c r="N161" t="s">
        <v>56</v>
      </c>
      <c r="O161" t="s">
        <v>247</v>
      </c>
      <c r="U161">
        <v>2</v>
      </c>
      <c r="V161" t="s">
        <v>59</v>
      </c>
      <c r="AC161" t="s">
        <v>249</v>
      </c>
      <c r="AD161" t="s">
        <v>61</v>
      </c>
      <c r="AE161">
        <v>0.4</v>
      </c>
      <c r="AF161" t="s">
        <v>62</v>
      </c>
      <c r="AK161" t="s">
        <v>63</v>
      </c>
      <c r="AL161">
        <v>8760</v>
      </c>
      <c r="AM161" t="s">
        <v>248</v>
      </c>
      <c r="AO161">
        <v>44068.419282407413</v>
      </c>
      <c r="AP161" t="s">
        <v>66</v>
      </c>
      <c r="AQ161" t="s">
        <v>49</v>
      </c>
      <c r="AR161" t="s">
        <v>66</v>
      </c>
      <c r="AS161" t="s">
        <v>55</v>
      </c>
      <c r="AT161" t="s">
        <v>66</v>
      </c>
      <c r="AU161" t="s">
        <v>61</v>
      </c>
      <c r="AV161" t="s">
        <v>66</v>
      </c>
      <c r="AW161" t="s">
        <v>66</v>
      </c>
    </row>
    <row r="162" spans="1:49" x14ac:dyDescent="0.25">
      <c r="A162" t="s">
        <v>237</v>
      </c>
      <c r="B162">
        <v>34583</v>
      </c>
      <c r="C162" t="s">
        <v>250</v>
      </c>
      <c r="D162" t="s">
        <v>49</v>
      </c>
      <c r="E162" t="s">
        <v>92</v>
      </c>
      <c r="F162" t="s">
        <v>51</v>
      </c>
      <c r="G162">
        <v>32.281661</v>
      </c>
      <c r="H162">
        <v>-103.696139</v>
      </c>
      <c r="I162" t="s">
        <v>95</v>
      </c>
      <c r="J162" t="s">
        <v>53</v>
      </c>
      <c r="K162">
        <v>3</v>
      </c>
      <c r="L162" t="s">
        <v>251</v>
      </c>
      <c r="M162" t="s">
        <v>55</v>
      </c>
      <c r="N162" t="s">
        <v>56</v>
      </c>
      <c r="O162" t="s">
        <v>93</v>
      </c>
      <c r="Y162">
        <v>0.5</v>
      </c>
      <c r="Z162" t="s">
        <v>59</v>
      </c>
      <c r="AA162">
        <v>0.5</v>
      </c>
      <c r="AB162" t="s">
        <v>59</v>
      </c>
      <c r="AC162" t="s">
        <v>67</v>
      </c>
      <c r="AD162" t="s">
        <v>61</v>
      </c>
      <c r="AE162">
        <v>0.05</v>
      </c>
      <c r="AF162" t="s">
        <v>68</v>
      </c>
      <c r="AG162" t="s">
        <v>69</v>
      </c>
      <c r="AK162" t="s">
        <v>63</v>
      </c>
      <c r="AL162">
        <v>8760</v>
      </c>
      <c r="AM162" t="s">
        <v>64</v>
      </c>
      <c r="AO162">
        <v>44068.419282407413</v>
      </c>
      <c r="AP162" t="s">
        <v>66</v>
      </c>
      <c r="AQ162" t="s">
        <v>49</v>
      </c>
      <c r="AR162" t="s">
        <v>66</v>
      </c>
      <c r="AS162" t="s">
        <v>55</v>
      </c>
      <c r="AT162" t="s">
        <v>66</v>
      </c>
      <c r="AU162" t="s">
        <v>61</v>
      </c>
      <c r="AV162" t="s">
        <v>66</v>
      </c>
      <c r="AW162" t="s">
        <v>66</v>
      </c>
    </row>
    <row r="163" spans="1:49" x14ac:dyDescent="0.25">
      <c r="A163" t="s">
        <v>237</v>
      </c>
      <c r="B163">
        <v>34583</v>
      </c>
      <c r="C163" t="s">
        <v>250</v>
      </c>
      <c r="D163" t="s">
        <v>49</v>
      </c>
      <c r="E163" t="s">
        <v>92</v>
      </c>
      <c r="F163" t="s">
        <v>51</v>
      </c>
      <c r="G163">
        <v>32.281661</v>
      </c>
      <c r="H163">
        <v>-103.696139</v>
      </c>
      <c r="I163" t="s">
        <v>95</v>
      </c>
      <c r="J163" t="s">
        <v>53</v>
      </c>
      <c r="K163">
        <v>3</v>
      </c>
      <c r="L163" t="s">
        <v>251</v>
      </c>
      <c r="M163" t="s">
        <v>55</v>
      </c>
      <c r="N163" t="s">
        <v>56</v>
      </c>
      <c r="O163" t="s">
        <v>93</v>
      </c>
      <c r="Y163">
        <v>0.5</v>
      </c>
      <c r="Z163" t="s">
        <v>59</v>
      </c>
      <c r="AA163">
        <v>0.5</v>
      </c>
      <c r="AB163" t="s">
        <v>59</v>
      </c>
      <c r="AC163" t="s">
        <v>67</v>
      </c>
      <c r="AD163" t="s">
        <v>61</v>
      </c>
      <c r="AE163">
        <v>0.21</v>
      </c>
      <c r="AF163" t="s">
        <v>62</v>
      </c>
      <c r="AG163" t="s">
        <v>69</v>
      </c>
      <c r="AK163" t="s">
        <v>63</v>
      </c>
      <c r="AL163">
        <v>8760</v>
      </c>
      <c r="AM163" t="s">
        <v>64</v>
      </c>
      <c r="AO163">
        <v>44068.419282407413</v>
      </c>
      <c r="AP163" t="s">
        <v>66</v>
      </c>
      <c r="AQ163" t="s">
        <v>49</v>
      </c>
      <c r="AR163" t="s">
        <v>66</v>
      </c>
      <c r="AS163" t="s">
        <v>55</v>
      </c>
      <c r="AT163" t="s">
        <v>66</v>
      </c>
      <c r="AU163" t="s">
        <v>61</v>
      </c>
      <c r="AV163" t="s">
        <v>66</v>
      </c>
      <c r="AW163" t="s">
        <v>66</v>
      </c>
    </row>
    <row r="164" spans="1:49" x14ac:dyDescent="0.25">
      <c r="A164" t="s">
        <v>237</v>
      </c>
      <c r="B164">
        <v>34583</v>
      </c>
      <c r="C164" t="s">
        <v>250</v>
      </c>
      <c r="D164" t="s">
        <v>49</v>
      </c>
      <c r="E164" t="s">
        <v>92</v>
      </c>
      <c r="F164" t="s">
        <v>51</v>
      </c>
      <c r="G164">
        <v>32.281661</v>
      </c>
      <c r="H164">
        <v>-103.696139</v>
      </c>
      <c r="I164" t="s">
        <v>95</v>
      </c>
      <c r="J164" t="s">
        <v>53</v>
      </c>
      <c r="K164">
        <v>4</v>
      </c>
      <c r="L164" t="s">
        <v>241</v>
      </c>
      <c r="M164" t="s">
        <v>55</v>
      </c>
      <c r="N164" t="s">
        <v>56</v>
      </c>
      <c r="O164" t="s">
        <v>93</v>
      </c>
      <c r="Y164">
        <v>0.5</v>
      </c>
      <c r="Z164" t="s">
        <v>59</v>
      </c>
      <c r="AA164">
        <v>0.5</v>
      </c>
      <c r="AB164" t="s">
        <v>59</v>
      </c>
      <c r="AC164" t="s">
        <v>67</v>
      </c>
      <c r="AD164" t="s">
        <v>61</v>
      </c>
      <c r="AE164">
        <v>0.21</v>
      </c>
      <c r="AF164" t="s">
        <v>62</v>
      </c>
      <c r="AK164" t="s">
        <v>63</v>
      </c>
      <c r="AL164">
        <v>8760</v>
      </c>
      <c r="AM164" t="s">
        <v>64</v>
      </c>
      <c r="AO164">
        <v>44068.419282407413</v>
      </c>
      <c r="AP164" t="s">
        <v>66</v>
      </c>
      <c r="AQ164" t="s">
        <v>49</v>
      </c>
      <c r="AR164" t="s">
        <v>66</v>
      </c>
      <c r="AS164" t="s">
        <v>55</v>
      </c>
      <c r="AT164" t="s">
        <v>66</v>
      </c>
      <c r="AU164" t="s">
        <v>61</v>
      </c>
      <c r="AV164" t="s">
        <v>66</v>
      </c>
      <c r="AW164" t="s">
        <v>66</v>
      </c>
    </row>
    <row r="165" spans="1:49" x14ac:dyDescent="0.25">
      <c r="A165" t="s">
        <v>237</v>
      </c>
      <c r="B165">
        <v>34583</v>
      </c>
      <c r="C165" t="s">
        <v>250</v>
      </c>
      <c r="D165" t="s">
        <v>49</v>
      </c>
      <c r="E165" t="s">
        <v>92</v>
      </c>
      <c r="F165" t="s">
        <v>51</v>
      </c>
      <c r="G165">
        <v>32.281661</v>
      </c>
      <c r="H165">
        <v>-103.696139</v>
      </c>
      <c r="I165" t="s">
        <v>95</v>
      </c>
      <c r="J165" t="s">
        <v>53</v>
      </c>
      <c r="K165">
        <v>4</v>
      </c>
      <c r="L165" t="s">
        <v>241</v>
      </c>
      <c r="M165" t="s">
        <v>55</v>
      </c>
      <c r="N165" t="s">
        <v>56</v>
      </c>
      <c r="O165" t="s">
        <v>93</v>
      </c>
      <c r="Y165">
        <v>0.5</v>
      </c>
      <c r="Z165" t="s">
        <v>59</v>
      </c>
      <c r="AA165">
        <v>0.5</v>
      </c>
      <c r="AB165" t="s">
        <v>59</v>
      </c>
      <c r="AC165" t="s">
        <v>67</v>
      </c>
      <c r="AD165" t="s">
        <v>61</v>
      </c>
      <c r="AE165">
        <v>0.05</v>
      </c>
      <c r="AF165" t="s">
        <v>68</v>
      </c>
      <c r="AK165" t="s">
        <v>63</v>
      </c>
      <c r="AL165">
        <v>8760</v>
      </c>
      <c r="AM165" t="s">
        <v>64</v>
      </c>
      <c r="AO165">
        <v>44068.419282407413</v>
      </c>
      <c r="AP165" t="s">
        <v>66</v>
      </c>
      <c r="AQ165" t="s">
        <v>49</v>
      </c>
      <c r="AR165" t="s">
        <v>66</v>
      </c>
      <c r="AS165" t="s">
        <v>55</v>
      </c>
      <c r="AT165" t="s">
        <v>66</v>
      </c>
      <c r="AU165" t="s">
        <v>61</v>
      </c>
      <c r="AV165" t="s">
        <v>66</v>
      </c>
      <c r="AW165" t="s">
        <v>66</v>
      </c>
    </row>
    <row r="166" spans="1:49" x14ac:dyDescent="0.25">
      <c r="A166" t="s">
        <v>237</v>
      </c>
      <c r="B166">
        <v>34583</v>
      </c>
      <c r="C166" t="s">
        <v>250</v>
      </c>
      <c r="D166" t="s">
        <v>49</v>
      </c>
      <c r="E166" t="s">
        <v>92</v>
      </c>
      <c r="F166" t="s">
        <v>51</v>
      </c>
      <c r="G166">
        <v>32.281661</v>
      </c>
      <c r="H166">
        <v>-103.696139</v>
      </c>
      <c r="I166" t="s">
        <v>95</v>
      </c>
      <c r="J166" t="s">
        <v>53</v>
      </c>
      <c r="K166">
        <v>5</v>
      </c>
      <c r="L166" t="s">
        <v>252</v>
      </c>
      <c r="M166" t="s">
        <v>55</v>
      </c>
      <c r="N166" t="s">
        <v>56</v>
      </c>
      <c r="O166" t="s">
        <v>93</v>
      </c>
      <c r="Y166">
        <v>0.5</v>
      </c>
      <c r="Z166" t="s">
        <v>59</v>
      </c>
      <c r="AA166">
        <v>0.5</v>
      </c>
      <c r="AB166" t="s">
        <v>59</v>
      </c>
      <c r="AC166" t="s">
        <v>67</v>
      </c>
      <c r="AD166" t="s">
        <v>61</v>
      </c>
      <c r="AE166">
        <v>0.05</v>
      </c>
      <c r="AF166" t="s">
        <v>68</v>
      </c>
      <c r="AK166" t="s">
        <v>63</v>
      </c>
      <c r="AL166">
        <v>8760</v>
      </c>
      <c r="AM166" t="s">
        <v>64</v>
      </c>
      <c r="AO166">
        <v>44068.419282407413</v>
      </c>
      <c r="AP166" t="s">
        <v>66</v>
      </c>
      <c r="AQ166" t="s">
        <v>49</v>
      </c>
      <c r="AR166" t="s">
        <v>66</v>
      </c>
      <c r="AS166" t="s">
        <v>55</v>
      </c>
      <c r="AT166" t="s">
        <v>66</v>
      </c>
      <c r="AU166" t="s">
        <v>61</v>
      </c>
      <c r="AV166" t="s">
        <v>66</v>
      </c>
      <c r="AW166" t="s">
        <v>66</v>
      </c>
    </row>
    <row r="167" spans="1:49" x14ac:dyDescent="0.25">
      <c r="A167" t="s">
        <v>237</v>
      </c>
      <c r="B167">
        <v>34583</v>
      </c>
      <c r="C167" t="s">
        <v>250</v>
      </c>
      <c r="D167" t="s">
        <v>49</v>
      </c>
      <c r="E167" t="s">
        <v>92</v>
      </c>
      <c r="F167" t="s">
        <v>51</v>
      </c>
      <c r="G167">
        <v>32.281661</v>
      </c>
      <c r="H167">
        <v>-103.696139</v>
      </c>
      <c r="I167" t="s">
        <v>95</v>
      </c>
      <c r="J167" t="s">
        <v>53</v>
      </c>
      <c r="K167">
        <v>5</v>
      </c>
      <c r="L167" t="s">
        <v>252</v>
      </c>
      <c r="M167" t="s">
        <v>55</v>
      </c>
      <c r="N167" t="s">
        <v>56</v>
      </c>
      <c r="O167" t="s">
        <v>93</v>
      </c>
      <c r="Y167">
        <v>0.5</v>
      </c>
      <c r="Z167" t="s">
        <v>59</v>
      </c>
      <c r="AA167">
        <v>0.5</v>
      </c>
      <c r="AB167" t="s">
        <v>59</v>
      </c>
      <c r="AC167" t="s">
        <v>67</v>
      </c>
      <c r="AD167" t="s">
        <v>61</v>
      </c>
      <c r="AE167">
        <v>0.21</v>
      </c>
      <c r="AF167" t="s">
        <v>62</v>
      </c>
      <c r="AK167" t="s">
        <v>63</v>
      </c>
      <c r="AL167">
        <v>8760</v>
      </c>
      <c r="AM167" t="s">
        <v>64</v>
      </c>
      <c r="AO167">
        <v>44068.419282407413</v>
      </c>
      <c r="AP167" t="s">
        <v>66</v>
      </c>
      <c r="AQ167" t="s">
        <v>49</v>
      </c>
      <c r="AR167" t="s">
        <v>66</v>
      </c>
      <c r="AS167" t="s">
        <v>55</v>
      </c>
      <c r="AT167" t="s">
        <v>66</v>
      </c>
      <c r="AU167" t="s">
        <v>61</v>
      </c>
      <c r="AV167" t="s">
        <v>66</v>
      </c>
      <c r="AW167" t="s">
        <v>66</v>
      </c>
    </row>
    <row r="168" spans="1:49" x14ac:dyDescent="0.25">
      <c r="A168" t="s">
        <v>237</v>
      </c>
      <c r="B168">
        <v>34583</v>
      </c>
      <c r="C168" t="s">
        <v>250</v>
      </c>
      <c r="D168" t="s">
        <v>49</v>
      </c>
      <c r="E168" t="s">
        <v>92</v>
      </c>
      <c r="F168" t="s">
        <v>51</v>
      </c>
      <c r="G168">
        <v>32.281661</v>
      </c>
      <c r="H168">
        <v>-103.696139</v>
      </c>
      <c r="I168" t="s">
        <v>95</v>
      </c>
      <c r="J168" t="s">
        <v>53</v>
      </c>
      <c r="K168">
        <v>6</v>
      </c>
      <c r="L168" t="s">
        <v>253</v>
      </c>
      <c r="M168" t="s">
        <v>55</v>
      </c>
      <c r="N168" t="s">
        <v>56</v>
      </c>
      <c r="O168" t="s">
        <v>93</v>
      </c>
      <c r="Y168">
        <v>0.5</v>
      </c>
      <c r="Z168" t="s">
        <v>59</v>
      </c>
      <c r="AA168">
        <v>0.5</v>
      </c>
      <c r="AB168" t="s">
        <v>59</v>
      </c>
      <c r="AC168" t="s">
        <v>67</v>
      </c>
      <c r="AD168" t="s">
        <v>61</v>
      </c>
      <c r="AE168">
        <v>0.05</v>
      </c>
      <c r="AF168" t="s">
        <v>68</v>
      </c>
      <c r="AK168" t="s">
        <v>63</v>
      </c>
      <c r="AL168">
        <v>8760</v>
      </c>
      <c r="AM168" t="s">
        <v>64</v>
      </c>
      <c r="AO168">
        <v>44068.419282407413</v>
      </c>
      <c r="AP168" t="s">
        <v>66</v>
      </c>
      <c r="AQ168" t="s">
        <v>49</v>
      </c>
      <c r="AR168" t="s">
        <v>66</v>
      </c>
      <c r="AS168" t="s">
        <v>55</v>
      </c>
      <c r="AT168" t="s">
        <v>66</v>
      </c>
      <c r="AU168" t="s">
        <v>61</v>
      </c>
      <c r="AV168" t="s">
        <v>66</v>
      </c>
      <c r="AW168" t="s">
        <v>66</v>
      </c>
    </row>
    <row r="169" spans="1:49" x14ac:dyDescent="0.25">
      <c r="A169" t="s">
        <v>237</v>
      </c>
      <c r="B169">
        <v>34583</v>
      </c>
      <c r="C169" t="s">
        <v>250</v>
      </c>
      <c r="D169" t="s">
        <v>49</v>
      </c>
      <c r="E169" t="s">
        <v>92</v>
      </c>
      <c r="F169" t="s">
        <v>51</v>
      </c>
      <c r="G169">
        <v>32.281661</v>
      </c>
      <c r="H169">
        <v>-103.696139</v>
      </c>
      <c r="I169" t="s">
        <v>95</v>
      </c>
      <c r="J169" t="s">
        <v>53</v>
      </c>
      <c r="K169">
        <v>6</v>
      </c>
      <c r="L169" t="s">
        <v>253</v>
      </c>
      <c r="M169" t="s">
        <v>55</v>
      </c>
      <c r="N169" t="s">
        <v>56</v>
      </c>
      <c r="O169" t="s">
        <v>93</v>
      </c>
      <c r="Y169">
        <v>0.5</v>
      </c>
      <c r="Z169" t="s">
        <v>59</v>
      </c>
      <c r="AA169">
        <v>0.5</v>
      </c>
      <c r="AB169" t="s">
        <v>59</v>
      </c>
      <c r="AC169" t="s">
        <v>67</v>
      </c>
      <c r="AD169" t="s">
        <v>61</v>
      </c>
      <c r="AE169">
        <v>0.21</v>
      </c>
      <c r="AF169" t="s">
        <v>62</v>
      </c>
      <c r="AK169" t="s">
        <v>63</v>
      </c>
      <c r="AL169">
        <v>8760</v>
      </c>
      <c r="AM169" t="s">
        <v>64</v>
      </c>
      <c r="AO169">
        <v>44068.419282407413</v>
      </c>
      <c r="AP169" t="s">
        <v>66</v>
      </c>
      <c r="AQ169" t="s">
        <v>49</v>
      </c>
      <c r="AR169" t="s">
        <v>66</v>
      </c>
      <c r="AS169" t="s">
        <v>55</v>
      </c>
      <c r="AT169" t="s">
        <v>66</v>
      </c>
      <c r="AU169" t="s">
        <v>61</v>
      </c>
      <c r="AV169" t="s">
        <v>66</v>
      </c>
      <c r="AW169" t="s">
        <v>66</v>
      </c>
    </row>
    <row r="170" spans="1:49" x14ac:dyDescent="0.25">
      <c r="A170" t="s">
        <v>237</v>
      </c>
      <c r="B170">
        <v>35061</v>
      </c>
      <c r="C170" t="s">
        <v>254</v>
      </c>
      <c r="D170" t="s">
        <v>49</v>
      </c>
      <c r="E170" t="s">
        <v>159</v>
      </c>
      <c r="F170" t="s">
        <v>84</v>
      </c>
      <c r="G170">
        <v>32.000599999999999</v>
      </c>
      <c r="H170">
        <v>-104.19705</v>
      </c>
      <c r="I170" t="s">
        <v>75</v>
      </c>
      <c r="J170" t="s">
        <v>53</v>
      </c>
      <c r="K170">
        <v>1</v>
      </c>
      <c r="L170" t="s">
        <v>251</v>
      </c>
      <c r="M170" t="s">
        <v>55</v>
      </c>
      <c r="N170" t="s">
        <v>56</v>
      </c>
      <c r="O170" t="s">
        <v>255</v>
      </c>
      <c r="P170" t="s">
        <v>108</v>
      </c>
      <c r="Q170" t="s">
        <v>108</v>
      </c>
      <c r="R170" t="s">
        <v>108</v>
      </c>
      <c r="Y170">
        <v>0.5</v>
      </c>
      <c r="Z170" t="s">
        <v>59</v>
      </c>
      <c r="AA170">
        <v>0.5</v>
      </c>
      <c r="AB170" t="s">
        <v>59</v>
      </c>
      <c r="AC170" t="s">
        <v>67</v>
      </c>
      <c r="AD170" t="s">
        <v>61</v>
      </c>
      <c r="AE170">
        <v>0.05</v>
      </c>
      <c r="AF170" t="s">
        <v>68</v>
      </c>
      <c r="AG170" t="s">
        <v>69</v>
      </c>
      <c r="AK170" t="s">
        <v>63</v>
      </c>
      <c r="AL170">
        <v>8760</v>
      </c>
      <c r="AM170" t="s">
        <v>64</v>
      </c>
      <c r="AO170">
        <v>44068.419282407413</v>
      </c>
      <c r="AP170" t="s">
        <v>66</v>
      </c>
      <c r="AQ170" t="s">
        <v>49</v>
      </c>
      <c r="AR170" t="s">
        <v>66</v>
      </c>
      <c r="AS170" t="s">
        <v>55</v>
      </c>
      <c r="AT170" t="s">
        <v>66</v>
      </c>
      <c r="AU170" t="s">
        <v>61</v>
      </c>
      <c r="AV170" t="s">
        <v>66</v>
      </c>
      <c r="AW170" t="s">
        <v>66</v>
      </c>
    </row>
    <row r="171" spans="1:49" x14ac:dyDescent="0.25">
      <c r="A171" t="s">
        <v>237</v>
      </c>
      <c r="B171">
        <v>35061</v>
      </c>
      <c r="C171" t="s">
        <v>254</v>
      </c>
      <c r="D171" t="s">
        <v>49</v>
      </c>
      <c r="E171" t="s">
        <v>159</v>
      </c>
      <c r="F171" t="s">
        <v>84</v>
      </c>
      <c r="G171">
        <v>32.000599999999999</v>
      </c>
      <c r="H171">
        <v>-104.19705</v>
      </c>
      <c r="I171" t="s">
        <v>75</v>
      </c>
      <c r="J171" t="s">
        <v>53</v>
      </c>
      <c r="K171">
        <v>1</v>
      </c>
      <c r="L171" t="s">
        <v>251</v>
      </c>
      <c r="M171" t="s">
        <v>55</v>
      </c>
      <c r="N171" t="s">
        <v>56</v>
      </c>
      <c r="O171" t="s">
        <v>255</v>
      </c>
      <c r="P171" t="s">
        <v>108</v>
      </c>
      <c r="Q171" t="s">
        <v>108</v>
      </c>
      <c r="R171" t="s">
        <v>108</v>
      </c>
      <c r="Y171">
        <v>0.5</v>
      </c>
      <c r="Z171" t="s">
        <v>59</v>
      </c>
      <c r="AA171">
        <v>0.5</v>
      </c>
      <c r="AB171" t="s">
        <v>59</v>
      </c>
      <c r="AC171" t="s">
        <v>67</v>
      </c>
      <c r="AD171" t="s">
        <v>61</v>
      </c>
      <c r="AE171">
        <v>0.21</v>
      </c>
      <c r="AF171" t="s">
        <v>62</v>
      </c>
      <c r="AG171" t="s">
        <v>69</v>
      </c>
      <c r="AK171" t="s">
        <v>63</v>
      </c>
      <c r="AL171">
        <v>8760</v>
      </c>
      <c r="AM171" t="s">
        <v>64</v>
      </c>
      <c r="AO171">
        <v>44068.419282407413</v>
      </c>
      <c r="AP171" t="s">
        <v>66</v>
      </c>
      <c r="AQ171" t="s">
        <v>49</v>
      </c>
      <c r="AR171" t="s">
        <v>66</v>
      </c>
      <c r="AS171" t="s">
        <v>55</v>
      </c>
      <c r="AT171" t="s">
        <v>66</v>
      </c>
      <c r="AU171" t="s">
        <v>61</v>
      </c>
      <c r="AV171" t="s">
        <v>66</v>
      </c>
      <c r="AW171" t="s">
        <v>66</v>
      </c>
    </row>
    <row r="172" spans="1:49" x14ac:dyDescent="0.25">
      <c r="A172" t="s">
        <v>237</v>
      </c>
      <c r="B172">
        <v>35061</v>
      </c>
      <c r="C172" t="s">
        <v>254</v>
      </c>
      <c r="D172" t="s">
        <v>49</v>
      </c>
      <c r="E172" t="s">
        <v>159</v>
      </c>
      <c r="F172" t="s">
        <v>84</v>
      </c>
      <c r="G172">
        <v>32.000599999999999</v>
      </c>
      <c r="H172">
        <v>-104.19705</v>
      </c>
      <c r="I172" t="s">
        <v>75</v>
      </c>
      <c r="J172" t="s">
        <v>53</v>
      </c>
      <c r="K172">
        <v>3</v>
      </c>
      <c r="L172" t="s">
        <v>241</v>
      </c>
      <c r="M172" t="s">
        <v>55</v>
      </c>
      <c r="N172" t="s">
        <v>56</v>
      </c>
      <c r="O172" t="s">
        <v>255</v>
      </c>
      <c r="P172" t="s">
        <v>108</v>
      </c>
      <c r="Q172" t="s">
        <v>108</v>
      </c>
      <c r="R172" t="s">
        <v>108</v>
      </c>
      <c r="Y172">
        <v>0.5</v>
      </c>
      <c r="Z172" t="s">
        <v>59</v>
      </c>
      <c r="AA172">
        <v>0.5</v>
      </c>
      <c r="AB172" t="s">
        <v>59</v>
      </c>
      <c r="AC172" t="s">
        <v>67</v>
      </c>
      <c r="AD172" t="s">
        <v>61</v>
      </c>
      <c r="AE172">
        <v>0.21</v>
      </c>
      <c r="AF172" t="s">
        <v>62</v>
      </c>
      <c r="AG172" t="s">
        <v>69</v>
      </c>
      <c r="AK172" t="s">
        <v>63</v>
      </c>
      <c r="AL172">
        <v>8760</v>
      </c>
      <c r="AM172" t="s">
        <v>64</v>
      </c>
      <c r="AO172">
        <v>44068.419282407413</v>
      </c>
      <c r="AP172" t="s">
        <v>66</v>
      </c>
      <c r="AQ172" t="s">
        <v>49</v>
      </c>
      <c r="AR172" t="s">
        <v>66</v>
      </c>
      <c r="AS172" t="s">
        <v>55</v>
      </c>
      <c r="AT172" t="s">
        <v>66</v>
      </c>
      <c r="AU172" t="s">
        <v>61</v>
      </c>
      <c r="AV172" t="s">
        <v>66</v>
      </c>
      <c r="AW172" t="s">
        <v>66</v>
      </c>
    </row>
    <row r="173" spans="1:49" x14ac:dyDescent="0.25">
      <c r="A173" t="s">
        <v>237</v>
      </c>
      <c r="B173">
        <v>35061</v>
      </c>
      <c r="C173" t="s">
        <v>254</v>
      </c>
      <c r="D173" t="s">
        <v>49</v>
      </c>
      <c r="E173" t="s">
        <v>159</v>
      </c>
      <c r="F173" t="s">
        <v>84</v>
      </c>
      <c r="G173">
        <v>32.000599999999999</v>
      </c>
      <c r="H173">
        <v>-104.19705</v>
      </c>
      <c r="I173" t="s">
        <v>75</v>
      </c>
      <c r="J173" t="s">
        <v>53</v>
      </c>
      <c r="K173">
        <v>3</v>
      </c>
      <c r="L173" t="s">
        <v>241</v>
      </c>
      <c r="M173" t="s">
        <v>55</v>
      </c>
      <c r="N173" t="s">
        <v>56</v>
      </c>
      <c r="O173" t="s">
        <v>255</v>
      </c>
      <c r="P173" t="s">
        <v>108</v>
      </c>
      <c r="Q173" t="s">
        <v>108</v>
      </c>
      <c r="R173" t="s">
        <v>108</v>
      </c>
      <c r="Y173">
        <v>0.5</v>
      </c>
      <c r="Z173" t="s">
        <v>59</v>
      </c>
      <c r="AA173">
        <v>0.5</v>
      </c>
      <c r="AB173" t="s">
        <v>59</v>
      </c>
      <c r="AC173" t="s">
        <v>67</v>
      </c>
      <c r="AD173" t="s">
        <v>61</v>
      </c>
      <c r="AE173">
        <v>0.05</v>
      </c>
      <c r="AF173" t="s">
        <v>68</v>
      </c>
      <c r="AG173" t="s">
        <v>69</v>
      </c>
      <c r="AK173" t="s">
        <v>63</v>
      </c>
      <c r="AL173">
        <v>8760</v>
      </c>
      <c r="AM173" t="s">
        <v>64</v>
      </c>
      <c r="AO173">
        <v>44068.419282407413</v>
      </c>
      <c r="AP173" t="s">
        <v>66</v>
      </c>
      <c r="AQ173" t="s">
        <v>49</v>
      </c>
      <c r="AR173" t="s">
        <v>66</v>
      </c>
      <c r="AS173" t="s">
        <v>55</v>
      </c>
      <c r="AT173" t="s">
        <v>66</v>
      </c>
      <c r="AU173" t="s">
        <v>61</v>
      </c>
      <c r="AV173" t="s">
        <v>66</v>
      </c>
      <c r="AW173" t="s">
        <v>66</v>
      </c>
    </row>
    <row r="174" spans="1:49" x14ac:dyDescent="0.25">
      <c r="A174" t="s">
        <v>237</v>
      </c>
      <c r="B174">
        <v>35061</v>
      </c>
      <c r="C174" t="s">
        <v>254</v>
      </c>
      <c r="D174" t="s">
        <v>49</v>
      </c>
      <c r="E174" t="s">
        <v>159</v>
      </c>
      <c r="F174" t="s">
        <v>84</v>
      </c>
      <c r="G174">
        <v>32.000599999999999</v>
      </c>
      <c r="H174">
        <v>-104.19705</v>
      </c>
      <c r="I174" t="s">
        <v>75</v>
      </c>
      <c r="J174" t="s">
        <v>53</v>
      </c>
      <c r="K174">
        <v>5</v>
      </c>
      <c r="L174" t="s">
        <v>252</v>
      </c>
      <c r="M174" t="s">
        <v>55</v>
      </c>
      <c r="N174" t="s">
        <v>56</v>
      </c>
      <c r="O174" t="s">
        <v>255</v>
      </c>
      <c r="P174" t="s">
        <v>108</v>
      </c>
      <c r="Q174" t="s">
        <v>108</v>
      </c>
      <c r="R174" t="s">
        <v>108</v>
      </c>
      <c r="Y174">
        <v>0.5</v>
      </c>
      <c r="Z174" t="s">
        <v>59</v>
      </c>
      <c r="AA174">
        <v>0.5</v>
      </c>
      <c r="AB174" t="s">
        <v>59</v>
      </c>
      <c r="AC174" t="s">
        <v>67</v>
      </c>
      <c r="AD174" t="s">
        <v>61</v>
      </c>
      <c r="AE174">
        <v>0.05</v>
      </c>
      <c r="AF174" t="s">
        <v>68</v>
      </c>
      <c r="AG174" t="s">
        <v>69</v>
      </c>
      <c r="AK174" t="s">
        <v>63</v>
      </c>
      <c r="AL174">
        <v>8760</v>
      </c>
      <c r="AM174" t="s">
        <v>64</v>
      </c>
      <c r="AO174">
        <v>44068.419282407413</v>
      </c>
      <c r="AP174" t="s">
        <v>66</v>
      </c>
      <c r="AQ174" t="s">
        <v>49</v>
      </c>
      <c r="AR174" t="s">
        <v>66</v>
      </c>
      <c r="AS174" t="s">
        <v>55</v>
      </c>
      <c r="AT174" t="s">
        <v>66</v>
      </c>
      <c r="AU174" t="s">
        <v>61</v>
      </c>
      <c r="AV174" t="s">
        <v>66</v>
      </c>
      <c r="AW174" t="s">
        <v>66</v>
      </c>
    </row>
    <row r="175" spans="1:49" x14ac:dyDescent="0.25">
      <c r="A175" t="s">
        <v>237</v>
      </c>
      <c r="B175">
        <v>35061</v>
      </c>
      <c r="C175" t="s">
        <v>254</v>
      </c>
      <c r="D175" t="s">
        <v>49</v>
      </c>
      <c r="E175" t="s">
        <v>159</v>
      </c>
      <c r="F175" t="s">
        <v>84</v>
      </c>
      <c r="G175">
        <v>32.000599999999999</v>
      </c>
      <c r="H175">
        <v>-104.19705</v>
      </c>
      <c r="I175" t="s">
        <v>75</v>
      </c>
      <c r="J175" t="s">
        <v>53</v>
      </c>
      <c r="K175">
        <v>5</v>
      </c>
      <c r="L175" t="s">
        <v>252</v>
      </c>
      <c r="M175" t="s">
        <v>55</v>
      </c>
      <c r="N175" t="s">
        <v>56</v>
      </c>
      <c r="O175" t="s">
        <v>255</v>
      </c>
      <c r="P175" t="s">
        <v>108</v>
      </c>
      <c r="Q175" t="s">
        <v>108</v>
      </c>
      <c r="R175" t="s">
        <v>108</v>
      </c>
      <c r="Y175">
        <v>0.5</v>
      </c>
      <c r="Z175" t="s">
        <v>59</v>
      </c>
      <c r="AA175">
        <v>0.5</v>
      </c>
      <c r="AB175" t="s">
        <v>59</v>
      </c>
      <c r="AC175" t="s">
        <v>67</v>
      </c>
      <c r="AD175" t="s">
        <v>61</v>
      </c>
      <c r="AE175">
        <v>0.21</v>
      </c>
      <c r="AF175" t="s">
        <v>62</v>
      </c>
      <c r="AG175" t="s">
        <v>69</v>
      </c>
      <c r="AK175" t="s">
        <v>63</v>
      </c>
      <c r="AL175">
        <v>8760</v>
      </c>
      <c r="AM175" t="s">
        <v>64</v>
      </c>
      <c r="AO175">
        <v>44068.419282407413</v>
      </c>
      <c r="AP175" t="s">
        <v>66</v>
      </c>
      <c r="AQ175" t="s">
        <v>49</v>
      </c>
      <c r="AR175" t="s">
        <v>66</v>
      </c>
      <c r="AS175" t="s">
        <v>55</v>
      </c>
      <c r="AT175" t="s">
        <v>66</v>
      </c>
      <c r="AU175" t="s">
        <v>61</v>
      </c>
      <c r="AV175" t="s">
        <v>66</v>
      </c>
      <c r="AW175" t="s">
        <v>66</v>
      </c>
    </row>
    <row r="176" spans="1:49" x14ac:dyDescent="0.25">
      <c r="A176" t="s">
        <v>237</v>
      </c>
      <c r="B176">
        <v>38058</v>
      </c>
      <c r="C176" t="s">
        <v>256</v>
      </c>
      <c r="D176" t="s">
        <v>49</v>
      </c>
      <c r="E176" t="s">
        <v>159</v>
      </c>
      <c r="F176" t="s">
        <v>84</v>
      </c>
      <c r="G176">
        <v>32.067439</v>
      </c>
      <c r="H176">
        <v>-103.70180000000001</v>
      </c>
      <c r="I176" t="s">
        <v>75</v>
      </c>
      <c r="J176" t="s">
        <v>53</v>
      </c>
      <c r="K176">
        <v>6</v>
      </c>
      <c r="L176" t="s">
        <v>243</v>
      </c>
      <c r="M176" t="s">
        <v>55</v>
      </c>
      <c r="N176" t="s">
        <v>56</v>
      </c>
      <c r="O176" t="s">
        <v>247</v>
      </c>
      <c r="U176">
        <v>2</v>
      </c>
      <c r="V176" t="s">
        <v>59</v>
      </c>
      <c r="W176">
        <v>2</v>
      </c>
      <c r="X176" t="s">
        <v>59</v>
      </c>
      <c r="AC176" t="s">
        <v>67</v>
      </c>
      <c r="AD176" t="s">
        <v>61</v>
      </c>
      <c r="AE176">
        <v>0.2</v>
      </c>
      <c r="AF176" t="s">
        <v>68</v>
      </c>
      <c r="AK176" t="s">
        <v>63</v>
      </c>
      <c r="AL176">
        <v>8760</v>
      </c>
      <c r="AM176" t="s">
        <v>248</v>
      </c>
      <c r="AN176" t="s">
        <v>257</v>
      </c>
      <c r="AO176">
        <v>44068.419282407413</v>
      </c>
      <c r="AP176" t="s">
        <v>66</v>
      </c>
      <c r="AQ176" t="s">
        <v>49</v>
      </c>
      <c r="AR176" t="s">
        <v>66</v>
      </c>
      <c r="AS176" t="s">
        <v>55</v>
      </c>
      <c r="AT176" t="s">
        <v>66</v>
      </c>
      <c r="AU176" t="s">
        <v>61</v>
      </c>
      <c r="AV176" t="s">
        <v>66</v>
      </c>
      <c r="AW176" t="s">
        <v>66</v>
      </c>
    </row>
    <row r="177" spans="1:49" x14ac:dyDescent="0.25">
      <c r="A177" t="s">
        <v>237</v>
      </c>
      <c r="B177">
        <v>38058</v>
      </c>
      <c r="C177" t="s">
        <v>256</v>
      </c>
      <c r="D177" t="s">
        <v>49</v>
      </c>
      <c r="E177" t="s">
        <v>159</v>
      </c>
      <c r="F177" t="s">
        <v>84</v>
      </c>
      <c r="G177">
        <v>32.067439</v>
      </c>
      <c r="H177">
        <v>-103.70180000000001</v>
      </c>
      <c r="I177" t="s">
        <v>75</v>
      </c>
      <c r="J177" t="s">
        <v>53</v>
      </c>
      <c r="K177">
        <v>6</v>
      </c>
      <c r="L177" t="s">
        <v>243</v>
      </c>
      <c r="M177" t="s">
        <v>55</v>
      </c>
      <c r="N177" t="s">
        <v>56</v>
      </c>
      <c r="O177" t="s">
        <v>247</v>
      </c>
      <c r="U177">
        <v>2</v>
      </c>
      <c r="V177" t="s">
        <v>59</v>
      </c>
      <c r="W177">
        <v>2</v>
      </c>
      <c r="X177" t="s">
        <v>59</v>
      </c>
      <c r="AC177" t="s">
        <v>67</v>
      </c>
      <c r="AD177" t="s">
        <v>61</v>
      </c>
      <c r="AE177">
        <v>0.86</v>
      </c>
      <c r="AF177" t="s">
        <v>62</v>
      </c>
      <c r="AK177" t="s">
        <v>63</v>
      </c>
      <c r="AL177">
        <v>8760</v>
      </c>
      <c r="AM177" t="s">
        <v>248</v>
      </c>
      <c r="AN177" t="s">
        <v>257</v>
      </c>
      <c r="AO177">
        <v>44068.419282407413</v>
      </c>
      <c r="AP177" t="s">
        <v>66</v>
      </c>
      <c r="AQ177" t="s">
        <v>49</v>
      </c>
      <c r="AR177" t="s">
        <v>66</v>
      </c>
      <c r="AS177" t="s">
        <v>55</v>
      </c>
      <c r="AT177" t="s">
        <v>66</v>
      </c>
      <c r="AU177" t="s">
        <v>61</v>
      </c>
      <c r="AV177" t="s">
        <v>66</v>
      </c>
      <c r="AW177" t="s">
        <v>66</v>
      </c>
    </row>
    <row r="178" spans="1:49" x14ac:dyDescent="0.25">
      <c r="A178" t="s">
        <v>237</v>
      </c>
      <c r="B178">
        <v>38058</v>
      </c>
      <c r="C178" t="s">
        <v>256</v>
      </c>
      <c r="D178" t="s">
        <v>49</v>
      </c>
      <c r="E178" t="s">
        <v>159</v>
      </c>
      <c r="F178" t="s">
        <v>84</v>
      </c>
      <c r="G178">
        <v>32.067439</v>
      </c>
      <c r="H178">
        <v>-103.70180000000001</v>
      </c>
      <c r="I178" t="s">
        <v>75</v>
      </c>
      <c r="J178" t="s">
        <v>53</v>
      </c>
      <c r="K178">
        <v>6</v>
      </c>
      <c r="L178" t="s">
        <v>243</v>
      </c>
      <c r="M178" t="s">
        <v>55</v>
      </c>
      <c r="N178" t="s">
        <v>56</v>
      </c>
      <c r="O178" t="s">
        <v>247</v>
      </c>
      <c r="U178">
        <v>2</v>
      </c>
      <c r="V178" t="s">
        <v>59</v>
      </c>
      <c r="W178">
        <v>2</v>
      </c>
      <c r="X178" t="s">
        <v>59</v>
      </c>
      <c r="AC178" t="s">
        <v>249</v>
      </c>
      <c r="AD178" t="s">
        <v>61</v>
      </c>
      <c r="AE178">
        <v>0.4</v>
      </c>
      <c r="AF178" t="s">
        <v>62</v>
      </c>
      <c r="AK178" t="s">
        <v>63</v>
      </c>
      <c r="AL178">
        <v>8760</v>
      </c>
      <c r="AM178" t="s">
        <v>248</v>
      </c>
      <c r="AN178" t="s">
        <v>257</v>
      </c>
      <c r="AO178">
        <v>44068.419282407413</v>
      </c>
      <c r="AP178" t="s">
        <v>66</v>
      </c>
      <c r="AQ178" t="s">
        <v>49</v>
      </c>
      <c r="AR178" t="s">
        <v>66</v>
      </c>
      <c r="AS178" t="s">
        <v>55</v>
      </c>
      <c r="AT178" t="s">
        <v>66</v>
      </c>
      <c r="AU178" t="s">
        <v>61</v>
      </c>
      <c r="AV178" t="s">
        <v>66</v>
      </c>
      <c r="AW178" t="s">
        <v>66</v>
      </c>
    </row>
    <row r="179" spans="1:49" x14ac:dyDescent="0.25">
      <c r="A179" t="s">
        <v>237</v>
      </c>
      <c r="B179">
        <v>39410</v>
      </c>
      <c r="C179" t="s">
        <v>258</v>
      </c>
      <c r="D179" t="s">
        <v>49</v>
      </c>
      <c r="E179" t="s">
        <v>159</v>
      </c>
      <c r="F179" t="s">
        <v>84</v>
      </c>
      <c r="G179">
        <v>32.665089999999999</v>
      </c>
      <c r="H179">
        <v>-104.06896</v>
      </c>
      <c r="I179" t="s">
        <v>75</v>
      </c>
      <c r="J179" t="s">
        <v>53</v>
      </c>
      <c r="K179">
        <v>1</v>
      </c>
      <c r="L179" t="s">
        <v>251</v>
      </c>
      <c r="M179" t="s">
        <v>55</v>
      </c>
      <c r="N179" t="s">
        <v>56</v>
      </c>
      <c r="O179" t="s">
        <v>107</v>
      </c>
      <c r="P179" t="s">
        <v>108</v>
      </c>
      <c r="Q179" t="s">
        <v>108</v>
      </c>
      <c r="R179" t="s">
        <v>108</v>
      </c>
      <c r="Y179">
        <v>2</v>
      </c>
      <c r="Z179" t="s">
        <v>59</v>
      </c>
      <c r="AA179">
        <v>2</v>
      </c>
      <c r="AB179" t="s">
        <v>59</v>
      </c>
      <c r="AC179" t="s">
        <v>67</v>
      </c>
      <c r="AD179" t="s">
        <v>61</v>
      </c>
      <c r="AE179">
        <v>0.2</v>
      </c>
      <c r="AF179" t="s">
        <v>68</v>
      </c>
      <c r="AG179" t="s">
        <v>69</v>
      </c>
      <c r="AK179" t="s">
        <v>63</v>
      </c>
      <c r="AL179">
        <v>8760</v>
      </c>
      <c r="AM179" t="s">
        <v>64</v>
      </c>
      <c r="AO179">
        <v>44068.419282407413</v>
      </c>
      <c r="AP179" t="s">
        <v>66</v>
      </c>
      <c r="AQ179" t="s">
        <v>49</v>
      </c>
      <c r="AR179" t="s">
        <v>66</v>
      </c>
      <c r="AS179" t="s">
        <v>55</v>
      </c>
      <c r="AT179" t="s">
        <v>66</v>
      </c>
      <c r="AU179" t="s">
        <v>61</v>
      </c>
      <c r="AV179" t="s">
        <v>66</v>
      </c>
      <c r="AW179" t="s">
        <v>66</v>
      </c>
    </row>
    <row r="180" spans="1:49" x14ac:dyDescent="0.25">
      <c r="A180" t="s">
        <v>237</v>
      </c>
      <c r="B180">
        <v>39410</v>
      </c>
      <c r="C180" t="s">
        <v>258</v>
      </c>
      <c r="D180" t="s">
        <v>49</v>
      </c>
      <c r="E180" t="s">
        <v>159</v>
      </c>
      <c r="F180" t="s">
        <v>84</v>
      </c>
      <c r="G180">
        <v>32.665089999999999</v>
      </c>
      <c r="H180">
        <v>-104.06896</v>
      </c>
      <c r="I180" t="s">
        <v>75</v>
      </c>
      <c r="J180" t="s">
        <v>53</v>
      </c>
      <c r="K180">
        <v>1</v>
      </c>
      <c r="L180" t="s">
        <v>251</v>
      </c>
      <c r="M180" t="s">
        <v>55</v>
      </c>
      <c r="N180" t="s">
        <v>56</v>
      </c>
      <c r="O180" t="s">
        <v>107</v>
      </c>
      <c r="P180" t="s">
        <v>108</v>
      </c>
      <c r="Q180" t="s">
        <v>108</v>
      </c>
      <c r="R180" t="s">
        <v>108</v>
      </c>
      <c r="Y180">
        <v>2</v>
      </c>
      <c r="Z180" t="s">
        <v>59</v>
      </c>
      <c r="AA180">
        <v>2</v>
      </c>
      <c r="AB180" t="s">
        <v>59</v>
      </c>
      <c r="AC180" t="s">
        <v>67</v>
      </c>
      <c r="AD180" t="s">
        <v>61</v>
      </c>
      <c r="AE180">
        <v>0.86</v>
      </c>
      <c r="AF180" t="s">
        <v>62</v>
      </c>
      <c r="AG180" t="s">
        <v>69</v>
      </c>
      <c r="AK180" t="s">
        <v>63</v>
      </c>
      <c r="AL180">
        <v>8760</v>
      </c>
      <c r="AM180" t="s">
        <v>64</v>
      </c>
      <c r="AO180">
        <v>44068.419282407413</v>
      </c>
      <c r="AP180" t="s">
        <v>66</v>
      </c>
      <c r="AQ180" t="s">
        <v>49</v>
      </c>
      <c r="AR180" t="s">
        <v>66</v>
      </c>
      <c r="AS180" t="s">
        <v>55</v>
      </c>
      <c r="AT180" t="s">
        <v>66</v>
      </c>
      <c r="AU180" t="s">
        <v>61</v>
      </c>
      <c r="AV180" t="s">
        <v>66</v>
      </c>
      <c r="AW180" t="s">
        <v>66</v>
      </c>
    </row>
    <row r="181" spans="1:49" x14ac:dyDescent="0.25">
      <c r="A181" t="s">
        <v>259</v>
      </c>
      <c r="B181">
        <v>32582</v>
      </c>
      <c r="C181" t="s">
        <v>260</v>
      </c>
      <c r="D181" t="s">
        <v>49</v>
      </c>
      <c r="E181" t="s">
        <v>74</v>
      </c>
      <c r="F181" t="s">
        <v>84</v>
      </c>
      <c r="G181">
        <v>32.614583000000003</v>
      </c>
      <c r="H181">
        <v>-104.035933</v>
      </c>
      <c r="I181" t="s">
        <v>75</v>
      </c>
      <c r="J181" t="s">
        <v>53</v>
      </c>
      <c r="K181">
        <v>1</v>
      </c>
      <c r="L181" t="s">
        <v>261</v>
      </c>
      <c r="M181" t="s">
        <v>55</v>
      </c>
      <c r="N181" t="s">
        <v>56</v>
      </c>
      <c r="O181" t="s">
        <v>262</v>
      </c>
      <c r="AC181" t="s">
        <v>67</v>
      </c>
      <c r="AD181" t="s">
        <v>61</v>
      </c>
      <c r="AE181">
        <v>0.21</v>
      </c>
      <c r="AF181" t="s">
        <v>62</v>
      </c>
      <c r="AK181" t="s">
        <v>63</v>
      </c>
      <c r="AM181" t="s">
        <v>200</v>
      </c>
      <c r="AO181">
        <v>44068.419282407413</v>
      </c>
      <c r="AP181" t="s">
        <v>66</v>
      </c>
      <c r="AQ181" t="s">
        <v>49</v>
      </c>
      <c r="AR181" t="s">
        <v>66</v>
      </c>
      <c r="AS181" t="s">
        <v>55</v>
      </c>
      <c r="AT181" t="s">
        <v>66</v>
      </c>
      <c r="AU181" t="s">
        <v>61</v>
      </c>
      <c r="AV181" t="s">
        <v>66</v>
      </c>
      <c r="AW181" t="s">
        <v>66</v>
      </c>
    </row>
    <row r="182" spans="1:49" x14ac:dyDescent="0.25">
      <c r="A182" t="s">
        <v>259</v>
      </c>
      <c r="B182">
        <v>32582</v>
      </c>
      <c r="C182" t="s">
        <v>260</v>
      </c>
      <c r="D182" t="s">
        <v>49</v>
      </c>
      <c r="E182" t="s">
        <v>74</v>
      </c>
      <c r="F182" t="s">
        <v>84</v>
      </c>
      <c r="G182">
        <v>32.614583000000003</v>
      </c>
      <c r="H182">
        <v>-104.035933</v>
      </c>
      <c r="I182" t="s">
        <v>75</v>
      </c>
      <c r="J182" t="s">
        <v>53</v>
      </c>
      <c r="K182">
        <v>1</v>
      </c>
      <c r="L182" t="s">
        <v>261</v>
      </c>
      <c r="M182" t="s">
        <v>55</v>
      </c>
      <c r="N182" t="s">
        <v>56</v>
      </c>
      <c r="O182" t="s">
        <v>262</v>
      </c>
      <c r="AC182" t="s">
        <v>67</v>
      </c>
      <c r="AD182" t="s">
        <v>61</v>
      </c>
      <c r="AE182">
        <v>0.05</v>
      </c>
      <c r="AF182" t="s">
        <v>68</v>
      </c>
      <c r="AK182" t="s">
        <v>63</v>
      </c>
      <c r="AM182" t="s">
        <v>200</v>
      </c>
      <c r="AO182">
        <v>44068.419282407413</v>
      </c>
      <c r="AP182" t="s">
        <v>66</v>
      </c>
      <c r="AQ182" t="s">
        <v>49</v>
      </c>
      <c r="AR182" t="s">
        <v>66</v>
      </c>
      <c r="AS182" t="s">
        <v>55</v>
      </c>
      <c r="AT182" t="s">
        <v>66</v>
      </c>
      <c r="AU182" t="s">
        <v>61</v>
      </c>
      <c r="AV182" t="s">
        <v>66</v>
      </c>
      <c r="AW182" t="s">
        <v>66</v>
      </c>
    </row>
    <row r="183" spans="1:49" x14ac:dyDescent="0.25">
      <c r="A183" t="s">
        <v>259</v>
      </c>
      <c r="B183">
        <v>32582</v>
      </c>
      <c r="C183" t="s">
        <v>260</v>
      </c>
      <c r="D183" t="s">
        <v>49</v>
      </c>
      <c r="E183" t="s">
        <v>74</v>
      </c>
      <c r="F183" t="s">
        <v>84</v>
      </c>
      <c r="G183">
        <v>32.614583000000003</v>
      </c>
      <c r="H183">
        <v>-104.035933</v>
      </c>
      <c r="I183" t="s">
        <v>75</v>
      </c>
      <c r="J183" t="s">
        <v>53</v>
      </c>
      <c r="K183">
        <v>2</v>
      </c>
      <c r="L183" t="s">
        <v>263</v>
      </c>
      <c r="M183" t="s">
        <v>55</v>
      </c>
      <c r="N183" t="s">
        <v>56</v>
      </c>
      <c r="O183" t="s">
        <v>264</v>
      </c>
      <c r="P183" t="s">
        <v>177</v>
      </c>
      <c r="Q183" t="s">
        <v>177</v>
      </c>
      <c r="R183" t="s">
        <v>177</v>
      </c>
      <c r="AC183" t="s">
        <v>67</v>
      </c>
      <c r="AD183" t="s">
        <v>61</v>
      </c>
      <c r="AE183">
        <v>0.05</v>
      </c>
      <c r="AF183" t="s">
        <v>68</v>
      </c>
      <c r="AK183" t="s">
        <v>63</v>
      </c>
      <c r="AL183">
        <v>8760</v>
      </c>
      <c r="AM183" t="s">
        <v>200</v>
      </c>
      <c r="AO183">
        <v>44068.419282407413</v>
      </c>
      <c r="AP183" t="s">
        <v>66</v>
      </c>
      <c r="AQ183" t="s">
        <v>49</v>
      </c>
      <c r="AR183" t="s">
        <v>66</v>
      </c>
      <c r="AS183" t="s">
        <v>55</v>
      </c>
      <c r="AT183" t="s">
        <v>66</v>
      </c>
      <c r="AU183" t="s">
        <v>61</v>
      </c>
      <c r="AV183" t="s">
        <v>66</v>
      </c>
      <c r="AW183" t="s">
        <v>66</v>
      </c>
    </row>
    <row r="184" spans="1:49" x14ac:dyDescent="0.25">
      <c r="A184" t="s">
        <v>259</v>
      </c>
      <c r="B184">
        <v>32582</v>
      </c>
      <c r="C184" t="s">
        <v>260</v>
      </c>
      <c r="D184" t="s">
        <v>49</v>
      </c>
      <c r="E184" t="s">
        <v>74</v>
      </c>
      <c r="F184" t="s">
        <v>84</v>
      </c>
      <c r="G184">
        <v>32.614583000000003</v>
      </c>
      <c r="H184">
        <v>-104.035933</v>
      </c>
      <c r="I184" t="s">
        <v>75</v>
      </c>
      <c r="J184" t="s">
        <v>53</v>
      </c>
      <c r="K184">
        <v>2</v>
      </c>
      <c r="L184" t="s">
        <v>263</v>
      </c>
      <c r="M184" t="s">
        <v>55</v>
      </c>
      <c r="N184" t="s">
        <v>56</v>
      </c>
      <c r="O184" t="s">
        <v>264</v>
      </c>
      <c r="P184" t="s">
        <v>177</v>
      </c>
      <c r="Q184" t="s">
        <v>177</v>
      </c>
      <c r="R184" t="s">
        <v>177</v>
      </c>
      <c r="AC184" t="s">
        <v>67</v>
      </c>
      <c r="AD184" t="s">
        <v>61</v>
      </c>
      <c r="AE184">
        <v>0.21</v>
      </c>
      <c r="AF184" t="s">
        <v>62</v>
      </c>
      <c r="AK184" t="s">
        <v>63</v>
      </c>
      <c r="AL184">
        <v>8760</v>
      </c>
      <c r="AM184" t="s">
        <v>200</v>
      </c>
      <c r="AO184">
        <v>44068.419282407413</v>
      </c>
      <c r="AP184" t="s">
        <v>66</v>
      </c>
      <c r="AQ184" t="s">
        <v>49</v>
      </c>
      <c r="AR184" t="s">
        <v>66</v>
      </c>
      <c r="AS184" t="s">
        <v>55</v>
      </c>
      <c r="AT184" t="s">
        <v>66</v>
      </c>
      <c r="AU184" t="s">
        <v>61</v>
      </c>
      <c r="AV184" t="s">
        <v>66</v>
      </c>
      <c r="AW184" t="s">
        <v>66</v>
      </c>
    </row>
    <row r="185" spans="1:49" x14ac:dyDescent="0.25">
      <c r="A185" t="s">
        <v>265</v>
      </c>
      <c r="B185">
        <v>35661</v>
      </c>
      <c r="C185" t="s">
        <v>266</v>
      </c>
      <c r="D185" t="s">
        <v>49</v>
      </c>
      <c r="E185" t="s">
        <v>159</v>
      </c>
      <c r="F185" t="s">
        <v>51</v>
      </c>
      <c r="G185">
        <v>32.047499999999999</v>
      </c>
      <c r="H185">
        <v>-103.67527800000001</v>
      </c>
      <c r="I185" t="s">
        <v>95</v>
      </c>
      <c r="J185" t="s">
        <v>53</v>
      </c>
      <c r="K185">
        <v>2</v>
      </c>
      <c r="L185" t="s">
        <v>267</v>
      </c>
      <c r="M185" t="s">
        <v>55</v>
      </c>
      <c r="N185" t="s">
        <v>56</v>
      </c>
      <c r="O185" t="s">
        <v>268</v>
      </c>
      <c r="AC185" t="s">
        <v>67</v>
      </c>
      <c r="AD185" t="s">
        <v>61</v>
      </c>
      <c r="AE185">
        <v>0.81</v>
      </c>
      <c r="AF185" t="s">
        <v>62</v>
      </c>
      <c r="AK185" t="s">
        <v>63</v>
      </c>
      <c r="AL185">
        <v>8760</v>
      </c>
      <c r="AM185" t="s">
        <v>64</v>
      </c>
      <c r="AO185">
        <v>44068.419282407413</v>
      </c>
      <c r="AP185" t="s">
        <v>66</v>
      </c>
      <c r="AQ185" t="s">
        <v>49</v>
      </c>
      <c r="AR185" t="s">
        <v>66</v>
      </c>
      <c r="AS185" t="s">
        <v>55</v>
      </c>
      <c r="AT185" t="s">
        <v>66</v>
      </c>
      <c r="AU185" t="s">
        <v>61</v>
      </c>
      <c r="AV185" t="s">
        <v>66</v>
      </c>
      <c r="AW185" t="s">
        <v>66</v>
      </c>
    </row>
    <row r="186" spans="1:49" x14ac:dyDescent="0.25">
      <c r="A186" t="s">
        <v>265</v>
      </c>
      <c r="B186">
        <v>35661</v>
      </c>
      <c r="C186" t="s">
        <v>266</v>
      </c>
      <c r="D186" t="s">
        <v>49</v>
      </c>
      <c r="E186" t="s">
        <v>159</v>
      </c>
      <c r="F186" t="s">
        <v>51</v>
      </c>
      <c r="G186">
        <v>32.047499999999999</v>
      </c>
      <c r="H186">
        <v>-103.67527800000001</v>
      </c>
      <c r="I186" t="s">
        <v>95</v>
      </c>
      <c r="J186" t="s">
        <v>53</v>
      </c>
      <c r="K186">
        <v>2</v>
      </c>
      <c r="L186" t="s">
        <v>267</v>
      </c>
      <c r="M186" t="s">
        <v>55</v>
      </c>
      <c r="N186" t="s">
        <v>56</v>
      </c>
      <c r="O186" t="s">
        <v>268</v>
      </c>
      <c r="AC186" t="s">
        <v>67</v>
      </c>
      <c r="AD186" t="s">
        <v>61</v>
      </c>
      <c r="AE186">
        <v>0.18</v>
      </c>
      <c r="AF186" t="s">
        <v>68</v>
      </c>
      <c r="AK186" t="s">
        <v>63</v>
      </c>
      <c r="AL186">
        <v>8760</v>
      </c>
      <c r="AM186" t="s">
        <v>64</v>
      </c>
      <c r="AO186">
        <v>44068.419282407413</v>
      </c>
      <c r="AP186" t="s">
        <v>66</v>
      </c>
      <c r="AQ186" t="s">
        <v>49</v>
      </c>
      <c r="AR186" t="s">
        <v>66</v>
      </c>
      <c r="AS186" t="s">
        <v>55</v>
      </c>
      <c r="AT186" t="s">
        <v>66</v>
      </c>
      <c r="AU186" t="s">
        <v>61</v>
      </c>
      <c r="AV186" t="s">
        <v>66</v>
      </c>
      <c r="AW186" t="s">
        <v>66</v>
      </c>
    </row>
    <row r="187" spans="1:49" x14ac:dyDescent="0.25">
      <c r="A187" t="s">
        <v>265</v>
      </c>
      <c r="B187">
        <v>35661</v>
      </c>
      <c r="C187" t="s">
        <v>266</v>
      </c>
      <c r="D187" t="s">
        <v>49</v>
      </c>
      <c r="E187" t="s">
        <v>159</v>
      </c>
      <c r="F187" t="s">
        <v>51</v>
      </c>
      <c r="G187">
        <v>32.047499999999999</v>
      </c>
      <c r="H187">
        <v>-103.67527800000001</v>
      </c>
      <c r="I187" t="s">
        <v>95</v>
      </c>
      <c r="J187" t="s">
        <v>53</v>
      </c>
      <c r="K187">
        <v>12</v>
      </c>
      <c r="L187" t="s">
        <v>269</v>
      </c>
      <c r="M187" t="s">
        <v>55</v>
      </c>
      <c r="N187" t="s">
        <v>56</v>
      </c>
      <c r="O187" t="s">
        <v>268</v>
      </c>
      <c r="AC187" t="s">
        <v>67</v>
      </c>
      <c r="AD187" t="s">
        <v>61</v>
      </c>
      <c r="AE187">
        <v>0.18</v>
      </c>
      <c r="AF187" t="s">
        <v>68</v>
      </c>
      <c r="AK187" t="s">
        <v>63</v>
      </c>
      <c r="AL187">
        <v>8760</v>
      </c>
      <c r="AM187" t="s">
        <v>64</v>
      </c>
      <c r="AO187">
        <v>44068.419282407413</v>
      </c>
      <c r="AP187" t="s">
        <v>66</v>
      </c>
      <c r="AQ187" t="s">
        <v>49</v>
      </c>
      <c r="AR187" t="s">
        <v>66</v>
      </c>
      <c r="AS187" t="s">
        <v>55</v>
      </c>
      <c r="AT187" t="s">
        <v>66</v>
      </c>
      <c r="AU187" t="s">
        <v>61</v>
      </c>
      <c r="AV187" t="s">
        <v>66</v>
      </c>
      <c r="AW187" t="s">
        <v>66</v>
      </c>
    </row>
    <row r="188" spans="1:49" x14ac:dyDescent="0.25">
      <c r="A188" t="s">
        <v>265</v>
      </c>
      <c r="B188">
        <v>35661</v>
      </c>
      <c r="C188" t="s">
        <v>266</v>
      </c>
      <c r="D188" t="s">
        <v>49</v>
      </c>
      <c r="E188" t="s">
        <v>159</v>
      </c>
      <c r="F188" t="s">
        <v>51</v>
      </c>
      <c r="G188">
        <v>32.047499999999999</v>
      </c>
      <c r="H188">
        <v>-103.67527800000001</v>
      </c>
      <c r="I188" t="s">
        <v>95</v>
      </c>
      <c r="J188" t="s">
        <v>53</v>
      </c>
      <c r="K188">
        <v>12</v>
      </c>
      <c r="L188" t="s">
        <v>269</v>
      </c>
      <c r="M188" t="s">
        <v>55</v>
      </c>
      <c r="N188" t="s">
        <v>56</v>
      </c>
      <c r="O188" t="s">
        <v>268</v>
      </c>
      <c r="AC188" t="s">
        <v>67</v>
      </c>
      <c r="AD188" t="s">
        <v>61</v>
      </c>
      <c r="AE188">
        <v>0.81</v>
      </c>
      <c r="AF188" t="s">
        <v>62</v>
      </c>
      <c r="AK188" t="s">
        <v>63</v>
      </c>
      <c r="AL188">
        <v>8760</v>
      </c>
      <c r="AM188" t="s">
        <v>64</v>
      </c>
      <c r="AO188">
        <v>44068.419282407413</v>
      </c>
      <c r="AP188" t="s">
        <v>66</v>
      </c>
      <c r="AQ188" t="s">
        <v>49</v>
      </c>
      <c r="AR188" t="s">
        <v>66</v>
      </c>
      <c r="AS188" t="s">
        <v>55</v>
      </c>
      <c r="AT188" t="s">
        <v>66</v>
      </c>
      <c r="AU188" t="s">
        <v>61</v>
      </c>
      <c r="AV188" t="s">
        <v>66</v>
      </c>
      <c r="AW188" t="s">
        <v>66</v>
      </c>
    </row>
    <row r="189" spans="1:49" x14ac:dyDescent="0.25">
      <c r="A189" t="s">
        <v>265</v>
      </c>
      <c r="B189">
        <v>37883</v>
      </c>
      <c r="C189" t="s">
        <v>270</v>
      </c>
      <c r="D189" t="s">
        <v>49</v>
      </c>
      <c r="E189" t="s">
        <v>159</v>
      </c>
      <c r="F189" t="s">
        <v>51</v>
      </c>
      <c r="G189">
        <v>32.018541999999997</v>
      </c>
      <c r="H189">
        <v>-103.65626899999999</v>
      </c>
      <c r="I189" t="s">
        <v>75</v>
      </c>
      <c r="J189" t="s">
        <v>53</v>
      </c>
      <c r="K189">
        <v>2</v>
      </c>
      <c r="L189" t="s">
        <v>267</v>
      </c>
      <c r="M189" t="s">
        <v>55</v>
      </c>
      <c r="N189" t="s">
        <v>56</v>
      </c>
      <c r="O189" t="s">
        <v>271</v>
      </c>
      <c r="Y189">
        <v>2.5</v>
      </c>
      <c r="Z189" t="s">
        <v>59</v>
      </c>
      <c r="AA189">
        <v>2.5</v>
      </c>
      <c r="AB189" t="s">
        <v>59</v>
      </c>
      <c r="AC189" t="s">
        <v>67</v>
      </c>
      <c r="AD189" t="s">
        <v>61</v>
      </c>
      <c r="AE189">
        <v>1.53</v>
      </c>
      <c r="AF189" t="s">
        <v>62</v>
      </c>
      <c r="AG189" t="s">
        <v>69</v>
      </c>
      <c r="AK189" t="s">
        <v>63</v>
      </c>
      <c r="AL189">
        <v>8760</v>
      </c>
      <c r="AM189" t="s">
        <v>272</v>
      </c>
      <c r="AO189">
        <v>44068.419282407413</v>
      </c>
      <c r="AP189" t="s">
        <v>66</v>
      </c>
      <c r="AQ189" t="s">
        <v>49</v>
      </c>
      <c r="AR189" t="s">
        <v>66</v>
      </c>
      <c r="AS189" t="s">
        <v>55</v>
      </c>
      <c r="AT189" t="s">
        <v>66</v>
      </c>
      <c r="AU189" t="s">
        <v>61</v>
      </c>
      <c r="AV189" t="s">
        <v>66</v>
      </c>
      <c r="AW189" t="s">
        <v>66</v>
      </c>
    </row>
    <row r="190" spans="1:49" x14ac:dyDescent="0.25">
      <c r="A190" t="s">
        <v>265</v>
      </c>
      <c r="B190">
        <v>37883</v>
      </c>
      <c r="C190" t="s">
        <v>270</v>
      </c>
      <c r="D190" t="s">
        <v>49</v>
      </c>
      <c r="E190" t="s">
        <v>159</v>
      </c>
      <c r="F190" t="s">
        <v>51</v>
      </c>
      <c r="G190">
        <v>32.018541999999997</v>
      </c>
      <c r="H190">
        <v>-103.65626899999999</v>
      </c>
      <c r="I190" t="s">
        <v>75</v>
      </c>
      <c r="J190" t="s">
        <v>53</v>
      </c>
      <c r="K190">
        <v>2</v>
      </c>
      <c r="L190" t="s">
        <v>267</v>
      </c>
      <c r="M190" t="s">
        <v>55</v>
      </c>
      <c r="N190" t="s">
        <v>56</v>
      </c>
      <c r="O190" t="s">
        <v>271</v>
      </c>
      <c r="Y190">
        <v>2.5</v>
      </c>
      <c r="Z190" t="s">
        <v>59</v>
      </c>
      <c r="AA190">
        <v>2.5</v>
      </c>
      <c r="AB190" t="s">
        <v>59</v>
      </c>
      <c r="AC190" t="s">
        <v>67</v>
      </c>
      <c r="AD190" t="s">
        <v>61</v>
      </c>
      <c r="AE190">
        <v>0.35</v>
      </c>
      <c r="AF190" t="s">
        <v>68</v>
      </c>
      <c r="AG190" t="s">
        <v>69</v>
      </c>
      <c r="AK190" t="s">
        <v>63</v>
      </c>
      <c r="AL190">
        <v>8760</v>
      </c>
      <c r="AM190" t="s">
        <v>272</v>
      </c>
      <c r="AO190">
        <v>44068.419282407413</v>
      </c>
      <c r="AP190" t="s">
        <v>66</v>
      </c>
      <c r="AQ190" t="s">
        <v>49</v>
      </c>
      <c r="AR190" t="s">
        <v>66</v>
      </c>
      <c r="AS190" t="s">
        <v>55</v>
      </c>
      <c r="AT190" t="s">
        <v>66</v>
      </c>
      <c r="AU190" t="s">
        <v>61</v>
      </c>
      <c r="AV190" t="s">
        <v>66</v>
      </c>
      <c r="AW190" t="s">
        <v>66</v>
      </c>
    </row>
    <row r="191" spans="1:49" x14ac:dyDescent="0.25">
      <c r="A191" t="s">
        <v>265</v>
      </c>
      <c r="B191">
        <v>37883</v>
      </c>
      <c r="C191" t="s">
        <v>270</v>
      </c>
      <c r="D191" t="s">
        <v>49</v>
      </c>
      <c r="E191" t="s">
        <v>159</v>
      </c>
      <c r="F191" t="s">
        <v>51</v>
      </c>
      <c r="G191">
        <v>32.018541999999997</v>
      </c>
      <c r="H191">
        <v>-103.65626899999999</v>
      </c>
      <c r="I191" t="s">
        <v>75</v>
      </c>
      <c r="J191" t="s">
        <v>53</v>
      </c>
      <c r="K191">
        <v>5</v>
      </c>
      <c r="L191" t="s">
        <v>269</v>
      </c>
      <c r="M191" t="s">
        <v>55</v>
      </c>
      <c r="N191" t="s">
        <v>56</v>
      </c>
      <c r="O191" t="s">
        <v>271</v>
      </c>
      <c r="Y191">
        <v>2.5</v>
      </c>
      <c r="Z191" t="s">
        <v>59</v>
      </c>
      <c r="AA191">
        <v>2.5</v>
      </c>
      <c r="AB191" t="s">
        <v>59</v>
      </c>
      <c r="AC191" t="s">
        <v>67</v>
      </c>
      <c r="AD191" t="s">
        <v>61</v>
      </c>
      <c r="AE191">
        <v>1.53</v>
      </c>
      <c r="AF191" t="s">
        <v>62</v>
      </c>
      <c r="AG191" t="s">
        <v>69</v>
      </c>
      <c r="AK191" t="s">
        <v>63</v>
      </c>
      <c r="AL191">
        <v>8760</v>
      </c>
      <c r="AM191" t="s">
        <v>272</v>
      </c>
      <c r="AO191">
        <v>44068.419282407413</v>
      </c>
      <c r="AP191" t="s">
        <v>66</v>
      </c>
      <c r="AQ191" t="s">
        <v>49</v>
      </c>
      <c r="AR191" t="s">
        <v>66</v>
      </c>
      <c r="AS191" t="s">
        <v>55</v>
      </c>
      <c r="AT191" t="s">
        <v>66</v>
      </c>
      <c r="AU191" t="s">
        <v>61</v>
      </c>
      <c r="AV191" t="s">
        <v>66</v>
      </c>
      <c r="AW191" t="s">
        <v>66</v>
      </c>
    </row>
    <row r="192" spans="1:49" x14ac:dyDescent="0.25">
      <c r="A192" t="s">
        <v>265</v>
      </c>
      <c r="B192">
        <v>37883</v>
      </c>
      <c r="C192" t="s">
        <v>270</v>
      </c>
      <c r="D192" t="s">
        <v>49</v>
      </c>
      <c r="E192" t="s">
        <v>159</v>
      </c>
      <c r="F192" t="s">
        <v>51</v>
      </c>
      <c r="G192">
        <v>32.018541999999997</v>
      </c>
      <c r="H192">
        <v>-103.65626899999999</v>
      </c>
      <c r="I192" t="s">
        <v>75</v>
      </c>
      <c r="J192" t="s">
        <v>53</v>
      </c>
      <c r="K192">
        <v>5</v>
      </c>
      <c r="L192" t="s">
        <v>269</v>
      </c>
      <c r="M192" t="s">
        <v>55</v>
      </c>
      <c r="N192" t="s">
        <v>56</v>
      </c>
      <c r="O192" t="s">
        <v>271</v>
      </c>
      <c r="Y192">
        <v>2.5</v>
      </c>
      <c r="Z192" t="s">
        <v>59</v>
      </c>
      <c r="AA192">
        <v>2.5</v>
      </c>
      <c r="AB192" t="s">
        <v>59</v>
      </c>
      <c r="AC192" t="s">
        <v>67</v>
      </c>
      <c r="AD192" t="s">
        <v>61</v>
      </c>
      <c r="AE192">
        <v>0.35</v>
      </c>
      <c r="AF192" t="s">
        <v>68</v>
      </c>
      <c r="AG192" t="s">
        <v>69</v>
      </c>
      <c r="AK192" t="s">
        <v>63</v>
      </c>
      <c r="AL192">
        <v>8760</v>
      </c>
      <c r="AM192" t="s">
        <v>272</v>
      </c>
      <c r="AO192">
        <v>44068.419282407413</v>
      </c>
      <c r="AP192" t="s">
        <v>66</v>
      </c>
      <c r="AQ192" t="s">
        <v>49</v>
      </c>
      <c r="AR192" t="s">
        <v>66</v>
      </c>
      <c r="AS192" t="s">
        <v>55</v>
      </c>
      <c r="AT192" t="s">
        <v>66</v>
      </c>
      <c r="AU192" t="s">
        <v>61</v>
      </c>
      <c r="AV192" t="s">
        <v>66</v>
      </c>
      <c r="AW192" t="s">
        <v>66</v>
      </c>
    </row>
    <row r="193" spans="1:49" x14ac:dyDescent="0.25">
      <c r="A193" t="s">
        <v>265</v>
      </c>
      <c r="B193">
        <v>38939</v>
      </c>
      <c r="C193" t="s">
        <v>273</v>
      </c>
      <c r="D193" t="s">
        <v>49</v>
      </c>
      <c r="E193" t="s">
        <v>74</v>
      </c>
      <c r="F193" t="s">
        <v>51</v>
      </c>
      <c r="G193">
        <v>32.018611</v>
      </c>
      <c r="H193">
        <v>-103.626667</v>
      </c>
      <c r="I193" t="s">
        <v>75</v>
      </c>
      <c r="J193" t="s">
        <v>53</v>
      </c>
      <c r="K193">
        <v>2</v>
      </c>
      <c r="L193" t="s">
        <v>267</v>
      </c>
      <c r="M193" t="s">
        <v>55</v>
      </c>
      <c r="N193" t="s">
        <v>56</v>
      </c>
      <c r="O193" t="s">
        <v>274</v>
      </c>
      <c r="Y193">
        <v>2</v>
      </c>
      <c r="Z193" t="s">
        <v>59</v>
      </c>
      <c r="AA193">
        <v>2</v>
      </c>
      <c r="AB193" t="s">
        <v>59</v>
      </c>
      <c r="AC193" t="s">
        <v>67</v>
      </c>
      <c r="AD193" t="s">
        <v>61</v>
      </c>
      <c r="AE193">
        <v>1.23</v>
      </c>
      <c r="AF193" t="s">
        <v>62</v>
      </c>
      <c r="AG193" t="s">
        <v>69</v>
      </c>
      <c r="AK193" t="s">
        <v>63</v>
      </c>
      <c r="AL193">
        <v>8760</v>
      </c>
      <c r="AM193" t="s">
        <v>64</v>
      </c>
      <c r="AO193">
        <v>44068.419282407413</v>
      </c>
      <c r="AP193" t="s">
        <v>66</v>
      </c>
      <c r="AQ193" t="s">
        <v>49</v>
      </c>
      <c r="AR193" t="s">
        <v>66</v>
      </c>
      <c r="AS193" t="s">
        <v>55</v>
      </c>
      <c r="AT193" t="s">
        <v>66</v>
      </c>
      <c r="AU193" t="s">
        <v>61</v>
      </c>
      <c r="AV193" t="s">
        <v>66</v>
      </c>
      <c r="AW193" t="s">
        <v>66</v>
      </c>
    </row>
    <row r="194" spans="1:49" x14ac:dyDescent="0.25">
      <c r="A194" t="s">
        <v>265</v>
      </c>
      <c r="B194">
        <v>38939</v>
      </c>
      <c r="C194" t="s">
        <v>273</v>
      </c>
      <c r="D194" t="s">
        <v>49</v>
      </c>
      <c r="E194" t="s">
        <v>74</v>
      </c>
      <c r="F194" t="s">
        <v>51</v>
      </c>
      <c r="G194">
        <v>32.018611</v>
      </c>
      <c r="H194">
        <v>-103.626667</v>
      </c>
      <c r="I194" t="s">
        <v>75</v>
      </c>
      <c r="J194" t="s">
        <v>53</v>
      </c>
      <c r="K194">
        <v>2</v>
      </c>
      <c r="L194" t="s">
        <v>267</v>
      </c>
      <c r="M194" t="s">
        <v>55</v>
      </c>
      <c r="N194" t="s">
        <v>56</v>
      </c>
      <c r="O194" t="s">
        <v>274</v>
      </c>
      <c r="Y194">
        <v>2</v>
      </c>
      <c r="Z194" t="s">
        <v>59</v>
      </c>
      <c r="AA194">
        <v>2</v>
      </c>
      <c r="AB194" t="s">
        <v>59</v>
      </c>
      <c r="AC194" t="s">
        <v>67</v>
      </c>
      <c r="AD194" t="s">
        <v>61</v>
      </c>
      <c r="AE194">
        <v>0.28000000000000003</v>
      </c>
      <c r="AF194" t="s">
        <v>68</v>
      </c>
      <c r="AG194" t="s">
        <v>69</v>
      </c>
      <c r="AK194" t="s">
        <v>63</v>
      </c>
      <c r="AL194">
        <v>8760</v>
      </c>
      <c r="AM194" t="s">
        <v>64</v>
      </c>
      <c r="AO194">
        <v>44068.419282407413</v>
      </c>
      <c r="AP194" t="s">
        <v>66</v>
      </c>
      <c r="AQ194" t="s">
        <v>49</v>
      </c>
      <c r="AR194" t="s">
        <v>66</v>
      </c>
      <c r="AS194" t="s">
        <v>55</v>
      </c>
      <c r="AT194" t="s">
        <v>66</v>
      </c>
      <c r="AU194" t="s">
        <v>61</v>
      </c>
      <c r="AV194" t="s">
        <v>66</v>
      </c>
      <c r="AW194" t="s">
        <v>66</v>
      </c>
    </row>
    <row r="195" spans="1:49" x14ac:dyDescent="0.25">
      <c r="A195" t="s">
        <v>265</v>
      </c>
      <c r="B195">
        <v>38939</v>
      </c>
      <c r="C195" t="s">
        <v>273</v>
      </c>
      <c r="D195" t="s">
        <v>49</v>
      </c>
      <c r="E195" t="s">
        <v>74</v>
      </c>
      <c r="F195" t="s">
        <v>51</v>
      </c>
      <c r="G195">
        <v>32.018611</v>
      </c>
      <c r="H195">
        <v>-103.626667</v>
      </c>
      <c r="I195" t="s">
        <v>75</v>
      </c>
      <c r="J195" t="s">
        <v>53</v>
      </c>
      <c r="K195">
        <v>3</v>
      </c>
      <c r="L195" t="s">
        <v>269</v>
      </c>
      <c r="M195" t="s">
        <v>55</v>
      </c>
      <c r="N195" t="s">
        <v>56</v>
      </c>
      <c r="O195" t="s">
        <v>274</v>
      </c>
      <c r="Y195">
        <v>2</v>
      </c>
      <c r="Z195" t="s">
        <v>59</v>
      </c>
      <c r="AA195">
        <v>2</v>
      </c>
      <c r="AB195" t="s">
        <v>59</v>
      </c>
      <c r="AC195" t="s">
        <v>67</v>
      </c>
      <c r="AD195" t="s">
        <v>61</v>
      </c>
      <c r="AE195">
        <v>0.28000000000000003</v>
      </c>
      <c r="AF195" t="s">
        <v>68</v>
      </c>
      <c r="AG195" t="s">
        <v>69</v>
      </c>
      <c r="AK195" t="s">
        <v>63</v>
      </c>
      <c r="AL195">
        <v>8760</v>
      </c>
      <c r="AM195" t="s">
        <v>64</v>
      </c>
      <c r="AO195">
        <v>44068.419282407413</v>
      </c>
      <c r="AP195" t="s">
        <v>66</v>
      </c>
      <c r="AQ195" t="s">
        <v>49</v>
      </c>
      <c r="AR195" t="s">
        <v>66</v>
      </c>
      <c r="AS195" t="s">
        <v>55</v>
      </c>
      <c r="AT195" t="s">
        <v>66</v>
      </c>
      <c r="AU195" t="s">
        <v>61</v>
      </c>
      <c r="AV195" t="s">
        <v>66</v>
      </c>
      <c r="AW195" t="s">
        <v>66</v>
      </c>
    </row>
    <row r="196" spans="1:49" x14ac:dyDescent="0.25">
      <c r="A196" t="s">
        <v>265</v>
      </c>
      <c r="B196">
        <v>38939</v>
      </c>
      <c r="C196" t="s">
        <v>273</v>
      </c>
      <c r="D196" t="s">
        <v>49</v>
      </c>
      <c r="E196" t="s">
        <v>74</v>
      </c>
      <c r="F196" t="s">
        <v>51</v>
      </c>
      <c r="G196">
        <v>32.018611</v>
      </c>
      <c r="H196">
        <v>-103.626667</v>
      </c>
      <c r="I196" t="s">
        <v>75</v>
      </c>
      <c r="J196" t="s">
        <v>53</v>
      </c>
      <c r="K196">
        <v>3</v>
      </c>
      <c r="L196" t="s">
        <v>269</v>
      </c>
      <c r="M196" t="s">
        <v>55</v>
      </c>
      <c r="N196" t="s">
        <v>56</v>
      </c>
      <c r="O196" t="s">
        <v>274</v>
      </c>
      <c r="Y196">
        <v>2</v>
      </c>
      <c r="Z196" t="s">
        <v>59</v>
      </c>
      <c r="AA196">
        <v>2</v>
      </c>
      <c r="AB196" t="s">
        <v>59</v>
      </c>
      <c r="AC196" t="s">
        <v>67</v>
      </c>
      <c r="AD196" t="s">
        <v>61</v>
      </c>
      <c r="AE196">
        <v>1.23</v>
      </c>
      <c r="AF196" t="s">
        <v>62</v>
      </c>
      <c r="AG196" t="s">
        <v>69</v>
      </c>
      <c r="AK196" t="s">
        <v>63</v>
      </c>
      <c r="AL196">
        <v>8760</v>
      </c>
      <c r="AM196" t="s">
        <v>64</v>
      </c>
      <c r="AO196">
        <v>44068.419282407413</v>
      </c>
      <c r="AP196" t="s">
        <v>66</v>
      </c>
      <c r="AQ196" t="s">
        <v>49</v>
      </c>
      <c r="AR196" t="s">
        <v>66</v>
      </c>
      <c r="AS196" t="s">
        <v>55</v>
      </c>
      <c r="AT196" t="s">
        <v>66</v>
      </c>
      <c r="AU196" t="s">
        <v>61</v>
      </c>
      <c r="AV196" t="s">
        <v>66</v>
      </c>
      <c r="AW196" t="s">
        <v>66</v>
      </c>
    </row>
    <row r="197" spans="1:49" x14ac:dyDescent="0.25">
      <c r="A197" t="s">
        <v>275</v>
      </c>
      <c r="B197">
        <v>624</v>
      </c>
      <c r="C197" t="s">
        <v>276</v>
      </c>
      <c r="D197" t="s">
        <v>49</v>
      </c>
      <c r="E197" t="s">
        <v>74</v>
      </c>
      <c r="F197" t="s">
        <v>51</v>
      </c>
      <c r="G197">
        <v>32.812745</v>
      </c>
      <c r="H197">
        <v>-103.77694</v>
      </c>
      <c r="I197" t="s">
        <v>52</v>
      </c>
      <c r="J197" t="s">
        <v>53</v>
      </c>
      <c r="K197">
        <v>4</v>
      </c>
      <c r="L197" t="s">
        <v>277</v>
      </c>
      <c r="M197" t="s">
        <v>55</v>
      </c>
      <c r="N197" t="s">
        <v>56</v>
      </c>
      <c r="O197" t="s">
        <v>107</v>
      </c>
      <c r="P197" t="s">
        <v>278</v>
      </c>
      <c r="Q197" t="s">
        <v>279</v>
      </c>
      <c r="R197" t="s">
        <v>280</v>
      </c>
      <c r="S197">
        <v>37226.419282407413</v>
      </c>
      <c r="T197">
        <v>37226.419282407413</v>
      </c>
      <c r="U197">
        <v>1.25</v>
      </c>
      <c r="V197" t="s">
        <v>59</v>
      </c>
      <c r="W197">
        <v>1.25</v>
      </c>
      <c r="X197" t="s">
        <v>59</v>
      </c>
      <c r="Y197">
        <v>1.25</v>
      </c>
      <c r="Z197" t="s">
        <v>59</v>
      </c>
      <c r="AA197">
        <v>1.25</v>
      </c>
      <c r="AB197" t="s">
        <v>59</v>
      </c>
      <c r="AC197" t="s">
        <v>67</v>
      </c>
      <c r="AD197" t="s">
        <v>61</v>
      </c>
      <c r="AE197">
        <v>0.6</v>
      </c>
      <c r="AF197" t="s">
        <v>62</v>
      </c>
      <c r="AG197" t="s">
        <v>69</v>
      </c>
      <c r="AK197" t="s">
        <v>63</v>
      </c>
      <c r="AL197">
        <v>8760</v>
      </c>
      <c r="AM197" t="s">
        <v>64</v>
      </c>
      <c r="AO197">
        <v>44068.419282407413</v>
      </c>
      <c r="AP197" t="s">
        <v>66</v>
      </c>
      <c r="AQ197" t="s">
        <v>49</v>
      </c>
      <c r="AR197" t="s">
        <v>66</v>
      </c>
      <c r="AS197" t="s">
        <v>55</v>
      </c>
      <c r="AT197" t="s">
        <v>66</v>
      </c>
      <c r="AU197" t="s">
        <v>61</v>
      </c>
      <c r="AV197" t="s">
        <v>66</v>
      </c>
      <c r="AW197" t="s">
        <v>66</v>
      </c>
    </row>
    <row r="198" spans="1:49" x14ac:dyDescent="0.25">
      <c r="A198" t="s">
        <v>275</v>
      </c>
      <c r="B198">
        <v>624</v>
      </c>
      <c r="C198" t="s">
        <v>276</v>
      </c>
      <c r="D198" t="s">
        <v>49</v>
      </c>
      <c r="E198" t="s">
        <v>74</v>
      </c>
      <c r="F198" t="s">
        <v>51</v>
      </c>
      <c r="G198">
        <v>32.812745</v>
      </c>
      <c r="H198">
        <v>-103.77694</v>
      </c>
      <c r="I198" t="s">
        <v>52</v>
      </c>
      <c r="J198" t="s">
        <v>53</v>
      </c>
      <c r="K198">
        <v>13</v>
      </c>
      <c r="L198" t="s">
        <v>281</v>
      </c>
      <c r="M198" t="s">
        <v>55</v>
      </c>
      <c r="N198" t="s">
        <v>148</v>
      </c>
      <c r="O198" t="s">
        <v>282</v>
      </c>
      <c r="P198" t="s">
        <v>283</v>
      </c>
      <c r="Q198" t="s">
        <v>284</v>
      </c>
      <c r="R198" t="s">
        <v>285</v>
      </c>
      <c r="S198">
        <v>32509.419282407409</v>
      </c>
      <c r="T198">
        <v>32509.419282407409</v>
      </c>
      <c r="U198">
        <v>1.25</v>
      </c>
      <c r="V198" t="s">
        <v>59</v>
      </c>
      <c r="W198">
        <v>1.25</v>
      </c>
      <c r="X198" t="s">
        <v>59</v>
      </c>
      <c r="Y198">
        <v>1.25</v>
      </c>
      <c r="Z198" t="s">
        <v>59</v>
      </c>
      <c r="AA198">
        <v>1.25</v>
      </c>
      <c r="AB198" t="s">
        <v>59</v>
      </c>
      <c r="AC198" t="s">
        <v>60</v>
      </c>
      <c r="AD198" t="s">
        <v>61</v>
      </c>
      <c r="AE198">
        <v>0.6</v>
      </c>
      <c r="AF198" t="s">
        <v>62</v>
      </c>
      <c r="AK198" t="s">
        <v>63</v>
      </c>
      <c r="AL198">
        <v>0</v>
      </c>
      <c r="AM198" t="s">
        <v>64</v>
      </c>
      <c r="AO198">
        <v>44068.419282407413</v>
      </c>
      <c r="AP198" t="s">
        <v>66</v>
      </c>
      <c r="AQ198" t="s">
        <v>49</v>
      </c>
      <c r="AR198" t="s">
        <v>66</v>
      </c>
      <c r="AS198" t="s">
        <v>55</v>
      </c>
      <c r="AT198" t="s">
        <v>66</v>
      </c>
      <c r="AU198" t="s">
        <v>61</v>
      </c>
      <c r="AV198" t="s">
        <v>66</v>
      </c>
      <c r="AW198" t="s">
        <v>66</v>
      </c>
    </row>
    <row r="199" spans="1:49" x14ac:dyDescent="0.25">
      <c r="A199" t="s">
        <v>275</v>
      </c>
      <c r="B199">
        <v>638</v>
      </c>
      <c r="C199" t="s">
        <v>286</v>
      </c>
      <c r="D199" t="s">
        <v>49</v>
      </c>
      <c r="E199" t="s">
        <v>50</v>
      </c>
      <c r="F199" t="s">
        <v>51</v>
      </c>
      <c r="G199">
        <v>32.794857</v>
      </c>
      <c r="H199">
        <v>-103.457222</v>
      </c>
      <c r="I199" t="s">
        <v>52</v>
      </c>
      <c r="J199" t="s">
        <v>53</v>
      </c>
      <c r="K199">
        <v>6</v>
      </c>
      <c r="L199">
        <v>7</v>
      </c>
      <c r="M199" t="s">
        <v>55</v>
      </c>
      <c r="N199" t="s">
        <v>56</v>
      </c>
      <c r="O199" t="s">
        <v>218</v>
      </c>
      <c r="P199" t="s">
        <v>287</v>
      </c>
      <c r="Q199" t="s">
        <v>288</v>
      </c>
      <c r="R199" t="s">
        <v>289</v>
      </c>
      <c r="S199">
        <v>33239.419282407413</v>
      </c>
      <c r="T199">
        <v>33239.419282407413</v>
      </c>
      <c r="U199">
        <v>15</v>
      </c>
      <c r="V199" t="s">
        <v>59</v>
      </c>
      <c r="W199">
        <v>15</v>
      </c>
      <c r="X199" t="s">
        <v>59</v>
      </c>
      <c r="Y199">
        <v>15</v>
      </c>
      <c r="Z199" t="s">
        <v>59</v>
      </c>
      <c r="AA199">
        <v>15</v>
      </c>
      <c r="AB199" t="s">
        <v>59</v>
      </c>
      <c r="AC199" t="s">
        <v>60</v>
      </c>
      <c r="AD199" t="s">
        <v>61</v>
      </c>
      <c r="AE199">
        <v>6.1</v>
      </c>
      <c r="AF199" t="s">
        <v>62</v>
      </c>
      <c r="AK199" t="s">
        <v>63</v>
      </c>
      <c r="AL199">
        <v>8760</v>
      </c>
      <c r="AM199" t="s">
        <v>64</v>
      </c>
      <c r="AN199" t="s">
        <v>65</v>
      </c>
      <c r="AO199">
        <v>44068.419282407413</v>
      </c>
      <c r="AP199" t="s">
        <v>66</v>
      </c>
      <c r="AQ199" t="s">
        <v>49</v>
      </c>
      <c r="AR199" t="s">
        <v>66</v>
      </c>
      <c r="AS199" t="s">
        <v>55</v>
      </c>
      <c r="AT199" t="s">
        <v>66</v>
      </c>
      <c r="AU199" t="s">
        <v>61</v>
      </c>
      <c r="AV199" t="s">
        <v>66</v>
      </c>
      <c r="AW199" t="s">
        <v>66</v>
      </c>
    </row>
    <row r="200" spans="1:49" x14ac:dyDescent="0.25">
      <c r="A200" t="s">
        <v>275</v>
      </c>
      <c r="B200">
        <v>638</v>
      </c>
      <c r="C200" t="s">
        <v>286</v>
      </c>
      <c r="D200" t="s">
        <v>49</v>
      </c>
      <c r="E200" t="s">
        <v>50</v>
      </c>
      <c r="F200" t="s">
        <v>51</v>
      </c>
      <c r="G200">
        <v>32.794857</v>
      </c>
      <c r="H200">
        <v>-103.457222</v>
      </c>
      <c r="I200" t="s">
        <v>52</v>
      </c>
      <c r="J200" t="s">
        <v>53</v>
      </c>
      <c r="K200">
        <v>6</v>
      </c>
      <c r="L200">
        <v>7</v>
      </c>
      <c r="M200" t="s">
        <v>55</v>
      </c>
      <c r="N200" t="s">
        <v>56</v>
      </c>
      <c r="O200" t="s">
        <v>218</v>
      </c>
      <c r="P200" t="s">
        <v>287</v>
      </c>
      <c r="Q200" t="s">
        <v>288</v>
      </c>
      <c r="R200" t="s">
        <v>289</v>
      </c>
      <c r="S200">
        <v>33239.419282407413</v>
      </c>
      <c r="T200">
        <v>33239.419282407413</v>
      </c>
      <c r="U200">
        <v>15</v>
      </c>
      <c r="V200" t="s">
        <v>59</v>
      </c>
      <c r="W200">
        <v>15</v>
      </c>
      <c r="X200" t="s">
        <v>59</v>
      </c>
      <c r="Y200">
        <v>15</v>
      </c>
      <c r="Z200" t="s">
        <v>59</v>
      </c>
      <c r="AA200">
        <v>15</v>
      </c>
      <c r="AB200" t="s">
        <v>59</v>
      </c>
      <c r="AC200" t="s">
        <v>67</v>
      </c>
      <c r="AD200" t="s">
        <v>61</v>
      </c>
      <c r="AE200">
        <v>1.7</v>
      </c>
      <c r="AF200" t="s">
        <v>68</v>
      </c>
      <c r="AG200" t="s">
        <v>69</v>
      </c>
      <c r="AK200" t="s">
        <v>63</v>
      </c>
      <c r="AL200">
        <v>8760</v>
      </c>
      <c r="AM200" t="s">
        <v>64</v>
      </c>
      <c r="AN200" t="s">
        <v>65</v>
      </c>
      <c r="AO200">
        <v>44068.419282407413</v>
      </c>
      <c r="AP200" t="s">
        <v>66</v>
      </c>
      <c r="AQ200" t="s">
        <v>49</v>
      </c>
      <c r="AR200" t="s">
        <v>66</v>
      </c>
      <c r="AS200" t="s">
        <v>55</v>
      </c>
      <c r="AT200" t="s">
        <v>66</v>
      </c>
      <c r="AU200" t="s">
        <v>61</v>
      </c>
      <c r="AV200" t="s">
        <v>66</v>
      </c>
      <c r="AW200" t="s">
        <v>66</v>
      </c>
    </row>
    <row r="201" spans="1:49" x14ac:dyDescent="0.25">
      <c r="A201" t="s">
        <v>275</v>
      </c>
      <c r="B201">
        <v>638</v>
      </c>
      <c r="C201" t="s">
        <v>286</v>
      </c>
      <c r="D201" t="s">
        <v>49</v>
      </c>
      <c r="E201" t="s">
        <v>50</v>
      </c>
      <c r="F201" t="s">
        <v>51</v>
      </c>
      <c r="G201">
        <v>32.794857</v>
      </c>
      <c r="H201">
        <v>-103.457222</v>
      </c>
      <c r="I201" t="s">
        <v>52</v>
      </c>
      <c r="J201" t="s">
        <v>53</v>
      </c>
      <c r="K201">
        <v>6</v>
      </c>
      <c r="L201">
        <v>7</v>
      </c>
      <c r="M201" t="s">
        <v>55</v>
      </c>
      <c r="N201" t="s">
        <v>56</v>
      </c>
      <c r="O201" t="s">
        <v>218</v>
      </c>
      <c r="P201" t="s">
        <v>287</v>
      </c>
      <c r="Q201" t="s">
        <v>288</v>
      </c>
      <c r="R201" t="s">
        <v>289</v>
      </c>
      <c r="S201">
        <v>33239.419282407413</v>
      </c>
      <c r="T201">
        <v>33239.419282407413</v>
      </c>
      <c r="U201">
        <v>15</v>
      </c>
      <c r="V201" t="s">
        <v>59</v>
      </c>
      <c r="W201">
        <v>15</v>
      </c>
      <c r="X201" t="s">
        <v>59</v>
      </c>
      <c r="Y201">
        <v>15</v>
      </c>
      <c r="Z201" t="s">
        <v>59</v>
      </c>
      <c r="AA201">
        <v>15</v>
      </c>
      <c r="AB201" t="s">
        <v>59</v>
      </c>
      <c r="AC201" t="s">
        <v>67</v>
      </c>
      <c r="AD201" t="s">
        <v>61</v>
      </c>
      <c r="AE201">
        <v>7.3</v>
      </c>
      <c r="AF201" t="s">
        <v>62</v>
      </c>
      <c r="AG201" t="s">
        <v>69</v>
      </c>
      <c r="AK201" t="s">
        <v>63</v>
      </c>
      <c r="AL201">
        <v>8760</v>
      </c>
      <c r="AM201" t="s">
        <v>64</v>
      </c>
      <c r="AN201" t="s">
        <v>65</v>
      </c>
      <c r="AO201">
        <v>44068.419282407413</v>
      </c>
      <c r="AP201" t="s">
        <v>66</v>
      </c>
      <c r="AQ201" t="s">
        <v>49</v>
      </c>
      <c r="AR201" t="s">
        <v>66</v>
      </c>
      <c r="AS201" t="s">
        <v>55</v>
      </c>
      <c r="AT201" t="s">
        <v>66</v>
      </c>
      <c r="AU201" t="s">
        <v>61</v>
      </c>
      <c r="AV201" t="s">
        <v>66</v>
      </c>
      <c r="AW201" t="s">
        <v>66</v>
      </c>
    </row>
    <row r="202" spans="1:49" x14ac:dyDescent="0.25">
      <c r="A202" t="s">
        <v>275</v>
      </c>
      <c r="B202">
        <v>638</v>
      </c>
      <c r="C202" t="s">
        <v>286</v>
      </c>
      <c r="D202" t="s">
        <v>49</v>
      </c>
      <c r="E202" t="s">
        <v>50</v>
      </c>
      <c r="F202" t="s">
        <v>51</v>
      </c>
      <c r="G202">
        <v>32.794857</v>
      </c>
      <c r="H202">
        <v>-103.457222</v>
      </c>
      <c r="I202" t="s">
        <v>52</v>
      </c>
      <c r="J202" t="s">
        <v>53</v>
      </c>
      <c r="K202">
        <v>17</v>
      </c>
      <c r="L202">
        <v>20</v>
      </c>
      <c r="M202" t="s">
        <v>55</v>
      </c>
      <c r="N202" t="s">
        <v>290</v>
      </c>
      <c r="O202" t="s">
        <v>291</v>
      </c>
      <c r="P202" t="s">
        <v>292</v>
      </c>
      <c r="T202">
        <v>37021.419282407413</v>
      </c>
      <c r="U202">
        <v>1</v>
      </c>
      <c r="V202" t="s">
        <v>59</v>
      </c>
      <c r="W202">
        <v>0.5</v>
      </c>
      <c r="X202" t="s">
        <v>59</v>
      </c>
      <c r="AA202">
        <v>1</v>
      </c>
      <c r="AB202" t="s">
        <v>59</v>
      </c>
      <c r="AC202" t="s">
        <v>67</v>
      </c>
      <c r="AD202" t="s">
        <v>61</v>
      </c>
      <c r="AE202">
        <v>0.1</v>
      </c>
      <c r="AF202" t="s">
        <v>62</v>
      </c>
      <c r="AG202" t="s">
        <v>69</v>
      </c>
      <c r="AL202">
        <v>8760</v>
      </c>
      <c r="AM202" t="s">
        <v>64</v>
      </c>
      <c r="AO202">
        <v>44068.419282407413</v>
      </c>
      <c r="AP202" t="s">
        <v>66</v>
      </c>
      <c r="AQ202" t="s">
        <v>49</v>
      </c>
      <c r="AR202" t="s">
        <v>66</v>
      </c>
      <c r="AS202" t="s">
        <v>55</v>
      </c>
      <c r="AT202" t="s">
        <v>66</v>
      </c>
      <c r="AU202" t="s">
        <v>61</v>
      </c>
      <c r="AV202" t="s">
        <v>66</v>
      </c>
      <c r="AW202" t="s">
        <v>66</v>
      </c>
    </row>
    <row r="203" spans="1:49" x14ac:dyDescent="0.25">
      <c r="A203" t="s">
        <v>275</v>
      </c>
      <c r="B203">
        <v>30901</v>
      </c>
      <c r="C203" t="s">
        <v>293</v>
      </c>
      <c r="D203" t="s">
        <v>49</v>
      </c>
      <c r="E203" t="s">
        <v>74</v>
      </c>
      <c r="F203" t="s">
        <v>51</v>
      </c>
      <c r="G203">
        <v>32.831983999999999</v>
      </c>
      <c r="H203">
        <v>-103.781609</v>
      </c>
      <c r="I203" t="s">
        <v>95</v>
      </c>
      <c r="J203" t="s">
        <v>53</v>
      </c>
      <c r="K203">
        <v>1</v>
      </c>
      <c r="L203" t="s">
        <v>76</v>
      </c>
      <c r="M203" t="s">
        <v>55</v>
      </c>
      <c r="N203" t="s">
        <v>56</v>
      </c>
      <c r="O203" t="s">
        <v>107</v>
      </c>
      <c r="P203" t="s">
        <v>294</v>
      </c>
      <c r="Q203" t="s">
        <v>108</v>
      </c>
      <c r="R203" t="s">
        <v>108</v>
      </c>
      <c r="Y203">
        <v>0.5</v>
      </c>
      <c r="Z203" t="s">
        <v>59</v>
      </c>
      <c r="AA203">
        <v>0.5</v>
      </c>
      <c r="AB203" t="s">
        <v>59</v>
      </c>
      <c r="AC203" t="s">
        <v>67</v>
      </c>
      <c r="AD203" t="s">
        <v>61</v>
      </c>
      <c r="AE203">
        <v>0.28000000000000003</v>
      </c>
      <c r="AF203" t="s">
        <v>62</v>
      </c>
      <c r="AG203" t="s">
        <v>69</v>
      </c>
      <c r="AK203" t="s">
        <v>63</v>
      </c>
      <c r="AL203">
        <v>8760</v>
      </c>
      <c r="AM203" t="s">
        <v>64</v>
      </c>
      <c r="AO203">
        <v>44068.419282407413</v>
      </c>
      <c r="AP203" t="s">
        <v>66</v>
      </c>
      <c r="AQ203" t="s">
        <v>49</v>
      </c>
      <c r="AR203" t="s">
        <v>66</v>
      </c>
      <c r="AS203" t="s">
        <v>55</v>
      </c>
      <c r="AT203" t="s">
        <v>66</v>
      </c>
      <c r="AU203" t="s">
        <v>61</v>
      </c>
      <c r="AV203" t="s">
        <v>66</v>
      </c>
      <c r="AW203" t="s">
        <v>66</v>
      </c>
    </row>
    <row r="204" spans="1:49" x14ac:dyDescent="0.25">
      <c r="A204" t="s">
        <v>275</v>
      </c>
      <c r="B204">
        <v>30901</v>
      </c>
      <c r="C204" t="s">
        <v>293</v>
      </c>
      <c r="D204" t="s">
        <v>49</v>
      </c>
      <c r="E204" t="s">
        <v>74</v>
      </c>
      <c r="F204" t="s">
        <v>51</v>
      </c>
      <c r="G204">
        <v>32.831983999999999</v>
      </c>
      <c r="H204">
        <v>-103.781609</v>
      </c>
      <c r="I204" t="s">
        <v>95</v>
      </c>
      <c r="J204" t="s">
        <v>53</v>
      </c>
      <c r="K204">
        <v>1</v>
      </c>
      <c r="L204" t="s">
        <v>76</v>
      </c>
      <c r="M204" t="s">
        <v>55</v>
      </c>
      <c r="N204" t="s">
        <v>56</v>
      </c>
      <c r="O204" t="s">
        <v>107</v>
      </c>
      <c r="P204" t="s">
        <v>294</v>
      </c>
      <c r="Q204" t="s">
        <v>108</v>
      </c>
      <c r="R204" t="s">
        <v>108</v>
      </c>
      <c r="Y204">
        <v>0.5</v>
      </c>
      <c r="Z204" t="s">
        <v>59</v>
      </c>
      <c r="AA204">
        <v>0.5</v>
      </c>
      <c r="AB204" t="s">
        <v>59</v>
      </c>
      <c r="AC204" t="s">
        <v>67</v>
      </c>
      <c r="AD204" t="s">
        <v>61</v>
      </c>
      <c r="AE204">
        <v>0.06</v>
      </c>
      <c r="AF204" t="s">
        <v>68</v>
      </c>
      <c r="AG204" t="s">
        <v>69</v>
      </c>
      <c r="AK204" t="s">
        <v>63</v>
      </c>
      <c r="AL204">
        <v>8760</v>
      </c>
      <c r="AM204" t="s">
        <v>64</v>
      </c>
      <c r="AO204">
        <v>44068.419282407413</v>
      </c>
      <c r="AP204" t="s">
        <v>66</v>
      </c>
      <c r="AQ204" t="s">
        <v>49</v>
      </c>
      <c r="AR204" t="s">
        <v>66</v>
      </c>
      <c r="AS204" t="s">
        <v>55</v>
      </c>
      <c r="AT204" t="s">
        <v>66</v>
      </c>
      <c r="AU204" t="s">
        <v>61</v>
      </c>
      <c r="AV204" t="s">
        <v>66</v>
      </c>
      <c r="AW204" t="s">
        <v>66</v>
      </c>
    </row>
    <row r="205" spans="1:49" x14ac:dyDescent="0.25">
      <c r="A205" t="s">
        <v>275</v>
      </c>
      <c r="B205">
        <v>30901</v>
      </c>
      <c r="C205" t="s">
        <v>293</v>
      </c>
      <c r="D205" t="s">
        <v>49</v>
      </c>
      <c r="E205" t="s">
        <v>74</v>
      </c>
      <c r="F205" t="s">
        <v>51</v>
      </c>
      <c r="G205">
        <v>32.831983999999999</v>
      </c>
      <c r="H205">
        <v>-103.781609</v>
      </c>
      <c r="I205" t="s">
        <v>95</v>
      </c>
      <c r="J205" t="s">
        <v>53</v>
      </c>
      <c r="K205">
        <v>2</v>
      </c>
      <c r="L205" t="s">
        <v>80</v>
      </c>
      <c r="M205" t="s">
        <v>55</v>
      </c>
      <c r="N205" t="s">
        <v>56</v>
      </c>
      <c r="O205" t="s">
        <v>107</v>
      </c>
      <c r="P205" t="s">
        <v>294</v>
      </c>
      <c r="Q205" t="s">
        <v>108</v>
      </c>
      <c r="R205" t="s">
        <v>108</v>
      </c>
      <c r="Y205">
        <v>0.5</v>
      </c>
      <c r="Z205" t="s">
        <v>59</v>
      </c>
      <c r="AA205">
        <v>0.5</v>
      </c>
      <c r="AB205" t="s">
        <v>59</v>
      </c>
      <c r="AC205" t="s">
        <v>67</v>
      </c>
      <c r="AD205" t="s">
        <v>61</v>
      </c>
      <c r="AE205">
        <v>0.06</v>
      </c>
      <c r="AF205" t="s">
        <v>68</v>
      </c>
      <c r="AG205" t="s">
        <v>69</v>
      </c>
      <c r="AK205" t="s">
        <v>63</v>
      </c>
      <c r="AL205">
        <v>8760</v>
      </c>
      <c r="AM205" t="s">
        <v>64</v>
      </c>
      <c r="AO205">
        <v>44068.419282407413</v>
      </c>
      <c r="AP205" t="s">
        <v>66</v>
      </c>
      <c r="AQ205" t="s">
        <v>49</v>
      </c>
      <c r="AR205" t="s">
        <v>66</v>
      </c>
      <c r="AS205" t="s">
        <v>55</v>
      </c>
      <c r="AT205" t="s">
        <v>66</v>
      </c>
      <c r="AU205" t="s">
        <v>61</v>
      </c>
      <c r="AV205" t="s">
        <v>66</v>
      </c>
      <c r="AW205" t="s">
        <v>66</v>
      </c>
    </row>
    <row r="206" spans="1:49" x14ac:dyDescent="0.25">
      <c r="A206" t="s">
        <v>275</v>
      </c>
      <c r="B206">
        <v>30901</v>
      </c>
      <c r="C206" t="s">
        <v>293</v>
      </c>
      <c r="D206" t="s">
        <v>49</v>
      </c>
      <c r="E206" t="s">
        <v>74</v>
      </c>
      <c r="F206" t="s">
        <v>51</v>
      </c>
      <c r="G206">
        <v>32.831983999999999</v>
      </c>
      <c r="H206">
        <v>-103.781609</v>
      </c>
      <c r="I206" t="s">
        <v>95</v>
      </c>
      <c r="J206" t="s">
        <v>53</v>
      </c>
      <c r="K206">
        <v>2</v>
      </c>
      <c r="L206" t="s">
        <v>80</v>
      </c>
      <c r="M206" t="s">
        <v>55</v>
      </c>
      <c r="N206" t="s">
        <v>56</v>
      </c>
      <c r="O206" t="s">
        <v>107</v>
      </c>
      <c r="P206" t="s">
        <v>294</v>
      </c>
      <c r="Q206" t="s">
        <v>108</v>
      </c>
      <c r="R206" t="s">
        <v>108</v>
      </c>
      <c r="Y206">
        <v>0.5</v>
      </c>
      <c r="Z206" t="s">
        <v>59</v>
      </c>
      <c r="AA206">
        <v>0.5</v>
      </c>
      <c r="AB206" t="s">
        <v>59</v>
      </c>
      <c r="AC206" t="s">
        <v>67</v>
      </c>
      <c r="AD206" t="s">
        <v>61</v>
      </c>
      <c r="AE206">
        <v>0.28000000000000003</v>
      </c>
      <c r="AF206" t="s">
        <v>62</v>
      </c>
      <c r="AG206" t="s">
        <v>69</v>
      </c>
      <c r="AK206" t="s">
        <v>63</v>
      </c>
      <c r="AL206">
        <v>8760</v>
      </c>
      <c r="AM206" t="s">
        <v>64</v>
      </c>
      <c r="AO206">
        <v>44068.419282407413</v>
      </c>
      <c r="AP206" t="s">
        <v>66</v>
      </c>
      <c r="AQ206" t="s">
        <v>49</v>
      </c>
      <c r="AR206" t="s">
        <v>66</v>
      </c>
      <c r="AS206" t="s">
        <v>55</v>
      </c>
      <c r="AT206" t="s">
        <v>66</v>
      </c>
      <c r="AU206" t="s">
        <v>61</v>
      </c>
      <c r="AV206" t="s">
        <v>66</v>
      </c>
      <c r="AW206" t="s">
        <v>66</v>
      </c>
    </row>
    <row r="207" spans="1:49" x14ac:dyDescent="0.25">
      <c r="A207" t="s">
        <v>275</v>
      </c>
      <c r="B207">
        <v>31248</v>
      </c>
      <c r="C207" t="s">
        <v>295</v>
      </c>
      <c r="D207" t="s">
        <v>49</v>
      </c>
      <c r="E207" t="s">
        <v>74</v>
      </c>
      <c r="F207" t="s">
        <v>51</v>
      </c>
      <c r="G207">
        <v>32.037500000000001</v>
      </c>
      <c r="H207">
        <v>-103.69583299999999</v>
      </c>
      <c r="I207" t="s">
        <v>75</v>
      </c>
      <c r="J207" t="s">
        <v>53</v>
      </c>
      <c r="K207">
        <v>6</v>
      </c>
      <c r="L207" t="s">
        <v>267</v>
      </c>
      <c r="M207" t="s">
        <v>55</v>
      </c>
      <c r="N207" t="s">
        <v>56</v>
      </c>
      <c r="O207" t="s">
        <v>296</v>
      </c>
      <c r="P207" t="s">
        <v>177</v>
      </c>
      <c r="Q207" t="s">
        <v>177</v>
      </c>
      <c r="AA207">
        <v>5</v>
      </c>
      <c r="AB207" t="s">
        <v>59</v>
      </c>
      <c r="AC207" t="s">
        <v>67</v>
      </c>
      <c r="AD207" t="s">
        <v>61</v>
      </c>
      <c r="AE207">
        <v>0.26</v>
      </c>
      <c r="AF207" t="s">
        <v>62</v>
      </c>
      <c r="AG207" t="s">
        <v>69</v>
      </c>
      <c r="AK207" t="s">
        <v>63</v>
      </c>
      <c r="AL207">
        <v>8760</v>
      </c>
      <c r="AM207" t="s">
        <v>64</v>
      </c>
      <c r="AO207">
        <v>44068.419282407413</v>
      </c>
      <c r="AP207" t="s">
        <v>66</v>
      </c>
      <c r="AQ207" t="s">
        <v>49</v>
      </c>
      <c r="AR207" t="s">
        <v>66</v>
      </c>
      <c r="AS207" t="s">
        <v>55</v>
      </c>
      <c r="AT207" t="s">
        <v>66</v>
      </c>
      <c r="AU207" t="s">
        <v>61</v>
      </c>
      <c r="AV207" t="s">
        <v>66</v>
      </c>
      <c r="AW207" t="s">
        <v>66</v>
      </c>
    </row>
    <row r="208" spans="1:49" x14ac:dyDescent="0.25">
      <c r="A208" t="s">
        <v>275</v>
      </c>
      <c r="B208">
        <v>31248</v>
      </c>
      <c r="C208" t="s">
        <v>295</v>
      </c>
      <c r="D208" t="s">
        <v>49</v>
      </c>
      <c r="E208" t="s">
        <v>74</v>
      </c>
      <c r="F208" t="s">
        <v>51</v>
      </c>
      <c r="G208">
        <v>32.037500000000001</v>
      </c>
      <c r="H208">
        <v>-103.69583299999999</v>
      </c>
      <c r="I208" t="s">
        <v>75</v>
      </c>
      <c r="J208" t="s">
        <v>53</v>
      </c>
      <c r="K208">
        <v>6</v>
      </c>
      <c r="L208" t="s">
        <v>267</v>
      </c>
      <c r="M208" t="s">
        <v>55</v>
      </c>
      <c r="N208" t="s">
        <v>56</v>
      </c>
      <c r="O208" t="s">
        <v>296</v>
      </c>
      <c r="P208" t="s">
        <v>177</v>
      </c>
      <c r="Q208" t="s">
        <v>177</v>
      </c>
      <c r="AA208">
        <v>5</v>
      </c>
      <c r="AB208" t="s">
        <v>59</v>
      </c>
      <c r="AC208" t="s">
        <v>67</v>
      </c>
      <c r="AD208" t="s">
        <v>61</v>
      </c>
      <c r="AE208">
        <v>0.06</v>
      </c>
      <c r="AF208" t="s">
        <v>68</v>
      </c>
      <c r="AG208" t="s">
        <v>69</v>
      </c>
      <c r="AK208" t="s">
        <v>63</v>
      </c>
      <c r="AL208">
        <v>8760</v>
      </c>
      <c r="AM208" t="s">
        <v>64</v>
      </c>
      <c r="AO208">
        <v>44068.419282407413</v>
      </c>
      <c r="AP208" t="s">
        <v>66</v>
      </c>
      <c r="AQ208" t="s">
        <v>49</v>
      </c>
      <c r="AR208" t="s">
        <v>66</v>
      </c>
      <c r="AS208" t="s">
        <v>55</v>
      </c>
      <c r="AT208" t="s">
        <v>66</v>
      </c>
      <c r="AU208" t="s">
        <v>61</v>
      </c>
      <c r="AV208" t="s">
        <v>66</v>
      </c>
      <c r="AW208" t="s">
        <v>66</v>
      </c>
    </row>
    <row r="209" spans="1:49" x14ac:dyDescent="0.25">
      <c r="A209" t="s">
        <v>275</v>
      </c>
      <c r="B209">
        <v>31248</v>
      </c>
      <c r="C209" t="s">
        <v>295</v>
      </c>
      <c r="D209" t="s">
        <v>49</v>
      </c>
      <c r="E209" t="s">
        <v>74</v>
      </c>
      <c r="F209" t="s">
        <v>51</v>
      </c>
      <c r="G209">
        <v>32.037500000000001</v>
      </c>
      <c r="H209">
        <v>-103.69583299999999</v>
      </c>
      <c r="I209" t="s">
        <v>75</v>
      </c>
      <c r="J209" t="s">
        <v>53</v>
      </c>
      <c r="K209">
        <v>12</v>
      </c>
      <c r="L209" t="s">
        <v>269</v>
      </c>
      <c r="M209" t="s">
        <v>55</v>
      </c>
      <c r="N209" t="s">
        <v>56</v>
      </c>
      <c r="O209" t="s">
        <v>296</v>
      </c>
      <c r="P209" t="s">
        <v>177</v>
      </c>
      <c r="Q209" t="s">
        <v>177</v>
      </c>
      <c r="AA209">
        <v>5</v>
      </c>
      <c r="AB209" t="s">
        <v>59</v>
      </c>
      <c r="AC209" t="s">
        <v>67</v>
      </c>
      <c r="AD209" t="s">
        <v>61</v>
      </c>
      <c r="AE209">
        <v>0.26</v>
      </c>
      <c r="AF209" t="s">
        <v>62</v>
      </c>
      <c r="AG209" t="s">
        <v>69</v>
      </c>
      <c r="AK209" t="s">
        <v>63</v>
      </c>
      <c r="AL209">
        <v>8760</v>
      </c>
      <c r="AM209" t="s">
        <v>64</v>
      </c>
      <c r="AO209">
        <v>44068.419282407413</v>
      </c>
      <c r="AP209" t="s">
        <v>66</v>
      </c>
      <c r="AQ209" t="s">
        <v>49</v>
      </c>
      <c r="AR209" t="s">
        <v>66</v>
      </c>
      <c r="AS209" t="s">
        <v>55</v>
      </c>
      <c r="AT209" t="s">
        <v>66</v>
      </c>
      <c r="AU209" t="s">
        <v>61</v>
      </c>
      <c r="AV209" t="s">
        <v>66</v>
      </c>
      <c r="AW209" t="s">
        <v>66</v>
      </c>
    </row>
    <row r="210" spans="1:49" x14ac:dyDescent="0.25">
      <c r="A210" t="s">
        <v>275</v>
      </c>
      <c r="B210">
        <v>31248</v>
      </c>
      <c r="C210" t="s">
        <v>295</v>
      </c>
      <c r="D210" t="s">
        <v>49</v>
      </c>
      <c r="E210" t="s">
        <v>74</v>
      </c>
      <c r="F210" t="s">
        <v>51</v>
      </c>
      <c r="G210">
        <v>32.037500000000001</v>
      </c>
      <c r="H210">
        <v>-103.69583299999999</v>
      </c>
      <c r="I210" t="s">
        <v>75</v>
      </c>
      <c r="J210" t="s">
        <v>53</v>
      </c>
      <c r="K210">
        <v>12</v>
      </c>
      <c r="L210" t="s">
        <v>269</v>
      </c>
      <c r="M210" t="s">
        <v>55</v>
      </c>
      <c r="N210" t="s">
        <v>56</v>
      </c>
      <c r="O210" t="s">
        <v>296</v>
      </c>
      <c r="P210" t="s">
        <v>177</v>
      </c>
      <c r="Q210" t="s">
        <v>177</v>
      </c>
      <c r="AA210">
        <v>5</v>
      </c>
      <c r="AB210" t="s">
        <v>59</v>
      </c>
      <c r="AC210" t="s">
        <v>67</v>
      </c>
      <c r="AD210" t="s">
        <v>61</v>
      </c>
      <c r="AE210">
        <v>0.06</v>
      </c>
      <c r="AF210" t="s">
        <v>68</v>
      </c>
      <c r="AG210" t="s">
        <v>69</v>
      </c>
      <c r="AK210" t="s">
        <v>63</v>
      </c>
      <c r="AL210">
        <v>8760</v>
      </c>
      <c r="AM210" t="s">
        <v>64</v>
      </c>
      <c r="AO210">
        <v>44068.419282407413</v>
      </c>
      <c r="AP210" t="s">
        <v>66</v>
      </c>
      <c r="AQ210" t="s">
        <v>49</v>
      </c>
      <c r="AR210" t="s">
        <v>66</v>
      </c>
      <c r="AS210" t="s">
        <v>55</v>
      </c>
      <c r="AT210" t="s">
        <v>66</v>
      </c>
      <c r="AU210" t="s">
        <v>61</v>
      </c>
      <c r="AV210" t="s">
        <v>66</v>
      </c>
      <c r="AW210" t="s">
        <v>66</v>
      </c>
    </row>
    <row r="211" spans="1:49" x14ac:dyDescent="0.25">
      <c r="A211" t="s">
        <v>275</v>
      </c>
      <c r="B211">
        <v>31248</v>
      </c>
      <c r="C211" t="s">
        <v>295</v>
      </c>
      <c r="D211" t="s">
        <v>49</v>
      </c>
      <c r="E211" t="s">
        <v>74</v>
      </c>
      <c r="F211" t="s">
        <v>51</v>
      </c>
      <c r="G211">
        <v>32.037500000000001</v>
      </c>
      <c r="H211">
        <v>-103.69583299999999</v>
      </c>
      <c r="I211" t="s">
        <v>75</v>
      </c>
      <c r="J211" t="s">
        <v>53</v>
      </c>
      <c r="K211">
        <v>13</v>
      </c>
      <c r="L211" t="s">
        <v>297</v>
      </c>
      <c r="M211" t="s">
        <v>55</v>
      </c>
      <c r="N211" t="s">
        <v>56</v>
      </c>
      <c r="O211" t="s">
        <v>296</v>
      </c>
      <c r="P211" t="s">
        <v>177</v>
      </c>
      <c r="Q211" t="s">
        <v>177</v>
      </c>
      <c r="AA211">
        <v>5</v>
      </c>
      <c r="AB211" t="s">
        <v>59</v>
      </c>
      <c r="AC211" t="s">
        <v>67</v>
      </c>
      <c r="AD211" t="s">
        <v>61</v>
      </c>
      <c r="AE211">
        <v>0.06</v>
      </c>
      <c r="AF211" t="s">
        <v>68</v>
      </c>
      <c r="AG211" t="s">
        <v>69</v>
      </c>
      <c r="AK211" t="s">
        <v>63</v>
      </c>
      <c r="AL211">
        <v>8760</v>
      </c>
      <c r="AM211" t="s">
        <v>64</v>
      </c>
      <c r="AO211">
        <v>44068.419282407413</v>
      </c>
      <c r="AP211" t="s">
        <v>66</v>
      </c>
      <c r="AQ211" t="s">
        <v>49</v>
      </c>
      <c r="AR211" t="s">
        <v>66</v>
      </c>
      <c r="AS211" t="s">
        <v>55</v>
      </c>
      <c r="AT211" t="s">
        <v>66</v>
      </c>
      <c r="AU211" t="s">
        <v>61</v>
      </c>
      <c r="AV211" t="s">
        <v>66</v>
      </c>
      <c r="AW211" t="s">
        <v>66</v>
      </c>
    </row>
    <row r="212" spans="1:49" x14ac:dyDescent="0.25">
      <c r="A212" t="s">
        <v>275</v>
      </c>
      <c r="B212">
        <v>31248</v>
      </c>
      <c r="C212" t="s">
        <v>295</v>
      </c>
      <c r="D212" t="s">
        <v>49</v>
      </c>
      <c r="E212" t="s">
        <v>74</v>
      </c>
      <c r="F212" t="s">
        <v>51</v>
      </c>
      <c r="G212">
        <v>32.037500000000001</v>
      </c>
      <c r="H212">
        <v>-103.69583299999999</v>
      </c>
      <c r="I212" t="s">
        <v>75</v>
      </c>
      <c r="J212" t="s">
        <v>53</v>
      </c>
      <c r="K212">
        <v>13</v>
      </c>
      <c r="L212" t="s">
        <v>297</v>
      </c>
      <c r="M212" t="s">
        <v>55</v>
      </c>
      <c r="N212" t="s">
        <v>56</v>
      </c>
      <c r="O212" t="s">
        <v>296</v>
      </c>
      <c r="P212" t="s">
        <v>177</v>
      </c>
      <c r="Q212" t="s">
        <v>177</v>
      </c>
      <c r="AA212">
        <v>5</v>
      </c>
      <c r="AB212" t="s">
        <v>59</v>
      </c>
      <c r="AC212" t="s">
        <v>67</v>
      </c>
      <c r="AD212" t="s">
        <v>61</v>
      </c>
      <c r="AE212">
        <v>0.26</v>
      </c>
      <c r="AF212" t="s">
        <v>62</v>
      </c>
      <c r="AG212" t="s">
        <v>69</v>
      </c>
      <c r="AK212" t="s">
        <v>63</v>
      </c>
      <c r="AL212">
        <v>8760</v>
      </c>
      <c r="AM212" t="s">
        <v>64</v>
      </c>
      <c r="AO212">
        <v>44068.419282407413</v>
      </c>
      <c r="AP212" t="s">
        <v>66</v>
      </c>
      <c r="AQ212" t="s">
        <v>49</v>
      </c>
      <c r="AR212" t="s">
        <v>66</v>
      </c>
      <c r="AS212" t="s">
        <v>55</v>
      </c>
      <c r="AT212" t="s">
        <v>66</v>
      </c>
      <c r="AU212" t="s">
        <v>61</v>
      </c>
      <c r="AV212" t="s">
        <v>66</v>
      </c>
      <c r="AW212" t="s">
        <v>66</v>
      </c>
    </row>
    <row r="213" spans="1:49" x14ac:dyDescent="0.25">
      <c r="A213" t="s">
        <v>275</v>
      </c>
      <c r="B213">
        <v>31248</v>
      </c>
      <c r="C213" t="s">
        <v>295</v>
      </c>
      <c r="D213" t="s">
        <v>49</v>
      </c>
      <c r="E213" t="s">
        <v>74</v>
      </c>
      <c r="F213" t="s">
        <v>51</v>
      </c>
      <c r="G213">
        <v>32.037500000000001</v>
      </c>
      <c r="H213">
        <v>-103.69583299999999</v>
      </c>
      <c r="I213" t="s">
        <v>75</v>
      </c>
      <c r="J213" t="s">
        <v>53</v>
      </c>
      <c r="K213">
        <v>14</v>
      </c>
      <c r="L213" t="s">
        <v>298</v>
      </c>
      <c r="M213" t="s">
        <v>55</v>
      </c>
      <c r="N213" t="s">
        <v>56</v>
      </c>
      <c r="O213" t="s">
        <v>296</v>
      </c>
      <c r="P213" t="s">
        <v>177</v>
      </c>
      <c r="Q213" t="s">
        <v>177</v>
      </c>
      <c r="AA213">
        <v>5</v>
      </c>
      <c r="AB213" t="s">
        <v>59</v>
      </c>
      <c r="AC213" t="s">
        <v>67</v>
      </c>
      <c r="AD213" t="s">
        <v>61</v>
      </c>
      <c r="AE213">
        <v>0.06</v>
      </c>
      <c r="AF213" t="s">
        <v>68</v>
      </c>
      <c r="AG213" t="s">
        <v>69</v>
      </c>
      <c r="AK213" t="s">
        <v>63</v>
      </c>
      <c r="AL213">
        <v>8760</v>
      </c>
      <c r="AM213" t="s">
        <v>64</v>
      </c>
      <c r="AO213">
        <v>44068.419282407413</v>
      </c>
      <c r="AP213" t="s">
        <v>66</v>
      </c>
      <c r="AQ213" t="s">
        <v>49</v>
      </c>
      <c r="AR213" t="s">
        <v>66</v>
      </c>
      <c r="AS213" t="s">
        <v>55</v>
      </c>
      <c r="AT213" t="s">
        <v>66</v>
      </c>
      <c r="AU213" t="s">
        <v>61</v>
      </c>
      <c r="AV213" t="s">
        <v>66</v>
      </c>
      <c r="AW213" t="s">
        <v>66</v>
      </c>
    </row>
    <row r="214" spans="1:49" x14ac:dyDescent="0.25">
      <c r="A214" t="s">
        <v>275</v>
      </c>
      <c r="B214">
        <v>31248</v>
      </c>
      <c r="C214" t="s">
        <v>295</v>
      </c>
      <c r="D214" t="s">
        <v>49</v>
      </c>
      <c r="E214" t="s">
        <v>74</v>
      </c>
      <c r="F214" t="s">
        <v>51</v>
      </c>
      <c r="G214">
        <v>32.037500000000001</v>
      </c>
      <c r="H214">
        <v>-103.69583299999999</v>
      </c>
      <c r="I214" t="s">
        <v>75</v>
      </c>
      <c r="J214" t="s">
        <v>53</v>
      </c>
      <c r="K214">
        <v>14</v>
      </c>
      <c r="L214" t="s">
        <v>298</v>
      </c>
      <c r="M214" t="s">
        <v>55</v>
      </c>
      <c r="N214" t="s">
        <v>56</v>
      </c>
      <c r="O214" t="s">
        <v>296</v>
      </c>
      <c r="P214" t="s">
        <v>177</v>
      </c>
      <c r="Q214" t="s">
        <v>177</v>
      </c>
      <c r="AA214">
        <v>5</v>
      </c>
      <c r="AB214" t="s">
        <v>59</v>
      </c>
      <c r="AC214" t="s">
        <v>67</v>
      </c>
      <c r="AD214" t="s">
        <v>61</v>
      </c>
      <c r="AE214">
        <v>0.26</v>
      </c>
      <c r="AF214" t="s">
        <v>62</v>
      </c>
      <c r="AG214" t="s">
        <v>69</v>
      </c>
      <c r="AK214" t="s">
        <v>63</v>
      </c>
      <c r="AL214">
        <v>8760</v>
      </c>
      <c r="AM214" t="s">
        <v>64</v>
      </c>
      <c r="AO214">
        <v>44068.419282407413</v>
      </c>
      <c r="AP214" t="s">
        <v>66</v>
      </c>
      <c r="AQ214" t="s">
        <v>49</v>
      </c>
      <c r="AR214" t="s">
        <v>66</v>
      </c>
      <c r="AS214" t="s">
        <v>55</v>
      </c>
      <c r="AT214" t="s">
        <v>66</v>
      </c>
      <c r="AU214" t="s">
        <v>61</v>
      </c>
      <c r="AV214" t="s">
        <v>66</v>
      </c>
      <c r="AW214" t="s">
        <v>66</v>
      </c>
    </row>
    <row r="215" spans="1:49" x14ac:dyDescent="0.25">
      <c r="A215" t="s">
        <v>275</v>
      </c>
      <c r="B215">
        <v>34220</v>
      </c>
      <c r="C215" t="s">
        <v>299</v>
      </c>
      <c r="D215" t="s">
        <v>49</v>
      </c>
      <c r="E215" t="s">
        <v>159</v>
      </c>
      <c r="F215" t="s">
        <v>51</v>
      </c>
      <c r="G215">
        <v>32.005769999999998</v>
      </c>
      <c r="H215">
        <v>-103.77333400000001</v>
      </c>
      <c r="I215" t="s">
        <v>75</v>
      </c>
      <c r="J215" t="s">
        <v>53</v>
      </c>
      <c r="K215">
        <v>3</v>
      </c>
      <c r="L215" t="s">
        <v>300</v>
      </c>
      <c r="M215" t="s">
        <v>55</v>
      </c>
      <c r="N215" t="s">
        <v>56</v>
      </c>
      <c r="O215" t="s">
        <v>301</v>
      </c>
      <c r="P215" t="s">
        <v>58</v>
      </c>
      <c r="Q215" t="s">
        <v>108</v>
      </c>
      <c r="R215" t="s">
        <v>58</v>
      </c>
      <c r="T215">
        <v>41640.419282407413</v>
      </c>
      <c r="Y215">
        <v>0.5</v>
      </c>
      <c r="Z215" t="s">
        <v>59</v>
      </c>
      <c r="AA215">
        <v>0.5</v>
      </c>
      <c r="AB215" t="s">
        <v>59</v>
      </c>
      <c r="AC215" t="s">
        <v>67</v>
      </c>
      <c r="AD215" t="s">
        <v>61</v>
      </c>
      <c r="AE215">
        <v>0.27</v>
      </c>
      <c r="AF215" t="s">
        <v>62</v>
      </c>
      <c r="AG215" t="s">
        <v>69</v>
      </c>
      <c r="AK215" t="s">
        <v>63</v>
      </c>
      <c r="AL215">
        <v>8760</v>
      </c>
      <c r="AM215" t="s">
        <v>64</v>
      </c>
      <c r="AO215">
        <v>44068.419282407413</v>
      </c>
      <c r="AP215" t="s">
        <v>66</v>
      </c>
      <c r="AQ215" t="s">
        <v>49</v>
      </c>
      <c r="AR215" t="s">
        <v>66</v>
      </c>
      <c r="AS215" t="s">
        <v>55</v>
      </c>
      <c r="AT215" t="s">
        <v>66</v>
      </c>
      <c r="AU215" t="s">
        <v>61</v>
      </c>
      <c r="AV215" t="s">
        <v>66</v>
      </c>
      <c r="AW215" t="s">
        <v>66</v>
      </c>
    </row>
    <row r="216" spans="1:49" x14ac:dyDescent="0.25">
      <c r="A216" t="s">
        <v>275</v>
      </c>
      <c r="B216">
        <v>34220</v>
      </c>
      <c r="C216" t="s">
        <v>299</v>
      </c>
      <c r="D216" t="s">
        <v>49</v>
      </c>
      <c r="E216" t="s">
        <v>159</v>
      </c>
      <c r="F216" t="s">
        <v>51</v>
      </c>
      <c r="G216">
        <v>32.005769999999998</v>
      </c>
      <c r="H216">
        <v>-103.77333400000001</v>
      </c>
      <c r="I216" t="s">
        <v>75</v>
      </c>
      <c r="J216" t="s">
        <v>53</v>
      </c>
      <c r="K216">
        <v>3</v>
      </c>
      <c r="L216" t="s">
        <v>300</v>
      </c>
      <c r="M216" t="s">
        <v>55</v>
      </c>
      <c r="N216" t="s">
        <v>56</v>
      </c>
      <c r="O216" t="s">
        <v>301</v>
      </c>
      <c r="P216" t="s">
        <v>58</v>
      </c>
      <c r="Q216" t="s">
        <v>108</v>
      </c>
      <c r="R216" t="s">
        <v>58</v>
      </c>
      <c r="T216">
        <v>41640.419282407413</v>
      </c>
      <c r="Y216">
        <v>0.5</v>
      </c>
      <c r="Z216" t="s">
        <v>59</v>
      </c>
      <c r="AA216">
        <v>0.5</v>
      </c>
      <c r="AB216" t="s">
        <v>59</v>
      </c>
      <c r="AC216" t="s">
        <v>67</v>
      </c>
      <c r="AD216" t="s">
        <v>61</v>
      </c>
      <c r="AE216">
        <v>0.06</v>
      </c>
      <c r="AF216" t="s">
        <v>68</v>
      </c>
      <c r="AG216" t="s">
        <v>69</v>
      </c>
      <c r="AK216" t="s">
        <v>63</v>
      </c>
      <c r="AL216">
        <v>8760</v>
      </c>
      <c r="AM216" t="s">
        <v>64</v>
      </c>
      <c r="AO216">
        <v>44068.419282407413</v>
      </c>
      <c r="AP216" t="s">
        <v>66</v>
      </c>
      <c r="AQ216" t="s">
        <v>49</v>
      </c>
      <c r="AR216" t="s">
        <v>66</v>
      </c>
      <c r="AS216" t="s">
        <v>55</v>
      </c>
      <c r="AT216" t="s">
        <v>66</v>
      </c>
      <c r="AU216" t="s">
        <v>61</v>
      </c>
      <c r="AV216" t="s">
        <v>66</v>
      </c>
      <c r="AW216" t="s">
        <v>66</v>
      </c>
    </row>
    <row r="217" spans="1:49" x14ac:dyDescent="0.25">
      <c r="A217" t="s">
        <v>275</v>
      </c>
      <c r="B217">
        <v>36845</v>
      </c>
      <c r="C217" t="s">
        <v>302</v>
      </c>
      <c r="D217" t="s">
        <v>49</v>
      </c>
      <c r="E217" t="s">
        <v>159</v>
      </c>
      <c r="F217" t="s">
        <v>84</v>
      </c>
      <c r="G217">
        <v>32.002222000000003</v>
      </c>
      <c r="H217">
        <v>-103.725278</v>
      </c>
      <c r="I217" t="s">
        <v>75</v>
      </c>
      <c r="J217" t="s">
        <v>53</v>
      </c>
      <c r="K217">
        <v>2</v>
      </c>
      <c r="L217" t="s">
        <v>300</v>
      </c>
      <c r="M217" t="s">
        <v>55</v>
      </c>
      <c r="N217" t="s">
        <v>56</v>
      </c>
      <c r="O217" t="s">
        <v>303</v>
      </c>
      <c r="S217">
        <v>42552.419282407413</v>
      </c>
      <c r="W217">
        <v>1</v>
      </c>
      <c r="X217" t="s">
        <v>59</v>
      </c>
      <c r="AC217" t="s">
        <v>67</v>
      </c>
      <c r="AD217" t="s">
        <v>61</v>
      </c>
      <c r="AE217">
        <v>0.61</v>
      </c>
      <c r="AF217" t="s">
        <v>62</v>
      </c>
      <c r="AK217" t="s">
        <v>63</v>
      </c>
      <c r="AL217">
        <v>8760</v>
      </c>
      <c r="AM217" t="s">
        <v>64</v>
      </c>
      <c r="AO217">
        <v>44068.419282407413</v>
      </c>
      <c r="AP217" t="s">
        <v>66</v>
      </c>
      <c r="AQ217" t="s">
        <v>49</v>
      </c>
      <c r="AR217" t="s">
        <v>66</v>
      </c>
      <c r="AS217" t="s">
        <v>55</v>
      </c>
      <c r="AT217" t="s">
        <v>66</v>
      </c>
      <c r="AU217" t="s">
        <v>61</v>
      </c>
      <c r="AV217" t="s">
        <v>66</v>
      </c>
      <c r="AW217" t="s">
        <v>66</v>
      </c>
    </row>
    <row r="218" spans="1:49" x14ac:dyDescent="0.25">
      <c r="A218" t="s">
        <v>275</v>
      </c>
      <c r="B218">
        <v>36845</v>
      </c>
      <c r="C218" t="s">
        <v>302</v>
      </c>
      <c r="D218" t="s">
        <v>49</v>
      </c>
      <c r="E218" t="s">
        <v>159</v>
      </c>
      <c r="F218" t="s">
        <v>84</v>
      </c>
      <c r="G218">
        <v>32.002222000000003</v>
      </c>
      <c r="H218">
        <v>-103.725278</v>
      </c>
      <c r="I218" t="s">
        <v>75</v>
      </c>
      <c r="J218" t="s">
        <v>53</v>
      </c>
      <c r="K218">
        <v>2</v>
      </c>
      <c r="L218" t="s">
        <v>300</v>
      </c>
      <c r="M218" t="s">
        <v>55</v>
      </c>
      <c r="N218" t="s">
        <v>56</v>
      </c>
      <c r="O218" t="s">
        <v>303</v>
      </c>
      <c r="S218">
        <v>42552.419282407413</v>
      </c>
      <c r="W218">
        <v>1</v>
      </c>
      <c r="X218" t="s">
        <v>59</v>
      </c>
      <c r="AC218" t="s">
        <v>67</v>
      </c>
      <c r="AD218" t="s">
        <v>61</v>
      </c>
      <c r="AE218">
        <v>0.14000000000000001</v>
      </c>
      <c r="AF218" t="s">
        <v>68</v>
      </c>
      <c r="AK218" t="s">
        <v>63</v>
      </c>
      <c r="AL218">
        <v>8760</v>
      </c>
      <c r="AM218" t="s">
        <v>64</v>
      </c>
      <c r="AO218">
        <v>44068.419282407413</v>
      </c>
      <c r="AP218" t="s">
        <v>66</v>
      </c>
      <c r="AQ218" t="s">
        <v>49</v>
      </c>
      <c r="AR218" t="s">
        <v>66</v>
      </c>
      <c r="AS218" t="s">
        <v>55</v>
      </c>
      <c r="AT218" t="s">
        <v>66</v>
      </c>
      <c r="AU218" t="s">
        <v>61</v>
      </c>
      <c r="AV218" t="s">
        <v>66</v>
      </c>
      <c r="AW218" t="s">
        <v>66</v>
      </c>
    </row>
    <row r="219" spans="1:49" x14ac:dyDescent="0.25">
      <c r="A219" t="s">
        <v>275</v>
      </c>
      <c r="B219">
        <v>38635</v>
      </c>
      <c r="C219" t="s">
        <v>304</v>
      </c>
      <c r="D219" t="s">
        <v>49</v>
      </c>
      <c r="E219" t="s">
        <v>74</v>
      </c>
      <c r="F219" t="s">
        <v>51</v>
      </c>
      <c r="G219">
        <v>32.864620000000002</v>
      </c>
      <c r="H219">
        <v>-103.786789</v>
      </c>
      <c r="I219" t="s">
        <v>75</v>
      </c>
      <c r="J219" t="s">
        <v>53</v>
      </c>
      <c r="K219">
        <v>1</v>
      </c>
      <c r="L219" t="s">
        <v>76</v>
      </c>
      <c r="M219" t="s">
        <v>55</v>
      </c>
      <c r="N219" t="s">
        <v>56</v>
      </c>
      <c r="O219" t="s">
        <v>55</v>
      </c>
      <c r="P219" t="s">
        <v>305</v>
      </c>
      <c r="Q219" t="s">
        <v>108</v>
      </c>
      <c r="R219" t="s">
        <v>306</v>
      </c>
      <c r="Y219">
        <v>0.84</v>
      </c>
      <c r="Z219" t="s">
        <v>59</v>
      </c>
      <c r="AA219">
        <v>0.84</v>
      </c>
      <c r="AB219" t="s">
        <v>59</v>
      </c>
      <c r="AC219" t="s">
        <v>67</v>
      </c>
      <c r="AD219" t="s">
        <v>61</v>
      </c>
      <c r="AE219">
        <v>0.6</v>
      </c>
      <c r="AF219" t="s">
        <v>62</v>
      </c>
      <c r="AG219" t="s">
        <v>69</v>
      </c>
      <c r="AK219" t="s">
        <v>63</v>
      </c>
      <c r="AL219">
        <v>8760</v>
      </c>
      <c r="AM219" t="s">
        <v>272</v>
      </c>
      <c r="AO219">
        <v>44068.419282407413</v>
      </c>
      <c r="AP219" t="s">
        <v>66</v>
      </c>
      <c r="AQ219" t="s">
        <v>49</v>
      </c>
      <c r="AR219" t="s">
        <v>66</v>
      </c>
      <c r="AS219" t="s">
        <v>55</v>
      </c>
      <c r="AT219" t="s">
        <v>66</v>
      </c>
      <c r="AU219" t="s">
        <v>61</v>
      </c>
      <c r="AV219" t="s">
        <v>66</v>
      </c>
      <c r="AW219" t="s">
        <v>66</v>
      </c>
    </row>
    <row r="220" spans="1:49" x14ac:dyDescent="0.25">
      <c r="A220" t="s">
        <v>275</v>
      </c>
      <c r="B220">
        <v>38635</v>
      </c>
      <c r="C220" t="s">
        <v>304</v>
      </c>
      <c r="D220" t="s">
        <v>49</v>
      </c>
      <c r="E220" t="s">
        <v>74</v>
      </c>
      <c r="F220" t="s">
        <v>51</v>
      </c>
      <c r="G220">
        <v>32.864620000000002</v>
      </c>
      <c r="H220">
        <v>-103.786789</v>
      </c>
      <c r="I220" t="s">
        <v>75</v>
      </c>
      <c r="J220" t="s">
        <v>53</v>
      </c>
      <c r="K220">
        <v>1</v>
      </c>
      <c r="L220" t="s">
        <v>76</v>
      </c>
      <c r="M220" t="s">
        <v>55</v>
      </c>
      <c r="N220" t="s">
        <v>56</v>
      </c>
      <c r="O220" t="s">
        <v>55</v>
      </c>
      <c r="P220" t="s">
        <v>305</v>
      </c>
      <c r="Q220" t="s">
        <v>108</v>
      </c>
      <c r="R220" t="s">
        <v>306</v>
      </c>
      <c r="Y220">
        <v>0.84</v>
      </c>
      <c r="Z220" t="s">
        <v>59</v>
      </c>
      <c r="AA220">
        <v>0.84</v>
      </c>
      <c r="AB220" t="s">
        <v>59</v>
      </c>
      <c r="AC220" t="s">
        <v>67</v>
      </c>
      <c r="AD220" t="s">
        <v>61</v>
      </c>
      <c r="AE220">
        <v>0.13700000000000001</v>
      </c>
      <c r="AF220" t="s">
        <v>68</v>
      </c>
      <c r="AG220" t="s">
        <v>69</v>
      </c>
      <c r="AK220" t="s">
        <v>63</v>
      </c>
      <c r="AL220">
        <v>8760</v>
      </c>
      <c r="AM220" t="s">
        <v>272</v>
      </c>
      <c r="AO220">
        <v>44068.419282407413</v>
      </c>
      <c r="AP220" t="s">
        <v>66</v>
      </c>
      <c r="AQ220" t="s">
        <v>49</v>
      </c>
      <c r="AR220" t="s">
        <v>66</v>
      </c>
      <c r="AS220" t="s">
        <v>55</v>
      </c>
      <c r="AT220" t="s">
        <v>66</v>
      </c>
      <c r="AU220" t="s">
        <v>61</v>
      </c>
      <c r="AV220" t="s">
        <v>66</v>
      </c>
      <c r="AW220" t="s">
        <v>66</v>
      </c>
    </row>
    <row r="221" spans="1:49" x14ac:dyDescent="0.25">
      <c r="A221" t="s">
        <v>307</v>
      </c>
      <c r="B221">
        <v>32575</v>
      </c>
      <c r="C221" t="s">
        <v>308</v>
      </c>
      <c r="D221" t="s">
        <v>49</v>
      </c>
      <c r="E221" t="s">
        <v>50</v>
      </c>
      <c r="F221" t="s">
        <v>84</v>
      </c>
      <c r="G221">
        <v>32.194986</v>
      </c>
      <c r="H221">
        <v>-104.103303</v>
      </c>
      <c r="I221" t="s">
        <v>75</v>
      </c>
      <c r="J221" t="s">
        <v>53</v>
      </c>
      <c r="K221">
        <v>22</v>
      </c>
      <c r="L221" t="s">
        <v>309</v>
      </c>
      <c r="M221" t="s">
        <v>55</v>
      </c>
      <c r="N221" t="s">
        <v>56</v>
      </c>
      <c r="O221" t="s">
        <v>310</v>
      </c>
      <c r="AC221" t="s">
        <v>67</v>
      </c>
      <c r="AD221" t="s">
        <v>61</v>
      </c>
      <c r="AE221">
        <v>0.67</v>
      </c>
      <c r="AF221" t="s">
        <v>68</v>
      </c>
      <c r="AL221">
        <v>8760</v>
      </c>
      <c r="AM221" t="s">
        <v>64</v>
      </c>
      <c r="AO221">
        <v>44068.419282407413</v>
      </c>
      <c r="AP221" t="s">
        <v>66</v>
      </c>
      <c r="AQ221" t="s">
        <v>49</v>
      </c>
      <c r="AR221" t="s">
        <v>66</v>
      </c>
      <c r="AS221" t="s">
        <v>55</v>
      </c>
      <c r="AT221" t="s">
        <v>66</v>
      </c>
      <c r="AU221" t="s">
        <v>61</v>
      </c>
      <c r="AV221" t="s">
        <v>66</v>
      </c>
      <c r="AW221" t="s">
        <v>66</v>
      </c>
    </row>
    <row r="222" spans="1:49" x14ac:dyDescent="0.25">
      <c r="A222" t="s">
        <v>307</v>
      </c>
      <c r="B222">
        <v>32575</v>
      </c>
      <c r="C222" t="s">
        <v>308</v>
      </c>
      <c r="D222" t="s">
        <v>49</v>
      </c>
      <c r="E222" t="s">
        <v>50</v>
      </c>
      <c r="F222" t="s">
        <v>84</v>
      </c>
      <c r="G222">
        <v>32.194986</v>
      </c>
      <c r="H222">
        <v>-104.103303</v>
      </c>
      <c r="I222" t="s">
        <v>75</v>
      </c>
      <c r="J222" t="s">
        <v>53</v>
      </c>
      <c r="K222">
        <v>22</v>
      </c>
      <c r="L222" t="s">
        <v>309</v>
      </c>
      <c r="M222" t="s">
        <v>55</v>
      </c>
      <c r="N222" t="s">
        <v>56</v>
      </c>
      <c r="O222" t="s">
        <v>310</v>
      </c>
      <c r="AC222" t="s">
        <v>67</v>
      </c>
      <c r="AD222" t="s">
        <v>61</v>
      </c>
      <c r="AE222">
        <v>2.9</v>
      </c>
      <c r="AF222" t="s">
        <v>62</v>
      </c>
      <c r="AL222">
        <v>8760</v>
      </c>
      <c r="AM222" t="s">
        <v>64</v>
      </c>
      <c r="AO222">
        <v>44068.419282407413</v>
      </c>
      <c r="AP222" t="s">
        <v>66</v>
      </c>
      <c r="AQ222" t="s">
        <v>49</v>
      </c>
      <c r="AR222" t="s">
        <v>66</v>
      </c>
      <c r="AS222" t="s">
        <v>55</v>
      </c>
      <c r="AT222" t="s">
        <v>66</v>
      </c>
      <c r="AU222" t="s">
        <v>61</v>
      </c>
      <c r="AV222" t="s">
        <v>66</v>
      </c>
      <c r="AW222" t="s">
        <v>66</v>
      </c>
    </row>
    <row r="223" spans="1:49" x14ac:dyDescent="0.25">
      <c r="A223" t="s">
        <v>311</v>
      </c>
      <c r="B223">
        <v>199</v>
      </c>
      <c r="C223" t="s">
        <v>312</v>
      </c>
      <c r="D223" t="s">
        <v>49</v>
      </c>
      <c r="E223" t="s">
        <v>50</v>
      </c>
      <c r="F223" t="s">
        <v>84</v>
      </c>
      <c r="G223">
        <v>32.754972000000002</v>
      </c>
      <c r="H223">
        <v>-104.21002799999999</v>
      </c>
      <c r="I223" t="s">
        <v>52</v>
      </c>
      <c r="J223" t="s">
        <v>53</v>
      </c>
      <c r="K223">
        <v>52</v>
      </c>
      <c r="L223">
        <v>36</v>
      </c>
      <c r="M223" t="s">
        <v>55</v>
      </c>
      <c r="N223" t="s">
        <v>290</v>
      </c>
      <c r="O223" t="s">
        <v>313</v>
      </c>
      <c r="AA223">
        <v>0.65</v>
      </c>
      <c r="AB223" t="s">
        <v>59</v>
      </c>
      <c r="AC223" t="s">
        <v>60</v>
      </c>
      <c r="AD223" t="s">
        <v>61</v>
      </c>
      <c r="AE223">
        <v>21.7</v>
      </c>
      <c r="AF223" t="s">
        <v>62</v>
      </c>
      <c r="AK223" t="s">
        <v>63</v>
      </c>
      <c r="AL223">
        <v>8760</v>
      </c>
      <c r="AM223" t="s">
        <v>314</v>
      </c>
      <c r="AO223">
        <v>44068.419282407413</v>
      </c>
      <c r="AP223" t="s">
        <v>66</v>
      </c>
      <c r="AQ223" t="s">
        <v>49</v>
      </c>
      <c r="AR223" t="s">
        <v>66</v>
      </c>
      <c r="AS223" t="s">
        <v>55</v>
      </c>
      <c r="AT223" t="s">
        <v>66</v>
      </c>
      <c r="AU223" t="s">
        <v>61</v>
      </c>
      <c r="AV223" t="s">
        <v>66</v>
      </c>
      <c r="AW223" t="s">
        <v>66</v>
      </c>
    </row>
    <row r="224" spans="1:49" x14ac:dyDescent="0.25">
      <c r="A224" t="s">
        <v>311</v>
      </c>
      <c r="B224">
        <v>266</v>
      </c>
      <c r="C224" t="s">
        <v>315</v>
      </c>
      <c r="D224" t="s">
        <v>49</v>
      </c>
      <c r="E224" t="s">
        <v>111</v>
      </c>
      <c r="F224" t="s">
        <v>84</v>
      </c>
      <c r="G224">
        <v>32.585372999999997</v>
      </c>
      <c r="H224">
        <v>-104.077383</v>
      </c>
      <c r="I224" t="s">
        <v>75</v>
      </c>
      <c r="J224" t="s">
        <v>53</v>
      </c>
      <c r="K224">
        <v>8</v>
      </c>
      <c r="L224">
        <v>9</v>
      </c>
      <c r="M224" t="s">
        <v>55</v>
      </c>
      <c r="N224" t="s">
        <v>56</v>
      </c>
      <c r="O224" t="s">
        <v>316</v>
      </c>
      <c r="P224" t="s">
        <v>317</v>
      </c>
      <c r="Q224" t="s">
        <v>177</v>
      </c>
      <c r="U224">
        <v>0.75</v>
      </c>
      <c r="V224" t="s">
        <v>59</v>
      </c>
      <c r="W224">
        <v>0.75</v>
      </c>
      <c r="X224" t="s">
        <v>59</v>
      </c>
      <c r="AA224">
        <v>0.75</v>
      </c>
      <c r="AB224" t="s">
        <v>59</v>
      </c>
      <c r="AC224" t="s">
        <v>60</v>
      </c>
      <c r="AD224" t="s">
        <v>61</v>
      </c>
      <c r="AE224">
        <v>0.28999999999999998</v>
      </c>
      <c r="AF224" t="s">
        <v>62</v>
      </c>
      <c r="AG224" t="s">
        <v>69</v>
      </c>
      <c r="AL224">
        <v>8760</v>
      </c>
      <c r="AM224" t="s">
        <v>318</v>
      </c>
      <c r="AO224">
        <v>44068.419282407413</v>
      </c>
      <c r="AP224" t="s">
        <v>66</v>
      </c>
      <c r="AQ224" t="s">
        <v>49</v>
      </c>
      <c r="AR224" t="s">
        <v>66</v>
      </c>
      <c r="AS224" t="s">
        <v>55</v>
      </c>
      <c r="AT224" t="s">
        <v>66</v>
      </c>
      <c r="AU224" t="s">
        <v>61</v>
      </c>
      <c r="AV224" t="s">
        <v>66</v>
      </c>
      <c r="AW224" t="s">
        <v>66</v>
      </c>
    </row>
    <row r="225" spans="1:49" x14ac:dyDescent="0.25">
      <c r="A225" t="s">
        <v>311</v>
      </c>
      <c r="B225">
        <v>268</v>
      </c>
      <c r="C225" t="s">
        <v>319</v>
      </c>
      <c r="D225" t="s">
        <v>49</v>
      </c>
      <c r="E225" t="s">
        <v>50</v>
      </c>
      <c r="F225" t="s">
        <v>84</v>
      </c>
      <c r="G225">
        <v>32.317138999999997</v>
      </c>
      <c r="H225">
        <v>-104.076222</v>
      </c>
      <c r="I225" t="s">
        <v>75</v>
      </c>
      <c r="J225" t="s">
        <v>53</v>
      </c>
      <c r="K225">
        <v>18</v>
      </c>
      <c r="L225">
        <v>6</v>
      </c>
      <c r="M225" t="s">
        <v>55</v>
      </c>
      <c r="N225" t="s">
        <v>56</v>
      </c>
      <c r="O225" t="s">
        <v>320</v>
      </c>
      <c r="P225" t="s">
        <v>321</v>
      </c>
      <c r="Q225" t="s">
        <v>322</v>
      </c>
      <c r="R225" t="s">
        <v>323</v>
      </c>
      <c r="S225">
        <v>29587.419282407409</v>
      </c>
      <c r="T225">
        <v>29587.419282407409</v>
      </c>
      <c r="U225">
        <v>1.75</v>
      </c>
      <c r="V225" t="s">
        <v>59</v>
      </c>
      <c r="W225">
        <v>1.75</v>
      </c>
      <c r="X225" t="s">
        <v>59</v>
      </c>
      <c r="Y225">
        <v>1.75</v>
      </c>
      <c r="Z225" t="s">
        <v>59</v>
      </c>
      <c r="AA225">
        <v>1.75</v>
      </c>
      <c r="AB225" t="s">
        <v>59</v>
      </c>
      <c r="AC225" t="s">
        <v>67</v>
      </c>
      <c r="AD225" t="s">
        <v>61</v>
      </c>
      <c r="AE225">
        <v>1.3</v>
      </c>
      <c r="AF225" t="s">
        <v>62</v>
      </c>
      <c r="AG225" t="s">
        <v>69</v>
      </c>
      <c r="AK225" t="s">
        <v>63</v>
      </c>
      <c r="AL225">
        <v>8760</v>
      </c>
      <c r="AM225" t="s">
        <v>64</v>
      </c>
      <c r="AO225">
        <v>44068.419282407413</v>
      </c>
      <c r="AP225" t="s">
        <v>66</v>
      </c>
      <c r="AQ225" t="s">
        <v>49</v>
      </c>
      <c r="AR225" t="s">
        <v>66</v>
      </c>
      <c r="AS225" t="s">
        <v>55</v>
      </c>
      <c r="AT225" t="s">
        <v>66</v>
      </c>
      <c r="AU225" t="s">
        <v>61</v>
      </c>
      <c r="AV225" t="s">
        <v>66</v>
      </c>
      <c r="AW225" t="s">
        <v>66</v>
      </c>
    </row>
    <row r="226" spans="1:49" x14ac:dyDescent="0.25">
      <c r="A226" t="s">
        <v>311</v>
      </c>
      <c r="B226">
        <v>268</v>
      </c>
      <c r="C226" t="s">
        <v>319</v>
      </c>
      <c r="D226" t="s">
        <v>49</v>
      </c>
      <c r="E226" t="s">
        <v>50</v>
      </c>
      <c r="F226" t="s">
        <v>84</v>
      </c>
      <c r="G226">
        <v>32.317138999999997</v>
      </c>
      <c r="H226">
        <v>-104.076222</v>
      </c>
      <c r="I226" t="s">
        <v>75</v>
      </c>
      <c r="J226" t="s">
        <v>53</v>
      </c>
      <c r="K226">
        <v>18</v>
      </c>
      <c r="L226">
        <v>6</v>
      </c>
      <c r="M226" t="s">
        <v>55</v>
      </c>
      <c r="N226" t="s">
        <v>56</v>
      </c>
      <c r="O226" t="s">
        <v>320</v>
      </c>
      <c r="P226" t="s">
        <v>321</v>
      </c>
      <c r="Q226" t="s">
        <v>322</v>
      </c>
      <c r="R226" t="s">
        <v>323</v>
      </c>
      <c r="S226">
        <v>29587.419282407409</v>
      </c>
      <c r="T226">
        <v>29587.419282407409</v>
      </c>
      <c r="U226">
        <v>1.75</v>
      </c>
      <c r="V226" t="s">
        <v>59</v>
      </c>
      <c r="W226">
        <v>1.75</v>
      </c>
      <c r="X226" t="s">
        <v>59</v>
      </c>
      <c r="Y226">
        <v>1.75</v>
      </c>
      <c r="Z226" t="s">
        <v>59</v>
      </c>
      <c r="AA226">
        <v>1.75</v>
      </c>
      <c r="AB226" t="s">
        <v>59</v>
      </c>
      <c r="AC226" t="s">
        <v>67</v>
      </c>
      <c r="AD226" t="s">
        <v>61</v>
      </c>
      <c r="AE226">
        <v>0.28999999999999998</v>
      </c>
      <c r="AF226" t="s">
        <v>68</v>
      </c>
      <c r="AG226" t="s">
        <v>69</v>
      </c>
      <c r="AK226" t="s">
        <v>63</v>
      </c>
      <c r="AL226">
        <v>8760</v>
      </c>
      <c r="AM226" t="s">
        <v>64</v>
      </c>
      <c r="AO226">
        <v>44068.419282407413</v>
      </c>
      <c r="AP226" t="s">
        <v>66</v>
      </c>
      <c r="AQ226" t="s">
        <v>49</v>
      </c>
      <c r="AR226" t="s">
        <v>66</v>
      </c>
      <c r="AS226" t="s">
        <v>55</v>
      </c>
      <c r="AT226" t="s">
        <v>66</v>
      </c>
      <c r="AU226" t="s">
        <v>61</v>
      </c>
      <c r="AV226" t="s">
        <v>66</v>
      </c>
      <c r="AW226" t="s">
        <v>66</v>
      </c>
    </row>
    <row r="227" spans="1:49" x14ac:dyDescent="0.25">
      <c r="A227" t="s">
        <v>311</v>
      </c>
      <c r="B227">
        <v>268</v>
      </c>
      <c r="C227" t="s">
        <v>319</v>
      </c>
      <c r="D227" t="s">
        <v>49</v>
      </c>
      <c r="E227" t="s">
        <v>50</v>
      </c>
      <c r="F227" t="s">
        <v>84</v>
      </c>
      <c r="G227">
        <v>32.317138999999997</v>
      </c>
      <c r="H227">
        <v>-104.076222</v>
      </c>
      <c r="I227" t="s">
        <v>75</v>
      </c>
      <c r="J227" t="s">
        <v>53</v>
      </c>
      <c r="K227">
        <v>35</v>
      </c>
      <c r="L227">
        <v>7</v>
      </c>
      <c r="M227" t="s">
        <v>55</v>
      </c>
      <c r="N227" t="s">
        <v>56</v>
      </c>
      <c r="O227" t="s">
        <v>324</v>
      </c>
      <c r="P227" t="s">
        <v>98</v>
      </c>
      <c r="Q227" t="s">
        <v>322</v>
      </c>
      <c r="R227" t="s">
        <v>325</v>
      </c>
      <c r="T227">
        <v>36657.419282407413</v>
      </c>
      <c r="U227">
        <v>1.75</v>
      </c>
      <c r="V227" t="s">
        <v>59</v>
      </c>
      <c r="W227">
        <v>1.75</v>
      </c>
      <c r="X227" t="s">
        <v>59</v>
      </c>
      <c r="Y227">
        <v>1.75</v>
      </c>
      <c r="Z227" t="s">
        <v>59</v>
      </c>
      <c r="AA227">
        <v>1.75</v>
      </c>
      <c r="AB227" t="s">
        <v>59</v>
      </c>
      <c r="AC227" t="s">
        <v>67</v>
      </c>
      <c r="AD227" t="s">
        <v>61</v>
      </c>
      <c r="AE227">
        <v>0.3</v>
      </c>
      <c r="AF227" t="s">
        <v>68</v>
      </c>
      <c r="AG227" t="s">
        <v>69</v>
      </c>
      <c r="AK227" t="s">
        <v>63</v>
      </c>
      <c r="AL227">
        <v>8760</v>
      </c>
      <c r="AM227" t="s">
        <v>64</v>
      </c>
      <c r="AO227">
        <v>44068.419282407413</v>
      </c>
      <c r="AP227" t="s">
        <v>66</v>
      </c>
      <c r="AQ227" t="s">
        <v>49</v>
      </c>
      <c r="AR227" t="s">
        <v>66</v>
      </c>
      <c r="AS227" t="s">
        <v>55</v>
      </c>
      <c r="AT227" t="s">
        <v>66</v>
      </c>
      <c r="AU227" t="s">
        <v>61</v>
      </c>
      <c r="AV227" t="s">
        <v>66</v>
      </c>
      <c r="AW227" t="s">
        <v>66</v>
      </c>
    </row>
    <row r="228" spans="1:49" x14ac:dyDescent="0.25">
      <c r="A228" t="s">
        <v>311</v>
      </c>
      <c r="B228">
        <v>268</v>
      </c>
      <c r="C228" t="s">
        <v>319</v>
      </c>
      <c r="D228" t="s">
        <v>49</v>
      </c>
      <c r="E228" t="s">
        <v>50</v>
      </c>
      <c r="F228" t="s">
        <v>84</v>
      </c>
      <c r="G228">
        <v>32.317138999999997</v>
      </c>
      <c r="H228">
        <v>-104.076222</v>
      </c>
      <c r="I228" t="s">
        <v>75</v>
      </c>
      <c r="J228" t="s">
        <v>53</v>
      </c>
      <c r="K228">
        <v>35</v>
      </c>
      <c r="L228">
        <v>7</v>
      </c>
      <c r="M228" t="s">
        <v>55</v>
      </c>
      <c r="N228" t="s">
        <v>56</v>
      </c>
      <c r="O228" t="s">
        <v>324</v>
      </c>
      <c r="P228" t="s">
        <v>98</v>
      </c>
      <c r="Q228" t="s">
        <v>322</v>
      </c>
      <c r="R228" t="s">
        <v>325</v>
      </c>
      <c r="T228">
        <v>36657.419282407413</v>
      </c>
      <c r="U228">
        <v>1.75</v>
      </c>
      <c r="V228" t="s">
        <v>59</v>
      </c>
      <c r="W228">
        <v>1.75</v>
      </c>
      <c r="X228" t="s">
        <v>59</v>
      </c>
      <c r="Y228">
        <v>1.75</v>
      </c>
      <c r="Z228" t="s">
        <v>59</v>
      </c>
      <c r="AA228">
        <v>1.75</v>
      </c>
      <c r="AB228" t="s">
        <v>59</v>
      </c>
      <c r="AC228" t="s">
        <v>67</v>
      </c>
      <c r="AD228" t="s">
        <v>61</v>
      </c>
      <c r="AE228">
        <v>1.3</v>
      </c>
      <c r="AF228" t="s">
        <v>62</v>
      </c>
      <c r="AG228" t="s">
        <v>69</v>
      </c>
      <c r="AK228" t="s">
        <v>63</v>
      </c>
      <c r="AL228">
        <v>8760</v>
      </c>
      <c r="AM228" t="s">
        <v>64</v>
      </c>
      <c r="AO228">
        <v>44068.419282407413</v>
      </c>
      <c r="AP228" t="s">
        <v>66</v>
      </c>
      <c r="AQ228" t="s">
        <v>49</v>
      </c>
      <c r="AR228" t="s">
        <v>66</v>
      </c>
      <c r="AS228" t="s">
        <v>55</v>
      </c>
      <c r="AT228" t="s">
        <v>66</v>
      </c>
      <c r="AU228" t="s">
        <v>61</v>
      </c>
      <c r="AV228" t="s">
        <v>66</v>
      </c>
      <c r="AW228" t="s">
        <v>66</v>
      </c>
    </row>
    <row r="229" spans="1:49" x14ac:dyDescent="0.25">
      <c r="A229" t="s">
        <v>311</v>
      </c>
      <c r="B229">
        <v>589</v>
      </c>
      <c r="C229" t="s">
        <v>326</v>
      </c>
      <c r="D229" t="s">
        <v>49</v>
      </c>
      <c r="E229" t="s">
        <v>50</v>
      </c>
      <c r="F229" t="s">
        <v>51</v>
      </c>
      <c r="G229">
        <v>32.695278000000002</v>
      </c>
      <c r="H229">
        <v>-103.28527800000001</v>
      </c>
      <c r="I229" t="s">
        <v>52</v>
      </c>
      <c r="J229" t="s">
        <v>53</v>
      </c>
      <c r="K229">
        <v>18</v>
      </c>
      <c r="L229">
        <v>34</v>
      </c>
      <c r="M229" t="s">
        <v>55</v>
      </c>
      <c r="N229" t="s">
        <v>56</v>
      </c>
      <c r="O229" t="s">
        <v>327</v>
      </c>
      <c r="P229" t="s">
        <v>328</v>
      </c>
      <c r="Q229" t="s">
        <v>129</v>
      </c>
      <c r="R229" t="s">
        <v>329</v>
      </c>
      <c r="S229">
        <v>33239.419282407413</v>
      </c>
      <c r="T229">
        <v>34700.419282407413</v>
      </c>
      <c r="U229">
        <v>15</v>
      </c>
      <c r="V229" t="s">
        <v>59</v>
      </c>
      <c r="W229">
        <v>15</v>
      </c>
      <c r="X229" t="s">
        <v>59</v>
      </c>
      <c r="Y229">
        <v>15</v>
      </c>
      <c r="Z229" t="s">
        <v>59</v>
      </c>
      <c r="AA229">
        <v>15</v>
      </c>
      <c r="AB229" t="s">
        <v>59</v>
      </c>
      <c r="AC229" t="s">
        <v>67</v>
      </c>
      <c r="AD229" t="s">
        <v>61</v>
      </c>
      <c r="AE229">
        <v>1.7</v>
      </c>
      <c r="AF229" t="s">
        <v>68</v>
      </c>
      <c r="AG229" t="s">
        <v>69</v>
      </c>
      <c r="AK229" t="s">
        <v>63</v>
      </c>
      <c r="AL229">
        <v>8760</v>
      </c>
      <c r="AM229" t="s">
        <v>64</v>
      </c>
      <c r="AN229" t="s">
        <v>330</v>
      </c>
      <c r="AO229">
        <v>44068.419282407413</v>
      </c>
      <c r="AP229" t="s">
        <v>66</v>
      </c>
      <c r="AQ229" t="s">
        <v>49</v>
      </c>
      <c r="AR229" t="s">
        <v>66</v>
      </c>
      <c r="AS229" t="s">
        <v>55</v>
      </c>
      <c r="AT229" t="s">
        <v>66</v>
      </c>
      <c r="AU229" t="s">
        <v>61</v>
      </c>
      <c r="AV229" t="s">
        <v>66</v>
      </c>
      <c r="AW229" t="s">
        <v>66</v>
      </c>
    </row>
    <row r="230" spans="1:49" x14ac:dyDescent="0.25">
      <c r="A230" t="s">
        <v>311</v>
      </c>
      <c r="B230">
        <v>589</v>
      </c>
      <c r="C230" t="s">
        <v>326</v>
      </c>
      <c r="D230" t="s">
        <v>49</v>
      </c>
      <c r="E230" t="s">
        <v>50</v>
      </c>
      <c r="F230" t="s">
        <v>51</v>
      </c>
      <c r="G230">
        <v>32.695278000000002</v>
      </c>
      <c r="H230">
        <v>-103.28527800000001</v>
      </c>
      <c r="I230" t="s">
        <v>52</v>
      </c>
      <c r="J230" t="s">
        <v>53</v>
      </c>
      <c r="K230">
        <v>18</v>
      </c>
      <c r="L230">
        <v>34</v>
      </c>
      <c r="M230" t="s">
        <v>55</v>
      </c>
      <c r="N230" t="s">
        <v>56</v>
      </c>
      <c r="O230" t="s">
        <v>327</v>
      </c>
      <c r="P230" t="s">
        <v>328</v>
      </c>
      <c r="Q230" t="s">
        <v>129</v>
      </c>
      <c r="R230" t="s">
        <v>329</v>
      </c>
      <c r="S230">
        <v>33239.419282407413</v>
      </c>
      <c r="T230">
        <v>34700.419282407413</v>
      </c>
      <c r="U230">
        <v>15</v>
      </c>
      <c r="V230" t="s">
        <v>59</v>
      </c>
      <c r="W230">
        <v>15</v>
      </c>
      <c r="X230" t="s">
        <v>59</v>
      </c>
      <c r="Y230">
        <v>15</v>
      </c>
      <c r="Z230" t="s">
        <v>59</v>
      </c>
      <c r="AA230">
        <v>15</v>
      </c>
      <c r="AB230" t="s">
        <v>59</v>
      </c>
      <c r="AC230" t="s">
        <v>60</v>
      </c>
      <c r="AD230" t="s">
        <v>61</v>
      </c>
      <c r="AE230">
        <v>2.66</v>
      </c>
      <c r="AF230" t="s">
        <v>62</v>
      </c>
      <c r="AK230" t="s">
        <v>63</v>
      </c>
      <c r="AL230">
        <v>8760</v>
      </c>
      <c r="AM230" t="s">
        <v>64</v>
      </c>
      <c r="AN230" t="s">
        <v>330</v>
      </c>
      <c r="AO230">
        <v>44068.419282407413</v>
      </c>
      <c r="AP230" t="s">
        <v>66</v>
      </c>
      <c r="AQ230" t="s">
        <v>49</v>
      </c>
      <c r="AR230" t="s">
        <v>66</v>
      </c>
      <c r="AS230" t="s">
        <v>55</v>
      </c>
      <c r="AT230" t="s">
        <v>66</v>
      </c>
      <c r="AU230" t="s">
        <v>61</v>
      </c>
      <c r="AV230" t="s">
        <v>66</v>
      </c>
      <c r="AW230" t="s">
        <v>66</v>
      </c>
    </row>
    <row r="231" spans="1:49" x14ac:dyDescent="0.25">
      <c r="A231" t="s">
        <v>311</v>
      </c>
      <c r="B231">
        <v>589</v>
      </c>
      <c r="C231" t="s">
        <v>326</v>
      </c>
      <c r="D231" t="s">
        <v>49</v>
      </c>
      <c r="E231" t="s">
        <v>50</v>
      </c>
      <c r="F231" t="s">
        <v>51</v>
      </c>
      <c r="G231">
        <v>32.695278000000002</v>
      </c>
      <c r="H231">
        <v>-103.28527800000001</v>
      </c>
      <c r="I231" t="s">
        <v>52</v>
      </c>
      <c r="J231" t="s">
        <v>53</v>
      </c>
      <c r="K231">
        <v>18</v>
      </c>
      <c r="L231">
        <v>34</v>
      </c>
      <c r="M231" t="s">
        <v>55</v>
      </c>
      <c r="N231" t="s">
        <v>56</v>
      </c>
      <c r="O231" t="s">
        <v>327</v>
      </c>
      <c r="P231" t="s">
        <v>328</v>
      </c>
      <c r="Q231" t="s">
        <v>129</v>
      </c>
      <c r="R231" t="s">
        <v>329</v>
      </c>
      <c r="S231">
        <v>33239.419282407413</v>
      </c>
      <c r="T231">
        <v>34700.419282407413</v>
      </c>
      <c r="U231">
        <v>15</v>
      </c>
      <c r="V231" t="s">
        <v>59</v>
      </c>
      <c r="W231">
        <v>15</v>
      </c>
      <c r="X231" t="s">
        <v>59</v>
      </c>
      <c r="Y231">
        <v>15</v>
      </c>
      <c r="Z231" t="s">
        <v>59</v>
      </c>
      <c r="AA231">
        <v>15</v>
      </c>
      <c r="AB231" t="s">
        <v>59</v>
      </c>
      <c r="AC231" t="s">
        <v>67</v>
      </c>
      <c r="AD231" t="s">
        <v>61</v>
      </c>
      <c r="AE231">
        <v>7.3</v>
      </c>
      <c r="AF231" t="s">
        <v>62</v>
      </c>
      <c r="AG231" t="s">
        <v>69</v>
      </c>
      <c r="AK231" t="s">
        <v>63</v>
      </c>
      <c r="AL231">
        <v>8760</v>
      </c>
      <c r="AM231" t="s">
        <v>64</v>
      </c>
      <c r="AN231" t="s">
        <v>330</v>
      </c>
      <c r="AO231">
        <v>44068.419282407413</v>
      </c>
      <c r="AP231" t="s">
        <v>66</v>
      </c>
      <c r="AQ231" t="s">
        <v>49</v>
      </c>
      <c r="AR231" t="s">
        <v>66</v>
      </c>
      <c r="AS231" t="s">
        <v>55</v>
      </c>
      <c r="AT231" t="s">
        <v>66</v>
      </c>
      <c r="AU231" t="s">
        <v>61</v>
      </c>
      <c r="AV231" t="s">
        <v>66</v>
      </c>
      <c r="AW231" t="s">
        <v>66</v>
      </c>
    </row>
    <row r="232" spans="1:49" x14ac:dyDescent="0.25">
      <c r="A232" t="s">
        <v>311</v>
      </c>
      <c r="B232">
        <v>595</v>
      </c>
      <c r="C232" t="s">
        <v>331</v>
      </c>
      <c r="D232" t="s">
        <v>49</v>
      </c>
      <c r="E232" t="s">
        <v>50</v>
      </c>
      <c r="F232" t="s">
        <v>51</v>
      </c>
      <c r="G232">
        <v>32.513936999999999</v>
      </c>
      <c r="H232">
        <v>-103.286101</v>
      </c>
      <c r="I232" t="s">
        <v>52</v>
      </c>
      <c r="J232" t="s">
        <v>53</v>
      </c>
      <c r="K232">
        <v>21</v>
      </c>
      <c r="L232">
        <v>27</v>
      </c>
      <c r="M232" t="s">
        <v>55</v>
      </c>
      <c r="N232" t="s">
        <v>56</v>
      </c>
      <c r="O232" t="s">
        <v>332</v>
      </c>
      <c r="P232" t="s">
        <v>333</v>
      </c>
      <c r="Q232" t="s">
        <v>334</v>
      </c>
      <c r="R232" t="s">
        <v>335</v>
      </c>
      <c r="S232">
        <v>27030.419282407409</v>
      </c>
      <c r="T232">
        <v>27030.419282407409</v>
      </c>
      <c r="U232">
        <v>5.72</v>
      </c>
      <c r="V232" t="s">
        <v>59</v>
      </c>
      <c r="W232">
        <v>5.72</v>
      </c>
      <c r="X232" t="s">
        <v>59</v>
      </c>
      <c r="Y232">
        <v>5.72</v>
      </c>
      <c r="Z232" t="s">
        <v>59</v>
      </c>
      <c r="AA232">
        <v>5.72</v>
      </c>
      <c r="AB232" t="s">
        <v>59</v>
      </c>
      <c r="AC232" t="s">
        <v>60</v>
      </c>
      <c r="AD232" t="s">
        <v>61</v>
      </c>
      <c r="AE232">
        <v>2.5</v>
      </c>
      <c r="AF232" t="s">
        <v>62</v>
      </c>
      <c r="AK232" t="s">
        <v>63</v>
      </c>
      <c r="AL232">
        <v>8760</v>
      </c>
      <c r="AM232" t="s">
        <v>64</v>
      </c>
      <c r="AO232">
        <v>44068.419282407413</v>
      </c>
      <c r="AP232" t="s">
        <v>66</v>
      </c>
      <c r="AQ232" t="s">
        <v>49</v>
      </c>
      <c r="AR232" t="s">
        <v>66</v>
      </c>
      <c r="AS232" t="s">
        <v>55</v>
      </c>
      <c r="AT232" t="s">
        <v>66</v>
      </c>
      <c r="AU232" t="s">
        <v>61</v>
      </c>
      <c r="AV232" t="s">
        <v>66</v>
      </c>
      <c r="AW232" t="s">
        <v>66</v>
      </c>
    </row>
    <row r="233" spans="1:49" x14ac:dyDescent="0.25">
      <c r="A233" t="s">
        <v>311</v>
      </c>
      <c r="B233">
        <v>595</v>
      </c>
      <c r="C233" t="s">
        <v>331</v>
      </c>
      <c r="D233" t="s">
        <v>49</v>
      </c>
      <c r="E233" t="s">
        <v>50</v>
      </c>
      <c r="F233" t="s">
        <v>51</v>
      </c>
      <c r="G233">
        <v>32.513936999999999</v>
      </c>
      <c r="H233">
        <v>-103.286101</v>
      </c>
      <c r="I233" t="s">
        <v>52</v>
      </c>
      <c r="J233" t="s">
        <v>53</v>
      </c>
      <c r="K233">
        <v>21</v>
      </c>
      <c r="L233">
        <v>27</v>
      </c>
      <c r="M233" t="s">
        <v>55</v>
      </c>
      <c r="N233" t="s">
        <v>56</v>
      </c>
      <c r="O233" t="s">
        <v>332</v>
      </c>
      <c r="P233" t="s">
        <v>333</v>
      </c>
      <c r="Q233" t="s">
        <v>334</v>
      </c>
      <c r="R233" t="s">
        <v>335</v>
      </c>
      <c r="S233">
        <v>27030.419282407409</v>
      </c>
      <c r="T233">
        <v>27030.419282407409</v>
      </c>
      <c r="U233">
        <v>5.72</v>
      </c>
      <c r="V233" t="s">
        <v>59</v>
      </c>
      <c r="W233">
        <v>5.72</v>
      </c>
      <c r="X233" t="s">
        <v>59</v>
      </c>
      <c r="Y233">
        <v>5.72</v>
      </c>
      <c r="Z233" t="s">
        <v>59</v>
      </c>
      <c r="AA233">
        <v>5.72</v>
      </c>
      <c r="AB233" t="s">
        <v>59</v>
      </c>
      <c r="AC233" t="s">
        <v>67</v>
      </c>
      <c r="AD233" t="s">
        <v>61</v>
      </c>
      <c r="AE233">
        <v>2.5</v>
      </c>
      <c r="AF233" t="s">
        <v>62</v>
      </c>
      <c r="AG233" t="s">
        <v>69</v>
      </c>
      <c r="AK233" t="s">
        <v>63</v>
      </c>
      <c r="AL233">
        <v>8760</v>
      </c>
      <c r="AM233" t="s">
        <v>64</v>
      </c>
      <c r="AO233">
        <v>44068.419282407413</v>
      </c>
      <c r="AP233" t="s">
        <v>66</v>
      </c>
      <c r="AQ233" t="s">
        <v>49</v>
      </c>
      <c r="AR233" t="s">
        <v>66</v>
      </c>
      <c r="AS233" t="s">
        <v>55</v>
      </c>
      <c r="AT233" t="s">
        <v>66</v>
      </c>
      <c r="AU233" t="s">
        <v>61</v>
      </c>
      <c r="AV233" t="s">
        <v>66</v>
      </c>
      <c r="AW233" t="s">
        <v>66</v>
      </c>
    </row>
    <row r="234" spans="1:49" x14ac:dyDescent="0.25">
      <c r="A234" t="s">
        <v>311</v>
      </c>
      <c r="B234">
        <v>595</v>
      </c>
      <c r="C234" t="s">
        <v>331</v>
      </c>
      <c r="D234" t="s">
        <v>49</v>
      </c>
      <c r="E234" t="s">
        <v>50</v>
      </c>
      <c r="F234" t="s">
        <v>51</v>
      </c>
      <c r="G234">
        <v>32.513936999999999</v>
      </c>
      <c r="H234">
        <v>-103.286101</v>
      </c>
      <c r="I234" t="s">
        <v>52</v>
      </c>
      <c r="J234" t="s">
        <v>53</v>
      </c>
      <c r="K234">
        <v>21</v>
      </c>
      <c r="L234">
        <v>27</v>
      </c>
      <c r="M234" t="s">
        <v>55</v>
      </c>
      <c r="N234" t="s">
        <v>56</v>
      </c>
      <c r="O234" t="s">
        <v>332</v>
      </c>
      <c r="P234" t="s">
        <v>333</v>
      </c>
      <c r="Q234" t="s">
        <v>334</v>
      </c>
      <c r="R234" t="s">
        <v>335</v>
      </c>
      <c r="S234">
        <v>27030.419282407409</v>
      </c>
      <c r="T234">
        <v>27030.419282407409</v>
      </c>
      <c r="U234">
        <v>5.72</v>
      </c>
      <c r="V234" t="s">
        <v>59</v>
      </c>
      <c r="W234">
        <v>5.72</v>
      </c>
      <c r="X234" t="s">
        <v>59</v>
      </c>
      <c r="Y234">
        <v>5.72</v>
      </c>
      <c r="Z234" t="s">
        <v>59</v>
      </c>
      <c r="AA234">
        <v>5.72</v>
      </c>
      <c r="AB234" t="s">
        <v>59</v>
      </c>
      <c r="AC234" t="s">
        <v>249</v>
      </c>
      <c r="AD234" t="s">
        <v>61</v>
      </c>
      <c r="AE234">
        <v>0.6</v>
      </c>
      <c r="AF234" t="s">
        <v>68</v>
      </c>
      <c r="AG234" t="s">
        <v>69</v>
      </c>
      <c r="AK234" t="s">
        <v>63</v>
      </c>
      <c r="AL234">
        <v>8760</v>
      </c>
      <c r="AM234" t="s">
        <v>64</v>
      </c>
      <c r="AO234">
        <v>44068.419282407413</v>
      </c>
      <c r="AP234" t="s">
        <v>66</v>
      </c>
      <c r="AQ234" t="s">
        <v>49</v>
      </c>
      <c r="AR234" t="s">
        <v>66</v>
      </c>
      <c r="AS234" t="s">
        <v>55</v>
      </c>
      <c r="AT234" t="s">
        <v>66</v>
      </c>
      <c r="AU234" t="s">
        <v>61</v>
      </c>
      <c r="AV234" t="s">
        <v>66</v>
      </c>
      <c r="AW234" t="s">
        <v>66</v>
      </c>
    </row>
    <row r="235" spans="1:49" x14ac:dyDescent="0.25">
      <c r="A235" t="s">
        <v>311</v>
      </c>
      <c r="B235">
        <v>595</v>
      </c>
      <c r="C235" t="s">
        <v>331</v>
      </c>
      <c r="D235" t="s">
        <v>49</v>
      </c>
      <c r="E235" t="s">
        <v>50</v>
      </c>
      <c r="F235" t="s">
        <v>51</v>
      </c>
      <c r="G235">
        <v>32.513936999999999</v>
      </c>
      <c r="H235">
        <v>-103.286101</v>
      </c>
      <c r="I235" t="s">
        <v>52</v>
      </c>
      <c r="J235" t="s">
        <v>53</v>
      </c>
      <c r="K235">
        <v>25</v>
      </c>
      <c r="L235">
        <v>32</v>
      </c>
      <c r="M235" t="s">
        <v>55</v>
      </c>
      <c r="N235" t="s">
        <v>56</v>
      </c>
      <c r="O235" t="s">
        <v>336</v>
      </c>
      <c r="P235" t="s">
        <v>337</v>
      </c>
      <c r="Q235" t="s">
        <v>129</v>
      </c>
      <c r="R235" t="s">
        <v>338</v>
      </c>
      <c r="S235">
        <v>31413.419282407409</v>
      </c>
      <c r="T235">
        <v>31413.419282407409</v>
      </c>
      <c r="U235">
        <v>24.75</v>
      </c>
      <c r="V235" t="s">
        <v>59</v>
      </c>
      <c r="W235">
        <v>24.75</v>
      </c>
      <c r="X235" t="s">
        <v>59</v>
      </c>
      <c r="Y235">
        <v>24.75</v>
      </c>
      <c r="Z235" t="s">
        <v>59</v>
      </c>
      <c r="AA235">
        <v>24.75</v>
      </c>
      <c r="AB235" t="s">
        <v>59</v>
      </c>
      <c r="AC235" t="s">
        <v>60</v>
      </c>
      <c r="AD235" t="s">
        <v>61</v>
      </c>
      <c r="AE235">
        <v>10.6</v>
      </c>
      <c r="AF235" t="s">
        <v>62</v>
      </c>
      <c r="AK235" t="s">
        <v>63</v>
      </c>
      <c r="AL235">
        <v>8760</v>
      </c>
      <c r="AM235" t="s">
        <v>64</v>
      </c>
      <c r="AO235">
        <v>44068.419282407413</v>
      </c>
      <c r="AP235" t="s">
        <v>66</v>
      </c>
      <c r="AQ235" t="s">
        <v>49</v>
      </c>
      <c r="AR235" t="s">
        <v>66</v>
      </c>
      <c r="AS235" t="s">
        <v>55</v>
      </c>
      <c r="AT235" t="s">
        <v>66</v>
      </c>
      <c r="AU235" t="s">
        <v>61</v>
      </c>
      <c r="AV235" t="s">
        <v>66</v>
      </c>
      <c r="AW235" t="s">
        <v>66</v>
      </c>
    </row>
    <row r="236" spans="1:49" x14ac:dyDescent="0.25">
      <c r="A236" t="s">
        <v>311</v>
      </c>
      <c r="B236">
        <v>595</v>
      </c>
      <c r="C236" t="s">
        <v>331</v>
      </c>
      <c r="D236" t="s">
        <v>49</v>
      </c>
      <c r="E236" t="s">
        <v>50</v>
      </c>
      <c r="F236" t="s">
        <v>51</v>
      </c>
      <c r="G236">
        <v>32.513936999999999</v>
      </c>
      <c r="H236">
        <v>-103.286101</v>
      </c>
      <c r="I236" t="s">
        <v>52</v>
      </c>
      <c r="J236" t="s">
        <v>53</v>
      </c>
      <c r="K236">
        <v>25</v>
      </c>
      <c r="L236">
        <v>32</v>
      </c>
      <c r="M236" t="s">
        <v>55</v>
      </c>
      <c r="N236" t="s">
        <v>56</v>
      </c>
      <c r="O236" t="s">
        <v>336</v>
      </c>
      <c r="P236" t="s">
        <v>337</v>
      </c>
      <c r="Q236" t="s">
        <v>129</v>
      </c>
      <c r="R236" t="s">
        <v>338</v>
      </c>
      <c r="S236">
        <v>31413.419282407409</v>
      </c>
      <c r="T236">
        <v>31413.419282407409</v>
      </c>
      <c r="U236">
        <v>24.75</v>
      </c>
      <c r="V236" t="s">
        <v>59</v>
      </c>
      <c r="W236">
        <v>24.75</v>
      </c>
      <c r="X236" t="s">
        <v>59</v>
      </c>
      <c r="Y236">
        <v>24.75</v>
      </c>
      <c r="Z236" t="s">
        <v>59</v>
      </c>
      <c r="AA236">
        <v>24.75</v>
      </c>
      <c r="AB236" t="s">
        <v>59</v>
      </c>
      <c r="AC236" t="s">
        <v>67</v>
      </c>
      <c r="AD236" t="s">
        <v>61</v>
      </c>
      <c r="AE236">
        <v>2.4</v>
      </c>
      <c r="AF236" t="s">
        <v>68</v>
      </c>
      <c r="AG236" t="s">
        <v>69</v>
      </c>
      <c r="AK236" t="s">
        <v>63</v>
      </c>
      <c r="AL236">
        <v>8760</v>
      </c>
      <c r="AM236" t="s">
        <v>64</v>
      </c>
      <c r="AO236">
        <v>44068.419282407413</v>
      </c>
      <c r="AP236" t="s">
        <v>66</v>
      </c>
      <c r="AQ236" t="s">
        <v>49</v>
      </c>
      <c r="AR236" t="s">
        <v>66</v>
      </c>
      <c r="AS236" t="s">
        <v>55</v>
      </c>
      <c r="AT236" t="s">
        <v>66</v>
      </c>
      <c r="AU236" t="s">
        <v>61</v>
      </c>
      <c r="AV236" t="s">
        <v>66</v>
      </c>
      <c r="AW236" t="s">
        <v>66</v>
      </c>
    </row>
    <row r="237" spans="1:49" x14ac:dyDescent="0.25">
      <c r="A237" t="s">
        <v>311</v>
      </c>
      <c r="B237">
        <v>595</v>
      </c>
      <c r="C237" t="s">
        <v>331</v>
      </c>
      <c r="D237" t="s">
        <v>49</v>
      </c>
      <c r="E237" t="s">
        <v>50</v>
      </c>
      <c r="F237" t="s">
        <v>51</v>
      </c>
      <c r="G237">
        <v>32.513936999999999</v>
      </c>
      <c r="H237">
        <v>-103.286101</v>
      </c>
      <c r="I237" t="s">
        <v>52</v>
      </c>
      <c r="J237" t="s">
        <v>53</v>
      </c>
      <c r="K237">
        <v>25</v>
      </c>
      <c r="L237">
        <v>32</v>
      </c>
      <c r="M237" t="s">
        <v>55</v>
      </c>
      <c r="N237" t="s">
        <v>56</v>
      </c>
      <c r="O237" t="s">
        <v>336</v>
      </c>
      <c r="P237" t="s">
        <v>337</v>
      </c>
      <c r="Q237" t="s">
        <v>129</v>
      </c>
      <c r="R237" t="s">
        <v>338</v>
      </c>
      <c r="S237">
        <v>31413.419282407409</v>
      </c>
      <c r="T237">
        <v>31413.419282407409</v>
      </c>
      <c r="U237">
        <v>24.75</v>
      </c>
      <c r="V237" t="s">
        <v>59</v>
      </c>
      <c r="W237">
        <v>24.75</v>
      </c>
      <c r="X237" t="s">
        <v>59</v>
      </c>
      <c r="Y237">
        <v>24.75</v>
      </c>
      <c r="Z237" t="s">
        <v>59</v>
      </c>
      <c r="AA237">
        <v>24.75</v>
      </c>
      <c r="AB237" t="s">
        <v>59</v>
      </c>
      <c r="AC237" t="s">
        <v>67</v>
      </c>
      <c r="AD237" t="s">
        <v>61</v>
      </c>
      <c r="AE237">
        <v>10.6</v>
      </c>
      <c r="AF237" t="s">
        <v>62</v>
      </c>
      <c r="AG237" t="s">
        <v>69</v>
      </c>
      <c r="AK237" t="s">
        <v>63</v>
      </c>
      <c r="AL237">
        <v>8760</v>
      </c>
      <c r="AM237" t="s">
        <v>64</v>
      </c>
      <c r="AO237">
        <v>44068.419282407413</v>
      </c>
      <c r="AP237" t="s">
        <v>66</v>
      </c>
      <c r="AQ237" t="s">
        <v>49</v>
      </c>
      <c r="AR237" t="s">
        <v>66</v>
      </c>
      <c r="AS237" t="s">
        <v>55</v>
      </c>
      <c r="AT237" t="s">
        <v>66</v>
      </c>
      <c r="AU237" t="s">
        <v>61</v>
      </c>
      <c r="AV237" t="s">
        <v>66</v>
      </c>
      <c r="AW237" t="s">
        <v>66</v>
      </c>
    </row>
    <row r="238" spans="1:49" x14ac:dyDescent="0.25">
      <c r="A238" t="s">
        <v>311</v>
      </c>
      <c r="B238">
        <v>595</v>
      </c>
      <c r="C238" t="s">
        <v>331</v>
      </c>
      <c r="D238" t="s">
        <v>49</v>
      </c>
      <c r="E238" t="s">
        <v>50</v>
      </c>
      <c r="F238" t="s">
        <v>51</v>
      </c>
      <c r="G238">
        <v>32.513936999999999</v>
      </c>
      <c r="H238">
        <v>-103.286101</v>
      </c>
      <c r="I238" t="s">
        <v>52</v>
      </c>
      <c r="J238" t="s">
        <v>53</v>
      </c>
      <c r="K238">
        <v>26</v>
      </c>
      <c r="L238">
        <v>33</v>
      </c>
      <c r="M238" t="s">
        <v>55</v>
      </c>
      <c r="N238" t="s">
        <v>56</v>
      </c>
      <c r="O238" t="s">
        <v>339</v>
      </c>
      <c r="P238" t="s">
        <v>337</v>
      </c>
      <c r="Q238" t="s">
        <v>129</v>
      </c>
      <c r="R238" t="s">
        <v>340</v>
      </c>
      <c r="S238">
        <v>31413.419282407409</v>
      </c>
      <c r="T238">
        <v>31413.419282407409</v>
      </c>
      <c r="U238">
        <v>24.75</v>
      </c>
      <c r="V238" t="s">
        <v>59</v>
      </c>
      <c r="W238">
        <v>24.75</v>
      </c>
      <c r="X238" t="s">
        <v>59</v>
      </c>
      <c r="Y238">
        <v>24.75</v>
      </c>
      <c r="Z238" t="s">
        <v>59</v>
      </c>
      <c r="AA238">
        <v>24.75</v>
      </c>
      <c r="AB238" t="s">
        <v>59</v>
      </c>
      <c r="AC238" t="s">
        <v>60</v>
      </c>
      <c r="AD238" t="s">
        <v>61</v>
      </c>
      <c r="AE238">
        <v>32.6</v>
      </c>
      <c r="AF238" t="s">
        <v>62</v>
      </c>
      <c r="AK238" t="s">
        <v>63</v>
      </c>
      <c r="AL238">
        <v>8760</v>
      </c>
      <c r="AM238" t="s">
        <v>64</v>
      </c>
      <c r="AO238">
        <v>44068.419282407413</v>
      </c>
      <c r="AP238" t="s">
        <v>66</v>
      </c>
      <c r="AQ238" t="s">
        <v>49</v>
      </c>
      <c r="AR238" t="s">
        <v>66</v>
      </c>
      <c r="AS238" t="s">
        <v>55</v>
      </c>
      <c r="AT238" t="s">
        <v>66</v>
      </c>
      <c r="AU238" t="s">
        <v>61</v>
      </c>
      <c r="AV238" t="s">
        <v>66</v>
      </c>
      <c r="AW238" t="s">
        <v>66</v>
      </c>
    </row>
    <row r="239" spans="1:49" x14ac:dyDescent="0.25">
      <c r="A239" t="s">
        <v>311</v>
      </c>
      <c r="B239">
        <v>595</v>
      </c>
      <c r="C239" t="s">
        <v>331</v>
      </c>
      <c r="D239" t="s">
        <v>49</v>
      </c>
      <c r="E239" t="s">
        <v>50</v>
      </c>
      <c r="F239" t="s">
        <v>51</v>
      </c>
      <c r="G239">
        <v>32.513936999999999</v>
      </c>
      <c r="H239">
        <v>-103.286101</v>
      </c>
      <c r="I239" t="s">
        <v>52</v>
      </c>
      <c r="J239" t="s">
        <v>53</v>
      </c>
      <c r="K239">
        <v>26</v>
      </c>
      <c r="L239">
        <v>33</v>
      </c>
      <c r="M239" t="s">
        <v>55</v>
      </c>
      <c r="N239" t="s">
        <v>56</v>
      </c>
      <c r="O239" t="s">
        <v>339</v>
      </c>
      <c r="P239" t="s">
        <v>337</v>
      </c>
      <c r="Q239" t="s">
        <v>129</v>
      </c>
      <c r="R239" t="s">
        <v>340</v>
      </c>
      <c r="S239">
        <v>31413.419282407409</v>
      </c>
      <c r="T239">
        <v>31413.419282407409</v>
      </c>
      <c r="U239">
        <v>24.75</v>
      </c>
      <c r="V239" t="s">
        <v>59</v>
      </c>
      <c r="W239">
        <v>24.75</v>
      </c>
      <c r="X239" t="s">
        <v>59</v>
      </c>
      <c r="Y239">
        <v>24.75</v>
      </c>
      <c r="Z239" t="s">
        <v>59</v>
      </c>
      <c r="AA239">
        <v>24.75</v>
      </c>
      <c r="AB239" t="s">
        <v>59</v>
      </c>
      <c r="AC239" t="s">
        <v>67</v>
      </c>
      <c r="AD239" t="s">
        <v>61</v>
      </c>
      <c r="AE239">
        <v>2.4</v>
      </c>
      <c r="AF239" t="s">
        <v>68</v>
      </c>
      <c r="AG239" t="s">
        <v>69</v>
      </c>
      <c r="AK239" t="s">
        <v>63</v>
      </c>
      <c r="AL239">
        <v>8760</v>
      </c>
      <c r="AM239" t="s">
        <v>64</v>
      </c>
      <c r="AO239">
        <v>44068.419282407413</v>
      </c>
      <c r="AP239" t="s">
        <v>66</v>
      </c>
      <c r="AQ239" t="s">
        <v>49</v>
      </c>
      <c r="AR239" t="s">
        <v>66</v>
      </c>
      <c r="AS239" t="s">
        <v>55</v>
      </c>
      <c r="AT239" t="s">
        <v>66</v>
      </c>
      <c r="AU239" t="s">
        <v>61</v>
      </c>
      <c r="AV239" t="s">
        <v>66</v>
      </c>
      <c r="AW239" t="s">
        <v>66</v>
      </c>
    </row>
    <row r="240" spans="1:49" x14ac:dyDescent="0.25">
      <c r="A240" t="s">
        <v>311</v>
      </c>
      <c r="B240">
        <v>595</v>
      </c>
      <c r="C240" t="s">
        <v>331</v>
      </c>
      <c r="D240" t="s">
        <v>49</v>
      </c>
      <c r="E240" t="s">
        <v>50</v>
      </c>
      <c r="F240" t="s">
        <v>51</v>
      </c>
      <c r="G240">
        <v>32.513936999999999</v>
      </c>
      <c r="H240">
        <v>-103.286101</v>
      </c>
      <c r="I240" t="s">
        <v>52</v>
      </c>
      <c r="J240" t="s">
        <v>53</v>
      </c>
      <c r="K240">
        <v>26</v>
      </c>
      <c r="L240">
        <v>33</v>
      </c>
      <c r="M240" t="s">
        <v>55</v>
      </c>
      <c r="N240" t="s">
        <v>56</v>
      </c>
      <c r="O240" t="s">
        <v>339</v>
      </c>
      <c r="P240" t="s">
        <v>337</v>
      </c>
      <c r="Q240" t="s">
        <v>129</v>
      </c>
      <c r="R240" t="s">
        <v>340</v>
      </c>
      <c r="S240">
        <v>31413.419282407409</v>
      </c>
      <c r="T240">
        <v>31413.419282407409</v>
      </c>
      <c r="U240">
        <v>24.75</v>
      </c>
      <c r="V240" t="s">
        <v>59</v>
      </c>
      <c r="W240">
        <v>24.75</v>
      </c>
      <c r="X240" t="s">
        <v>59</v>
      </c>
      <c r="Y240">
        <v>24.75</v>
      </c>
      <c r="Z240" t="s">
        <v>59</v>
      </c>
      <c r="AA240">
        <v>24.75</v>
      </c>
      <c r="AB240" t="s">
        <v>59</v>
      </c>
      <c r="AC240" t="s">
        <v>67</v>
      </c>
      <c r="AD240" t="s">
        <v>61</v>
      </c>
      <c r="AE240">
        <v>10.6</v>
      </c>
      <c r="AF240" t="s">
        <v>62</v>
      </c>
      <c r="AG240" t="s">
        <v>69</v>
      </c>
      <c r="AK240" t="s">
        <v>63</v>
      </c>
      <c r="AL240">
        <v>8760</v>
      </c>
      <c r="AM240" t="s">
        <v>64</v>
      </c>
      <c r="AO240">
        <v>44068.419282407413</v>
      </c>
      <c r="AP240" t="s">
        <v>66</v>
      </c>
      <c r="AQ240" t="s">
        <v>49</v>
      </c>
      <c r="AR240" t="s">
        <v>66</v>
      </c>
      <c r="AS240" t="s">
        <v>55</v>
      </c>
      <c r="AT240" t="s">
        <v>66</v>
      </c>
      <c r="AU240" t="s">
        <v>61</v>
      </c>
      <c r="AV240" t="s">
        <v>66</v>
      </c>
      <c r="AW240" t="s">
        <v>66</v>
      </c>
    </row>
    <row r="241" spans="1:49" x14ac:dyDescent="0.25">
      <c r="A241" t="s">
        <v>311</v>
      </c>
      <c r="B241">
        <v>595</v>
      </c>
      <c r="C241" t="s">
        <v>331</v>
      </c>
      <c r="D241" t="s">
        <v>49</v>
      </c>
      <c r="E241" t="s">
        <v>50</v>
      </c>
      <c r="F241" t="s">
        <v>51</v>
      </c>
      <c r="G241">
        <v>32.513936999999999</v>
      </c>
      <c r="H241">
        <v>-103.286101</v>
      </c>
      <c r="I241" t="s">
        <v>52</v>
      </c>
      <c r="J241" t="s">
        <v>53</v>
      </c>
      <c r="K241">
        <v>27</v>
      </c>
      <c r="L241">
        <v>34</v>
      </c>
      <c r="M241" t="s">
        <v>55</v>
      </c>
      <c r="N241" t="s">
        <v>56</v>
      </c>
      <c r="O241" t="s">
        <v>341</v>
      </c>
      <c r="P241" t="s">
        <v>337</v>
      </c>
      <c r="Q241" t="s">
        <v>129</v>
      </c>
      <c r="R241" t="s">
        <v>342</v>
      </c>
      <c r="S241">
        <v>31413.419282407409</v>
      </c>
      <c r="T241">
        <v>31413.419282407409</v>
      </c>
      <c r="U241">
        <v>24.75</v>
      </c>
      <c r="V241" t="s">
        <v>59</v>
      </c>
      <c r="W241">
        <v>24.75</v>
      </c>
      <c r="X241" t="s">
        <v>59</v>
      </c>
      <c r="Y241">
        <v>24.75</v>
      </c>
      <c r="Z241" t="s">
        <v>59</v>
      </c>
      <c r="AA241">
        <v>24.75</v>
      </c>
      <c r="AB241" t="s">
        <v>59</v>
      </c>
      <c r="AC241" t="s">
        <v>60</v>
      </c>
      <c r="AD241" t="s">
        <v>61</v>
      </c>
      <c r="AE241">
        <v>10.6</v>
      </c>
      <c r="AF241" t="s">
        <v>62</v>
      </c>
      <c r="AK241" t="s">
        <v>63</v>
      </c>
      <c r="AL241">
        <v>8760</v>
      </c>
      <c r="AM241" t="s">
        <v>64</v>
      </c>
      <c r="AO241">
        <v>44068.419282407413</v>
      </c>
      <c r="AP241" t="s">
        <v>66</v>
      </c>
      <c r="AQ241" t="s">
        <v>49</v>
      </c>
      <c r="AR241" t="s">
        <v>66</v>
      </c>
      <c r="AS241" t="s">
        <v>55</v>
      </c>
      <c r="AT241" t="s">
        <v>66</v>
      </c>
      <c r="AU241" t="s">
        <v>61</v>
      </c>
      <c r="AV241" t="s">
        <v>66</v>
      </c>
      <c r="AW241" t="s">
        <v>66</v>
      </c>
    </row>
    <row r="242" spans="1:49" x14ac:dyDescent="0.25">
      <c r="A242" t="s">
        <v>311</v>
      </c>
      <c r="B242">
        <v>595</v>
      </c>
      <c r="C242" t="s">
        <v>331</v>
      </c>
      <c r="D242" t="s">
        <v>49</v>
      </c>
      <c r="E242" t="s">
        <v>50</v>
      </c>
      <c r="F242" t="s">
        <v>51</v>
      </c>
      <c r="G242">
        <v>32.513936999999999</v>
      </c>
      <c r="H242">
        <v>-103.286101</v>
      </c>
      <c r="I242" t="s">
        <v>52</v>
      </c>
      <c r="J242" t="s">
        <v>53</v>
      </c>
      <c r="K242">
        <v>27</v>
      </c>
      <c r="L242">
        <v>34</v>
      </c>
      <c r="M242" t="s">
        <v>55</v>
      </c>
      <c r="N242" t="s">
        <v>56</v>
      </c>
      <c r="O242" t="s">
        <v>341</v>
      </c>
      <c r="P242" t="s">
        <v>337</v>
      </c>
      <c r="Q242" t="s">
        <v>129</v>
      </c>
      <c r="R242" t="s">
        <v>342</v>
      </c>
      <c r="S242">
        <v>31413.419282407409</v>
      </c>
      <c r="T242">
        <v>31413.419282407409</v>
      </c>
      <c r="U242">
        <v>24.75</v>
      </c>
      <c r="V242" t="s">
        <v>59</v>
      </c>
      <c r="W242">
        <v>24.75</v>
      </c>
      <c r="X242" t="s">
        <v>59</v>
      </c>
      <c r="Y242">
        <v>24.75</v>
      </c>
      <c r="Z242" t="s">
        <v>59</v>
      </c>
      <c r="AA242">
        <v>24.75</v>
      </c>
      <c r="AB242" t="s">
        <v>59</v>
      </c>
      <c r="AC242" t="s">
        <v>67</v>
      </c>
      <c r="AD242" t="s">
        <v>61</v>
      </c>
      <c r="AE242">
        <v>10.6</v>
      </c>
      <c r="AF242" t="s">
        <v>62</v>
      </c>
      <c r="AG242" t="s">
        <v>69</v>
      </c>
      <c r="AK242" t="s">
        <v>63</v>
      </c>
      <c r="AL242">
        <v>8760</v>
      </c>
      <c r="AM242" t="s">
        <v>64</v>
      </c>
      <c r="AO242">
        <v>44068.419282407413</v>
      </c>
      <c r="AP242" t="s">
        <v>66</v>
      </c>
      <c r="AQ242" t="s">
        <v>49</v>
      </c>
      <c r="AR242" t="s">
        <v>66</v>
      </c>
      <c r="AS242" t="s">
        <v>55</v>
      </c>
      <c r="AT242" t="s">
        <v>66</v>
      </c>
      <c r="AU242" t="s">
        <v>61</v>
      </c>
      <c r="AV242" t="s">
        <v>66</v>
      </c>
      <c r="AW242" t="s">
        <v>66</v>
      </c>
    </row>
    <row r="243" spans="1:49" x14ac:dyDescent="0.25">
      <c r="A243" t="s">
        <v>311</v>
      </c>
      <c r="B243">
        <v>595</v>
      </c>
      <c r="C243" t="s">
        <v>331</v>
      </c>
      <c r="D243" t="s">
        <v>49</v>
      </c>
      <c r="E243" t="s">
        <v>50</v>
      </c>
      <c r="F243" t="s">
        <v>51</v>
      </c>
      <c r="G243">
        <v>32.513936999999999</v>
      </c>
      <c r="H243">
        <v>-103.286101</v>
      </c>
      <c r="I243" t="s">
        <v>52</v>
      </c>
      <c r="J243" t="s">
        <v>53</v>
      </c>
      <c r="K243">
        <v>27</v>
      </c>
      <c r="L243">
        <v>34</v>
      </c>
      <c r="M243" t="s">
        <v>55</v>
      </c>
      <c r="N243" t="s">
        <v>56</v>
      </c>
      <c r="O243" t="s">
        <v>341</v>
      </c>
      <c r="P243" t="s">
        <v>337</v>
      </c>
      <c r="Q243" t="s">
        <v>129</v>
      </c>
      <c r="R243" t="s">
        <v>342</v>
      </c>
      <c r="S243">
        <v>31413.419282407409</v>
      </c>
      <c r="T243">
        <v>31413.419282407409</v>
      </c>
      <c r="U243">
        <v>24.75</v>
      </c>
      <c r="V243" t="s">
        <v>59</v>
      </c>
      <c r="W243">
        <v>24.75</v>
      </c>
      <c r="X243" t="s">
        <v>59</v>
      </c>
      <c r="Y243">
        <v>24.75</v>
      </c>
      <c r="Z243" t="s">
        <v>59</v>
      </c>
      <c r="AA243">
        <v>24.75</v>
      </c>
      <c r="AB243" t="s">
        <v>59</v>
      </c>
      <c r="AC243" t="s">
        <v>67</v>
      </c>
      <c r="AD243" t="s">
        <v>61</v>
      </c>
      <c r="AE243">
        <v>2.4</v>
      </c>
      <c r="AF243" t="s">
        <v>68</v>
      </c>
      <c r="AG243" t="s">
        <v>69</v>
      </c>
      <c r="AK243" t="s">
        <v>63</v>
      </c>
      <c r="AL243">
        <v>8760</v>
      </c>
      <c r="AM243" t="s">
        <v>64</v>
      </c>
      <c r="AO243">
        <v>44068.419282407413</v>
      </c>
      <c r="AP243" t="s">
        <v>66</v>
      </c>
      <c r="AQ243" t="s">
        <v>49</v>
      </c>
      <c r="AR243" t="s">
        <v>66</v>
      </c>
      <c r="AS243" t="s">
        <v>55</v>
      </c>
      <c r="AT243" t="s">
        <v>66</v>
      </c>
      <c r="AU243" t="s">
        <v>61</v>
      </c>
      <c r="AV243" t="s">
        <v>66</v>
      </c>
      <c r="AW243" t="s">
        <v>66</v>
      </c>
    </row>
    <row r="244" spans="1:49" x14ac:dyDescent="0.25">
      <c r="A244" t="s">
        <v>311</v>
      </c>
      <c r="B244">
        <v>595</v>
      </c>
      <c r="C244" t="s">
        <v>331</v>
      </c>
      <c r="D244" t="s">
        <v>49</v>
      </c>
      <c r="E244" t="s">
        <v>50</v>
      </c>
      <c r="F244" t="s">
        <v>51</v>
      </c>
      <c r="G244">
        <v>32.513936999999999</v>
      </c>
      <c r="H244">
        <v>-103.286101</v>
      </c>
      <c r="I244" t="s">
        <v>52</v>
      </c>
      <c r="J244" t="s">
        <v>53</v>
      </c>
      <c r="K244">
        <v>35</v>
      </c>
      <c r="L244">
        <v>115</v>
      </c>
      <c r="M244" t="s">
        <v>55</v>
      </c>
      <c r="N244" t="s">
        <v>148</v>
      </c>
      <c r="O244" t="s">
        <v>107</v>
      </c>
      <c r="P244" t="s">
        <v>343</v>
      </c>
      <c r="U244">
        <v>4</v>
      </c>
      <c r="V244" t="s">
        <v>59</v>
      </c>
      <c r="W244">
        <v>4</v>
      </c>
      <c r="X244" t="s">
        <v>59</v>
      </c>
      <c r="AA244">
        <v>4</v>
      </c>
      <c r="AB244" t="s">
        <v>59</v>
      </c>
      <c r="AC244" t="s">
        <v>67</v>
      </c>
      <c r="AD244" t="s">
        <v>61</v>
      </c>
      <c r="AE244">
        <v>2.5</v>
      </c>
      <c r="AF244" t="s">
        <v>62</v>
      </c>
      <c r="AG244" t="s">
        <v>69</v>
      </c>
      <c r="AL244">
        <v>0</v>
      </c>
      <c r="AM244" t="s">
        <v>64</v>
      </c>
      <c r="AO244">
        <v>44068.419282407413</v>
      </c>
      <c r="AP244" t="s">
        <v>66</v>
      </c>
      <c r="AQ244" t="s">
        <v>49</v>
      </c>
      <c r="AR244" t="s">
        <v>66</v>
      </c>
      <c r="AS244" t="s">
        <v>55</v>
      </c>
      <c r="AT244" t="s">
        <v>66</v>
      </c>
      <c r="AU244" t="s">
        <v>61</v>
      </c>
      <c r="AV244" t="s">
        <v>66</v>
      </c>
      <c r="AW244" t="s">
        <v>66</v>
      </c>
    </row>
    <row r="245" spans="1:49" x14ac:dyDescent="0.25">
      <c r="A245" t="s">
        <v>311</v>
      </c>
      <c r="B245">
        <v>595</v>
      </c>
      <c r="C245" t="s">
        <v>331</v>
      </c>
      <c r="D245" t="s">
        <v>49</v>
      </c>
      <c r="E245" t="s">
        <v>50</v>
      </c>
      <c r="F245" t="s">
        <v>51</v>
      </c>
      <c r="G245">
        <v>32.513936999999999</v>
      </c>
      <c r="H245">
        <v>-103.286101</v>
      </c>
      <c r="I245" t="s">
        <v>52</v>
      </c>
      <c r="J245" t="s">
        <v>53</v>
      </c>
      <c r="K245">
        <v>35</v>
      </c>
      <c r="L245">
        <v>115</v>
      </c>
      <c r="M245" t="s">
        <v>55</v>
      </c>
      <c r="N245" t="s">
        <v>148</v>
      </c>
      <c r="O245" t="s">
        <v>107</v>
      </c>
      <c r="P245" t="s">
        <v>343</v>
      </c>
      <c r="U245">
        <v>4</v>
      </c>
      <c r="V245" t="s">
        <v>59</v>
      </c>
      <c r="W245">
        <v>4</v>
      </c>
      <c r="X245" t="s">
        <v>59</v>
      </c>
      <c r="AA245">
        <v>4</v>
      </c>
      <c r="AB245" t="s">
        <v>59</v>
      </c>
      <c r="AC245" t="s">
        <v>67</v>
      </c>
      <c r="AD245" t="s">
        <v>61</v>
      </c>
      <c r="AE245">
        <v>1.46</v>
      </c>
      <c r="AF245" t="s">
        <v>68</v>
      </c>
      <c r="AG245" t="s">
        <v>69</v>
      </c>
      <c r="AL245">
        <v>0</v>
      </c>
      <c r="AM245" t="s">
        <v>64</v>
      </c>
      <c r="AO245">
        <v>44068.419282407413</v>
      </c>
      <c r="AP245" t="s">
        <v>66</v>
      </c>
      <c r="AQ245" t="s">
        <v>49</v>
      </c>
      <c r="AR245" t="s">
        <v>66</v>
      </c>
      <c r="AS245" t="s">
        <v>55</v>
      </c>
      <c r="AT245" t="s">
        <v>66</v>
      </c>
      <c r="AU245" t="s">
        <v>61</v>
      </c>
      <c r="AV245" t="s">
        <v>66</v>
      </c>
      <c r="AW245" t="s">
        <v>66</v>
      </c>
    </row>
    <row r="246" spans="1:49" x14ac:dyDescent="0.25">
      <c r="A246" t="s">
        <v>311</v>
      </c>
      <c r="B246">
        <v>621</v>
      </c>
      <c r="C246" t="s">
        <v>344</v>
      </c>
      <c r="D246" t="s">
        <v>49</v>
      </c>
      <c r="E246" t="s">
        <v>50</v>
      </c>
      <c r="F246" t="s">
        <v>51</v>
      </c>
      <c r="G246">
        <v>32.299639999999997</v>
      </c>
      <c r="H246">
        <v>-103.453699</v>
      </c>
      <c r="I246" t="s">
        <v>75</v>
      </c>
      <c r="J246" t="s">
        <v>53</v>
      </c>
      <c r="K246">
        <v>14</v>
      </c>
      <c r="L246" t="s">
        <v>345</v>
      </c>
      <c r="M246" t="s">
        <v>55</v>
      </c>
      <c r="N246" t="s">
        <v>56</v>
      </c>
      <c r="O246" t="s">
        <v>346</v>
      </c>
      <c r="P246" t="s">
        <v>139</v>
      </c>
      <c r="Q246" t="s">
        <v>347</v>
      </c>
      <c r="R246" t="s">
        <v>139</v>
      </c>
      <c r="T246">
        <v>40806.419282407413</v>
      </c>
      <c r="U246">
        <v>26.2</v>
      </c>
      <c r="V246" t="s">
        <v>59</v>
      </c>
      <c r="W246">
        <v>26.2</v>
      </c>
      <c r="X246" t="s">
        <v>59</v>
      </c>
      <c r="Y246">
        <v>26.2</v>
      </c>
      <c r="Z246" t="s">
        <v>59</v>
      </c>
      <c r="AA246">
        <v>26.2</v>
      </c>
      <c r="AB246" t="s">
        <v>59</v>
      </c>
      <c r="AC246" t="s">
        <v>67</v>
      </c>
      <c r="AD246" t="s">
        <v>61</v>
      </c>
      <c r="AE246">
        <v>1.8</v>
      </c>
      <c r="AF246" t="s">
        <v>68</v>
      </c>
      <c r="AG246" t="s">
        <v>69</v>
      </c>
      <c r="AK246" t="s">
        <v>63</v>
      </c>
      <c r="AL246">
        <v>8760</v>
      </c>
      <c r="AM246" t="s">
        <v>64</v>
      </c>
      <c r="AO246">
        <v>44068.419282407413</v>
      </c>
      <c r="AP246" t="s">
        <v>66</v>
      </c>
      <c r="AQ246" t="s">
        <v>49</v>
      </c>
      <c r="AR246" t="s">
        <v>66</v>
      </c>
      <c r="AS246" t="s">
        <v>55</v>
      </c>
      <c r="AT246" t="s">
        <v>66</v>
      </c>
      <c r="AU246" t="s">
        <v>61</v>
      </c>
      <c r="AV246" t="s">
        <v>66</v>
      </c>
      <c r="AW246" t="s">
        <v>66</v>
      </c>
    </row>
    <row r="247" spans="1:49" x14ac:dyDescent="0.25">
      <c r="A247" t="s">
        <v>311</v>
      </c>
      <c r="B247">
        <v>621</v>
      </c>
      <c r="C247" t="s">
        <v>344</v>
      </c>
      <c r="D247" t="s">
        <v>49</v>
      </c>
      <c r="E247" t="s">
        <v>50</v>
      </c>
      <c r="F247" t="s">
        <v>51</v>
      </c>
      <c r="G247">
        <v>32.299639999999997</v>
      </c>
      <c r="H247">
        <v>-103.453699</v>
      </c>
      <c r="I247" t="s">
        <v>75</v>
      </c>
      <c r="J247" t="s">
        <v>53</v>
      </c>
      <c r="K247">
        <v>14</v>
      </c>
      <c r="L247" t="s">
        <v>345</v>
      </c>
      <c r="M247" t="s">
        <v>55</v>
      </c>
      <c r="N247" t="s">
        <v>56</v>
      </c>
      <c r="O247" t="s">
        <v>346</v>
      </c>
      <c r="P247" t="s">
        <v>139</v>
      </c>
      <c r="Q247" t="s">
        <v>347</v>
      </c>
      <c r="R247" t="s">
        <v>139</v>
      </c>
      <c r="T247">
        <v>40806.419282407413</v>
      </c>
      <c r="U247">
        <v>26.2</v>
      </c>
      <c r="V247" t="s">
        <v>59</v>
      </c>
      <c r="W247">
        <v>26.2</v>
      </c>
      <c r="X247" t="s">
        <v>59</v>
      </c>
      <c r="Y247">
        <v>26.2</v>
      </c>
      <c r="Z247" t="s">
        <v>59</v>
      </c>
      <c r="AA247">
        <v>26.2</v>
      </c>
      <c r="AB247" t="s">
        <v>59</v>
      </c>
      <c r="AC247" t="s">
        <v>67</v>
      </c>
      <c r="AD247" t="s">
        <v>61</v>
      </c>
      <c r="AE247">
        <v>8</v>
      </c>
      <c r="AF247" t="s">
        <v>62</v>
      </c>
      <c r="AG247" t="s">
        <v>69</v>
      </c>
      <c r="AK247" t="s">
        <v>63</v>
      </c>
      <c r="AL247">
        <v>8760</v>
      </c>
      <c r="AM247" t="s">
        <v>64</v>
      </c>
      <c r="AO247">
        <v>44068.419282407413</v>
      </c>
      <c r="AP247" t="s">
        <v>66</v>
      </c>
      <c r="AQ247" t="s">
        <v>49</v>
      </c>
      <c r="AR247" t="s">
        <v>66</v>
      </c>
      <c r="AS247" t="s">
        <v>55</v>
      </c>
      <c r="AT247" t="s">
        <v>66</v>
      </c>
      <c r="AU247" t="s">
        <v>61</v>
      </c>
      <c r="AV247" t="s">
        <v>66</v>
      </c>
      <c r="AW247" t="s">
        <v>66</v>
      </c>
    </row>
    <row r="248" spans="1:49" x14ac:dyDescent="0.25">
      <c r="A248" t="s">
        <v>311</v>
      </c>
      <c r="B248">
        <v>621</v>
      </c>
      <c r="C248" t="s">
        <v>344</v>
      </c>
      <c r="D248" t="s">
        <v>49</v>
      </c>
      <c r="E248" t="s">
        <v>50</v>
      </c>
      <c r="F248" t="s">
        <v>51</v>
      </c>
      <c r="G248">
        <v>32.299639999999997</v>
      </c>
      <c r="H248">
        <v>-103.453699</v>
      </c>
      <c r="I248" t="s">
        <v>75</v>
      </c>
      <c r="J248" t="s">
        <v>53</v>
      </c>
      <c r="K248">
        <v>16</v>
      </c>
      <c r="L248" t="s">
        <v>348</v>
      </c>
      <c r="M248" t="s">
        <v>55</v>
      </c>
      <c r="N248" t="s">
        <v>56</v>
      </c>
      <c r="O248" t="s">
        <v>346</v>
      </c>
      <c r="P248" t="s">
        <v>139</v>
      </c>
      <c r="Q248" t="s">
        <v>139</v>
      </c>
      <c r="R248" t="s">
        <v>139</v>
      </c>
      <c r="T248">
        <v>40806.419282407413</v>
      </c>
      <c r="U248">
        <v>2</v>
      </c>
      <c r="V248" t="s">
        <v>59</v>
      </c>
      <c r="W248">
        <v>2</v>
      </c>
      <c r="X248" t="s">
        <v>59</v>
      </c>
      <c r="Y248">
        <v>2</v>
      </c>
      <c r="Z248" t="s">
        <v>59</v>
      </c>
      <c r="AA248">
        <v>2</v>
      </c>
      <c r="AB248" t="s">
        <v>59</v>
      </c>
      <c r="AC248" t="s">
        <v>67</v>
      </c>
      <c r="AD248" t="s">
        <v>61</v>
      </c>
      <c r="AE248">
        <v>0.2</v>
      </c>
      <c r="AF248" t="s">
        <v>68</v>
      </c>
      <c r="AG248" t="s">
        <v>69</v>
      </c>
      <c r="AK248" t="s">
        <v>63</v>
      </c>
      <c r="AL248">
        <v>8760</v>
      </c>
      <c r="AM248" t="s">
        <v>64</v>
      </c>
      <c r="AO248">
        <v>44068.419282407413</v>
      </c>
      <c r="AP248" t="s">
        <v>66</v>
      </c>
      <c r="AQ248" t="s">
        <v>49</v>
      </c>
      <c r="AR248" t="s">
        <v>66</v>
      </c>
      <c r="AS248" t="s">
        <v>55</v>
      </c>
      <c r="AT248" t="s">
        <v>66</v>
      </c>
      <c r="AU248" t="s">
        <v>61</v>
      </c>
      <c r="AV248" t="s">
        <v>66</v>
      </c>
      <c r="AW248" t="s">
        <v>66</v>
      </c>
    </row>
    <row r="249" spans="1:49" x14ac:dyDescent="0.25">
      <c r="A249" t="s">
        <v>311</v>
      </c>
      <c r="B249">
        <v>621</v>
      </c>
      <c r="C249" t="s">
        <v>344</v>
      </c>
      <c r="D249" t="s">
        <v>49</v>
      </c>
      <c r="E249" t="s">
        <v>50</v>
      </c>
      <c r="F249" t="s">
        <v>51</v>
      </c>
      <c r="G249">
        <v>32.299639999999997</v>
      </c>
      <c r="H249">
        <v>-103.453699</v>
      </c>
      <c r="I249" t="s">
        <v>75</v>
      </c>
      <c r="J249" t="s">
        <v>53</v>
      </c>
      <c r="K249">
        <v>16</v>
      </c>
      <c r="L249" t="s">
        <v>348</v>
      </c>
      <c r="M249" t="s">
        <v>55</v>
      </c>
      <c r="N249" t="s">
        <v>56</v>
      </c>
      <c r="O249" t="s">
        <v>346</v>
      </c>
      <c r="P249" t="s">
        <v>139</v>
      </c>
      <c r="Q249" t="s">
        <v>139</v>
      </c>
      <c r="R249" t="s">
        <v>139</v>
      </c>
      <c r="T249">
        <v>40806.419282407413</v>
      </c>
      <c r="U249">
        <v>2</v>
      </c>
      <c r="V249" t="s">
        <v>59</v>
      </c>
      <c r="W249">
        <v>2</v>
      </c>
      <c r="X249" t="s">
        <v>59</v>
      </c>
      <c r="Y249">
        <v>2</v>
      </c>
      <c r="Z249" t="s">
        <v>59</v>
      </c>
      <c r="AA249">
        <v>2</v>
      </c>
      <c r="AB249" t="s">
        <v>59</v>
      </c>
      <c r="AC249" t="s">
        <v>67</v>
      </c>
      <c r="AD249" t="s">
        <v>61</v>
      </c>
      <c r="AE249">
        <v>0.9</v>
      </c>
      <c r="AF249" t="s">
        <v>62</v>
      </c>
      <c r="AG249" t="s">
        <v>69</v>
      </c>
      <c r="AK249" t="s">
        <v>63</v>
      </c>
      <c r="AL249">
        <v>8760</v>
      </c>
      <c r="AM249" t="s">
        <v>64</v>
      </c>
      <c r="AO249">
        <v>44068.419282407413</v>
      </c>
      <c r="AP249" t="s">
        <v>66</v>
      </c>
      <c r="AQ249" t="s">
        <v>49</v>
      </c>
      <c r="AR249" t="s">
        <v>66</v>
      </c>
      <c r="AS249" t="s">
        <v>55</v>
      </c>
      <c r="AT249" t="s">
        <v>66</v>
      </c>
      <c r="AU249" t="s">
        <v>61</v>
      </c>
      <c r="AV249" t="s">
        <v>66</v>
      </c>
      <c r="AW249" t="s">
        <v>66</v>
      </c>
    </row>
    <row r="250" spans="1:49" x14ac:dyDescent="0.25">
      <c r="A250" t="s">
        <v>311</v>
      </c>
      <c r="B250">
        <v>758</v>
      </c>
      <c r="C250" t="s">
        <v>349</v>
      </c>
      <c r="D250" t="s">
        <v>49</v>
      </c>
      <c r="E250" t="s">
        <v>50</v>
      </c>
      <c r="F250" t="s">
        <v>51</v>
      </c>
      <c r="G250">
        <v>32.136589000000001</v>
      </c>
      <c r="H250">
        <v>-103.714068</v>
      </c>
      <c r="I250" t="s">
        <v>75</v>
      </c>
      <c r="J250" t="s">
        <v>53</v>
      </c>
      <c r="K250">
        <v>13</v>
      </c>
      <c r="L250" t="s">
        <v>350</v>
      </c>
      <c r="M250" t="s">
        <v>55</v>
      </c>
      <c r="N250" t="s">
        <v>56</v>
      </c>
      <c r="O250" t="s">
        <v>351</v>
      </c>
      <c r="Q250" t="s">
        <v>352</v>
      </c>
      <c r="T250">
        <v>40849.419282407413</v>
      </c>
      <c r="U250">
        <v>16.12</v>
      </c>
      <c r="V250" t="s">
        <v>59</v>
      </c>
      <c r="W250">
        <v>16.12</v>
      </c>
      <c r="X250" t="s">
        <v>59</v>
      </c>
      <c r="AC250" t="s">
        <v>67</v>
      </c>
      <c r="AD250" t="s">
        <v>61</v>
      </c>
      <c r="AE250">
        <v>7.1</v>
      </c>
      <c r="AF250" t="s">
        <v>62</v>
      </c>
      <c r="AG250" t="s">
        <v>69</v>
      </c>
      <c r="AK250" t="s">
        <v>353</v>
      </c>
      <c r="AL250">
        <v>8760</v>
      </c>
      <c r="AM250" t="s">
        <v>64</v>
      </c>
      <c r="AO250">
        <v>44068.419282407413</v>
      </c>
      <c r="AP250" t="s">
        <v>66</v>
      </c>
      <c r="AQ250" t="s">
        <v>49</v>
      </c>
      <c r="AR250" t="s">
        <v>66</v>
      </c>
      <c r="AS250" t="s">
        <v>55</v>
      </c>
      <c r="AT250" t="s">
        <v>66</v>
      </c>
      <c r="AU250" t="s">
        <v>61</v>
      </c>
      <c r="AV250" t="s">
        <v>66</v>
      </c>
      <c r="AW250" t="s">
        <v>66</v>
      </c>
    </row>
    <row r="251" spans="1:49" x14ac:dyDescent="0.25">
      <c r="A251" t="s">
        <v>311</v>
      </c>
      <c r="B251">
        <v>758</v>
      </c>
      <c r="C251" t="s">
        <v>349</v>
      </c>
      <c r="D251" t="s">
        <v>49</v>
      </c>
      <c r="E251" t="s">
        <v>50</v>
      </c>
      <c r="F251" t="s">
        <v>51</v>
      </c>
      <c r="G251">
        <v>32.136589000000001</v>
      </c>
      <c r="H251">
        <v>-103.714068</v>
      </c>
      <c r="I251" t="s">
        <v>75</v>
      </c>
      <c r="J251" t="s">
        <v>53</v>
      </c>
      <c r="K251">
        <v>13</v>
      </c>
      <c r="L251" t="s">
        <v>350</v>
      </c>
      <c r="M251" t="s">
        <v>55</v>
      </c>
      <c r="N251" t="s">
        <v>56</v>
      </c>
      <c r="O251" t="s">
        <v>351</v>
      </c>
      <c r="Q251" t="s">
        <v>352</v>
      </c>
      <c r="T251">
        <v>40849.419282407413</v>
      </c>
      <c r="U251">
        <v>16.12</v>
      </c>
      <c r="V251" t="s">
        <v>59</v>
      </c>
      <c r="W251">
        <v>16.12</v>
      </c>
      <c r="X251" t="s">
        <v>59</v>
      </c>
      <c r="AC251" t="s">
        <v>67</v>
      </c>
      <c r="AD251" t="s">
        <v>61</v>
      </c>
      <c r="AE251">
        <v>1.6</v>
      </c>
      <c r="AF251" t="s">
        <v>68</v>
      </c>
      <c r="AG251" t="s">
        <v>69</v>
      </c>
      <c r="AK251" t="s">
        <v>353</v>
      </c>
      <c r="AL251">
        <v>8760</v>
      </c>
      <c r="AM251" t="s">
        <v>64</v>
      </c>
      <c r="AO251">
        <v>44068.419282407413</v>
      </c>
      <c r="AP251" t="s">
        <v>66</v>
      </c>
      <c r="AQ251" t="s">
        <v>49</v>
      </c>
      <c r="AR251" t="s">
        <v>66</v>
      </c>
      <c r="AS251" t="s">
        <v>55</v>
      </c>
      <c r="AT251" t="s">
        <v>66</v>
      </c>
      <c r="AU251" t="s">
        <v>61</v>
      </c>
      <c r="AV251" t="s">
        <v>66</v>
      </c>
      <c r="AW251" t="s">
        <v>66</v>
      </c>
    </row>
    <row r="252" spans="1:49" x14ac:dyDescent="0.25">
      <c r="A252" t="s">
        <v>311</v>
      </c>
      <c r="B252">
        <v>758</v>
      </c>
      <c r="C252" t="s">
        <v>349</v>
      </c>
      <c r="D252" t="s">
        <v>49</v>
      </c>
      <c r="E252" t="s">
        <v>50</v>
      </c>
      <c r="F252" t="s">
        <v>51</v>
      </c>
      <c r="G252">
        <v>32.136589000000001</v>
      </c>
      <c r="H252">
        <v>-103.714068</v>
      </c>
      <c r="I252" t="s">
        <v>75</v>
      </c>
      <c r="J252" t="s">
        <v>53</v>
      </c>
      <c r="K252">
        <v>13</v>
      </c>
      <c r="L252" t="s">
        <v>350</v>
      </c>
      <c r="M252" t="s">
        <v>55</v>
      </c>
      <c r="N252" t="s">
        <v>56</v>
      </c>
      <c r="O252" t="s">
        <v>351</v>
      </c>
      <c r="Q252" t="s">
        <v>352</v>
      </c>
      <c r="T252">
        <v>40849.419282407413</v>
      </c>
      <c r="U252">
        <v>16.12</v>
      </c>
      <c r="V252" t="s">
        <v>59</v>
      </c>
      <c r="W252">
        <v>16.12</v>
      </c>
      <c r="X252" t="s">
        <v>59</v>
      </c>
      <c r="AC252" t="s">
        <v>249</v>
      </c>
      <c r="AD252" t="s">
        <v>61</v>
      </c>
      <c r="AE252">
        <v>1.6</v>
      </c>
      <c r="AF252" t="s">
        <v>68</v>
      </c>
      <c r="AG252" t="s">
        <v>69</v>
      </c>
      <c r="AK252" t="s">
        <v>353</v>
      </c>
      <c r="AL252">
        <v>8760</v>
      </c>
      <c r="AM252" t="s">
        <v>64</v>
      </c>
      <c r="AO252">
        <v>44068.419282407413</v>
      </c>
      <c r="AP252" t="s">
        <v>66</v>
      </c>
      <c r="AQ252" t="s">
        <v>49</v>
      </c>
      <c r="AR252" t="s">
        <v>66</v>
      </c>
      <c r="AS252" t="s">
        <v>55</v>
      </c>
      <c r="AT252" t="s">
        <v>66</v>
      </c>
      <c r="AU252" t="s">
        <v>61</v>
      </c>
      <c r="AV252" t="s">
        <v>66</v>
      </c>
      <c r="AW252" t="s">
        <v>66</v>
      </c>
    </row>
    <row r="253" spans="1:49" x14ac:dyDescent="0.25">
      <c r="A253" t="s">
        <v>311</v>
      </c>
      <c r="B253">
        <v>758</v>
      </c>
      <c r="C253" t="s">
        <v>349</v>
      </c>
      <c r="D253" t="s">
        <v>49</v>
      </c>
      <c r="E253" t="s">
        <v>50</v>
      </c>
      <c r="F253" t="s">
        <v>51</v>
      </c>
      <c r="G253">
        <v>32.136589000000001</v>
      </c>
      <c r="H253">
        <v>-103.714068</v>
      </c>
      <c r="I253" t="s">
        <v>75</v>
      </c>
      <c r="J253" t="s">
        <v>53</v>
      </c>
      <c r="K253">
        <v>13</v>
      </c>
      <c r="L253" t="s">
        <v>350</v>
      </c>
      <c r="M253" t="s">
        <v>55</v>
      </c>
      <c r="N253" t="s">
        <v>56</v>
      </c>
      <c r="O253" t="s">
        <v>351</v>
      </c>
      <c r="Q253" t="s">
        <v>352</v>
      </c>
      <c r="T253">
        <v>40849.419282407413</v>
      </c>
      <c r="U253">
        <v>16.12</v>
      </c>
      <c r="V253" t="s">
        <v>59</v>
      </c>
      <c r="W253">
        <v>16.12</v>
      </c>
      <c r="X253" t="s">
        <v>59</v>
      </c>
      <c r="AC253" t="s">
        <v>249</v>
      </c>
      <c r="AD253" t="s">
        <v>61</v>
      </c>
      <c r="AE253">
        <v>7.1</v>
      </c>
      <c r="AF253" t="s">
        <v>62</v>
      </c>
      <c r="AG253" t="s">
        <v>69</v>
      </c>
      <c r="AK253" t="s">
        <v>353</v>
      </c>
      <c r="AL253">
        <v>8760</v>
      </c>
      <c r="AM253" t="s">
        <v>64</v>
      </c>
      <c r="AO253">
        <v>44068.419282407413</v>
      </c>
      <c r="AP253" t="s">
        <v>66</v>
      </c>
      <c r="AQ253" t="s">
        <v>49</v>
      </c>
      <c r="AR253" t="s">
        <v>66</v>
      </c>
      <c r="AS253" t="s">
        <v>55</v>
      </c>
      <c r="AT253" t="s">
        <v>66</v>
      </c>
      <c r="AU253" t="s">
        <v>61</v>
      </c>
      <c r="AV253" t="s">
        <v>66</v>
      </c>
      <c r="AW253" t="s">
        <v>66</v>
      </c>
    </row>
    <row r="254" spans="1:49" x14ac:dyDescent="0.25">
      <c r="A254" t="s">
        <v>311</v>
      </c>
      <c r="B254">
        <v>758</v>
      </c>
      <c r="C254" t="s">
        <v>349</v>
      </c>
      <c r="D254" t="s">
        <v>49</v>
      </c>
      <c r="E254" t="s">
        <v>50</v>
      </c>
      <c r="F254" t="s">
        <v>51</v>
      </c>
      <c r="G254">
        <v>32.136589000000001</v>
      </c>
      <c r="H254">
        <v>-103.714068</v>
      </c>
      <c r="I254" t="s">
        <v>75</v>
      </c>
      <c r="J254" t="s">
        <v>53</v>
      </c>
      <c r="K254">
        <v>14</v>
      </c>
      <c r="L254" t="s">
        <v>354</v>
      </c>
      <c r="M254" t="s">
        <v>55</v>
      </c>
      <c r="N254" t="s">
        <v>56</v>
      </c>
      <c r="O254" t="s">
        <v>355</v>
      </c>
      <c r="Q254" t="s">
        <v>352</v>
      </c>
      <c r="T254">
        <v>40849.419282407413</v>
      </c>
      <c r="U254">
        <v>16.12</v>
      </c>
      <c r="V254" t="s">
        <v>59</v>
      </c>
      <c r="W254">
        <v>16.12</v>
      </c>
      <c r="X254" t="s">
        <v>59</v>
      </c>
      <c r="AC254" t="s">
        <v>249</v>
      </c>
      <c r="AD254" t="s">
        <v>61</v>
      </c>
      <c r="AE254">
        <v>1.6</v>
      </c>
      <c r="AF254" t="s">
        <v>68</v>
      </c>
      <c r="AG254" t="s">
        <v>69</v>
      </c>
      <c r="AK254" t="s">
        <v>63</v>
      </c>
      <c r="AL254">
        <v>8760</v>
      </c>
      <c r="AM254" t="s">
        <v>64</v>
      </c>
      <c r="AO254">
        <v>44068.419282407413</v>
      </c>
      <c r="AP254" t="s">
        <v>66</v>
      </c>
      <c r="AQ254" t="s">
        <v>49</v>
      </c>
      <c r="AR254" t="s">
        <v>66</v>
      </c>
      <c r="AS254" t="s">
        <v>55</v>
      </c>
      <c r="AT254" t="s">
        <v>66</v>
      </c>
      <c r="AU254" t="s">
        <v>61</v>
      </c>
      <c r="AV254" t="s">
        <v>66</v>
      </c>
      <c r="AW254" t="s">
        <v>66</v>
      </c>
    </row>
    <row r="255" spans="1:49" x14ac:dyDescent="0.25">
      <c r="A255" t="s">
        <v>311</v>
      </c>
      <c r="B255">
        <v>758</v>
      </c>
      <c r="C255" t="s">
        <v>349</v>
      </c>
      <c r="D255" t="s">
        <v>49</v>
      </c>
      <c r="E255" t="s">
        <v>50</v>
      </c>
      <c r="F255" t="s">
        <v>51</v>
      </c>
      <c r="G255">
        <v>32.136589000000001</v>
      </c>
      <c r="H255">
        <v>-103.714068</v>
      </c>
      <c r="I255" t="s">
        <v>75</v>
      </c>
      <c r="J255" t="s">
        <v>53</v>
      </c>
      <c r="K255">
        <v>14</v>
      </c>
      <c r="L255" t="s">
        <v>354</v>
      </c>
      <c r="M255" t="s">
        <v>55</v>
      </c>
      <c r="N255" t="s">
        <v>56</v>
      </c>
      <c r="O255" t="s">
        <v>355</v>
      </c>
      <c r="Q255" t="s">
        <v>352</v>
      </c>
      <c r="T255">
        <v>40849.419282407413</v>
      </c>
      <c r="U255">
        <v>16.12</v>
      </c>
      <c r="V255" t="s">
        <v>59</v>
      </c>
      <c r="W255">
        <v>16.12</v>
      </c>
      <c r="X255" t="s">
        <v>59</v>
      </c>
      <c r="AC255" t="s">
        <v>249</v>
      </c>
      <c r="AD255" t="s">
        <v>61</v>
      </c>
      <c r="AE255">
        <v>7.1</v>
      </c>
      <c r="AF255" t="s">
        <v>62</v>
      </c>
      <c r="AG255" t="s">
        <v>69</v>
      </c>
      <c r="AK255" t="s">
        <v>63</v>
      </c>
      <c r="AL255">
        <v>8760</v>
      </c>
      <c r="AM255" t="s">
        <v>64</v>
      </c>
      <c r="AO255">
        <v>44068.419282407413</v>
      </c>
      <c r="AP255" t="s">
        <v>66</v>
      </c>
      <c r="AQ255" t="s">
        <v>49</v>
      </c>
      <c r="AR255" t="s">
        <v>66</v>
      </c>
      <c r="AS255" t="s">
        <v>55</v>
      </c>
      <c r="AT255" t="s">
        <v>66</v>
      </c>
      <c r="AU255" t="s">
        <v>61</v>
      </c>
      <c r="AV255" t="s">
        <v>66</v>
      </c>
      <c r="AW255" t="s">
        <v>66</v>
      </c>
    </row>
    <row r="256" spans="1:49" x14ac:dyDescent="0.25">
      <c r="A256" t="s">
        <v>311</v>
      </c>
      <c r="B256">
        <v>29771</v>
      </c>
      <c r="C256" t="s">
        <v>356</v>
      </c>
      <c r="D256" t="s">
        <v>49</v>
      </c>
      <c r="E256" t="s">
        <v>111</v>
      </c>
      <c r="F256" t="s">
        <v>84</v>
      </c>
      <c r="G256">
        <v>32.131110999999997</v>
      </c>
      <c r="H256">
        <v>-103.988889</v>
      </c>
      <c r="I256" t="s">
        <v>75</v>
      </c>
      <c r="J256" t="s">
        <v>53</v>
      </c>
      <c r="K256">
        <v>7</v>
      </c>
      <c r="L256" t="s">
        <v>350</v>
      </c>
      <c r="M256" t="s">
        <v>55</v>
      </c>
      <c r="N256" t="s">
        <v>56</v>
      </c>
      <c r="O256" t="s">
        <v>218</v>
      </c>
      <c r="P256" t="s">
        <v>328</v>
      </c>
      <c r="Q256" t="s">
        <v>357</v>
      </c>
      <c r="U256">
        <v>16.100000000000001</v>
      </c>
      <c r="V256" t="s">
        <v>59</v>
      </c>
      <c r="W256">
        <v>16.100000000000001</v>
      </c>
      <c r="X256" t="s">
        <v>59</v>
      </c>
      <c r="Y256">
        <v>1020</v>
      </c>
      <c r="Z256" t="s">
        <v>358</v>
      </c>
      <c r="AA256">
        <v>1020</v>
      </c>
      <c r="AB256" t="s">
        <v>358</v>
      </c>
      <c r="AC256" t="s">
        <v>67</v>
      </c>
      <c r="AD256" t="s">
        <v>61</v>
      </c>
      <c r="AE256">
        <v>1.6</v>
      </c>
      <c r="AF256" t="s">
        <v>68</v>
      </c>
      <c r="AG256" t="s">
        <v>69</v>
      </c>
      <c r="AK256" t="s">
        <v>63</v>
      </c>
      <c r="AL256">
        <v>8760</v>
      </c>
      <c r="AM256" t="s">
        <v>64</v>
      </c>
      <c r="AO256">
        <v>44068.419282407413</v>
      </c>
      <c r="AP256" t="s">
        <v>66</v>
      </c>
      <c r="AQ256" t="s">
        <v>49</v>
      </c>
      <c r="AR256" t="s">
        <v>66</v>
      </c>
      <c r="AS256" t="s">
        <v>55</v>
      </c>
      <c r="AT256" t="s">
        <v>66</v>
      </c>
      <c r="AU256" t="s">
        <v>61</v>
      </c>
      <c r="AV256" t="s">
        <v>66</v>
      </c>
      <c r="AW256" t="s">
        <v>66</v>
      </c>
    </row>
    <row r="257" spans="1:49" x14ac:dyDescent="0.25">
      <c r="A257" t="s">
        <v>311</v>
      </c>
      <c r="B257">
        <v>29771</v>
      </c>
      <c r="C257" t="s">
        <v>356</v>
      </c>
      <c r="D257" t="s">
        <v>49</v>
      </c>
      <c r="E257" t="s">
        <v>111</v>
      </c>
      <c r="F257" t="s">
        <v>84</v>
      </c>
      <c r="G257">
        <v>32.131110999999997</v>
      </c>
      <c r="H257">
        <v>-103.988889</v>
      </c>
      <c r="I257" t="s">
        <v>75</v>
      </c>
      <c r="J257" t="s">
        <v>53</v>
      </c>
      <c r="K257">
        <v>7</v>
      </c>
      <c r="L257" t="s">
        <v>350</v>
      </c>
      <c r="M257" t="s">
        <v>55</v>
      </c>
      <c r="N257" t="s">
        <v>56</v>
      </c>
      <c r="O257" t="s">
        <v>218</v>
      </c>
      <c r="P257" t="s">
        <v>328</v>
      </c>
      <c r="Q257" t="s">
        <v>357</v>
      </c>
      <c r="U257">
        <v>16.100000000000001</v>
      </c>
      <c r="V257" t="s">
        <v>59</v>
      </c>
      <c r="W257">
        <v>16.100000000000001</v>
      </c>
      <c r="X257" t="s">
        <v>59</v>
      </c>
      <c r="Y257">
        <v>1020</v>
      </c>
      <c r="Z257" t="s">
        <v>358</v>
      </c>
      <c r="AA257">
        <v>1020</v>
      </c>
      <c r="AB257" t="s">
        <v>358</v>
      </c>
      <c r="AC257" t="s">
        <v>67</v>
      </c>
      <c r="AD257" t="s">
        <v>61</v>
      </c>
      <c r="AE257">
        <v>6.9</v>
      </c>
      <c r="AF257" t="s">
        <v>62</v>
      </c>
      <c r="AG257" t="s">
        <v>69</v>
      </c>
      <c r="AK257" t="s">
        <v>63</v>
      </c>
      <c r="AL257">
        <v>8760</v>
      </c>
      <c r="AM257" t="s">
        <v>64</v>
      </c>
      <c r="AO257">
        <v>44068.419282407413</v>
      </c>
      <c r="AP257" t="s">
        <v>66</v>
      </c>
      <c r="AQ257" t="s">
        <v>49</v>
      </c>
      <c r="AR257" t="s">
        <v>66</v>
      </c>
      <c r="AS257" t="s">
        <v>55</v>
      </c>
      <c r="AT257" t="s">
        <v>66</v>
      </c>
      <c r="AU257" t="s">
        <v>61</v>
      </c>
      <c r="AV257" t="s">
        <v>66</v>
      </c>
      <c r="AW257" t="s">
        <v>66</v>
      </c>
    </row>
    <row r="258" spans="1:49" x14ac:dyDescent="0.25">
      <c r="A258" t="s">
        <v>311</v>
      </c>
      <c r="B258">
        <v>32800</v>
      </c>
      <c r="C258" t="s">
        <v>359</v>
      </c>
      <c r="D258" t="s">
        <v>49</v>
      </c>
      <c r="E258" t="s">
        <v>50</v>
      </c>
      <c r="F258" t="s">
        <v>51</v>
      </c>
      <c r="G258">
        <v>32.643022000000002</v>
      </c>
      <c r="H258">
        <v>-103.80886700000001</v>
      </c>
      <c r="I258" t="s">
        <v>52</v>
      </c>
      <c r="J258" t="s">
        <v>53</v>
      </c>
      <c r="K258">
        <v>16</v>
      </c>
      <c r="L258" t="s">
        <v>251</v>
      </c>
      <c r="M258" t="s">
        <v>55</v>
      </c>
      <c r="N258" t="s">
        <v>56</v>
      </c>
      <c r="O258" t="s">
        <v>360</v>
      </c>
      <c r="P258" t="s">
        <v>328</v>
      </c>
      <c r="Q258" t="s">
        <v>361</v>
      </c>
      <c r="R258" t="s">
        <v>362</v>
      </c>
      <c r="S258">
        <v>41699.419282407413</v>
      </c>
      <c r="T258">
        <v>42064.419282407413</v>
      </c>
      <c r="U258">
        <v>26</v>
      </c>
      <c r="V258" t="s">
        <v>59</v>
      </c>
      <c r="W258">
        <v>26</v>
      </c>
      <c r="X258" t="s">
        <v>59</v>
      </c>
      <c r="Y258">
        <v>26</v>
      </c>
      <c r="Z258" t="s">
        <v>59</v>
      </c>
      <c r="AA258">
        <v>26</v>
      </c>
      <c r="AB258" t="s">
        <v>59</v>
      </c>
      <c r="AC258" t="s">
        <v>60</v>
      </c>
      <c r="AD258" t="s">
        <v>61</v>
      </c>
      <c r="AE258">
        <v>5.5819999999999999</v>
      </c>
      <c r="AF258" t="s">
        <v>62</v>
      </c>
      <c r="AK258" t="s">
        <v>63</v>
      </c>
      <c r="AL258">
        <v>8760</v>
      </c>
      <c r="AM258" t="s">
        <v>64</v>
      </c>
      <c r="AN258" t="s">
        <v>330</v>
      </c>
      <c r="AO258">
        <v>44068.419282407413</v>
      </c>
      <c r="AP258" t="s">
        <v>66</v>
      </c>
      <c r="AQ258" t="s">
        <v>49</v>
      </c>
      <c r="AR258" t="s">
        <v>66</v>
      </c>
      <c r="AS258" t="s">
        <v>55</v>
      </c>
      <c r="AT258" t="s">
        <v>66</v>
      </c>
      <c r="AU258" t="s">
        <v>61</v>
      </c>
      <c r="AV258" t="s">
        <v>66</v>
      </c>
      <c r="AW258" t="s">
        <v>66</v>
      </c>
    </row>
    <row r="259" spans="1:49" x14ac:dyDescent="0.25">
      <c r="A259" t="s">
        <v>311</v>
      </c>
      <c r="B259">
        <v>32800</v>
      </c>
      <c r="C259" t="s">
        <v>359</v>
      </c>
      <c r="D259" t="s">
        <v>49</v>
      </c>
      <c r="E259" t="s">
        <v>50</v>
      </c>
      <c r="F259" t="s">
        <v>51</v>
      </c>
      <c r="G259">
        <v>32.643022000000002</v>
      </c>
      <c r="H259">
        <v>-103.80886700000001</v>
      </c>
      <c r="I259" t="s">
        <v>52</v>
      </c>
      <c r="J259" t="s">
        <v>53</v>
      </c>
      <c r="K259">
        <v>16</v>
      </c>
      <c r="L259" t="s">
        <v>251</v>
      </c>
      <c r="M259" t="s">
        <v>55</v>
      </c>
      <c r="N259" t="s">
        <v>56</v>
      </c>
      <c r="O259" t="s">
        <v>360</v>
      </c>
      <c r="P259" t="s">
        <v>328</v>
      </c>
      <c r="Q259" t="s">
        <v>361</v>
      </c>
      <c r="R259" t="s">
        <v>362</v>
      </c>
      <c r="S259">
        <v>41699.419282407413</v>
      </c>
      <c r="T259">
        <v>42064.419282407413</v>
      </c>
      <c r="U259">
        <v>26</v>
      </c>
      <c r="V259" t="s">
        <v>59</v>
      </c>
      <c r="W259">
        <v>26</v>
      </c>
      <c r="X259" t="s">
        <v>59</v>
      </c>
      <c r="Y259">
        <v>26</v>
      </c>
      <c r="Z259" t="s">
        <v>59</v>
      </c>
      <c r="AA259">
        <v>26</v>
      </c>
      <c r="AB259" t="s">
        <v>59</v>
      </c>
      <c r="AC259" t="s">
        <v>67</v>
      </c>
      <c r="AD259" t="s">
        <v>61</v>
      </c>
      <c r="AE259">
        <v>5.6</v>
      </c>
      <c r="AF259" t="s">
        <v>62</v>
      </c>
      <c r="AG259" t="s">
        <v>69</v>
      </c>
      <c r="AK259" t="s">
        <v>63</v>
      </c>
      <c r="AL259">
        <v>8760</v>
      </c>
      <c r="AM259" t="s">
        <v>64</v>
      </c>
      <c r="AN259" t="s">
        <v>330</v>
      </c>
      <c r="AO259">
        <v>44068.419282407413</v>
      </c>
      <c r="AP259" t="s">
        <v>66</v>
      </c>
      <c r="AQ259" t="s">
        <v>49</v>
      </c>
      <c r="AR259" t="s">
        <v>66</v>
      </c>
      <c r="AS259" t="s">
        <v>55</v>
      </c>
      <c r="AT259" t="s">
        <v>66</v>
      </c>
      <c r="AU259" t="s">
        <v>61</v>
      </c>
      <c r="AV259" t="s">
        <v>66</v>
      </c>
      <c r="AW259" t="s">
        <v>66</v>
      </c>
    </row>
    <row r="260" spans="1:49" x14ac:dyDescent="0.25">
      <c r="A260" t="s">
        <v>311</v>
      </c>
      <c r="B260">
        <v>32800</v>
      </c>
      <c r="C260" t="s">
        <v>359</v>
      </c>
      <c r="D260" t="s">
        <v>49</v>
      </c>
      <c r="E260" t="s">
        <v>50</v>
      </c>
      <c r="F260" t="s">
        <v>51</v>
      </c>
      <c r="G260">
        <v>32.643022000000002</v>
      </c>
      <c r="H260">
        <v>-103.80886700000001</v>
      </c>
      <c r="I260" t="s">
        <v>52</v>
      </c>
      <c r="J260" t="s">
        <v>53</v>
      </c>
      <c r="K260">
        <v>16</v>
      </c>
      <c r="L260" t="s">
        <v>251</v>
      </c>
      <c r="M260" t="s">
        <v>55</v>
      </c>
      <c r="N260" t="s">
        <v>56</v>
      </c>
      <c r="O260" t="s">
        <v>360</v>
      </c>
      <c r="P260" t="s">
        <v>328</v>
      </c>
      <c r="Q260" t="s">
        <v>361</v>
      </c>
      <c r="R260" t="s">
        <v>362</v>
      </c>
      <c r="S260">
        <v>41699.419282407413</v>
      </c>
      <c r="T260">
        <v>42064.419282407413</v>
      </c>
      <c r="U260">
        <v>26</v>
      </c>
      <c r="V260" t="s">
        <v>59</v>
      </c>
      <c r="W260">
        <v>26</v>
      </c>
      <c r="X260" t="s">
        <v>59</v>
      </c>
      <c r="Y260">
        <v>26</v>
      </c>
      <c r="Z260" t="s">
        <v>59</v>
      </c>
      <c r="AA260">
        <v>26</v>
      </c>
      <c r="AB260" t="s">
        <v>59</v>
      </c>
      <c r="AC260" t="s">
        <v>67</v>
      </c>
      <c r="AD260" t="s">
        <v>61</v>
      </c>
      <c r="AE260">
        <v>1.3</v>
      </c>
      <c r="AF260" t="s">
        <v>68</v>
      </c>
      <c r="AG260" t="s">
        <v>69</v>
      </c>
      <c r="AK260" t="s">
        <v>63</v>
      </c>
      <c r="AL260">
        <v>8760</v>
      </c>
      <c r="AM260" t="s">
        <v>64</v>
      </c>
      <c r="AN260" t="s">
        <v>330</v>
      </c>
      <c r="AO260">
        <v>44068.419282407413</v>
      </c>
      <c r="AP260" t="s">
        <v>66</v>
      </c>
      <c r="AQ260" t="s">
        <v>49</v>
      </c>
      <c r="AR260" t="s">
        <v>66</v>
      </c>
      <c r="AS260" t="s">
        <v>55</v>
      </c>
      <c r="AT260" t="s">
        <v>66</v>
      </c>
      <c r="AU260" t="s">
        <v>61</v>
      </c>
      <c r="AV260" t="s">
        <v>66</v>
      </c>
      <c r="AW260" t="s">
        <v>66</v>
      </c>
    </row>
    <row r="261" spans="1:49" x14ac:dyDescent="0.25">
      <c r="A261" t="s">
        <v>311</v>
      </c>
      <c r="B261">
        <v>32800</v>
      </c>
      <c r="C261" t="s">
        <v>359</v>
      </c>
      <c r="D261" t="s">
        <v>49</v>
      </c>
      <c r="E261" t="s">
        <v>50</v>
      </c>
      <c r="F261" t="s">
        <v>51</v>
      </c>
      <c r="G261">
        <v>32.643022000000002</v>
      </c>
      <c r="H261">
        <v>-103.80886700000001</v>
      </c>
      <c r="I261" t="s">
        <v>52</v>
      </c>
      <c r="J261" t="s">
        <v>53</v>
      </c>
      <c r="K261">
        <v>18</v>
      </c>
      <c r="L261" t="s">
        <v>252</v>
      </c>
      <c r="M261" t="s">
        <v>55</v>
      </c>
      <c r="N261" t="s">
        <v>56</v>
      </c>
      <c r="O261" t="s">
        <v>363</v>
      </c>
      <c r="P261" t="s">
        <v>328</v>
      </c>
      <c r="Q261" t="s">
        <v>364</v>
      </c>
      <c r="R261" t="s">
        <v>365</v>
      </c>
      <c r="S261">
        <v>41699.419282407413</v>
      </c>
      <c r="T261">
        <v>41791.419282407413</v>
      </c>
      <c r="U261">
        <v>8</v>
      </c>
      <c r="V261" t="s">
        <v>59</v>
      </c>
      <c r="W261">
        <v>8</v>
      </c>
      <c r="X261" t="s">
        <v>59</v>
      </c>
      <c r="Y261">
        <v>10</v>
      </c>
      <c r="Z261" t="s">
        <v>59</v>
      </c>
      <c r="AA261">
        <v>10</v>
      </c>
      <c r="AB261" t="s">
        <v>59</v>
      </c>
      <c r="AC261" t="s">
        <v>67</v>
      </c>
      <c r="AD261" t="s">
        <v>61</v>
      </c>
      <c r="AE261">
        <v>0.5</v>
      </c>
      <c r="AF261" t="s">
        <v>68</v>
      </c>
      <c r="AG261" t="s">
        <v>69</v>
      </c>
      <c r="AK261" t="s">
        <v>63</v>
      </c>
      <c r="AL261">
        <v>8760</v>
      </c>
      <c r="AM261" t="s">
        <v>64</v>
      </c>
      <c r="AN261" t="s">
        <v>366</v>
      </c>
      <c r="AO261">
        <v>44068.419282407413</v>
      </c>
      <c r="AP261" t="s">
        <v>66</v>
      </c>
      <c r="AQ261" t="s">
        <v>49</v>
      </c>
      <c r="AR261" t="s">
        <v>66</v>
      </c>
      <c r="AS261" t="s">
        <v>55</v>
      </c>
      <c r="AT261" t="s">
        <v>66</v>
      </c>
      <c r="AU261" t="s">
        <v>61</v>
      </c>
      <c r="AV261" t="s">
        <v>66</v>
      </c>
      <c r="AW261" t="s">
        <v>66</v>
      </c>
    </row>
    <row r="262" spans="1:49" x14ac:dyDescent="0.25">
      <c r="A262" t="s">
        <v>311</v>
      </c>
      <c r="B262">
        <v>32800</v>
      </c>
      <c r="C262" t="s">
        <v>359</v>
      </c>
      <c r="D262" t="s">
        <v>49</v>
      </c>
      <c r="E262" t="s">
        <v>50</v>
      </c>
      <c r="F262" t="s">
        <v>51</v>
      </c>
      <c r="G262">
        <v>32.643022000000002</v>
      </c>
      <c r="H262">
        <v>-103.80886700000001</v>
      </c>
      <c r="I262" t="s">
        <v>52</v>
      </c>
      <c r="J262" t="s">
        <v>53</v>
      </c>
      <c r="K262">
        <v>18</v>
      </c>
      <c r="L262" t="s">
        <v>252</v>
      </c>
      <c r="M262" t="s">
        <v>55</v>
      </c>
      <c r="N262" t="s">
        <v>56</v>
      </c>
      <c r="O262" t="s">
        <v>363</v>
      </c>
      <c r="P262" t="s">
        <v>328</v>
      </c>
      <c r="Q262" t="s">
        <v>364</v>
      </c>
      <c r="R262" t="s">
        <v>365</v>
      </c>
      <c r="S262">
        <v>41699.419282407413</v>
      </c>
      <c r="T262">
        <v>41791.419282407413</v>
      </c>
      <c r="U262">
        <v>8</v>
      </c>
      <c r="V262" t="s">
        <v>59</v>
      </c>
      <c r="W262">
        <v>8</v>
      </c>
      <c r="X262" t="s">
        <v>59</v>
      </c>
      <c r="Y262">
        <v>10</v>
      </c>
      <c r="Z262" t="s">
        <v>59</v>
      </c>
      <c r="AA262">
        <v>10</v>
      </c>
      <c r="AB262" t="s">
        <v>59</v>
      </c>
      <c r="AC262" t="s">
        <v>67</v>
      </c>
      <c r="AD262" t="s">
        <v>61</v>
      </c>
      <c r="AE262">
        <v>2.1</v>
      </c>
      <c r="AF262" t="s">
        <v>62</v>
      </c>
      <c r="AG262" t="s">
        <v>69</v>
      </c>
      <c r="AK262" t="s">
        <v>63</v>
      </c>
      <c r="AL262">
        <v>8760</v>
      </c>
      <c r="AM262" t="s">
        <v>64</v>
      </c>
      <c r="AN262" t="s">
        <v>366</v>
      </c>
      <c r="AO262">
        <v>44068.419282407413</v>
      </c>
      <c r="AP262" t="s">
        <v>66</v>
      </c>
      <c r="AQ262" t="s">
        <v>49</v>
      </c>
      <c r="AR262" t="s">
        <v>66</v>
      </c>
      <c r="AS262" t="s">
        <v>55</v>
      </c>
      <c r="AT262" t="s">
        <v>66</v>
      </c>
      <c r="AU262" t="s">
        <v>61</v>
      </c>
      <c r="AV262" t="s">
        <v>66</v>
      </c>
      <c r="AW262" t="s">
        <v>66</v>
      </c>
    </row>
    <row r="263" spans="1:49" x14ac:dyDescent="0.25">
      <c r="A263" t="s">
        <v>311</v>
      </c>
      <c r="B263">
        <v>32800</v>
      </c>
      <c r="C263" t="s">
        <v>359</v>
      </c>
      <c r="D263" t="s">
        <v>49</v>
      </c>
      <c r="E263" t="s">
        <v>50</v>
      </c>
      <c r="F263" t="s">
        <v>51</v>
      </c>
      <c r="G263">
        <v>32.643022000000002</v>
      </c>
      <c r="H263">
        <v>-103.80886700000001</v>
      </c>
      <c r="I263" t="s">
        <v>52</v>
      </c>
      <c r="J263" t="s">
        <v>53</v>
      </c>
      <c r="K263">
        <v>18</v>
      </c>
      <c r="L263" t="s">
        <v>252</v>
      </c>
      <c r="M263" t="s">
        <v>55</v>
      </c>
      <c r="N263" t="s">
        <v>56</v>
      </c>
      <c r="O263" t="s">
        <v>363</v>
      </c>
      <c r="P263" t="s">
        <v>328</v>
      </c>
      <c r="Q263" t="s">
        <v>364</v>
      </c>
      <c r="R263" t="s">
        <v>365</v>
      </c>
      <c r="S263">
        <v>41699.419282407413</v>
      </c>
      <c r="T263">
        <v>41791.419282407413</v>
      </c>
      <c r="U263">
        <v>8</v>
      </c>
      <c r="V263" t="s">
        <v>59</v>
      </c>
      <c r="W263">
        <v>8</v>
      </c>
      <c r="X263" t="s">
        <v>59</v>
      </c>
      <c r="Y263">
        <v>10</v>
      </c>
      <c r="Z263" t="s">
        <v>59</v>
      </c>
      <c r="AA263">
        <v>10</v>
      </c>
      <c r="AB263" t="s">
        <v>59</v>
      </c>
      <c r="AC263" t="s">
        <v>60</v>
      </c>
      <c r="AD263" t="s">
        <v>61</v>
      </c>
      <c r="AE263">
        <v>2.15</v>
      </c>
      <c r="AF263" t="s">
        <v>62</v>
      </c>
      <c r="AK263" t="s">
        <v>63</v>
      </c>
      <c r="AL263">
        <v>8760</v>
      </c>
      <c r="AM263" t="s">
        <v>64</v>
      </c>
      <c r="AN263" t="s">
        <v>366</v>
      </c>
      <c r="AO263">
        <v>44068.419282407413</v>
      </c>
      <c r="AP263" t="s">
        <v>66</v>
      </c>
      <c r="AQ263" t="s">
        <v>49</v>
      </c>
      <c r="AR263" t="s">
        <v>66</v>
      </c>
      <c r="AS263" t="s">
        <v>55</v>
      </c>
      <c r="AT263" t="s">
        <v>66</v>
      </c>
      <c r="AU263" t="s">
        <v>61</v>
      </c>
      <c r="AV263" t="s">
        <v>66</v>
      </c>
      <c r="AW263" t="s">
        <v>66</v>
      </c>
    </row>
    <row r="264" spans="1:49" x14ac:dyDescent="0.25">
      <c r="A264" t="s">
        <v>311</v>
      </c>
      <c r="B264">
        <v>32800</v>
      </c>
      <c r="C264" t="s">
        <v>359</v>
      </c>
      <c r="D264" t="s">
        <v>49</v>
      </c>
      <c r="E264" t="s">
        <v>50</v>
      </c>
      <c r="F264" t="s">
        <v>51</v>
      </c>
      <c r="G264">
        <v>32.643022000000002</v>
      </c>
      <c r="H264">
        <v>-103.80886700000001</v>
      </c>
      <c r="I264" t="s">
        <v>52</v>
      </c>
      <c r="J264" t="s">
        <v>53</v>
      </c>
      <c r="K264">
        <v>19</v>
      </c>
      <c r="L264" t="s">
        <v>253</v>
      </c>
      <c r="M264" t="s">
        <v>55</v>
      </c>
      <c r="N264" t="s">
        <v>56</v>
      </c>
      <c r="O264" t="s">
        <v>218</v>
      </c>
      <c r="P264" t="s">
        <v>367</v>
      </c>
      <c r="R264" t="s">
        <v>368</v>
      </c>
      <c r="S264">
        <v>41640.419282407413</v>
      </c>
      <c r="T264">
        <v>41791.419282407413</v>
      </c>
      <c r="U264">
        <v>99</v>
      </c>
      <c r="V264" t="s">
        <v>59</v>
      </c>
      <c r="W264">
        <v>99</v>
      </c>
      <c r="X264" t="s">
        <v>59</v>
      </c>
      <c r="Y264">
        <v>99</v>
      </c>
      <c r="Z264" t="s">
        <v>59</v>
      </c>
      <c r="AA264">
        <v>99</v>
      </c>
      <c r="AB264" t="s">
        <v>59</v>
      </c>
      <c r="AC264" t="s">
        <v>67</v>
      </c>
      <c r="AD264" t="s">
        <v>61</v>
      </c>
      <c r="AE264">
        <v>26</v>
      </c>
      <c r="AF264" t="s">
        <v>62</v>
      </c>
      <c r="AG264" t="s">
        <v>69</v>
      </c>
      <c r="AK264" t="s">
        <v>63</v>
      </c>
      <c r="AL264">
        <v>8760</v>
      </c>
      <c r="AM264" t="s">
        <v>64</v>
      </c>
      <c r="AN264" t="s">
        <v>369</v>
      </c>
      <c r="AO264">
        <v>44068.419282407413</v>
      </c>
      <c r="AP264" t="s">
        <v>66</v>
      </c>
      <c r="AQ264" t="s">
        <v>49</v>
      </c>
      <c r="AR264" t="s">
        <v>66</v>
      </c>
      <c r="AS264" t="s">
        <v>55</v>
      </c>
      <c r="AT264" t="s">
        <v>66</v>
      </c>
      <c r="AU264" t="s">
        <v>61</v>
      </c>
      <c r="AV264" t="s">
        <v>66</v>
      </c>
      <c r="AW264" t="s">
        <v>66</v>
      </c>
    </row>
    <row r="265" spans="1:49" x14ac:dyDescent="0.25">
      <c r="A265" t="s">
        <v>311</v>
      </c>
      <c r="B265">
        <v>32800</v>
      </c>
      <c r="C265" t="s">
        <v>359</v>
      </c>
      <c r="D265" t="s">
        <v>49</v>
      </c>
      <c r="E265" t="s">
        <v>50</v>
      </c>
      <c r="F265" t="s">
        <v>51</v>
      </c>
      <c r="G265">
        <v>32.643022000000002</v>
      </c>
      <c r="H265">
        <v>-103.80886700000001</v>
      </c>
      <c r="I265" t="s">
        <v>52</v>
      </c>
      <c r="J265" t="s">
        <v>53</v>
      </c>
      <c r="K265">
        <v>19</v>
      </c>
      <c r="L265" t="s">
        <v>253</v>
      </c>
      <c r="M265" t="s">
        <v>55</v>
      </c>
      <c r="N265" t="s">
        <v>56</v>
      </c>
      <c r="O265" t="s">
        <v>218</v>
      </c>
      <c r="P265" t="s">
        <v>367</v>
      </c>
      <c r="R265" t="s">
        <v>368</v>
      </c>
      <c r="S265">
        <v>41640.419282407413</v>
      </c>
      <c r="T265">
        <v>41791.419282407413</v>
      </c>
      <c r="U265">
        <v>99</v>
      </c>
      <c r="V265" t="s">
        <v>59</v>
      </c>
      <c r="W265">
        <v>99</v>
      </c>
      <c r="X265" t="s">
        <v>59</v>
      </c>
      <c r="Y265">
        <v>99</v>
      </c>
      <c r="Z265" t="s">
        <v>59</v>
      </c>
      <c r="AA265">
        <v>99</v>
      </c>
      <c r="AB265" t="s">
        <v>59</v>
      </c>
      <c r="AC265" t="s">
        <v>67</v>
      </c>
      <c r="AD265" t="s">
        <v>61</v>
      </c>
      <c r="AE265">
        <v>5.9</v>
      </c>
      <c r="AF265" t="s">
        <v>68</v>
      </c>
      <c r="AG265" t="s">
        <v>69</v>
      </c>
      <c r="AK265" t="s">
        <v>63</v>
      </c>
      <c r="AL265">
        <v>8760</v>
      </c>
      <c r="AM265" t="s">
        <v>64</v>
      </c>
      <c r="AN265" t="s">
        <v>369</v>
      </c>
      <c r="AO265">
        <v>44068.419282407413</v>
      </c>
      <c r="AP265" t="s">
        <v>66</v>
      </c>
      <c r="AQ265" t="s">
        <v>49</v>
      </c>
      <c r="AR265" t="s">
        <v>66</v>
      </c>
      <c r="AS265" t="s">
        <v>55</v>
      </c>
      <c r="AT265" t="s">
        <v>66</v>
      </c>
      <c r="AU265" t="s">
        <v>61</v>
      </c>
      <c r="AV265" t="s">
        <v>66</v>
      </c>
      <c r="AW265" t="s">
        <v>66</v>
      </c>
    </row>
    <row r="266" spans="1:49" x14ac:dyDescent="0.25">
      <c r="A266" t="s">
        <v>311</v>
      </c>
      <c r="B266">
        <v>32800</v>
      </c>
      <c r="C266" t="s">
        <v>359</v>
      </c>
      <c r="D266" t="s">
        <v>49</v>
      </c>
      <c r="E266" t="s">
        <v>50</v>
      </c>
      <c r="F266" t="s">
        <v>51</v>
      </c>
      <c r="G266">
        <v>32.643022000000002</v>
      </c>
      <c r="H266">
        <v>-103.80886700000001</v>
      </c>
      <c r="I266" t="s">
        <v>52</v>
      </c>
      <c r="J266" t="s">
        <v>53</v>
      </c>
      <c r="K266">
        <v>19</v>
      </c>
      <c r="L266" t="s">
        <v>253</v>
      </c>
      <c r="M266" t="s">
        <v>55</v>
      </c>
      <c r="N266" t="s">
        <v>56</v>
      </c>
      <c r="O266" t="s">
        <v>218</v>
      </c>
      <c r="P266" t="s">
        <v>367</v>
      </c>
      <c r="R266" t="s">
        <v>368</v>
      </c>
      <c r="S266">
        <v>41640.419282407413</v>
      </c>
      <c r="T266">
        <v>41791.419282407413</v>
      </c>
      <c r="U266">
        <v>99</v>
      </c>
      <c r="V266" t="s">
        <v>59</v>
      </c>
      <c r="W266">
        <v>99</v>
      </c>
      <c r="X266" t="s">
        <v>59</v>
      </c>
      <c r="Y266">
        <v>99</v>
      </c>
      <c r="Z266" t="s">
        <v>59</v>
      </c>
      <c r="AA266">
        <v>99</v>
      </c>
      <c r="AB266" t="s">
        <v>59</v>
      </c>
      <c r="AC266" t="s">
        <v>60</v>
      </c>
      <c r="AD266" t="s">
        <v>61</v>
      </c>
      <c r="AE266">
        <v>0.54</v>
      </c>
      <c r="AF266" t="s">
        <v>62</v>
      </c>
      <c r="AK266" t="s">
        <v>63</v>
      </c>
      <c r="AL266">
        <v>8760</v>
      </c>
      <c r="AM266" t="s">
        <v>64</v>
      </c>
      <c r="AN266" t="s">
        <v>369</v>
      </c>
      <c r="AO266">
        <v>44068.419282407413</v>
      </c>
      <c r="AP266" t="s">
        <v>66</v>
      </c>
      <c r="AQ266" t="s">
        <v>49</v>
      </c>
      <c r="AR266" t="s">
        <v>66</v>
      </c>
      <c r="AS266" t="s">
        <v>55</v>
      </c>
      <c r="AT266" t="s">
        <v>66</v>
      </c>
      <c r="AU266" t="s">
        <v>61</v>
      </c>
      <c r="AV266" t="s">
        <v>66</v>
      </c>
      <c r="AW266" t="s">
        <v>66</v>
      </c>
    </row>
    <row r="267" spans="1:49" x14ac:dyDescent="0.25">
      <c r="A267" t="s">
        <v>311</v>
      </c>
      <c r="B267">
        <v>32800</v>
      </c>
      <c r="C267" t="s">
        <v>359</v>
      </c>
      <c r="D267" t="s">
        <v>49</v>
      </c>
      <c r="E267" t="s">
        <v>50</v>
      </c>
      <c r="F267" t="s">
        <v>51</v>
      </c>
      <c r="G267">
        <v>32.643022000000002</v>
      </c>
      <c r="H267">
        <v>-103.80886700000001</v>
      </c>
      <c r="I267" t="s">
        <v>52</v>
      </c>
      <c r="J267" t="s">
        <v>53</v>
      </c>
      <c r="K267">
        <v>21</v>
      </c>
      <c r="L267" t="s">
        <v>370</v>
      </c>
      <c r="M267" t="s">
        <v>55</v>
      </c>
      <c r="N267" t="s">
        <v>56</v>
      </c>
      <c r="O267" t="s">
        <v>371</v>
      </c>
      <c r="P267" t="s">
        <v>372</v>
      </c>
      <c r="Q267" t="s">
        <v>373</v>
      </c>
      <c r="R267">
        <v>942556</v>
      </c>
      <c r="S267">
        <v>41640.419282407413</v>
      </c>
      <c r="T267">
        <v>41791.419282407413</v>
      </c>
      <c r="U267">
        <v>3.5</v>
      </c>
      <c r="V267" t="s">
        <v>59</v>
      </c>
      <c r="W267">
        <v>3.5</v>
      </c>
      <c r="X267" t="s">
        <v>59</v>
      </c>
      <c r="Y267">
        <v>3.5</v>
      </c>
      <c r="Z267" t="s">
        <v>59</v>
      </c>
      <c r="AA267">
        <v>3.5</v>
      </c>
      <c r="AB267" t="s">
        <v>59</v>
      </c>
      <c r="AC267" t="s">
        <v>249</v>
      </c>
      <c r="AD267" t="s">
        <v>61</v>
      </c>
      <c r="AE267">
        <v>0.15</v>
      </c>
      <c r="AF267" t="s">
        <v>68</v>
      </c>
      <c r="AG267" t="s">
        <v>69</v>
      </c>
      <c r="AK267" t="s">
        <v>63</v>
      </c>
      <c r="AL267">
        <v>8760</v>
      </c>
      <c r="AM267" t="s">
        <v>64</v>
      </c>
      <c r="AN267" t="s">
        <v>366</v>
      </c>
      <c r="AO267">
        <v>44068.419282407413</v>
      </c>
      <c r="AP267" t="s">
        <v>66</v>
      </c>
      <c r="AQ267" t="s">
        <v>49</v>
      </c>
      <c r="AR267" t="s">
        <v>66</v>
      </c>
      <c r="AS267" t="s">
        <v>55</v>
      </c>
      <c r="AT267" t="s">
        <v>66</v>
      </c>
      <c r="AU267" t="s">
        <v>61</v>
      </c>
      <c r="AV267" t="s">
        <v>66</v>
      </c>
      <c r="AW267" t="s">
        <v>66</v>
      </c>
    </row>
    <row r="268" spans="1:49" x14ac:dyDescent="0.25">
      <c r="A268" t="s">
        <v>311</v>
      </c>
      <c r="B268">
        <v>32800</v>
      </c>
      <c r="C268" t="s">
        <v>359</v>
      </c>
      <c r="D268" t="s">
        <v>49</v>
      </c>
      <c r="E268" t="s">
        <v>50</v>
      </c>
      <c r="F268" t="s">
        <v>51</v>
      </c>
      <c r="G268">
        <v>32.643022000000002</v>
      </c>
      <c r="H268">
        <v>-103.80886700000001</v>
      </c>
      <c r="I268" t="s">
        <v>52</v>
      </c>
      <c r="J268" t="s">
        <v>53</v>
      </c>
      <c r="K268">
        <v>21</v>
      </c>
      <c r="L268" t="s">
        <v>370</v>
      </c>
      <c r="M268" t="s">
        <v>55</v>
      </c>
      <c r="N268" t="s">
        <v>56</v>
      </c>
      <c r="O268" t="s">
        <v>371</v>
      </c>
      <c r="P268" t="s">
        <v>372</v>
      </c>
      <c r="Q268" t="s">
        <v>373</v>
      </c>
      <c r="R268">
        <v>942556</v>
      </c>
      <c r="S268">
        <v>41640.419282407413</v>
      </c>
      <c r="T268">
        <v>41791.419282407413</v>
      </c>
      <c r="U268">
        <v>3.5</v>
      </c>
      <c r="V268" t="s">
        <v>59</v>
      </c>
      <c r="W268">
        <v>3.5</v>
      </c>
      <c r="X268" t="s">
        <v>59</v>
      </c>
      <c r="Y268">
        <v>3.5</v>
      </c>
      <c r="Z268" t="s">
        <v>59</v>
      </c>
      <c r="AA268">
        <v>3.5</v>
      </c>
      <c r="AB268" t="s">
        <v>59</v>
      </c>
      <c r="AC268" t="s">
        <v>249</v>
      </c>
      <c r="AD268" t="s">
        <v>61</v>
      </c>
      <c r="AE268">
        <v>0.6</v>
      </c>
      <c r="AF268" t="s">
        <v>62</v>
      </c>
      <c r="AG268" t="s">
        <v>69</v>
      </c>
      <c r="AK268" t="s">
        <v>63</v>
      </c>
      <c r="AL268">
        <v>8760</v>
      </c>
      <c r="AM268" t="s">
        <v>64</v>
      </c>
      <c r="AN268" t="s">
        <v>366</v>
      </c>
      <c r="AO268">
        <v>44068.419282407413</v>
      </c>
      <c r="AP268" t="s">
        <v>66</v>
      </c>
      <c r="AQ268" t="s">
        <v>49</v>
      </c>
      <c r="AR268" t="s">
        <v>66</v>
      </c>
      <c r="AS268" t="s">
        <v>55</v>
      </c>
      <c r="AT268" t="s">
        <v>66</v>
      </c>
      <c r="AU268" t="s">
        <v>61</v>
      </c>
      <c r="AV268" t="s">
        <v>66</v>
      </c>
      <c r="AW268" t="s">
        <v>66</v>
      </c>
    </row>
    <row r="269" spans="1:49" x14ac:dyDescent="0.25">
      <c r="A269" t="s">
        <v>311</v>
      </c>
      <c r="B269">
        <v>32800</v>
      </c>
      <c r="C269" t="s">
        <v>359</v>
      </c>
      <c r="D269" t="s">
        <v>49</v>
      </c>
      <c r="E269" t="s">
        <v>50</v>
      </c>
      <c r="F269" t="s">
        <v>51</v>
      </c>
      <c r="G269">
        <v>32.643022000000002</v>
      </c>
      <c r="H269">
        <v>-103.80886700000001</v>
      </c>
      <c r="I269" t="s">
        <v>52</v>
      </c>
      <c r="J269" t="s">
        <v>53</v>
      </c>
      <c r="K269">
        <v>21</v>
      </c>
      <c r="L269" t="s">
        <v>370</v>
      </c>
      <c r="M269" t="s">
        <v>55</v>
      </c>
      <c r="N269" t="s">
        <v>56</v>
      </c>
      <c r="O269" t="s">
        <v>371</v>
      </c>
      <c r="P269" t="s">
        <v>372</v>
      </c>
      <c r="Q269" t="s">
        <v>373</v>
      </c>
      <c r="R269">
        <v>942556</v>
      </c>
      <c r="S269">
        <v>41640.419282407413</v>
      </c>
      <c r="T269">
        <v>41791.419282407413</v>
      </c>
      <c r="U269">
        <v>3.5</v>
      </c>
      <c r="V269" t="s">
        <v>59</v>
      </c>
      <c r="W269">
        <v>3.5</v>
      </c>
      <c r="X269" t="s">
        <v>59</v>
      </c>
      <c r="Y269">
        <v>3.5</v>
      </c>
      <c r="Z269" t="s">
        <v>59</v>
      </c>
      <c r="AA269">
        <v>3.5</v>
      </c>
      <c r="AB269" t="s">
        <v>59</v>
      </c>
      <c r="AC269" t="s">
        <v>67</v>
      </c>
      <c r="AD269" t="s">
        <v>61</v>
      </c>
      <c r="AE269">
        <v>0.8</v>
      </c>
      <c r="AF269" t="s">
        <v>62</v>
      </c>
      <c r="AG269" t="s">
        <v>69</v>
      </c>
      <c r="AK269" t="s">
        <v>63</v>
      </c>
      <c r="AL269">
        <v>8760</v>
      </c>
      <c r="AM269" t="s">
        <v>64</v>
      </c>
      <c r="AN269" t="s">
        <v>366</v>
      </c>
      <c r="AO269">
        <v>44068.419282407413</v>
      </c>
      <c r="AP269" t="s">
        <v>66</v>
      </c>
      <c r="AQ269" t="s">
        <v>49</v>
      </c>
      <c r="AR269" t="s">
        <v>66</v>
      </c>
      <c r="AS269" t="s">
        <v>55</v>
      </c>
      <c r="AT269" t="s">
        <v>66</v>
      </c>
      <c r="AU269" t="s">
        <v>61</v>
      </c>
      <c r="AV269" t="s">
        <v>66</v>
      </c>
      <c r="AW269" t="s">
        <v>66</v>
      </c>
    </row>
    <row r="270" spans="1:49" x14ac:dyDescent="0.25">
      <c r="A270" t="s">
        <v>311</v>
      </c>
      <c r="B270">
        <v>32800</v>
      </c>
      <c r="C270" t="s">
        <v>359</v>
      </c>
      <c r="D270" t="s">
        <v>49</v>
      </c>
      <c r="E270" t="s">
        <v>50</v>
      </c>
      <c r="F270" t="s">
        <v>51</v>
      </c>
      <c r="G270">
        <v>32.643022000000002</v>
      </c>
      <c r="H270">
        <v>-103.80886700000001</v>
      </c>
      <c r="I270" t="s">
        <v>52</v>
      </c>
      <c r="J270" t="s">
        <v>53</v>
      </c>
      <c r="K270">
        <v>21</v>
      </c>
      <c r="L270" t="s">
        <v>370</v>
      </c>
      <c r="M270" t="s">
        <v>55</v>
      </c>
      <c r="N270" t="s">
        <v>56</v>
      </c>
      <c r="O270" t="s">
        <v>371</v>
      </c>
      <c r="P270" t="s">
        <v>372</v>
      </c>
      <c r="Q270" t="s">
        <v>373</v>
      </c>
      <c r="R270">
        <v>942556</v>
      </c>
      <c r="S270">
        <v>41640.419282407413</v>
      </c>
      <c r="T270">
        <v>41791.419282407413</v>
      </c>
      <c r="U270">
        <v>3.5</v>
      </c>
      <c r="V270" t="s">
        <v>59</v>
      </c>
      <c r="W270">
        <v>3.5</v>
      </c>
      <c r="X270" t="s">
        <v>59</v>
      </c>
      <c r="Y270">
        <v>3.5</v>
      </c>
      <c r="Z270" t="s">
        <v>59</v>
      </c>
      <c r="AA270">
        <v>3.5</v>
      </c>
      <c r="AB270" t="s">
        <v>59</v>
      </c>
      <c r="AC270" t="s">
        <v>60</v>
      </c>
      <c r="AD270" t="s">
        <v>61</v>
      </c>
      <c r="AE270">
        <v>0.751</v>
      </c>
      <c r="AF270" t="s">
        <v>62</v>
      </c>
      <c r="AK270" t="s">
        <v>63</v>
      </c>
      <c r="AL270">
        <v>8760</v>
      </c>
      <c r="AM270" t="s">
        <v>64</v>
      </c>
      <c r="AN270" t="s">
        <v>366</v>
      </c>
      <c r="AO270">
        <v>44068.419282407413</v>
      </c>
      <c r="AP270" t="s">
        <v>66</v>
      </c>
      <c r="AQ270" t="s">
        <v>49</v>
      </c>
      <c r="AR270" t="s">
        <v>66</v>
      </c>
      <c r="AS270" t="s">
        <v>55</v>
      </c>
      <c r="AT270" t="s">
        <v>66</v>
      </c>
      <c r="AU270" t="s">
        <v>61</v>
      </c>
      <c r="AV270" t="s">
        <v>66</v>
      </c>
      <c r="AW270" t="s">
        <v>66</v>
      </c>
    </row>
    <row r="271" spans="1:49" x14ac:dyDescent="0.25">
      <c r="A271" t="s">
        <v>311</v>
      </c>
      <c r="B271">
        <v>32800</v>
      </c>
      <c r="C271" t="s">
        <v>359</v>
      </c>
      <c r="D271" t="s">
        <v>49</v>
      </c>
      <c r="E271" t="s">
        <v>50</v>
      </c>
      <c r="F271" t="s">
        <v>51</v>
      </c>
      <c r="G271">
        <v>32.643022000000002</v>
      </c>
      <c r="H271">
        <v>-103.80886700000001</v>
      </c>
      <c r="I271" t="s">
        <v>52</v>
      </c>
      <c r="J271" t="s">
        <v>53</v>
      </c>
      <c r="K271">
        <v>21</v>
      </c>
      <c r="L271" t="s">
        <v>370</v>
      </c>
      <c r="M271" t="s">
        <v>55</v>
      </c>
      <c r="N271" t="s">
        <v>56</v>
      </c>
      <c r="O271" t="s">
        <v>371</v>
      </c>
      <c r="P271" t="s">
        <v>372</v>
      </c>
      <c r="Q271" t="s">
        <v>373</v>
      </c>
      <c r="R271">
        <v>942556</v>
      </c>
      <c r="S271">
        <v>41640.419282407413</v>
      </c>
      <c r="T271">
        <v>41791.419282407413</v>
      </c>
      <c r="U271">
        <v>3.5</v>
      </c>
      <c r="V271" t="s">
        <v>59</v>
      </c>
      <c r="W271">
        <v>3.5</v>
      </c>
      <c r="X271" t="s">
        <v>59</v>
      </c>
      <c r="Y271">
        <v>3.5</v>
      </c>
      <c r="Z271" t="s">
        <v>59</v>
      </c>
      <c r="AA271">
        <v>3.5</v>
      </c>
      <c r="AB271" t="s">
        <v>59</v>
      </c>
      <c r="AC271" t="s">
        <v>67</v>
      </c>
      <c r="AD271" t="s">
        <v>61</v>
      </c>
      <c r="AE271">
        <v>0.2</v>
      </c>
      <c r="AF271" t="s">
        <v>68</v>
      </c>
      <c r="AG271" t="s">
        <v>69</v>
      </c>
      <c r="AK271" t="s">
        <v>63</v>
      </c>
      <c r="AL271">
        <v>8760</v>
      </c>
      <c r="AM271" t="s">
        <v>64</v>
      </c>
      <c r="AN271" t="s">
        <v>366</v>
      </c>
      <c r="AO271">
        <v>44068.419282407413</v>
      </c>
      <c r="AP271" t="s">
        <v>66</v>
      </c>
      <c r="AQ271" t="s">
        <v>49</v>
      </c>
      <c r="AR271" t="s">
        <v>66</v>
      </c>
      <c r="AS271" t="s">
        <v>55</v>
      </c>
      <c r="AT271" t="s">
        <v>66</v>
      </c>
      <c r="AU271" t="s">
        <v>61</v>
      </c>
      <c r="AV271" t="s">
        <v>66</v>
      </c>
      <c r="AW271" t="s">
        <v>66</v>
      </c>
    </row>
    <row r="272" spans="1:49" x14ac:dyDescent="0.25">
      <c r="A272" t="s">
        <v>311</v>
      </c>
      <c r="B272">
        <v>32800</v>
      </c>
      <c r="C272" t="s">
        <v>359</v>
      </c>
      <c r="D272" t="s">
        <v>49</v>
      </c>
      <c r="E272" t="s">
        <v>50</v>
      </c>
      <c r="F272" t="s">
        <v>51</v>
      </c>
      <c r="G272">
        <v>32.643022000000002</v>
      </c>
      <c r="H272">
        <v>-103.80886700000001</v>
      </c>
      <c r="I272" t="s">
        <v>52</v>
      </c>
      <c r="J272" t="s">
        <v>53</v>
      </c>
      <c r="K272">
        <v>32</v>
      </c>
      <c r="L272" t="s">
        <v>374</v>
      </c>
      <c r="M272" t="s">
        <v>55</v>
      </c>
      <c r="N272" t="s">
        <v>56</v>
      </c>
      <c r="O272" t="s">
        <v>218</v>
      </c>
      <c r="P272" t="s">
        <v>367</v>
      </c>
      <c r="R272" t="s">
        <v>375</v>
      </c>
      <c r="S272">
        <v>41640.419282407413</v>
      </c>
      <c r="T272">
        <v>41791.419282407413</v>
      </c>
      <c r="U272">
        <v>99</v>
      </c>
      <c r="V272" t="s">
        <v>59</v>
      </c>
      <c r="W272">
        <v>99</v>
      </c>
      <c r="X272" t="s">
        <v>59</v>
      </c>
      <c r="Y272">
        <v>99</v>
      </c>
      <c r="Z272" t="s">
        <v>59</v>
      </c>
      <c r="AA272">
        <v>99</v>
      </c>
      <c r="AB272" t="s">
        <v>59</v>
      </c>
      <c r="AC272" t="s">
        <v>60</v>
      </c>
      <c r="AD272" t="s">
        <v>61</v>
      </c>
      <c r="AE272">
        <v>0.68</v>
      </c>
      <c r="AF272" t="s">
        <v>62</v>
      </c>
      <c r="AK272" t="s">
        <v>63</v>
      </c>
      <c r="AL272">
        <v>8760</v>
      </c>
      <c r="AM272" t="s">
        <v>64</v>
      </c>
      <c r="AN272" t="s">
        <v>369</v>
      </c>
      <c r="AO272">
        <v>44068.419282407413</v>
      </c>
      <c r="AP272" t="s">
        <v>66</v>
      </c>
      <c r="AQ272" t="s">
        <v>49</v>
      </c>
      <c r="AR272" t="s">
        <v>66</v>
      </c>
      <c r="AS272" t="s">
        <v>55</v>
      </c>
      <c r="AT272" t="s">
        <v>66</v>
      </c>
      <c r="AU272" t="s">
        <v>61</v>
      </c>
      <c r="AV272" t="s">
        <v>66</v>
      </c>
      <c r="AW272" t="s">
        <v>66</v>
      </c>
    </row>
    <row r="273" spans="1:49" x14ac:dyDescent="0.25">
      <c r="A273" t="s">
        <v>311</v>
      </c>
      <c r="B273">
        <v>32800</v>
      </c>
      <c r="C273" t="s">
        <v>359</v>
      </c>
      <c r="D273" t="s">
        <v>49</v>
      </c>
      <c r="E273" t="s">
        <v>50</v>
      </c>
      <c r="F273" t="s">
        <v>51</v>
      </c>
      <c r="G273">
        <v>32.643022000000002</v>
      </c>
      <c r="H273">
        <v>-103.80886700000001</v>
      </c>
      <c r="I273" t="s">
        <v>52</v>
      </c>
      <c r="J273" t="s">
        <v>53</v>
      </c>
      <c r="K273">
        <v>32</v>
      </c>
      <c r="L273" t="s">
        <v>374</v>
      </c>
      <c r="M273" t="s">
        <v>55</v>
      </c>
      <c r="N273" t="s">
        <v>56</v>
      </c>
      <c r="O273" t="s">
        <v>218</v>
      </c>
      <c r="P273" t="s">
        <v>367</v>
      </c>
      <c r="R273" t="s">
        <v>375</v>
      </c>
      <c r="S273">
        <v>41640.419282407413</v>
      </c>
      <c r="T273">
        <v>41791.419282407413</v>
      </c>
      <c r="U273">
        <v>99</v>
      </c>
      <c r="V273" t="s">
        <v>59</v>
      </c>
      <c r="W273">
        <v>99</v>
      </c>
      <c r="X273" t="s">
        <v>59</v>
      </c>
      <c r="Y273">
        <v>99</v>
      </c>
      <c r="Z273" t="s">
        <v>59</v>
      </c>
      <c r="AA273">
        <v>99</v>
      </c>
      <c r="AB273" t="s">
        <v>59</v>
      </c>
      <c r="AC273" t="s">
        <v>67</v>
      </c>
      <c r="AD273" t="s">
        <v>61</v>
      </c>
      <c r="AE273">
        <v>5.9</v>
      </c>
      <c r="AF273" t="s">
        <v>68</v>
      </c>
      <c r="AG273" t="s">
        <v>69</v>
      </c>
      <c r="AK273" t="s">
        <v>63</v>
      </c>
      <c r="AL273">
        <v>8760</v>
      </c>
      <c r="AM273" t="s">
        <v>64</v>
      </c>
      <c r="AN273" t="s">
        <v>369</v>
      </c>
      <c r="AO273">
        <v>44068.419282407413</v>
      </c>
      <c r="AP273" t="s">
        <v>66</v>
      </c>
      <c r="AQ273" t="s">
        <v>49</v>
      </c>
      <c r="AR273" t="s">
        <v>66</v>
      </c>
      <c r="AS273" t="s">
        <v>55</v>
      </c>
      <c r="AT273" t="s">
        <v>66</v>
      </c>
      <c r="AU273" t="s">
        <v>61</v>
      </c>
      <c r="AV273" t="s">
        <v>66</v>
      </c>
      <c r="AW273" t="s">
        <v>66</v>
      </c>
    </row>
    <row r="274" spans="1:49" x14ac:dyDescent="0.25">
      <c r="A274" t="s">
        <v>311</v>
      </c>
      <c r="B274">
        <v>32800</v>
      </c>
      <c r="C274" t="s">
        <v>359</v>
      </c>
      <c r="D274" t="s">
        <v>49</v>
      </c>
      <c r="E274" t="s">
        <v>50</v>
      </c>
      <c r="F274" t="s">
        <v>51</v>
      </c>
      <c r="G274">
        <v>32.643022000000002</v>
      </c>
      <c r="H274">
        <v>-103.80886700000001</v>
      </c>
      <c r="I274" t="s">
        <v>52</v>
      </c>
      <c r="J274" t="s">
        <v>53</v>
      </c>
      <c r="K274">
        <v>32</v>
      </c>
      <c r="L274" t="s">
        <v>374</v>
      </c>
      <c r="M274" t="s">
        <v>55</v>
      </c>
      <c r="N274" t="s">
        <v>56</v>
      </c>
      <c r="O274" t="s">
        <v>218</v>
      </c>
      <c r="P274" t="s">
        <v>367</v>
      </c>
      <c r="R274" t="s">
        <v>375</v>
      </c>
      <c r="S274">
        <v>41640.419282407413</v>
      </c>
      <c r="T274">
        <v>41791.419282407413</v>
      </c>
      <c r="U274">
        <v>99</v>
      </c>
      <c r="V274" t="s">
        <v>59</v>
      </c>
      <c r="W274">
        <v>99</v>
      </c>
      <c r="X274" t="s">
        <v>59</v>
      </c>
      <c r="Y274">
        <v>99</v>
      </c>
      <c r="Z274" t="s">
        <v>59</v>
      </c>
      <c r="AA274">
        <v>99</v>
      </c>
      <c r="AB274" t="s">
        <v>59</v>
      </c>
      <c r="AC274" t="s">
        <v>67</v>
      </c>
      <c r="AD274" t="s">
        <v>61</v>
      </c>
      <c r="AE274">
        <v>26</v>
      </c>
      <c r="AF274" t="s">
        <v>62</v>
      </c>
      <c r="AG274" t="s">
        <v>69</v>
      </c>
      <c r="AK274" t="s">
        <v>63</v>
      </c>
      <c r="AL274">
        <v>8760</v>
      </c>
      <c r="AM274" t="s">
        <v>64</v>
      </c>
      <c r="AN274" t="s">
        <v>369</v>
      </c>
      <c r="AO274">
        <v>44068.419282407413</v>
      </c>
      <c r="AP274" t="s">
        <v>66</v>
      </c>
      <c r="AQ274" t="s">
        <v>49</v>
      </c>
      <c r="AR274" t="s">
        <v>66</v>
      </c>
      <c r="AS274" t="s">
        <v>55</v>
      </c>
      <c r="AT274" t="s">
        <v>66</v>
      </c>
      <c r="AU274" t="s">
        <v>61</v>
      </c>
      <c r="AV274" t="s">
        <v>66</v>
      </c>
      <c r="AW274" t="s">
        <v>66</v>
      </c>
    </row>
    <row r="275" spans="1:49" x14ac:dyDescent="0.25">
      <c r="A275" t="s">
        <v>376</v>
      </c>
      <c r="B275">
        <v>39456</v>
      </c>
      <c r="C275" t="s">
        <v>377</v>
      </c>
      <c r="D275" t="s">
        <v>49</v>
      </c>
      <c r="E275" t="s">
        <v>159</v>
      </c>
      <c r="F275" t="s">
        <v>119</v>
      </c>
      <c r="G275">
        <v>36.174570000000003</v>
      </c>
      <c r="H275">
        <v>-107.626921</v>
      </c>
      <c r="I275" t="s">
        <v>95</v>
      </c>
      <c r="J275" t="s">
        <v>53</v>
      </c>
      <c r="K275">
        <v>4</v>
      </c>
      <c r="L275" t="s">
        <v>378</v>
      </c>
      <c r="M275" t="s">
        <v>55</v>
      </c>
      <c r="N275" t="s">
        <v>56</v>
      </c>
      <c r="O275" t="s">
        <v>55</v>
      </c>
      <c r="P275" t="s">
        <v>58</v>
      </c>
      <c r="Q275" t="s">
        <v>58</v>
      </c>
      <c r="R275" t="s">
        <v>58</v>
      </c>
      <c r="Y275">
        <v>0.5</v>
      </c>
      <c r="Z275" t="s">
        <v>59</v>
      </c>
      <c r="AA275">
        <v>0.5</v>
      </c>
      <c r="AB275" t="s">
        <v>59</v>
      </c>
      <c r="AC275" t="s">
        <v>67</v>
      </c>
      <c r="AD275" t="s">
        <v>61</v>
      </c>
      <c r="AE275">
        <v>0.05</v>
      </c>
      <c r="AF275" t="s">
        <v>68</v>
      </c>
      <c r="AG275" t="s">
        <v>69</v>
      </c>
      <c r="AK275" t="s">
        <v>63</v>
      </c>
      <c r="AL275">
        <v>8760</v>
      </c>
      <c r="AM275" t="s">
        <v>379</v>
      </c>
      <c r="AO275">
        <v>44068.419282407413</v>
      </c>
      <c r="AP275" t="s">
        <v>66</v>
      </c>
      <c r="AQ275" t="s">
        <v>49</v>
      </c>
      <c r="AR275" t="s">
        <v>66</v>
      </c>
      <c r="AS275" t="s">
        <v>55</v>
      </c>
      <c r="AT275" t="s">
        <v>66</v>
      </c>
      <c r="AU275" t="s">
        <v>61</v>
      </c>
      <c r="AV275" t="s">
        <v>66</v>
      </c>
      <c r="AW275" t="s">
        <v>66</v>
      </c>
    </row>
    <row r="276" spans="1:49" x14ac:dyDescent="0.25">
      <c r="A276" t="s">
        <v>376</v>
      </c>
      <c r="B276">
        <v>39456</v>
      </c>
      <c r="C276" t="s">
        <v>377</v>
      </c>
      <c r="D276" t="s">
        <v>49</v>
      </c>
      <c r="E276" t="s">
        <v>159</v>
      </c>
      <c r="F276" t="s">
        <v>119</v>
      </c>
      <c r="G276">
        <v>36.174570000000003</v>
      </c>
      <c r="H276">
        <v>-107.626921</v>
      </c>
      <c r="I276" t="s">
        <v>95</v>
      </c>
      <c r="J276" t="s">
        <v>53</v>
      </c>
      <c r="K276">
        <v>4</v>
      </c>
      <c r="L276" t="s">
        <v>378</v>
      </c>
      <c r="M276" t="s">
        <v>55</v>
      </c>
      <c r="N276" t="s">
        <v>56</v>
      </c>
      <c r="O276" t="s">
        <v>55</v>
      </c>
      <c r="P276" t="s">
        <v>58</v>
      </c>
      <c r="Q276" t="s">
        <v>58</v>
      </c>
      <c r="R276" t="s">
        <v>58</v>
      </c>
      <c r="Y276">
        <v>0.5</v>
      </c>
      <c r="Z276" t="s">
        <v>59</v>
      </c>
      <c r="AA276">
        <v>0.5</v>
      </c>
      <c r="AB276" t="s">
        <v>59</v>
      </c>
      <c r="AC276" t="s">
        <v>67</v>
      </c>
      <c r="AD276" t="s">
        <v>61</v>
      </c>
      <c r="AE276">
        <v>0.22</v>
      </c>
      <c r="AF276" t="s">
        <v>62</v>
      </c>
      <c r="AG276" t="s">
        <v>69</v>
      </c>
      <c r="AK276" t="s">
        <v>63</v>
      </c>
      <c r="AL276">
        <v>8760</v>
      </c>
      <c r="AM276" t="s">
        <v>379</v>
      </c>
      <c r="AO276">
        <v>44068.419282407413</v>
      </c>
      <c r="AP276" t="s">
        <v>66</v>
      </c>
      <c r="AQ276" t="s">
        <v>49</v>
      </c>
      <c r="AR276" t="s">
        <v>66</v>
      </c>
      <c r="AS276" t="s">
        <v>55</v>
      </c>
      <c r="AT276" t="s">
        <v>66</v>
      </c>
      <c r="AU276" t="s">
        <v>61</v>
      </c>
      <c r="AV276" t="s">
        <v>66</v>
      </c>
      <c r="AW276" t="s">
        <v>66</v>
      </c>
    </row>
    <row r="277" spans="1:49" x14ac:dyDescent="0.25">
      <c r="A277" t="s">
        <v>380</v>
      </c>
      <c r="B277">
        <v>39510</v>
      </c>
      <c r="C277" t="s">
        <v>381</v>
      </c>
      <c r="D277" t="s">
        <v>49</v>
      </c>
      <c r="E277" t="s">
        <v>159</v>
      </c>
      <c r="F277" t="s">
        <v>119</v>
      </c>
      <c r="G277">
        <v>36.182129000000003</v>
      </c>
      <c r="H277">
        <v>-107.61505099999999</v>
      </c>
      <c r="I277" t="s">
        <v>75</v>
      </c>
      <c r="J277" t="s">
        <v>53</v>
      </c>
      <c r="K277">
        <v>10</v>
      </c>
      <c r="L277" t="s">
        <v>382</v>
      </c>
      <c r="M277" t="s">
        <v>55</v>
      </c>
      <c r="N277" t="s">
        <v>56</v>
      </c>
      <c r="O277" t="s">
        <v>383</v>
      </c>
      <c r="P277" t="s">
        <v>58</v>
      </c>
      <c r="Q277" t="s">
        <v>58</v>
      </c>
      <c r="R277" t="s">
        <v>58</v>
      </c>
      <c r="Y277">
        <v>0.25</v>
      </c>
      <c r="Z277" t="s">
        <v>59</v>
      </c>
      <c r="AA277">
        <v>0.25</v>
      </c>
      <c r="AB277" t="s">
        <v>59</v>
      </c>
      <c r="AC277" t="s">
        <v>67</v>
      </c>
      <c r="AD277" t="s">
        <v>61</v>
      </c>
      <c r="AE277">
        <v>0.12</v>
      </c>
      <c r="AF277" t="s">
        <v>62</v>
      </c>
      <c r="AG277" t="s">
        <v>69</v>
      </c>
      <c r="AK277" t="s">
        <v>63</v>
      </c>
      <c r="AL277">
        <v>8760</v>
      </c>
      <c r="AM277" t="s">
        <v>379</v>
      </c>
      <c r="AO277">
        <v>44068.419282407413</v>
      </c>
      <c r="AP277" t="s">
        <v>66</v>
      </c>
      <c r="AQ277" t="s">
        <v>49</v>
      </c>
      <c r="AR277" t="s">
        <v>66</v>
      </c>
      <c r="AS277" t="s">
        <v>55</v>
      </c>
      <c r="AT277" t="s">
        <v>66</v>
      </c>
      <c r="AU277" t="s">
        <v>61</v>
      </c>
      <c r="AV277" t="s">
        <v>66</v>
      </c>
      <c r="AW277" t="s">
        <v>66</v>
      </c>
    </row>
    <row r="278" spans="1:49" x14ac:dyDescent="0.25">
      <c r="A278" t="s">
        <v>380</v>
      </c>
      <c r="B278">
        <v>39510</v>
      </c>
      <c r="C278" t="s">
        <v>381</v>
      </c>
      <c r="D278" t="s">
        <v>49</v>
      </c>
      <c r="E278" t="s">
        <v>159</v>
      </c>
      <c r="F278" t="s">
        <v>119</v>
      </c>
      <c r="G278">
        <v>36.182129000000003</v>
      </c>
      <c r="H278">
        <v>-107.61505099999999</v>
      </c>
      <c r="I278" t="s">
        <v>75</v>
      </c>
      <c r="J278" t="s">
        <v>53</v>
      </c>
      <c r="K278">
        <v>10</v>
      </c>
      <c r="L278" t="s">
        <v>382</v>
      </c>
      <c r="M278" t="s">
        <v>55</v>
      </c>
      <c r="N278" t="s">
        <v>56</v>
      </c>
      <c r="O278" t="s">
        <v>383</v>
      </c>
      <c r="P278" t="s">
        <v>58</v>
      </c>
      <c r="Q278" t="s">
        <v>58</v>
      </c>
      <c r="R278" t="s">
        <v>58</v>
      </c>
      <c r="Y278">
        <v>0.25</v>
      </c>
      <c r="Z278" t="s">
        <v>59</v>
      </c>
      <c r="AA278">
        <v>0.25</v>
      </c>
      <c r="AB278" t="s">
        <v>59</v>
      </c>
      <c r="AC278" t="s">
        <v>67</v>
      </c>
      <c r="AD278" t="s">
        <v>61</v>
      </c>
      <c r="AE278">
        <v>0.03</v>
      </c>
      <c r="AF278" t="s">
        <v>68</v>
      </c>
      <c r="AG278" t="s">
        <v>69</v>
      </c>
      <c r="AK278" t="s">
        <v>63</v>
      </c>
      <c r="AL278">
        <v>8760</v>
      </c>
      <c r="AM278" t="s">
        <v>379</v>
      </c>
      <c r="AO278">
        <v>44068.419282407413</v>
      </c>
      <c r="AP278" t="s">
        <v>66</v>
      </c>
      <c r="AQ278" t="s">
        <v>49</v>
      </c>
      <c r="AR278" t="s">
        <v>66</v>
      </c>
      <c r="AS278" t="s">
        <v>55</v>
      </c>
      <c r="AT278" t="s">
        <v>66</v>
      </c>
      <c r="AU278" t="s">
        <v>61</v>
      </c>
      <c r="AV278" t="s">
        <v>66</v>
      </c>
      <c r="AW278" t="s">
        <v>66</v>
      </c>
    </row>
    <row r="279" spans="1:49" x14ac:dyDescent="0.25">
      <c r="A279" t="s">
        <v>380</v>
      </c>
      <c r="B279">
        <v>39510</v>
      </c>
      <c r="C279" t="s">
        <v>381</v>
      </c>
      <c r="D279" t="s">
        <v>49</v>
      </c>
      <c r="E279" t="s">
        <v>159</v>
      </c>
      <c r="F279" t="s">
        <v>119</v>
      </c>
      <c r="G279">
        <v>36.182129000000003</v>
      </c>
      <c r="H279">
        <v>-107.61505099999999</v>
      </c>
      <c r="I279" t="s">
        <v>75</v>
      </c>
      <c r="J279" t="s">
        <v>53</v>
      </c>
      <c r="K279">
        <v>11</v>
      </c>
      <c r="L279" t="s">
        <v>378</v>
      </c>
      <c r="M279" t="s">
        <v>55</v>
      </c>
      <c r="N279" t="s">
        <v>56</v>
      </c>
      <c r="O279" t="s">
        <v>383</v>
      </c>
      <c r="P279" t="s">
        <v>58</v>
      </c>
      <c r="Q279" t="s">
        <v>58</v>
      </c>
      <c r="R279" t="s">
        <v>58</v>
      </c>
      <c r="Y279">
        <v>0.25</v>
      </c>
      <c r="Z279" t="s">
        <v>59</v>
      </c>
      <c r="AA279">
        <v>0.25</v>
      </c>
      <c r="AB279" t="s">
        <v>59</v>
      </c>
      <c r="AC279" t="s">
        <v>67</v>
      </c>
      <c r="AD279" t="s">
        <v>61</v>
      </c>
      <c r="AE279">
        <v>0.03</v>
      </c>
      <c r="AF279" t="s">
        <v>68</v>
      </c>
      <c r="AG279" t="s">
        <v>69</v>
      </c>
      <c r="AK279" t="s">
        <v>63</v>
      </c>
      <c r="AL279">
        <v>8760</v>
      </c>
      <c r="AM279" t="s">
        <v>379</v>
      </c>
      <c r="AO279">
        <v>44068.419282407413</v>
      </c>
      <c r="AP279" t="s">
        <v>66</v>
      </c>
      <c r="AQ279" t="s">
        <v>49</v>
      </c>
      <c r="AR279" t="s">
        <v>66</v>
      </c>
      <c r="AS279" t="s">
        <v>55</v>
      </c>
      <c r="AT279" t="s">
        <v>66</v>
      </c>
      <c r="AU279" t="s">
        <v>61</v>
      </c>
      <c r="AV279" t="s">
        <v>66</v>
      </c>
      <c r="AW279" t="s">
        <v>66</v>
      </c>
    </row>
    <row r="280" spans="1:49" x14ac:dyDescent="0.25">
      <c r="A280" t="s">
        <v>380</v>
      </c>
      <c r="B280">
        <v>39510</v>
      </c>
      <c r="C280" t="s">
        <v>381</v>
      </c>
      <c r="D280" t="s">
        <v>49</v>
      </c>
      <c r="E280" t="s">
        <v>159</v>
      </c>
      <c r="F280" t="s">
        <v>119</v>
      </c>
      <c r="G280">
        <v>36.182129000000003</v>
      </c>
      <c r="H280">
        <v>-107.61505099999999</v>
      </c>
      <c r="I280" t="s">
        <v>75</v>
      </c>
      <c r="J280" t="s">
        <v>53</v>
      </c>
      <c r="K280">
        <v>11</v>
      </c>
      <c r="L280" t="s">
        <v>378</v>
      </c>
      <c r="M280" t="s">
        <v>55</v>
      </c>
      <c r="N280" t="s">
        <v>56</v>
      </c>
      <c r="O280" t="s">
        <v>383</v>
      </c>
      <c r="P280" t="s">
        <v>58</v>
      </c>
      <c r="Q280" t="s">
        <v>58</v>
      </c>
      <c r="R280" t="s">
        <v>58</v>
      </c>
      <c r="Y280">
        <v>0.25</v>
      </c>
      <c r="Z280" t="s">
        <v>59</v>
      </c>
      <c r="AA280">
        <v>0.25</v>
      </c>
      <c r="AB280" t="s">
        <v>59</v>
      </c>
      <c r="AC280" t="s">
        <v>67</v>
      </c>
      <c r="AD280" t="s">
        <v>61</v>
      </c>
      <c r="AE280">
        <v>0.12</v>
      </c>
      <c r="AF280" t="s">
        <v>62</v>
      </c>
      <c r="AG280" t="s">
        <v>69</v>
      </c>
      <c r="AK280" t="s">
        <v>63</v>
      </c>
      <c r="AL280">
        <v>8760</v>
      </c>
      <c r="AM280" t="s">
        <v>379</v>
      </c>
      <c r="AO280">
        <v>44068.419282407413</v>
      </c>
      <c r="AP280" t="s">
        <v>66</v>
      </c>
      <c r="AQ280" t="s">
        <v>49</v>
      </c>
      <c r="AR280" t="s">
        <v>66</v>
      </c>
      <c r="AS280" t="s">
        <v>55</v>
      </c>
      <c r="AT280" t="s">
        <v>66</v>
      </c>
      <c r="AU280" t="s">
        <v>61</v>
      </c>
      <c r="AV280" t="s">
        <v>66</v>
      </c>
      <c r="AW280" t="s">
        <v>66</v>
      </c>
    </row>
    <row r="281" spans="1:49" x14ac:dyDescent="0.25">
      <c r="A281" t="s">
        <v>380</v>
      </c>
      <c r="B281">
        <v>39510</v>
      </c>
      <c r="C281" t="s">
        <v>381</v>
      </c>
      <c r="D281" t="s">
        <v>49</v>
      </c>
      <c r="E281" t="s">
        <v>159</v>
      </c>
      <c r="F281" t="s">
        <v>119</v>
      </c>
      <c r="G281">
        <v>36.182129000000003</v>
      </c>
      <c r="H281">
        <v>-107.61505099999999</v>
      </c>
      <c r="I281" t="s">
        <v>75</v>
      </c>
      <c r="J281" t="s">
        <v>53</v>
      </c>
      <c r="K281">
        <v>12</v>
      </c>
      <c r="L281" t="s">
        <v>384</v>
      </c>
      <c r="M281" t="s">
        <v>55</v>
      </c>
      <c r="N281" t="s">
        <v>56</v>
      </c>
      <c r="O281" t="s">
        <v>383</v>
      </c>
      <c r="P281" t="s">
        <v>58</v>
      </c>
      <c r="Q281" t="s">
        <v>58</v>
      </c>
      <c r="R281" t="s">
        <v>58</v>
      </c>
      <c r="Y281">
        <v>0.25</v>
      </c>
      <c r="Z281" t="s">
        <v>59</v>
      </c>
      <c r="AA281">
        <v>0.25</v>
      </c>
      <c r="AB281" t="s">
        <v>59</v>
      </c>
      <c r="AC281" t="s">
        <v>67</v>
      </c>
      <c r="AD281" t="s">
        <v>61</v>
      </c>
      <c r="AE281">
        <v>0.03</v>
      </c>
      <c r="AF281" t="s">
        <v>68</v>
      </c>
      <c r="AG281" t="s">
        <v>69</v>
      </c>
      <c r="AK281" t="s">
        <v>63</v>
      </c>
      <c r="AL281">
        <v>8760</v>
      </c>
      <c r="AM281" t="s">
        <v>379</v>
      </c>
      <c r="AO281">
        <v>44068.419282407413</v>
      </c>
      <c r="AP281" t="s">
        <v>66</v>
      </c>
      <c r="AQ281" t="s">
        <v>49</v>
      </c>
      <c r="AR281" t="s">
        <v>66</v>
      </c>
      <c r="AS281" t="s">
        <v>55</v>
      </c>
      <c r="AT281" t="s">
        <v>66</v>
      </c>
      <c r="AU281" t="s">
        <v>61</v>
      </c>
      <c r="AV281" t="s">
        <v>66</v>
      </c>
      <c r="AW281" t="s">
        <v>66</v>
      </c>
    </row>
    <row r="282" spans="1:49" x14ac:dyDescent="0.25">
      <c r="A282" t="s">
        <v>380</v>
      </c>
      <c r="B282">
        <v>39510</v>
      </c>
      <c r="C282" t="s">
        <v>381</v>
      </c>
      <c r="D282" t="s">
        <v>49</v>
      </c>
      <c r="E282" t="s">
        <v>159</v>
      </c>
      <c r="F282" t="s">
        <v>119</v>
      </c>
      <c r="G282">
        <v>36.182129000000003</v>
      </c>
      <c r="H282">
        <v>-107.61505099999999</v>
      </c>
      <c r="I282" t="s">
        <v>75</v>
      </c>
      <c r="J282" t="s">
        <v>53</v>
      </c>
      <c r="K282">
        <v>12</v>
      </c>
      <c r="L282" t="s">
        <v>384</v>
      </c>
      <c r="M282" t="s">
        <v>55</v>
      </c>
      <c r="N282" t="s">
        <v>56</v>
      </c>
      <c r="O282" t="s">
        <v>383</v>
      </c>
      <c r="P282" t="s">
        <v>58</v>
      </c>
      <c r="Q282" t="s">
        <v>58</v>
      </c>
      <c r="R282" t="s">
        <v>58</v>
      </c>
      <c r="Y282">
        <v>0.25</v>
      </c>
      <c r="Z282" t="s">
        <v>59</v>
      </c>
      <c r="AA282">
        <v>0.25</v>
      </c>
      <c r="AB282" t="s">
        <v>59</v>
      </c>
      <c r="AC282" t="s">
        <v>67</v>
      </c>
      <c r="AD282" t="s">
        <v>61</v>
      </c>
      <c r="AE282">
        <v>0.12</v>
      </c>
      <c r="AF282" t="s">
        <v>62</v>
      </c>
      <c r="AG282" t="s">
        <v>69</v>
      </c>
      <c r="AK282" t="s">
        <v>63</v>
      </c>
      <c r="AL282">
        <v>8760</v>
      </c>
      <c r="AM282" t="s">
        <v>379</v>
      </c>
      <c r="AO282">
        <v>44068.419282407413</v>
      </c>
      <c r="AP282" t="s">
        <v>66</v>
      </c>
      <c r="AQ282" t="s">
        <v>49</v>
      </c>
      <c r="AR282" t="s">
        <v>66</v>
      </c>
      <c r="AS282" t="s">
        <v>55</v>
      </c>
      <c r="AT282" t="s">
        <v>66</v>
      </c>
      <c r="AU282" t="s">
        <v>61</v>
      </c>
      <c r="AV282" t="s">
        <v>66</v>
      </c>
      <c r="AW282" t="s">
        <v>66</v>
      </c>
    </row>
    <row r="283" spans="1:49" x14ac:dyDescent="0.25">
      <c r="A283" t="s">
        <v>380</v>
      </c>
      <c r="B283">
        <v>39510</v>
      </c>
      <c r="C283" t="s">
        <v>381</v>
      </c>
      <c r="D283" t="s">
        <v>49</v>
      </c>
      <c r="E283" t="s">
        <v>159</v>
      </c>
      <c r="F283" t="s">
        <v>119</v>
      </c>
      <c r="G283">
        <v>36.182129000000003</v>
      </c>
      <c r="H283">
        <v>-107.61505099999999</v>
      </c>
      <c r="I283" t="s">
        <v>75</v>
      </c>
      <c r="J283" t="s">
        <v>53</v>
      </c>
      <c r="K283">
        <v>13</v>
      </c>
      <c r="L283" t="s">
        <v>385</v>
      </c>
      <c r="M283" t="s">
        <v>55</v>
      </c>
      <c r="N283" t="s">
        <v>56</v>
      </c>
      <c r="O283" t="s">
        <v>383</v>
      </c>
      <c r="P283" t="s">
        <v>58</v>
      </c>
      <c r="Q283" t="s">
        <v>58</v>
      </c>
      <c r="R283" t="s">
        <v>58</v>
      </c>
      <c r="Y283">
        <v>0.25</v>
      </c>
      <c r="Z283" t="s">
        <v>59</v>
      </c>
      <c r="AA283">
        <v>0.25</v>
      </c>
      <c r="AB283" t="s">
        <v>59</v>
      </c>
      <c r="AC283" t="s">
        <v>67</v>
      </c>
      <c r="AD283" t="s">
        <v>61</v>
      </c>
      <c r="AE283">
        <v>0.12</v>
      </c>
      <c r="AF283" t="s">
        <v>62</v>
      </c>
      <c r="AG283" t="s">
        <v>69</v>
      </c>
      <c r="AK283" t="s">
        <v>63</v>
      </c>
      <c r="AL283">
        <v>8760</v>
      </c>
      <c r="AM283" t="s">
        <v>379</v>
      </c>
      <c r="AO283">
        <v>44068.419282407413</v>
      </c>
      <c r="AP283" t="s">
        <v>66</v>
      </c>
      <c r="AQ283" t="s">
        <v>49</v>
      </c>
      <c r="AR283" t="s">
        <v>66</v>
      </c>
      <c r="AS283" t="s">
        <v>55</v>
      </c>
      <c r="AT283" t="s">
        <v>66</v>
      </c>
      <c r="AU283" t="s">
        <v>61</v>
      </c>
      <c r="AV283" t="s">
        <v>66</v>
      </c>
      <c r="AW283" t="s">
        <v>66</v>
      </c>
    </row>
    <row r="284" spans="1:49" x14ac:dyDescent="0.25">
      <c r="A284" t="s">
        <v>380</v>
      </c>
      <c r="B284">
        <v>39510</v>
      </c>
      <c r="C284" t="s">
        <v>381</v>
      </c>
      <c r="D284" t="s">
        <v>49</v>
      </c>
      <c r="E284" t="s">
        <v>159</v>
      </c>
      <c r="F284" t="s">
        <v>119</v>
      </c>
      <c r="G284">
        <v>36.182129000000003</v>
      </c>
      <c r="H284">
        <v>-107.61505099999999</v>
      </c>
      <c r="I284" t="s">
        <v>75</v>
      </c>
      <c r="J284" t="s">
        <v>53</v>
      </c>
      <c r="K284">
        <v>13</v>
      </c>
      <c r="L284" t="s">
        <v>385</v>
      </c>
      <c r="M284" t="s">
        <v>55</v>
      </c>
      <c r="N284" t="s">
        <v>56</v>
      </c>
      <c r="O284" t="s">
        <v>383</v>
      </c>
      <c r="P284" t="s">
        <v>58</v>
      </c>
      <c r="Q284" t="s">
        <v>58</v>
      </c>
      <c r="R284" t="s">
        <v>58</v>
      </c>
      <c r="Y284">
        <v>0.25</v>
      </c>
      <c r="Z284" t="s">
        <v>59</v>
      </c>
      <c r="AA284">
        <v>0.25</v>
      </c>
      <c r="AB284" t="s">
        <v>59</v>
      </c>
      <c r="AC284" t="s">
        <v>67</v>
      </c>
      <c r="AD284" t="s">
        <v>61</v>
      </c>
      <c r="AE284">
        <v>0.03</v>
      </c>
      <c r="AF284" t="s">
        <v>68</v>
      </c>
      <c r="AG284" t="s">
        <v>69</v>
      </c>
      <c r="AK284" t="s">
        <v>63</v>
      </c>
      <c r="AL284">
        <v>8760</v>
      </c>
      <c r="AM284" t="s">
        <v>379</v>
      </c>
      <c r="AO284">
        <v>44068.419282407413</v>
      </c>
      <c r="AP284" t="s">
        <v>66</v>
      </c>
      <c r="AQ284" t="s">
        <v>49</v>
      </c>
      <c r="AR284" t="s">
        <v>66</v>
      </c>
      <c r="AS284" t="s">
        <v>55</v>
      </c>
      <c r="AT284" t="s">
        <v>66</v>
      </c>
      <c r="AU284" t="s">
        <v>61</v>
      </c>
      <c r="AV284" t="s">
        <v>66</v>
      </c>
      <c r="AW284" t="s">
        <v>66</v>
      </c>
    </row>
    <row r="285" spans="1:49" x14ac:dyDescent="0.25">
      <c r="A285" t="s">
        <v>380</v>
      </c>
      <c r="B285">
        <v>39510</v>
      </c>
      <c r="C285" t="s">
        <v>381</v>
      </c>
      <c r="D285" t="s">
        <v>49</v>
      </c>
      <c r="E285" t="s">
        <v>159</v>
      </c>
      <c r="F285" t="s">
        <v>119</v>
      </c>
      <c r="G285">
        <v>36.182129000000003</v>
      </c>
      <c r="H285">
        <v>-107.61505099999999</v>
      </c>
      <c r="I285" t="s">
        <v>75</v>
      </c>
      <c r="J285" t="s">
        <v>53</v>
      </c>
      <c r="K285">
        <v>14</v>
      </c>
      <c r="L285" t="s">
        <v>386</v>
      </c>
      <c r="M285" t="s">
        <v>55</v>
      </c>
      <c r="N285" t="s">
        <v>56</v>
      </c>
      <c r="O285" t="s">
        <v>383</v>
      </c>
      <c r="P285" t="s">
        <v>58</v>
      </c>
      <c r="Q285" t="s">
        <v>58</v>
      </c>
      <c r="R285" t="s">
        <v>58</v>
      </c>
      <c r="Y285">
        <v>0.25</v>
      </c>
      <c r="Z285" t="s">
        <v>59</v>
      </c>
      <c r="AA285">
        <v>0.25</v>
      </c>
      <c r="AB285" t="s">
        <v>59</v>
      </c>
      <c r="AC285" t="s">
        <v>67</v>
      </c>
      <c r="AD285" t="s">
        <v>61</v>
      </c>
      <c r="AE285">
        <v>0.03</v>
      </c>
      <c r="AF285" t="s">
        <v>68</v>
      </c>
      <c r="AG285" t="s">
        <v>69</v>
      </c>
      <c r="AK285" t="s">
        <v>63</v>
      </c>
      <c r="AL285">
        <v>8760</v>
      </c>
      <c r="AM285" t="s">
        <v>379</v>
      </c>
      <c r="AO285">
        <v>44068.419282407413</v>
      </c>
      <c r="AP285" t="s">
        <v>66</v>
      </c>
      <c r="AQ285" t="s">
        <v>49</v>
      </c>
      <c r="AR285" t="s">
        <v>66</v>
      </c>
      <c r="AS285" t="s">
        <v>55</v>
      </c>
      <c r="AT285" t="s">
        <v>66</v>
      </c>
      <c r="AU285" t="s">
        <v>61</v>
      </c>
      <c r="AV285" t="s">
        <v>66</v>
      </c>
      <c r="AW285" t="s">
        <v>66</v>
      </c>
    </row>
    <row r="286" spans="1:49" x14ac:dyDescent="0.25">
      <c r="A286" t="s">
        <v>380</v>
      </c>
      <c r="B286">
        <v>39510</v>
      </c>
      <c r="C286" t="s">
        <v>381</v>
      </c>
      <c r="D286" t="s">
        <v>49</v>
      </c>
      <c r="E286" t="s">
        <v>159</v>
      </c>
      <c r="F286" t="s">
        <v>119</v>
      </c>
      <c r="G286">
        <v>36.182129000000003</v>
      </c>
      <c r="H286">
        <v>-107.61505099999999</v>
      </c>
      <c r="I286" t="s">
        <v>75</v>
      </c>
      <c r="J286" t="s">
        <v>53</v>
      </c>
      <c r="K286">
        <v>14</v>
      </c>
      <c r="L286" t="s">
        <v>386</v>
      </c>
      <c r="M286" t="s">
        <v>55</v>
      </c>
      <c r="N286" t="s">
        <v>56</v>
      </c>
      <c r="O286" t="s">
        <v>383</v>
      </c>
      <c r="P286" t="s">
        <v>58</v>
      </c>
      <c r="Q286" t="s">
        <v>58</v>
      </c>
      <c r="R286" t="s">
        <v>58</v>
      </c>
      <c r="Y286">
        <v>0.25</v>
      </c>
      <c r="Z286" t="s">
        <v>59</v>
      </c>
      <c r="AA286">
        <v>0.25</v>
      </c>
      <c r="AB286" t="s">
        <v>59</v>
      </c>
      <c r="AC286" t="s">
        <v>67</v>
      </c>
      <c r="AD286" t="s">
        <v>61</v>
      </c>
      <c r="AE286">
        <v>0.12</v>
      </c>
      <c r="AF286" t="s">
        <v>62</v>
      </c>
      <c r="AG286" t="s">
        <v>69</v>
      </c>
      <c r="AK286" t="s">
        <v>63</v>
      </c>
      <c r="AL286">
        <v>8760</v>
      </c>
      <c r="AM286" t="s">
        <v>379</v>
      </c>
      <c r="AO286">
        <v>44068.419282407413</v>
      </c>
      <c r="AP286" t="s">
        <v>66</v>
      </c>
      <c r="AQ286" t="s">
        <v>49</v>
      </c>
      <c r="AR286" t="s">
        <v>66</v>
      </c>
      <c r="AS286" t="s">
        <v>55</v>
      </c>
      <c r="AT286" t="s">
        <v>66</v>
      </c>
      <c r="AU286" t="s">
        <v>61</v>
      </c>
      <c r="AV286" t="s">
        <v>66</v>
      </c>
      <c r="AW286" t="s">
        <v>66</v>
      </c>
    </row>
    <row r="287" spans="1:49" x14ac:dyDescent="0.25">
      <c r="A287" t="s">
        <v>380</v>
      </c>
      <c r="B287">
        <v>39510</v>
      </c>
      <c r="C287" t="s">
        <v>381</v>
      </c>
      <c r="D287" t="s">
        <v>49</v>
      </c>
      <c r="E287" t="s">
        <v>159</v>
      </c>
      <c r="F287" t="s">
        <v>119</v>
      </c>
      <c r="G287">
        <v>36.182129000000003</v>
      </c>
      <c r="H287">
        <v>-107.61505099999999</v>
      </c>
      <c r="I287" t="s">
        <v>75</v>
      </c>
      <c r="J287" t="s">
        <v>53</v>
      </c>
      <c r="K287">
        <v>15</v>
      </c>
      <c r="L287" t="s">
        <v>387</v>
      </c>
      <c r="M287" t="s">
        <v>55</v>
      </c>
      <c r="N287" t="s">
        <v>56</v>
      </c>
      <c r="O287" t="s">
        <v>383</v>
      </c>
      <c r="P287" t="s">
        <v>58</v>
      </c>
      <c r="Q287" t="s">
        <v>58</v>
      </c>
      <c r="R287" t="s">
        <v>58</v>
      </c>
      <c r="Y287">
        <v>0.25</v>
      </c>
      <c r="Z287" t="s">
        <v>59</v>
      </c>
      <c r="AA287">
        <v>0.25</v>
      </c>
      <c r="AB287" t="s">
        <v>59</v>
      </c>
      <c r="AC287" t="s">
        <v>67</v>
      </c>
      <c r="AD287" t="s">
        <v>61</v>
      </c>
      <c r="AE287">
        <v>0.03</v>
      </c>
      <c r="AF287" t="s">
        <v>68</v>
      </c>
      <c r="AG287" t="s">
        <v>69</v>
      </c>
      <c r="AK287" t="s">
        <v>63</v>
      </c>
      <c r="AL287">
        <v>8760</v>
      </c>
      <c r="AM287" t="s">
        <v>379</v>
      </c>
      <c r="AO287">
        <v>44068.419282407413</v>
      </c>
      <c r="AP287" t="s">
        <v>66</v>
      </c>
      <c r="AQ287" t="s">
        <v>49</v>
      </c>
      <c r="AR287" t="s">
        <v>66</v>
      </c>
      <c r="AS287" t="s">
        <v>55</v>
      </c>
      <c r="AT287" t="s">
        <v>66</v>
      </c>
      <c r="AU287" t="s">
        <v>61</v>
      </c>
      <c r="AV287" t="s">
        <v>66</v>
      </c>
      <c r="AW287" t="s">
        <v>66</v>
      </c>
    </row>
    <row r="288" spans="1:49" x14ac:dyDescent="0.25">
      <c r="A288" t="s">
        <v>380</v>
      </c>
      <c r="B288">
        <v>39510</v>
      </c>
      <c r="C288" t="s">
        <v>381</v>
      </c>
      <c r="D288" t="s">
        <v>49</v>
      </c>
      <c r="E288" t="s">
        <v>159</v>
      </c>
      <c r="F288" t="s">
        <v>119</v>
      </c>
      <c r="G288">
        <v>36.182129000000003</v>
      </c>
      <c r="H288">
        <v>-107.61505099999999</v>
      </c>
      <c r="I288" t="s">
        <v>75</v>
      </c>
      <c r="J288" t="s">
        <v>53</v>
      </c>
      <c r="K288">
        <v>15</v>
      </c>
      <c r="L288" t="s">
        <v>387</v>
      </c>
      <c r="M288" t="s">
        <v>55</v>
      </c>
      <c r="N288" t="s">
        <v>56</v>
      </c>
      <c r="O288" t="s">
        <v>383</v>
      </c>
      <c r="P288" t="s">
        <v>58</v>
      </c>
      <c r="Q288" t="s">
        <v>58</v>
      </c>
      <c r="R288" t="s">
        <v>58</v>
      </c>
      <c r="Y288">
        <v>0.25</v>
      </c>
      <c r="Z288" t="s">
        <v>59</v>
      </c>
      <c r="AA288">
        <v>0.25</v>
      </c>
      <c r="AB288" t="s">
        <v>59</v>
      </c>
      <c r="AC288" t="s">
        <v>67</v>
      </c>
      <c r="AD288" t="s">
        <v>61</v>
      </c>
      <c r="AE288">
        <v>0.12</v>
      </c>
      <c r="AF288" t="s">
        <v>62</v>
      </c>
      <c r="AG288" t="s">
        <v>69</v>
      </c>
      <c r="AK288" t="s">
        <v>63</v>
      </c>
      <c r="AL288">
        <v>8760</v>
      </c>
      <c r="AM288" t="s">
        <v>379</v>
      </c>
      <c r="AO288">
        <v>44068.419282407413</v>
      </c>
      <c r="AP288" t="s">
        <v>66</v>
      </c>
      <c r="AQ288" t="s">
        <v>49</v>
      </c>
      <c r="AR288" t="s">
        <v>66</v>
      </c>
      <c r="AS288" t="s">
        <v>55</v>
      </c>
      <c r="AT288" t="s">
        <v>66</v>
      </c>
      <c r="AU288" t="s">
        <v>61</v>
      </c>
      <c r="AV288" t="s">
        <v>66</v>
      </c>
      <c r="AW288" t="s">
        <v>66</v>
      </c>
    </row>
    <row r="289" spans="1:49" x14ac:dyDescent="0.25">
      <c r="A289" t="s">
        <v>380</v>
      </c>
      <c r="B289">
        <v>39541</v>
      </c>
      <c r="C289" t="s">
        <v>388</v>
      </c>
      <c r="D289" t="s">
        <v>49</v>
      </c>
      <c r="E289" t="s">
        <v>159</v>
      </c>
      <c r="F289" t="s">
        <v>119</v>
      </c>
      <c r="G289">
        <v>36.177284999999998</v>
      </c>
      <c r="H289">
        <v>-107.626542</v>
      </c>
      <c r="I289" t="s">
        <v>75</v>
      </c>
      <c r="J289" t="s">
        <v>53</v>
      </c>
      <c r="K289">
        <v>1</v>
      </c>
      <c r="L289" t="s">
        <v>76</v>
      </c>
      <c r="M289" t="s">
        <v>55</v>
      </c>
      <c r="N289" t="s">
        <v>56</v>
      </c>
      <c r="O289" t="s">
        <v>389</v>
      </c>
      <c r="P289" t="s">
        <v>58</v>
      </c>
      <c r="Q289" t="s">
        <v>58</v>
      </c>
      <c r="R289" t="s">
        <v>58</v>
      </c>
      <c r="Y289">
        <v>0.5</v>
      </c>
      <c r="Z289" t="s">
        <v>59</v>
      </c>
      <c r="AA289">
        <v>0.5</v>
      </c>
      <c r="AB289" t="s">
        <v>59</v>
      </c>
      <c r="AC289" t="s">
        <v>67</v>
      </c>
      <c r="AD289" t="s">
        <v>61</v>
      </c>
      <c r="AE289">
        <v>0.16300000000000001</v>
      </c>
      <c r="AF289" t="s">
        <v>62</v>
      </c>
      <c r="AG289" t="s">
        <v>69</v>
      </c>
      <c r="AK289" t="s">
        <v>63</v>
      </c>
      <c r="AL289">
        <v>8760</v>
      </c>
      <c r="AM289" t="s">
        <v>79</v>
      </c>
      <c r="AO289">
        <v>44068.419282407413</v>
      </c>
      <c r="AP289" t="s">
        <v>66</v>
      </c>
      <c r="AQ289" t="s">
        <v>49</v>
      </c>
      <c r="AR289" t="s">
        <v>66</v>
      </c>
      <c r="AS289" t="s">
        <v>55</v>
      </c>
      <c r="AT289" t="s">
        <v>66</v>
      </c>
      <c r="AU289" t="s">
        <v>61</v>
      </c>
      <c r="AV289" t="s">
        <v>66</v>
      </c>
      <c r="AW289" t="s">
        <v>66</v>
      </c>
    </row>
    <row r="290" spans="1:49" x14ac:dyDescent="0.25">
      <c r="A290" t="s">
        <v>380</v>
      </c>
      <c r="B290">
        <v>39541</v>
      </c>
      <c r="C290" t="s">
        <v>388</v>
      </c>
      <c r="D290" t="s">
        <v>49</v>
      </c>
      <c r="E290" t="s">
        <v>159</v>
      </c>
      <c r="F290" t="s">
        <v>119</v>
      </c>
      <c r="G290">
        <v>36.177284999999998</v>
      </c>
      <c r="H290">
        <v>-107.626542</v>
      </c>
      <c r="I290" t="s">
        <v>75</v>
      </c>
      <c r="J290" t="s">
        <v>53</v>
      </c>
      <c r="K290">
        <v>1</v>
      </c>
      <c r="L290" t="s">
        <v>76</v>
      </c>
      <c r="M290" t="s">
        <v>55</v>
      </c>
      <c r="N290" t="s">
        <v>56</v>
      </c>
      <c r="O290" t="s">
        <v>389</v>
      </c>
      <c r="P290" t="s">
        <v>58</v>
      </c>
      <c r="Q290" t="s">
        <v>58</v>
      </c>
      <c r="R290" t="s">
        <v>58</v>
      </c>
      <c r="Y290">
        <v>0.5</v>
      </c>
      <c r="Z290" t="s">
        <v>59</v>
      </c>
      <c r="AA290">
        <v>0.5</v>
      </c>
      <c r="AB290" t="s">
        <v>59</v>
      </c>
      <c r="AC290" t="s">
        <v>67</v>
      </c>
      <c r="AD290" t="s">
        <v>61</v>
      </c>
      <c r="AE290">
        <v>3.7499999999999999E-2</v>
      </c>
      <c r="AF290" t="s">
        <v>68</v>
      </c>
      <c r="AG290" t="s">
        <v>69</v>
      </c>
      <c r="AK290" t="s">
        <v>63</v>
      </c>
      <c r="AL290">
        <v>8760</v>
      </c>
      <c r="AM290" t="s">
        <v>79</v>
      </c>
      <c r="AO290">
        <v>44068.419282407413</v>
      </c>
      <c r="AP290" t="s">
        <v>66</v>
      </c>
      <c r="AQ290" t="s">
        <v>49</v>
      </c>
      <c r="AR290" t="s">
        <v>66</v>
      </c>
      <c r="AS290" t="s">
        <v>55</v>
      </c>
      <c r="AT290" t="s">
        <v>66</v>
      </c>
      <c r="AU290" t="s">
        <v>61</v>
      </c>
      <c r="AV290" t="s">
        <v>66</v>
      </c>
      <c r="AW290" t="s">
        <v>66</v>
      </c>
    </row>
    <row r="291" spans="1:49" x14ac:dyDescent="0.25">
      <c r="A291" t="s">
        <v>380</v>
      </c>
      <c r="B291">
        <v>39541</v>
      </c>
      <c r="C291" t="s">
        <v>388</v>
      </c>
      <c r="D291" t="s">
        <v>49</v>
      </c>
      <c r="E291" t="s">
        <v>159</v>
      </c>
      <c r="F291" t="s">
        <v>119</v>
      </c>
      <c r="G291">
        <v>36.177284999999998</v>
      </c>
      <c r="H291">
        <v>-107.626542</v>
      </c>
      <c r="I291" t="s">
        <v>75</v>
      </c>
      <c r="J291" t="s">
        <v>53</v>
      </c>
      <c r="K291">
        <v>2</v>
      </c>
      <c r="L291" t="s">
        <v>390</v>
      </c>
      <c r="M291" t="s">
        <v>55</v>
      </c>
      <c r="N291" t="s">
        <v>56</v>
      </c>
      <c r="O291" t="s">
        <v>391</v>
      </c>
      <c r="P291" t="s">
        <v>58</v>
      </c>
      <c r="Q291" t="s">
        <v>58</v>
      </c>
      <c r="R291" t="s">
        <v>58</v>
      </c>
      <c r="Y291">
        <v>0.25</v>
      </c>
      <c r="Z291" t="s">
        <v>59</v>
      </c>
      <c r="AA291">
        <v>0.25</v>
      </c>
      <c r="AB291" t="s">
        <v>59</v>
      </c>
      <c r="AC291" t="s">
        <v>67</v>
      </c>
      <c r="AD291" t="s">
        <v>61</v>
      </c>
      <c r="AE291">
        <v>3.7499999999999999E-2</v>
      </c>
      <c r="AF291" t="s">
        <v>68</v>
      </c>
      <c r="AG291" t="s">
        <v>69</v>
      </c>
      <c r="AK291" t="s">
        <v>63</v>
      </c>
      <c r="AL291">
        <v>8760</v>
      </c>
      <c r="AM291" t="s">
        <v>79</v>
      </c>
      <c r="AO291">
        <v>44068.419282407413</v>
      </c>
      <c r="AP291" t="s">
        <v>66</v>
      </c>
      <c r="AQ291" t="s">
        <v>49</v>
      </c>
      <c r="AR291" t="s">
        <v>66</v>
      </c>
      <c r="AS291" t="s">
        <v>55</v>
      </c>
      <c r="AT291" t="s">
        <v>66</v>
      </c>
      <c r="AU291" t="s">
        <v>61</v>
      </c>
      <c r="AV291" t="s">
        <v>66</v>
      </c>
      <c r="AW291" t="s">
        <v>66</v>
      </c>
    </row>
    <row r="292" spans="1:49" x14ac:dyDescent="0.25">
      <c r="A292" t="s">
        <v>380</v>
      </c>
      <c r="B292">
        <v>39541</v>
      </c>
      <c r="C292" t="s">
        <v>388</v>
      </c>
      <c r="D292" t="s">
        <v>49</v>
      </c>
      <c r="E292" t="s">
        <v>159</v>
      </c>
      <c r="F292" t="s">
        <v>119</v>
      </c>
      <c r="G292">
        <v>36.177284999999998</v>
      </c>
      <c r="H292">
        <v>-107.626542</v>
      </c>
      <c r="I292" t="s">
        <v>75</v>
      </c>
      <c r="J292" t="s">
        <v>53</v>
      </c>
      <c r="K292">
        <v>2</v>
      </c>
      <c r="L292" t="s">
        <v>390</v>
      </c>
      <c r="M292" t="s">
        <v>55</v>
      </c>
      <c r="N292" t="s">
        <v>56</v>
      </c>
      <c r="O292" t="s">
        <v>391</v>
      </c>
      <c r="P292" t="s">
        <v>58</v>
      </c>
      <c r="Q292" t="s">
        <v>58</v>
      </c>
      <c r="R292" t="s">
        <v>58</v>
      </c>
      <c r="Y292">
        <v>0.25</v>
      </c>
      <c r="Z292" t="s">
        <v>59</v>
      </c>
      <c r="AA292">
        <v>0.25</v>
      </c>
      <c r="AB292" t="s">
        <v>59</v>
      </c>
      <c r="AC292" t="s">
        <v>67</v>
      </c>
      <c r="AD292" t="s">
        <v>61</v>
      </c>
      <c r="AE292">
        <v>0.16300000000000001</v>
      </c>
      <c r="AF292" t="s">
        <v>62</v>
      </c>
      <c r="AG292" t="s">
        <v>69</v>
      </c>
      <c r="AK292" t="s">
        <v>63</v>
      </c>
      <c r="AL292">
        <v>8760</v>
      </c>
      <c r="AM292" t="s">
        <v>79</v>
      </c>
      <c r="AO292">
        <v>44068.419282407413</v>
      </c>
      <c r="AP292" t="s">
        <v>66</v>
      </c>
      <c r="AQ292" t="s">
        <v>49</v>
      </c>
      <c r="AR292" t="s">
        <v>66</v>
      </c>
      <c r="AS292" t="s">
        <v>55</v>
      </c>
      <c r="AT292" t="s">
        <v>66</v>
      </c>
      <c r="AU292" t="s">
        <v>61</v>
      </c>
      <c r="AV292" t="s">
        <v>66</v>
      </c>
      <c r="AW292" t="s">
        <v>66</v>
      </c>
    </row>
    <row r="293" spans="1:49" x14ac:dyDescent="0.25">
      <c r="A293" t="s">
        <v>380</v>
      </c>
      <c r="B293">
        <v>39541</v>
      </c>
      <c r="C293" t="s">
        <v>388</v>
      </c>
      <c r="D293" t="s">
        <v>49</v>
      </c>
      <c r="E293" t="s">
        <v>159</v>
      </c>
      <c r="F293" t="s">
        <v>119</v>
      </c>
      <c r="G293">
        <v>36.177284999999998</v>
      </c>
      <c r="H293">
        <v>-107.626542</v>
      </c>
      <c r="I293" t="s">
        <v>75</v>
      </c>
      <c r="J293" t="s">
        <v>53</v>
      </c>
      <c r="K293">
        <v>3</v>
      </c>
      <c r="L293" t="s">
        <v>392</v>
      </c>
      <c r="M293" t="s">
        <v>55</v>
      </c>
      <c r="N293" t="s">
        <v>56</v>
      </c>
      <c r="O293" t="s">
        <v>391</v>
      </c>
      <c r="P293" t="s">
        <v>58</v>
      </c>
      <c r="Q293" t="s">
        <v>58</v>
      </c>
      <c r="R293" t="s">
        <v>58</v>
      </c>
      <c r="Y293">
        <v>0.25</v>
      </c>
      <c r="Z293" t="s">
        <v>59</v>
      </c>
      <c r="AA293">
        <v>0.25</v>
      </c>
      <c r="AB293" t="s">
        <v>59</v>
      </c>
      <c r="AC293" t="s">
        <v>67</v>
      </c>
      <c r="AD293" t="s">
        <v>61</v>
      </c>
      <c r="AE293">
        <v>3.7499999999999999E-2</v>
      </c>
      <c r="AF293" t="s">
        <v>68</v>
      </c>
      <c r="AG293" t="s">
        <v>69</v>
      </c>
      <c r="AK293" t="s">
        <v>63</v>
      </c>
      <c r="AL293">
        <v>8760</v>
      </c>
      <c r="AM293" t="s">
        <v>79</v>
      </c>
      <c r="AO293">
        <v>44068.419282407413</v>
      </c>
      <c r="AP293" t="s">
        <v>66</v>
      </c>
      <c r="AQ293" t="s">
        <v>49</v>
      </c>
      <c r="AR293" t="s">
        <v>66</v>
      </c>
      <c r="AS293" t="s">
        <v>55</v>
      </c>
      <c r="AT293" t="s">
        <v>66</v>
      </c>
      <c r="AU293" t="s">
        <v>61</v>
      </c>
      <c r="AV293" t="s">
        <v>66</v>
      </c>
      <c r="AW293" t="s">
        <v>66</v>
      </c>
    </row>
    <row r="294" spans="1:49" x14ac:dyDescent="0.25">
      <c r="A294" t="s">
        <v>380</v>
      </c>
      <c r="B294">
        <v>39541</v>
      </c>
      <c r="C294" t="s">
        <v>388</v>
      </c>
      <c r="D294" t="s">
        <v>49</v>
      </c>
      <c r="E294" t="s">
        <v>159</v>
      </c>
      <c r="F294" t="s">
        <v>119</v>
      </c>
      <c r="G294">
        <v>36.177284999999998</v>
      </c>
      <c r="H294">
        <v>-107.626542</v>
      </c>
      <c r="I294" t="s">
        <v>75</v>
      </c>
      <c r="J294" t="s">
        <v>53</v>
      </c>
      <c r="K294">
        <v>3</v>
      </c>
      <c r="L294" t="s">
        <v>392</v>
      </c>
      <c r="M294" t="s">
        <v>55</v>
      </c>
      <c r="N294" t="s">
        <v>56</v>
      </c>
      <c r="O294" t="s">
        <v>391</v>
      </c>
      <c r="P294" t="s">
        <v>58</v>
      </c>
      <c r="Q294" t="s">
        <v>58</v>
      </c>
      <c r="R294" t="s">
        <v>58</v>
      </c>
      <c r="Y294">
        <v>0.25</v>
      </c>
      <c r="Z294" t="s">
        <v>59</v>
      </c>
      <c r="AA294">
        <v>0.25</v>
      </c>
      <c r="AB294" t="s">
        <v>59</v>
      </c>
      <c r="AC294" t="s">
        <v>67</v>
      </c>
      <c r="AD294" t="s">
        <v>61</v>
      </c>
      <c r="AE294">
        <v>0.16300000000000001</v>
      </c>
      <c r="AF294" t="s">
        <v>62</v>
      </c>
      <c r="AG294" t="s">
        <v>69</v>
      </c>
      <c r="AK294" t="s">
        <v>63</v>
      </c>
      <c r="AL294">
        <v>8760</v>
      </c>
      <c r="AM294" t="s">
        <v>79</v>
      </c>
      <c r="AO294">
        <v>44068.419282407413</v>
      </c>
      <c r="AP294" t="s">
        <v>66</v>
      </c>
      <c r="AQ294" t="s">
        <v>49</v>
      </c>
      <c r="AR294" t="s">
        <v>66</v>
      </c>
      <c r="AS294" t="s">
        <v>55</v>
      </c>
      <c r="AT294" t="s">
        <v>66</v>
      </c>
      <c r="AU294" t="s">
        <v>61</v>
      </c>
      <c r="AV294" t="s">
        <v>66</v>
      </c>
      <c r="AW294" t="s">
        <v>66</v>
      </c>
    </row>
    <row r="295" spans="1:49" x14ac:dyDescent="0.25">
      <c r="A295" t="s">
        <v>380</v>
      </c>
      <c r="B295">
        <v>39541</v>
      </c>
      <c r="C295" t="s">
        <v>388</v>
      </c>
      <c r="D295" t="s">
        <v>49</v>
      </c>
      <c r="E295" t="s">
        <v>159</v>
      </c>
      <c r="F295" t="s">
        <v>119</v>
      </c>
      <c r="G295">
        <v>36.177284999999998</v>
      </c>
      <c r="H295">
        <v>-107.626542</v>
      </c>
      <c r="I295" t="s">
        <v>75</v>
      </c>
      <c r="J295" t="s">
        <v>53</v>
      </c>
      <c r="K295">
        <v>4</v>
      </c>
      <c r="L295" t="s">
        <v>393</v>
      </c>
      <c r="M295" t="s">
        <v>55</v>
      </c>
      <c r="N295" t="s">
        <v>56</v>
      </c>
      <c r="O295" t="s">
        <v>391</v>
      </c>
      <c r="P295" t="s">
        <v>58</v>
      </c>
      <c r="Q295" t="s">
        <v>58</v>
      </c>
      <c r="R295" t="s">
        <v>58</v>
      </c>
      <c r="Y295">
        <v>0.25</v>
      </c>
      <c r="Z295" t="s">
        <v>59</v>
      </c>
      <c r="AA295">
        <v>0.25</v>
      </c>
      <c r="AB295" t="s">
        <v>59</v>
      </c>
      <c r="AC295" t="s">
        <v>67</v>
      </c>
      <c r="AD295" t="s">
        <v>61</v>
      </c>
      <c r="AE295">
        <v>3.7499999999999999E-2</v>
      </c>
      <c r="AF295" t="s">
        <v>68</v>
      </c>
      <c r="AG295" t="s">
        <v>69</v>
      </c>
      <c r="AK295" t="s">
        <v>63</v>
      </c>
      <c r="AL295">
        <v>8760</v>
      </c>
      <c r="AM295" t="s">
        <v>79</v>
      </c>
      <c r="AO295">
        <v>44068.419282407413</v>
      </c>
      <c r="AP295" t="s">
        <v>66</v>
      </c>
      <c r="AQ295" t="s">
        <v>49</v>
      </c>
      <c r="AR295" t="s">
        <v>66</v>
      </c>
      <c r="AS295" t="s">
        <v>55</v>
      </c>
      <c r="AT295" t="s">
        <v>66</v>
      </c>
      <c r="AU295" t="s">
        <v>61</v>
      </c>
      <c r="AV295" t="s">
        <v>66</v>
      </c>
      <c r="AW295" t="s">
        <v>66</v>
      </c>
    </row>
    <row r="296" spans="1:49" x14ac:dyDescent="0.25">
      <c r="A296" t="s">
        <v>380</v>
      </c>
      <c r="B296">
        <v>39541</v>
      </c>
      <c r="C296" t="s">
        <v>388</v>
      </c>
      <c r="D296" t="s">
        <v>49</v>
      </c>
      <c r="E296" t="s">
        <v>159</v>
      </c>
      <c r="F296" t="s">
        <v>119</v>
      </c>
      <c r="G296">
        <v>36.177284999999998</v>
      </c>
      <c r="H296">
        <v>-107.626542</v>
      </c>
      <c r="I296" t="s">
        <v>75</v>
      </c>
      <c r="J296" t="s">
        <v>53</v>
      </c>
      <c r="K296">
        <v>4</v>
      </c>
      <c r="L296" t="s">
        <v>393</v>
      </c>
      <c r="M296" t="s">
        <v>55</v>
      </c>
      <c r="N296" t="s">
        <v>56</v>
      </c>
      <c r="O296" t="s">
        <v>391</v>
      </c>
      <c r="P296" t="s">
        <v>58</v>
      </c>
      <c r="Q296" t="s">
        <v>58</v>
      </c>
      <c r="R296" t="s">
        <v>58</v>
      </c>
      <c r="Y296">
        <v>0.25</v>
      </c>
      <c r="Z296" t="s">
        <v>59</v>
      </c>
      <c r="AA296">
        <v>0.25</v>
      </c>
      <c r="AB296" t="s">
        <v>59</v>
      </c>
      <c r="AC296" t="s">
        <v>67</v>
      </c>
      <c r="AD296" t="s">
        <v>61</v>
      </c>
      <c r="AE296">
        <v>0.16300000000000001</v>
      </c>
      <c r="AF296" t="s">
        <v>62</v>
      </c>
      <c r="AG296" t="s">
        <v>69</v>
      </c>
      <c r="AK296" t="s">
        <v>63</v>
      </c>
      <c r="AL296">
        <v>8760</v>
      </c>
      <c r="AM296" t="s">
        <v>79</v>
      </c>
      <c r="AO296">
        <v>44068.419282407413</v>
      </c>
      <c r="AP296" t="s">
        <v>66</v>
      </c>
      <c r="AQ296" t="s">
        <v>49</v>
      </c>
      <c r="AR296" t="s">
        <v>66</v>
      </c>
      <c r="AS296" t="s">
        <v>55</v>
      </c>
      <c r="AT296" t="s">
        <v>66</v>
      </c>
      <c r="AU296" t="s">
        <v>61</v>
      </c>
      <c r="AV296" t="s">
        <v>66</v>
      </c>
      <c r="AW296" t="s">
        <v>66</v>
      </c>
    </row>
    <row r="297" spans="1:49" x14ac:dyDescent="0.25">
      <c r="A297" t="s">
        <v>380</v>
      </c>
      <c r="B297">
        <v>39541</v>
      </c>
      <c r="C297" t="s">
        <v>388</v>
      </c>
      <c r="D297" t="s">
        <v>49</v>
      </c>
      <c r="E297" t="s">
        <v>159</v>
      </c>
      <c r="F297" t="s">
        <v>119</v>
      </c>
      <c r="G297">
        <v>36.177284999999998</v>
      </c>
      <c r="H297">
        <v>-107.626542</v>
      </c>
      <c r="I297" t="s">
        <v>75</v>
      </c>
      <c r="J297" t="s">
        <v>53</v>
      </c>
      <c r="K297">
        <v>5</v>
      </c>
      <c r="L297" t="s">
        <v>80</v>
      </c>
      <c r="M297" t="s">
        <v>55</v>
      </c>
      <c r="N297" t="s">
        <v>56</v>
      </c>
      <c r="O297" t="s">
        <v>389</v>
      </c>
      <c r="P297" t="s">
        <v>58</v>
      </c>
      <c r="Q297" t="s">
        <v>58</v>
      </c>
      <c r="R297" t="s">
        <v>58</v>
      </c>
      <c r="Y297">
        <v>0.5</v>
      </c>
      <c r="Z297" t="s">
        <v>59</v>
      </c>
      <c r="AA297">
        <v>0.5</v>
      </c>
      <c r="AB297" t="s">
        <v>59</v>
      </c>
      <c r="AC297" t="s">
        <v>67</v>
      </c>
      <c r="AD297" t="s">
        <v>61</v>
      </c>
      <c r="AE297">
        <v>3.7499999999999999E-2</v>
      </c>
      <c r="AF297" t="s">
        <v>68</v>
      </c>
      <c r="AG297" t="s">
        <v>69</v>
      </c>
      <c r="AK297" t="s">
        <v>63</v>
      </c>
      <c r="AL297">
        <v>8760</v>
      </c>
      <c r="AM297" t="s">
        <v>79</v>
      </c>
      <c r="AO297">
        <v>44068.419282407413</v>
      </c>
      <c r="AP297" t="s">
        <v>66</v>
      </c>
      <c r="AQ297" t="s">
        <v>49</v>
      </c>
      <c r="AR297" t="s">
        <v>66</v>
      </c>
      <c r="AS297" t="s">
        <v>55</v>
      </c>
      <c r="AT297" t="s">
        <v>66</v>
      </c>
      <c r="AU297" t="s">
        <v>61</v>
      </c>
      <c r="AV297" t="s">
        <v>66</v>
      </c>
      <c r="AW297" t="s">
        <v>66</v>
      </c>
    </row>
    <row r="298" spans="1:49" x14ac:dyDescent="0.25">
      <c r="A298" t="s">
        <v>380</v>
      </c>
      <c r="B298">
        <v>39541</v>
      </c>
      <c r="C298" t="s">
        <v>388</v>
      </c>
      <c r="D298" t="s">
        <v>49</v>
      </c>
      <c r="E298" t="s">
        <v>159</v>
      </c>
      <c r="F298" t="s">
        <v>119</v>
      </c>
      <c r="G298">
        <v>36.177284999999998</v>
      </c>
      <c r="H298">
        <v>-107.626542</v>
      </c>
      <c r="I298" t="s">
        <v>75</v>
      </c>
      <c r="J298" t="s">
        <v>53</v>
      </c>
      <c r="K298">
        <v>5</v>
      </c>
      <c r="L298" t="s">
        <v>80</v>
      </c>
      <c r="M298" t="s">
        <v>55</v>
      </c>
      <c r="N298" t="s">
        <v>56</v>
      </c>
      <c r="O298" t="s">
        <v>389</v>
      </c>
      <c r="P298" t="s">
        <v>58</v>
      </c>
      <c r="Q298" t="s">
        <v>58</v>
      </c>
      <c r="R298" t="s">
        <v>58</v>
      </c>
      <c r="Y298">
        <v>0.5</v>
      </c>
      <c r="Z298" t="s">
        <v>59</v>
      </c>
      <c r="AA298">
        <v>0.5</v>
      </c>
      <c r="AB298" t="s">
        <v>59</v>
      </c>
      <c r="AC298" t="s">
        <v>67</v>
      </c>
      <c r="AD298" t="s">
        <v>61</v>
      </c>
      <c r="AE298">
        <v>0.16300000000000001</v>
      </c>
      <c r="AF298" t="s">
        <v>62</v>
      </c>
      <c r="AG298" t="s">
        <v>69</v>
      </c>
      <c r="AK298" t="s">
        <v>63</v>
      </c>
      <c r="AL298">
        <v>8760</v>
      </c>
      <c r="AM298" t="s">
        <v>79</v>
      </c>
      <c r="AO298">
        <v>44068.419282407413</v>
      </c>
      <c r="AP298" t="s">
        <v>66</v>
      </c>
      <c r="AQ298" t="s">
        <v>49</v>
      </c>
      <c r="AR298" t="s">
        <v>66</v>
      </c>
      <c r="AS298" t="s">
        <v>55</v>
      </c>
      <c r="AT298" t="s">
        <v>66</v>
      </c>
      <c r="AU298" t="s">
        <v>61</v>
      </c>
      <c r="AV298" t="s">
        <v>66</v>
      </c>
      <c r="AW298" t="s">
        <v>66</v>
      </c>
    </row>
    <row r="299" spans="1:49" x14ac:dyDescent="0.25">
      <c r="A299" t="s">
        <v>380</v>
      </c>
      <c r="B299">
        <v>39541</v>
      </c>
      <c r="C299" t="s">
        <v>388</v>
      </c>
      <c r="D299" t="s">
        <v>49</v>
      </c>
      <c r="E299" t="s">
        <v>159</v>
      </c>
      <c r="F299" t="s">
        <v>119</v>
      </c>
      <c r="G299">
        <v>36.177284999999998</v>
      </c>
      <c r="H299">
        <v>-107.626542</v>
      </c>
      <c r="I299" t="s">
        <v>75</v>
      </c>
      <c r="J299" t="s">
        <v>53</v>
      </c>
      <c r="K299">
        <v>6</v>
      </c>
      <c r="L299" t="s">
        <v>236</v>
      </c>
      <c r="M299" t="s">
        <v>55</v>
      </c>
      <c r="N299" t="s">
        <v>56</v>
      </c>
      <c r="O299" t="s">
        <v>389</v>
      </c>
      <c r="P299" t="s">
        <v>58</v>
      </c>
      <c r="Q299" t="s">
        <v>58</v>
      </c>
      <c r="R299" t="s">
        <v>58</v>
      </c>
      <c r="Y299">
        <v>0.5</v>
      </c>
      <c r="Z299" t="s">
        <v>59</v>
      </c>
      <c r="AA299">
        <v>0.5</v>
      </c>
      <c r="AB299" t="s">
        <v>59</v>
      </c>
      <c r="AC299" t="s">
        <v>67</v>
      </c>
      <c r="AD299" t="s">
        <v>61</v>
      </c>
      <c r="AE299">
        <v>3.7499999999999999E-2</v>
      </c>
      <c r="AF299" t="s">
        <v>68</v>
      </c>
      <c r="AG299" t="s">
        <v>69</v>
      </c>
      <c r="AK299" t="s">
        <v>63</v>
      </c>
      <c r="AL299">
        <v>8760</v>
      </c>
      <c r="AM299" t="s">
        <v>79</v>
      </c>
      <c r="AO299">
        <v>44068.419282407413</v>
      </c>
      <c r="AP299" t="s">
        <v>66</v>
      </c>
      <c r="AQ299" t="s">
        <v>49</v>
      </c>
      <c r="AR299" t="s">
        <v>66</v>
      </c>
      <c r="AS299" t="s">
        <v>55</v>
      </c>
      <c r="AT299" t="s">
        <v>66</v>
      </c>
      <c r="AU299" t="s">
        <v>61</v>
      </c>
      <c r="AV299" t="s">
        <v>66</v>
      </c>
      <c r="AW299" t="s">
        <v>66</v>
      </c>
    </row>
    <row r="300" spans="1:49" x14ac:dyDescent="0.25">
      <c r="A300" t="s">
        <v>380</v>
      </c>
      <c r="B300">
        <v>39541</v>
      </c>
      <c r="C300" t="s">
        <v>388</v>
      </c>
      <c r="D300" t="s">
        <v>49</v>
      </c>
      <c r="E300" t="s">
        <v>159</v>
      </c>
      <c r="F300" t="s">
        <v>119</v>
      </c>
      <c r="G300">
        <v>36.177284999999998</v>
      </c>
      <c r="H300">
        <v>-107.626542</v>
      </c>
      <c r="I300" t="s">
        <v>75</v>
      </c>
      <c r="J300" t="s">
        <v>53</v>
      </c>
      <c r="K300">
        <v>6</v>
      </c>
      <c r="L300" t="s">
        <v>236</v>
      </c>
      <c r="M300" t="s">
        <v>55</v>
      </c>
      <c r="N300" t="s">
        <v>56</v>
      </c>
      <c r="O300" t="s">
        <v>389</v>
      </c>
      <c r="P300" t="s">
        <v>58</v>
      </c>
      <c r="Q300" t="s">
        <v>58</v>
      </c>
      <c r="R300" t="s">
        <v>58</v>
      </c>
      <c r="Y300">
        <v>0.5</v>
      </c>
      <c r="Z300" t="s">
        <v>59</v>
      </c>
      <c r="AA300">
        <v>0.5</v>
      </c>
      <c r="AB300" t="s">
        <v>59</v>
      </c>
      <c r="AC300" t="s">
        <v>67</v>
      </c>
      <c r="AD300" t="s">
        <v>61</v>
      </c>
      <c r="AE300">
        <v>0.16300000000000001</v>
      </c>
      <c r="AF300" t="s">
        <v>62</v>
      </c>
      <c r="AG300" t="s">
        <v>69</v>
      </c>
      <c r="AK300" t="s">
        <v>63</v>
      </c>
      <c r="AL300">
        <v>8760</v>
      </c>
      <c r="AM300" t="s">
        <v>79</v>
      </c>
      <c r="AO300">
        <v>44068.419282407413</v>
      </c>
      <c r="AP300" t="s">
        <v>66</v>
      </c>
      <c r="AQ300" t="s">
        <v>49</v>
      </c>
      <c r="AR300" t="s">
        <v>66</v>
      </c>
      <c r="AS300" t="s">
        <v>55</v>
      </c>
      <c r="AT300" t="s">
        <v>66</v>
      </c>
      <c r="AU300" t="s">
        <v>61</v>
      </c>
      <c r="AV300" t="s">
        <v>66</v>
      </c>
      <c r="AW300" t="s">
        <v>66</v>
      </c>
    </row>
    <row r="301" spans="1:49" x14ac:dyDescent="0.25">
      <c r="A301" t="s">
        <v>380</v>
      </c>
      <c r="B301">
        <v>39541</v>
      </c>
      <c r="C301" t="s">
        <v>388</v>
      </c>
      <c r="D301" t="s">
        <v>49</v>
      </c>
      <c r="E301" t="s">
        <v>159</v>
      </c>
      <c r="F301" t="s">
        <v>119</v>
      </c>
      <c r="G301">
        <v>36.177284999999998</v>
      </c>
      <c r="H301">
        <v>-107.626542</v>
      </c>
      <c r="I301" t="s">
        <v>75</v>
      </c>
      <c r="J301" t="s">
        <v>53</v>
      </c>
      <c r="K301">
        <v>7</v>
      </c>
      <c r="L301" t="s">
        <v>382</v>
      </c>
      <c r="M301" t="s">
        <v>55</v>
      </c>
      <c r="N301" t="s">
        <v>56</v>
      </c>
      <c r="O301" t="s">
        <v>389</v>
      </c>
      <c r="P301" t="s">
        <v>58</v>
      </c>
      <c r="Q301" t="s">
        <v>58</v>
      </c>
      <c r="R301" t="s">
        <v>58</v>
      </c>
      <c r="Y301">
        <v>0.5</v>
      </c>
      <c r="Z301" t="s">
        <v>59</v>
      </c>
      <c r="AA301">
        <v>0.5</v>
      </c>
      <c r="AB301" t="s">
        <v>59</v>
      </c>
      <c r="AC301" t="s">
        <v>67</v>
      </c>
      <c r="AD301" t="s">
        <v>61</v>
      </c>
      <c r="AE301">
        <v>3.7499999999999999E-2</v>
      </c>
      <c r="AF301" t="s">
        <v>68</v>
      </c>
      <c r="AG301" t="s">
        <v>69</v>
      </c>
      <c r="AK301" t="s">
        <v>63</v>
      </c>
      <c r="AL301">
        <v>8760</v>
      </c>
      <c r="AM301" t="s">
        <v>79</v>
      </c>
      <c r="AO301">
        <v>44068.419282407413</v>
      </c>
      <c r="AP301" t="s">
        <v>66</v>
      </c>
      <c r="AQ301" t="s">
        <v>49</v>
      </c>
      <c r="AR301" t="s">
        <v>66</v>
      </c>
      <c r="AS301" t="s">
        <v>55</v>
      </c>
      <c r="AT301" t="s">
        <v>66</v>
      </c>
      <c r="AU301" t="s">
        <v>61</v>
      </c>
      <c r="AV301" t="s">
        <v>66</v>
      </c>
      <c r="AW301" t="s">
        <v>66</v>
      </c>
    </row>
    <row r="302" spans="1:49" x14ac:dyDescent="0.25">
      <c r="A302" t="s">
        <v>380</v>
      </c>
      <c r="B302">
        <v>39541</v>
      </c>
      <c r="C302" t="s">
        <v>388</v>
      </c>
      <c r="D302" t="s">
        <v>49</v>
      </c>
      <c r="E302" t="s">
        <v>159</v>
      </c>
      <c r="F302" t="s">
        <v>119</v>
      </c>
      <c r="G302">
        <v>36.177284999999998</v>
      </c>
      <c r="H302">
        <v>-107.626542</v>
      </c>
      <c r="I302" t="s">
        <v>75</v>
      </c>
      <c r="J302" t="s">
        <v>53</v>
      </c>
      <c r="K302">
        <v>7</v>
      </c>
      <c r="L302" t="s">
        <v>382</v>
      </c>
      <c r="M302" t="s">
        <v>55</v>
      </c>
      <c r="N302" t="s">
        <v>56</v>
      </c>
      <c r="O302" t="s">
        <v>389</v>
      </c>
      <c r="P302" t="s">
        <v>58</v>
      </c>
      <c r="Q302" t="s">
        <v>58</v>
      </c>
      <c r="R302" t="s">
        <v>58</v>
      </c>
      <c r="Y302">
        <v>0.5</v>
      </c>
      <c r="Z302" t="s">
        <v>59</v>
      </c>
      <c r="AA302">
        <v>0.5</v>
      </c>
      <c r="AB302" t="s">
        <v>59</v>
      </c>
      <c r="AC302" t="s">
        <v>67</v>
      </c>
      <c r="AD302" t="s">
        <v>61</v>
      </c>
      <c r="AE302">
        <v>0.16300000000000001</v>
      </c>
      <c r="AF302" t="s">
        <v>62</v>
      </c>
      <c r="AG302" t="s">
        <v>69</v>
      </c>
      <c r="AK302" t="s">
        <v>63</v>
      </c>
      <c r="AL302">
        <v>8760</v>
      </c>
      <c r="AM302" t="s">
        <v>79</v>
      </c>
      <c r="AO302">
        <v>44068.419282407413</v>
      </c>
      <c r="AP302" t="s">
        <v>66</v>
      </c>
      <c r="AQ302" t="s">
        <v>49</v>
      </c>
      <c r="AR302" t="s">
        <v>66</v>
      </c>
      <c r="AS302" t="s">
        <v>55</v>
      </c>
      <c r="AT302" t="s">
        <v>66</v>
      </c>
      <c r="AU302" t="s">
        <v>61</v>
      </c>
      <c r="AV302" t="s">
        <v>66</v>
      </c>
      <c r="AW302" t="s">
        <v>66</v>
      </c>
    </row>
    <row r="303" spans="1:49" x14ac:dyDescent="0.25">
      <c r="A303" t="s">
        <v>380</v>
      </c>
      <c r="B303">
        <v>39541</v>
      </c>
      <c r="C303" t="s">
        <v>388</v>
      </c>
      <c r="D303" t="s">
        <v>49</v>
      </c>
      <c r="E303" t="s">
        <v>159</v>
      </c>
      <c r="F303" t="s">
        <v>119</v>
      </c>
      <c r="G303">
        <v>36.177284999999998</v>
      </c>
      <c r="H303">
        <v>-107.626542</v>
      </c>
      <c r="I303" t="s">
        <v>75</v>
      </c>
      <c r="J303" t="s">
        <v>53</v>
      </c>
      <c r="K303">
        <v>8</v>
      </c>
      <c r="L303" t="s">
        <v>378</v>
      </c>
      <c r="M303" t="s">
        <v>55</v>
      </c>
      <c r="N303" t="s">
        <v>56</v>
      </c>
      <c r="O303" t="s">
        <v>391</v>
      </c>
      <c r="P303" t="s">
        <v>58</v>
      </c>
      <c r="Q303" t="s">
        <v>58</v>
      </c>
      <c r="R303" t="s">
        <v>58</v>
      </c>
      <c r="Y303">
        <v>0.25</v>
      </c>
      <c r="Z303" t="s">
        <v>59</v>
      </c>
      <c r="AA303">
        <v>0.25</v>
      </c>
      <c r="AB303" t="s">
        <v>59</v>
      </c>
      <c r="AC303" t="s">
        <v>67</v>
      </c>
      <c r="AD303" t="s">
        <v>61</v>
      </c>
      <c r="AE303">
        <v>3.7499999999999999E-2</v>
      </c>
      <c r="AF303" t="s">
        <v>68</v>
      </c>
      <c r="AG303" t="s">
        <v>69</v>
      </c>
      <c r="AK303" t="s">
        <v>63</v>
      </c>
      <c r="AL303">
        <v>8760</v>
      </c>
      <c r="AM303" t="s">
        <v>79</v>
      </c>
      <c r="AO303">
        <v>44068.419282407413</v>
      </c>
      <c r="AP303" t="s">
        <v>66</v>
      </c>
      <c r="AQ303" t="s">
        <v>49</v>
      </c>
      <c r="AR303" t="s">
        <v>66</v>
      </c>
      <c r="AS303" t="s">
        <v>55</v>
      </c>
      <c r="AT303" t="s">
        <v>66</v>
      </c>
      <c r="AU303" t="s">
        <v>61</v>
      </c>
      <c r="AV303" t="s">
        <v>66</v>
      </c>
      <c r="AW303" t="s">
        <v>66</v>
      </c>
    </row>
    <row r="304" spans="1:49" x14ac:dyDescent="0.25">
      <c r="A304" t="s">
        <v>380</v>
      </c>
      <c r="B304">
        <v>39541</v>
      </c>
      <c r="C304" t="s">
        <v>388</v>
      </c>
      <c r="D304" t="s">
        <v>49</v>
      </c>
      <c r="E304" t="s">
        <v>159</v>
      </c>
      <c r="F304" t="s">
        <v>119</v>
      </c>
      <c r="G304">
        <v>36.177284999999998</v>
      </c>
      <c r="H304">
        <v>-107.626542</v>
      </c>
      <c r="I304" t="s">
        <v>75</v>
      </c>
      <c r="J304" t="s">
        <v>53</v>
      </c>
      <c r="K304">
        <v>8</v>
      </c>
      <c r="L304" t="s">
        <v>378</v>
      </c>
      <c r="M304" t="s">
        <v>55</v>
      </c>
      <c r="N304" t="s">
        <v>56</v>
      </c>
      <c r="O304" t="s">
        <v>391</v>
      </c>
      <c r="P304" t="s">
        <v>58</v>
      </c>
      <c r="Q304" t="s">
        <v>58</v>
      </c>
      <c r="R304" t="s">
        <v>58</v>
      </c>
      <c r="Y304">
        <v>0.25</v>
      </c>
      <c r="Z304" t="s">
        <v>59</v>
      </c>
      <c r="AA304">
        <v>0.25</v>
      </c>
      <c r="AB304" t="s">
        <v>59</v>
      </c>
      <c r="AC304" t="s">
        <v>67</v>
      </c>
      <c r="AD304" t="s">
        <v>61</v>
      </c>
      <c r="AE304">
        <v>0.16300000000000001</v>
      </c>
      <c r="AF304" t="s">
        <v>62</v>
      </c>
      <c r="AG304" t="s">
        <v>69</v>
      </c>
      <c r="AK304" t="s">
        <v>63</v>
      </c>
      <c r="AL304">
        <v>8760</v>
      </c>
      <c r="AM304" t="s">
        <v>79</v>
      </c>
      <c r="AO304">
        <v>44068.419282407413</v>
      </c>
      <c r="AP304" t="s">
        <v>66</v>
      </c>
      <c r="AQ304" t="s">
        <v>49</v>
      </c>
      <c r="AR304" t="s">
        <v>66</v>
      </c>
      <c r="AS304" t="s">
        <v>55</v>
      </c>
      <c r="AT304" t="s">
        <v>66</v>
      </c>
      <c r="AU304" t="s">
        <v>61</v>
      </c>
      <c r="AV304" t="s">
        <v>66</v>
      </c>
      <c r="AW304" t="s">
        <v>66</v>
      </c>
    </row>
    <row r="305" spans="1:49" x14ac:dyDescent="0.25">
      <c r="A305" t="s">
        <v>380</v>
      </c>
      <c r="B305">
        <v>39541</v>
      </c>
      <c r="C305" t="s">
        <v>388</v>
      </c>
      <c r="D305" t="s">
        <v>49</v>
      </c>
      <c r="E305" t="s">
        <v>159</v>
      </c>
      <c r="F305" t="s">
        <v>119</v>
      </c>
      <c r="G305">
        <v>36.177284999999998</v>
      </c>
      <c r="H305">
        <v>-107.626542</v>
      </c>
      <c r="I305" t="s">
        <v>75</v>
      </c>
      <c r="J305" t="s">
        <v>53</v>
      </c>
      <c r="K305">
        <v>9</v>
      </c>
      <c r="L305" t="s">
        <v>384</v>
      </c>
      <c r="M305" t="s">
        <v>55</v>
      </c>
      <c r="N305" t="s">
        <v>56</v>
      </c>
      <c r="O305" t="s">
        <v>391</v>
      </c>
      <c r="P305" t="s">
        <v>58</v>
      </c>
      <c r="Q305" t="s">
        <v>58</v>
      </c>
      <c r="R305" t="s">
        <v>58</v>
      </c>
      <c r="Y305">
        <v>0.25</v>
      </c>
      <c r="Z305" t="s">
        <v>59</v>
      </c>
      <c r="AA305">
        <v>0.25</v>
      </c>
      <c r="AB305" t="s">
        <v>59</v>
      </c>
      <c r="AC305" t="s">
        <v>67</v>
      </c>
      <c r="AD305" t="s">
        <v>61</v>
      </c>
      <c r="AE305">
        <v>3.7499999999999999E-2</v>
      </c>
      <c r="AF305" t="s">
        <v>68</v>
      </c>
      <c r="AG305" t="s">
        <v>69</v>
      </c>
      <c r="AK305" t="s">
        <v>63</v>
      </c>
      <c r="AL305">
        <v>8760</v>
      </c>
      <c r="AM305" t="s">
        <v>79</v>
      </c>
      <c r="AO305">
        <v>44068.419282407413</v>
      </c>
      <c r="AP305" t="s">
        <v>66</v>
      </c>
      <c r="AQ305" t="s">
        <v>49</v>
      </c>
      <c r="AR305" t="s">
        <v>66</v>
      </c>
      <c r="AS305" t="s">
        <v>55</v>
      </c>
      <c r="AT305" t="s">
        <v>66</v>
      </c>
      <c r="AU305" t="s">
        <v>61</v>
      </c>
      <c r="AV305" t="s">
        <v>66</v>
      </c>
      <c r="AW305" t="s">
        <v>66</v>
      </c>
    </row>
    <row r="306" spans="1:49" x14ac:dyDescent="0.25">
      <c r="A306" t="s">
        <v>380</v>
      </c>
      <c r="B306">
        <v>39541</v>
      </c>
      <c r="C306" t="s">
        <v>388</v>
      </c>
      <c r="D306" t="s">
        <v>49</v>
      </c>
      <c r="E306" t="s">
        <v>159</v>
      </c>
      <c r="F306" t="s">
        <v>119</v>
      </c>
      <c r="G306">
        <v>36.177284999999998</v>
      </c>
      <c r="H306">
        <v>-107.626542</v>
      </c>
      <c r="I306" t="s">
        <v>75</v>
      </c>
      <c r="J306" t="s">
        <v>53</v>
      </c>
      <c r="K306">
        <v>9</v>
      </c>
      <c r="L306" t="s">
        <v>384</v>
      </c>
      <c r="M306" t="s">
        <v>55</v>
      </c>
      <c r="N306" t="s">
        <v>56</v>
      </c>
      <c r="O306" t="s">
        <v>391</v>
      </c>
      <c r="P306" t="s">
        <v>58</v>
      </c>
      <c r="Q306" t="s">
        <v>58</v>
      </c>
      <c r="R306" t="s">
        <v>58</v>
      </c>
      <c r="Y306">
        <v>0.25</v>
      </c>
      <c r="Z306" t="s">
        <v>59</v>
      </c>
      <c r="AA306">
        <v>0.25</v>
      </c>
      <c r="AB306" t="s">
        <v>59</v>
      </c>
      <c r="AC306" t="s">
        <v>67</v>
      </c>
      <c r="AD306" t="s">
        <v>61</v>
      </c>
      <c r="AE306">
        <v>0.16300000000000001</v>
      </c>
      <c r="AF306" t="s">
        <v>62</v>
      </c>
      <c r="AG306" t="s">
        <v>69</v>
      </c>
      <c r="AK306" t="s">
        <v>63</v>
      </c>
      <c r="AL306">
        <v>8760</v>
      </c>
      <c r="AM306" t="s">
        <v>79</v>
      </c>
      <c r="AO306">
        <v>44068.419282407413</v>
      </c>
      <c r="AP306" t="s">
        <v>66</v>
      </c>
      <c r="AQ306" t="s">
        <v>49</v>
      </c>
      <c r="AR306" t="s">
        <v>66</v>
      </c>
      <c r="AS306" t="s">
        <v>55</v>
      </c>
      <c r="AT306" t="s">
        <v>66</v>
      </c>
      <c r="AU306" t="s">
        <v>61</v>
      </c>
      <c r="AV306" t="s">
        <v>66</v>
      </c>
      <c r="AW306" t="s">
        <v>66</v>
      </c>
    </row>
    <row r="307" spans="1:49" x14ac:dyDescent="0.25">
      <c r="A307" t="s">
        <v>380</v>
      </c>
      <c r="B307">
        <v>39541</v>
      </c>
      <c r="C307" t="s">
        <v>388</v>
      </c>
      <c r="D307" t="s">
        <v>49</v>
      </c>
      <c r="E307" t="s">
        <v>159</v>
      </c>
      <c r="F307" t="s">
        <v>119</v>
      </c>
      <c r="G307">
        <v>36.177284999999998</v>
      </c>
      <c r="H307">
        <v>-107.626542</v>
      </c>
      <c r="I307" t="s">
        <v>75</v>
      </c>
      <c r="J307" t="s">
        <v>53</v>
      </c>
      <c r="K307">
        <v>10</v>
      </c>
      <c r="L307" t="s">
        <v>385</v>
      </c>
      <c r="M307" t="s">
        <v>55</v>
      </c>
      <c r="N307" t="s">
        <v>56</v>
      </c>
      <c r="O307" t="s">
        <v>391</v>
      </c>
      <c r="P307" t="s">
        <v>58</v>
      </c>
      <c r="Q307" t="s">
        <v>58</v>
      </c>
      <c r="R307" t="s">
        <v>58</v>
      </c>
      <c r="Y307">
        <v>0.25</v>
      </c>
      <c r="Z307" t="s">
        <v>59</v>
      </c>
      <c r="AA307">
        <v>0.25</v>
      </c>
      <c r="AB307" t="s">
        <v>59</v>
      </c>
      <c r="AC307" t="s">
        <v>67</v>
      </c>
      <c r="AD307" t="s">
        <v>61</v>
      </c>
      <c r="AE307">
        <v>3.7499999999999999E-2</v>
      </c>
      <c r="AF307" t="s">
        <v>68</v>
      </c>
      <c r="AG307" t="s">
        <v>69</v>
      </c>
      <c r="AK307" t="s">
        <v>63</v>
      </c>
      <c r="AL307">
        <v>8760</v>
      </c>
      <c r="AM307" t="s">
        <v>79</v>
      </c>
      <c r="AO307">
        <v>44068.419282407413</v>
      </c>
      <c r="AP307" t="s">
        <v>66</v>
      </c>
      <c r="AQ307" t="s">
        <v>49</v>
      </c>
      <c r="AR307" t="s">
        <v>66</v>
      </c>
      <c r="AS307" t="s">
        <v>55</v>
      </c>
      <c r="AT307" t="s">
        <v>66</v>
      </c>
      <c r="AU307" t="s">
        <v>61</v>
      </c>
      <c r="AV307" t="s">
        <v>66</v>
      </c>
      <c r="AW307" t="s">
        <v>66</v>
      </c>
    </row>
    <row r="308" spans="1:49" x14ac:dyDescent="0.25">
      <c r="A308" t="s">
        <v>380</v>
      </c>
      <c r="B308">
        <v>39541</v>
      </c>
      <c r="C308" t="s">
        <v>388</v>
      </c>
      <c r="D308" t="s">
        <v>49</v>
      </c>
      <c r="E308" t="s">
        <v>159</v>
      </c>
      <c r="F308" t="s">
        <v>119</v>
      </c>
      <c r="G308">
        <v>36.177284999999998</v>
      </c>
      <c r="H308">
        <v>-107.626542</v>
      </c>
      <c r="I308" t="s">
        <v>75</v>
      </c>
      <c r="J308" t="s">
        <v>53</v>
      </c>
      <c r="K308">
        <v>10</v>
      </c>
      <c r="L308" t="s">
        <v>385</v>
      </c>
      <c r="M308" t="s">
        <v>55</v>
      </c>
      <c r="N308" t="s">
        <v>56</v>
      </c>
      <c r="O308" t="s">
        <v>391</v>
      </c>
      <c r="P308" t="s">
        <v>58</v>
      </c>
      <c r="Q308" t="s">
        <v>58</v>
      </c>
      <c r="R308" t="s">
        <v>58</v>
      </c>
      <c r="Y308">
        <v>0.25</v>
      </c>
      <c r="Z308" t="s">
        <v>59</v>
      </c>
      <c r="AA308">
        <v>0.25</v>
      </c>
      <c r="AB308" t="s">
        <v>59</v>
      </c>
      <c r="AC308" t="s">
        <v>67</v>
      </c>
      <c r="AD308" t="s">
        <v>61</v>
      </c>
      <c r="AE308">
        <v>0.16300000000000001</v>
      </c>
      <c r="AF308" t="s">
        <v>62</v>
      </c>
      <c r="AG308" t="s">
        <v>69</v>
      </c>
      <c r="AK308" t="s">
        <v>63</v>
      </c>
      <c r="AL308">
        <v>8760</v>
      </c>
      <c r="AM308" t="s">
        <v>79</v>
      </c>
      <c r="AO308">
        <v>44068.419282407413</v>
      </c>
      <c r="AP308" t="s">
        <v>66</v>
      </c>
      <c r="AQ308" t="s">
        <v>49</v>
      </c>
      <c r="AR308" t="s">
        <v>66</v>
      </c>
      <c r="AS308" t="s">
        <v>55</v>
      </c>
      <c r="AT308" t="s">
        <v>66</v>
      </c>
      <c r="AU308" t="s">
        <v>61</v>
      </c>
      <c r="AV308" t="s">
        <v>66</v>
      </c>
      <c r="AW308" t="s">
        <v>66</v>
      </c>
    </row>
    <row r="309" spans="1:49" x14ac:dyDescent="0.25">
      <c r="A309" t="s">
        <v>380</v>
      </c>
      <c r="B309">
        <v>39541</v>
      </c>
      <c r="C309" t="s">
        <v>388</v>
      </c>
      <c r="D309" t="s">
        <v>49</v>
      </c>
      <c r="E309" t="s">
        <v>159</v>
      </c>
      <c r="F309" t="s">
        <v>119</v>
      </c>
      <c r="G309">
        <v>36.177284999999998</v>
      </c>
      <c r="H309">
        <v>-107.626542</v>
      </c>
      <c r="I309" t="s">
        <v>75</v>
      </c>
      <c r="J309" t="s">
        <v>53</v>
      </c>
      <c r="K309">
        <v>11</v>
      </c>
      <c r="L309" t="s">
        <v>386</v>
      </c>
      <c r="M309" t="s">
        <v>55</v>
      </c>
      <c r="N309" t="s">
        <v>56</v>
      </c>
      <c r="O309" t="s">
        <v>391</v>
      </c>
      <c r="P309" t="s">
        <v>58</v>
      </c>
      <c r="Q309" t="s">
        <v>58</v>
      </c>
      <c r="R309" t="s">
        <v>58</v>
      </c>
      <c r="Y309">
        <v>0.25</v>
      </c>
      <c r="Z309" t="s">
        <v>59</v>
      </c>
      <c r="AA309">
        <v>0.25</v>
      </c>
      <c r="AB309" t="s">
        <v>59</v>
      </c>
      <c r="AC309" t="s">
        <v>67</v>
      </c>
      <c r="AD309" t="s">
        <v>61</v>
      </c>
      <c r="AE309">
        <v>3.7499999999999999E-2</v>
      </c>
      <c r="AF309" t="s">
        <v>68</v>
      </c>
      <c r="AG309" t="s">
        <v>69</v>
      </c>
      <c r="AK309" t="s">
        <v>63</v>
      </c>
      <c r="AL309">
        <v>8760</v>
      </c>
      <c r="AM309" t="s">
        <v>79</v>
      </c>
      <c r="AO309">
        <v>44068.419282407413</v>
      </c>
      <c r="AP309" t="s">
        <v>66</v>
      </c>
      <c r="AQ309" t="s">
        <v>49</v>
      </c>
      <c r="AR309" t="s">
        <v>66</v>
      </c>
      <c r="AS309" t="s">
        <v>55</v>
      </c>
      <c r="AT309" t="s">
        <v>66</v>
      </c>
      <c r="AU309" t="s">
        <v>61</v>
      </c>
      <c r="AV309" t="s">
        <v>66</v>
      </c>
      <c r="AW309" t="s">
        <v>66</v>
      </c>
    </row>
    <row r="310" spans="1:49" x14ac:dyDescent="0.25">
      <c r="A310" t="s">
        <v>380</v>
      </c>
      <c r="B310">
        <v>39541</v>
      </c>
      <c r="C310" t="s">
        <v>388</v>
      </c>
      <c r="D310" t="s">
        <v>49</v>
      </c>
      <c r="E310" t="s">
        <v>159</v>
      </c>
      <c r="F310" t="s">
        <v>119</v>
      </c>
      <c r="G310">
        <v>36.177284999999998</v>
      </c>
      <c r="H310">
        <v>-107.626542</v>
      </c>
      <c r="I310" t="s">
        <v>75</v>
      </c>
      <c r="J310" t="s">
        <v>53</v>
      </c>
      <c r="K310">
        <v>11</v>
      </c>
      <c r="L310" t="s">
        <v>386</v>
      </c>
      <c r="M310" t="s">
        <v>55</v>
      </c>
      <c r="N310" t="s">
        <v>56</v>
      </c>
      <c r="O310" t="s">
        <v>391</v>
      </c>
      <c r="P310" t="s">
        <v>58</v>
      </c>
      <c r="Q310" t="s">
        <v>58</v>
      </c>
      <c r="R310" t="s">
        <v>58</v>
      </c>
      <c r="Y310">
        <v>0.25</v>
      </c>
      <c r="Z310" t="s">
        <v>59</v>
      </c>
      <c r="AA310">
        <v>0.25</v>
      </c>
      <c r="AB310" t="s">
        <v>59</v>
      </c>
      <c r="AC310" t="s">
        <v>67</v>
      </c>
      <c r="AD310" t="s">
        <v>61</v>
      </c>
      <c r="AE310">
        <v>0.16300000000000001</v>
      </c>
      <c r="AF310" t="s">
        <v>62</v>
      </c>
      <c r="AG310" t="s">
        <v>69</v>
      </c>
      <c r="AK310" t="s">
        <v>63</v>
      </c>
      <c r="AL310">
        <v>8760</v>
      </c>
      <c r="AM310" t="s">
        <v>79</v>
      </c>
      <c r="AO310">
        <v>44068.419282407413</v>
      </c>
      <c r="AP310" t="s">
        <v>66</v>
      </c>
      <c r="AQ310" t="s">
        <v>49</v>
      </c>
      <c r="AR310" t="s">
        <v>66</v>
      </c>
      <c r="AS310" t="s">
        <v>55</v>
      </c>
      <c r="AT310" t="s">
        <v>66</v>
      </c>
      <c r="AU310" t="s">
        <v>61</v>
      </c>
      <c r="AV310" t="s">
        <v>66</v>
      </c>
      <c r="AW310" t="s">
        <v>66</v>
      </c>
    </row>
    <row r="311" spans="1:49" x14ac:dyDescent="0.25">
      <c r="A311" t="s">
        <v>380</v>
      </c>
      <c r="B311">
        <v>39541</v>
      </c>
      <c r="C311" t="s">
        <v>388</v>
      </c>
      <c r="D311" t="s">
        <v>49</v>
      </c>
      <c r="E311" t="s">
        <v>159</v>
      </c>
      <c r="F311" t="s">
        <v>119</v>
      </c>
      <c r="G311">
        <v>36.177284999999998</v>
      </c>
      <c r="H311">
        <v>-107.626542</v>
      </c>
      <c r="I311" t="s">
        <v>75</v>
      </c>
      <c r="J311" t="s">
        <v>53</v>
      </c>
      <c r="K311">
        <v>12</v>
      </c>
      <c r="L311" t="s">
        <v>387</v>
      </c>
      <c r="M311" t="s">
        <v>55</v>
      </c>
      <c r="N311" t="s">
        <v>56</v>
      </c>
      <c r="O311" t="s">
        <v>391</v>
      </c>
      <c r="P311" t="s">
        <v>58</v>
      </c>
      <c r="Q311" t="s">
        <v>58</v>
      </c>
      <c r="R311" t="s">
        <v>58</v>
      </c>
      <c r="Y311">
        <v>0.25</v>
      </c>
      <c r="Z311" t="s">
        <v>59</v>
      </c>
      <c r="AA311">
        <v>0.25</v>
      </c>
      <c r="AB311" t="s">
        <v>59</v>
      </c>
      <c r="AC311" t="s">
        <v>67</v>
      </c>
      <c r="AD311" t="s">
        <v>61</v>
      </c>
      <c r="AE311">
        <v>3.7499999999999999E-2</v>
      </c>
      <c r="AF311" t="s">
        <v>68</v>
      </c>
      <c r="AG311" t="s">
        <v>69</v>
      </c>
      <c r="AK311" t="s">
        <v>63</v>
      </c>
      <c r="AL311">
        <v>8760</v>
      </c>
      <c r="AM311" t="s">
        <v>79</v>
      </c>
      <c r="AO311">
        <v>44068.419282407413</v>
      </c>
      <c r="AP311" t="s">
        <v>66</v>
      </c>
      <c r="AQ311" t="s">
        <v>49</v>
      </c>
      <c r="AR311" t="s">
        <v>66</v>
      </c>
      <c r="AS311" t="s">
        <v>55</v>
      </c>
      <c r="AT311" t="s">
        <v>66</v>
      </c>
      <c r="AU311" t="s">
        <v>61</v>
      </c>
      <c r="AV311" t="s">
        <v>66</v>
      </c>
      <c r="AW311" t="s">
        <v>66</v>
      </c>
    </row>
    <row r="312" spans="1:49" x14ac:dyDescent="0.25">
      <c r="A312" t="s">
        <v>380</v>
      </c>
      <c r="B312">
        <v>39541</v>
      </c>
      <c r="C312" t="s">
        <v>388</v>
      </c>
      <c r="D312" t="s">
        <v>49</v>
      </c>
      <c r="E312" t="s">
        <v>159</v>
      </c>
      <c r="F312" t="s">
        <v>119</v>
      </c>
      <c r="G312">
        <v>36.177284999999998</v>
      </c>
      <c r="H312">
        <v>-107.626542</v>
      </c>
      <c r="I312" t="s">
        <v>75</v>
      </c>
      <c r="J312" t="s">
        <v>53</v>
      </c>
      <c r="K312">
        <v>12</v>
      </c>
      <c r="L312" t="s">
        <v>387</v>
      </c>
      <c r="M312" t="s">
        <v>55</v>
      </c>
      <c r="N312" t="s">
        <v>56</v>
      </c>
      <c r="O312" t="s">
        <v>391</v>
      </c>
      <c r="P312" t="s">
        <v>58</v>
      </c>
      <c r="Q312" t="s">
        <v>58</v>
      </c>
      <c r="R312" t="s">
        <v>58</v>
      </c>
      <c r="Y312">
        <v>0.25</v>
      </c>
      <c r="Z312" t="s">
        <v>59</v>
      </c>
      <c r="AA312">
        <v>0.25</v>
      </c>
      <c r="AB312" t="s">
        <v>59</v>
      </c>
      <c r="AC312" t="s">
        <v>67</v>
      </c>
      <c r="AD312" t="s">
        <v>61</v>
      </c>
      <c r="AE312">
        <v>0.16300000000000001</v>
      </c>
      <c r="AF312" t="s">
        <v>62</v>
      </c>
      <c r="AG312" t="s">
        <v>69</v>
      </c>
      <c r="AK312" t="s">
        <v>63</v>
      </c>
      <c r="AL312">
        <v>8760</v>
      </c>
      <c r="AM312" t="s">
        <v>79</v>
      </c>
      <c r="AO312">
        <v>44068.419282407413</v>
      </c>
      <c r="AP312" t="s">
        <v>66</v>
      </c>
      <c r="AQ312" t="s">
        <v>49</v>
      </c>
      <c r="AR312" t="s">
        <v>66</v>
      </c>
      <c r="AS312" t="s">
        <v>55</v>
      </c>
      <c r="AT312" t="s">
        <v>66</v>
      </c>
      <c r="AU312" t="s">
        <v>61</v>
      </c>
      <c r="AV312" t="s">
        <v>66</v>
      </c>
      <c r="AW312" t="s">
        <v>66</v>
      </c>
    </row>
    <row r="313" spans="1:49" x14ac:dyDescent="0.25">
      <c r="A313" t="s">
        <v>380</v>
      </c>
      <c r="B313">
        <v>39542</v>
      </c>
      <c r="C313" t="s">
        <v>394</v>
      </c>
      <c r="D313" t="s">
        <v>49</v>
      </c>
      <c r="E313" t="s">
        <v>159</v>
      </c>
      <c r="F313" t="s">
        <v>395</v>
      </c>
      <c r="G313">
        <v>36.181496000000003</v>
      </c>
      <c r="H313">
        <v>-107.62206500000001</v>
      </c>
      <c r="I313" t="s">
        <v>75</v>
      </c>
      <c r="J313" t="s">
        <v>53</v>
      </c>
      <c r="K313">
        <v>1</v>
      </c>
      <c r="L313" t="s">
        <v>76</v>
      </c>
      <c r="M313" t="s">
        <v>55</v>
      </c>
      <c r="N313" t="s">
        <v>56</v>
      </c>
      <c r="O313" t="s">
        <v>396</v>
      </c>
      <c r="P313" t="s">
        <v>146</v>
      </c>
      <c r="Q313" t="s">
        <v>146</v>
      </c>
      <c r="R313" t="s">
        <v>58</v>
      </c>
      <c r="Y313">
        <v>0.5</v>
      </c>
      <c r="Z313" t="s">
        <v>59</v>
      </c>
      <c r="AA313">
        <v>0.5</v>
      </c>
      <c r="AB313" t="s">
        <v>59</v>
      </c>
      <c r="AC313" t="s">
        <v>67</v>
      </c>
      <c r="AD313" t="s">
        <v>61</v>
      </c>
      <c r="AE313">
        <v>5.6000000000000001E-2</v>
      </c>
      <c r="AF313" t="s">
        <v>68</v>
      </c>
      <c r="AG313" t="s">
        <v>69</v>
      </c>
      <c r="AK313" t="s">
        <v>63</v>
      </c>
      <c r="AL313">
        <v>8760</v>
      </c>
      <c r="AM313" t="s">
        <v>79</v>
      </c>
      <c r="AO313">
        <v>44068.419282407413</v>
      </c>
      <c r="AP313" t="s">
        <v>66</v>
      </c>
      <c r="AQ313" t="s">
        <v>49</v>
      </c>
      <c r="AR313" t="s">
        <v>66</v>
      </c>
      <c r="AS313" t="s">
        <v>55</v>
      </c>
      <c r="AT313" t="s">
        <v>66</v>
      </c>
      <c r="AU313" t="s">
        <v>61</v>
      </c>
      <c r="AV313" t="s">
        <v>66</v>
      </c>
      <c r="AW313" t="s">
        <v>66</v>
      </c>
    </row>
    <row r="314" spans="1:49" x14ac:dyDescent="0.25">
      <c r="A314" t="s">
        <v>380</v>
      </c>
      <c r="B314">
        <v>39542</v>
      </c>
      <c r="C314" t="s">
        <v>394</v>
      </c>
      <c r="D314" t="s">
        <v>49</v>
      </c>
      <c r="E314" t="s">
        <v>159</v>
      </c>
      <c r="F314" t="s">
        <v>395</v>
      </c>
      <c r="G314">
        <v>36.181496000000003</v>
      </c>
      <c r="H314">
        <v>-107.62206500000001</v>
      </c>
      <c r="I314" t="s">
        <v>75</v>
      </c>
      <c r="J314" t="s">
        <v>53</v>
      </c>
      <c r="K314">
        <v>1</v>
      </c>
      <c r="L314" t="s">
        <v>76</v>
      </c>
      <c r="M314" t="s">
        <v>55</v>
      </c>
      <c r="N314" t="s">
        <v>56</v>
      </c>
      <c r="O314" t="s">
        <v>396</v>
      </c>
      <c r="P314" t="s">
        <v>146</v>
      </c>
      <c r="Q314" t="s">
        <v>146</v>
      </c>
      <c r="R314" t="s">
        <v>58</v>
      </c>
      <c r="Y314">
        <v>0.5</v>
      </c>
      <c r="Z314" t="s">
        <v>59</v>
      </c>
      <c r="AA314">
        <v>0.5</v>
      </c>
      <c r="AB314" t="s">
        <v>59</v>
      </c>
      <c r="AC314" t="s">
        <v>67</v>
      </c>
      <c r="AD314" t="s">
        <v>61</v>
      </c>
      <c r="AE314">
        <v>0.245</v>
      </c>
      <c r="AF314" t="s">
        <v>62</v>
      </c>
      <c r="AG314" t="s">
        <v>69</v>
      </c>
      <c r="AK314" t="s">
        <v>63</v>
      </c>
      <c r="AL314">
        <v>8760</v>
      </c>
      <c r="AM314" t="s">
        <v>79</v>
      </c>
      <c r="AO314">
        <v>44068.419282407413</v>
      </c>
      <c r="AP314" t="s">
        <v>66</v>
      </c>
      <c r="AQ314" t="s">
        <v>49</v>
      </c>
      <c r="AR314" t="s">
        <v>66</v>
      </c>
      <c r="AS314" t="s">
        <v>55</v>
      </c>
      <c r="AT314" t="s">
        <v>66</v>
      </c>
      <c r="AU314" t="s">
        <v>61</v>
      </c>
      <c r="AV314" t="s">
        <v>66</v>
      </c>
      <c r="AW314" t="s">
        <v>66</v>
      </c>
    </row>
    <row r="315" spans="1:49" x14ac:dyDescent="0.25">
      <c r="A315" t="s">
        <v>380</v>
      </c>
      <c r="B315">
        <v>39542</v>
      </c>
      <c r="C315" t="s">
        <v>394</v>
      </c>
      <c r="D315" t="s">
        <v>49</v>
      </c>
      <c r="E315" t="s">
        <v>159</v>
      </c>
      <c r="F315" t="s">
        <v>395</v>
      </c>
      <c r="G315">
        <v>36.181496000000003</v>
      </c>
      <c r="H315">
        <v>-107.62206500000001</v>
      </c>
      <c r="I315" t="s">
        <v>75</v>
      </c>
      <c r="J315" t="s">
        <v>53</v>
      </c>
      <c r="K315">
        <v>2</v>
      </c>
      <c r="L315" t="s">
        <v>390</v>
      </c>
      <c r="M315" t="s">
        <v>55</v>
      </c>
      <c r="N315" t="s">
        <v>56</v>
      </c>
      <c r="O315" t="s">
        <v>397</v>
      </c>
      <c r="P315" t="s">
        <v>146</v>
      </c>
      <c r="Q315" t="s">
        <v>146</v>
      </c>
      <c r="R315" t="s">
        <v>58</v>
      </c>
      <c r="Y315">
        <v>0.25</v>
      </c>
      <c r="Z315" t="s">
        <v>59</v>
      </c>
      <c r="AA315">
        <v>0.25</v>
      </c>
      <c r="AB315" t="s">
        <v>59</v>
      </c>
      <c r="AC315" t="s">
        <v>67</v>
      </c>
      <c r="AD315" t="s">
        <v>61</v>
      </c>
      <c r="AE315">
        <v>2.8000000000000001E-2</v>
      </c>
      <c r="AF315" t="s">
        <v>68</v>
      </c>
      <c r="AG315" t="s">
        <v>69</v>
      </c>
      <c r="AK315" t="s">
        <v>63</v>
      </c>
      <c r="AL315">
        <v>8760</v>
      </c>
      <c r="AM315" t="s">
        <v>64</v>
      </c>
      <c r="AO315">
        <v>44068.419282407413</v>
      </c>
      <c r="AP315" t="s">
        <v>66</v>
      </c>
      <c r="AQ315" t="s">
        <v>49</v>
      </c>
      <c r="AR315" t="s">
        <v>66</v>
      </c>
      <c r="AS315" t="s">
        <v>55</v>
      </c>
      <c r="AT315" t="s">
        <v>66</v>
      </c>
      <c r="AU315" t="s">
        <v>61</v>
      </c>
      <c r="AV315" t="s">
        <v>66</v>
      </c>
      <c r="AW315" t="s">
        <v>66</v>
      </c>
    </row>
    <row r="316" spans="1:49" x14ac:dyDescent="0.25">
      <c r="A316" t="s">
        <v>380</v>
      </c>
      <c r="B316">
        <v>39542</v>
      </c>
      <c r="C316" t="s">
        <v>394</v>
      </c>
      <c r="D316" t="s">
        <v>49</v>
      </c>
      <c r="E316" t="s">
        <v>159</v>
      </c>
      <c r="F316" t="s">
        <v>395</v>
      </c>
      <c r="G316">
        <v>36.181496000000003</v>
      </c>
      <c r="H316">
        <v>-107.62206500000001</v>
      </c>
      <c r="I316" t="s">
        <v>75</v>
      </c>
      <c r="J316" t="s">
        <v>53</v>
      </c>
      <c r="K316">
        <v>2</v>
      </c>
      <c r="L316" t="s">
        <v>390</v>
      </c>
      <c r="M316" t="s">
        <v>55</v>
      </c>
      <c r="N316" t="s">
        <v>56</v>
      </c>
      <c r="O316" t="s">
        <v>397</v>
      </c>
      <c r="P316" t="s">
        <v>146</v>
      </c>
      <c r="Q316" t="s">
        <v>146</v>
      </c>
      <c r="R316" t="s">
        <v>58</v>
      </c>
      <c r="Y316">
        <v>0.25</v>
      </c>
      <c r="Z316" t="s">
        <v>59</v>
      </c>
      <c r="AA316">
        <v>0.25</v>
      </c>
      <c r="AB316" t="s">
        <v>59</v>
      </c>
      <c r="AC316" t="s">
        <v>67</v>
      </c>
      <c r="AD316" t="s">
        <v>61</v>
      </c>
      <c r="AE316">
        <v>0.123</v>
      </c>
      <c r="AF316" t="s">
        <v>62</v>
      </c>
      <c r="AG316" t="s">
        <v>69</v>
      </c>
      <c r="AK316" t="s">
        <v>63</v>
      </c>
      <c r="AL316">
        <v>8760</v>
      </c>
      <c r="AM316" t="s">
        <v>64</v>
      </c>
      <c r="AO316">
        <v>44068.419282407413</v>
      </c>
      <c r="AP316" t="s">
        <v>66</v>
      </c>
      <c r="AQ316" t="s">
        <v>49</v>
      </c>
      <c r="AR316" t="s">
        <v>66</v>
      </c>
      <c r="AS316" t="s">
        <v>55</v>
      </c>
      <c r="AT316" t="s">
        <v>66</v>
      </c>
      <c r="AU316" t="s">
        <v>61</v>
      </c>
      <c r="AV316" t="s">
        <v>66</v>
      </c>
      <c r="AW316" t="s">
        <v>66</v>
      </c>
    </row>
    <row r="317" spans="1:49" x14ac:dyDescent="0.25">
      <c r="A317" t="s">
        <v>380</v>
      </c>
      <c r="B317">
        <v>39542</v>
      </c>
      <c r="C317" t="s">
        <v>394</v>
      </c>
      <c r="D317" t="s">
        <v>49</v>
      </c>
      <c r="E317" t="s">
        <v>159</v>
      </c>
      <c r="F317" t="s">
        <v>395</v>
      </c>
      <c r="G317">
        <v>36.181496000000003</v>
      </c>
      <c r="H317">
        <v>-107.62206500000001</v>
      </c>
      <c r="I317" t="s">
        <v>75</v>
      </c>
      <c r="J317" t="s">
        <v>53</v>
      </c>
      <c r="K317">
        <v>3</v>
      </c>
      <c r="L317" t="s">
        <v>392</v>
      </c>
      <c r="M317" t="s">
        <v>55</v>
      </c>
      <c r="N317" t="s">
        <v>56</v>
      </c>
      <c r="O317" t="s">
        <v>397</v>
      </c>
      <c r="P317" t="s">
        <v>146</v>
      </c>
      <c r="Q317" t="s">
        <v>146</v>
      </c>
      <c r="R317" t="s">
        <v>58</v>
      </c>
      <c r="Y317">
        <v>0.25</v>
      </c>
      <c r="Z317" t="s">
        <v>59</v>
      </c>
      <c r="AA317">
        <v>0.25</v>
      </c>
      <c r="AB317" t="s">
        <v>59</v>
      </c>
      <c r="AC317" t="s">
        <v>67</v>
      </c>
      <c r="AD317" t="s">
        <v>61</v>
      </c>
      <c r="AE317">
        <v>2.8000000000000001E-2</v>
      </c>
      <c r="AF317" t="s">
        <v>68</v>
      </c>
      <c r="AG317" t="s">
        <v>69</v>
      </c>
      <c r="AK317" t="s">
        <v>63</v>
      </c>
      <c r="AL317">
        <v>8760</v>
      </c>
      <c r="AM317" t="s">
        <v>64</v>
      </c>
      <c r="AO317">
        <v>44068.419282407413</v>
      </c>
      <c r="AP317" t="s">
        <v>66</v>
      </c>
      <c r="AQ317" t="s">
        <v>49</v>
      </c>
      <c r="AR317" t="s">
        <v>66</v>
      </c>
      <c r="AS317" t="s">
        <v>55</v>
      </c>
      <c r="AT317" t="s">
        <v>66</v>
      </c>
      <c r="AU317" t="s">
        <v>61</v>
      </c>
      <c r="AV317" t="s">
        <v>66</v>
      </c>
      <c r="AW317" t="s">
        <v>66</v>
      </c>
    </row>
    <row r="318" spans="1:49" x14ac:dyDescent="0.25">
      <c r="A318" t="s">
        <v>380</v>
      </c>
      <c r="B318">
        <v>39542</v>
      </c>
      <c r="C318" t="s">
        <v>394</v>
      </c>
      <c r="D318" t="s">
        <v>49</v>
      </c>
      <c r="E318" t="s">
        <v>159</v>
      </c>
      <c r="F318" t="s">
        <v>395</v>
      </c>
      <c r="G318">
        <v>36.181496000000003</v>
      </c>
      <c r="H318">
        <v>-107.62206500000001</v>
      </c>
      <c r="I318" t="s">
        <v>75</v>
      </c>
      <c r="J318" t="s">
        <v>53</v>
      </c>
      <c r="K318">
        <v>3</v>
      </c>
      <c r="L318" t="s">
        <v>392</v>
      </c>
      <c r="M318" t="s">
        <v>55</v>
      </c>
      <c r="N318" t="s">
        <v>56</v>
      </c>
      <c r="O318" t="s">
        <v>397</v>
      </c>
      <c r="P318" t="s">
        <v>146</v>
      </c>
      <c r="Q318" t="s">
        <v>146</v>
      </c>
      <c r="R318" t="s">
        <v>58</v>
      </c>
      <c r="Y318">
        <v>0.25</v>
      </c>
      <c r="Z318" t="s">
        <v>59</v>
      </c>
      <c r="AA318">
        <v>0.25</v>
      </c>
      <c r="AB318" t="s">
        <v>59</v>
      </c>
      <c r="AC318" t="s">
        <v>67</v>
      </c>
      <c r="AD318" t="s">
        <v>61</v>
      </c>
      <c r="AE318">
        <v>0.123</v>
      </c>
      <c r="AF318" t="s">
        <v>62</v>
      </c>
      <c r="AG318" t="s">
        <v>69</v>
      </c>
      <c r="AK318" t="s">
        <v>63</v>
      </c>
      <c r="AL318">
        <v>8760</v>
      </c>
      <c r="AM318" t="s">
        <v>64</v>
      </c>
      <c r="AO318">
        <v>44068.419282407413</v>
      </c>
      <c r="AP318" t="s">
        <v>66</v>
      </c>
      <c r="AQ318" t="s">
        <v>49</v>
      </c>
      <c r="AR318" t="s">
        <v>66</v>
      </c>
      <c r="AS318" t="s">
        <v>55</v>
      </c>
      <c r="AT318" t="s">
        <v>66</v>
      </c>
      <c r="AU318" t="s">
        <v>61</v>
      </c>
      <c r="AV318" t="s">
        <v>66</v>
      </c>
      <c r="AW318" t="s">
        <v>66</v>
      </c>
    </row>
    <row r="319" spans="1:49" x14ac:dyDescent="0.25">
      <c r="A319" t="s">
        <v>380</v>
      </c>
      <c r="B319">
        <v>39542</v>
      </c>
      <c r="C319" t="s">
        <v>394</v>
      </c>
      <c r="D319" t="s">
        <v>49</v>
      </c>
      <c r="E319" t="s">
        <v>159</v>
      </c>
      <c r="F319" t="s">
        <v>395</v>
      </c>
      <c r="G319">
        <v>36.181496000000003</v>
      </c>
      <c r="H319">
        <v>-107.62206500000001</v>
      </c>
      <c r="I319" t="s">
        <v>75</v>
      </c>
      <c r="J319" t="s">
        <v>53</v>
      </c>
      <c r="K319">
        <v>4</v>
      </c>
      <c r="L319" t="s">
        <v>393</v>
      </c>
      <c r="M319" t="s">
        <v>55</v>
      </c>
      <c r="N319" t="s">
        <v>56</v>
      </c>
      <c r="O319" t="s">
        <v>397</v>
      </c>
      <c r="P319" t="s">
        <v>146</v>
      </c>
      <c r="Q319" t="s">
        <v>146</v>
      </c>
      <c r="R319" t="s">
        <v>58</v>
      </c>
      <c r="Y319">
        <v>0.25</v>
      </c>
      <c r="Z319" t="s">
        <v>59</v>
      </c>
      <c r="AA319">
        <v>0.25</v>
      </c>
      <c r="AB319" t="s">
        <v>59</v>
      </c>
      <c r="AC319" t="s">
        <v>67</v>
      </c>
      <c r="AD319" t="s">
        <v>61</v>
      </c>
      <c r="AE319">
        <v>2.8000000000000001E-2</v>
      </c>
      <c r="AF319" t="s">
        <v>68</v>
      </c>
      <c r="AG319" t="s">
        <v>69</v>
      </c>
      <c r="AK319" t="s">
        <v>63</v>
      </c>
      <c r="AL319">
        <v>8760</v>
      </c>
      <c r="AM319" t="s">
        <v>64</v>
      </c>
      <c r="AO319">
        <v>44068.419282407413</v>
      </c>
      <c r="AP319" t="s">
        <v>66</v>
      </c>
      <c r="AQ319" t="s">
        <v>49</v>
      </c>
      <c r="AR319" t="s">
        <v>66</v>
      </c>
      <c r="AS319" t="s">
        <v>55</v>
      </c>
      <c r="AT319" t="s">
        <v>66</v>
      </c>
      <c r="AU319" t="s">
        <v>61</v>
      </c>
      <c r="AV319" t="s">
        <v>66</v>
      </c>
      <c r="AW319" t="s">
        <v>66</v>
      </c>
    </row>
    <row r="320" spans="1:49" x14ac:dyDescent="0.25">
      <c r="A320" t="s">
        <v>380</v>
      </c>
      <c r="B320">
        <v>39542</v>
      </c>
      <c r="C320" t="s">
        <v>394</v>
      </c>
      <c r="D320" t="s">
        <v>49</v>
      </c>
      <c r="E320" t="s">
        <v>159</v>
      </c>
      <c r="F320" t="s">
        <v>395</v>
      </c>
      <c r="G320">
        <v>36.181496000000003</v>
      </c>
      <c r="H320">
        <v>-107.62206500000001</v>
      </c>
      <c r="I320" t="s">
        <v>75</v>
      </c>
      <c r="J320" t="s">
        <v>53</v>
      </c>
      <c r="K320">
        <v>4</v>
      </c>
      <c r="L320" t="s">
        <v>393</v>
      </c>
      <c r="M320" t="s">
        <v>55</v>
      </c>
      <c r="N320" t="s">
        <v>56</v>
      </c>
      <c r="O320" t="s">
        <v>397</v>
      </c>
      <c r="P320" t="s">
        <v>146</v>
      </c>
      <c r="Q320" t="s">
        <v>146</v>
      </c>
      <c r="R320" t="s">
        <v>58</v>
      </c>
      <c r="Y320">
        <v>0.25</v>
      </c>
      <c r="Z320" t="s">
        <v>59</v>
      </c>
      <c r="AA320">
        <v>0.25</v>
      </c>
      <c r="AB320" t="s">
        <v>59</v>
      </c>
      <c r="AC320" t="s">
        <v>67</v>
      </c>
      <c r="AD320" t="s">
        <v>61</v>
      </c>
      <c r="AE320">
        <v>0.123</v>
      </c>
      <c r="AF320" t="s">
        <v>62</v>
      </c>
      <c r="AG320" t="s">
        <v>69</v>
      </c>
      <c r="AK320" t="s">
        <v>63</v>
      </c>
      <c r="AL320">
        <v>8760</v>
      </c>
      <c r="AM320" t="s">
        <v>64</v>
      </c>
      <c r="AO320">
        <v>44068.419282407413</v>
      </c>
      <c r="AP320" t="s">
        <v>66</v>
      </c>
      <c r="AQ320" t="s">
        <v>49</v>
      </c>
      <c r="AR320" t="s">
        <v>66</v>
      </c>
      <c r="AS320" t="s">
        <v>55</v>
      </c>
      <c r="AT320" t="s">
        <v>66</v>
      </c>
      <c r="AU320" t="s">
        <v>61</v>
      </c>
      <c r="AV320" t="s">
        <v>66</v>
      </c>
      <c r="AW320" t="s">
        <v>66</v>
      </c>
    </row>
    <row r="321" spans="1:49" x14ac:dyDescent="0.25">
      <c r="A321" t="s">
        <v>380</v>
      </c>
      <c r="B321">
        <v>39542</v>
      </c>
      <c r="C321" t="s">
        <v>394</v>
      </c>
      <c r="D321" t="s">
        <v>49</v>
      </c>
      <c r="E321" t="s">
        <v>159</v>
      </c>
      <c r="F321" t="s">
        <v>395</v>
      </c>
      <c r="G321">
        <v>36.181496000000003</v>
      </c>
      <c r="H321">
        <v>-107.62206500000001</v>
      </c>
      <c r="I321" t="s">
        <v>75</v>
      </c>
      <c r="J321" t="s">
        <v>53</v>
      </c>
      <c r="K321">
        <v>5</v>
      </c>
      <c r="L321" t="s">
        <v>80</v>
      </c>
      <c r="M321" t="s">
        <v>55</v>
      </c>
      <c r="N321" t="s">
        <v>56</v>
      </c>
      <c r="O321" t="s">
        <v>396</v>
      </c>
      <c r="P321" t="s">
        <v>146</v>
      </c>
      <c r="Q321" t="s">
        <v>146</v>
      </c>
      <c r="R321" t="s">
        <v>58</v>
      </c>
      <c r="Y321">
        <v>0.5</v>
      </c>
      <c r="Z321" t="s">
        <v>59</v>
      </c>
      <c r="AA321">
        <v>0.5</v>
      </c>
      <c r="AB321" t="s">
        <v>59</v>
      </c>
      <c r="AC321" t="s">
        <v>67</v>
      </c>
      <c r="AD321" t="s">
        <v>61</v>
      </c>
      <c r="AE321">
        <v>5.6000000000000001E-2</v>
      </c>
      <c r="AF321" t="s">
        <v>68</v>
      </c>
      <c r="AG321" t="s">
        <v>69</v>
      </c>
      <c r="AK321" t="s">
        <v>63</v>
      </c>
      <c r="AL321">
        <v>8760</v>
      </c>
      <c r="AM321" t="s">
        <v>79</v>
      </c>
      <c r="AO321">
        <v>44068.419282407413</v>
      </c>
      <c r="AP321" t="s">
        <v>66</v>
      </c>
      <c r="AQ321" t="s">
        <v>49</v>
      </c>
      <c r="AR321" t="s">
        <v>66</v>
      </c>
      <c r="AS321" t="s">
        <v>55</v>
      </c>
      <c r="AT321" t="s">
        <v>66</v>
      </c>
      <c r="AU321" t="s">
        <v>61</v>
      </c>
      <c r="AV321" t="s">
        <v>66</v>
      </c>
      <c r="AW321" t="s">
        <v>66</v>
      </c>
    </row>
    <row r="322" spans="1:49" x14ac:dyDescent="0.25">
      <c r="A322" t="s">
        <v>380</v>
      </c>
      <c r="B322">
        <v>39542</v>
      </c>
      <c r="C322" t="s">
        <v>394</v>
      </c>
      <c r="D322" t="s">
        <v>49</v>
      </c>
      <c r="E322" t="s">
        <v>159</v>
      </c>
      <c r="F322" t="s">
        <v>395</v>
      </c>
      <c r="G322">
        <v>36.181496000000003</v>
      </c>
      <c r="H322">
        <v>-107.62206500000001</v>
      </c>
      <c r="I322" t="s">
        <v>75</v>
      </c>
      <c r="J322" t="s">
        <v>53</v>
      </c>
      <c r="K322">
        <v>5</v>
      </c>
      <c r="L322" t="s">
        <v>80</v>
      </c>
      <c r="M322" t="s">
        <v>55</v>
      </c>
      <c r="N322" t="s">
        <v>56</v>
      </c>
      <c r="O322" t="s">
        <v>396</v>
      </c>
      <c r="P322" t="s">
        <v>146</v>
      </c>
      <c r="Q322" t="s">
        <v>146</v>
      </c>
      <c r="R322" t="s">
        <v>58</v>
      </c>
      <c r="Y322">
        <v>0.5</v>
      </c>
      <c r="Z322" t="s">
        <v>59</v>
      </c>
      <c r="AA322">
        <v>0.5</v>
      </c>
      <c r="AB322" t="s">
        <v>59</v>
      </c>
      <c r="AC322" t="s">
        <v>67</v>
      </c>
      <c r="AD322" t="s">
        <v>61</v>
      </c>
      <c r="AE322">
        <v>0.245</v>
      </c>
      <c r="AF322" t="s">
        <v>62</v>
      </c>
      <c r="AG322" t="s">
        <v>69</v>
      </c>
      <c r="AK322" t="s">
        <v>63</v>
      </c>
      <c r="AL322">
        <v>8760</v>
      </c>
      <c r="AM322" t="s">
        <v>79</v>
      </c>
      <c r="AO322">
        <v>44068.419282407413</v>
      </c>
      <c r="AP322" t="s">
        <v>66</v>
      </c>
      <c r="AQ322" t="s">
        <v>49</v>
      </c>
      <c r="AR322" t="s">
        <v>66</v>
      </c>
      <c r="AS322" t="s">
        <v>55</v>
      </c>
      <c r="AT322" t="s">
        <v>66</v>
      </c>
      <c r="AU322" t="s">
        <v>61</v>
      </c>
      <c r="AV322" t="s">
        <v>66</v>
      </c>
      <c r="AW322" t="s">
        <v>66</v>
      </c>
    </row>
    <row r="323" spans="1:49" x14ac:dyDescent="0.25">
      <c r="A323" t="s">
        <v>380</v>
      </c>
      <c r="B323">
        <v>39542</v>
      </c>
      <c r="C323" t="s">
        <v>394</v>
      </c>
      <c r="D323" t="s">
        <v>49</v>
      </c>
      <c r="E323" t="s">
        <v>159</v>
      </c>
      <c r="F323" t="s">
        <v>395</v>
      </c>
      <c r="G323">
        <v>36.181496000000003</v>
      </c>
      <c r="H323">
        <v>-107.62206500000001</v>
      </c>
      <c r="I323" t="s">
        <v>75</v>
      </c>
      <c r="J323" t="s">
        <v>53</v>
      </c>
      <c r="K323">
        <v>6</v>
      </c>
      <c r="L323" t="s">
        <v>236</v>
      </c>
      <c r="M323" t="s">
        <v>55</v>
      </c>
      <c r="N323" t="s">
        <v>56</v>
      </c>
      <c r="O323" t="s">
        <v>396</v>
      </c>
      <c r="P323" t="s">
        <v>146</v>
      </c>
      <c r="Q323" t="s">
        <v>146</v>
      </c>
      <c r="R323" t="s">
        <v>58</v>
      </c>
      <c r="Y323">
        <v>0.5</v>
      </c>
      <c r="Z323" t="s">
        <v>59</v>
      </c>
      <c r="AA323">
        <v>0.5</v>
      </c>
      <c r="AB323" t="s">
        <v>59</v>
      </c>
      <c r="AC323" t="s">
        <v>67</v>
      </c>
      <c r="AD323" t="s">
        <v>61</v>
      </c>
      <c r="AE323">
        <v>5.6000000000000001E-2</v>
      </c>
      <c r="AF323" t="s">
        <v>68</v>
      </c>
      <c r="AG323" t="s">
        <v>69</v>
      </c>
      <c r="AK323" t="s">
        <v>63</v>
      </c>
      <c r="AL323">
        <v>8760</v>
      </c>
      <c r="AM323" t="s">
        <v>79</v>
      </c>
      <c r="AO323">
        <v>44068.419282407413</v>
      </c>
      <c r="AP323" t="s">
        <v>66</v>
      </c>
      <c r="AQ323" t="s">
        <v>49</v>
      </c>
      <c r="AR323" t="s">
        <v>66</v>
      </c>
      <c r="AS323" t="s">
        <v>55</v>
      </c>
      <c r="AT323" t="s">
        <v>66</v>
      </c>
      <c r="AU323" t="s">
        <v>61</v>
      </c>
      <c r="AV323" t="s">
        <v>66</v>
      </c>
      <c r="AW323" t="s">
        <v>66</v>
      </c>
    </row>
    <row r="324" spans="1:49" x14ac:dyDescent="0.25">
      <c r="A324" t="s">
        <v>380</v>
      </c>
      <c r="B324">
        <v>39542</v>
      </c>
      <c r="C324" t="s">
        <v>394</v>
      </c>
      <c r="D324" t="s">
        <v>49</v>
      </c>
      <c r="E324" t="s">
        <v>159</v>
      </c>
      <c r="F324" t="s">
        <v>395</v>
      </c>
      <c r="G324">
        <v>36.181496000000003</v>
      </c>
      <c r="H324">
        <v>-107.62206500000001</v>
      </c>
      <c r="I324" t="s">
        <v>75</v>
      </c>
      <c r="J324" t="s">
        <v>53</v>
      </c>
      <c r="K324">
        <v>6</v>
      </c>
      <c r="L324" t="s">
        <v>236</v>
      </c>
      <c r="M324" t="s">
        <v>55</v>
      </c>
      <c r="N324" t="s">
        <v>56</v>
      </c>
      <c r="O324" t="s">
        <v>396</v>
      </c>
      <c r="P324" t="s">
        <v>146</v>
      </c>
      <c r="Q324" t="s">
        <v>146</v>
      </c>
      <c r="R324" t="s">
        <v>58</v>
      </c>
      <c r="Y324">
        <v>0.5</v>
      </c>
      <c r="Z324" t="s">
        <v>59</v>
      </c>
      <c r="AA324">
        <v>0.5</v>
      </c>
      <c r="AB324" t="s">
        <v>59</v>
      </c>
      <c r="AC324" t="s">
        <v>67</v>
      </c>
      <c r="AD324" t="s">
        <v>61</v>
      </c>
      <c r="AE324">
        <v>0.245</v>
      </c>
      <c r="AF324" t="s">
        <v>62</v>
      </c>
      <c r="AG324" t="s">
        <v>69</v>
      </c>
      <c r="AK324" t="s">
        <v>63</v>
      </c>
      <c r="AL324">
        <v>8760</v>
      </c>
      <c r="AM324" t="s">
        <v>79</v>
      </c>
      <c r="AO324">
        <v>44068.419282407413</v>
      </c>
      <c r="AP324" t="s">
        <v>66</v>
      </c>
      <c r="AQ324" t="s">
        <v>49</v>
      </c>
      <c r="AR324" t="s">
        <v>66</v>
      </c>
      <c r="AS324" t="s">
        <v>55</v>
      </c>
      <c r="AT324" t="s">
        <v>66</v>
      </c>
      <c r="AU324" t="s">
        <v>61</v>
      </c>
      <c r="AV324" t="s">
        <v>66</v>
      </c>
      <c r="AW324" t="s">
        <v>66</v>
      </c>
    </row>
    <row r="325" spans="1:49" x14ac:dyDescent="0.25">
      <c r="A325" t="s">
        <v>380</v>
      </c>
      <c r="B325">
        <v>39542</v>
      </c>
      <c r="C325" t="s">
        <v>394</v>
      </c>
      <c r="D325" t="s">
        <v>49</v>
      </c>
      <c r="E325" t="s">
        <v>159</v>
      </c>
      <c r="F325" t="s">
        <v>395</v>
      </c>
      <c r="G325">
        <v>36.181496000000003</v>
      </c>
      <c r="H325">
        <v>-107.62206500000001</v>
      </c>
      <c r="I325" t="s">
        <v>75</v>
      </c>
      <c r="J325" t="s">
        <v>53</v>
      </c>
      <c r="K325">
        <v>7</v>
      </c>
      <c r="L325" t="s">
        <v>382</v>
      </c>
      <c r="M325" t="s">
        <v>55</v>
      </c>
      <c r="N325" t="s">
        <v>56</v>
      </c>
      <c r="O325" t="s">
        <v>396</v>
      </c>
      <c r="P325" t="s">
        <v>146</v>
      </c>
      <c r="Q325" t="s">
        <v>146</v>
      </c>
      <c r="R325" t="s">
        <v>58</v>
      </c>
      <c r="Y325">
        <v>0.5</v>
      </c>
      <c r="Z325" t="s">
        <v>59</v>
      </c>
      <c r="AA325">
        <v>0.5</v>
      </c>
      <c r="AB325" t="s">
        <v>59</v>
      </c>
      <c r="AC325" t="s">
        <v>67</v>
      </c>
      <c r="AD325" t="s">
        <v>61</v>
      </c>
      <c r="AE325">
        <v>5.6000000000000001E-2</v>
      </c>
      <c r="AF325" t="s">
        <v>68</v>
      </c>
      <c r="AG325" t="s">
        <v>69</v>
      </c>
      <c r="AK325" t="s">
        <v>63</v>
      </c>
      <c r="AL325">
        <v>8760</v>
      </c>
      <c r="AM325" t="s">
        <v>79</v>
      </c>
      <c r="AO325">
        <v>44068.419282407413</v>
      </c>
      <c r="AP325" t="s">
        <v>66</v>
      </c>
      <c r="AQ325" t="s">
        <v>49</v>
      </c>
      <c r="AR325" t="s">
        <v>66</v>
      </c>
      <c r="AS325" t="s">
        <v>55</v>
      </c>
      <c r="AT325" t="s">
        <v>66</v>
      </c>
      <c r="AU325" t="s">
        <v>61</v>
      </c>
      <c r="AV325" t="s">
        <v>66</v>
      </c>
      <c r="AW325" t="s">
        <v>66</v>
      </c>
    </row>
    <row r="326" spans="1:49" x14ac:dyDescent="0.25">
      <c r="A326" t="s">
        <v>380</v>
      </c>
      <c r="B326">
        <v>39542</v>
      </c>
      <c r="C326" t="s">
        <v>394</v>
      </c>
      <c r="D326" t="s">
        <v>49</v>
      </c>
      <c r="E326" t="s">
        <v>159</v>
      </c>
      <c r="F326" t="s">
        <v>395</v>
      </c>
      <c r="G326">
        <v>36.181496000000003</v>
      </c>
      <c r="H326">
        <v>-107.62206500000001</v>
      </c>
      <c r="I326" t="s">
        <v>75</v>
      </c>
      <c r="J326" t="s">
        <v>53</v>
      </c>
      <c r="K326">
        <v>7</v>
      </c>
      <c r="L326" t="s">
        <v>382</v>
      </c>
      <c r="M326" t="s">
        <v>55</v>
      </c>
      <c r="N326" t="s">
        <v>56</v>
      </c>
      <c r="O326" t="s">
        <v>396</v>
      </c>
      <c r="P326" t="s">
        <v>146</v>
      </c>
      <c r="Q326" t="s">
        <v>146</v>
      </c>
      <c r="R326" t="s">
        <v>58</v>
      </c>
      <c r="Y326">
        <v>0.5</v>
      </c>
      <c r="Z326" t="s">
        <v>59</v>
      </c>
      <c r="AA326">
        <v>0.5</v>
      </c>
      <c r="AB326" t="s">
        <v>59</v>
      </c>
      <c r="AC326" t="s">
        <v>67</v>
      </c>
      <c r="AD326" t="s">
        <v>61</v>
      </c>
      <c r="AE326">
        <v>0.245</v>
      </c>
      <c r="AF326" t="s">
        <v>62</v>
      </c>
      <c r="AG326" t="s">
        <v>69</v>
      </c>
      <c r="AK326" t="s">
        <v>63</v>
      </c>
      <c r="AL326">
        <v>8760</v>
      </c>
      <c r="AM326" t="s">
        <v>79</v>
      </c>
      <c r="AO326">
        <v>44068.419282407413</v>
      </c>
      <c r="AP326" t="s">
        <v>66</v>
      </c>
      <c r="AQ326" t="s">
        <v>49</v>
      </c>
      <c r="AR326" t="s">
        <v>66</v>
      </c>
      <c r="AS326" t="s">
        <v>55</v>
      </c>
      <c r="AT326" t="s">
        <v>66</v>
      </c>
      <c r="AU326" t="s">
        <v>61</v>
      </c>
      <c r="AV326" t="s">
        <v>66</v>
      </c>
      <c r="AW326" t="s">
        <v>66</v>
      </c>
    </row>
    <row r="327" spans="1:49" x14ac:dyDescent="0.25">
      <c r="A327" t="s">
        <v>380</v>
      </c>
      <c r="B327">
        <v>39542</v>
      </c>
      <c r="C327" t="s">
        <v>394</v>
      </c>
      <c r="D327" t="s">
        <v>49</v>
      </c>
      <c r="E327" t="s">
        <v>159</v>
      </c>
      <c r="F327" t="s">
        <v>395</v>
      </c>
      <c r="G327">
        <v>36.181496000000003</v>
      </c>
      <c r="H327">
        <v>-107.62206500000001</v>
      </c>
      <c r="I327" t="s">
        <v>75</v>
      </c>
      <c r="J327" t="s">
        <v>53</v>
      </c>
      <c r="K327">
        <v>8</v>
      </c>
      <c r="L327" t="s">
        <v>378</v>
      </c>
      <c r="M327" t="s">
        <v>55</v>
      </c>
      <c r="N327" t="s">
        <v>56</v>
      </c>
      <c r="O327" t="s">
        <v>397</v>
      </c>
      <c r="P327" t="s">
        <v>146</v>
      </c>
      <c r="Q327" t="s">
        <v>146</v>
      </c>
      <c r="R327" t="s">
        <v>58</v>
      </c>
      <c r="Y327">
        <v>0.25</v>
      </c>
      <c r="Z327" t="s">
        <v>59</v>
      </c>
      <c r="AA327">
        <v>0.25</v>
      </c>
      <c r="AB327" t="s">
        <v>59</v>
      </c>
      <c r="AC327" t="s">
        <v>67</v>
      </c>
      <c r="AD327" t="s">
        <v>61</v>
      </c>
      <c r="AE327">
        <v>2.8000000000000001E-2</v>
      </c>
      <c r="AF327" t="s">
        <v>68</v>
      </c>
      <c r="AG327" t="s">
        <v>69</v>
      </c>
      <c r="AK327" t="s">
        <v>63</v>
      </c>
      <c r="AL327">
        <v>8760</v>
      </c>
      <c r="AM327" t="s">
        <v>64</v>
      </c>
      <c r="AO327">
        <v>44068.419282407413</v>
      </c>
      <c r="AP327" t="s">
        <v>66</v>
      </c>
      <c r="AQ327" t="s">
        <v>49</v>
      </c>
      <c r="AR327" t="s">
        <v>66</v>
      </c>
      <c r="AS327" t="s">
        <v>55</v>
      </c>
      <c r="AT327" t="s">
        <v>66</v>
      </c>
      <c r="AU327" t="s">
        <v>61</v>
      </c>
      <c r="AV327" t="s">
        <v>66</v>
      </c>
      <c r="AW327" t="s">
        <v>66</v>
      </c>
    </row>
    <row r="328" spans="1:49" x14ac:dyDescent="0.25">
      <c r="A328" t="s">
        <v>380</v>
      </c>
      <c r="B328">
        <v>39542</v>
      </c>
      <c r="C328" t="s">
        <v>394</v>
      </c>
      <c r="D328" t="s">
        <v>49</v>
      </c>
      <c r="E328" t="s">
        <v>159</v>
      </c>
      <c r="F328" t="s">
        <v>395</v>
      </c>
      <c r="G328">
        <v>36.181496000000003</v>
      </c>
      <c r="H328">
        <v>-107.62206500000001</v>
      </c>
      <c r="I328" t="s">
        <v>75</v>
      </c>
      <c r="J328" t="s">
        <v>53</v>
      </c>
      <c r="K328">
        <v>8</v>
      </c>
      <c r="L328" t="s">
        <v>378</v>
      </c>
      <c r="M328" t="s">
        <v>55</v>
      </c>
      <c r="N328" t="s">
        <v>56</v>
      </c>
      <c r="O328" t="s">
        <v>397</v>
      </c>
      <c r="P328" t="s">
        <v>146</v>
      </c>
      <c r="Q328" t="s">
        <v>146</v>
      </c>
      <c r="R328" t="s">
        <v>58</v>
      </c>
      <c r="Y328">
        <v>0.25</v>
      </c>
      <c r="Z328" t="s">
        <v>59</v>
      </c>
      <c r="AA328">
        <v>0.25</v>
      </c>
      <c r="AB328" t="s">
        <v>59</v>
      </c>
      <c r="AC328" t="s">
        <v>67</v>
      </c>
      <c r="AD328" t="s">
        <v>61</v>
      </c>
      <c r="AE328">
        <v>0.123</v>
      </c>
      <c r="AF328" t="s">
        <v>62</v>
      </c>
      <c r="AG328" t="s">
        <v>69</v>
      </c>
      <c r="AK328" t="s">
        <v>63</v>
      </c>
      <c r="AL328">
        <v>8760</v>
      </c>
      <c r="AM328" t="s">
        <v>64</v>
      </c>
      <c r="AO328">
        <v>44068.419282407413</v>
      </c>
      <c r="AP328" t="s">
        <v>66</v>
      </c>
      <c r="AQ328" t="s">
        <v>49</v>
      </c>
      <c r="AR328" t="s">
        <v>66</v>
      </c>
      <c r="AS328" t="s">
        <v>55</v>
      </c>
      <c r="AT328" t="s">
        <v>66</v>
      </c>
      <c r="AU328" t="s">
        <v>61</v>
      </c>
      <c r="AV328" t="s">
        <v>66</v>
      </c>
      <c r="AW328" t="s">
        <v>66</v>
      </c>
    </row>
    <row r="329" spans="1:49" x14ac:dyDescent="0.25">
      <c r="A329" t="s">
        <v>380</v>
      </c>
      <c r="B329">
        <v>39542</v>
      </c>
      <c r="C329" t="s">
        <v>394</v>
      </c>
      <c r="D329" t="s">
        <v>49</v>
      </c>
      <c r="E329" t="s">
        <v>159</v>
      </c>
      <c r="F329" t="s">
        <v>395</v>
      </c>
      <c r="G329">
        <v>36.181496000000003</v>
      </c>
      <c r="H329">
        <v>-107.62206500000001</v>
      </c>
      <c r="I329" t="s">
        <v>75</v>
      </c>
      <c r="J329" t="s">
        <v>53</v>
      </c>
      <c r="K329">
        <v>9</v>
      </c>
      <c r="L329" t="s">
        <v>384</v>
      </c>
      <c r="M329" t="s">
        <v>55</v>
      </c>
      <c r="N329" t="s">
        <v>56</v>
      </c>
      <c r="O329" t="s">
        <v>397</v>
      </c>
      <c r="P329" t="s">
        <v>146</v>
      </c>
      <c r="Q329" t="s">
        <v>146</v>
      </c>
      <c r="R329" t="s">
        <v>58</v>
      </c>
      <c r="Y329">
        <v>0.25</v>
      </c>
      <c r="Z329" t="s">
        <v>59</v>
      </c>
      <c r="AA329">
        <v>0.25</v>
      </c>
      <c r="AB329" t="s">
        <v>59</v>
      </c>
      <c r="AC329" t="s">
        <v>67</v>
      </c>
      <c r="AD329" t="s">
        <v>61</v>
      </c>
      <c r="AE329">
        <v>2.8000000000000001E-2</v>
      </c>
      <c r="AF329" t="s">
        <v>68</v>
      </c>
      <c r="AG329" t="s">
        <v>69</v>
      </c>
      <c r="AK329" t="s">
        <v>63</v>
      </c>
      <c r="AL329">
        <v>8760</v>
      </c>
      <c r="AM329" t="s">
        <v>64</v>
      </c>
      <c r="AO329">
        <v>44068.419282407413</v>
      </c>
      <c r="AP329" t="s">
        <v>66</v>
      </c>
      <c r="AQ329" t="s">
        <v>49</v>
      </c>
      <c r="AR329" t="s">
        <v>66</v>
      </c>
      <c r="AS329" t="s">
        <v>55</v>
      </c>
      <c r="AT329" t="s">
        <v>66</v>
      </c>
      <c r="AU329" t="s">
        <v>61</v>
      </c>
      <c r="AV329" t="s">
        <v>66</v>
      </c>
      <c r="AW329" t="s">
        <v>66</v>
      </c>
    </row>
    <row r="330" spans="1:49" x14ac:dyDescent="0.25">
      <c r="A330" t="s">
        <v>380</v>
      </c>
      <c r="B330">
        <v>39542</v>
      </c>
      <c r="C330" t="s">
        <v>394</v>
      </c>
      <c r="D330" t="s">
        <v>49</v>
      </c>
      <c r="E330" t="s">
        <v>159</v>
      </c>
      <c r="F330" t="s">
        <v>395</v>
      </c>
      <c r="G330">
        <v>36.181496000000003</v>
      </c>
      <c r="H330">
        <v>-107.62206500000001</v>
      </c>
      <c r="I330" t="s">
        <v>75</v>
      </c>
      <c r="J330" t="s">
        <v>53</v>
      </c>
      <c r="K330">
        <v>9</v>
      </c>
      <c r="L330" t="s">
        <v>384</v>
      </c>
      <c r="M330" t="s">
        <v>55</v>
      </c>
      <c r="N330" t="s">
        <v>56</v>
      </c>
      <c r="O330" t="s">
        <v>397</v>
      </c>
      <c r="P330" t="s">
        <v>146</v>
      </c>
      <c r="Q330" t="s">
        <v>146</v>
      </c>
      <c r="R330" t="s">
        <v>58</v>
      </c>
      <c r="Y330">
        <v>0.25</v>
      </c>
      <c r="Z330" t="s">
        <v>59</v>
      </c>
      <c r="AA330">
        <v>0.25</v>
      </c>
      <c r="AB330" t="s">
        <v>59</v>
      </c>
      <c r="AC330" t="s">
        <v>67</v>
      </c>
      <c r="AD330" t="s">
        <v>61</v>
      </c>
      <c r="AE330">
        <v>0.123</v>
      </c>
      <c r="AF330" t="s">
        <v>62</v>
      </c>
      <c r="AG330" t="s">
        <v>69</v>
      </c>
      <c r="AK330" t="s">
        <v>63</v>
      </c>
      <c r="AL330">
        <v>8760</v>
      </c>
      <c r="AM330" t="s">
        <v>64</v>
      </c>
      <c r="AO330">
        <v>44068.419282407413</v>
      </c>
      <c r="AP330" t="s">
        <v>66</v>
      </c>
      <c r="AQ330" t="s">
        <v>49</v>
      </c>
      <c r="AR330" t="s">
        <v>66</v>
      </c>
      <c r="AS330" t="s">
        <v>55</v>
      </c>
      <c r="AT330" t="s">
        <v>66</v>
      </c>
      <c r="AU330" t="s">
        <v>61</v>
      </c>
      <c r="AV330" t="s">
        <v>66</v>
      </c>
      <c r="AW330" t="s">
        <v>66</v>
      </c>
    </row>
    <row r="331" spans="1:49" x14ac:dyDescent="0.25">
      <c r="A331" t="s">
        <v>380</v>
      </c>
      <c r="B331">
        <v>39542</v>
      </c>
      <c r="C331" t="s">
        <v>394</v>
      </c>
      <c r="D331" t="s">
        <v>49</v>
      </c>
      <c r="E331" t="s">
        <v>159</v>
      </c>
      <c r="F331" t="s">
        <v>395</v>
      </c>
      <c r="G331">
        <v>36.181496000000003</v>
      </c>
      <c r="H331">
        <v>-107.62206500000001</v>
      </c>
      <c r="I331" t="s">
        <v>75</v>
      </c>
      <c r="J331" t="s">
        <v>53</v>
      </c>
      <c r="K331">
        <v>10</v>
      </c>
      <c r="L331" t="s">
        <v>385</v>
      </c>
      <c r="M331" t="s">
        <v>55</v>
      </c>
      <c r="N331" t="s">
        <v>56</v>
      </c>
      <c r="O331" t="s">
        <v>397</v>
      </c>
      <c r="P331" t="s">
        <v>146</v>
      </c>
      <c r="Q331" t="s">
        <v>146</v>
      </c>
      <c r="R331" t="s">
        <v>58</v>
      </c>
      <c r="Y331">
        <v>0.25</v>
      </c>
      <c r="Z331" t="s">
        <v>59</v>
      </c>
      <c r="AA331">
        <v>0.25</v>
      </c>
      <c r="AB331" t="s">
        <v>59</v>
      </c>
      <c r="AC331" t="s">
        <v>67</v>
      </c>
      <c r="AD331" t="s">
        <v>61</v>
      </c>
      <c r="AE331">
        <v>2.8000000000000001E-2</v>
      </c>
      <c r="AF331" t="s">
        <v>68</v>
      </c>
      <c r="AG331" t="s">
        <v>69</v>
      </c>
      <c r="AK331" t="s">
        <v>63</v>
      </c>
      <c r="AL331">
        <v>8760</v>
      </c>
      <c r="AM331" t="s">
        <v>64</v>
      </c>
      <c r="AO331">
        <v>44068.419282407413</v>
      </c>
      <c r="AP331" t="s">
        <v>66</v>
      </c>
      <c r="AQ331" t="s">
        <v>49</v>
      </c>
      <c r="AR331" t="s">
        <v>66</v>
      </c>
      <c r="AS331" t="s">
        <v>55</v>
      </c>
      <c r="AT331" t="s">
        <v>66</v>
      </c>
      <c r="AU331" t="s">
        <v>61</v>
      </c>
      <c r="AV331" t="s">
        <v>66</v>
      </c>
      <c r="AW331" t="s">
        <v>66</v>
      </c>
    </row>
    <row r="332" spans="1:49" x14ac:dyDescent="0.25">
      <c r="A332" t="s">
        <v>380</v>
      </c>
      <c r="B332">
        <v>39542</v>
      </c>
      <c r="C332" t="s">
        <v>394</v>
      </c>
      <c r="D332" t="s">
        <v>49</v>
      </c>
      <c r="E332" t="s">
        <v>159</v>
      </c>
      <c r="F332" t="s">
        <v>395</v>
      </c>
      <c r="G332">
        <v>36.181496000000003</v>
      </c>
      <c r="H332">
        <v>-107.62206500000001</v>
      </c>
      <c r="I332" t="s">
        <v>75</v>
      </c>
      <c r="J332" t="s">
        <v>53</v>
      </c>
      <c r="K332">
        <v>10</v>
      </c>
      <c r="L332" t="s">
        <v>385</v>
      </c>
      <c r="M332" t="s">
        <v>55</v>
      </c>
      <c r="N332" t="s">
        <v>56</v>
      </c>
      <c r="O332" t="s">
        <v>397</v>
      </c>
      <c r="P332" t="s">
        <v>146</v>
      </c>
      <c r="Q332" t="s">
        <v>146</v>
      </c>
      <c r="R332" t="s">
        <v>58</v>
      </c>
      <c r="Y332">
        <v>0.25</v>
      </c>
      <c r="Z332" t="s">
        <v>59</v>
      </c>
      <c r="AA332">
        <v>0.25</v>
      </c>
      <c r="AB332" t="s">
        <v>59</v>
      </c>
      <c r="AC332" t="s">
        <v>67</v>
      </c>
      <c r="AD332" t="s">
        <v>61</v>
      </c>
      <c r="AE332">
        <v>0.123</v>
      </c>
      <c r="AF332" t="s">
        <v>62</v>
      </c>
      <c r="AG332" t="s">
        <v>69</v>
      </c>
      <c r="AK332" t="s">
        <v>63</v>
      </c>
      <c r="AL332">
        <v>8760</v>
      </c>
      <c r="AM332" t="s">
        <v>64</v>
      </c>
      <c r="AO332">
        <v>44068.419282407413</v>
      </c>
      <c r="AP332" t="s">
        <v>66</v>
      </c>
      <c r="AQ332" t="s">
        <v>49</v>
      </c>
      <c r="AR332" t="s">
        <v>66</v>
      </c>
      <c r="AS332" t="s">
        <v>55</v>
      </c>
      <c r="AT332" t="s">
        <v>66</v>
      </c>
      <c r="AU332" t="s">
        <v>61</v>
      </c>
      <c r="AV332" t="s">
        <v>66</v>
      </c>
      <c r="AW332" t="s">
        <v>66</v>
      </c>
    </row>
    <row r="333" spans="1:49" x14ac:dyDescent="0.25">
      <c r="A333" t="s">
        <v>380</v>
      </c>
      <c r="B333">
        <v>39542</v>
      </c>
      <c r="C333" t="s">
        <v>394</v>
      </c>
      <c r="D333" t="s">
        <v>49</v>
      </c>
      <c r="E333" t="s">
        <v>159</v>
      </c>
      <c r="F333" t="s">
        <v>395</v>
      </c>
      <c r="G333">
        <v>36.181496000000003</v>
      </c>
      <c r="H333">
        <v>-107.62206500000001</v>
      </c>
      <c r="I333" t="s">
        <v>75</v>
      </c>
      <c r="J333" t="s">
        <v>53</v>
      </c>
      <c r="K333">
        <v>11</v>
      </c>
      <c r="L333" t="s">
        <v>386</v>
      </c>
      <c r="M333" t="s">
        <v>55</v>
      </c>
      <c r="N333" t="s">
        <v>56</v>
      </c>
      <c r="O333" t="s">
        <v>397</v>
      </c>
      <c r="P333" t="s">
        <v>146</v>
      </c>
      <c r="Q333" t="s">
        <v>146</v>
      </c>
      <c r="R333" t="s">
        <v>58</v>
      </c>
      <c r="Y333">
        <v>0.25</v>
      </c>
      <c r="Z333" t="s">
        <v>59</v>
      </c>
      <c r="AA333">
        <v>0.25</v>
      </c>
      <c r="AB333" t="s">
        <v>59</v>
      </c>
      <c r="AC333" t="s">
        <v>67</v>
      </c>
      <c r="AD333" t="s">
        <v>61</v>
      </c>
      <c r="AE333">
        <v>2.8000000000000001E-2</v>
      </c>
      <c r="AF333" t="s">
        <v>68</v>
      </c>
      <c r="AG333" t="s">
        <v>69</v>
      </c>
      <c r="AK333" t="s">
        <v>63</v>
      </c>
      <c r="AL333">
        <v>8760</v>
      </c>
      <c r="AM333" t="s">
        <v>64</v>
      </c>
      <c r="AO333">
        <v>44068.419282407413</v>
      </c>
      <c r="AP333" t="s">
        <v>66</v>
      </c>
      <c r="AQ333" t="s">
        <v>49</v>
      </c>
      <c r="AR333" t="s">
        <v>66</v>
      </c>
      <c r="AS333" t="s">
        <v>55</v>
      </c>
      <c r="AT333" t="s">
        <v>66</v>
      </c>
      <c r="AU333" t="s">
        <v>61</v>
      </c>
      <c r="AV333" t="s">
        <v>66</v>
      </c>
      <c r="AW333" t="s">
        <v>66</v>
      </c>
    </row>
    <row r="334" spans="1:49" x14ac:dyDescent="0.25">
      <c r="A334" t="s">
        <v>380</v>
      </c>
      <c r="B334">
        <v>39542</v>
      </c>
      <c r="C334" t="s">
        <v>394</v>
      </c>
      <c r="D334" t="s">
        <v>49</v>
      </c>
      <c r="E334" t="s">
        <v>159</v>
      </c>
      <c r="F334" t="s">
        <v>395</v>
      </c>
      <c r="G334">
        <v>36.181496000000003</v>
      </c>
      <c r="H334">
        <v>-107.62206500000001</v>
      </c>
      <c r="I334" t="s">
        <v>75</v>
      </c>
      <c r="J334" t="s">
        <v>53</v>
      </c>
      <c r="K334">
        <v>11</v>
      </c>
      <c r="L334" t="s">
        <v>386</v>
      </c>
      <c r="M334" t="s">
        <v>55</v>
      </c>
      <c r="N334" t="s">
        <v>56</v>
      </c>
      <c r="O334" t="s">
        <v>397</v>
      </c>
      <c r="P334" t="s">
        <v>146</v>
      </c>
      <c r="Q334" t="s">
        <v>146</v>
      </c>
      <c r="R334" t="s">
        <v>58</v>
      </c>
      <c r="Y334">
        <v>0.25</v>
      </c>
      <c r="Z334" t="s">
        <v>59</v>
      </c>
      <c r="AA334">
        <v>0.25</v>
      </c>
      <c r="AB334" t="s">
        <v>59</v>
      </c>
      <c r="AC334" t="s">
        <v>67</v>
      </c>
      <c r="AD334" t="s">
        <v>61</v>
      </c>
      <c r="AE334">
        <v>0.123</v>
      </c>
      <c r="AF334" t="s">
        <v>62</v>
      </c>
      <c r="AG334" t="s">
        <v>69</v>
      </c>
      <c r="AK334" t="s">
        <v>63</v>
      </c>
      <c r="AL334">
        <v>8760</v>
      </c>
      <c r="AM334" t="s">
        <v>64</v>
      </c>
      <c r="AO334">
        <v>44068.419282407413</v>
      </c>
      <c r="AP334" t="s">
        <v>66</v>
      </c>
      <c r="AQ334" t="s">
        <v>49</v>
      </c>
      <c r="AR334" t="s">
        <v>66</v>
      </c>
      <c r="AS334" t="s">
        <v>55</v>
      </c>
      <c r="AT334" t="s">
        <v>66</v>
      </c>
      <c r="AU334" t="s">
        <v>61</v>
      </c>
      <c r="AV334" t="s">
        <v>66</v>
      </c>
      <c r="AW334" t="s">
        <v>66</v>
      </c>
    </row>
    <row r="335" spans="1:49" x14ac:dyDescent="0.25">
      <c r="A335" t="s">
        <v>380</v>
      </c>
      <c r="B335">
        <v>39542</v>
      </c>
      <c r="C335" t="s">
        <v>394</v>
      </c>
      <c r="D335" t="s">
        <v>49</v>
      </c>
      <c r="E335" t="s">
        <v>159</v>
      </c>
      <c r="F335" t="s">
        <v>395</v>
      </c>
      <c r="G335">
        <v>36.181496000000003</v>
      </c>
      <c r="H335">
        <v>-107.62206500000001</v>
      </c>
      <c r="I335" t="s">
        <v>75</v>
      </c>
      <c r="J335" t="s">
        <v>53</v>
      </c>
      <c r="K335">
        <v>12</v>
      </c>
      <c r="L335" t="s">
        <v>387</v>
      </c>
      <c r="M335" t="s">
        <v>55</v>
      </c>
      <c r="N335" t="s">
        <v>56</v>
      </c>
      <c r="O335" t="s">
        <v>397</v>
      </c>
      <c r="P335" t="s">
        <v>146</v>
      </c>
      <c r="Q335" t="s">
        <v>146</v>
      </c>
      <c r="R335" t="s">
        <v>58</v>
      </c>
      <c r="Y335">
        <v>0.25</v>
      </c>
      <c r="Z335" t="s">
        <v>59</v>
      </c>
      <c r="AA335">
        <v>0.25</v>
      </c>
      <c r="AB335" t="s">
        <v>59</v>
      </c>
      <c r="AC335" t="s">
        <v>67</v>
      </c>
      <c r="AD335" t="s">
        <v>61</v>
      </c>
      <c r="AE335">
        <v>2.8000000000000001E-2</v>
      </c>
      <c r="AF335" t="s">
        <v>68</v>
      </c>
      <c r="AG335" t="s">
        <v>69</v>
      </c>
      <c r="AK335" t="s">
        <v>63</v>
      </c>
      <c r="AL335">
        <v>8760</v>
      </c>
      <c r="AM335" t="s">
        <v>64</v>
      </c>
      <c r="AO335">
        <v>44068.419282407413</v>
      </c>
      <c r="AP335" t="s">
        <v>66</v>
      </c>
      <c r="AQ335" t="s">
        <v>49</v>
      </c>
      <c r="AR335" t="s">
        <v>66</v>
      </c>
      <c r="AS335" t="s">
        <v>55</v>
      </c>
      <c r="AT335" t="s">
        <v>66</v>
      </c>
      <c r="AU335" t="s">
        <v>61</v>
      </c>
      <c r="AV335" t="s">
        <v>66</v>
      </c>
      <c r="AW335" t="s">
        <v>66</v>
      </c>
    </row>
    <row r="336" spans="1:49" x14ac:dyDescent="0.25">
      <c r="A336" t="s">
        <v>380</v>
      </c>
      <c r="B336">
        <v>39542</v>
      </c>
      <c r="C336" t="s">
        <v>394</v>
      </c>
      <c r="D336" t="s">
        <v>49</v>
      </c>
      <c r="E336" t="s">
        <v>159</v>
      </c>
      <c r="F336" t="s">
        <v>395</v>
      </c>
      <c r="G336">
        <v>36.181496000000003</v>
      </c>
      <c r="H336">
        <v>-107.62206500000001</v>
      </c>
      <c r="I336" t="s">
        <v>75</v>
      </c>
      <c r="J336" t="s">
        <v>53</v>
      </c>
      <c r="K336">
        <v>12</v>
      </c>
      <c r="L336" t="s">
        <v>387</v>
      </c>
      <c r="M336" t="s">
        <v>55</v>
      </c>
      <c r="N336" t="s">
        <v>56</v>
      </c>
      <c r="O336" t="s">
        <v>397</v>
      </c>
      <c r="P336" t="s">
        <v>146</v>
      </c>
      <c r="Q336" t="s">
        <v>146</v>
      </c>
      <c r="R336" t="s">
        <v>58</v>
      </c>
      <c r="Y336">
        <v>0.25</v>
      </c>
      <c r="Z336" t="s">
        <v>59</v>
      </c>
      <c r="AA336">
        <v>0.25</v>
      </c>
      <c r="AB336" t="s">
        <v>59</v>
      </c>
      <c r="AC336" t="s">
        <v>67</v>
      </c>
      <c r="AD336" t="s">
        <v>61</v>
      </c>
      <c r="AE336">
        <v>0.123</v>
      </c>
      <c r="AF336" t="s">
        <v>62</v>
      </c>
      <c r="AG336" t="s">
        <v>69</v>
      </c>
      <c r="AK336" t="s">
        <v>63</v>
      </c>
      <c r="AL336">
        <v>8760</v>
      </c>
      <c r="AM336" t="s">
        <v>64</v>
      </c>
      <c r="AO336">
        <v>44068.419282407413</v>
      </c>
      <c r="AP336" t="s">
        <v>66</v>
      </c>
      <c r="AQ336" t="s">
        <v>49</v>
      </c>
      <c r="AR336" t="s">
        <v>66</v>
      </c>
      <c r="AS336" t="s">
        <v>55</v>
      </c>
      <c r="AT336" t="s">
        <v>66</v>
      </c>
      <c r="AU336" t="s">
        <v>61</v>
      </c>
      <c r="AV336" t="s">
        <v>66</v>
      </c>
      <c r="AW336" t="s">
        <v>66</v>
      </c>
    </row>
    <row r="337" spans="1:49" x14ac:dyDescent="0.25">
      <c r="A337" t="s">
        <v>398</v>
      </c>
      <c r="B337">
        <v>568</v>
      </c>
      <c r="C337" t="s">
        <v>399</v>
      </c>
      <c r="D337" t="s">
        <v>49</v>
      </c>
      <c r="E337" t="s">
        <v>50</v>
      </c>
      <c r="F337" t="s">
        <v>51</v>
      </c>
      <c r="G337">
        <v>33.043869000000001</v>
      </c>
      <c r="H337">
        <v>-103.169989</v>
      </c>
      <c r="I337" t="s">
        <v>52</v>
      </c>
      <c r="J337" t="s">
        <v>53</v>
      </c>
      <c r="K337">
        <v>21</v>
      </c>
      <c r="L337">
        <v>6</v>
      </c>
      <c r="M337" t="s">
        <v>55</v>
      </c>
      <c r="N337" t="s">
        <v>56</v>
      </c>
      <c r="O337" t="s">
        <v>400</v>
      </c>
      <c r="P337" t="s">
        <v>401</v>
      </c>
      <c r="R337" t="s">
        <v>402</v>
      </c>
      <c r="S337">
        <v>30317.419282407409</v>
      </c>
      <c r="T337">
        <v>40212.419282407413</v>
      </c>
      <c r="U337">
        <v>1.34</v>
      </c>
      <c r="V337" t="s">
        <v>59</v>
      </c>
      <c r="W337">
        <v>1.34</v>
      </c>
      <c r="X337" t="s">
        <v>59</v>
      </c>
      <c r="Y337">
        <v>1.34</v>
      </c>
      <c r="Z337" t="s">
        <v>59</v>
      </c>
      <c r="AA337">
        <v>1.34</v>
      </c>
      <c r="AB337" t="s">
        <v>59</v>
      </c>
      <c r="AC337" t="s">
        <v>60</v>
      </c>
      <c r="AD337" t="s">
        <v>61</v>
      </c>
      <c r="AE337">
        <v>0.19</v>
      </c>
      <c r="AF337" t="s">
        <v>62</v>
      </c>
      <c r="AK337" t="s">
        <v>63</v>
      </c>
      <c r="AL337">
        <v>8760</v>
      </c>
      <c r="AM337" t="s">
        <v>403</v>
      </c>
      <c r="AO337">
        <v>44068.419282407413</v>
      </c>
      <c r="AP337" t="s">
        <v>66</v>
      </c>
      <c r="AQ337" t="s">
        <v>49</v>
      </c>
      <c r="AR337" t="s">
        <v>66</v>
      </c>
      <c r="AS337" t="s">
        <v>55</v>
      </c>
      <c r="AT337" t="s">
        <v>66</v>
      </c>
      <c r="AU337" t="s">
        <v>61</v>
      </c>
      <c r="AV337" t="s">
        <v>66</v>
      </c>
      <c r="AW337" t="s">
        <v>66</v>
      </c>
    </row>
    <row r="338" spans="1:49" x14ac:dyDescent="0.25">
      <c r="A338" t="s">
        <v>398</v>
      </c>
      <c r="B338">
        <v>568</v>
      </c>
      <c r="C338" t="s">
        <v>399</v>
      </c>
      <c r="D338" t="s">
        <v>49</v>
      </c>
      <c r="E338" t="s">
        <v>50</v>
      </c>
      <c r="F338" t="s">
        <v>51</v>
      </c>
      <c r="G338">
        <v>33.043869000000001</v>
      </c>
      <c r="H338">
        <v>-103.169989</v>
      </c>
      <c r="I338" t="s">
        <v>52</v>
      </c>
      <c r="J338" t="s">
        <v>53</v>
      </c>
      <c r="K338">
        <v>22</v>
      </c>
      <c r="L338">
        <v>5</v>
      </c>
      <c r="M338" t="s">
        <v>55</v>
      </c>
      <c r="N338" t="s">
        <v>56</v>
      </c>
      <c r="O338" t="s">
        <v>404</v>
      </c>
      <c r="P338" t="s">
        <v>405</v>
      </c>
      <c r="R338" t="s">
        <v>406</v>
      </c>
      <c r="S338">
        <v>29587.419282407409</v>
      </c>
      <c r="T338">
        <v>30317.419282407409</v>
      </c>
      <c r="U338">
        <v>3.84</v>
      </c>
      <c r="V338" t="s">
        <v>59</v>
      </c>
      <c r="W338">
        <v>3.84</v>
      </c>
      <c r="X338" t="s">
        <v>59</v>
      </c>
      <c r="Y338">
        <v>3.84</v>
      </c>
      <c r="Z338" t="s">
        <v>59</v>
      </c>
      <c r="AA338">
        <v>3.84</v>
      </c>
      <c r="AB338" t="s">
        <v>59</v>
      </c>
      <c r="AC338" t="s">
        <v>60</v>
      </c>
      <c r="AD338" t="s">
        <v>61</v>
      </c>
      <c r="AE338">
        <v>1.56</v>
      </c>
      <c r="AF338" t="s">
        <v>62</v>
      </c>
      <c r="AK338" t="s">
        <v>63</v>
      </c>
      <c r="AL338">
        <v>8760</v>
      </c>
      <c r="AM338" t="s">
        <v>403</v>
      </c>
      <c r="AO338">
        <v>44068.419282407413</v>
      </c>
      <c r="AP338" t="s">
        <v>66</v>
      </c>
      <c r="AQ338" t="s">
        <v>49</v>
      </c>
      <c r="AR338" t="s">
        <v>66</v>
      </c>
      <c r="AS338" t="s">
        <v>55</v>
      </c>
      <c r="AT338" t="s">
        <v>66</v>
      </c>
      <c r="AU338" t="s">
        <v>61</v>
      </c>
      <c r="AV338" t="s">
        <v>66</v>
      </c>
      <c r="AW338" t="s">
        <v>66</v>
      </c>
    </row>
    <row r="339" spans="1:49" x14ac:dyDescent="0.25">
      <c r="A339" t="s">
        <v>398</v>
      </c>
      <c r="B339">
        <v>568</v>
      </c>
      <c r="C339" t="s">
        <v>399</v>
      </c>
      <c r="D339" t="s">
        <v>49</v>
      </c>
      <c r="E339" t="s">
        <v>50</v>
      </c>
      <c r="F339" t="s">
        <v>51</v>
      </c>
      <c r="G339">
        <v>33.043869000000001</v>
      </c>
      <c r="H339">
        <v>-103.169989</v>
      </c>
      <c r="I339" t="s">
        <v>52</v>
      </c>
      <c r="J339" t="s">
        <v>53</v>
      </c>
      <c r="K339">
        <v>22</v>
      </c>
      <c r="L339">
        <v>5</v>
      </c>
      <c r="M339" t="s">
        <v>55</v>
      </c>
      <c r="N339" t="s">
        <v>56</v>
      </c>
      <c r="O339" t="s">
        <v>404</v>
      </c>
      <c r="P339" t="s">
        <v>405</v>
      </c>
      <c r="R339" t="s">
        <v>406</v>
      </c>
      <c r="S339">
        <v>29587.419282407409</v>
      </c>
      <c r="T339">
        <v>30317.419282407409</v>
      </c>
      <c r="U339">
        <v>3.84</v>
      </c>
      <c r="V339" t="s">
        <v>59</v>
      </c>
      <c r="W339">
        <v>3.84</v>
      </c>
      <c r="X339" t="s">
        <v>59</v>
      </c>
      <c r="Y339">
        <v>3.84</v>
      </c>
      <c r="Z339" t="s">
        <v>59</v>
      </c>
      <c r="AA339">
        <v>3.84</v>
      </c>
      <c r="AB339" t="s">
        <v>59</v>
      </c>
      <c r="AC339" t="s">
        <v>67</v>
      </c>
      <c r="AD339" t="s">
        <v>61</v>
      </c>
      <c r="AE339">
        <v>0.4</v>
      </c>
      <c r="AF339" t="s">
        <v>68</v>
      </c>
      <c r="AG339" t="s">
        <v>69</v>
      </c>
      <c r="AK339" t="s">
        <v>63</v>
      </c>
      <c r="AL339">
        <v>8760</v>
      </c>
      <c r="AM339" t="s">
        <v>403</v>
      </c>
      <c r="AO339">
        <v>44068.419282407413</v>
      </c>
      <c r="AP339" t="s">
        <v>66</v>
      </c>
      <c r="AQ339" t="s">
        <v>49</v>
      </c>
      <c r="AR339" t="s">
        <v>66</v>
      </c>
      <c r="AS339" t="s">
        <v>55</v>
      </c>
      <c r="AT339" t="s">
        <v>66</v>
      </c>
      <c r="AU339" t="s">
        <v>61</v>
      </c>
      <c r="AV339" t="s">
        <v>66</v>
      </c>
      <c r="AW339" t="s">
        <v>66</v>
      </c>
    </row>
    <row r="340" spans="1:49" x14ac:dyDescent="0.25">
      <c r="A340" t="s">
        <v>398</v>
      </c>
      <c r="B340">
        <v>568</v>
      </c>
      <c r="C340" t="s">
        <v>399</v>
      </c>
      <c r="D340" t="s">
        <v>49</v>
      </c>
      <c r="E340" t="s">
        <v>50</v>
      </c>
      <c r="F340" t="s">
        <v>51</v>
      </c>
      <c r="G340">
        <v>33.043869000000001</v>
      </c>
      <c r="H340">
        <v>-103.169989</v>
      </c>
      <c r="I340" t="s">
        <v>52</v>
      </c>
      <c r="J340" t="s">
        <v>53</v>
      </c>
      <c r="K340">
        <v>22</v>
      </c>
      <c r="L340">
        <v>5</v>
      </c>
      <c r="M340" t="s">
        <v>55</v>
      </c>
      <c r="N340" t="s">
        <v>56</v>
      </c>
      <c r="O340" t="s">
        <v>404</v>
      </c>
      <c r="P340" t="s">
        <v>405</v>
      </c>
      <c r="R340" t="s">
        <v>406</v>
      </c>
      <c r="S340">
        <v>29587.419282407409</v>
      </c>
      <c r="T340">
        <v>30317.419282407409</v>
      </c>
      <c r="U340">
        <v>3.84</v>
      </c>
      <c r="V340" t="s">
        <v>59</v>
      </c>
      <c r="W340">
        <v>3.84</v>
      </c>
      <c r="X340" t="s">
        <v>59</v>
      </c>
      <c r="Y340">
        <v>3.84</v>
      </c>
      <c r="Z340" t="s">
        <v>59</v>
      </c>
      <c r="AA340">
        <v>3.84</v>
      </c>
      <c r="AB340" t="s">
        <v>59</v>
      </c>
      <c r="AC340" t="s">
        <v>67</v>
      </c>
      <c r="AD340" t="s">
        <v>61</v>
      </c>
      <c r="AE340">
        <v>1.7</v>
      </c>
      <c r="AF340" t="s">
        <v>62</v>
      </c>
      <c r="AG340" t="s">
        <v>69</v>
      </c>
      <c r="AK340" t="s">
        <v>63</v>
      </c>
      <c r="AL340">
        <v>8760</v>
      </c>
      <c r="AM340" t="s">
        <v>403</v>
      </c>
      <c r="AO340">
        <v>44068.419282407413</v>
      </c>
      <c r="AP340" t="s">
        <v>66</v>
      </c>
      <c r="AQ340" t="s">
        <v>49</v>
      </c>
      <c r="AR340" t="s">
        <v>66</v>
      </c>
      <c r="AS340" t="s">
        <v>55</v>
      </c>
      <c r="AT340" t="s">
        <v>66</v>
      </c>
      <c r="AU340" t="s">
        <v>61</v>
      </c>
      <c r="AV340" t="s">
        <v>66</v>
      </c>
      <c r="AW340" t="s">
        <v>66</v>
      </c>
    </row>
    <row r="341" spans="1:49" x14ac:dyDescent="0.25">
      <c r="A341" t="s">
        <v>398</v>
      </c>
      <c r="B341">
        <v>568</v>
      </c>
      <c r="C341" t="s">
        <v>399</v>
      </c>
      <c r="D341" t="s">
        <v>49</v>
      </c>
      <c r="E341" t="s">
        <v>50</v>
      </c>
      <c r="F341" t="s">
        <v>51</v>
      </c>
      <c r="G341">
        <v>33.043869000000001</v>
      </c>
      <c r="H341">
        <v>-103.169989</v>
      </c>
      <c r="I341" t="s">
        <v>52</v>
      </c>
      <c r="J341" t="s">
        <v>53</v>
      </c>
      <c r="K341">
        <v>34</v>
      </c>
      <c r="L341">
        <v>22</v>
      </c>
      <c r="M341" t="s">
        <v>55</v>
      </c>
      <c r="N341" t="s">
        <v>56</v>
      </c>
      <c r="O341" t="s">
        <v>407</v>
      </c>
      <c r="P341" t="s">
        <v>402</v>
      </c>
      <c r="R341" t="s">
        <v>402</v>
      </c>
      <c r="S341">
        <v>30317.419282407409</v>
      </c>
      <c r="U341">
        <v>0.75</v>
      </c>
      <c r="V341" t="s">
        <v>59</v>
      </c>
      <c r="W341">
        <v>0.75</v>
      </c>
      <c r="X341" t="s">
        <v>59</v>
      </c>
      <c r="Y341">
        <v>0.75</v>
      </c>
      <c r="Z341" t="s">
        <v>59</v>
      </c>
      <c r="AA341">
        <v>0.75</v>
      </c>
      <c r="AB341" t="s">
        <v>59</v>
      </c>
      <c r="AC341" t="s">
        <v>60</v>
      </c>
      <c r="AD341" t="s">
        <v>61</v>
      </c>
      <c r="AE341">
        <v>0.28000000000000003</v>
      </c>
      <c r="AF341" t="s">
        <v>62</v>
      </c>
      <c r="AK341" t="s">
        <v>63</v>
      </c>
      <c r="AL341">
        <v>8760</v>
      </c>
      <c r="AM341" t="s">
        <v>403</v>
      </c>
      <c r="AO341">
        <v>44068.419282407413</v>
      </c>
      <c r="AP341" t="s">
        <v>66</v>
      </c>
      <c r="AQ341" t="s">
        <v>49</v>
      </c>
      <c r="AR341" t="s">
        <v>66</v>
      </c>
      <c r="AS341" t="s">
        <v>55</v>
      </c>
      <c r="AT341" t="s">
        <v>66</v>
      </c>
      <c r="AU341" t="s">
        <v>61</v>
      </c>
      <c r="AV341" t="s">
        <v>66</v>
      </c>
      <c r="AW341" t="s">
        <v>66</v>
      </c>
    </row>
    <row r="342" spans="1:49" x14ac:dyDescent="0.25">
      <c r="A342" t="s">
        <v>408</v>
      </c>
      <c r="B342">
        <v>35048</v>
      </c>
      <c r="C342" t="s">
        <v>409</v>
      </c>
      <c r="D342" t="s">
        <v>49</v>
      </c>
      <c r="E342" t="s">
        <v>111</v>
      </c>
      <c r="F342" t="s">
        <v>51</v>
      </c>
      <c r="G342">
        <v>32.037363999999997</v>
      </c>
      <c r="H342">
        <v>-103.670419</v>
      </c>
      <c r="I342" t="s">
        <v>75</v>
      </c>
      <c r="J342" t="s">
        <v>53</v>
      </c>
      <c r="K342">
        <v>26</v>
      </c>
      <c r="L342" t="s">
        <v>410</v>
      </c>
      <c r="M342" t="s">
        <v>55</v>
      </c>
      <c r="N342" t="s">
        <v>56</v>
      </c>
      <c r="O342" t="s">
        <v>411</v>
      </c>
      <c r="P342" t="s">
        <v>108</v>
      </c>
      <c r="Q342" t="s">
        <v>108</v>
      </c>
      <c r="R342" t="s">
        <v>108</v>
      </c>
      <c r="T342">
        <v>42644.419282407413</v>
      </c>
      <c r="U342">
        <v>1.5</v>
      </c>
      <c r="V342" t="s">
        <v>59</v>
      </c>
      <c r="W342">
        <v>1.5</v>
      </c>
      <c r="X342" t="s">
        <v>59</v>
      </c>
      <c r="Y342">
        <v>1.5</v>
      </c>
      <c r="Z342" t="s">
        <v>59</v>
      </c>
      <c r="AA342">
        <v>1.5</v>
      </c>
      <c r="AB342" t="s">
        <v>59</v>
      </c>
      <c r="AC342" t="s">
        <v>67</v>
      </c>
      <c r="AD342" t="s">
        <v>61</v>
      </c>
      <c r="AE342">
        <v>0.15</v>
      </c>
      <c r="AF342" t="s">
        <v>68</v>
      </c>
      <c r="AG342" t="s">
        <v>69</v>
      </c>
      <c r="AK342" t="s">
        <v>63</v>
      </c>
      <c r="AL342">
        <v>8760</v>
      </c>
      <c r="AM342" t="s">
        <v>412</v>
      </c>
      <c r="AO342">
        <v>44068.419282407413</v>
      </c>
      <c r="AP342" t="s">
        <v>66</v>
      </c>
      <c r="AQ342" t="s">
        <v>49</v>
      </c>
      <c r="AR342" t="s">
        <v>66</v>
      </c>
      <c r="AS342" t="s">
        <v>55</v>
      </c>
      <c r="AT342" t="s">
        <v>66</v>
      </c>
      <c r="AU342" t="s">
        <v>61</v>
      </c>
      <c r="AV342" t="s">
        <v>66</v>
      </c>
      <c r="AW342" t="s">
        <v>66</v>
      </c>
    </row>
    <row r="343" spans="1:49" x14ac:dyDescent="0.25">
      <c r="A343" t="s">
        <v>408</v>
      </c>
      <c r="B343">
        <v>35048</v>
      </c>
      <c r="C343" t="s">
        <v>409</v>
      </c>
      <c r="D343" t="s">
        <v>49</v>
      </c>
      <c r="E343" t="s">
        <v>111</v>
      </c>
      <c r="F343" t="s">
        <v>51</v>
      </c>
      <c r="G343">
        <v>32.037363999999997</v>
      </c>
      <c r="H343">
        <v>-103.670419</v>
      </c>
      <c r="I343" t="s">
        <v>75</v>
      </c>
      <c r="J343" t="s">
        <v>53</v>
      </c>
      <c r="K343">
        <v>26</v>
      </c>
      <c r="L343" t="s">
        <v>410</v>
      </c>
      <c r="M343" t="s">
        <v>55</v>
      </c>
      <c r="N343" t="s">
        <v>56</v>
      </c>
      <c r="O343" t="s">
        <v>411</v>
      </c>
      <c r="P343" t="s">
        <v>108</v>
      </c>
      <c r="Q343" t="s">
        <v>108</v>
      </c>
      <c r="R343" t="s">
        <v>108</v>
      </c>
      <c r="T343">
        <v>42644.419282407413</v>
      </c>
      <c r="U343">
        <v>1.5</v>
      </c>
      <c r="V343" t="s">
        <v>59</v>
      </c>
      <c r="W343">
        <v>1.5</v>
      </c>
      <c r="X343" t="s">
        <v>59</v>
      </c>
      <c r="Y343">
        <v>1.5</v>
      </c>
      <c r="Z343" t="s">
        <v>59</v>
      </c>
      <c r="AA343">
        <v>1.5</v>
      </c>
      <c r="AB343" t="s">
        <v>59</v>
      </c>
      <c r="AC343" t="s">
        <v>67</v>
      </c>
      <c r="AD343" t="s">
        <v>61</v>
      </c>
      <c r="AE343">
        <v>0.64</v>
      </c>
      <c r="AF343" t="s">
        <v>62</v>
      </c>
      <c r="AG343" t="s">
        <v>69</v>
      </c>
      <c r="AK343" t="s">
        <v>63</v>
      </c>
      <c r="AL343">
        <v>8760</v>
      </c>
      <c r="AM343" t="s">
        <v>412</v>
      </c>
      <c r="AO343">
        <v>44068.419282407413</v>
      </c>
      <c r="AP343" t="s">
        <v>66</v>
      </c>
      <c r="AQ343" t="s">
        <v>49</v>
      </c>
      <c r="AR343" t="s">
        <v>66</v>
      </c>
      <c r="AS343" t="s">
        <v>55</v>
      </c>
      <c r="AT343" t="s">
        <v>66</v>
      </c>
      <c r="AU343" t="s">
        <v>61</v>
      </c>
      <c r="AV343" t="s">
        <v>66</v>
      </c>
      <c r="AW343" t="s">
        <v>66</v>
      </c>
    </row>
    <row r="344" spans="1:49" x14ac:dyDescent="0.25">
      <c r="A344" t="s">
        <v>413</v>
      </c>
      <c r="B344">
        <v>810</v>
      </c>
      <c r="C344" t="s">
        <v>414</v>
      </c>
      <c r="D344" t="s">
        <v>49</v>
      </c>
      <c r="E344" t="s">
        <v>50</v>
      </c>
      <c r="F344" t="s">
        <v>51</v>
      </c>
      <c r="G344">
        <v>32.371667000000002</v>
      </c>
      <c r="H344">
        <v>-103.494889</v>
      </c>
      <c r="I344" t="s">
        <v>88</v>
      </c>
      <c r="J344" t="s">
        <v>53</v>
      </c>
      <c r="K344">
        <v>2</v>
      </c>
      <c r="L344">
        <v>3</v>
      </c>
      <c r="M344" t="s">
        <v>55</v>
      </c>
      <c r="N344" t="s">
        <v>56</v>
      </c>
      <c r="O344" t="s">
        <v>415</v>
      </c>
      <c r="P344" t="s">
        <v>55</v>
      </c>
      <c r="S344">
        <v>36985.419282407413</v>
      </c>
      <c r="T344">
        <v>36985.419282407413</v>
      </c>
      <c r="U344">
        <v>1.5</v>
      </c>
      <c r="V344" t="s">
        <v>59</v>
      </c>
      <c r="W344">
        <v>1.5</v>
      </c>
      <c r="X344" t="s">
        <v>59</v>
      </c>
      <c r="AA344">
        <v>1.5</v>
      </c>
      <c r="AB344" t="s">
        <v>59</v>
      </c>
      <c r="AC344" t="s">
        <v>67</v>
      </c>
      <c r="AD344" t="s">
        <v>61</v>
      </c>
      <c r="AE344">
        <v>0.61</v>
      </c>
      <c r="AF344" t="s">
        <v>62</v>
      </c>
      <c r="AG344" t="s">
        <v>69</v>
      </c>
      <c r="AL344">
        <v>8760</v>
      </c>
      <c r="AM344" t="s">
        <v>64</v>
      </c>
      <c r="AO344">
        <v>44068.419282407413</v>
      </c>
      <c r="AP344" t="s">
        <v>66</v>
      </c>
      <c r="AQ344" t="s">
        <v>49</v>
      </c>
      <c r="AR344" t="s">
        <v>66</v>
      </c>
      <c r="AS344" t="s">
        <v>55</v>
      </c>
      <c r="AT344" t="s">
        <v>66</v>
      </c>
      <c r="AU344" t="s">
        <v>61</v>
      </c>
      <c r="AV344" t="s">
        <v>66</v>
      </c>
      <c r="AW344" t="s">
        <v>66</v>
      </c>
    </row>
    <row r="345" spans="1:49" x14ac:dyDescent="0.25">
      <c r="A345" t="s">
        <v>413</v>
      </c>
      <c r="B345">
        <v>811</v>
      </c>
      <c r="C345" t="s">
        <v>416</v>
      </c>
      <c r="D345" t="s">
        <v>49</v>
      </c>
      <c r="E345" t="s">
        <v>50</v>
      </c>
      <c r="F345" t="s">
        <v>51</v>
      </c>
      <c r="G345">
        <v>32.487727</v>
      </c>
      <c r="H345">
        <v>-103.42907599999999</v>
      </c>
      <c r="I345" t="s">
        <v>88</v>
      </c>
      <c r="J345" t="s">
        <v>53</v>
      </c>
      <c r="K345">
        <v>3</v>
      </c>
      <c r="L345">
        <v>3</v>
      </c>
      <c r="M345" t="s">
        <v>55</v>
      </c>
      <c r="N345" t="s">
        <v>56</v>
      </c>
      <c r="O345" t="s">
        <v>55</v>
      </c>
      <c r="P345" t="s">
        <v>55</v>
      </c>
      <c r="S345">
        <v>36985.419282407413</v>
      </c>
      <c r="T345">
        <v>36985.419282407413</v>
      </c>
      <c r="U345">
        <v>1.5</v>
      </c>
      <c r="V345" t="s">
        <v>59</v>
      </c>
      <c r="W345">
        <v>1.5</v>
      </c>
      <c r="X345" t="s">
        <v>59</v>
      </c>
      <c r="AA345">
        <v>1.5</v>
      </c>
      <c r="AB345" t="s">
        <v>59</v>
      </c>
      <c r="AC345" t="s">
        <v>67</v>
      </c>
      <c r="AD345" t="s">
        <v>61</v>
      </c>
      <c r="AE345">
        <v>0.61</v>
      </c>
      <c r="AF345" t="s">
        <v>62</v>
      </c>
      <c r="AG345" t="s">
        <v>69</v>
      </c>
      <c r="AL345">
        <v>8760</v>
      </c>
      <c r="AM345" t="s">
        <v>64</v>
      </c>
      <c r="AO345">
        <v>44068.419282407413</v>
      </c>
      <c r="AP345" t="s">
        <v>66</v>
      </c>
      <c r="AQ345" t="s">
        <v>49</v>
      </c>
      <c r="AR345" t="s">
        <v>66</v>
      </c>
      <c r="AS345" t="s">
        <v>55</v>
      </c>
      <c r="AT345" t="s">
        <v>66</v>
      </c>
      <c r="AU345" t="s">
        <v>61</v>
      </c>
      <c r="AV345" t="s">
        <v>66</v>
      </c>
      <c r="AW345" t="s">
        <v>66</v>
      </c>
    </row>
    <row r="346" spans="1:49" x14ac:dyDescent="0.25">
      <c r="A346" t="s">
        <v>413</v>
      </c>
      <c r="B346">
        <v>813</v>
      </c>
      <c r="C346" t="s">
        <v>417</v>
      </c>
      <c r="D346" t="s">
        <v>49</v>
      </c>
      <c r="E346" t="s">
        <v>50</v>
      </c>
      <c r="F346" t="s">
        <v>51</v>
      </c>
      <c r="G346">
        <v>32.496862999999998</v>
      </c>
      <c r="H346">
        <v>-103.429045</v>
      </c>
      <c r="I346" t="s">
        <v>88</v>
      </c>
      <c r="J346" t="s">
        <v>53</v>
      </c>
      <c r="K346">
        <v>3</v>
      </c>
      <c r="L346">
        <v>3</v>
      </c>
      <c r="M346" t="s">
        <v>55</v>
      </c>
      <c r="N346" t="s">
        <v>56</v>
      </c>
      <c r="O346" t="s">
        <v>55</v>
      </c>
      <c r="P346" t="s">
        <v>55</v>
      </c>
      <c r="S346">
        <v>37016.419282407413</v>
      </c>
      <c r="T346">
        <v>37016.419282407413</v>
      </c>
      <c r="U346">
        <v>1.5</v>
      </c>
      <c r="V346" t="s">
        <v>59</v>
      </c>
      <c r="W346">
        <v>1.5</v>
      </c>
      <c r="X346" t="s">
        <v>59</v>
      </c>
      <c r="AA346">
        <v>1.5</v>
      </c>
      <c r="AB346" t="s">
        <v>59</v>
      </c>
      <c r="AC346" t="s">
        <v>67</v>
      </c>
      <c r="AD346" t="s">
        <v>61</v>
      </c>
      <c r="AE346">
        <v>2.2799999999999998</v>
      </c>
      <c r="AF346" t="s">
        <v>68</v>
      </c>
      <c r="AG346" t="s">
        <v>69</v>
      </c>
      <c r="AL346">
        <v>8760</v>
      </c>
      <c r="AM346" t="s">
        <v>64</v>
      </c>
      <c r="AO346">
        <v>44068.419282407413</v>
      </c>
      <c r="AP346" t="s">
        <v>66</v>
      </c>
      <c r="AQ346" t="s">
        <v>49</v>
      </c>
      <c r="AR346" t="s">
        <v>66</v>
      </c>
      <c r="AS346" t="s">
        <v>55</v>
      </c>
      <c r="AT346" t="s">
        <v>66</v>
      </c>
      <c r="AU346" t="s">
        <v>61</v>
      </c>
      <c r="AV346" t="s">
        <v>66</v>
      </c>
      <c r="AW346" t="s">
        <v>66</v>
      </c>
    </row>
    <row r="347" spans="1:49" x14ac:dyDescent="0.25">
      <c r="A347" t="s">
        <v>413</v>
      </c>
      <c r="B347">
        <v>813</v>
      </c>
      <c r="C347" t="s">
        <v>417</v>
      </c>
      <c r="D347" t="s">
        <v>49</v>
      </c>
      <c r="E347" t="s">
        <v>50</v>
      </c>
      <c r="F347" t="s">
        <v>51</v>
      </c>
      <c r="G347">
        <v>32.496862999999998</v>
      </c>
      <c r="H347">
        <v>-103.429045</v>
      </c>
      <c r="I347" t="s">
        <v>88</v>
      </c>
      <c r="J347" t="s">
        <v>53</v>
      </c>
      <c r="K347">
        <v>3</v>
      </c>
      <c r="L347">
        <v>3</v>
      </c>
      <c r="M347" t="s">
        <v>55</v>
      </c>
      <c r="N347" t="s">
        <v>56</v>
      </c>
      <c r="O347" t="s">
        <v>55</v>
      </c>
      <c r="P347" t="s">
        <v>55</v>
      </c>
      <c r="S347">
        <v>37016.419282407413</v>
      </c>
      <c r="T347">
        <v>37016.419282407413</v>
      </c>
      <c r="U347">
        <v>1.5</v>
      </c>
      <c r="V347" t="s">
        <v>59</v>
      </c>
      <c r="W347">
        <v>1.5</v>
      </c>
      <c r="X347" t="s">
        <v>59</v>
      </c>
      <c r="AA347">
        <v>1.5</v>
      </c>
      <c r="AB347" t="s">
        <v>59</v>
      </c>
      <c r="AC347" t="s">
        <v>67</v>
      </c>
      <c r="AD347" t="s">
        <v>61</v>
      </c>
      <c r="AE347">
        <v>0.61</v>
      </c>
      <c r="AF347" t="s">
        <v>62</v>
      </c>
      <c r="AG347" t="s">
        <v>69</v>
      </c>
      <c r="AL347">
        <v>8760</v>
      </c>
      <c r="AM347" t="s">
        <v>64</v>
      </c>
      <c r="AO347">
        <v>44068.419282407413</v>
      </c>
      <c r="AP347" t="s">
        <v>66</v>
      </c>
      <c r="AQ347" t="s">
        <v>49</v>
      </c>
      <c r="AR347" t="s">
        <v>66</v>
      </c>
      <c r="AS347" t="s">
        <v>55</v>
      </c>
      <c r="AT347" t="s">
        <v>66</v>
      </c>
      <c r="AU347" t="s">
        <v>61</v>
      </c>
      <c r="AV347" t="s">
        <v>66</v>
      </c>
      <c r="AW347" t="s">
        <v>66</v>
      </c>
    </row>
    <row r="348" spans="1:49" x14ac:dyDescent="0.25">
      <c r="A348" t="s">
        <v>413</v>
      </c>
      <c r="B348">
        <v>814</v>
      </c>
      <c r="C348" t="s">
        <v>418</v>
      </c>
      <c r="D348" t="s">
        <v>49</v>
      </c>
      <c r="E348" t="s">
        <v>50</v>
      </c>
      <c r="F348" t="s">
        <v>51</v>
      </c>
      <c r="G348">
        <v>32.347898000000001</v>
      </c>
      <c r="H348">
        <v>-103.491131</v>
      </c>
      <c r="I348" t="s">
        <v>88</v>
      </c>
      <c r="J348" t="s">
        <v>53</v>
      </c>
      <c r="K348">
        <v>2</v>
      </c>
      <c r="L348">
        <v>2</v>
      </c>
      <c r="M348" t="s">
        <v>55</v>
      </c>
      <c r="N348" t="s">
        <v>56</v>
      </c>
      <c r="O348" t="s">
        <v>55</v>
      </c>
      <c r="P348" t="s">
        <v>55</v>
      </c>
      <c r="S348">
        <v>37083.419282407413</v>
      </c>
      <c r="T348">
        <v>37083.419282407413</v>
      </c>
      <c r="U348">
        <v>2</v>
      </c>
      <c r="V348" t="s">
        <v>59</v>
      </c>
      <c r="W348">
        <v>2</v>
      </c>
      <c r="X348" t="s">
        <v>59</v>
      </c>
      <c r="AA348">
        <v>2</v>
      </c>
      <c r="AB348" t="s">
        <v>59</v>
      </c>
      <c r="AC348" t="s">
        <v>67</v>
      </c>
      <c r="AD348" t="s">
        <v>61</v>
      </c>
      <c r="AE348">
        <v>0.81</v>
      </c>
      <c r="AF348" t="s">
        <v>62</v>
      </c>
      <c r="AG348" t="s">
        <v>69</v>
      </c>
      <c r="AL348">
        <v>8760</v>
      </c>
      <c r="AM348" t="s">
        <v>64</v>
      </c>
      <c r="AO348">
        <v>44068.419282407413</v>
      </c>
      <c r="AP348" t="s">
        <v>66</v>
      </c>
      <c r="AQ348" t="s">
        <v>49</v>
      </c>
      <c r="AR348" t="s">
        <v>66</v>
      </c>
      <c r="AS348" t="s">
        <v>55</v>
      </c>
      <c r="AT348" t="s">
        <v>66</v>
      </c>
      <c r="AU348" t="s">
        <v>61</v>
      </c>
      <c r="AV348" t="s">
        <v>66</v>
      </c>
      <c r="AW348" t="s">
        <v>66</v>
      </c>
    </row>
    <row r="349" spans="1:49" x14ac:dyDescent="0.25">
      <c r="A349" t="s">
        <v>413</v>
      </c>
      <c r="B349">
        <v>28493</v>
      </c>
      <c r="C349" t="s">
        <v>419</v>
      </c>
      <c r="D349" t="s">
        <v>49</v>
      </c>
      <c r="E349" t="s">
        <v>74</v>
      </c>
      <c r="F349" t="s">
        <v>84</v>
      </c>
      <c r="G349">
        <v>32.297499999999999</v>
      </c>
      <c r="H349">
        <v>-103.682389</v>
      </c>
      <c r="I349" t="s">
        <v>88</v>
      </c>
      <c r="J349" t="s">
        <v>53</v>
      </c>
      <c r="K349">
        <v>3</v>
      </c>
      <c r="L349">
        <v>3</v>
      </c>
      <c r="M349" t="s">
        <v>55</v>
      </c>
      <c r="N349" t="s">
        <v>56</v>
      </c>
      <c r="O349" t="s">
        <v>420</v>
      </c>
      <c r="Y349">
        <v>0.5</v>
      </c>
      <c r="Z349" t="s">
        <v>59</v>
      </c>
      <c r="AC349" t="s">
        <v>67</v>
      </c>
      <c r="AD349" t="s">
        <v>61</v>
      </c>
      <c r="AE349">
        <v>0.1</v>
      </c>
      <c r="AF349" t="s">
        <v>68</v>
      </c>
      <c r="AG349" t="s">
        <v>69</v>
      </c>
      <c r="AK349" t="s">
        <v>63</v>
      </c>
      <c r="AL349">
        <v>8760</v>
      </c>
      <c r="AM349" t="s">
        <v>64</v>
      </c>
      <c r="AO349">
        <v>44068.419282407413</v>
      </c>
      <c r="AP349" t="s">
        <v>66</v>
      </c>
      <c r="AQ349" t="s">
        <v>49</v>
      </c>
      <c r="AR349" t="s">
        <v>66</v>
      </c>
      <c r="AS349" t="s">
        <v>55</v>
      </c>
      <c r="AT349" t="s">
        <v>66</v>
      </c>
      <c r="AU349" t="s">
        <v>61</v>
      </c>
      <c r="AV349" t="s">
        <v>66</v>
      </c>
      <c r="AW349" t="s">
        <v>66</v>
      </c>
    </row>
    <row r="350" spans="1:49" x14ac:dyDescent="0.25">
      <c r="A350" t="s">
        <v>413</v>
      </c>
      <c r="B350">
        <v>28493</v>
      </c>
      <c r="C350" t="s">
        <v>419</v>
      </c>
      <c r="D350" t="s">
        <v>49</v>
      </c>
      <c r="E350" t="s">
        <v>74</v>
      </c>
      <c r="F350" t="s">
        <v>84</v>
      </c>
      <c r="G350">
        <v>32.297499999999999</v>
      </c>
      <c r="H350">
        <v>-103.682389</v>
      </c>
      <c r="I350" t="s">
        <v>88</v>
      </c>
      <c r="J350" t="s">
        <v>53</v>
      </c>
      <c r="K350">
        <v>3</v>
      </c>
      <c r="L350">
        <v>3</v>
      </c>
      <c r="M350" t="s">
        <v>55</v>
      </c>
      <c r="N350" t="s">
        <v>56</v>
      </c>
      <c r="O350" t="s">
        <v>420</v>
      </c>
      <c r="Y350">
        <v>0.5</v>
      </c>
      <c r="Z350" t="s">
        <v>59</v>
      </c>
      <c r="AC350" t="s">
        <v>67</v>
      </c>
      <c r="AD350" t="s">
        <v>61</v>
      </c>
      <c r="AE350">
        <v>0.4</v>
      </c>
      <c r="AF350" t="s">
        <v>62</v>
      </c>
      <c r="AG350" t="s">
        <v>69</v>
      </c>
      <c r="AK350" t="s">
        <v>63</v>
      </c>
      <c r="AL350">
        <v>8760</v>
      </c>
      <c r="AM350" t="s">
        <v>64</v>
      </c>
      <c r="AO350">
        <v>44068.419282407413</v>
      </c>
      <c r="AP350" t="s">
        <v>66</v>
      </c>
      <c r="AQ350" t="s">
        <v>49</v>
      </c>
      <c r="AR350" t="s">
        <v>66</v>
      </c>
      <c r="AS350" t="s">
        <v>55</v>
      </c>
      <c r="AT350" t="s">
        <v>66</v>
      </c>
      <c r="AU350" t="s">
        <v>61</v>
      </c>
      <c r="AV350" t="s">
        <v>66</v>
      </c>
      <c r="AW350" t="s">
        <v>66</v>
      </c>
    </row>
    <row r="351" spans="1:49" x14ac:dyDescent="0.25">
      <c r="A351" t="s">
        <v>413</v>
      </c>
      <c r="B351">
        <v>30162</v>
      </c>
      <c r="C351" t="s">
        <v>421</v>
      </c>
      <c r="D351" t="s">
        <v>49</v>
      </c>
      <c r="E351" t="s">
        <v>74</v>
      </c>
      <c r="F351" t="s">
        <v>84</v>
      </c>
      <c r="G351">
        <v>32.652000000000001</v>
      </c>
      <c r="H351">
        <v>-104.087306</v>
      </c>
      <c r="I351" t="s">
        <v>88</v>
      </c>
      <c r="J351" t="s">
        <v>53</v>
      </c>
      <c r="K351">
        <v>2</v>
      </c>
      <c r="L351" t="s">
        <v>422</v>
      </c>
      <c r="M351" t="s">
        <v>55</v>
      </c>
      <c r="N351" t="s">
        <v>56</v>
      </c>
      <c r="O351" t="s">
        <v>423</v>
      </c>
      <c r="AC351" t="s">
        <v>67</v>
      </c>
      <c r="AD351" t="s">
        <v>61</v>
      </c>
      <c r="AE351">
        <v>0.05</v>
      </c>
      <c r="AF351" t="s">
        <v>68</v>
      </c>
      <c r="AL351">
        <v>8760</v>
      </c>
      <c r="AM351" t="s">
        <v>116</v>
      </c>
      <c r="AN351" t="s">
        <v>424</v>
      </c>
      <c r="AO351">
        <v>44068.419282407413</v>
      </c>
      <c r="AP351" t="s">
        <v>66</v>
      </c>
      <c r="AQ351" t="s">
        <v>49</v>
      </c>
      <c r="AR351" t="s">
        <v>66</v>
      </c>
      <c r="AS351" t="s">
        <v>55</v>
      </c>
      <c r="AT351" t="s">
        <v>66</v>
      </c>
      <c r="AU351" t="s">
        <v>61</v>
      </c>
      <c r="AV351" t="s">
        <v>66</v>
      </c>
      <c r="AW351" t="s">
        <v>66</v>
      </c>
    </row>
    <row r="352" spans="1:49" x14ac:dyDescent="0.25">
      <c r="A352" t="s">
        <v>413</v>
      </c>
      <c r="B352">
        <v>30480</v>
      </c>
      <c r="C352" t="s">
        <v>425</v>
      </c>
      <c r="D352" t="s">
        <v>49</v>
      </c>
      <c r="E352" t="s">
        <v>426</v>
      </c>
      <c r="F352" t="s">
        <v>84</v>
      </c>
      <c r="G352">
        <v>32.652527999999997</v>
      </c>
      <c r="H352">
        <v>-103.912083</v>
      </c>
      <c r="I352" t="s">
        <v>88</v>
      </c>
      <c r="J352" t="s">
        <v>53</v>
      </c>
      <c r="K352">
        <v>1</v>
      </c>
      <c r="L352" t="s">
        <v>76</v>
      </c>
      <c r="M352" t="s">
        <v>55</v>
      </c>
      <c r="N352" t="s">
        <v>56</v>
      </c>
      <c r="O352" t="s">
        <v>107</v>
      </c>
      <c r="AC352" t="s">
        <v>67</v>
      </c>
      <c r="AD352" t="s">
        <v>61</v>
      </c>
      <c r="AE352">
        <v>0.05</v>
      </c>
      <c r="AF352" t="s">
        <v>68</v>
      </c>
      <c r="AL352">
        <v>8760</v>
      </c>
      <c r="AM352" t="s">
        <v>116</v>
      </c>
      <c r="AO352">
        <v>44068.419282407413</v>
      </c>
      <c r="AP352" t="s">
        <v>66</v>
      </c>
      <c r="AQ352" t="s">
        <v>49</v>
      </c>
      <c r="AR352" t="s">
        <v>66</v>
      </c>
      <c r="AS352" t="s">
        <v>55</v>
      </c>
      <c r="AT352" t="s">
        <v>66</v>
      </c>
      <c r="AU352" t="s">
        <v>61</v>
      </c>
      <c r="AV352" t="s">
        <v>66</v>
      </c>
      <c r="AW352" t="s">
        <v>66</v>
      </c>
    </row>
    <row r="353" spans="1:49" x14ac:dyDescent="0.25">
      <c r="A353" t="s">
        <v>413</v>
      </c>
      <c r="B353">
        <v>30480</v>
      </c>
      <c r="C353" t="s">
        <v>425</v>
      </c>
      <c r="D353" t="s">
        <v>49</v>
      </c>
      <c r="E353" t="s">
        <v>426</v>
      </c>
      <c r="F353" t="s">
        <v>84</v>
      </c>
      <c r="G353">
        <v>32.652527999999997</v>
      </c>
      <c r="H353">
        <v>-103.912083</v>
      </c>
      <c r="I353" t="s">
        <v>88</v>
      </c>
      <c r="J353" t="s">
        <v>53</v>
      </c>
      <c r="K353">
        <v>2</v>
      </c>
      <c r="L353" t="s">
        <v>80</v>
      </c>
      <c r="M353" t="s">
        <v>55</v>
      </c>
      <c r="N353" t="s">
        <v>56</v>
      </c>
      <c r="O353" t="s">
        <v>107</v>
      </c>
      <c r="AC353" t="s">
        <v>67</v>
      </c>
      <c r="AD353" t="s">
        <v>61</v>
      </c>
      <c r="AE353">
        <v>0.05</v>
      </c>
      <c r="AF353" t="s">
        <v>68</v>
      </c>
      <c r="AL353">
        <v>8760</v>
      </c>
      <c r="AM353" t="s">
        <v>116</v>
      </c>
      <c r="AO353">
        <v>44068.419282407413</v>
      </c>
      <c r="AP353" t="s">
        <v>66</v>
      </c>
      <c r="AQ353" t="s">
        <v>49</v>
      </c>
      <c r="AR353" t="s">
        <v>66</v>
      </c>
      <c r="AS353" t="s">
        <v>55</v>
      </c>
      <c r="AT353" t="s">
        <v>66</v>
      </c>
      <c r="AU353" t="s">
        <v>61</v>
      </c>
      <c r="AV353" t="s">
        <v>66</v>
      </c>
      <c r="AW353" t="s">
        <v>66</v>
      </c>
    </row>
    <row r="354" spans="1:49" x14ac:dyDescent="0.25">
      <c r="A354" t="s">
        <v>413</v>
      </c>
      <c r="B354">
        <v>30873</v>
      </c>
      <c r="C354" t="s">
        <v>427</v>
      </c>
      <c r="D354" t="s">
        <v>49</v>
      </c>
      <c r="E354" t="s">
        <v>428</v>
      </c>
      <c r="F354" t="s">
        <v>84</v>
      </c>
      <c r="G354">
        <v>32.166339000000001</v>
      </c>
      <c r="H354">
        <v>-103.763583</v>
      </c>
      <c r="I354" t="s">
        <v>88</v>
      </c>
      <c r="J354" t="s">
        <v>53</v>
      </c>
      <c r="K354">
        <v>3</v>
      </c>
      <c r="L354" t="s">
        <v>429</v>
      </c>
      <c r="M354" t="s">
        <v>55</v>
      </c>
      <c r="N354" t="s">
        <v>56</v>
      </c>
      <c r="O354" t="s">
        <v>107</v>
      </c>
      <c r="AC354" t="s">
        <v>67</v>
      </c>
      <c r="AD354" t="s">
        <v>61</v>
      </c>
      <c r="AE354">
        <v>0.44</v>
      </c>
      <c r="AF354" t="s">
        <v>62</v>
      </c>
      <c r="AL354">
        <v>8760</v>
      </c>
      <c r="AM354" t="s">
        <v>116</v>
      </c>
      <c r="AN354" t="s">
        <v>430</v>
      </c>
      <c r="AO354">
        <v>44068.419282407413</v>
      </c>
      <c r="AP354" t="s">
        <v>66</v>
      </c>
      <c r="AQ354" t="s">
        <v>49</v>
      </c>
      <c r="AR354" t="s">
        <v>66</v>
      </c>
      <c r="AS354" t="s">
        <v>55</v>
      </c>
      <c r="AT354" t="s">
        <v>66</v>
      </c>
      <c r="AU354" t="s">
        <v>61</v>
      </c>
      <c r="AV354" t="s">
        <v>66</v>
      </c>
      <c r="AW354" t="s">
        <v>66</v>
      </c>
    </row>
    <row r="355" spans="1:49" x14ac:dyDescent="0.25">
      <c r="A355" t="s">
        <v>413</v>
      </c>
      <c r="B355">
        <v>30873</v>
      </c>
      <c r="C355" t="s">
        <v>427</v>
      </c>
      <c r="D355" t="s">
        <v>49</v>
      </c>
      <c r="E355" t="s">
        <v>428</v>
      </c>
      <c r="F355" t="s">
        <v>84</v>
      </c>
      <c r="G355">
        <v>32.166339000000001</v>
      </c>
      <c r="H355">
        <v>-103.763583</v>
      </c>
      <c r="I355" t="s">
        <v>88</v>
      </c>
      <c r="J355" t="s">
        <v>53</v>
      </c>
      <c r="K355">
        <v>3</v>
      </c>
      <c r="L355" t="s">
        <v>429</v>
      </c>
      <c r="M355" t="s">
        <v>55</v>
      </c>
      <c r="N355" t="s">
        <v>56</v>
      </c>
      <c r="O355" t="s">
        <v>107</v>
      </c>
      <c r="AC355" t="s">
        <v>67</v>
      </c>
      <c r="AD355" t="s">
        <v>61</v>
      </c>
      <c r="AE355">
        <v>0.1</v>
      </c>
      <c r="AF355" t="s">
        <v>68</v>
      </c>
      <c r="AL355">
        <v>8760</v>
      </c>
      <c r="AM355" t="s">
        <v>116</v>
      </c>
      <c r="AN355" t="s">
        <v>430</v>
      </c>
      <c r="AO355">
        <v>44068.419282407413</v>
      </c>
      <c r="AP355" t="s">
        <v>66</v>
      </c>
      <c r="AQ355" t="s">
        <v>49</v>
      </c>
      <c r="AR355" t="s">
        <v>66</v>
      </c>
      <c r="AS355" t="s">
        <v>55</v>
      </c>
      <c r="AT355" t="s">
        <v>66</v>
      </c>
      <c r="AU355" t="s">
        <v>61</v>
      </c>
      <c r="AV355" t="s">
        <v>66</v>
      </c>
      <c r="AW355" t="s">
        <v>66</v>
      </c>
    </row>
    <row r="356" spans="1:49" x14ac:dyDescent="0.25">
      <c r="A356" t="s">
        <v>413</v>
      </c>
      <c r="B356">
        <v>31428</v>
      </c>
      <c r="C356" t="s">
        <v>431</v>
      </c>
      <c r="D356" t="s">
        <v>49</v>
      </c>
      <c r="E356" t="s">
        <v>428</v>
      </c>
      <c r="F356" t="s">
        <v>84</v>
      </c>
      <c r="G356">
        <v>32.636125</v>
      </c>
      <c r="H356">
        <v>-103.885375</v>
      </c>
      <c r="I356" t="s">
        <v>88</v>
      </c>
      <c r="J356" t="s">
        <v>53</v>
      </c>
      <c r="K356">
        <v>1</v>
      </c>
      <c r="L356" t="s">
        <v>432</v>
      </c>
      <c r="M356" t="s">
        <v>55</v>
      </c>
      <c r="N356" t="s">
        <v>56</v>
      </c>
      <c r="O356" t="s">
        <v>433</v>
      </c>
      <c r="AC356" t="s">
        <v>67</v>
      </c>
      <c r="AD356" t="s">
        <v>61</v>
      </c>
      <c r="AE356">
        <v>0.2</v>
      </c>
      <c r="AF356" t="s">
        <v>68</v>
      </c>
      <c r="AL356">
        <v>8760</v>
      </c>
      <c r="AM356" t="s">
        <v>116</v>
      </c>
      <c r="AO356">
        <v>44068.419282407413</v>
      </c>
      <c r="AP356" t="s">
        <v>66</v>
      </c>
      <c r="AQ356" t="s">
        <v>49</v>
      </c>
      <c r="AR356" t="s">
        <v>66</v>
      </c>
      <c r="AS356" t="s">
        <v>55</v>
      </c>
      <c r="AT356" t="s">
        <v>66</v>
      </c>
      <c r="AU356" t="s">
        <v>61</v>
      </c>
      <c r="AV356" t="s">
        <v>66</v>
      </c>
      <c r="AW356" t="s">
        <v>66</v>
      </c>
    </row>
    <row r="357" spans="1:49" x14ac:dyDescent="0.25">
      <c r="A357" t="s">
        <v>413</v>
      </c>
      <c r="B357">
        <v>31989</v>
      </c>
      <c r="C357" t="s">
        <v>434</v>
      </c>
      <c r="D357" t="s">
        <v>49</v>
      </c>
      <c r="E357" t="s">
        <v>159</v>
      </c>
      <c r="F357" t="s">
        <v>84</v>
      </c>
      <c r="G357">
        <v>32.255119000000001</v>
      </c>
      <c r="H357">
        <v>-104.01944399999999</v>
      </c>
      <c r="I357" t="s">
        <v>75</v>
      </c>
      <c r="J357" t="s">
        <v>53</v>
      </c>
      <c r="K357">
        <v>16</v>
      </c>
      <c r="L357" t="s">
        <v>76</v>
      </c>
      <c r="M357" t="s">
        <v>55</v>
      </c>
      <c r="N357" t="s">
        <v>56</v>
      </c>
      <c r="O357" t="s">
        <v>435</v>
      </c>
      <c r="AA357">
        <v>3</v>
      </c>
      <c r="AB357" t="s">
        <v>59</v>
      </c>
      <c r="AC357" t="s">
        <v>67</v>
      </c>
      <c r="AD357" t="s">
        <v>61</v>
      </c>
      <c r="AE357">
        <v>0.34</v>
      </c>
      <c r="AF357" t="s">
        <v>68</v>
      </c>
      <c r="AL357">
        <v>8760</v>
      </c>
      <c r="AM357" t="s">
        <v>64</v>
      </c>
      <c r="AO357">
        <v>44068.419282407413</v>
      </c>
      <c r="AP357" t="s">
        <v>66</v>
      </c>
      <c r="AQ357" t="s">
        <v>49</v>
      </c>
      <c r="AR357" t="s">
        <v>66</v>
      </c>
      <c r="AS357" t="s">
        <v>55</v>
      </c>
      <c r="AT357" t="s">
        <v>66</v>
      </c>
      <c r="AU357" t="s">
        <v>61</v>
      </c>
      <c r="AV357" t="s">
        <v>66</v>
      </c>
      <c r="AW357" t="s">
        <v>66</v>
      </c>
    </row>
    <row r="358" spans="1:49" x14ac:dyDescent="0.25">
      <c r="A358" t="s">
        <v>413</v>
      </c>
      <c r="B358">
        <v>31989</v>
      </c>
      <c r="C358" t="s">
        <v>434</v>
      </c>
      <c r="D358" t="s">
        <v>49</v>
      </c>
      <c r="E358" t="s">
        <v>159</v>
      </c>
      <c r="F358" t="s">
        <v>84</v>
      </c>
      <c r="G358">
        <v>32.255119000000001</v>
      </c>
      <c r="H358">
        <v>-104.01944399999999</v>
      </c>
      <c r="I358" t="s">
        <v>75</v>
      </c>
      <c r="J358" t="s">
        <v>53</v>
      </c>
      <c r="K358">
        <v>16</v>
      </c>
      <c r="L358" t="s">
        <v>76</v>
      </c>
      <c r="M358" t="s">
        <v>55</v>
      </c>
      <c r="N358" t="s">
        <v>56</v>
      </c>
      <c r="O358" t="s">
        <v>435</v>
      </c>
      <c r="AA358">
        <v>3</v>
      </c>
      <c r="AB358" t="s">
        <v>59</v>
      </c>
      <c r="AC358" t="s">
        <v>67</v>
      </c>
      <c r="AD358" t="s">
        <v>61</v>
      </c>
      <c r="AE358">
        <v>1.5</v>
      </c>
      <c r="AF358" t="s">
        <v>62</v>
      </c>
      <c r="AL358">
        <v>8760</v>
      </c>
      <c r="AM358" t="s">
        <v>64</v>
      </c>
      <c r="AO358">
        <v>44068.419282407413</v>
      </c>
      <c r="AP358" t="s">
        <v>66</v>
      </c>
      <c r="AQ358" t="s">
        <v>49</v>
      </c>
      <c r="AR358" t="s">
        <v>66</v>
      </c>
      <c r="AS358" t="s">
        <v>55</v>
      </c>
      <c r="AT358" t="s">
        <v>66</v>
      </c>
      <c r="AU358" t="s">
        <v>61</v>
      </c>
      <c r="AV358" t="s">
        <v>66</v>
      </c>
      <c r="AW358" t="s">
        <v>66</v>
      </c>
    </row>
    <row r="359" spans="1:49" x14ac:dyDescent="0.25">
      <c r="A359" t="s">
        <v>413</v>
      </c>
      <c r="B359">
        <v>31989</v>
      </c>
      <c r="C359" t="s">
        <v>434</v>
      </c>
      <c r="D359" t="s">
        <v>49</v>
      </c>
      <c r="E359" t="s">
        <v>159</v>
      </c>
      <c r="F359" t="s">
        <v>84</v>
      </c>
      <c r="G359">
        <v>32.255119000000001</v>
      </c>
      <c r="H359">
        <v>-104.01944399999999</v>
      </c>
      <c r="I359" t="s">
        <v>75</v>
      </c>
      <c r="J359" t="s">
        <v>53</v>
      </c>
      <c r="K359">
        <v>17</v>
      </c>
      <c r="L359" t="s">
        <v>80</v>
      </c>
      <c r="M359" t="s">
        <v>55</v>
      </c>
      <c r="N359" t="s">
        <v>56</v>
      </c>
      <c r="O359" t="s">
        <v>436</v>
      </c>
      <c r="P359" t="s">
        <v>437</v>
      </c>
      <c r="Q359" t="s">
        <v>438</v>
      </c>
      <c r="R359" t="s">
        <v>439</v>
      </c>
      <c r="AA359">
        <v>0.5</v>
      </c>
      <c r="AB359" t="s">
        <v>59</v>
      </c>
      <c r="AC359" t="s">
        <v>67</v>
      </c>
      <c r="AD359" t="s">
        <v>61</v>
      </c>
      <c r="AE359">
        <v>0.3</v>
      </c>
      <c r="AF359" t="s">
        <v>62</v>
      </c>
      <c r="AL359">
        <v>8760</v>
      </c>
      <c r="AM359" t="s">
        <v>64</v>
      </c>
      <c r="AO359">
        <v>44068.419282407413</v>
      </c>
      <c r="AP359" t="s">
        <v>66</v>
      </c>
      <c r="AQ359" t="s">
        <v>49</v>
      </c>
      <c r="AR359" t="s">
        <v>66</v>
      </c>
      <c r="AS359" t="s">
        <v>55</v>
      </c>
      <c r="AT359" t="s">
        <v>66</v>
      </c>
      <c r="AU359" t="s">
        <v>61</v>
      </c>
      <c r="AV359" t="s">
        <v>66</v>
      </c>
      <c r="AW359" t="s">
        <v>66</v>
      </c>
    </row>
    <row r="360" spans="1:49" x14ac:dyDescent="0.25">
      <c r="A360" t="s">
        <v>413</v>
      </c>
      <c r="B360">
        <v>31989</v>
      </c>
      <c r="C360" t="s">
        <v>434</v>
      </c>
      <c r="D360" t="s">
        <v>49</v>
      </c>
      <c r="E360" t="s">
        <v>159</v>
      </c>
      <c r="F360" t="s">
        <v>84</v>
      </c>
      <c r="G360">
        <v>32.255119000000001</v>
      </c>
      <c r="H360">
        <v>-104.01944399999999</v>
      </c>
      <c r="I360" t="s">
        <v>75</v>
      </c>
      <c r="J360" t="s">
        <v>53</v>
      </c>
      <c r="K360">
        <v>18</v>
      </c>
      <c r="L360" t="s">
        <v>236</v>
      </c>
      <c r="M360" t="s">
        <v>55</v>
      </c>
      <c r="N360" t="s">
        <v>56</v>
      </c>
      <c r="O360" t="s">
        <v>440</v>
      </c>
      <c r="P360" t="s">
        <v>437</v>
      </c>
      <c r="Q360" t="s">
        <v>438</v>
      </c>
      <c r="R360" t="s">
        <v>441</v>
      </c>
      <c r="AA360">
        <v>0.5</v>
      </c>
      <c r="AB360" t="s">
        <v>59</v>
      </c>
      <c r="AC360" t="s">
        <v>67</v>
      </c>
      <c r="AD360" t="s">
        <v>61</v>
      </c>
      <c r="AE360">
        <v>0.3</v>
      </c>
      <c r="AF360" t="s">
        <v>62</v>
      </c>
      <c r="AL360">
        <v>8760</v>
      </c>
      <c r="AM360" t="s">
        <v>64</v>
      </c>
      <c r="AO360">
        <v>44068.419282407413</v>
      </c>
      <c r="AP360" t="s">
        <v>66</v>
      </c>
      <c r="AQ360" t="s">
        <v>49</v>
      </c>
      <c r="AR360" t="s">
        <v>66</v>
      </c>
      <c r="AS360" t="s">
        <v>55</v>
      </c>
      <c r="AT360" t="s">
        <v>66</v>
      </c>
      <c r="AU360" t="s">
        <v>61</v>
      </c>
      <c r="AV360" t="s">
        <v>66</v>
      </c>
      <c r="AW360" t="s">
        <v>66</v>
      </c>
    </row>
    <row r="361" spans="1:49" x14ac:dyDescent="0.25">
      <c r="A361" t="s">
        <v>413</v>
      </c>
      <c r="B361">
        <v>31990</v>
      </c>
      <c r="C361" t="s">
        <v>442</v>
      </c>
      <c r="D361" t="s">
        <v>49</v>
      </c>
      <c r="E361" t="s">
        <v>159</v>
      </c>
      <c r="F361" t="s">
        <v>84</v>
      </c>
      <c r="G361">
        <v>32.255194000000003</v>
      </c>
      <c r="H361">
        <v>-104.028138</v>
      </c>
      <c r="I361" t="s">
        <v>75</v>
      </c>
      <c r="J361" t="s">
        <v>53</v>
      </c>
      <c r="K361">
        <v>8</v>
      </c>
      <c r="L361" t="s">
        <v>76</v>
      </c>
      <c r="M361" t="s">
        <v>55</v>
      </c>
      <c r="N361" t="s">
        <v>56</v>
      </c>
      <c r="O361" t="s">
        <v>443</v>
      </c>
      <c r="P361" t="s">
        <v>58</v>
      </c>
      <c r="Q361" t="s">
        <v>108</v>
      </c>
      <c r="R361" t="s">
        <v>58</v>
      </c>
      <c r="Y361">
        <v>3</v>
      </c>
      <c r="Z361" t="s">
        <v>59</v>
      </c>
      <c r="AA361">
        <v>3</v>
      </c>
      <c r="AB361" t="s">
        <v>59</v>
      </c>
      <c r="AC361" t="s">
        <v>67</v>
      </c>
      <c r="AD361" t="s">
        <v>61</v>
      </c>
      <c r="AE361">
        <v>1.5</v>
      </c>
      <c r="AF361" t="s">
        <v>62</v>
      </c>
      <c r="AG361" t="s">
        <v>69</v>
      </c>
      <c r="AK361" t="s">
        <v>63</v>
      </c>
      <c r="AL361">
        <v>8760</v>
      </c>
      <c r="AM361" t="s">
        <v>64</v>
      </c>
      <c r="AO361">
        <v>44068.419282407413</v>
      </c>
      <c r="AP361" t="s">
        <v>66</v>
      </c>
      <c r="AQ361" t="s">
        <v>49</v>
      </c>
      <c r="AR361" t="s">
        <v>66</v>
      </c>
      <c r="AS361" t="s">
        <v>55</v>
      </c>
      <c r="AT361" t="s">
        <v>66</v>
      </c>
      <c r="AU361" t="s">
        <v>61</v>
      </c>
      <c r="AV361" t="s">
        <v>66</v>
      </c>
      <c r="AW361" t="s">
        <v>66</v>
      </c>
    </row>
    <row r="362" spans="1:49" x14ac:dyDescent="0.25">
      <c r="A362" t="s">
        <v>413</v>
      </c>
      <c r="B362">
        <v>31990</v>
      </c>
      <c r="C362" t="s">
        <v>442</v>
      </c>
      <c r="D362" t="s">
        <v>49</v>
      </c>
      <c r="E362" t="s">
        <v>159</v>
      </c>
      <c r="F362" t="s">
        <v>84</v>
      </c>
      <c r="G362">
        <v>32.255194000000003</v>
      </c>
      <c r="H362">
        <v>-104.028138</v>
      </c>
      <c r="I362" t="s">
        <v>75</v>
      </c>
      <c r="J362" t="s">
        <v>53</v>
      </c>
      <c r="K362">
        <v>8</v>
      </c>
      <c r="L362" t="s">
        <v>76</v>
      </c>
      <c r="M362" t="s">
        <v>55</v>
      </c>
      <c r="N362" t="s">
        <v>56</v>
      </c>
      <c r="O362" t="s">
        <v>443</v>
      </c>
      <c r="P362" t="s">
        <v>58</v>
      </c>
      <c r="Q362" t="s">
        <v>108</v>
      </c>
      <c r="R362" t="s">
        <v>58</v>
      </c>
      <c r="Y362">
        <v>3</v>
      </c>
      <c r="Z362" t="s">
        <v>59</v>
      </c>
      <c r="AA362">
        <v>3</v>
      </c>
      <c r="AB362" t="s">
        <v>59</v>
      </c>
      <c r="AC362" t="s">
        <v>67</v>
      </c>
      <c r="AD362" t="s">
        <v>61</v>
      </c>
      <c r="AE362">
        <v>0.34</v>
      </c>
      <c r="AF362" t="s">
        <v>68</v>
      </c>
      <c r="AG362" t="s">
        <v>69</v>
      </c>
      <c r="AK362" t="s">
        <v>63</v>
      </c>
      <c r="AL362">
        <v>8760</v>
      </c>
      <c r="AM362" t="s">
        <v>64</v>
      </c>
      <c r="AO362">
        <v>44068.419282407413</v>
      </c>
      <c r="AP362" t="s">
        <v>66</v>
      </c>
      <c r="AQ362" t="s">
        <v>49</v>
      </c>
      <c r="AR362" t="s">
        <v>66</v>
      </c>
      <c r="AS362" t="s">
        <v>55</v>
      </c>
      <c r="AT362" t="s">
        <v>66</v>
      </c>
      <c r="AU362" t="s">
        <v>61</v>
      </c>
      <c r="AV362" t="s">
        <v>66</v>
      </c>
      <c r="AW362" t="s">
        <v>66</v>
      </c>
    </row>
    <row r="363" spans="1:49" x14ac:dyDescent="0.25">
      <c r="A363" t="s">
        <v>413</v>
      </c>
      <c r="B363">
        <v>31990</v>
      </c>
      <c r="C363" t="s">
        <v>442</v>
      </c>
      <c r="D363" t="s">
        <v>49</v>
      </c>
      <c r="E363" t="s">
        <v>159</v>
      </c>
      <c r="F363" t="s">
        <v>84</v>
      </c>
      <c r="G363">
        <v>32.255194000000003</v>
      </c>
      <c r="H363">
        <v>-104.028138</v>
      </c>
      <c r="I363" t="s">
        <v>75</v>
      </c>
      <c r="J363" t="s">
        <v>53</v>
      </c>
      <c r="K363">
        <v>9</v>
      </c>
      <c r="L363" t="s">
        <v>80</v>
      </c>
      <c r="M363" t="s">
        <v>55</v>
      </c>
      <c r="N363" t="s">
        <v>56</v>
      </c>
      <c r="O363" t="s">
        <v>444</v>
      </c>
      <c r="P363" t="s">
        <v>58</v>
      </c>
      <c r="Q363" t="s">
        <v>108</v>
      </c>
      <c r="R363" t="s">
        <v>58</v>
      </c>
      <c r="Y363">
        <v>0.5</v>
      </c>
      <c r="Z363" t="s">
        <v>59</v>
      </c>
      <c r="AA363">
        <v>0.5</v>
      </c>
      <c r="AB363" t="s">
        <v>59</v>
      </c>
      <c r="AC363" t="s">
        <v>67</v>
      </c>
      <c r="AD363" t="s">
        <v>61</v>
      </c>
      <c r="AE363">
        <v>5.7000000000000002E-2</v>
      </c>
      <c r="AF363" t="s">
        <v>68</v>
      </c>
      <c r="AG363" t="s">
        <v>69</v>
      </c>
      <c r="AK363" t="s">
        <v>63</v>
      </c>
      <c r="AL363">
        <v>8760</v>
      </c>
      <c r="AM363" t="s">
        <v>64</v>
      </c>
      <c r="AO363">
        <v>44068.419282407413</v>
      </c>
      <c r="AP363" t="s">
        <v>66</v>
      </c>
      <c r="AQ363" t="s">
        <v>49</v>
      </c>
      <c r="AR363" t="s">
        <v>66</v>
      </c>
      <c r="AS363" t="s">
        <v>55</v>
      </c>
      <c r="AT363" t="s">
        <v>66</v>
      </c>
      <c r="AU363" t="s">
        <v>61</v>
      </c>
      <c r="AV363" t="s">
        <v>66</v>
      </c>
      <c r="AW363" t="s">
        <v>66</v>
      </c>
    </row>
    <row r="364" spans="1:49" x14ac:dyDescent="0.25">
      <c r="A364" t="s">
        <v>413</v>
      </c>
      <c r="B364">
        <v>31990</v>
      </c>
      <c r="C364" t="s">
        <v>442</v>
      </c>
      <c r="D364" t="s">
        <v>49</v>
      </c>
      <c r="E364" t="s">
        <v>159</v>
      </c>
      <c r="F364" t="s">
        <v>84</v>
      </c>
      <c r="G364">
        <v>32.255194000000003</v>
      </c>
      <c r="H364">
        <v>-104.028138</v>
      </c>
      <c r="I364" t="s">
        <v>75</v>
      </c>
      <c r="J364" t="s">
        <v>53</v>
      </c>
      <c r="K364">
        <v>9</v>
      </c>
      <c r="L364" t="s">
        <v>80</v>
      </c>
      <c r="M364" t="s">
        <v>55</v>
      </c>
      <c r="N364" t="s">
        <v>56</v>
      </c>
      <c r="O364" t="s">
        <v>444</v>
      </c>
      <c r="P364" t="s">
        <v>58</v>
      </c>
      <c r="Q364" t="s">
        <v>108</v>
      </c>
      <c r="R364" t="s">
        <v>58</v>
      </c>
      <c r="Y364">
        <v>0.5</v>
      </c>
      <c r="Z364" t="s">
        <v>59</v>
      </c>
      <c r="AA364">
        <v>0.5</v>
      </c>
      <c r="AB364" t="s">
        <v>59</v>
      </c>
      <c r="AC364" t="s">
        <v>67</v>
      </c>
      <c r="AD364" t="s">
        <v>61</v>
      </c>
      <c r="AE364">
        <v>0.25</v>
      </c>
      <c r="AF364" t="s">
        <v>62</v>
      </c>
      <c r="AG364" t="s">
        <v>69</v>
      </c>
      <c r="AK364" t="s">
        <v>63</v>
      </c>
      <c r="AL364">
        <v>8760</v>
      </c>
      <c r="AM364" t="s">
        <v>64</v>
      </c>
      <c r="AO364">
        <v>44068.419282407413</v>
      </c>
      <c r="AP364" t="s">
        <v>66</v>
      </c>
      <c r="AQ364" t="s">
        <v>49</v>
      </c>
      <c r="AR364" t="s">
        <v>66</v>
      </c>
      <c r="AS364" t="s">
        <v>55</v>
      </c>
      <c r="AT364" t="s">
        <v>66</v>
      </c>
      <c r="AU364" t="s">
        <v>61</v>
      </c>
      <c r="AV364" t="s">
        <v>66</v>
      </c>
      <c r="AW364" t="s">
        <v>66</v>
      </c>
    </row>
    <row r="365" spans="1:49" x14ac:dyDescent="0.25">
      <c r="A365" t="s">
        <v>413</v>
      </c>
      <c r="B365">
        <v>31990</v>
      </c>
      <c r="C365" t="s">
        <v>442</v>
      </c>
      <c r="D365" t="s">
        <v>49</v>
      </c>
      <c r="E365" t="s">
        <v>159</v>
      </c>
      <c r="F365" t="s">
        <v>84</v>
      </c>
      <c r="G365">
        <v>32.255194000000003</v>
      </c>
      <c r="H365">
        <v>-104.028138</v>
      </c>
      <c r="I365" t="s">
        <v>75</v>
      </c>
      <c r="J365" t="s">
        <v>53</v>
      </c>
      <c r="K365">
        <v>10</v>
      </c>
      <c r="L365" t="s">
        <v>236</v>
      </c>
      <c r="M365" t="s">
        <v>55</v>
      </c>
      <c r="N365" t="s">
        <v>56</v>
      </c>
      <c r="O365" t="s">
        <v>445</v>
      </c>
      <c r="P365" t="s">
        <v>58</v>
      </c>
      <c r="Q365" t="s">
        <v>108</v>
      </c>
      <c r="R365" t="s">
        <v>58</v>
      </c>
      <c r="Y365">
        <v>0.5</v>
      </c>
      <c r="Z365" t="s">
        <v>59</v>
      </c>
      <c r="AA365">
        <v>0.5</v>
      </c>
      <c r="AB365" t="s">
        <v>59</v>
      </c>
      <c r="AC365" t="s">
        <v>67</v>
      </c>
      <c r="AD365" t="s">
        <v>61</v>
      </c>
      <c r="AE365">
        <v>5.7000000000000002E-2</v>
      </c>
      <c r="AF365" t="s">
        <v>68</v>
      </c>
      <c r="AG365" t="s">
        <v>69</v>
      </c>
      <c r="AK365" t="s">
        <v>63</v>
      </c>
      <c r="AL365">
        <v>8760</v>
      </c>
      <c r="AM365" t="s">
        <v>64</v>
      </c>
      <c r="AO365">
        <v>44068.419282407413</v>
      </c>
      <c r="AP365" t="s">
        <v>66</v>
      </c>
      <c r="AQ365" t="s">
        <v>49</v>
      </c>
      <c r="AR365" t="s">
        <v>66</v>
      </c>
      <c r="AS365" t="s">
        <v>55</v>
      </c>
      <c r="AT365" t="s">
        <v>66</v>
      </c>
      <c r="AU365" t="s">
        <v>61</v>
      </c>
      <c r="AV365" t="s">
        <v>66</v>
      </c>
      <c r="AW365" t="s">
        <v>66</v>
      </c>
    </row>
    <row r="366" spans="1:49" x14ac:dyDescent="0.25">
      <c r="A366" t="s">
        <v>413</v>
      </c>
      <c r="B366">
        <v>31990</v>
      </c>
      <c r="C366" t="s">
        <v>442</v>
      </c>
      <c r="D366" t="s">
        <v>49</v>
      </c>
      <c r="E366" t="s">
        <v>159</v>
      </c>
      <c r="F366" t="s">
        <v>84</v>
      </c>
      <c r="G366">
        <v>32.255194000000003</v>
      </c>
      <c r="H366">
        <v>-104.028138</v>
      </c>
      <c r="I366" t="s">
        <v>75</v>
      </c>
      <c r="J366" t="s">
        <v>53</v>
      </c>
      <c r="K366">
        <v>10</v>
      </c>
      <c r="L366" t="s">
        <v>236</v>
      </c>
      <c r="M366" t="s">
        <v>55</v>
      </c>
      <c r="N366" t="s">
        <v>56</v>
      </c>
      <c r="O366" t="s">
        <v>445</v>
      </c>
      <c r="P366" t="s">
        <v>58</v>
      </c>
      <c r="Q366" t="s">
        <v>108</v>
      </c>
      <c r="R366" t="s">
        <v>58</v>
      </c>
      <c r="Y366">
        <v>0.5</v>
      </c>
      <c r="Z366" t="s">
        <v>59</v>
      </c>
      <c r="AA366">
        <v>0.5</v>
      </c>
      <c r="AB366" t="s">
        <v>59</v>
      </c>
      <c r="AC366" t="s">
        <v>67</v>
      </c>
      <c r="AD366" t="s">
        <v>61</v>
      </c>
      <c r="AE366">
        <v>0.25</v>
      </c>
      <c r="AF366" t="s">
        <v>62</v>
      </c>
      <c r="AG366" t="s">
        <v>69</v>
      </c>
      <c r="AK366" t="s">
        <v>63</v>
      </c>
      <c r="AL366">
        <v>8760</v>
      </c>
      <c r="AM366" t="s">
        <v>64</v>
      </c>
      <c r="AO366">
        <v>44068.419282407413</v>
      </c>
      <c r="AP366" t="s">
        <v>66</v>
      </c>
      <c r="AQ366" t="s">
        <v>49</v>
      </c>
      <c r="AR366" t="s">
        <v>66</v>
      </c>
      <c r="AS366" t="s">
        <v>55</v>
      </c>
      <c r="AT366" t="s">
        <v>66</v>
      </c>
      <c r="AU366" t="s">
        <v>61</v>
      </c>
      <c r="AV366" t="s">
        <v>66</v>
      </c>
      <c r="AW366" t="s">
        <v>66</v>
      </c>
    </row>
    <row r="367" spans="1:49" x14ac:dyDescent="0.25">
      <c r="A367" t="s">
        <v>413</v>
      </c>
      <c r="B367">
        <v>34694</v>
      </c>
      <c r="C367" t="s">
        <v>446</v>
      </c>
      <c r="D367" t="s">
        <v>49</v>
      </c>
      <c r="E367" t="s">
        <v>159</v>
      </c>
      <c r="F367" t="s">
        <v>51</v>
      </c>
      <c r="G367">
        <v>32.283472000000003</v>
      </c>
      <c r="H367">
        <v>-103.548917</v>
      </c>
      <c r="I367" t="s">
        <v>88</v>
      </c>
      <c r="J367" t="s">
        <v>53</v>
      </c>
      <c r="K367">
        <v>1</v>
      </c>
      <c r="L367">
        <v>7</v>
      </c>
      <c r="M367" t="s">
        <v>55</v>
      </c>
      <c r="N367" t="s">
        <v>56</v>
      </c>
      <c r="O367" t="s">
        <v>443</v>
      </c>
      <c r="AC367" t="s">
        <v>67</v>
      </c>
      <c r="AD367" t="s">
        <v>61</v>
      </c>
      <c r="AE367">
        <v>0.05</v>
      </c>
      <c r="AF367" t="s">
        <v>68</v>
      </c>
      <c r="AL367">
        <v>8760</v>
      </c>
      <c r="AN367" t="s">
        <v>424</v>
      </c>
      <c r="AO367">
        <v>44068.419282407413</v>
      </c>
      <c r="AP367" t="s">
        <v>66</v>
      </c>
      <c r="AQ367" t="s">
        <v>49</v>
      </c>
      <c r="AR367" t="s">
        <v>66</v>
      </c>
      <c r="AS367" t="s">
        <v>55</v>
      </c>
      <c r="AT367" t="s">
        <v>66</v>
      </c>
      <c r="AU367" t="s">
        <v>61</v>
      </c>
      <c r="AV367" t="s">
        <v>66</v>
      </c>
      <c r="AW367" t="s">
        <v>66</v>
      </c>
    </row>
    <row r="368" spans="1:49" x14ac:dyDescent="0.25">
      <c r="A368" t="s">
        <v>413</v>
      </c>
      <c r="B368">
        <v>34694</v>
      </c>
      <c r="C368" t="s">
        <v>446</v>
      </c>
      <c r="D368" t="s">
        <v>49</v>
      </c>
      <c r="E368" t="s">
        <v>159</v>
      </c>
      <c r="F368" t="s">
        <v>51</v>
      </c>
      <c r="G368">
        <v>32.283472000000003</v>
      </c>
      <c r="H368">
        <v>-103.548917</v>
      </c>
      <c r="I368" t="s">
        <v>88</v>
      </c>
      <c r="J368" t="s">
        <v>53</v>
      </c>
      <c r="K368">
        <v>2</v>
      </c>
      <c r="L368">
        <v>8</v>
      </c>
      <c r="M368" t="s">
        <v>55</v>
      </c>
      <c r="N368" t="s">
        <v>56</v>
      </c>
      <c r="O368" t="s">
        <v>444</v>
      </c>
      <c r="AC368" t="s">
        <v>67</v>
      </c>
      <c r="AD368" t="s">
        <v>61</v>
      </c>
      <c r="AE368">
        <v>0.05</v>
      </c>
      <c r="AF368" t="s">
        <v>194</v>
      </c>
      <c r="AL368">
        <v>8760</v>
      </c>
      <c r="AN368" t="s">
        <v>424</v>
      </c>
      <c r="AO368">
        <v>44068.419282407413</v>
      </c>
      <c r="AP368" t="s">
        <v>66</v>
      </c>
      <c r="AQ368" t="s">
        <v>49</v>
      </c>
      <c r="AR368" t="s">
        <v>66</v>
      </c>
      <c r="AS368" t="s">
        <v>55</v>
      </c>
      <c r="AT368" t="s">
        <v>66</v>
      </c>
      <c r="AU368" t="s">
        <v>61</v>
      </c>
      <c r="AV368" t="s">
        <v>66</v>
      </c>
      <c r="AW368" t="s">
        <v>66</v>
      </c>
    </row>
    <row r="369" spans="1:49" x14ac:dyDescent="0.25">
      <c r="A369" t="s">
        <v>413</v>
      </c>
      <c r="B369">
        <v>34703</v>
      </c>
      <c r="C369" t="s">
        <v>447</v>
      </c>
      <c r="D369" t="s">
        <v>49</v>
      </c>
      <c r="E369" t="s">
        <v>74</v>
      </c>
      <c r="F369" t="s">
        <v>84</v>
      </c>
      <c r="G369">
        <v>32.491943999999997</v>
      </c>
      <c r="H369">
        <v>-103.71123900000001</v>
      </c>
      <c r="I369" t="s">
        <v>88</v>
      </c>
      <c r="J369" t="s">
        <v>53</v>
      </c>
      <c r="K369">
        <v>1</v>
      </c>
      <c r="L369" t="s">
        <v>448</v>
      </c>
      <c r="M369" t="s">
        <v>55</v>
      </c>
      <c r="N369" t="s">
        <v>56</v>
      </c>
      <c r="O369" t="s">
        <v>449</v>
      </c>
      <c r="AC369" t="s">
        <v>67</v>
      </c>
      <c r="AD369" t="s">
        <v>61</v>
      </c>
      <c r="AE369">
        <v>0.05</v>
      </c>
      <c r="AF369" t="s">
        <v>68</v>
      </c>
      <c r="AL369">
        <v>8760</v>
      </c>
      <c r="AN369" t="s">
        <v>424</v>
      </c>
      <c r="AO369">
        <v>44068.419282407413</v>
      </c>
      <c r="AP369" t="s">
        <v>66</v>
      </c>
      <c r="AQ369" t="s">
        <v>49</v>
      </c>
      <c r="AR369" t="s">
        <v>66</v>
      </c>
      <c r="AS369" t="s">
        <v>55</v>
      </c>
      <c r="AT369" t="s">
        <v>66</v>
      </c>
      <c r="AU369" t="s">
        <v>61</v>
      </c>
      <c r="AV369" t="s">
        <v>66</v>
      </c>
      <c r="AW369" t="s">
        <v>66</v>
      </c>
    </row>
    <row r="370" spans="1:49" x14ac:dyDescent="0.25">
      <c r="A370" t="s">
        <v>413</v>
      </c>
      <c r="B370">
        <v>35299</v>
      </c>
      <c r="C370" t="s">
        <v>450</v>
      </c>
      <c r="D370" t="s">
        <v>49</v>
      </c>
      <c r="E370" t="s">
        <v>159</v>
      </c>
      <c r="F370" t="s">
        <v>84</v>
      </c>
      <c r="G370">
        <v>32.381708000000003</v>
      </c>
      <c r="H370">
        <v>-104.185228</v>
      </c>
      <c r="I370" t="s">
        <v>88</v>
      </c>
      <c r="J370" t="s">
        <v>53</v>
      </c>
      <c r="K370">
        <v>1</v>
      </c>
      <c r="L370" t="s">
        <v>448</v>
      </c>
      <c r="M370" t="s">
        <v>55</v>
      </c>
      <c r="N370" t="s">
        <v>56</v>
      </c>
      <c r="O370" t="s">
        <v>107</v>
      </c>
      <c r="AC370" t="s">
        <v>67</v>
      </c>
      <c r="AD370" t="s">
        <v>61</v>
      </c>
      <c r="AE370">
        <v>0.05</v>
      </c>
      <c r="AF370" t="s">
        <v>68</v>
      </c>
      <c r="AL370">
        <v>8760</v>
      </c>
      <c r="AM370" t="s">
        <v>116</v>
      </c>
      <c r="AN370" t="s">
        <v>424</v>
      </c>
      <c r="AO370">
        <v>44068.419282407413</v>
      </c>
      <c r="AP370" t="s">
        <v>66</v>
      </c>
      <c r="AQ370" t="s">
        <v>49</v>
      </c>
      <c r="AR370" t="s">
        <v>66</v>
      </c>
      <c r="AS370" t="s">
        <v>55</v>
      </c>
      <c r="AT370" t="s">
        <v>66</v>
      </c>
      <c r="AU370" t="s">
        <v>61</v>
      </c>
      <c r="AV370" t="s">
        <v>66</v>
      </c>
      <c r="AW370" t="s">
        <v>66</v>
      </c>
    </row>
    <row r="371" spans="1:49" x14ac:dyDescent="0.25">
      <c r="A371" t="s">
        <v>413</v>
      </c>
      <c r="B371">
        <v>35299</v>
      </c>
      <c r="C371" t="s">
        <v>450</v>
      </c>
      <c r="D371" t="s">
        <v>49</v>
      </c>
      <c r="E371" t="s">
        <v>159</v>
      </c>
      <c r="F371" t="s">
        <v>84</v>
      </c>
      <c r="G371">
        <v>32.381708000000003</v>
      </c>
      <c r="H371">
        <v>-104.185228</v>
      </c>
      <c r="I371" t="s">
        <v>88</v>
      </c>
      <c r="J371" t="s">
        <v>53</v>
      </c>
      <c r="K371">
        <v>2</v>
      </c>
      <c r="L371" t="s">
        <v>451</v>
      </c>
      <c r="M371" t="s">
        <v>55</v>
      </c>
      <c r="N371" t="s">
        <v>56</v>
      </c>
      <c r="O371" t="s">
        <v>107</v>
      </c>
      <c r="AC371" t="s">
        <v>67</v>
      </c>
      <c r="AD371" t="s">
        <v>61</v>
      </c>
      <c r="AE371">
        <v>0.05</v>
      </c>
      <c r="AF371" t="s">
        <v>68</v>
      </c>
      <c r="AL371">
        <v>8760</v>
      </c>
      <c r="AM371" t="s">
        <v>116</v>
      </c>
      <c r="AN371" t="s">
        <v>424</v>
      </c>
      <c r="AO371">
        <v>44068.419282407413</v>
      </c>
      <c r="AP371" t="s">
        <v>66</v>
      </c>
      <c r="AQ371" t="s">
        <v>49</v>
      </c>
      <c r="AR371" t="s">
        <v>66</v>
      </c>
      <c r="AS371" t="s">
        <v>55</v>
      </c>
      <c r="AT371" t="s">
        <v>66</v>
      </c>
      <c r="AU371" t="s">
        <v>61</v>
      </c>
      <c r="AV371" t="s">
        <v>66</v>
      </c>
      <c r="AW371" t="s">
        <v>66</v>
      </c>
    </row>
    <row r="372" spans="1:49" x14ac:dyDescent="0.25">
      <c r="A372" t="s">
        <v>413</v>
      </c>
      <c r="B372">
        <v>35528</v>
      </c>
      <c r="C372" t="s">
        <v>452</v>
      </c>
      <c r="D372" t="s">
        <v>49</v>
      </c>
      <c r="E372" t="s">
        <v>74</v>
      </c>
      <c r="F372" t="s">
        <v>84</v>
      </c>
      <c r="G372">
        <v>32.187600000000003</v>
      </c>
      <c r="H372">
        <v>-103.731956</v>
      </c>
      <c r="I372" t="s">
        <v>75</v>
      </c>
      <c r="J372" t="s">
        <v>53</v>
      </c>
      <c r="K372">
        <v>2</v>
      </c>
      <c r="L372">
        <v>10</v>
      </c>
      <c r="M372" t="s">
        <v>55</v>
      </c>
      <c r="N372" t="s">
        <v>56</v>
      </c>
      <c r="O372" t="s">
        <v>443</v>
      </c>
      <c r="P372" t="s">
        <v>58</v>
      </c>
      <c r="Q372" t="s">
        <v>58</v>
      </c>
      <c r="R372" t="s">
        <v>58</v>
      </c>
      <c r="S372">
        <v>40544.419282407413</v>
      </c>
      <c r="T372">
        <v>43286.419282407413</v>
      </c>
      <c r="Y372">
        <v>1</v>
      </c>
      <c r="Z372" t="s">
        <v>59</v>
      </c>
      <c r="AA372">
        <v>1</v>
      </c>
      <c r="AB372" t="s">
        <v>59</v>
      </c>
      <c r="AC372" t="s">
        <v>67</v>
      </c>
      <c r="AD372" t="s">
        <v>61</v>
      </c>
      <c r="AE372">
        <v>0.12</v>
      </c>
      <c r="AF372" t="s">
        <v>68</v>
      </c>
      <c r="AG372" t="s">
        <v>69</v>
      </c>
      <c r="AL372">
        <v>8760</v>
      </c>
      <c r="AM372" t="s">
        <v>64</v>
      </c>
      <c r="AO372">
        <v>44068.419282407413</v>
      </c>
      <c r="AP372" t="s">
        <v>66</v>
      </c>
      <c r="AQ372" t="s">
        <v>49</v>
      </c>
      <c r="AR372" t="s">
        <v>66</v>
      </c>
      <c r="AS372" t="s">
        <v>55</v>
      </c>
      <c r="AT372" t="s">
        <v>66</v>
      </c>
      <c r="AU372" t="s">
        <v>61</v>
      </c>
      <c r="AV372" t="s">
        <v>66</v>
      </c>
      <c r="AW372" t="s">
        <v>66</v>
      </c>
    </row>
    <row r="373" spans="1:49" x14ac:dyDescent="0.25">
      <c r="A373" t="s">
        <v>413</v>
      </c>
      <c r="B373">
        <v>35528</v>
      </c>
      <c r="C373" t="s">
        <v>452</v>
      </c>
      <c r="D373" t="s">
        <v>49</v>
      </c>
      <c r="E373" t="s">
        <v>74</v>
      </c>
      <c r="F373" t="s">
        <v>84</v>
      </c>
      <c r="G373">
        <v>32.187600000000003</v>
      </c>
      <c r="H373">
        <v>-103.731956</v>
      </c>
      <c r="I373" t="s">
        <v>75</v>
      </c>
      <c r="J373" t="s">
        <v>53</v>
      </c>
      <c r="K373">
        <v>2</v>
      </c>
      <c r="L373">
        <v>10</v>
      </c>
      <c r="M373" t="s">
        <v>55</v>
      </c>
      <c r="N373" t="s">
        <v>56</v>
      </c>
      <c r="O373" t="s">
        <v>443</v>
      </c>
      <c r="P373" t="s">
        <v>58</v>
      </c>
      <c r="Q373" t="s">
        <v>58</v>
      </c>
      <c r="R373" t="s">
        <v>58</v>
      </c>
      <c r="S373">
        <v>40544.419282407413</v>
      </c>
      <c r="T373">
        <v>43286.419282407413</v>
      </c>
      <c r="Y373">
        <v>1</v>
      </c>
      <c r="Z373" t="s">
        <v>59</v>
      </c>
      <c r="AA373">
        <v>1</v>
      </c>
      <c r="AB373" t="s">
        <v>59</v>
      </c>
      <c r="AC373" t="s">
        <v>67</v>
      </c>
      <c r="AD373" t="s">
        <v>61</v>
      </c>
      <c r="AE373">
        <v>0.52</v>
      </c>
      <c r="AF373" t="s">
        <v>62</v>
      </c>
      <c r="AG373" t="s">
        <v>69</v>
      </c>
      <c r="AL373">
        <v>8760</v>
      </c>
      <c r="AM373" t="s">
        <v>64</v>
      </c>
      <c r="AO373">
        <v>44068.419282407413</v>
      </c>
      <c r="AP373" t="s">
        <v>66</v>
      </c>
      <c r="AQ373" t="s">
        <v>49</v>
      </c>
      <c r="AR373" t="s">
        <v>66</v>
      </c>
      <c r="AS373" t="s">
        <v>55</v>
      </c>
      <c r="AT373" t="s">
        <v>66</v>
      </c>
      <c r="AU373" t="s">
        <v>61</v>
      </c>
      <c r="AV373" t="s">
        <v>66</v>
      </c>
      <c r="AW373" t="s">
        <v>66</v>
      </c>
    </row>
    <row r="374" spans="1:49" x14ac:dyDescent="0.25">
      <c r="A374" t="s">
        <v>413</v>
      </c>
      <c r="B374">
        <v>35528</v>
      </c>
      <c r="C374" t="s">
        <v>452</v>
      </c>
      <c r="D374" t="s">
        <v>49</v>
      </c>
      <c r="E374" t="s">
        <v>74</v>
      </c>
      <c r="F374" t="s">
        <v>84</v>
      </c>
      <c r="G374">
        <v>32.187600000000003</v>
      </c>
      <c r="H374">
        <v>-103.731956</v>
      </c>
      <c r="I374" t="s">
        <v>75</v>
      </c>
      <c r="J374" t="s">
        <v>53</v>
      </c>
      <c r="K374">
        <v>3</v>
      </c>
      <c r="L374">
        <v>9</v>
      </c>
      <c r="M374" t="s">
        <v>55</v>
      </c>
      <c r="N374" t="s">
        <v>56</v>
      </c>
      <c r="O374" t="s">
        <v>444</v>
      </c>
      <c r="P374" t="s">
        <v>58</v>
      </c>
      <c r="Q374" t="s">
        <v>58</v>
      </c>
      <c r="R374" t="s">
        <v>58</v>
      </c>
      <c r="S374">
        <v>40544.419282407413</v>
      </c>
      <c r="T374">
        <v>43286.419282407413</v>
      </c>
      <c r="Y374">
        <v>1</v>
      </c>
      <c r="Z374" t="s">
        <v>59</v>
      </c>
      <c r="AA374">
        <v>1</v>
      </c>
      <c r="AB374" t="s">
        <v>59</v>
      </c>
      <c r="AC374" t="s">
        <v>67</v>
      </c>
      <c r="AD374" t="s">
        <v>61</v>
      </c>
      <c r="AE374">
        <v>0.12</v>
      </c>
      <c r="AF374" t="s">
        <v>68</v>
      </c>
      <c r="AG374" t="s">
        <v>69</v>
      </c>
      <c r="AL374">
        <v>8760</v>
      </c>
      <c r="AM374" t="s">
        <v>64</v>
      </c>
      <c r="AO374">
        <v>44068.419282407413</v>
      </c>
      <c r="AP374" t="s">
        <v>66</v>
      </c>
      <c r="AQ374" t="s">
        <v>49</v>
      </c>
      <c r="AR374" t="s">
        <v>66</v>
      </c>
      <c r="AS374" t="s">
        <v>55</v>
      </c>
      <c r="AT374" t="s">
        <v>66</v>
      </c>
      <c r="AU374" t="s">
        <v>61</v>
      </c>
      <c r="AV374" t="s">
        <v>66</v>
      </c>
      <c r="AW374" t="s">
        <v>66</v>
      </c>
    </row>
    <row r="375" spans="1:49" x14ac:dyDescent="0.25">
      <c r="A375" t="s">
        <v>413</v>
      </c>
      <c r="B375">
        <v>35528</v>
      </c>
      <c r="C375" t="s">
        <v>452</v>
      </c>
      <c r="D375" t="s">
        <v>49</v>
      </c>
      <c r="E375" t="s">
        <v>74</v>
      </c>
      <c r="F375" t="s">
        <v>84</v>
      </c>
      <c r="G375">
        <v>32.187600000000003</v>
      </c>
      <c r="H375">
        <v>-103.731956</v>
      </c>
      <c r="I375" t="s">
        <v>75</v>
      </c>
      <c r="J375" t="s">
        <v>53</v>
      </c>
      <c r="K375">
        <v>3</v>
      </c>
      <c r="L375">
        <v>9</v>
      </c>
      <c r="M375" t="s">
        <v>55</v>
      </c>
      <c r="N375" t="s">
        <v>56</v>
      </c>
      <c r="O375" t="s">
        <v>444</v>
      </c>
      <c r="P375" t="s">
        <v>58</v>
      </c>
      <c r="Q375" t="s">
        <v>58</v>
      </c>
      <c r="R375" t="s">
        <v>58</v>
      </c>
      <c r="S375">
        <v>40544.419282407413</v>
      </c>
      <c r="T375">
        <v>43286.419282407413</v>
      </c>
      <c r="Y375">
        <v>1</v>
      </c>
      <c r="Z375" t="s">
        <v>59</v>
      </c>
      <c r="AA375">
        <v>1</v>
      </c>
      <c r="AB375" t="s">
        <v>59</v>
      </c>
      <c r="AC375" t="s">
        <v>67</v>
      </c>
      <c r="AD375" t="s">
        <v>61</v>
      </c>
      <c r="AE375">
        <v>0.52</v>
      </c>
      <c r="AF375" t="s">
        <v>62</v>
      </c>
      <c r="AG375" t="s">
        <v>69</v>
      </c>
      <c r="AL375">
        <v>8760</v>
      </c>
      <c r="AM375" t="s">
        <v>64</v>
      </c>
      <c r="AO375">
        <v>44068.419282407413</v>
      </c>
      <c r="AP375" t="s">
        <v>66</v>
      </c>
      <c r="AQ375" t="s">
        <v>49</v>
      </c>
      <c r="AR375" t="s">
        <v>66</v>
      </c>
      <c r="AS375" t="s">
        <v>55</v>
      </c>
      <c r="AT375" t="s">
        <v>66</v>
      </c>
      <c r="AU375" t="s">
        <v>61</v>
      </c>
      <c r="AV375" t="s">
        <v>66</v>
      </c>
      <c r="AW375" t="s">
        <v>66</v>
      </c>
    </row>
    <row r="376" spans="1:49" x14ac:dyDescent="0.25">
      <c r="A376" t="s">
        <v>413</v>
      </c>
      <c r="B376">
        <v>35528</v>
      </c>
      <c r="C376" t="s">
        <v>452</v>
      </c>
      <c r="D376" t="s">
        <v>49</v>
      </c>
      <c r="E376" t="s">
        <v>74</v>
      </c>
      <c r="F376" t="s">
        <v>84</v>
      </c>
      <c r="G376">
        <v>32.187600000000003</v>
      </c>
      <c r="H376">
        <v>-103.731956</v>
      </c>
      <c r="I376" t="s">
        <v>75</v>
      </c>
      <c r="J376" t="s">
        <v>53</v>
      </c>
      <c r="K376">
        <v>19</v>
      </c>
      <c r="L376">
        <v>44</v>
      </c>
      <c r="M376" t="s">
        <v>55</v>
      </c>
      <c r="N376" t="s">
        <v>56</v>
      </c>
      <c r="O376" t="s">
        <v>445</v>
      </c>
      <c r="P376" t="s">
        <v>58</v>
      </c>
      <c r="Q376" t="s">
        <v>58</v>
      </c>
      <c r="R376" t="s">
        <v>58</v>
      </c>
      <c r="S376">
        <v>40544.419282407413</v>
      </c>
      <c r="T376">
        <v>43286.419282407413</v>
      </c>
      <c r="Y376">
        <v>1</v>
      </c>
      <c r="Z376" t="s">
        <v>59</v>
      </c>
      <c r="AA376">
        <v>1</v>
      </c>
      <c r="AB376" t="s">
        <v>59</v>
      </c>
      <c r="AC376" t="s">
        <v>67</v>
      </c>
      <c r="AD376" t="s">
        <v>61</v>
      </c>
      <c r="AE376">
        <v>0.12</v>
      </c>
      <c r="AF376" t="s">
        <v>68</v>
      </c>
      <c r="AG376" t="s">
        <v>69</v>
      </c>
      <c r="AL376">
        <v>8760</v>
      </c>
      <c r="AM376" t="s">
        <v>64</v>
      </c>
      <c r="AO376">
        <v>44068.419282407413</v>
      </c>
      <c r="AP376" t="s">
        <v>66</v>
      </c>
      <c r="AQ376" t="s">
        <v>49</v>
      </c>
      <c r="AR376" t="s">
        <v>66</v>
      </c>
      <c r="AS376" t="s">
        <v>55</v>
      </c>
      <c r="AT376" t="s">
        <v>66</v>
      </c>
      <c r="AU376" t="s">
        <v>61</v>
      </c>
      <c r="AV376" t="s">
        <v>66</v>
      </c>
      <c r="AW376" t="s">
        <v>66</v>
      </c>
    </row>
    <row r="377" spans="1:49" x14ac:dyDescent="0.25">
      <c r="A377" t="s">
        <v>413</v>
      </c>
      <c r="B377">
        <v>35528</v>
      </c>
      <c r="C377" t="s">
        <v>452</v>
      </c>
      <c r="D377" t="s">
        <v>49</v>
      </c>
      <c r="E377" t="s">
        <v>74</v>
      </c>
      <c r="F377" t="s">
        <v>84</v>
      </c>
      <c r="G377">
        <v>32.187600000000003</v>
      </c>
      <c r="H377">
        <v>-103.731956</v>
      </c>
      <c r="I377" t="s">
        <v>75</v>
      </c>
      <c r="J377" t="s">
        <v>53</v>
      </c>
      <c r="K377">
        <v>19</v>
      </c>
      <c r="L377">
        <v>44</v>
      </c>
      <c r="M377" t="s">
        <v>55</v>
      </c>
      <c r="N377" t="s">
        <v>56</v>
      </c>
      <c r="O377" t="s">
        <v>445</v>
      </c>
      <c r="P377" t="s">
        <v>58</v>
      </c>
      <c r="Q377" t="s">
        <v>58</v>
      </c>
      <c r="R377" t="s">
        <v>58</v>
      </c>
      <c r="S377">
        <v>40544.419282407413</v>
      </c>
      <c r="T377">
        <v>43286.419282407413</v>
      </c>
      <c r="Y377">
        <v>1</v>
      </c>
      <c r="Z377" t="s">
        <v>59</v>
      </c>
      <c r="AA377">
        <v>1</v>
      </c>
      <c r="AB377" t="s">
        <v>59</v>
      </c>
      <c r="AC377" t="s">
        <v>67</v>
      </c>
      <c r="AD377" t="s">
        <v>61</v>
      </c>
      <c r="AE377">
        <v>0.52</v>
      </c>
      <c r="AF377" t="s">
        <v>62</v>
      </c>
      <c r="AG377" t="s">
        <v>69</v>
      </c>
      <c r="AL377">
        <v>8760</v>
      </c>
      <c r="AM377" t="s">
        <v>64</v>
      </c>
      <c r="AO377">
        <v>44068.419282407413</v>
      </c>
      <c r="AP377" t="s">
        <v>66</v>
      </c>
      <c r="AQ377" t="s">
        <v>49</v>
      </c>
      <c r="AR377" t="s">
        <v>66</v>
      </c>
      <c r="AS377" t="s">
        <v>55</v>
      </c>
      <c r="AT377" t="s">
        <v>66</v>
      </c>
      <c r="AU377" t="s">
        <v>61</v>
      </c>
      <c r="AV377" t="s">
        <v>66</v>
      </c>
      <c r="AW377" t="s">
        <v>66</v>
      </c>
    </row>
    <row r="378" spans="1:49" x14ac:dyDescent="0.25">
      <c r="A378" t="s">
        <v>413</v>
      </c>
      <c r="B378">
        <v>38624</v>
      </c>
      <c r="C378" t="s">
        <v>453</v>
      </c>
      <c r="D378" t="s">
        <v>49</v>
      </c>
      <c r="E378" t="s">
        <v>74</v>
      </c>
      <c r="F378" t="s">
        <v>51</v>
      </c>
      <c r="G378">
        <v>32.329667000000001</v>
      </c>
      <c r="H378">
        <v>-103.55400299999999</v>
      </c>
      <c r="I378" t="s">
        <v>95</v>
      </c>
      <c r="J378" t="s">
        <v>53</v>
      </c>
      <c r="K378">
        <v>6</v>
      </c>
      <c r="L378" t="s">
        <v>76</v>
      </c>
      <c r="M378" t="s">
        <v>55</v>
      </c>
      <c r="N378" t="s">
        <v>56</v>
      </c>
      <c r="O378" t="s">
        <v>435</v>
      </c>
      <c r="P378" t="s">
        <v>58</v>
      </c>
      <c r="Y378">
        <v>1.5</v>
      </c>
      <c r="Z378" t="s">
        <v>59</v>
      </c>
      <c r="AA378">
        <v>1.5</v>
      </c>
      <c r="AB378" t="s">
        <v>59</v>
      </c>
      <c r="AC378" t="s">
        <v>67</v>
      </c>
      <c r="AD378" t="s">
        <v>61</v>
      </c>
      <c r="AE378">
        <v>4.9000000000000002E-2</v>
      </c>
      <c r="AF378" t="s">
        <v>194</v>
      </c>
      <c r="AL378">
        <v>8760</v>
      </c>
      <c r="AM378" t="s">
        <v>64</v>
      </c>
      <c r="AN378" t="s">
        <v>454</v>
      </c>
      <c r="AO378">
        <v>44068.419282407413</v>
      </c>
      <c r="AP378" t="s">
        <v>66</v>
      </c>
      <c r="AQ378" t="s">
        <v>49</v>
      </c>
      <c r="AR378" t="s">
        <v>66</v>
      </c>
      <c r="AS378" t="s">
        <v>55</v>
      </c>
      <c r="AT378" t="s">
        <v>66</v>
      </c>
      <c r="AU378" t="s">
        <v>61</v>
      </c>
      <c r="AV378" t="s">
        <v>66</v>
      </c>
      <c r="AW378" t="s">
        <v>66</v>
      </c>
    </row>
    <row r="379" spans="1:49" x14ac:dyDescent="0.25">
      <c r="A379" t="s">
        <v>413</v>
      </c>
      <c r="B379">
        <v>38624</v>
      </c>
      <c r="C379" t="s">
        <v>453</v>
      </c>
      <c r="D379" t="s">
        <v>49</v>
      </c>
      <c r="E379" t="s">
        <v>74</v>
      </c>
      <c r="F379" t="s">
        <v>51</v>
      </c>
      <c r="G379">
        <v>32.329667000000001</v>
      </c>
      <c r="H379">
        <v>-103.55400299999999</v>
      </c>
      <c r="I379" t="s">
        <v>95</v>
      </c>
      <c r="J379" t="s">
        <v>53</v>
      </c>
      <c r="K379">
        <v>7</v>
      </c>
      <c r="L379" t="s">
        <v>80</v>
      </c>
      <c r="M379" t="s">
        <v>55</v>
      </c>
      <c r="N379" t="s">
        <v>56</v>
      </c>
      <c r="O379" t="s">
        <v>436</v>
      </c>
      <c r="P379" t="s">
        <v>58</v>
      </c>
      <c r="Y379">
        <v>1.5</v>
      </c>
      <c r="Z379" t="s">
        <v>59</v>
      </c>
      <c r="AA379">
        <v>1.5</v>
      </c>
      <c r="AB379" t="s">
        <v>59</v>
      </c>
      <c r="AC379" t="s">
        <v>67</v>
      </c>
      <c r="AD379" t="s">
        <v>61</v>
      </c>
      <c r="AE379">
        <v>4.9000000000000002E-2</v>
      </c>
      <c r="AF379" t="s">
        <v>194</v>
      </c>
      <c r="AL379">
        <v>8760</v>
      </c>
      <c r="AM379" t="s">
        <v>64</v>
      </c>
      <c r="AN379" t="s">
        <v>454</v>
      </c>
      <c r="AO379">
        <v>44068.419282407413</v>
      </c>
      <c r="AP379" t="s">
        <v>66</v>
      </c>
      <c r="AQ379" t="s">
        <v>49</v>
      </c>
      <c r="AR379" t="s">
        <v>66</v>
      </c>
      <c r="AS379" t="s">
        <v>55</v>
      </c>
      <c r="AT379" t="s">
        <v>66</v>
      </c>
      <c r="AU379" t="s">
        <v>61</v>
      </c>
      <c r="AV379" t="s">
        <v>66</v>
      </c>
      <c r="AW379" t="s">
        <v>66</v>
      </c>
    </row>
    <row r="380" spans="1:49" x14ac:dyDescent="0.25">
      <c r="A380" t="s">
        <v>413</v>
      </c>
      <c r="B380">
        <v>38658</v>
      </c>
      <c r="C380" t="s">
        <v>455</v>
      </c>
      <c r="D380" t="s">
        <v>49</v>
      </c>
      <c r="E380" t="s">
        <v>74</v>
      </c>
      <c r="F380" t="s">
        <v>84</v>
      </c>
      <c r="G380">
        <v>32.060271999999998</v>
      </c>
      <c r="H380">
        <v>-103.73486699999999</v>
      </c>
      <c r="I380" t="s">
        <v>95</v>
      </c>
      <c r="J380" t="s">
        <v>53</v>
      </c>
      <c r="K380">
        <v>9</v>
      </c>
      <c r="L380" t="s">
        <v>76</v>
      </c>
      <c r="M380" t="s">
        <v>55</v>
      </c>
      <c r="N380" t="s">
        <v>56</v>
      </c>
      <c r="O380" t="s">
        <v>107</v>
      </c>
      <c r="U380">
        <v>3</v>
      </c>
      <c r="V380" t="s">
        <v>59</v>
      </c>
      <c r="AC380" t="s">
        <v>67</v>
      </c>
      <c r="AD380" t="s">
        <v>61</v>
      </c>
      <c r="AE380">
        <v>1.3</v>
      </c>
      <c r="AF380" t="s">
        <v>68</v>
      </c>
      <c r="AL380">
        <v>8760</v>
      </c>
      <c r="AM380" t="s">
        <v>64</v>
      </c>
      <c r="AN380" t="s">
        <v>257</v>
      </c>
      <c r="AO380">
        <v>44068.419282407413</v>
      </c>
      <c r="AP380" t="s">
        <v>66</v>
      </c>
      <c r="AQ380" t="s">
        <v>49</v>
      </c>
      <c r="AR380" t="s">
        <v>66</v>
      </c>
      <c r="AS380" t="s">
        <v>55</v>
      </c>
      <c r="AT380" t="s">
        <v>66</v>
      </c>
      <c r="AU380" t="s">
        <v>61</v>
      </c>
      <c r="AV380" t="s">
        <v>66</v>
      </c>
      <c r="AW380" t="s">
        <v>66</v>
      </c>
    </row>
    <row r="381" spans="1:49" x14ac:dyDescent="0.25">
      <c r="A381" t="s">
        <v>413</v>
      </c>
      <c r="B381">
        <v>38688</v>
      </c>
      <c r="C381" t="s">
        <v>456</v>
      </c>
      <c r="D381" t="s">
        <v>49</v>
      </c>
      <c r="E381" t="s">
        <v>74</v>
      </c>
      <c r="F381" t="s">
        <v>51</v>
      </c>
      <c r="G381">
        <v>32.360366999999997</v>
      </c>
      <c r="H381">
        <v>-103.501806</v>
      </c>
      <c r="I381" t="s">
        <v>75</v>
      </c>
      <c r="J381" t="s">
        <v>53</v>
      </c>
      <c r="K381">
        <v>2</v>
      </c>
      <c r="L381" t="s">
        <v>76</v>
      </c>
      <c r="M381" t="s">
        <v>55</v>
      </c>
      <c r="N381" t="s">
        <v>56</v>
      </c>
      <c r="O381" t="s">
        <v>457</v>
      </c>
      <c r="P381" t="s">
        <v>58</v>
      </c>
      <c r="Q381" t="s">
        <v>58</v>
      </c>
      <c r="R381" t="s">
        <v>58</v>
      </c>
      <c r="Y381">
        <v>1</v>
      </c>
      <c r="Z381" t="s">
        <v>59</v>
      </c>
      <c r="AA381">
        <v>1</v>
      </c>
      <c r="AB381" t="s">
        <v>59</v>
      </c>
      <c r="AC381" t="s">
        <v>67</v>
      </c>
      <c r="AD381" t="s">
        <v>61</v>
      </c>
      <c r="AE381">
        <v>0.5</v>
      </c>
      <c r="AF381" t="s">
        <v>62</v>
      </c>
      <c r="AG381" t="s">
        <v>69</v>
      </c>
      <c r="AK381" t="s">
        <v>63</v>
      </c>
      <c r="AL381">
        <v>8760</v>
      </c>
      <c r="AM381" t="s">
        <v>64</v>
      </c>
      <c r="AO381">
        <v>44068.419282407413</v>
      </c>
      <c r="AP381" t="s">
        <v>66</v>
      </c>
      <c r="AQ381" t="s">
        <v>49</v>
      </c>
      <c r="AR381" t="s">
        <v>66</v>
      </c>
      <c r="AS381" t="s">
        <v>55</v>
      </c>
      <c r="AT381" t="s">
        <v>66</v>
      </c>
      <c r="AU381" t="s">
        <v>61</v>
      </c>
      <c r="AV381" t="s">
        <v>66</v>
      </c>
      <c r="AW381" t="s">
        <v>66</v>
      </c>
    </row>
    <row r="382" spans="1:49" x14ac:dyDescent="0.25">
      <c r="A382" t="s">
        <v>413</v>
      </c>
      <c r="B382">
        <v>38688</v>
      </c>
      <c r="C382" t="s">
        <v>456</v>
      </c>
      <c r="D382" t="s">
        <v>49</v>
      </c>
      <c r="E382" t="s">
        <v>74</v>
      </c>
      <c r="F382" t="s">
        <v>51</v>
      </c>
      <c r="G382">
        <v>32.360366999999997</v>
      </c>
      <c r="H382">
        <v>-103.501806</v>
      </c>
      <c r="I382" t="s">
        <v>75</v>
      </c>
      <c r="J382" t="s">
        <v>53</v>
      </c>
      <c r="K382">
        <v>2</v>
      </c>
      <c r="L382" t="s">
        <v>76</v>
      </c>
      <c r="M382" t="s">
        <v>55</v>
      </c>
      <c r="N382" t="s">
        <v>56</v>
      </c>
      <c r="O382" t="s">
        <v>457</v>
      </c>
      <c r="P382" t="s">
        <v>58</v>
      </c>
      <c r="Q382" t="s">
        <v>58</v>
      </c>
      <c r="R382" t="s">
        <v>58</v>
      </c>
      <c r="Y382">
        <v>1</v>
      </c>
      <c r="Z382" t="s">
        <v>59</v>
      </c>
      <c r="AA382">
        <v>1</v>
      </c>
      <c r="AB382" t="s">
        <v>59</v>
      </c>
      <c r="AC382" t="s">
        <v>67</v>
      </c>
      <c r="AD382" t="s">
        <v>61</v>
      </c>
      <c r="AE382">
        <v>0.11</v>
      </c>
      <c r="AF382" t="s">
        <v>68</v>
      </c>
      <c r="AG382" t="s">
        <v>69</v>
      </c>
      <c r="AK382" t="s">
        <v>63</v>
      </c>
      <c r="AL382">
        <v>8760</v>
      </c>
      <c r="AM382" t="s">
        <v>64</v>
      </c>
      <c r="AO382">
        <v>44068.419282407413</v>
      </c>
      <c r="AP382" t="s">
        <v>66</v>
      </c>
      <c r="AQ382" t="s">
        <v>49</v>
      </c>
      <c r="AR382" t="s">
        <v>66</v>
      </c>
      <c r="AS382" t="s">
        <v>55</v>
      </c>
      <c r="AT382" t="s">
        <v>66</v>
      </c>
      <c r="AU382" t="s">
        <v>61</v>
      </c>
      <c r="AV382" t="s">
        <v>66</v>
      </c>
      <c r="AW382" t="s">
        <v>66</v>
      </c>
    </row>
    <row r="383" spans="1:49" x14ac:dyDescent="0.25">
      <c r="A383" t="s">
        <v>413</v>
      </c>
      <c r="B383">
        <v>38688</v>
      </c>
      <c r="C383" t="s">
        <v>456</v>
      </c>
      <c r="D383" t="s">
        <v>49</v>
      </c>
      <c r="E383" t="s">
        <v>74</v>
      </c>
      <c r="F383" t="s">
        <v>51</v>
      </c>
      <c r="G383">
        <v>32.360366999999997</v>
      </c>
      <c r="H383">
        <v>-103.501806</v>
      </c>
      <c r="I383" t="s">
        <v>75</v>
      </c>
      <c r="J383" t="s">
        <v>53</v>
      </c>
      <c r="K383">
        <v>3</v>
      </c>
      <c r="L383" t="s">
        <v>80</v>
      </c>
      <c r="M383" t="s">
        <v>55</v>
      </c>
      <c r="N383" t="s">
        <v>56</v>
      </c>
      <c r="O383" t="s">
        <v>458</v>
      </c>
      <c r="P383" t="s">
        <v>58</v>
      </c>
      <c r="Q383" t="s">
        <v>58</v>
      </c>
      <c r="R383" t="s">
        <v>58</v>
      </c>
      <c r="Y383">
        <v>1</v>
      </c>
      <c r="Z383" t="s">
        <v>59</v>
      </c>
      <c r="AA383">
        <v>1</v>
      </c>
      <c r="AB383" t="s">
        <v>59</v>
      </c>
      <c r="AC383" t="s">
        <v>67</v>
      </c>
      <c r="AD383" t="s">
        <v>61</v>
      </c>
      <c r="AE383">
        <v>0.5</v>
      </c>
      <c r="AF383" t="s">
        <v>62</v>
      </c>
      <c r="AG383" t="s">
        <v>69</v>
      </c>
      <c r="AK383" t="s">
        <v>63</v>
      </c>
      <c r="AL383">
        <v>8760</v>
      </c>
      <c r="AM383" t="s">
        <v>64</v>
      </c>
      <c r="AO383">
        <v>44068.419282407413</v>
      </c>
      <c r="AP383" t="s">
        <v>66</v>
      </c>
      <c r="AQ383" t="s">
        <v>49</v>
      </c>
      <c r="AR383" t="s">
        <v>66</v>
      </c>
      <c r="AS383" t="s">
        <v>55</v>
      </c>
      <c r="AT383" t="s">
        <v>66</v>
      </c>
      <c r="AU383" t="s">
        <v>61</v>
      </c>
      <c r="AV383" t="s">
        <v>66</v>
      </c>
      <c r="AW383" t="s">
        <v>66</v>
      </c>
    </row>
    <row r="384" spans="1:49" x14ac:dyDescent="0.25">
      <c r="A384" t="s">
        <v>413</v>
      </c>
      <c r="B384">
        <v>38688</v>
      </c>
      <c r="C384" t="s">
        <v>456</v>
      </c>
      <c r="D384" t="s">
        <v>49</v>
      </c>
      <c r="E384" t="s">
        <v>74</v>
      </c>
      <c r="F384" t="s">
        <v>51</v>
      </c>
      <c r="G384">
        <v>32.360366999999997</v>
      </c>
      <c r="H384">
        <v>-103.501806</v>
      </c>
      <c r="I384" t="s">
        <v>75</v>
      </c>
      <c r="J384" t="s">
        <v>53</v>
      </c>
      <c r="K384">
        <v>3</v>
      </c>
      <c r="L384" t="s">
        <v>80</v>
      </c>
      <c r="M384" t="s">
        <v>55</v>
      </c>
      <c r="N384" t="s">
        <v>56</v>
      </c>
      <c r="O384" t="s">
        <v>458</v>
      </c>
      <c r="P384" t="s">
        <v>58</v>
      </c>
      <c r="Q384" t="s">
        <v>58</v>
      </c>
      <c r="R384" t="s">
        <v>58</v>
      </c>
      <c r="Y384">
        <v>1</v>
      </c>
      <c r="Z384" t="s">
        <v>59</v>
      </c>
      <c r="AA384">
        <v>1</v>
      </c>
      <c r="AB384" t="s">
        <v>59</v>
      </c>
      <c r="AC384" t="s">
        <v>67</v>
      </c>
      <c r="AD384" t="s">
        <v>61</v>
      </c>
      <c r="AE384">
        <v>0.11</v>
      </c>
      <c r="AF384" t="s">
        <v>68</v>
      </c>
      <c r="AG384" t="s">
        <v>69</v>
      </c>
      <c r="AK384" t="s">
        <v>63</v>
      </c>
      <c r="AL384">
        <v>8760</v>
      </c>
      <c r="AM384" t="s">
        <v>64</v>
      </c>
      <c r="AO384">
        <v>44068.419282407413</v>
      </c>
      <c r="AP384" t="s">
        <v>66</v>
      </c>
      <c r="AQ384" t="s">
        <v>49</v>
      </c>
      <c r="AR384" t="s">
        <v>66</v>
      </c>
      <c r="AS384" t="s">
        <v>55</v>
      </c>
      <c r="AT384" t="s">
        <v>66</v>
      </c>
      <c r="AU384" t="s">
        <v>61</v>
      </c>
      <c r="AV384" t="s">
        <v>66</v>
      </c>
      <c r="AW384" t="s">
        <v>66</v>
      </c>
    </row>
    <row r="385" spans="1:49" x14ac:dyDescent="0.25">
      <c r="A385" t="s">
        <v>413</v>
      </c>
      <c r="B385">
        <v>38765</v>
      </c>
      <c r="C385" t="s">
        <v>459</v>
      </c>
      <c r="D385" t="s">
        <v>49</v>
      </c>
      <c r="E385" t="s">
        <v>74</v>
      </c>
      <c r="F385" t="s">
        <v>51</v>
      </c>
      <c r="G385">
        <v>32.106003000000001</v>
      </c>
      <c r="H385">
        <v>-103.677142</v>
      </c>
      <c r="I385" t="s">
        <v>75</v>
      </c>
      <c r="J385" t="s">
        <v>53</v>
      </c>
      <c r="K385">
        <v>6</v>
      </c>
      <c r="L385" t="s">
        <v>76</v>
      </c>
      <c r="M385" t="s">
        <v>55</v>
      </c>
      <c r="N385" t="s">
        <v>56</v>
      </c>
      <c r="O385" t="s">
        <v>460</v>
      </c>
      <c r="R385" t="s">
        <v>58</v>
      </c>
      <c r="Y385">
        <v>3</v>
      </c>
      <c r="Z385" t="s">
        <v>59</v>
      </c>
      <c r="AA385">
        <v>3</v>
      </c>
      <c r="AB385" t="s">
        <v>59</v>
      </c>
      <c r="AC385" t="s">
        <v>67</v>
      </c>
      <c r="AD385" t="s">
        <v>61</v>
      </c>
      <c r="AE385">
        <v>0.35</v>
      </c>
      <c r="AF385" t="s">
        <v>68</v>
      </c>
      <c r="AK385" t="s">
        <v>63</v>
      </c>
      <c r="AL385">
        <v>8760</v>
      </c>
      <c r="AM385" t="s">
        <v>64</v>
      </c>
      <c r="AO385">
        <v>44068.419282407413</v>
      </c>
      <c r="AP385" t="s">
        <v>66</v>
      </c>
      <c r="AQ385" t="s">
        <v>49</v>
      </c>
      <c r="AR385" t="s">
        <v>66</v>
      </c>
      <c r="AS385" t="s">
        <v>55</v>
      </c>
      <c r="AT385" t="s">
        <v>66</v>
      </c>
      <c r="AU385" t="s">
        <v>61</v>
      </c>
      <c r="AV385" t="s">
        <v>66</v>
      </c>
      <c r="AW385" t="s">
        <v>66</v>
      </c>
    </row>
    <row r="386" spans="1:49" x14ac:dyDescent="0.25">
      <c r="A386" t="s">
        <v>413</v>
      </c>
      <c r="B386">
        <v>38765</v>
      </c>
      <c r="C386" t="s">
        <v>459</v>
      </c>
      <c r="D386" t="s">
        <v>49</v>
      </c>
      <c r="E386" t="s">
        <v>74</v>
      </c>
      <c r="F386" t="s">
        <v>51</v>
      </c>
      <c r="G386">
        <v>32.106003000000001</v>
      </c>
      <c r="H386">
        <v>-103.677142</v>
      </c>
      <c r="I386" t="s">
        <v>75</v>
      </c>
      <c r="J386" t="s">
        <v>53</v>
      </c>
      <c r="K386">
        <v>6</v>
      </c>
      <c r="L386" t="s">
        <v>76</v>
      </c>
      <c r="M386" t="s">
        <v>55</v>
      </c>
      <c r="N386" t="s">
        <v>56</v>
      </c>
      <c r="O386" t="s">
        <v>460</v>
      </c>
      <c r="R386" t="s">
        <v>58</v>
      </c>
      <c r="Y386">
        <v>3</v>
      </c>
      <c r="Z386" t="s">
        <v>59</v>
      </c>
      <c r="AA386">
        <v>3</v>
      </c>
      <c r="AB386" t="s">
        <v>59</v>
      </c>
      <c r="AC386" t="s">
        <v>67</v>
      </c>
      <c r="AD386" t="s">
        <v>61</v>
      </c>
      <c r="AE386">
        <v>1.5</v>
      </c>
      <c r="AF386" t="s">
        <v>62</v>
      </c>
      <c r="AK386" t="s">
        <v>63</v>
      </c>
      <c r="AL386">
        <v>8760</v>
      </c>
      <c r="AM386" t="s">
        <v>64</v>
      </c>
      <c r="AO386">
        <v>44068.419282407413</v>
      </c>
      <c r="AP386" t="s">
        <v>66</v>
      </c>
      <c r="AQ386" t="s">
        <v>49</v>
      </c>
      <c r="AR386" t="s">
        <v>66</v>
      </c>
      <c r="AS386" t="s">
        <v>55</v>
      </c>
      <c r="AT386" t="s">
        <v>66</v>
      </c>
      <c r="AU386" t="s">
        <v>61</v>
      </c>
      <c r="AV386" t="s">
        <v>66</v>
      </c>
      <c r="AW386" t="s">
        <v>66</v>
      </c>
    </row>
    <row r="387" spans="1:49" x14ac:dyDescent="0.25">
      <c r="A387" t="s">
        <v>413</v>
      </c>
      <c r="B387">
        <v>38781</v>
      </c>
      <c r="C387" t="s">
        <v>461</v>
      </c>
      <c r="D387" t="s">
        <v>49</v>
      </c>
      <c r="E387" t="s">
        <v>74</v>
      </c>
      <c r="F387" t="s">
        <v>51</v>
      </c>
      <c r="G387">
        <v>32.025582999999997</v>
      </c>
      <c r="H387">
        <v>-103.436314</v>
      </c>
      <c r="I387" t="s">
        <v>75</v>
      </c>
      <c r="J387" t="s">
        <v>53</v>
      </c>
      <c r="K387">
        <v>8</v>
      </c>
      <c r="L387" t="s">
        <v>76</v>
      </c>
      <c r="M387" t="s">
        <v>55</v>
      </c>
      <c r="N387" t="s">
        <v>56</v>
      </c>
      <c r="O387" t="s">
        <v>462</v>
      </c>
      <c r="P387" t="s">
        <v>58</v>
      </c>
      <c r="Q387" t="s">
        <v>58</v>
      </c>
      <c r="R387" t="s">
        <v>58</v>
      </c>
      <c r="Y387">
        <v>3</v>
      </c>
      <c r="Z387" t="s">
        <v>59</v>
      </c>
      <c r="AA387">
        <v>3</v>
      </c>
      <c r="AB387" t="s">
        <v>59</v>
      </c>
      <c r="AC387" t="s">
        <v>67</v>
      </c>
      <c r="AD387" t="s">
        <v>61</v>
      </c>
      <c r="AE387">
        <v>1.6</v>
      </c>
      <c r="AF387" t="s">
        <v>62</v>
      </c>
      <c r="AG387" t="s">
        <v>69</v>
      </c>
      <c r="AK387" t="s">
        <v>63</v>
      </c>
      <c r="AL387">
        <v>8760</v>
      </c>
      <c r="AM387" t="s">
        <v>64</v>
      </c>
      <c r="AO387">
        <v>44068.419282407413</v>
      </c>
      <c r="AP387" t="s">
        <v>66</v>
      </c>
      <c r="AQ387" t="s">
        <v>49</v>
      </c>
      <c r="AR387" t="s">
        <v>66</v>
      </c>
      <c r="AS387" t="s">
        <v>55</v>
      </c>
      <c r="AT387" t="s">
        <v>66</v>
      </c>
      <c r="AU387" t="s">
        <v>61</v>
      </c>
      <c r="AV387" t="s">
        <v>66</v>
      </c>
      <c r="AW387" t="s">
        <v>66</v>
      </c>
    </row>
    <row r="388" spans="1:49" x14ac:dyDescent="0.25">
      <c r="A388" t="s">
        <v>413</v>
      </c>
      <c r="B388">
        <v>38781</v>
      </c>
      <c r="C388" t="s">
        <v>461</v>
      </c>
      <c r="D388" t="s">
        <v>49</v>
      </c>
      <c r="E388" t="s">
        <v>74</v>
      </c>
      <c r="F388" t="s">
        <v>51</v>
      </c>
      <c r="G388">
        <v>32.025582999999997</v>
      </c>
      <c r="H388">
        <v>-103.436314</v>
      </c>
      <c r="I388" t="s">
        <v>75</v>
      </c>
      <c r="J388" t="s">
        <v>53</v>
      </c>
      <c r="K388">
        <v>8</v>
      </c>
      <c r="L388" t="s">
        <v>76</v>
      </c>
      <c r="M388" t="s">
        <v>55</v>
      </c>
      <c r="N388" t="s">
        <v>56</v>
      </c>
      <c r="O388" t="s">
        <v>462</v>
      </c>
      <c r="P388" t="s">
        <v>58</v>
      </c>
      <c r="Q388" t="s">
        <v>58</v>
      </c>
      <c r="R388" t="s">
        <v>58</v>
      </c>
      <c r="Y388">
        <v>3</v>
      </c>
      <c r="Z388" t="s">
        <v>59</v>
      </c>
      <c r="AA388">
        <v>3</v>
      </c>
      <c r="AB388" t="s">
        <v>59</v>
      </c>
      <c r="AC388" t="s">
        <v>67</v>
      </c>
      <c r="AD388" t="s">
        <v>61</v>
      </c>
      <c r="AE388">
        <v>0.36</v>
      </c>
      <c r="AF388" t="s">
        <v>68</v>
      </c>
      <c r="AG388" t="s">
        <v>69</v>
      </c>
      <c r="AK388" t="s">
        <v>63</v>
      </c>
      <c r="AL388">
        <v>8760</v>
      </c>
      <c r="AM388" t="s">
        <v>64</v>
      </c>
      <c r="AO388">
        <v>44068.419282407413</v>
      </c>
      <c r="AP388" t="s">
        <v>66</v>
      </c>
      <c r="AQ388" t="s">
        <v>49</v>
      </c>
      <c r="AR388" t="s">
        <v>66</v>
      </c>
      <c r="AS388" t="s">
        <v>55</v>
      </c>
      <c r="AT388" t="s">
        <v>66</v>
      </c>
      <c r="AU388" t="s">
        <v>61</v>
      </c>
      <c r="AV388" t="s">
        <v>66</v>
      </c>
      <c r="AW388" t="s">
        <v>66</v>
      </c>
    </row>
    <row r="389" spans="1:49" x14ac:dyDescent="0.25">
      <c r="A389" t="s">
        <v>413</v>
      </c>
      <c r="B389">
        <v>38846</v>
      </c>
      <c r="C389" t="s">
        <v>463</v>
      </c>
      <c r="D389" t="s">
        <v>49</v>
      </c>
      <c r="E389" t="s">
        <v>74</v>
      </c>
      <c r="F389" t="s">
        <v>84</v>
      </c>
      <c r="G389">
        <v>32.337958</v>
      </c>
      <c r="H389">
        <v>-103.733158</v>
      </c>
      <c r="I389" t="s">
        <v>75</v>
      </c>
      <c r="J389" t="s">
        <v>53</v>
      </c>
      <c r="K389">
        <v>1</v>
      </c>
      <c r="L389" t="s">
        <v>76</v>
      </c>
      <c r="M389" t="s">
        <v>55</v>
      </c>
      <c r="N389" t="s">
        <v>56</v>
      </c>
      <c r="O389" t="s">
        <v>464</v>
      </c>
      <c r="P389" t="s">
        <v>465</v>
      </c>
      <c r="Q389" t="s">
        <v>58</v>
      </c>
      <c r="R389" t="s">
        <v>466</v>
      </c>
      <c r="S389">
        <v>43435.419282407413</v>
      </c>
      <c r="Y389">
        <v>3</v>
      </c>
      <c r="Z389" t="s">
        <v>59</v>
      </c>
      <c r="AA389">
        <v>3</v>
      </c>
      <c r="AB389" t="s">
        <v>59</v>
      </c>
      <c r="AC389" t="s">
        <v>67</v>
      </c>
      <c r="AD389" t="s">
        <v>61</v>
      </c>
      <c r="AE389">
        <v>0.3</v>
      </c>
      <c r="AF389" t="s">
        <v>68</v>
      </c>
      <c r="AG389" t="s">
        <v>69</v>
      </c>
      <c r="AK389" t="s">
        <v>63</v>
      </c>
      <c r="AL389">
        <v>8760</v>
      </c>
      <c r="AM389" t="s">
        <v>64</v>
      </c>
      <c r="AO389">
        <v>44068.419282407413</v>
      </c>
      <c r="AP389" t="s">
        <v>66</v>
      </c>
      <c r="AQ389" t="s">
        <v>49</v>
      </c>
      <c r="AR389" t="s">
        <v>66</v>
      </c>
      <c r="AS389" t="s">
        <v>55</v>
      </c>
      <c r="AT389" t="s">
        <v>66</v>
      </c>
      <c r="AU389" t="s">
        <v>61</v>
      </c>
      <c r="AV389" t="s">
        <v>66</v>
      </c>
      <c r="AW389" t="s">
        <v>66</v>
      </c>
    </row>
    <row r="390" spans="1:49" x14ac:dyDescent="0.25">
      <c r="A390" t="s">
        <v>413</v>
      </c>
      <c r="B390">
        <v>38846</v>
      </c>
      <c r="C390" t="s">
        <v>463</v>
      </c>
      <c r="D390" t="s">
        <v>49</v>
      </c>
      <c r="E390" t="s">
        <v>74</v>
      </c>
      <c r="F390" t="s">
        <v>84</v>
      </c>
      <c r="G390">
        <v>32.337958</v>
      </c>
      <c r="H390">
        <v>-103.733158</v>
      </c>
      <c r="I390" t="s">
        <v>75</v>
      </c>
      <c r="J390" t="s">
        <v>53</v>
      </c>
      <c r="K390">
        <v>1</v>
      </c>
      <c r="L390" t="s">
        <v>76</v>
      </c>
      <c r="M390" t="s">
        <v>55</v>
      </c>
      <c r="N390" t="s">
        <v>56</v>
      </c>
      <c r="O390" t="s">
        <v>464</v>
      </c>
      <c r="P390" t="s">
        <v>465</v>
      </c>
      <c r="Q390" t="s">
        <v>58</v>
      </c>
      <c r="R390" t="s">
        <v>466</v>
      </c>
      <c r="S390">
        <v>43435.419282407413</v>
      </c>
      <c r="Y390">
        <v>3</v>
      </c>
      <c r="Z390" t="s">
        <v>59</v>
      </c>
      <c r="AA390">
        <v>3</v>
      </c>
      <c r="AB390" t="s">
        <v>59</v>
      </c>
      <c r="AC390" t="s">
        <v>67</v>
      </c>
      <c r="AD390" t="s">
        <v>61</v>
      </c>
      <c r="AE390">
        <v>1.3</v>
      </c>
      <c r="AF390" t="s">
        <v>62</v>
      </c>
      <c r="AG390" t="s">
        <v>69</v>
      </c>
      <c r="AK390" t="s">
        <v>63</v>
      </c>
      <c r="AL390">
        <v>8760</v>
      </c>
      <c r="AM390" t="s">
        <v>64</v>
      </c>
      <c r="AO390">
        <v>44068.419282407413</v>
      </c>
      <c r="AP390" t="s">
        <v>66</v>
      </c>
      <c r="AQ390" t="s">
        <v>49</v>
      </c>
      <c r="AR390" t="s">
        <v>66</v>
      </c>
      <c r="AS390" t="s">
        <v>55</v>
      </c>
      <c r="AT390" t="s">
        <v>66</v>
      </c>
      <c r="AU390" t="s">
        <v>61</v>
      </c>
      <c r="AV390" t="s">
        <v>66</v>
      </c>
      <c r="AW390" t="s">
        <v>66</v>
      </c>
    </row>
    <row r="391" spans="1:49" x14ac:dyDescent="0.25">
      <c r="A391" t="s">
        <v>413</v>
      </c>
      <c r="B391">
        <v>38846</v>
      </c>
      <c r="C391" t="s">
        <v>463</v>
      </c>
      <c r="D391" t="s">
        <v>49</v>
      </c>
      <c r="E391" t="s">
        <v>74</v>
      </c>
      <c r="F391" t="s">
        <v>84</v>
      </c>
      <c r="G391">
        <v>32.337958</v>
      </c>
      <c r="H391">
        <v>-103.733158</v>
      </c>
      <c r="I391" t="s">
        <v>75</v>
      </c>
      <c r="J391" t="s">
        <v>53</v>
      </c>
      <c r="K391">
        <v>2</v>
      </c>
      <c r="L391" t="s">
        <v>80</v>
      </c>
      <c r="M391" t="s">
        <v>55</v>
      </c>
      <c r="N391" t="s">
        <v>56</v>
      </c>
      <c r="O391" t="s">
        <v>467</v>
      </c>
      <c r="P391" t="s">
        <v>58</v>
      </c>
      <c r="Q391" t="s">
        <v>58</v>
      </c>
      <c r="R391" t="s">
        <v>58</v>
      </c>
      <c r="Y391">
        <v>3</v>
      </c>
      <c r="Z391" t="s">
        <v>59</v>
      </c>
      <c r="AA391">
        <v>3</v>
      </c>
      <c r="AB391" t="s">
        <v>59</v>
      </c>
      <c r="AC391" t="s">
        <v>67</v>
      </c>
      <c r="AD391" t="s">
        <v>61</v>
      </c>
      <c r="AE391">
        <v>1.3</v>
      </c>
      <c r="AF391" t="s">
        <v>62</v>
      </c>
      <c r="AG391" t="s">
        <v>69</v>
      </c>
      <c r="AK391" t="s">
        <v>63</v>
      </c>
      <c r="AL391">
        <v>8760</v>
      </c>
      <c r="AM391" t="s">
        <v>64</v>
      </c>
      <c r="AO391">
        <v>44068.419282407413</v>
      </c>
      <c r="AP391" t="s">
        <v>66</v>
      </c>
      <c r="AQ391" t="s">
        <v>49</v>
      </c>
      <c r="AR391" t="s">
        <v>66</v>
      </c>
      <c r="AS391" t="s">
        <v>55</v>
      </c>
      <c r="AT391" t="s">
        <v>66</v>
      </c>
      <c r="AU391" t="s">
        <v>61</v>
      </c>
      <c r="AV391" t="s">
        <v>66</v>
      </c>
      <c r="AW391" t="s">
        <v>66</v>
      </c>
    </row>
    <row r="392" spans="1:49" x14ac:dyDescent="0.25">
      <c r="A392" t="s">
        <v>413</v>
      </c>
      <c r="B392">
        <v>38846</v>
      </c>
      <c r="C392" t="s">
        <v>463</v>
      </c>
      <c r="D392" t="s">
        <v>49</v>
      </c>
      <c r="E392" t="s">
        <v>74</v>
      </c>
      <c r="F392" t="s">
        <v>84</v>
      </c>
      <c r="G392">
        <v>32.337958</v>
      </c>
      <c r="H392">
        <v>-103.733158</v>
      </c>
      <c r="I392" t="s">
        <v>75</v>
      </c>
      <c r="J392" t="s">
        <v>53</v>
      </c>
      <c r="K392">
        <v>2</v>
      </c>
      <c r="L392" t="s">
        <v>80</v>
      </c>
      <c r="M392" t="s">
        <v>55</v>
      </c>
      <c r="N392" t="s">
        <v>56</v>
      </c>
      <c r="O392" t="s">
        <v>467</v>
      </c>
      <c r="P392" t="s">
        <v>58</v>
      </c>
      <c r="Q392" t="s">
        <v>58</v>
      </c>
      <c r="R392" t="s">
        <v>58</v>
      </c>
      <c r="Y392">
        <v>3</v>
      </c>
      <c r="Z392" t="s">
        <v>59</v>
      </c>
      <c r="AA392">
        <v>3</v>
      </c>
      <c r="AB392" t="s">
        <v>59</v>
      </c>
      <c r="AC392" t="s">
        <v>67</v>
      </c>
      <c r="AD392" t="s">
        <v>61</v>
      </c>
      <c r="AE392">
        <v>0.3</v>
      </c>
      <c r="AF392" t="s">
        <v>68</v>
      </c>
      <c r="AG392" t="s">
        <v>69</v>
      </c>
      <c r="AK392" t="s">
        <v>63</v>
      </c>
      <c r="AL392">
        <v>8760</v>
      </c>
      <c r="AM392" t="s">
        <v>64</v>
      </c>
      <c r="AO392">
        <v>44068.419282407413</v>
      </c>
      <c r="AP392" t="s">
        <v>66</v>
      </c>
      <c r="AQ392" t="s">
        <v>49</v>
      </c>
      <c r="AR392" t="s">
        <v>66</v>
      </c>
      <c r="AS392" t="s">
        <v>55</v>
      </c>
      <c r="AT392" t="s">
        <v>66</v>
      </c>
      <c r="AU392" t="s">
        <v>61</v>
      </c>
      <c r="AV392" t="s">
        <v>66</v>
      </c>
      <c r="AW392" t="s">
        <v>66</v>
      </c>
    </row>
    <row r="393" spans="1:49" x14ac:dyDescent="0.25">
      <c r="A393" t="s">
        <v>413</v>
      </c>
      <c r="B393">
        <v>39014</v>
      </c>
      <c r="C393" t="s">
        <v>468</v>
      </c>
      <c r="D393" t="s">
        <v>49</v>
      </c>
      <c r="E393" t="s">
        <v>74</v>
      </c>
      <c r="F393" t="s">
        <v>84</v>
      </c>
      <c r="G393">
        <v>32.106050000000003</v>
      </c>
      <c r="H393">
        <v>-103.76943900000001</v>
      </c>
      <c r="I393" t="s">
        <v>75</v>
      </c>
      <c r="J393" t="s">
        <v>53</v>
      </c>
      <c r="K393">
        <v>9</v>
      </c>
      <c r="L393" t="s">
        <v>76</v>
      </c>
      <c r="M393" t="s">
        <v>55</v>
      </c>
      <c r="N393" t="s">
        <v>56</v>
      </c>
      <c r="O393" t="s">
        <v>469</v>
      </c>
      <c r="P393" t="s">
        <v>58</v>
      </c>
      <c r="R393" t="s">
        <v>58</v>
      </c>
      <c r="Y393">
        <v>3</v>
      </c>
      <c r="Z393" t="s">
        <v>59</v>
      </c>
      <c r="AA393">
        <v>3</v>
      </c>
      <c r="AB393" t="s">
        <v>59</v>
      </c>
      <c r="AC393" t="s">
        <v>67</v>
      </c>
      <c r="AD393" t="s">
        <v>61</v>
      </c>
      <c r="AE393">
        <v>0.34</v>
      </c>
      <c r="AF393" t="s">
        <v>68</v>
      </c>
      <c r="AK393" t="s">
        <v>63</v>
      </c>
      <c r="AL393">
        <v>8760</v>
      </c>
      <c r="AM393" t="s">
        <v>64</v>
      </c>
      <c r="AO393">
        <v>44068.419282407413</v>
      </c>
      <c r="AP393" t="s">
        <v>66</v>
      </c>
      <c r="AQ393" t="s">
        <v>49</v>
      </c>
      <c r="AR393" t="s">
        <v>66</v>
      </c>
      <c r="AS393" t="s">
        <v>55</v>
      </c>
      <c r="AT393" t="s">
        <v>66</v>
      </c>
      <c r="AU393" t="s">
        <v>61</v>
      </c>
      <c r="AV393" t="s">
        <v>66</v>
      </c>
      <c r="AW393" t="s">
        <v>66</v>
      </c>
    </row>
    <row r="394" spans="1:49" x14ac:dyDescent="0.25">
      <c r="A394" t="s">
        <v>413</v>
      </c>
      <c r="B394">
        <v>39014</v>
      </c>
      <c r="C394" t="s">
        <v>468</v>
      </c>
      <c r="D394" t="s">
        <v>49</v>
      </c>
      <c r="E394" t="s">
        <v>74</v>
      </c>
      <c r="F394" t="s">
        <v>84</v>
      </c>
      <c r="G394">
        <v>32.106050000000003</v>
      </c>
      <c r="H394">
        <v>-103.76943900000001</v>
      </c>
      <c r="I394" t="s">
        <v>75</v>
      </c>
      <c r="J394" t="s">
        <v>53</v>
      </c>
      <c r="K394">
        <v>9</v>
      </c>
      <c r="L394" t="s">
        <v>76</v>
      </c>
      <c r="M394" t="s">
        <v>55</v>
      </c>
      <c r="N394" t="s">
        <v>56</v>
      </c>
      <c r="O394" t="s">
        <v>469</v>
      </c>
      <c r="P394" t="s">
        <v>58</v>
      </c>
      <c r="R394" t="s">
        <v>58</v>
      </c>
      <c r="Y394">
        <v>3</v>
      </c>
      <c r="Z394" t="s">
        <v>59</v>
      </c>
      <c r="AA394">
        <v>3</v>
      </c>
      <c r="AB394" t="s">
        <v>59</v>
      </c>
      <c r="AC394" t="s">
        <v>67</v>
      </c>
      <c r="AD394" t="s">
        <v>61</v>
      </c>
      <c r="AE394">
        <v>1.49</v>
      </c>
      <c r="AF394" t="s">
        <v>62</v>
      </c>
      <c r="AK394" t="s">
        <v>63</v>
      </c>
      <c r="AL394">
        <v>8760</v>
      </c>
      <c r="AM394" t="s">
        <v>64</v>
      </c>
      <c r="AO394">
        <v>44068.419282407413</v>
      </c>
      <c r="AP394" t="s">
        <v>66</v>
      </c>
      <c r="AQ394" t="s">
        <v>49</v>
      </c>
      <c r="AR394" t="s">
        <v>66</v>
      </c>
      <c r="AS394" t="s">
        <v>55</v>
      </c>
      <c r="AT394" t="s">
        <v>66</v>
      </c>
      <c r="AU394" t="s">
        <v>61</v>
      </c>
      <c r="AV394" t="s">
        <v>66</v>
      </c>
      <c r="AW394" t="s">
        <v>66</v>
      </c>
    </row>
    <row r="395" spans="1:49" x14ac:dyDescent="0.25">
      <c r="A395" t="s">
        <v>413</v>
      </c>
      <c r="B395">
        <v>39014</v>
      </c>
      <c r="C395" t="s">
        <v>468</v>
      </c>
      <c r="D395" t="s">
        <v>49</v>
      </c>
      <c r="E395" t="s">
        <v>74</v>
      </c>
      <c r="F395" t="s">
        <v>84</v>
      </c>
      <c r="G395">
        <v>32.106050000000003</v>
      </c>
      <c r="H395">
        <v>-103.76943900000001</v>
      </c>
      <c r="I395" t="s">
        <v>75</v>
      </c>
      <c r="J395" t="s">
        <v>53</v>
      </c>
      <c r="K395">
        <v>10</v>
      </c>
      <c r="L395" t="s">
        <v>80</v>
      </c>
      <c r="M395" t="s">
        <v>55</v>
      </c>
      <c r="N395" t="s">
        <v>56</v>
      </c>
      <c r="O395" t="s">
        <v>469</v>
      </c>
      <c r="P395" t="s">
        <v>58</v>
      </c>
      <c r="R395" t="s">
        <v>58</v>
      </c>
      <c r="Y395">
        <v>3</v>
      </c>
      <c r="Z395" t="s">
        <v>59</v>
      </c>
      <c r="AA395">
        <v>3</v>
      </c>
      <c r="AB395" t="s">
        <v>59</v>
      </c>
      <c r="AC395" t="s">
        <v>67</v>
      </c>
      <c r="AD395" t="s">
        <v>61</v>
      </c>
      <c r="AE395">
        <v>0.34</v>
      </c>
      <c r="AF395" t="s">
        <v>68</v>
      </c>
      <c r="AK395" t="s">
        <v>63</v>
      </c>
      <c r="AL395">
        <v>8760</v>
      </c>
      <c r="AM395" t="s">
        <v>64</v>
      </c>
      <c r="AO395">
        <v>44068.419282407413</v>
      </c>
      <c r="AP395" t="s">
        <v>66</v>
      </c>
      <c r="AQ395" t="s">
        <v>49</v>
      </c>
      <c r="AR395" t="s">
        <v>66</v>
      </c>
      <c r="AS395" t="s">
        <v>55</v>
      </c>
      <c r="AT395" t="s">
        <v>66</v>
      </c>
      <c r="AU395" t="s">
        <v>61</v>
      </c>
      <c r="AV395" t="s">
        <v>66</v>
      </c>
      <c r="AW395" t="s">
        <v>66</v>
      </c>
    </row>
    <row r="396" spans="1:49" x14ac:dyDescent="0.25">
      <c r="A396" t="s">
        <v>413</v>
      </c>
      <c r="B396">
        <v>39014</v>
      </c>
      <c r="C396" t="s">
        <v>468</v>
      </c>
      <c r="D396" t="s">
        <v>49</v>
      </c>
      <c r="E396" t="s">
        <v>74</v>
      </c>
      <c r="F396" t="s">
        <v>84</v>
      </c>
      <c r="G396">
        <v>32.106050000000003</v>
      </c>
      <c r="H396">
        <v>-103.76943900000001</v>
      </c>
      <c r="I396" t="s">
        <v>75</v>
      </c>
      <c r="J396" t="s">
        <v>53</v>
      </c>
      <c r="K396">
        <v>10</v>
      </c>
      <c r="L396" t="s">
        <v>80</v>
      </c>
      <c r="M396" t="s">
        <v>55</v>
      </c>
      <c r="N396" t="s">
        <v>56</v>
      </c>
      <c r="O396" t="s">
        <v>469</v>
      </c>
      <c r="P396" t="s">
        <v>58</v>
      </c>
      <c r="R396" t="s">
        <v>58</v>
      </c>
      <c r="Y396">
        <v>3</v>
      </c>
      <c r="Z396" t="s">
        <v>59</v>
      </c>
      <c r="AA396">
        <v>3</v>
      </c>
      <c r="AB396" t="s">
        <v>59</v>
      </c>
      <c r="AC396" t="s">
        <v>67</v>
      </c>
      <c r="AD396" t="s">
        <v>61</v>
      </c>
      <c r="AE396">
        <v>1.49</v>
      </c>
      <c r="AF396" t="s">
        <v>62</v>
      </c>
      <c r="AK396" t="s">
        <v>63</v>
      </c>
      <c r="AL396">
        <v>8760</v>
      </c>
      <c r="AM396" t="s">
        <v>64</v>
      </c>
      <c r="AO396">
        <v>44068.419282407413</v>
      </c>
      <c r="AP396" t="s">
        <v>66</v>
      </c>
      <c r="AQ396" t="s">
        <v>49</v>
      </c>
      <c r="AR396" t="s">
        <v>66</v>
      </c>
      <c r="AS396" t="s">
        <v>55</v>
      </c>
      <c r="AT396" t="s">
        <v>66</v>
      </c>
      <c r="AU396" t="s">
        <v>61</v>
      </c>
      <c r="AV396" t="s">
        <v>66</v>
      </c>
      <c r="AW396" t="s">
        <v>66</v>
      </c>
    </row>
    <row r="397" spans="1:49" x14ac:dyDescent="0.25">
      <c r="A397" t="s">
        <v>413</v>
      </c>
      <c r="B397">
        <v>39449</v>
      </c>
      <c r="C397" t="s">
        <v>470</v>
      </c>
      <c r="D397" t="s">
        <v>49</v>
      </c>
      <c r="E397" t="s">
        <v>74</v>
      </c>
      <c r="F397" t="s">
        <v>51</v>
      </c>
      <c r="G397">
        <v>32.198574000000001</v>
      </c>
      <c r="H397">
        <v>-103.550084</v>
      </c>
      <c r="I397" t="s">
        <v>75</v>
      </c>
      <c r="J397" t="s">
        <v>53</v>
      </c>
      <c r="K397">
        <v>7</v>
      </c>
      <c r="L397" t="s">
        <v>76</v>
      </c>
      <c r="M397" t="s">
        <v>55</v>
      </c>
      <c r="N397" t="s">
        <v>56</v>
      </c>
      <c r="O397" t="s">
        <v>469</v>
      </c>
      <c r="Y397">
        <v>3</v>
      </c>
      <c r="Z397" t="s">
        <v>59</v>
      </c>
      <c r="AA397">
        <v>3</v>
      </c>
      <c r="AB397" t="s">
        <v>59</v>
      </c>
      <c r="AC397" t="s">
        <v>67</v>
      </c>
      <c r="AD397" t="s">
        <v>61</v>
      </c>
      <c r="AE397">
        <v>0.34</v>
      </c>
      <c r="AF397" t="s">
        <v>68</v>
      </c>
      <c r="AK397" t="s">
        <v>63</v>
      </c>
      <c r="AL397">
        <v>8760</v>
      </c>
      <c r="AM397" t="s">
        <v>64</v>
      </c>
      <c r="AO397">
        <v>44068.419282407413</v>
      </c>
      <c r="AP397" t="s">
        <v>66</v>
      </c>
      <c r="AQ397" t="s">
        <v>49</v>
      </c>
      <c r="AR397" t="s">
        <v>66</v>
      </c>
      <c r="AS397" t="s">
        <v>55</v>
      </c>
      <c r="AT397" t="s">
        <v>66</v>
      </c>
      <c r="AU397" t="s">
        <v>61</v>
      </c>
      <c r="AV397" t="s">
        <v>66</v>
      </c>
      <c r="AW397" t="s">
        <v>66</v>
      </c>
    </row>
    <row r="398" spans="1:49" x14ac:dyDescent="0.25">
      <c r="A398" t="s">
        <v>413</v>
      </c>
      <c r="B398">
        <v>39449</v>
      </c>
      <c r="C398" t="s">
        <v>470</v>
      </c>
      <c r="D398" t="s">
        <v>49</v>
      </c>
      <c r="E398" t="s">
        <v>74</v>
      </c>
      <c r="F398" t="s">
        <v>51</v>
      </c>
      <c r="G398">
        <v>32.198574000000001</v>
      </c>
      <c r="H398">
        <v>-103.550084</v>
      </c>
      <c r="I398" t="s">
        <v>75</v>
      </c>
      <c r="J398" t="s">
        <v>53</v>
      </c>
      <c r="K398">
        <v>7</v>
      </c>
      <c r="L398" t="s">
        <v>76</v>
      </c>
      <c r="M398" t="s">
        <v>55</v>
      </c>
      <c r="N398" t="s">
        <v>56</v>
      </c>
      <c r="O398" t="s">
        <v>469</v>
      </c>
      <c r="Y398">
        <v>3</v>
      </c>
      <c r="Z398" t="s">
        <v>59</v>
      </c>
      <c r="AA398">
        <v>3</v>
      </c>
      <c r="AB398" t="s">
        <v>59</v>
      </c>
      <c r="AC398" t="s">
        <v>67</v>
      </c>
      <c r="AD398" t="s">
        <v>61</v>
      </c>
      <c r="AE398">
        <v>1.47</v>
      </c>
      <c r="AF398" t="s">
        <v>62</v>
      </c>
      <c r="AK398" t="s">
        <v>63</v>
      </c>
      <c r="AL398">
        <v>8760</v>
      </c>
      <c r="AM398" t="s">
        <v>64</v>
      </c>
      <c r="AO398">
        <v>44068.419282407413</v>
      </c>
      <c r="AP398" t="s">
        <v>66</v>
      </c>
      <c r="AQ398" t="s">
        <v>49</v>
      </c>
      <c r="AR398" t="s">
        <v>66</v>
      </c>
      <c r="AS398" t="s">
        <v>55</v>
      </c>
      <c r="AT398" t="s">
        <v>66</v>
      </c>
      <c r="AU398" t="s">
        <v>61</v>
      </c>
      <c r="AV398" t="s">
        <v>66</v>
      </c>
      <c r="AW398" t="s">
        <v>66</v>
      </c>
    </row>
    <row r="399" spans="1:49" x14ac:dyDescent="0.25">
      <c r="A399" t="s">
        <v>413</v>
      </c>
      <c r="B399">
        <v>39449</v>
      </c>
      <c r="C399" t="s">
        <v>470</v>
      </c>
      <c r="D399" t="s">
        <v>49</v>
      </c>
      <c r="E399" t="s">
        <v>74</v>
      </c>
      <c r="F399" t="s">
        <v>51</v>
      </c>
      <c r="G399">
        <v>32.198574000000001</v>
      </c>
      <c r="H399">
        <v>-103.550084</v>
      </c>
      <c r="I399" t="s">
        <v>75</v>
      </c>
      <c r="J399" t="s">
        <v>53</v>
      </c>
      <c r="K399">
        <v>8</v>
      </c>
      <c r="L399" t="s">
        <v>80</v>
      </c>
      <c r="M399" t="s">
        <v>55</v>
      </c>
      <c r="N399" t="s">
        <v>56</v>
      </c>
      <c r="O399" t="s">
        <v>469</v>
      </c>
      <c r="Y399">
        <v>3</v>
      </c>
      <c r="Z399" t="s">
        <v>59</v>
      </c>
      <c r="AA399">
        <v>3</v>
      </c>
      <c r="AB399" t="s">
        <v>59</v>
      </c>
      <c r="AC399" t="s">
        <v>67</v>
      </c>
      <c r="AD399" t="s">
        <v>61</v>
      </c>
      <c r="AE399">
        <v>1.47</v>
      </c>
      <c r="AF399" t="s">
        <v>62</v>
      </c>
      <c r="AK399" t="s">
        <v>63</v>
      </c>
      <c r="AL399">
        <v>8760</v>
      </c>
      <c r="AM399" t="s">
        <v>64</v>
      </c>
      <c r="AO399">
        <v>44068.419282407413</v>
      </c>
      <c r="AP399" t="s">
        <v>66</v>
      </c>
      <c r="AQ399" t="s">
        <v>49</v>
      </c>
      <c r="AR399" t="s">
        <v>66</v>
      </c>
      <c r="AS399" t="s">
        <v>55</v>
      </c>
      <c r="AT399" t="s">
        <v>66</v>
      </c>
      <c r="AU399" t="s">
        <v>61</v>
      </c>
      <c r="AV399" t="s">
        <v>66</v>
      </c>
      <c r="AW399" t="s">
        <v>66</v>
      </c>
    </row>
    <row r="400" spans="1:49" x14ac:dyDescent="0.25">
      <c r="A400" t="s">
        <v>413</v>
      </c>
      <c r="B400">
        <v>39449</v>
      </c>
      <c r="C400" t="s">
        <v>470</v>
      </c>
      <c r="D400" t="s">
        <v>49</v>
      </c>
      <c r="E400" t="s">
        <v>74</v>
      </c>
      <c r="F400" t="s">
        <v>51</v>
      </c>
      <c r="G400">
        <v>32.198574000000001</v>
      </c>
      <c r="H400">
        <v>-103.550084</v>
      </c>
      <c r="I400" t="s">
        <v>75</v>
      </c>
      <c r="J400" t="s">
        <v>53</v>
      </c>
      <c r="K400">
        <v>8</v>
      </c>
      <c r="L400" t="s">
        <v>80</v>
      </c>
      <c r="M400" t="s">
        <v>55</v>
      </c>
      <c r="N400" t="s">
        <v>56</v>
      </c>
      <c r="O400" t="s">
        <v>469</v>
      </c>
      <c r="Y400">
        <v>3</v>
      </c>
      <c r="Z400" t="s">
        <v>59</v>
      </c>
      <c r="AA400">
        <v>3</v>
      </c>
      <c r="AB400" t="s">
        <v>59</v>
      </c>
      <c r="AC400" t="s">
        <v>67</v>
      </c>
      <c r="AD400" t="s">
        <v>61</v>
      </c>
      <c r="AE400">
        <v>0.34</v>
      </c>
      <c r="AF400" t="s">
        <v>68</v>
      </c>
      <c r="AK400" t="s">
        <v>63</v>
      </c>
      <c r="AL400">
        <v>8760</v>
      </c>
      <c r="AM400" t="s">
        <v>64</v>
      </c>
      <c r="AO400">
        <v>44068.419282407413</v>
      </c>
      <c r="AP400" t="s">
        <v>66</v>
      </c>
      <c r="AQ400" t="s">
        <v>49</v>
      </c>
      <c r="AR400" t="s">
        <v>66</v>
      </c>
      <c r="AS400" t="s">
        <v>55</v>
      </c>
      <c r="AT400" t="s">
        <v>66</v>
      </c>
      <c r="AU400" t="s">
        <v>61</v>
      </c>
      <c r="AV400" t="s">
        <v>66</v>
      </c>
      <c r="AW400" t="s">
        <v>66</v>
      </c>
    </row>
    <row r="401" spans="1:49" x14ac:dyDescent="0.25">
      <c r="A401" t="s">
        <v>413</v>
      </c>
      <c r="B401">
        <v>39488</v>
      </c>
      <c r="C401" t="s">
        <v>471</v>
      </c>
      <c r="D401" t="s">
        <v>49</v>
      </c>
      <c r="E401" t="s">
        <v>74</v>
      </c>
      <c r="F401" t="s">
        <v>84</v>
      </c>
      <c r="G401">
        <v>32.616844</v>
      </c>
      <c r="H401">
        <v>-104.103069</v>
      </c>
      <c r="I401" t="s">
        <v>75</v>
      </c>
      <c r="J401" t="s">
        <v>53</v>
      </c>
      <c r="K401">
        <v>1</v>
      </c>
      <c r="L401" t="s">
        <v>76</v>
      </c>
      <c r="M401" t="s">
        <v>55</v>
      </c>
      <c r="N401" t="s">
        <v>56</v>
      </c>
      <c r="O401" t="s">
        <v>472</v>
      </c>
      <c r="P401" t="s">
        <v>58</v>
      </c>
      <c r="Q401" t="s">
        <v>58</v>
      </c>
      <c r="R401" t="s">
        <v>58</v>
      </c>
      <c r="Y401">
        <v>3</v>
      </c>
      <c r="Z401" t="s">
        <v>59</v>
      </c>
      <c r="AA401">
        <v>3</v>
      </c>
      <c r="AB401" t="s">
        <v>59</v>
      </c>
      <c r="AC401" t="s">
        <v>67</v>
      </c>
      <c r="AD401" t="s">
        <v>61</v>
      </c>
      <c r="AE401">
        <v>0.35</v>
      </c>
      <c r="AF401" t="s">
        <v>68</v>
      </c>
      <c r="AG401" t="s">
        <v>69</v>
      </c>
      <c r="AK401" t="s">
        <v>63</v>
      </c>
      <c r="AL401">
        <v>8760</v>
      </c>
      <c r="AM401" t="s">
        <v>64</v>
      </c>
      <c r="AO401">
        <v>44068.419282407413</v>
      </c>
      <c r="AP401" t="s">
        <v>66</v>
      </c>
      <c r="AQ401" t="s">
        <v>49</v>
      </c>
      <c r="AR401" t="s">
        <v>66</v>
      </c>
      <c r="AS401" t="s">
        <v>55</v>
      </c>
      <c r="AT401" t="s">
        <v>66</v>
      </c>
      <c r="AU401" t="s">
        <v>61</v>
      </c>
      <c r="AV401" t="s">
        <v>66</v>
      </c>
      <c r="AW401" t="s">
        <v>66</v>
      </c>
    </row>
    <row r="402" spans="1:49" x14ac:dyDescent="0.25">
      <c r="A402" t="s">
        <v>413</v>
      </c>
      <c r="B402">
        <v>39488</v>
      </c>
      <c r="C402" t="s">
        <v>471</v>
      </c>
      <c r="D402" t="s">
        <v>49</v>
      </c>
      <c r="E402" t="s">
        <v>74</v>
      </c>
      <c r="F402" t="s">
        <v>84</v>
      </c>
      <c r="G402">
        <v>32.616844</v>
      </c>
      <c r="H402">
        <v>-104.103069</v>
      </c>
      <c r="I402" t="s">
        <v>75</v>
      </c>
      <c r="J402" t="s">
        <v>53</v>
      </c>
      <c r="K402">
        <v>1</v>
      </c>
      <c r="L402" t="s">
        <v>76</v>
      </c>
      <c r="M402" t="s">
        <v>55</v>
      </c>
      <c r="N402" t="s">
        <v>56</v>
      </c>
      <c r="O402" t="s">
        <v>472</v>
      </c>
      <c r="P402" t="s">
        <v>58</v>
      </c>
      <c r="Q402" t="s">
        <v>58</v>
      </c>
      <c r="R402" t="s">
        <v>58</v>
      </c>
      <c r="Y402">
        <v>3</v>
      </c>
      <c r="Z402" t="s">
        <v>59</v>
      </c>
      <c r="AA402">
        <v>3</v>
      </c>
      <c r="AB402" t="s">
        <v>59</v>
      </c>
      <c r="AC402" t="s">
        <v>67</v>
      </c>
      <c r="AD402" t="s">
        <v>61</v>
      </c>
      <c r="AE402">
        <v>1.53</v>
      </c>
      <c r="AF402" t="s">
        <v>62</v>
      </c>
      <c r="AG402" t="s">
        <v>69</v>
      </c>
      <c r="AK402" t="s">
        <v>63</v>
      </c>
      <c r="AL402">
        <v>8760</v>
      </c>
      <c r="AM402" t="s">
        <v>64</v>
      </c>
      <c r="AO402">
        <v>44068.419282407413</v>
      </c>
      <c r="AP402" t="s">
        <v>66</v>
      </c>
      <c r="AQ402" t="s">
        <v>49</v>
      </c>
      <c r="AR402" t="s">
        <v>66</v>
      </c>
      <c r="AS402" t="s">
        <v>55</v>
      </c>
      <c r="AT402" t="s">
        <v>66</v>
      </c>
      <c r="AU402" t="s">
        <v>61</v>
      </c>
      <c r="AV402" t="s">
        <v>66</v>
      </c>
      <c r="AW402" t="s">
        <v>66</v>
      </c>
    </row>
    <row r="403" spans="1:49" x14ac:dyDescent="0.25">
      <c r="A403" t="s">
        <v>413</v>
      </c>
      <c r="B403">
        <v>39627</v>
      </c>
      <c r="C403" t="s">
        <v>473</v>
      </c>
      <c r="D403" t="s">
        <v>49</v>
      </c>
      <c r="E403" t="s">
        <v>74</v>
      </c>
      <c r="F403" t="s">
        <v>84</v>
      </c>
      <c r="G403">
        <v>32.256124999999997</v>
      </c>
      <c r="H403">
        <v>-103.718063</v>
      </c>
      <c r="I403" t="s">
        <v>75</v>
      </c>
      <c r="J403" t="s">
        <v>53</v>
      </c>
      <c r="K403">
        <v>9</v>
      </c>
      <c r="L403" t="s">
        <v>76</v>
      </c>
      <c r="M403" t="s">
        <v>55</v>
      </c>
      <c r="N403" t="s">
        <v>56</v>
      </c>
      <c r="O403" t="s">
        <v>469</v>
      </c>
      <c r="Y403">
        <v>3</v>
      </c>
      <c r="Z403" t="s">
        <v>59</v>
      </c>
      <c r="AA403">
        <v>3</v>
      </c>
      <c r="AB403" t="s">
        <v>59</v>
      </c>
      <c r="AC403" t="s">
        <v>67</v>
      </c>
      <c r="AD403" t="s">
        <v>61</v>
      </c>
      <c r="AE403">
        <v>0.34</v>
      </c>
      <c r="AF403" t="s">
        <v>68</v>
      </c>
      <c r="AK403" t="s">
        <v>63</v>
      </c>
      <c r="AL403">
        <v>8760</v>
      </c>
      <c r="AM403" t="s">
        <v>64</v>
      </c>
      <c r="AO403">
        <v>44068.419282407413</v>
      </c>
      <c r="AP403" t="s">
        <v>66</v>
      </c>
      <c r="AQ403" t="s">
        <v>49</v>
      </c>
      <c r="AR403" t="s">
        <v>66</v>
      </c>
      <c r="AS403" t="s">
        <v>55</v>
      </c>
      <c r="AT403" t="s">
        <v>66</v>
      </c>
      <c r="AU403" t="s">
        <v>61</v>
      </c>
      <c r="AV403" t="s">
        <v>66</v>
      </c>
      <c r="AW403" t="s">
        <v>66</v>
      </c>
    </row>
    <row r="404" spans="1:49" x14ac:dyDescent="0.25">
      <c r="A404" t="s">
        <v>413</v>
      </c>
      <c r="B404">
        <v>39627</v>
      </c>
      <c r="C404" t="s">
        <v>473</v>
      </c>
      <c r="D404" t="s">
        <v>49</v>
      </c>
      <c r="E404" t="s">
        <v>74</v>
      </c>
      <c r="F404" t="s">
        <v>84</v>
      </c>
      <c r="G404">
        <v>32.256124999999997</v>
      </c>
      <c r="H404">
        <v>-103.718063</v>
      </c>
      <c r="I404" t="s">
        <v>75</v>
      </c>
      <c r="J404" t="s">
        <v>53</v>
      </c>
      <c r="K404">
        <v>9</v>
      </c>
      <c r="L404" t="s">
        <v>76</v>
      </c>
      <c r="M404" t="s">
        <v>55</v>
      </c>
      <c r="N404" t="s">
        <v>56</v>
      </c>
      <c r="O404" t="s">
        <v>469</v>
      </c>
      <c r="Y404">
        <v>3</v>
      </c>
      <c r="Z404" t="s">
        <v>59</v>
      </c>
      <c r="AA404">
        <v>3</v>
      </c>
      <c r="AB404" t="s">
        <v>59</v>
      </c>
      <c r="AC404" t="s">
        <v>67</v>
      </c>
      <c r="AD404" t="s">
        <v>61</v>
      </c>
      <c r="AE404">
        <v>1.49</v>
      </c>
      <c r="AF404" t="s">
        <v>62</v>
      </c>
      <c r="AK404" t="s">
        <v>63</v>
      </c>
      <c r="AL404">
        <v>8760</v>
      </c>
      <c r="AM404" t="s">
        <v>64</v>
      </c>
      <c r="AO404">
        <v>44068.419282407413</v>
      </c>
      <c r="AP404" t="s">
        <v>66</v>
      </c>
      <c r="AQ404" t="s">
        <v>49</v>
      </c>
      <c r="AR404" t="s">
        <v>66</v>
      </c>
      <c r="AS404" t="s">
        <v>55</v>
      </c>
      <c r="AT404" t="s">
        <v>66</v>
      </c>
      <c r="AU404" t="s">
        <v>61</v>
      </c>
      <c r="AV404" t="s">
        <v>66</v>
      </c>
      <c r="AW404" t="s">
        <v>66</v>
      </c>
    </row>
    <row r="405" spans="1:49" x14ac:dyDescent="0.25">
      <c r="A405" t="s">
        <v>413</v>
      </c>
      <c r="B405">
        <v>39627</v>
      </c>
      <c r="C405" t="s">
        <v>473</v>
      </c>
      <c r="D405" t="s">
        <v>49</v>
      </c>
      <c r="E405" t="s">
        <v>74</v>
      </c>
      <c r="F405" t="s">
        <v>84</v>
      </c>
      <c r="G405">
        <v>32.256124999999997</v>
      </c>
      <c r="H405">
        <v>-103.718063</v>
      </c>
      <c r="I405" t="s">
        <v>75</v>
      </c>
      <c r="J405" t="s">
        <v>53</v>
      </c>
      <c r="K405">
        <v>10</v>
      </c>
      <c r="L405" t="s">
        <v>80</v>
      </c>
      <c r="M405" t="s">
        <v>55</v>
      </c>
      <c r="N405" t="s">
        <v>56</v>
      </c>
      <c r="O405" t="s">
        <v>469</v>
      </c>
      <c r="Y405">
        <v>3</v>
      </c>
      <c r="Z405" t="s">
        <v>59</v>
      </c>
      <c r="AA405">
        <v>3</v>
      </c>
      <c r="AB405" t="s">
        <v>59</v>
      </c>
      <c r="AC405" t="s">
        <v>67</v>
      </c>
      <c r="AD405" t="s">
        <v>61</v>
      </c>
      <c r="AE405">
        <v>1.49</v>
      </c>
      <c r="AF405" t="s">
        <v>62</v>
      </c>
      <c r="AK405" t="s">
        <v>63</v>
      </c>
      <c r="AL405">
        <v>8760</v>
      </c>
      <c r="AM405" t="s">
        <v>64</v>
      </c>
      <c r="AO405">
        <v>44068.419282407413</v>
      </c>
      <c r="AP405" t="s">
        <v>66</v>
      </c>
      <c r="AQ405" t="s">
        <v>49</v>
      </c>
      <c r="AR405" t="s">
        <v>66</v>
      </c>
      <c r="AS405" t="s">
        <v>55</v>
      </c>
      <c r="AT405" t="s">
        <v>66</v>
      </c>
      <c r="AU405" t="s">
        <v>61</v>
      </c>
      <c r="AV405" t="s">
        <v>66</v>
      </c>
      <c r="AW405" t="s">
        <v>66</v>
      </c>
    </row>
    <row r="406" spans="1:49" x14ac:dyDescent="0.25">
      <c r="A406" t="s">
        <v>413</v>
      </c>
      <c r="B406">
        <v>39627</v>
      </c>
      <c r="C406" t="s">
        <v>473</v>
      </c>
      <c r="D406" t="s">
        <v>49</v>
      </c>
      <c r="E406" t="s">
        <v>74</v>
      </c>
      <c r="F406" t="s">
        <v>84</v>
      </c>
      <c r="G406">
        <v>32.256124999999997</v>
      </c>
      <c r="H406">
        <v>-103.718063</v>
      </c>
      <c r="I406" t="s">
        <v>75</v>
      </c>
      <c r="J406" t="s">
        <v>53</v>
      </c>
      <c r="K406">
        <v>10</v>
      </c>
      <c r="L406" t="s">
        <v>80</v>
      </c>
      <c r="M406" t="s">
        <v>55</v>
      </c>
      <c r="N406" t="s">
        <v>56</v>
      </c>
      <c r="O406" t="s">
        <v>469</v>
      </c>
      <c r="Y406">
        <v>3</v>
      </c>
      <c r="Z406" t="s">
        <v>59</v>
      </c>
      <c r="AA406">
        <v>3</v>
      </c>
      <c r="AB406" t="s">
        <v>59</v>
      </c>
      <c r="AC406" t="s">
        <v>67</v>
      </c>
      <c r="AD406" t="s">
        <v>61</v>
      </c>
      <c r="AE406">
        <v>0.34</v>
      </c>
      <c r="AF406" t="s">
        <v>68</v>
      </c>
      <c r="AK406" t="s">
        <v>63</v>
      </c>
      <c r="AL406">
        <v>8760</v>
      </c>
      <c r="AM406" t="s">
        <v>64</v>
      </c>
      <c r="AO406">
        <v>44068.419282407413</v>
      </c>
      <c r="AP406" t="s">
        <v>66</v>
      </c>
      <c r="AQ406" t="s">
        <v>49</v>
      </c>
      <c r="AR406" t="s">
        <v>66</v>
      </c>
      <c r="AS406" t="s">
        <v>55</v>
      </c>
      <c r="AT406" t="s">
        <v>66</v>
      </c>
      <c r="AU406" t="s">
        <v>61</v>
      </c>
      <c r="AV406" t="s">
        <v>66</v>
      </c>
      <c r="AW406" t="s">
        <v>66</v>
      </c>
    </row>
    <row r="407" spans="1:49" x14ac:dyDescent="0.25">
      <c r="A407" t="s">
        <v>474</v>
      </c>
      <c r="B407">
        <v>1417</v>
      </c>
      <c r="C407" t="s">
        <v>475</v>
      </c>
      <c r="D407" t="s">
        <v>49</v>
      </c>
      <c r="E407" t="s">
        <v>111</v>
      </c>
      <c r="F407" t="s">
        <v>119</v>
      </c>
      <c r="I407" t="s">
        <v>88</v>
      </c>
      <c r="J407" t="s">
        <v>53</v>
      </c>
      <c r="K407">
        <v>2</v>
      </c>
      <c r="L407" t="s">
        <v>476</v>
      </c>
      <c r="M407" t="s">
        <v>55</v>
      </c>
      <c r="O407" t="s">
        <v>477</v>
      </c>
      <c r="P407" t="s">
        <v>177</v>
      </c>
      <c r="Q407" t="s">
        <v>58</v>
      </c>
      <c r="R407" t="s">
        <v>58</v>
      </c>
      <c r="U407">
        <v>150</v>
      </c>
      <c r="V407" t="s">
        <v>478</v>
      </c>
      <c r="W407">
        <v>150</v>
      </c>
      <c r="X407" t="s">
        <v>478</v>
      </c>
      <c r="AC407" t="s">
        <v>249</v>
      </c>
      <c r="AD407" t="s">
        <v>61</v>
      </c>
      <c r="AE407">
        <v>0.02</v>
      </c>
      <c r="AF407" t="s">
        <v>68</v>
      </c>
      <c r="AG407" t="s">
        <v>69</v>
      </c>
      <c r="AL407">
        <v>8760</v>
      </c>
      <c r="AO407">
        <v>44068.419282407413</v>
      </c>
      <c r="AP407" t="s">
        <v>66</v>
      </c>
      <c r="AQ407" t="s">
        <v>49</v>
      </c>
      <c r="AR407" t="s">
        <v>66</v>
      </c>
      <c r="AS407" t="s">
        <v>55</v>
      </c>
      <c r="AT407" t="s">
        <v>66</v>
      </c>
      <c r="AU407" t="s">
        <v>61</v>
      </c>
      <c r="AV407" t="s">
        <v>66</v>
      </c>
      <c r="AW407" t="s">
        <v>66</v>
      </c>
    </row>
    <row r="408" spans="1:49" x14ac:dyDescent="0.25">
      <c r="A408" t="s">
        <v>474</v>
      </c>
      <c r="B408">
        <v>1417</v>
      </c>
      <c r="C408" t="s">
        <v>475</v>
      </c>
      <c r="D408" t="s">
        <v>49</v>
      </c>
      <c r="E408" t="s">
        <v>111</v>
      </c>
      <c r="F408" t="s">
        <v>119</v>
      </c>
      <c r="I408" t="s">
        <v>88</v>
      </c>
      <c r="J408" t="s">
        <v>53</v>
      </c>
      <c r="K408">
        <v>2</v>
      </c>
      <c r="L408" t="s">
        <v>476</v>
      </c>
      <c r="M408" t="s">
        <v>55</v>
      </c>
      <c r="O408" t="s">
        <v>477</v>
      </c>
      <c r="P408" t="s">
        <v>177</v>
      </c>
      <c r="Q408" t="s">
        <v>58</v>
      </c>
      <c r="R408" t="s">
        <v>58</v>
      </c>
      <c r="U408">
        <v>150</v>
      </c>
      <c r="V408" t="s">
        <v>478</v>
      </c>
      <c r="W408">
        <v>150</v>
      </c>
      <c r="X408" t="s">
        <v>478</v>
      </c>
      <c r="AC408" t="s">
        <v>249</v>
      </c>
      <c r="AD408" t="s">
        <v>61</v>
      </c>
      <c r="AE408">
        <v>0.1</v>
      </c>
      <c r="AF408" t="s">
        <v>62</v>
      </c>
      <c r="AG408" t="s">
        <v>69</v>
      </c>
      <c r="AL408">
        <v>8760</v>
      </c>
      <c r="AO408">
        <v>44068.419282407413</v>
      </c>
      <c r="AP408" t="s">
        <v>66</v>
      </c>
      <c r="AQ408" t="s">
        <v>49</v>
      </c>
      <c r="AR408" t="s">
        <v>66</v>
      </c>
      <c r="AS408" t="s">
        <v>55</v>
      </c>
      <c r="AT408" t="s">
        <v>66</v>
      </c>
      <c r="AU408" t="s">
        <v>61</v>
      </c>
      <c r="AV408" t="s">
        <v>66</v>
      </c>
      <c r="AW408" t="s">
        <v>66</v>
      </c>
    </row>
    <row r="409" spans="1:49" x14ac:dyDescent="0.25">
      <c r="A409" t="s">
        <v>474</v>
      </c>
      <c r="B409">
        <v>22422</v>
      </c>
      <c r="C409" t="s">
        <v>479</v>
      </c>
      <c r="D409" t="s">
        <v>49</v>
      </c>
      <c r="E409" t="s">
        <v>111</v>
      </c>
      <c r="F409" t="s">
        <v>119</v>
      </c>
      <c r="G409">
        <v>36.813861000000003</v>
      </c>
      <c r="H409">
        <v>-108.28361099999999</v>
      </c>
      <c r="I409" t="s">
        <v>88</v>
      </c>
      <c r="J409" t="s">
        <v>53</v>
      </c>
      <c r="K409">
        <v>2</v>
      </c>
      <c r="L409">
        <v>2</v>
      </c>
      <c r="M409" t="s">
        <v>55</v>
      </c>
      <c r="N409" t="s">
        <v>56</v>
      </c>
      <c r="O409" t="s">
        <v>480</v>
      </c>
      <c r="P409" t="s">
        <v>481</v>
      </c>
      <c r="R409">
        <v>2544</v>
      </c>
      <c r="T409">
        <v>38309.419282407413</v>
      </c>
      <c r="Y409">
        <v>0.13</v>
      </c>
      <c r="Z409" t="s">
        <v>59</v>
      </c>
      <c r="AA409">
        <v>0.13</v>
      </c>
      <c r="AB409" t="s">
        <v>59</v>
      </c>
      <c r="AC409" t="s">
        <v>67</v>
      </c>
      <c r="AD409" t="s">
        <v>61</v>
      </c>
      <c r="AE409">
        <v>0.1</v>
      </c>
      <c r="AF409" t="s">
        <v>62</v>
      </c>
      <c r="AG409" t="s">
        <v>69</v>
      </c>
      <c r="AK409" t="s">
        <v>63</v>
      </c>
      <c r="AL409">
        <v>8760</v>
      </c>
      <c r="AM409" t="s">
        <v>64</v>
      </c>
      <c r="AO409">
        <v>44068.419282407413</v>
      </c>
      <c r="AP409" t="s">
        <v>66</v>
      </c>
      <c r="AQ409" t="s">
        <v>49</v>
      </c>
      <c r="AR409" t="s">
        <v>66</v>
      </c>
      <c r="AS409" t="s">
        <v>55</v>
      </c>
      <c r="AT409" t="s">
        <v>66</v>
      </c>
      <c r="AU409" t="s">
        <v>61</v>
      </c>
      <c r="AV409" t="s">
        <v>66</v>
      </c>
      <c r="AW409" t="s">
        <v>66</v>
      </c>
    </row>
    <row r="410" spans="1:49" x14ac:dyDescent="0.25">
      <c r="A410" t="s">
        <v>482</v>
      </c>
      <c r="B410">
        <v>38904</v>
      </c>
      <c r="C410" t="s">
        <v>483</v>
      </c>
      <c r="D410" t="s">
        <v>49</v>
      </c>
      <c r="E410" t="s">
        <v>159</v>
      </c>
      <c r="F410" t="s">
        <v>51</v>
      </c>
      <c r="G410">
        <v>32.052297000000003</v>
      </c>
      <c r="H410">
        <v>-103.569805</v>
      </c>
      <c r="I410" t="s">
        <v>75</v>
      </c>
      <c r="J410" t="s">
        <v>53</v>
      </c>
      <c r="K410">
        <v>2</v>
      </c>
      <c r="L410" t="s">
        <v>484</v>
      </c>
      <c r="M410" t="s">
        <v>55</v>
      </c>
      <c r="N410" t="s">
        <v>56</v>
      </c>
      <c r="O410" t="s">
        <v>485</v>
      </c>
      <c r="P410" t="s">
        <v>58</v>
      </c>
      <c r="Q410" t="s">
        <v>58</v>
      </c>
      <c r="R410" t="s">
        <v>58</v>
      </c>
      <c r="Y410">
        <v>0.5</v>
      </c>
      <c r="Z410" t="s">
        <v>59</v>
      </c>
      <c r="AA410">
        <v>0.5</v>
      </c>
      <c r="AB410" t="s">
        <v>59</v>
      </c>
      <c r="AC410" t="s">
        <v>67</v>
      </c>
      <c r="AD410" t="s">
        <v>61</v>
      </c>
      <c r="AE410">
        <v>6.0999999999999999E-2</v>
      </c>
      <c r="AF410" t="s">
        <v>68</v>
      </c>
      <c r="AG410" t="s">
        <v>69</v>
      </c>
      <c r="AK410" t="s">
        <v>63</v>
      </c>
      <c r="AL410">
        <v>8760</v>
      </c>
      <c r="AM410" t="s">
        <v>64</v>
      </c>
      <c r="AO410">
        <v>44068.419282407413</v>
      </c>
      <c r="AP410" t="s">
        <v>66</v>
      </c>
      <c r="AQ410" t="s">
        <v>49</v>
      </c>
      <c r="AR410" t="s">
        <v>66</v>
      </c>
      <c r="AS410" t="s">
        <v>55</v>
      </c>
      <c r="AT410" t="s">
        <v>66</v>
      </c>
      <c r="AU410" t="s">
        <v>61</v>
      </c>
      <c r="AV410" t="s">
        <v>66</v>
      </c>
      <c r="AW410" t="s">
        <v>66</v>
      </c>
    </row>
    <row r="411" spans="1:49" x14ac:dyDescent="0.25">
      <c r="A411" t="s">
        <v>482</v>
      </c>
      <c r="B411">
        <v>38904</v>
      </c>
      <c r="C411" t="s">
        <v>483</v>
      </c>
      <c r="D411" t="s">
        <v>49</v>
      </c>
      <c r="E411" t="s">
        <v>159</v>
      </c>
      <c r="F411" t="s">
        <v>51</v>
      </c>
      <c r="G411">
        <v>32.052297000000003</v>
      </c>
      <c r="H411">
        <v>-103.569805</v>
      </c>
      <c r="I411" t="s">
        <v>75</v>
      </c>
      <c r="J411" t="s">
        <v>53</v>
      </c>
      <c r="K411">
        <v>2</v>
      </c>
      <c r="L411" t="s">
        <v>484</v>
      </c>
      <c r="M411" t="s">
        <v>55</v>
      </c>
      <c r="N411" t="s">
        <v>56</v>
      </c>
      <c r="O411" t="s">
        <v>485</v>
      </c>
      <c r="P411" t="s">
        <v>58</v>
      </c>
      <c r="Q411" t="s">
        <v>58</v>
      </c>
      <c r="R411" t="s">
        <v>58</v>
      </c>
      <c r="Y411">
        <v>0.5</v>
      </c>
      <c r="Z411" t="s">
        <v>59</v>
      </c>
      <c r="AA411">
        <v>0.5</v>
      </c>
      <c r="AB411" t="s">
        <v>59</v>
      </c>
      <c r="AC411" t="s">
        <v>67</v>
      </c>
      <c r="AD411" t="s">
        <v>61</v>
      </c>
      <c r="AE411">
        <v>0.27</v>
      </c>
      <c r="AF411" t="s">
        <v>62</v>
      </c>
      <c r="AG411" t="s">
        <v>69</v>
      </c>
      <c r="AK411" t="s">
        <v>63</v>
      </c>
      <c r="AL411">
        <v>8760</v>
      </c>
      <c r="AM411" t="s">
        <v>64</v>
      </c>
      <c r="AO411">
        <v>44068.419282407413</v>
      </c>
      <c r="AP411" t="s">
        <v>66</v>
      </c>
      <c r="AQ411" t="s">
        <v>49</v>
      </c>
      <c r="AR411" t="s">
        <v>66</v>
      </c>
      <c r="AS411" t="s">
        <v>55</v>
      </c>
      <c r="AT411" t="s">
        <v>66</v>
      </c>
      <c r="AU411" t="s">
        <v>61</v>
      </c>
      <c r="AV411" t="s">
        <v>66</v>
      </c>
      <c r="AW411" t="s">
        <v>66</v>
      </c>
    </row>
    <row r="412" spans="1:49" x14ac:dyDescent="0.25">
      <c r="A412" t="s">
        <v>482</v>
      </c>
      <c r="B412">
        <v>38999</v>
      </c>
      <c r="C412" t="s">
        <v>486</v>
      </c>
      <c r="D412" t="s">
        <v>49</v>
      </c>
      <c r="E412" t="s">
        <v>159</v>
      </c>
      <c r="F412" t="s">
        <v>51</v>
      </c>
      <c r="G412">
        <v>32.156393999999999</v>
      </c>
      <c r="H412">
        <v>-103.617806</v>
      </c>
      <c r="I412" t="s">
        <v>75</v>
      </c>
      <c r="J412" t="s">
        <v>53</v>
      </c>
      <c r="K412">
        <v>13</v>
      </c>
      <c r="L412" t="s">
        <v>484</v>
      </c>
      <c r="M412" t="s">
        <v>55</v>
      </c>
      <c r="N412" t="s">
        <v>56</v>
      </c>
      <c r="O412" t="s">
        <v>487</v>
      </c>
      <c r="R412" t="s">
        <v>58</v>
      </c>
      <c r="U412">
        <v>0.5</v>
      </c>
      <c r="V412" t="s">
        <v>59</v>
      </c>
      <c r="W412">
        <v>0.5</v>
      </c>
      <c r="X412" t="s">
        <v>59</v>
      </c>
      <c r="AC412" t="s">
        <v>67</v>
      </c>
      <c r="AD412" t="s">
        <v>61</v>
      </c>
      <c r="AE412">
        <v>6.0999999999999999E-2</v>
      </c>
      <c r="AF412" t="s">
        <v>68</v>
      </c>
      <c r="AK412" t="s">
        <v>63</v>
      </c>
      <c r="AL412">
        <v>8760</v>
      </c>
      <c r="AM412" t="s">
        <v>64</v>
      </c>
      <c r="AO412">
        <v>44068.419282407413</v>
      </c>
      <c r="AP412" t="s">
        <v>66</v>
      </c>
      <c r="AQ412" t="s">
        <v>49</v>
      </c>
      <c r="AR412" t="s">
        <v>66</v>
      </c>
      <c r="AS412" t="s">
        <v>55</v>
      </c>
      <c r="AT412" t="s">
        <v>66</v>
      </c>
      <c r="AU412" t="s">
        <v>61</v>
      </c>
      <c r="AV412" t="s">
        <v>66</v>
      </c>
      <c r="AW412" t="s">
        <v>66</v>
      </c>
    </row>
    <row r="413" spans="1:49" x14ac:dyDescent="0.25">
      <c r="A413" t="s">
        <v>482</v>
      </c>
      <c r="B413">
        <v>38999</v>
      </c>
      <c r="C413" t="s">
        <v>486</v>
      </c>
      <c r="D413" t="s">
        <v>49</v>
      </c>
      <c r="E413" t="s">
        <v>159</v>
      </c>
      <c r="F413" t="s">
        <v>51</v>
      </c>
      <c r="G413">
        <v>32.156393999999999</v>
      </c>
      <c r="H413">
        <v>-103.617806</v>
      </c>
      <c r="I413" t="s">
        <v>75</v>
      </c>
      <c r="J413" t="s">
        <v>53</v>
      </c>
      <c r="K413">
        <v>13</v>
      </c>
      <c r="L413" t="s">
        <v>484</v>
      </c>
      <c r="M413" t="s">
        <v>55</v>
      </c>
      <c r="N413" t="s">
        <v>56</v>
      </c>
      <c r="O413" t="s">
        <v>487</v>
      </c>
      <c r="R413" t="s">
        <v>58</v>
      </c>
      <c r="U413">
        <v>0.5</v>
      </c>
      <c r="V413" t="s">
        <v>59</v>
      </c>
      <c r="W413">
        <v>0.5</v>
      </c>
      <c r="X413" t="s">
        <v>59</v>
      </c>
      <c r="AC413" t="s">
        <v>67</v>
      </c>
      <c r="AD413" t="s">
        <v>61</v>
      </c>
      <c r="AE413">
        <v>0.27</v>
      </c>
      <c r="AF413" t="s">
        <v>62</v>
      </c>
      <c r="AK413" t="s">
        <v>63</v>
      </c>
      <c r="AL413">
        <v>8760</v>
      </c>
      <c r="AM413" t="s">
        <v>64</v>
      </c>
      <c r="AO413">
        <v>44068.419282407413</v>
      </c>
      <c r="AP413" t="s">
        <v>66</v>
      </c>
      <c r="AQ413" t="s">
        <v>49</v>
      </c>
      <c r="AR413" t="s">
        <v>66</v>
      </c>
      <c r="AS413" t="s">
        <v>55</v>
      </c>
      <c r="AT413" t="s">
        <v>66</v>
      </c>
      <c r="AU413" t="s">
        <v>61</v>
      </c>
      <c r="AV413" t="s">
        <v>66</v>
      </c>
      <c r="AW413" t="s">
        <v>66</v>
      </c>
    </row>
    <row r="414" spans="1:49" x14ac:dyDescent="0.25">
      <c r="A414" t="s">
        <v>482</v>
      </c>
      <c r="B414">
        <v>39000</v>
      </c>
      <c r="C414" t="s">
        <v>488</v>
      </c>
      <c r="D414" t="s">
        <v>49</v>
      </c>
      <c r="E414" t="s">
        <v>159</v>
      </c>
      <c r="F414" t="s">
        <v>84</v>
      </c>
      <c r="G414">
        <v>32.040525000000002</v>
      </c>
      <c r="H414">
        <v>-103.790639</v>
      </c>
      <c r="I414" t="s">
        <v>75</v>
      </c>
      <c r="J414" t="s">
        <v>53</v>
      </c>
      <c r="K414">
        <v>13</v>
      </c>
      <c r="L414" t="s">
        <v>484</v>
      </c>
      <c r="M414" t="s">
        <v>55</v>
      </c>
      <c r="N414" t="s">
        <v>56</v>
      </c>
      <c r="O414" t="s">
        <v>489</v>
      </c>
      <c r="P414" t="s">
        <v>58</v>
      </c>
      <c r="R414" t="s">
        <v>58</v>
      </c>
      <c r="V414" t="s">
        <v>490</v>
      </c>
      <c r="Y414">
        <v>0.5</v>
      </c>
      <c r="Z414" t="s">
        <v>59</v>
      </c>
      <c r="AC414" t="s">
        <v>67</v>
      </c>
      <c r="AD414" t="s">
        <v>61</v>
      </c>
      <c r="AE414">
        <v>6.0999999999999999E-2</v>
      </c>
      <c r="AF414" t="s">
        <v>68</v>
      </c>
      <c r="AG414" t="s">
        <v>69</v>
      </c>
      <c r="AK414" t="s">
        <v>63</v>
      </c>
      <c r="AL414">
        <v>8760</v>
      </c>
      <c r="AM414" t="s">
        <v>64</v>
      </c>
      <c r="AO414">
        <v>44068.419282407413</v>
      </c>
      <c r="AP414" t="s">
        <v>66</v>
      </c>
      <c r="AQ414" t="s">
        <v>49</v>
      </c>
      <c r="AR414" t="s">
        <v>66</v>
      </c>
      <c r="AS414" t="s">
        <v>55</v>
      </c>
      <c r="AT414" t="s">
        <v>66</v>
      </c>
      <c r="AU414" t="s">
        <v>61</v>
      </c>
      <c r="AV414" t="s">
        <v>66</v>
      </c>
      <c r="AW414" t="s">
        <v>66</v>
      </c>
    </row>
    <row r="415" spans="1:49" x14ac:dyDescent="0.25">
      <c r="A415" t="s">
        <v>482</v>
      </c>
      <c r="B415">
        <v>39000</v>
      </c>
      <c r="C415" t="s">
        <v>488</v>
      </c>
      <c r="D415" t="s">
        <v>49</v>
      </c>
      <c r="E415" t="s">
        <v>159</v>
      </c>
      <c r="F415" t="s">
        <v>84</v>
      </c>
      <c r="G415">
        <v>32.040525000000002</v>
      </c>
      <c r="H415">
        <v>-103.790639</v>
      </c>
      <c r="I415" t="s">
        <v>75</v>
      </c>
      <c r="J415" t="s">
        <v>53</v>
      </c>
      <c r="K415">
        <v>13</v>
      </c>
      <c r="L415" t="s">
        <v>484</v>
      </c>
      <c r="M415" t="s">
        <v>55</v>
      </c>
      <c r="N415" t="s">
        <v>56</v>
      </c>
      <c r="O415" t="s">
        <v>489</v>
      </c>
      <c r="P415" t="s">
        <v>58</v>
      </c>
      <c r="R415" t="s">
        <v>58</v>
      </c>
      <c r="V415" t="s">
        <v>490</v>
      </c>
      <c r="Y415">
        <v>0.5</v>
      </c>
      <c r="Z415" t="s">
        <v>59</v>
      </c>
      <c r="AC415" t="s">
        <v>67</v>
      </c>
      <c r="AD415" t="s">
        <v>61</v>
      </c>
      <c r="AE415">
        <v>0.27</v>
      </c>
      <c r="AF415" t="s">
        <v>62</v>
      </c>
      <c r="AG415" t="s">
        <v>69</v>
      </c>
      <c r="AK415" t="s">
        <v>63</v>
      </c>
      <c r="AL415">
        <v>8760</v>
      </c>
      <c r="AM415" t="s">
        <v>64</v>
      </c>
      <c r="AO415">
        <v>44068.419282407413</v>
      </c>
      <c r="AP415" t="s">
        <v>66</v>
      </c>
      <c r="AQ415" t="s">
        <v>49</v>
      </c>
      <c r="AR415" t="s">
        <v>66</v>
      </c>
      <c r="AS415" t="s">
        <v>55</v>
      </c>
      <c r="AT415" t="s">
        <v>66</v>
      </c>
      <c r="AU415" t="s">
        <v>61</v>
      </c>
      <c r="AV415" t="s">
        <v>66</v>
      </c>
      <c r="AW415" t="s">
        <v>66</v>
      </c>
    </row>
    <row r="416" spans="1:49" x14ac:dyDescent="0.25">
      <c r="A416" t="s">
        <v>482</v>
      </c>
      <c r="B416">
        <v>39006</v>
      </c>
      <c r="C416" t="s">
        <v>491</v>
      </c>
      <c r="D416" t="s">
        <v>49</v>
      </c>
      <c r="E416" t="s">
        <v>159</v>
      </c>
      <c r="F416" t="s">
        <v>51</v>
      </c>
      <c r="G416">
        <v>32.141500000000001</v>
      </c>
      <c r="H416">
        <v>-103.47071699999999</v>
      </c>
      <c r="I416" t="s">
        <v>95</v>
      </c>
      <c r="J416" t="s">
        <v>53</v>
      </c>
      <c r="K416">
        <v>3</v>
      </c>
      <c r="L416" t="s">
        <v>484</v>
      </c>
      <c r="M416" t="s">
        <v>55</v>
      </c>
      <c r="N416" t="s">
        <v>56</v>
      </c>
      <c r="O416" t="s">
        <v>492</v>
      </c>
      <c r="P416" t="s">
        <v>58</v>
      </c>
      <c r="Q416" t="s">
        <v>58</v>
      </c>
      <c r="R416" t="s">
        <v>58</v>
      </c>
      <c r="Y416">
        <v>0.5</v>
      </c>
      <c r="Z416" t="s">
        <v>59</v>
      </c>
      <c r="AA416">
        <v>0.5</v>
      </c>
      <c r="AB416" t="s">
        <v>59</v>
      </c>
      <c r="AC416" t="s">
        <v>67</v>
      </c>
      <c r="AD416" t="s">
        <v>61</v>
      </c>
      <c r="AE416">
        <v>0.06</v>
      </c>
      <c r="AF416" t="s">
        <v>68</v>
      </c>
      <c r="AG416" t="s">
        <v>69</v>
      </c>
      <c r="AK416" t="s">
        <v>63</v>
      </c>
      <c r="AL416">
        <v>8760</v>
      </c>
      <c r="AM416" t="s">
        <v>64</v>
      </c>
      <c r="AO416">
        <v>44068.419282407413</v>
      </c>
      <c r="AP416" t="s">
        <v>66</v>
      </c>
      <c r="AQ416" t="s">
        <v>49</v>
      </c>
      <c r="AR416" t="s">
        <v>66</v>
      </c>
      <c r="AS416" t="s">
        <v>55</v>
      </c>
      <c r="AT416" t="s">
        <v>66</v>
      </c>
      <c r="AU416" t="s">
        <v>61</v>
      </c>
      <c r="AV416" t="s">
        <v>66</v>
      </c>
      <c r="AW416" t="s">
        <v>66</v>
      </c>
    </row>
    <row r="417" spans="1:49" x14ac:dyDescent="0.25">
      <c r="A417" t="s">
        <v>482</v>
      </c>
      <c r="B417">
        <v>39006</v>
      </c>
      <c r="C417" t="s">
        <v>491</v>
      </c>
      <c r="D417" t="s">
        <v>49</v>
      </c>
      <c r="E417" t="s">
        <v>159</v>
      </c>
      <c r="F417" t="s">
        <v>51</v>
      </c>
      <c r="G417">
        <v>32.141500000000001</v>
      </c>
      <c r="H417">
        <v>-103.47071699999999</v>
      </c>
      <c r="I417" t="s">
        <v>95</v>
      </c>
      <c r="J417" t="s">
        <v>53</v>
      </c>
      <c r="K417">
        <v>3</v>
      </c>
      <c r="L417" t="s">
        <v>484</v>
      </c>
      <c r="M417" t="s">
        <v>55</v>
      </c>
      <c r="N417" t="s">
        <v>56</v>
      </c>
      <c r="O417" t="s">
        <v>492</v>
      </c>
      <c r="P417" t="s">
        <v>58</v>
      </c>
      <c r="Q417" t="s">
        <v>58</v>
      </c>
      <c r="R417" t="s">
        <v>58</v>
      </c>
      <c r="Y417">
        <v>0.5</v>
      </c>
      <c r="Z417" t="s">
        <v>59</v>
      </c>
      <c r="AA417">
        <v>0.5</v>
      </c>
      <c r="AB417" t="s">
        <v>59</v>
      </c>
      <c r="AC417" t="s">
        <v>67</v>
      </c>
      <c r="AD417" t="s">
        <v>61</v>
      </c>
      <c r="AE417">
        <v>0.27</v>
      </c>
      <c r="AF417" t="s">
        <v>62</v>
      </c>
      <c r="AG417" t="s">
        <v>69</v>
      </c>
      <c r="AK417" t="s">
        <v>63</v>
      </c>
      <c r="AL417">
        <v>8760</v>
      </c>
      <c r="AM417" t="s">
        <v>64</v>
      </c>
      <c r="AO417">
        <v>44068.419282407413</v>
      </c>
      <c r="AP417" t="s">
        <v>66</v>
      </c>
      <c r="AQ417" t="s">
        <v>49</v>
      </c>
      <c r="AR417" t="s">
        <v>66</v>
      </c>
      <c r="AS417" t="s">
        <v>55</v>
      </c>
      <c r="AT417" t="s">
        <v>66</v>
      </c>
      <c r="AU417" t="s">
        <v>61</v>
      </c>
      <c r="AV417" t="s">
        <v>66</v>
      </c>
      <c r="AW417" t="s">
        <v>66</v>
      </c>
    </row>
    <row r="418" spans="1:49" x14ac:dyDescent="0.25">
      <c r="A418" t="s">
        <v>482</v>
      </c>
      <c r="B418">
        <v>39025</v>
      </c>
      <c r="C418" t="s">
        <v>493</v>
      </c>
      <c r="D418" t="s">
        <v>49</v>
      </c>
      <c r="E418" t="s">
        <v>159</v>
      </c>
      <c r="F418" t="s">
        <v>84</v>
      </c>
      <c r="G418">
        <v>32.078159999999997</v>
      </c>
      <c r="H418">
        <v>-103.84824999999999</v>
      </c>
      <c r="I418" t="s">
        <v>75</v>
      </c>
      <c r="J418" t="s">
        <v>53</v>
      </c>
      <c r="K418">
        <v>1</v>
      </c>
      <c r="L418" t="s">
        <v>54</v>
      </c>
      <c r="M418" t="s">
        <v>55</v>
      </c>
      <c r="N418" t="s">
        <v>56</v>
      </c>
      <c r="O418" t="s">
        <v>494</v>
      </c>
      <c r="P418" t="s">
        <v>58</v>
      </c>
      <c r="Q418" t="s">
        <v>58</v>
      </c>
      <c r="R418" t="s">
        <v>58</v>
      </c>
      <c r="Y418">
        <v>0.75</v>
      </c>
      <c r="Z418" t="s">
        <v>59</v>
      </c>
      <c r="AA418">
        <v>0.75</v>
      </c>
      <c r="AB418" t="s">
        <v>59</v>
      </c>
      <c r="AC418" t="s">
        <v>67</v>
      </c>
      <c r="AD418" t="s">
        <v>61</v>
      </c>
      <c r="AE418">
        <v>0.37</v>
      </c>
      <c r="AF418" t="s">
        <v>62</v>
      </c>
      <c r="AG418" t="s">
        <v>69</v>
      </c>
      <c r="AK418" t="s">
        <v>63</v>
      </c>
      <c r="AL418">
        <v>8760</v>
      </c>
      <c r="AM418" t="s">
        <v>79</v>
      </c>
      <c r="AO418">
        <v>44068.419282407413</v>
      </c>
      <c r="AP418" t="s">
        <v>66</v>
      </c>
      <c r="AQ418" t="s">
        <v>49</v>
      </c>
      <c r="AR418" t="s">
        <v>66</v>
      </c>
      <c r="AS418" t="s">
        <v>55</v>
      </c>
      <c r="AT418" t="s">
        <v>66</v>
      </c>
      <c r="AU418" t="s">
        <v>61</v>
      </c>
      <c r="AV418" t="s">
        <v>66</v>
      </c>
      <c r="AW418" t="s">
        <v>66</v>
      </c>
    </row>
    <row r="419" spans="1:49" x14ac:dyDescent="0.25">
      <c r="A419" t="s">
        <v>482</v>
      </c>
      <c r="B419">
        <v>39025</v>
      </c>
      <c r="C419" t="s">
        <v>493</v>
      </c>
      <c r="D419" t="s">
        <v>49</v>
      </c>
      <c r="E419" t="s">
        <v>159</v>
      </c>
      <c r="F419" t="s">
        <v>84</v>
      </c>
      <c r="G419">
        <v>32.078159999999997</v>
      </c>
      <c r="H419">
        <v>-103.84824999999999</v>
      </c>
      <c r="I419" t="s">
        <v>75</v>
      </c>
      <c r="J419" t="s">
        <v>53</v>
      </c>
      <c r="K419">
        <v>1</v>
      </c>
      <c r="L419" t="s">
        <v>54</v>
      </c>
      <c r="M419" t="s">
        <v>55</v>
      </c>
      <c r="N419" t="s">
        <v>56</v>
      </c>
      <c r="O419" t="s">
        <v>494</v>
      </c>
      <c r="P419" t="s">
        <v>58</v>
      </c>
      <c r="Q419" t="s">
        <v>58</v>
      </c>
      <c r="R419" t="s">
        <v>58</v>
      </c>
      <c r="Y419">
        <v>0.75</v>
      </c>
      <c r="Z419" t="s">
        <v>59</v>
      </c>
      <c r="AA419">
        <v>0.75</v>
      </c>
      <c r="AB419" t="s">
        <v>59</v>
      </c>
      <c r="AC419" t="s">
        <v>67</v>
      </c>
      <c r="AD419" t="s">
        <v>61</v>
      </c>
      <c r="AE419">
        <v>8.4000000000000005E-2</v>
      </c>
      <c r="AF419" t="s">
        <v>68</v>
      </c>
      <c r="AG419" t="s">
        <v>69</v>
      </c>
      <c r="AK419" t="s">
        <v>63</v>
      </c>
      <c r="AL419">
        <v>8760</v>
      </c>
      <c r="AM419" t="s">
        <v>79</v>
      </c>
      <c r="AO419">
        <v>44068.419282407413</v>
      </c>
      <c r="AP419" t="s">
        <v>66</v>
      </c>
      <c r="AQ419" t="s">
        <v>49</v>
      </c>
      <c r="AR419" t="s">
        <v>66</v>
      </c>
      <c r="AS419" t="s">
        <v>55</v>
      </c>
      <c r="AT419" t="s">
        <v>66</v>
      </c>
      <c r="AU419" t="s">
        <v>61</v>
      </c>
      <c r="AV419" t="s">
        <v>66</v>
      </c>
      <c r="AW419" t="s">
        <v>66</v>
      </c>
    </row>
    <row r="420" spans="1:49" x14ac:dyDescent="0.25">
      <c r="A420" t="s">
        <v>482</v>
      </c>
      <c r="B420">
        <v>39025</v>
      </c>
      <c r="C420" t="s">
        <v>493</v>
      </c>
      <c r="D420" t="s">
        <v>49</v>
      </c>
      <c r="E420" t="s">
        <v>159</v>
      </c>
      <c r="F420" t="s">
        <v>84</v>
      </c>
      <c r="G420">
        <v>32.078159999999997</v>
      </c>
      <c r="H420">
        <v>-103.84824999999999</v>
      </c>
      <c r="I420" t="s">
        <v>75</v>
      </c>
      <c r="J420" t="s">
        <v>53</v>
      </c>
      <c r="K420">
        <v>2</v>
      </c>
      <c r="L420" t="s">
        <v>70</v>
      </c>
      <c r="M420" t="s">
        <v>55</v>
      </c>
      <c r="N420" t="s">
        <v>56</v>
      </c>
      <c r="O420" t="s">
        <v>495</v>
      </c>
      <c r="P420" t="s">
        <v>58</v>
      </c>
      <c r="Q420" t="s">
        <v>58</v>
      </c>
      <c r="R420" t="s">
        <v>58</v>
      </c>
      <c r="Y420">
        <v>1.5</v>
      </c>
      <c r="Z420" t="s">
        <v>59</v>
      </c>
      <c r="AA420">
        <v>1.5</v>
      </c>
      <c r="AB420" t="s">
        <v>59</v>
      </c>
      <c r="AC420" t="s">
        <v>67</v>
      </c>
      <c r="AD420" t="s">
        <v>61</v>
      </c>
      <c r="AE420">
        <v>0.17</v>
      </c>
      <c r="AF420" t="s">
        <v>68</v>
      </c>
      <c r="AG420" t="s">
        <v>69</v>
      </c>
      <c r="AK420" t="s">
        <v>63</v>
      </c>
      <c r="AL420">
        <v>8760</v>
      </c>
      <c r="AM420" t="s">
        <v>79</v>
      </c>
      <c r="AO420">
        <v>44068.419282407413</v>
      </c>
      <c r="AP420" t="s">
        <v>66</v>
      </c>
      <c r="AQ420" t="s">
        <v>49</v>
      </c>
      <c r="AR420" t="s">
        <v>66</v>
      </c>
      <c r="AS420" t="s">
        <v>55</v>
      </c>
      <c r="AT420" t="s">
        <v>66</v>
      </c>
      <c r="AU420" t="s">
        <v>61</v>
      </c>
      <c r="AV420" t="s">
        <v>66</v>
      </c>
      <c r="AW420" t="s">
        <v>66</v>
      </c>
    </row>
    <row r="421" spans="1:49" x14ac:dyDescent="0.25">
      <c r="A421" t="s">
        <v>482</v>
      </c>
      <c r="B421">
        <v>39025</v>
      </c>
      <c r="C421" t="s">
        <v>493</v>
      </c>
      <c r="D421" t="s">
        <v>49</v>
      </c>
      <c r="E421" t="s">
        <v>159</v>
      </c>
      <c r="F421" t="s">
        <v>84</v>
      </c>
      <c r="G421">
        <v>32.078159999999997</v>
      </c>
      <c r="H421">
        <v>-103.84824999999999</v>
      </c>
      <c r="I421" t="s">
        <v>75</v>
      </c>
      <c r="J421" t="s">
        <v>53</v>
      </c>
      <c r="K421">
        <v>2</v>
      </c>
      <c r="L421" t="s">
        <v>70</v>
      </c>
      <c r="M421" t="s">
        <v>55</v>
      </c>
      <c r="N421" t="s">
        <v>56</v>
      </c>
      <c r="O421" t="s">
        <v>495</v>
      </c>
      <c r="P421" t="s">
        <v>58</v>
      </c>
      <c r="Q421" t="s">
        <v>58</v>
      </c>
      <c r="R421" t="s">
        <v>58</v>
      </c>
      <c r="Y421">
        <v>1.5</v>
      </c>
      <c r="Z421" t="s">
        <v>59</v>
      </c>
      <c r="AA421">
        <v>1.5</v>
      </c>
      <c r="AB421" t="s">
        <v>59</v>
      </c>
      <c r="AC421" t="s">
        <v>67</v>
      </c>
      <c r="AD421" t="s">
        <v>61</v>
      </c>
      <c r="AE421">
        <v>0.74</v>
      </c>
      <c r="AF421" t="s">
        <v>62</v>
      </c>
      <c r="AG421" t="s">
        <v>69</v>
      </c>
      <c r="AK421" t="s">
        <v>63</v>
      </c>
      <c r="AL421">
        <v>8760</v>
      </c>
      <c r="AM421" t="s">
        <v>79</v>
      </c>
      <c r="AO421">
        <v>44068.419282407413</v>
      </c>
      <c r="AP421" t="s">
        <v>66</v>
      </c>
      <c r="AQ421" t="s">
        <v>49</v>
      </c>
      <c r="AR421" t="s">
        <v>66</v>
      </c>
      <c r="AS421" t="s">
        <v>55</v>
      </c>
      <c r="AT421" t="s">
        <v>66</v>
      </c>
      <c r="AU421" t="s">
        <v>61</v>
      </c>
      <c r="AV421" t="s">
        <v>66</v>
      </c>
      <c r="AW421" t="s">
        <v>66</v>
      </c>
    </row>
    <row r="422" spans="1:49" x14ac:dyDescent="0.25">
      <c r="A422" t="s">
        <v>482</v>
      </c>
      <c r="B422">
        <v>39080</v>
      </c>
      <c r="C422" t="s">
        <v>496</v>
      </c>
      <c r="D422" t="s">
        <v>49</v>
      </c>
      <c r="E422" t="s">
        <v>159</v>
      </c>
      <c r="F422" t="s">
        <v>51</v>
      </c>
      <c r="G422">
        <v>32.118499999999997</v>
      </c>
      <c r="H422">
        <v>-103.651</v>
      </c>
      <c r="I422" t="s">
        <v>75</v>
      </c>
      <c r="J422" t="s">
        <v>53</v>
      </c>
      <c r="K422">
        <v>4</v>
      </c>
      <c r="L422" t="s">
        <v>497</v>
      </c>
      <c r="M422" t="s">
        <v>55</v>
      </c>
      <c r="N422" t="s">
        <v>56</v>
      </c>
      <c r="O422" t="s">
        <v>55</v>
      </c>
      <c r="P422" t="s">
        <v>108</v>
      </c>
      <c r="Q422" t="s">
        <v>108</v>
      </c>
      <c r="R422" t="s">
        <v>58</v>
      </c>
      <c r="Y422">
        <v>0.5</v>
      </c>
      <c r="Z422" t="s">
        <v>59</v>
      </c>
      <c r="AA422">
        <v>0.5</v>
      </c>
      <c r="AB422" t="s">
        <v>59</v>
      </c>
      <c r="AC422" t="s">
        <v>67</v>
      </c>
      <c r="AD422" t="s">
        <v>61</v>
      </c>
      <c r="AE422">
        <v>0.28999999999999998</v>
      </c>
      <c r="AF422" t="s">
        <v>62</v>
      </c>
      <c r="AG422" t="s">
        <v>69</v>
      </c>
      <c r="AK422" t="s">
        <v>63</v>
      </c>
      <c r="AL422">
        <v>8760</v>
      </c>
      <c r="AM422" t="s">
        <v>79</v>
      </c>
      <c r="AO422">
        <v>44068.419282407413</v>
      </c>
      <c r="AP422" t="s">
        <v>66</v>
      </c>
      <c r="AQ422" t="s">
        <v>49</v>
      </c>
      <c r="AR422" t="s">
        <v>66</v>
      </c>
      <c r="AS422" t="s">
        <v>55</v>
      </c>
      <c r="AT422" t="s">
        <v>66</v>
      </c>
      <c r="AU422" t="s">
        <v>61</v>
      </c>
      <c r="AV422" t="s">
        <v>66</v>
      </c>
      <c r="AW422" t="s">
        <v>66</v>
      </c>
    </row>
    <row r="423" spans="1:49" x14ac:dyDescent="0.25">
      <c r="A423" t="s">
        <v>482</v>
      </c>
      <c r="B423">
        <v>39080</v>
      </c>
      <c r="C423" t="s">
        <v>496</v>
      </c>
      <c r="D423" t="s">
        <v>49</v>
      </c>
      <c r="E423" t="s">
        <v>159</v>
      </c>
      <c r="F423" t="s">
        <v>51</v>
      </c>
      <c r="G423">
        <v>32.118499999999997</v>
      </c>
      <c r="H423">
        <v>-103.651</v>
      </c>
      <c r="I423" t="s">
        <v>75</v>
      </c>
      <c r="J423" t="s">
        <v>53</v>
      </c>
      <c r="K423">
        <v>4</v>
      </c>
      <c r="L423" t="s">
        <v>497</v>
      </c>
      <c r="M423" t="s">
        <v>55</v>
      </c>
      <c r="N423" t="s">
        <v>56</v>
      </c>
      <c r="O423" t="s">
        <v>55</v>
      </c>
      <c r="P423" t="s">
        <v>108</v>
      </c>
      <c r="Q423" t="s">
        <v>108</v>
      </c>
      <c r="R423" t="s">
        <v>58</v>
      </c>
      <c r="Y423">
        <v>0.5</v>
      </c>
      <c r="Z423" t="s">
        <v>59</v>
      </c>
      <c r="AA423">
        <v>0.5</v>
      </c>
      <c r="AB423" t="s">
        <v>59</v>
      </c>
      <c r="AC423" t="s">
        <v>67</v>
      </c>
      <c r="AD423" t="s">
        <v>61</v>
      </c>
      <c r="AE423">
        <v>6.5000000000000002E-2</v>
      </c>
      <c r="AF423" t="s">
        <v>68</v>
      </c>
      <c r="AG423" t="s">
        <v>69</v>
      </c>
      <c r="AK423" t="s">
        <v>63</v>
      </c>
      <c r="AL423">
        <v>8760</v>
      </c>
      <c r="AM423" t="s">
        <v>79</v>
      </c>
      <c r="AO423">
        <v>44068.419282407413</v>
      </c>
      <c r="AP423" t="s">
        <v>66</v>
      </c>
      <c r="AQ423" t="s">
        <v>49</v>
      </c>
      <c r="AR423" t="s">
        <v>66</v>
      </c>
      <c r="AS423" t="s">
        <v>55</v>
      </c>
      <c r="AT423" t="s">
        <v>66</v>
      </c>
      <c r="AU423" t="s">
        <v>61</v>
      </c>
      <c r="AV423" t="s">
        <v>66</v>
      </c>
      <c r="AW423" t="s">
        <v>66</v>
      </c>
    </row>
    <row r="424" spans="1:49" x14ac:dyDescent="0.25">
      <c r="A424" t="s">
        <v>482</v>
      </c>
      <c r="B424">
        <v>39080</v>
      </c>
      <c r="C424" t="s">
        <v>496</v>
      </c>
      <c r="D424" t="s">
        <v>49</v>
      </c>
      <c r="E424" t="s">
        <v>159</v>
      </c>
      <c r="F424" t="s">
        <v>51</v>
      </c>
      <c r="G424">
        <v>32.118499999999997</v>
      </c>
      <c r="H424">
        <v>-103.651</v>
      </c>
      <c r="I424" t="s">
        <v>75</v>
      </c>
      <c r="J424" t="s">
        <v>53</v>
      </c>
      <c r="K424">
        <v>5</v>
      </c>
      <c r="L424" t="s">
        <v>54</v>
      </c>
      <c r="M424" t="s">
        <v>55</v>
      </c>
      <c r="N424" t="s">
        <v>56</v>
      </c>
      <c r="O424" t="s">
        <v>55</v>
      </c>
      <c r="P424" t="s">
        <v>108</v>
      </c>
      <c r="Q424" t="s">
        <v>108</v>
      </c>
      <c r="R424" t="s">
        <v>58</v>
      </c>
      <c r="Y424">
        <v>1.5</v>
      </c>
      <c r="Z424" t="s">
        <v>59</v>
      </c>
      <c r="AA424">
        <v>1.5</v>
      </c>
      <c r="AB424" t="s">
        <v>59</v>
      </c>
      <c r="AC424" t="s">
        <v>67</v>
      </c>
      <c r="AD424" t="s">
        <v>61</v>
      </c>
      <c r="AE424">
        <v>0.19</v>
      </c>
      <c r="AF424" t="s">
        <v>68</v>
      </c>
      <c r="AG424" t="s">
        <v>69</v>
      </c>
      <c r="AK424" t="s">
        <v>63</v>
      </c>
      <c r="AL424">
        <v>8760</v>
      </c>
      <c r="AM424" t="s">
        <v>79</v>
      </c>
      <c r="AO424">
        <v>44068.419282407413</v>
      </c>
      <c r="AP424" t="s">
        <v>66</v>
      </c>
      <c r="AQ424" t="s">
        <v>49</v>
      </c>
      <c r="AR424" t="s">
        <v>66</v>
      </c>
      <c r="AS424" t="s">
        <v>55</v>
      </c>
      <c r="AT424" t="s">
        <v>66</v>
      </c>
      <c r="AU424" t="s">
        <v>61</v>
      </c>
      <c r="AV424" t="s">
        <v>66</v>
      </c>
      <c r="AW424" t="s">
        <v>66</v>
      </c>
    </row>
    <row r="425" spans="1:49" x14ac:dyDescent="0.25">
      <c r="A425" t="s">
        <v>482</v>
      </c>
      <c r="B425">
        <v>39080</v>
      </c>
      <c r="C425" t="s">
        <v>496</v>
      </c>
      <c r="D425" t="s">
        <v>49</v>
      </c>
      <c r="E425" t="s">
        <v>159</v>
      </c>
      <c r="F425" t="s">
        <v>51</v>
      </c>
      <c r="G425">
        <v>32.118499999999997</v>
      </c>
      <c r="H425">
        <v>-103.651</v>
      </c>
      <c r="I425" t="s">
        <v>75</v>
      </c>
      <c r="J425" t="s">
        <v>53</v>
      </c>
      <c r="K425">
        <v>5</v>
      </c>
      <c r="L425" t="s">
        <v>54</v>
      </c>
      <c r="M425" t="s">
        <v>55</v>
      </c>
      <c r="N425" t="s">
        <v>56</v>
      </c>
      <c r="O425" t="s">
        <v>55</v>
      </c>
      <c r="P425" t="s">
        <v>108</v>
      </c>
      <c r="Q425" t="s">
        <v>108</v>
      </c>
      <c r="R425" t="s">
        <v>58</v>
      </c>
      <c r="Y425">
        <v>1.5</v>
      </c>
      <c r="Z425" t="s">
        <v>59</v>
      </c>
      <c r="AA425">
        <v>1.5</v>
      </c>
      <c r="AB425" t="s">
        <v>59</v>
      </c>
      <c r="AC425" t="s">
        <v>67</v>
      </c>
      <c r="AD425" t="s">
        <v>61</v>
      </c>
      <c r="AE425">
        <v>0.85</v>
      </c>
      <c r="AF425" t="s">
        <v>62</v>
      </c>
      <c r="AG425" t="s">
        <v>69</v>
      </c>
      <c r="AK425" t="s">
        <v>63</v>
      </c>
      <c r="AL425">
        <v>8760</v>
      </c>
      <c r="AM425" t="s">
        <v>79</v>
      </c>
      <c r="AO425">
        <v>44068.419282407413</v>
      </c>
      <c r="AP425" t="s">
        <v>66</v>
      </c>
      <c r="AQ425" t="s">
        <v>49</v>
      </c>
      <c r="AR425" t="s">
        <v>66</v>
      </c>
      <c r="AS425" t="s">
        <v>55</v>
      </c>
      <c r="AT425" t="s">
        <v>66</v>
      </c>
      <c r="AU425" t="s">
        <v>61</v>
      </c>
      <c r="AV425" t="s">
        <v>66</v>
      </c>
      <c r="AW425" t="s">
        <v>66</v>
      </c>
    </row>
    <row r="426" spans="1:49" x14ac:dyDescent="0.25">
      <c r="A426" t="s">
        <v>482</v>
      </c>
      <c r="B426">
        <v>39148</v>
      </c>
      <c r="C426" t="s">
        <v>498</v>
      </c>
      <c r="D426" t="s">
        <v>49</v>
      </c>
      <c r="E426" t="s">
        <v>111</v>
      </c>
      <c r="F426" t="s">
        <v>51</v>
      </c>
      <c r="G426">
        <v>32.217796999999997</v>
      </c>
      <c r="H426">
        <v>-103.589281</v>
      </c>
      <c r="I426" t="s">
        <v>75</v>
      </c>
      <c r="J426" t="s">
        <v>53</v>
      </c>
      <c r="K426">
        <v>14</v>
      </c>
      <c r="L426" t="s">
        <v>484</v>
      </c>
      <c r="M426" t="s">
        <v>55</v>
      </c>
      <c r="N426" t="s">
        <v>56</v>
      </c>
      <c r="O426" t="s">
        <v>487</v>
      </c>
      <c r="R426" t="s">
        <v>58</v>
      </c>
      <c r="U426">
        <v>0.38</v>
      </c>
      <c r="V426" t="s">
        <v>59</v>
      </c>
      <c r="W426">
        <v>0.38</v>
      </c>
      <c r="X426" t="s">
        <v>59</v>
      </c>
      <c r="AC426" t="s">
        <v>67</v>
      </c>
      <c r="AD426" t="s">
        <v>61</v>
      </c>
      <c r="AE426">
        <v>0.19</v>
      </c>
      <c r="AF426" t="s">
        <v>62</v>
      </c>
      <c r="AK426" t="s">
        <v>63</v>
      </c>
      <c r="AL426">
        <v>8760</v>
      </c>
      <c r="AM426" t="s">
        <v>64</v>
      </c>
      <c r="AO426">
        <v>44068.419282407413</v>
      </c>
      <c r="AP426" t="s">
        <v>66</v>
      </c>
      <c r="AQ426" t="s">
        <v>49</v>
      </c>
      <c r="AR426" t="s">
        <v>66</v>
      </c>
      <c r="AS426" t="s">
        <v>55</v>
      </c>
      <c r="AT426" t="s">
        <v>66</v>
      </c>
      <c r="AU426" t="s">
        <v>61</v>
      </c>
      <c r="AV426" t="s">
        <v>66</v>
      </c>
      <c r="AW426" t="s">
        <v>66</v>
      </c>
    </row>
    <row r="427" spans="1:49" x14ac:dyDescent="0.25">
      <c r="A427" t="s">
        <v>482</v>
      </c>
      <c r="B427">
        <v>39148</v>
      </c>
      <c r="C427" t="s">
        <v>498</v>
      </c>
      <c r="D427" t="s">
        <v>49</v>
      </c>
      <c r="E427" t="s">
        <v>111</v>
      </c>
      <c r="F427" t="s">
        <v>51</v>
      </c>
      <c r="G427">
        <v>32.217796999999997</v>
      </c>
      <c r="H427">
        <v>-103.589281</v>
      </c>
      <c r="I427" t="s">
        <v>75</v>
      </c>
      <c r="J427" t="s">
        <v>53</v>
      </c>
      <c r="K427">
        <v>14</v>
      </c>
      <c r="L427" t="s">
        <v>484</v>
      </c>
      <c r="M427" t="s">
        <v>55</v>
      </c>
      <c r="N427" t="s">
        <v>56</v>
      </c>
      <c r="O427" t="s">
        <v>487</v>
      </c>
      <c r="R427" t="s">
        <v>58</v>
      </c>
      <c r="U427">
        <v>0.38</v>
      </c>
      <c r="V427" t="s">
        <v>59</v>
      </c>
      <c r="W427">
        <v>0.38</v>
      </c>
      <c r="X427" t="s">
        <v>59</v>
      </c>
      <c r="AC427" t="s">
        <v>67</v>
      </c>
      <c r="AD427" t="s">
        <v>61</v>
      </c>
      <c r="AE427">
        <v>4.3999999999999997E-2</v>
      </c>
      <c r="AF427" t="s">
        <v>68</v>
      </c>
      <c r="AK427" t="s">
        <v>63</v>
      </c>
      <c r="AL427">
        <v>8760</v>
      </c>
      <c r="AM427" t="s">
        <v>64</v>
      </c>
      <c r="AO427">
        <v>44068.419282407413</v>
      </c>
      <c r="AP427" t="s">
        <v>66</v>
      </c>
      <c r="AQ427" t="s">
        <v>49</v>
      </c>
      <c r="AR427" t="s">
        <v>66</v>
      </c>
      <c r="AS427" t="s">
        <v>55</v>
      </c>
      <c r="AT427" t="s">
        <v>66</v>
      </c>
      <c r="AU427" t="s">
        <v>61</v>
      </c>
      <c r="AV427" t="s">
        <v>66</v>
      </c>
      <c r="AW427" t="s">
        <v>66</v>
      </c>
    </row>
    <row r="428" spans="1:49" x14ac:dyDescent="0.25">
      <c r="A428" t="s">
        <v>482</v>
      </c>
      <c r="B428">
        <v>39179</v>
      </c>
      <c r="C428" t="s">
        <v>499</v>
      </c>
      <c r="D428" t="s">
        <v>49</v>
      </c>
      <c r="E428" t="s">
        <v>159</v>
      </c>
      <c r="F428" t="s">
        <v>51</v>
      </c>
      <c r="G428">
        <v>32.162999999999997</v>
      </c>
      <c r="H428">
        <v>-103.56399999999999</v>
      </c>
      <c r="I428" t="s">
        <v>75</v>
      </c>
      <c r="J428" t="s">
        <v>53</v>
      </c>
      <c r="K428">
        <v>2</v>
      </c>
      <c r="L428" t="s">
        <v>484</v>
      </c>
      <c r="M428" t="s">
        <v>55</v>
      </c>
      <c r="N428" t="s">
        <v>56</v>
      </c>
      <c r="O428" t="s">
        <v>396</v>
      </c>
      <c r="P428" t="s">
        <v>58</v>
      </c>
      <c r="Q428" t="s">
        <v>58</v>
      </c>
      <c r="R428" t="s">
        <v>58</v>
      </c>
      <c r="Y428">
        <v>0.5</v>
      </c>
      <c r="Z428" t="s">
        <v>59</v>
      </c>
      <c r="AA428">
        <v>0.5</v>
      </c>
      <c r="AB428" t="s">
        <v>59</v>
      </c>
      <c r="AC428" t="s">
        <v>67</v>
      </c>
      <c r="AD428" t="s">
        <v>61</v>
      </c>
      <c r="AE428">
        <v>6.0999999999999999E-2</v>
      </c>
      <c r="AF428" t="s">
        <v>68</v>
      </c>
      <c r="AG428" t="s">
        <v>69</v>
      </c>
      <c r="AK428" t="s">
        <v>63</v>
      </c>
      <c r="AL428">
        <v>8760</v>
      </c>
      <c r="AM428" t="s">
        <v>64</v>
      </c>
      <c r="AO428">
        <v>44068.419282407413</v>
      </c>
      <c r="AP428" t="s">
        <v>66</v>
      </c>
      <c r="AQ428" t="s">
        <v>49</v>
      </c>
      <c r="AR428" t="s">
        <v>66</v>
      </c>
      <c r="AS428" t="s">
        <v>55</v>
      </c>
      <c r="AT428" t="s">
        <v>66</v>
      </c>
      <c r="AU428" t="s">
        <v>61</v>
      </c>
      <c r="AV428" t="s">
        <v>66</v>
      </c>
      <c r="AW428" t="s">
        <v>66</v>
      </c>
    </row>
    <row r="429" spans="1:49" x14ac:dyDescent="0.25">
      <c r="A429" t="s">
        <v>482</v>
      </c>
      <c r="B429">
        <v>39179</v>
      </c>
      <c r="C429" t="s">
        <v>499</v>
      </c>
      <c r="D429" t="s">
        <v>49</v>
      </c>
      <c r="E429" t="s">
        <v>159</v>
      </c>
      <c r="F429" t="s">
        <v>51</v>
      </c>
      <c r="G429">
        <v>32.162999999999997</v>
      </c>
      <c r="H429">
        <v>-103.56399999999999</v>
      </c>
      <c r="I429" t="s">
        <v>75</v>
      </c>
      <c r="J429" t="s">
        <v>53</v>
      </c>
      <c r="K429">
        <v>2</v>
      </c>
      <c r="L429" t="s">
        <v>484</v>
      </c>
      <c r="M429" t="s">
        <v>55</v>
      </c>
      <c r="N429" t="s">
        <v>56</v>
      </c>
      <c r="O429" t="s">
        <v>396</v>
      </c>
      <c r="P429" t="s">
        <v>58</v>
      </c>
      <c r="Q429" t="s">
        <v>58</v>
      </c>
      <c r="R429" t="s">
        <v>58</v>
      </c>
      <c r="Y429">
        <v>0.5</v>
      </c>
      <c r="Z429" t="s">
        <v>59</v>
      </c>
      <c r="AA429">
        <v>0.5</v>
      </c>
      <c r="AB429" t="s">
        <v>59</v>
      </c>
      <c r="AC429" t="s">
        <v>67</v>
      </c>
      <c r="AD429" t="s">
        <v>61</v>
      </c>
      <c r="AE429">
        <v>0.27</v>
      </c>
      <c r="AF429" t="s">
        <v>62</v>
      </c>
      <c r="AG429" t="s">
        <v>69</v>
      </c>
      <c r="AK429" t="s">
        <v>63</v>
      </c>
      <c r="AL429">
        <v>8760</v>
      </c>
      <c r="AM429" t="s">
        <v>64</v>
      </c>
      <c r="AO429">
        <v>44068.419282407413</v>
      </c>
      <c r="AP429" t="s">
        <v>66</v>
      </c>
      <c r="AQ429" t="s">
        <v>49</v>
      </c>
      <c r="AR429" t="s">
        <v>66</v>
      </c>
      <c r="AS429" t="s">
        <v>55</v>
      </c>
      <c r="AT429" t="s">
        <v>66</v>
      </c>
      <c r="AU429" t="s">
        <v>61</v>
      </c>
      <c r="AV429" t="s">
        <v>66</v>
      </c>
      <c r="AW429" t="s">
        <v>66</v>
      </c>
    </row>
    <row r="430" spans="1:49" x14ac:dyDescent="0.25">
      <c r="A430" t="s">
        <v>482</v>
      </c>
      <c r="B430">
        <v>39254</v>
      </c>
      <c r="C430" t="s">
        <v>500</v>
      </c>
      <c r="D430" t="s">
        <v>49</v>
      </c>
      <c r="E430" t="s">
        <v>74</v>
      </c>
      <c r="F430" t="s">
        <v>51</v>
      </c>
      <c r="G430">
        <v>32.154400000000003</v>
      </c>
      <c r="H430">
        <v>-103.58799999999999</v>
      </c>
      <c r="I430" t="s">
        <v>75</v>
      </c>
      <c r="J430" t="s">
        <v>53</v>
      </c>
      <c r="K430">
        <v>10</v>
      </c>
      <c r="L430" t="s">
        <v>54</v>
      </c>
      <c r="M430" t="s">
        <v>55</v>
      </c>
      <c r="N430" t="s">
        <v>56</v>
      </c>
      <c r="O430" t="s">
        <v>495</v>
      </c>
      <c r="P430" t="s">
        <v>58</v>
      </c>
      <c r="Q430" t="s">
        <v>58</v>
      </c>
      <c r="R430" t="s">
        <v>58</v>
      </c>
      <c r="Y430">
        <v>1.5</v>
      </c>
      <c r="Z430" t="s">
        <v>59</v>
      </c>
      <c r="AA430">
        <v>1.5</v>
      </c>
      <c r="AB430" t="s">
        <v>59</v>
      </c>
      <c r="AC430" t="s">
        <v>67</v>
      </c>
      <c r="AD430" t="s">
        <v>61</v>
      </c>
      <c r="AE430">
        <v>0.19</v>
      </c>
      <c r="AF430" t="s">
        <v>68</v>
      </c>
      <c r="AG430" t="s">
        <v>69</v>
      </c>
      <c r="AK430" t="s">
        <v>63</v>
      </c>
      <c r="AL430">
        <v>8760</v>
      </c>
      <c r="AM430" t="s">
        <v>79</v>
      </c>
      <c r="AO430">
        <v>44068.419282407413</v>
      </c>
      <c r="AP430" t="s">
        <v>66</v>
      </c>
      <c r="AQ430" t="s">
        <v>49</v>
      </c>
      <c r="AR430" t="s">
        <v>66</v>
      </c>
      <c r="AS430" t="s">
        <v>55</v>
      </c>
      <c r="AT430" t="s">
        <v>66</v>
      </c>
      <c r="AU430" t="s">
        <v>61</v>
      </c>
      <c r="AV430" t="s">
        <v>66</v>
      </c>
      <c r="AW430" t="s">
        <v>66</v>
      </c>
    </row>
    <row r="431" spans="1:49" x14ac:dyDescent="0.25">
      <c r="A431" t="s">
        <v>482</v>
      </c>
      <c r="B431">
        <v>39254</v>
      </c>
      <c r="C431" t="s">
        <v>500</v>
      </c>
      <c r="D431" t="s">
        <v>49</v>
      </c>
      <c r="E431" t="s">
        <v>74</v>
      </c>
      <c r="F431" t="s">
        <v>51</v>
      </c>
      <c r="G431">
        <v>32.154400000000003</v>
      </c>
      <c r="H431">
        <v>-103.58799999999999</v>
      </c>
      <c r="I431" t="s">
        <v>75</v>
      </c>
      <c r="J431" t="s">
        <v>53</v>
      </c>
      <c r="K431">
        <v>10</v>
      </c>
      <c r="L431" t="s">
        <v>54</v>
      </c>
      <c r="M431" t="s">
        <v>55</v>
      </c>
      <c r="N431" t="s">
        <v>56</v>
      </c>
      <c r="O431" t="s">
        <v>495</v>
      </c>
      <c r="P431" t="s">
        <v>58</v>
      </c>
      <c r="Q431" t="s">
        <v>58</v>
      </c>
      <c r="R431" t="s">
        <v>58</v>
      </c>
      <c r="Y431">
        <v>1.5</v>
      </c>
      <c r="Z431" t="s">
        <v>59</v>
      </c>
      <c r="AA431">
        <v>1.5</v>
      </c>
      <c r="AB431" t="s">
        <v>59</v>
      </c>
      <c r="AC431" t="s">
        <v>67</v>
      </c>
      <c r="AD431" t="s">
        <v>61</v>
      </c>
      <c r="AE431">
        <v>0.85</v>
      </c>
      <c r="AF431" t="s">
        <v>62</v>
      </c>
      <c r="AG431" t="s">
        <v>69</v>
      </c>
      <c r="AK431" t="s">
        <v>63</v>
      </c>
      <c r="AL431">
        <v>8760</v>
      </c>
      <c r="AM431" t="s">
        <v>79</v>
      </c>
      <c r="AO431">
        <v>44068.419282407413</v>
      </c>
      <c r="AP431" t="s">
        <v>66</v>
      </c>
      <c r="AQ431" t="s">
        <v>49</v>
      </c>
      <c r="AR431" t="s">
        <v>66</v>
      </c>
      <c r="AS431" t="s">
        <v>55</v>
      </c>
      <c r="AT431" t="s">
        <v>66</v>
      </c>
      <c r="AU431" t="s">
        <v>61</v>
      </c>
      <c r="AV431" t="s">
        <v>66</v>
      </c>
      <c r="AW431" t="s">
        <v>66</v>
      </c>
    </row>
    <row r="432" spans="1:49" x14ac:dyDescent="0.25">
      <c r="A432" t="s">
        <v>482</v>
      </c>
      <c r="B432">
        <v>39254</v>
      </c>
      <c r="C432" t="s">
        <v>500</v>
      </c>
      <c r="D432" t="s">
        <v>49</v>
      </c>
      <c r="E432" t="s">
        <v>74</v>
      </c>
      <c r="F432" t="s">
        <v>51</v>
      </c>
      <c r="G432">
        <v>32.154400000000003</v>
      </c>
      <c r="H432">
        <v>-103.58799999999999</v>
      </c>
      <c r="I432" t="s">
        <v>75</v>
      </c>
      <c r="J432" t="s">
        <v>53</v>
      </c>
      <c r="K432">
        <v>11</v>
      </c>
      <c r="L432" t="s">
        <v>501</v>
      </c>
      <c r="M432" t="s">
        <v>55</v>
      </c>
      <c r="N432" t="s">
        <v>56</v>
      </c>
      <c r="O432" t="s">
        <v>502</v>
      </c>
      <c r="P432" t="s">
        <v>58</v>
      </c>
      <c r="Q432" t="s">
        <v>58</v>
      </c>
      <c r="R432" t="s">
        <v>58</v>
      </c>
      <c r="Y432">
        <v>0.5</v>
      </c>
      <c r="Z432" t="s">
        <v>59</v>
      </c>
      <c r="AA432">
        <v>0.5</v>
      </c>
      <c r="AB432" t="s">
        <v>59</v>
      </c>
      <c r="AC432" t="s">
        <v>67</v>
      </c>
      <c r="AD432" t="s">
        <v>61</v>
      </c>
      <c r="AE432">
        <v>6.5000000000000002E-2</v>
      </c>
      <c r="AF432" t="s">
        <v>68</v>
      </c>
      <c r="AG432" t="s">
        <v>69</v>
      </c>
      <c r="AK432" t="s">
        <v>63</v>
      </c>
      <c r="AL432">
        <v>8760</v>
      </c>
      <c r="AM432" t="s">
        <v>79</v>
      </c>
      <c r="AO432">
        <v>44068.419282407413</v>
      </c>
      <c r="AP432" t="s">
        <v>66</v>
      </c>
      <c r="AQ432" t="s">
        <v>49</v>
      </c>
      <c r="AR432" t="s">
        <v>66</v>
      </c>
      <c r="AS432" t="s">
        <v>55</v>
      </c>
      <c r="AT432" t="s">
        <v>66</v>
      </c>
      <c r="AU432" t="s">
        <v>61</v>
      </c>
      <c r="AV432" t="s">
        <v>66</v>
      </c>
      <c r="AW432" t="s">
        <v>66</v>
      </c>
    </row>
    <row r="433" spans="1:49" x14ac:dyDescent="0.25">
      <c r="A433" t="s">
        <v>482</v>
      </c>
      <c r="B433">
        <v>39254</v>
      </c>
      <c r="C433" t="s">
        <v>500</v>
      </c>
      <c r="D433" t="s">
        <v>49</v>
      </c>
      <c r="E433" t="s">
        <v>74</v>
      </c>
      <c r="F433" t="s">
        <v>51</v>
      </c>
      <c r="G433">
        <v>32.154400000000003</v>
      </c>
      <c r="H433">
        <v>-103.58799999999999</v>
      </c>
      <c r="I433" t="s">
        <v>75</v>
      </c>
      <c r="J433" t="s">
        <v>53</v>
      </c>
      <c r="K433">
        <v>11</v>
      </c>
      <c r="L433" t="s">
        <v>501</v>
      </c>
      <c r="M433" t="s">
        <v>55</v>
      </c>
      <c r="N433" t="s">
        <v>56</v>
      </c>
      <c r="O433" t="s">
        <v>502</v>
      </c>
      <c r="P433" t="s">
        <v>58</v>
      </c>
      <c r="Q433" t="s">
        <v>58</v>
      </c>
      <c r="R433" t="s">
        <v>58</v>
      </c>
      <c r="Y433">
        <v>0.5</v>
      </c>
      <c r="Z433" t="s">
        <v>59</v>
      </c>
      <c r="AA433">
        <v>0.5</v>
      </c>
      <c r="AB433" t="s">
        <v>59</v>
      </c>
      <c r="AC433" t="s">
        <v>67</v>
      </c>
      <c r="AD433" t="s">
        <v>61</v>
      </c>
      <c r="AE433">
        <v>0.28999999999999998</v>
      </c>
      <c r="AF433" t="s">
        <v>62</v>
      </c>
      <c r="AG433" t="s">
        <v>69</v>
      </c>
      <c r="AK433" t="s">
        <v>63</v>
      </c>
      <c r="AL433">
        <v>8760</v>
      </c>
      <c r="AM433" t="s">
        <v>79</v>
      </c>
      <c r="AO433">
        <v>44068.419282407413</v>
      </c>
      <c r="AP433" t="s">
        <v>66</v>
      </c>
      <c r="AQ433" t="s">
        <v>49</v>
      </c>
      <c r="AR433" t="s">
        <v>66</v>
      </c>
      <c r="AS433" t="s">
        <v>55</v>
      </c>
      <c r="AT433" t="s">
        <v>66</v>
      </c>
      <c r="AU433" t="s">
        <v>61</v>
      </c>
      <c r="AV433" t="s">
        <v>66</v>
      </c>
      <c r="AW433" t="s">
        <v>66</v>
      </c>
    </row>
    <row r="434" spans="1:49" x14ac:dyDescent="0.25">
      <c r="A434" t="s">
        <v>482</v>
      </c>
      <c r="B434">
        <v>39451</v>
      </c>
      <c r="C434" t="s">
        <v>503</v>
      </c>
      <c r="D434" t="s">
        <v>49</v>
      </c>
      <c r="E434" t="s">
        <v>159</v>
      </c>
      <c r="F434" t="s">
        <v>51</v>
      </c>
      <c r="G434">
        <v>32.1327</v>
      </c>
      <c r="H434">
        <v>-103.6212</v>
      </c>
      <c r="I434" t="s">
        <v>75</v>
      </c>
      <c r="J434" t="s">
        <v>53</v>
      </c>
      <c r="K434">
        <v>13</v>
      </c>
      <c r="L434" t="s">
        <v>484</v>
      </c>
      <c r="M434" t="s">
        <v>55</v>
      </c>
      <c r="N434" t="s">
        <v>56</v>
      </c>
      <c r="O434" t="s">
        <v>487</v>
      </c>
      <c r="R434" t="s">
        <v>58</v>
      </c>
      <c r="U434">
        <v>0.5</v>
      </c>
      <c r="V434" t="s">
        <v>59</v>
      </c>
      <c r="W434">
        <v>0.5</v>
      </c>
      <c r="X434" t="s">
        <v>59</v>
      </c>
      <c r="AC434" t="s">
        <v>67</v>
      </c>
      <c r="AD434" t="s">
        <v>61</v>
      </c>
      <c r="AE434">
        <v>0.27</v>
      </c>
      <c r="AF434" t="s">
        <v>62</v>
      </c>
      <c r="AK434" t="s">
        <v>63</v>
      </c>
      <c r="AL434">
        <v>8760</v>
      </c>
      <c r="AM434" t="s">
        <v>64</v>
      </c>
      <c r="AO434">
        <v>44068.419282407413</v>
      </c>
      <c r="AP434" t="s">
        <v>66</v>
      </c>
      <c r="AQ434" t="s">
        <v>49</v>
      </c>
      <c r="AR434" t="s">
        <v>66</v>
      </c>
      <c r="AS434" t="s">
        <v>55</v>
      </c>
      <c r="AT434" t="s">
        <v>66</v>
      </c>
      <c r="AU434" t="s">
        <v>61</v>
      </c>
      <c r="AV434" t="s">
        <v>66</v>
      </c>
      <c r="AW434" t="s">
        <v>66</v>
      </c>
    </row>
    <row r="435" spans="1:49" x14ac:dyDescent="0.25">
      <c r="A435" t="s">
        <v>482</v>
      </c>
      <c r="B435">
        <v>39451</v>
      </c>
      <c r="C435" t="s">
        <v>503</v>
      </c>
      <c r="D435" t="s">
        <v>49</v>
      </c>
      <c r="E435" t="s">
        <v>159</v>
      </c>
      <c r="F435" t="s">
        <v>51</v>
      </c>
      <c r="G435">
        <v>32.1327</v>
      </c>
      <c r="H435">
        <v>-103.6212</v>
      </c>
      <c r="I435" t="s">
        <v>75</v>
      </c>
      <c r="J435" t="s">
        <v>53</v>
      </c>
      <c r="K435">
        <v>13</v>
      </c>
      <c r="L435" t="s">
        <v>484</v>
      </c>
      <c r="M435" t="s">
        <v>55</v>
      </c>
      <c r="N435" t="s">
        <v>56</v>
      </c>
      <c r="O435" t="s">
        <v>487</v>
      </c>
      <c r="R435" t="s">
        <v>58</v>
      </c>
      <c r="U435">
        <v>0.5</v>
      </c>
      <c r="V435" t="s">
        <v>59</v>
      </c>
      <c r="W435">
        <v>0.5</v>
      </c>
      <c r="X435" t="s">
        <v>59</v>
      </c>
      <c r="AC435" t="s">
        <v>67</v>
      </c>
      <c r="AD435" t="s">
        <v>61</v>
      </c>
      <c r="AE435">
        <v>6.0999999999999999E-2</v>
      </c>
      <c r="AF435" t="s">
        <v>68</v>
      </c>
      <c r="AK435" t="s">
        <v>63</v>
      </c>
      <c r="AL435">
        <v>8760</v>
      </c>
      <c r="AM435" t="s">
        <v>64</v>
      </c>
      <c r="AO435">
        <v>44068.419282407413</v>
      </c>
      <c r="AP435" t="s">
        <v>66</v>
      </c>
      <c r="AQ435" t="s">
        <v>49</v>
      </c>
      <c r="AR435" t="s">
        <v>66</v>
      </c>
      <c r="AS435" t="s">
        <v>55</v>
      </c>
      <c r="AT435" t="s">
        <v>66</v>
      </c>
      <c r="AU435" t="s">
        <v>61</v>
      </c>
      <c r="AV435" t="s">
        <v>66</v>
      </c>
      <c r="AW435" t="s">
        <v>66</v>
      </c>
    </row>
    <row r="436" spans="1:49" x14ac:dyDescent="0.25">
      <c r="A436" t="s">
        <v>504</v>
      </c>
      <c r="B436">
        <v>12433</v>
      </c>
      <c r="C436" t="s">
        <v>505</v>
      </c>
      <c r="D436" t="s">
        <v>49</v>
      </c>
      <c r="E436" t="s">
        <v>49</v>
      </c>
      <c r="F436" t="s">
        <v>84</v>
      </c>
      <c r="G436">
        <v>32.426583000000001</v>
      </c>
      <c r="H436">
        <v>-103.75755599999999</v>
      </c>
      <c r="I436" t="s">
        <v>88</v>
      </c>
      <c r="J436" t="s">
        <v>53</v>
      </c>
      <c r="K436">
        <v>1</v>
      </c>
      <c r="L436" t="s">
        <v>251</v>
      </c>
      <c r="M436" t="s">
        <v>55</v>
      </c>
      <c r="N436" t="s">
        <v>56</v>
      </c>
      <c r="O436" t="s">
        <v>506</v>
      </c>
      <c r="P436" t="s">
        <v>177</v>
      </c>
      <c r="Q436" t="s">
        <v>177</v>
      </c>
      <c r="R436" t="s">
        <v>177</v>
      </c>
      <c r="T436">
        <v>38000.419282407413</v>
      </c>
      <c r="U436">
        <v>1</v>
      </c>
      <c r="V436" t="s">
        <v>507</v>
      </c>
      <c r="W436">
        <v>1</v>
      </c>
      <c r="X436" t="s">
        <v>507</v>
      </c>
      <c r="Y436">
        <v>936</v>
      </c>
      <c r="Z436" t="s">
        <v>508</v>
      </c>
      <c r="AA436">
        <v>936</v>
      </c>
      <c r="AB436" t="s">
        <v>508</v>
      </c>
      <c r="AC436" t="s">
        <v>67</v>
      </c>
      <c r="AD436" t="s">
        <v>61</v>
      </c>
      <c r="AE436">
        <v>0.09</v>
      </c>
      <c r="AF436" t="s">
        <v>68</v>
      </c>
      <c r="AG436" t="s">
        <v>69</v>
      </c>
      <c r="AL436">
        <v>8760</v>
      </c>
      <c r="AM436" t="s">
        <v>64</v>
      </c>
      <c r="AO436">
        <v>44068.419282407413</v>
      </c>
      <c r="AP436" t="s">
        <v>66</v>
      </c>
      <c r="AQ436" t="s">
        <v>49</v>
      </c>
      <c r="AR436" t="s">
        <v>66</v>
      </c>
      <c r="AS436" t="s">
        <v>55</v>
      </c>
      <c r="AT436" t="s">
        <v>66</v>
      </c>
      <c r="AU436" t="s">
        <v>61</v>
      </c>
      <c r="AV436" t="s">
        <v>66</v>
      </c>
      <c r="AW436" t="s">
        <v>66</v>
      </c>
    </row>
    <row r="437" spans="1:49" x14ac:dyDescent="0.25">
      <c r="A437" t="s">
        <v>504</v>
      </c>
      <c r="B437">
        <v>12433</v>
      </c>
      <c r="C437" t="s">
        <v>505</v>
      </c>
      <c r="D437" t="s">
        <v>49</v>
      </c>
      <c r="E437" t="s">
        <v>49</v>
      </c>
      <c r="F437" t="s">
        <v>84</v>
      </c>
      <c r="G437">
        <v>32.426583000000001</v>
      </c>
      <c r="H437">
        <v>-103.75755599999999</v>
      </c>
      <c r="I437" t="s">
        <v>88</v>
      </c>
      <c r="J437" t="s">
        <v>53</v>
      </c>
      <c r="K437">
        <v>1</v>
      </c>
      <c r="L437" t="s">
        <v>251</v>
      </c>
      <c r="M437" t="s">
        <v>55</v>
      </c>
      <c r="N437" t="s">
        <v>56</v>
      </c>
      <c r="O437" t="s">
        <v>506</v>
      </c>
      <c r="P437" t="s">
        <v>177</v>
      </c>
      <c r="Q437" t="s">
        <v>177</v>
      </c>
      <c r="R437" t="s">
        <v>177</v>
      </c>
      <c r="T437">
        <v>38000.419282407413</v>
      </c>
      <c r="U437">
        <v>1</v>
      </c>
      <c r="V437" t="s">
        <v>507</v>
      </c>
      <c r="W437">
        <v>1</v>
      </c>
      <c r="X437" t="s">
        <v>507</v>
      </c>
      <c r="Y437">
        <v>936</v>
      </c>
      <c r="Z437" t="s">
        <v>508</v>
      </c>
      <c r="AA437">
        <v>936</v>
      </c>
      <c r="AB437" t="s">
        <v>508</v>
      </c>
      <c r="AC437" t="s">
        <v>67</v>
      </c>
      <c r="AD437" t="s">
        <v>61</v>
      </c>
      <c r="AE437">
        <v>0.41</v>
      </c>
      <c r="AF437" t="s">
        <v>62</v>
      </c>
      <c r="AG437" t="s">
        <v>69</v>
      </c>
      <c r="AL437">
        <v>8760</v>
      </c>
      <c r="AM437" t="s">
        <v>64</v>
      </c>
      <c r="AO437">
        <v>44068.419282407413</v>
      </c>
      <c r="AP437" t="s">
        <v>66</v>
      </c>
      <c r="AQ437" t="s">
        <v>49</v>
      </c>
      <c r="AR437" t="s">
        <v>66</v>
      </c>
      <c r="AS437" t="s">
        <v>55</v>
      </c>
      <c r="AT437" t="s">
        <v>66</v>
      </c>
      <c r="AU437" t="s">
        <v>61</v>
      </c>
      <c r="AV437" t="s">
        <v>66</v>
      </c>
      <c r="AW437" t="s">
        <v>66</v>
      </c>
    </row>
    <row r="438" spans="1:49" x14ac:dyDescent="0.25">
      <c r="A438" t="s">
        <v>504</v>
      </c>
      <c r="B438">
        <v>12434</v>
      </c>
      <c r="C438" t="s">
        <v>509</v>
      </c>
      <c r="D438" t="s">
        <v>49</v>
      </c>
      <c r="E438" t="s">
        <v>49</v>
      </c>
      <c r="F438" t="s">
        <v>84</v>
      </c>
      <c r="G438">
        <v>32.417555999999998</v>
      </c>
      <c r="H438">
        <v>-103.75569400000001</v>
      </c>
      <c r="I438" t="s">
        <v>88</v>
      </c>
      <c r="J438" t="s">
        <v>53</v>
      </c>
      <c r="K438">
        <v>1</v>
      </c>
      <c r="L438" t="s">
        <v>251</v>
      </c>
      <c r="M438" t="s">
        <v>55</v>
      </c>
      <c r="N438" t="s">
        <v>56</v>
      </c>
      <c r="O438" t="s">
        <v>506</v>
      </c>
      <c r="P438" t="s">
        <v>177</v>
      </c>
      <c r="Q438" t="s">
        <v>177</v>
      </c>
      <c r="R438" t="s">
        <v>177</v>
      </c>
      <c r="S438">
        <v>38000.419282407413</v>
      </c>
      <c r="T438">
        <v>38000.419282407413</v>
      </c>
      <c r="U438">
        <v>936</v>
      </c>
      <c r="V438" t="s">
        <v>508</v>
      </c>
      <c r="W438">
        <v>936</v>
      </c>
      <c r="X438" t="s">
        <v>508</v>
      </c>
      <c r="Y438">
        <v>1</v>
      </c>
      <c r="Z438" t="s">
        <v>507</v>
      </c>
      <c r="AA438">
        <v>1</v>
      </c>
      <c r="AB438" t="s">
        <v>507</v>
      </c>
      <c r="AC438" t="s">
        <v>67</v>
      </c>
      <c r="AD438" t="s">
        <v>61</v>
      </c>
      <c r="AE438">
        <v>0.41</v>
      </c>
      <c r="AF438" t="s">
        <v>62</v>
      </c>
      <c r="AG438" t="s">
        <v>69</v>
      </c>
      <c r="AK438" t="s">
        <v>63</v>
      </c>
      <c r="AL438">
        <v>8760</v>
      </c>
      <c r="AM438" t="s">
        <v>64</v>
      </c>
      <c r="AO438">
        <v>44068.419282407413</v>
      </c>
      <c r="AP438" t="s">
        <v>66</v>
      </c>
      <c r="AQ438" t="s">
        <v>49</v>
      </c>
      <c r="AR438" t="s">
        <v>66</v>
      </c>
      <c r="AS438" t="s">
        <v>55</v>
      </c>
      <c r="AT438" t="s">
        <v>66</v>
      </c>
      <c r="AU438" t="s">
        <v>61</v>
      </c>
      <c r="AV438" t="s">
        <v>66</v>
      </c>
      <c r="AW438" t="s">
        <v>66</v>
      </c>
    </row>
    <row r="439" spans="1:49" x14ac:dyDescent="0.25">
      <c r="A439" t="s">
        <v>504</v>
      </c>
      <c r="B439">
        <v>12434</v>
      </c>
      <c r="C439" t="s">
        <v>509</v>
      </c>
      <c r="D439" t="s">
        <v>49</v>
      </c>
      <c r="E439" t="s">
        <v>49</v>
      </c>
      <c r="F439" t="s">
        <v>84</v>
      </c>
      <c r="G439">
        <v>32.417555999999998</v>
      </c>
      <c r="H439">
        <v>-103.75569400000001</v>
      </c>
      <c r="I439" t="s">
        <v>88</v>
      </c>
      <c r="J439" t="s">
        <v>53</v>
      </c>
      <c r="K439">
        <v>1</v>
      </c>
      <c r="L439" t="s">
        <v>251</v>
      </c>
      <c r="M439" t="s">
        <v>55</v>
      </c>
      <c r="N439" t="s">
        <v>56</v>
      </c>
      <c r="O439" t="s">
        <v>506</v>
      </c>
      <c r="P439" t="s">
        <v>177</v>
      </c>
      <c r="Q439" t="s">
        <v>177</v>
      </c>
      <c r="R439" t="s">
        <v>177</v>
      </c>
      <c r="S439">
        <v>38000.419282407413</v>
      </c>
      <c r="T439">
        <v>38000.419282407413</v>
      </c>
      <c r="U439">
        <v>936</v>
      </c>
      <c r="V439" t="s">
        <v>508</v>
      </c>
      <c r="W439">
        <v>936</v>
      </c>
      <c r="X439" t="s">
        <v>508</v>
      </c>
      <c r="Y439">
        <v>1</v>
      </c>
      <c r="Z439" t="s">
        <v>507</v>
      </c>
      <c r="AA439">
        <v>1</v>
      </c>
      <c r="AB439" t="s">
        <v>507</v>
      </c>
      <c r="AC439" t="s">
        <v>67</v>
      </c>
      <c r="AD439" t="s">
        <v>61</v>
      </c>
      <c r="AE439">
        <v>0.09</v>
      </c>
      <c r="AF439" t="s">
        <v>68</v>
      </c>
      <c r="AG439" t="s">
        <v>69</v>
      </c>
      <c r="AK439" t="s">
        <v>63</v>
      </c>
      <c r="AL439">
        <v>8760</v>
      </c>
      <c r="AM439" t="s">
        <v>64</v>
      </c>
      <c r="AO439">
        <v>44068.419282407413</v>
      </c>
      <c r="AP439" t="s">
        <v>66</v>
      </c>
      <c r="AQ439" t="s">
        <v>49</v>
      </c>
      <c r="AR439" t="s">
        <v>66</v>
      </c>
      <c r="AS439" t="s">
        <v>55</v>
      </c>
      <c r="AT439" t="s">
        <v>66</v>
      </c>
      <c r="AU439" t="s">
        <v>61</v>
      </c>
      <c r="AV439" t="s">
        <v>66</v>
      </c>
      <c r="AW439" t="s">
        <v>66</v>
      </c>
    </row>
    <row r="440" spans="1:49" x14ac:dyDescent="0.25">
      <c r="A440" t="s">
        <v>504</v>
      </c>
      <c r="B440">
        <v>24995</v>
      </c>
      <c r="C440" t="s">
        <v>510</v>
      </c>
      <c r="D440" t="s">
        <v>49</v>
      </c>
      <c r="E440" t="s">
        <v>111</v>
      </c>
      <c r="F440" t="s">
        <v>84</v>
      </c>
      <c r="G440">
        <v>32.881667</v>
      </c>
      <c r="H440">
        <v>-104.280278</v>
      </c>
      <c r="I440" t="s">
        <v>88</v>
      </c>
      <c r="J440" t="s">
        <v>53</v>
      </c>
      <c r="K440">
        <v>3</v>
      </c>
      <c r="L440" t="s">
        <v>511</v>
      </c>
      <c r="M440" t="s">
        <v>55</v>
      </c>
      <c r="N440" t="s">
        <v>56</v>
      </c>
      <c r="O440" t="s">
        <v>55</v>
      </c>
      <c r="P440" t="s">
        <v>165</v>
      </c>
      <c r="Q440" t="s">
        <v>165</v>
      </c>
      <c r="R440" t="s">
        <v>165</v>
      </c>
      <c r="U440">
        <v>1</v>
      </c>
      <c r="V440" t="s">
        <v>507</v>
      </c>
      <c r="W440">
        <v>1</v>
      </c>
      <c r="X440" t="s">
        <v>507</v>
      </c>
      <c r="Y440">
        <v>1</v>
      </c>
      <c r="Z440" t="s">
        <v>507</v>
      </c>
      <c r="AA440">
        <v>1</v>
      </c>
      <c r="AB440" t="s">
        <v>507</v>
      </c>
      <c r="AC440" t="s">
        <v>67</v>
      </c>
      <c r="AD440" t="s">
        <v>61</v>
      </c>
      <c r="AE440">
        <v>0.43</v>
      </c>
      <c r="AF440" t="s">
        <v>62</v>
      </c>
      <c r="AK440" t="s">
        <v>63</v>
      </c>
      <c r="AL440">
        <v>8760</v>
      </c>
      <c r="AM440" t="s">
        <v>64</v>
      </c>
      <c r="AO440">
        <v>44068.419282407413</v>
      </c>
      <c r="AP440" t="s">
        <v>66</v>
      </c>
      <c r="AQ440" t="s">
        <v>49</v>
      </c>
      <c r="AR440" t="s">
        <v>66</v>
      </c>
      <c r="AS440" t="s">
        <v>55</v>
      </c>
      <c r="AT440" t="s">
        <v>66</v>
      </c>
      <c r="AU440" t="s">
        <v>61</v>
      </c>
      <c r="AV440" t="s">
        <v>66</v>
      </c>
      <c r="AW440" t="s">
        <v>66</v>
      </c>
    </row>
    <row r="441" spans="1:49" x14ac:dyDescent="0.25">
      <c r="A441" t="s">
        <v>504</v>
      </c>
      <c r="B441">
        <v>24995</v>
      </c>
      <c r="C441" t="s">
        <v>510</v>
      </c>
      <c r="D441" t="s">
        <v>49</v>
      </c>
      <c r="E441" t="s">
        <v>111</v>
      </c>
      <c r="F441" t="s">
        <v>84</v>
      </c>
      <c r="G441">
        <v>32.881667</v>
      </c>
      <c r="H441">
        <v>-104.280278</v>
      </c>
      <c r="I441" t="s">
        <v>88</v>
      </c>
      <c r="J441" t="s">
        <v>53</v>
      </c>
      <c r="K441">
        <v>3</v>
      </c>
      <c r="L441" t="s">
        <v>511</v>
      </c>
      <c r="M441" t="s">
        <v>55</v>
      </c>
      <c r="N441" t="s">
        <v>56</v>
      </c>
      <c r="O441" t="s">
        <v>55</v>
      </c>
      <c r="P441" t="s">
        <v>165</v>
      </c>
      <c r="Q441" t="s">
        <v>165</v>
      </c>
      <c r="R441" t="s">
        <v>165</v>
      </c>
      <c r="U441">
        <v>1</v>
      </c>
      <c r="V441" t="s">
        <v>507</v>
      </c>
      <c r="W441">
        <v>1</v>
      </c>
      <c r="X441" t="s">
        <v>507</v>
      </c>
      <c r="Y441">
        <v>1</v>
      </c>
      <c r="Z441" t="s">
        <v>507</v>
      </c>
      <c r="AA441">
        <v>1</v>
      </c>
      <c r="AB441" t="s">
        <v>507</v>
      </c>
      <c r="AC441" t="s">
        <v>67</v>
      </c>
      <c r="AD441" t="s">
        <v>61</v>
      </c>
      <c r="AE441">
        <v>0.1</v>
      </c>
      <c r="AF441" t="s">
        <v>68</v>
      </c>
      <c r="AK441" t="s">
        <v>63</v>
      </c>
      <c r="AL441">
        <v>8760</v>
      </c>
      <c r="AM441" t="s">
        <v>64</v>
      </c>
      <c r="AO441">
        <v>44068.419282407413</v>
      </c>
      <c r="AP441" t="s">
        <v>66</v>
      </c>
      <c r="AQ441" t="s">
        <v>49</v>
      </c>
      <c r="AR441" t="s">
        <v>66</v>
      </c>
      <c r="AS441" t="s">
        <v>55</v>
      </c>
      <c r="AT441" t="s">
        <v>66</v>
      </c>
      <c r="AU441" t="s">
        <v>61</v>
      </c>
      <c r="AV441" t="s">
        <v>66</v>
      </c>
      <c r="AW441" t="s">
        <v>66</v>
      </c>
    </row>
    <row r="442" spans="1:49" x14ac:dyDescent="0.25">
      <c r="A442" t="s">
        <v>504</v>
      </c>
      <c r="B442">
        <v>28873</v>
      </c>
      <c r="C442" t="s">
        <v>512</v>
      </c>
      <c r="D442" t="s">
        <v>49</v>
      </c>
      <c r="E442" t="s">
        <v>111</v>
      </c>
      <c r="F442" t="s">
        <v>51</v>
      </c>
      <c r="G442">
        <v>32.163916999999998</v>
      </c>
      <c r="H442">
        <v>-103.927944</v>
      </c>
      <c r="I442" t="s">
        <v>513</v>
      </c>
      <c r="J442" t="s">
        <v>53</v>
      </c>
      <c r="K442">
        <v>6</v>
      </c>
      <c r="L442" t="s">
        <v>76</v>
      </c>
      <c r="M442" t="s">
        <v>55</v>
      </c>
      <c r="N442" t="s">
        <v>56</v>
      </c>
      <c r="O442" t="s">
        <v>55</v>
      </c>
      <c r="Y442">
        <v>1</v>
      </c>
      <c r="Z442" t="s">
        <v>59</v>
      </c>
      <c r="AC442" t="s">
        <v>67</v>
      </c>
      <c r="AD442" t="s">
        <v>61</v>
      </c>
      <c r="AE442">
        <v>0.1</v>
      </c>
      <c r="AF442" t="s">
        <v>62</v>
      </c>
      <c r="AL442">
        <v>8760</v>
      </c>
      <c r="AM442" t="s">
        <v>64</v>
      </c>
      <c r="AO442">
        <v>44068.419282407413</v>
      </c>
      <c r="AP442" t="s">
        <v>66</v>
      </c>
      <c r="AQ442" t="s">
        <v>49</v>
      </c>
      <c r="AR442" t="s">
        <v>66</v>
      </c>
      <c r="AS442" t="s">
        <v>55</v>
      </c>
      <c r="AT442" t="s">
        <v>66</v>
      </c>
      <c r="AU442" t="s">
        <v>61</v>
      </c>
      <c r="AV442" t="s">
        <v>66</v>
      </c>
      <c r="AW442" t="s">
        <v>66</v>
      </c>
    </row>
    <row r="443" spans="1:49" x14ac:dyDescent="0.25">
      <c r="A443" t="s">
        <v>504</v>
      </c>
      <c r="B443">
        <v>29948</v>
      </c>
      <c r="C443" t="s">
        <v>514</v>
      </c>
      <c r="D443" t="s">
        <v>49</v>
      </c>
      <c r="E443" t="s">
        <v>111</v>
      </c>
      <c r="F443" t="s">
        <v>112</v>
      </c>
      <c r="I443" t="s">
        <v>95</v>
      </c>
      <c r="J443" t="s">
        <v>53</v>
      </c>
      <c r="K443">
        <v>3</v>
      </c>
      <c r="L443" t="s">
        <v>55</v>
      </c>
      <c r="M443" t="s">
        <v>55</v>
      </c>
      <c r="N443" t="s">
        <v>56</v>
      </c>
      <c r="O443" t="s">
        <v>515</v>
      </c>
      <c r="U443">
        <v>1</v>
      </c>
      <c r="V443" t="s">
        <v>59</v>
      </c>
      <c r="W443">
        <v>1</v>
      </c>
      <c r="X443" t="s">
        <v>59</v>
      </c>
      <c r="Y443">
        <v>1</v>
      </c>
      <c r="Z443" t="s">
        <v>59</v>
      </c>
      <c r="AA443">
        <v>1</v>
      </c>
      <c r="AB443" t="s">
        <v>59</v>
      </c>
      <c r="AC443" t="s">
        <v>67</v>
      </c>
      <c r="AD443" t="s">
        <v>61</v>
      </c>
      <c r="AE443">
        <v>0.1</v>
      </c>
      <c r="AF443" t="s">
        <v>68</v>
      </c>
      <c r="AL443">
        <v>8760</v>
      </c>
      <c r="AM443" t="s">
        <v>64</v>
      </c>
      <c r="AO443">
        <v>44068.419282407413</v>
      </c>
      <c r="AP443" t="s">
        <v>66</v>
      </c>
      <c r="AQ443" t="s">
        <v>49</v>
      </c>
      <c r="AR443" t="s">
        <v>66</v>
      </c>
      <c r="AS443" t="s">
        <v>55</v>
      </c>
      <c r="AT443" t="s">
        <v>66</v>
      </c>
      <c r="AU443" t="s">
        <v>61</v>
      </c>
      <c r="AV443" t="s">
        <v>66</v>
      </c>
      <c r="AW443" t="s">
        <v>66</v>
      </c>
    </row>
    <row r="444" spans="1:49" x14ac:dyDescent="0.25">
      <c r="A444" t="s">
        <v>504</v>
      </c>
      <c r="B444">
        <v>29948</v>
      </c>
      <c r="C444" t="s">
        <v>514</v>
      </c>
      <c r="D444" t="s">
        <v>49</v>
      </c>
      <c r="E444" t="s">
        <v>111</v>
      </c>
      <c r="F444" t="s">
        <v>112</v>
      </c>
      <c r="I444" t="s">
        <v>95</v>
      </c>
      <c r="J444" t="s">
        <v>53</v>
      </c>
      <c r="K444">
        <v>3</v>
      </c>
      <c r="L444" t="s">
        <v>55</v>
      </c>
      <c r="M444" t="s">
        <v>55</v>
      </c>
      <c r="N444" t="s">
        <v>56</v>
      </c>
      <c r="O444" t="s">
        <v>515</v>
      </c>
      <c r="U444">
        <v>1</v>
      </c>
      <c r="V444" t="s">
        <v>59</v>
      </c>
      <c r="W444">
        <v>1</v>
      </c>
      <c r="X444" t="s">
        <v>59</v>
      </c>
      <c r="Y444">
        <v>1</v>
      </c>
      <c r="Z444" t="s">
        <v>59</v>
      </c>
      <c r="AA444">
        <v>1</v>
      </c>
      <c r="AB444" t="s">
        <v>59</v>
      </c>
      <c r="AC444" t="s">
        <v>67</v>
      </c>
      <c r="AD444" t="s">
        <v>61</v>
      </c>
      <c r="AE444">
        <v>0.4</v>
      </c>
      <c r="AF444" t="s">
        <v>62</v>
      </c>
      <c r="AL444">
        <v>8760</v>
      </c>
      <c r="AM444" t="s">
        <v>64</v>
      </c>
      <c r="AO444">
        <v>44068.419282407413</v>
      </c>
      <c r="AP444" t="s">
        <v>66</v>
      </c>
      <c r="AQ444" t="s">
        <v>49</v>
      </c>
      <c r="AR444" t="s">
        <v>66</v>
      </c>
      <c r="AS444" t="s">
        <v>55</v>
      </c>
      <c r="AT444" t="s">
        <v>66</v>
      </c>
      <c r="AU444" t="s">
        <v>61</v>
      </c>
      <c r="AV444" t="s">
        <v>66</v>
      </c>
      <c r="AW444" t="s">
        <v>66</v>
      </c>
    </row>
    <row r="445" spans="1:49" x14ac:dyDescent="0.25">
      <c r="A445" t="s">
        <v>504</v>
      </c>
      <c r="B445">
        <v>33698</v>
      </c>
      <c r="C445" t="s">
        <v>516</v>
      </c>
      <c r="D445" t="s">
        <v>49</v>
      </c>
      <c r="E445" t="s">
        <v>49</v>
      </c>
      <c r="F445" t="s">
        <v>84</v>
      </c>
      <c r="G445">
        <v>32.639277999999997</v>
      </c>
      <c r="H445">
        <v>-104.03536099999999</v>
      </c>
      <c r="I445" t="s">
        <v>88</v>
      </c>
      <c r="J445" t="s">
        <v>53</v>
      </c>
      <c r="K445">
        <v>1</v>
      </c>
      <c r="L445" t="s">
        <v>76</v>
      </c>
      <c r="M445" t="s">
        <v>55</v>
      </c>
      <c r="N445" t="s">
        <v>56</v>
      </c>
      <c r="O445" t="s">
        <v>517</v>
      </c>
      <c r="AC445" t="s">
        <v>67</v>
      </c>
      <c r="AD445" t="s">
        <v>61</v>
      </c>
      <c r="AE445">
        <v>4.9000000000000002E-2</v>
      </c>
      <c r="AF445" t="s">
        <v>194</v>
      </c>
      <c r="AL445">
        <v>8760</v>
      </c>
      <c r="AN445" t="s">
        <v>184</v>
      </c>
      <c r="AO445">
        <v>44068.419282407413</v>
      </c>
      <c r="AP445" t="s">
        <v>66</v>
      </c>
      <c r="AQ445" t="s">
        <v>49</v>
      </c>
      <c r="AR445" t="s">
        <v>66</v>
      </c>
      <c r="AS445" t="s">
        <v>55</v>
      </c>
      <c r="AT445" t="s">
        <v>66</v>
      </c>
      <c r="AU445" t="s">
        <v>61</v>
      </c>
      <c r="AV445" t="s">
        <v>66</v>
      </c>
      <c r="AW445" t="s">
        <v>66</v>
      </c>
    </row>
    <row r="446" spans="1:49" x14ac:dyDescent="0.25">
      <c r="A446" t="s">
        <v>504</v>
      </c>
      <c r="B446">
        <v>34608</v>
      </c>
      <c r="C446" t="s">
        <v>518</v>
      </c>
      <c r="D446" t="s">
        <v>49</v>
      </c>
      <c r="E446" t="s">
        <v>74</v>
      </c>
      <c r="F446" t="s">
        <v>84</v>
      </c>
      <c r="G446">
        <v>32.739722</v>
      </c>
      <c r="H446">
        <v>-104.395</v>
      </c>
      <c r="I446" t="s">
        <v>88</v>
      </c>
      <c r="J446" t="s">
        <v>53</v>
      </c>
      <c r="K446">
        <v>1</v>
      </c>
      <c r="L446" t="s">
        <v>76</v>
      </c>
      <c r="M446" t="s">
        <v>55</v>
      </c>
      <c r="N446" t="s">
        <v>56</v>
      </c>
      <c r="O446" t="s">
        <v>519</v>
      </c>
      <c r="AC446" t="s">
        <v>67</v>
      </c>
      <c r="AD446" t="s">
        <v>61</v>
      </c>
      <c r="AE446">
        <v>4.9000000000000002E-2</v>
      </c>
      <c r="AF446" t="s">
        <v>68</v>
      </c>
      <c r="AL446">
        <v>8760</v>
      </c>
      <c r="AO446">
        <v>44068.419282407413</v>
      </c>
      <c r="AP446" t="s">
        <v>66</v>
      </c>
      <c r="AQ446" t="s">
        <v>49</v>
      </c>
      <c r="AR446" t="s">
        <v>66</v>
      </c>
      <c r="AS446" t="s">
        <v>55</v>
      </c>
      <c r="AT446" t="s">
        <v>66</v>
      </c>
      <c r="AU446" t="s">
        <v>61</v>
      </c>
      <c r="AV446" t="s">
        <v>66</v>
      </c>
      <c r="AW446" t="s">
        <v>66</v>
      </c>
    </row>
    <row r="447" spans="1:49" x14ac:dyDescent="0.25">
      <c r="A447" t="s">
        <v>504</v>
      </c>
      <c r="B447">
        <v>34613</v>
      </c>
      <c r="C447" t="s">
        <v>520</v>
      </c>
      <c r="D447" t="s">
        <v>49</v>
      </c>
      <c r="E447" t="s">
        <v>74</v>
      </c>
      <c r="F447" t="s">
        <v>51</v>
      </c>
      <c r="G447">
        <v>32.623610999999997</v>
      </c>
      <c r="H447">
        <v>-103.74333300000001</v>
      </c>
      <c r="I447" t="s">
        <v>88</v>
      </c>
      <c r="J447" t="s">
        <v>53</v>
      </c>
      <c r="K447">
        <v>1</v>
      </c>
      <c r="L447" t="s">
        <v>76</v>
      </c>
      <c r="M447" t="s">
        <v>55</v>
      </c>
      <c r="N447" t="s">
        <v>56</v>
      </c>
      <c r="O447" t="s">
        <v>521</v>
      </c>
      <c r="AC447" t="s">
        <v>67</v>
      </c>
      <c r="AD447" t="s">
        <v>61</v>
      </c>
      <c r="AE447">
        <v>4.9000000000000002E-2</v>
      </c>
      <c r="AF447" t="s">
        <v>68</v>
      </c>
      <c r="AL447">
        <v>8760</v>
      </c>
      <c r="AO447">
        <v>44068.419282407413</v>
      </c>
      <c r="AP447" t="s">
        <v>66</v>
      </c>
      <c r="AQ447" t="s">
        <v>49</v>
      </c>
      <c r="AR447" t="s">
        <v>66</v>
      </c>
      <c r="AS447" t="s">
        <v>55</v>
      </c>
      <c r="AT447" t="s">
        <v>66</v>
      </c>
      <c r="AU447" t="s">
        <v>61</v>
      </c>
      <c r="AV447" t="s">
        <v>66</v>
      </c>
      <c r="AW447" t="s">
        <v>66</v>
      </c>
    </row>
    <row r="448" spans="1:49" x14ac:dyDescent="0.25">
      <c r="A448" t="s">
        <v>504</v>
      </c>
      <c r="B448">
        <v>34662</v>
      </c>
      <c r="C448" t="s">
        <v>522</v>
      </c>
      <c r="D448" t="s">
        <v>49</v>
      </c>
      <c r="E448" t="s">
        <v>159</v>
      </c>
      <c r="F448" t="s">
        <v>84</v>
      </c>
      <c r="G448">
        <v>32.409944000000003</v>
      </c>
      <c r="H448">
        <v>-104.491444</v>
      </c>
      <c r="I448" t="s">
        <v>88</v>
      </c>
      <c r="J448" t="s">
        <v>53</v>
      </c>
      <c r="K448">
        <v>1</v>
      </c>
      <c r="L448" t="s">
        <v>76</v>
      </c>
      <c r="M448" t="s">
        <v>55</v>
      </c>
      <c r="N448" t="s">
        <v>56</v>
      </c>
      <c r="O448" t="s">
        <v>523</v>
      </c>
      <c r="AC448" t="s">
        <v>67</v>
      </c>
      <c r="AD448" t="s">
        <v>61</v>
      </c>
      <c r="AE448">
        <v>4.9000000000000002E-2</v>
      </c>
      <c r="AF448" t="s">
        <v>194</v>
      </c>
      <c r="AL448">
        <v>8760</v>
      </c>
      <c r="AO448">
        <v>44068.419282407413</v>
      </c>
      <c r="AP448" t="s">
        <v>66</v>
      </c>
      <c r="AQ448" t="s">
        <v>49</v>
      </c>
      <c r="AR448" t="s">
        <v>66</v>
      </c>
      <c r="AS448" t="s">
        <v>55</v>
      </c>
      <c r="AT448" t="s">
        <v>66</v>
      </c>
      <c r="AU448" t="s">
        <v>61</v>
      </c>
      <c r="AV448" t="s">
        <v>66</v>
      </c>
      <c r="AW448" t="s">
        <v>66</v>
      </c>
    </row>
    <row r="449" spans="1:49" x14ac:dyDescent="0.25">
      <c r="A449" t="s">
        <v>504</v>
      </c>
      <c r="B449">
        <v>34764</v>
      </c>
      <c r="C449" t="s">
        <v>524</v>
      </c>
      <c r="D449" t="s">
        <v>49</v>
      </c>
      <c r="E449" t="s">
        <v>159</v>
      </c>
      <c r="F449" t="s">
        <v>84</v>
      </c>
      <c r="G449">
        <v>32.724443999999998</v>
      </c>
      <c r="H449">
        <v>-104.41333299999999</v>
      </c>
      <c r="I449" t="s">
        <v>88</v>
      </c>
      <c r="J449" t="s">
        <v>53</v>
      </c>
      <c r="K449">
        <v>1</v>
      </c>
      <c r="L449" t="s">
        <v>76</v>
      </c>
      <c r="M449" t="s">
        <v>55</v>
      </c>
      <c r="N449" t="s">
        <v>56</v>
      </c>
      <c r="O449" t="s">
        <v>525</v>
      </c>
      <c r="AC449" t="s">
        <v>67</v>
      </c>
      <c r="AD449" t="s">
        <v>61</v>
      </c>
      <c r="AE449">
        <v>4.9000000000000002E-2</v>
      </c>
      <c r="AF449" t="s">
        <v>68</v>
      </c>
      <c r="AL449">
        <v>8760</v>
      </c>
      <c r="AO449">
        <v>44068.419282407413</v>
      </c>
      <c r="AP449" t="s">
        <v>66</v>
      </c>
      <c r="AQ449" t="s">
        <v>49</v>
      </c>
      <c r="AR449" t="s">
        <v>66</v>
      </c>
      <c r="AS449" t="s">
        <v>55</v>
      </c>
      <c r="AT449" t="s">
        <v>66</v>
      </c>
      <c r="AU449" t="s">
        <v>61</v>
      </c>
      <c r="AV449" t="s">
        <v>66</v>
      </c>
      <c r="AW449" t="s">
        <v>66</v>
      </c>
    </row>
    <row r="450" spans="1:49" x14ac:dyDescent="0.25">
      <c r="A450" t="s">
        <v>504</v>
      </c>
      <c r="B450">
        <v>34765</v>
      </c>
      <c r="C450" t="s">
        <v>526</v>
      </c>
      <c r="D450" t="s">
        <v>49</v>
      </c>
      <c r="E450" t="s">
        <v>74</v>
      </c>
      <c r="F450" t="s">
        <v>84</v>
      </c>
      <c r="G450">
        <v>32.681111000000001</v>
      </c>
      <c r="H450">
        <v>-104.479444</v>
      </c>
      <c r="I450" t="s">
        <v>88</v>
      </c>
      <c r="J450" t="s">
        <v>53</v>
      </c>
      <c r="K450">
        <v>1</v>
      </c>
      <c r="L450" t="s">
        <v>76</v>
      </c>
      <c r="M450" t="s">
        <v>55</v>
      </c>
      <c r="N450" t="s">
        <v>56</v>
      </c>
      <c r="O450" t="s">
        <v>527</v>
      </c>
      <c r="AC450" t="s">
        <v>67</v>
      </c>
      <c r="AD450" t="s">
        <v>61</v>
      </c>
      <c r="AE450">
        <v>4.9000000000000002E-2</v>
      </c>
      <c r="AF450" t="s">
        <v>68</v>
      </c>
      <c r="AL450">
        <v>8760</v>
      </c>
      <c r="AO450">
        <v>44068.419282407413</v>
      </c>
      <c r="AP450" t="s">
        <v>66</v>
      </c>
      <c r="AQ450" t="s">
        <v>49</v>
      </c>
      <c r="AR450" t="s">
        <v>66</v>
      </c>
      <c r="AS450" t="s">
        <v>55</v>
      </c>
      <c r="AT450" t="s">
        <v>66</v>
      </c>
      <c r="AU450" t="s">
        <v>61</v>
      </c>
      <c r="AV450" t="s">
        <v>66</v>
      </c>
      <c r="AW450" t="s">
        <v>66</v>
      </c>
    </row>
    <row r="451" spans="1:49" x14ac:dyDescent="0.25">
      <c r="A451" t="s">
        <v>504</v>
      </c>
      <c r="B451">
        <v>34765</v>
      </c>
      <c r="C451" t="s">
        <v>526</v>
      </c>
      <c r="D451" t="s">
        <v>49</v>
      </c>
      <c r="E451" t="s">
        <v>74</v>
      </c>
      <c r="F451" t="s">
        <v>84</v>
      </c>
      <c r="G451">
        <v>32.681111000000001</v>
      </c>
      <c r="H451">
        <v>-104.479444</v>
      </c>
      <c r="I451" t="s">
        <v>88</v>
      </c>
      <c r="J451" t="s">
        <v>53</v>
      </c>
      <c r="K451">
        <v>2</v>
      </c>
      <c r="L451" t="s">
        <v>511</v>
      </c>
      <c r="M451" t="s">
        <v>55</v>
      </c>
      <c r="N451" t="s">
        <v>56</v>
      </c>
      <c r="O451" t="s">
        <v>528</v>
      </c>
      <c r="AC451" t="s">
        <v>67</v>
      </c>
      <c r="AD451" t="s">
        <v>61</v>
      </c>
      <c r="AE451">
        <v>4.9000000000000002E-2</v>
      </c>
      <c r="AF451" t="s">
        <v>68</v>
      </c>
      <c r="AL451">
        <v>8760</v>
      </c>
      <c r="AO451">
        <v>44068.419282407413</v>
      </c>
      <c r="AP451" t="s">
        <v>66</v>
      </c>
      <c r="AQ451" t="s">
        <v>49</v>
      </c>
      <c r="AR451" t="s">
        <v>66</v>
      </c>
      <c r="AS451" t="s">
        <v>55</v>
      </c>
      <c r="AT451" t="s">
        <v>66</v>
      </c>
      <c r="AU451" t="s">
        <v>61</v>
      </c>
      <c r="AV451" t="s">
        <v>66</v>
      </c>
      <c r="AW451" t="s">
        <v>66</v>
      </c>
    </row>
    <row r="452" spans="1:49" x14ac:dyDescent="0.25">
      <c r="A452" t="s">
        <v>504</v>
      </c>
      <c r="B452">
        <v>34766</v>
      </c>
      <c r="C452" t="s">
        <v>529</v>
      </c>
      <c r="D452" t="s">
        <v>49</v>
      </c>
      <c r="E452" t="s">
        <v>74</v>
      </c>
      <c r="F452" t="s">
        <v>84</v>
      </c>
      <c r="G452">
        <v>32.673611000000001</v>
      </c>
      <c r="H452">
        <v>-104.470556</v>
      </c>
      <c r="I452" t="s">
        <v>88</v>
      </c>
      <c r="J452" t="s">
        <v>53</v>
      </c>
      <c r="K452">
        <v>1</v>
      </c>
      <c r="L452" t="s">
        <v>76</v>
      </c>
      <c r="M452" t="s">
        <v>55</v>
      </c>
      <c r="N452" t="s">
        <v>56</v>
      </c>
      <c r="O452" t="s">
        <v>530</v>
      </c>
      <c r="AC452" t="s">
        <v>67</v>
      </c>
      <c r="AD452" t="s">
        <v>61</v>
      </c>
      <c r="AE452">
        <v>4.9000000000000002E-2</v>
      </c>
      <c r="AF452" t="s">
        <v>194</v>
      </c>
      <c r="AL452">
        <v>8760</v>
      </c>
      <c r="AO452">
        <v>44068.419282407413</v>
      </c>
      <c r="AP452" t="s">
        <v>66</v>
      </c>
      <c r="AQ452" t="s">
        <v>49</v>
      </c>
      <c r="AR452" t="s">
        <v>66</v>
      </c>
      <c r="AS452" t="s">
        <v>55</v>
      </c>
      <c r="AT452" t="s">
        <v>66</v>
      </c>
      <c r="AU452" t="s">
        <v>61</v>
      </c>
      <c r="AV452" t="s">
        <v>66</v>
      </c>
      <c r="AW452" t="s">
        <v>66</v>
      </c>
    </row>
    <row r="453" spans="1:49" x14ac:dyDescent="0.25">
      <c r="A453" t="s">
        <v>504</v>
      </c>
      <c r="B453">
        <v>35027</v>
      </c>
      <c r="C453" t="s">
        <v>531</v>
      </c>
      <c r="D453" t="s">
        <v>49</v>
      </c>
      <c r="E453" t="s">
        <v>74</v>
      </c>
      <c r="F453" t="s">
        <v>51</v>
      </c>
      <c r="G453">
        <v>32.443333000000003</v>
      </c>
      <c r="H453">
        <v>-103.50666699999999</v>
      </c>
      <c r="I453" t="s">
        <v>88</v>
      </c>
      <c r="J453" t="s">
        <v>53</v>
      </c>
      <c r="K453">
        <v>1</v>
      </c>
      <c r="L453" t="s">
        <v>76</v>
      </c>
      <c r="M453" t="s">
        <v>55</v>
      </c>
      <c r="N453" t="s">
        <v>56</v>
      </c>
      <c r="O453" t="s">
        <v>107</v>
      </c>
      <c r="AC453" t="s">
        <v>67</v>
      </c>
      <c r="AD453" t="s">
        <v>61</v>
      </c>
      <c r="AE453">
        <v>4.9000000000000002E-2</v>
      </c>
      <c r="AF453" t="s">
        <v>68</v>
      </c>
      <c r="AL453">
        <v>8760</v>
      </c>
      <c r="AM453" t="s">
        <v>116</v>
      </c>
      <c r="AO453">
        <v>44068.419282407413</v>
      </c>
      <c r="AP453" t="s">
        <v>66</v>
      </c>
      <c r="AQ453" t="s">
        <v>49</v>
      </c>
      <c r="AR453" t="s">
        <v>66</v>
      </c>
      <c r="AS453" t="s">
        <v>55</v>
      </c>
      <c r="AT453" t="s">
        <v>66</v>
      </c>
      <c r="AU453" t="s">
        <v>61</v>
      </c>
      <c r="AV453" t="s">
        <v>66</v>
      </c>
      <c r="AW453" t="s">
        <v>66</v>
      </c>
    </row>
    <row r="454" spans="1:49" x14ac:dyDescent="0.25">
      <c r="A454" t="s">
        <v>504</v>
      </c>
      <c r="B454">
        <v>35028</v>
      </c>
      <c r="C454" t="s">
        <v>532</v>
      </c>
      <c r="D454" t="s">
        <v>49</v>
      </c>
      <c r="E454" t="s">
        <v>92</v>
      </c>
      <c r="F454" t="s">
        <v>84</v>
      </c>
      <c r="G454">
        <v>32.064999999999998</v>
      </c>
      <c r="H454">
        <v>-104.048056</v>
      </c>
      <c r="I454" t="s">
        <v>88</v>
      </c>
      <c r="J454" t="s">
        <v>53</v>
      </c>
      <c r="K454">
        <v>1</v>
      </c>
      <c r="L454" t="s">
        <v>76</v>
      </c>
      <c r="M454" t="s">
        <v>55</v>
      </c>
      <c r="N454" t="s">
        <v>56</v>
      </c>
      <c r="O454" t="s">
        <v>533</v>
      </c>
      <c r="AC454" t="s">
        <v>67</v>
      </c>
      <c r="AD454" t="s">
        <v>61</v>
      </c>
      <c r="AE454">
        <v>7.3999999999999996E-2</v>
      </c>
      <c r="AF454" t="s">
        <v>194</v>
      </c>
      <c r="AL454">
        <v>8760</v>
      </c>
      <c r="AM454" t="s">
        <v>116</v>
      </c>
      <c r="AO454">
        <v>44068.419282407413</v>
      </c>
      <c r="AP454" t="s">
        <v>66</v>
      </c>
      <c r="AQ454" t="s">
        <v>49</v>
      </c>
      <c r="AR454" t="s">
        <v>66</v>
      </c>
      <c r="AS454" t="s">
        <v>55</v>
      </c>
      <c r="AT454" t="s">
        <v>66</v>
      </c>
      <c r="AU454" t="s">
        <v>61</v>
      </c>
      <c r="AV454" t="s">
        <v>66</v>
      </c>
      <c r="AW454" t="s">
        <v>66</v>
      </c>
    </row>
    <row r="455" spans="1:49" x14ac:dyDescent="0.25">
      <c r="A455" t="s">
        <v>504</v>
      </c>
      <c r="B455">
        <v>35169</v>
      </c>
      <c r="C455" t="s">
        <v>534</v>
      </c>
      <c r="D455" t="s">
        <v>49</v>
      </c>
      <c r="E455" t="s">
        <v>159</v>
      </c>
      <c r="F455" t="s">
        <v>84</v>
      </c>
      <c r="G455">
        <v>32.209167000000001</v>
      </c>
      <c r="H455">
        <v>-103.756056</v>
      </c>
      <c r="I455" t="s">
        <v>88</v>
      </c>
      <c r="J455" t="s">
        <v>53</v>
      </c>
      <c r="K455">
        <v>1</v>
      </c>
      <c r="L455" t="s">
        <v>76</v>
      </c>
      <c r="M455" t="s">
        <v>55</v>
      </c>
      <c r="N455" t="s">
        <v>56</v>
      </c>
      <c r="O455" t="s">
        <v>535</v>
      </c>
      <c r="AC455" t="s">
        <v>67</v>
      </c>
      <c r="AD455" t="s">
        <v>61</v>
      </c>
      <c r="AE455">
        <v>4.9000000000000002E-2</v>
      </c>
      <c r="AF455" t="s">
        <v>68</v>
      </c>
      <c r="AL455">
        <v>8760</v>
      </c>
      <c r="AM455" t="s">
        <v>116</v>
      </c>
      <c r="AO455">
        <v>44068.419282407413</v>
      </c>
      <c r="AP455" t="s">
        <v>66</v>
      </c>
      <c r="AQ455" t="s">
        <v>49</v>
      </c>
      <c r="AR455" t="s">
        <v>66</v>
      </c>
      <c r="AS455" t="s">
        <v>55</v>
      </c>
      <c r="AT455" t="s">
        <v>66</v>
      </c>
      <c r="AU455" t="s">
        <v>61</v>
      </c>
      <c r="AV455" t="s">
        <v>66</v>
      </c>
      <c r="AW455" t="s">
        <v>66</v>
      </c>
    </row>
    <row r="456" spans="1:49" x14ac:dyDescent="0.25">
      <c r="A456" t="s">
        <v>504</v>
      </c>
      <c r="B456">
        <v>35209</v>
      </c>
      <c r="C456" t="s">
        <v>536</v>
      </c>
      <c r="D456" t="s">
        <v>49</v>
      </c>
      <c r="E456" t="s">
        <v>74</v>
      </c>
      <c r="F456" t="s">
        <v>84</v>
      </c>
      <c r="G456">
        <v>32.072916999999997</v>
      </c>
      <c r="H456">
        <v>-104.235528</v>
      </c>
      <c r="I456" t="s">
        <v>88</v>
      </c>
      <c r="J456" t="s">
        <v>53</v>
      </c>
      <c r="K456">
        <v>1</v>
      </c>
      <c r="L456" t="s">
        <v>76</v>
      </c>
      <c r="M456" t="s">
        <v>55</v>
      </c>
      <c r="N456" t="s">
        <v>56</v>
      </c>
      <c r="O456" t="s">
        <v>537</v>
      </c>
      <c r="AC456" t="s">
        <v>67</v>
      </c>
      <c r="AD456" t="s">
        <v>61</v>
      </c>
      <c r="AE456">
        <v>0.215</v>
      </c>
      <c r="AF456" t="s">
        <v>194</v>
      </c>
      <c r="AL456">
        <v>8760</v>
      </c>
      <c r="AM456" t="s">
        <v>116</v>
      </c>
      <c r="AO456">
        <v>44068.419282407413</v>
      </c>
      <c r="AP456" t="s">
        <v>66</v>
      </c>
      <c r="AQ456" t="s">
        <v>49</v>
      </c>
      <c r="AR456" t="s">
        <v>66</v>
      </c>
      <c r="AS456" t="s">
        <v>55</v>
      </c>
      <c r="AT456" t="s">
        <v>66</v>
      </c>
      <c r="AU456" t="s">
        <v>61</v>
      </c>
      <c r="AV456" t="s">
        <v>66</v>
      </c>
      <c r="AW456" t="s">
        <v>66</v>
      </c>
    </row>
    <row r="457" spans="1:49" x14ac:dyDescent="0.25">
      <c r="A457" t="s">
        <v>504</v>
      </c>
      <c r="B457">
        <v>35210</v>
      </c>
      <c r="C457" t="s">
        <v>538</v>
      </c>
      <c r="D457" t="s">
        <v>49</v>
      </c>
      <c r="E457" t="s">
        <v>74</v>
      </c>
      <c r="F457" t="s">
        <v>51</v>
      </c>
      <c r="G457">
        <v>33.574930999999999</v>
      </c>
      <c r="H457">
        <v>-103.498119</v>
      </c>
      <c r="I457" t="s">
        <v>88</v>
      </c>
      <c r="J457" t="s">
        <v>53</v>
      </c>
      <c r="K457">
        <v>1</v>
      </c>
      <c r="L457" t="s">
        <v>76</v>
      </c>
      <c r="M457" t="s">
        <v>55</v>
      </c>
      <c r="N457" t="s">
        <v>56</v>
      </c>
      <c r="O457" t="s">
        <v>539</v>
      </c>
      <c r="AC457" t="s">
        <v>67</v>
      </c>
      <c r="AD457" t="s">
        <v>61</v>
      </c>
      <c r="AE457">
        <v>4.9000000000000002E-2</v>
      </c>
      <c r="AF457" t="s">
        <v>68</v>
      </c>
      <c r="AL457">
        <v>8760</v>
      </c>
      <c r="AM457" t="s">
        <v>116</v>
      </c>
      <c r="AO457">
        <v>44068.419282407413</v>
      </c>
      <c r="AP457" t="s">
        <v>66</v>
      </c>
      <c r="AQ457" t="s">
        <v>49</v>
      </c>
      <c r="AR457" t="s">
        <v>66</v>
      </c>
      <c r="AS457" t="s">
        <v>55</v>
      </c>
      <c r="AT457" t="s">
        <v>66</v>
      </c>
      <c r="AU457" t="s">
        <v>61</v>
      </c>
      <c r="AV457" t="s">
        <v>66</v>
      </c>
      <c r="AW457" t="s">
        <v>66</v>
      </c>
    </row>
    <row r="458" spans="1:49" x14ac:dyDescent="0.25">
      <c r="A458" t="s">
        <v>504</v>
      </c>
      <c r="B458">
        <v>35353</v>
      </c>
      <c r="C458" t="s">
        <v>540</v>
      </c>
      <c r="D458" t="s">
        <v>49</v>
      </c>
      <c r="E458" t="s">
        <v>74</v>
      </c>
      <c r="F458" t="s">
        <v>84</v>
      </c>
      <c r="G458">
        <v>32.409889</v>
      </c>
      <c r="H458">
        <v>-104.50858100000001</v>
      </c>
      <c r="I458" t="s">
        <v>88</v>
      </c>
      <c r="J458" t="s">
        <v>53</v>
      </c>
      <c r="K458">
        <v>1</v>
      </c>
      <c r="L458" t="s">
        <v>76</v>
      </c>
      <c r="M458" t="s">
        <v>55</v>
      </c>
      <c r="N458" t="s">
        <v>56</v>
      </c>
      <c r="O458" t="s">
        <v>541</v>
      </c>
      <c r="AC458" t="s">
        <v>67</v>
      </c>
      <c r="AD458" t="s">
        <v>61</v>
      </c>
      <c r="AE458">
        <v>9.8000000000000004E-2</v>
      </c>
      <c r="AF458" t="s">
        <v>68</v>
      </c>
      <c r="AL458">
        <v>8760</v>
      </c>
      <c r="AM458" t="s">
        <v>116</v>
      </c>
      <c r="AO458">
        <v>44068.419282407413</v>
      </c>
      <c r="AP458" t="s">
        <v>66</v>
      </c>
      <c r="AQ458" t="s">
        <v>49</v>
      </c>
      <c r="AR458" t="s">
        <v>66</v>
      </c>
      <c r="AS458" t="s">
        <v>55</v>
      </c>
      <c r="AT458" t="s">
        <v>66</v>
      </c>
      <c r="AU458" t="s">
        <v>61</v>
      </c>
      <c r="AV458" t="s">
        <v>66</v>
      </c>
      <c r="AW458" t="s">
        <v>66</v>
      </c>
    </row>
    <row r="459" spans="1:49" x14ac:dyDescent="0.25">
      <c r="A459" t="s">
        <v>504</v>
      </c>
      <c r="B459">
        <v>35458</v>
      </c>
      <c r="C459" t="s">
        <v>542</v>
      </c>
      <c r="D459" t="s">
        <v>49</v>
      </c>
      <c r="E459" t="s">
        <v>74</v>
      </c>
      <c r="F459" t="s">
        <v>84</v>
      </c>
      <c r="G459">
        <v>32.425930999999999</v>
      </c>
      <c r="H459">
        <v>-103.741139</v>
      </c>
      <c r="I459" t="s">
        <v>88</v>
      </c>
      <c r="J459" t="s">
        <v>53</v>
      </c>
      <c r="K459">
        <v>1</v>
      </c>
      <c r="L459" t="s">
        <v>76</v>
      </c>
      <c r="M459" t="s">
        <v>55</v>
      </c>
      <c r="N459" t="s">
        <v>56</v>
      </c>
      <c r="O459" t="s">
        <v>543</v>
      </c>
      <c r="AC459" t="s">
        <v>67</v>
      </c>
      <c r="AD459" t="s">
        <v>61</v>
      </c>
      <c r="AE459">
        <v>4.9000000000000002E-2</v>
      </c>
      <c r="AF459" t="s">
        <v>68</v>
      </c>
      <c r="AL459">
        <v>8760</v>
      </c>
      <c r="AM459" t="s">
        <v>116</v>
      </c>
      <c r="AO459">
        <v>44068.419282407413</v>
      </c>
      <c r="AP459" t="s">
        <v>66</v>
      </c>
      <c r="AQ459" t="s">
        <v>49</v>
      </c>
      <c r="AR459" t="s">
        <v>66</v>
      </c>
      <c r="AS459" t="s">
        <v>55</v>
      </c>
      <c r="AT459" t="s">
        <v>66</v>
      </c>
      <c r="AU459" t="s">
        <v>61</v>
      </c>
      <c r="AV459" t="s">
        <v>66</v>
      </c>
      <c r="AW459" t="s">
        <v>66</v>
      </c>
    </row>
    <row r="460" spans="1:49" x14ac:dyDescent="0.25">
      <c r="A460" t="s">
        <v>504</v>
      </c>
      <c r="B460">
        <v>35458</v>
      </c>
      <c r="C460" t="s">
        <v>542</v>
      </c>
      <c r="D460" t="s">
        <v>49</v>
      </c>
      <c r="E460" t="s">
        <v>74</v>
      </c>
      <c r="F460" t="s">
        <v>84</v>
      </c>
      <c r="G460">
        <v>32.425930999999999</v>
      </c>
      <c r="H460">
        <v>-103.741139</v>
      </c>
      <c r="I460" t="s">
        <v>88</v>
      </c>
      <c r="J460" t="s">
        <v>53</v>
      </c>
      <c r="K460">
        <v>2</v>
      </c>
      <c r="L460" t="s">
        <v>80</v>
      </c>
      <c r="M460" t="s">
        <v>55</v>
      </c>
      <c r="N460" t="s">
        <v>56</v>
      </c>
      <c r="O460" t="s">
        <v>544</v>
      </c>
      <c r="AC460" t="s">
        <v>67</v>
      </c>
      <c r="AD460" t="s">
        <v>61</v>
      </c>
      <c r="AE460">
        <v>4.9000000000000002E-2</v>
      </c>
      <c r="AF460" t="s">
        <v>68</v>
      </c>
      <c r="AL460">
        <v>8760</v>
      </c>
      <c r="AM460" t="s">
        <v>116</v>
      </c>
      <c r="AO460">
        <v>44068.419282407413</v>
      </c>
      <c r="AP460" t="s">
        <v>66</v>
      </c>
      <c r="AQ460" t="s">
        <v>49</v>
      </c>
      <c r="AR460" t="s">
        <v>66</v>
      </c>
      <c r="AS460" t="s">
        <v>55</v>
      </c>
      <c r="AT460" t="s">
        <v>66</v>
      </c>
      <c r="AU460" t="s">
        <v>61</v>
      </c>
      <c r="AV460" t="s">
        <v>66</v>
      </c>
      <c r="AW460" t="s">
        <v>66</v>
      </c>
    </row>
    <row r="461" spans="1:49" x14ac:dyDescent="0.25">
      <c r="A461" t="s">
        <v>504</v>
      </c>
      <c r="B461">
        <v>35458</v>
      </c>
      <c r="C461" t="s">
        <v>542</v>
      </c>
      <c r="D461" t="s">
        <v>49</v>
      </c>
      <c r="E461" t="s">
        <v>74</v>
      </c>
      <c r="F461" t="s">
        <v>84</v>
      </c>
      <c r="G461">
        <v>32.425930999999999</v>
      </c>
      <c r="H461">
        <v>-103.741139</v>
      </c>
      <c r="I461" t="s">
        <v>88</v>
      </c>
      <c r="J461" t="s">
        <v>53</v>
      </c>
      <c r="K461">
        <v>3</v>
      </c>
      <c r="L461" t="s">
        <v>236</v>
      </c>
      <c r="M461" t="s">
        <v>55</v>
      </c>
      <c r="N461" t="s">
        <v>56</v>
      </c>
      <c r="O461" t="s">
        <v>545</v>
      </c>
      <c r="AC461" t="s">
        <v>67</v>
      </c>
      <c r="AD461" t="s">
        <v>61</v>
      </c>
      <c r="AE461">
        <v>4.9000000000000002E-2</v>
      </c>
      <c r="AF461" t="s">
        <v>68</v>
      </c>
      <c r="AL461">
        <v>8760</v>
      </c>
      <c r="AM461" t="s">
        <v>116</v>
      </c>
      <c r="AO461">
        <v>44068.419282407413</v>
      </c>
      <c r="AP461" t="s">
        <v>66</v>
      </c>
      <c r="AQ461" t="s">
        <v>49</v>
      </c>
      <c r="AR461" t="s">
        <v>66</v>
      </c>
      <c r="AS461" t="s">
        <v>55</v>
      </c>
      <c r="AT461" t="s">
        <v>66</v>
      </c>
      <c r="AU461" t="s">
        <v>61</v>
      </c>
      <c r="AV461" t="s">
        <v>66</v>
      </c>
      <c r="AW461" t="s">
        <v>66</v>
      </c>
    </row>
    <row r="462" spans="1:49" x14ac:dyDescent="0.25">
      <c r="A462" t="s">
        <v>504</v>
      </c>
      <c r="B462">
        <v>36533</v>
      </c>
      <c r="C462" t="s">
        <v>546</v>
      </c>
      <c r="D462" t="s">
        <v>49</v>
      </c>
      <c r="E462" t="s">
        <v>159</v>
      </c>
      <c r="F462" t="s">
        <v>84</v>
      </c>
      <c r="G462">
        <v>32.6875</v>
      </c>
      <c r="H462">
        <v>-104.01055599999999</v>
      </c>
      <c r="I462" t="s">
        <v>88</v>
      </c>
      <c r="J462" t="s">
        <v>53</v>
      </c>
      <c r="K462">
        <v>1</v>
      </c>
      <c r="L462" t="s">
        <v>55</v>
      </c>
      <c r="M462" t="s">
        <v>55</v>
      </c>
      <c r="N462" t="s">
        <v>56</v>
      </c>
      <c r="O462" t="s">
        <v>58</v>
      </c>
      <c r="P462" t="s">
        <v>58</v>
      </c>
      <c r="Q462" t="s">
        <v>58</v>
      </c>
      <c r="R462" t="s">
        <v>58</v>
      </c>
      <c r="S462">
        <v>42360.419282407413</v>
      </c>
      <c r="T462">
        <v>42361.419282407413</v>
      </c>
      <c r="Y462">
        <v>1</v>
      </c>
      <c r="Z462" t="s">
        <v>547</v>
      </c>
      <c r="AA462">
        <v>1</v>
      </c>
      <c r="AB462" t="s">
        <v>548</v>
      </c>
      <c r="AC462" t="s">
        <v>67</v>
      </c>
      <c r="AD462" t="s">
        <v>61</v>
      </c>
      <c r="AE462">
        <v>0.43</v>
      </c>
      <c r="AF462" t="s">
        <v>62</v>
      </c>
      <c r="AM462" t="s">
        <v>549</v>
      </c>
      <c r="AN462" t="s">
        <v>550</v>
      </c>
      <c r="AO462">
        <v>44068.419282407413</v>
      </c>
      <c r="AP462" t="s">
        <v>66</v>
      </c>
      <c r="AQ462" t="s">
        <v>49</v>
      </c>
      <c r="AR462" t="s">
        <v>66</v>
      </c>
      <c r="AS462" t="s">
        <v>55</v>
      </c>
      <c r="AT462" t="s">
        <v>66</v>
      </c>
      <c r="AU462" t="s">
        <v>61</v>
      </c>
      <c r="AV462" t="s">
        <v>66</v>
      </c>
      <c r="AW462" t="s">
        <v>66</v>
      </c>
    </row>
    <row r="463" spans="1:49" x14ac:dyDescent="0.25">
      <c r="A463" t="s">
        <v>504</v>
      </c>
      <c r="B463">
        <v>36533</v>
      </c>
      <c r="C463" t="s">
        <v>546</v>
      </c>
      <c r="D463" t="s">
        <v>49</v>
      </c>
      <c r="E463" t="s">
        <v>159</v>
      </c>
      <c r="F463" t="s">
        <v>84</v>
      </c>
      <c r="G463">
        <v>32.6875</v>
      </c>
      <c r="H463">
        <v>-104.01055599999999</v>
      </c>
      <c r="I463" t="s">
        <v>88</v>
      </c>
      <c r="J463" t="s">
        <v>53</v>
      </c>
      <c r="K463">
        <v>1</v>
      </c>
      <c r="L463" t="s">
        <v>55</v>
      </c>
      <c r="M463" t="s">
        <v>55</v>
      </c>
      <c r="N463" t="s">
        <v>56</v>
      </c>
      <c r="O463" t="s">
        <v>58</v>
      </c>
      <c r="P463" t="s">
        <v>58</v>
      </c>
      <c r="Q463" t="s">
        <v>58</v>
      </c>
      <c r="R463" t="s">
        <v>58</v>
      </c>
      <c r="S463">
        <v>42360.419282407413</v>
      </c>
      <c r="T463">
        <v>42361.419282407413</v>
      </c>
      <c r="Y463">
        <v>1</v>
      </c>
      <c r="Z463" t="s">
        <v>547</v>
      </c>
      <c r="AA463">
        <v>1</v>
      </c>
      <c r="AB463" t="s">
        <v>548</v>
      </c>
      <c r="AC463" t="s">
        <v>67</v>
      </c>
      <c r="AD463" t="s">
        <v>61</v>
      </c>
      <c r="AE463">
        <v>9.8000000000000004E-2</v>
      </c>
      <c r="AF463" t="s">
        <v>68</v>
      </c>
      <c r="AM463" t="s">
        <v>549</v>
      </c>
      <c r="AN463" t="s">
        <v>550</v>
      </c>
      <c r="AO463">
        <v>44068.419282407413</v>
      </c>
      <c r="AP463" t="s">
        <v>66</v>
      </c>
      <c r="AQ463" t="s">
        <v>49</v>
      </c>
      <c r="AR463" t="s">
        <v>66</v>
      </c>
      <c r="AS463" t="s">
        <v>55</v>
      </c>
      <c r="AT463" t="s">
        <v>66</v>
      </c>
      <c r="AU463" t="s">
        <v>61</v>
      </c>
      <c r="AV463" t="s">
        <v>66</v>
      </c>
      <c r="AW463" t="s">
        <v>66</v>
      </c>
    </row>
    <row r="464" spans="1:49" x14ac:dyDescent="0.25">
      <c r="A464" t="s">
        <v>504</v>
      </c>
      <c r="B464">
        <v>39313</v>
      </c>
      <c r="C464" t="s">
        <v>551</v>
      </c>
      <c r="D464" t="s">
        <v>49</v>
      </c>
      <c r="E464" t="s">
        <v>159</v>
      </c>
      <c r="F464" t="s">
        <v>395</v>
      </c>
      <c r="G464">
        <v>36.050283</v>
      </c>
      <c r="H464">
        <v>-107.332463</v>
      </c>
      <c r="I464" t="s">
        <v>75</v>
      </c>
      <c r="J464" t="s">
        <v>53</v>
      </c>
      <c r="K464">
        <v>8</v>
      </c>
      <c r="L464" t="s">
        <v>350</v>
      </c>
      <c r="M464" t="s">
        <v>55</v>
      </c>
      <c r="N464" t="s">
        <v>56</v>
      </c>
      <c r="O464" t="s">
        <v>552</v>
      </c>
      <c r="U464">
        <v>0.5</v>
      </c>
      <c r="V464" t="s">
        <v>59</v>
      </c>
      <c r="W464">
        <v>0.5</v>
      </c>
      <c r="X464" t="s">
        <v>59</v>
      </c>
      <c r="AC464" t="s">
        <v>67</v>
      </c>
      <c r="AD464" t="s">
        <v>61</v>
      </c>
      <c r="AE464">
        <v>0.3</v>
      </c>
      <c r="AF464" t="s">
        <v>62</v>
      </c>
      <c r="AK464" t="s">
        <v>63</v>
      </c>
      <c r="AL464">
        <v>8760</v>
      </c>
      <c r="AM464" t="s">
        <v>64</v>
      </c>
      <c r="AO464">
        <v>44068.419282407413</v>
      </c>
      <c r="AP464" t="s">
        <v>66</v>
      </c>
      <c r="AQ464" t="s">
        <v>49</v>
      </c>
      <c r="AR464" t="s">
        <v>66</v>
      </c>
      <c r="AS464" t="s">
        <v>55</v>
      </c>
      <c r="AT464" t="s">
        <v>66</v>
      </c>
      <c r="AU464" t="s">
        <v>61</v>
      </c>
      <c r="AV464" t="s">
        <v>66</v>
      </c>
      <c r="AW464" t="s">
        <v>66</v>
      </c>
    </row>
    <row r="465" spans="1:49" x14ac:dyDescent="0.25">
      <c r="A465" t="s">
        <v>504</v>
      </c>
      <c r="B465">
        <v>39313</v>
      </c>
      <c r="C465" t="s">
        <v>551</v>
      </c>
      <c r="D465" t="s">
        <v>49</v>
      </c>
      <c r="E465" t="s">
        <v>159</v>
      </c>
      <c r="F465" t="s">
        <v>395</v>
      </c>
      <c r="G465">
        <v>36.050283</v>
      </c>
      <c r="H465">
        <v>-107.332463</v>
      </c>
      <c r="I465" t="s">
        <v>75</v>
      </c>
      <c r="J465" t="s">
        <v>53</v>
      </c>
      <c r="K465">
        <v>8</v>
      </c>
      <c r="L465" t="s">
        <v>350</v>
      </c>
      <c r="M465" t="s">
        <v>55</v>
      </c>
      <c r="N465" t="s">
        <v>56</v>
      </c>
      <c r="O465" t="s">
        <v>552</v>
      </c>
      <c r="U465">
        <v>0.5</v>
      </c>
      <c r="V465" t="s">
        <v>59</v>
      </c>
      <c r="W465">
        <v>0.5</v>
      </c>
      <c r="X465" t="s">
        <v>59</v>
      </c>
      <c r="AC465" t="s">
        <v>67</v>
      </c>
      <c r="AD465" t="s">
        <v>61</v>
      </c>
      <c r="AE465">
        <v>6.9000000000000006E-2</v>
      </c>
      <c r="AF465" t="s">
        <v>68</v>
      </c>
      <c r="AK465" t="s">
        <v>63</v>
      </c>
      <c r="AL465">
        <v>8760</v>
      </c>
      <c r="AM465" t="s">
        <v>64</v>
      </c>
      <c r="AO465">
        <v>44068.419282407413</v>
      </c>
      <c r="AP465" t="s">
        <v>66</v>
      </c>
      <c r="AQ465" t="s">
        <v>49</v>
      </c>
      <c r="AR465" t="s">
        <v>66</v>
      </c>
      <c r="AS465" t="s">
        <v>55</v>
      </c>
      <c r="AT465" t="s">
        <v>66</v>
      </c>
      <c r="AU465" t="s">
        <v>61</v>
      </c>
      <c r="AV465" t="s">
        <v>66</v>
      </c>
      <c r="AW465" t="s">
        <v>66</v>
      </c>
    </row>
    <row r="466" spans="1:49" x14ac:dyDescent="0.25">
      <c r="A466" t="s">
        <v>504</v>
      </c>
      <c r="B466">
        <v>39357</v>
      </c>
      <c r="C466" t="s">
        <v>553</v>
      </c>
      <c r="D466" t="s">
        <v>49</v>
      </c>
      <c r="E466" t="s">
        <v>74</v>
      </c>
      <c r="F466" t="s">
        <v>84</v>
      </c>
      <c r="G466">
        <v>32.533293</v>
      </c>
      <c r="H466">
        <v>-104.72023900000001</v>
      </c>
      <c r="I466" t="s">
        <v>75</v>
      </c>
      <c r="J466" t="s">
        <v>53</v>
      </c>
      <c r="K466">
        <v>1</v>
      </c>
      <c r="L466" t="s">
        <v>54</v>
      </c>
      <c r="M466" t="s">
        <v>55</v>
      </c>
      <c r="N466" t="s">
        <v>56</v>
      </c>
      <c r="O466" t="s">
        <v>55</v>
      </c>
      <c r="P466" t="s">
        <v>146</v>
      </c>
      <c r="Q466" t="s">
        <v>146</v>
      </c>
      <c r="R466" t="s">
        <v>58</v>
      </c>
      <c r="Y466">
        <v>1</v>
      </c>
      <c r="Z466" t="s">
        <v>59</v>
      </c>
      <c r="AA466">
        <v>1</v>
      </c>
      <c r="AB466" t="s">
        <v>59</v>
      </c>
      <c r="AC466" t="s">
        <v>67</v>
      </c>
      <c r="AD466" t="s">
        <v>61</v>
      </c>
      <c r="AE466">
        <v>0.11</v>
      </c>
      <c r="AF466" t="s">
        <v>68</v>
      </c>
      <c r="AG466" t="s">
        <v>69</v>
      </c>
      <c r="AK466" t="s">
        <v>554</v>
      </c>
      <c r="AL466">
        <v>8760</v>
      </c>
      <c r="AM466" t="s">
        <v>79</v>
      </c>
      <c r="AO466">
        <v>44068.419282407413</v>
      </c>
      <c r="AP466" t="s">
        <v>66</v>
      </c>
      <c r="AQ466" t="s">
        <v>49</v>
      </c>
      <c r="AR466" t="s">
        <v>66</v>
      </c>
      <c r="AS466" t="s">
        <v>55</v>
      </c>
      <c r="AT466" t="s">
        <v>66</v>
      </c>
      <c r="AU466" t="s">
        <v>61</v>
      </c>
      <c r="AV466" t="s">
        <v>66</v>
      </c>
      <c r="AW466" t="s">
        <v>66</v>
      </c>
    </row>
    <row r="467" spans="1:49" x14ac:dyDescent="0.25">
      <c r="A467" t="s">
        <v>504</v>
      </c>
      <c r="B467">
        <v>39357</v>
      </c>
      <c r="C467" t="s">
        <v>553</v>
      </c>
      <c r="D467" t="s">
        <v>49</v>
      </c>
      <c r="E467" t="s">
        <v>74</v>
      </c>
      <c r="F467" t="s">
        <v>84</v>
      </c>
      <c r="G467">
        <v>32.533293</v>
      </c>
      <c r="H467">
        <v>-104.72023900000001</v>
      </c>
      <c r="I467" t="s">
        <v>75</v>
      </c>
      <c r="J467" t="s">
        <v>53</v>
      </c>
      <c r="K467">
        <v>1</v>
      </c>
      <c r="L467" t="s">
        <v>54</v>
      </c>
      <c r="M467" t="s">
        <v>55</v>
      </c>
      <c r="N467" t="s">
        <v>56</v>
      </c>
      <c r="O467" t="s">
        <v>55</v>
      </c>
      <c r="P467" t="s">
        <v>146</v>
      </c>
      <c r="Q467" t="s">
        <v>146</v>
      </c>
      <c r="R467" t="s">
        <v>58</v>
      </c>
      <c r="Y467">
        <v>1</v>
      </c>
      <c r="Z467" t="s">
        <v>59</v>
      </c>
      <c r="AA467">
        <v>1</v>
      </c>
      <c r="AB467" t="s">
        <v>59</v>
      </c>
      <c r="AC467" t="s">
        <v>67</v>
      </c>
      <c r="AD467" t="s">
        <v>61</v>
      </c>
      <c r="AE467">
        <v>0.49</v>
      </c>
      <c r="AF467" t="s">
        <v>62</v>
      </c>
      <c r="AG467" t="s">
        <v>69</v>
      </c>
      <c r="AK467" t="s">
        <v>554</v>
      </c>
      <c r="AL467">
        <v>8760</v>
      </c>
      <c r="AM467" t="s">
        <v>79</v>
      </c>
      <c r="AO467">
        <v>44068.419282407413</v>
      </c>
      <c r="AP467" t="s">
        <v>66</v>
      </c>
      <c r="AQ467" t="s">
        <v>49</v>
      </c>
      <c r="AR467" t="s">
        <v>66</v>
      </c>
      <c r="AS467" t="s">
        <v>55</v>
      </c>
      <c r="AT467" t="s">
        <v>66</v>
      </c>
      <c r="AU467" t="s">
        <v>61</v>
      </c>
      <c r="AV467" t="s">
        <v>66</v>
      </c>
      <c r="AW467" t="s">
        <v>66</v>
      </c>
    </row>
    <row r="468" spans="1:49" x14ac:dyDescent="0.25">
      <c r="A468" t="s">
        <v>555</v>
      </c>
      <c r="B468">
        <v>33901</v>
      </c>
      <c r="C468" t="s">
        <v>556</v>
      </c>
      <c r="D468" t="s">
        <v>49</v>
      </c>
      <c r="E468" t="s">
        <v>159</v>
      </c>
      <c r="F468" t="s">
        <v>51</v>
      </c>
      <c r="G468">
        <v>32.179839000000001</v>
      </c>
      <c r="H468">
        <v>-103.540497</v>
      </c>
      <c r="I468" t="s">
        <v>95</v>
      </c>
      <c r="J468" t="s">
        <v>53</v>
      </c>
      <c r="K468">
        <v>6</v>
      </c>
      <c r="L468" t="s">
        <v>484</v>
      </c>
      <c r="M468" t="s">
        <v>55</v>
      </c>
      <c r="N468" t="s">
        <v>56</v>
      </c>
      <c r="O468" t="s">
        <v>557</v>
      </c>
      <c r="AC468" t="s">
        <v>67</v>
      </c>
      <c r="AD468" t="s">
        <v>61</v>
      </c>
      <c r="AE468">
        <v>4.9000000000000002E-2</v>
      </c>
      <c r="AF468" t="s">
        <v>68</v>
      </c>
      <c r="AO468">
        <v>44068.419282407413</v>
      </c>
      <c r="AP468" t="s">
        <v>66</v>
      </c>
      <c r="AQ468" t="s">
        <v>49</v>
      </c>
      <c r="AR468" t="s">
        <v>66</v>
      </c>
      <c r="AS468" t="s">
        <v>55</v>
      </c>
      <c r="AT468" t="s">
        <v>66</v>
      </c>
      <c r="AU468" t="s">
        <v>61</v>
      </c>
      <c r="AV468" t="s">
        <v>66</v>
      </c>
      <c r="AW468" t="s">
        <v>66</v>
      </c>
    </row>
    <row r="469" spans="1:49" x14ac:dyDescent="0.25">
      <c r="A469" t="s">
        <v>555</v>
      </c>
      <c r="B469">
        <v>33901</v>
      </c>
      <c r="C469" t="s">
        <v>556</v>
      </c>
      <c r="D469" t="s">
        <v>49</v>
      </c>
      <c r="E469" t="s">
        <v>159</v>
      </c>
      <c r="F469" t="s">
        <v>51</v>
      </c>
      <c r="G469">
        <v>32.179839000000001</v>
      </c>
      <c r="H469">
        <v>-103.540497</v>
      </c>
      <c r="I469" t="s">
        <v>95</v>
      </c>
      <c r="J469" t="s">
        <v>53</v>
      </c>
      <c r="K469">
        <v>6</v>
      </c>
      <c r="L469" t="s">
        <v>484</v>
      </c>
      <c r="M469" t="s">
        <v>55</v>
      </c>
      <c r="N469" t="s">
        <v>56</v>
      </c>
      <c r="O469" t="s">
        <v>557</v>
      </c>
      <c r="AC469" t="s">
        <v>67</v>
      </c>
      <c r="AD469" t="s">
        <v>61</v>
      </c>
      <c r="AE469">
        <v>0.21</v>
      </c>
      <c r="AF469" t="s">
        <v>62</v>
      </c>
      <c r="AO469">
        <v>44068.419282407413</v>
      </c>
      <c r="AP469" t="s">
        <v>66</v>
      </c>
      <c r="AQ469" t="s">
        <v>49</v>
      </c>
      <c r="AR469" t="s">
        <v>66</v>
      </c>
      <c r="AS469" t="s">
        <v>55</v>
      </c>
      <c r="AT469" t="s">
        <v>66</v>
      </c>
      <c r="AU469" t="s">
        <v>61</v>
      </c>
      <c r="AV469" t="s">
        <v>66</v>
      </c>
      <c r="AW469" t="s">
        <v>66</v>
      </c>
    </row>
    <row r="470" spans="1:49" x14ac:dyDescent="0.25">
      <c r="A470" t="s">
        <v>555</v>
      </c>
      <c r="B470">
        <v>33901</v>
      </c>
      <c r="C470" t="s">
        <v>556</v>
      </c>
      <c r="D470" t="s">
        <v>49</v>
      </c>
      <c r="E470" t="s">
        <v>159</v>
      </c>
      <c r="F470" t="s">
        <v>51</v>
      </c>
      <c r="G470">
        <v>32.179839000000001</v>
      </c>
      <c r="H470">
        <v>-103.540497</v>
      </c>
      <c r="I470" t="s">
        <v>95</v>
      </c>
      <c r="J470" t="s">
        <v>53</v>
      </c>
      <c r="K470">
        <v>7</v>
      </c>
      <c r="L470" t="s">
        <v>558</v>
      </c>
      <c r="M470" t="s">
        <v>55</v>
      </c>
      <c r="N470" t="s">
        <v>56</v>
      </c>
      <c r="O470" t="s">
        <v>557</v>
      </c>
      <c r="AC470" t="s">
        <v>67</v>
      </c>
      <c r="AD470" t="s">
        <v>61</v>
      </c>
      <c r="AE470">
        <v>4.9000000000000002E-2</v>
      </c>
      <c r="AF470" t="s">
        <v>68</v>
      </c>
      <c r="AO470">
        <v>44068.419282407413</v>
      </c>
      <c r="AP470" t="s">
        <v>66</v>
      </c>
      <c r="AQ470" t="s">
        <v>49</v>
      </c>
      <c r="AR470" t="s">
        <v>66</v>
      </c>
      <c r="AS470" t="s">
        <v>55</v>
      </c>
      <c r="AT470" t="s">
        <v>66</v>
      </c>
      <c r="AU470" t="s">
        <v>61</v>
      </c>
      <c r="AV470" t="s">
        <v>66</v>
      </c>
      <c r="AW470" t="s">
        <v>66</v>
      </c>
    </row>
    <row r="471" spans="1:49" x14ac:dyDescent="0.25">
      <c r="A471" t="s">
        <v>555</v>
      </c>
      <c r="B471">
        <v>33901</v>
      </c>
      <c r="C471" t="s">
        <v>556</v>
      </c>
      <c r="D471" t="s">
        <v>49</v>
      </c>
      <c r="E471" t="s">
        <v>159</v>
      </c>
      <c r="F471" t="s">
        <v>51</v>
      </c>
      <c r="G471">
        <v>32.179839000000001</v>
      </c>
      <c r="H471">
        <v>-103.540497</v>
      </c>
      <c r="I471" t="s">
        <v>95</v>
      </c>
      <c r="J471" t="s">
        <v>53</v>
      </c>
      <c r="K471">
        <v>7</v>
      </c>
      <c r="L471" t="s">
        <v>558</v>
      </c>
      <c r="M471" t="s">
        <v>55</v>
      </c>
      <c r="N471" t="s">
        <v>56</v>
      </c>
      <c r="O471" t="s">
        <v>557</v>
      </c>
      <c r="AC471" t="s">
        <v>67</v>
      </c>
      <c r="AD471" t="s">
        <v>61</v>
      </c>
      <c r="AE471">
        <v>0.21</v>
      </c>
      <c r="AF471" t="s">
        <v>62</v>
      </c>
      <c r="AO471">
        <v>44068.419282407413</v>
      </c>
      <c r="AP471" t="s">
        <v>66</v>
      </c>
      <c r="AQ471" t="s">
        <v>49</v>
      </c>
      <c r="AR471" t="s">
        <v>66</v>
      </c>
      <c r="AS471" t="s">
        <v>55</v>
      </c>
      <c r="AT471" t="s">
        <v>66</v>
      </c>
      <c r="AU471" t="s">
        <v>61</v>
      </c>
      <c r="AV471" t="s">
        <v>66</v>
      </c>
      <c r="AW471" t="s">
        <v>66</v>
      </c>
    </row>
    <row r="472" spans="1:49" x14ac:dyDescent="0.25">
      <c r="A472" t="s">
        <v>555</v>
      </c>
      <c r="B472">
        <v>37362</v>
      </c>
      <c r="C472" t="s">
        <v>559</v>
      </c>
      <c r="D472" t="s">
        <v>49</v>
      </c>
      <c r="E472" t="s">
        <v>159</v>
      </c>
      <c r="F472" t="s">
        <v>51</v>
      </c>
      <c r="G472">
        <v>32.537427999999998</v>
      </c>
      <c r="H472">
        <v>-103.577489</v>
      </c>
      <c r="I472" t="s">
        <v>95</v>
      </c>
      <c r="J472" t="s">
        <v>53</v>
      </c>
      <c r="K472">
        <v>1</v>
      </c>
      <c r="L472" t="s">
        <v>484</v>
      </c>
      <c r="M472" t="s">
        <v>55</v>
      </c>
      <c r="N472" t="s">
        <v>56</v>
      </c>
      <c r="O472" t="s">
        <v>107</v>
      </c>
      <c r="P472" t="s">
        <v>146</v>
      </c>
      <c r="Q472" t="s">
        <v>146</v>
      </c>
      <c r="R472" t="s">
        <v>146</v>
      </c>
      <c r="Y472">
        <v>0.5</v>
      </c>
      <c r="Z472" t="s">
        <v>59</v>
      </c>
      <c r="AA472">
        <v>0.5</v>
      </c>
      <c r="AB472" t="s">
        <v>59</v>
      </c>
      <c r="AC472" t="s">
        <v>67</v>
      </c>
      <c r="AD472" t="s">
        <v>61</v>
      </c>
      <c r="AE472">
        <v>0.22</v>
      </c>
      <c r="AF472" t="s">
        <v>62</v>
      </c>
      <c r="AG472" t="s">
        <v>69</v>
      </c>
      <c r="AK472" t="s">
        <v>63</v>
      </c>
      <c r="AL472">
        <v>8760</v>
      </c>
      <c r="AM472" t="s">
        <v>560</v>
      </c>
      <c r="AO472">
        <v>44068.419282407413</v>
      </c>
      <c r="AP472" t="s">
        <v>66</v>
      </c>
      <c r="AQ472" t="s">
        <v>49</v>
      </c>
      <c r="AR472" t="s">
        <v>66</v>
      </c>
      <c r="AS472" t="s">
        <v>55</v>
      </c>
      <c r="AT472" t="s">
        <v>66</v>
      </c>
      <c r="AU472" t="s">
        <v>61</v>
      </c>
      <c r="AV472" t="s">
        <v>66</v>
      </c>
      <c r="AW472" t="s">
        <v>66</v>
      </c>
    </row>
    <row r="473" spans="1:49" x14ac:dyDescent="0.25">
      <c r="A473" t="s">
        <v>555</v>
      </c>
      <c r="B473">
        <v>37362</v>
      </c>
      <c r="C473" t="s">
        <v>559</v>
      </c>
      <c r="D473" t="s">
        <v>49</v>
      </c>
      <c r="E473" t="s">
        <v>159</v>
      </c>
      <c r="F473" t="s">
        <v>51</v>
      </c>
      <c r="G473">
        <v>32.537427999999998</v>
      </c>
      <c r="H473">
        <v>-103.577489</v>
      </c>
      <c r="I473" t="s">
        <v>95</v>
      </c>
      <c r="J473" t="s">
        <v>53</v>
      </c>
      <c r="K473">
        <v>1</v>
      </c>
      <c r="L473" t="s">
        <v>484</v>
      </c>
      <c r="M473" t="s">
        <v>55</v>
      </c>
      <c r="N473" t="s">
        <v>56</v>
      </c>
      <c r="O473" t="s">
        <v>107</v>
      </c>
      <c r="P473" t="s">
        <v>146</v>
      </c>
      <c r="Q473" t="s">
        <v>146</v>
      </c>
      <c r="R473" t="s">
        <v>146</v>
      </c>
      <c r="Y473">
        <v>0.5</v>
      </c>
      <c r="Z473" t="s">
        <v>59</v>
      </c>
      <c r="AA473">
        <v>0.5</v>
      </c>
      <c r="AB473" t="s">
        <v>59</v>
      </c>
      <c r="AC473" t="s">
        <v>67</v>
      </c>
      <c r="AD473" t="s">
        <v>61</v>
      </c>
      <c r="AE473">
        <v>4.9000000000000002E-2</v>
      </c>
      <c r="AF473" t="s">
        <v>68</v>
      </c>
      <c r="AG473" t="s">
        <v>69</v>
      </c>
      <c r="AK473" t="s">
        <v>63</v>
      </c>
      <c r="AL473">
        <v>8760</v>
      </c>
      <c r="AM473" t="s">
        <v>560</v>
      </c>
      <c r="AO473">
        <v>44068.419282407413</v>
      </c>
      <c r="AP473" t="s">
        <v>66</v>
      </c>
      <c r="AQ473" t="s">
        <v>49</v>
      </c>
      <c r="AR473" t="s">
        <v>66</v>
      </c>
      <c r="AS473" t="s">
        <v>55</v>
      </c>
      <c r="AT473" t="s">
        <v>66</v>
      </c>
      <c r="AU473" t="s">
        <v>61</v>
      </c>
      <c r="AV473" t="s">
        <v>66</v>
      </c>
      <c r="AW473" t="s">
        <v>66</v>
      </c>
    </row>
    <row r="474" spans="1:49" x14ac:dyDescent="0.25">
      <c r="A474" t="s">
        <v>555</v>
      </c>
      <c r="B474">
        <v>38314</v>
      </c>
      <c r="C474" t="s">
        <v>561</v>
      </c>
      <c r="D474" t="s">
        <v>49</v>
      </c>
      <c r="E474" t="s">
        <v>159</v>
      </c>
      <c r="F474" t="s">
        <v>51</v>
      </c>
      <c r="G474">
        <v>32.183999999999997</v>
      </c>
      <c r="H474">
        <v>-103.6082</v>
      </c>
      <c r="I474" t="s">
        <v>75</v>
      </c>
      <c r="J474" t="s">
        <v>53</v>
      </c>
      <c r="K474">
        <v>15</v>
      </c>
      <c r="L474" t="s">
        <v>54</v>
      </c>
      <c r="M474" t="s">
        <v>55</v>
      </c>
      <c r="N474" t="s">
        <v>56</v>
      </c>
      <c r="O474" t="s">
        <v>562</v>
      </c>
      <c r="P474" t="s">
        <v>146</v>
      </c>
      <c r="Q474" t="s">
        <v>146</v>
      </c>
      <c r="R474" t="s">
        <v>146</v>
      </c>
      <c r="Y474">
        <v>1.5</v>
      </c>
      <c r="Z474" t="s">
        <v>59</v>
      </c>
      <c r="AA474">
        <v>1.5</v>
      </c>
      <c r="AB474" t="s">
        <v>59</v>
      </c>
      <c r="AC474" t="s">
        <v>67</v>
      </c>
      <c r="AD474" t="s">
        <v>61</v>
      </c>
      <c r="AE474">
        <v>0.74</v>
      </c>
      <c r="AF474" t="s">
        <v>62</v>
      </c>
      <c r="AG474" t="s">
        <v>69</v>
      </c>
      <c r="AK474" t="s">
        <v>63</v>
      </c>
      <c r="AL474">
        <v>8760</v>
      </c>
      <c r="AM474" t="s">
        <v>64</v>
      </c>
      <c r="AO474">
        <v>44068.419282407413</v>
      </c>
      <c r="AP474" t="s">
        <v>66</v>
      </c>
      <c r="AQ474" t="s">
        <v>49</v>
      </c>
      <c r="AR474" t="s">
        <v>66</v>
      </c>
      <c r="AS474" t="s">
        <v>55</v>
      </c>
      <c r="AT474" t="s">
        <v>66</v>
      </c>
      <c r="AU474" t="s">
        <v>61</v>
      </c>
      <c r="AV474" t="s">
        <v>66</v>
      </c>
      <c r="AW474" t="s">
        <v>66</v>
      </c>
    </row>
    <row r="475" spans="1:49" x14ac:dyDescent="0.25">
      <c r="A475" t="s">
        <v>555</v>
      </c>
      <c r="B475">
        <v>38314</v>
      </c>
      <c r="C475" t="s">
        <v>561</v>
      </c>
      <c r="D475" t="s">
        <v>49</v>
      </c>
      <c r="E475" t="s">
        <v>159</v>
      </c>
      <c r="F475" t="s">
        <v>51</v>
      </c>
      <c r="G475">
        <v>32.183999999999997</v>
      </c>
      <c r="H475">
        <v>-103.6082</v>
      </c>
      <c r="I475" t="s">
        <v>75</v>
      </c>
      <c r="J475" t="s">
        <v>53</v>
      </c>
      <c r="K475">
        <v>15</v>
      </c>
      <c r="L475" t="s">
        <v>54</v>
      </c>
      <c r="M475" t="s">
        <v>55</v>
      </c>
      <c r="N475" t="s">
        <v>56</v>
      </c>
      <c r="O475" t="s">
        <v>562</v>
      </c>
      <c r="P475" t="s">
        <v>146</v>
      </c>
      <c r="Q475" t="s">
        <v>146</v>
      </c>
      <c r="R475" t="s">
        <v>146</v>
      </c>
      <c r="Y475">
        <v>1.5</v>
      </c>
      <c r="Z475" t="s">
        <v>59</v>
      </c>
      <c r="AA475">
        <v>1.5</v>
      </c>
      <c r="AB475" t="s">
        <v>59</v>
      </c>
      <c r="AC475" t="s">
        <v>67</v>
      </c>
      <c r="AD475" t="s">
        <v>61</v>
      </c>
      <c r="AE475">
        <v>0.17</v>
      </c>
      <c r="AF475" t="s">
        <v>68</v>
      </c>
      <c r="AG475" t="s">
        <v>69</v>
      </c>
      <c r="AK475" t="s">
        <v>63</v>
      </c>
      <c r="AL475">
        <v>8760</v>
      </c>
      <c r="AM475" t="s">
        <v>64</v>
      </c>
      <c r="AO475">
        <v>44068.419282407413</v>
      </c>
      <c r="AP475" t="s">
        <v>66</v>
      </c>
      <c r="AQ475" t="s">
        <v>49</v>
      </c>
      <c r="AR475" t="s">
        <v>66</v>
      </c>
      <c r="AS475" t="s">
        <v>55</v>
      </c>
      <c r="AT475" t="s">
        <v>66</v>
      </c>
      <c r="AU475" t="s">
        <v>61</v>
      </c>
      <c r="AV475" t="s">
        <v>66</v>
      </c>
      <c r="AW475" t="s">
        <v>66</v>
      </c>
    </row>
    <row r="476" spans="1:49" x14ac:dyDescent="0.25">
      <c r="A476" t="s">
        <v>555</v>
      </c>
      <c r="B476">
        <v>38407</v>
      </c>
      <c r="C476" t="s">
        <v>563</v>
      </c>
      <c r="D476" t="s">
        <v>49</v>
      </c>
      <c r="E476" t="s">
        <v>74</v>
      </c>
      <c r="F476" t="s">
        <v>51</v>
      </c>
      <c r="G476">
        <v>32.024000000000001</v>
      </c>
      <c r="H476">
        <v>-103.526</v>
      </c>
      <c r="I476" t="s">
        <v>95</v>
      </c>
      <c r="J476" t="s">
        <v>53</v>
      </c>
      <c r="K476">
        <v>2</v>
      </c>
      <c r="L476" t="s">
        <v>54</v>
      </c>
      <c r="M476" t="s">
        <v>55</v>
      </c>
      <c r="N476" t="s">
        <v>56</v>
      </c>
      <c r="O476" t="s">
        <v>564</v>
      </c>
      <c r="P476" t="s">
        <v>58</v>
      </c>
      <c r="Q476" t="s">
        <v>58</v>
      </c>
      <c r="R476" t="s">
        <v>58</v>
      </c>
      <c r="Y476">
        <v>0.75</v>
      </c>
      <c r="Z476" t="s">
        <v>59</v>
      </c>
      <c r="AA476">
        <v>0.75</v>
      </c>
      <c r="AB476" t="s">
        <v>59</v>
      </c>
      <c r="AC476" t="s">
        <v>67</v>
      </c>
      <c r="AD476" t="s">
        <v>61</v>
      </c>
      <c r="AE476">
        <v>0.37</v>
      </c>
      <c r="AF476" t="s">
        <v>62</v>
      </c>
      <c r="AG476" t="s">
        <v>69</v>
      </c>
      <c r="AK476" t="s">
        <v>63</v>
      </c>
      <c r="AL476">
        <v>8760</v>
      </c>
      <c r="AM476" t="s">
        <v>64</v>
      </c>
      <c r="AO476">
        <v>44068.419282407413</v>
      </c>
      <c r="AP476" t="s">
        <v>66</v>
      </c>
      <c r="AQ476" t="s">
        <v>49</v>
      </c>
      <c r="AR476" t="s">
        <v>66</v>
      </c>
      <c r="AS476" t="s">
        <v>55</v>
      </c>
      <c r="AT476" t="s">
        <v>66</v>
      </c>
      <c r="AU476" t="s">
        <v>61</v>
      </c>
      <c r="AV476" t="s">
        <v>66</v>
      </c>
      <c r="AW476" t="s">
        <v>66</v>
      </c>
    </row>
    <row r="477" spans="1:49" x14ac:dyDescent="0.25">
      <c r="A477" t="s">
        <v>555</v>
      </c>
      <c r="B477">
        <v>38407</v>
      </c>
      <c r="C477" t="s">
        <v>563</v>
      </c>
      <c r="D477" t="s">
        <v>49</v>
      </c>
      <c r="E477" t="s">
        <v>74</v>
      </c>
      <c r="F477" t="s">
        <v>51</v>
      </c>
      <c r="G477">
        <v>32.024000000000001</v>
      </c>
      <c r="H477">
        <v>-103.526</v>
      </c>
      <c r="I477" t="s">
        <v>95</v>
      </c>
      <c r="J477" t="s">
        <v>53</v>
      </c>
      <c r="K477">
        <v>2</v>
      </c>
      <c r="L477" t="s">
        <v>54</v>
      </c>
      <c r="M477" t="s">
        <v>55</v>
      </c>
      <c r="N477" t="s">
        <v>56</v>
      </c>
      <c r="O477" t="s">
        <v>564</v>
      </c>
      <c r="P477" t="s">
        <v>58</v>
      </c>
      <c r="Q477" t="s">
        <v>58</v>
      </c>
      <c r="R477" t="s">
        <v>58</v>
      </c>
      <c r="Y477">
        <v>0.75</v>
      </c>
      <c r="Z477" t="s">
        <v>59</v>
      </c>
      <c r="AA477">
        <v>0.75</v>
      </c>
      <c r="AB477" t="s">
        <v>59</v>
      </c>
      <c r="AC477" t="s">
        <v>67</v>
      </c>
      <c r="AD477" t="s">
        <v>61</v>
      </c>
      <c r="AE477">
        <v>8.4000000000000005E-2</v>
      </c>
      <c r="AF477" t="s">
        <v>68</v>
      </c>
      <c r="AG477" t="s">
        <v>69</v>
      </c>
      <c r="AK477" t="s">
        <v>63</v>
      </c>
      <c r="AL477">
        <v>8760</v>
      </c>
      <c r="AM477" t="s">
        <v>64</v>
      </c>
      <c r="AO477">
        <v>44068.419282407413</v>
      </c>
      <c r="AP477" t="s">
        <v>66</v>
      </c>
      <c r="AQ477" t="s">
        <v>49</v>
      </c>
      <c r="AR477" t="s">
        <v>66</v>
      </c>
      <c r="AS477" t="s">
        <v>55</v>
      </c>
      <c r="AT477" t="s">
        <v>66</v>
      </c>
      <c r="AU477" t="s">
        <v>61</v>
      </c>
      <c r="AV477" t="s">
        <v>66</v>
      </c>
      <c r="AW477" t="s">
        <v>66</v>
      </c>
    </row>
    <row r="478" spans="1:49" x14ac:dyDescent="0.25">
      <c r="A478" t="s">
        <v>555</v>
      </c>
      <c r="B478">
        <v>38407</v>
      </c>
      <c r="C478" t="s">
        <v>563</v>
      </c>
      <c r="D478" t="s">
        <v>49</v>
      </c>
      <c r="E478" t="s">
        <v>74</v>
      </c>
      <c r="F478" t="s">
        <v>51</v>
      </c>
      <c r="G478">
        <v>32.024000000000001</v>
      </c>
      <c r="H478">
        <v>-103.526</v>
      </c>
      <c r="I478" t="s">
        <v>95</v>
      </c>
      <c r="J478" t="s">
        <v>53</v>
      </c>
      <c r="K478">
        <v>3</v>
      </c>
      <c r="L478" t="s">
        <v>70</v>
      </c>
      <c r="M478" t="s">
        <v>55</v>
      </c>
      <c r="N478" t="s">
        <v>56</v>
      </c>
      <c r="O478" t="s">
        <v>565</v>
      </c>
      <c r="P478" t="s">
        <v>58</v>
      </c>
      <c r="Q478" t="s">
        <v>58</v>
      </c>
      <c r="R478" t="s">
        <v>58</v>
      </c>
      <c r="Y478">
        <v>1.5</v>
      </c>
      <c r="Z478" t="s">
        <v>59</v>
      </c>
      <c r="AA478">
        <v>1.5</v>
      </c>
      <c r="AB478" t="s">
        <v>59</v>
      </c>
      <c r="AC478" t="s">
        <v>67</v>
      </c>
      <c r="AD478" t="s">
        <v>61</v>
      </c>
      <c r="AE478">
        <v>0.74</v>
      </c>
      <c r="AF478" t="s">
        <v>62</v>
      </c>
      <c r="AG478" t="s">
        <v>69</v>
      </c>
      <c r="AK478" t="s">
        <v>63</v>
      </c>
      <c r="AL478">
        <v>8760</v>
      </c>
      <c r="AM478" t="s">
        <v>64</v>
      </c>
      <c r="AO478">
        <v>44068.419282407413</v>
      </c>
      <c r="AP478" t="s">
        <v>66</v>
      </c>
      <c r="AQ478" t="s">
        <v>49</v>
      </c>
      <c r="AR478" t="s">
        <v>66</v>
      </c>
      <c r="AS478" t="s">
        <v>55</v>
      </c>
      <c r="AT478" t="s">
        <v>66</v>
      </c>
      <c r="AU478" t="s">
        <v>61</v>
      </c>
      <c r="AV478" t="s">
        <v>66</v>
      </c>
      <c r="AW478" t="s">
        <v>66</v>
      </c>
    </row>
    <row r="479" spans="1:49" x14ac:dyDescent="0.25">
      <c r="A479" t="s">
        <v>555</v>
      </c>
      <c r="B479">
        <v>38407</v>
      </c>
      <c r="C479" t="s">
        <v>563</v>
      </c>
      <c r="D479" t="s">
        <v>49</v>
      </c>
      <c r="E479" t="s">
        <v>74</v>
      </c>
      <c r="F479" t="s">
        <v>51</v>
      </c>
      <c r="G479">
        <v>32.024000000000001</v>
      </c>
      <c r="H479">
        <v>-103.526</v>
      </c>
      <c r="I479" t="s">
        <v>95</v>
      </c>
      <c r="J479" t="s">
        <v>53</v>
      </c>
      <c r="K479">
        <v>3</v>
      </c>
      <c r="L479" t="s">
        <v>70</v>
      </c>
      <c r="M479" t="s">
        <v>55</v>
      </c>
      <c r="N479" t="s">
        <v>56</v>
      </c>
      <c r="O479" t="s">
        <v>565</v>
      </c>
      <c r="P479" t="s">
        <v>58</v>
      </c>
      <c r="Q479" t="s">
        <v>58</v>
      </c>
      <c r="R479" t="s">
        <v>58</v>
      </c>
      <c r="Y479">
        <v>1.5</v>
      </c>
      <c r="Z479" t="s">
        <v>59</v>
      </c>
      <c r="AA479">
        <v>1.5</v>
      </c>
      <c r="AB479" t="s">
        <v>59</v>
      </c>
      <c r="AC479" t="s">
        <v>67</v>
      </c>
      <c r="AD479" t="s">
        <v>61</v>
      </c>
      <c r="AE479">
        <v>0.17</v>
      </c>
      <c r="AF479" t="s">
        <v>68</v>
      </c>
      <c r="AG479" t="s">
        <v>69</v>
      </c>
      <c r="AK479" t="s">
        <v>63</v>
      </c>
      <c r="AL479">
        <v>8760</v>
      </c>
      <c r="AM479" t="s">
        <v>64</v>
      </c>
      <c r="AO479">
        <v>44068.419282407413</v>
      </c>
      <c r="AP479" t="s">
        <v>66</v>
      </c>
      <c r="AQ479" t="s">
        <v>49</v>
      </c>
      <c r="AR479" t="s">
        <v>66</v>
      </c>
      <c r="AS479" t="s">
        <v>55</v>
      </c>
      <c r="AT479" t="s">
        <v>66</v>
      </c>
      <c r="AU479" t="s">
        <v>61</v>
      </c>
      <c r="AV479" t="s">
        <v>66</v>
      </c>
      <c r="AW479" t="s">
        <v>66</v>
      </c>
    </row>
    <row r="480" spans="1:49" x14ac:dyDescent="0.25">
      <c r="A480" t="s">
        <v>555</v>
      </c>
      <c r="B480">
        <v>38479</v>
      </c>
      <c r="C480" t="s">
        <v>566</v>
      </c>
      <c r="D480" t="s">
        <v>49</v>
      </c>
      <c r="E480" t="s">
        <v>159</v>
      </c>
      <c r="F480" t="s">
        <v>51</v>
      </c>
      <c r="G480">
        <v>32.107399999999998</v>
      </c>
      <c r="H480">
        <v>-103.5013</v>
      </c>
      <c r="I480" t="s">
        <v>95</v>
      </c>
      <c r="J480" t="s">
        <v>53</v>
      </c>
      <c r="K480">
        <v>8</v>
      </c>
      <c r="L480" t="s">
        <v>484</v>
      </c>
      <c r="M480" t="s">
        <v>55</v>
      </c>
      <c r="N480" t="s">
        <v>56</v>
      </c>
      <c r="O480" t="s">
        <v>389</v>
      </c>
      <c r="P480" t="s">
        <v>58</v>
      </c>
      <c r="Q480" t="s">
        <v>58</v>
      </c>
      <c r="R480" t="s">
        <v>58</v>
      </c>
      <c r="T480">
        <v>43221.419282407413</v>
      </c>
      <c r="Y480">
        <v>0.5</v>
      </c>
      <c r="Z480" t="s">
        <v>59</v>
      </c>
      <c r="AA480">
        <v>0</v>
      </c>
      <c r="AC480" t="s">
        <v>67</v>
      </c>
      <c r="AD480" t="s">
        <v>61</v>
      </c>
      <c r="AE480">
        <v>5.6000000000000001E-2</v>
      </c>
      <c r="AF480" t="s">
        <v>68</v>
      </c>
      <c r="AL480">
        <v>8760</v>
      </c>
      <c r="AM480" t="s">
        <v>79</v>
      </c>
      <c r="AO480">
        <v>44068.419282407413</v>
      </c>
      <c r="AP480" t="s">
        <v>66</v>
      </c>
      <c r="AQ480" t="s">
        <v>49</v>
      </c>
      <c r="AR480" t="s">
        <v>66</v>
      </c>
      <c r="AS480" t="s">
        <v>55</v>
      </c>
      <c r="AT480" t="s">
        <v>66</v>
      </c>
      <c r="AU480" t="s">
        <v>61</v>
      </c>
      <c r="AV480" t="s">
        <v>66</v>
      </c>
      <c r="AW480" t="s">
        <v>66</v>
      </c>
    </row>
    <row r="481" spans="1:49" x14ac:dyDescent="0.25">
      <c r="A481" t="s">
        <v>555</v>
      </c>
      <c r="B481">
        <v>38479</v>
      </c>
      <c r="C481" t="s">
        <v>566</v>
      </c>
      <c r="D481" t="s">
        <v>49</v>
      </c>
      <c r="E481" t="s">
        <v>159</v>
      </c>
      <c r="F481" t="s">
        <v>51</v>
      </c>
      <c r="G481">
        <v>32.107399999999998</v>
      </c>
      <c r="H481">
        <v>-103.5013</v>
      </c>
      <c r="I481" t="s">
        <v>95</v>
      </c>
      <c r="J481" t="s">
        <v>53</v>
      </c>
      <c r="K481">
        <v>8</v>
      </c>
      <c r="L481" t="s">
        <v>484</v>
      </c>
      <c r="M481" t="s">
        <v>55</v>
      </c>
      <c r="N481" t="s">
        <v>56</v>
      </c>
      <c r="O481" t="s">
        <v>389</v>
      </c>
      <c r="P481" t="s">
        <v>58</v>
      </c>
      <c r="Q481" t="s">
        <v>58</v>
      </c>
      <c r="R481" t="s">
        <v>58</v>
      </c>
      <c r="T481">
        <v>43221.419282407413</v>
      </c>
      <c r="Y481">
        <v>0.5</v>
      </c>
      <c r="Z481" t="s">
        <v>59</v>
      </c>
      <c r="AA481">
        <v>0</v>
      </c>
      <c r="AC481" t="s">
        <v>67</v>
      </c>
      <c r="AD481" t="s">
        <v>61</v>
      </c>
      <c r="AE481">
        <v>0.25</v>
      </c>
      <c r="AF481" t="s">
        <v>62</v>
      </c>
      <c r="AL481">
        <v>8760</v>
      </c>
      <c r="AM481" t="s">
        <v>79</v>
      </c>
      <c r="AO481">
        <v>44068.419282407413</v>
      </c>
      <c r="AP481" t="s">
        <v>66</v>
      </c>
      <c r="AQ481" t="s">
        <v>49</v>
      </c>
      <c r="AR481" t="s">
        <v>66</v>
      </c>
      <c r="AS481" t="s">
        <v>55</v>
      </c>
      <c r="AT481" t="s">
        <v>66</v>
      </c>
      <c r="AU481" t="s">
        <v>61</v>
      </c>
      <c r="AV481" t="s">
        <v>66</v>
      </c>
      <c r="AW481" t="s">
        <v>66</v>
      </c>
    </row>
    <row r="482" spans="1:49" x14ac:dyDescent="0.25">
      <c r="A482" t="s">
        <v>555</v>
      </c>
      <c r="B482">
        <v>38491</v>
      </c>
      <c r="C482" t="s">
        <v>567</v>
      </c>
      <c r="D482" t="s">
        <v>49</v>
      </c>
      <c r="E482" t="s">
        <v>159</v>
      </c>
      <c r="F482" t="s">
        <v>51</v>
      </c>
      <c r="G482">
        <v>32.179321999999999</v>
      </c>
      <c r="H482">
        <v>-103.526394</v>
      </c>
      <c r="I482" t="s">
        <v>95</v>
      </c>
      <c r="J482" t="s">
        <v>53</v>
      </c>
      <c r="K482">
        <v>8</v>
      </c>
      <c r="L482" t="s">
        <v>484</v>
      </c>
      <c r="M482" t="s">
        <v>55</v>
      </c>
      <c r="N482" t="s">
        <v>56</v>
      </c>
      <c r="O482" t="s">
        <v>389</v>
      </c>
      <c r="P482" t="s">
        <v>58</v>
      </c>
      <c r="Q482" t="s">
        <v>58</v>
      </c>
      <c r="R482" t="s">
        <v>58</v>
      </c>
      <c r="T482">
        <v>43221.419282407413</v>
      </c>
      <c r="Y482">
        <v>0.5</v>
      </c>
      <c r="Z482" t="s">
        <v>59</v>
      </c>
      <c r="AA482">
        <v>0</v>
      </c>
      <c r="AC482" t="s">
        <v>67</v>
      </c>
      <c r="AD482" t="s">
        <v>61</v>
      </c>
      <c r="AE482">
        <v>0.25</v>
      </c>
      <c r="AF482" t="s">
        <v>62</v>
      </c>
      <c r="AL482">
        <v>8760</v>
      </c>
      <c r="AM482" t="s">
        <v>79</v>
      </c>
      <c r="AO482">
        <v>44068.419282407413</v>
      </c>
      <c r="AP482" t="s">
        <v>66</v>
      </c>
      <c r="AQ482" t="s">
        <v>49</v>
      </c>
      <c r="AR482" t="s">
        <v>66</v>
      </c>
      <c r="AS482" t="s">
        <v>55</v>
      </c>
      <c r="AT482" t="s">
        <v>66</v>
      </c>
      <c r="AU482" t="s">
        <v>61</v>
      </c>
      <c r="AV482" t="s">
        <v>66</v>
      </c>
      <c r="AW482" t="s">
        <v>66</v>
      </c>
    </row>
    <row r="483" spans="1:49" x14ac:dyDescent="0.25">
      <c r="A483" t="s">
        <v>555</v>
      </c>
      <c r="B483">
        <v>38491</v>
      </c>
      <c r="C483" t="s">
        <v>567</v>
      </c>
      <c r="D483" t="s">
        <v>49</v>
      </c>
      <c r="E483" t="s">
        <v>159</v>
      </c>
      <c r="F483" t="s">
        <v>51</v>
      </c>
      <c r="G483">
        <v>32.179321999999999</v>
      </c>
      <c r="H483">
        <v>-103.526394</v>
      </c>
      <c r="I483" t="s">
        <v>95</v>
      </c>
      <c r="J483" t="s">
        <v>53</v>
      </c>
      <c r="K483">
        <v>8</v>
      </c>
      <c r="L483" t="s">
        <v>484</v>
      </c>
      <c r="M483" t="s">
        <v>55</v>
      </c>
      <c r="N483" t="s">
        <v>56</v>
      </c>
      <c r="O483" t="s">
        <v>389</v>
      </c>
      <c r="P483" t="s">
        <v>58</v>
      </c>
      <c r="Q483" t="s">
        <v>58</v>
      </c>
      <c r="R483" t="s">
        <v>58</v>
      </c>
      <c r="T483">
        <v>43221.419282407413</v>
      </c>
      <c r="Y483">
        <v>0.5</v>
      </c>
      <c r="Z483" t="s">
        <v>59</v>
      </c>
      <c r="AA483">
        <v>0</v>
      </c>
      <c r="AC483" t="s">
        <v>67</v>
      </c>
      <c r="AD483" t="s">
        <v>61</v>
      </c>
      <c r="AE483">
        <v>5.6000000000000001E-2</v>
      </c>
      <c r="AF483" t="s">
        <v>68</v>
      </c>
      <c r="AL483">
        <v>8760</v>
      </c>
      <c r="AM483" t="s">
        <v>79</v>
      </c>
      <c r="AO483">
        <v>44068.419282407413</v>
      </c>
      <c r="AP483" t="s">
        <v>66</v>
      </c>
      <c r="AQ483" t="s">
        <v>49</v>
      </c>
      <c r="AR483" t="s">
        <v>66</v>
      </c>
      <c r="AS483" t="s">
        <v>55</v>
      </c>
      <c r="AT483" t="s">
        <v>66</v>
      </c>
      <c r="AU483" t="s">
        <v>61</v>
      </c>
      <c r="AV483" t="s">
        <v>66</v>
      </c>
      <c r="AW483" t="s">
        <v>66</v>
      </c>
    </row>
    <row r="484" spans="1:49" x14ac:dyDescent="0.25">
      <c r="A484" t="s">
        <v>555</v>
      </c>
      <c r="B484">
        <v>38552</v>
      </c>
      <c r="C484" t="s">
        <v>568</v>
      </c>
      <c r="D484" t="s">
        <v>49</v>
      </c>
      <c r="E484" t="s">
        <v>159</v>
      </c>
      <c r="F484" t="s">
        <v>51</v>
      </c>
      <c r="G484">
        <v>32.124930999999997</v>
      </c>
      <c r="H484">
        <v>-103.550833</v>
      </c>
      <c r="I484" t="s">
        <v>75</v>
      </c>
      <c r="J484" t="s">
        <v>53</v>
      </c>
      <c r="K484">
        <v>8</v>
      </c>
      <c r="L484" t="s">
        <v>484</v>
      </c>
      <c r="M484" t="s">
        <v>55</v>
      </c>
      <c r="N484" t="s">
        <v>56</v>
      </c>
      <c r="O484" t="s">
        <v>389</v>
      </c>
      <c r="P484" t="s">
        <v>58</v>
      </c>
      <c r="Q484" t="s">
        <v>58</v>
      </c>
      <c r="R484" t="s">
        <v>58</v>
      </c>
      <c r="T484">
        <v>43221.419282407413</v>
      </c>
      <c r="Y484">
        <v>0.5</v>
      </c>
      <c r="Z484" t="s">
        <v>59</v>
      </c>
      <c r="AA484">
        <v>0</v>
      </c>
      <c r="AC484" t="s">
        <v>67</v>
      </c>
      <c r="AD484" t="s">
        <v>61</v>
      </c>
      <c r="AE484">
        <v>0.25</v>
      </c>
      <c r="AF484" t="s">
        <v>62</v>
      </c>
      <c r="AL484">
        <v>8760</v>
      </c>
      <c r="AM484" t="s">
        <v>79</v>
      </c>
      <c r="AO484">
        <v>44068.419282407413</v>
      </c>
      <c r="AP484" t="s">
        <v>66</v>
      </c>
      <c r="AQ484" t="s">
        <v>49</v>
      </c>
      <c r="AR484" t="s">
        <v>66</v>
      </c>
      <c r="AS484" t="s">
        <v>55</v>
      </c>
      <c r="AT484" t="s">
        <v>66</v>
      </c>
      <c r="AU484" t="s">
        <v>61</v>
      </c>
      <c r="AV484" t="s">
        <v>66</v>
      </c>
      <c r="AW484" t="s">
        <v>66</v>
      </c>
    </row>
    <row r="485" spans="1:49" x14ac:dyDescent="0.25">
      <c r="A485" t="s">
        <v>555</v>
      </c>
      <c r="B485">
        <v>38552</v>
      </c>
      <c r="C485" t="s">
        <v>568</v>
      </c>
      <c r="D485" t="s">
        <v>49</v>
      </c>
      <c r="E485" t="s">
        <v>159</v>
      </c>
      <c r="F485" t="s">
        <v>51</v>
      </c>
      <c r="G485">
        <v>32.124930999999997</v>
      </c>
      <c r="H485">
        <v>-103.550833</v>
      </c>
      <c r="I485" t="s">
        <v>75</v>
      </c>
      <c r="J485" t="s">
        <v>53</v>
      </c>
      <c r="K485">
        <v>8</v>
      </c>
      <c r="L485" t="s">
        <v>484</v>
      </c>
      <c r="M485" t="s">
        <v>55</v>
      </c>
      <c r="N485" t="s">
        <v>56</v>
      </c>
      <c r="O485" t="s">
        <v>389</v>
      </c>
      <c r="P485" t="s">
        <v>58</v>
      </c>
      <c r="Q485" t="s">
        <v>58</v>
      </c>
      <c r="R485" t="s">
        <v>58</v>
      </c>
      <c r="T485">
        <v>43221.419282407413</v>
      </c>
      <c r="Y485">
        <v>0.5</v>
      </c>
      <c r="Z485" t="s">
        <v>59</v>
      </c>
      <c r="AA485">
        <v>0</v>
      </c>
      <c r="AC485" t="s">
        <v>67</v>
      </c>
      <c r="AD485" t="s">
        <v>61</v>
      </c>
      <c r="AE485">
        <v>5.6000000000000001E-2</v>
      </c>
      <c r="AF485" t="s">
        <v>68</v>
      </c>
      <c r="AL485">
        <v>8760</v>
      </c>
      <c r="AM485" t="s">
        <v>79</v>
      </c>
      <c r="AO485">
        <v>44068.419282407413</v>
      </c>
      <c r="AP485" t="s">
        <v>66</v>
      </c>
      <c r="AQ485" t="s">
        <v>49</v>
      </c>
      <c r="AR485" t="s">
        <v>66</v>
      </c>
      <c r="AS485" t="s">
        <v>55</v>
      </c>
      <c r="AT485" t="s">
        <v>66</v>
      </c>
      <c r="AU485" t="s">
        <v>61</v>
      </c>
      <c r="AV485" t="s">
        <v>66</v>
      </c>
      <c r="AW485" t="s">
        <v>66</v>
      </c>
    </row>
    <row r="486" spans="1:49" x14ac:dyDescent="0.25">
      <c r="A486" t="s">
        <v>555</v>
      </c>
      <c r="B486">
        <v>38582</v>
      </c>
      <c r="C486" t="s">
        <v>569</v>
      </c>
      <c r="D486" t="s">
        <v>49</v>
      </c>
      <c r="E486" t="s">
        <v>159</v>
      </c>
      <c r="F486" t="s">
        <v>51</v>
      </c>
      <c r="G486">
        <v>32.112099999999998</v>
      </c>
      <c r="H486">
        <v>-103.63583300000001</v>
      </c>
      <c r="I486" t="s">
        <v>75</v>
      </c>
      <c r="J486" t="s">
        <v>53</v>
      </c>
      <c r="K486">
        <v>29</v>
      </c>
      <c r="L486" t="s">
        <v>484</v>
      </c>
      <c r="M486" t="s">
        <v>55</v>
      </c>
      <c r="N486" t="s">
        <v>56</v>
      </c>
      <c r="O486" t="s">
        <v>492</v>
      </c>
      <c r="P486" t="s">
        <v>58</v>
      </c>
      <c r="Q486" t="s">
        <v>58</v>
      </c>
      <c r="R486" t="s">
        <v>58</v>
      </c>
      <c r="Y486">
        <v>0.5</v>
      </c>
      <c r="Z486" t="s">
        <v>59</v>
      </c>
      <c r="AA486">
        <v>0.5</v>
      </c>
      <c r="AB486" t="s">
        <v>59</v>
      </c>
      <c r="AC486" t="s">
        <v>67</v>
      </c>
      <c r="AD486" t="s">
        <v>61</v>
      </c>
      <c r="AE486">
        <v>0.27</v>
      </c>
      <c r="AF486" t="s">
        <v>62</v>
      </c>
      <c r="AL486">
        <v>8760</v>
      </c>
      <c r="AM486" t="s">
        <v>64</v>
      </c>
      <c r="AO486">
        <v>44068.419282407413</v>
      </c>
      <c r="AP486" t="s">
        <v>66</v>
      </c>
      <c r="AQ486" t="s">
        <v>49</v>
      </c>
      <c r="AR486" t="s">
        <v>66</v>
      </c>
      <c r="AS486" t="s">
        <v>55</v>
      </c>
      <c r="AT486" t="s">
        <v>66</v>
      </c>
      <c r="AU486" t="s">
        <v>61</v>
      </c>
      <c r="AV486" t="s">
        <v>66</v>
      </c>
      <c r="AW486" t="s">
        <v>66</v>
      </c>
    </row>
    <row r="487" spans="1:49" x14ac:dyDescent="0.25">
      <c r="A487" t="s">
        <v>555</v>
      </c>
      <c r="B487">
        <v>38582</v>
      </c>
      <c r="C487" t="s">
        <v>569</v>
      </c>
      <c r="D487" t="s">
        <v>49</v>
      </c>
      <c r="E487" t="s">
        <v>159</v>
      </c>
      <c r="F487" t="s">
        <v>51</v>
      </c>
      <c r="G487">
        <v>32.112099999999998</v>
      </c>
      <c r="H487">
        <v>-103.63583300000001</v>
      </c>
      <c r="I487" t="s">
        <v>75</v>
      </c>
      <c r="J487" t="s">
        <v>53</v>
      </c>
      <c r="K487">
        <v>29</v>
      </c>
      <c r="L487" t="s">
        <v>484</v>
      </c>
      <c r="M487" t="s">
        <v>55</v>
      </c>
      <c r="N487" t="s">
        <v>56</v>
      </c>
      <c r="O487" t="s">
        <v>492</v>
      </c>
      <c r="P487" t="s">
        <v>58</v>
      </c>
      <c r="Q487" t="s">
        <v>58</v>
      </c>
      <c r="R487" t="s">
        <v>58</v>
      </c>
      <c r="Y487">
        <v>0.5</v>
      </c>
      <c r="Z487" t="s">
        <v>59</v>
      </c>
      <c r="AA487">
        <v>0.5</v>
      </c>
      <c r="AB487" t="s">
        <v>59</v>
      </c>
      <c r="AC487" t="s">
        <v>67</v>
      </c>
      <c r="AD487" t="s">
        <v>61</v>
      </c>
      <c r="AE487">
        <v>6.0999999999999999E-2</v>
      </c>
      <c r="AF487" t="s">
        <v>68</v>
      </c>
      <c r="AL487">
        <v>8760</v>
      </c>
      <c r="AM487" t="s">
        <v>64</v>
      </c>
      <c r="AO487">
        <v>44068.419282407413</v>
      </c>
      <c r="AP487" t="s">
        <v>66</v>
      </c>
      <c r="AQ487" t="s">
        <v>49</v>
      </c>
      <c r="AR487" t="s">
        <v>66</v>
      </c>
      <c r="AS487" t="s">
        <v>55</v>
      </c>
      <c r="AT487" t="s">
        <v>66</v>
      </c>
      <c r="AU487" t="s">
        <v>61</v>
      </c>
      <c r="AV487" t="s">
        <v>66</v>
      </c>
      <c r="AW487" t="s">
        <v>66</v>
      </c>
    </row>
    <row r="488" spans="1:49" x14ac:dyDescent="0.25">
      <c r="A488" t="s">
        <v>555</v>
      </c>
      <c r="B488">
        <v>38864</v>
      </c>
      <c r="C488" t="s">
        <v>570</v>
      </c>
      <c r="D488" t="s">
        <v>49</v>
      </c>
      <c r="E488" t="s">
        <v>159</v>
      </c>
      <c r="F488" t="s">
        <v>51</v>
      </c>
      <c r="G488">
        <v>32.126300000000001</v>
      </c>
      <c r="H488">
        <v>-103.58277699999999</v>
      </c>
      <c r="I488" t="s">
        <v>75</v>
      </c>
      <c r="J488" t="s">
        <v>53</v>
      </c>
      <c r="K488">
        <v>2</v>
      </c>
      <c r="L488" t="s">
        <v>54</v>
      </c>
      <c r="M488" t="s">
        <v>55</v>
      </c>
      <c r="N488" t="s">
        <v>56</v>
      </c>
      <c r="O488" t="s">
        <v>571</v>
      </c>
      <c r="P488" t="s">
        <v>58</v>
      </c>
      <c r="Q488" t="s">
        <v>58</v>
      </c>
      <c r="R488" t="s">
        <v>58</v>
      </c>
      <c r="Y488">
        <v>0.75</v>
      </c>
      <c r="Z488" t="s">
        <v>59</v>
      </c>
      <c r="AA488">
        <v>0.75</v>
      </c>
      <c r="AB488" t="s">
        <v>59</v>
      </c>
      <c r="AC488" t="s">
        <v>67</v>
      </c>
      <c r="AD488" t="s">
        <v>61</v>
      </c>
      <c r="AE488">
        <v>0.37</v>
      </c>
      <c r="AF488" t="s">
        <v>62</v>
      </c>
      <c r="AG488" t="s">
        <v>69</v>
      </c>
      <c r="AK488" t="s">
        <v>63</v>
      </c>
      <c r="AL488">
        <v>8760</v>
      </c>
      <c r="AM488" t="s">
        <v>64</v>
      </c>
      <c r="AO488">
        <v>44068.419282407413</v>
      </c>
      <c r="AP488" t="s">
        <v>66</v>
      </c>
      <c r="AQ488" t="s">
        <v>49</v>
      </c>
      <c r="AR488" t="s">
        <v>66</v>
      </c>
      <c r="AS488" t="s">
        <v>55</v>
      </c>
      <c r="AT488" t="s">
        <v>66</v>
      </c>
      <c r="AU488" t="s">
        <v>61</v>
      </c>
      <c r="AV488" t="s">
        <v>66</v>
      </c>
      <c r="AW488" t="s">
        <v>66</v>
      </c>
    </row>
    <row r="489" spans="1:49" x14ac:dyDescent="0.25">
      <c r="A489" t="s">
        <v>555</v>
      </c>
      <c r="B489">
        <v>38864</v>
      </c>
      <c r="C489" t="s">
        <v>570</v>
      </c>
      <c r="D489" t="s">
        <v>49</v>
      </c>
      <c r="E489" t="s">
        <v>159</v>
      </c>
      <c r="F489" t="s">
        <v>51</v>
      </c>
      <c r="G489">
        <v>32.126300000000001</v>
      </c>
      <c r="H489">
        <v>-103.58277699999999</v>
      </c>
      <c r="I489" t="s">
        <v>75</v>
      </c>
      <c r="J489" t="s">
        <v>53</v>
      </c>
      <c r="K489">
        <v>2</v>
      </c>
      <c r="L489" t="s">
        <v>54</v>
      </c>
      <c r="M489" t="s">
        <v>55</v>
      </c>
      <c r="N489" t="s">
        <v>56</v>
      </c>
      <c r="O489" t="s">
        <v>571</v>
      </c>
      <c r="P489" t="s">
        <v>58</v>
      </c>
      <c r="Q489" t="s">
        <v>58</v>
      </c>
      <c r="R489" t="s">
        <v>58</v>
      </c>
      <c r="Y489">
        <v>0.75</v>
      </c>
      <c r="Z489" t="s">
        <v>59</v>
      </c>
      <c r="AA489">
        <v>0.75</v>
      </c>
      <c r="AB489" t="s">
        <v>59</v>
      </c>
      <c r="AC489" t="s">
        <v>67</v>
      </c>
      <c r="AD489" t="s">
        <v>61</v>
      </c>
      <c r="AE489">
        <v>8.4000000000000005E-2</v>
      </c>
      <c r="AF489" t="s">
        <v>68</v>
      </c>
      <c r="AG489" t="s">
        <v>69</v>
      </c>
      <c r="AK489" t="s">
        <v>63</v>
      </c>
      <c r="AL489">
        <v>8760</v>
      </c>
      <c r="AM489" t="s">
        <v>64</v>
      </c>
      <c r="AO489">
        <v>44068.419282407413</v>
      </c>
      <c r="AP489" t="s">
        <v>66</v>
      </c>
      <c r="AQ489" t="s">
        <v>49</v>
      </c>
      <c r="AR489" t="s">
        <v>66</v>
      </c>
      <c r="AS489" t="s">
        <v>55</v>
      </c>
      <c r="AT489" t="s">
        <v>66</v>
      </c>
      <c r="AU489" t="s">
        <v>61</v>
      </c>
      <c r="AV489" t="s">
        <v>66</v>
      </c>
      <c r="AW489" t="s">
        <v>66</v>
      </c>
    </row>
    <row r="490" spans="1:49" x14ac:dyDescent="0.25">
      <c r="A490" t="s">
        <v>555</v>
      </c>
      <c r="B490">
        <v>38864</v>
      </c>
      <c r="C490" t="s">
        <v>570</v>
      </c>
      <c r="D490" t="s">
        <v>49</v>
      </c>
      <c r="E490" t="s">
        <v>159</v>
      </c>
      <c r="F490" t="s">
        <v>51</v>
      </c>
      <c r="G490">
        <v>32.126300000000001</v>
      </c>
      <c r="H490">
        <v>-103.58277699999999</v>
      </c>
      <c r="I490" t="s">
        <v>75</v>
      </c>
      <c r="J490" t="s">
        <v>53</v>
      </c>
      <c r="K490">
        <v>3</v>
      </c>
      <c r="L490" t="s">
        <v>70</v>
      </c>
      <c r="M490" t="s">
        <v>55</v>
      </c>
      <c r="N490" t="s">
        <v>56</v>
      </c>
      <c r="O490" t="s">
        <v>572</v>
      </c>
      <c r="P490" t="s">
        <v>58</v>
      </c>
      <c r="Q490" t="s">
        <v>58</v>
      </c>
      <c r="R490" t="s">
        <v>58</v>
      </c>
      <c r="Y490">
        <v>1.5</v>
      </c>
      <c r="Z490" t="s">
        <v>59</v>
      </c>
      <c r="AA490">
        <v>1.5</v>
      </c>
      <c r="AB490" t="s">
        <v>59</v>
      </c>
      <c r="AC490" t="s">
        <v>67</v>
      </c>
      <c r="AD490" t="s">
        <v>61</v>
      </c>
      <c r="AE490">
        <v>0.74</v>
      </c>
      <c r="AF490" t="s">
        <v>62</v>
      </c>
      <c r="AG490" t="s">
        <v>69</v>
      </c>
      <c r="AK490" t="s">
        <v>63</v>
      </c>
      <c r="AL490">
        <v>8760</v>
      </c>
      <c r="AM490" t="s">
        <v>64</v>
      </c>
      <c r="AO490">
        <v>44068.419282407413</v>
      </c>
      <c r="AP490" t="s">
        <v>66</v>
      </c>
      <c r="AQ490" t="s">
        <v>49</v>
      </c>
      <c r="AR490" t="s">
        <v>66</v>
      </c>
      <c r="AS490" t="s">
        <v>55</v>
      </c>
      <c r="AT490" t="s">
        <v>66</v>
      </c>
      <c r="AU490" t="s">
        <v>61</v>
      </c>
      <c r="AV490" t="s">
        <v>66</v>
      </c>
      <c r="AW490" t="s">
        <v>66</v>
      </c>
    </row>
    <row r="491" spans="1:49" x14ac:dyDescent="0.25">
      <c r="A491" t="s">
        <v>555</v>
      </c>
      <c r="B491">
        <v>38864</v>
      </c>
      <c r="C491" t="s">
        <v>570</v>
      </c>
      <c r="D491" t="s">
        <v>49</v>
      </c>
      <c r="E491" t="s">
        <v>159</v>
      </c>
      <c r="F491" t="s">
        <v>51</v>
      </c>
      <c r="G491">
        <v>32.126300000000001</v>
      </c>
      <c r="H491">
        <v>-103.58277699999999</v>
      </c>
      <c r="I491" t="s">
        <v>75</v>
      </c>
      <c r="J491" t="s">
        <v>53</v>
      </c>
      <c r="K491">
        <v>3</v>
      </c>
      <c r="L491" t="s">
        <v>70</v>
      </c>
      <c r="M491" t="s">
        <v>55</v>
      </c>
      <c r="N491" t="s">
        <v>56</v>
      </c>
      <c r="O491" t="s">
        <v>572</v>
      </c>
      <c r="P491" t="s">
        <v>58</v>
      </c>
      <c r="Q491" t="s">
        <v>58</v>
      </c>
      <c r="R491" t="s">
        <v>58</v>
      </c>
      <c r="Y491">
        <v>1.5</v>
      </c>
      <c r="Z491" t="s">
        <v>59</v>
      </c>
      <c r="AA491">
        <v>1.5</v>
      </c>
      <c r="AB491" t="s">
        <v>59</v>
      </c>
      <c r="AC491" t="s">
        <v>67</v>
      </c>
      <c r="AD491" t="s">
        <v>61</v>
      </c>
      <c r="AE491">
        <v>0.17</v>
      </c>
      <c r="AF491" t="s">
        <v>68</v>
      </c>
      <c r="AG491" t="s">
        <v>69</v>
      </c>
      <c r="AK491" t="s">
        <v>63</v>
      </c>
      <c r="AL491">
        <v>8760</v>
      </c>
      <c r="AM491" t="s">
        <v>64</v>
      </c>
      <c r="AO491">
        <v>44068.419282407413</v>
      </c>
      <c r="AP491" t="s">
        <v>66</v>
      </c>
      <c r="AQ491" t="s">
        <v>49</v>
      </c>
      <c r="AR491" t="s">
        <v>66</v>
      </c>
      <c r="AS491" t="s">
        <v>55</v>
      </c>
      <c r="AT491" t="s">
        <v>66</v>
      </c>
      <c r="AU491" t="s">
        <v>61</v>
      </c>
      <c r="AV491" t="s">
        <v>66</v>
      </c>
      <c r="AW491" t="s">
        <v>66</v>
      </c>
    </row>
    <row r="492" spans="1:49" x14ac:dyDescent="0.25">
      <c r="A492" t="s">
        <v>555</v>
      </c>
      <c r="B492">
        <v>39368</v>
      </c>
      <c r="C492" t="s">
        <v>573</v>
      </c>
      <c r="D492" t="s">
        <v>49</v>
      </c>
      <c r="E492" t="s">
        <v>74</v>
      </c>
      <c r="F492" t="s">
        <v>51</v>
      </c>
      <c r="G492">
        <v>32.122</v>
      </c>
      <c r="H492">
        <v>-103.5429</v>
      </c>
      <c r="I492" t="s">
        <v>75</v>
      </c>
      <c r="J492" t="s">
        <v>53</v>
      </c>
      <c r="K492">
        <v>1</v>
      </c>
      <c r="L492" t="s">
        <v>76</v>
      </c>
      <c r="M492" t="s">
        <v>55</v>
      </c>
      <c r="N492" t="s">
        <v>56</v>
      </c>
      <c r="O492" t="s">
        <v>55</v>
      </c>
      <c r="P492" t="s">
        <v>108</v>
      </c>
      <c r="Q492" t="s">
        <v>108</v>
      </c>
      <c r="R492" t="s">
        <v>58</v>
      </c>
      <c r="Y492">
        <v>0.5</v>
      </c>
      <c r="Z492" t="s">
        <v>59</v>
      </c>
      <c r="AA492">
        <v>0.5</v>
      </c>
      <c r="AB492" t="s">
        <v>59</v>
      </c>
      <c r="AC492" t="s">
        <v>67</v>
      </c>
      <c r="AD492" t="s">
        <v>61</v>
      </c>
      <c r="AE492">
        <v>5.3999999999999999E-2</v>
      </c>
      <c r="AF492" t="s">
        <v>68</v>
      </c>
      <c r="AG492" t="s">
        <v>69</v>
      </c>
      <c r="AK492" t="s">
        <v>63</v>
      </c>
      <c r="AL492">
        <v>8760</v>
      </c>
      <c r="AM492" t="s">
        <v>64</v>
      </c>
      <c r="AO492">
        <v>44068.419282407413</v>
      </c>
      <c r="AP492" t="s">
        <v>66</v>
      </c>
      <c r="AQ492" t="s">
        <v>49</v>
      </c>
      <c r="AR492" t="s">
        <v>66</v>
      </c>
      <c r="AS492" t="s">
        <v>55</v>
      </c>
      <c r="AT492" t="s">
        <v>66</v>
      </c>
      <c r="AU492" t="s">
        <v>61</v>
      </c>
      <c r="AV492" t="s">
        <v>66</v>
      </c>
      <c r="AW492" t="s">
        <v>66</v>
      </c>
    </row>
    <row r="493" spans="1:49" x14ac:dyDescent="0.25">
      <c r="A493" t="s">
        <v>555</v>
      </c>
      <c r="B493">
        <v>39368</v>
      </c>
      <c r="C493" t="s">
        <v>573</v>
      </c>
      <c r="D493" t="s">
        <v>49</v>
      </c>
      <c r="E493" t="s">
        <v>74</v>
      </c>
      <c r="F493" t="s">
        <v>51</v>
      </c>
      <c r="G493">
        <v>32.122</v>
      </c>
      <c r="H493">
        <v>-103.5429</v>
      </c>
      <c r="I493" t="s">
        <v>75</v>
      </c>
      <c r="J493" t="s">
        <v>53</v>
      </c>
      <c r="K493">
        <v>1</v>
      </c>
      <c r="L493" t="s">
        <v>76</v>
      </c>
      <c r="M493" t="s">
        <v>55</v>
      </c>
      <c r="N493" t="s">
        <v>56</v>
      </c>
      <c r="O493" t="s">
        <v>55</v>
      </c>
      <c r="P493" t="s">
        <v>108</v>
      </c>
      <c r="Q493" t="s">
        <v>108</v>
      </c>
      <c r="R493" t="s">
        <v>58</v>
      </c>
      <c r="Y493">
        <v>0.5</v>
      </c>
      <c r="Z493" t="s">
        <v>59</v>
      </c>
      <c r="AA493">
        <v>0.5</v>
      </c>
      <c r="AB493" t="s">
        <v>59</v>
      </c>
      <c r="AC493" t="s">
        <v>67</v>
      </c>
      <c r="AD493" t="s">
        <v>61</v>
      </c>
      <c r="AE493">
        <v>0.24</v>
      </c>
      <c r="AF493" t="s">
        <v>62</v>
      </c>
      <c r="AG493" t="s">
        <v>69</v>
      </c>
      <c r="AK493" t="s">
        <v>63</v>
      </c>
      <c r="AL493">
        <v>8760</v>
      </c>
      <c r="AM493" t="s">
        <v>64</v>
      </c>
      <c r="AO493">
        <v>44068.419282407413</v>
      </c>
      <c r="AP493" t="s">
        <v>66</v>
      </c>
      <c r="AQ493" t="s">
        <v>49</v>
      </c>
      <c r="AR493" t="s">
        <v>66</v>
      </c>
      <c r="AS493" t="s">
        <v>55</v>
      </c>
      <c r="AT493" t="s">
        <v>66</v>
      </c>
      <c r="AU493" t="s">
        <v>61</v>
      </c>
      <c r="AV493" t="s">
        <v>66</v>
      </c>
      <c r="AW493" t="s">
        <v>66</v>
      </c>
    </row>
    <row r="494" spans="1:49" x14ac:dyDescent="0.25">
      <c r="A494" t="s">
        <v>555</v>
      </c>
      <c r="B494">
        <v>39368</v>
      </c>
      <c r="C494" t="s">
        <v>573</v>
      </c>
      <c r="D494" t="s">
        <v>49</v>
      </c>
      <c r="E494" t="s">
        <v>74</v>
      </c>
      <c r="F494" t="s">
        <v>51</v>
      </c>
      <c r="G494">
        <v>32.122</v>
      </c>
      <c r="H494">
        <v>-103.5429</v>
      </c>
      <c r="I494" t="s">
        <v>75</v>
      </c>
      <c r="J494" t="s">
        <v>53</v>
      </c>
      <c r="K494">
        <v>2</v>
      </c>
      <c r="L494" t="s">
        <v>80</v>
      </c>
      <c r="M494" t="s">
        <v>55</v>
      </c>
      <c r="N494" t="s">
        <v>56</v>
      </c>
      <c r="O494" t="s">
        <v>55</v>
      </c>
      <c r="P494" t="s">
        <v>108</v>
      </c>
      <c r="Q494" t="s">
        <v>108</v>
      </c>
      <c r="R494" t="s">
        <v>58</v>
      </c>
      <c r="Y494">
        <v>0.5</v>
      </c>
      <c r="Z494" t="s">
        <v>59</v>
      </c>
      <c r="AA494">
        <v>0.5</v>
      </c>
      <c r="AB494" t="s">
        <v>59</v>
      </c>
      <c r="AC494" t="s">
        <v>67</v>
      </c>
      <c r="AD494" t="s">
        <v>61</v>
      </c>
      <c r="AE494">
        <v>5.3999999999999999E-2</v>
      </c>
      <c r="AF494" t="s">
        <v>68</v>
      </c>
      <c r="AG494" t="s">
        <v>69</v>
      </c>
      <c r="AK494" t="s">
        <v>63</v>
      </c>
      <c r="AL494">
        <v>8760</v>
      </c>
      <c r="AM494" t="s">
        <v>64</v>
      </c>
      <c r="AO494">
        <v>44068.419282407413</v>
      </c>
      <c r="AP494" t="s">
        <v>66</v>
      </c>
      <c r="AQ494" t="s">
        <v>49</v>
      </c>
      <c r="AR494" t="s">
        <v>66</v>
      </c>
      <c r="AS494" t="s">
        <v>55</v>
      </c>
      <c r="AT494" t="s">
        <v>66</v>
      </c>
      <c r="AU494" t="s">
        <v>61</v>
      </c>
      <c r="AV494" t="s">
        <v>66</v>
      </c>
      <c r="AW494" t="s">
        <v>66</v>
      </c>
    </row>
    <row r="495" spans="1:49" x14ac:dyDescent="0.25">
      <c r="A495" t="s">
        <v>555</v>
      </c>
      <c r="B495">
        <v>39368</v>
      </c>
      <c r="C495" t="s">
        <v>573</v>
      </c>
      <c r="D495" t="s">
        <v>49</v>
      </c>
      <c r="E495" t="s">
        <v>74</v>
      </c>
      <c r="F495" t="s">
        <v>51</v>
      </c>
      <c r="G495">
        <v>32.122</v>
      </c>
      <c r="H495">
        <v>-103.5429</v>
      </c>
      <c r="I495" t="s">
        <v>75</v>
      </c>
      <c r="J495" t="s">
        <v>53</v>
      </c>
      <c r="K495">
        <v>2</v>
      </c>
      <c r="L495" t="s">
        <v>80</v>
      </c>
      <c r="M495" t="s">
        <v>55</v>
      </c>
      <c r="N495" t="s">
        <v>56</v>
      </c>
      <c r="O495" t="s">
        <v>55</v>
      </c>
      <c r="P495" t="s">
        <v>108</v>
      </c>
      <c r="Q495" t="s">
        <v>108</v>
      </c>
      <c r="R495" t="s">
        <v>58</v>
      </c>
      <c r="Y495">
        <v>0.5</v>
      </c>
      <c r="Z495" t="s">
        <v>59</v>
      </c>
      <c r="AA495">
        <v>0.5</v>
      </c>
      <c r="AB495" t="s">
        <v>59</v>
      </c>
      <c r="AC495" t="s">
        <v>67</v>
      </c>
      <c r="AD495" t="s">
        <v>61</v>
      </c>
      <c r="AE495">
        <v>0.24</v>
      </c>
      <c r="AF495" t="s">
        <v>62</v>
      </c>
      <c r="AG495" t="s">
        <v>69</v>
      </c>
      <c r="AK495" t="s">
        <v>63</v>
      </c>
      <c r="AL495">
        <v>8760</v>
      </c>
      <c r="AM495" t="s">
        <v>64</v>
      </c>
      <c r="AO495">
        <v>44068.419282407413</v>
      </c>
      <c r="AP495" t="s">
        <v>66</v>
      </c>
      <c r="AQ495" t="s">
        <v>49</v>
      </c>
      <c r="AR495" t="s">
        <v>66</v>
      </c>
      <c r="AS495" t="s">
        <v>55</v>
      </c>
      <c r="AT495" t="s">
        <v>66</v>
      </c>
      <c r="AU495" t="s">
        <v>61</v>
      </c>
      <c r="AV495" t="s">
        <v>66</v>
      </c>
      <c r="AW495" t="s">
        <v>66</v>
      </c>
    </row>
    <row r="496" spans="1:49" x14ac:dyDescent="0.25">
      <c r="A496" t="s">
        <v>555</v>
      </c>
      <c r="B496">
        <v>39368</v>
      </c>
      <c r="C496" t="s">
        <v>573</v>
      </c>
      <c r="D496" t="s">
        <v>49</v>
      </c>
      <c r="E496" t="s">
        <v>74</v>
      </c>
      <c r="F496" t="s">
        <v>51</v>
      </c>
      <c r="G496">
        <v>32.122</v>
      </c>
      <c r="H496">
        <v>-103.5429</v>
      </c>
      <c r="I496" t="s">
        <v>75</v>
      </c>
      <c r="J496" t="s">
        <v>53</v>
      </c>
      <c r="K496">
        <v>3</v>
      </c>
      <c r="L496" t="s">
        <v>236</v>
      </c>
      <c r="M496" t="s">
        <v>55</v>
      </c>
      <c r="N496" t="s">
        <v>56</v>
      </c>
      <c r="O496" t="s">
        <v>55</v>
      </c>
      <c r="P496" t="s">
        <v>108</v>
      </c>
      <c r="Q496" t="s">
        <v>108</v>
      </c>
      <c r="R496" t="s">
        <v>58</v>
      </c>
      <c r="Y496">
        <v>0.5</v>
      </c>
      <c r="Z496" t="s">
        <v>59</v>
      </c>
      <c r="AA496">
        <v>0.5</v>
      </c>
      <c r="AB496" t="s">
        <v>59</v>
      </c>
      <c r="AC496" t="s">
        <v>67</v>
      </c>
      <c r="AD496" t="s">
        <v>61</v>
      </c>
      <c r="AE496">
        <v>0.24</v>
      </c>
      <c r="AF496" t="s">
        <v>62</v>
      </c>
      <c r="AG496" t="s">
        <v>69</v>
      </c>
      <c r="AK496" t="s">
        <v>63</v>
      </c>
      <c r="AL496">
        <v>8760</v>
      </c>
      <c r="AM496" t="s">
        <v>64</v>
      </c>
      <c r="AO496">
        <v>44068.419282407413</v>
      </c>
      <c r="AP496" t="s">
        <v>66</v>
      </c>
      <c r="AQ496" t="s">
        <v>49</v>
      </c>
      <c r="AR496" t="s">
        <v>66</v>
      </c>
      <c r="AS496" t="s">
        <v>55</v>
      </c>
      <c r="AT496" t="s">
        <v>66</v>
      </c>
      <c r="AU496" t="s">
        <v>61</v>
      </c>
      <c r="AV496" t="s">
        <v>66</v>
      </c>
      <c r="AW496" t="s">
        <v>66</v>
      </c>
    </row>
    <row r="497" spans="1:49" x14ac:dyDescent="0.25">
      <c r="A497" t="s">
        <v>555</v>
      </c>
      <c r="B497">
        <v>39368</v>
      </c>
      <c r="C497" t="s">
        <v>573</v>
      </c>
      <c r="D497" t="s">
        <v>49</v>
      </c>
      <c r="E497" t="s">
        <v>74</v>
      </c>
      <c r="F497" t="s">
        <v>51</v>
      </c>
      <c r="G497">
        <v>32.122</v>
      </c>
      <c r="H497">
        <v>-103.5429</v>
      </c>
      <c r="I497" t="s">
        <v>75</v>
      </c>
      <c r="J497" t="s">
        <v>53</v>
      </c>
      <c r="K497">
        <v>3</v>
      </c>
      <c r="L497" t="s">
        <v>236</v>
      </c>
      <c r="M497" t="s">
        <v>55</v>
      </c>
      <c r="N497" t="s">
        <v>56</v>
      </c>
      <c r="O497" t="s">
        <v>55</v>
      </c>
      <c r="P497" t="s">
        <v>108</v>
      </c>
      <c r="Q497" t="s">
        <v>108</v>
      </c>
      <c r="R497" t="s">
        <v>58</v>
      </c>
      <c r="Y497">
        <v>0.5</v>
      </c>
      <c r="Z497" t="s">
        <v>59</v>
      </c>
      <c r="AA497">
        <v>0.5</v>
      </c>
      <c r="AB497" t="s">
        <v>59</v>
      </c>
      <c r="AC497" t="s">
        <v>67</v>
      </c>
      <c r="AD497" t="s">
        <v>61</v>
      </c>
      <c r="AE497">
        <v>5.3999999999999999E-2</v>
      </c>
      <c r="AF497" t="s">
        <v>68</v>
      </c>
      <c r="AG497" t="s">
        <v>69</v>
      </c>
      <c r="AK497" t="s">
        <v>63</v>
      </c>
      <c r="AL497">
        <v>8760</v>
      </c>
      <c r="AM497" t="s">
        <v>64</v>
      </c>
      <c r="AO497">
        <v>44068.419282407413</v>
      </c>
      <c r="AP497" t="s">
        <v>66</v>
      </c>
      <c r="AQ497" t="s">
        <v>49</v>
      </c>
      <c r="AR497" t="s">
        <v>66</v>
      </c>
      <c r="AS497" t="s">
        <v>55</v>
      </c>
      <c r="AT497" t="s">
        <v>66</v>
      </c>
      <c r="AU497" t="s">
        <v>61</v>
      </c>
      <c r="AV497" t="s">
        <v>66</v>
      </c>
      <c r="AW497" t="s">
        <v>66</v>
      </c>
    </row>
    <row r="498" spans="1:49" x14ac:dyDescent="0.25">
      <c r="A498" t="s">
        <v>555</v>
      </c>
      <c r="B498">
        <v>39368</v>
      </c>
      <c r="C498" t="s">
        <v>573</v>
      </c>
      <c r="D498" t="s">
        <v>49</v>
      </c>
      <c r="E498" t="s">
        <v>74</v>
      </c>
      <c r="F498" t="s">
        <v>51</v>
      </c>
      <c r="G498">
        <v>32.122</v>
      </c>
      <c r="H498">
        <v>-103.5429</v>
      </c>
      <c r="I498" t="s">
        <v>75</v>
      </c>
      <c r="J498" t="s">
        <v>53</v>
      </c>
      <c r="K498">
        <v>4</v>
      </c>
      <c r="L498" t="s">
        <v>382</v>
      </c>
      <c r="M498" t="s">
        <v>55</v>
      </c>
      <c r="N498" t="s">
        <v>56</v>
      </c>
      <c r="O498" t="s">
        <v>55</v>
      </c>
      <c r="P498" t="s">
        <v>108</v>
      </c>
      <c r="Q498" t="s">
        <v>108</v>
      </c>
      <c r="R498" t="s">
        <v>58</v>
      </c>
      <c r="Y498">
        <v>0.5</v>
      </c>
      <c r="Z498" t="s">
        <v>59</v>
      </c>
      <c r="AA498">
        <v>0.5</v>
      </c>
      <c r="AB498" t="s">
        <v>59</v>
      </c>
      <c r="AC498" t="s">
        <v>67</v>
      </c>
      <c r="AD498" t="s">
        <v>61</v>
      </c>
      <c r="AE498">
        <v>5.3999999999999999E-2</v>
      </c>
      <c r="AF498" t="s">
        <v>68</v>
      </c>
      <c r="AG498" t="s">
        <v>69</v>
      </c>
      <c r="AK498" t="s">
        <v>63</v>
      </c>
      <c r="AL498">
        <v>8760</v>
      </c>
      <c r="AM498" t="s">
        <v>64</v>
      </c>
      <c r="AO498">
        <v>44068.419282407413</v>
      </c>
      <c r="AP498" t="s">
        <v>66</v>
      </c>
      <c r="AQ498" t="s">
        <v>49</v>
      </c>
      <c r="AR498" t="s">
        <v>66</v>
      </c>
      <c r="AS498" t="s">
        <v>55</v>
      </c>
      <c r="AT498" t="s">
        <v>66</v>
      </c>
      <c r="AU498" t="s">
        <v>61</v>
      </c>
      <c r="AV498" t="s">
        <v>66</v>
      </c>
      <c r="AW498" t="s">
        <v>66</v>
      </c>
    </row>
    <row r="499" spans="1:49" x14ac:dyDescent="0.25">
      <c r="A499" t="s">
        <v>555</v>
      </c>
      <c r="B499">
        <v>39368</v>
      </c>
      <c r="C499" t="s">
        <v>573</v>
      </c>
      <c r="D499" t="s">
        <v>49</v>
      </c>
      <c r="E499" t="s">
        <v>74</v>
      </c>
      <c r="F499" t="s">
        <v>51</v>
      </c>
      <c r="G499">
        <v>32.122</v>
      </c>
      <c r="H499">
        <v>-103.5429</v>
      </c>
      <c r="I499" t="s">
        <v>75</v>
      </c>
      <c r="J499" t="s">
        <v>53</v>
      </c>
      <c r="K499">
        <v>4</v>
      </c>
      <c r="L499" t="s">
        <v>382</v>
      </c>
      <c r="M499" t="s">
        <v>55</v>
      </c>
      <c r="N499" t="s">
        <v>56</v>
      </c>
      <c r="O499" t="s">
        <v>55</v>
      </c>
      <c r="P499" t="s">
        <v>108</v>
      </c>
      <c r="Q499" t="s">
        <v>108</v>
      </c>
      <c r="R499" t="s">
        <v>58</v>
      </c>
      <c r="Y499">
        <v>0.5</v>
      </c>
      <c r="Z499" t="s">
        <v>59</v>
      </c>
      <c r="AA499">
        <v>0.5</v>
      </c>
      <c r="AB499" t="s">
        <v>59</v>
      </c>
      <c r="AC499" t="s">
        <v>67</v>
      </c>
      <c r="AD499" t="s">
        <v>61</v>
      </c>
      <c r="AE499">
        <v>0.24</v>
      </c>
      <c r="AF499" t="s">
        <v>62</v>
      </c>
      <c r="AG499" t="s">
        <v>69</v>
      </c>
      <c r="AK499" t="s">
        <v>63</v>
      </c>
      <c r="AL499">
        <v>8760</v>
      </c>
      <c r="AM499" t="s">
        <v>64</v>
      </c>
      <c r="AO499">
        <v>44068.419282407413</v>
      </c>
      <c r="AP499" t="s">
        <v>66</v>
      </c>
      <c r="AQ499" t="s">
        <v>49</v>
      </c>
      <c r="AR499" t="s">
        <v>66</v>
      </c>
      <c r="AS499" t="s">
        <v>55</v>
      </c>
      <c r="AT499" t="s">
        <v>66</v>
      </c>
      <c r="AU499" t="s">
        <v>61</v>
      </c>
      <c r="AV499" t="s">
        <v>66</v>
      </c>
      <c r="AW499" t="s">
        <v>66</v>
      </c>
    </row>
    <row r="500" spans="1:49" x14ac:dyDescent="0.25">
      <c r="A500" t="s">
        <v>555</v>
      </c>
      <c r="B500">
        <v>39368</v>
      </c>
      <c r="C500" t="s">
        <v>573</v>
      </c>
      <c r="D500" t="s">
        <v>49</v>
      </c>
      <c r="E500" t="s">
        <v>74</v>
      </c>
      <c r="F500" t="s">
        <v>51</v>
      </c>
      <c r="G500">
        <v>32.122</v>
      </c>
      <c r="H500">
        <v>-103.5429</v>
      </c>
      <c r="I500" t="s">
        <v>75</v>
      </c>
      <c r="J500" t="s">
        <v>53</v>
      </c>
      <c r="K500">
        <v>5</v>
      </c>
      <c r="L500" t="s">
        <v>378</v>
      </c>
      <c r="M500" t="s">
        <v>55</v>
      </c>
      <c r="N500" t="s">
        <v>56</v>
      </c>
      <c r="O500" t="s">
        <v>55</v>
      </c>
      <c r="P500" t="s">
        <v>108</v>
      </c>
      <c r="Q500" t="s">
        <v>108</v>
      </c>
      <c r="R500" t="s">
        <v>58</v>
      </c>
      <c r="Y500">
        <v>0.5</v>
      </c>
      <c r="Z500" t="s">
        <v>59</v>
      </c>
      <c r="AA500">
        <v>0.5</v>
      </c>
      <c r="AB500" t="s">
        <v>59</v>
      </c>
      <c r="AC500" t="s">
        <v>67</v>
      </c>
      <c r="AD500" t="s">
        <v>61</v>
      </c>
      <c r="AE500">
        <v>0.24</v>
      </c>
      <c r="AF500" t="s">
        <v>62</v>
      </c>
      <c r="AG500" t="s">
        <v>69</v>
      </c>
      <c r="AK500" t="s">
        <v>63</v>
      </c>
      <c r="AL500">
        <v>8760</v>
      </c>
      <c r="AM500" t="s">
        <v>64</v>
      </c>
      <c r="AO500">
        <v>44068.419282407413</v>
      </c>
      <c r="AP500" t="s">
        <v>66</v>
      </c>
      <c r="AQ500" t="s">
        <v>49</v>
      </c>
      <c r="AR500" t="s">
        <v>66</v>
      </c>
      <c r="AS500" t="s">
        <v>55</v>
      </c>
      <c r="AT500" t="s">
        <v>66</v>
      </c>
      <c r="AU500" t="s">
        <v>61</v>
      </c>
      <c r="AV500" t="s">
        <v>66</v>
      </c>
      <c r="AW500" t="s">
        <v>66</v>
      </c>
    </row>
    <row r="501" spans="1:49" x14ac:dyDescent="0.25">
      <c r="A501" t="s">
        <v>555</v>
      </c>
      <c r="B501">
        <v>39368</v>
      </c>
      <c r="C501" t="s">
        <v>573</v>
      </c>
      <c r="D501" t="s">
        <v>49</v>
      </c>
      <c r="E501" t="s">
        <v>74</v>
      </c>
      <c r="F501" t="s">
        <v>51</v>
      </c>
      <c r="G501">
        <v>32.122</v>
      </c>
      <c r="H501">
        <v>-103.5429</v>
      </c>
      <c r="I501" t="s">
        <v>75</v>
      </c>
      <c r="J501" t="s">
        <v>53</v>
      </c>
      <c r="K501">
        <v>5</v>
      </c>
      <c r="L501" t="s">
        <v>378</v>
      </c>
      <c r="M501" t="s">
        <v>55</v>
      </c>
      <c r="N501" t="s">
        <v>56</v>
      </c>
      <c r="O501" t="s">
        <v>55</v>
      </c>
      <c r="P501" t="s">
        <v>108</v>
      </c>
      <c r="Q501" t="s">
        <v>108</v>
      </c>
      <c r="R501" t="s">
        <v>58</v>
      </c>
      <c r="Y501">
        <v>0.5</v>
      </c>
      <c r="Z501" t="s">
        <v>59</v>
      </c>
      <c r="AA501">
        <v>0.5</v>
      </c>
      <c r="AB501" t="s">
        <v>59</v>
      </c>
      <c r="AC501" t="s">
        <v>67</v>
      </c>
      <c r="AD501" t="s">
        <v>61</v>
      </c>
      <c r="AE501">
        <v>5.3999999999999999E-2</v>
      </c>
      <c r="AF501" t="s">
        <v>68</v>
      </c>
      <c r="AG501" t="s">
        <v>69</v>
      </c>
      <c r="AK501" t="s">
        <v>63</v>
      </c>
      <c r="AL501">
        <v>8760</v>
      </c>
      <c r="AM501" t="s">
        <v>64</v>
      </c>
      <c r="AO501">
        <v>44068.419282407413</v>
      </c>
      <c r="AP501" t="s">
        <v>66</v>
      </c>
      <c r="AQ501" t="s">
        <v>49</v>
      </c>
      <c r="AR501" t="s">
        <v>66</v>
      </c>
      <c r="AS501" t="s">
        <v>55</v>
      </c>
      <c r="AT501" t="s">
        <v>66</v>
      </c>
      <c r="AU501" t="s">
        <v>61</v>
      </c>
      <c r="AV501" t="s">
        <v>66</v>
      </c>
      <c r="AW501" t="s">
        <v>66</v>
      </c>
    </row>
    <row r="502" spans="1:49" x14ac:dyDescent="0.25">
      <c r="A502" t="s">
        <v>555</v>
      </c>
      <c r="B502">
        <v>39368</v>
      </c>
      <c r="C502" t="s">
        <v>573</v>
      </c>
      <c r="D502" t="s">
        <v>49</v>
      </c>
      <c r="E502" t="s">
        <v>74</v>
      </c>
      <c r="F502" t="s">
        <v>51</v>
      </c>
      <c r="G502">
        <v>32.122</v>
      </c>
      <c r="H502">
        <v>-103.5429</v>
      </c>
      <c r="I502" t="s">
        <v>75</v>
      </c>
      <c r="J502" t="s">
        <v>53</v>
      </c>
      <c r="K502">
        <v>6</v>
      </c>
      <c r="L502" t="s">
        <v>384</v>
      </c>
      <c r="M502" t="s">
        <v>55</v>
      </c>
      <c r="N502" t="s">
        <v>56</v>
      </c>
      <c r="O502" t="s">
        <v>55</v>
      </c>
      <c r="P502" t="s">
        <v>108</v>
      </c>
      <c r="Q502" t="s">
        <v>108</v>
      </c>
      <c r="R502" t="s">
        <v>58</v>
      </c>
      <c r="Y502">
        <v>0.5</v>
      </c>
      <c r="Z502" t="s">
        <v>59</v>
      </c>
      <c r="AA502">
        <v>0.5</v>
      </c>
      <c r="AB502" t="s">
        <v>59</v>
      </c>
      <c r="AC502" t="s">
        <v>67</v>
      </c>
      <c r="AD502" t="s">
        <v>61</v>
      </c>
      <c r="AE502">
        <v>0.24</v>
      </c>
      <c r="AF502" t="s">
        <v>62</v>
      </c>
      <c r="AG502" t="s">
        <v>69</v>
      </c>
      <c r="AK502" t="s">
        <v>63</v>
      </c>
      <c r="AL502">
        <v>8760</v>
      </c>
      <c r="AM502" t="s">
        <v>64</v>
      </c>
      <c r="AO502">
        <v>44068.419282407413</v>
      </c>
      <c r="AP502" t="s">
        <v>66</v>
      </c>
      <c r="AQ502" t="s">
        <v>49</v>
      </c>
      <c r="AR502" t="s">
        <v>66</v>
      </c>
      <c r="AS502" t="s">
        <v>55</v>
      </c>
      <c r="AT502" t="s">
        <v>66</v>
      </c>
      <c r="AU502" t="s">
        <v>61</v>
      </c>
      <c r="AV502" t="s">
        <v>66</v>
      </c>
      <c r="AW502" t="s">
        <v>66</v>
      </c>
    </row>
    <row r="503" spans="1:49" x14ac:dyDescent="0.25">
      <c r="A503" t="s">
        <v>555</v>
      </c>
      <c r="B503">
        <v>39368</v>
      </c>
      <c r="C503" t="s">
        <v>573</v>
      </c>
      <c r="D503" t="s">
        <v>49</v>
      </c>
      <c r="E503" t="s">
        <v>74</v>
      </c>
      <c r="F503" t="s">
        <v>51</v>
      </c>
      <c r="G503">
        <v>32.122</v>
      </c>
      <c r="H503">
        <v>-103.5429</v>
      </c>
      <c r="I503" t="s">
        <v>75</v>
      </c>
      <c r="J503" t="s">
        <v>53</v>
      </c>
      <c r="K503">
        <v>6</v>
      </c>
      <c r="L503" t="s">
        <v>384</v>
      </c>
      <c r="M503" t="s">
        <v>55</v>
      </c>
      <c r="N503" t="s">
        <v>56</v>
      </c>
      <c r="O503" t="s">
        <v>55</v>
      </c>
      <c r="P503" t="s">
        <v>108</v>
      </c>
      <c r="Q503" t="s">
        <v>108</v>
      </c>
      <c r="R503" t="s">
        <v>58</v>
      </c>
      <c r="Y503">
        <v>0.5</v>
      </c>
      <c r="Z503" t="s">
        <v>59</v>
      </c>
      <c r="AA503">
        <v>0.5</v>
      </c>
      <c r="AB503" t="s">
        <v>59</v>
      </c>
      <c r="AC503" t="s">
        <v>67</v>
      </c>
      <c r="AD503" t="s">
        <v>61</v>
      </c>
      <c r="AE503">
        <v>5.3999999999999999E-2</v>
      </c>
      <c r="AF503" t="s">
        <v>68</v>
      </c>
      <c r="AG503" t="s">
        <v>69</v>
      </c>
      <c r="AK503" t="s">
        <v>63</v>
      </c>
      <c r="AL503">
        <v>8760</v>
      </c>
      <c r="AM503" t="s">
        <v>64</v>
      </c>
      <c r="AO503">
        <v>44068.419282407413</v>
      </c>
      <c r="AP503" t="s">
        <v>66</v>
      </c>
      <c r="AQ503" t="s">
        <v>49</v>
      </c>
      <c r="AR503" t="s">
        <v>66</v>
      </c>
      <c r="AS503" t="s">
        <v>55</v>
      </c>
      <c r="AT503" t="s">
        <v>66</v>
      </c>
      <c r="AU503" t="s">
        <v>61</v>
      </c>
      <c r="AV503" t="s">
        <v>66</v>
      </c>
      <c r="AW503" t="s">
        <v>66</v>
      </c>
    </row>
    <row r="504" spans="1:49" x14ac:dyDescent="0.25">
      <c r="A504" t="s">
        <v>555</v>
      </c>
      <c r="B504">
        <v>39368</v>
      </c>
      <c r="C504" t="s">
        <v>573</v>
      </c>
      <c r="D504" t="s">
        <v>49</v>
      </c>
      <c r="E504" t="s">
        <v>74</v>
      </c>
      <c r="F504" t="s">
        <v>51</v>
      </c>
      <c r="G504">
        <v>32.122</v>
      </c>
      <c r="H504">
        <v>-103.5429</v>
      </c>
      <c r="I504" t="s">
        <v>75</v>
      </c>
      <c r="J504" t="s">
        <v>53</v>
      </c>
      <c r="K504">
        <v>7</v>
      </c>
      <c r="L504" t="s">
        <v>385</v>
      </c>
      <c r="M504" t="s">
        <v>55</v>
      </c>
      <c r="N504" t="s">
        <v>56</v>
      </c>
      <c r="O504" t="s">
        <v>55</v>
      </c>
      <c r="P504" t="s">
        <v>108</v>
      </c>
      <c r="Q504" t="s">
        <v>108</v>
      </c>
      <c r="R504" t="s">
        <v>58</v>
      </c>
      <c r="Y504">
        <v>0.5</v>
      </c>
      <c r="Z504" t="s">
        <v>59</v>
      </c>
      <c r="AA504">
        <v>0.5</v>
      </c>
      <c r="AB504" t="s">
        <v>59</v>
      </c>
      <c r="AC504" t="s">
        <v>67</v>
      </c>
      <c r="AD504" t="s">
        <v>61</v>
      </c>
      <c r="AE504">
        <v>5.3999999999999999E-2</v>
      </c>
      <c r="AF504" t="s">
        <v>68</v>
      </c>
      <c r="AG504" t="s">
        <v>69</v>
      </c>
      <c r="AK504" t="s">
        <v>63</v>
      </c>
      <c r="AL504">
        <v>8760</v>
      </c>
      <c r="AM504" t="s">
        <v>64</v>
      </c>
      <c r="AO504">
        <v>44068.419282407413</v>
      </c>
      <c r="AP504" t="s">
        <v>66</v>
      </c>
      <c r="AQ504" t="s">
        <v>49</v>
      </c>
      <c r="AR504" t="s">
        <v>66</v>
      </c>
      <c r="AS504" t="s">
        <v>55</v>
      </c>
      <c r="AT504" t="s">
        <v>66</v>
      </c>
      <c r="AU504" t="s">
        <v>61</v>
      </c>
      <c r="AV504" t="s">
        <v>66</v>
      </c>
      <c r="AW504" t="s">
        <v>66</v>
      </c>
    </row>
    <row r="505" spans="1:49" x14ac:dyDescent="0.25">
      <c r="A505" t="s">
        <v>555</v>
      </c>
      <c r="B505">
        <v>39368</v>
      </c>
      <c r="C505" t="s">
        <v>573</v>
      </c>
      <c r="D505" t="s">
        <v>49</v>
      </c>
      <c r="E505" t="s">
        <v>74</v>
      </c>
      <c r="F505" t="s">
        <v>51</v>
      </c>
      <c r="G505">
        <v>32.122</v>
      </c>
      <c r="H505">
        <v>-103.5429</v>
      </c>
      <c r="I505" t="s">
        <v>75</v>
      </c>
      <c r="J505" t="s">
        <v>53</v>
      </c>
      <c r="K505">
        <v>7</v>
      </c>
      <c r="L505" t="s">
        <v>385</v>
      </c>
      <c r="M505" t="s">
        <v>55</v>
      </c>
      <c r="N505" t="s">
        <v>56</v>
      </c>
      <c r="O505" t="s">
        <v>55</v>
      </c>
      <c r="P505" t="s">
        <v>108</v>
      </c>
      <c r="Q505" t="s">
        <v>108</v>
      </c>
      <c r="R505" t="s">
        <v>58</v>
      </c>
      <c r="Y505">
        <v>0.5</v>
      </c>
      <c r="Z505" t="s">
        <v>59</v>
      </c>
      <c r="AA505">
        <v>0.5</v>
      </c>
      <c r="AB505" t="s">
        <v>59</v>
      </c>
      <c r="AC505" t="s">
        <v>67</v>
      </c>
      <c r="AD505" t="s">
        <v>61</v>
      </c>
      <c r="AE505">
        <v>0.24</v>
      </c>
      <c r="AF505" t="s">
        <v>62</v>
      </c>
      <c r="AG505" t="s">
        <v>69</v>
      </c>
      <c r="AK505" t="s">
        <v>63</v>
      </c>
      <c r="AL505">
        <v>8760</v>
      </c>
      <c r="AM505" t="s">
        <v>64</v>
      </c>
      <c r="AO505">
        <v>44068.419282407413</v>
      </c>
      <c r="AP505" t="s">
        <v>66</v>
      </c>
      <c r="AQ505" t="s">
        <v>49</v>
      </c>
      <c r="AR505" t="s">
        <v>66</v>
      </c>
      <c r="AS505" t="s">
        <v>55</v>
      </c>
      <c r="AT505" t="s">
        <v>66</v>
      </c>
      <c r="AU505" t="s">
        <v>61</v>
      </c>
      <c r="AV505" t="s">
        <v>66</v>
      </c>
      <c r="AW505" t="s">
        <v>66</v>
      </c>
    </row>
    <row r="506" spans="1:49" x14ac:dyDescent="0.25">
      <c r="A506" t="s">
        <v>555</v>
      </c>
      <c r="B506">
        <v>39420</v>
      </c>
      <c r="C506" t="s">
        <v>574</v>
      </c>
      <c r="D506" t="s">
        <v>49</v>
      </c>
      <c r="E506" t="s">
        <v>74</v>
      </c>
      <c r="F506" t="s">
        <v>51</v>
      </c>
      <c r="G506">
        <v>32.195</v>
      </c>
      <c r="H506">
        <v>-103.46850000000001</v>
      </c>
      <c r="I506" t="s">
        <v>75</v>
      </c>
      <c r="J506" t="s">
        <v>53</v>
      </c>
      <c r="K506">
        <v>5</v>
      </c>
      <c r="L506" t="s">
        <v>54</v>
      </c>
      <c r="M506" t="s">
        <v>55</v>
      </c>
      <c r="N506" t="s">
        <v>56</v>
      </c>
      <c r="O506" t="s">
        <v>575</v>
      </c>
      <c r="Y506">
        <v>1.5</v>
      </c>
      <c r="Z506" t="s">
        <v>59</v>
      </c>
      <c r="AA506">
        <v>1.5</v>
      </c>
      <c r="AB506" t="s">
        <v>59</v>
      </c>
      <c r="AC506" t="s">
        <v>67</v>
      </c>
      <c r="AD506" t="s">
        <v>61</v>
      </c>
      <c r="AE506">
        <v>0.85</v>
      </c>
      <c r="AF506" t="s">
        <v>62</v>
      </c>
      <c r="AG506" t="s">
        <v>69</v>
      </c>
      <c r="AK506" t="s">
        <v>63</v>
      </c>
      <c r="AL506">
        <v>8760</v>
      </c>
      <c r="AM506" t="s">
        <v>64</v>
      </c>
      <c r="AO506">
        <v>44068.419282407413</v>
      </c>
      <c r="AP506" t="s">
        <v>66</v>
      </c>
      <c r="AQ506" t="s">
        <v>49</v>
      </c>
      <c r="AR506" t="s">
        <v>66</v>
      </c>
      <c r="AS506" t="s">
        <v>55</v>
      </c>
      <c r="AT506" t="s">
        <v>66</v>
      </c>
      <c r="AU506" t="s">
        <v>61</v>
      </c>
      <c r="AV506" t="s">
        <v>66</v>
      </c>
      <c r="AW506" t="s">
        <v>66</v>
      </c>
    </row>
    <row r="507" spans="1:49" x14ac:dyDescent="0.25">
      <c r="A507" t="s">
        <v>555</v>
      </c>
      <c r="B507">
        <v>39420</v>
      </c>
      <c r="C507" t="s">
        <v>574</v>
      </c>
      <c r="D507" t="s">
        <v>49</v>
      </c>
      <c r="E507" t="s">
        <v>74</v>
      </c>
      <c r="F507" t="s">
        <v>51</v>
      </c>
      <c r="G507">
        <v>32.195</v>
      </c>
      <c r="H507">
        <v>-103.46850000000001</v>
      </c>
      <c r="I507" t="s">
        <v>75</v>
      </c>
      <c r="J507" t="s">
        <v>53</v>
      </c>
      <c r="K507">
        <v>5</v>
      </c>
      <c r="L507" t="s">
        <v>54</v>
      </c>
      <c r="M507" t="s">
        <v>55</v>
      </c>
      <c r="N507" t="s">
        <v>56</v>
      </c>
      <c r="O507" t="s">
        <v>575</v>
      </c>
      <c r="Y507">
        <v>1.5</v>
      </c>
      <c r="Z507" t="s">
        <v>59</v>
      </c>
      <c r="AA507">
        <v>1.5</v>
      </c>
      <c r="AB507" t="s">
        <v>59</v>
      </c>
      <c r="AC507" t="s">
        <v>67</v>
      </c>
      <c r="AD507" t="s">
        <v>61</v>
      </c>
      <c r="AE507">
        <v>0.19</v>
      </c>
      <c r="AF507" t="s">
        <v>68</v>
      </c>
      <c r="AG507" t="s">
        <v>69</v>
      </c>
      <c r="AK507" t="s">
        <v>63</v>
      </c>
      <c r="AL507">
        <v>8760</v>
      </c>
      <c r="AM507" t="s">
        <v>64</v>
      </c>
      <c r="AO507">
        <v>44068.419282407413</v>
      </c>
      <c r="AP507" t="s">
        <v>66</v>
      </c>
      <c r="AQ507" t="s">
        <v>49</v>
      </c>
      <c r="AR507" t="s">
        <v>66</v>
      </c>
      <c r="AS507" t="s">
        <v>55</v>
      </c>
      <c r="AT507" t="s">
        <v>66</v>
      </c>
      <c r="AU507" t="s">
        <v>61</v>
      </c>
      <c r="AV507" t="s">
        <v>66</v>
      </c>
      <c r="AW507" t="s">
        <v>66</v>
      </c>
    </row>
    <row r="508" spans="1:49" x14ac:dyDescent="0.25">
      <c r="A508" t="s">
        <v>555</v>
      </c>
      <c r="B508">
        <v>39553</v>
      </c>
      <c r="C508" t="s">
        <v>576</v>
      </c>
      <c r="D508" t="s">
        <v>49</v>
      </c>
      <c r="E508" t="s">
        <v>111</v>
      </c>
      <c r="F508" t="s">
        <v>51</v>
      </c>
      <c r="G508">
        <v>32.156399999999998</v>
      </c>
      <c r="H508">
        <v>-103.6044</v>
      </c>
      <c r="I508" t="s">
        <v>75</v>
      </c>
      <c r="J508" t="s">
        <v>53</v>
      </c>
      <c r="K508">
        <v>2</v>
      </c>
      <c r="L508" t="s">
        <v>484</v>
      </c>
      <c r="M508" t="s">
        <v>55</v>
      </c>
      <c r="N508" t="s">
        <v>56</v>
      </c>
      <c r="O508" t="s">
        <v>396</v>
      </c>
      <c r="P508" t="s">
        <v>58</v>
      </c>
      <c r="Q508" t="s">
        <v>58</v>
      </c>
      <c r="R508" t="s">
        <v>58</v>
      </c>
      <c r="Y508">
        <v>0.75</v>
      </c>
      <c r="Z508" t="s">
        <v>59</v>
      </c>
      <c r="AA508">
        <v>0.75</v>
      </c>
      <c r="AB508" t="s">
        <v>59</v>
      </c>
      <c r="AC508" t="s">
        <v>67</v>
      </c>
      <c r="AD508" t="s">
        <v>61</v>
      </c>
      <c r="AE508">
        <v>0.4</v>
      </c>
      <c r="AF508" t="s">
        <v>62</v>
      </c>
      <c r="AG508" t="s">
        <v>69</v>
      </c>
      <c r="AK508" t="s">
        <v>63</v>
      </c>
      <c r="AL508">
        <v>8760</v>
      </c>
      <c r="AM508" t="s">
        <v>64</v>
      </c>
      <c r="AO508">
        <v>44068.419282407413</v>
      </c>
      <c r="AP508" t="s">
        <v>66</v>
      </c>
      <c r="AQ508" t="s">
        <v>49</v>
      </c>
      <c r="AR508" t="s">
        <v>66</v>
      </c>
      <c r="AS508" t="s">
        <v>55</v>
      </c>
      <c r="AT508" t="s">
        <v>66</v>
      </c>
      <c r="AU508" t="s">
        <v>61</v>
      </c>
      <c r="AV508" t="s">
        <v>66</v>
      </c>
      <c r="AW508" t="s">
        <v>66</v>
      </c>
    </row>
    <row r="509" spans="1:49" x14ac:dyDescent="0.25">
      <c r="A509" t="s">
        <v>555</v>
      </c>
      <c r="B509">
        <v>39553</v>
      </c>
      <c r="C509" t="s">
        <v>576</v>
      </c>
      <c r="D509" t="s">
        <v>49</v>
      </c>
      <c r="E509" t="s">
        <v>111</v>
      </c>
      <c r="F509" t="s">
        <v>51</v>
      </c>
      <c r="G509">
        <v>32.156399999999998</v>
      </c>
      <c r="H509">
        <v>-103.6044</v>
      </c>
      <c r="I509" t="s">
        <v>75</v>
      </c>
      <c r="J509" t="s">
        <v>53</v>
      </c>
      <c r="K509">
        <v>2</v>
      </c>
      <c r="L509" t="s">
        <v>484</v>
      </c>
      <c r="M509" t="s">
        <v>55</v>
      </c>
      <c r="N509" t="s">
        <v>56</v>
      </c>
      <c r="O509" t="s">
        <v>396</v>
      </c>
      <c r="P509" t="s">
        <v>58</v>
      </c>
      <c r="Q509" t="s">
        <v>58</v>
      </c>
      <c r="R509" t="s">
        <v>58</v>
      </c>
      <c r="Y509">
        <v>0.75</v>
      </c>
      <c r="Z509" t="s">
        <v>59</v>
      </c>
      <c r="AA509">
        <v>0.75</v>
      </c>
      <c r="AB509" t="s">
        <v>59</v>
      </c>
      <c r="AC509" t="s">
        <v>67</v>
      </c>
      <c r="AD509" t="s">
        <v>61</v>
      </c>
      <c r="AE509">
        <v>9.1999999999999998E-2</v>
      </c>
      <c r="AF509" t="s">
        <v>68</v>
      </c>
      <c r="AG509" t="s">
        <v>69</v>
      </c>
      <c r="AK509" t="s">
        <v>63</v>
      </c>
      <c r="AL509">
        <v>8760</v>
      </c>
      <c r="AM509" t="s">
        <v>64</v>
      </c>
      <c r="AO509">
        <v>44068.419282407413</v>
      </c>
      <c r="AP509" t="s">
        <v>66</v>
      </c>
      <c r="AQ509" t="s">
        <v>49</v>
      </c>
      <c r="AR509" t="s">
        <v>66</v>
      </c>
      <c r="AS509" t="s">
        <v>55</v>
      </c>
      <c r="AT509" t="s">
        <v>66</v>
      </c>
      <c r="AU509" t="s">
        <v>61</v>
      </c>
      <c r="AV509" t="s">
        <v>66</v>
      </c>
      <c r="AW509" t="s">
        <v>66</v>
      </c>
    </row>
    <row r="510" spans="1:49" x14ac:dyDescent="0.25">
      <c r="A510" t="s">
        <v>577</v>
      </c>
      <c r="B510">
        <v>569</v>
      </c>
      <c r="C510" t="s">
        <v>578</v>
      </c>
      <c r="D510" t="s">
        <v>49</v>
      </c>
      <c r="E510" t="s">
        <v>50</v>
      </c>
      <c r="F510" t="s">
        <v>51</v>
      </c>
      <c r="G510">
        <v>32.173611000000001</v>
      </c>
      <c r="H510">
        <v>-103.174167</v>
      </c>
      <c r="I510" t="s">
        <v>52</v>
      </c>
      <c r="J510" t="s">
        <v>53</v>
      </c>
      <c r="K510">
        <v>1</v>
      </c>
      <c r="L510" t="s">
        <v>579</v>
      </c>
      <c r="M510" t="s">
        <v>55</v>
      </c>
      <c r="N510" t="s">
        <v>56</v>
      </c>
      <c r="O510" t="s">
        <v>580</v>
      </c>
      <c r="P510" t="s">
        <v>581</v>
      </c>
      <c r="Q510" t="s">
        <v>139</v>
      </c>
      <c r="R510">
        <v>76152</v>
      </c>
      <c r="T510">
        <v>33970.419282407413</v>
      </c>
      <c r="U510">
        <v>2.5</v>
      </c>
      <c r="V510" t="s">
        <v>59</v>
      </c>
      <c r="W510">
        <v>2.5</v>
      </c>
      <c r="X510" t="s">
        <v>59</v>
      </c>
      <c r="Y510">
        <v>2.5</v>
      </c>
      <c r="Z510" t="s">
        <v>59</v>
      </c>
      <c r="AA510">
        <v>2.5</v>
      </c>
      <c r="AB510" t="s">
        <v>59</v>
      </c>
      <c r="AC510" t="s">
        <v>67</v>
      </c>
      <c r="AD510" t="s">
        <v>61</v>
      </c>
      <c r="AE510">
        <v>0.5</v>
      </c>
      <c r="AF510" t="s">
        <v>68</v>
      </c>
      <c r="AG510" t="s">
        <v>69</v>
      </c>
      <c r="AK510" t="s">
        <v>63</v>
      </c>
      <c r="AL510">
        <v>8760</v>
      </c>
      <c r="AM510" t="s">
        <v>64</v>
      </c>
      <c r="AN510" t="s">
        <v>366</v>
      </c>
      <c r="AO510">
        <v>44068.419282407413</v>
      </c>
      <c r="AP510" t="s">
        <v>66</v>
      </c>
      <c r="AQ510" t="s">
        <v>49</v>
      </c>
      <c r="AR510" t="s">
        <v>66</v>
      </c>
      <c r="AS510" t="s">
        <v>55</v>
      </c>
      <c r="AT510" t="s">
        <v>66</v>
      </c>
      <c r="AU510" t="s">
        <v>61</v>
      </c>
      <c r="AV510" t="s">
        <v>66</v>
      </c>
      <c r="AW510" t="s">
        <v>66</v>
      </c>
    </row>
    <row r="511" spans="1:49" x14ac:dyDescent="0.25">
      <c r="A511" t="s">
        <v>577</v>
      </c>
      <c r="B511">
        <v>569</v>
      </c>
      <c r="C511" t="s">
        <v>578</v>
      </c>
      <c r="D511" t="s">
        <v>49</v>
      </c>
      <c r="E511" t="s">
        <v>50</v>
      </c>
      <c r="F511" t="s">
        <v>51</v>
      </c>
      <c r="G511">
        <v>32.173611000000001</v>
      </c>
      <c r="H511">
        <v>-103.174167</v>
      </c>
      <c r="I511" t="s">
        <v>52</v>
      </c>
      <c r="J511" t="s">
        <v>53</v>
      </c>
      <c r="K511">
        <v>1</v>
      </c>
      <c r="L511" t="s">
        <v>579</v>
      </c>
      <c r="M511" t="s">
        <v>55</v>
      </c>
      <c r="N511" t="s">
        <v>56</v>
      </c>
      <c r="O511" t="s">
        <v>580</v>
      </c>
      <c r="P511" t="s">
        <v>581</v>
      </c>
      <c r="Q511" t="s">
        <v>139</v>
      </c>
      <c r="R511">
        <v>76152</v>
      </c>
      <c r="T511">
        <v>33970.419282407413</v>
      </c>
      <c r="U511">
        <v>2.5</v>
      </c>
      <c r="V511" t="s">
        <v>59</v>
      </c>
      <c r="W511">
        <v>2.5</v>
      </c>
      <c r="X511" t="s">
        <v>59</v>
      </c>
      <c r="Y511">
        <v>2.5</v>
      </c>
      <c r="Z511" t="s">
        <v>59</v>
      </c>
      <c r="AA511">
        <v>2.5</v>
      </c>
      <c r="AB511" t="s">
        <v>59</v>
      </c>
      <c r="AC511" t="s">
        <v>67</v>
      </c>
      <c r="AD511" t="s">
        <v>61</v>
      </c>
      <c r="AE511">
        <v>2.4</v>
      </c>
      <c r="AF511" t="s">
        <v>62</v>
      </c>
      <c r="AG511" t="s">
        <v>69</v>
      </c>
      <c r="AK511" t="s">
        <v>63</v>
      </c>
      <c r="AL511">
        <v>8760</v>
      </c>
      <c r="AM511" t="s">
        <v>64</v>
      </c>
      <c r="AN511" t="s">
        <v>366</v>
      </c>
      <c r="AO511">
        <v>44068.419282407413</v>
      </c>
      <c r="AP511" t="s">
        <v>66</v>
      </c>
      <c r="AQ511" t="s">
        <v>49</v>
      </c>
      <c r="AR511" t="s">
        <v>66</v>
      </c>
      <c r="AS511" t="s">
        <v>55</v>
      </c>
      <c r="AT511" t="s">
        <v>66</v>
      </c>
      <c r="AU511" t="s">
        <v>61</v>
      </c>
      <c r="AV511" t="s">
        <v>66</v>
      </c>
      <c r="AW511" t="s">
        <v>66</v>
      </c>
    </row>
    <row r="512" spans="1:49" x14ac:dyDescent="0.25">
      <c r="A512" t="s">
        <v>577</v>
      </c>
      <c r="B512">
        <v>569</v>
      </c>
      <c r="C512" t="s">
        <v>578</v>
      </c>
      <c r="D512" t="s">
        <v>49</v>
      </c>
      <c r="E512" t="s">
        <v>50</v>
      </c>
      <c r="F512" t="s">
        <v>51</v>
      </c>
      <c r="G512">
        <v>32.173611000000001</v>
      </c>
      <c r="H512">
        <v>-103.174167</v>
      </c>
      <c r="I512" t="s">
        <v>52</v>
      </c>
      <c r="J512" t="s">
        <v>53</v>
      </c>
      <c r="K512">
        <v>1</v>
      </c>
      <c r="L512" t="s">
        <v>579</v>
      </c>
      <c r="M512" t="s">
        <v>55</v>
      </c>
      <c r="N512" t="s">
        <v>56</v>
      </c>
      <c r="O512" t="s">
        <v>580</v>
      </c>
      <c r="P512" t="s">
        <v>581</v>
      </c>
      <c r="Q512" t="s">
        <v>139</v>
      </c>
      <c r="R512">
        <v>76152</v>
      </c>
      <c r="T512">
        <v>33970.419282407413</v>
      </c>
      <c r="U512">
        <v>2.5</v>
      </c>
      <c r="V512" t="s">
        <v>59</v>
      </c>
      <c r="W512">
        <v>2.5</v>
      </c>
      <c r="X512" t="s">
        <v>59</v>
      </c>
      <c r="Y512">
        <v>2.5</v>
      </c>
      <c r="Z512" t="s">
        <v>59</v>
      </c>
      <c r="AA512">
        <v>2.5</v>
      </c>
      <c r="AB512" t="s">
        <v>59</v>
      </c>
      <c r="AC512" t="s">
        <v>60</v>
      </c>
      <c r="AD512" t="s">
        <v>61</v>
      </c>
      <c r="AE512">
        <v>1.07</v>
      </c>
      <c r="AF512" t="s">
        <v>62</v>
      </c>
      <c r="AK512" t="s">
        <v>63</v>
      </c>
      <c r="AL512">
        <v>8760</v>
      </c>
      <c r="AM512" t="s">
        <v>64</v>
      </c>
      <c r="AN512" t="s">
        <v>366</v>
      </c>
      <c r="AO512">
        <v>44068.419282407413</v>
      </c>
      <c r="AP512" t="s">
        <v>66</v>
      </c>
      <c r="AQ512" t="s">
        <v>49</v>
      </c>
      <c r="AR512" t="s">
        <v>66</v>
      </c>
      <c r="AS512" t="s">
        <v>55</v>
      </c>
      <c r="AT512" t="s">
        <v>66</v>
      </c>
      <c r="AU512" t="s">
        <v>61</v>
      </c>
      <c r="AV512" t="s">
        <v>66</v>
      </c>
      <c r="AW512" t="s">
        <v>66</v>
      </c>
    </row>
    <row r="513" spans="1:49" x14ac:dyDescent="0.25">
      <c r="A513" t="s">
        <v>577</v>
      </c>
      <c r="B513">
        <v>569</v>
      </c>
      <c r="C513" t="s">
        <v>578</v>
      </c>
      <c r="D513" t="s">
        <v>49</v>
      </c>
      <c r="E513" t="s">
        <v>50</v>
      </c>
      <c r="F513" t="s">
        <v>51</v>
      </c>
      <c r="G513">
        <v>32.173611000000001</v>
      </c>
      <c r="H513">
        <v>-103.174167</v>
      </c>
      <c r="I513" t="s">
        <v>52</v>
      </c>
      <c r="J513" t="s">
        <v>53</v>
      </c>
      <c r="K513">
        <v>2</v>
      </c>
      <c r="L513" t="s">
        <v>582</v>
      </c>
      <c r="M513" t="s">
        <v>55</v>
      </c>
      <c r="N513" t="s">
        <v>56</v>
      </c>
      <c r="O513" t="s">
        <v>583</v>
      </c>
      <c r="P513" t="s">
        <v>584</v>
      </c>
      <c r="Q513" t="s">
        <v>139</v>
      </c>
      <c r="R513">
        <v>47973</v>
      </c>
      <c r="T513">
        <v>33970.419282407413</v>
      </c>
      <c r="U513">
        <v>3.5</v>
      </c>
      <c r="V513" t="s">
        <v>59</v>
      </c>
      <c r="W513">
        <v>3.5</v>
      </c>
      <c r="X513" t="s">
        <v>59</v>
      </c>
      <c r="Y513">
        <v>3.5</v>
      </c>
      <c r="Z513" t="s">
        <v>59</v>
      </c>
      <c r="AA513">
        <v>3.5</v>
      </c>
      <c r="AB513" t="s">
        <v>59</v>
      </c>
      <c r="AC513" t="s">
        <v>67</v>
      </c>
      <c r="AD513" t="s">
        <v>61</v>
      </c>
      <c r="AE513">
        <v>3.3</v>
      </c>
      <c r="AF513" t="s">
        <v>62</v>
      </c>
      <c r="AG513" t="s">
        <v>69</v>
      </c>
      <c r="AK513" t="s">
        <v>63</v>
      </c>
      <c r="AL513">
        <v>8760</v>
      </c>
      <c r="AM513" t="s">
        <v>64</v>
      </c>
      <c r="AN513" t="s">
        <v>366</v>
      </c>
      <c r="AO513">
        <v>44068.419282407413</v>
      </c>
      <c r="AP513" t="s">
        <v>66</v>
      </c>
      <c r="AQ513" t="s">
        <v>49</v>
      </c>
      <c r="AR513" t="s">
        <v>66</v>
      </c>
      <c r="AS513" t="s">
        <v>55</v>
      </c>
      <c r="AT513" t="s">
        <v>66</v>
      </c>
      <c r="AU513" t="s">
        <v>61</v>
      </c>
      <c r="AV513" t="s">
        <v>66</v>
      </c>
      <c r="AW513" t="s">
        <v>66</v>
      </c>
    </row>
    <row r="514" spans="1:49" x14ac:dyDescent="0.25">
      <c r="A514" t="s">
        <v>577</v>
      </c>
      <c r="B514">
        <v>569</v>
      </c>
      <c r="C514" t="s">
        <v>578</v>
      </c>
      <c r="D514" t="s">
        <v>49</v>
      </c>
      <c r="E514" t="s">
        <v>50</v>
      </c>
      <c r="F514" t="s">
        <v>51</v>
      </c>
      <c r="G514">
        <v>32.173611000000001</v>
      </c>
      <c r="H514">
        <v>-103.174167</v>
      </c>
      <c r="I514" t="s">
        <v>52</v>
      </c>
      <c r="J514" t="s">
        <v>53</v>
      </c>
      <c r="K514">
        <v>2</v>
      </c>
      <c r="L514" t="s">
        <v>582</v>
      </c>
      <c r="M514" t="s">
        <v>55</v>
      </c>
      <c r="N514" t="s">
        <v>56</v>
      </c>
      <c r="O514" t="s">
        <v>583</v>
      </c>
      <c r="P514" t="s">
        <v>584</v>
      </c>
      <c r="Q514" t="s">
        <v>139</v>
      </c>
      <c r="R514">
        <v>47973</v>
      </c>
      <c r="T514">
        <v>33970.419282407413</v>
      </c>
      <c r="U514">
        <v>3.5</v>
      </c>
      <c r="V514" t="s">
        <v>59</v>
      </c>
      <c r="W514">
        <v>3.5</v>
      </c>
      <c r="X514" t="s">
        <v>59</v>
      </c>
      <c r="Y514">
        <v>3.5</v>
      </c>
      <c r="Z514" t="s">
        <v>59</v>
      </c>
      <c r="AA514">
        <v>3.5</v>
      </c>
      <c r="AB514" t="s">
        <v>59</v>
      </c>
      <c r="AC514" t="s">
        <v>67</v>
      </c>
      <c r="AD514" t="s">
        <v>61</v>
      </c>
      <c r="AE514">
        <v>0.8</v>
      </c>
      <c r="AF514" t="s">
        <v>68</v>
      </c>
      <c r="AG514" t="s">
        <v>69</v>
      </c>
      <c r="AK514" t="s">
        <v>63</v>
      </c>
      <c r="AL514">
        <v>8760</v>
      </c>
      <c r="AM514" t="s">
        <v>64</v>
      </c>
      <c r="AN514" t="s">
        <v>366</v>
      </c>
      <c r="AO514">
        <v>44068.419282407413</v>
      </c>
      <c r="AP514" t="s">
        <v>66</v>
      </c>
      <c r="AQ514" t="s">
        <v>49</v>
      </c>
      <c r="AR514" t="s">
        <v>66</v>
      </c>
      <c r="AS514" t="s">
        <v>55</v>
      </c>
      <c r="AT514" t="s">
        <v>66</v>
      </c>
      <c r="AU514" t="s">
        <v>61</v>
      </c>
      <c r="AV514" t="s">
        <v>66</v>
      </c>
      <c r="AW514" t="s">
        <v>66</v>
      </c>
    </row>
    <row r="515" spans="1:49" x14ac:dyDescent="0.25">
      <c r="A515" t="s">
        <v>577</v>
      </c>
      <c r="B515">
        <v>569</v>
      </c>
      <c r="C515" t="s">
        <v>578</v>
      </c>
      <c r="D515" t="s">
        <v>49</v>
      </c>
      <c r="E515" t="s">
        <v>50</v>
      </c>
      <c r="F515" t="s">
        <v>51</v>
      </c>
      <c r="G515">
        <v>32.173611000000001</v>
      </c>
      <c r="H515">
        <v>-103.174167</v>
      </c>
      <c r="I515" t="s">
        <v>52</v>
      </c>
      <c r="J515" t="s">
        <v>53</v>
      </c>
      <c r="K515">
        <v>2</v>
      </c>
      <c r="L515" t="s">
        <v>582</v>
      </c>
      <c r="M515" t="s">
        <v>55</v>
      </c>
      <c r="N515" t="s">
        <v>56</v>
      </c>
      <c r="O515" t="s">
        <v>583</v>
      </c>
      <c r="P515" t="s">
        <v>584</v>
      </c>
      <c r="Q515" t="s">
        <v>139</v>
      </c>
      <c r="R515">
        <v>47973</v>
      </c>
      <c r="T515">
        <v>33970.419282407413</v>
      </c>
      <c r="U515">
        <v>3.5</v>
      </c>
      <c r="V515" t="s">
        <v>59</v>
      </c>
      <c r="W515">
        <v>3.5</v>
      </c>
      <c r="X515" t="s">
        <v>59</v>
      </c>
      <c r="Y515">
        <v>3.5</v>
      </c>
      <c r="Z515" t="s">
        <v>59</v>
      </c>
      <c r="AA515">
        <v>3.5</v>
      </c>
      <c r="AB515" t="s">
        <v>59</v>
      </c>
      <c r="AC515" t="s">
        <v>60</v>
      </c>
      <c r="AD515" t="s">
        <v>61</v>
      </c>
      <c r="AE515">
        <v>1.5</v>
      </c>
      <c r="AF515" t="s">
        <v>62</v>
      </c>
      <c r="AK515" t="s">
        <v>63</v>
      </c>
      <c r="AL515">
        <v>8760</v>
      </c>
      <c r="AM515" t="s">
        <v>64</v>
      </c>
      <c r="AN515" t="s">
        <v>366</v>
      </c>
      <c r="AO515">
        <v>44068.419282407413</v>
      </c>
      <c r="AP515" t="s">
        <v>66</v>
      </c>
      <c r="AQ515" t="s">
        <v>49</v>
      </c>
      <c r="AR515" t="s">
        <v>66</v>
      </c>
      <c r="AS515" t="s">
        <v>55</v>
      </c>
      <c r="AT515" t="s">
        <v>66</v>
      </c>
      <c r="AU515" t="s">
        <v>61</v>
      </c>
      <c r="AV515" t="s">
        <v>66</v>
      </c>
      <c r="AW515" t="s">
        <v>66</v>
      </c>
    </row>
    <row r="516" spans="1:49" x14ac:dyDescent="0.25">
      <c r="A516" t="s">
        <v>577</v>
      </c>
      <c r="B516">
        <v>30535</v>
      </c>
      <c r="C516" t="s">
        <v>585</v>
      </c>
      <c r="D516" t="s">
        <v>49</v>
      </c>
      <c r="E516" t="s">
        <v>111</v>
      </c>
      <c r="F516" t="s">
        <v>51</v>
      </c>
      <c r="G516">
        <v>32.087017000000003</v>
      </c>
      <c r="H516">
        <v>-103.171717</v>
      </c>
      <c r="I516" t="s">
        <v>95</v>
      </c>
      <c r="J516" t="s">
        <v>53</v>
      </c>
      <c r="K516">
        <v>6</v>
      </c>
      <c r="L516" t="s">
        <v>586</v>
      </c>
      <c r="M516" t="s">
        <v>55</v>
      </c>
      <c r="N516" t="s">
        <v>56</v>
      </c>
      <c r="O516" t="s">
        <v>587</v>
      </c>
      <c r="U516">
        <v>25</v>
      </c>
      <c r="V516" t="s">
        <v>59</v>
      </c>
      <c r="W516">
        <v>25</v>
      </c>
      <c r="X516" t="s">
        <v>59</v>
      </c>
      <c r="AC516" t="s">
        <v>67</v>
      </c>
      <c r="AD516" t="s">
        <v>61</v>
      </c>
      <c r="AE516">
        <v>11.5</v>
      </c>
      <c r="AF516" t="s">
        <v>62</v>
      </c>
      <c r="AG516" t="s">
        <v>69</v>
      </c>
      <c r="AL516">
        <v>8760</v>
      </c>
      <c r="AM516" t="s">
        <v>318</v>
      </c>
      <c r="AO516">
        <v>44068.419282407413</v>
      </c>
      <c r="AP516" t="s">
        <v>66</v>
      </c>
      <c r="AQ516" t="s">
        <v>49</v>
      </c>
      <c r="AR516" t="s">
        <v>66</v>
      </c>
      <c r="AS516" t="s">
        <v>55</v>
      </c>
      <c r="AT516" t="s">
        <v>66</v>
      </c>
      <c r="AU516" t="s">
        <v>61</v>
      </c>
      <c r="AV516" t="s">
        <v>66</v>
      </c>
      <c r="AW516" t="s">
        <v>66</v>
      </c>
    </row>
    <row r="517" spans="1:49" x14ac:dyDescent="0.25">
      <c r="A517" t="s">
        <v>577</v>
      </c>
      <c r="B517">
        <v>30535</v>
      </c>
      <c r="C517" t="s">
        <v>585</v>
      </c>
      <c r="D517" t="s">
        <v>49</v>
      </c>
      <c r="E517" t="s">
        <v>111</v>
      </c>
      <c r="F517" t="s">
        <v>51</v>
      </c>
      <c r="G517">
        <v>32.087017000000003</v>
      </c>
      <c r="H517">
        <v>-103.171717</v>
      </c>
      <c r="I517" t="s">
        <v>95</v>
      </c>
      <c r="J517" t="s">
        <v>53</v>
      </c>
      <c r="K517">
        <v>6</v>
      </c>
      <c r="L517" t="s">
        <v>586</v>
      </c>
      <c r="M517" t="s">
        <v>55</v>
      </c>
      <c r="N517" t="s">
        <v>56</v>
      </c>
      <c r="O517" t="s">
        <v>587</v>
      </c>
      <c r="U517">
        <v>25</v>
      </c>
      <c r="V517" t="s">
        <v>59</v>
      </c>
      <c r="W517">
        <v>25</v>
      </c>
      <c r="X517" t="s">
        <v>59</v>
      </c>
      <c r="AC517" t="s">
        <v>67</v>
      </c>
      <c r="AD517" t="s">
        <v>61</v>
      </c>
      <c r="AE517">
        <v>2.6</v>
      </c>
      <c r="AF517" t="s">
        <v>68</v>
      </c>
      <c r="AG517" t="s">
        <v>69</v>
      </c>
      <c r="AL517">
        <v>8760</v>
      </c>
      <c r="AM517" t="s">
        <v>318</v>
      </c>
      <c r="AO517">
        <v>44068.419282407413</v>
      </c>
      <c r="AP517" t="s">
        <v>66</v>
      </c>
      <c r="AQ517" t="s">
        <v>49</v>
      </c>
      <c r="AR517" t="s">
        <v>66</v>
      </c>
      <c r="AS517" t="s">
        <v>55</v>
      </c>
      <c r="AT517" t="s">
        <v>66</v>
      </c>
      <c r="AU517" t="s">
        <v>61</v>
      </c>
      <c r="AV517" t="s">
        <v>66</v>
      </c>
      <c r="AW517" t="s">
        <v>66</v>
      </c>
    </row>
    <row r="518" spans="1:49" x14ac:dyDescent="0.25">
      <c r="A518" t="s">
        <v>588</v>
      </c>
      <c r="B518">
        <v>220</v>
      </c>
      <c r="C518" t="s">
        <v>589</v>
      </c>
      <c r="D518" t="s">
        <v>49</v>
      </c>
      <c r="E518" t="s">
        <v>111</v>
      </c>
      <c r="F518" t="s">
        <v>84</v>
      </c>
      <c r="G518">
        <v>32.081311999999997</v>
      </c>
      <c r="H518">
        <v>-104.48422100000001</v>
      </c>
      <c r="I518" t="s">
        <v>52</v>
      </c>
      <c r="J518" t="s">
        <v>53</v>
      </c>
      <c r="K518">
        <v>2</v>
      </c>
      <c r="L518">
        <v>4</v>
      </c>
      <c r="M518" t="s">
        <v>55</v>
      </c>
      <c r="N518" t="s">
        <v>56</v>
      </c>
      <c r="O518" t="s">
        <v>590</v>
      </c>
      <c r="P518" t="s">
        <v>591</v>
      </c>
      <c r="Q518" t="s">
        <v>129</v>
      </c>
      <c r="R518" t="s">
        <v>592</v>
      </c>
      <c r="S518">
        <v>30103.419282407409</v>
      </c>
      <c r="T518">
        <v>30103.419282407409</v>
      </c>
      <c r="U518">
        <v>6</v>
      </c>
      <c r="V518" t="s">
        <v>59</v>
      </c>
      <c r="W518">
        <v>6</v>
      </c>
      <c r="X518" t="s">
        <v>59</v>
      </c>
      <c r="Y518">
        <v>6</v>
      </c>
      <c r="Z518" t="s">
        <v>59</v>
      </c>
      <c r="AA518">
        <v>6</v>
      </c>
      <c r="AB518" t="s">
        <v>59</v>
      </c>
      <c r="AC518" t="s">
        <v>60</v>
      </c>
      <c r="AD518" t="s">
        <v>61</v>
      </c>
      <c r="AE518">
        <v>2.5760000000000001</v>
      </c>
      <c r="AF518" t="s">
        <v>62</v>
      </c>
      <c r="AK518" t="s">
        <v>63</v>
      </c>
      <c r="AL518">
        <v>8760</v>
      </c>
      <c r="AM518" t="s">
        <v>64</v>
      </c>
      <c r="AN518" t="s">
        <v>366</v>
      </c>
      <c r="AO518">
        <v>44068.419282407413</v>
      </c>
      <c r="AP518" t="s">
        <v>66</v>
      </c>
      <c r="AQ518" t="s">
        <v>49</v>
      </c>
      <c r="AR518" t="s">
        <v>66</v>
      </c>
      <c r="AS518" t="s">
        <v>55</v>
      </c>
      <c r="AT518" t="s">
        <v>66</v>
      </c>
      <c r="AU518" t="s">
        <v>61</v>
      </c>
      <c r="AV518" t="s">
        <v>66</v>
      </c>
      <c r="AW518" t="s">
        <v>66</v>
      </c>
    </row>
    <row r="519" spans="1:49" x14ac:dyDescent="0.25">
      <c r="A519" t="s">
        <v>588</v>
      </c>
      <c r="B519">
        <v>220</v>
      </c>
      <c r="C519" t="s">
        <v>589</v>
      </c>
      <c r="D519" t="s">
        <v>49</v>
      </c>
      <c r="E519" t="s">
        <v>111</v>
      </c>
      <c r="F519" t="s">
        <v>84</v>
      </c>
      <c r="G519">
        <v>32.081311999999997</v>
      </c>
      <c r="H519">
        <v>-104.48422100000001</v>
      </c>
      <c r="I519" t="s">
        <v>52</v>
      </c>
      <c r="J519" t="s">
        <v>53</v>
      </c>
      <c r="K519">
        <v>2</v>
      </c>
      <c r="L519">
        <v>4</v>
      </c>
      <c r="M519" t="s">
        <v>55</v>
      </c>
      <c r="N519" t="s">
        <v>56</v>
      </c>
      <c r="O519" t="s">
        <v>590</v>
      </c>
      <c r="P519" t="s">
        <v>591</v>
      </c>
      <c r="Q519" t="s">
        <v>129</v>
      </c>
      <c r="R519" t="s">
        <v>592</v>
      </c>
      <c r="S519">
        <v>30103.419282407409</v>
      </c>
      <c r="T519">
        <v>30103.419282407409</v>
      </c>
      <c r="U519">
        <v>6</v>
      </c>
      <c r="V519" t="s">
        <v>59</v>
      </c>
      <c r="W519">
        <v>6</v>
      </c>
      <c r="X519" t="s">
        <v>59</v>
      </c>
      <c r="Y519">
        <v>6</v>
      </c>
      <c r="Z519" t="s">
        <v>59</v>
      </c>
      <c r="AA519">
        <v>6</v>
      </c>
      <c r="AB519" t="s">
        <v>59</v>
      </c>
      <c r="AC519" t="s">
        <v>67</v>
      </c>
      <c r="AD519" t="s">
        <v>61</v>
      </c>
      <c r="AE519">
        <v>2.8</v>
      </c>
      <c r="AF519" t="s">
        <v>62</v>
      </c>
      <c r="AG519" t="s">
        <v>69</v>
      </c>
      <c r="AK519" t="s">
        <v>63</v>
      </c>
      <c r="AL519">
        <v>8760</v>
      </c>
      <c r="AM519" t="s">
        <v>64</v>
      </c>
      <c r="AN519" t="s">
        <v>366</v>
      </c>
      <c r="AO519">
        <v>44068.419282407413</v>
      </c>
      <c r="AP519" t="s">
        <v>66</v>
      </c>
      <c r="AQ519" t="s">
        <v>49</v>
      </c>
      <c r="AR519" t="s">
        <v>66</v>
      </c>
      <c r="AS519" t="s">
        <v>55</v>
      </c>
      <c r="AT519" t="s">
        <v>66</v>
      </c>
      <c r="AU519" t="s">
        <v>61</v>
      </c>
      <c r="AV519" t="s">
        <v>66</v>
      </c>
      <c r="AW519" t="s">
        <v>66</v>
      </c>
    </row>
    <row r="520" spans="1:49" x14ac:dyDescent="0.25">
      <c r="A520" t="s">
        <v>588</v>
      </c>
      <c r="B520">
        <v>220</v>
      </c>
      <c r="C520" t="s">
        <v>589</v>
      </c>
      <c r="D520" t="s">
        <v>49</v>
      </c>
      <c r="E520" t="s">
        <v>111</v>
      </c>
      <c r="F520" t="s">
        <v>84</v>
      </c>
      <c r="G520">
        <v>32.081311999999997</v>
      </c>
      <c r="H520">
        <v>-104.48422100000001</v>
      </c>
      <c r="I520" t="s">
        <v>52</v>
      </c>
      <c r="J520" t="s">
        <v>53</v>
      </c>
      <c r="K520">
        <v>2</v>
      </c>
      <c r="L520">
        <v>4</v>
      </c>
      <c r="M520" t="s">
        <v>55</v>
      </c>
      <c r="N520" t="s">
        <v>56</v>
      </c>
      <c r="O520" t="s">
        <v>590</v>
      </c>
      <c r="P520" t="s">
        <v>591</v>
      </c>
      <c r="Q520" t="s">
        <v>129</v>
      </c>
      <c r="R520" t="s">
        <v>592</v>
      </c>
      <c r="S520">
        <v>30103.419282407409</v>
      </c>
      <c r="T520">
        <v>30103.419282407409</v>
      </c>
      <c r="U520">
        <v>6</v>
      </c>
      <c r="V520" t="s">
        <v>59</v>
      </c>
      <c r="W520">
        <v>6</v>
      </c>
      <c r="X520" t="s">
        <v>59</v>
      </c>
      <c r="Y520">
        <v>6</v>
      </c>
      <c r="Z520" t="s">
        <v>59</v>
      </c>
      <c r="AA520">
        <v>6</v>
      </c>
      <c r="AB520" t="s">
        <v>59</v>
      </c>
      <c r="AC520" t="s">
        <v>67</v>
      </c>
      <c r="AD520" t="s">
        <v>61</v>
      </c>
      <c r="AE520">
        <v>0.6</v>
      </c>
      <c r="AF520" t="s">
        <v>68</v>
      </c>
      <c r="AG520" t="s">
        <v>69</v>
      </c>
      <c r="AK520" t="s">
        <v>63</v>
      </c>
      <c r="AL520">
        <v>8760</v>
      </c>
      <c r="AM520" t="s">
        <v>64</v>
      </c>
      <c r="AN520" t="s">
        <v>366</v>
      </c>
      <c r="AO520">
        <v>44068.419282407413</v>
      </c>
      <c r="AP520" t="s">
        <v>66</v>
      </c>
      <c r="AQ520" t="s">
        <v>49</v>
      </c>
      <c r="AR520" t="s">
        <v>66</v>
      </c>
      <c r="AS520" t="s">
        <v>55</v>
      </c>
      <c r="AT520" t="s">
        <v>66</v>
      </c>
      <c r="AU520" t="s">
        <v>61</v>
      </c>
      <c r="AV520" t="s">
        <v>66</v>
      </c>
      <c r="AW520" t="s">
        <v>66</v>
      </c>
    </row>
    <row r="521" spans="1:49" x14ac:dyDescent="0.25">
      <c r="A521" t="s">
        <v>593</v>
      </c>
      <c r="B521">
        <v>22568</v>
      </c>
      <c r="C521" t="s">
        <v>594</v>
      </c>
      <c r="D521" t="s">
        <v>49</v>
      </c>
      <c r="E521" t="s">
        <v>111</v>
      </c>
      <c r="F521" t="s">
        <v>119</v>
      </c>
      <c r="G521">
        <v>36.773499999999999</v>
      </c>
      <c r="H521">
        <v>-108.01605600000001</v>
      </c>
      <c r="I521" t="s">
        <v>88</v>
      </c>
      <c r="J521" t="s">
        <v>53</v>
      </c>
      <c r="K521">
        <v>2</v>
      </c>
      <c r="L521" t="s">
        <v>595</v>
      </c>
      <c r="M521" t="s">
        <v>55</v>
      </c>
      <c r="N521" t="s">
        <v>56</v>
      </c>
      <c r="O521" t="s">
        <v>596</v>
      </c>
      <c r="P521" t="s">
        <v>177</v>
      </c>
      <c r="Q521" t="s">
        <v>177</v>
      </c>
      <c r="R521" t="s">
        <v>177</v>
      </c>
      <c r="T521">
        <v>38351.419282407413</v>
      </c>
      <c r="U521">
        <v>250</v>
      </c>
      <c r="V521" t="s">
        <v>478</v>
      </c>
      <c r="W521">
        <v>250</v>
      </c>
      <c r="X521" t="s">
        <v>478</v>
      </c>
      <c r="Y521">
        <v>250</v>
      </c>
      <c r="Z521" t="s">
        <v>478</v>
      </c>
      <c r="AA521">
        <v>250</v>
      </c>
      <c r="AB521" t="s">
        <v>478</v>
      </c>
      <c r="AC521" t="s">
        <v>67</v>
      </c>
      <c r="AD521" t="s">
        <v>61</v>
      </c>
      <c r="AE521">
        <v>4.5999999999999999E-2</v>
      </c>
      <c r="AF521" t="s">
        <v>62</v>
      </c>
      <c r="AG521" t="s">
        <v>69</v>
      </c>
      <c r="AK521" t="s">
        <v>63</v>
      </c>
      <c r="AL521">
        <v>8760</v>
      </c>
      <c r="AM521" t="s">
        <v>64</v>
      </c>
      <c r="AO521">
        <v>44068.419282407413</v>
      </c>
      <c r="AP521" t="s">
        <v>66</v>
      </c>
      <c r="AQ521" t="s">
        <v>49</v>
      </c>
      <c r="AR521" t="s">
        <v>66</v>
      </c>
      <c r="AS521" t="s">
        <v>55</v>
      </c>
      <c r="AT521" t="s">
        <v>66</v>
      </c>
      <c r="AU521" t="s">
        <v>61</v>
      </c>
      <c r="AV521" t="s">
        <v>66</v>
      </c>
      <c r="AW521" t="s">
        <v>66</v>
      </c>
    </row>
    <row r="522" spans="1:49" x14ac:dyDescent="0.25">
      <c r="A522" t="s">
        <v>593</v>
      </c>
      <c r="B522">
        <v>22568</v>
      </c>
      <c r="C522" t="s">
        <v>594</v>
      </c>
      <c r="D522" t="s">
        <v>49</v>
      </c>
      <c r="E522" t="s">
        <v>111</v>
      </c>
      <c r="F522" t="s">
        <v>119</v>
      </c>
      <c r="G522">
        <v>36.773499999999999</v>
      </c>
      <c r="H522">
        <v>-108.01605600000001</v>
      </c>
      <c r="I522" t="s">
        <v>88</v>
      </c>
      <c r="J522" t="s">
        <v>53</v>
      </c>
      <c r="K522">
        <v>2</v>
      </c>
      <c r="L522" t="s">
        <v>595</v>
      </c>
      <c r="M522" t="s">
        <v>55</v>
      </c>
      <c r="N522" t="s">
        <v>56</v>
      </c>
      <c r="O522" t="s">
        <v>596</v>
      </c>
      <c r="P522" t="s">
        <v>177</v>
      </c>
      <c r="Q522" t="s">
        <v>177</v>
      </c>
      <c r="R522" t="s">
        <v>177</v>
      </c>
      <c r="T522">
        <v>38351.419282407413</v>
      </c>
      <c r="U522">
        <v>250</v>
      </c>
      <c r="V522" t="s">
        <v>478</v>
      </c>
      <c r="W522">
        <v>250</v>
      </c>
      <c r="X522" t="s">
        <v>478</v>
      </c>
      <c r="Y522">
        <v>250</v>
      </c>
      <c r="Z522" t="s">
        <v>478</v>
      </c>
      <c r="AA522">
        <v>250</v>
      </c>
      <c r="AB522" t="s">
        <v>478</v>
      </c>
      <c r="AC522" t="s">
        <v>67</v>
      </c>
      <c r="AD522" t="s">
        <v>61</v>
      </c>
      <c r="AE522">
        <v>2.1000000000000001E-2</v>
      </c>
      <c r="AF522" t="s">
        <v>68</v>
      </c>
      <c r="AG522" t="s">
        <v>69</v>
      </c>
      <c r="AK522" t="s">
        <v>63</v>
      </c>
      <c r="AL522">
        <v>8760</v>
      </c>
      <c r="AM522" t="s">
        <v>64</v>
      </c>
      <c r="AO522">
        <v>44068.419282407413</v>
      </c>
      <c r="AP522" t="s">
        <v>66</v>
      </c>
      <c r="AQ522" t="s">
        <v>49</v>
      </c>
      <c r="AR522" t="s">
        <v>66</v>
      </c>
      <c r="AS522" t="s">
        <v>55</v>
      </c>
      <c r="AT522" t="s">
        <v>66</v>
      </c>
      <c r="AU522" t="s">
        <v>61</v>
      </c>
      <c r="AV522" t="s">
        <v>66</v>
      </c>
      <c r="AW522" t="s">
        <v>66</v>
      </c>
    </row>
    <row r="523" spans="1:49" x14ac:dyDescent="0.25">
      <c r="A523" t="s">
        <v>593</v>
      </c>
      <c r="B523">
        <v>22568</v>
      </c>
      <c r="C523" t="s">
        <v>594</v>
      </c>
      <c r="D523" t="s">
        <v>49</v>
      </c>
      <c r="E523" t="s">
        <v>111</v>
      </c>
      <c r="F523" t="s">
        <v>119</v>
      </c>
      <c r="G523">
        <v>36.773499999999999</v>
      </c>
      <c r="H523">
        <v>-108.01605600000001</v>
      </c>
      <c r="I523" t="s">
        <v>88</v>
      </c>
      <c r="J523" t="s">
        <v>53</v>
      </c>
      <c r="K523">
        <v>3</v>
      </c>
      <c r="L523" t="s">
        <v>597</v>
      </c>
      <c r="M523" t="s">
        <v>55</v>
      </c>
      <c r="N523" t="s">
        <v>56</v>
      </c>
      <c r="O523" t="s">
        <v>598</v>
      </c>
      <c r="P523" t="s">
        <v>177</v>
      </c>
      <c r="Q523" t="s">
        <v>177</v>
      </c>
      <c r="R523" t="s">
        <v>177</v>
      </c>
      <c r="T523">
        <v>38351.419282407413</v>
      </c>
      <c r="U523">
        <v>100</v>
      </c>
      <c r="V523" t="s">
        <v>478</v>
      </c>
      <c r="W523">
        <v>100</v>
      </c>
      <c r="X523" t="s">
        <v>478</v>
      </c>
      <c r="Y523">
        <v>100</v>
      </c>
      <c r="Z523" t="s">
        <v>478</v>
      </c>
      <c r="AA523">
        <v>100</v>
      </c>
      <c r="AB523" t="s">
        <v>478</v>
      </c>
      <c r="AC523" t="s">
        <v>67</v>
      </c>
      <c r="AD523" t="s">
        <v>61</v>
      </c>
      <c r="AE523">
        <v>3.6999999999999998E-2</v>
      </c>
      <c r="AF523" t="s">
        <v>62</v>
      </c>
      <c r="AG523" t="s">
        <v>69</v>
      </c>
      <c r="AK523" t="s">
        <v>63</v>
      </c>
      <c r="AL523">
        <v>8760</v>
      </c>
      <c r="AM523" t="s">
        <v>64</v>
      </c>
      <c r="AO523">
        <v>44068.419282407413</v>
      </c>
      <c r="AP523" t="s">
        <v>66</v>
      </c>
      <c r="AQ523" t="s">
        <v>49</v>
      </c>
      <c r="AR523" t="s">
        <v>66</v>
      </c>
      <c r="AS523" t="s">
        <v>55</v>
      </c>
      <c r="AT523" t="s">
        <v>66</v>
      </c>
      <c r="AU523" t="s">
        <v>61</v>
      </c>
      <c r="AV523" t="s">
        <v>66</v>
      </c>
      <c r="AW523" t="s">
        <v>66</v>
      </c>
    </row>
    <row r="524" spans="1:49" x14ac:dyDescent="0.25">
      <c r="A524" t="s">
        <v>593</v>
      </c>
      <c r="B524">
        <v>22568</v>
      </c>
      <c r="C524" t="s">
        <v>594</v>
      </c>
      <c r="D524" t="s">
        <v>49</v>
      </c>
      <c r="E524" t="s">
        <v>111</v>
      </c>
      <c r="F524" t="s">
        <v>119</v>
      </c>
      <c r="G524">
        <v>36.773499999999999</v>
      </c>
      <c r="H524">
        <v>-108.01605600000001</v>
      </c>
      <c r="I524" t="s">
        <v>88</v>
      </c>
      <c r="J524" t="s">
        <v>53</v>
      </c>
      <c r="K524">
        <v>3</v>
      </c>
      <c r="L524" t="s">
        <v>597</v>
      </c>
      <c r="M524" t="s">
        <v>55</v>
      </c>
      <c r="N524" t="s">
        <v>56</v>
      </c>
      <c r="O524" t="s">
        <v>598</v>
      </c>
      <c r="P524" t="s">
        <v>177</v>
      </c>
      <c r="Q524" t="s">
        <v>177</v>
      </c>
      <c r="R524" t="s">
        <v>177</v>
      </c>
      <c r="T524">
        <v>38351.419282407413</v>
      </c>
      <c r="U524">
        <v>100</v>
      </c>
      <c r="V524" t="s">
        <v>478</v>
      </c>
      <c r="W524">
        <v>100</v>
      </c>
      <c r="X524" t="s">
        <v>478</v>
      </c>
      <c r="Y524">
        <v>100</v>
      </c>
      <c r="Z524" t="s">
        <v>478</v>
      </c>
      <c r="AA524">
        <v>100</v>
      </c>
      <c r="AB524" t="s">
        <v>478</v>
      </c>
      <c r="AC524" t="s">
        <v>67</v>
      </c>
      <c r="AD524" t="s">
        <v>61</v>
      </c>
      <c r="AE524">
        <v>8.0000000000000002E-3</v>
      </c>
      <c r="AF524" t="s">
        <v>68</v>
      </c>
      <c r="AG524" t="s">
        <v>69</v>
      </c>
      <c r="AK524" t="s">
        <v>63</v>
      </c>
      <c r="AL524">
        <v>8760</v>
      </c>
      <c r="AM524" t="s">
        <v>64</v>
      </c>
      <c r="AO524">
        <v>44068.419282407413</v>
      </c>
      <c r="AP524" t="s">
        <v>66</v>
      </c>
      <c r="AQ524" t="s">
        <v>49</v>
      </c>
      <c r="AR524" t="s">
        <v>66</v>
      </c>
      <c r="AS524" t="s">
        <v>55</v>
      </c>
      <c r="AT524" t="s">
        <v>66</v>
      </c>
      <c r="AU524" t="s">
        <v>61</v>
      </c>
      <c r="AV524" t="s">
        <v>66</v>
      </c>
      <c r="AW524" t="s">
        <v>66</v>
      </c>
    </row>
    <row r="525" spans="1:49" x14ac:dyDescent="0.25">
      <c r="A525" t="s">
        <v>593</v>
      </c>
      <c r="B525">
        <v>23691</v>
      </c>
      <c r="C525" t="s">
        <v>599</v>
      </c>
      <c r="D525" t="s">
        <v>49</v>
      </c>
      <c r="E525" t="s">
        <v>111</v>
      </c>
      <c r="F525" t="s">
        <v>119</v>
      </c>
      <c r="G525">
        <v>36.764611000000002</v>
      </c>
      <c r="H525">
        <v>-108.009722</v>
      </c>
      <c r="I525" t="s">
        <v>88</v>
      </c>
      <c r="J525" t="s">
        <v>53</v>
      </c>
      <c r="K525">
        <v>2</v>
      </c>
      <c r="L525" t="s">
        <v>389</v>
      </c>
      <c r="M525" t="s">
        <v>55</v>
      </c>
      <c r="N525" t="s">
        <v>56</v>
      </c>
      <c r="O525" t="s">
        <v>600</v>
      </c>
      <c r="P525" t="s">
        <v>177</v>
      </c>
      <c r="Q525" t="s">
        <v>177</v>
      </c>
      <c r="R525" t="s">
        <v>177</v>
      </c>
      <c r="T525">
        <v>38386.419282407413</v>
      </c>
      <c r="U525">
        <v>325</v>
      </c>
      <c r="V525" t="s">
        <v>478</v>
      </c>
      <c r="W525">
        <v>325</v>
      </c>
      <c r="X525" t="s">
        <v>478</v>
      </c>
      <c r="Y525">
        <v>325</v>
      </c>
      <c r="Z525" t="s">
        <v>478</v>
      </c>
      <c r="AA525">
        <v>325</v>
      </c>
      <c r="AB525" t="s">
        <v>478</v>
      </c>
      <c r="AC525" t="s">
        <v>67</v>
      </c>
      <c r="AD525" t="s">
        <v>61</v>
      </c>
      <c r="AE525">
        <v>0.03</v>
      </c>
      <c r="AF525" t="s">
        <v>68</v>
      </c>
      <c r="AG525" t="s">
        <v>69</v>
      </c>
      <c r="AK525" t="s">
        <v>63</v>
      </c>
      <c r="AL525">
        <v>8760</v>
      </c>
      <c r="AM525" t="s">
        <v>64</v>
      </c>
      <c r="AO525">
        <v>44068.419282407413</v>
      </c>
      <c r="AP525" t="s">
        <v>66</v>
      </c>
      <c r="AQ525" t="s">
        <v>49</v>
      </c>
      <c r="AR525" t="s">
        <v>66</v>
      </c>
      <c r="AS525" t="s">
        <v>55</v>
      </c>
      <c r="AT525" t="s">
        <v>66</v>
      </c>
      <c r="AU525" t="s">
        <v>61</v>
      </c>
      <c r="AV525" t="s">
        <v>66</v>
      </c>
      <c r="AW525" t="s">
        <v>66</v>
      </c>
    </row>
    <row r="526" spans="1:49" x14ac:dyDescent="0.25">
      <c r="A526" t="s">
        <v>593</v>
      </c>
      <c r="B526">
        <v>23691</v>
      </c>
      <c r="C526" t="s">
        <v>599</v>
      </c>
      <c r="D526" t="s">
        <v>49</v>
      </c>
      <c r="E526" t="s">
        <v>111</v>
      </c>
      <c r="F526" t="s">
        <v>119</v>
      </c>
      <c r="G526">
        <v>36.764611000000002</v>
      </c>
      <c r="H526">
        <v>-108.009722</v>
      </c>
      <c r="I526" t="s">
        <v>88</v>
      </c>
      <c r="J526" t="s">
        <v>53</v>
      </c>
      <c r="K526">
        <v>2</v>
      </c>
      <c r="L526" t="s">
        <v>389</v>
      </c>
      <c r="M526" t="s">
        <v>55</v>
      </c>
      <c r="N526" t="s">
        <v>56</v>
      </c>
      <c r="O526" t="s">
        <v>600</v>
      </c>
      <c r="P526" t="s">
        <v>177</v>
      </c>
      <c r="Q526" t="s">
        <v>177</v>
      </c>
      <c r="R526" t="s">
        <v>177</v>
      </c>
      <c r="T526">
        <v>38386.419282407413</v>
      </c>
      <c r="U526">
        <v>325</v>
      </c>
      <c r="V526" t="s">
        <v>478</v>
      </c>
      <c r="W526">
        <v>325</v>
      </c>
      <c r="X526" t="s">
        <v>478</v>
      </c>
      <c r="Y526">
        <v>325</v>
      </c>
      <c r="Z526" t="s">
        <v>478</v>
      </c>
      <c r="AA526">
        <v>325</v>
      </c>
      <c r="AB526" t="s">
        <v>478</v>
      </c>
      <c r="AC526" t="s">
        <v>67</v>
      </c>
      <c r="AD526" t="s">
        <v>61</v>
      </c>
      <c r="AE526">
        <v>0.13</v>
      </c>
      <c r="AF526" t="s">
        <v>62</v>
      </c>
      <c r="AG526" t="s">
        <v>69</v>
      </c>
      <c r="AK526" t="s">
        <v>63</v>
      </c>
      <c r="AL526">
        <v>8760</v>
      </c>
      <c r="AM526" t="s">
        <v>64</v>
      </c>
      <c r="AO526">
        <v>44068.419282407413</v>
      </c>
      <c r="AP526" t="s">
        <v>66</v>
      </c>
      <c r="AQ526" t="s">
        <v>49</v>
      </c>
      <c r="AR526" t="s">
        <v>66</v>
      </c>
      <c r="AS526" t="s">
        <v>55</v>
      </c>
      <c r="AT526" t="s">
        <v>66</v>
      </c>
      <c r="AU526" t="s">
        <v>61</v>
      </c>
      <c r="AV526" t="s">
        <v>66</v>
      </c>
      <c r="AW526" t="s">
        <v>66</v>
      </c>
    </row>
    <row r="527" spans="1:49" x14ac:dyDescent="0.25">
      <c r="A527" t="s">
        <v>593</v>
      </c>
      <c r="B527">
        <v>36553</v>
      </c>
      <c r="C527" t="s">
        <v>601</v>
      </c>
      <c r="D527" t="s">
        <v>49</v>
      </c>
      <c r="E527" t="s">
        <v>159</v>
      </c>
      <c r="F527" t="s">
        <v>119</v>
      </c>
      <c r="G527">
        <v>36.237018999999997</v>
      </c>
      <c r="H527">
        <v>-107.704054</v>
      </c>
      <c r="I527" t="s">
        <v>75</v>
      </c>
      <c r="J527" t="s">
        <v>53</v>
      </c>
      <c r="K527">
        <v>13</v>
      </c>
      <c r="L527" t="s">
        <v>76</v>
      </c>
      <c r="M527" t="s">
        <v>55</v>
      </c>
      <c r="N527" t="s">
        <v>56</v>
      </c>
      <c r="O527" t="s">
        <v>602</v>
      </c>
      <c r="P527" t="s">
        <v>603</v>
      </c>
      <c r="Q527" t="s">
        <v>58</v>
      </c>
      <c r="R527" t="s">
        <v>58</v>
      </c>
      <c r="U527">
        <v>1.25</v>
      </c>
      <c r="V527" t="s">
        <v>59</v>
      </c>
      <c r="W527">
        <v>1.25</v>
      </c>
      <c r="X527" t="s">
        <v>59</v>
      </c>
      <c r="Y527">
        <v>1.25</v>
      </c>
      <c r="Z527" t="s">
        <v>59</v>
      </c>
      <c r="AA527">
        <v>1.25</v>
      </c>
      <c r="AB527" t="s">
        <v>59</v>
      </c>
      <c r="AC527" t="s">
        <v>60</v>
      </c>
      <c r="AD527" t="s">
        <v>61</v>
      </c>
      <c r="AE527">
        <v>0.41</v>
      </c>
      <c r="AF527" t="s">
        <v>62</v>
      </c>
      <c r="AK527" t="s">
        <v>63</v>
      </c>
      <c r="AL527">
        <v>8760</v>
      </c>
      <c r="AM527" t="s">
        <v>79</v>
      </c>
      <c r="AO527">
        <v>44068.419282407413</v>
      </c>
      <c r="AP527" t="s">
        <v>66</v>
      </c>
      <c r="AQ527" t="s">
        <v>49</v>
      </c>
      <c r="AR527" t="s">
        <v>66</v>
      </c>
      <c r="AS527" t="s">
        <v>55</v>
      </c>
      <c r="AT527" t="s">
        <v>66</v>
      </c>
      <c r="AU527" t="s">
        <v>61</v>
      </c>
      <c r="AV527" t="s">
        <v>66</v>
      </c>
      <c r="AW527" t="s">
        <v>66</v>
      </c>
    </row>
    <row r="528" spans="1:49" x14ac:dyDescent="0.25">
      <c r="A528" t="s">
        <v>593</v>
      </c>
      <c r="B528">
        <v>36553</v>
      </c>
      <c r="C528" t="s">
        <v>601</v>
      </c>
      <c r="D528" t="s">
        <v>49</v>
      </c>
      <c r="E528" t="s">
        <v>159</v>
      </c>
      <c r="F528" t="s">
        <v>119</v>
      </c>
      <c r="G528">
        <v>36.237018999999997</v>
      </c>
      <c r="H528">
        <v>-107.704054</v>
      </c>
      <c r="I528" t="s">
        <v>75</v>
      </c>
      <c r="J528" t="s">
        <v>53</v>
      </c>
      <c r="K528">
        <v>13</v>
      </c>
      <c r="L528" t="s">
        <v>76</v>
      </c>
      <c r="M528" t="s">
        <v>55</v>
      </c>
      <c r="N528" t="s">
        <v>56</v>
      </c>
      <c r="O528" t="s">
        <v>602</v>
      </c>
      <c r="P528" t="s">
        <v>603</v>
      </c>
      <c r="Q528" t="s">
        <v>58</v>
      </c>
      <c r="R528" t="s">
        <v>58</v>
      </c>
      <c r="U528">
        <v>1.25</v>
      </c>
      <c r="V528" t="s">
        <v>59</v>
      </c>
      <c r="W528">
        <v>1.25</v>
      </c>
      <c r="X528" t="s">
        <v>59</v>
      </c>
      <c r="Y528">
        <v>1.25</v>
      </c>
      <c r="Z528" t="s">
        <v>59</v>
      </c>
      <c r="AA528">
        <v>1.25</v>
      </c>
      <c r="AB528" t="s">
        <v>59</v>
      </c>
      <c r="AC528" t="s">
        <v>67</v>
      </c>
      <c r="AD528" t="s">
        <v>61</v>
      </c>
      <c r="AE528">
        <v>0.54</v>
      </c>
      <c r="AF528" t="s">
        <v>62</v>
      </c>
      <c r="AK528" t="s">
        <v>63</v>
      </c>
      <c r="AL528">
        <v>8760</v>
      </c>
      <c r="AM528" t="s">
        <v>79</v>
      </c>
      <c r="AO528">
        <v>44068.419282407413</v>
      </c>
      <c r="AP528" t="s">
        <v>66</v>
      </c>
      <c r="AQ528" t="s">
        <v>49</v>
      </c>
      <c r="AR528" t="s">
        <v>66</v>
      </c>
      <c r="AS528" t="s">
        <v>55</v>
      </c>
      <c r="AT528" t="s">
        <v>66</v>
      </c>
      <c r="AU528" t="s">
        <v>61</v>
      </c>
      <c r="AV528" t="s">
        <v>66</v>
      </c>
      <c r="AW528" t="s">
        <v>66</v>
      </c>
    </row>
    <row r="529" spans="1:49" x14ac:dyDescent="0.25">
      <c r="A529" t="s">
        <v>593</v>
      </c>
      <c r="B529">
        <v>36553</v>
      </c>
      <c r="C529" t="s">
        <v>601</v>
      </c>
      <c r="D529" t="s">
        <v>49</v>
      </c>
      <c r="E529" t="s">
        <v>159</v>
      </c>
      <c r="F529" t="s">
        <v>119</v>
      </c>
      <c r="G529">
        <v>36.237018999999997</v>
      </c>
      <c r="H529">
        <v>-107.704054</v>
      </c>
      <c r="I529" t="s">
        <v>75</v>
      </c>
      <c r="J529" t="s">
        <v>53</v>
      </c>
      <c r="K529">
        <v>13</v>
      </c>
      <c r="L529" t="s">
        <v>76</v>
      </c>
      <c r="M529" t="s">
        <v>55</v>
      </c>
      <c r="N529" t="s">
        <v>56</v>
      </c>
      <c r="O529" t="s">
        <v>602</v>
      </c>
      <c r="P529" t="s">
        <v>603</v>
      </c>
      <c r="Q529" t="s">
        <v>58</v>
      </c>
      <c r="R529" t="s">
        <v>58</v>
      </c>
      <c r="U529">
        <v>1.25</v>
      </c>
      <c r="V529" t="s">
        <v>59</v>
      </c>
      <c r="W529">
        <v>1.25</v>
      </c>
      <c r="X529" t="s">
        <v>59</v>
      </c>
      <c r="Y529">
        <v>1.25</v>
      </c>
      <c r="Z529" t="s">
        <v>59</v>
      </c>
      <c r="AA529">
        <v>1.25</v>
      </c>
      <c r="AB529" t="s">
        <v>59</v>
      </c>
      <c r="AC529" t="s">
        <v>67</v>
      </c>
      <c r="AD529" t="s">
        <v>61</v>
      </c>
      <c r="AE529">
        <v>0.12</v>
      </c>
      <c r="AF529" t="s">
        <v>68</v>
      </c>
      <c r="AK529" t="s">
        <v>63</v>
      </c>
      <c r="AL529">
        <v>8760</v>
      </c>
      <c r="AM529" t="s">
        <v>79</v>
      </c>
      <c r="AO529">
        <v>44068.419282407413</v>
      </c>
      <c r="AP529" t="s">
        <v>66</v>
      </c>
      <c r="AQ529" t="s">
        <v>49</v>
      </c>
      <c r="AR529" t="s">
        <v>66</v>
      </c>
      <c r="AS529" t="s">
        <v>55</v>
      </c>
      <c r="AT529" t="s">
        <v>66</v>
      </c>
      <c r="AU529" t="s">
        <v>61</v>
      </c>
      <c r="AV529" t="s">
        <v>66</v>
      </c>
      <c r="AW529" t="s">
        <v>66</v>
      </c>
    </row>
    <row r="530" spans="1:49" x14ac:dyDescent="0.25">
      <c r="A530" t="s">
        <v>593</v>
      </c>
      <c r="B530">
        <v>36553</v>
      </c>
      <c r="C530" t="s">
        <v>601</v>
      </c>
      <c r="D530" t="s">
        <v>49</v>
      </c>
      <c r="E530" t="s">
        <v>159</v>
      </c>
      <c r="F530" t="s">
        <v>119</v>
      </c>
      <c r="G530">
        <v>36.237018999999997</v>
      </c>
      <c r="H530">
        <v>-107.704054</v>
      </c>
      <c r="I530" t="s">
        <v>75</v>
      </c>
      <c r="J530" t="s">
        <v>53</v>
      </c>
      <c r="K530">
        <v>26</v>
      </c>
      <c r="L530" t="s">
        <v>80</v>
      </c>
      <c r="M530" t="s">
        <v>55</v>
      </c>
      <c r="N530" t="s">
        <v>56</v>
      </c>
      <c r="O530" t="s">
        <v>602</v>
      </c>
      <c r="P530" t="s">
        <v>603</v>
      </c>
      <c r="Q530" t="s">
        <v>58</v>
      </c>
      <c r="R530" t="s">
        <v>58</v>
      </c>
      <c r="U530">
        <v>1.25</v>
      </c>
      <c r="V530" t="s">
        <v>59</v>
      </c>
      <c r="W530">
        <v>1.25</v>
      </c>
      <c r="X530" t="s">
        <v>59</v>
      </c>
      <c r="Y530">
        <v>1.25</v>
      </c>
      <c r="Z530" t="s">
        <v>59</v>
      </c>
      <c r="AA530">
        <v>1.25</v>
      </c>
      <c r="AB530" t="s">
        <v>59</v>
      </c>
      <c r="AC530" t="s">
        <v>67</v>
      </c>
      <c r="AD530" t="s">
        <v>61</v>
      </c>
      <c r="AE530">
        <v>0.12</v>
      </c>
      <c r="AF530" t="s">
        <v>68</v>
      </c>
      <c r="AK530" t="s">
        <v>63</v>
      </c>
      <c r="AL530">
        <v>8760</v>
      </c>
      <c r="AM530" t="s">
        <v>79</v>
      </c>
      <c r="AO530">
        <v>44068.419282407413</v>
      </c>
      <c r="AP530" t="s">
        <v>66</v>
      </c>
      <c r="AQ530" t="s">
        <v>49</v>
      </c>
      <c r="AR530" t="s">
        <v>66</v>
      </c>
      <c r="AS530" t="s">
        <v>55</v>
      </c>
      <c r="AT530" t="s">
        <v>66</v>
      </c>
      <c r="AU530" t="s">
        <v>61</v>
      </c>
      <c r="AV530" t="s">
        <v>66</v>
      </c>
      <c r="AW530" t="s">
        <v>66</v>
      </c>
    </row>
    <row r="531" spans="1:49" x14ac:dyDescent="0.25">
      <c r="A531" t="s">
        <v>593</v>
      </c>
      <c r="B531">
        <v>36553</v>
      </c>
      <c r="C531" t="s">
        <v>601</v>
      </c>
      <c r="D531" t="s">
        <v>49</v>
      </c>
      <c r="E531" t="s">
        <v>159</v>
      </c>
      <c r="F531" t="s">
        <v>119</v>
      </c>
      <c r="G531">
        <v>36.237018999999997</v>
      </c>
      <c r="H531">
        <v>-107.704054</v>
      </c>
      <c r="I531" t="s">
        <v>75</v>
      </c>
      <c r="J531" t="s">
        <v>53</v>
      </c>
      <c r="K531">
        <v>26</v>
      </c>
      <c r="L531" t="s">
        <v>80</v>
      </c>
      <c r="M531" t="s">
        <v>55</v>
      </c>
      <c r="N531" t="s">
        <v>56</v>
      </c>
      <c r="O531" t="s">
        <v>602</v>
      </c>
      <c r="P531" t="s">
        <v>603</v>
      </c>
      <c r="Q531" t="s">
        <v>58</v>
      </c>
      <c r="R531" t="s">
        <v>58</v>
      </c>
      <c r="U531">
        <v>1.25</v>
      </c>
      <c r="V531" t="s">
        <v>59</v>
      </c>
      <c r="W531">
        <v>1.25</v>
      </c>
      <c r="X531" t="s">
        <v>59</v>
      </c>
      <c r="Y531">
        <v>1.25</v>
      </c>
      <c r="Z531" t="s">
        <v>59</v>
      </c>
      <c r="AA531">
        <v>1.25</v>
      </c>
      <c r="AB531" t="s">
        <v>59</v>
      </c>
      <c r="AC531" t="s">
        <v>60</v>
      </c>
      <c r="AD531" t="s">
        <v>61</v>
      </c>
      <c r="AE531">
        <v>0.41</v>
      </c>
      <c r="AF531" t="s">
        <v>62</v>
      </c>
      <c r="AK531" t="s">
        <v>63</v>
      </c>
      <c r="AL531">
        <v>8760</v>
      </c>
      <c r="AM531" t="s">
        <v>79</v>
      </c>
      <c r="AO531">
        <v>44068.419282407413</v>
      </c>
      <c r="AP531" t="s">
        <v>66</v>
      </c>
      <c r="AQ531" t="s">
        <v>49</v>
      </c>
      <c r="AR531" t="s">
        <v>66</v>
      </c>
      <c r="AS531" t="s">
        <v>55</v>
      </c>
      <c r="AT531" t="s">
        <v>66</v>
      </c>
      <c r="AU531" t="s">
        <v>61</v>
      </c>
      <c r="AV531" t="s">
        <v>66</v>
      </c>
      <c r="AW531" t="s">
        <v>66</v>
      </c>
    </row>
    <row r="532" spans="1:49" x14ac:dyDescent="0.25">
      <c r="A532" t="s">
        <v>593</v>
      </c>
      <c r="B532">
        <v>36553</v>
      </c>
      <c r="C532" t="s">
        <v>601</v>
      </c>
      <c r="D532" t="s">
        <v>49</v>
      </c>
      <c r="E532" t="s">
        <v>159</v>
      </c>
      <c r="F532" t="s">
        <v>119</v>
      </c>
      <c r="G532">
        <v>36.237018999999997</v>
      </c>
      <c r="H532">
        <v>-107.704054</v>
      </c>
      <c r="I532" t="s">
        <v>75</v>
      </c>
      <c r="J532" t="s">
        <v>53</v>
      </c>
      <c r="K532">
        <v>26</v>
      </c>
      <c r="L532" t="s">
        <v>80</v>
      </c>
      <c r="M532" t="s">
        <v>55</v>
      </c>
      <c r="N532" t="s">
        <v>56</v>
      </c>
      <c r="O532" t="s">
        <v>602</v>
      </c>
      <c r="P532" t="s">
        <v>603</v>
      </c>
      <c r="Q532" t="s">
        <v>58</v>
      </c>
      <c r="R532" t="s">
        <v>58</v>
      </c>
      <c r="U532">
        <v>1.25</v>
      </c>
      <c r="V532" t="s">
        <v>59</v>
      </c>
      <c r="W532">
        <v>1.25</v>
      </c>
      <c r="X532" t="s">
        <v>59</v>
      </c>
      <c r="Y532">
        <v>1.25</v>
      </c>
      <c r="Z532" t="s">
        <v>59</v>
      </c>
      <c r="AA532">
        <v>1.25</v>
      </c>
      <c r="AB532" t="s">
        <v>59</v>
      </c>
      <c r="AC532" t="s">
        <v>67</v>
      </c>
      <c r="AD532" t="s">
        <v>61</v>
      </c>
      <c r="AE532">
        <v>0.54</v>
      </c>
      <c r="AF532" t="s">
        <v>62</v>
      </c>
      <c r="AK532" t="s">
        <v>63</v>
      </c>
      <c r="AL532">
        <v>8760</v>
      </c>
      <c r="AM532" t="s">
        <v>79</v>
      </c>
      <c r="AO532">
        <v>44068.419282407413</v>
      </c>
      <c r="AP532" t="s">
        <v>66</v>
      </c>
      <c r="AQ532" t="s">
        <v>49</v>
      </c>
      <c r="AR532" t="s">
        <v>66</v>
      </c>
      <c r="AS532" t="s">
        <v>55</v>
      </c>
      <c r="AT532" t="s">
        <v>66</v>
      </c>
      <c r="AU532" t="s">
        <v>61</v>
      </c>
      <c r="AV532" t="s">
        <v>66</v>
      </c>
      <c r="AW532" t="s">
        <v>66</v>
      </c>
    </row>
    <row r="533" spans="1:49" x14ac:dyDescent="0.25">
      <c r="A533" t="s">
        <v>593</v>
      </c>
      <c r="B533">
        <v>36553</v>
      </c>
      <c r="C533" t="s">
        <v>601</v>
      </c>
      <c r="D533" t="s">
        <v>49</v>
      </c>
      <c r="E533" t="s">
        <v>159</v>
      </c>
      <c r="F533" t="s">
        <v>119</v>
      </c>
      <c r="G533">
        <v>36.237018999999997</v>
      </c>
      <c r="H533">
        <v>-107.704054</v>
      </c>
      <c r="I533" t="s">
        <v>75</v>
      </c>
      <c r="J533" t="s">
        <v>53</v>
      </c>
      <c r="K533">
        <v>27</v>
      </c>
      <c r="L533" t="s">
        <v>236</v>
      </c>
      <c r="M533" t="s">
        <v>55</v>
      </c>
      <c r="N533" t="s">
        <v>56</v>
      </c>
      <c r="O533" t="s">
        <v>602</v>
      </c>
      <c r="P533" t="s">
        <v>603</v>
      </c>
      <c r="Q533" t="s">
        <v>58</v>
      </c>
      <c r="R533" t="s">
        <v>58</v>
      </c>
      <c r="U533">
        <v>1.25</v>
      </c>
      <c r="V533" t="s">
        <v>59</v>
      </c>
      <c r="W533">
        <v>1.25</v>
      </c>
      <c r="X533" t="s">
        <v>59</v>
      </c>
      <c r="Y533">
        <v>1.25</v>
      </c>
      <c r="Z533" t="s">
        <v>59</v>
      </c>
      <c r="AA533">
        <v>1.25</v>
      </c>
      <c r="AB533" t="s">
        <v>59</v>
      </c>
      <c r="AC533" t="s">
        <v>60</v>
      </c>
      <c r="AD533" t="s">
        <v>61</v>
      </c>
      <c r="AE533">
        <v>0.41</v>
      </c>
      <c r="AF533" t="s">
        <v>62</v>
      </c>
      <c r="AK533" t="s">
        <v>63</v>
      </c>
      <c r="AL533">
        <v>8760</v>
      </c>
      <c r="AM533" t="s">
        <v>79</v>
      </c>
      <c r="AO533">
        <v>44068.419282407413</v>
      </c>
      <c r="AP533" t="s">
        <v>66</v>
      </c>
      <c r="AQ533" t="s">
        <v>49</v>
      </c>
      <c r="AR533" t="s">
        <v>66</v>
      </c>
      <c r="AS533" t="s">
        <v>55</v>
      </c>
      <c r="AT533" t="s">
        <v>66</v>
      </c>
      <c r="AU533" t="s">
        <v>61</v>
      </c>
      <c r="AV533" t="s">
        <v>66</v>
      </c>
      <c r="AW533" t="s">
        <v>66</v>
      </c>
    </row>
    <row r="534" spans="1:49" x14ac:dyDescent="0.25">
      <c r="A534" t="s">
        <v>593</v>
      </c>
      <c r="B534">
        <v>36553</v>
      </c>
      <c r="C534" t="s">
        <v>601</v>
      </c>
      <c r="D534" t="s">
        <v>49</v>
      </c>
      <c r="E534" t="s">
        <v>159</v>
      </c>
      <c r="F534" t="s">
        <v>119</v>
      </c>
      <c r="G534">
        <v>36.237018999999997</v>
      </c>
      <c r="H534">
        <v>-107.704054</v>
      </c>
      <c r="I534" t="s">
        <v>75</v>
      </c>
      <c r="J534" t="s">
        <v>53</v>
      </c>
      <c r="K534">
        <v>27</v>
      </c>
      <c r="L534" t="s">
        <v>236</v>
      </c>
      <c r="M534" t="s">
        <v>55</v>
      </c>
      <c r="N534" t="s">
        <v>56</v>
      </c>
      <c r="O534" t="s">
        <v>602</v>
      </c>
      <c r="P534" t="s">
        <v>603</v>
      </c>
      <c r="Q534" t="s">
        <v>58</v>
      </c>
      <c r="R534" t="s">
        <v>58</v>
      </c>
      <c r="U534">
        <v>1.25</v>
      </c>
      <c r="V534" t="s">
        <v>59</v>
      </c>
      <c r="W534">
        <v>1.25</v>
      </c>
      <c r="X534" t="s">
        <v>59</v>
      </c>
      <c r="Y534">
        <v>1.25</v>
      </c>
      <c r="Z534" t="s">
        <v>59</v>
      </c>
      <c r="AA534">
        <v>1.25</v>
      </c>
      <c r="AB534" t="s">
        <v>59</v>
      </c>
      <c r="AC534" t="s">
        <v>67</v>
      </c>
      <c r="AD534" t="s">
        <v>61</v>
      </c>
      <c r="AE534">
        <v>0.12</v>
      </c>
      <c r="AF534" t="s">
        <v>68</v>
      </c>
      <c r="AK534" t="s">
        <v>63</v>
      </c>
      <c r="AL534">
        <v>8760</v>
      </c>
      <c r="AM534" t="s">
        <v>79</v>
      </c>
      <c r="AO534">
        <v>44068.419282407413</v>
      </c>
      <c r="AP534" t="s">
        <v>66</v>
      </c>
      <c r="AQ534" t="s">
        <v>49</v>
      </c>
      <c r="AR534" t="s">
        <v>66</v>
      </c>
      <c r="AS534" t="s">
        <v>55</v>
      </c>
      <c r="AT534" t="s">
        <v>66</v>
      </c>
      <c r="AU534" t="s">
        <v>61</v>
      </c>
      <c r="AV534" t="s">
        <v>66</v>
      </c>
      <c r="AW534" t="s">
        <v>66</v>
      </c>
    </row>
    <row r="535" spans="1:49" x14ac:dyDescent="0.25">
      <c r="A535" t="s">
        <v>593</v>
      </c>
      <c r="B535">
        <v>36553</v>
      </c>
      <c r="C535" t="s">
        <v>601</v>
      </c>
      <c r="D535" t="s">
        <v>49</v>
      </c>
      <c r="E535" t="s">
        <v>159</v>
      </c>
      <c r="F535" t="s">
        <v>119</v>
      </c>
      <c r="G535">
        <v>36.237018999999997</v>
      </c>
      <c r="H535">
        <v>-107.704054</v>
      </c>
      <c r="I535" t="s">
        <v>75</v>
      </c>
      <c r="J535" t="s">
        <v>53</v>
      </c>
      <c r="K535">
        <v>27</v>
      </c>
      <c r="L535" t="s">
        <v>236</v>
      </c>
      <c r="M535" t="s">
        <v>55</v>
      </c>
      <c r="N535" t="s">
        <v>56</v>
      </c>
      <c r="O535" t="s">
        <v>602</v>
      </c>
      <c r="P535" t="s">
        <v>603</v>
      </c>
      <c r="Q535" t="s">
        <v>58</v>
      </c>
      <c r="R535" t="s">
        <v>58</v>
      </c>
      <c r="U535">
        <v>1.25</v>
      </c>
      <c r="V535" t="s">
        <v>59</v>
      </c>
      <c r="W535">
        <v>1.25</v>
      </c>
      <c r="X535" t="s">
        <v>59</v>
      </c>
      <c r="Y535">
        <v>1.25</v>
      </c>
      <c r="Z535" t="s">
        <v>59</v>
      </c>
      <c r="AA535">
        <v>1.25</v>
      </c>
      <c r="AB535" t="s">
        <v>59</v>
      </c>
      <c r="AC535" t="s">
        <v>67</v>
      </c>
      <c r="AD535" t="s">
        <v>61</v>
      </c>
      <c r="AE535">
        <v>0.54</v>
      </c>
      <c r="AF535" t="s">
        <v>62</v>
      </c>
      <c r="AK535" t="s">
        <v>63</v>
      </c>
      <c r="AL535">
        <v>8760</v>
      </c>
      <c r="AM535" t="s">
        <v>79</v>
      </c>
      <c r="AO535">
        <v>44068.419282407413</v>
      </c>
      <c r="AP535" t="s">
        <v>66</v>
      </c>
      <c r="AQ535" t="s">
        <v>49</v>
      </c>
      <c r="AR535" t="s">
        <v>66</v>
      </c>
      <c r="AS535" t="s">
        <v>55</v>
      </c>
      <c r="AT535" t="s">
        <v>66</v>
      </c>
      <c r="AU535" t="s">
        <v>61</v>
      </c>
      <c r="AV535" t="s">
        <v>66</v>
      </c>
      <c r="AW535" t="s">
        <v>66</v>
      </c>
    </row>
    <row r="536" spans="1:49" x14ac:dyDescent="0.25">
      <c r="A536" t="s">
        <v>593</v>
      </c>
      <c r="B536">
        <v>36553</v>
      </c>
      <c r="C536" t="s">
        <v>601</v>
      </c>
      <c r="D536" t="s">
        <v>49</v>
      </c>
      <c r="E536" t="s">
        <v>159</v>
      </c>
      <c r="F536" t="s">
        <v>119</v>
      </c>
      <c r="G536">
        <v>36.237018999999997</v>
      </c>
      <c r="H536">
        <v>-107.704054</v>
      </c>
      <c r="I536" t="s">
        <v>75</v>
      </c>
      <c r="J536" t="s">
        <v>53</v>
      </c>
      <c r="K536">
        <v>28</v>
      </c>
      <c r="L536" t="s">
        <v>382</v>
      </c>
      <c r="M536" t="s">
        <v>55</v>
      </c>
      <c r="N536" t="s">
        <v>56</v>
      </c>
      <c r="O536" t="s">
        <v>602</v>
      </c>
      <c r="P536" t="s">
        <v>603</v>
      </c>
      <c r="Q536" t="s">
        <v>58</v>
      </c>
      <c r="R536" t="s">
        <v>58</v>
      </c>
      <c r="U536">
        <v>1.25</v>
      </c>
      <c r="V536" t="s">
        <v>59</v>
      </c>
      <c r="W536">
        <v>1.25</v>
      </c>
      <c r="X536" t="s">
        <v>59</v>
      </c>
      <c r="Y536">
        <v>1.25</v>
      </c>
      <c r="Z536" t="s">
        <v>59</v>
      </c>
      <c r="AA536">
        <v>1.25</v>
      </c>
      <c r="AB536" t="s">
        <v>59</v>
      </c>
      <c r="AC536" t="s">
        <v>67</v>
      </c>
      <c r="AD536" t="s">
        <v>61</v>
      </c>
      <c r="AE536">
        <v>0.12</v>
      </c>
      <c r="AF536" t="s">
        <v>68</v>
      </c>
      <c r="AK536" t="s">
        <v>63</v>
      </c>
      <c r="AL536">
        <v>8760</v>
      </c>
      <c r="AM536" t="s">
        <v>79</v>
      </c>
      <c r="AO536">
        <v>44068.419282407413</v>
      </c>
      <c r="AP536" t="s">
        <v>66</v>
      </c>
      <c r="AQ536" t="s">
        <v>49</v>
      </c>
      <c r="AR536" t="s">
        <v>66</v>
      </c>
      <c r="AS536" t="s">
        <v>55</v>
      </c>
      <c r="AT536" t="s">
        <v>66</v>
      </c>
      <c r="AU536" t="s">
        <v>61</v>
      </c>
      <c r="AV536" t="s">
        <v>66</v>
      </c>
      <c r="AW536" t="s">
        <v>66</v>
      </c>
    </row>
    <row r="537" spans="1:49" x14ac:dyDescent="0.25">
      <c r="A537" t="s">
        <v>593</v>
      </c>
      <c r="B537">
        <v>36553</v>
      </c>
      <c r="C537" t="s">
        <v>601</v>
      </c>
      <c r="D537" t="s">
        <v>49</v>
      </c>
      <c r="E537" t="s">
        <v>159</v>
      </c>
      <c r="F537" t="s">
        <v>119</v>
      </c>
      <c r="G537">
        <v>36.237018999999997</v>
      </c>
      <c r="H537">
        <v>-107.704054</v>
      </c>
      <c r="I537" t="s">
        <v>75</v>
      </c>
      <c r="J537" t="s">
        <v>53</v>
      </c>
      <c r="K537">
        <v>28</v>
      </c>
      <c r="L537" t="s">
        <v>382</v>
      </c>
      <c r="M537" t="s">
        <v>55</v>
      </c>
      <c r="N537" t="s">
        <v>56</v>
      </c>
      <c r="O537" t="s">
        <v>602</v>
      </c>
      <c r="P537" t="s">
        <v>603</v>
      </c>
      <c r="Q537" t="s">
        <v>58</v>
      </c>
      <c r="R537" t="s">
        <v>58</v>
      </c>
      <c r="U537">
        <v>1.25</v>
      </c>
      <c r="V537" t="s">
        <v>59</v>
      </c>
      <c r="W537">
        <v>1.25</v>
      </c>
      <c r="X537" t="s">
        <v>59</v>
      </c>
      <c r="Y537">
        <v>1.25</v>
      </c>
      <c r="Z537" t="s">
        <v>59</v>
      </c>
      <c r="AA537">
        <v>1.25</v>
      </c>
      <c r="AB537" t="s">
        <v>59</v>
      </c>
      <c r="AC537" t="s">
        <v>60</v>
      </c>
      <c r="AD537" t="s">
        <v>61</v>
      </c>
      <c r="AE537">
        <v>0.41</v>
      </c>
      <c r="AF537" t="s">
        <v>62</v>
      </c>
      <c r="AK537" t="s">
        <v>63</v>
      </c>
      <c r="AL537">
        <v>8760</v>
      </c>
      <c r="AM537" t="s">
        <v>79</v>
      </c>
      <c r="AO537">
        <v>44068.419282407413</v>
      </c>
      <c r="AP537" t="s">
        <v>66</v>
      </c>
      <c r="AQ537" t="s">
        <v>49</v>
      </c>
      <c r="AR537" t="s">
        <v>66</v>
      </c>
      <c r="AS537" t="s">
        <v>55</v>
      </c>
      <c r="AT537" t="s">
        <v>66</v>
      </c>
      <c r="AU537" t="s">
        <v>61</v>
      </c>
      <c r="AV537" t="s">
        <v>66</v>
      </c>
      <c r="AW537" t="s">
        <v>66</v>
      </c>
    </row>
    <row r="538" spans="1:49" x14ac:dyDescent="0.25">
      <c r="A538" t="s">
        <v>593</v>
      </c>
      <c r="B538">
        <v>36553</v>
      </c>
      <c r="C538" t="s">
        <v>601</v>
      </c>
      <c r="D538" t="s">
        <v>49</v>
      </c>
      <c r="E538" t="s">
        <v>159</v>
      </c>
      <c r="F538" t="s">
        <v>119</v>
      </c>
      <c r="G538">
        <v>36.237018999999997</v>
      </c>
      <c r="H538">
        <v>-107.704054</v>
      </c>
      <c r="I538" t="s">
        <v>75</v>
      </c>
      <c r="J538" t="s">
        <v>53</v>
      </c>
      <c r="K538">
        <v>28</v>
      </c>
      <c r="L538" t="s">
        <v>382</v>
      </c>
      <c r="M538" t="s">
        <v>55</v>
      </c>
      <c r="N538" t="s">
        <v>56</v>
      </c>
      <c r="O538" t="s">
        <v>602</v>
      </c>
      <c r="P538" t="s">
        <v>603</v>
      </c>
      <c r="Q538" t="s">
        <v>58</v>
      </c>
      <c r="R538" t="s">
        <v>58</v>
      </c>
      <c r="U538">
        <v>1.25</v>
      </c>
      <c r="V538" t="s">
        <v>59</v>
      </c>
      <c r="W538">
        <v>1.25</v>
      </c>
      <c r="X538" t="s">
        <v>59</v>
      </c>
      <c r="Y538">
        <v>1.25</v>
      </c>
      <c r="Z538" t="s">
        <v>59</v>
      </c>
      <c r="AA538">
        <v>1.25</v>
      </c>
      <c r="AB538" t="s">
        <v>59</v>
      </c>
      <c r="AC538" t="s">
        <v>67</v>
      </c>
      <c r="AD538" t="s">
        <v>61</v>
      </c>
      <c r="AE538">
        <v>0.54</v>
      </c>
      <c r="AF538" t="s">
        <v>62</v>
      </c>
      <c r="AK538" t="s">
        <v>63</v>
      </c>
      <c r="AL538">
        <v>8760</v>
      </c>
      <c r="AM538" t="s">
        <v>79</v>
      </c>
      <c r="AO538">
        <v>44068.419282407413</v>
      </c>
      <c r="AP538" t="s">
        <v>66</v>
      </c>
      <c r="AQ538" t="s">
        <v>49</v>
      </c>
      <c r="AR538" t="s">
        <v>66</v>
      </c>
      <c r="AS538" t="s">
        <v>55</v>
      </c>
      <c r="AT538" t="s">
        <v>66</v>
      </c>
      <c r="AU538" t="s">
        <v>61</v>
      </c>
      <c r="AV538" t="s">
        <v>66</v>
      </c>
      <c r="AW538" t="s">
        <v>66</v>
      </c>
    </row>
    <row r="539" spans="1:49" x14ac:dyDescent="0.25">
      <c r="A539" t="s">
        <v>593</v>
      </c>
      <c r="B539">
        <v>36553</v>
      </c>
      <c r="C539" t="s">
        <v>601</v>
      </c>
      <c r="D539" t="s">
        <v>49</v>
      </c>
      <c r="E539" t="s">
        <v>159</v>
      </c>
      <c r="F539" t="s">
        <v>119</v>
      </c>
      <c r="G539">
        <v>36.237018999999997</v>
      </c>
      <c r="H539">
        <v>-107.704054</v>
      </c>
      <c r="I539" t="s">
        <v>75</v>
      </c>
      <c r="J539" t="s">
        <v>53</v>
      </c>
      <c r="K539">
        <v>29</v>
      </c>
      <c r="L539" t="s">
        <v>378</v>
      </c>
      <c r="M539" t="s">
        <v>55</v>
      </c>
      <c r="N539" t="s">
        <v>56</v>
      </c>
      <c r="O539" t="s">
        <v>602</v>
      </c>
      <c r="P539" t="s">
        <v>603</v>
      </c>
      <c r="Q539" t="s">
        <v>58</v>
      </c>
      <c r="R539" t="s">
        <v>58</v>
      </c>
      <c r="U539">
        <v>1.25</v>
      </c>
      <c r="V539" t="s">
        <v>59</v>
      </c>
      <c r="W539">
        <v>1.25</v>
      </c>
      <c r="X539" t="s">
        <v>59</v>
      </c>
      <c r="Y539">
        <v>1.25</v>
      </c>
      <c r="Z539" t="s">
        <v>59</v>
      </c>
      <c r="AA539">
        <v>1.25</v>
      </c>
      <c r="AB539" t="s">
        <v>59</v>
      </c>
      <c r="AC539" t="s">
        <v>60</v>
      </c>
      <c r="AD539" t="s">
        <v>61</v>
      </c>
      <c r="AE539">
        <v>0.41</v>
      </c>
      <c r="AF539" t="s">
        <v>62</v>
      </c>
      <c r="AK539" t="s">
        <v>63</v>
      </c>
      <c r="AL539">
        <v>8760</v>
      </c>
      <c r="AM539" t="s">
        <v>79</v>
      </c>
      <c r="AO539">
        <v>44068.419282407413</v>
      </c>
      <c r="AP539" t="s">
        <v>66</v>
      </c>
      <c r="AQ539" t="s">
        <v>49</v>
      </c>
      <c r="AR539" t="s">
        <v>66</v>
      </c>
      <c r="AS539" t="s">
        <v>55</v>
      </c>
      <c r="AT539" t="s">
        <v>66</v>
      </c>
      <c r="AU539" t="s">
        <v>61</v>
      </c>
      <c r="AV539" t="s">
        <v>66</v>
      </c>
      <c r="AW539" t="s">
        <v>66</v>
      </c>
    </row>
    <row r="540" spans="1:49" x14ac:dyDescent="0.25">
      <c r="A540" t="s">
        <v>593</v>
      </c>
      <c r="B540">
        <v>36553</v>
      </c>
      <c r="C540" t="s">
        <v>601</v>
      </c>
      <c r="D540" t="s">
        <v>49</v>
      </c>
      <c r="E540" t="s">
        <v>159</v>
      </c>
      <c r="F540" t="s">
        <v>119</v>
      </c>
      <c r="G540">
        <v>36.237018999999997</v>
      </c>
      <c r="H540">
        <v>-107.704054</v>
      </c>
      <c r="I540" t="s">
        <v>75</v>
      </c>
      <c r="J540" t="s">
        <v>53</v>
      </c>
      <c r="K540">
        <v>29</v>
      </c>
      <c r="L540" t="s">
        <v>378</v>
      </c>
      <c r="M540" t="s">
        <v>55</v>
      </c>
      <c r="N540" t="s">
        <v>56</v>
      </c>
      <c r="O540" t="s">
        <v>602</v>
      </c>
      <c r="P540" t="s">
        <v>603</v>
      </c>
      <c r="Q540" t="s">
        <v>58</v>
      </c>
      <c r="R540" t="s">
        <v>58</v>
      </c>
      <c r="U540">
        <v>1.25</v>
      </c>
      <c r="V540" t="s">
        <v>59</v>
      </c>
      <c r="W540">
        <v>1.25</v>
      </c>
      <c r="X540" t="s">
        <v>59</v>
      </c>
      <c r="Y540">
        <v>1.25</v>
      </c>
      <c r="Z540" t="s">
        <v>59</v>
      </c>
      <c r="AA540">
        <v>1.25</v>
      </c>
      <c r="AB540" t="s">
        <v>59</v>
      </c>
      <c r="AC540" t="s">
        <v>67</v>
      </c>
      <c r="AD540" t="s">
        <v>61</v>
      </c>
      <c r="AE540">
        <v>0.12</v>
      </c>
      <c r="AF540" t="s">
        <v>68</v>
      </c>
      <c r="AK540" t="s">
        <v>63</v>
      </c>
      <c r="AL540">
        <v>8760</v>
      </c>
      <c r="AM540" t="s">
        <v>79</v>
      </c>
      <c r="AO540">
        <v>44068.419282407413</v>
      </c>
      <c r="AP540" t="s">
        <v>66</v>
      </c>
      <c r="AQ540" t="s">
        <v>49</v>
      </c>
      <c r="AR540" t="s">
        <v>66</v>
      </c>
      <c r="AS540" t="s">
        <v>55</v>
      </c>
      <c r="AT540" t="s">
        <v>66</v>
      </c>
      <c r="AU540" t="s">
        <v>61</v>
      </c>
      <c r="AV540" t="s">
        <v>66</v>
      </c>
      <c r="AW540" t="s">
        <v>66</v>
      </c>
    </row>
    <row r="541" spans="1:49" x14ac:dyDescent="0.25">
      <c r="A541" t="s">
        <v>593</v>
      </c>
      <c r="B541">
        <v>36553</v>
      </c>
      <c r="C541" t="s">
        <v>601</v>
      </c>
      <c r="D541" t="s">
        <v>49</v>
      </c>
      <c r="E541" t="s">
        <v>159</v>
      </c>
      <c r="F541" t="s">
        <v>119</v>
      </c>
      <c r="G541">
        <v>36.237018999999997</v>
      </c>
      <c r="H541">
        <v>-107.704054</v>
      </c>
      <c r="I541" t="s">
        <v>75</v>
      </c>
      <c r="J541" t="s">
        <v>53</v>
      </c>
      <c r="K541">
        <v>29</v>
      </c>
      <c r="L541" t="s">
        <v>378</v>
      </c>
      <c r="M541" t="s">
        <v>55</v>
      </c>
      <c r="N541" t="s">
        <v>56</v>
      </c>
      <c r="O541" t="s">
        <v>602</v>
      </c>
      <c r="P541" t="s">
        <v>603</v>
      </c>
      <c r="Q541" t="s">
        <v>58</v>
      </c>
      <c r="R541" t="s">
        <v>58</v>
      </c>
      <c r="U541">
        <v>1.25</v>
      </c>
      <c r="V541" t="s">
        <v>59</v>
      </c>
      <c r="W541">
        <v>1.25</v>
      </c>
      <c r="X541" t="s">
        <v>59</v>
      </c>
      <c r="Y541">
        <v>1.25</v>
      </c>
      <c r="Z541" t="s">
        <v>59</v>
      </c>
      <c r="AA541">
        <v>1.25</v>
      </c>
      <c r="AB541" t="s">
        <v>59</v>
      </c>
      <c r="AC541" t="s">
        <v>67</v>
      </c>
      <c r="AD541" t="s">
        <v>61</v>
      </c>
      <c r="AE541">
        <v>0.54</v>
      </c>
      <c r="AF541" t="s">
        <v>62</v>
      </c>
      <c r="AK541" t="s">
        <v>63</v>
      </c>
      <c r="AL541">
        <v>8760</v>
      </c>
      <c r="AM541" t="s">
        <v>79</v>
      </c>
      <c r="AO541">
        <v>44068.419282407413</v>
      </c>
      <c r="AP541" t="s">
        <v>66</v>
      </c>
      <c r="AQ541" t="s">
        <v>49</v>
      </c>
      <c r="AR541" t="s">
        <v>66</v>
      </c>
      <c r="AS541" t="s">
        <v>55</v>
      </c>
      <c r="AT541" t="s">
        <v>66</v>
      </c>
      <c r="AU541" t="s">
        <v>61</v>
      </c>
      <c r="AV541" t="s">
        <v>66</v>
      </c>
      <c r="AW541" t="s">
        <v>66</v>
      </c>
    </row>
    <row r="542" spans="1:49" x14ac:dyDescent="0.25">
      <c r="A542" t="s">
        <v>593</v>
      </c>
      <c r="B542">
        <v>36553</v>
      </c>
      <c r="C542" t="s">
        <v>601</v>
      </c>
      <c r="D542" t="s">
        <v>49</v>
      </c>
      <c r="E542" t="s">
        <v>159</v>
      </c>
      <c r="F542" t="s">
        <v>119</v>
      </c>
      <c r="G542">
        <v>36.237018999999997</v>
      </c>
      <c r="H542">
        <v>-107.704054</v>
      </c>
      <c r="I542" t="s">
        <v>75</v>
      </c>
      <c r="J542" t="s">
        <v>53</v>
      </c>
      <c r="K542">
        <v>30</v>
      </c>
      <c r="L542" t="s">
        <v>384</v>
      </c>
      <c r="M542" t="s">
        <v>55</v>
      </c>
      <c r="N542" t="s">
        <v>56</v>
      </c>
      <c r="O542" t="s">
        <v>602</v>
      </c>
      <c r="P542" t="s">
        <v>603</v>
      </c>
      <c r="Q542" t="s">
        <v>58</v>
      </c>
      <c r="R542" t="s">
        <v>58</v>
      </c>
      <c r="U542">
        <v>1.25</v>
      </c>
      <c r="V542" t="s">
        <v>59</v>
      </c>
      <c r="W542">
        <v>1.25</v>
      </c>
      <c r="X542" t="s">
        <v>59</v>
      </c>
      <c r="Y542">
        <v>1.25</v>
      </c>
      <c r="Z542" t="s">
        <v>59</v>
      </c>
      <c r="AA542">
        <v>1.25</v>
      </c>
      <c r="AB542" t="s">
        <v>59</v>
      </c>
      <c r="AC542" t="s">
        <v>60</v>
      </c>
      <c r="AD542" t="s">
        <v>61</v>
      </c>
      <c r="AE542">
        <v>0.41</v>
      </c>
      <c r="AF542" t="s">
        <v>62</v>
      </c>
      <c r="AK542" t="s">
        <v>63</v>
      </c>
      <c r="AL542">
        <v>8760</v>
      </c>
      <c r="AM542" t="s">
        <v>79</v>
      </c>
      <c r="AO542">
        <v>44068.419282407413</v>
      </c>
      <c r="AP542" t="s">
        <v>66</v>
      </c>
      <c r="AQ542" t="s">
        <v>49</v>
      </c>
      <c r="AR542" t="s">
        <v>66</v>
      </c>
      <c r="AS542" t="s">
        <v>55</v>
      </c>
      <c r="AT542" t="s">
        <v>66</v>
      </c>
      <c r="AU542" t="s">
        <v>61</v>
      </c>
      <c r="AV542" t="s">
        <v>66</v>
      </c>
      <c r="AW542" t="s">
        <v>66</v>
      </c>
    </row>
    <row r="543" spans="1:49" x14ac:dyDescent="0.25">
      <c r="A543" t="s">
        <v>593</v>
      </c>
      <c r="B543">
        <v>36553</v>
      </c>
      <c r="C543" t="s">
        <v>601</v>
      </c>
      <c r="D543" t="s">
        <v>49</v>
      </c>
      <c r="E543" t="s">
        <v>159</v>
      </c>
      <c r="F543" t="s">
        <v>119</v>
      </c>
      <c r="G543">
        <v>36.237018999999997</v>
      </c>
      <c r="H543">
        <v>-107.704054</v>
      </c>
      <c r="I543" t="s">
        <v>75</v>
      </c>
      <c r="J543" t="s">
        <v>53</v>
      </c>
      <c r="K543">
        <v>30</v>
      </c>
      <c r="L543" t="s">
        <v>384</v>
      </c>
      <c r="M543" t="s">
        <v>55</v>
      </c>
      <c r="N543" t="s">
        <v>56</v>
      </c>
      <c r="O543" t="s">
        <v>602</v>
      </c>
      <c r="P543" t="s">
        <v>603</v>
      </c>
      <c r="Q543" t="s">
        <v>58</v>
      </c>
      <c r="R543" t="s">
        <v>58</v>
      </c>
      <c r="U543">
        <v>1.25</v>
      </c>
      <c r="V543" t="s">
        <v>59</v>
      </c>
      <c r="W543">
        <v>1.25</v>
      </c>
      <c r="X543" t="s">
        <v>59</v>
      </c>
      <c r="Y543">
        <v>1.25</v>
      </c>
      <c r="Z543" t="s">
        <v>59</v>
      </c>
      <c r="AA543">
        <v>1.25</v>
      </c>
      <c r="AB543" t="s">
        <v>59</v>
      </c>
      <c r="AC543" t="s">
        <v>67</v>
      </c>
      <c r="AD543" t="s">
        <v>61</v>
      </c>
      <c r="AE543">
        <v>0.12</v>
      </c>
      <c r="AF543" t="s">
        <v>68</v>
      </c>
      <c r="AK543" t="s">
        <v>63</v>
      </c>
      <c r="AL543">
        <v>8760</v>
      </c>
      <c r="AM543" t="s">
        <v>79</v>
      </c>
      <c r="AO543">
        <v>44068.419282407413</v>
      </c>
      <c r="AP543" t="s">
        <v>66</v>
      </c>
      <c r="AQ543" t="s">
        <v>49</v>
      </c>
      <c r="AR543" t="s">
        <v>66</v>
      </c>
      <c r="AS543" t="s">
        <v>55</v>
      </c>
      <c r="AT543" t="s">
        <v>66</v>
      </c>
      <c r="AU543" t="s">
        <v>61</v>
      </c>
      <c r="AV543" t="s">
        <v>66</v>
      </c>
      <c r="AW543" t="s">
        <v>66</v>
      </c>
    </row>
    <row r="544" spans="1:49" x14ac:dyDescent="0.25">
      <c r="A544" t="s">
        <v>593</v>
      </c>
      <c r="B544">
        <v>36553</v>
      </c>
      <c r="C544" t="s">
        <v>601</v>
      </c>
      <c r="D544" t="s">
        <v>49</v>
      </c>
      <c r="E544" t="s">
        <v>159</v>
      </c>
      <c r="F544" t="s">
        <v>119</v>
      </c>
      <c r="G544">
        <v>36.237018999999997</v>
      </c>
      <c r="H544">
        <v>-107.704054</v>
      </c>
      <c r="I544" t="s">
        <v>75</v>
      </c>
      <c r="J544" t="s">
        <v>53</v>
      </c>
      <c r="K544">
        <v>30</v>
      </c>
      <c r="L544" t="s">
        <v>384</v>
      </c>
      <c r="M544" t="s">
        <v>55</v>
      </c>
      <c r="N544" t="s">
        <v>56</v>
      </c>
      <c r="O544" t="s">
        <v>602</v>
      </c>
      <c r="P544" t="s">
        <v>603</v>
      </c>
      <c r="Q544" t="s">
        <v>58</v>
      </c>
      <c r="R544" t="s">
        <v>58</v>
      </c>
      <c r="U544">
        <v>1.25</v>
      </c>
      <c r="V544" t="s">
        <v>59</v>
      </c>
      <c r="W544">
        <v>1.25</v>
      </c>
      <c r="X544" t="s">
        <v>59</v>
      </c>
      <c r="Y544">
        <v>1.25</v>
      </c>
      <c r="Z544" t="s">
        <v>59</v>
      </c>
      <c r="AA544">
        <v>1.25</v>
      </c>
      <c r="AB544" t="s">
        <v>59</v>
      </c>
      <c r="AC544" t="s">
        <v>67</v>
      </c>
      <c r="AD544" t="s">
        <v>61</v>
      </c>
      <c r="AE544">
        <v>0.54</v>
      </c>
      <c r="AF544" t="s">
        <v>62</v>
      </c>
      <c r="AK544" t="s">
        <v>63</v>
      </c>
      <c r="AL544">
        <v>8760</v>
      </c>
      <c r="AM544" t="s">
        <v>79</v>
      </c>
      <c r="AO544">
        <v>44068.419282407413</v>
      </c>
      <c r="AP544" t="s">
        <v>66</v>
      </c>
      <c r="AQ544" t="s">
        <v>49</v>
      </c>
      <c r="AR544" t="s">
        <v>66</v>
      </c>
      <c r="AS544" t="s">
        <v>55</v>
      </c>
      <c r="AT544" t="s">
        <v>66</v>
      </c>
      <c r="AU544" t="s">
        <v>61</v>
      </c>
      <c r="AV544" t="s">
        <v>66</v>
      </c>
      <c r="AW544" t="s">
        <v>66</v>
      </c>
    </row>
    <row r="545" spans="1:49" x14ac:dyDescent="0.25">
      <c r="A545" t="s">
        <v>593</v>
      </c>
      <c r="B545">
        <v>36553</v>
      </c>
      <c r="C545" t="s">
        <v>601</v>
      </c>
      <c r="D545" t="s">
        <v>49</v>
      </c>
      <c r="E545" t="s">
        <v>159</v>
      </c>
      <c r="F545" t="s">
        <v>119</v>
      </c>
      <c r="G545">
        <v>36.237018999999997</v>
      </c>
      <c r="H545">
        <v>-107.704054</v>
      </c>
      <c r="I545" t="s">
        <v>75</v>
      </c>
      <c r="J545" t="s">
        <v>53</v>
      </c>
      <c r="K545">
        <v>31</v>
      </c>
      <c r="L545" t="s">
        <v>385</v>
      </c>
      <c r="M545" t="s">
        <v>55</v>
      </c>
      <c r="N545" t="s">
        <v>56</v>
      </c>
      <c r="O545" t="s">
        <v>602</v>
      </c>
      <c r="P545" t="s">
        <v>603</v>
      </c>
      <c r="Q545" t="s">
        <v>58</v>
      </c>
      <c r="R545" t="s">
        <v>58</v>
      </c>
      <c r="U545">
        <v>1.25</v>
      </c>
      <c r="V545" t="s">
        <v>59</v>
      </c>
      <c r="W545">
        <v>1.25</v>
      </c>
      <c r="X545" t="s">
        <v>59</v>
      </c>
      <c r="Y545">
        <v>1.25</v>
      </c>
      <c r="Z545" t="s">
        <v>59</v>
      </c>
      <c r="AA545">
        <v>1.25</v>
      </c>
      <c r="AB545" t="s">
        <v>59</v>
      </c>
      <c r="AC545" t="s">
        <v>67</v>
      </c>
      <c r="AD545" t="s">
        <v>61</v>
      </c>
      <c r="AE545">
        <v>0.12</v>
      </c>
      <c r="AF545" t="s">
        <v>68</v>
      </c>
      <c r="AK545" t="s">
        <v>63</v>
      </c>
      <c r="AL545">
        <v>8760</v>
      </c>
      <c r="AM545" t="s">
        <v>79</v>
      </c>
      <c r="AO545">
        <v>44068.419282407413</v>
      </c>
      <c r="AP545" t="s">
        <v>66</v>
      </c>
      <c r="AQ545" t="s">
        <v>49</v>
      </c>
      <c r="AR545" t="s">
        <v>66</v>
      </c>
      <c r="AS545" t="s">
        <v>55</v>
      </c>
      <c r="AT545" t="s">
        <v>66</v>
      </c>
      <c r="AU545" t="s">
        <v>61</v>
      </c>
      <c r="AV545" t="s">
        <v>66</v>
      </c>
      <c r="AW545" t="s">
        <v>66</v>
      </c>
    </row>
    <row r="546" spans="1:49" x14ac:dyDescent="0.25">
      <c r="A546" t="s">
        <v>593</v>
      </c>
      <c r="B546">
        <v>36553</v>
      </c>
      <c r="C546" t="s">
        <v>601</v>
      </c>
      <c r="D546" t="s">
        <v>49</v>
      </c>
      <c r="E546" t="s">
        <v>159</v>
      </c>
      <c r="F546" t="s">
        <v>119</v>
      </c>
      <c r="G546">
        <v>36.237018999999997</v>
      </c>
      <c r="H546">
        <v>-107.704054</v>
      </c>
      <c r="I546" t="s">
        <v>75</v>
      </c>
      <c r="J546" t="s">
        <v>53</v>
      </c>
      <c r="K546">
        <v>31</v>
      </c>
      <c r="L546" t="s">
        <v>385</v>
      </c>
      <c r="M546" t="s">
        <v>55</v>
      </c>
      <c r="N546" t="s">
        <v>56</v>
      </c>
      <c r="O546" t="s">
        <v>602</v>
      </c>
      <c r="P546" t="s">
        <v>603</v>
      </c>
      <c r="Q546" t="s">
        <v>58</v>
      </c>
      <c r="R546" t="s">
        <v>58</v>
      </c>
      <c r="U546">
        <v>1.25</v>
      </c>
      <c r="V546" t="s">
        <v>59</v>
      </c>
      <c r="W546">
        <v>1.25</v>
      </c>
      <c r="X546" t="s">
        <v>59</v>
      </c>
      <c r="Y546">
        <v>1.25</v>
      </c>
      <c r="Z546" t="s">
        <v>59</v>
      </c>
      <c r="AA546">
        <v>1.25</v>
      </c>
      <c r="AB546" t="s">
        <v>59</v>
      </c>
      <c r="AC546" t="s">
        <v>60</v>
      </c>
      <c r="AD546" t="s">
        <v>61</v>
      </c>
      <c r="AE546">
        <v>0.41</v>
      </c>
      <c r="AF546" t="s">
        <v>62</v>
      </c>
      <c r="AK546" t="s">
        <v>63</v>
      </c>
      <c r="AL546">
        <v>8760</v>
      </c>
      <c r="AM546" t="s">
        <v>79</v>
      </c>
      <c r="AO546">
        <v>44068.419282407413</v>
      </c>
      <c r="AP546" t="s">
        <v>66</v>
      </c>
      <c r="AQ546" t="s">
        <v>49</v>
      </c>
      <c r="AR546" t="s">
        <v>66</v>
      </c>
      <c r="AS546" t="s">
        <v>55</v>
      </c>
      <c r="AT546" t="s">
        <v>66</v>
      </c>
      <c r="AU546" t="s">
        <v>61</v>
      </c>
      <c r="AV546" t="s">
        <v>66</v>
      </c>
      <c r="AW546" t="s">
        <v>66</v>
      </c>
    </row>
    <row r="547" spans="1:49" x14ac:dyDescent="0.25">
      <c r="A547" t="s">
        <v>593</v>
      </c>
      <c r="B547">
        <v>36553</v>
      </c>
      <c r="C547" t="s">
        <v>601</v>
      </c>
      <c r="D547" t="s">
        <v>49</v>
      </c>
      <c r="E547" t="s">
        <v>159</v>
      </c>
      <c r="F547" t="s">
        <v>119</v>
      </c>
      <c r="G547">
        <v>36.237018999999997</v>
      </c>
      <c r="H547">
        <v>-107.704054</v>
      </c>
      <c r="I547" t="s">
        <v>75</v>
      </c>
      <c r="J547" t="s">
        <v>53</v>
      </c>
      <c r="K547">
        <v>31</v>
      </c>
      <c r="L547" t="s">
        <v>385</v>
      </c>
      <c r="M547" t="s">
        <v>55</v>
      </c>
      <c r="N547" t="s">
        <v>56</v>
      </c>
      <c r="O547" t="s">
        <v>602</v>
      </c>
      <c r="P547" t="s">
        <v>603</v>
      </c>
      <c r="Q547" t="s">
        <v>58</v>
      </c>
      <c r="R547" t="s">
        <v>58</v>
      </c>
      <c r="U547">
        <v>1.25</v>
      </c>
      <c r="V547" t="s">
        <v>59</v>
      </c>
      <c r="W547">
        <v>1.25</v>
      </c>
      <c r="X547" t="s">
        <v>59</v>
      </c>
      <c r="Y547">
        <v>1.25</v>
      </c>
      <c r="Z547" t="s">
        <v>59</v>
      </c>
      <c r="AA547">
        <v>1.25</v>
      </c>
      <c r="AB547" t="s">
        <v>59</v>
      </c>
      <c r="AC547" t="s">
        <v>67</v>
      </c>
      <c r="AD547" t="s">
        <v>61</v>
      </c>
      <c r="AE547">
        <v>0.54</v>
      </c>
      <c r="AF547" t="s">
        <v>62</v>
      </c>
      <c r="AK547" t="s">
        <v>63</v>
      </c>
      <c r="AL547">
        <v>8760</v>
      </c>
      <c r="AM547" t="s">
        <v>79</v>
      </c>
      <c r="AO547">
        <v>44068.419282407413</v>
      </c>
      <c r="AP547" t="s">
        <v>66</v>
      </c>
      <c r="AQ547" t="s">
        <v>49</v>
      </c>
      <c r="AR547" t="s">
        <v>66</v>
      </c>
      <c r="AS547" t="s">
        <v>55</v>
      </c>
      <c r="AT547" t="s">
        <v>66</v>
      </c>
      <c r="AU547" t="s">
        <v>61</v>
      </c>
      <c r="AV547" t="s">
        <v>66</v>
      </c>
      <c r="AW547" t="s">
        <v>66</v>
      </c>
    </row>
    <row r="548" spans="1:49" x14ac:dyDescent="0.25">
      <c r="A548" t="s">
        <v>593</v>
      </c>
      <c r="B548">
        <v>36553</v>
      </c>
      <c r="C548" t="s">
        <v>601</v>
      </c>
      <c r="D548" t="s">
        <v>49</v>
      </c>
      <c r="E548" t="s">
        <v>159</v>
      </c>
      <c r="F548" t="s">
        <v>119</v>
      </c>
      <c r="G548">
        <v>36.237018999999997</v>
      </c>
      <c r="H548">
        <v>-107.704054</v>
      </c>
      <c r="I548" t="s">
        <v>75</v>
      </c>
      <c r="J548" t="s">
        <v>53</v>
      </c>
      <c r="K548">
        <v>32</v>
      </c>
      <c r="L548" t="s">
        <v>386</v>
      </c>
      <c r="M548" t="s">
        <v>55</v>
      </c>
      <c r="N548" t="s">
        <v>56</v>
      </c>
      <c r="O548" t="s">
        <v>602</v>
      </c>
      <c r="P548" t="s">
        <v>603</v>
      </c>
      <c r="Q548" t="s">
        <v>58</v>
      </c>
      <c r="R548" t="s">
        <v>58</v>
      </c>
      <c r="U548">
        <v>1.25</v>
      </c>
      <c r="V548" t="s">
        <v>59</v>
      </c>
      <c r="W548">
        <v>1.25</v>
      </c>
      <c r="X548" t="s">
        <v>59</v>
      </c>
      <c r="Y548">
        <v>1.25</v>
      </c>
      <c r="Z548" t="s">
        <v>59</v>
      </c>
      <c r="AA548">
        <v>1.25</v>
      </c>
      <c r="AB548" t="s">
        <v>59</v>
      </c>
      <c r="AC548" t="s">
        <v>60</v>
      </c>
      <c r="AD548" t="s">
        <v>61</v>
      </c>
      <c r="AE548">
        <v>0.41</v>
      </c>
      <c r="AF548" t="s">
        <v>62</v>
      </c>
      <c r="AK548" t="s">
        <v>63</v>
      </c>
      <c r="AL548">
        <v>8760</v>
      </c>
      <c r="AM548" t="s">
        <v>79</v>
      </c>
      <c r="AO548">
        <v>44068.419282407413</v>
      </c>
      <c r="AP548" t="s">
        <v>66</v>
      </c>
      <c r="AQ548" t="s">
        <v>49</v>
      </c>
      <c r="AR548" t="s">
        <v>66</v>
      </c>
      <c r="AS548" t="s">
        <v>55</v>
      </c>
      <c r="AT548" t="s">
        <v>66</v>
      </c>
      <c r="AU548" t="s">
        <v>61</v>
      </c>
      <c r="AV548" t="s">
        <v>66</v>
      </c>
      <c r="AW548" t="s">
        <v>66</v>
      </c>
    </row>
    <row r="549" spans="1:49" x14ac:dyDescent="0.25">
      <c r="A549" t="s">
        <v>593</v>
      </c>
      <c r="B549">
        <v>36553</v>
      </c>
      <c r="C549" t="s">
        <v>601</v>
      </c>
      <c r="D549" t="s">
        <v>49</v>
      </c>
      <c r="E549" t="s">
        <v>159</v>
      </c>
      <c r="F549" t="s">
        <v>119</v>
      </c>
      <c r="G549">
        <v>36.237018999999997</v>
      </c>
      <c r="H549">
        <v>-107.704054</v>
      </c>
      <c r="I549" t="s">
        <v>75</v>
      </c>
      <c r="J549" t="s">
        <v>53</v>
      </c>
      <c r="K549">
        <v>32</v>
      </c>
      <c r="L549" t="s">
        <v>386</v>
      </c>
      <c r="M549" t="s">
        <v>55</v>
      </c>
      <c r="N549" t="s">
        <v>56</v>
      </c>
      <c r="O549" t="s">
        <v>602</v>
      </c>
      <c r="P549" t="s">
        <v>603</v>
      </c>
      <c r="Q549" t="s">
        <v>58</v>
      </c>
      <c r="R549" t="s">
        <v>58</v>
      </c>
      <c r="U549">
        <v>1.25</v>
      </c>
      <c r="V549" t="s">
        <v>59</v>
      </c>
      <c r="W549">
        <v>1.25</v>
      </c>
      <c r="X549" t="s">
        <v>59</v>
      </c>
      <c r="Y549">
        <v>1.25</v>
      </c>
      <c r="Z549" t="s">
        <v>59</v>
      </c>
      <c r="AA549">
        <v>1.25</v>
      </c>
      <c r="AB549" t="s">
        <v>59</v>
      </c>
      <c r="AC549" t="s">
        <v>67</v>
      </c>
      <c r="AD549" t="s">
        <v>61</v>
      </c>
      <c r="AE549">
        <v>0.12</v>
      </c>
      <c r="AF549" t="s">
        <v>68</v>
      </c>
      <c r="AK549" t="s">
        <v>63</v>
      </c>
      <c r="AL549">
        <v>8760</v>
      </c>
      <c r="AM549" t="s">
        <v>79</v>
      </c>
      <c r="AO549">
        <v>44068.419282407413</v>
      </c>
      <c r="AP549" t="s">
        <v>66</v>
      </c>
      <c r="AQ549" t="s">
        <v>49</v>
      </c>
      <c r="AR549" t="s">
        <v>66</v>
      </c>
      <c r="AS549" t="s">
        <v>55</v>
      </c>
      <c r="AT549" t="s">
        <v>66</v>
      </c>
      <c r="AU549" t="s">
        <v>61</v>
      </c>
      <c r="AV549" t="s">
        <v>66</v>
      </c>
      <c r="AW549" t="s">
        <v>66</v>
      </c>
    </row>
    <row r="550" spans="1:49" x14ac:dyDescent="0.25">
      <c r="A550" t="s">
        <v>593</v>
      </c>
      <c r="B550">
        <v>36553</v>
      </c>
      <c r="C550" t="s">
        <v>601</v>
      </c>
      <c r="D550" t="s">
        <v>49</v>
      </c>
      <c r="E550" t="s">
        <v>159</v>
      </c>
      <c r="F550" t="s">
        <v>119</v>
      </c>
      <c r="G550">
        <v>36.237018999999997</v>
      </c>
      <c r="H550">
        <v>-107.704054</v>
      </c>
      <c r="I550" t="s">
        <v>75</v>
      </c>
      <c r="J550" t="s">
        <v>53</v>
      </c>
      <c r="K550">
        <v>32</v>
      </c>
      <c r="L550" t="s">
        <v>386</v>
      </c>
      <c r="M550" t="s">
        <v>55</v>
      </c>
      <c r="N550" t="s">
        <v>56</v>
      </c>
      <c r="O550" t="s">
        <v>602</v>
      </c>
      <c r="P550" t="s">
        <v>603</v>
      </c>
      <c r="Q550" t="s">
        <v>58</v>
      </c>
      <c r="R550" t="s">
        <v>58</v>
      </c>
      <c r="U550">
        <v>1.25</v>
      </c>
      <c r="V550" t="s">
        <v>59</v>
      </c>
      <c r="W550">
        <v>1.25</v>
      </c>
      <c r="X550" t="s">
        <v>59</v>
      </c>
      <c r="Y550">
        <v>1.25</v>
      </c>
      <c r="Z550" t="s">
        <v>59</v>
      </c>
      <c r="AA550">
        <v>1.25</v>
      </c>
      <c r="AB550" t="s">
        <v>59</v>
      </c>
      <c r="AC550" t="s">
        <v>67</v>
      </c>
      <c r="AD550" t="s">
        <v>61</v>
      </c>
      <c r="AE550">
        <v>0.54</v>
      </c>
      <c r="AF550" t="s">
        <v>62</v>
      </c>
      <c r="AK550" t="s">
        <v>63</v>
      </c>
      <c r="AL550">
        <v>8760</v>
      </c>
      <c r="AM550" t="s">
        <v>79</v>
      </c>
      <c r="AO550">
        <v>44068.419282407413</v>
      </c>
      <c r="AP550" t="s">
        <v>66</v>
      </c>
      <c r="AQ550" t="s">
        <v>49</v>
      </c>
      <c r="AR550" t="s">
        <v>66</v>
      </c>
      <c r="AS550" t="s">
        <v>55</v>
      </c>
      <c r="AT550" t="s">
        <v>66</v>
      </c>
      <c r="AU550" t="s">
        <v>61</v>
      </c>
      <c r="AV550" t="s">
        <v>66</v>
      </c>
      <c r="AW550" t="s">
        <v>66</v>
      </c>
    </row>
    <row r="551" spans="1:49" x14ac:dyDescent="0.25">
      <c r="A551" t="s">
        <v>593</v>
      </c>
      <c r="B551">
        <v>36553</v>
      </c>
      <c r="C551" t="s">
        <v>601</v>
      </c>
      <c r="D551" t="s">
        <v>49</v>
      </c>
      <c r="E551" t="s">
        <v>159</v>
      </c>
      <c r="F551" t="s">
        <v>119</v>
      </c>
      <c r="G551">
        <v>36.237018999999997</v>
      </c>
      <c r="H551">
        <v>-107.704054</v>
      </c>
      <c r="I551" t="s">
        <v>75</v>
      </c>
      <c r="J551" t="s">
        <v>53</v>
      </c>
      <c r="K551">
        <v>62</v>
      </c>
      <c r="L551" t="s">
        <v>387</v>
      </c>
      <c r="M551" t="s">
        <v>55</v>
      </c>
      <c r="N551" t="s">
        <v>56</v>
      </c>
      <c r="O551" t="s">
        <v>602</v>
      </c>
      <c r="P551" t="s">
        <v>603</v>
      </c>
      <c r="Q551" t="s">
        <v>58</v>
      </c>
      <c r="R551" t="s">
        <v>58</v>
      </c>
      <c r="U551">
        <v>1.25</v>
      </c>
      <c r="V551" t="s">
        <v>59</v>
      </c>
      <c r="W551">
        <v>1.25</v>
      </c>
      <c r="X551" t="s">
        <v>59</v>
      </c>
      <c r="Y551">
        <v>1.25</v>
      </c>
      <c r="Z551" t="s">
        <v>59</v>
      </c>
      <c r="AA551">
        <v>1.25</v>
      </c>
      <c r="AB551" t="s">
        <v>59</v>
      </c>
      <c r="AC551" t="s">
        <v>67</v>
      </c>
      <c r="AD551" t="s">
        <v>61</v>
      </c>
      <c r="AE551">
        <v>0.12</v>
      </c>
      <c r="AF551" t="s">
        <v>68</v>
      </c>
      <c r="AK551" t="s">
        <v>63</v>
      </c>
      <c r="AL551">
        <v>8760</v>
      </c>
      <c r="AM551" t="s">
        <v>79</v>
      </c>
      <c r="AO551">
        <v>44068.419282407413</v>
      </c>
      <c r="AP551" t="s">
        <v>66</v>
      </c>
      <c r="AQ551" t="s">
        <v>49</v>
      </c>
      <c r="AR551" t="s">
        <v>66</v>
      </c>
      <c r="AS551" t="s">
        <v>55</v>
      </c>
      <c r="AT551" t="s">
        <v>66</v>
      </c>
      <c r="AU551" t="s">
        <v>61</v>
      </c>
      <c r="AV551" t="s">
        <v>66</v>
      </c>
      <c r="AW551" t="s">
        <v>66</v>
      </c>
    </row>
    <row r="552" spans="1:49" x14ac:dyDescent="0.25">
      <c r="A552" t="s">
        <v>593</v>
      </c>
      <c r="B552">
        <v>36553</v>
      </c>
      <c r="C552" t="s">
        <v>601</v>
      </c>
      <c r="D552" t="s">
        <v>49</v>
      </c>
      <c r="E552" t="s">
        <v>159</v>
      </c>
      <c r="F552" t="s">
        <v>119</v>
      </c>
      <c r="G552">
        <v>36.237018999999997</v>
      </c>
      <c r="H552">
        <v>-107.704054</v>
      </c>
      <c r="I552" t="s">
        <v>75</v>
      </c>
      <c r="J552" t="s">
        <v>53</v>
      </c>
      <c r="K552">
        <v>62</v>
      </c>
      <c r="L552" t="s">
        <v>387</v>
      </c>
      <c r="M552" t="s">
        <v>55</v>
      </c>
      <c r="N552" t="s">
        <v>56</v>
      </c>
      <c r="O552" t="s">
        <v>602</v>
      </c>
      <c r="P552" t="s">
        <v>603</v>
      </c>
      <c r="Q552" t="s">
        <v>58</v>
      </c>
      <c r="R552" t="s">
        <v>58</v>
      </c>
      <c r="U552">
        <v>1.25</v>
      </c>
      <c r="V552" t="s">
        <v>59</v>
      </c>
      <c r="W552">
        <v>1.25</v>
      </c>
      <c r="X552" t="s">
        <v>59</v>
      </c>
      <c r="Y552">
        <v>1.25</v>
      </c>
      <c r="Z552" t="s">
        <v>59</v>
      </c>
      <c r="AA552">
        <v>1.25</v>
      </c>
      <c r="AB552" t="s">
        <v>59</v>
      </c>
      <c r="AC552" t="s">
        <v>67</v>
      </c>
      <c r="AD552" t="s">
        <v>61</v>
      </c>
      <c r="AE552">
        <v>0.54</v>
      </c>
      <c r="AF552" t="s">
        <v>62</v>
      </c>
      <c r="AK552" t="s">
        <v>63</v>
      </c>
      <c r="AL552">
        <v>8760</v>
      </c>
      <c r="AM552" t="s">
        <v>79</v>
      </c>
      <c r="AO552">
        <v>44068.419282407413</v>
      </c>
      <c r="AP552" t="s">
        <v>66</v>
      </c>
      <c r="AQ552" t="s">
        <v>49</v>
      </c>
      <c r="AR552" t="s">
        <v>66</v>
      </c>
      <c r="AS552" t="s">
        <v>55</v>
      </c>
      <c r="AT552" t="s">
        <v>66</v>
      </c>
      <c r="AU552" t="s">
        <v>61</v>
      </c>
      <c r="AV552" t="s">
        <v>66</v>
      </c>
      <c r="AW552" t="s">
        <v>66</v>
      </c>
    </row>
    <row r="553" spans="1:49" x14ac:dyDescent="0.25">
      <c r="A553" t="s">
        <v>593</v>
      </c>
      <c r="B553">
        <v>36593</v>
      </c>
      <c r="C553" t="s">
        <v>604</v>
      </c>
      <c r="D553" t="s">
        <v>49</v>
      </c>
      <c r="E553" t="s">
        <v>159</v>
      </c>
      <c r="F553" t="s">
        <v>119</v>
      </c>
      <c r="G553">
        <v>36.232985999999997</v>
      </c>
      <c r="H553">
        <v>-107.72837800000001</v>
      </c>
      <c r="I553" t="s">
        <v>75</v>
      </c>
      <c r="J553" t="s">
        <v>53</v>
      </c>
      <c r="K553">
        <v>33</v>
      </c>
      <c r="L553">
        <v>18</v>
      </c>
      <c r="M553" t="s">
        <v>55</v>
      </c>
      <c r="N553" t="s">
        <v>56</v>
      </c>
      <c r="O553" t="s">
        <v>605</v>
      </c>
      <c r="Q553" t="s">
        <v>58</v>
      </c>
      <c r="R553" t="s">
        <v>58</v>
      </c>
      <c r="U553">
        <v>1</v>
      </c>
      <c r="V553" t="s">
        <v>59</v>
      </c>
      <c r="W553">
        <v>1</v>
      </c>
      <c r="X553" t="s">
        <v>59</v>
      </c>
      <c r="AC553" t="s">
        <v>60</v>
      </c>
      <c r="AD553" t="s">
        <v>61</v>
      </c>
      <c r="AE553">
        <v>0.37</v>
      </c>
      <c r="AF553" t="s">
        <v>62</v>
      </c>
      <c r="AK553" t="s">
        <v>63</v>
      </c>
      <c r="AL553">
        <v>8760</v>
      </c>
      <c r="AM553" t="s">
        <v>79</v>
      </c>
      <c r="AN553" t="s">
        <v>606</v>
      </c>
      <c r="AO553">
        <v>44068.419282407413</v>
      </c>
      <c r="AP553" t="s">
        <v>66</v>
      </c>
      <c r="AQ553" t="s">
        <v>49</v>
      </c>
      <c r="AR553" t="s">
        <v>66</v>
      </c>
      <c r="AS553" t="s">
        <v>55</v>
      </c>
      <c r="AT553" t="s">
        <v>66</v>
      </c>
      <c r="AU553" t="s">
        <v>61</v>
      </c>
      <c r="AV553" t="s">
        <v>66</v>
      </c>
      <c r="AW553" t="s">
        <v>66</v>
      </c>
    </row>
    <row r="554" spans="1:49" x14ac:dyDescent="0.25">
      <c r="A554" t="s">
        <v>593</v>
      </c>
      <c r="B554">
        <v>36593</v>
      </c>
      <c r="C554" t="s">
        <v>604</v>
      </c>
      <c r="D554" t="s">
        <v>49</v>
      </c>
      <c r="E554" t="s">
        <v>159</v>
      </c>
      <c r="F554" t="s">
        <v>119</v>
      </c>
      <c r="G554">
        <v>36.232985999999997</v>
      </c>
      <c r="H554">
        <v>-107.72837800000001</v>
      </c>
      <c r="I554" t="s">
        <v>75</v>
      </c>
      <c r="J554" t="s">
        <v>53</v>
      </c>
      <c r="K554">
        <v>34</v>
      </c>
      <c r="L554">
        <v>19</v>
      </c>
      <c r="M554" t="s">
        <v>55</v>
      </c>
      <c r="N554" t="s">
        <v>56</v>
      </c>
      <c r="O554" t="s">
        <v>605</v>
      </c>
      <c r="Q554" t="s">
        <v>58</v>
      </c>
      <c r="R554" t="s">
        <v>58</v>
      </c>
      <c r="U554">
        <v>1</v>
      </c>
      <c r="V554" t="s">
        <v>59</v>
      </c>
      <c r="W554">
        <v>1</v>
      </c>
      <c r="X554" t="s">
        <v>59</v>
      </c>
      <c r="AC554" t="s">
        <v>60</v>
      </c>
      <c r="AD554" t="s">
        <v>61</v>
      </c>
      <c r="AE554">
        <v>0.37</v>
      </c>
      <c r="AF554" t="s">
        <v>62</v>
      </c>
      <c r="AK554" t="s">
        <v>63</v>
      </c>
      <c r="AL554">
        <v>8760</v>
      </c>
      <c r="AM554" t="s">
        <v>79</v>
      </c>
      <c r="AN554" t="s">
        <v>606</v>
      </c>
      <c r="AO554">
        <v>44068.419282407413</v>
      </c>
      <c r="AP554" t="s">
        <v>66</v>
      </c>
      <c r="AQ554" t="s">
        <v>49</v>
      </c>
      <c r="AR554" t="s">
        <v>66</v>
      </c>
      <c r="AS554" t="s">
        <v>55</v>
      </c>
      <c r="AT554" t="s">
        <v>66</v>
      </c>
      <c r="AU554" t="s">
        <v>61</v>
      </c>
      <c r="AV554" t="s">
        <v>66</v>
      </c>
      <c r="AW554" t="s">
        <v>66</v>
      </c>
    </row>
    <row r="555" spans="1:49" x14ac:dyDescent="0.25">
      <c r="A555" t="s">
        <v>593</v>
      </c>
      <c r="B555">
        <v>36593</v>
      </c>
      <c r="C555" t="s">
        <v>604</v>
      </c>
      <c r="D555" t="s">
        <v>49</v>
      </c>
      <c r="E555" t="s">
        <v>159</v>
      </c>
      <c r="F555" t="s">
        <v>119</v>
      </c>
      <c r="G555">
        <v>36.232985999999997</v>
      </c>
      <c r="H555">
        <v>-107.72837800000001</v>
      </c>
      <c r="I555" t="s">
        <v>75</v>
      </c>
      <c r="J555" t="s">
        <v>53</v>
      </c>
      <c r="K555">
        <v>35</v>
      </c>
      <c r="L555">
        <v>20</v>
      </c>
      <c r="M555" t="s">
        <v>55</v>
      </c>
      <c r="N555" t="s">
        <v>56</v>
      </c>
      <c r="O555" t="s">
        <v>605</v>
      </c>
      <c r="Q555" t="s">
        <v>58</v>
      </c>
      <c r="R555" t="s">
        <v>58</v>
      </c>
      <c r="U555">
        <v>1</v>
      </c>
      <c r="V555" t="s">
        <v>59</v>
      </c>
      <c r="W555">
        <v>1</v>
      </c>
      <c r="X555" t="s">
        <v>59</v>
      </c>
      <c r="AC555" t="s">
        <v>60</v>
      </c>
      <c r="AD555" t="s">
        <v>61</v>
      </c>
      <c r="AE555">
        <v>0.37</v>
      </c>
      <c r="AF555" t="s">
        <v>62</v>
      </c>
      <c r="AK555" t="s">
        <v>63</v>
      </c>
      <c r="AL555">
        <v>8760</v>
      </c>
      <c r="AM555" t="s">
        <v>79</v>
      </c>
      <c r="AN555" t="s">
        <v>606</v>
      </c>
      <c r="AO555">
        <v>44068.419282407413</v>
      </c>
      <c r="AP555" t="s">
        <v>66</v>
      </c>
      <c r="AQ555" t="s">
        <v>49</v>
      </c>
      <c r="AR555" t="s">
        <v>66</v>
      </c>
      <c r="AS555" t="s">
        <v>55</v>
      </c>
      <c r="AT555" t="s">
        <v>66</v>
      </c>
      <c r="AU555" t="s">
        <v>61</v>
      </c>
      <c r="AV555" t="s">
        <v>66</v>
      </c>
      <c r="AW555" t="s">
        <v>66</v>
      </c>
    </row>
    <row r="556" spans="1:49" x14ac:dyDescent="0.25">
      <c r="A556" t="s">
        <v>593</v>
      </c>
      <c r="B556">
        <v>36593</v>
      </c>
      <c r="C556" t="s">
        <v>604</v>
      </c>
      <c r="D556" t="s">
        <v>49</v>
      </c>
      <c r="E556" t="s">
        <v>159</v>
      </c>
      <c r="F556" t="s">
        <v>119</v>
      </c>
      <c r="G556">
        <v>36.232985999999997</v>
      </c>
      <c r="H556">
        <v>-107.72837800000001</v>
      </c>
      <c r="I556" t="s">
        <v>75</v>
      </c>
      <c r="J556" t="s">
        <v>53</v>
      </c>
      <c r="K556">
        <v>36</v>
      </c>
      <c r="L556">
        <v>21</v>
      </c>
      <c r="M556" t="s">
        <v>55</v>
      </c>
      <c r="N556" t="s">
        <v>56</v>
      </c>
      <c r="O556" t="s">
        <v>605</v>
      </c>
      <c r="Q556" t="s">
        <v>58</v>
      </c>
      <c r="R556" t="s">
        <v>58</v>
      </c>
      <c r="U556">
        <v>1</v>
      </c>
      <c r="V556" t="s">
        <v>59</v>
      </c>
      <c r="W556">
        <v>1</v>
      </c>
      <c r="X556" t="s">
        <v>59</v>
      </c>
      <c r="AC556" t="s">
        <v>60</v>
      </c>
      <c r="AD556" t="s">
        <v>61</v>
      </c>
      <c r="AE556">
        <v>0.37</v>
      </c>
      <c r="AF556" t="s">
        <v>62</v>
      </c>
      <c r="AK556" t="s">
        <v>63</v>
      </c>
      <c r="AL556">
        <v>8760</v>
      </c>
      <c r="AM556" t="s">
        <v>79</v>
      </c>
      <c r="AN556" t="s">
        <v>606</v>
      </c>
      <c r="AO556">
        <v>44068.419282407413</v>
      </c>
      <c r="AP556" t="s">
        <v>66</v>
      </c>
      <c r="AQ556" t="s">
        <v>49</v>
      </c>
      <c r="AR556" t="s">
        <v>66</v>
      </c>
      <c r="AS556" t="s">
        <v>55</v>
      </c>
      <c r="AT556" t="s">
        <v>66</v>
      </c>
      <c r="AU556" t="s">
        <v>61</v>
      </c>
      <c r="AV556" t="s">
        <v>66</v>
      </c>
      <c r="AW556" t="s">
        <v>66</v>
      </c>
    </row>
    <row r="557" spans="1:49" x14ac:dyDescent="0.25">
      <c r="A557" t="s">
        <v>593</v>
      </c>
      <c r="B557">
        <v>36593</v>
      </c>
      <c r="C557" t="s">
        <v>604</v>
      </c>
      <c r="D557" t="s">
        <v>49</v>
      </c>
      <c r="E557" t="s">
        <v>159</v>
      </c>
      <c r="F557" t="s">
        <v>119</v>
      </c>
      <c r="G557">
        <v>36.232985999999997</v>
      </c>
      <c r="H557">
        <v>-107.72837800000001</v>
      </c>
      <c r="I557" t="s">
        <v>75</v>
      </c>
      <c r="J557" t="s">
        <v>53</v>
      </c>
      <c r="K557">
        <v>37</v>
      </c>
      <c r="L557">
        <v>22</v>
      </c>
      <c r="M557" t="s">
        <v>55</v>
      </c>
      <c r="N557" t="s">
        <v>56</v>
      </c>
      <c r="O557" t="s">
        <v>605</v>
      </c>
      <c r="Q557" t="s">
        <v>58</v>
      </c>
      <c r="R557" t="s">
        <v>58</v>
      </c>
      <c r="U557">
        <v>1</v>
      </c>
      <c r="V557" t="s">
        <v>59</v>
      </c>
      <c r="W557">
        <v>1</v>
      </c>
      <c r="X557" t="s">
        <v>59</v>
      </c>
      <c r="AC557" t="s">
        <v>60</v>
      </c>
      <c r="AD557" t="s">
        <v>61</v>
      </c>
      <c r="AE557">
        <v>0.37</v>
      </c>
      <c r="AF557" t="s">
        <v>62</v>
      </c>
      <c r="AK557" t="s">
        <v>63</v>
      </c>
      <c r="AL557">
        <v>8760</v>
      </c>
      <c r="AM557" t="s">
        <v>79</v>
      </c>
      <c r="AN557" t="s">
        <v>606</v>
      </c>
      <c r="AO557">
        <v>44068.419282407413</v>
      </c>
      <c r="AP557" t="s">
        <v>66</v>
      </c>
      <c r="AQ557" t="s">
        <v>49</v>
      </c>
      <c r="AR557" t="s">
        <v>66</v>
      </c>
      <c r="AS557" t="s">
        <v>55</v>
      </c>
      <c r="AT557" t="s">
        <v>66</v>
      </c>
      <c r="AU557" t="s">
        <v>61</v>
      </c>
      <c r="AV557" t="s">
        <v>66</v>
      </c>
      <c r="AW557" t="s">
        <v>66</v>
      </c>
    </row>
    <row r="558" spans="1:49" x14ac:dyDescent="0.25">
      <c r="A558" t="s">
        <v>593</v>
      </c>
      <c r="B558">
        <v>36593</v>
      </c>
      <c r="C558" t="s">
        <v>604</v>
      </c>
      <c r="D558" t="s">
        <v>49</v>
      </c>
      <c r="E558" t="s">
        <v>159</v>
      </c>
      <c r="F558" t="s">
        <v>119</v>
      </c>
      <c r="G558">
        <v>36.232985999999997</v>
      </c>
      <c r="H558">
        <v>-107.72837800000001</v>
      </c>
      <c r="I558" t="s">
        <v>75</v>
      </c>
      <c r="J558" t="s">
        <v>53</v>
      </c>
      <c r="K558">
        <v>38</v>
      </c>
      <c r="L558">
        <v>23</v>
      </c>
      <c r="M558" t="s">
        <v>55</v>
      </c>
      <c r="N558" t="s">
        <v>56</v>
      </c>
      <c r="O558" t="s">
        <v>605</v>
      </c>
      <c r="Q558" t="s">
        <v>58</v>
      </c>
      <c r="R558" t="s">
        <v>58</v>
      </c>
      <c r="U558">
        <v>1</v>
      </c>
      <c r="V558" t="s">
        <v>59</v>
      </c>
      <c r="W558">
        <v>1</v>
      </c>
      <c r="X558" t="s">
        <v>59</v>
      </c>
      <c r="AC558" t="s">
        <v>60</v>
      </c>
      <c r="AD558" t="s">
        <v>61</v>
      </c>
      <c r="AE558">
        <v>0.37</v>
      </c>
      <c r="AF558" t="s">
        <v>62</v>
      </c>
      <c r="AK558" t="s">
        <v>63</v>
      </c>
      <c r="AL558">
        <v>8760</v>
      </c>
      <c r="AM558" t="s">
        <v>79</v>
      </c>
      <c r="AN558" t="s">
        <v>606</v>
      </c>
      <c r="AO558">
        <v>44068.419282407413</v>
      </c>
      <c r="AP558" t="s">
        <v>66</v>
      </c>
      <c r="AQ558" t="s">
        <v>49</v>
      </c>
      <c r="AR558" t="s">
        <v>66</v>
      </c>
      <c r="AS558" t="s">
        <v>55</v>
      </c>
      <c r="AT558" t="s">
        <v>66</v>
      </c>
      <c r="AU558" t="s">
        <v>61</v>
      </c>
      <c r="AV558" t="s">
        <v>66</v>
      </c>
      <c r="AW558" t="s">
        <v>66</v>
      </c>
    </row>
    <row r="559" spans="1:49" x14ac:dyDescent="0.25">
      <c r="A559" t="s">
        <v>593</v>
      </c>
      <c r="B559">
        <v>36593</v>
      </c>
      <c r="C559" t="s">
        <v>604</v>
      </c>
      <c r="D559" t="s">
        <v>49</v>
      </c>
      <c r="E559" t="s">
        <v>159</v>
      </c>
      <c r="F559" t="s">
        <v>119</v>
      </c>
      <c r="G559">
        <v>36.232985999999997</v>
      </c>
      <c r="H559">
        <v>-107.72837800000001</v>
      </c>
      <c r="I559" t="s">
        <v>75</v>
      </c>
      <c r="J559" t="s">
        <v>53</v>
      </c>
      <c r="K559">
        <v>39</v>
      </c>
      <c r="L559">
        <v>24</v>
      </c>
      <c r="M559" t="s">
        <v>55</v>
      </c>
      <c r="N559" t="s">
        <v>56</v>
      </c>
      <c r="O559" t="s">
        <v>607</v>
      </c>
      <c r="Q559" t="s">
        <v>58</v>
      </c>
      <c r="R559" t="s">
        <v>58</v>
      </c>
      <c r="T559">
        <v>42761.419282407413</v>
      </c>
      <c r="U559">
        <v>1.25</v>
      </c>
      <c r="V559" t="s">
        <v>59</v>
      </c>
      <c r="W559">
        <v>1.25</v>
      </c>
      <c r="X559" t="s">
        <v>59</v>
      </c>
      <c r="AC559" t="s">
        <v>60</v>
      </c>
      <c r="AD559" t="s">
        <v>61</v>
      </c>
      <c r="AE559">
        <v>0.47</v>
      </c>
      <c r="AF559" t="s">
        <v>62</v>
      </c>
      <c r="AK559" t="s">
        <v>63</v>
      </c>
      <c r="AL559">
        <v>8760</v>
      </c>
      <c r="AM559" t="s">
        <v>79</v>
      </c>
      <c r="AN559" t="s">
        <v>606</v>
      </c>
      <c r="AO559">
        <v>44068.419282407413</v>
      </c>
      <c r="AP559" t="s">
        <v>66</v>
      </c>
      <c r="AQ559" t="s">
        <v>49</v>
      </c>
      <c r="AR559" t="s">
        <v>66</v>
      </c>
      <c r="AS559" t="s">
        <v>55</v>
      </c>
      <c r="AT559" t="s">
        <v>66</v>
      </c>
      <c r="AU559" t="s">
        <v>61</v>
      </c>
      <c r="AV559" t="s">
        <v>66</v>
      </c>
      <c r="AW559" t="s">
        <v>66</v>
      </c>
    </row>
    <row r="560" spans="1:49" x14ac:dyDescent="0.25">
      <c r="A560" t="s">
        <v>593</v>
      </c>
      <c r="B560">
        <v>36593</v>
      </c>
      <c r="C560" t="s">
        <v>604</v>
      </c>
      <c r="D560" t="s">
        <v>49</v>
      </c>
      <c r="E560" t="s">
        <v>159</v>
      </c>
      <c r="F560" t="s">
        <v>119</v>
      </c>
      <c r="G560">
        <v>36.232985999999997</v>
      </c>
      <c r="H560">
        <v>-107.72837800000001</v>
      </c>
      <c r="I560" t="s">
        <v>75</v>
      </c>
      <c r="J560" t="s">
        <v>53</v>
      </c>
      <c r="K560">
        <v>40</v>
      </c>
      <c r="L560">
        <v>25</v>
      </c>
      <c r="M560" t="s">
        <v>55</v>
      </c>
      <c r="N560" t="s">
        <v>56</v>
      </c>
      <c r="O560" t="s">
        <v>607</v>
      </c>
      <c r="Q560" t="s">
        <v>58</v>
      </c>
      <c r="R560" t="s">
        <v>58</v>
      </c>
      <c r="T560">
        <v>42761.419282407413</v>
      </c>
      <c r="U560">
        <v>1.25</v>
      </c>
      <c r="V560" t="s">
        <v>59</v>
      </c>
      <c r="W560">
        <v>1.25</v>
      </c>
      <c r="X560" t="s">
        <v>59</v>
      </c>
      <c r="AC560" t="s">
        <v>60</v>
      </c>
      <c r="AD560" t="s">
        <v>61</v>
      </c>
      <c r="AE560">
        <v>0.47</v>
      </c>
      <c r="AF560" t="s">
        <v>62</v>
      </c>
      <c r="AK560" t="s">
        <v>63</v>
      </c>
      <c r="AL560">
        <v>8760</v>
      </c>
      <c r="AM560" t="s">
        <v>79</v>
      </c>
      <c r="AN560" t="s">
        <v>606</v>
      </c>
      <c r="AO560">
        <v>44068.419282407413</v>
      </c>
      <c r="AP560" t="s">
        <v>66</v>
      </c>
      <c r="AQ560" t="s">
        <v>49</v>
      </c>
      <c r="AR560" t="s">
        <v>66</v>
      </c>
      <c r="AS560" t="s">
        <v>55</v>
      </c>
      <c r="AT560" t="s">
        <v>66</v>
      </c>
      <c r="AU560" t="s">
        <v>61</v>
      </c>
      <c r="AV560" t="s">
        <v>66</v>
      </c>
      <c r="AW560" t="s">
        <v>66</v>
      </c>
    </row>
    <row r="561" spans="1:49" x14ac:dyDescent="0.25">
      <c r="A561" t="s">
        <v>593</v>
      </c>
      <c r="B561">
        <v>36593</v>
      </c>
      <c r="C561" t="s">
        <v>604</v>
      </c>
      <c r="D561" t="s">
        <v>49</v>
      </c>
      <c r="E561" t="s">
        <v>159</v>
      </c>
      <c r="F561" t="s">
        <v>119</v>
      </c>
      <c r="G561">
        <v>36.232985999999997</v>
      </c>
      <c r="H561">
        <v>-107.72837800000001</v>
      </c>
      <c r="I561" t="s">
        <v>75</v>
      </c>
      <c r="J561" t="s">
        <v>53</v>
      </c>
      <c r="K561">
        <v>41</v>
      </c>
      <c r="L561">
        <v>26</v>
      </c>
      <c r="M561" t="s">
        <v>55</v>
      </c>
      <c r="N561" t="s">
        <v>56</v>
      </c>
      <c r="O561" t="s">
        <v>607</v>
      </c>
      <c r="Q561" t="s">
        <v>58</v>
      </c>
      <c r="R561" t="s">
        <v>58</v>
      </c>
      <c r="T561">
        <v>42761.419282407413</v>
      </c>
      <c r="U561">
        <v>1.25</v>
      </c>
      <c r="V561" t="s">
        <v>59</v>
      </c>
      <c r="W561">
        <v>1.25</v>
      </c>
      <c r="X561" t="s">
        <v>59</v>
      </c>
      <c r="AC561" t="s">
        <v>60</v>
      </c>
      <c r="AD561" t="s">
        <v>61</v>
      </c>
      <c r="AE561">
        <v>0.47</v>
      </c>
      <c r="AF561" t="s">
        <v>62</v>
      </c>
      <c r="AK561" t="s">
        <v>63</v>
      </c>
      <c r="AL561">
        <v>8760</v>
      </c>
      <c r="AM561" t="s">
        <v>79</v>
      </c>
      <c r="AN561" t="s">
        <v>606</v>
      </c>
      <c r="AO561">
        <v>44068.419282407413</v>
      </c>
      <c r="AP561" t="s">
        <v>66</v>
      </c>
      <c r="AQ561" t="s">
        <v>49</v>
      </c>
      <c r="AR561" t="s">
        <v>66</v>
      </c>
      <c r="AS561" t="s">
        <v>55</v>
      </c>
      <c r="AT561" t="s">
        <v>66</v>
      </c>
      <c r="AU561" t="s">
        <v>61</v>
      </c>
      <c r="AV561" t="s">
        <v>66</v>
      </c>
      <c r="AW561" t="s">
        <v>66</v>
      </c>
    </row>
    <row r="562" spans="1:49" x14ac:dyDescent="0.25">
      <c r="A562" t="s">
        <v>593</v>
      </c>
      <c r="B562">
        <v>36593</v>
      </c>
      <c r="C562" t="s">
        <v>604</v>
      </c>
      <c r="D562" t="s">
        <v>49</v>
      </c>
      <c r="E562" t="s">
        <v>159</v>
      </c>
      <c r="F562" t="s">
        <v>119</v>
      </c>
      <c r="G562">
        <v>36.232985999999997</v>
      </c>
      <c r="H562">
        <v>-107.72837800000001</v>
      </c>
      <c r="I562" t="s">
        <v>75</v>
      </c>
      <c r="J562" t="s">
        <v>53</v>
      </c>
      <c r="K562">
        <v>42</v>
      </c>
      <c r="L562">
        <v>27</v>
      </c>
      <c r="M562" t="s">
        <v>55</v>
      </c>
      <c r="N562" t="s">
        <v>56</v>
      </c>
      <c r="O562" t="s">
        <v>607</v>
      </c>
      <c r="Q562" t="s">
        <v>58</v>
      </c>
      <c r="R562" t="s">
        <v>58</v>
      </c>
      <c r="T562">
        <v>42761.419282407413</v>
      </c>
      <c r="U562">
        <v>1.25</v>
      </c>
      <c r="V562" t="s">
        <v>59</v>
      </c>
      <c r="W562">
        <v>1.25</v>
      </c>
      <c r="X562" t="s">
        <v>59</v>
      </c>
      <c r="AC562" t="s">
        <v>60</v>
      </c>
      <c r="AD562" t="s">
        <v>61</v>
      </c>
      <c r="AE562">
        <v>0.47</v>
      </c>
      <c r="AF562" t="s">
        <v>62</v>
      </c>
      <c r="AK562" t="s">
        <v>63</v>
      </c>
      <c r="AL562">
        <v>8760</v>
      </c>
      <c r="AM562" t="s">
        <v>79</v>
      </c>
      <c r="AN562" t="s">
        <v>606</v>
      </c>
      <c r="AO562">
        <v>44068.419282407413</v>
      </c>
      <c r="AP562" t="s">
        <v>66</v>
      </c>
      <c r="AQ562" t="s">
        <v>49</v>
      </c>
      <c r="AR562" t="s">
        <v>66</v>
      </c>
      <c r="AS562" t="s">
        <v>55</v>
      </c>
      <c r="AT562" t="s">
        <v>66</v>
      </c>
      <c r="AU562" t="s">
        <v>61</v>
      </c>
      <c r="AV562" t="s">
        <v>66</v>
      </c>
      <c r="AW562" t="s">
        <v>66</v>
      </c>
    </row>
    <row r="563" spans="1:49" x14ac:dyDescent="0.25">
      <c r="A563" t="s">
        <v>593</v>
      </c>
      <c r="B563">
        <v>36593</v>
      </c>
      <c r="C563" t="s">
        <v>604</v>
      </c>
      <c r="D563" t="s">
        <v>49</v>
      </c>
      <c r="E563" t="s">
        <v>159</v>
      </c>
      <c r="F563" t="s">
        <v>119</v>
      </c>
      <c r="G563">
        <v>36.232985999999997</v>
      </c>
      <c r="H563">
        <v>-107.72837800000001</v>
      </c>
      <c r="I563" t="s">
        <v>75</v>
      </c>
      <c r="J563" t="s">
        <v>53</v>
      </c>
      <c r="K563">
        <v>43</v>
      </c>
      <c r="L563">
        <v>28</v>
      </c>
      <c r="M563" t="s">
        <v>55</v>
      </c>
      <c r="N563" t="s">
        <v>148</v>
      </c>
      <c r="O563" t="s">
        <v>608</v>
      </c>
      <c r="Q563" t="s">
        <v>58</v>
      </c>
      <c r="R563" t="s">
        <v>58</v>
      </c>
      <c r="T563">
        <v>42761.419282407413</v>
      </c>
      <c r="U563">
        <v>1.25</v>
      </c>
      <c r="V563" t="s">
        <v>59</v>
      </c>
      <c r="W563">
        <v>1.25</v>
      </c>
      <c r="X563" t="s">
        <v>59</v>
      </c>
      <c r="AC563" t="s">
        <v>60</v>
      </c>
      <c r="AD563" t="s">
        <v>61</v>
      </c>
      <c r="AE563">
        <v>0.47</v>
      </c>
      <c r="AF563" t="s">
        <v>62</v>
      </c>
      <c r="AK563" t="s">
        <v>63</v>
      </c>
      <c r="AL563">
        <v>0</v>
      </c>
      <c r="AM563" t="s">
        <v>79</v>
      </c>
      <c r="AN563" t="s">
        <v>606</v>
      </c>
      <c r="AO563">
        <v>44068.419282407413</v>
      </c>
      <c r="AP563" t="s">
        <v>66</v>
      </c>
      <c r="AQ563" t="s">
        <v>49</v>
      </c>
      <c r="AR563" t="s">
        <v>66</v>
      </c>
      <c r="AS563" t="s">
        <v>55</v>
      </c>
      <c r="AT563" t="s">
        <v>66</v>
      </c>
      <c r="AU563" t="s">
        <v>61</v>
      </c>
      <c r="AV563" t="s">
        <v>66</v>
      </c>
      <c r="AW563" t="s">
        <v>66</v>
      </c>
    </row>
    <row r="564" spans="1:49" x14ac:dyDescent="0.25">
      <c r="A564" t="s">
        <v>593</v>
      </c>
      <c r="B564">
        <v>36593</v>
      </c>
      <c r="C564" t="s">
        <v>604</v>
      </c>
      <c r="D564" t="s">
        <v>49</v>
      </c>
      <c r="E564" t="s">
        <v>159</v>
      </c>
      <c r="F564" t="s">
        <v>119</v>
      </c>
      <c r="G564">
        <v>36.232985999999997</v>
      </c>
      <c r="H564">
        <v>-107.72837800000001</v>
      </c>
      <c r="I564" t="s">
        <v>75</v>
      </c>
      <c r="J564" t="s">
        <v>53</v>
      </c>
      <c r="K564">
        <v>44</v>
      </c>
      <c r="L564">
        <v>29</v>
      </c>
      <c r="M564" t="s">
        <v>55</v>
      </c>
      <c r="N564" t="s">
        <v>148</v>
      </c>
      <c r="O564" t="s">
        <v>608</v>
      </c>
      <c r="Q564" t="s">
        <v>58</v>
      </c>
      <c r="R564" t="s">
        <v>58</v>
      </c>
      <c r="T564">
        <v>42761.419282407413</v>
      </c>
      <c r="U564">
        <v>1.25</v>
      </c>
      <c r="V564" t="s">
        <v>59</v>
      </c>
      <c r="W564">
        <v>1.25</v>
      </c>
      <c r="X564" t="s">
        <v>59</v>
      </c>
      <c r="AC564" t="s">
        <v>60</v>
      </c>
      <c r="AD564" t="s">
        <v>61</v>
      </c>
      <c r="AE564">
        <v>0.47</v>
      </c>
      <c r="AF564" t="s">
        <v>62</v>
      </c>
      <c r="AK564" t="s">
        <v>63</v>
      </c>
      <c r="AL564">
        <v>0</v>
      </c>
      <c r="AM564" t="s">
        <v>79</v>
      </c>
      <c r="AN564" t="s">
        <v>606</v>
      </c>
      <c r="AO564">
        <v>44068.419282407413</v>
      </c>
      <c r="AP564" t="s">
        <v>66</v>
      </c>
      <c r="AQ564" t="s">
        <v>49</v>
      </c>
      <c r="AR564" t="s">
        <v>66</v>
      </c>
      <c r="AS564" t="s">
        <v>55</v>
      </c>
      <c r="AT564" t="s">
        <v>66</v>
      </c>
      <c r="AU564" t="s">
        <v>61</v>
      </c>
      <c r="AV564" t="s">
        <v>66</v>
      </c>
      <c r="AW564" t="s">
        <v>66</v>
      </c>
    </row>
    <row r="565" spans="1:49" x14ac:dyDescent="0.25">
      <c r="A565" t="s">
        <v>593</v>
      </c>
      <c r="B565">
        <v>36593</v>
      </c>
      <c r="C565" t="s">
        <v>604</v>
      </c>
      <c r="D565" t="s">
        <v>49</v>
      </c>
      <c r="E565" t="s">
        <v>159</v>
      </c>
      <c r="F565" t="s">
        <v>119</v>
      </c>
      <c r="G565">
        <v>36.232985999999997</v>
      </c>
      <c r="H565">
        <v>-107.72837800000001</v>
      </c>
      <c r="I565" t="s">
        <v>75</v>
      </c>
      <c r="J565" t="s">
        <v>53</v>
      </c>
      <c r="K565">
        <v>45</v>
      </c>
      <c r="L565">
        <v>30</v>
      </c>
      <c r="M565" t="s">
        <v>55</v>
      </c>
      <c r="N565" t="s">
        <v>56</v>
      </c>
      <c r="O565" t="s">
        <v>609</v>
      </c>
      <c r="Q565" t="s">
        <v>58</v>
      </c>
      <c r="R565" t="s">
        <v>58</v>
      </c>
      <c r="T565">
        <v>42486.419282407413</v>
      </c>
      <c r="U565">
        <v>500</v>
      </c>
      <c r="V565" t="s">
        <v>478</v>
      </c>
      <c r="W565">
        <v>500</v>
      </c>
      <c r="X565" t="s">
        <v>478</v>
      </c>
      <c r="AC565" t="s">
        <v>60</v>
      </c>
      <c r="AD565" t="s">
        <v>61</v>
      </c>
      <c r="AE565">
        <v>0.19</v>
      </c>
      <c r="AF565" t="s">
        <v>62</v>
      </c>
      <c r="AK565" t="s">
        <v>63</v>
      </c>
      <c r="AL565">
        <v>8760</v>
      </c>
      <c r="AM565" t="s">
        <v>79</v>
      </c>
      <c r="AN565" t="s">
        <v>606</v>
      </c>
      <c r="AO565">
        <v>44068.419282407413</v>
      </c>
      <c r="AP565" t="s">
        <v>66</v>
      </c>
      <c r="AQ565" t="s">
        <v>49</v>
      </c>
      <c r="AR565" t="s">
        <v>66</v>
      </c>
      <c r="AS565" t="s">
        <v>55</v>
      </c>
      <c r="AT565" t="s">
        <v>66</v>
      </c>
      <c r="AU565" t="s">
        <v>61</v>
      </c>
      <c r="AV565" t="s">
        <v>66</v>
      </c>
      <c r="AW565" t="s">
        <v>66</v>
      </c>
    </row>
    <row r="566" spans="1:49" x14ac:dyDescent="0.25">
      <c r="A566" t="s">
        <v>593</v>
      </c>
      <c r="B566">
        <v>36717</v>
      </c>
      <c r="C566" t="s">
        <v>610</v>
      </c>
      <c r="D566" t="s">
        <v>49</v>
      </c>
      <c r="E566" t="s">
        <v>159</v>
      </c>
      <c r="F566" t="s">
        <v>395</v>
      </c>
      <c r="G566">
        <v>36.151859000000002</v>
      </c>
      <c r="H566">
        <v>-107.557806</v>
      </c>
      <c r="I566" t="s">
        <v>75</v>
      </c>
      <c r="J566" t="s">
        <v>53</v>
      </c>
      <c r="K566">
        <v>1</v>
      </c>
      <c r="L566" t="s">
        <v>76</v>
      </c>
      <c r="M566" t="s">
        <v>55</v>
      </c>
      <c r="N566" t="s">
        <v>56</v>
      </c>
      <c r="O566" t="s">
        <v>611</v>
      </c>
      <c r="P566" t="s">
        <v>146</v>
      </c>
      <c r="Q566" t="s">
        <v>146</v>
      </c>
      <c r="R566" t="s">
        <v>146</v>
      </c>
      <c r="Y566">
        <v>1.25</v>
      </c>
      <c r="Z566" t="s">
        <v>59</v>
      </c>
      <c r="AC566" t="s">
        <v>67</v>
      </c>
      <c r="AD566" t="s">
        <v>61</v>
      </c>
      <c r="AE566">
        <v>0.53900000000000003</v>
      </c>
      <c r="AF566" t="s">
        <v>62</v>
      </c>
      <c r="AG566" t="s">
        <v>69</v>
      </c>
      <c r="AK566" t="s">
        <v>63</v>
      </c>
      <c r="AL566">
        <v>8760</v>
      </c>
      <c r="AM566" t="s">
        <v>64</v>
      </c>
      <c r="AO566">
        <v>44068.419282407413</v>
      </c>
      <c r="AP566" t="s">
        <v>66</v>
      </c>
      <c r="AQ566" t="s">
        <v>49</v>
      </c>
      <c r="AR566" t="s">
        <v>66</v>
      </c>
      <c r="AS566" t="s">
        <v>55</v>
      </c>
      <c r="AT566" t="s">
        <v>66</v>
      </c>
      <c r="AU566" t="s">
        <v>61</v>
      </c>
      <c r="AV566" t="s">
        <v>66</v>
      </c>
      <c r="AW566" t="s">
        <v>66</v>
      </c>
    </row>
    <row r="567" spans="1:49" x14ac:dyDescent="0.25">
      <c r="A567" t="s">
        <v>593</v>
      </c>
      <c r="B567">
        <v>36717</v>
      </c>
      <c r="C567" t="s">
        <v>610</v>
      </c>
      <c r="D567" t="s">
        <v>49</v>
      </c>
      <c r="E567" t="s">
        <v>159</v>
      </c>
      <c r="F567" t="s">
        <v>395</v>
      </c>
      <c r="G567">
        <v>36.151859000000002</v>
      </c>
      <c r="H567">
        <v>-107.557806</v>
      </c>
      <c r="I567" t="s">
        <v>75</v>
      </c>
      <c r="J567" t="s">
        <v>53</v>
      </c>
      <c r="K567">
        <v>1</v>
      </c>
      <c r="L567" t="s">
        <v>76</v>
      </c>
      <c r="M567" t="s">
        <v>55</v>
      </c>
      <c r="N567" t="s">
        <v>56</v>
      </c>
      <c r="O567" t="s">
        <v>611</v>
      </c>
      <c r="P567" t="s">
        <v>146</v>
      </c>
      <c r="Q567" t="s">
        <v>146</v>
      </c>
      <c r="R567" t="s">
        <v>146</v>
      </c>
      <c r="Y567">
        <v>1.25</v>
      </c>
      <c r="Z567" t="s">
        <v>59</v>
      </c>
      <c r="AC567" t="s">
        <v>67</v>
      </c>
      <c r="AD567" t="s">
        <v>61</v>
      </c>
      <c r="AE567">
        <v>0.123</v>
      </c>
      <c r="AF567" t="s">
        <v>68</v>
      </c>
      <c r="AG567" t="s">
        <v>69</v>
      </c>
      <c r="AK567" t="s">
        <v>63</v>
      </c>
      <c r="AL567">
        <v>8760</v>
      </c>
      <c r="AM567" t="s">
        <v>64</v>
      </c>
      <c r="AO567">
        <v>44068.419282407413</v>
      </c>
      <c r="AP567" t="s">
        <v>66</v>
      </c>
      <c r="AQ567" t="s">
        <v>49</v>
      </c>
      <c r="AR567" t="s">
        <v>66</v>
      </c>
      <c r="AS567" t="s">
        <v>55</v>
      </c>
      <c r="AT567" t="s">
        <v>66</v>
      </c>
      <c r="AU567" t="s">
        <v>61</v>
      </c>
      <c r="AV567" t="s">
        <v>66</v>
      </c>
      <c r="AW567" t="s">
        <v>66</v>
      </c>
    </row>
    <row r="568" spans="1:49" x14ac:dyDescent="0.25">
      <c r="A568" t="s">
        <v>593</v>
      </c>
      <c r="B568">
        <v>36717</v>
      </c>
      <c r="C568" t="s">
        <v>610</v>
      </c>
      <c r="D568" t="s">
        <v>49</v>
      </c>
      <c r="E568" t="s">
        <v>159</v>
      </c>
      <c r="F568" t="s">
        <v>395</v>
      </c>
      <c r="G568">
        <v>36.151859000000002</v>
      </c>
      <c r="H568">
        <v>-107.557806</v>
      </c>
      <c r="I568" t="s">
        <v>75</v>
      </c>
      <c r="J568" t="s">
        <v>53</v>
      </c>
      <c r="K568">
        <v>2</v>
      </c>
      <c r="L568" t="s">
        <v>80</v>
      </c>
      <c r="M568" t="s">
        <v>55</v>
      </c>
      <c r="N568" t="s">
        <v>56</v>
      </c>
      <c r="O568" t="s">
        <v>611</v>
      </c>
      <c r="P568" t="s">
        <v>146</v>
      </c>
      <c r="Q568" t="s">
        <v>146</v>
      </c>
      <c r="R568" t="s">
        <v>146</v>
      </c>
      <c r="Y568">
        <v>7.5</v>
      </c>
      <c r="Z568" t="s">
        <v>59</v>
      </c>
      <c r="AC568" t="s">
        <v>67</v>
      </c>
      <c r="AD568" t="s">
        <v>61</v>
      </c>
      <c r="AE568">
        <v>0.73499999999999999</v>
      </c>
      <c r="AF568" t="s">
        <v>68</v>
      </c>
      <c r="AG568" t="s">
        <v>69</v>
      </c>
      <c r="AK568" t="s">
        <v>63</v>
      </c>
      <c r="AL568">
        <v>8760</v>
      </c>
      <c r="AM568" t="s">
        <v>64</v>
      </c>
      <c r="AO568">
        <v>44068.419282407413</v>
      </c>
      <c r="AP568" t="s">
        <v>66</v>
      </c>
      <c r="AQ568" t="s">
        <v>49</v>
      </c>
      <c r="AR568" t="s">
        <v>66</v>
      </c>
      <c r="AS568" t="s">
        <v>55</v>
      </c>
      <c r="AT568" t="s">
        <v>66</v>
      </c>
      <c r="AU568" t="s">
        <v>61</v>
      </c>
      <c r="AV568" t="s">
        <v>66</v>
      </c>
      <c r="AW568" t="s">
        <v>66</v>
      </c>
    </row>
    <row r="569" spans="1:49" x14ac:dyDescent="0.25">
      <c r="A569" t="s">
        <v>593</v>
      </c>
      <c r="B569">
        <v>36717</v>
      </c>
      <c r="C569" t="s">
        <v>610</v>
      </c>
      <c r="D569" t="s">
        <v>49</v>
      </c>
      <c r="E569" t="s">
        <v>159</v>
      </c>
      <c r="F569" t="s">
        <v>395</v>
      </c>
      <c r="G569">
        <v>36.151859000000002</v>
      </c>
      <c r="H569">
        <v>-107.557806</v>
      </c>
      <c r="I569" t="s">
        <v>75</v>
      </c>
      <c r="J569" t="s">
        <v>53</v>
      </c>
      <c r="K569">
        <v>2</v>
      </c>
      <c r="L569" t="s">
        <v>80</v>
      </c>
      <c r="M569" t="s">
        <v>55</v>
      </c>
      <c r="N569" t="s">
        <v>56</v>
      </c>
      <c r="O569" t="s">
        <v>611</v>
      </c>
      <c r="P569" t="s">
        <v>146</v>
      </c>
      <c r="Q569" t="s">
        <v>146</v>
      </c>
      <c r="R569" t="s">
        <v>146</v>
      </c>
      <c r="Y569">
        <v>7.5</v>
      </c>
      <c r="Z569" t="s">
        <v>59</v>
      </c>
      <c r="AC569" t="s">
        <v>67</v>
      </c>
      <c r="AD569" t="s">
        <v>61</v>
      </c>
      <c r="AE569">
        <v>3.2189999999999999</v>
      </c>
      <c r="AF569" t="s">
        <v>62</v>
      </c>
      <c r="AG569" t="s">
        <v>69</v>
      </c>
      <c r="AK569" t="s">
        <v>63</v>
      </c>
      <c r="AL569">
        <v>8760</v>
      </c>
      <c r="AM569" t="s">
        <v>64</v>
      </c>
      <c r="AO569">
        <v>44068.419282407413</v>
      </c>
      <c r="AP569" t="s">
        <v>66</v>
      </c>
      <c r="AQ569" t="s">
        <v>49</v>
      </c>
      <c r="AR569" t="s">
        <v>66</v>
      </c>
      <c r="AS569" t="s">
        <v>55</v>
      </c>
      <c r="AT569" t="s">
        <v>66</v>
      </c>
      <c r="AU569" t="s">
        <v>61</v>
      </c>
      <c r="AV569" t="s">
        <v>66</v>
      </c>
      <c r="AW569" t="s">
        <v>66</v>
      </c>
    </row>
    <row r="570" spans="1:49" x14ac:dyDescent="0.25">
      <c r="A570" t="s">
        <v>593</v>
      </c>
      <c r="B570">
        <v>36717</v>
      </c>
      <c r="C570" t="s">
        <v>610</v>
      </c>
      <c r="D570" t="s">
        <v>49</v>
      </c>
      <c r="E570" t="s">
        <v>159</v>
      </c>
      <c r="F570" t="s">
        <v>395</v>
      </c>
      <c r="G570">
        <v>36.151859000000002</v>
      </c>
      <c r="H570">
        <v>-107.557806</v>
      </c>
      <c r="I570" t="s">
        <v>75</v>
      </c>
      <c r="J570" t="s">
        <v>53</v>
      </c>
      <c r="K570">
        <v>3</v>
      </c>
      <c r="L570" t="s">
        <v>236</v>
      </c>
      <c r="M570" t="s">
        <v>55</v>
      </c>
      <c r="N570" t="s">
        <v>56</v>
      </c>
      <c r="O570" t="s">
        <v>611</v>
      </c>
      <c r="P570" t="s">
        <v>146</v>
      </c>
      <c r="Q570" t="s">
        <v>146</v>
      </c>
      <c r="R570" t="s">
        <v>146</v>
      </c>
      <c r="Y570">
        <v>0.7</v>
      </c>
      <c r="Z570" t="s">
        <v>59</v>
      </c>
      <c r="AC570" t="s">
        <v>67</v>
      </c>
      <c r="AD570" t="s">
        <v>61</v>
      </c>
      <c r="AE570">
        <v>6.9000000000000006E-2</v>
      </c>
      <c r="AF570" t="s">
        <v>68</v>
      </c>
      <c r="AG570" t="s">
        <v>69</v>
      </c>
      <c r="AK570" t="s">
        <v>63</v>
      </c>
      <c r="AL570">
        <v>8760</v>
      </c>
      <c r="AM570" t="s">
        <v>64</v>
      </c>
      <c r="AO570">
        <v>44068.419282407413</v>
      </c>
      <c r="AP570" t="s">
        <v>66</v>
      </c>
      <c r="AQ570" t="s">
        <v>49</v>
      </c>
      <c r="AR570" t="s">
        <v>66</v>
      </c>
      <c r="AS570" t="s">
        <v>55</v>
      </c>
      <c r="AT570" t="s">
        <v>66</v>
      </c>
      <c r="AU570" t="s">
        <v>61</v>
      </c>
      <c r="AV570" t="s">
        <v>66</v>
      </c>
      <c r="AW570" t="s">
        <v>66</v>
      </c>
    </row>
    <row r="571" spans="1:49" x14ac:dyDescent="0.25">
      <c r="A571" t="s">
        <v>593</v>
      </c>
      <c r="B571">
        <v>36717</v>
      </c>
      <c r="C571" t="s">
        <v>610</v>
      </c>
      <c r="D571" t="s">
        <v>49</v>
      </c>
      <c r="E571" t="s">
        <v>159</v>
      </c>
      <c r="F571" t="s">
        <v>395</v>
      </c>
      <c r="G571">
        <v>36.151859000000002</v>
      </c>
      <c r="H571">
        <v>-107.557806</v>
      </c>
      <c r="I571" t="s">
        <v>75</v>
      </c>
      <c r="J571" t="s">
        <v>53</v>
      </c>
      <c r="K571">
        <v>3</v>
      </c>
      <c r="L571" t="s">
        <v>236</v>
      </c>
      <c r="M571" t="s">
        <v>55</v>
      </c>
      <c r="N571" t="s">
        <v>56</v>
      </c>
      <c r="O571" t="s">
        <v>611</v>
      </c>
      <c r="P571" t="s">
        <v>146</v>
      </c>
      <c r="Q571" t="s">
        <v>146</v>
      </c>
      <c r="R571" t="s">
        <v>146</v>
      </c>
      <c r="Y571">
        <v>0.7</v>
      </c>
      <c r="Z571" t="s">
        <v>59</v>
      </c>
      <c r="AC571" t="s">
        <v>67</v>
      </c>
      <c r="AD571" t="s">
        <v>61</v>
      </c>
      <c r="AE571">
        <v>0.30199999999999999</v>
      </c>
      <c r="AF571" t="s">
        <v>62</v>
      </c>
      <c r="AG571" t="s">
        <v>69</v>
      </c>
      <c r="AK571" t="s">
        <v>63</v>
      </c>
      <c r="AL571">
        <v>8760</v>
      </c>
      <c r="AM571" t="s">
        <v>64</v>
      </c>
      <c r="AO571">
        <v>44068.419282407413</v>
      </c>
      <c r="AP571" t="s">
        <v>66</v>
      </c>
      <c r="AQ571" t="s">
        <v>49</v>
      </c>
      <c r="AR571" t="s">
        <v>66</v>
      </c>
      <c r="AS571" t="s">
        <v>55</v>
      </c>
      <c r="AT571" t="s">
        <v>66</v>
      </c>
      <c r="AU571" t="s">
        <v>61</v>
      </c>
      <c r="AV571" t="s">
        <v>66</v>
      </c>
      <c r="AW571" t="s">
        <v>66</v>
      </c>
    </row>
    <row r="572" spans="1:49" x14ac:dyDescent="0.25">
      <c r="A572" t="s">
        <v>593</v>
      </c>
      <c r="B572">
        <v>37568</v>
      </c>
      <c r="C572" t="s">
        <v>612</v>
      </c>
      <c r="D572" t="s">
        <v>49</v>
      </c>
      <c r="E572" t="s">
        <v>74</v>
      </c>
      <c r="F572" t="s">
        <v>168</v>
      </c>
      <c r="G572">
        <v>36.251055999999998</v>
      </c>
      <c r="H572">
        <v>-107.48548599999999</v>
      </c>
      <c r="I572" t="s">
        <v>75</v>
      </c>
      <c r="J572" t="s">
        <v>53</v>
      </c>
      <c r="K572">
        <v>19</v>
      </c>
      <c r="L572" t="s">
        <v>613</v>
      </c>
      <c r="M572" t="s">
        <v>55</v>
      </c>
      <c r="N572" t="s">
        <v>56</v>
      </c>
      <c r="O572" t="s">
        <v>614</v>
      </c>
      <c r="P572" t="s">
        <v>58</v>
      </c>
      <c r="Q572" t="s">
        <v>58</v>
      </c>
      <c r="R572" t="s">
        <v>58</v>
      </c>
      <c r="Y572">
        <v>0.25</v>
      </c>
      <c r="Z572" t="s">
        <v>59</v>
      </c>
      <c r="AC572" t="s">
        <v>67</v>
      </c>
      <c r="AD572" t="s">
        <v>61</v>
      </c>
      <c r="AE572">
        <v>0.11</v>
      </c>
      <c r="AF572" t="s">
        <v>62</v>
      </c>
      <c r="AG572" t="s">
        <v>69</v>
      </c>
      <c r="AK572" t="s">
        <v>63</v>
      </c>
      <c r="AL572">
        <v>8760</v>
      </c>
      <c r="AM572" t="s">
        <v>64</v>
      </c>
      <c r="AO572">
        <v>44068.419282407413</v>
      </c>
      <c r="AP572" t="s">
        <v>66</v>
      </c>
      <c r="AQ572" t="s">
        <v>49</v>
      </c>
      <c r="AR572" t="s">
        <v>66</v>
      </c>
      <c r="AS572" t="s">
        <v>55</v>
      </c>
      <c r="AT572" t="s">
        <v>66</v>
      </c>
      <c r="AU572" t="s">
        <v>61</v>
      </c>
      <c r="AV572" t="s">
        <v>66</v>
      </c>
      <c r="AW572" t="s">
        <v>66</v>
      </c>
    </row>
    <row r="573" spans="1:49" x14ac:dyDescent="0.25">
      <c r="A573" t="s">
        <v>593</v>
      </c>
      <c r="B573">
        <v>37568</v>
      </c>
      <c r="C573" t="s">
        <v>612</v>
      </c>
      <c r="D573" t="s">
        <v>49</v>
      </c>
      <c r="E573" t="s">
        <v>74</v>
      </c>
      <c r="F573" t="s">
        <v>168</v>
      </c>
      <c r="G573">
        <v>36.251055999999998</v>
      </c>
      <c r="H573">
        <v>-107.48548599999999</v>
      </c>
      <c r="I573" t="s">
        <v>75</v>
      </c>
      <c r="J573" t="s">
        <v>53</v>
      </c>
      <c r="K573">
        <v>19</v>
      </c>
      <c r="L573" t="s">
        <v>613</v>
      </c>
      <c r="M573" t="s">
        <v>55</v>
      </c>
      <c r="N573" t="s">
        <v>56</v>
      </c>
      <c r="O573" t="s">
        <v>614</v>
      </c>
      <c r="P573" t="s">
        <v>58</v>
      </c>
      <c r="Q573" t="s">
        <v>58</v>
      </c>
      <c r="R573" t="s">
        <v>58</v>
      </c>
      <c r="Y573">
        <v>0.25</v>
      </c>
      <c r="Z573" t="s">
        <v>59</v>
      </c>
      <c r="AC573" t="s">
        <v>67</v>
      </c>
      <c r="AD573" t="s">
        <v>61</v>
      </c>
      <c r="AE573">
        <v>2.5000000000000001E-2</v>
      </c>
      <c r="AF573" t="s">
        <v>68</v>
      </c>
      <c r="AG573" t="s">
        <v>69</v>
      </c>
      <c r="AK573" t="s">
        <v>63</v>
      </c>
      <c r="AL573">
        <v>8760</v>
      </c>
      <c r="AM573" t="s">
        <v>64</v>
      </c>
      <c r="AO573">
        <v>44068.419282407413</v>
      </c>
      <c r="AP573" t="s">
        <v>66</v>
      </c>
      <c r="AQ573" t="s">
        <v>49</v>
      </c>
      <c r="AR573" t="s">
        <v>66</v>
      </c>
      <c r="AS573" t="s">
        <v>55</v>
      </c>
      <c r="AT573" t="s">
        <v>66</v>
      </c>
      <c r="AU573" t="s">
        <v>61</v>
      </c>
      <c r="AV573" t="s">
        <v>66</v>
      </c>
      <c r="AW573" t="s">
        <v>66</v>
      </c>
    </row>
    <row r="574" spans="1:49" x14ac:dyDescent="0.25">
      <c r="A574" t="s">
        <v>593</v>
      </c>
      <c r="B574">
        <v>37568</v>
      </c>
      <c r="C574" t="s">
        <v>612</v>
      </c>
      <c r="D574" t="s">
        <v>49</v>
      </c>
      <c r="E574" t="s">
        <v>74</v>
      </c>
      <c r="F574" t="s">
        <v>168</v>
      </c>
      <c r="G574">
        <v>36.251055999999998</v>
      </c>
      <c r="H574">
        <v>-107.48548599999999</v>
      </c>
      <c r="I574" t="s">
        <v>75</v>
      </c>
      <c r="J574" t="s">
        <v>53</v>
      </c>
      <c r="K574">
        <v>20</v>
      </c>
      <c r="L574" t="s">
        <v>615</v>
      </c>
      <c r="M574" t="s">
        <v>55</v>
      </c>
      <c r="N574" t="s">
        <v>56</v>
      </c>
      <c r="O574" t="s">
        <v>614</v>
      </c>
      <c r="P574" t="s">
        <v>58</v>
      </c>
      <c r="Q574" t="s">
        <v>58</v>
      </c>
      <c r="R574" t="s">
        <v>58</v>
      </c>
      <c r="Y574">
        <v>0.25</v>
      </c>
      <c r="Z574" t="s">
        <v>59</v>
      </c>
      <c r="AC574" t="s">
        <v>67</v>
      </c>
      <c r="AD574" t="s">
        <v>61</v>
      </c>
      <c r="AE574">
        <v>0.11</v>
      </c>
      <c r="AF574" t="s">
        <v>62</v>
      </c>
      <c r="AG574" t="s">
        <v>69</v>
      </c>
      <c r="AK574" t="s">
        <v>63</v>
      </c>
      <c r="AL574">
        <v>8760</v>
      </c>
      <c r="AM574" t="s">
        <v>64</v>
      </c>
      <c r="AO574">
        <v>44068.419282407413</v>
      </c>
      <c r="AP574" t="s">
        <v>66</v>
      </c>
      <c r="AQ574" t="s">
        <v>49</v>
      </c>
      <c r="AR574" t="s">
        <v>66</v>
      </c>
      <c r="AS574" t="s">
        <v>55</v>
      </c>
      <c r="AT574" t="s">
        <v>66</v>
      </c>
      <c r="AU574" t="s">
        <v>61</v>
      </c>
      <c r="AV574" t="s">
        <v>66</v>
      </c>
      <c r="AW574" t="s">
        <v>66</v>
      </c>
    </row>
    <row r="575" spans="1:49" x14ac:dyDescent="0.25">
      <c r="A575" t="s">
        <v>593</v>
      </c>
      <c r="B575">
        <v>37568</v>
      </c>
      <c r="C575" t="s">
        <v>612</v>
      </c>
      <c r="D575" t="s">
        <v>49</v>
      </c>
      <c r="E575" t="s">
        <v>74</v>
      </c>
      <c r="F575" t="s">
        <v>168</v>
      </c>
      <c r="G575">
        <v>36.251055999999998</v>
      </c>
      <c r="H575">
        <v>-107.48548599999999</v>
      </c>
      <c r="I575" t="s">
        <v>75</v>
      </c>
      <c r="J575" t="s">
        <v>53</v>
      </c>
      <c r="K575">
        <v>20</v>
      </c>
      <c r="L575" t="s">
        <v>615</v>
      </c>
      <c r="M575" t="s">
        <v>55</v>
      </c>
      <c r="N575" t="s">
        <v>56</v>
      </c>
      <c r="O575" t="s">
        <v>614</v>
      </c>
      <c r="P575" t="s">
        <v>58</v>
      </c>
      <c r="Q575" t="s">
        <v>58</v>
      </c>
      <c r="R575" t="s">
        <v>58</v>
      </c>
      <c r="Y575">
        <v>0.25</v>
      </c>
      <c r="Z575" t="s">
        <v>59</v>
      </c>
      <c r="AC575" t="s">
        <v>67</v>
      </c>
      <c r="AD575" t="s">
        <v>61</v>
      </c>
      <c r="AE575">
        <v>2.5000000000000001E-2</v>
      </c>
      <c r="AF575" t="s">
        <v>68</v>
      </c>
      <c r="AG575" t="s">
        <v>69</v>
      </c>
      <c r="AK575" t="s">
        <v>63</v>
      </c>
      <c r="AL575">
        <v>8760</v>
      </c>
      <c r="AM575" t="s">
        <v>64</v>
      </c>
      <c r="AO575">
        <v>44068.419282407413</v>
      </c>
      <c r="AP575" t="s">
        <v>66</v>
      </c>
      <c r="AQ575" t="s">
        <v>49</v>
      </c>
      <c r="AR575" t="s">
        <v>66</v>
      </c>
      <c r="AS575" t="s">
        <v>55</v>
      </c>
      <c r="AT575" t="s">
        <v>66</v>
      </c>
      <c r="AU575" t="s">
        <v>61</v>
      </c>
      <c r="AV575" t="s">
        <v>66</v>
      </c>
      <c r="AW575" t="s">
        <v>66</v>
      </c>
    </row>
    <row r="576" spans="1:49" x14ac:dyDescent="0.25">
      <c r="A576" t="s">
        <v>593</v>
      </c>
      <c r="B576">
        <v>37568</v>
      </c>
      <c r="C576" t="s">
        <v>612</v>
      </c>
      <c r="D576" t="s">
        <v>49</v>
      </c>
      <c r="E576" t="s">
        <v>74</v>
      </c>
      <c r="F576" t="s">
        <v>168</v>
      </c>
      <c r="G576">
        <v>36.251055999999998</v>
      </c>
      <c r="H576">
        <v>-107.48548599999999</v>
      </c>
      <c r="I576" t="s">
        <v>75</v>
      </c>
      <c r="J576" t="s">
        <v>53</v>
      </c>
      <c r="K576">
        <v>21</v>
      </c>
      <c r="L576" t="s">
        <v>616</v>
      </c>
      <c r="M576" t="s">
        <v>55</v>
      </c>
      <c r="N576" t="s">
        <v>56</v>
      </c>
      <c r="O576" t="s">
        <v>614</v>
      </c>
      <c r="P576" t="s">
        <v>58</v>
      </c>
      <c r="Q576" t="s">
        <v>58</v>
      </c>
      <c r="R576" t="s">
        <v>58</v>
      </c>
      <c r="Y576">
        <v>0.25</v>
      </c>
      <c r="Z576" t="s">
        <v>59</v>
      </c>
      <c r="AC576" t="s">
        <v>67</v>
      </c>
      <c r="AD576" t="s">
        <v>61</v>
      </c>
      <c r="AE576">
        <v>0.11</v>
      </c>
      <c r="AF576" t="s">
        <v>62</v>
      </c>
      <c r="AG576" t="s">
        <v>69</v>
      </c>
      <c r="AK576" t="s">
        <v>63</v>
      </c>
      <c r="AL576">
        <v>8760</v>
      </c>
      <c r="AM576" t="s">
        <v>64</v>
      </c>
      <c r="AO576">
        <v>44068.419282407413</v>
      </c>
      <c r="AP576" t="s">
        <v>66</v>
      </c>
      <c r="AQ576" t="s">
        <v>49</v>
      </c>
      <c r="AR576" t="s">
        <v>66</v>
      </c>
      <c r="AS576" t="s">
        <v>55</v>
      </c>
      <c r="AT576" t="s">
        <v>66</v>
      </c>
      <c r="AU576" t="s">
        <v>61</v>
      </c>
      <c r="AV576" t="s">
        <v>66</v>
      </c>
      <c r="AW576" t="s">
        <v>66</v>
      </c>
    </row>
    <row r="577" spans="1:49" x14ac:dyDescent="0.25">
      <c r="A577" t="s">
        <v>593</v>
      </c>
      <c r="B577">
        <v>37568</v>
      </c>
      <c r="C577" t="s">
        <v>612</v>
      </c>
      <c r="D577" t="s">
        <v>49</v>
      </c>
      <c r="E577" t="s">
        <v>74</v>
      </c>
      <c r="F577" t="s">
        <v>168</v>
      </c>
      <c r="G577">
        <v>36.251055999999998</v>
      </c>
      <c r="H577">
        <v>-107.48548599999999</v>
      </c>
      <c r="I577" t="s">
        <v>75</v>
      </c>
      <c r="J577" t="s">
        <v>53</v>
      </c>
      <c r="K577">
        <v>21</v>
      </c>
      <c r="L577" t="s">
        <v>616</v>
      </c>
      <c r="M577" t="s">
        <v>55</v>
      </c>
      <c r="N577" t="s">
        <v>56</v>
      </c>
      <c r="O577" t="s">
        <v>614</v>
      </c>
      <c r="P577" t="s">
        <v>58</v>
      </c>
      <c r="Q577" t="s">
        <v>58</v>
      </c>
      <c r="R577" t="s">
        <v>58</v>
      </c>
      <c r="Y577">
        <v>0.25</v>
      </c>
      <c r="Z577" t="s">
        <v>59</v>
      </c>
      <c r="AC577" t="s">
        <v>67</v>
      </c>
      <c r="AD577" t="s">
        <v>61</v>
      </c>
      <c r="AE577">
        <v>2.5000000000000001E-2</v>
      </c>
      <c r="AF577" t="s">
        <v>68</v>
      </c>
      <c r="AG577" t="s">
        <v>69</v>
      </c>
      <c r="AK577" t="s">
        <v>63</v>
      </c>
      <c r="AL577">
        <v>8760</v>
      </c>
      <c r="AM577" t="s">
        <v>64</v>
      </c>
      <c r="AO577">
        <v>44068.419282407413</v>
      </c>
      <c r="AP577" t="s">
        <v>66</v>
      </c>
      <c r="AQ577" t="s">
        <v>49</v>
      </c>
      <c r="AR577" t="s">
        <v>66</v>
      </c>
      <c r="AS577" t="s">
        <v>55</v>
      </c>
      <c r="AT577" t="s">
        <v>66</v>
      </c>
      <c r="AU577" t="s">
        <v>61</v>
      </c>
      <c r="AV577" t="s">
        <v>66</v>
      </c>
      <c r="AW577" t="s">
        <v>66</v>
      </c>
    </row>
    <row r="578" spans="1:49" x14ac:dyDescent="0.25">
      <c r="A578" t="s">
        <v>593</v>
      </c>
      <c r="B578">
        <v>37568</v>
      </c>
      <c r="C578" t="s">
        <v>612</v>
      </c>
      <c r="D578" t="s">
        <v>49</v>
      </c>
      <c r="E578" t="s">
        <v>74</v>
      </c>
      <c r="F578" t="s">
        <v>168</v>
      </c>
      <c r="G578">
        <v>36.251055999999998</v>
      </c>
      <c r="H578">
        <v>-107.48548599999999</v>
      </c>
      <c r="I578" t="s">
        <v>75</v>
      </c>
      <c r="J578" t="s">
        <v>53</v>
      </c>
      <c r="K578">
        <v>22</v>
      </c>
      <c r="L578" t="s">
        <v>617</v>
      </c>
      <c r="M578" t="s">
        <v>55</v>
      </c>
      <c r="N578" t="s">
        <v>56</v>
      </c>
      <c r="O578" t="s">
        <v>614</v>
      </c>
      <c r="P578" t="s">
        <v>58</v>
      </c>
      <c r="Q578" t="s">
        <v>58</v>
      </c>
      <c r="R578" t="s">
        <v>58</v>
      </c>
      <c r="Y578">
        <v>0.25</v>
      </c>
      <c r="Z578" t="s">
        <v>59</v>
      </c>
      <c r="AC578" t="s">
        <v>67</v>
      </c>
      <c r="AD578" t="s">
        <v>61</v>
      </c>
      <c r="AE578">
        <v>0.11</v>
      </c>
      <c r="AF578" t="s">
        <v>62</v>
      </c>
      <c r="AG578" t="s">
        <v>69</v>
      </c>
      <c r="AK578" t="s">
        <v>63</v>
      </c>
      <c r="AL578">
        <v>8760</v>
      </c>
      <c r="AM578" t="s">
        <v>64</v>
      </c>
      <c r="AO578">
        <v>44068.419282407413</v>
      </c>
      <c r="AP578" t="s">
        <v>66</v>
      </c>
      <c r="AQ578" t="s">
        <v>49</v>
      </c>
      <c r="AR578" t="s">
        <v>66</v>
      </c>
      <c r="AS578" t="s">
        <v>55</v>
      </c>
      <c r="AT578" t="s">
        <v>66</v>
      </c>
      <c r="AU578" t="s">
        <v>61</v>
      </c>
      <c r="AV578" t="s">
        <v>66</v>
      </c>
      <c r="AW578" t="s">
        <v>66</v>
      </c>
    </row>
    <row r="579" spans="1:49" x14ac:dyDescent="0.25">
      <c r="A579" t="s">
        <v>593</v>
      </c>
      <c r="B579">
        <v>37568</v>
      </c>
      <c r="C579" t="s">
        <v>612</v>
      </c>
      <c r="D579" t="s">
        <v>49</v>
      </c>
      <c r="E579" t="s">
        <v>74</v>
      </c>
      <c r="F579" t="s">
        <v>168</v>
      </c>
      <c r="G579">
        <v>36.251055999999998</v>
      </c>
      <c r="H579">
        <v>-107.48548599999999</v>
      </c>
      <c r="I579" t="s">
        <v>75</v>
      </c>
      <c r="J579" t="s">
        <v>53</v>
      </c>
      <c r="K579">
        <v>22</v>
      </c>
      <c r="L579" t="s">
        <v>617</v>
      </c>
      <c r="M579" t="s">
        <v>55</v>
      </c>
      <c r="N579" t="s">
        <v>56</v>
      </c>
      <c r="O579" t="s">
        <v>614</v>
      </c>
      <c r="P579" t="s">
        <v>58</v>
      </c>
      <c r="Q579" t="s">
        <v>58</v>
      </c>
      <c r="R579" t="s">
        <v>58</v>
      </c>
      <c r="Y579">
        <v>0.25</v>
      </c>
      <c r="Z579" t="s">
        <v>59</v>
      </c>
      <c r="AC579" t="s">
        <v>67</v>
      </c>
      <c r="AD579" t="s">
        <v>61</v>
      </c>
      <c r="AE579">
        <v>2.5000000000000001E-2</v>
      </c>
      <c r="AF579" t="s">
        <v>68</v>
      </c>
      <c r="AG579" t="s">
        <v>69</v>
      </c>
      <c r="AK579" t="s">
        <v>63</v>
      </c>
      <c r="AL579">
        <v>8760</v>
      </c>
      <c r="AM579" t="s">
        <v>64</v>
      </c>
      <c r="AO579">
        <v>44068.419282407413</v>
      </c>
      <c r="AP579" t="s">
        <v>66</v>
      </c>
      <c r="AQ579" t="s">
        <v>49</v>
      </c>
      <c r="AR579" t="s">
        <v>66</v>
      </c>
      <c r="AS579" t="s">
        <v>55</v>
      </c>
      <c r="AT579" t="s">
        <v>66</v>
      </c>
      <c r="AU579" t="s">
        <v>61</v>
      </c>
      <c r="AV579" t="s">
        <v>66</v>
      </c>
      <c r="AW579" t="s">
        <v>66</v>
      </c>
    </row>
    <row r="580" spans="1:49" x14ac:dyDescent="0.25">
      <c r="A580" t="s">
        <v>593</v>
      </c>
      <c r="B580">
        <v>37568</v>
      </c>
      <c r="C580" t="s">
        <v>612</v>
      </c>
      <c r="D580" t="s">
        <v>49</v>
      </c>
      <c r="E580" t="s">
        <v>74</v>
      </c>
      <c r="F580" t="s">
        <v>168</v>
      </c>
      <c r="G580">
        <v>36.251055999999998</v>
      </c>
      <c r="H580">
        <v>-107.48548599999999</v>
      </c>
      <c r="I580" t="s">
        <v>75</v>
      </c>
      <c r="J580" t="s">
        <v>53</v>
      </c>
      <c r="K580">
        <v>23</v>
      </c>
      <c r="L580" t="s">
        <v>618</v>
      </c>
      <c r="M580" t="s">
        <v>55</v>
      </c>
      <c r="N580" t="s">
        <v>56</v>
      </c>
      <c r="O580" t="s">
        <v>614</v>
      </c>
      <c r="P580" t="s">
        <v>58</v>
      </c>
      <c r="Q580" t="s">
        <v>58</v>
      </c>
      <c r="R580" t="s">
        <v>58</v>
      </c>
      <c r="Y580">
        <v>0.25</v>
      </c>
      <c r="Z580" t="s">
        <v>59</v>
      </c>
      <c r="AC580" t="s">
        <v>67</v>
      </c>
      <c r="AD580" t="s">
        <v>61</v>
      </c>
      <c r="AE580">
        <v>0.11</v>
      </c>
      <c r="AF580" t="s">
        <v>62</v>
      </c>
      <c r="AG580" t="s">
        <v>69</v>
      </c>
      <c r="AK580" t="s">
        <v>63</v>
      </c>
      <c r="AL580">
        <v>8760</v>
      </c>
      <c r="AM580" t="s">
        <v>64</v>
      </c>
      <c r="AO580">
        <v>44068.419293981482</v>
      </c>
      <c r="AP580" t="s">
        <v>66</v>
      </c>
      <c r="AQ580" t="s">
        <v>49</v>
      </c>
      <c r="AR580" t="s">
        <v>66</v>
      </c>
      <c r="AS580" t="s">
        <v>55</v>
      </c>
      <c r="AT580" t="s">
        <v>66</v>
      </c>
      <c r="AU580" t="s">
        <v>61</v>
      </c>
      <c r="AV580" t="s">
        <v>66</v>
      </c>
      <c r="AW580" t="s">
        <v>66</v>
      </c>
    </row>
    <row r="581" spans="1:49" x14ac:dyDescent="0.25">
      <c r="A581" t="s">
        <v>593</v>
      </c>
      <c r="B581">
        <v>37568</v>
      </c>
      <c r="C581" t="s">
        <v>612</v>
      </c>
      <c r="D581" t="s">
        <v>49</v>
      </c>
      <c r="E581" t="s">
        <v>74</v>
      </c>
      <c r="F581" t="s">
        <v>168</v>
      </c>
      <c r="G581">
        <v>36.251055999999998</v>
      </c>
      <c r="H581">
        <v>-107.48548599999999</v>
      </c>
      <c r="I581" t="s">
        <v>75</v>
      </c>
      <c r="J581" t="s">
        <v>53</v>
      </c>
      <c r="K581">
        <v>23</v>
      </c>
      <c r="L581" t="s">
        <v>618</v>
      </c>
      <c r="M581" t="s">
        <v>55</v>
      </c>
      <c r="N581" t="s">
        <v>56</v>
      </c>
      <c r="O581" t="s">
        <v>614</v>
      </c>
      <c r="P581" t="s">
        <v>58</v>
      </c>
      <c r="Q581" t="s">
        <v>58</v>
      </c>
      <c r="R581" t="s">
        <v>58</v>
      </c>
      <c r="Y581">
        <v>0.25</v>
      </c>
      <c r="Z581" t="s">
        <v>59</v>
      </c>
      <c r="AC581" t="s">
        <v>67</v>
      </c>
      <c r="AD581" t="s">
        <v>61</v>
      </c>
      <c r="AE581">
        <v>2.5000000000000001E-2</v>
      </c>
      <c r="AF581" t="s">
        <v>68</v>
      </c>
      <c r="AG581" t="s">
        <v>69</v>
      </c>
      <c r="AK581" t="s">
        <v>63</v>
      </c>
      <c r="AL581">
        <v>8760</v>
      </c>
      <c r="AM581" t="s">
        <v>64</v>
      </c>
      <c r="AO581">
        <v>44068.419293981482</v>
      </c>
      <c r="AP581" t="s">
        <v>66</v>
      </c>
      <c r="AQ581" t="s">
        <v>49</v>
      </c>
      <c r="AR581" t="s">
        <v>66</v>
      </c>
      <c r="AS581" t="s">
        <v>55</v>
      </c>
      <c r="AT581" t="s">
        <v>66</v>
      </c>
      <c r="AU581" t="s">
        <v>61</v>
      </c>
      <c r="AV581" t="s">
        <v>66</v>
      </c>
      <c r="AW581" t="s">
        <v>66</v>
      </c>
    </row>
    <row r="582" spans="1:49" x14ac:dyDescent="0.25">
      <c r="A582" t="s">
        <v>593</v>
      </c>
      <c r="B582">
        <v>37568</v>
      </c>
      <c r="C582" t="s">
        <v>612</v>
      </c>
      <c r="D582" t="s">
        <v>49</v>
      </c>
      <c r="E582" t="s">
        <v>74</v>
      </c>
      <c r="F582" t="s">
        <v>168</v>
      </c>
      <c r="G582">
        <v>36.251055999999998</v>
      </c>
      <c r="H582">
        <v>-107.48548599999999</v>
      </c>
      <c r="I582" t="s">
        <v>75</v>
      </c>
      <c r="J582" t="s">
        <v>53</v>
      </c>
      <c r="K582">
        <v>24</v>
      </c>
      <c r="L582" t="s">
        <v>619</v>
      </c>
      <c r="M582" t="s">
        <v>55</v>
      </c>
      <c r="N582" t="s">
        <v>56</v>
      </c>
      <c r="O582" t="s">
        <v>614</v>
      </c>
      <c r="P582" t="s">
        <v>58</v>
      </c>
      <c r="Q582" t="s">
        <v>58</v>
      </c>
      <c r="R582" t="s">
        <v>58</v>
      </c>
      <c r="Y582">
        <v>0.25</v>
      </c>
      <c r="Z582" t="s">
        <v>59</v>
      </c>
      <c r="AC582" t="s">
        <v>67</v>
      </c>
      <c r="AD582" t="s">
        <v>61</v>
      </c>
      <c r="AE582">
        <v>2.5000000000000001E-2</v>
      </c>
      <c r="AF582" t="s">
        <v>68</v>
      </c>
      <c r="AG582" t="s">
        <v>69</v>
      </c>
      <c r="AK582" t="s">
        <v>63</v>
      </c>
      <c r="AL582">
        <v>8760</v>
      </c>
      <c r="AM582" t="s">
        <v>64</v>
      </c>
      <c r="AO582">
        <v>44068.419293981482</v>
      </c>
      <c r="AP582" t="s">
        <v>66</v>
      </c>
      <c r="AQ582" t="s">
        <v>49</v>
      </c>
      <c r="AR582" t="s">
        <v>66</v>
      </c>
      <c r="AS582" t="s">
        <v>55</v>
      </c>
      <c r="AT582" t="s">
        <v>66</v>
      </c>
      <c r="AU582" t="s">
        <v>61</v>
      </c>
      <c r="AV582" t="s">
        <v>66</v>
      </c>
      <c r="AW582" t="s">
        <v>66</v>
      </c>
    </row>
    <row r="583" spans="1:49" x14ac:dyDescent="0.25">
      <c r="A583" t="s">
        <v>593</v>
      </c>
      <c r="B583">
        <v>37568</v>
      </c>
      <c r="C583" t="s">
        <v>612</v>
      </c>
      <c r="D583" t="s">
        <v>49</v>
      </c>
      <c r="E583" t="s">
        <v>74</v>
      </c>
      <c r="F583" t="s">
        <v>168</v>
      </c>
      <c r="G583">
        <v>36.251055999999998</v>
      </c>
      <c r="H583">
        <v>-107.48548599999999</v>
      </c>
      <c r="I583" t="s">
        <v>75</v>
      </c>
      <c r="J583" t="s">
        <v>53</v>
      </c>
      <c r="K583">
        <v>24</v>
      </c>
      <c r="L583" t="s">
        <v>619</v>
      </c>
      <c r="M583" t="s">
        <v>55</v>
      </c>
      <c r="N583" t="s">
        <v>56</v>
      </c>
      <c r="O583" t="s">
        <v>614</v>
      </c>
      <c r="P583" t="s">
        <v>58</v>
      </c>
      <c r="Q583" t="s">
        <v>58</v>
      </c>
      <c r="R583" t="s">
        <v>58</v>
      </c>
      <c r="Y583">
        <v>0.25</v>
      </c>
      <c r="Z583" t="s">
        <v>59</v>
      </c>
      <c r="AC583" t="s">
        <v>67</v>
      </c>
      <c r="AD583" t="s">
        <v>61</v>
      </c>
      <c r="AE583">
        <v>0.11</v>
      </c>
      <c r="AF583" t="s">
        <v>62</v>
      </c>
      <c r="AG583" t="s">
        <v>69</v>
      </c>
      <c r="AK583" t="s">
        <v>63</v>
      </c>
      <c r="AL583">
        <v>8760</v>
      </c>
      <c r="AM583" t="s">
        <v>64</v>
      </c>
      <c r="AO583">
        <v>44068.419293981482</v>
      </c>
      <c r="AP583" t="s">
        <v>66</v>
      </c>
      <c r="AQ583" t="s">
        <v>49</v>
      </c>
      <c r="AR583" t="s">
        <v>66</v>
      </c>
      <c r="AS583" t="s">
        <v>55</v>
      </c>
      <c r="AT583" t="s">
        <v>66</v>
      </c>
      <c r="AU583" t="s">
        <v>61</v>
      </c>
      <c r="AV583" t="s">
        <v>66</v>
      </c>
      <c r="AW583" t="s">
        <v>66</v>
      </c>
    </row>
    <row r="584" spans="1:49" x14ac:dyDescent="0.25">
      <c r="A584" t="s">
        <v>593</v>
      </c>
      <c r="B584">
        <v>37693</v>
      </c>
      <c r="C584" t="s">
        <v>620</v>
      </c>
      <c r="D584" t="s">
        <v>49</v>
      </c>
      <c r="E584" t="s">
        <v>159</v>
      </c>
      <c r="F584" t="s">
        <v>119</v>
      </c>
      <c r="G584">
        <v>36.212442000000003</v>
      </c>
      <c r="H584">
        <v>-107.756372</v>
      </c>
      <c r="I584" t="s">
        <v>88</v>
      </c>
      <c r="J584" t="s">
        <v>53</v>
      </c>
      <c r="K584">
        <v>3</v>
      </c>
      <c r="L584" t="s">
        <v>621</v>
      </c>
      <c r="M584" t="s">
        <v>55</v>
      </c>
      <c r="N584" t="s">
        <v>56</v>
      </c>
      <c r="O584" t="s">
        <v>622</v>
      </c>
      <c r="P584" t="s">
        <v>623</v>
      </c>
      <c r="Q584" t="s">
        <v>58</v>
      </c>
      <c r="R584" t="s">
        <v>58</v>
      </c>
      <c r="T584">
        <v>42912.419293981482</v>
      </c>
      <c r="U584">
        <v>1.25</v>
      </c>
      <c r="V584" t="s">
        <v>59</v>
      </c>
      <c r="W584">
        <v>1.25</v>
      </c>
      <c r="X584" t="s">
        <v>59</v>
      </c>
      <c r="Y584">
        <v>1.25</v>
      </c>
      <c r="Z584" t="s">
        <v>59</v>
      </c>
      <c r="AA584">
        <v>1.25</v>
      </c>
      <c r="AB584" t="s">
        <v>59</v>
      </c>
      <c r="AC584" t="s">
        <v>67</v>
      </c>
      <c r="AD584" t="s">
        <v>61</v>
      </c>
      <c r="AE584">
        <v>0.9</v>
      </c>
      <c r="AF584" t="s">
        <v>68</v>
      </c>
      <c r="AG584" t="s">
        <v>69</v>
      </c>
      <c r="AK584" t="s">
        <v>63</v>
      </c>
      <c r="AL584">
        <v>8760</v>
      </c>
      <c r="AM584" t="s">
        <v>79</v>
      </c>
      <c r="AO584">
        <v>44068.419293981482</v>
      </c>
      <c r="AP584" t="s">
        <v>66</v>
      </c>
      <c r="AQ584" t="s">
        <v>49</v>
      </c>
      <c r="AR584" t="s">
        <v>66</v>
      </c>
      <c r="AS584" t="s">
        <v>55</v>
      </c>
      <c r="AT584" t="s">
        <v>66</v>
      </c>
      <c r="AU584" t="s">
        <v>61</v>
      </c>
      <c r="AV584" t="s">
        <v>66</v>
      </c>
      <c r="AW584" t="s">
        <v>66</v>
      </c>
    </row>
    <row r="585" spans="1:49" x14ac:dyDescent="0.25">
      <c r="A585" t="s">
        <v>593</v>
      </c>
      <c r="B585">
        <v>37693</v>
      </c>
      <c r="C585" t="s">
        <v>620</v>
      </c>
      <c r="D585" t="s">
        <v>49</v>
      </c>
      <c r="E585" t="s">
        <v>159</v>
      </c>
      <c r="F585" t="s">
        <v>119</v>
      </c>
      <c r="G585">
        <v>36.212442000000003</v>
      </c>
      <c r="H585">
        <v>-107.756372</v>
      </c>
      <c r="I585" t="s">
        <v>88</v>
      </c>
      <c r="J585" t="s">
        <v>53</v>
      </c>
      <c r="K585">
        <v>3</v>
      </c>
      <c r="L585" t="s">
        <v>621</v>
      </c>
      <c r="M585" t="s">
        <v>55</v>
      </c>
      <c r="N585" t="s">
        <v>56</v>
      </c>
      <c r="O585" t="s">
        <v>622</v>
      </c>
      <c r="P585" t="s">
        <v>623</v>
      </c>
      <c r="Q585" t="s">
        <v>58</v>
      </c>
      <c r="R585" t="s">
        <v>58</v>
      </c>
      <c r="T585">
        <v>42912.419293981482</v>
      </c>
      <c r="U585">
        <v>1.25</v>
      </c>
      <c r="V585" t="s">
        <v>59</v>
      </c>
      <c r="W585">
        <v>1.25</v>
      </c>
      <c r="X585" t="s">
        <v>59</v>
      </c>
      <c r="Y585">
        <v>1.25</v>
      </c>
      <c r="Z585" t="s">
        <v>59</v>
      </c>
      <c r="AA585">
        <v>1.25</v>
      </c>
      <c r="AB585" t="s">
        <v>59</v>
      </c>
      <c r="AC585" t="s">
        <v>67</v>
      </c>
      <c r="AD585" t="s">
        <v>61</v>
      </c>
      <c r="AE585">
        <v>1.8</v>
      </c>
      <c r="AF585" t="s">
        <v>62</v>
      </c>
      <c r="AG585" t="s">
        <v>69</v>
      </c>
      <c r="AK585" t="s">
        <v>63</v>
      </c>
      <c r="AL585">
        <v>8760</v>
      </c>
      <c r="AM585" t="s">
        <v>79</v>
      </c>
      <c r="AO585">
        <v>44068.419293981482</v>
      </c>
      <c r="AP585" t="s">
        <v>66</v>
      </c>
      <c r="AQ585" t="s">
        <v>49</v>
      </c>
      <c r="AR585" t="s">
        <v>66</v>
      </c>
      <c r="AS585" t="s">
        <v>55</v>
      </c>
      <c r="AT585" t="s">
        <v>66</v>
      </c>
      <c r="AU585" t="s">
        <v>61</v>
      </c>
      <c r="AV585" t="s">
        <v>66</v>
      </c>
      <c r="AW585" t="s">
        <v>66</v>
      </c>
    </row>
    <row r="586" spans="1:49" x14ac:dyDescent="0.25">
      <c r="A586" t="s">
        <v>593</v>
      </c>
      <c r="B586">
        <v>37765</v>
      </c>
      <c r="C586" t="s">
        <v>624</v>
      </c>
      <c r="D586" t="s">
        <v>49</v>
      </c>
      <c r="E586" t="s">
        <v>159</v>
      </c>
      <c r="F586" t="s">
        <v>119</v>
      </c>
      <c r="G586">
        <v>36.206766999999999</v>
      </c>
      <c r="H586">
        <v>-107.765028</v>
      </c>
      <c r="I586" t="s">
        <v>52</v>
      </c>
      <c r="J586" t="s">
        <v>53</v>
      </c>
      <c r="K586">
        <v>4</v>
      </c>
      <c r="L586" t="s">
        <v>621</v>
      </c>
      <c r="M586" t="s">
        <v>55</v>
      </c>
      <c r="N586" t="s">
        <v>56</v>
      </c>
      <c r="O586" t="s">
        <v>622</v>
      </c>
      <c r="P586" t="s">
        <v>623</v>
      </c>
      <c r="Q586" t="s">
        <v>58</v>
      </c>
      <c r="R586" t="s">
        <v>58</v>
      </c>
      <c r="T586">
        <v>42912.419293981482</v>
      </c>
      <c r="U586">
        <v>1.25</v>
      </c>
      <c r="V586" t="s">
        <v>59</v>
      </c>
      <c r="W586">
        <v>1.25</v>
      </c>
      <c r="X586" t="s">
        <v>59</v>
      </c>
      <c r="Y586">
        <v>1.25</v>
      </c>
      <c r="Z586" t="s">
        <v>59</v>
      </c>
      <c r="AA586">
        <v>1.25</v>
      </c>
      <c r="AB586" t="s">
        <v>59</v>
      </c>
      <c r="AC586" t="s">
        <v>67</v>
      </c>
      <c r="AD586" t="s">
        <v>61</v>
      </c>
      <c r="AE586">
        <v>0.9</v>
      </c>
      <c r="AF586" t="s">
        <v>68</v>
      </c>
      <c r="AG586" t="s">
        <v>69</v>
      </c>
      <c r="AK586" t="s">
        <v>63</v>
      </c>
      <c r="AL586">
        <v>8760</v>
      </c>
      <c r="AM586" t="s">
        <v>79</v>
      </c>
      <c r="AO586">
        <v>44068.419293981482</v>
      </c>
      <c r="AP586" t="s">
        <v>66</v>
      </c>
      <c r="AQ586" t="s">
        <v>49</v>
      </c>
      <c r="AR586" t="s">
        <v>66</v>
      </c>
      <c r="AS586" t="s">
        <v>55</v>
      </c>
      <c r="AT586" t="s">
        <v>66</v>
      </c>
      <c r="AU586" t="s">
        <v>61</v>
      </c>
      <c r="AV586" t="s">
        <v>66</v>
      </c>
      <c r="AW586" t="s">
        <v>66</v>
      </c>
    </row>
    <row r="587" spans="1:49" x14ac:dyDescent="0.25">
      <c r="A587" t="s">
        <v>593</v>
      </c>
      <c r="B587">
        <v>37765</v>
      </c>
      <c r="C587" t="s">
        <v>624</v>
      </c>
      <c r="D587" t="s">
        <v>49</v>
      </c>
      <c r="E587" t="s">
        <v>159</v>
      </c>
      <c r="F587" t="s">
        <v>119</v>
      </c>
      <c r="G587">
        <v>36.206766999999999</v>
      </c>
      <c r="H587">
        <v>-107.765028</v>
      </c>
      <c r="I587" t="s">
        <v>52</v>
      </c>
      <c r="J587" t="s">
        <v>53</v>
      </c>
      <c r="K587">
        <v>4</v>
      </c>
      <c r="L587" t="s">
        <v>621</v>
      </c>
      <c r="M587" t="s">
        <v>55</v>
      </c>
      <c r="N587" t="s">
        <v>56</v>
      </c>
      <c r="O587" t="s">
        <v>622</v>
      </c>
      <c r="P587" t="s">
        <v>623</v>
      </c>
      <c r="Q587" t="s">
        <v>58</v>
      </c>
      <c r="R587" t="s">
        <v>58</v>
      </c>
      <c r="T587">
        <v>42912.419293981482</v>
      </c>
      <c r="U587">
        <v>1.25</v>
      </c>
      <c r="V587" t="s">
        <v>59</v>
      </c>
      <c r="W587">
        <v>1.25</v>
      </c>
      <c r="X587" t="s">
        <v>59</v>
      </c>
      <c r="Y587">
        <v>1.25</v>
      </c>
      <c r="Z587" t="s">
        <v>59</v>
      </c>
      <c r="AA587">
        <v>1.25</v>
      </c>
      <c r="AB587" t="s">
        <v>59</v>
      </c>
      <c r="AC587" t="s">
        <v>67</v>
      </c>
      <c r="AD587" t="s">
        <v>61</v>
      </c>
      <c r="AE587">
        <v>1.8</v>
      </c>
      <c r="AF587" t="s">
        <v>62</v>
      </c>
      <c r="AG587" t="s">
        <v>69</v>
      </c>
      <c r="AK587" t="s">
        <v>63</v>
      </c>
      <c r="AL587">
        <v>8760</v>
      </c>
      <c r="AM587" t="s">
        <v>79</v>
      </c>
      <c r="AO587">
        <v>44068.419293981482</v>
      </c>
      <c r="AP587" t="s">
        <v>66</v>
      </c>
      <c r="AQ587" t="s">
        <v>49</v>
      </c>
      <c r="AR587" t="s">
        <v>66</v>
      </c>
      <c r="AS587" t="s">
        <v>55</v>
      </c>
      <c r="AT587" t="s">
        <v>66</v>
      </c>
      <c r="AU587" t="s">
        <v>61</v>
      </c>
      <c r="AV587" t="s">
        <v>66</v>
      </c>
      <c r="AW587" t="s">
        <v>66</v>
      </c>
    </row>
    <row r="588" spans="1:49" x14ac:dyDescent="0.25">
      <c r="A588" t="s">
        <v>593</v>
      </c>
      <c r="B588">
        <v>38026</v>
      </c>
      <c r="C588" t="s">
        <v>625</v>
      </c>
      <c r="D588" t="s">
        <v>49</v>
      </c>
      <c r="E588" t="s">
        <v>159</v>
      </c>
      <c r="F588" t="s">
        <v>395</v>
      </c>
      <c r="G588">
        <v>36.151178000000002</v>
      </c>
      <c r="H588">
        <v>-107.57044999999999</v>
      </c>
      <c r="I588" t="s">
        <v>95</v>
      </c>
      <c r="J588" t="s">
        <v>53</v>
      </c>
      <c r="K588">
        <v>6</v>
      </c>
      <c r="L588" t="s">
        <v>626</v>
      </c>
      <c r="M588" t="s">
        <v>55</v>
      </c>
      <c r="N588" t="s">
        <v>56</v>
      </c>
      <c r="O588" t="s">
        <v>627</v>
      </c>
      <c r="P588" t="s">
        <v>628</v>
      </c>
      <c r="Q588" t="s">
        <v>165</v>
      </c>
      <c r="R588" t="s">
        <v>165</v>
      </c>
      <c r="U588">
        <v>1</v>
      </c>
      <c r="V588" t="s">
        <v>59</v>
      </c>
      <c r="W588">
        <v>1</v>
      </c>
      <c r="X588" t="s">
        <v>59</v>
      </c>
      <c r="Y588">
        <v>1</v>
      </c>
      <c r="Z588" t="s">
        <v>59</v>
      </c>
      <c r="AA588">
        <v>1</v>
      </c>
      <c r="AB588" t="s">
        <v>59</v>
      </c>
      <c r="AC588" t="s">
        <v>67</v>
      </c>
      <c r="AD588" t="s">
        <v>61</v>
      </c>
      <c r="AE588">
        <v>2.9</v>
      </c>
      <c r="AF588" t="s">
        <v>62</v>
      </c>
      <c r="AL588">
        <v>8760</v>
      </c>
      <c r="AM588" t="s">
        <v>79</v>
      </c>
      <c r="AN588" t="s">
        <v>257</v>
      </c>
      <c r="AO588">
        <v>44068.419293981482</v>
      </c>
      <c r="AP588" t="s">
        <v>66</v>
      </c>
      <c r="AQ588" t="s">
        <v>49</v>
      </c>
      <c r="AR588" t="s">
        <v>66</v>
      </c>
      <c r="AS588" t="s">
        <v>55</v>
      </c>
      <c r="AT588" t="s">
        <v>66</v>
      </c>
      <c r="AU588" t="s">
        <v>61</v>
      </c>
      <c r="AV588" t="s">
        <v>66</v>
      </c>
      <c r="AW588" t="s">
        <v>66</v>
      </c>
    </row>
    <row r="589" spans="1:49" x14ac:dyDescent="0.25">
      <c r="A589" t="s">
        <v>593</v>
      </c>
      <c r="B589">
        <v>38026</v>
      </c>
      <c r="C589" t="s">
        <v>625</v>
      </c>
      <c r="D589" t="s">
        <v>49</v>
      </c>
      <c r="E589" t="s">
        <v>159</v>
      </c>
      <c r="F589" t="s">
        <v>395</v>
      </c>
      <c r="G589">
        <v>36.151178000000002</v>
      </c>
      <c r="H589">
        <v>-107.57044999999999</v>
      </c>
      <c r="I589" t="s">
        <v>95</v>
      </c>
      <c r="J589" t="s">
        <v>53</v>
      </c>
      <c r="K589">
        <v>6</v>
      </c>
      <c r="L589" t="s">
        <v>626</v>
      </c>
      <c r="M589" t="s">
        <v>55</v>
      </c>
      <c r="N589" t="s">
        <v>56</v>
      </c>
      <c r="O589" t="s">
        <v>627</v>
      </c>
      <c r="P589" t="s">
        <v>628</v>
      </c>
      <c r="Q589" t="s">
        <v>165</v>
      </c>
      <c r="R589" t="s">
        <v>165</v>
      </c>
      <c r="U589">
        <v>1</v>
      </c>
      <c r="V589" t="s">
        <v>59</v>
      </c>
      <c r="W589">
        <v>1</v>
      </c>
      <c r="X589" t="s">
        <v>59</v>
      </c>
      <c r="Y589">
        <v>1</v>
      </c>
      <c r="Z589" t="s">
        <v>59</v>
      </c>
      <c r="AA589">
        <v>1</v>
      </c>
      <c r="AB589" t="s">
        <v>59</v>
      </c>
      <c r="AC589" t="s">
        <v>67</v>
      </c>
      <c r="AD589" t="s">
        <v>61</v>
      </c>
      <c r="AE589">
        <v>0.09</v>
      </c>
      <c r="AF589" t="s">
        <v>68</v>
      </c>
      <c r="AL589">
        <v>8760</v>
      </c>
      <c r="AM589" t="s">
        <v>79</v>
      </c>
      <c r="AN589" t="s">
        <v>257</v>
      </c>
      <c r="AO589">
        <v>44068.419293981482</v>
      </c>
      <c r="AP589" t="s">
        <v>66</v>
      </c>
      <c r="AQ589" t="s">
        <v>49</v>
      </c>
      <c r="AR589" t="s">
        <v>66</v>
      </c>
      <c r="AS589" t="s">
        <v>55</v>
      </c>
      <c r="AT589" t="s">
        <v>66</v>
      </c>
      <c r="AU589" t="s">
        <v>61</v>
      </c>
      <c r="AV589" t="s">
        <v>66</v>
      </c>
      <c r="AW589" t="s">
        <v>66</v>
      </c>
    </row>
    <row r="590" spans="1:49" x14ac:dyDescent="0.25">
      <c r="A590" t="s">
        <v>593</v>
      </c>
      <c r="B590">
        <v>38026</v>
      </c>
      <c r="C590" t="s">
        <v>625</v>
      </c>
      <c r="D590" t="s">
        <v>49</v>
      </c>
      <c r="E590" t="s">
        <v>159</v>
      </c>
      <c r="F590" t="s">
        <v>395</v>
      </c>
      <c r="G590">
        <v>36.151178000000002</v>
      </c>
      <c r="H590">
        <v>-107.57044999999999</v>
      </c>
      <c r="I590" t="s">
        <v>95</v>
      </c>
      <c r="J590" t="s">
        <v>53</v>
      </c>
      <c r="K590">
        <v>7</v>
      </c>
      <c r="L590" t="s">
        <v>629</v>
      </c>
      <c r="M590" t="s">
        <v>55</v>
      </c>
      <c r="N590" t="s">
        <v>56</v>
      </c>
      <c r="O590" t="s">
        <v>627</v>
      </c>
      <c r="P590" t="s">
        <v>628</v>
      </c>
      <c r="Q590" t="s">
        <v>165</v>
      </c>
      <c r="R590" t="s">
        <v>165</v>
      </c>
      <c r="U590">
        <v>0.5</v>
      </c>
      <c r="V590" t="s">
        <v>59</v>
      </c>
      <c r="W590">
        <v>0.5</v>
      </c>
      <c r="X590" t="s">
        <v>59</v>
      </c>
      <c r="Y590">
        <v>0.5</v>
      </c>
      <c r="Z590" t="s">
        <v>59</v>
      </c>
      <c r="AA590">
        <v>0.5</v>
      </c>
      <c r="AB590" t="s">
        <v>59</v>
      </c>
      <c r="AC590" t="s">
        <v>67</v>
      </c>
      <c r="AD590" t="s">
        <v>61</v>
      </c>
      <c r="AE590">
        <v>0.09</v>
      </c>
      <c r="AF590" t="s">
        <v>68</v>
      </c>
      <c r="AL590">
        <v>8760</v>
      </c>
      <c r="AM590" t="s">
        <v>79</v>
      </c>
      <c r="AN590" t="s">
        <v>257</v>
      </c>
      <c r="AO590">
        <v>44068.419293981482</v>
      </c>
      <c r="AP590" t="s">
        <v>66</v>
      </c>
      <c r="AQ590" t="s">
        <v>49</v>
      </c>
      <c r="AR590" t="s">
        <v>66</v>
      </c>
      <c r="AS590" t="s">
        <v>55</v>
      </c>
      <c r="AT590" t="s">
        <v>66</v>
      </c>
      <c r="AU590" t="s">
        <v>61</v>
      </c>
      <c r="AV590" t="s">
        <v>66</v>
      </c>
      <c r="AW590" t="s">
        <v>66</v>
      </c>
    </row>
    <row r="591" spans="1:49" x14ac:dyDescent="0.25">
      <c r="A591" t="s">
        <v>593</v>
      </c>
      <c r="B591">
        <v>38026</v>
      </c>
      <c r="C591" t="s">
        <v>625</v>
      </c>
      <c r="D591" t="s">
        <v>49</v>
      </c>
      <c r="E591" t="s">
        <v>159</v>
      </c>
      <c r="F591" t="s">
        <v>395</v>
      </c>
      <c r="G591">
        <v>36.151178000000002</v>
      </c>
      <c r="H591">
        <v>-107.57044999999999</v>
      </c>
      <c r="I591" t="s">
        <v>95</v>
      </c>
      <c r="J591" t="s">
        <v>53</v>
      </c>
      <c r="K591">
        <v>7</v>
      </c>
      <c r="L591" t="s">
        <v>629</v>
      </c>
      <c r="M591" t="s">
        <v>55</v>
      </c>
      <c r="N591" t="s">
        <v>56</v>
      </c>
      <c r="O591" t="s">
        <v>627</v>
      </c>
      <c r="P591" t="s">
        <v>628</v>
      </c>
      <c r="Q591" t="s">
        <v>165</v>
      </c>
      <c r="R591" t="s">
        <v>165</v>
      </c>
      <c r="U591">
        <v>0.5</v>
      </c>
      <c r="V591" t="s">
        <v>59</v>
      </c>
      <c r="W591">
        <v>0.5</v>
      </c>
      <c r="X591" t="s">
        <v>59</v>
      </c>
      <c r="Y591">
        <v>0.5</v>
      </c>
      <c r="Z591" t="s">
        <v>59</v>
      </c>
      <c r="AA591">
        <v>0.5</v>
      </c>
      <c r="AB591" t="s">
        <v>59</v>
      </c>
      <c r="AC591" t="s">
        <v>67</v>
      </c>
      <c r="AD591" t="s">
        <v>61</v>
      </c>
      <c r="AE591">
        <v>2.9</v>
      </c>
      <c r="AF591" t="s">
        <v>62</v>
      </c>
      <c r="AL591">
        <v>8760</v>
      </c>
      <c r="AM591" t="s">
        <v>79</v>
      </c>
      <c r="AN591" t="s">
        <v>257</v>
      </c>
      <c r="AO591">
        <v>44068.419293981482</v>
      </c>
      <c r="AP591" t="s">
        <v>66</v>
      </c>
      <c r="AQ591" t="s">
        <v>49</v>
      </c>
      <c r="AR591" t="s">
        <v>66</v>
      </c>
      <c r="AS591" t="s">
        <v>55</v>
      </c>
      <c r="AT591" t="s">
        <v>66</v>
      </c>
      <c r="AU591" t="s">
        <v>61</v>
      </c>
      <c r="AV591" t="s">
        <v>66</v>
      </c>
      <c r="AW591" t="s">
        <v>66</v>
      </c>
    </row>
    <row r="592" spans="1:49" x14ac:dyDescent="0.25">
      <c r="A592" t="s">
        <v>593</v>
      </c>
      <c r="B592">
        <v>38026</v>
      </c>
      <c r="C592" t="s">
        <v>625</v>
      </c>
      <c r="D592" t="s">
        <v>49</v>
      </c>
      <c r="E592" t="s">
        <v>159</v>
      </c>
      <c r="F592" t="s">
        <v>395</v>
      </c>
      <c r="G592">
        <v>36.151178000000002</v>
      </c>
      <c r="H592">
        <v>-107.57044999999999</v>
      </c>
      <c r="I592" t="s">
        <v>95</v>
      </c>
      <c r="J592" t="s">
        <v>53</v>
      </c>
      <c r="K592">
        <v>21</v>
      </c>
      <c r="L592" t="s">
        <v>236</v>
      </c>
      <c r="M592" t="s">
        <v>55</v>
      </c>
      <c r="N592" t="s">
        <v>56</v>
      </c>
      <c r="O592" t="s">
        <v>627</v>
      </c>
      <c r="P592" t="s">
        <v>628</v>
      </c>
      <c r="Q592" t="s">
        <v>165</v>
      </c>
      <c r="R592" t="s">
        <v>165</v>
      </c>
      <c r="U592">
        <v>0.5</v>
      </c>
      <c r="V592" t="s">
        <v>59</v>
      </c>
      <c r="W592">
        <v>0.5</v>
      </c>
      <c r="X592" t="s">
        <v>59</v>
      </c>
      <c r="Y592">
        <v>0.5</v>
      </c>
      <c r="Z592" t="s">
        <v>59</v>
      </c>
      <c r="AA592">
        <v>0.5</v>
      </c>
      <c r="AB592" t="s">
        <v>59</v>
      </c>
      <c r="AC592" t="s">
        <v>67</v>
      </c>
      <c r="AD592" t="s">
        <v>61</v>
      </c>
      <c r="AE592">
        <v>0.09</v>
      </c>
      <c r="AF592" t="s">
        <v>68</v>
      </c>
      <c r="AL592">
        <v>8760</v>
      </c>
      <c r="AM592" t="s">
        <v>79</v>
      </c>
      <c r="AN592" t="s">
        <v>257</v>
      </c>
      <c r="AO592">
        <v>44068.419293981482</v>
      </c>
      <c r="AP592" t="s">
        <v>66</v>
      </c>
      <c r="AQ592" t="s">
        <v>49</v>
      </c>
      <c r="AR592" t="s">
        <v>66</v>
      </c>
      <c r="AS592" t="s">
        <v>55</v>
      </c>
      <c r="AT592" t="s">
        <v>66</v>
      </c>
      <c r="AU592" t="s">
        <v>61</v>
      </c>
      <c r="AV592" t="s">
        <v>66</v>
      </c>
      <c r="AW592" t="s">
        <v>66</v>
      </c>
    </row>
    <row r="593" spans="1:49" x14ac:dyDescent="0.25">
      <c r="A593" t="s">
        <v>593</v>
      </c>
      <c r="B593">
        <v>38026</v>
      </c>
      <c r="C593" t="s">
        <v>625</v>
      </c>
      <c r="D593" t="s">
        <v>49</v>
      </c>
      <c r="E593" t="s">
        <v>159</v>
      </c>
      <c r="F593" t="s">
        <v>395</v>
      </c>
      <c r="G593">
        <v>36.151178000000002</v>
      </c>
      <c r="H593">
        <v>-107.57044999999999</v>
      </c>
      <c r="I593" t="s">
        <v>95</v>
      </c>
      <c r="J593" t="s">
        <v>53</v>
      </c>
      <c r="K593">
        <v>21</v>
      </c>
      <c r="L593" t="s">
        <v>236</v>
      </c>
      <c r="M593" t="s">
        <v>55</v>
      </c>
      <c r="N593" t="s">
        <v>56</v>
      </c>
      <c r="O593" t="s">
        <v>627</v>
      </c>
      <c r="P593" t="s">
        <v>628</v>
      </c>
      <c r="Q593" t="s">
        <v>165</v>
      </c>
      <c r="R593" t="s">
        <v>165</v>
      </c>
      <c r="U593">
        <v>0.5</v>
      </c>
      <c r="V593" t="s">
        <v>59</v>
      </c>
      <c r="W593">
        <v>0.5</v>
      </c>
      <c r="X593" t="s">
        <v>59</v>
      </c>
      <c r="Y593">
        <v>0.5</v>
      </c>
      <c r="Z593" t="s">
        <v>59</v>
      </c>
      <c r="AA593">
        <v>0.5</v>
      </c>
      <c r="AB593" t="s">
        <v>59</v>
      </c>
      <c r="AC593" t="s">
        <v>67</v>
      </c>
      <c r="AD593" t="s">
        <v>61</v>
      </c>
      <c r="AE593">
        <v>0.41</v>
      </c>
      <c r="AF593" t="s">
        <v>62</v>
      </c>
      <c r="AL593">
        <v>8760</v>
      </c>
      <c r="AM593" t="s">
        <v>79</v>
      </c>
      <c r="AN593" t="s">
        <v>257</v>
      </c>
      <c r="AO593">
        <v>44068.419293981482</v>
      </c>
      <c r="AP593" t="s">
        <v>66</v>
      </c>
      <c r="AQ593" t="s">
        <v>49</v>
      </c>
      <c r="AR593" t="s">
        <v>66</v>
      </c>
      <c r="AS593" t="s">
        <v>55</v>
      </c>
      <c r="AT593" t="s">
        <v>66</v>
      </c>
      <c r="AU593" t="s">
        <v>61</v>
      </c>
      <c r="AV593" t="s">
        <v>66</v>
      </c>
      <c r="AW593" t="s">
        <v>66</v>
      </c>
    </row>
    <row r="594" spans="1:49" x14ac:dyDescent="0.25">
      <c r="A594" t="s">
        <v>593</v>
      </c>
      <c r="B594">
        <v>38026</v>
      </c>
      <c r="C594" t="s">
        <v>625</v>
      </c>
      <c r="D594" t="s">
        <v>49</v>
      </c>
      <c r="E594" t="s">
        <v>159</v>
      </c>
      <c r="F594" t="s">
        <v>395</v>
      </c>
      <c r="G594">
        <v>36.151178000000002</v>
      </c>
      <c r="H594">
        <v>-107.57044999999999</v>
      </c>
      <c r="I594" t="s">
        <v>95</v>
      </c>
      <c r="J594" t="s">
        <v>53</v>
      </c>
      <c r="K594">
        <v>22</v>
      </c>
      <c r="L594" t="s">
        <v>382</v>
      </c>
      <c r="M594" t="s">
        <v>55</v>
      </c>
      <c r="N594" t="s">
        <v>56</v>
      </c>
      <c r="O594" t="s">
        <v>627</v>
      </c>
      <c r="P594" t="s">
        <v>628</v>
      </c>
      <c r="Q594" t="s">
        <v>165</v>
      </c>
      <c r="R594" t="s">
        <v>165</v>
      </c>
      <c r="U594">
        <v>0.5</v>
      </c>
      <c r="V594" t="s">
        <v>59</v>
      </c>
      <c r="W594">
        <v>0.5</v>
      </c>
      <c r="X594" t="s">
        <v>59</v>
      </c>
      <c r="Y594">
        <v>0.5</v>
      </c>
      <c r="Z594" t="s">
        <v>59</v>
      </c>
      <c r="AA594">
        <v>0.5</v>
      </c>
      <c r="AB594" t="s">
        <v>59</v>
      </c>
      <c r="AC594" t="s">
        <v>67</v>
      </c>
      <c r="AD594" t="s">
        <v>61</v>
      </c>
      <c r="AE594">
        <v>0.09</v>
      </c>
      <c r="AF594" t="s">
        <v>68</v>
      </c>
      <c r="AL594">
        <v>8760</v>
      </c>
      <c r="AM594" t="s">
        <v>79</v>
      </c>
      <c r="AN594" t="s">
        <v>257</v>
      </c>
      <c r="AO594">
        <v>44068.419293981482</v>
      </c>
      <c r="AP594" t="s">
        <v>66</v>
      </c>
      <c r="AQ594" t="s">
        <v>49</v>
      </c>
      <c r="AR594" t="s">
        <v>66</v>
      </c>
      <c r="AS594" t="s">
        <v>55</v>
      </c>
      <c r="AT594" t="s">
        <v>66</v>
      </c>
      <c r="AU594" t="s">
        <v>61</v>
      </c>
      <c r="AV594" t="s">
        <v>66</v>
      </c>
      <c r="AW594" t="s">
        <v>66</v>
      </c>
    </row>
    <row r="595" spans="1:49" x14ac:dyDescent="0.25">
      <c r="A595" t="s">
        <v>593</v>
      </c>
      <c r="B595">
        <v>38026</v>
      </c>
      <c r="C595" t="s">
        <v>625</v>
      </c>
      <c r="D595" t="s">
        <v>49</v>
      </c>
      <c r="E595" t="s">
        <v>159</v>
      </c>
      <c r="F595" t="s">
        <v>395</v>
      </c>
      <c r="G595">
        <v>36.151178000000002</v>
      </c>
      <c r="H595">
        <v>-107.57044999999999</v>
      </c>
      <c r="I595" t="s">
        <v>95</v>
      </c>
      <c r="J595" t="s">
        <v>53</v>
      </c>
      <c r="K595">
        <v>22</v>
      </c>
      <c r="L595" t="s">
        <v>382</v>
      </c>
      <c r="M595" t="s">
        <v>55</v>
      </c>
      <c r="N595" t="s">
        <v>56</v>
      </c>
      <c r="O595" t="s">
        <v>627</v>
      </c>
      <c r="P595" t="s">
        <v>628</v>
      </c>
      <c r="Q595" t="s">
        <v>165</v>
      </c>
      <c r="R595" t="s">
        <v>165</v>
      </c>
      <c r="U595">
        <v>0.5</v>
      </c>
      <c r="V595" t="s">
        <v>59</v>
      </c>
      <c r="W595">
        <v>0.5</v>
      </c>
      <c r="X595" t="s">
        <v>59</v>
      </c>
      <c r="Y595">
        <v>0.5</v>
      </c>
      <c r="Z595" t="s">
        <v>59</v>
      </c>
      <c r="AA595">
        <v>0.5</v>
      </c>
      <c r="AB595" t="s">
        <v>59</v>
      </c>
      <c r="AC595" t="s">
        <v>67</v>
      </c>
      <c r="AD595" t="s">
        <v>61</v>
      </c>
      <c r="AE595">
        <v>0.41</v>
      </c>
      <c r="AF595" t="s">
        <v>62</v>
      </c>
      <c r="AL595">
        <v>8760</v>
      </c>
      <c r="AM595" t="s">
        <v>79</v>
      </c>
      <c r="AN595" t="s">
        <v>257</v>
      </c>
      <c r="AO595">
        <v>44068.419293981482</v>
      </c>
      <c r="AP595" t="s">
        <v>66</v>
      </c>
      <c r="AQ595" t="s">
        <v>49</v>
      </c>
      <c r="AR595" t="s">
        <v>66</v>
      </c>
      <c r="AS595" t="s">
        <v>55</v>
      </c>
      <c r="AT595" t="s">
        <v>66</v>
      </c>
      <c r="AU595" t="s">
        <v>61</v>
      </c>
      <c r="AV595" t="s">
        <v>66</v>
      </c>
      <c r="AW595" t="s">
        <v>66</v>
      </c>
    </row>
    <row r="596" spans="1:49" x14ac:dyDescent="0.25">
      <c r="A596" t="s">
        <v>593</v>
      </c>
      <c r="B596">
        <v>38026</v>
      </c>
      <c r="C596" t="s">
        <v>625</v>
      </c>
      <c r="D596" t="s">
        <v>49</v>
      </c>
      <c r="E596" t="s">
        <v>159</v>
      </c>
      <c r="F596" t="s">
        <v>395</v>
      </c>
      <c r="G596">
        <v>36.151178000000002</v>
      </c>
      <c r="H596">
        <v>-107.57044999999999</v>
      </c>
      <c r="I596" t="s">
        <v>95</v>
      </c>
      <c r="J596" t="s">
        <v>53</v>
      </c>
      <c r="K596">
        <v>23</v>
      </c>
      <c r="L596" t="s">
        <v>378</v>
      </c>
      <c r="M596" t="s">
        <v>55</v>
      </c>
      <c r="N596" t="s">
        <v>56</v>
      </c>
      <c r="O596" t="s">
        <v>627</v>
      </c>
      <c r="P596" t="s">
        <v>628</v>
      </c>
      <c r="Q596" t="s">
        <v>165</v>
      </c>
      <c r="R596" t="s">
        <v>165</v>
      </c>
      <c r="U596">
        <v>0.5</v>
      </c>
      <c r="V596" t="s">
        <v>59</v>
      </c>
      <c r="W596">
        <v>0.5</v>
      </c>
      <c r="X596" t="s">
        <v>59</v>
      </c>
      <c r="Y596">
        <v>0.5</v>
      </c>
      <c r="Z596" t="s">
        <v>59</v>
      </c>
      <c r="AA596">
        <v>0.5</v>
      </c>
      <c r="AB596" t="s">
        <v>59</v>
      </c>
      <c r="AC596" t="s">
        <v>67</v>
      </c>
      <c r="AD596" t="s">
        <v>61</v>
      </c>
      <c r="AE596">
        <v>0.09</v>
      </c>
      <c r="AF596" t="s">
        <v>68</v>
      </c>
      <c r="AL596">
        <v>8760</v>
      </c>
      <c r="AM596" t="s">
        <v>79</v>
      </c>
      <c r="AN596" t="s">
        <v>257</v>
      </c>
      <c r="AO596">
        <v>44068.419293981482</v>
      </c>
      <c r="AP596" t="s">
        <v>66</v>
      </c>
      <c r="AQ596" t="s">
        <v>49</v>
      </c>
      <c r="AR596" t="s">
        <v>66</v>
      </c>
      <c r="AS596" t="s">
        <v>55</v>
      </c>
      <c r="AT596" t="s">
        <v>66</v>
      </c>
      <c r="AU596" t="s">
        <v>61</v>
      </c>
      <c r="AV596" t="s">
        <v>66</v>
      </c>
      <c r="AW596" t="s">
        <v>66</v>
      </c>
    </row>
    <row r="597" spans="1:49" x14ac:dyDescent="0.25">
      <c r="A597" t="s">
        <v>593</v>
      </c>
      <c r="B597">
        <v>38026</v>
      </c>
      <c r="C597" t="s">
        <v>625</v>
      </c>
      <c r="D597" t="s">
        <v>49</v>
      </c>
      <c r="E597" t="s">
        <v>159</v>
      </c>
      <c r="F597" t="s">
        <v>395</v>
      </c>
      <c r="G597">
        <v>36.151178000000002</v>
      </c>
      <c r="H597">
        <v>-107.57044999999999</v>
      </c>
      <c r="I597" t="s">
        <v>95</v>
      </c>
      <c r="J597" t="s">
        <v>53</v>
      </c>
      <c r="K597">
        <v>23</v>
      </c>
      <c r="L597" t="s">
        <v>378</v>
      </c>
      <c r="M597" t="s">
        <v>55</v>
      </c>
      <c r="N597" t="s">
        <v>56</v>
      </c>
      <c r="O597" t="s">
        <v>627</v>
      </c>
      <c r="P597" t="s">
        <v>628</v>
      </c>
      <c r="Q597" t="s">
        <v>165</v>
      </c>
      <c r="R597" t="s">
        <v>165</v>
      </c>
      <c r="U597">
        <v>0.5</v>
      </c>
      <c r="V597" t="s">
        <v>59</v>
      </c>
      <c r="W597">
        <v>0.5</v>
      </c>
      <c r="X597" t="s">
        <v>59</v>
      </c>
      <c r="Y597">
        <v>0.5</v>
      </c>
      <c r="Z597" t="s">
        <v>59</v>
      </c>
      <c r="AA597">
        <v>0.5</v>
      </c>
      <c r="AB597" t="s">
        <v>59</v>
      </c>
      <c r="AC597" t="s">
        <v>67</v>
      </c>
      <c r="AD597" t="s">
        <v>61</v>
      </c>
      <c r="AE597">
        <v>0.41</v>
      </c>
      <c r="AF597" t="s">
        <v>62</v>
      </c>
      <c r="AL597">
        <v>8760</v>
      </c>
      <c r="AM597" t="s">
        <v>79</v>
      </c>
      <c r="AN597" t="s">
        <v>257</v>
      </c>
      <c r="AO597">
        <v>44068.419293981482</v>
      </c>
      <c r="AP597" t="s">
        <v>66</v>
      </c>
      <c r="AQ597" t="s">
        <v>49</v>
      </c>
      <c r="AR597" t="s">
        <v>66</v>
      </c>
      <c r="AS597" t="s">
        <v>55</v>
      </c>
      <c r="AT597" t="s">
        <v>66</v>
      </c>
      <c r="AU597" t="s">
        <v>61</v>
      </c>
      <c r="AV597" t="s">
        <v>66</v>
      </c>
      <c r="AW597" t="s">
        <v>66</v>
      </c>
    </row>
    <row r="598" spans="1:49" x14ac:dyDescent="0.25">
      <c r="A598" t="s">
        <v>593</v>
      </c>
      <c r="B598">
        <v>38026</v>
      </c>
      <c r="C598" t="s">
        <v>625</v>
      </c>
      <c r="D598" t="s">
        <v>49</v>
      </c>
      <c r="E598" t="s">
        <v>159</v>
      </c>
      <c r="F598" t="s">
        <v>395</v>
      </c>
      <c r="G598">
        <v>36.151178000000002</v>
      </c>
      <c r="H598">
        <v>-107.57044999999999</v>
      </c>
      <c r="I598" t="s">
        <v>95</v>
      </c>
      <c r="J598" t="s">
        <v>53</v>
      </c>
      <c r="K598">
        <v>24</v>
      </c>
      <c r="L598" t="s">
        <v>384</v>
      </c>
      <c r="M598" t="s">
        <v>55</v>
      </c>
      <c r="N598" t="s">
        <v>56</v>
      </c>
      <c r="O598" t="s">
        <v>627</v>
      </c>
      <c r="P598" t="s">
        <v>628</v>
      </c>
      <c r="Q598" t="s">
        <v>165</v>
      </c>
      <c r="R598" t="s">
        <v>165</v>
      </c>
      <c r="U598">
        <v>0.5</v>
      </c>
      <c r="V598" t="s">
        <v>59</v>
      </c>
      <c r="W598">
        <v>0.5</v>
      </c>
      <c r="X598" t="s">
        <v>59</v>
      </c>
      <c r="Y598">
        <v>0.5</v>
      </c>
      <c r="Z598" t="s">
        <v>59</v>
      </c>
      <c r="AA598">
        <v>0.5</v>
      </c>
      <c r="AB598" t="s">
        <v>59</v>
      </c>
      <c r="AC598" t="s">
        <v>67</v>
      </c>
      <c r="AD598" t="s">
        <v>61</v>
      </c>
      <c r="AE598">
        <v>0.09</v>
      </c>
      <c r="AF598" t="s">
        <v>68</v>
      </c>
      <c r="AL598">
        <v>8760</v>
      </c>
      <c r="AM598" t="s">
        <v>79</v>
      </c>
      <c r="AN598" t="s">
        <v>257</v>
      </c>
      <c r="AO598">
        <v>44068.419293981482</v>
      </c>
      <c r="AP598" t="s">
        <v>66</v>
      </c>
      <c r="AQ598" t="s">
        <v>49</v>
      </c>
      <c r="AR598" t="s">
        <v>66</v>
      </c>
      <c r="AS598" t="s">
        <v>55</v>
      </c>
      <c r="AT598" t="s">
        <v>66</v>
      </c>
      <c r="AU598" t="s">
        <v>61</v>
      </c>
      <c r="AV598" t="s">
        <v>66</v>
      </c>
      <c r="AW598" t="s">
        <v>66</v>
      </c>
    </row>
    <row r="599" spans="1:49" x14ac:dyDescent="0.25">
      <c r="A599" t="s">
        <v>593</v>
      </c>
      <c r="B599">
        <v>38026</v>
      </c>
      <c r="C599" t="s">
        <v>625</v>
      </c>
      <c r="D599" t="s">
        <v>49</v>
      </c>
      <c r="E599" t="s">
        <v>159</v>
      </c>
      <c r="F599" t="s">
        <v>395</v>
      </c>
      <c r="G599">
        <v>36.151178000000002</v>
      </c>
      <c r="H599">
        <v>-107.57044999999999</v>
      </c>
      <c r="I599" t="s">
        <v>95</v>
      </c>
      <c r="J599" t="s">
        <v>53</v>
      </c>
      <c r="K599">
        <v>24</v>
      </c>
      <c r="L599" t="s">
        <v>384</v>
      </c>
      <c r="M599" t="s">
        <v>55</v>
      </c>
      <c r="N599" t="s">
        <v>56</v>
      </c>
      <c r="O599" t="s">
        <v>627</v>
      </c>
      <c r="P599" t="s">
        <v>628</v>
      </c>
      <c r="Q599" t="s">
        <v>165</v>
      </c>
      <c r="R599" t="s">
        <v>165</v>
      </c>
      <c r="U599">
        <v>0.5</v>
      </c>
      <c r="V599" t="s">
        <v>59</v>
      </c>
      <c r="W599">
        <v>0.5</v>
      </c>
      <c r="X599" t="s">
        <v>59</v>
      </c>
      <c r="Y599">
        <v>0.5</v>
      </c>
      <c r="Z599" t="s">
        <v>59</v>
      </c>
      <c r="AA599">
        <v>0.5</v>
      </c>
      <c r="AB599" t="s">
        <v>59</v>
      </c>
      <c r="AC599" t="s">
        <v>67</v>
      </c>
      <c r="AD599" t="s">
        <v>61</v>
      </c>
      <c r="AE599">
        <v>0.41</v>
      </c>
      <c r="AF599" t="s">
        <v>62</v>
      </c>
      <c r="AL599">
        <v>8760</v>
      </c>
      <c r="AM599" t="s">
        <v>79</v>
      </c>
      <c r="AN599" t="s">
        <v>257</v>
      </c>
      <c r="AO599">
        <v>44068.419293981482</v>
      </c>
      <c r="AP599" t="s">
        <v>66</v>
      </c>
      <c r="AQ599" t="s">
        <v>49</v>
      </c>
      <c r="AR599" t="s">
        <v>66</v>
      </c>
      <c r="AS599" t="s">
        <v>55</v>
      </c>
      <c r="AT599" t="s">
        <v>66</v>
      </c>
      <c r="AU599" t="s">
        <v>61</v>
      </c>
      <c r="AV599" t="s">
        <v>66</v>
      </c>
      <c r="AW599" t="s">
        <v>66</v>
      </c>
    </row>
    <row r="600" spans="1:49" x14ac:dyDescent="0.25">
      <c r="A600" t="s">
        <v>593</v>
      </c>
      <c r="B600">
        <v>38026</v>
      </c>
      <c r="C600" t="s">
        <v>625</v>
      </c>
      <c r="D600" t="s">
        <v>49</v>
      </c>
      <c r="E600" t="s">
        <v>159</v>
      </c>
      <c r="F600" t="s">
        <v>395</v>
      </c>
      <c r="G600">
        <v>36.151178000000002</v>
      </c>
      <c r="H600">
        <v>-107.57044999999999</v>
      </c>
      <c r="I600" t="s">
        <v>95</v>
      </c>
      <c r="J600" t="s">
        <v>53</v>
      </c>
      <c r="K600">
        <v>25</v>
      </c>
      <c r="L600" t="s">
        <v>385</v>
      </c>
      <c r="M600" t="s">
        <v>55</v>
      </c>
      <c r="N600" t="s">
        <v>56</v>
      </c>
      <c r="O600" t="s">
        <v>627</v>
      </c>
      <c r="P600" t="s">
        <v>628</v>
      </c>
      <c r="Q600" t="s">
        <v>165</v>
      </c>
      <c r="R600" t="s">
        <v>165</v>
      </c>
      <c r="U600">
        <v>0.5</v>
      </c>
      <c r="V600" t="s">
        <v>59</v>
      </c>
      <c r="W600">
        <v>0.5</v>
      </c>
      <c r="X600" t="s">
        <v>59</v>
      </c>
      <c r="Y600">
        <v>0.5</v>
      </c>
      <c r="Z600" t="s">
        <v>59</v>
      </c>
      <c r="AA600">
        <v>0.5</v>
      </c>
      <c r="AB600" t="s">
        <v>59</v>
      </c>
      <c r="AC600" t="s">
        <v>67</v>
      </c>
      <c r="AD600" t="s">
        <v>61</v>
      </c>
      <c r="AE600">
        <v>0.09</v>
      </c>
      <c r="AF600" t="s">
        <v>68</v>
      </c>
      <c r="AL600">
        <v>8760</v>
      </c>
      <c r="AM600" t="s">
        <v>79</v>
      </c>
      <c r="AN600" t="s">
        <v>257</v>
      </c>
      <c r="AO600">
        <v>44068.419293981482</v>
      </c>
      <c r="AP600" t="s">
        <v>66</v>
      </c>
      <c r="AQ600" t="s">
        <v>49</v>
      </c>
      <c r="AR600" t="s">
        <v>66</v>
      </c>
      <c r="AS600" t="s">
        <v>55</v>
      </c>
      <c r="AT600" t="s">
        <v>66</v>
      </c>
      <c r="AU600" t="s">
        <v>61</v>
      </c>
      <c r="AV600" t="s">
        <v>66</v>
      </c>
      <c r="AW600" t="s">
        <v>66</v>
      </c>
    </row>
    <row r="601" spans="1:49" x14ac:dyDescent="0.25">
      <c r="A601" t="s">
        <v>593</v>
      </c>
      <c r="B601">
        <v>38026</v>
      </c>
      <c r="C601" t="s">
        <v>625</v>
      </c>
      <c r="D601" t="s">
        <v>49</v>
      </c>
      <c r="E601" t="s">
        <v>159</v>
      </c>
      <c r="F601" t="s">
        <v>395</v>
      </c>
      <c r="G601">
        <v>36.151178000000002</v>
      </c>
      <c r="H601">
        <v>-107.57044999999999</v>
      </c>
      <c r="I601" t="s">
        <v>95</v>
      </c>
      <c r="J601" t="s">
        <v>53</v>
      </c>
      <c r="K601">
        <v>25</v>
      </c>
      <c r="L601" t="s">
        <v>385</v>
      </c>
      <c r="M601" t="s">
        <v>55</v>
      </c>
      <c r="N601" t="s">
        <v>56</v>
      </c>
      <c r="O601" t="s">
        <v>627</v>
      </c>
      <c r="P601" t="s">
        <v>628</v>
      </c>
      <c r="Q601" t="s">
        <v>165</v>
      </c>
      <c r="R601" t="s">
        <v>165</v>
      </c>
      <c r="U601">
        <v>0.5</v>
      </c>
      <c r="V601" t="s">
        <v>59</v>
      </c>
      <c r="W601">
        <v>0.5</v>
      </c>
      <c r="X601" t="s">
        <v>59</v>
      </c>
      <c r="Y601">
        <v>0.5</v>
      </c>
      <c r="Z601" t="s">
        <v>59</v>
      </c>
      <c r="AA601">
        <v>0.5</v>
      </c>
      <c r="AB601" t="s">
        <v>59</v>
      </c>
      <c r="AC601" t="s">
        <v>67</v>
      </c>
      <c r="AD601" t="s">
        <v>61</v>
      </c>
      <c r="AE601">
        <v>0.41</v>
      </c>
      <c r="AF601" t="s">
        <v>62</v>
      </c>
      <c r="AL601">
        <v>8760</v>
      </c>
      <c r="AM601" t="s">
        <v>79</v>
      </c>
      <c r="AN601" t="s">
        <v>257</v>
      </c>
      <c r="AO601">
        <v>44068.419293981482</v>
      </c>
      <c r="AP601" t="s">
        <v>66</v>
      </c>
      <c r="AQ601" t="s">
        <v>49</v>
      </c>
      <c r="AR601" t="s">
        <v>66</v>
      </c>
      <c r="AS601" t="s">
        <v>55</v>
      </c>
      <c r="AT601" t="s">
        <v>66</v>
      </c>
      <c r="AU601" t="s">
        <v>61</v>
      </c>
      <c r="AV601" t="s">
        <v>66</v>
      </c>
      <c r="AW601" t="s">
        <v>66</v>
      </c>
    </row>
    <row r="602" spans="1:49" x14ac:dyDescent="0.25">
      <c r="A602" t="s">
        <v>593</v>
      </c>
      <c r="B602">
        <v>38153</v>
      </c>
      <c r="C602" t="s">
        <v>630</v>
      </c>
      <c r="D602" t="s">
        <v>49</v>
      </c>
      <c r="E602" t="s">
        <v>428</v>
      </c>
      <c r="F602" t="s">
        <v>395</v>
      </c>
      <c r="G602">
        <v>36.132770000000001</v>
      </c>
      <c r="H602">
        <v>-107.589962</v>
      </c>
      <c r="I602" t="s">
        <v>75</v>
      </c>
      <c r="J602" t="s">
        <v>53</v>
      </c>
      <c r="K602">
        <v>2</v>
      </c>
      <c r="L602" t="s">
        <v>76</v>
      </c>
      <c r="M602" t="s">
        <v>55</v>
      </c>
      <c r="N602" t="s">
        <v>56</v>
      </c>
      <c r="O602" t="s">
        <v>55</v>
      </c>
      <c r="P602" t="s">
        <v>108</v>
      </c>
      <c r="Q602" t="s">
        <v>108</v>
      </c>
      <c r="R602" t="s">
        <v>108</v>
      </c>
      <c r="Y602">
        <v>6.25</v>
      </c>
      <c r="Z602" t="s">
        <v>59</v>
      </c>
      <c r="AC602" t="s">
        <v>67</v>
      </c>
      <c r="AD602" t="s">
        <v>61</v>
      </c>
      <c r="AE602">
        <v>2.69</v>
      </c>
      <c r="AF602" t="s">
        <v>62</v>
      </c>
      <c r="AG602" t="s">
        <v>69</v>
      </c>
      <c r="AK602" t="s">
        <v>63</v>
      </c>
      <c r="AL602">
        <v>8760</v>
      </c>
      <c r="AM602" t="s">
        <v>64</v>
      </c>
      <c r="AO602">
        <v>44068.419293981482</v>
      </c>
      <c r="AP602" t="s">
        <v>66</v>
      </c>
      <c r="AQ602" t="s">
        <v>49</v>
      </c>
      <c r="AR602" t="s">
        <v>66</v>
      </c>
      <c r="AS602" t="s">
        <v>55</v>
      </c>
      <c r="AT602" t="s">
        <v>66</v>
      </c>
      <c r="AU602" t="s">
        <v>61</v>
      </c>
      <c r="AV602" t="s">
        <v>66</v>
      </c>
      <c r="AW602" t="s">
        <v>66</v>
      </c>
    </row>
    <row r="603" spans="1:49" x14ac:dyDescent="0.25">
      <c r="A603" t="s">
        <v>593</v>
      </c>
      <c r="B603">
        <v>38153</v>
      </c>
      <c r="C603" t="s">
        <v>630</v>
      </c>
      <c r="D603" t="s">
        <v>49</v>
      </c>
      <c r="E603" t="s">
        <v>428</v>
      </c>
      <c r="F603" t="s">
        <v>395</v>
      </c>
      <c r="G603">
        <v>36.132770000000001</v>
      </c>
      <c r="H603">
        <v>-107.589962</v>
      </c>
      <c r="I603" t="s">
        <v>75</v>
      </c>
      <c r="J603" t="s">
        <v>53</v>
      </c>
      <c r="K603">
        <v>2</v>
      </c>
      <c r="L603" t="s">
        <v>76</v>
      </c>
      <c r="M603" t="s">
        <v>55</v>
      </c>
      <c r="N603" t="s">
        <v>56</v>
      </c>
      <c r="O603" t="s">
        <v>55</v>
      </c>
      <c r="P603" t="s">
        <v>108</v>
      </c>
      <c r="Q603" t="s">
        <v>108</v>
      </c>
      <c r="R603" t="s">
        <v>108</v>
      </c>
      <c r="Y603">
        <v>6.25</v>
      </c>
      <c r="Z603" t="s">
        <v>59</v>
      </c>
      <c r="AC603" t="s">
        <v>67</v>
      </c>
      <c r="AD603" t="s">
        <v>61</v>
      </c>
      <c r="AE603">
        <v>0.61</v>
      </c>
      <c r="AF603" t="s">
        <v>68</v>
      </c>
      <c r="AG603" t="s">
        <v>69</v>
      </c>
      <c r="AK603" t="s">
        <v>63</v>
      </c>
      <c r="AL603">
        <v>8760</v>
      </c>
      <c r="AM603" t="s">
        <v>64</v>
      </c>
      <c r="AO603">
        <v>44068.419293981482</v>
      </c>
      <c r="AP603" t="s">
        <v>66</v>
      </c>
      <c r="AQ603" t="s">
        <v>49</v>
      </c>
      <c r="AR603" t="s">
        <v>66</v>
      </c>
      <c r="AS603" t="s">
        <v>55</v>
      </c>
      <c r="AT603" t="s">
        <v>66</v>
      </c>
      <c r="AU603" t="s">
        <v>61</v>
      </c>
      <c r="AV603" t="s">
        <v>66</v>
      </c>
      <c r="AW603" t="s">
        <v>66</v>
      </c>
    </row>
    <row r="604" spans="1:49" x14ac:dyDescent="0.25">
      <c r="A604" t="s">
        <v>593</v>
      </c>
      <c r="B604">
        <v>38697</v>
      </c>
      <c r="C604" t="s">
        <v>631</v>
      </c>
      <c r="D604" t="s">
        <v>49</v>
      </c>
      <c r="E604" t="s">
        <v>159</v>
      </c>
      <c r="F604" t="s">
        <v>168</v>
      </c>
      <c r="G604">
        <v>36.563766999999999</v>
      </c>
      <c r="H604">
        <v>-107.468028</v>
      </c>
      <c r="I604" t="s">
        <v>75</v>
      </c>
      <c r="J604" t="s">
        <v>53</v>
      </c>
      <c r="K604">
        <v>1</v>
      </c>
      <c r="L604" t="s">
        <v>76</v>
      </c>
      <c r="M604" t="s">
        <v>55</v>
      </c>
      <c r="N604" t="s">
        <v>56</v>
      </c>
      <c r="O604" t="s">
        <v>632</v>
      </c>
      <c r="P604" t="s">
        <v>58</v>
      </c>
      <c r="Q604" t="s">
        <v>58</v>
      </c>
      <c r="R604" t="s">
        <v>108</v>
      </c>
      <c r="Y604">
        <v>1</v>
      </c>
      <c r="Z604" t="s">
        <v>59</v>
      </c>
      <c r="AA604">
        <v>1</v>
      </c>
      <c r="AB604" t="s">
        <v>59</v>
      </c>
      <c r="AC604" t="s">
        <v>67</v>
      </c>
      <c r="AD604" t="s">
        <v>61</v>
      </c>
      <c r="AE604">
        <v>0.1</v>
      </c>
      <c r="AF604" t="s">
        <v>68</v>
      </c>
      <c r="AG604" t="s">
        <v>69</v>
      </c>
      <c r="AK604" t="s">
        <v>63</v>
      </c>
      <c r="AL604">
        <v>8760</v>
      </c>
      <c r="AM604" t="s">
        <v>64</v>
      </c>
      <c r="AO604">
        <v>44068.419293981482</v>
      </c>
      <c r="AP604" t="s">
        <v>66</v>
      </c>
      <c r="AQ604" t="s">
        <v>49</v>
      </c>
      <c r="AR604" t="s">
        <v>66</v>
      </c>
      <c r="AS604" t="s">
        <v>55</v>
      </c>
      <c r="AT604" t="s">
        <v>66</v>
      </c>
      <c r="AU604" t="s">
        <v>61</v>
      </c>
      <c r="AV604" t="s">
        <v>66</v>
      </c>
      <c r="AW604" t="s">
        <v>66</v>
      </c>
    </row>
    <row r="605" spans="1:49" x14ac:dyDescent="0.25">
      <c r="A605" t="s">
        <v>593</v>
      </c>
      <c r="B605">
        <v>38697</v>
      </c>
      <c r="C605" t="s">
        <v>631</v>
      </c>
      <c r="D605" t="s">
        <v>49</v>
      </c>
      <c r="E605" t="s">
        <v>159</v>
      </c>
      <c r="F605" t="s">
        <v>168</v>
      </c>
      <c r="G605">
        <v>36.563766999999999</v>
      </c>
      <c r="H605">
        <v>-107.468028</v>
      </c>
      <c r="I605" t="s">
        <v>75</v>
      </c>
      <c r="J605" t="s">
        <v>53</v>
      </c>
      <c r="K605">
        <v>1</v>
      </c>
      <c r="L605" t="s">
        <v>76</v>
      </c>
      <c r="M605" t="s">
        <v>55</v>
      </c>
      <c r="N605" t="s">
        <v>56</v>
      </c>
      <c r="O605" t="s">
        <v>632</v>
      </c>
      <c r="P605" t="s">
        <v>58</v>
      </c>
      <c r="Q605" t="s">
        <v>58</v>
      </c>
      <c r="R605" t="s">
        <v>108</v>
      </c>
      <c r="Y605">
        <v>1</v>
      </c>
      <c r="Z605" t="s">
        <v>59</v>
      </c>
      <c r="AA605">
        <v>1</v>
      </c>
      <c r="AB605" t="s">
        <v>59</v>
      </c>
      <c r="AC605" t="s">
        <v>67</v>
      </c>
      <c r="AD605" t="s">
        <v>61</v>
      </c>
      <c r="AE605">
        <v>0.43</v>
      </c>
      <c r="AF605" t="s">
        <v>62</v>
      </c>
      <c r="AG605" t="s">
        <v>69</v>
      </c>
      <c r="AK605" t="s">
        <v>63</v>
      </c>
      <c r="AL605">
        <v>8760</v>
      </c>
      <c r="AM605" t="s">
        <v>64</v>
      </c>
      <c r="AO605">
        <v>44068.419293981482</v>
      </c>
      <c r="AP605" t="s">
        <v>66</v>
      </c>
      <c r="AQ605" t="s">
        <v>49</v>
      </c>
      <c r="AR605" t="s">
        <v>66</v>
      </c>
      <c r="AS605" t="s">
        <v>55</v>
      </c>
      <c r="AT605" t="s">
        <v>66</v>
      </c>
      <c r="AU605" t="s">
        <v>61</v>
      </c>
      <c r="AV605" t="s">
        <v>66</v>
      </c>
      <c r="AW605" t="s">
        <v>66</v>
      </c>
    </row>
    <row r="606" spans="1:49" x14ac:dyDescent="0.25">
      <c r="A606" t="s">
        <v>593</v>
      </c>
      <c r="B606">
        <v>38839</v>
      </c>
      <c r="C606" t="s">
        <v>633</v>
      </c>
      <c r="D606" t="s">
        <v>49</v>
      </c>
      <c r="E606" t="s">
        <v>159</v>
      </c>
      <c r="F606" t="s">
        <v>119</v>
      </c>
      <c r="G606">
        <v>36.213889000000002</v>
      </c>
      <c r="H606">
        <v>-107.75111099999999</v>
      </c>
      <c r="I606" t="s">
        <v>75</v>
      </c>
      <c r="J606" t="s">
        <v>53</v>
      </c>
      <c r="K606">
        <v>10</v>
      </c>
      <c r="L606" t="s">
        <v>76</v>
      </c>
      <c r="M606" t="s">
        <v>55</v>
      </c>
      <c r="N606" t="s">
        <v>56</v>
      </c>
      <c r="O606" t="s">
        <v>634</v>
      </c>
      <c r="P606" t="s">
        <v>58</v>
      </c>
      <c r="Q606" t="s">
        <v>58</v>
      </c>
      <c r="R606" t="s">
        <v>58</v>
      </c>
      <c r="Y606">
        <v>1</v>
      </c>
      <c r="Z606" t="s">
        <v>59</v>
      </c>
      <c r="AA606">
        <v>1</v>
      </c>
      <c r="AB606" t="s">
        <v>59</v>
      </c>
      <c r="AC606" t="s">
        <v>67</v>
      </c>
      <c r="AD606" t="s">
        <v>61</v>
      </c>
      <c r="AE606">
        <v>0.01</v>
      </c>
      <c r="AF606" t="s">
        <v>68</v>
      </c>
      <c r="AG606" t="s">
        <v>69</v>
      </c>
      <c r="AK606" t="s">
        <v>63</v>
      </c>
      <c r="AL606">
        <v>8760</v>
      </c>
      <c r="AM606" t="s">
        <v>64</v>
      </c>
      <c r="AO606">
        <v>44068.419293981482</v>
      </c>
      <c r="AP606" t="s">
        <v>66</v>
      </c>
      <c r="AQ606" t="s">
        <v>49</v>
      </c>
      <c r="AR606" t="s">
        <v>66</v>
      </c>
      <c r="AS606" t="s">
        <v>55</v>
      </c>
      <c r="AT606" t="s">
        <v>66</v>
      </c>
      <c r="AU606" t="s">
        <v>61</v>
      </c>
      <c r="AV606" t="s">
        <v>66</v>
      </c>
      <c r="AW606" t="s">
        <v>66</v>
      </c>
    </row>
    <row r="607" spans="1:49" x14ac:dyDescent="0.25">
      <c r="A607" t="s">
        <v>593</v>
      </c>
      <c r="B607">
        <v>38839</v>
      </c>
      <c r="C607" t="s">
        <v>633</v>
      </c>
      <c r="D607" t="s">
        <v>49</v>
      </c>
      <c r="E607" t="s">
        <v>159</v>
      </c>
      <c r="F607" t="s">
        <v>119</v>
      </c>
      <c r="G607">
        <v>36.213889000000002</v>
      </c>
      <c r="H607">
        <v>-107.75111099999999</v>
      </c>
      <c r="I607" t="s">
        <v>75</v>
      </c>
      <c r="J607" t="s">
        <v>53</v>
      </c>
      <c r="K607">
        <v>10</v>
      </c>
      <c r="L607" t="s">
        <v>76</v>
      </c>
      <c r="M607" t="s">
        <v>55</v>
      </c>
      <c r="N607" t="s">
        <v>56</v>
      </c>
      <c r="O607" t="s">
        <v>634</v>
      </c>
      <c r="P607" t="s">
        <v>58</v>
      </c>
      <c r="Q607" t="s">
        <v>58</v>
      </c>
      <c r="R607" t="s">
        <v>58</v>
      </c>
      <c r="Y607">
        <v>1</v>
      </c>
      <c r="Z607" t="s">
        <v>59</v>
      </c>
      <c r="AA607">
        <v>1</v>
      </c>
      <c r="AB607" t="s">
        <v>59</v>
      </c>
      <c r="AC607" t="s">
        <v>67</v>
      </c>
      <c r="AD607" t="s">
        <v>61</v>
      </c>
      <c r="AE607">
        <v>0.43</v>
      </c>
      <c r="AF607" t="s">
        <v>62</v>
      </c>
      <c r="AG607" t="s">
        <v>69</v>
      </c>
      <c r="AK607" t="s">
        <v>63</v>
      </c>
      <c r="AL607">
        <v>8760</v>
      </c>
      <c r="AM607" t="s">
        <v>64</v>
      </c>
      <c r="AO607">
        <v>44068.419293981482</v>
      </c>
      <c r="AP607" t="s">
        <v>66</v>
      </c>
      <c r="AQ607" t="s">
        <v>49</v>
      </c>
      <c r="AR607" t="s">
        <v>66</v>
      </c>
      <c r="AS607" t="s">
        <v>55</v>
      </c>
      <c r="AT607" t="s">
        <v>66</v>
      </c>
      <c r="AU607" t="s">
        <v>61</v>
      </c>
      <c r="AV607" t="s">
        <v>66</v>
      </c>
      <c r="AW607" t="s">
        <v>66</v>
      </c>
    </row>
    <row r="608" spans="1:49" x14ac:dyDescent="0.25">
      <c r="A608" t="s">
        <v>593</v>
      </c>
      <c r="B608">
        <v>38965</v>
      </c>
      <c r="C608" t="s">
        <v>635</v>
      </c>
      <c r="D608" t="s">
        <v>49</v>
      </c>
      <c r="E608" t="s">
        <v>159</v>
      </c>
      <c r="F608" t="s">
        <v>395</v>
      </c>
      <c r="G608">
        <v>36.116722000000003</v>
      </c>
      <c r="H608">
        <v>-107.50449999999999</v>
      </c>
      <c r="I608" t="s">
        <v>75</v>
      </c>
      <c r="J608" t="s">
        <v>53</v>
      </c>
      <c r="K608">
        <v>10</v>
      </c>
      <c r="L608" t="s">
        <v>615</v>
      </c>
      <c r="M608" t="s">
        <v>55</v>
      </c>
      <c r="N608" t="s">
        <v>56</v>
      </c>
      <c r="O608" t="s">
        <v>614</v>
      </c>
      <c r="P608" t="s">
        <v>58</v>
      </c>
      <c r="Q608" t="s">
        <v>58</v>
      </c>
      <c r="R608" t="s">
        <v>58</v>
      </c>
      <c r="Y608">
        <v>0.25</v>
      </c>
      <c r="Z608" t="s">
        <v>59</v>
      </c>
      <c r="AC608" t="s">
        <v>67</v>
      </c>
      <c r="AD608" t="s">
        <v>61</v>
      </c>
      <c r="AE608">
        <v>2.5000000000000001E-2</v>
      </c>
      <c r="AF608" t="s">
        <v>68</v>
      </c>
      <c r="AG608" t="s">
        <v>69</v>
      </c>
      <c r="AK608" t="s">
        <v>63</v>
      </c>
      <c r="AL608">
        <v>8760</v>
      </c>
      <c r="AM608" t="s">
        <v>64</v>
      </c>
      <c r="AO608">
        <v>44068.419293981482</v>
      </c>
      <c r="AP608" t="s">
        <v>66</v>
      </c>
      <c r="AQ608" t="s">
        <v>49</v>
      </c>
      <c r="AR608" t="s">
        <v>66</v>
      </c>
      <c r="AS608" t="s">
        <v>55</v>
      </c>
      <c r="AT608" t="s">
        <v>66</v>
      </c>
      <c r="AU608" t="s">
        <v>61</v>
      </c>
      <c r="AV608" t="s">
        <v>66</v>
      </c>
      <c r="AW608" t="s">
        <v>66</v>
      </c>
    </row>
    <row r="609" spans="1:49" x14ac:dyDescent="0.25">
      <c r="A609" t="s">
        <v>593</v>
      </c>
      <c r="B609">
        <v>38965</v>
      </c>
      <c r="C609" t="s">
        <v>635</v>
      </c>
      <c r="D609" t="s">
        <v>49</v>
      </c>
      <c r="E609" t="s">
        <v>159</v>
      </c>
      <c r="F609" t="s">
        <v>395</v>
      </c>
      <c r="G609">
        <v>36.116722000000003</v>
      </c>
      <c r="H609">
        <v>-107.50449999999999</v>
      </c>
      <c r="I609" t="s">
        <v>75</v>
      </c>
      <c r="J609" t="s">
        <v>53</v>
      </c>
      <c r="K609">
        <v>10</v>
      </c>
      <c r="L609" t="s">
        <v>615</v>
      </c>
      <c r="M609" t="s">
        <v>55</v>
      </c>
      <c r="N609" t="s">
        <v>56</v>
      </c>
      <c r="O609" t="s">
        <v>614</v>
      </c>
      <c r="P609" t="s">
        <v>58</v>
      </c>
      <c r="Q609" t="s">
        <v>58</v>
      </c>
      <c r="R609" t="s">
        <v>58</v>
      </c>
      <c r="Y609">
        <v>0.25</v>
      </c>
      <c r="Z609" t="s">
        <v>59</v>
      </c>
      <c r="AC609" t="s">
        <v>67</v>
      </c>
      <c r="AD609" t="s">
        <v>61</v>
      </c>
      <c r="AE609">
        <v>0.11</v>
      </c>
      <c r="AF609" t="s">
        <v>62</v>
      </c>
      <c r="AG609" t="s">
        <v>69</v>
      </c>
      <c r="AK609" t="s">
        <v>63</v>
      </c>
      <c r="AL609">
        <v>8760</v>
      </c>
      <c r="AM609" t="s">
        <v>64</v>
      </c>
      <c r="AO609">
        <v>44068.419293981482</v>
      </c>
      <c r="AP609" t="s">
        <v>66</v>
      </c>
      <c r="AQ609" t="s">
        <v>49</v>
      </c>
      <c r="AR609" t="s">
        <v>66</v>
      </c>
      <c r="AS609" t="s">
        <v>55</v>
      </c>
      <c r="AT609" t="s">
        <v>66</v>
      </c>
      <c r="AU609" t="s">
        <v>61</v>
      </c>
      <c r="AV609" t="s">
        <v>66</v>
      </c>
      <c r="AW609" t="s">
        <v>66</v>
      </c>
    </row>
    <row r="610" spans="1:49" x14ac:dyDescent="0.25">
      <c r="A610" t="s">
        <v>593</v>
      </c>
      <c r="B610">
        <v>38965</v>
      </c>
      <c r="C610" t="s">
        <v>635</v>
      </c>
      <c r="D610" t="s">
        <v>49</v>
      </c>
      <c r="E610" t="s">
        <v>159</v>
      </c>
      <c r="F610" t="s">
        <v>395</v>
      </c>
      <c r="G610">
        <v>36.116722000000003</v>
      </c>
      <c r="H610">
        <v>-107.50449999999999</v>
      </c>
      <c r="I610" t="s">
        <v>75</v>
      </c>
      <c r="J610" t="s">
        <v>53</v>
      </c>
      <c r="K610">
        <v>13</v>
      </c>
      <c r="L610" t="s">
        <v>613</v>
      </c>
      <c r="M610" t="s">
        <v>55</v>
      </c>
      <c r="N610" t="s">
        <v>56</v>
      </c>
      <c r="O610" t="s">
        <v>614</v>
      </c>
      <c r="P610" t="s">
        <v>58</v>
      </c>
      <c r="Q610" t="s">
        <v>58</v>
      </c>
      <c r="R610" t="s">
        <v>58</v>
      </c>
      <c r="Y610">
        <v>0.25</v>
      </c>
      <c r="Z610" t="s">
        <v>59</v>
      </c>
      <c r="AC610" t="s">
        <v>67</v>
      </c>
      <c r="AD610" t="s">
        <v>61</v>
      </c>
      <c r="AE610">
        <v>2.5000000000000001E-2</v>
      </c>
      <c r="AF610" t="s">
        <v>68</v>
      </c>
      <c r="AG610" t="s">
        <v>69</v>
      </c>
      <c r="AK610" t="s">
        <v>63</v>
      </c>
      <c r="AL610">
        <v>8760</v>
      </c>
      <c r="AM610" t="s">
        <v>64</v>
      </c>
      <c r="AO610">
        <v>44068.419293981482</v>
      </c>
      <c r="AP610" t="s">
        <v>66</v>
      </c>
      <c r="AQ610" t="s">
        <v>49</v>
      </c>
      <c r="AR610" t="s">
        <v>66</v>
      </c>
      <c r="AS610" t="s">
        <v>55</v>
      </c>
      <c r="AT610" t="s">
        <v>66</v>
      </c>
      <c r="AU610" t="s">
        <v>61</v>
      </c>
      <c r="AV610" t="s">
        <v>66</v>
      </c>
      <c r="AW610" t="s">
        <v>66</v>
      </c>
    </row>
    <row r="611" spans="1:49" x14ac:dyDescent="0.25">
      <c r="A611" t="s">
        <v>593</v>
      </c>
      <c r="B611">
        <v>38965</v>
      </c>
      <c r="C611" t="s">
        <v>635</v>
      </c>
      <c r="D611" t="s">
        <v>49</v>
      </c>
      <c r="E611" t="s">
        <v>159</v>
      </c>
      <c r="F611" t="s">
        <v>395</v>
      </c>
      <c r="G611">
        <v>36.116722000000003</v>
      </c>
      <c r="H611">
        <v>-107.50449999999999</v>
      </c>
      <c r="I611" t="s">
        <v>75</v>
      </c>
      <c r="J611" t="s">
        <v>53</v>
      </c>
      <c r="K611">
        <v>13</v>
      </c>
      <c r="L611" t="s">
        <v>613</v>
      </c>
      <c r="M611" t="s">
        <v>55</v>
      </c>
      <c r="N611" t="s">
        <v>56</v>
      </c>
      <c r="O611" t="s">
        <v>614</v>
      </c>
      <c r="P611" t="s">
        <v>58</v>
      </c>
      <c r="Q611" t="s">
        <v>58</v>
      </c>
      <c r="R611" t="s">
        <v>58</v>
      </c>
      <c r="Y611">
        <v>0.25</v>
      </c>
      <c r="Z611" t="s">
        <v>59</v>
      </c>
      <c r="AC611" t="s">
        <v>67</v>
      </c>
      <c r="AD611" t="s">
        <v>61</v>
      </c>
      <c r="AE611">
        <v>0.11</v>
      </c>
      <c r="AF611" t="s">
        <v>62</v>
      </c>
      <c r="AG611" t="s">
        <v>69</v>
      </c>
      <c r="AK611" t="s">
        <v>63</v>
      </c>
      <c r="AL611">
        <v>8760</v>
      </c>
      <c r="AM611" t="s">
        <v>64</v>
      </c>
      <c r="AO611">
        <v>44068.419293981482</v>
      </c>
      <c r="AP611" t="s">
        <v>66</v>
      </c>
      <c r="AQ611" t="s">
        <v>49</v>
      </c>
      <c r="AR611" t="s">
        <v>66</v>
      </c>
      <c r="AS611" t="s">
        <v>55</v>
      </c>
      <c r="AT611" t="s">
        <v>66</v>
      </c>
      <c r="AU611" t="s">
        <v>61</v>
      </c>
      <c r="AV611" t="s">
        <v>66</v>
      </c>
      <c r="AW611" t="s">
        <v>66</v>
      </c>
    </row>
    <row r="612" spans="1:49" x14ac:dyDescent="0.25">
      <c r="A612" t="s">
        <v>593</v>
      </c>
      <c r="B612">
        <v>38965</v>
      </c>
      <c r="C612" t="s">
        <v>635</v>
      </c>
      <c r="D612" t="s">
        <v>49</v>
      </c>
      <c r="E612" t="s">
        <v>159</v>
      </c>
      <c r="F612" t="s">
        <v>395</v>
      </c>
      <c r="G612">
        <v>36.116722000000003</v>
      </c>
      <c r="H612">
        <v>-107.50449999999999</v>
      </c>
      <c r="I612" t="s">
        <v>75</v>
      </c>
      <c r="J612" t="s">
        <v>53</v>
      </c>
      <c r="K612">
        <v>14</v>
      </c>
      <c r="L612" t="s">
        <v>616</v>
      </c>
      <c r="M612" t="s">
        <v>55</v>
      </c>
      <c r="N612" t="s">
        <v>56</v>
      </c>
      <c r="O612" t="s">
        <v>614</v>
      </c>
      <c r="P612" t="s">
        <v>58</v>
      </c>
      <c r="Q612" t="s">
        <v>58</v>
      </c>
      <c r="R612" t="s">
        <v>58</v>
      </c>
      <c r="Y612">
        <v>0.25</v>
      </c>
      <c r="Z612" t="s">
        <v>59</v>
      </c>
      <c r="AC612" t="s">
        <v>67</v>
      </c>
      <c r="AD612" t="s">
        <v>61</v>
      </c>
      <c r="AE612">
        <v>2.5000000000000001E-2</v>
      </c>
      <c r="AF612" t="s">
        <v>68</v>
      </c>
      <c r="AG612" t="s">
        <v>69</v>
      </c>
      <c r="AK612" t="s">
        <v>63</v>
      </c>
      <c r="AL612">
        <v>8760</v>
      </c>
      <c r="AM612" t="s">
        <v>64</v>
      </c>
      <c r="AO612">
        <v>44068.419293981482</v>
      </c>
      <c r="AP612" t="s">
        <v>66</v>
      </c>
      <c r="AQ612" t="s">
        <v>49</v>
      </c>
      <c r="AR612" t="s">
        <v>66</v>
      </c>
      <c r="AS612" t="s">
        <v>55</v>
      </c>
      <c r="AT612" t="s">
        <v>66</v>
      </c>
      <c r="AU612" t="s">
        <v>61</v>
      </c>
      <c r="AV612" t="s">
        <v>66</v>
      </c>
      <c r="AW612" t="s">
        <v>66</v>
      </c>
    </row>
    <row r="613" spans="1:49" x14ac:dyDescent="0.25">
      <c r="A613" t="s">
        <v>593</v>
      </c>
      <c r="B613">
        <v>38965</v>
      </c>
      <c r="C613" t="s">
        <v>635</v>
      </c>
      <c r="D613" t="s">
        <v>49</v>
      </c>
      <c r="E613" t="s">
        <v>159</v>
      </c>
      <c r="F613" t="s">
        <v>395</v>
      </c>
      <c r="G613">
        <v>36.116722000000003</v>
      </c>
      <c r="H613">
        <v>-107.50449999999999</v>
      </c>
      <c r="I613" t="s">
        <v>75</v>
      </c>
      <c r="J613" t="s">
        <v>53</v>
      </c>
      <c r="K613">
        <v>14</v>
      </c>
      <c r="L613" t="s">
        <v>616</v>
      </c>
      <c r="M613" t="s">
        <v>55</v>
      </c>
      <c r="N613" t="s">
        <v>56</v>
      </c>
      <c r="O613" t="s">
        <v>614</v>
      </c>
      <c r="P613" t="s">
        <v>58</v>
      </c>
      <c r="Q613" t="s">
        <v>58</v>
      </c>
      <c r="R613" t="s">
        <v>58</v>
      </c>
      <c r="Y613">
        <v>0.25</v>
      </c>
      <c r="Z613" t="s">
        <v>59</v>
      </c>
      <c r="AC613" t="s">
        <v>67</v>
      </c>
      <c r="AD613" t="s">
        <v>61</v>
      </c>
      <c r="AE613">
        <v>0.11</v>
      </c>
      <c r="AF613" t="s">
        <v>62</v>
      </c>
      <c r="AG613" t="s">
        <v>69</v>
      </c>
      <c r="AK613" t="s">
        <v>63</v>
      </c>
      <c r="AL613">
        <v>8760</v>
      </c>
      <c r="AM613" t="s">
        <v>64</v>
      </c>
      <c r="AO613">
        <v>44068.419293981482</v>
      </c>
      <c r="AP613" t="s">
        <v>66</v>
      </c>
      <c r="AQ613" t="s">
        <v>49</v>
      </c>
      <c r="AR613" t="s">
        <v>66</v>
      </c>
      <c r="AS613" t="s">
        <v>55</v>
      </c>
      <c r="AT613" t="s">
        <v>66</v>
      </c>
      <c r="AU613" t="s">
        <v>61</v>
      </c>
      <c r="AV613" t="s">
        <v>66</v>
      </c>
      <c r="AW613" t="s">
        <v>66</v>
      </c>
    </row>
    <row r="614" spans="1:49" x14ac:dyDescent="0.25">
      <c r="A614" t="s">
        <v>593</v>
      </c>
      <c r="B614">
        <v>38965</v>
      </c>
      <c r="C614" t="s">
        <v>635</v>
      </c>
      <c r="D614" t="s">
        <v>49</v>
      </c>
      <c r="E614" t="s">
        <v>159</v>
      </c>
      <c r="F614" t="s">
        <v>395</v>
      </c>
      <c r="G614">
        <v>36.116722000000003</v>
      </c>
      <c r="H614">
        <v>-107.50449999999999</v>
      </c>
      <c r="I614" t="s">
        <v>75</v>
      </c>
      <c r="J614" t="s">
        <v>53</v>
      </c>
      <c r="K614">
        <v>15</v>
      </c>
      <c r="L614" t="s">
        <v>617</v>
      </c>
      <c r="M614" t="s">
        <v>55</v>
      </c>
      <c r="N614" t="s">
        <v>56</v>
      </c>
      <c r="O614" t="s">
        <v>614</v>
      </c>
      <c r="P614" t="s">
        <v>58</v>
      </c>
      <c r="Q614" t="s">
        <v>58</v>
      </c>
      <c r="R614" t="s">
        <v>58</v>
      </c>
      <c r="Y614">
        <v>0.25</v>
      </c>
      <c r="Z614" t="s">
        <v>59</v>
      </c>
      <c r="AC614" t="s">
        <v>67</v>
      </c>
      <c r="AD614" t="s">
        <v>61</v>
      </c>
      <c r="AE614">
        <v>0.11</v>
      </c>
      <c r="AF614" t="s">
        <v>62</v>
      </c>
      <c r="AG614" t="s">
        <v>69</v>
      </c>
      <c r="AK614" t="s">
        <v>63</v>
      </c>
      <c r="AL614">
        <v>8760</v>
      </c>
      <c r="AM614" t="s">
        <v>64</v>
      </c>
      <c r="AO614">
        <v>44068.419293981482</v>
      </c>
      <c r="AP614" t="s">
        <v>66</v>
      </c>
      <c r="AQ614" t="s">
        <v>49</v>
      </c>
      <c r="AR614" t="s">
        <v>66</v>
      </c>
      <c r="AS614" t="s">
        <v>55</v>
      </c>
      <c r="AT614" t="s">
        <v>66</v>
      </c>
      <c r="AU614" t="s">
        <v>61</v>
      </c>
      <c r="AV614" t="s">
        <v>66</v>
      </c>
      <c r="AW614" t="s">
        <v>66</v>
      </c>
    </row>
    <row r="615" spans="1:49" x14ac:dyDescent="0.25">
      <c r="A615" t="s">
        <v>593</v>
      </c>
      <c r="B615">
        <v>38965</v>
      </c>
      <c r="C615" t="s">
        <v>635</v>
      </c>
      <c r="D615" t="s">
        <v>49</v>
      </c>
      <c r="E615" t="s">
        <v>159</v>
      </c>
      <c r="F615" t="s">
        <v>395</v>
      </c>
      <c r="G615">
        <v>36.116722000000003</v>
      </c>
      <c r="H615">
        <v>-107.50449999999999</v>
      </c>
      <c r="I615" t="s">
        <v>75</v>
      </c>
      <c r="J615" t="s">
        <v>53</v>
      </c>
      <c r="K615">
        <v>15</v>
      </c>
      <c r="L615" t="s">
        <v>617</v>
      </c>
      <c r="M615" t="s">
        <v>55</v>
      </c>
      <c r="N615" t="s">
        <v>56</v>
      </c>
      <c r="O615" t="s">
        <v>614</v>
      </c>
      <c r="P615" t="s">
        <v>58</v>
      </c>
      <c r="Q615" t="s">
        <v>58</v>
      </c>
      <c r="R615" t="s">
        <v>58</v>
      </c>
      <c r="Y615">
        <v>0.25</v>
      </c>
      <c r="Z615" t="s">
        <v>59</v>
      </c>
      <c r="AC615" t="s">
        <v>67</v>
      </c>
      <c r="AD615" t="s">
        <v>61</v>
      </c>
      <c r="AE615">
        <v>2.5000000000000001E-2</v>
      </c>
      <c r="AF615" t="s">
        <v>68</v>
      </c>
      <c r="AG615" t="s">
        <v>69</v>
      </c>
      <c r="AK615" t="s">
        <v>63</v>
      </c>
      <c r="AL615">
        <v>8760</v>
      </c>
      <c r="AM615" t="s">
        <v>64</v>
      </c>
      <c r="AO615">
        <v>44068.419293981482</v>
      </c>
      <c r="AP615" t="s">
        <v>66</v>
      </c>
      <c r="AQ615" t="s">
        <v>49</v>
      </c>
      <c r="AR615" t="s">
        <v>66</v>
      </c>
      <c r="AS615" t="s">
        <v>55</v>
      </c>
      <c r="AT615" t="s">
        <v>66</v>
      </c>
      <c r="AU615" t="s">
        <v>61</v>
      </c>
      <c r="AV615" t="s">
        <v>66</v>
      </c>
      <c r="AW615" t="s">
        <v>66</v>
      </c>
    </row>
    <row r="616" spans="1:49" x14ac:dyDescent="0.25">
      <c r="A616" t="s">
        <v>593</v>
      </c>
      <c r="B616">
        <v>38979</v>
      </c>
      <c r="C616" t="s">
        <v>636</v>
      </c>
      <c r="D616" t="s">
        <v>49</v>
      </c>
      <c r="E616" t="s">
        <v>159</v>
      </c>
      <c r="F616" t="s">
        <v>168</v>
      </c>
      <c r="G616">
        <v>36.291666999999997</v>
      </c>
      <c r="H616">
        <v>-107.536389</v>
      </c>
      <c r="I616" t="s">
        <v>75</v>
      </c>
      <c r="J616" t="s">
        <v>53</v>
      </c>
      <c r="K616">
        <v>1</v>
      </c>
      <c r="L616" t="s">
        <v>76</v>
      </c>
      <c r="M616" t="s">
        <v>55</v>
      </c>
      <c r="N616" t="s">
        <v>56</v>
      </c>
      <c r="O616" t="s">
        <v>637</v>
      </c>
      <c r="P616" t="s">
        <v>58</v>
      </c>
      <c r="Q616" t="s">
        <v>58</v>
      </c>
      <c r="R616" t="s">
        <v>58</v>
      </c>
      <c r="Y616">
        <v>1</v>
      </c>
      <c r="Z616" t="s">
        <v>59</v>
      </c>
      <c r="AA616">
        <v>1</v>
      </c>
      <c r="AB616" t="s">
        <v>59</v>
      </c>
      <c r="AC616" t="s">
        <v>67</v>
      </c>
      <c r="AD616" t="s">
        <v>61</v>
      </c>
      <c r="AE616">
        <v>9.8000000000000004E-2</v>
      </c>
      <c r="AF616" t="s">
        <v>68</v>
      </c>
      <c r="AG616" t="s">
        <v>69</v>
      </c>
      <c r="AK616" t="s">
        <v>63</v>
      </c>
      <c r="AL616">
        <v>8760</v>
      </c>
      <c r="AM616" t="s">
        <v>64</v>
      </c>
      <c r="AO616">
        <v>44068.419293981482</v>
      </c>
      <c r="AP616" t="s">
        <v>66</v>
      </c>
      <c r="AQ616" t="s">
        <v>49</v>
      </c>
      <c r="AR616" t="s">
        <v>66</v>
      </c>
      <c r="AS616" t="s">
        <v>55</v>
      </c>
      <c r="AT616" t="s">
        <v>66</v>
      </c>
      <c r="AU616" t="s">
        <v>61</v>
      </c>
      <c r="AV616" t="s">
        <v>66</v>
      </c>
      <c r="AW616" t="s">
        <v>66</v>
      </c>
    </row>
    <row r="617" spans="1:49" x14ac:dyDescent="0.25">
      <c r="A617" t="s">
        <v>593</v>
      </c>
      <c r="B617">
        <v>38979</v>
      </c>
      <c r="C617" t="s">
        <v>636</v>
      </c>
      <c r="D617" t="s">
        <v>49</v>
      </c>
      <c r="E617" t="s">
        <v>159</v>
      </c>
      <c r="F617" t="s">
        <v>168</v>
      </c>
      <c r="G617">
        <v>36.291666999999997</v>
      </c>
      <c r="H617">
        <v>-107.536389</v>
      </c>
      <c r="I617" t="s">
        <v>75</v>
      </c>
      <c r="J617" t="s">
        <v>53</v>
      </c>
      <c r="K617">
        <v>1</v>
      </c>
      <c r="L617" t="s">
        <v>76</v>
      </c>
      <c r="M617" t="s">
        <v>55</v>
      </c>
      <c r="N617" t="s">
        <v>56</v>
      </c>
      <c r="O617" t="s">
        <v>637</v>
      </c>
      <c r="P617" t="s">
        <v>58</v>
      </c>
      <c r="Q617" t="s">
        <v>58</v>
      </c>
      <c r="R617" t="s">
        <v>58</v>
      </c>
      <c r="Y617">
        <v>1</v>
      </c>
      <c r="Z617" t="s">
        <v>59</v>
      </c>
      <c r="AA617">
        <v>1</v>
      </c>
      <c r="AB617" t="s">
        <v>59</v>
      </c>
      <c r="AC617" t="s">
        <v>67</v>
      </c>
      <c r="AD617" t="s">
        <v>61</v>
      </c>
      <c r="AE617">
        <v>0.43</v>
      </c>
      <c r="AF617" t="s">
        <v>62</v>
      </c>
      <c r="AG617" t="s">
        <v>69</v>
      </c>
      <c r="AK617" t="s">
        <v>63</v>
      </c>
      <c r="AL617">
        <v>8760</v>
      </c>
      <c r="AM617" t="s">
        <v>64</v>
      </c>
      <c r="AO617">
        <v>44068.419293981482</v>
      </c>
      <c r="AP617" t="s">
        <v>66</v>
      </c>
      <c r="AQ617" t="s">
        <v>49</v>
      </c>
      <c r="AR617" t="s">
        <v>66</v>
      </c>
      <c r="AS617" t="s">
        <v>55</v>
      </c>
      <c r="AT617" t="s">
        <v>66</v>
      </c>
      <c r="AU617" t="s">
        <v>61</v>
      </c>
      <c r="AV617" t="s">
        <v>66</v>
      </c>
      <c r="AW617" t="s">
        <v>66</v>
      </c>
    </row>
    <row r="618" spans="1:49" x14ac:dyDescent="0.25">
      <c r="A618" t="s">
        <v>593</v>
      </c>
      <c r="B618">
        <v>38980</v>
      </c>
      <c r="C618" t="s">
        <v>638</v>
      </c>
      <c r="D618" t="s">
        <v>49</v>
      </c>
      <c r="E618" t="s">
        <v>159</v>
      </c>
      <c r="F618" t="s">
        <v>119</v>
      </c>
      <c r="G618">
        <v>36.30885</v>
      </c>
      <c r="H618">
        <v>-107.650936</v>
      </c>
      <c r="I618" t="s">
        <v>75</v>
      </c>
      <c r="J618" t="s">
        <v>53</v>
      </c>
      <c r="K618">
        <v>8</v>
      </c>
      <c r="L618" t="s">
        <v>76</v>
      </c>
      <c r="M618" t="s">
        <v>55</v>
      </c>
      <c r="N618" t="s">
        <v>56</v>
      </c>
      <c r="O618" t="s">
        <v>639</v>
      </c>
      <c r="P618" t="s">
        <v>640</v>
      </c>
      <c r="Q618" t="s">
        <v>640</v>
      </c>
      <c r="R618" t="s">
        <v>58</v>
      </c>
      <c r="Y618">
        <v>1</v>
      </c>
      <c r="Z618" t="s">
        <v>59</v>
      </c>
      <c r="AA618">
        <v>1</v>
      </c>
      <c r="AB618" t="s">
        <v>59</v>
      </c>
      <c r="AC618" t="s">
        <v>67</v>
      </c>
      <c r="AD618" t="s">
        <v>61</v>
      </c>
      <c r="AE618">
        <v>0.43</v>
      </c>
      <c r="AF618" t="s">
        <v>62</v>
      </c>
      <c r="AG618" t="s">
        <v>69</v>
      </c>
      <c r="AK618" t="s">
        <v>63</v>
      </c>
      <c r="AL618">
        <v>8760</v>
      </c>
      <c r="AM618" t="s">
        <v>64</v>
      </c>
      <c r="AO618">
        <v>44068.419293981482</v>
      </c>
      <c r="AP618" t="s">
        <v>66</v>
      </c>
      <c r="AQ618" t="s">
        <v>49</v>
      </c>
      <c r="AR618" t="s">
        <v>66</v>
      </c>
      <c r="AS618" t="s">
        <v>55</v>
      </c>
      <c r="AT618" t="s">
        <v>66</v>
      </c>
      <c r="AU618" t="s">
        <v>61</v>
      </c>
      <c r="AV618" t="s">
        <v>66</v>
      </c>
      <c r="AW618" t="s">
        <v>66</v>
      </c>
    </row>
    <row r="619" spans="1:49" x14ac:dyDescent="0.25">
      <c r="A619" t="s">
        <v>593</v>
      </c>
      <c r="B619">
        <v>38980</v>
      </c>
      <c r="C619" t="s">
        <v>638</v>
      </c>
      <c r="D619" t="s">
        <v>49</v>
      </c>
      <c r="E619" t="s">
        <v>159</v>
      </c>
      <c r="F619" t="s">
        <v>119</v>
      </c>
      <c r="G619">
        <v>36.30885</v>
      </c>
      <c r="H619">
        <v>-107.650936</v>
      </c>
      <c r="I619" t="s">
        <v>75</v>
      </c>
      <c r="J619" t="s">
        <v>53</v>
      </c>
      <c r="K619">
        <v>8</v>
      </c>
      <c r="L619" t="s">
        <v>76</v>
      </c>
      <c r="M619" t="s">
        <v>55</v>
      </c>
      <c r="N619" t="s">
        <v>56</v>
      </c>
      <c r="O619" t="s">
        <v>639</v>
      </c>
      <c r="P619" t="s">
        <v>640</v>
      </c>
      <c r="Q619" t="s">
        <v>640</v>
      </c>
      <c r="R619" t="s">
        <v>58</v>
      </c>
      <c r="Y619">
        <v>1</v>
      </c>
      <c r="Z619" t="s">
        <v>59</v>
      </c>
      <c r="AA619">
        <v>1</v>
      </c>
      <c r="AB619" t="s">
        <v>59</v>
      </c>
      <c r="AC619" t="s">
        <v>67</v>
      </c>
      <c r="AD619" t="s">
        <v>61</v>
      </c>
      <c r="AE619">
        <v>9.8000000000000004E-2</v>
      </c>
      <c r="AF619" t="s">
        <v>68</v>
      </c>
      <c r="AG619" t="s">
        <v>69</v>
      </c>
      <c r="AK619" t="s">
        <v>63</v>
      </c>
      <c r="AL619">
        <v>8760</v>
      </c>
      <c r="AM619" t="s">
        <v>64</v>
      </c>
      <c r="AO619">
        <v>44068.419293981482</v>
      </c>
      <c r="AP619" t="s">
        <v>66</v>
      </c>
      <c r="AQ619" t="s">
        <v>49</v>
      </c>
      <c r="AR619" t="s">
        <v>66</v>
      </c>
      <c r="AS619" t="s">
        <v>55</v>
      </c>
      <c r="AT619" t="s">
        <v>66</v>
      </c>
      <c r="AU619" t="s">
        <v>61</v>
      </c>
      <c r="AV619" t="s">
        <v>66</v>
      </c>
      <c r="AW619" t="s">
        <v>66</v>
      </c>
    </row>
    <row r="620" spans="1:49" x14ac:dyDescent="0.25">
      <c r="A620" t="s">
        <v>641</v>
      </c>
      <c r="B620">
        <v>23709</v>
      </c>
      <c r="C620" t="s">
        <v>642</v>
      </c>
      <c r="D620" t="s">
        <v>49</v>
      </c>
      <c r="E620" t="s">
        <v>111</v>
      </c>
      <c r="F620" t="s">
        <v>119</v>
      </c>
      <c r="G620">
        <v>36.892778</v>
      </c>
      <c r="H620">
        <v>-107.754722</v>
      </c>
      <c r="I620" t="s">
        <v>88</v>
      </c>
      <c r="J620" t="s">
        <v>53</v>
      </c>
      <c r="K620">
        <v>3</v>
      </c>
      <c r="L620" t="s">
        <v>144</v>
      </c>
      <c r="M620" t="s">
        <v>55</v>
      </c>
      <c r="N620" t="s">
        <v>56</v>
      </c>
      <c r="O620" t="s">
        <v>643</v>
      </c>
      <c r="P620" t="s">
        <v>108</v>
      </c>
      <c r="U620">
        <v>1.6</v>
      </c>
      <c r="V620" t="s">
        <v>59</v>
      </c>
      <c r="W620">
        <v>1.6</v>
      </c>
      <c r="X620" t="s">
        <v>59</v>
      </c>
      <c r="Y620">
        <v>1.6</v>
      </c>
      <c r="Z620" t="s">
        <v>59</v>
      </c>
      <c r="AA620">
        <v>1.6</v>
      </c>
      <c r="AB620" t="s">
        <v>59</v>
      </c>
      <c r="AC620" t="s">
        <v>67</v>
      </c>
      <c r="AD620" t="s">
        <v>61</v>
      </c>
      <c r="AE620">
        <v>0.15</v>
      </c>
      <c r="AF620" t="s">
        <v>68</v>
      </c>
      <c r="AG620" t="s">
        <v>644</v>
      </c>
      <c r="AH620" t="s">
        <v>645</v>
      </c>
      <c r="AL620">
        <v>8760</v>
      </c>
      <c r="AM620" t="s">
        <v>64</v>
      </c>
      <c r="AO620">
        <v>44068.419293981482</v>
      </c>
      <c r="AP620" t="s">
        <v>66</v>
      </c>
      <c r="AQ620" t="s">
        <v>49</v>
      </c>
      <c r="AR620" t="s">
        <v>66</v>
      </c>
      <c r="AS620" t="s">
        <v>55</v>
      </c>
      <c r="AT620" t="s">
        <v>66</v>
      </c>
      <c r="AU620" t="s">
        <v>61</v>
      </c>
      <c r="AV620" t="s">
        <v>66</v>
      </c>
      <c r="AW620" t="s">
        <v>66</v>
      </c>
    </row>
    <row r="621" spans="1:49" x14ac:dyDescent="0.25">
      <c r="A621" t="s">
        <v>641</v>
      </c>
      <c r="B621">
        <v>23709</v>
      </c>
      <c r="C621" t="s">
        <v>642</v>
      </c>
      <c r="D621" t="s">
        <v>49</v>
      </c>
      <c r="E621" t="s">
        <v>111</v>
      </c>
      <c r="F621" t="s">
        <v>119</v>
      </c>
      <c r="G621">
        <v>36.892778</v>
      </c>
      <c r="H621">
        <v>-107.754722</v>
      </c>
      <c r="I621" t="s">
        <v>88</v>
      </c>
      <c r="J621" t="s">
        <v>53</v>
      </c>
      <c r="K621">
        <v>3</v>
      </c>
      <c r="L621" t="s">
        <v>144</v>
      </c>
      <c r="M621" t="s">
        <v>55</v>
      </c>
      <c r="N621" t="s">
        <v>56</v>
      </c>
      <c r="O621" t="s">
        <v>643</v>
      </c>
      <c r="P621" t="s">
        <v>108</v>
      </c>
      <c r="U621">
        <v>1.6</v>
      </c>
      <c r="V621" t="s">
        <v>59</v>
      </c>
      <c r="W621">
        <v>1.6</v>
      </c>
      <c r="X621" t="s">
        <v>59</v>
      </c>
      <c r="Y621">
        <v>1.6</v>
      </c>
      <c r="Z621" t="s">
        <v>59</v>
      </c>
      <c r="AA621">
        <v>1.6</v>
      </c>
      <c r="AB621" t="s">
        <v>59</v>
      </c>
      <c r="AC621" t="s">
        <v>67</v>
      </c>
      <c r="AD621" t="s">
        <v>61</v>
      </c>
      <c r="AE621">
        <v>0.66</v>
      </c>
      <c r="AF621" t="s">
        <v>62</v>
      </c>
      <c r="AG621" t="s">
        <v>644</v>
      </c>
      <c r="AH621" t="s">
        <v>645</v>
      </c>
      <c r="AL621">
        <v>8760</v>
      </c>
      <c r="AM621" t="s">
        <v>64</v>
      </c>
      <c r="AO621">
        <v>44068.419293981482</v>
      </c>
      <c r="AP621" t="s">
        <v>66</v>
      </c>
      <c r="AQ621" t="s">
        <v>49</v>
      </c>
      <c r="AR621" t="s">
        <v>66</v>
      </c>
      <c r="AS621" t="s">
        <v>55</v>
      </c>
      <c r="AT621" t="s">
        <v>66</v>
      </c>
      <c r="AU621" t="s">
        <v>61</v>
      </c>
      <c r="AV621" t="s">
        <v>66</v>
      </c>
      <c r="AW621" t="s">
        <v>66</v>
      </c>
    </row>
    <row r="622" spans="1:49" x14ac:dyDescent="0.25">
      <c r="A622" t="s">
        <v>641</v>
      </c>
      <c r="B622">
        <v>23722</v>
      </c>
      <c r="C622" t="s">
        <v>646</v>
      </c>
      <c r="D622" t="s">
        <v>49</v>
      </c>
      <c r="E622" t="s">
        <v>111</v>
      </c>
      <c r="F622" t="s">
        <v>119</v>
      </c>
      <c r="I622" t="s">
        <v>88</v>
      </c>
      <c r="J622" t="s">
        <v>53</v>
      </c>
      <c r="K622">
        <v>3</v>
      </c>
      <c r="L622" t="s">
        <v>647</v>
      </c>
      <c r="M622" t="s">
        <v>55</v>
      </c>
      <c r="N622" t="s">
        <v>56</v>
      </c>
      <c r="O622" t="s">
        <v>648</v>
      </c>
      <c r="T622">
        <v>38492.419293981482</v>
      </c>
      <c r="U622">
        <v>1.53</v>
      </c>
      <c r="V622" t="s">
        <v>59</v>
      </c>
      <c r="W622">
        <v>1.53</v>
      </c>
      <c r="X622" t="s">
        <v>59</v>
      </c>
      <c r="Y622">
        <v>1.53</v>
      </c>
      <c r="Z622" t="s">
        <v>59</v>
      </c>
      <c r="AA622">
        <v>1.53</v>
      </c>
      <c r="AB622" t="s">
        <v>59</v>
      </c>
      <c r="AC622" t="s">
        <v>67</v>
      </c>
      <c r="AD622" t="s">
        <v>61</v>
      </c>
      <c r="AE622">
        <v>0.7</v>
      </c>
      <c r="AF622" t="s">
        <v>62</v>
      </c>
      <c r="AG622" t="s">
        <v>69</v>
      </c>
      <c r="AL622">
        <v>8760</v>
      </c>
      <c r="AM622" t="s">
        <v>64</v>
      </c>
      <c r="AO622">
        <v>44068.419293981482</v>
      </c>
      <c r="AP622" t="s">
        <v>66</v>
      </c>
      <c r="AQ622" t="s">
        <v>49</v>
      </c>
      <c r="AR622" t="s">
        <v>66</v>
      </c>
      <c r="AS622" t="s">
        <v>55</v>
      </c>
      <c r="AT622" t="s">
        <v>66</v>
      </c>
      <c r="AU622" t="s">
        <v>61</v>
      </c>
      <c r="AV622" t="s">
        <v>66</v>
      </c>
      <c r="AW622" t="s">
        <v>66</v>
      </c>
    </row>
    <row r="623" spans="1:49" x14ac:dyDescent="0.25">
      <c r="A623" t="s">
        <v>641</v>
      </c>
      <c r="B623">
        <v>24579</v>
      </c>
      <c r="C623" t="s">
        <v>649</v>
      </c>
      <c r="D623" t="s">
        <v>49</v>
      </c>
      <c r="E623" t="s">
        <v>111</v>
      </c>
      <c r="F623" t="s">
        <v>112</v>
      </c>
      <c r="I623" t="s">
        <v>88</v>
      </c>
      <c r="J623" t="s">
        <v>53</v>
      </c>
      <c r="K623">
        <v>11</v>
      </c>
      <c r="L623" t="s">
        <v>650</v>
      </c>
      <c r="M623" t="s">
        <v>55</v>
      </c>
      <c r="N623" t="s">
        <v>56</v>
      </c>
      <c r="O623" t="s">
        <v>651</v>
      </c>
      <c r="P623" t="s">
        <v>108</v>
      </c>
      <c r="Q623" t="s">
        <v>108</v>
      </c>
      <c r="R623" t="s">
        <v>108</v>
      </c>
      <c r="T623">
        <v>38638.419293981482</v>
      </c>
      <c r="U623">
        <v>1.53</v>
      </c>
      <c r="V623" t="s">
        <v>59</v>
      </c>
      <c r="W623">
        <v>1.53</v>
      </c>
      <c r="X623" t="s">
        <v>59</v>
      </c>
      <c r="Y623">
        <v>1.53</v>
      </c>
      <c r="Z623" t="s">
        <v>59</v>
      </c>
      <c r="AA623">
        <v>1.53</v>
      </c>
      <c r="AB623" t="s">
        <v>59</v>
      </c>
      <c r="AC623" t="s">
        <v>67</v>
      </c>
      <c r="AD623" t="s">
        <v>61</v>
      </c>
      <c r="AE623">
        <v>0.66</v>
      </c>
      <c r="AF623" t="s">
        <v>62</v>
      </c>
      <c r="AK623" t="s">
        <v>63</v>
      </c>
      <c r="AL623">
        <v>8760</v>
      </c>
      <c r="AM623" t="s">
        <v>64</v>
      </c>
      <c r="AO623">
        <v>44068.419293981482</v>
      </c>
      <c r="AP623" t="s">
        <v>66</v>
      </c>
      <c r="AQ623" t="s">
        <v>49</v>
      </c>
      <c r="AR623" t="s">
        <v>66</v>
      </c>
      <c r="AS623" t="s">
        <v>55</v>
      </c>
      <c r="AT623" t="s">
        <v>66</v>
      </c>
      <c r="AU623" t="s">
        <v>61</v>
      </c>
      <c r="AV623" t="s">
        <v>66</v>
      </c>
      <c r="AW623" t="s">
        <v>66</v>
      </c>
    </row>
    <row r="624" spans="1:49" x14ac:dyDescent="0.25">
      <c r="A624" t="s">
        <v>641</v>
      </c>
      <c r="B624">
        <v>24856</v>
      </c>
      <c r="C624" t="s">
        <v>652</v>
      </c>
      <c r="D624" t="s">
        <v>49</v>
      </c>
      <c r="E624" t="s">
        <v>111</v>
      </c>
      <c r="F624" t="s">
        <v>112</v>
      </c>
      <c r="I624" t="s">
        <v>88</v>
      </c>
      <c r="J624" t="s">
        <v>53</v>
      </c>
      <c r="K624">
        <v>4</v>
      </c>
      <c r="L624" t="s">
        <v>653</v>
      </c>
      <c r="M624" t="s">
        <v>55</v>
      </c>
      <c r="N624" t="s">
        <v>56</v>
      </c>
      <c r="O624" t="s">
        <v>654</v>
      </c>
      <c r="P624" t="s">
        <v>108</v>
      </c>
      <c r="Q624" t="s">
        <v>108</v>
      </c>
      <c r="R624" t="s">
        <v>655</v>
      </c>
      <c r="U624">
        <v>1.53</v>
      </c>
      <c r="V624" t="s">
        <v>59</v>
      </c>
      <c r="W624">
        <v>1.53</v>
      </c>
      <c r="X624" t="s">
        <v>59</v>
      </c>
      <c r="Y624">
        <v>1.53</v>
      </c>
      <c r="Z624" t="s">
        <v>59</v>
      </c>
      <c r="AA624">
        <v>1.53</v>
      </c>
      <c r="AB624" t="s">
        <v>59</v>
      </c>
      <c r="AC624" t="s">
        <v>67</v>
      </c>
      <c r="AD624" t="s">
        <v>61</v>
      </c>
      <c r="AE624">
        <v>0.6</v>
      </c>
      <c r="AF624" t="s">
        <v>62</v>
      </c>
      <c r="AG624" t="s">
        <v>69</v>
      </c>
      <c r="AK624" t="s">
        <v>63</v>
      </c>
      <c r="AL624">
        <v>8760</v>
      </c>
      <c r="AM624" t="s">
        <v>64</v>
      </c>
      <c r="AO624">
        <v>44068.419293981482</v>
      </c>
      <c r="AP624" t="s">
        <v>66</v>
      </c>
      <c r="AQ624" t="s">
        <v>49</v>
      </c>
      <c r="AR624" t="s">
        <v>66</v>
      </c>
      <c r="AS624" t="s">
        <v>55</v>
      </c>
      <c r="AT624" t="s">
        <v>66</v>
      </c>
      <c r="AU624" t="s">
        <v>61</v>
      </c>
      <c r="AV624" t="s">
        <v>66</v>
      </c>
      <c r="AW624" t="s">
        <v>66</v>
      </c>
    </row>
    <row r="625" spans="1:49" x14ac:dyDescent="0.25">
      <c r="A625" t="s">
        <v>641</v>
      </c>
      <c r="B625">
        <v>24856</v>
      </c>
      <c r="C625" t="s">
        <v>652</v>
      </c>
      <c r="D625" t="s">
        <v>49</v>
      </c>
      <c r="E625" t="s">
        <v>111</v>
      </c>
      <c r="F625" t="s">
        <v>112</v>
      </c>
      <c r="I625" t="s">
        <v>88</v>
      </c>
      <c r="J625" t="s">
        <v>53</v>
      </c>
      <c r="K625">
        <v>4</v>
      </c>
      <c r="L625" t="s">
        <v>653</v>
      </c>
      <c r="M625" t="s">
        <v>55</v>
      </c>
      <c r="N625" t="s">
        <v>56</v>
      </c>
      <c r="O625" t="s">
        <v>654</v>
      </c>
      <c r="P625" t="s">
        <v>108</v>
      </c>
      <c r="Q625" t="s">
        <v>108</v>
      </c>
      <c r="R625" t="s">
        <v>655</v>
      </c>
      <c r="U625">
        <v>1.53</v>
      </c>
      <c r="V625" t="s">
        <v>59</v>
      </c>
      <c r="W625">
        <v>1.53</v>
      </c>
      <c r="X625" t="s">
        <v>59</v>
      </c>
      <c r="Y625">
        <v>1.53</v>
      </c>
      <c r="Z625" t="s">
        <v>59</v>
      </c>
      <c r="AA625">
        <v>1.53</v>
      </c>
      <c r="AB625" t="s">
        <v>59</v>
      </c>
      <c r="AC625" t="s">
        <v>67</v>
      </c>
      <c r="AD625" t="s">
        <v>61</v>
      </c>
      <c r="AE625">
        <v>0.14000000000000001</v>
      </c>
      <c r="AF625" t="s">
        <v>68</v>
      </c>
      <c r="AK625" t="s">
        <v>63</v>
      </c>
      <c r="AL625">
        <v>8760</v>
      </c>
      <c r="AM625" t="s">
        <v>64</v>
      </c>
      <c r="AO625">
        <v>44068.419293981482</v>
      </c>
      <c r="AP625" t="s">
        <v>66</v>
      </c>
      <c r="AQ625" t="s">
        <v>49</v>
      </c>
      <c r="AR625" t="s">
        <v>66</v>
      </c>
      <c r="AS625" t="s">
        <v>55</v>
      </c>
      <c r="AT625" t="s">
        <v>66</v>
      </c>
      <c r="AU625" t="s">
        <v>61</v>
      </c>
      <c r="AV625" t="s">
        <v>66</v>
      </c>
      <c r="AW625" t="s">
        <v>66</v>
      </c>
    </row>
    <row r="626" spans="1:49" x14ac:dyDescent="0.25">
      <c r="A626" t="s">
        <v>641</v>
      </c>
      <c r="B626">
        <v>25273</v>
      </c>
      <c r="C626" t="s">
        <v>656</v>
      </c>
      <c r="D626" t="s">
        <v>49</v>
      </c>
      <c r="E626" t="s">
        <v>111</v>
      </c>
      <c r="F626" t="s">
        <v>119</v>
      </c>
      <c r="I626" t="s">
        <v>88</v>
      </c>
      <c r="J626" t="s">
        <v>53</v>
      </c>
      <c r="K626">
        <v>4</v>
      </c>
      <c r="L626" t="s">
        <v>657</v>
      </c>
      <c r="M626" t="s">
        <v>55</v>
      </c>
      <c r="N626" t="s">
        <v>56</v>
      </c>
      <c r="O626" t="s">
        <v>658</v>
      </c>
      <c r="P626" t="s">
        <v>659</v>
      </c>
      <c r="Q626" t="s">
        <v>659</v>
      </c>
      <c r="R626" t="s">
        <v>659</v>
      </c>
      <c r="AA626">
        <v>250000</v>
      </c>
      <c r="AB626" t="s">
        <v>547</v>
      </c>
      <c r="AC626" t="s">
        <v>67</v>
      </c>
      <c r="AD626" t="s">
        <v>61</v>
      </c>
      <c r="AE626">
        <v>0.2</v>
      </c>
      <c r="AF626" t="s">
        <v>68</v>
      </c>
      <c r="AG626" t="s">
        <v>69</v>
      </c>
      <c r="AK626" t="s">
        <v>63</v>
      </c>
      <c r="AL626">
        <v>8760</v>
      </c>
      <c r="AM626" t="s">
        <v>64</v>
      </c>
      <c r="AO626">
        <v>44068.419293981482</v>
      </c>
      <c r="AP626" t="s">
        <v>66</v>
      </c>
      <c r="AQ626" t="s">
        <v>49</v>
      </c>
      <c r="AR626" t="s">
        <v>66</v>
      </c>
      <c r="AS626" t="s">
        <v>55</v>
      </c>
      <c r="AT626" t="s">
        <v>66</v>
      </c>
      <c r="AU626" t="s">
        <v>61</v>
      </c>
      <c r="AV626" t="s">
        <v>66</v>
      </c>
      <c r="AW626" t="s">
        <v>66</v>
      </c>
    </row>
    <row r="627" spans="1:49" x14ac:dyDescent="0.25">
      <c r="A627" t="s">
        <v>641</v>
      </c>
      <c r="B627">
        <v>25273</v>
      </c>
      <c r="C627" t="s">
        <v>656</v>
      </c>
      <c r="D627" t="s">
        <v>49</v>
      </c>
      <c r="E627" t="s">
        <v>111</v>
      </c>
      <c r="F627" t="s">
        <v>119</v>
      </c>
      <c r="I627" t="s">
        <v>88</v>
      </c>
      <c r="J627" t="s">
        <v>53</v>
      </c>
      <c r="K627">
        <v>4</v>
      </c>
      <c r="L627" t="s">
        <v>657</v>
      </c>
      <c r="M627" t="s">
        <v>55</v>
      </c>
      <c r="N627" t="s">
        <v>56</v>
      </c>
      <c r="O627" t="s">
        <v>658</v>
      </c>
      <c r="P627" t="s">
        <v>659</v>
      </c>
      <c r="Q627" t="s">
        <v>659</v>
      </c>
      <c r="R627" t="s">
        <v>659</v>
      </c>
      <c r="AA627">
        <v>250000</v>
      </c>
      <c r="AB627" t="s">
        <v>547</v>
      </c>
      <c r="AC627" t="s">
        <v>67</v>
      </c>
      <c r="AD627" t="s">
        <v>61</v>
      </c>
      <c r="AE627">
        <v>0.7</v>
      </c>
      <c r="AF627" t="s">
        <v>62</v>
      </c>
      <c r="AG627" t="s">
        <v>69</v>
      </c>
      <c r="AK627" t="s">
        <v>63</v>
      </c>
      <c r="AL627">
        <v>8760</v>
      </c>
      <c r="AM627" t="s">
        <v>64</v>
      </c>
      <c r="AO627">
        <v>44068.419293981482</v>
      </c>
      <c r="AP627" t="s">
        <v>66</v>
      </c>
      <c r="AQ627" t="s">
        <v>49</v>
      </c>
      <c r="AR627" t="s">
        <v>66</v>
      </c>
      <c r="AS627" t="s">
        <v>55</v>
      </c>
      <c r="AT627" t="s">
        <v>66</v>
      </c>
      <c r="AU627" t="s">
        <v>61</v>
      </c>
      <c r="AV627" t="s">
        <v>66</v>
      </c>
      <c r="AW627" t="s">
        <v>66</v>
      </c>
    </row>
    <row r="628" spans="1:49" x14ac:dyDescent="0.25">
      <c r="A628" t="s">
        <v>641</v>
      </c>
      <c r="B628">
        <v>25493</v>
      </c>
      <c r="C628" t="s">
        <v>660</v>
      </c>
      <c r="D628" t="s">
        <v>49</v>
      </c>
      <c r="E628" t="s">
        <v>111</v>
      </c>
      <c r="F628" t="s">
        <v>112</v>
      </c>
      <c r="I628" t="s">
        <v>88</v>
      </c>
      <c r="J628" t="s">
        <v>53</v>
      </c>
      <c r="K628">
        <v>6</v>
      </c>
      <c r="L628" t="s">
        <v>661</v>
      </c>
      <c r="M628" t="s">
        <v>55</v>
      </c>
      <c r="O628" t="s">
        <v>662</v>
      </c>
      <c r="AC628" t="s">
        <v>67</v>
      </c>
      <c r="AD628" t="s">
        <v>61</v>
      </c>
      <c r="AE628">
        <v>0.2</v>
      </c>
      <c r="AF628" t="s">
        <v>68</v>
      </c>
      <c r="AK628" t="s">
        <v>63</v>
      </c>
      <c r="AL628">
        <v>8760</v>
      </c>
      <c r="AM628" t="s">
        <v>64</v>
      </c>
      <c r="AO628">
        <v>44068.419293981482</v>
      </c>
      <c r="AP628" t="s">
        <v>66</v>
      </c>
      <c r="AQ628" t="s">
        <v>49</v>
      </c>
      <c r="AR628" t="s">
        <v>66</v>
      </c>
      <c r="AS628" t="s">
        <v>55</v>
      </c>
      <c r="AT628" t="s">
        <v>66</v>
      </c>
      <c r="AU628" t="s">
        <v>61</v>
      </c>
      <c r="AV628" t="s">
        <v>66</v>
      </c>
      <c r="AW628" t="s">
        <v>66</v>
      </c>
    </row>
    <row r="629" spans="1:49" x14ac:dyDescent="0.25">
      <c r="A629" t="s">
        <v>641</v>
      </c>
      <c r="B629">
        <v>25493</v>
      </c>
      <c r="C629" t="s">
        <v>660</v>
      </c>
      <c r="D629" t="s">
        <v>49</v>
      </c>
      <c r="E629" t="s">
        <v>111</v>
      </c>
      <c r="F629" t="s">
        <v>112</v>
      </c>
      <c r="I629" t="s">
        <v>88</v>
      </c>
      <c r="J629" t="s">
        <v>53</v>
      </c>
      <c r="K629">
        <v>6</v>
      </c>
      <c r="L629" t="s">
        <v>661</v>
      </c>
      <c r="M629" t="s">
        <v>55</v>
      </c>
      <c r="O629" t="s">
        <v>662</v>
      </c>
      <c r="AC629" t="s">
        <v>67</v>
      </c>
      <c r="AD629" t="s">
        <v>61</v>
      </c>
      <c r="AE629">
        <v>0.7</v>
      </c>
      <c r="AF629" t="s">
        <v>62</v>
      </c>
      <c r="AK629" t="s">
        <v>63</v>
      </c>
      <c r="AL629">
        <v>8760</v>
      </c>
      <c r="AM629" t="s">
        <v>64</v>
      </c>
      <c r="AO629">
        <v>44068.419293981482</v>
      </c>
      <c r="AP629" t="s">
        <v>66</v>
      </c>
      <c r="AQ629" t="s">
        <v>49</v>
      </c>
      <c r="AR629" t="s">
        <v>66</v>
      </c>
      <c r="AS629" t="s">
        <v>55</v>
      </c>
      <c r="AT629" t="s">
        <v>66</v>
      </c>
      <c r="AU629" t="s">
        <v>61</v>
      </c>
      <c r="AV629" t="s">
        <v>66</v>
      </c>
      <c r="AW629" t="s">
        <v>66</v>
      </c>
    </row>
    <row r="630" spans="1:49" x14ac:dyDescent="0.25">
      <c r="A630" t="s">
        <v>641</v>
      </c>
      <c r="B630">
        <v>26134</v>
      </c>
      <c r="C630" t="s">
        <v>663</v>
      </c>
      <c r="D630" t="s">
        <v>49</v>
      </c>
      <c r="E630" t="s">
        <v>111</v>
      </c>
      <c r="F630" t="s">
        <v>112</v>
      </c>
      <c r="I630" t="s">
        <v>88</v>
      </c>
      <c r="J630" t="s">
        <v>53</v>
      </c>
      <c r="K630">
        <v>4</v>
      </c>
      <c r="L630" t="s">
        <v>664</v>
      </c>
      <c r="M630" t="s">
        <v>55</v>
      </c>
      <c r="N630" t="s">
        <v>56</v>
      </c>
      <c r="O630" t="s">
        <v>665</v>
      </c>
      <c r="P630" t="s">
        <v>146</v>
      </c>
      <c r="Q630" t="s">
        <v>146</v>
      </c>
      <c r="R630" t="s">
        <v>146</v>
      </c>
      <c r="U630">
        <v>1.53</v>
      </c>
      <c r="V630" t="s">
        <v>59</v>
      </c>
      <c r="W630">
        <v>1.53</v>
      </c>
      <c r="X630" t="s">
        <v>59</v>
      </c>
      <c r="Y630">
        <v>1.53</v>
      </c>
      <c r="Z630" t="s">
        <v>59</v>
      </c>
      <c r="AA630">
        <v>1.53</v>
      </c>
      <c r="AB630" t="s">
        <v>59</v>
      </c>
      <c r="AC630" t="s">
        <v>67</v>
      </c>
      <c r="AD630" t="s">
        <v>61</v>
      </c>
      <c r="AE630">
        <v>0.7</v>
      </c>
      <c r="AF630" t="s">
        <v>62</v>
      </c>
      <c r="AG630" t="s">
        <v>69</v>
      </c>
      <c r="AK630" t="s">
        <v>63</v>
      </c>
      <c r="AL630">
        <v>8760</v>
      </c>
      <c r="AM630" t="s">
        <v>103</v>
      </c>
      <c r="AO630">
        <v>44068.419293981482</v>
      </c>
      <c r="AP630" t="s">
        <v>66</v>
      </c>
      <c r="AQ630" t="s">
        <v>49</v>
      </c>
      <c r="AR630" t="s">
        <v>66</v>
      </c>
      <c r="AS630" t="s">
        <v>55</v>
      </c>
      <c r="AT630" t="s">
        <v>66</v>
      </c>
      <c r="AU630" t="s">
        <v>61</v>
      </c>
      <c r="AV630" t="s">
        <v>66</v>
      </c>
      <c r="AW630" t="s">
        <v>66</v>
      </c>
    </row>
    <row r="631" spans="1:49" x14ac:dyDescent="0.25">
      <c r="A631" t="s">
        <v>666</v>
      </c>
      <c r="B631">
        <v>657</v>
      </c>
      <c r="C631" t="s">
        <v>667</v>
      </c>
      <c r="D631" t="s">
        <v>49</v>
      </c>
      <c r="E631" t="s">
        <v>111</v>
      </c>
      <c r="F631" t="s">
        <v>51</v>
      </c>
      <c r="G631">
        <v>32.433343999999998</v>
      </c>
      <c r="H631">
        <v>-103.463667</v>
      </c>
      <c r="I631" t="s">
        <v>75</v>
      </c>
      <c r="J631" t="s">
        <v>53</v>
      </c>
      <c r="K631">
        <v>6</v>
      </c>
      <c r="L631">
        <v>4</v>
      </c>
      <c r="M631" t="s">
        <v>55</v>
      </c>
      <c r="N631" t="s">
        <v>56</v>
      </c>
      <c r="O631" t="s">
        <v>668</v>
      </c>
      <c r="T631">
        <v>37622.419293981482</v>
      </c>
      <c r="U631">
        <v>2</v>
      </c>
      <c r="V631" t="s">
        <v>59</v>
      </c>
      <c r="W631">
        <v>2</v>
      </c>
      <c r="X631" t="s">
        <v>59</v>
      </c>
      <c r="AC631" t="s">
        <v>67</v>
      </c>
      <c r="AD631" t="s">
        <v>61</v>
      </c>
      <c r="AE631">
        <v>0.19</v>
      </c>
      <c r="AF631" t="s">
        <v>68</v>
      </c>
      <c r="AG631" t="s">
        <v>69</v>
      </c>
      <c r="AK631" t="s">
        <v>63</v>
      </c>
      <c r="AL631">
        <v>8760</v>
      </c>
      <c r="AM631" t="s">
        <v>64</v>
      </c>
      <c r="AO631">
        <v>44068.419293981482</v>
      </c>
      <c r="AP631" t="s">
        <v>66</v>
      </c>
      <c r="AQ631" t="s">
        <v>49</v>
      </c>
      <c r="AR631" t="s">
        <v>66</v>
      </c>
      <c r="AS631" t="s">
        <v>55</v>
      </c>
      <c r="AT631" t="s">
        <v>66</v>
      </c>
      <c r="AU631" t="s">
        <v>61</v>
      </c>
      <c r="AV631" t="s">
        <v>66</v>
      </c>
      <c r="AW631" t="s">
        <v>66</v>
      </c>
    </row>
    <row r="632" spans="1:49" x14ac:dyDescent="0.25">
      <c r="A632" t="s">
        <v>666</v>
      </c>
      <c r="B632">
        <v>657</v>
      </c>
      <c r="C632" t="s">
        <v>667</v>
      </c>
      <c r="D632" t="s">
        <v>49</v>
      </c>
      <c r="E632" t="s">
        <v>111</v>
      </c>
      <c r="F632" t="s">
        <v>51</v>
      </c>
      <c r="G632">
        <v>32.433343999999998</v>
      </c>
      <c r="H632">
        <v>-103.463667</v>
      </c>
      <c r="I632" t="s">
        <v>75</v>
      </c>
      <c r="J632" t="s">
        <v>53</v>
      </c>
      <c r="K632">
        <v>6</v>
      </c>
      <c r="L632">
        <v>4</v>
      </c>
      <c r="M632" t="s">
        <v>55</v>
      </c>
      <c r="N632" t="s">
        <v>56</v>
      </c>
      <c r="O632" t="s">
        <v>668</v>
      </c>
      <c r="T632">
        <v>37622.419293981482</v>
      </c>
      <c r="U632">
        <v>2</v>
      </c>
      <c r="V632" t="s">
        <v>59</v>
      </c>
      <c r="W632">
        <v>2</v>
      </c>
      <c r="X632" t="s">
        <v>59</v>
      </c>
      <c r="AC632" t="s">
        <v>67</v>
      </c>
      <c r="AD632" t="s">
        <v>61</v>
      </c>
      <c r="AE632">
        <v>0.82499999999999996</v>
      </c>
      <c r="AF632" t="s">
        <v>62</v>
      </c>
      <c r="AG632" t="s">
        <v>69</v>
      </c>
      <c r="AK632" t="s">
        <v>63</v>
      </c>
      <c r="AL632">
        <v>8760</v>
      </c>
      <c r="AM632" t="s">
        <v>64</v>
      </c>
      <c r="AO632">
        <v>44068.419293981482</v>
      </c>
      <c r="AP632" t="s">
        <v>66</v>
      </c>
      <c r="AQ632" t="s">
        <v>49</v>
      </c>
      <c r="AR632" t="s">
        <v>66</v>
      </c>
      <c r="AS632" t="s">
        <v>55</v>
      </c>
      <c r="AT632" t="s">
        <v>66</v>
      </c>
      <c r="AU632" t="s">
        <v>61</v>
      </c>
      <c r="AV632" t="s">
        <v>66</v>
      </c>
      <c r="AW632" t="s">
        <v>66</v>
      </c>
    </row>
    <row r="633" spans="1:49" x14ac:dyDescent="0.25">
      <c r="A633" t="s">
        <v>666</v>
      </c>
      <c r="B633">
        <v>657</v>
      </c>
      <c r="C633" t="s">
        <v>667</v>
      </c>
      <c r="D633" t="s">
        <v>49</v>
      </c>
      <c r="E633" t="s">
        <v>111</v>
      </c>
      <c r="F633" t="s">
        <v>51</v>
      </c>
      <c r="G633">
        <v>32.433343999999998</v>
      </c>
      <c r="H633">
        <v>-103.463667</v>
      </c>
      <c r="I633" t="s">
        <v>75</v>
      </c>
      <c r="J633" t="s">
        <v>53</v>
      </c>
      <c r="K633">
        <v>11</v>
      </c>
      <c r="L633">
        <v>5</v>
      </c>
      <c r="M633" t="s">
        <v>55</v>
      </c>
      <c r="N633" t="s">
        <v>56</v>
      </c>
      <c r="O633" t="s">
        <v>669</v>
      </c>
      <c r="T633">
        <v>37622.419293981482</v>
      </c>
      <c r="U633">
        <v>2</v>
      </c>
      <c r="V633" t="s">
        <v>59</v>
      </c>
      <c r="W633">
        <v>2</v>
      </c>
      <c r="X633" t="s">
        <v>59</v>
      </c>
      <c r="AC633" t="s">
        <v>67</v>
      </c>
      <c r="AD633" t="s">
        <v>61</v>
      </c>
      <c r="AE633">
        <v>0.82499999999999996</v>
      </c>
      <c r="AF633" t="s">
        <v>62</v>
      </c>
      <c r="AG633" t="s">
        <v>69</v>
      </c>
      <c r="AK633" t="s">
        <v>63</v>
      </c>
      <c r="AL633">
        <v>8760</v>
      </c>
      <c r="AM633" t="s">
        <v>64</v>
      </c>
      <c r="AO633">
        <v>44068.419293981482</v>
      </c>
      <c r="AP633" t="s">
        <v>66</v>
      </c>
      <c r="AQ633" t="s">
        <v>49</v>
      </c>
      <c r="AR633" t="s">
        <v>66</v>
      </c>
      <c r="AS633" t="s">
        <v>55</v>
      </c>
      <c r="AT633" t="s">
        <v>66</v>
      </c>
      <c r="AU633" t="s">
        <v>61</v>
      </c>
      <c r="AV633" t="s">
        <v>66</v>
      </c>
      <c r="AW633" t="s">
        <v>66</v>
      </c>
    </row>
    <row r="634" spans="1:49" x14ac:dyDescent="0.25">
      <c r="A634" t="s">
        <v>666</v>
      </c>
      <c r="B634">
        <v>657</v>
      </c>
      <c r="C634" t="s">
        <v>667</v>
      </c>
      <c r="D634" t="s">
        <v>49</v>
      </c>
      <c r="E634" t="s">
        <v>111</v>
      </c>
      <c r="F634" t="s">
        <v>51</v>
      </c>
      <c r="G634">
        <v>32.433343999999998</v>
      </c>
      <c r="H634">
        <v>-103.463667</v>
      </c>
      <c r="I634" t="s">
        <v>75</v>
      </c>
      <c r="J634" t="s">
        <v>53</v>
      </c>
      <c r="K634">
        <v>11</v>
      </c>
      <c r="L634">
        <v>5</v>
      </c>
      <c r="M634" t="s">
        <v>55</v>
      </c>
      <c r="N634" t="s">
        <v>56</v>
      </c>
      <c r="O634" t="s">
        <v>669</v>
      </c>
      <c r="T634">
        <v>37622.419293981482</v>
      </c>
      <c r="U634">
        <v>2</v>
      </c>
      <c r="V634" t="s">
        <v>59</v>
      </c>
      <c r="W634">
        <v>2</v>
      </c>
      <c r="X634" t="s">
        <v>59</v>
      </c>
      <c r="AC634" t="s">
        <v>67</v>
      </c>
      <c r="AD634" t="s">
        <v>61</v>
      </c>
      <c r="AE634">
        <v>0.19</v>
      </c>
      <c r="AF634" t="s">
        <v>68</v>
      </c>
      <c r="AG634" t="s">
        <v>69</v>
      </c>
      <c r="AK634" t="s">
        <v>63</v>
      </c>
      <c r="AL634">
        <v>8760</v>
      </c>
      <c r="AM634" t="s">
        <v>64</v>
      </c>
      <c r="AO634">
        <v>44068.419293981482</v>
      </c>
      <c r="AP634" t="s">
        <v>66</v>
      </c>
      <c r="AQ634" t="s">
        <v>49</v>
      </c>
      <c r="AR634" t="s">
        <v>66</v>
      </c>
      <c r="AS634" t="s">
        <v>55</v>
      </c>
      <c r="AT634" t="s">
        <v>66</v>
      </c>
      <c r="AU634" t="s">
        <v>61</v>
      </c>
      <c r="AV634" t="s">
        <v>66</v>
      </c>
      <c r="AW634" t="s">
        <v>66</v>
      </c>
    </row>
    <row r="635" spans="1:49" x14ac:dyDescent="0.25">
      <c r="A635" t="s">
        <v>666</v>
      </c>
      <c r="B635">
        <v>660</v>
      </c>
      <c r="C635" t="s">
        <v>670</v>
      </c>
      <c r="D635" t="s">
        <v>49</v>
      </c>
      <c r="E635" t="s">
        <v>111</v>
      </c>
      <c r="F635" t="s">
        <v>51</v>
      </c>
      <c r="G635">
        <v>32.151983000000001</v>
      </c>
      <c r="H635">
        <v>-103.46828499999999</v>
      </c>
      <c r="I635" t="s">
        <v>95</v>
      </c>
      <c r="J635" t="s">
        <v>53</v>
      </c>
      <c r="K635">
        <v>16</v>
      </c>
      <c r="L635">
        <v>5</v>
      </c>
      <c r="M635" t="s">
        <v>55</v>
      </c>
      <c r="N635" t="s">
        <v>56</v>
      </c>
      <c r="O635" t="s">
        <v>411</v>
      </c>
      <c r="P635" t="s">
        <v>671</v>
      </c>
      <c r="Q635" t="s">
        <v>672</v>
      </c>
      <c r="R635" t="s">
        <v>58</v>
      </c>
      <c r="T635">
        <v>40276.419293981482</v>
      </c>
      <c r="U635">
        <v>13</v>
      </c>
      <c r="V635" t="s">
        <v>59</v>
      </c>
      <c r="W635">
        <v>13</v>
      </c>
      <c r="X635" t="s">
        <v>59</v>
      </c>
      <c r="Y635">
        <v>13</v>
      </c>
      <c r="Z635" t="s">
        <v>59</v>
      </c>
      <c r="AA635">
        <v>13</v>
      </c>
      <c r="AB635" t="s">
        <v>59</v>
      </c>
      <c r="AC635" t="s">
        <v>67</v>
      </c>
      <c r="AD635" t="s">
        <v>61</v>
      </c>
      <c r="AE635">
        <v>6.3</v>
      </c>
      <c r="AF635" t="s">
        <v>62</v>
      </c>
      <c r="AG635" t="s">
        <v>69</v>
      </c>
      <c r="AK635" t="s">
        <v>63</v>
      </c>
      <c r="AL635">
        <v>8760</v>
      </c>
      <c r="AM635" t="s">
        <v>64</v>
      </c>
      <c r="AO635">
        <v>44068.419293981482</v>
      </c>
      <c r="AP635" t="s">
        <v>66</v>
      </c>
      <c r="AQ635" t="s">
        <v>49</v>
      </c>
      <c r="AR635" t="s">
        <v>66</v>
      </c>
      <c r="AS635" t="s">
        <v>55</v>
      </c>
      <c r="AT635" t="s">
        <v>66</v>
      </c>
      <c r="AU635" t="s">
        <v>61</v>
      </c>
      <c r="AV635" t="s">
        <v>66</v>
      </c>
      <c r="AW635" t="s">
        <v>66</v>
      </c>
    </row>
    <row r="636" spans="1:49" x14ac:dyDescent="0.25">
      <c r="A636" t="s">
        <v>666</v>
      </c>
      <c r="B636">
        <v>660</v>
      </c>
      <c r="C636" t="s">
        <v>670</v>
      </c>
      <c r="D636" t="s">
        <v>49</v>
      </c>
      <c r="E636" t="s">
        <v>111</v>
      </c>
      <c r="F636" t="s">
        <v>51</v>
      </c>
      <c r="G636">
        <v>32.151983000000001</v>
      </c>
      <c r="H636">
        <v>-103.46828499999999</v>
      </c>
      <c r="I636" t="s">
        <v>95</v>
      </c>
      <c r="J636" t="s">
        <v>53</v>
      </c>
      <c r="K636">
        <v>16</v>
      </c>
      <c r="L636">
        <v>5</v>
      </c>
      <c r="M636" t="s">
        <v>55</v>
      </c>
      <c r="N636" t="s">
        <v>56</v>
      </c>
      <c r="O636" t="s">
        <v>411</v>
      </c>
      <c r="P636" t="s">
        <v>671</v>
      </c>
      <c r="Q636" t="s">
        <v>672</v>
      </c>
      <c r="R636" t="s">
        <v>58</v>
      </c>
      <c r="T636">
        <v>40276.419293981482</v>
      </c>
      <c r="U636">
        <v>13</v>
      </c>
      <c r="V636" t="s">
        <v>59</v>
      </c>
      <c r="W636">
        <v>13</v>
      </c>
      <c r="X636" t="s">
        <v>59</v>
      </c>
      <c r="Y636">
        <v>13</v>
      </c>
      <c r="Z636" t="s">
        <v>59</v>
      </c>
      <c r="AA636">
        <v>13</v>
      </c>
      <c r="AB636" t="s">
        <v>59</v>
      </c>
      <c r="AC636" t="s">
        <v>67</v>
      </c>
      <c r="AD636" t="s">
        <v>61</v>
      </c>
      <c r="AE636">
        <v>1.4</v>
      </c>
      <c r="AF636" t="s">
        <v>68</v>
      </c>
      <c r="AG636" t="s">
        <v>69</v>
      </c>
      <c r="AK636" t="s">
        <v>63</v>
      </c>
      <c r="AL636">
        <v>8760</v>
      </c>
      <c r="AM636" t="s">
        <v>64</v>
      </c>
      <c r="AO636">
        <v>44068.419293981482</v>
      </c>
      <c r="AP636" t="s">
        <v>66</v>
      </c>
      <c r="AQ636" t="s">
        <v>49</v>
      </c>
      <c r="AR636" t="s">
        <v>66</v>
      </c>
      <c r="AS636" t="s">
        <v>55</v>
      </c>
      <c r="AT636" t="s">
        <v>66</v>
      </c>
      <c r="AU636" t="s">
        <v>61</v>
      </c>
      <c r="AV636" t="s">
        <v>66</v>
      </c>
      <c r="AW636" t="s">
        <v>66</v>
      </c>
    </row>
    <row r="637" spans="1:49" x14ac:dyDescent="0.25">
      <c r="A637" t="s">
        <v>673</v>
      </c>
      <c r="B637">
        <v>218</v>
      </c>
      <c r="C637" t="s">
        <v>674</v>
      </c>
      <c r="D637" t="s">
        <v>49</v>
      </c>
      <c r="E637" t="s">
        <v>111</v>
      </c>
      <c r="F637" t="s">
        <v>84</v>
      </c>
      <c r="G637">
        <v>32.315427999999997</v>
      </c>
      <c r="H637">
        <v>-104.13654200000001</v>
      </c>
      <c r="I637" t="s">
        <v>52</v>
      </c>
      <c r="J637" t="s">
        <v>53</v>
      </c>
      <c r="K637">
        <v>19</v>
      </c>
      <c r="L637" t="s">
        <v>675</v>
      </c>
      <c r="M637" t="s">
        <v>55</v>
      </c>
      <c r="N637" t="s">
        <v>56</v>
      </c>
      <c r="O637" t="s">
        <v>676</v>
      </c>
      <c r="P637" t="s">
        <v>677</v>
      </c>
      <c r="Q637" t="s">
        <v>677</v>
      </c>
      <c r="R637" t="s">
        <v>677</v>
      </c>
      <c r="T637">
        <v>40422.419293981482</v>
      </c>
      <c r="U637">
        <v>47</v>
      </c>
      <c r="V637" t="s">
        <v>59</v>
      </c>
      <c r="W637">
        <v>55</v>
      </c>
      <c r="X637" t="s">
        <v>59</v>
      </c>
      <c r="Y637">
        <v>55</v>
      </c>
      <c r="Z637" t="s">
        <v>59</v>
      </c>
      <c r="AA637">
        <v>47</v>
      </c>
      <c r="AB637" t="s">
        <v>59</v>
      </c>
      <c r="AC637" t="s">
        <v>67</v>
      </c>
      <c r="AD637" t="s">
        <v>61</v>
      </c>
      <c r="AE637">
        <v>18.899999999999999</v>
      </c>
      <c r="AF637" t="s">
        <v>62</v>
      </c>
      <c r="AG637" t="s">
        <v>69</v>
      </c>
      <c r="AK637" t="s">
        <v>63</v>
      </c>
      <c r="AL637">
        <v>8760</v>
      </c>
      <c r="AM637" t="s">
        <v>64</v>
      </c>
      <c r="AN637" t="s">
        <v>678</v>
      </c>
      <c r="AO637">
        <v>44068.419293981482</v>
      </c>
      <c r="AP637" t="s">
        <v>66</v>
      </c>
      <c r="AQ637" t="s">
        <v>49</v>
      </c>
      <c r="AR637" t="s">
        <v>66</v>
      </c>
      <c r="AS637" t="s">
        <v>55</v>
      </c>
      <c r="AT637" t="s">
        <v>66</v>
      </c>
      <c r="AU637" t="s">
        <v>61</v>
      </c>
      <c r="AV637" t="s">
        <v>66</v>
      </c>
      <c r="AW637" t="s">
        <v>66</v>
      </c>
    </row>
    <row r="638" spans="1:49" x14ac:dyDescent="0.25">
      <c r="A638" t="s">
        <v>673</v>
      </c>
      <c r="B638">
        <v>218</v>
      </c>
      <c r="C638" t="s">
        <v>674</v>
      </c>
      <c r="D638" t="s">
        <v>49</v>
      </c>
      <c r="E638" t="s">
        <v>111</v>
      </c>
      <c r="F638" t="s">
        <v>84</v>
      </c>
      <c r="G638">
        <v>32.315427999999997</v>
      </c>
      <c r="H638">
        <v>-104.13654200000001</v>
      </c>
      <c r="I638" t="s">
        <v>52</v>
      </c>
      <c r="J638" t="s">
        <v>53</v>
      </c>
      <c r="K638">
        <v>19</v>
      </c>
      <c r="L638" t="s">
        <v>675</v>
      </c>
      <c r="M638" t="s">
        <v>55</v>
      </c>
      <c r="N638" t="s">
        <v>56</v>
      </c>
      <c r="O638" t="s">
        <v>676</v>
      </c>
      <c r="P638" t="s">
        <v>677</v>
      </c>
      <c r="Q638" t="s">
        <v>677</v>
      </c>
      <c r="R638" t="s">
        <v>677</v>
      </c>
      <c r="T638">
        <v>40422.419293981482</v>
      </c>
      <c r="U638">
        <v>47</v>
      </c>
      <c r="V638" t="s">
        <v>59</v>
      </c>
      <c r="W638">
        <v>55</v>
      </c>
      <c r="X638" t="s">
        <v>59</v>
      </c>
      <c r="Y638">
        <v>55</v>
      </c>
      <c r="Z638" t="s">
        <v>59</v>
      </c>
      <c r="AA638">
        <v>47</v>
      </c>
      <c r="AB638" t="s">
        <v>59</v>
      </c>
      <c r="AC638" t="s">
        <v>67</v>
      </c>
      <c r="AD638" t="s">
        <v>61</v>
      </c>
      <c r="AE638">
        <v>4.3</v>
      </c>
      <c r="AF638" t="s">
        <v>68</v>
      </c>
      <c r="AG638" t="s">
        <v>69</v>
      </c>
      <c r="AK638" t="s">
        <v>63</v>
      </c>
      <c r="AL638">
        <v>8760</v>
      </c>
      <c r="AM638" t="s">
        <v>64</v>
      </c>
      <c r="AN638" t="s">
        <v>678</v>
      </c>
      <c r="AO638">
        <v>44068.419293981482</v>
      </c>
      <c r="AP638" t="s">
        <v>66</v>
      </c>
      <c r="AQ638" t="s">
        <v>49</v>
      </c>
      <c r="AR638" t="s">
        <v>66</v>
      </c>
      <c r="AS638" t="s">
        <v>55</v>
      </c>
      <c r="AT638" t="s">
        <v>66</v>
      </c>
      <c r="AU638" t="s">
        <v>61</v>
      </c>
      <c r="AV638" t="s">
        <v>66</v>
      </c>
      <c r="AW638" t="s">
        <v>66</v>
      </c>
    </row>
    <row r="639" spans="1:49" x14ac:dyDescent="0.25">
      <c r="A639" t="s">
        <v>673</v>
      </c>
      <c r="B639">
        <v>1148</v>
      </c>
      <c r="C639" t="s">
        <v>679</v>
      </c>
      <c r="D639" t="s">
        <v>49</v>
      </c>
      <c r="E639" t="s">
        <v>50</v>
      </c>
      <c r="F639" t="s">
        <v>119</v>
      </c>
      <c r="G639">
        <v>36.483055999999998</v>
      </c>
      <c r="H639">
        <v>-108.119722</v>
      </c>
      <c r="I639" t="s">
        <v>52</v>
      </c>
      <c r="J639" t="s">
        <v>53</v>
      </c>
      <c r="K639">
        <v>48</v>
      </c>
      <c r="L639">
        <v>48</v>
      </c>
      <c r="M639" t="s">
        <v>55</v>
      </c>
      <c r="N639" t="s">
        <v>56</v>
      </c>
      <c r="O639" t="s">
        <v>680</v>
      </c>
      <c r="P639" t="s">
        <v>681</v>
      </c>
      <c r="Q639" t="s">
        <v>682</v>
      </c>
      <c r="R639" t="s">
        <v>683</v>
      </c>
      <c r="S639">
        <v>37257.419293981482</v>
      </c>
      <c r="T639">
        <v>37257.419293981482</v>
      </c>
      <c r="U639">
        <v>7.68</v>
      </c>
      <c r="V639" t="s">
        <v>59</v>
      </c>
      <c r="W639">
        <v>7.68</v>
      </c>
      <c r="X639" t="s">
        <v>59</v>
      </c>
      <c r="Y639">
        <v>7.68</v>
      </c>
      <c r="Z639" t="s">
        <v>59</v>
      </c>
      <c r="AA639">
        <v>7.68</v>
      </c>
      <c r="AB639" t="s">
        <v>59</v>
      </c>
      <c r="AC639" t="s">
        <v>67</v>
      </c>
      <c r="AD639" t="s">
        <v>61</v>
      </c>
      <c r="AE639">
        <v>8.3000000000000007</v>
      </c>
      <c r="AF639" t="s">
        <v>62</v>
      </c>
      <c r="AG639" t="s">
        <v>69</v>
      </c>
      <c r="AK639" t="s">
        <v>63</v>
      </c>
      <c r="AL639">
        <v>8760</v>
      </c>
      <c r="AM639" t="s">
        <v>64</v>
      </c>
      <c r="AN639" t="s">
        <v>366</v>
      </c>
      <c r="AO639">
        <v>44068.419293981482</v>
      </c>
      <c r="AP639" t="s">
        <v>66</v>
      </c>
      <c r="AQ639" t="s">
        <v>49</v>
      </c>
      <c r="AR639" t="s">
        <v>66</v>
      </c>
      <c r="AS639" t="s">
        <v>55</v>
      </c>
      <c r="AT639" t="s">
        <v>66</v>
      </c>
      <c r="AU639" t="s">
        <v>61</v>
      </c>
      <c r="AV639" t="s">
        <v>66</v>
      </c>
      <c r="AW639" t="s">
        <v>66</v>
      </c>
    </row>
    <row r="640" spans="1:49" x14ac:dyDescent="0.25">
      <c r="A640" t="s">
        <v>673</v>
      </c>
      <c r="B640">
        <v>1148</v>
      </c>
      <c r="C640" t="s">
        <v>679</v>
      </c>
      <c r="D640" t="s">
        <v>49</v>
      </c>
      <c r="E640" t="s">
        <v>50</v>
      </c>
      <c r="F640" t="s">
        <v>119</v>
      </c>
      <c r="G640">
        <v>36.483055999999998</v>
      </c>
      <c r="H640">
        <v>-108.119722</v>
      </c>
      <c r="I640" t="s">
        <v>52</v>
      </c>
      <c r="J640" t="s">
        <v>53</v>
      </c>
      <c r="K640">
        <v>48</v>
      </c>
      <c r="L640">
        <v>48</v>
      </c>
      <c r="M640" t="s">
        <v>55</v>
      </c>
      <c r="N640" t="s">
        <v>56</v>
      </c>
      <c r="O640" t="s">
        <v>680</v>
      </c>
      <c r="P640" t="s">
        <v>681</v>
      </c>
      <c r="Q640" t="s">
        <v>682</v>
      </c>
      <c r="R640" t="s">
        <v>683</v>
      </c>
      <c r="S640">
        <v>37257.419293981482</v>
      </c>
      <c r="T640">
        <v>37257.419293981482</v>
      </c>
      <c r="U640">
        <v>7.68</v>
      </c>
      <c r="V640" t="s">
        <v>59</v>
      </c>
      <c r="W640">
        <v>7.68</v>
      </c>
      <c r="X640" t="s">
        <v>59</v>
      </c>
      <c r="Y640">
        <v>7.68</v>
      </c>
      <c r="Z640" t="s">
        <v>59</v>
      </c>
      <c r="AA640">
        <v>7.68</v>
      </c>
      <c r="AB640" t="s">
        <v>59</v>
      </c>
      <c r="AC640" t="s">
        <v>60</v>
      </c>
      <c r="AD640" t="s">
        <v>61</v>
      </c>
      <c r="AE640">
        <v>3.3</v>
      </c>
      <c r="AF640" t="s">
        <v>62</v>
      </c>
      <c r="AK640" t="s">
        <v>63</v>
      </c>
      <c r="AL640">
        <v>8760</v>
      </c>
      <c r="AM640" t="s">
        <v>64</v>
      </c>
      <c r="AN640" t="s">
        <v>366</v>
      </c>
      <c r="AO640">
        <v>44068.419293981482</v>
      </c>
      <c r="AP640" t="s">
        <v>66</v>
      </c>
      <c r="AQ640" t="s">
        <v>49</v>
      </c>
      <c r="AR640" t="s">
        <v>66</v>
      </c>
      <c r="AS640" t="s">
        <v>55</v>
      </c>
      <c r="AT640" t="s">
        <v>66</v>
      </c>
      <c r="AU640" t="s">
        <v>61</v>
      </c>
      <c r="AV640" t="s">
        <v>66</v>
      </c>
      <c r="AW640" t="s">
        <v>66</v>
      </c>
    </row>
    <row r="641" spans="1:49" x14ac:dyDescent="0.25">
      <c r="A641" t="s">
        <v>673</v>
      </c>
      <c r="B641">
        <v>1148</v>
      </c>
      <c r="C641" t="s">
        <v>679</v>
      </c>
      <c r="D641" t="s">
        <v>49</v>
      </c>
      <c r="E641" t="s">
        <v>50</v>
      </c>
      <c r="F641" t="s">
        <v>119</v>
      </c>
      <c r="G641">
        <v>36.483055999999998</v>
      </c>
      <c r="H641">
        <v>-108.119722</v>
      </c>
      <c r="I641" t="s">
        <v>52</v>
      </c>
      <c r="J641" t="s">
        <v>53</v>
      </c>
      <c r="K641">
        <v>48</v>
      </c>
      <c r="L641">
        <v>48</v>
      </c>
      <c r="M641" t="s">
        <v>55</v>
      </c>
      <c r="N641" t="s">
        <v>56</v>
      </c>
      <c r="O641" t="s">
        <v>680</v>
      </c>
      <c r="P641" t="s">
        <v>681</v>
      </c>
      <c r="Q641" t="s">
        <v>682</v>
      </c>
      <c r="R641" t="s">
        <v>683</v>
      </c>
      <c r="S641">
        <v>37257.419293981482</v>
      </c>
      <c r="T641">
        <v>37257.419293981482</v>
      </c>
      <c r="U641">
        <v>7.68</v>
      </c>
      <c r="V641" t="s">
        <v>59</v>
      </c>
      <c r="W641">
        <v>7.68</v>
      </c>
      <c r="X641" t="s">
        <v>59</v>
      </c>
      <c r="Y641">
        <v>7.68</v>
      </c>
      <c r="Z641" t="s">
        <v>59</v>
      </c>
      <c r="AA641">
        <v>7.68</v>
      </c>
      <c r="AB641" t="s">
        <v>59</v>
      </c>
      <c r="AC641" t="s">
        <v>67</v>
      </c>
      <c r="AD641" t="s">
        <v>61</v>
      </c>
      <c r="AE641">
        <v>1.9</v>
      </c>
      <c r="AF641" t="s">
        <v>68</v>
      </c>
      <c r="AG641" t="s">
        <v>69</v>
      </c>
      <c r="AK641" t="s">
        <v>63</v>
      </c>
      <c r="AL641">
        <v>8760</v>
      </c>
      <c r="AM641" t="s">
        <v>64</v>
      </c>
      <c r="AN641" t="s">
        <v>366</v>
      </c>
      <c r="AO641">
        <v>44068.419293981482</v>
      </c>
      <c r="AP641" t="s">
        <v>66</v>
      </c>
      <c r="AQ641" t="s">
        <v>49</v>
      </c>
      <c r="AR641" t="s">
        <v>66</v>
      </c>
      <c r="AS641" t="s">
        <v>55</v>
      </c>
      <c r="AT641" t="s">
        <v>66</v>
      </c>
      <c r="AU641" t="s">
        <v>61</v>
      </c>
      <c r="AV641" t="s">
        <v>66</v>
      </c>
      <c r="AW641" t="s">
        <v>66</v>
      </c>
    </row>
    <row r="642" spans="1:49" x14ac:dyDescent="0.25">
      <c r="A642" t="s">
        <v>673</v>
      </c>
      <c r="B642">
        <v>1182</v>
      </c>
      <c r="C642" t="s">
        <v>684</v>
      </c>
      <c r="D642" t="s">
        <v>49</v>
      </c>
      <c r="E642" t="s">
        <v>50</v>
      </c>
      <c r="F642" t="s">
        <v>119</v>
      </c>
      <c r="G642">
        <v>36.729722000000002</v>
      </c>
      <c r="H642">
        <v>-107.95611100000001</v>
      </c>
      <c r="I642" t="s">
        <v>52</v>
      </c>
      <c r="J642" t="s">
        <v>53</v>
      </c>
      <c r="K642">
        <v>23</v>
      </c>
      <c r="L642">
        <v>20</v>
      </c>
      <c r="M642" t="s">
        <v>55</v>
      </c>
      <c r="N642" t="s">
        <v>56</v>
      </c>
      <c r="O642" t="s">
        <v>685</v>
      </c>
      <c r="P642" t="s">
        <v>686</v>
      </c>
      <c r="Q642" t="s">
        <v>687</v>
      </c>
      <c r="R642" t="s">
        <v>688</v>
      </c>
      <c r="S642">
        <v>33970.419293981482</v>
      </c>
      <c r="T642">
        <v>33970.419293981482</v>
      </c>
      <c r="U642">
        <v>569.9</v>
      </c>
      <c r="V642" t="s">
        <v>689</v>
      </c>
      <c r="W642">
        <v>569.9</v>
      </c>
      <c r="X642" t="s">
        <v>689</v>
      </c>
      <c r="Y642">
        <v>61.8</v>
      </c>
      <c r="Z642" t="s">
        <v>59</v>
      </c>
      <c r="AA642">
        <v>61.8</v>
      </c>
      <c r="AB642" t="s">
        <v>59</v>
      </c>
      <c r="AC642" t="s">
        <v>67</v>
      </c>
      <c r="AD642" t="s">
        <v>61</v>
      </c>
      <c r="AE642">
        <v>4.9000000000000004</v>
      </c>
      <c r="AF642" t="s">
        <v>68</v>
      </c>
      <c r="AG642" t="s">
        <v>69</v>
      </c>
      <c r="AK642" t="s">
        <v>63</v>
      </c>
      <c r="AL642">
        <v>8760</v>
      </c>
      <c r="AM642" t="s">
        <v>64</v>
      </c>
      <c r="AN642" t="s">
        <v>65</v>
      </c>
      <c r="AO642">
        <v>44068.419293981482</v>
      </c>
      <c r="AP642" t="s">
        <v>66</v>
      </c>
      <c r="AQ642" t="s">
        <v>49</v>
      </c>
      <c r="AR642" t="s">
        <v>66</v>
      </c>
      <c r="AS642" t="s">
        <v>55</v>
      </c>
      <c r="AT642" t="s">
        <v>66</v>
      </c>
      <c r="AU642" t="s">
        <v>61</v>
      </c>
      <c r="AV642" t="s">
        <v>66</v>
      </c>
      <c r="AW642" t="s">
        <v>66</v>
      </c>
    </row>
    <row r="643" spans="1:49" x14ac:dyDescent="0.25">
      <c r="A643" t="s">
        <v>673</v>
      </c>
      <c r="B643">
        <v>1182</v>
      </c>
      <c r="C643" t="s">
        <v>684</v>
      </c>
      <c r="D643" t="s">
        <v>49</v>
      </c>
      <c r="E643" t="s">
        <v>50</v>
      </c>
      <c r="F643" t="s">
        <v>119</v>
      </c>
      <c r="G643">
        <v>36.729722000000002</v>
      </c>
      <c r="H643">
        <v>-107.95611100000001</v>
      </c>
      <c r="I643" t="s">
        <v>52</v>
      </c>
      <c r="J643" t="s">
        <v>53</v>
      </c>
      <c r="K643">
        <v>23</v>
      </c>
      <c r="L643">
        <v>20</v>
      </c>
      <c r="M643" t="s">
        <v>55</v>
      </c>
      <c r="N643" t="s">
        <v>56</v>
      </c>
      <c r="O643" t="s">
        <v>685</v>
      </c>
      <c r="P643" t="s">
        <v>686</v>
      </c>
      <c r="Q643" t="s">
        <v>687</v>
      </c>
      <c r="R643" t="s">
        <v>688</v>
      </c>
      <c r="S643">
        <v>33970.419293981482</v>
      </c>
      <c r="T643">
        <v>33970.419293981482</v>
      </c>
      <c r="U643">
        <v>569.9</v>
      </c>
      <c r="V643" t="s">
        <v>689</v>
      </c>
      <c r="W643">
        <v>569.9</v>
      </c>
      <c r="X643" t="s">
        <v>689</v>
      </c>
      <c r="Y643">
        <v>61.8</v>
      </c>
      <c r="Z643" t="s">
        <v>59</v>
      </c>
      <c r="AA643">
        <v>61.8</v>
      </c>
      <c r="AB643" t="s">
        <v>59</v>
      </c>
      <c r="AC643" t="s">
        <v>60</v>
      </c>
      <c r="AD643" t="s">
        <v>61</v>
      </c>
      <c r="AE643">
        <v>20.7</v>
      </c>
      <c r="AF643" t="s">
        <v>62</v>
      </c>
      <c r="AK643" t="s">
        <v>63</v>
      </c>
      <c r="AL643">
        <v>8760</v>
      </c>
      <c r="AM643" t="s">
        <v>64</v>
      </c>
      <c r="AN643" t="s">
        <v>65</v>
      </c>
      <c r="AO643">
        <v>44068.419293981482</v>
      </c>
      <c r="AP643" t="s">
        <v>66</v>
      </c>
      <c r="AQ643" t="s">
        <v>49</v>
      </c>
      <c r="AR643" t="s">
        <v>66</v>
      </c>
      <c r="AS643" t="s">
        <v>55</v>
      </c>
      <c r="AT643" t="s">
        <v>66</v>
      </c>
      <c r="AU643" t="s">
        <v>61</v>
      </c>
      <c r="AV643" t="s">
        <v>66</v>
      </c>
      <c r="AW643" t="s">
        <v>66</v>
      </c>
    </row>
    <row r="644" spans="1:49" x14ac:dyDescent="0.25">
      <c r="A644" t="s">
        <v>673</v>
      </c>
      <c r="B644">
        <v>1182</v>
      </c>
      <c r="C644" t="s">
        <v>684</v>
      </c>
      <c r="D644" t="s">
        <v>49</v>
      </c>
      <c r="E644" t="s">
        <v>50</v>
      </c>
      <c r="F644" t="s">
        <v>119</v>
      </c>
      <c r="G644">
        <v>36.729722000000002</v>
      </c>
      <c r="H644">
        <v>-107.95611100000001</v>
      </c>
      <c r="I644" t="s">
        <v>52</v>
      </c>
      <c r="J644" t="s">
        <v>53</v>
      </c>
      <c r="K644">
        <v>23</v>
      </c>
      <c r="L644">
        <v>20</v>
      </c>
      <c r="M644" t="s">
        <v>55</v>
      </c>
      <c r="N644" t="s">
        <v>56</v>
      </c>
      <c r="O644" t="s">
        <v>685</v>
      </c>
      <c r="P644" t="s">
        <v>686</v>
      </c>
      <c r="Q644" t="s">
        <v>687</v>
      </c>
      <c r="R644" t="s">
        <v>688</v>
      </c>
      <c r="S644">
        <v>33970.419293981482</v>
      </c>
      <c r="T644">
        <v>33970.419293981482</v>
      </c>
      <c r="U644">
        <v>569.9</v>
      </c>
      <c r="V644" t="s">
        <v>689</v>
      </c>
      <c r="W644">
        <v>569.9</v>
      </c>
      <c r="X644" t="s">
        <v>689</v>
      </c>
      <c r="Y644">
        <v>61.8</v>
      </c>
      <c r="Z644" t="s">
        <v>59</v>
      </c>
      <c r="AA644">
        <v>61.8</v>
      </c>
      <c r="AB644" t="s">
        <v>59</v>
      </c>
      <c r="AC644" t="s">
        <v>67</v>
      </c>
      <c r="AD644" t="s">
        <v>61</v>
      </c>
      <c r="AE644">
        <v>21.7</v>
      </c>
      <c r="AF644" t="s">
        <v>62</v>
      </c>
      <c r="AG644" t="s">
        <v>69</v>
      </c>
      <c r="AK644" t="s">
        <v>63</v>
      </c>
      <c r="AL644">
        <v>8760</v>
      </c>
      <c r="AM644" t="s">
        <v>64</v>
      </c>
      <c r="AN644" t="s">
        <v>65</v>
      </c>
      <c r="AO644">
        <v>44068.419293981482</v>
      </c>
      <c r="AP644" t="s">
        <v>66</v>
      </c>
      <c r="AQ644" t="s">
        <v>49</v>
      </c>
      <c r="AR644" t="s">
        <v>66</v>
      </c>
      <c r="AS644" t="s">
        <v>55</v>
      </c>
      <c r="AT644" t="s">
        <v>66</v>
      </c>
      <c r="AU644" t="s">
        <v>61</v>
      </c>
      <c r="AV644" t="s">
        <v>66</v>
      </c>
      <c r="AW644" t="s">
        <v>66</v>
      </c>
    </row>
    <row r="645" spans="1:49" x14ac:dyDescent="0.25">
      <c r="A645" t="s">
        <v>673</v>
      </c>
      <c r="B645">
        <v>1182</v>
      </c>
      <c r="C645" t="s">
        <v>684</v>
      </c>
      <c r="D645" t="s">
        <v>49</v>
      </c>
      <c r="E645" t="s">
        <v>50</v>
      </c>
      <c r="F645" t="s">
        <v>119</v>
      </c>
      <c r="G645">
        <v>36.729722000000002</v>
      </c>
      <c r="H645">
        <v>-107.95611100000001</v>
      </c>
      <c r="I645" t="s">
        <v>52</v>
      </c>
      <c r="J645" t="s">
        <v>53</v>
      </c>
      <c r="K645">
        <v>24</v>
      </c>
      <c r="L645">
        <v>21</v>
      </c>
      <c r="M645" t="s">
        <v>55</v>
      </c>
      <c r="N645" t="s">
        <v>56</v>
      </c>
      <c r="O645" t="s">
        <v>685</v>
      </c>
      <c r="P645" t="s">
        <v>686</v>
      </c>
      <c r="Q645" t="s">
        <v>690</v>
      </c>
      <c r="R645" t="s">
        <v>691</v>
      </c>
      <c r="S645">
        <v>33970.419293981482</v>
      </c>
      <c r="T645">
        <v>33970.419293981482</v>
      </c>
      <c r="U645">
        <v>569.9</v>
      </c>
      <c r="V645" t="s">
        <v>689</v>
      </c>
      <c r="W645">
        <v>569.9</v>
      </c>
      <c r="X645" t="s">
        <v>689</v>
      </c>
      <c r="Y645">
        <v>61.8</v>
      </c>
      <c r="Z645" t="s">
        <v>59</v>
      </c>
      <c r="AA645">
        <v>61.8</v>
      </c>
      <c r="AB645" t="s">
        <v>59</v>
      </c>
      <c r="AC645" t="s">
        <v>60</v>
      </c>
      <c r="AD645" t="s">
        <v>61</v>
      </c>
      <c r="AE645">
        <v>21.3</v>
      </c>
      <c r="AF645" t="s">
        <v>62</v>
      </c>
      <c r="AK645" t="s">
        <v>63</v>
      </c>
      <c r="AL645">
        <v>8760</v>
      </c>
      <c r="AM645" t="s">
        <v>64</v>
      </c>
      <c r="AN645" t="s">
        <v>65</v>
      </c>
      <c r="AO645">
        <v>44068.419293981482</v>
      </c>
      <c r="AP645" t="s">
        <v>66</v>
      </c>
      <c r="AQ645" t="s">
        <v>49</v>
      </c>
      <c r="AR645" t="s">
        <v>66</v>
      </c>
      <c r="AS645" t="s">
        <v>55</v>
      </c>
      <c r="AT645" t="s">
        <v>66</v>
      </c>
      <c r="AU645" t="s">
        <v>61</v>
      </c>
      <c r="AV645" t="s">
        <v>66</v>
      </c>
      <c r="AW645" t="s">
        <v>66</v>
      </c>
    </row>
    <row r="646" spans="1:49" x14ac:dyDescent="0.25">
      <c r="A646" t="s">
        <v>673</v>
      </c>
      <c r="B646">
        <v>1182</v>
      </c>
      <c r="C646" t="s">
        <v>684</v>
      </c>
      <c r="D646" t="s">
        <v>49</v>
      </c>
      <c r="E646" t="s">
        <v>50</v>
      </c>
      <c r="F646" t="s">
        <v>119</v>
      </c>
      <c r="G646">
        <v>36.729722000000002</v>
      </c>
      <c r="H646">
        <v>-107.95611100000001</v>
      </c>
      <c r="I646" t="s">
        <v>52</v>
      </c>
      <c r="J646" t="s">
        <v>53</v>
      </c>
      <c r="K646">
        <v>24</v>
      </c>
      <c r="L646">
        <v>21</v>
      </c>
      <c r="M646" t="s">
        <v>55</v>
      </c>
      <c r="N646" t="s">
        <v>56</v>
      </c>
      <c r="O646" t="s">
        <v>685</v>
      </c>
      <c r="P646" t="s">
        <v>686</v>
      </c>
      <c r="Q646" t="s">
        <v>690</v>
      </c>
      <c r="R646" t="s">
        <v>691</v>
      </c>
      <c r="S646">
        <v>33970.419293981482</v>
      </c>
      <c r="T646">
        <v>33970.419293981482</v>
      </c>
      <c r="U646">
        <v>569.9</v>
      </c>
      <c r="V646" t="s">
        <v>689</v>
      </c>
      <c r="W646">
        <v>569.9</v>
      </c>
      <c r="X646" t="s">
        <v>689</v>
      </c>
      <c r="Y646">
        <v>61.8</v>
      </c>
      <c r="Z646" t="s">
        <v>59</v>
      </c>
      <c r="AA646">
        <v>61.8</v>
      </c>
      <c r="AB646" t="s">
        <v>59</v>
      </c>
      <c r="AC646" t="s">
        <v>67</v>
      </c>
      <c r="AD646" t="s">
        <v>61</v>
      </c>
      <c r="AE646">
        <v>4.9000000000000004</v>
      </c>
      <c r="AF646" t="s">
        <v>68</v>
      </c>
      <c r="AG646" t="s">
        <v>69</v>
      </c>
      <c r="AK646" t="s">
        <v>63</v>
      </c>
      <c r="AL646">
        <v>8760</v>
      </c>
      <c r="AM646" t="s">
        <v>64</v>
      </c>
      <c r="AN646" t="s">
        <v>65</v>
      </c>
      <c r="AO646">
        <v>44068.419293981482</v>
      </c>
      <c r="AP646" t="s">
        <v>66</v>
      </c>
      <c r="AQ646" t="s">
        <v>49</v>
      </c>
      <c r="AR646" t="s">
        <v>66</v>
      </c>
      <c r="AS646" t="s">
        <v>55</v>
      </c>
      <c r="AT646" t="s">
        <v>66</v>
      </c>
      <c r="AU646" t="s">
        <v>61</v>
      </c>
      <c r="AV646" t="s">
        <v>66</v>
      </c>
      <c r="AW646" t="s">
        <v>66</v>
      </c>
    </row>
    <row r="647" spans="1:49" x14ac:dyDescent="0.25">
      <c r="A647" t="s">
        <v>673</v>
      </c>
      <c r="B647">
        <v>1182</v>
      </c>
      <c r="C647" t="s">
        <v>684</v>
      </c>
      <c r="D647" t="s">
        <v>49</v>
      </c>
      <c r="E647" t="s">
        <v>50</v>
      </c>
      <c r="F647" t="s">
        <v>119</v>
      </c>
      <c r="G647">
        <v>36.729722000000002</v>
      </c>
      <c r="H647">
        <v>-107.95611100000001</v>
      </c>
      <c r="I647" t="s">
        <v>52</v>
      </c>
      <c r="J647" t="s">
        <v>53</v>
      </c>
      <c r="K647">
        <v>24</v>
      </c>
      <c r="L647">
        <v>21</v>
      </c>
      <c r="M647" t="s">
        <v>55</v>
      </c>
      <c r="N647" t="s">
        <v>56</v>
      </c>
      <c r="O647" t="s">
        <v>685</v>
      </c>
      <c r="P647" t="s">
        <v>686</v>
      </c>
      <c r="Q647" t="s">
        <v>690</v>
      </c>
      <c r="R647" t="s">
        <v>691</v>
      </c>
      <c r="S647">
        <v>33970.419293981482</v>
      </c>
      <c r="T647">
        <v>33970.419293981482</v>
      </c>
      <c r="U647">
        <v>569.9</v>
      </c>
      <c r="V647" t="s">
        <v>689</v>
      </c>
      <c r="W647">
        <v>569.9</v>
      </c>
      <c r="X647" t="s">
        <v>689</v>
      </c>
      <c r="Y647">
        <v>61.8</v>
      </c>
      <c r="Z647" t="s">
        <v>59</v>
      </c>
      <c r="AA647">
        <v>61.8</v>
      </c>
      <c r="AB647" t="s">
        <v>59</v>
      </c>
      <c r="AC647" t="s">
        <v>67</v>
      </c>
      <c r="AD647" t="s">
        <v>61</v>
      </c>
      <c r="AE647">
        <v>21.7</v>
      </c>
      <c r="AF647" t="s">
        <v>62</v>
      </c>
      <c r="AG647" t="s">
        <v>69</v>
      </c>
      <c r="AK647" t="s">
        <v>63</v>
      </c>
      <c r="AL647">
        <v>8760</v>
      </c>
      <c r="AM647" t="s">
        <v>64</v>
      </c>
      <c r="AN647" t="s">
        <v>65</v>
      </c>
      <c r="AO647">
        <v>44068.419293981482</v>
      </c>
      <c r="AP647" t="s">
        <v>66</v>
      </c>
      <c r="AQ647" t="s">
        <v>49</v>
      </c>
      <c r="AR647" t="s">
        <v>66</v>
      </c>
      <c r="AS647" t="s">
        <v>55</v>
      </c>
      <c r="AT647" t="s">
        <v>66</v>
      </c>
      <c r="AU647" t="s">
        <v>61</v>
      </c>
      <c r="AV647" t="s">
        <v>66</v>
      </c>
      <c r="AW647" t="s">
        <v>66</v>
      </c>
    </row>
    <row r="648" spans="1:49" x14ac:dyDescent="0.25">
      <c r="A648" t="s">
        <v>673</v>
      </c>
      <c r="B648">
        <v>1182</v>
      </c>
      <c r="C648" t="s">
        <v>684</v>
      </c>
      <c r="D648" t="s">
        <v>49</v>
      </c>
      <c r="E648" t="s">
        <v>50</v>
      </c>
      <c r="F648" t="s">
        <v>119</v>
      </c>
      <c r="G648">
        <v>36.729722000000002</v>
      </c>
      <c r="H648">
        <v>-107.95611100000001</v>
      </c>
      <c r="I648" t="s">
        <v>52</v>
      </c>
      <c r="J648" t="s">
        <v>53</v>
      </c>
      <c r="K648">
        <v>28</v>
      </c>
      <c r="L648">
        <v>25</v>
      </c>
      <c r="M648" t="s">
        <v>55</v>
      </c>
      <c r="N648" t="s">
        <v>56</v>
      </c>
      <c r="O648" t="s">
        <v>692</v>
      </c>
      <c r="P648" t="s">
        <v>686</v>
      </c>
      <c r="Q648" t="s">
        <v>693</v>
      </c>
      <c r="R648" t="s">
        <v>694</v>
      </c>
      <c r="S648">
        <v>33970.419293981482</v>
      </c>
      <c r="T648">
        <v>33970.419293981482</v>
      </c>
      <c r="U648">
        <v>569.9</v>
      </c>
      <c r="V648" t="s">
        <v>689</v>
      </c>
      <c r="W648">
        <v>569.9</v>
      </c>
      <c r="X648" t="s">
        <v>689</v>
      </c>
      <c r="Y648">
        <v>61.8</v>
      </c>
      <c r="Z648" t="s">
        <v>59</v>
      </c>
      <c r="AA648">
        <v>61.8</v>
      </c>
      <c r="AB648" t="s">
        <v>59</v>
      </c>
      <c r="AC648" t="s">
        <v>67</v>
      </c>
      <c r="AD648" t="s">
        <v>61</v>
      </c>
      <c r="AE648">
        <v>4.9000000000000004</v>
      </c>
      <c r="AF648" t="s">
        <v>68</v>
      </c>
      <c r="AG648" t="s">
        <v>69</v>
      </c>
      <c r="AK648" t="s">
        <v>63</v>
      </c>
      <c r="AL648">
        <v>8760</v>
      </c>
      <c r="AM648" t="s">
        <v>64</v>
      </c>
      <c r="AN648" t="s">
        <v>65</v>
      </c>
      <c r="AO648">
        <v>44068.419293981482</v>
      </c>
      <c r="AP648" t="s">
        <v>66</v>
      </c>
      <c r="AQ648" t="s">
        <v>49</v>
      </c>
      <c r="AR648" t="s">
        <v>66</v>
      </c>
      <c r="AS648" t="s">
        <v>55</v>
      </c>
      <c r="AT648" t="s">
        <v>66</v>
      </c>
      <c r="AU648" t="s">
        <v>61</v>
      </c>
      <c r="AV648" t="s">
        <v>66</v>
      </c>
      <c r="AW648" t="s">
        <v>66</v>
      </c>
    </row>
    <row r="649" spans="1:49" x14ac:dyDescent="0.25">
      <c r="A649" t="s">
        <v>673</v>
      </c>
      <c r="B649">
        <v>1182</v>
      </c>
      <c r="C649" t="s">
        <v>684</v>
      </c>
      <c r="D649" t="s">
        <v>49</v>
      </c>
      <c r="E649" t="s">
        <v>50</v>
      </c>
      <c r="F649" t="s">
        <v>119</v>
      </c>
      <c r="G649">
        <v>36.729722000000002</v>
      </c>
      <c r="H649">
        <v>-107.95611100000001</v>
      </c>
      <c r="I649" t="s">
        <v>52</v>
      </c>
      <c r="J649" t="s">
        <v>53</v>
      </c>
      <c r="K649">
        <v>28</v>
      </c>
      <c r="L649">
        <v>25</v>
      </c>
      <c r="M649" t="s">
        <v>55</v>
      </c>
      <c r="N649" t="s">
        <v>56</v>
      </c>
      <c r="O649" t="s">
        <v>692</v>
      </c>
      <c r="P649" t="s">
        <v>686</v>
      </c>
      <c r="Q649" t="s">
        <v>693</v>
      </c>
      <c r="R649" t="s">
        <v>694</v>
      </c>
      <c r="S649">
        <v>33970.419293981482</v>
      </c>
      <c r="T649">
        <v>33970.419293981482</v>
      </c>
      <c r="U649">
        <v>569.9</v>
      </c>
      <c r="V649" t="s">
        <v>689</v>
      </c>
      <c r="W649">
        <v>569.9</v>
      </c>
      <c r="X649" t="s">
        <v>689</v>
      </c>
      <c r="Y649">
        <v>61.8</v>
      </c>
      <c r="Z649" t="s">
        <v>59</v>
      </c>
      <c r="AA649">
        <v>61.8</v>
      </c>
      <c r="AB649" t="s">
        <v>59</v>
      </c>
      <c r="AC649" t="s">
        <v>60</v>
      </c>
      <c r="AD649" t="s">
        <v>61</v>
      </c>
      <c r="AE649">
        <v>20.3</v>
      </c>
      <c r="AF649" t="s">
        <v>62</v>
      </c>
      <c r="AK649" t="s">
        <v>63</v>
      </c>
      <c r="AL649">
        <v>8760</v>
      </c>
      <c r="AM649" t="s">
        <v>64</v>
      </c>
      <c r="AN649" t="s">
        <v>65</v>
      </c>
      <c r="AO649">
        <v>44068.419293981482</v>
      </c>
      <c r="AP649" t="s">
        <v>66</v>
      </c>
      <c r="AQ649" t="s">
        <v>49</v>
      </c>
      <c r="AR649" t="s">
        <v>66</v>
      </c>
      <c r="AS649" t="s">
        <v>55</v>
      </c>
      <c r="AT649" t="s">
        <v>66</v>
      </c>
      <c r="AU649" t="s">
        <v>61</v>
      </c>
      <c r="AV649" t="s">
        <v>66</v>
      </c>
      <c r="AW649" t="s">
        <v>66</v>
      </c>
    </row>
    <row r="650" spans="1:49" x14ac:dyDescent="0.25">
      <c r="A650" t="s">
        <v>673</v>
      </c>
      <c r="B650">
        <v>1182</v>
      </c>
      <c r="C650" t="s">
        <v>684</v>
      </c>
      <c r="D650" t="s">
        <v>49</v>
      </c>
      <c r="E650" t="s">
        <v>50</v>
      </c>
      <c r="F650" t="s">
        <v>119</v>
      </c>
      <c r="G650">
        <v>36.729722000000002</v>
      </c>
      <c r="H650">
        <v>-107.95611100000001</v>
      </c>
      <c r="I650" t="s">
        <v>52</v>
      </c>
      <c r="J650" t="s">
        <v>53</v>
      </c>
      <c r="K650">
        <v>28</v>
      </c>
      <c r="L650">
        <v>25</v>
      </c>
      <c r="M650" t="s">
        <v>55</v>
      </c>
      <c r="N650" t="s">
        <v>56</v>
      </c>
      <c r="O650" t="s">
        <v>692</v>
      </c>
      <c r="P650" t="s">
        <v>686</v>
      </c>
      <c r="Q650" t="s">
        <v>693</v>
      </c>
      <c r="R650" t="s">
        <v>694</v>
      </c>
      <c r="S650">
        <v>33970.419293981482</v>
      </c>
      <c r="T650">
        <v>33970.419293981482</v>
      </c>
      <c r="U650">
        <v>569.9</v>
      </c>
      <c r="V650" t="s">
        <v>689</v>
      </c>
      <c r="W650">
        <v>569.9</v>
      </c>
      <c r="X650" t="s">
        <v>689</v>
      </c>
      <c r="Y650">
        <v>61.8</v>
      </c>
      <c r="Z650" t="s">
        <v>59</v>
      </c>
      <c r="AA650">
        <v>61.8</v>
      </c>
      <c r="AB650" t="s">
        <v>59</v>
      </c>
      <c r="AC650" t="s">
        <v>67</v>
      </c>
      <c r="AD650" t="s">
        <v>61</v>
      </c>
      <c r="AE650">
        <v>21.7</v>
      </c>
      <c r="AF650" t="s">
        <v>62</v>
      </c>
      <c r="AG650" t="s">
        <v>69</v>
      </c>
      <c r="AK650" t="s">
        <v>63</v>
      </c>
      <c r="AL650">
        <v>8760</v>
      </c>
      <c r="AM650" t="s">
        <v>64</v>
      </c>
      <c r="AN650" t="s">
        <v>65</v>
      </c>
      <c r="AO650">
        <v>44068.419293981482</v>
      </c>
      <c r="AP650" t="s">
        <v>66</v>
      </c>
      <c r="AQ650" t="s">
        <v>49</v>
      </c>
      <c r="AR650" t="s">
        <v>66</v>
      </c>
      <c r="AS650" t="s">
        <v>55</v>
      </c>
      <c r="AT650" t="s">
        <v>66</v>
      </c>
      <c r="AU650" t="s">
        <v>61</v>
      </c>
      <c r="AV650" t="s">
        <v>66</v>
      </c>
      <c r="AW650" t="s">
        <v>66</v>
      </c>
    </row>
    <row r="651" spans="1:49" x14ac:dyDescent="0.25">
      <c r="A651" t="s">
        <v>673</v>
      </c>
      <c r="B651">
        <v>1182</v>
      </c>
      <c r="C651" t="s">
        <v>684</v>
      </c>
      <c r="D651" t="s">
        <v>49</v>
      </c>
      <c r="E651" t="s">
        <v>50</v>
      </c>
      <c r="F651" t="s">
        <v>119</v>
      </c>
      <c r="G651">
        <v>36.729722000000002</v>
      </c>
      <c r="H651">
        <v>-107.95611100000001</v>
      </c>
      <c r="I651" t="s">
        <v>52</v>
      </c>
      <c r="J651" t="s">
        <v>53</v>
      </c>
      <c r="K651">
        <v>29</v>
      </c>
      <c r="L651">
        <v>26</v>
      </c>
      <c r="M651" t="s">
        <v>55</v>
      </c>
      <c r="N651" t="s">
        <v>56</v>
      </c>
      <c r="O651" t="s">
        <v>692</v>
      </c>
      <c r="P651" t="s">
        <v>686</v>
      </c>
      <c r="Q651" t="s">
        <v>695</v>
      </c>
      <c r="R651" t="s">
        <v>696</v>
      </c>
      <c r="S651">
        <v>33970.419293981482</v>
      </c>
      <c r="T651">
        <v>33970.419293981482</v>
      </c>
      <c r="U651">
        <v>569.9</v>
      </c>
      <c r="V651" t="s">
        <v>689</v>
      </c>
      <c r="W651">
        <v>569.9</v>
      </c>
      <c r="X651" t="s">
        <v>689</v>
      </c>
      <c r="Y651">
        <v>61.8</v>
      </c>
      <c r="Z651" t="s">
        <v>59</v>
      </c>
      <c r="AA651">
        <v>61.8</v>
      </c>
      <c r="AB651" t="s">
        <v>59</v>
      </c>
      <c r="AC651" t="s">
        <v>67</v>
      </c>
      <c r="AD651" t="s">
        <v>61</v>
      </c>
      <c r="AE651">
        <v>4.9000000000000004</v>
      </c>
      <c r="AF651" t="s">
        <v>68</v>
      </c>
      <c r="AG651" t="s">
        <v>69</v>
      </c>
      <c r="AK651" t="s">
        <v>63</v>
      </c>
      <c r="AL651">
        <v>8760</v>
      </c>
      <c r="AM651" t="s">
        <v>64</v>
      </c>
      <c r="AN651" t="s">
        <v>65</v>
      </c>
      <c r="AO651">
        <v>44068.419293981482</v>
      </c>
      <c r="AP651" t="s">
        <v>66</v>
      </c>
      <c r="AQ651" t="s">
        <v>49</v>
      </c>
      <c r="AR651" t="s">
        <v>66</v>
      </c>
      <c r="AS651" t="s">
        <v>55</v>
      </c>
      <c r="AT651" t="s">
        <v>66</v>
      </c>
      <c r="AU651" t="s">
        <v>61</v>
      </c>
      <c r="AV651" t="s">
        <v>66</v>
      </c>
      <c r="AW651" t="s">
        <v>66</v>
      </c>
    </row>
    <row r="652" spans="1:49" x14ac:dyDescent="0.25">
      <c r="A652" t="s">
        <v>673</v>
      </c>
      <c r="B652">
        <v>1182</v>
      </c>
      <c r="C652" t="s">
        <v>684</v>
      </c>
      <c r="D652" t="s">
        <v>49</v>
      </c>
      <c r="E652" t="s">
        <v>50</v>
      </c>
      <c r="F652" t="s">
        <v>119</v>
      </c>
      <c r="G652">
        <v>36.729722000000002</v>
      </c>
      <c r="H652">
        <v>-107.95611100000001</v>
      </c>
      <c r="I652" t="s">
        <v>52</v>
      </c>
      <c r="J652" t="s">
        <v>53</v>
      </c>
      <c r="K652">
        <v>29</v>
      </c>
      <c r="L652">
        <v>26</v>
      </c>
      <c r="M652" t="s">
        <v>55</v>
      </c>
      <c r="N652" t="s">
        <v>56</v>
      </c>
      <c r="O652" t="s">
        <v>692</v>
      </c>
      <c r="P652" t="s">
        <v>686</v>
      </c>
      <c r="Q652" t="s">
        <v>695</v>
      </c>
      <c r="R652" t="s">
        <v>696</v>
      </c>
      <c r="S652">
        <v>33970.419293981482</v>
      </c>
      <c r="T652">
        <v>33970.419293981482</v>
      </c>
      <c r="U652">
        <v>569.9</v>
      </c>
      <c r="V652" t="s">
        <v>689</v>
      </c>
      <c r="W652">
        <v>569.9</v>
      </c>
      <c r="X652" t="s">
        <v>689</v>
      </c>
      <c r="Y652">
        <v>61.8</v>
      </c>
      <c r="Z652" t="s">
        <v>59</v>
      </c>
      <c r="AA652">
        <v>61.8</v>
      </c>
      <c r="AB652" t="s">
        <v>59</v>
      </c>
      <c r="AC652" t="s">
        <v>67</v>
      </c>
      <c r="AD652" t="s">
        <v>61</v>
      </c>
      <c r="AE652">
        <v>21.7</v>
      </c>
      <c r="AF652" t="s">
        <v>62</v>
      </c>
      <c r="AG652" t="s">
        <v>69</v>
      </c>
      <c r="AK652" t="s">
        <v>63</v>
      </c>
      <c r="AL652">
        <v>8760</v>
      </c>
      <c r="AM652" t="s">
        <v>64</v>
      </c>
      <c r="AN652" t="s">
        <v>65</v>
      </c>
      <c r="AO652">
        <v>44068.419293981482</v>
      </c>
      <c r="AP652" t="s">
        <v>66</v>
      </c>
      <c r="AQ652" t="s">
        <v>49</v>
      </c>
      <c r="AR652" t="s">
        <v>66</v>
      </c>
      <c r="AS652" t="s">
        <v>55</v>
      </c>
      <c r="AT652" t="s">
        <v>66</v>
      </c>
      <c r="AU652" t="s">
        <v>61</v>
      </c>
      <c r="AV652" t="s">
        <v>66</v>
      </c>
      <c r="AW652" t="s">
        <v>66</v>
      </c>
    </row>
    <row r="653" spans="1:49" x14ac:dyDescent="0.25">
      <c r="A653" t="s">
        <v>673</v>
      </c>
      <c r="B653">
        <v>1182</v>
      </c>
      <c r="C653" t="s">
        <v>684</v>
      </c>
      <c r="D653" t="s">
        <v>49</v>
      </c>
      <c r="E653" t="s">
        <v>50</v>
      </c>
      <c r="F653" t="s">
        <v>119</v>
      </c>
      <c r="G653">
        <v>36.729722000000002</v>
      </c>
      <c r="H653">
        <v>-107.95611100000001</v>
      </c>
      <c r="I653" t="s">
        <v>52</v>
      </c>
      <c r="J653" t="s">
        <v>53</v>
      </c>
      <c r="K653">
        <v>29</v>
      </c>
      <c r="L653">
        <v>26</v>
      </c>
      <c r="M653" t="s">
        <v>55</v>
      </c>
      <c r="N653" t="s">
        <v>56</v>
      </c>
      <c r="O653" t="s">
        <v>692</v>
      </c>
      <c r="P653" t="s">
        <v>686</v>
      </c>
      <c r="Q653" t="s">
        <v>695</v>
      </c>
      <c r="R653" t="s">
        <v>696</v>
      </c>
      <c r="S653">
        <v>33970.419293981482</v>
      </c>
      <c r="T653">
        <v>33970.419293981482</v>
      </c>
      <c r="U653">
        <v>569.9</v>
      </c>
      <c r="V653" t="s">
        <v>689</v>
      </c>
      <c r="W653">
        <v>569.9</v>
      </c>
      <c r="X653" t="s">
        <v>689</v>
      </c>
      <c r="Y653">
        <v>61.8</v>
      </c>
      <c r="Z653" t="s">
        <v>59</v>
      </c>
      <c r="AA653">
        <v>61.8</v>
      </c>
      <c r="AB653" t="s">
        <v>59</v>
      </c>
      <c r="AC653" t="s">
        <v>60</v>
      </c>
      <c r="AD653" t="s">
        <v>61</v>
      </c>
      <c r="AE653">
        <v>20.3</v>
      </c>
      <c r="AF653" t="s">
        <v>62</v>
      </c>
      <c r="AK653" t="s">
        <v>63</v>
      </c>
      <c r="AL653">
        <v>8760</v>
      </c>
      <c r="AM653" t="s">
        <v>64</v>
      </c>
      <c r="AN653" t="s">
        <v>65</v>
      </c>
      <c r="AO653">
        <v>44068.419293981482</v>
      </c>
      <c r="AP653" t="s">
        <v>66</v>
      </c>
      <c r="AQ653" t="s">
        <v>49</v>
      </c>
      <c r="AR653" t="s">
        <v>66</v>
      </c>
      <c r="AS653" t="s">
        <v>55</v>
      </c>
      <c r="AT653" t="s">
        <v>66</v>
      </c>
      <c r="AU653" t="s">
        <v>61</v>
      </c>
      <c r="AV653" t="s">
        <v>66</v>
      </c>
      <c r="AW653" t="s">
        <v>66</v>
      </c>
    </row>
    <row r="654" spans="1:49" x14ac:dyDescent="0.25">
      <c r="A654" t="s">
        <v>673</v>
      </c>
      <c r="B654">
        <v>2080</v>
      </c>
      <c r="C654" t="s">
        <v>697</v>
      </c>
      <c r="D654" t="s">
        <v>49</v>
      </c>
      <c r="E654" t="s">
        <v>111</v>
      </c>
      <c r="F654" t="s">
        <v>112</v>
      </c>
      <c r="I654" t="s">
        <v>95</v>
      </c>
      <c r="J654" t="s">
        <v>53</v>
      </c>
      <c r="K654">
        <v>3</v>
      </c>
      <c r="L654">
        <v>3</v>
      </c>
      <c r="M654" t="s">
        <v>55</v>
      </c>
      <c r="N654" t="s">
        <v>56</v>
      </c>
      <c r="O654" t="s">
        <v>411</v>
      </c>
      <c r="P654" t="s">
        <v>698</v>
      </c>
      <c r="U654">
        <v>0</v>
      </c>
      <c r="V654" t="s">
        <v>699</v>
      </c>
      <c r="W654">
        <v>0</v>
      </c>
      <c r="X654" t="s">
        <v>699</v>
      </c>
      <c r="AB654" t="s">
        <v>699</v>
      </c>
      <c r="AC654" t="s">
        <v>67</v>
      </c>
      <c r="AD654" t="s">
        <v>61</v>
      </c>
      <c r="AE654">
        <v>0.2</v>
      </c>
      <c r="AF654" t="s">
        <v>62</v>
      </c>
      <c r="AG654" t="s">
        <v>69</v>
      </c>
      <c r="AL654">
        <v>8760</v>
      </c>
      <c r="AM654" t="s">
        <v>64</v>
      </c>
      <c r="AO654">
        <v>44068.419293981482</v>
      </c>
      <c r="AP654" t="s">
        <v>66</v>
      </c>
      <c r="AQ654" t="s">
        <v>49</v>
      </c>
      <c r="AR654" t="s">
        <v>66</v>
      </c>
      <c r="AS654" t="s">
        <v>55</v>
      </c>
      <c r="AT654" t="s">
        <v>66</v>
      </c>
      <c r="AU654" t="s">
        <v>61</v>
      </c>
      <c r="AV654" t="s">
        <v>66</v>
      </c>
      <c r="AW654" t="s">
        <v>66</v>
      </c>
    </row>
    <row r="655" spans="1:49" x14ac:dyDescent="0.25">
      <c r="A655" t="s">
        <v>673</v>
      </c>
      <c r="B655">
        <v>2080</v>
      </c>
      <c r="C655" t="s">
        <v>697</v>
      </c>
      <c r="D655" t="s">
        <v>49</v>
      </c>
      <c r="E655" t="s">
        <v>111</v>
      </c>
      <c r="F655" t="s">
        <v>112</v>
      </c>
      <c r="I655" t="s">
        <v>95</v>
      </c>
      <c r="J655" t="s">
        <v>53</v>
      </c>
      <c r="K655">
        <v>3</v>
      </c>
      <c r="L655">
        <v>3</v>
      </c>
      <c r="M655" t="s">
        <v>55</v>
      </c>
      <c r="N655" t="s">
        <v>56</v>
      </c>
      <c r="O655" t="s">
        <v>411</v>
      </c>
      <c r="P655" t="s">
        <v>698</v>
      </c>
      <c r="U655">
        <v>0</v>
      </c>
      <c r="V655" t="s">
        <v>699</v>
      </c>
      <c r="W655">
        <v>0</v>
      </c>
      <c r="X655" t="s">
        <v>699</v>
      </c>
      <c r="AB655" t="s">
        <v>699</v>
      </c>
      <c r="AC655" t="s">
        <v>67</v>
      </c>
      <c r="AD655" t="s">
        <v>61</v>
      </c>
      <c r="AE655">
        <v>4.5599999999999996</v>
      </c>
      <c r="AF655" t="s">
        <v>68</v>
      </c>
      <c r="AG655" t="s">
        <v>69</v>
      </c>
      <c r="AL655">
        <v>8760</v>
      </c>
      <c r="AM655" t="s">
        <v>64</v>
      </c>
      <c r="AO655">
        <v>44068.419293981482</v>
      </c>
      <c r="AP655" t="s">
        <v>66</v>
      </c>
      <c r="AQ655" t="s">
        <v>49</v>
      </c>
      <c r="AR655" t="s">
        <v>66</v>
      </c>
      <c r="AS655" t="s">
        <v>55</v>
      </c>
      <c r="AT655" t="s">
        <v>66</v>
      </c>
      <c r="AU655" t="s">
        <v>61</v>
      </c>
      <c r="AV655" t="s">
        <v>66</v>
      </c>
      <c r="AW655" t="s">
        <v>66</v>
      </c>
    </row>
    <row r="656" spans="1:49" x14ac:dyDescent="0.25">
      <c r="A656" t="s">
        <v>673</v>
      </c>
      <c r="B656">
        <v>3552</v>
      </c>
      <c r="C656" t="s">
        <v>700</v>
      </c>
      <c r="D656" t="s">
        <v>49</v>
      </c>
      <c r="E656" t="s">
        <v>111</v>
      </c>
      <c r="F656" t="s">
        <v>119</v>
      </c>
      <c r="G656">
        <v>36.732500000000002</v>
      </c>
      <c r="H656">
        <v>-107.96166700000001</v>
      </c>
      <c r="I656" t="s">
        <v>52</v>
      </c>
      <c r="J656" t="s">
        <v>53</v>
      </c>
      <c r="K656">
        <v>11</v>
      </c>
      <c r="L656" t="s">
        <v>350</v>
      </c>
      <c r="M656" t="s">
        <v>55</v>
      </c>
      <c r="N656" t="s">
        <v>56</v>
      </c>
      <c r="O656" t="s">
        <v>55</v>
      </c>
      <c r="P656" t="s">
        <v>701</v>
      </c>
      <c r="Q656" t="s">
        <v>702</v>
      </c>
      <c r="R656" t="s">
        <v>703</v>
      </c>
      <c r="S656">
        <v>40513.419293981482</v>
      </c>
      <c r="T656">
        <v>40575.419293981482</v>
      </c>
      <c r="U656">
        <v>4</v>
      </c>
      <c r="V656" t="s">
        <v>59</v>
      </c>
      <c r="W656">
        <v>4</v>
      </c>
      <c r="X656" t="s">
        <v>59</v>
      </c>
      <c r="Y656">
        <v>4</v>
      </c>
      <c r="Z656" t="s">
        <v>59</v>
      </c>
      <c r="AA656">
        <v>4</v>
      </c>
      <c r="AB656" t="s">
        <v>59</v>
      </c>
      <c r="AC656" t="s">
        <v>67</v>
      </c>
      <c r="AD656" t="s">
        <v>61</v>
      </c>
      <c r="AE656">
        <v>1.8</v>
      </c>
      <c r="AF656" t="s">
        <v>62</v>
      </c>
      <c r="AG656" t="s">
        <v>69</v>
      </c>
      <c r="AK656" t="s">
        <v>63</v>
      </c>
      <c r="AL656">
        <v>8760</v>
      </c>
      <c r="AM656" t="s">
        <v>64</v>
      </c>
      <c r="AO656">
        <v>44068.419293981482</v>
      </c>
      <c r="AP656" t="s">
        <v>66</v>
      </c>
      <c r="AQ656" t="s">
        <v>49</v>
      </c>
      <c r="AR656" t="s">
        <v>66</v>
      </c>
      <c r="AS656" t="s">
        <v>55</v>
      </c>
      <c r="AT656" t="s">
        <v>66</v>
      </c>
      <c r="AU656" t="s">
        <v>61</v>
      </c>
      <c r="AV656" t="s">
        <v>66</v>
      </c>
      <c r="AW656" t="s">
        <v>66</v>
      </c>
    </row>
    <row r="657" spans="1:49" x14ac:dyDescent="0.25">
      <c r="A657" t="s">
        <v>673</v>
      </c>
      <c r="B657">
        <v>3552</v>
      </c>
      <c r="C657" t="s">
        <v>700</v>
      </c>
      <c r="D657" t="s">
        <v>49</v>
      </c>
      <c r="E657" t="s">
        <v>111</v>
      </c>
      <c r="F657" t="s">
        <v>119</v>
      </c>
      <c r="G657">
        <v>36.732500000000002</v>
      </c>
      <c r="H657">
        <v>-107.96166700000001</v>
      </c>
      <c r="I657" t="s">
        <v>52</v>
      </c>
      <c r="J657" t="s">
        <v>53</v>
      </c>
      <c r="K657">
        <v>11</v>
      </c>
      <c r="L657" t="s">
        <v>350</v>
      </c>
      <c r="M657" t="s">
        <v>55</v>
      </c>
      <c r="N657" t="s">
        <v>56</v>
      </c>
      <c r="O657" t="s">
        <v>55</v>
      </c>
      <c r="P657" t="s">
        <v>701</v>
      </c>
      <c r="Q657" t="s">
        <v>702</v>
      </c>
      <c r="R657" t="s">
        <v>703</v>
      </c>
      <c r="S657">
        <v>40513.419293981482</v>
      </c>
      <c r="T657">
        <v>40575.419293981482</v>
      </c>
      <c r="U657">
        <v>4</v>
      </c>
      <c r="V657" t="s">
        <v>59</v>
      </c>
      <c r="W657">
        <v>4</v>
      </c>
      <c r="X657" t="s">
        <v>59</v>
      </c>
      <c r="Y657">
        <v>4</v>
      </c>
      <c r="Z657" t="s">
        <v>59</v>
      </c>
      <c r="AA657">
        <v>4</v>
      </c>
      <c r="AB657" t="s">
        <v>59</v>
      </c>
      <c r="AC657" t="s">
        <v>67</v>
      </c>
      <c r="AD657" t="s">
        <v>61</v>
      </c>
      <c r="AE657">
        <v>0.42</v>
      </c>
      <c r="AF657" t="s">
        <v>68</v>
      </c>
      <c r="AG657" t="s">
        <v>69</v>
      </c>
      <c r="AK657" t="s">
        <v>63</v>
      </c>
      <c r="AL657">
        <v>8760</v>
      </c>
      <c r="AM657" t="s">
        <v>64</v>
      </c>
      <c r="AO657">
        <v>44068.419293981482</v>
      </c>
      <c r="AP657" t="s">
        <v>66</v>
      </c>
      <c r="AQ657" t="s">
        <v>49</v>
      </c>
      <c r="AR657" t="s">
        <v>66</v>
      </c>
      <c r="AS657" t="s">
        <v>55</v>
      </c>
      <c r="AT657" t="s">
        <v>66</v>
      </c>
      <c r="AU657" t="s">
        <v>61</v>
      </c>
      <c r="AV657" t="s">
        <v>66</v>
      </c>
      <c r="AW657" t="s">
        <v>66</v>
      </c>
    </row>
    <row r="658" spans="1:49" x14ac:dyDescent="0.25">
      <c r="A658" t="s">
        <v>673</v>
      </c>
      <c r="B658">
        <v>26896</v>
      </c>
      <c r="C658" t="s">
        <v>704</v>
      </c>
      <c r="D658" t="s">
        <v>49</v>
      </c>
      <c r="E658" t="s">
        <v>50</v>
      </c>
      <c r="F658" t="s">
        <v>84</v>
      </c>
      <c r="G658">
        <v>32.654183000000003</v>
      </c>
      <c r="H658">
        <v>-103.89487200000001</v>
      </c>
      <c r="I658" t="s">
        <v>52</v>
      </c>
      <c r="J658" t="s">
        <v>53</v>
      </c>
      <c r="K658">
        <v>13</v>
      </c>
      <c r="L658" t="s">
        <v>705</v>
      </c>
      <c r="M658" t="s">
        <v>55</v>
      </c>
      <c r="N658" t="s">
        <v>56</v>
      </c>
      <c r="O658" t="s">
        <v>706</v>
      </c>
      <c r="P658" t="s">
        <v>707</v>
      </c>
      <c r="Q658" t="s">
        <v>708</v>
      </c>
      <c r="R658">
        <v>28944665</v>
      </c>
      <c r="S658">
        <v>32143.419293981478</v>
      </c>
      <c r="T658">
        <v>39934.419293981482</v>
      </c>
      <c r="U658">
        <v>2.8</v>
      </c>
      <c r="V658" t="s">
        <v>59</v>
      </c>
      <c r="W658">
        <v>2.8</v>
      </c>
      <c r="X658" t="s">
        <v>59</v>
      </c>
      <c r="Y658">
        <v>2.8</v>
      </c>
      <c r="Z658" t="s">
        <v>59</v>
      </c>
      <c r="AA658">
        <v>2.8</v>
      </c>
      <c r="AB658" t="s">
        <v>59</v>
      </c>
      <c r="AC658" t="s">
        <v>249</v>
      </c>
      <c r="AD658" t="s">
        <v>61</v>
      </c>
      <c r="AE658">
        <v>0.3</v>
      </c>
      <c r="AF658" t="s">
        <v>68</v>
      </c>
      <c r="AG658" t="s">
        <v>69</v>
      </c>
      <c r="AK658" t="s">
        <v>63</v>
      </c>
      <c r="AL658">
        <v>8760</v>
      </c>
      <c r="AM658" t="s">
        <v>64</v>
      </c>
      <c r="AO658">
        <v>44068.419293981482</v>
      </c>
      <c r="AP658" t="s">
        <v>66</v>
      </c>
      <c r="AQ658" t="s">
        <v>49</v>
      </c>
      <c r="AR658" t="s">
        <v>66</v>
      </c>
      <c r="AS658" t="s">
        <v>55</v>
      </c>
      <c r="AT658" t="s">
        <v>66</v>
      </c>
      <c r="AU658" t="s">
        <v>61</v>
      </c>
      <c r="AV658" t="s">
        <v>66</v>
      </c>
      <c r="AW658" t="s">
        <v>66</v>
      </c>
    </row>
    <row r="659" spans="1:49" x14ac:dyDescent="0.25">
      <c r="A659" t="s">
        <v>673</v>
      </c>
      <c r="B659">
        <v>26896</v>
      </c>
      <c r="C659" t="s">
        <v>704</v>
      </c>
      <c r="D659" t="s">
        <v>49</v>
      </c>
      <c r="E659" t="s">
        <v>50</v>
      </c>
      <c r="F659" t="s">
        <v>84</v>
      </c>
      <c r="G659">
        <v>32.654183000000003</v>
      </c>
      <c r="H659">
        <v>-103.89487200000001</v>
      </c>
      <c r="I659" t="s">
        <v>52</v>
      </c>
      <c r="J659" t="s">
        <v>53</v>
      </c>
      <c r="K659">
        <v>13</v>
      </c>
      <c r="L659" t="s">
        <v>705</v>
      </c>
      <c r="M659" t="s">
        <v>55</v>
      </c>
      <c r="N659" t="s">
        <v>56</v>
      </c>
      <c r="O659" t="s">
        <v>706</v>
      </c>
      <c r="P659" t="s">
        <v>707</v>
      </c>
      <c r="Q659" t="s">
        <v>708</v>
      </c>
      <c r="R659">
        <v>28944665</v>
      </c>
      <c r="S659">
        <v>32143.419293981478</v>
      </c>
      <c r="T659">
        <v>39934.419293981482</v>
      </c>
      <c r="U659">
        <v>2.8</v>
      </c>
      <c r="V659" t="s">
        <v>59</v>
      </c>
      <c r="W659">
        <v>2.8</v>
      </c>
      <c r="X659" t="s">
        <v>59</v>
      </c>
      <c r="Y659">
        <v>2.8</v>
      </c>
      <c r="Z659" t="s">
        <v>59</v>
      </c>
      <c r="AA659">
        <v>2.8</v>
      </c>
      <c r="AB659" t="s">
        <v>59</v>
      </c>
      <c r="AC659" t="s">
        <v>67</v>
      </c>
      <c r="AD659" t="s">
        <v>61</v>
      </c>
      <c r="AE659">
        <v>0.3</v>
      </c>
      <c r="AF659" t="s">
        <v>68</v>
      </c>
      <c r="AG659" t="s">
        <v>69</v>
      </c>
      <c r="AK659" t="s">
        <v>63</v>
      </c>
      <c r="AL659">
        <v>8760</v>
      </c>
      <c r="AM659" t="s">
        <v>64</v>
      </c>
      <c r="AO659">
        <v>44068.419293981482</v>
      </c>
      <c r="AP659" t="s">
        <v>66</v>
      </c>
      <c r="AQ659" t="s">
        <v>49</v>
      </c>
      <c r="AR659" t="s">
        <v>66</v>
      </c>
      <c r="AS659" t="s">
        <v>55</v>
      </c>
      <c r="AT659" t="s">
        <v>66</v>
      </c>
      <c r="AU659" t="s">
        <v>61</v>
      </c>
      <c r="AV659" t="s">
        <v>66</v>
      </c>
      <c r="AW659" t="s">
        <v>66</v>
      </c>
    </row>
    <row r="660" spans="1:49" x14ac:dyDescent="0.25">
      <c r="A660" t="s">
        <v>673</v>
      </c>
      <c r="B660">
        <v>26896</v>
      </c>
      <c r="C660" t="s">
        <v>704</v>
      </c>
      <c r="D660" t="s">
        <v>49</v>
      </c>
      <c r="E660" t="s">
        <v>50</v>
      </c>
      <c r="F660" t="s">
        <v>84</v>
      </c>
      <c r="G660">
        <v>32.654183000000003</v>
      </c>
      <c r="H660">
        <v>-103.89487200000001</v>
      </c>
      <c r="I660" t="s">
        <v>52</v>
      </c>
      <c r="J660" t="s">
        <v>53</v>
      </c>
      <c r="K660">
        <v>13</v>
      </c>
      <c r="L660" t="s">
        <v>705</v>
      </c>
      <c r="M660" t="s">
        <v>55</v>
      </c>
      <c r="N660" t="s">
        <v>56</v>
      </c>
      <c r="O660" t="s">
        <v>706</v>
      </c>
      <c r="P660" t="s">
        <v>707</v>
      </c>
      <c r="Q660" t="s">
        <v>708</v>
      </c>
      <c r="R660">
        <v>28944665</v>
      </c>
      <c r="S660">
        <v>32143.419293981478</v>
      </c>
      <c r="T660">
        <v>39934.419293981482</v>
      </c>
      <c r="U660">
        <v>2.8</v>
      </c>
      <c r="V660" t="s">
        <v>59</v>
      </c>
      <c r="W660">
        <v>2.8</v>
      </c>
      <c r="X660" t="s">
        <v>59</v>
      </c>
      <c r="Y660">
        <v>2.8</v>
      </c>
      <c r="Z660" t="s">
        <v>59</v>
      </c>
      <c r="AA660">
        <v>2.8</v>
      </c>
      <c r="AB660" t="s">
        <v>59</v>
      </c>
      <c r="AC660" t="s">
        <v>67</v>
      </c>
      <c r="AD660" t="s">
        <v>61</v>
      </c>
      <c r="AE660">
        <v>1.2</v>
      </c>
      <c r="AF660" t="s">
        <v>62</v>
      </c>
      <c r="AG660" t="s">
        <v>69</v>
      </c>
      <c r="AK660" t="s">
        <v>63</v>
      </c>
      <c r="AL660">
        <v>8760</v>
      </c>
      <c r="AM660" t="s">
        <v>64</v>
      </c>
      <c r="AO660">
        <v>44068.419293981482</v>
      </c>
      <c r="AP660" t="s">
        <v>66</v>
      </c>
      <c r="AQ660" t="s">
        <v>49</v>
      </c>
      <c r="AR660" t="s">
        <v>66</v>
      </c>
      <c r="AS660" t="s">
        <v>55</v>
      </c>
      <c r="AT660" t="s">
        <v>66</v>
      </c>
      <c r="AU660" t="s">
        <v>61</v>
      </c>
      <c r="AV660" t="s">
        <v>66</v>
      </c>
      <c r="AW660" t="s">
        <v>66</v>
      </c>
    </row>
    <row r="661" spans="1:49" x14ac:dyDescent="0.25">
      <c r="A661" t="s">
        <v>673</v>
      </c>
      <c r="B661">
        <v>26896</v>
      </c>
      <c r="C661" t="s">
        <v>704</v>
      </c>
      <c r="D661" t="s">
        <v>49</v>
      </c>
      <c r="E661" t="s">
        <v>50</v>
      </c>
      <c r="F661" t="s">
        <v>84</v>
      </c>
      <c r="G661">
        <v>32.654183000000003</v>
      </c>
      <c r="H661">
        <v>-103.89487200000001</v>
      </c>
      <c r="I661" t="s">
        <v>52</v>
      </c>
      <c r="J661" t="s">
        <v>53</v>
      </c>
      <c r="K661">
        <v>13</v>
      </c>
      <c r="L661" t="s">
        <v>705</v>
      </c>
      <c r="M661" t="s">
        <v>55</v>
      </c>
      <c r="N661" t="s">
        <v>56</v>
      </c>
      <c r="O661" t="s">
        <v>706</v>
      </c>
      <c r="P661" t="s">
        <v>707</v>
      </c>
      <c r="Q661" t="s">
        <v>708</v>
      </c>
      <c r="R661">
        <v>28944665</v>
      </c>
      <c r="S661">
        <v>32143.419293981478</v>
      </c>
      <c r="T661">
        <v>39934.419293981482</v>
      </c>
      <c r="U661">
        <v>2.8</v>
      </c>
      <c r="V661" t="s">
        <v>59</v>
      </c>
      <c r="W661">
        <v>2.8</v>
      </c>
      <c r="X661" t="s">
        <v>59</v>
      </c>
      <c r="Y661">
        <v>2.8</v>
      </c>
      <c r="Z661" t="s">
        <v>59</v>
      </c>
      <c r="AA661">
        <v>2.8</v>
      </c>
      <c r="AB661" t="s">
        <v>59</v>
      </c>
      <c r="AC661" t="s">
        <v>60</v>
      </c>
      <c r="AD661" t="s">
        <v>61</v>
      </c>
      <c r="AE661">
        <v>1.2</v>
      </c>
      <c r="AF661" t="s">
        <v>62</v>
      </c>
      <c r="AK661" t="s">
        <v>63</v>
      </c>
      <c r="AL661">
        <v>8760</v>
      </c>
      <c r="AM661" t="s">
        <v>64</v>
      </c>
      <c r="AO661">
        <v>44068.419293981482</v>
      </c>
      <c r="AP661" t="s">
        <v>66</v>
      </c>
      <c r="AQ661" t="s">
        <v>49</v>
      </c>
      <c r="AR661" t="s">
        <v>66</v>
      </c>
      <c r="AS661" t="s">
        <v>55</v>
      </c>
      <c r="AT661" t="s">
        <v>66</v>
      </c>
      <c r="AU661" t="s">
        <v>61</v>
      </c>
      <c r="AV661" t="s">
        <v>66</v>
      </c>
      <c r="AW661" t="s">
        <v>66</v>
      </c>
    </row>
    <row r="662" spans="1:49" x14ac:dyDescent="0.25">
      <c r="A662" t="s">
        <v>673</v>
      </c>
      <c r="B662">
        <v>34514</v>
      </c>
      <c r="C662" t="s">
        <v>709</v>
      </c>
      <c r="D662" t="s">
        <v>49</v>
      </c>
      <c r="E662" t="s">
        <v>50</v>
      </c>
      <c r="F662" t="s">
        <v>84</v>
      </c>
      <c r="G662">
        <v>32.161288999999996</v>
      </c>
      <c r="H662">
        <v>-103.82835799999999</v>
      </c>
      <c r="I662" t="s">
        <v>52</v>
      </c>
      <c r="J662" t="s">
        <v>53</v>
      </c>
      <c r="K662">
        <v>18</v>
      </c>
      <c r="L662" t="s">
        <v>350</v>
      </c>
      <c r="M662" t="s">
        <v>55</v>
      </c>
      <c r="N662" t="s">
        <v>56</v>
      </c>
      <c r="O662" t="s">
        <v>710</v>
      </c>
      <c r="P662" t="s">
        <v>58</v>
      </c>
      <c r="Q662" t="s">
        <v>58</v>
      </c>
      <c r="R662" t="s">
        <v>58</v>
      </c>
      <c r="T662">
        <v>42515.419293981482</v>
      </c>
      <c r="U662">
        <v>8.82</v>
      </c>
      <c r="V662" t="s">
        <v>59</v>
      </c>
      <c r="W662">
        <v>8.82</v>
      </c>
      <c r="X662" t="s">
        <v>59</v>
      </c>
      <c r="Y662">
        <v>8.82</v>
      </c>
      <c r="Z662" t="s">
        <v>59</v>
      </c>
      <c r="AA662">
        <v>8.82</v>
      </c>
      <c r="AB662" t="s">
        <v>59</v>
      </c>
      <c r="AC662" t="s">
        <v>67</v>
      </c>
      <c r="AD662" t="s">
        <v>61</v>
      </c>
      <c r="AE662">
        <v>0.9</v>
      </c>
      <c r="AF662" t="s">
        <v>68</v>
      </c>
      <c r="AG662" t="s">
        <v>711</v>
      </c>
      <c r="AK662" t="s">
        <v>63</v>
      </c>
      <c r="AL662">
        <v>8760</v>
      </c>
      <c r="AM662" t="s">
        <v>64</v>
      </c>
      <c r="AO662">
        <v>44068.419293981482</v>
      </c>
      <c r="AP662" t="s">
        <v>66</v>
      </c>
      <c r="AQ662" t="s">
        <v>49</v>
      </c>
      <c r="AR662" t="s">
        <v>66</v>
      </c>
      <c r="AS662" t="s">
        <v>55</v>
      </c>
      <c r="AT662" t="s">
        <v>66</v>
      </c>
      <c r="AU662" t="s">
        <v>61</v>
      </c>
      <c r="AV662" t="s">
        <v>66</v>
      </c>
      <c r="AW662" t="s">
        <v>66</v>
      </c>
    </row>
    <row r="663" spans="1:49" x14ac:dyDescent="0.25">
      <c r="A663" t="s">
        <v>673</v>
      </c>
      <c r="B663">
        <v>34514</v>
      </c>
      <c r="C663" t="s">
        <v>709</v>
      </c>
      <c r="D663" t="s">
        <v>49</v>
      </c>
      <c r="E663" t="s">
        <v>50</v>
      </c>
      <c r="F663" t="s">
        <v>84</v>
      </c>
      <c r="G663">
        <v>32.161288999999996</v>
      </c>
      <c r="H663">
        <v>-103.82835799999999</v>
      </c>
      <c r="I663" t="s">
        <v>52</v>
      </c>
      <c r="J663" t="s">
        <v>53</v>
      </c>
      <c r="K663">
        <v>18</v>
      </c>
      <c r="L663" t="s">
        <v>350</v>
      </c>
      <c r="M663" t="s">
        <v>55</v>
      </c>
      <c r="N663" t="s">
        <v>56</v>
      </c>
      <c r="O663" t="s">
        <v>710</v>
      </c>
      <c r="P663" t="s">
        <v>58</v>
      </c>
      <c r="Q663" t="s">
        <v>58</v>
      </c>
      <c r="R663" t="s">
        <v>58</v>
      </c>
      <c r="T663">
        <v>42515.419293981482</v>
      </c>
      <c r="U663">
        <v>8.82</v>
      </c>
      <c r="V663" t="s">
        <v>59</v>
      </c>
      <c r="W663">
        <v>8.82</v>
      </c>
      <c r="X663" t="s">
        <v>59</v>
      </c>
      <c r="Y663">
        <v>8.82</v>
      </c>
      <c r="Z663" t="s">
        <v>59</v>
      </c>
      <c r="AA663">
        <v>8.82</v>
      </c>
      <c r="AB663" t="s">
        <v>59</v>
      </c>
      <c r="AC663" t="s">
        <v>67</v>
      </c>
      <c r="AD663" t="s">
        <v>61</v>
      </c>
      <c r="AE663">
        <v>3.8</v>
      </c>
      <c r="AF663" t="s">
        <v>62</v>
      </c>
      <c r="AG663" t="s">
        <v>711</v>
      </c>
      <c r="AK663" t="s">
        <v>63</v>
      </c>
      <c r="AL663">
        <v>8760</v>
      </c>
      <c r="AM663" t="s">
        <v>64</v>
      </c>
      <c r="AO663">
        <v>44068.419293981482</v>
      </c>
      <c r="AP663" t="s">
        <v>66</v>
      </c>
      <c r="AQ663" t="s">
        <v>49</v>
      </c>
      <c r="AR663" t="s">
        <v>66</v>
      </c>
      <c r="AS663" t="s">
        <v>55</v>
      </c>
      <c r="AT663" t="s">
        <v>66</v>
      </c>
      <c r="AU663" t="s">
        <v>61</v>
      </c>
      <c r="AV663" t="s">
        <v>66</v>
      </c>
      <c r="AW663" t="s">
        <v>66</v>
      </c>
    </row>
    <row r="664" spans="1:49" x14ac:dyDescent="0.25">
      <c r="A664" t="s">
        <v>673</v>
      </c>
      <c r="B664">
        <v>34514</v>
      </c>
      <c r="C664" t="s">
        <v>709</v>
      </c>
      <c r="D664" t="s">
        <v>49</v>
      </c>
      <c r="E664" t="s">
        <v>50</v>
      </c>
      <c r="F664" t="s">
        <v>84</v>
      </c>
      <c r="G664">
        <v>32.161288999999996</v>
      </c>
      <c r="H664">
        <v>-103.82835799999999</v>
      </c>
      <c r="I664" t="s">
        <v>52</v>
      </c>
      <c r="J664" t="s">
        <v>53</v>
      </c>
      <c r="K664">
        <v>18</v>
      </c>
      <c r="L664" t="s">
        <v>350</v>
      </c>
      <c r="M664" t="s">
        <v>55</v>
      </c>
      <c r="N664" t="s">
        <v>56</v>
      </c>
      <c r="O664" t="s">
        <v>710</v>
      </c>
      <c r="P664" t="s">
        <v>58</v>
      </c>
      <c r="Q664" t="s">
        <v>58</v>
      </c>
      <c r="R664" t="s">
        <v>58</v>
      </c>
      <c r="T664">
        <v>42515.419293981482</v>
      </c>
      <c r="U664">
        <v>8.82</v>
      </c>
      <c r="V664" t="s">
        <v>59</v>
      </c>
      <c r="W664">
        <v>8.82</v>
      </c>
      <c r="X664" t="s">
        <v>59</v>
      </c>
      <c r="Y664">
        <v>8.82</v>
      </c>
      <c r="Z664" t="s">
        <v>59</v>
      </c>
      <c r="AA664">
        <v>8.82</v>
      </c>
      <c r="AB664" t="s">
        <v>59</v>
      </c>
      <c r="AC664" t="s">
        <v>60</v>
      </c>
      <c r="AD664" t="s">
        <v>61</v>
      </c>
      <c r="AE664">
        <v>0.7</v>
      </c>
      <c r="AF664" t="s">
        <v>62</v>
      </c>
      <c r="AK664" t="s">
        <v>63</v>
      </c>
      <c r="AL664">
        <v>8760</v>
      </c>
      <c r="AM664" t="s">
        <v>64</v>
      </c>
      <c r="AO664">
        <v>44068.419293981482</v>
      </c>
      <c r="AP664" t="s">
        <v>66</v>
      </c>
      <c r="AQ664" t="s">
        <v>49</v>
      </c>
      <c r="AR664" t="s">
        <v>66</v>
      </c>
      <c r="AS664" t="s">
        <v>55</v>
      </c>
      <c r="AT664" t="s">
        <v>66</v>
      </c>
      <c r="AU664" t="s">
        <v>61</v>
      </c>
      <c r="AV664" t="s">
        <v>66</v>
      </c>
      <c r="AW664" t="s">
        <v>66</v>
      </c>
    </row>
    <row r="665" spans="1:49" x14ac:dyDescent="0.25">
      <c r="A665" t="s">
        <v>673</v>
      </c>
      <c r="B665">
        <v>34514</v>
      </c>
      <c r="C665" t="s">
        <v>709</v>
      </c>
      <c r="D665" t="s">
        <v>49</v>
      </c>
      <c r="E665" t="s">
        <v>50</v>
      </c>
      <c r="F665" t="s">
        <v>84</v>
      </c>
      <c r="G665">
        <v>32.161288999999996</v>
      </c>
      <c r="H665">
        <v>-103.82835799999999</v>
      </c>
      <c r="I665" t="s">
        <v>52</v>
      </c>
      <c r="J665" t="s">
        <v>53</v>
      </c>
      <c r="K665">
        <v>19</v>
      </c>
      <c r="L665" t="s">
        <v>354</v>
      </c>
      <c r="M665" t="s">
        <v>55</v>
      </c>
      <c r="N665" t="s">
        <v>56</v>
      </c>
      <c r="O665" t="s">
        <v>346</v>
      </c>
      <c r="P665" t="s">
        <v>712</v>
      </c>
      <c r="Q665" t="s">
        <v>713</v>
      </c>
      <c r="R665">
        <v>10865</v>
      </c>
      <c r="S665">
        <v>42005.419293981482</v>
      </c>
      <c r="T665">
        <v>42515.419293981482</v>
      </c>
      <c r="U665">
        <v>83</v>
      </c>
      <c r="V665" t="s">
        <v>59</v>
      </c>
      <c r="W665">
        <v>83</v>
      </c>
      <c r="X665" t="s">
        <v>59</v>
      </c>
      <c r="Y665">
        <v>83</v>
      </c>
      <c r="Z665" t="s">
        <v>59</v>
      </c>
      <c r="AA665">
        <v>83</v>
      </c>
      <c r="AB665" t="s">
        <v>59</v>
      </c>
      <c r="AC665" t="s">
        <v>60</v>
      </c>
      <c r="AD665" t="s">
        <v>61</v>
      </c>
      <c r="AE665">
        <v>9.4</v>
      </c>
      <c r="AF665" t="s">
        <v>62</v>
      </c>
      <c r="AK665" t="s">
        <v>63</v>
      </c>
      <c r="AL665">
        <v>8760</v>
      </c>
      <c r="AM665" t="s">
        <v>64</v>
      </c>
      <c r="AN665" t="s">
        <v>65</v>
      </c>
      <c r="AO665">
        <v>44068.419293981482</v>
      </c>
      <c r="AP665" t="s">
        <v>66</v>
      </c>
      <c r="AQ665" t="s">
        <v>49</v>
      </c>
      <c r="AR665" t="s">
        <v>66</v>
      </c>
      <c r="AS665" t="s">
        <v>55</v>
      </c>
      <c r="AT665" t="s">
        <v>66</v>
      </c>
      <c r="AU665" t="s">
        <v>61</v>
      </c>
      <c r="AV665" t="s">
        <v>66</v>
      </c>
      <c r="AW665" t="s">
        <v>66</v>
      </c>
    </row>
    <row r="666" spans="1:49" x14ac:dyDescent="0.25">
      <c r="A666" t="s">
        <v>673</v>
      </c>
      <c r="B666">
        <v>34514</v>
      </c>
      <c r="C666" t="s">
        <v>709</v>
      </c>
      <c r="D666" t="s">
        <v>49</v>
      </c>
      <c r="E666" t="s">
        <v>50</v>
      </c>
      <c r="F666" t="s">
        <v>84</v>
      </c>
      <c r="G666">
        <v>32.161288999999996</v>
      </c>
      <c r="H666">
        <v>-103.82835799999999</v>
      </c>
      <c r="I666" t="s">
        <v>52</v>
      </c>
      <c r="J666" t="s">
        <v>53</v>
      </c>
      <c r="K666">
        <v>19</v>
      </c>
      <c r="L666" t="s">
        <v>354</v>
      </c>
      <c r="M666" t="s">
        <v>55</v>
      </c>
      <c r="N666" t="s">
        <v>56</v>
      </c>
      <c r="O666" t="s">
        <v>346</v>
      </c>
      <c r="P666" t="s">
        <v>712</v>
      </c>
      <c r="Q666" t="s">
        <v>713</v>
      </c>
      <c r="R666">
        <v>10865</v>
      </c>
      <c r="S666">
        <v>42005.419293981482</v>
      </c>
      <c r="T666">
        <v>42515.419293981482</v>
      </c>
      <c r="U666">
        <v>83</v>
      </c>
      <c r="V666" t="s">
        <v>59</v>
      </c>
      <c r="W666">
        <v>83</v>
      </c>
      <c r="X666" t="s">
        <v>59</v>
      </c>
      <c r="Y666">
        <v>83</v>
      </c>
      <c r="Z666" t="s">
        <v>59</v>
      </c>
      <c r="AA666">
        <v>83</v>
      </c>
      <c r="AB666" t="s">
        <v>59</v>
      </c>
      <c r="AC666" t="s">
        <v>67</v>
      </c>
      <c r="AD666" t="s">
        <v>61</v>
      </c>
      <c r="AE666">
        <v>4.0999999999999996</v>
      </c>
      <c r="AF666" t="s">
        <v>68</v>
      </c>
      <c r="AG666" t="s">
        <v>69</v>
      </c>
      <c r="AK666" t="s">
        <v>63</v>
      </c>
      <c r="AL666">
        <v>8760</v>
      </c>
      <c r="AM666" t="s">
        <v>64</v>
      </c>
      <c r="AN666" t="s">
        <v>65</v>
      </c>
      <c r="AO666">
        <v>44068.419293981482</v>
      </c>
      <c r="AP666" t="s">
        <v>66</v>
      </c>
      <c r="AQ666" t="s">
        <v>49</v>
      </c>
      <c r="AR666" t="s">
        <v>66</v>
      </c>
      <c r="AS666" t="s">
        <v>55</v>
      </c>
      <c r="AT666" t="s">
        <v>66</v>
      </c>
      <c r="AU666" t="s">
        <v>61</v>
      </c>
      <c r="AV666" t="s">
        <v>66</v>
      </c>
      <c r="AW666" t="s">
        <v>66</v>
      </c>
    </row>
    <row r="667" spans="1:49" x14ac:dyDescent="0.25">
      <c r="A667" t="s">
        <v>673</v>
      </c>
      <c r="B667">
        <v>34514</v>
      </c>
      <c r="C667" t="s">
        <v>709</v>
      </c>
      <c r="D667" t="s">
        <v>49</v>
      </c>
      <c r="E667" t="s">
        <v>50</v>
      </c>
      <c r="F667" t="s">
        <v>84</v>
      </c>
      <c r="G667">
        <v>32.161288999999996</v>
      </c>
      <c r="H667">
        <v>-103.82835799999999</v>
      </c>
      <c r="I667" t="s">
        <v>52</v>
      </c>
      <c r="J667" t="s">
        <v>53</v>
      </c>
      <c r="K667">
        <v>19</v>
      </c>
      <c r="L667" t="s">
        <v>354</v>
      </c>
      <c r="M667" t="s">
        <v>55</v>
      </c>
      <c r="N667" t="s">
        <v>56</v>
      </c>
      <c r="O667" t="s">
        <v>346</v>
      </c>
      <c r="P667" t="s">
        <v>712</v>
      </c>
      <c r="Q667" t="s">
        <v>713</v>
      </c>
      <c r="R667">
        <v>10865</v>
      </c>
      <c r="S667">
        <v>42005.419293981482</v>
      </c>
      <c r="T667">
        <v>42515.419293981482</v>
      </c>
      <c r="U667">
        <v>83</v>
      </c>
      <c r="V667" t="s">
        <v>59</v>
      </c>
      <c r="W667">
        <v>83</v>
      </c>
      <c r="X667" t="s">
        <v>59</v>
      </c>
      <c r="Y667">
        <v>83</v>
      </c>
      <c r="Z667" t="s">
        <v>59</v>
      </c>
      <c r="AA667">
        <v>83</v>
      </c>
      <c r="AB667" t="s">
        <v>59</v>
      </c>
      <c r="AC667" t="s">
        <v>67</v>
      </c>
      <c r="AD667" t="s">
        <v>61</v>
      </c>
      <c r="AE667">
        <v>17.8</v>
      </c>
      <c r="AF667" t="s">
        <v>62</v>
      </c>
      <c r="AG667" t="s">
        <v>69</v>
      </c>
      <c r="AK667" t="s">
        <v>63</v>
      </c>
      <c r="AL667">
        <v>8760</v>
      </c>
      <c r="AM667" t="s">
        <v>64</v>
      </c>
      <c r="AN667" t="s">
        <v>65</v>
      </c>
      <c r="AO667">
        <v>44068.419293981482</v>
      </c>
      <c r="AP667" t="s">
        <v>66</v>
      </c>
      <c r="AQ667" t="s">
        <v>49</v>
      </c>
      <c r="AR667" t="s">
        <v>66</v>
      </c>
      <c r="AS667" t="s">
        <v>55</v>
      </c>
      <c r="AT667" t="s">
        <v>66</v>
      </c>
      <c r="AU667" t="s">
        <v>61</v>
      </c>
      <c r="AV667" t="s">
        <v>66</v>
      </c>
      <c r="AW667" t="s">
        <v>66</v>
      </c>
    </row>
    <row r="668" spans="1:49" x14ac:dyDescent="0.25">
      <c r="A668" t="s">
        <v>673</v>
      </c>
      <c r="B668">
        <v>34514</v>
      </c>
      <c r="C668" t="s">
        <v>709</v>
      </c>
      <c r="D668" t="s">
        <v>49</v>
      </c>
      <c r="E668" t="s">
        <v>50</v>
      </c>
      <c r="F668" t="s">
        <v>84</v>
      </c>
      <c r="G668">
        <v>32.161288999999996</v>
      </c>
      <c r="H668">
        <v>-103.82835799999999</v>
      </c>
      <c r="I668" t="s">
        <v>52</v>
      </c>
      <c r="J668" t="s">
        <v>53</v>
      </c>
      <c r="K668">
        <v>43</v>
      </c>
      <c r="L668" t="s">
        <v>714</v>
      </c>
      <c r="M668" t="s">
        <v>55</v>
      </c>
      <c r="N668" t="s">
        <v>56</v>
      </c>
      <c r="O668" t="s">
        <v>715</v>
      </c>
      <c r="P668" t="s">
        <v>58</v>
      </c>
      <c r="Q668" t="s">
        <v>58</v>
      </c>
      <c r="R668" t="s">
        <v>58</v>
      </c>
      <c r="T668">
        <v>43104.419293981482</v>
      </c>
      <c r="U668">
        <v>4.5</v>
      </c>
      <c r="V668" t="s">
        <v>59</v>
      </c>
      <c r="W668">
        <v>4.5</v>
      </c>
      <c r="X668" t="s">
        <v>59</v>
      </c>
      <c r="Y668">
        <v>4.5</v>
      </c>
      <c r="Z668" t="s">
        <v>59</v>
      </c>
      <c r="AA668">
        <v>4.5</v>
      </c>
      <c r="AB668" t="s">
        <v>59</v>
      </c>
      <c r="AC668" t="s">
        <v>67</v>
      </c>
      <c r="AD668" t="s">
        <v>61</v>
      </c>
      <c r="AE668">
        <v>2</v>
      </c>
      <c r="AF668" t="s">
        <v>62</v>
      </c>
      <c r="AG668" t="s">
        <v>69</v>
      </c>
      <c r="AK668" t="s">
        <v>63</v>
      </c>
      <c r="AL668">
        <v>8760</v>
      </c>
      <c r="AM668" t="s">
        <v>64</v>
      </c>
      <c r="AO668">
        <v>44068.419293981482</v>
      </c>
      <c r="AP668" t="s">
        <v>66</v>
      </c>
      <c r="AQ668" t="s">
        <v>49</v>
      </c>
      <c r="AR668" t="s">
        <v>66</v>
      </c>
      <c r="AS668" t="s">
        <v>55</v>
      </c>
      <c r="AT668" t="s">
        <v>66</v>
      </c>
      <c r="AU668" t="s">
        <v>61</v>
      </c>
      <c r="AV668" t="s">
        <v>66</v>
      </c>
      <c r="AW668" t="s">
        <v>66</v>
      </c>
    </row>
    <row r="669" spans="1:49" x14ac:dyDescent="0.25">
      <c r="A669" t="s">
        <v>716</v>
      </c>
      <c r="B669">
        <v>1164</v>
      </c>
      <c r="C669" t="s">
        <v>717</v>
      </c>
      <c r="D669" t="s">
        <v>49</v>
      </c>
      <c r="E669" t="s">
        <v>50</v>
      </c>
      <c r="F669" t="s">
        <v>119</v>
      </c>
      <c r="G669">
        <v>36.400992000000002</v>
      </c>
      <c r="H669">
        <v>-107.843467</v>
      </c>
      <c r="J669" t="s">
        <v>53</v>
      </c>
      <c r="K669">
        <v>3</v>
      </c>
      <c r="L669">
        <v>3</v>
      </c>
      <c r="M669" t="s">
        <v>55</v>
      </c>
      <c r="N669" t="s">
        <v>148</v>
      </c>
      <c r="O669" t="s">
        <v>334</v>
      </c>
      <c r="P669" t="s">
        <v>334</v>
      </c>
      <c r="U669">
        <v>215000</v>
      </c>
      <c r="V669" t="s">
        <v>547</v>
      </c>
      <c r="W669">
        <v>215000</v>
      </c>
      <c r="X669" t="s">
        <v>547</v>
      </c>
      <c r="AA669">
        <v>215000</v>
      </c>
      <c r="AB669" t="s">
        <v>547</v>
      </c>
      <c r="AC669" t="s">
        <v>67</v>
      </c>
      <c r="AD669" t="s">
        <v>61</v>
      </c>
      <c r="AE669">
        <v>0.1</v>
      </c>
      <c r="AF669" t="s">
        <v>62</v>
      </c>
      <c r="AG669" t="s">
        <v>69</v>
      </c>
      <c r="AL669">
        <v>0</v>
      </c>
      <c r="AM669" t="s">
        <v>718</v>
      </c>
      <c r="AO669">
        <v>44068.419293981482</v>
      </c>
      <c r="AP669" t="s">
        <v>66</v>
      </c>
      <c r="AQ669" t="s">
        <v>49</v>
      </c>
      <c r="AR669" t="s">
        <v>66</v>
      </c>
      <c r="AS669" t="s">
        <v>55</v>
      </c>
      <c r="AT669" t="s">
        <v>66</v>
      </c>
      <c r="AU669" t="s">
        <v>61</v>
      </c>
      <c r="AV669" t="s">
        <v>66</v>
      </c>
      <c r="AW669" t="s">
        <v>66</v>
      </c>
    </row>
    <row r="670" spans="1:49" x14ac:dyDescent="0.25">
      <c r="A670" t="s">
        <v>719</v>
      </c>
      <c r="B670">
        <v>38446</v>
      </c>
      <c r="C670" t="s">
        <v>720</v>
      </c>
      <c r="D670" t="s">
        <v>49</v>
      </c>
      <c r="E670" t="s">
        <v>74</v>
      </c>
      <c r="F670" t="s">
        <v>51</v>
      </c>
      <c r="G670">
        <v>32.053139000000002</v>
      </c>
      <c r="H670">
        <v>-103.33125</v>
      </c>
      <c r="I670" t="s">
        <v>95</v>
      </c>
      <c r="J670" t="s">
        <v>53</v>
      </c>
      <c r="K670">
        <v>4</v>
      </c>
      <c r="L670" t="s">
        <v>721</v>
      </c>
      <c r="M670" t="s">
        <v>55</v>
      </c>
      <c r="N670" t="s">
        <v>56</v>
      </c>
      <c r="O670" t="s">
        <v>722</v>
      </c>
      <c r="P670" t="s">
        <v>723</v>
      </c>
      <c r="Q670" t="s">
        <v>723</v>
      </c>
      <c r="R670" t="s">
        <v>723</v>
      </c>
      <c r="T670">
        <v>43256.419293981482</v>
      </c>
      <c r="AC670" t="s">
        <v>67</v>
      </c>
      <c r="AD670" t="s">
        <v>61</v>
      </c>
      <c r="AE670">
        <v>0.26</v>
      </c>
      <c r="AF670" t="s">
        <v>62</v>
      </c>
      <c r="AG670" t="s">
        <v>69</v>
      </c>
      <c r="AK670" t="s">
        <v>63</v>
      </c>
      <c r="AM670" t="s">
        <v>64</v>
      </c>
      <c r="AO670">
        <v>44068.419293981482</v>
      </c>
      <c r="AP670" t="s">
        <v>66</v>
      </c>
      <c r="AQ670" t="s">
        <v>49</v>
      </c>
      <c r="AR670" t="s">
        <v>66</v>
      </c>
      <c r="AS670" t="s">
        <v>55</v>
      </c>
      <c r="AT670" t="s">
        <v>66</v>
      </c>
      <c r="AU670" t="s">
        <v>61</v>
      </c>
      <c r="AV670" t="s">
        <v>66</v>
      </c>
      <c r="AW670" t="s">
        <v>66</v>
      </c>
    </row>
    <row r="671" spans="1:49" x14ac:dyDescent="0.25">
      <c r="A671" t="s">
        <v>719</v>
      </c>
      <c r="B671">
        <v>38446</v>
      </c>
      <c r="C671" t="s">
        <v>720</v>
      </c>
      <c r="D671" t="s">
        <v>49</v>
      </c>
      <c r="E671" t="s">
        <v>74</v>
      </c>
      <c r="F671" t="s">
        <v>51</v>
      </c>
      <c r="G671">
        <v>32.053139000000002</v>
      </c>
      <c r="H671">
        <v>-103.33125</v>
      </c>
      <c r="I671" t="s">
        <v>95</v>
      </c>
      <c r="J671" t="s">
        <v>53</v>
      </c>
      <c r="K671">
        <v>4</v>
      </c>
      <c r="L671" t="s">
        <v>721</v>
      </c>
      <c r="M671" t="s">
        <v>55</v>
      </c>
      <c r="N671" t="s">
        <v>56</v>
      </c>
      <c r="O671" t="s">
        <v>722</v>
      </c>
      <c r="P671" t="s">
        <v>723</v>
      </c>
      <c r="Q671" t="s">
        <v>723</v>
      </c>
      <c r="R671" t="s">
        <v>723</v>
      </c>
      <c r="T671">
        <v>43256.419293981482</v>
      </c>
      <c r="AC671" t="s">
        <v>67</v>
      </c>
      <c r="AD671" t="s">
        <v>61</v>
      </c>
      <c r="AE671">
        <v>0.06</v>
      </c>
      <c r="AF671" t="s">
        <v>68</v>
      </c>
      <c r="AG671" t="s">
        <v>69</v>
      </c>
      <c r="AK671" t="s">
        <v>63</v>
      </c>
      <c r="AM671" t="s">
        <v>64</v>
      </c>
      <c r="AO671">
        <v>44068.419293981482</v>
      </c>
      <c r="AP671" t="s">
        <v>66</v>
      </c>
      <c r="AQ671" t="s">
        <v>49</v>
      </c>
      <c r="AR671" t="s">
        <v>66</v>
      </c>
      <c r="AS671" t="s">
        <v>55</v>
      </c>
      <c r="AT671" t="s">
        <v>66</v>
      </c>
      <c r="AU671" t="s">
        <v>61</v>
      </c>
      <c r="AV671" t="s">
        <v>66</v>
      </c>
      <c r="AW671" t="s">
        <v>66</v>
      </c>
    </row>
    <row r="672" spans="1:49" x14ac:dyDescent="0.25">
      <c r="A672" t="s">
        <v>724</v>
      </c>
      <c r="B672">
        <v>191</v>
      </c>
      <c r="C672" t="s">
        <v>725</v>
      </c>
      <c r="D672" t="s">
        <v>49</v>
      </c>
      <c r="E672" t="s">
        <v>50</v>
      </c>
      <c r="F672" t="s">
        <v>84</v>
      </c>
      <c r="G672">
        <v>32.776122000000001</v>
      </c>
      <c r="H672">
        <v>-104.259683</v>
      </c>
      <c r="I672" t="s">
        <v>52</v>
      </c>
      <c r="J672" t="s">
        <v>53</v>
      </c>
      <c r="K672">
        <v>13</v>
      </c>
      <c r="L672" t="s">
        <v>726</v>
      </c>
      <c r="M672" t="s">
        <v>55</v>
      </c>
      <c r="N672" t="s">
        <v>148</v>
      </c>
      <c r="O672" t="s">
        <v>727</v>
      </c>
      <c r="P672" t="s">
        <v>728</v>
      </c>
      <c r="Q672" t="s">
        <v>139</v>
      </c>
      <c r="R672">
        <v>1438</v>
      </c>
      <c r="S672">
        <v>27395.419293981478</v>
      </c>
      <c r="U672">
        <v>3.6</v>
      </c>
      <c r="V672" t="s">
        <v>59</v>
      </c>
      <c r="W672">
        <v>3.6</v>
      </c>
      <c r="X672" t="s">
        <v>59</v>
      </c>
      <c r="Y672">
        <v>3.6</v>
      </c>
      <c r="Z672" t="s">
        <v>59</v>
      </c>
      <c r="AA672">
        <v>3.6</v>
      </c>
      <c r="AB672" t="s">
        <v>59</v>
      </c>
      <c r="AC672" t="s">
        <v>60</v>
      </c>
      <c r="AD672" t="s">
        <v>61</v>
      </c>
      <c r="AE672">
        <v>0.4</v>
      </c>
      <c r="AF672" t="s">
        <v>62</v>
      </c>
      <c r="AK672" t="s">
        <v>63</v>
      </c>
      <c r="AL672">
        <v>0</v>
      </c>
      <c r="AM672" t="s">
        <v>64</v>
      </c>
      <c r="AO672">
        <v>44068.419293981482</v>
      </c>
      <c r="AP672" t="s">
        <v>66</v>
      </c>
      <c r="AQ672" t="s">
        <v>49</v>
      </c>
      <c r="AR672" t="s">
        <v>66</v>
      </c>
      <c r="AS672" t="s">
        <v>55</v>
      </c>
      <c r="AT672" t="s">
        <v>66</v>
      </c>
      <c r="AU672" t="s">
        <v>61</v>
      </c>
      <c r="AV672" t="s">
        <v>66</v>
      </c>
      <c r="AW672" t="s">
        <v>66</v>
      </c>
    </row>
    <row r="673" spans="1:49" x14ac:dyDescent="0.25">
      <c r="A673" t="s">
        <v>724</v>
      </c>
      <c r="B673">
        <v>565</v>
      </c>
      <c r="C673" t="s">
        <v>729</v>
      </c>
      <c r="D673" t="s">
        <v>49</v>
      </c>
      <c r="E673" t="s">
        <v>50</v>
      </c>
      <c r="F673" t="s">
        <v>51</v>
      </c>
      <c r="G673">
        <v>32.814444000000002</v>
      </c>
      <c r="H673">
        <v>-103.771389</v>
      </c>
      <c r="I673" t="s">
        <v>52</v>
      </c>
      <c r="J673" t="s">
        <v>53</v>
      </c>
      <c r="K673">
        <v>16</v>
      </c>
      <c r="L673">
        <v>13</v>
      </c>
      <c r="M673" t="s">
        <v>55</v>
      </c>
      <c r="N673" t="s">
        <v>56</v>
      </c>
      <c r="O673" t="s">
        <v>730</v>
      </c>
      <c r="P673" t="s">
        <v>731</v>
      </c>
      <c r="Q673" t="s">
        <v>322</v>
      </c>
      <c r="R673">
        <v>87197</v>
      </c>
      <c r="S673">
        <v>34335.419293981482</v>
      </c>
      <c r="T673">
        <v>34335.419293981482</v>
      </c>
      <c r="U673">
        <v>3.05</v>
      </c>
      <c r="V673" t="s">
        <v>59</v>
      </c>
      <c r="W673">
        <v>3.05</v>
      </c>
      <c r="X673" t="s">
        <v>59</v>
      </c>
      <c r="Y673">
        <v>3.05</v>
      </c>
      <c r="Z673" t="s">
        <v>59</v>
      </c>
      <c r="AA673">
        <v>3.05</v>
      </c>
      <c r="AB673" t="s">
        <v>59</v>
      </c>
      <c r="AC673" t="s">
        <v>60</v>
      </c>
      <c r="AD673" t="s">
        <v>61</v>
      </c>
      <c r="AE673">
        <v>0.621</v>
      </c>
      <c r="AF673" t="s">
        <v>62</v>
      </c>
      <c r="AK673" t="s">
        <v>63</v>
      </c>
      <c r="AL673">
        <v>8760</v>
      </c>
      <c r="AM673" t="s">
        <v>64</v>
      </c>
      <c r="AO673">
        <v>44068.419293981482</v>
      </c>
      <c r="AP673" t="s">
        <v>66</v>
      </c>
      <c r="AQ673" t="s">
        <v>49</v>
      </c>
      <c r="AR673" t="s">
        <v>66</v>
      </c>
      <c r="AS673" t="s">
        <v>55</v>
      </c>
      <c r="AT673" t="s">
        <v>66</v>
      </c>
      <c r="AU673" t="s">
        <v>61</v>
      </c>
      <c r="AV673" t="s">
        <v>66</v>
      </c>
      <c r="AW673" t="s">
        <v>66</v>
      </c>
    </row>
    <row r="674" spans="1:49" x14ac:dyDescent="0.25">
      <c r="A674" t="s">
        <v>724</v>
      </c>
      <c r="B674">
        <v>565</v>
      </c>
      <c r="C674" t="s">
        <v>729</v>
      </c>
      <c r="D674" t="s">
        <v>49</v>
      </c>
      <c r="E674" t="s">
        <v>50</v>
      </c>
      <c r="F674" t="s">
        <v>51</v>
      </c>
      <c r="G674">
        <v>32.814444000000002</v>
      </c>
      <c r="H674">
        <v>-103.771389</v>
      </c>
      <c r="I674" t="s">
        <v>52</v>
      </c>
      <c r="J674" t="s">
        <v>53</v>
      </c>
      <c r="K674">
        <v>16</v>
      </c>
      <c r="L674">
        <v>13</v>
      </c>
      <c r="M674" t="s">
        <v>55</v>
      </c>
      <c r="N674" t="s">
        <v>56</v>
      </c>
      <c r="O674" t="s">
        <v>730</v>
      </c>
      <c r="P674" t="s">
        <v>731</v>
      </c>
      <c r="Q674" t="s">
        <v>322</v>
      </c>
      <c r="R674">
        <v>87197</v>
      </c>
      <c r="S674">
        <v>34335.419293981482</v>
      </c>
      <c r="T674">
        <v>34335.419293981482</v>
      </c>
      <c r="U674">
        <v>3.05</v>
      </c>
      <c r="V674" t="s">
        <v>59</v>
      </c>
      <c r="W674">
        <v>3.05</v>
      </c>
      <c r="X674" t="s">
        <v>59</v>
      </c>
      <c r="Y674">
        <v>3.05</v>
      </c>
      <c r="Z674" t="s">
        <v>59</v>
      </c>
      <c r="AA674">
        <v>3.05</v>
      </c>
      <c r="AB674" t="s">
        <v>59</v>
      </c>
      <c r="AC674" t="s">
        <v>67</v>
      </c>
      <c r="AD674" t="s">
        <v>61</v>
      </c>
      <c r="AE674">
        <v>0.3</v>
      </c>
      <c r="AF674" t="s">
        <v>68</v>
      </c>
      <c r="AK674" t="s">
        <v>63</v>
      </c>
      <c r="AL674">
        <v>8760</v>
      </c>
      <c r="AM674" t="s">
        <v>64</v>
      </c>
      <c r="AO674">
        <v>44068.419293981482</v>
      </c>
      <c r="AP674" t="s">
        <v>66</v>
      </c>
      <c r="AQ674" t="s">
        <v>49</v>
      </c>
      <c r="AR674" t="s">
        <v>66</v>
      </c>
      <c r="AS674" t="s">
        <v>55</v>
      </c>
      <c r="AT674" t="s">
        <v>66</v>
      </c>
      <c r="AU674" t="s">
        <v>61</v>
      </c>
      <c r="AV674" t="s">
        <v>66</v>
      </c>
      <c r="AW674" t="s">
        <v>66</v>
      </c>
    </row>
    <row r="675" spans="1:49" x14ac:dyDescent="0.25">
      <c r="A675" t="s">
        <v>724</v>
      </c>
      <c r="B675">
        <v>565</v>
      </c>
      <c r="C675" t="s">
        <v>729</v>
      </c>
      <c r="D675" t="s">
        <v>49</v>
      </c>
      <c r="E675" t="s">
        <v>50</v>
      </c>
      <c r="F675" t="s">
        <v>51</v>
      </c>
      <c r="G675">
        <v>32.814444000000002</v>
      </c>
      <c r="H675">
        <v>-103.771389</v>
      </c>
      <c r="I675" t="s">
        <v>52</v>
      </c>
      <c r="J675" t="s">
        <v>53</v>
      </c>
      <c r="K675">
        <v>16</v>
      </c>
      <c r="L675">
        <v>13</v>
      </c>
      <c r="M675" t="s">
        <v>55</v>
      </c>
      <c r="N675" t="s">
        <v>56</v>
      </c>
      <c r="O675" t="s">
        <v>730</v>
      </c>
      <c r="P675" t="s">
        <v>731</v>
      </c>
      <c r="Q675" t="s">
        <v>322</v>
      </c>
      <c r="R675">
        <v>87197</v>
      </c>
      <c r="S675">
        <v>34335.419293981482</v>
      </c>
      <c r="T675">
        <v>34335.419293981482</v>
      </c>
      <c r="U675">
        <v>3.05</v>
      </c>
      <c r="V675" t="s">
        <v>59</v>
      </c>
      <c r="W675">
        <v>3.05</v>
      </c>
      <c r="X675" t="s">
        <v>59</v>
      </c>
      <c r="Y675">
        <v>3.05</v>
      </c>
      <c r="Z675" t="s">
        <v>59</v>
      </c>
      <c r="AA675">
        <v>3.05</v>
      </c>
      <c r="AB675" t="s">
        <v>59</v>
      </c>
      <c r="AC675" t="s">
        <v>67</v>
      </c>
      <c r="AD675" t="s">
        <v>61</v>
      </c>
      <c r="AE675">
        <v>1.3</v>
      </c>
      <c r="AF675" t="s">
        <v>62</v>
      </c>
      <c r="AG675" t="s">
        <v>69</v>
      </c>
      <c r="AK675" t="s">
        <v>63</v>
      </c>
      <c r="AL675">
        <v>8760</v>
      </c>
      <c r="AM675" t="s">
        <v>64</v>
      </c>
      <c r="AO675">
        <v>44068.419293981482</v>
      </c>
      <c r="AP675" t="s">
        <v>66</v>
      </c>
      <c r="AQ675" t="s">
        <v>49</v>
      </c>
      <c r="AR675" t="s">
        <v>66</v>
      </c>
      <c r="AS675" t="s">
        <v>55</v>
      </c>
      <c r="AT675" t="s">
        <v>66</v>
      </c>
      <c r="AU675" t="s">
        <v>61</v>
      </c>
      <c r="AV675" t="s">
        <v>66</v>
      </c>
      <c r="AW675" t="s">
        <v>66</v>
      </c>
    </row>
    <row r="676" spans="1:49" x14ac:dyDescent="0.25">
      <c r="A676" t="s">
        <v>724</v>
      </c>
      <c r="B676">
        <v>565</v>
      </c>
      <c r="C676" t="s">
        <v>729</v>
      </c>
      <c r="D676" t="s">
        <v>49</v>
      </c>
      <c r="E676" t="s">
        <v>50</v>
      </c>
      <c r="F676" t="s">
        <v>51</v>
      </c>
      <c r="G676">
        <v>32.814444000000002</v>
      </c>
      <c r="H676">
        <v>-103.771389</v>
      </c>
      <c r="I676" t="s">
        <v>52</v>
      </c>
      <c r="J676" t="s">
        <v>53</v>
      </c>
      <c r="K676">
        <v>17</v>
      </c>
      <c r="L676">
        <v>14</v>
      </c>
      <c r="M676" t="s">
        <v>55</v>
      </c>
      <c r="N676" t="s">
        <v>56</v>
      </c>
      <c r="O676" t="s">
        <v>732</v>
      </c>
      <c r="P676" t="s">
        <v>731</v>
      </c>
      <c r="Q676" t="s">
        <v>322</v>
      </c>
      <c r="R676">
        <v>87196</v>
      </c>
      <c r="S676">
        <v>34335.419293981482</v>
      </c>
      <c r="T676">
        <v>34335.419293981482</v>
      </c>
      <c r="U676">
        <v>3.05</v>
      </c>
      <c r="V676" t="s">
        <v>59</v>
      </c>
      <c r="W676">
        <v>3.05</v>
      </c>
      <c r="X676" t="s">
        <v>59</v>
      </c>
      <c r="Y676">
        <v>3.05</v>
      </c>
      <c r="Z676" t="s">
        <v>59</v>
      </c>
      <c r="AA676">
        <v>3.05</v>
      </c>
      <c r="AB676" t="s">
        <v>59</v>
      </c>
      <c r="AC676" t="s">
        <v>60</v>
      </c>
      <c r="AD676" t="s">
        <v>61</v>
      </c>
      <c r="AE676">
        <v>0.63600000000000001</v>
      </c>
      <c r="AF676" t="s">
        <v>62</v>
      </c>
      <c r="AK676" t="s">
        <v>63</v>
      </c>
      <c r="AL676">
        <v>8760</v>
      </c>
      <c r="AM676" t="s">
        <v>64</v>
      </c>
      <c r="AO676">
        <v>44068.419293981482</v>
      </c>
      <c r="AP676" t="s">
        <v>66</v>
      </c>
      <c r="AQ676" t="s">
        <v>49</v>
      </c>
      <c r="AR676" t="s">
        <v>66</v>
      </c>
      <c r="AS676" t="s">
        <v>55</v>
      </c>
      <c r="AT676" t="s">
        <v>66</v>
      </c>
      <c r="AU676" t="s">
        <v>61</v>
      </c>
      <c r="AV676" t="s">
        <v>66</v>
      </c>
      <c r="AW676" t="s">
        <v>66</v>
      </c>
    </row>
    <row r="677" spans="1:49" x14ac:dyDescent="0.25">
      <c r="A677" t="s">
        <v>724</v>
      </c>
      <c r="B677">
        <v>565</v>
      </c>
      <c r="C677" t="s">
        <v>729</v>
      </c>
      <c r="D677" t="s">
        <v>49</v>
      </c>
      <c r="E677" t="s">
        <v>50</v>
      </c>
      <c r="F677" t="s">
        <v>51</v>
      </c>
      <c r="G677">
        <v>32.814444000000002</v>
      </c>
      <c r="H677">
        <v>-103.771389</v>
      </c>
      <c r="I677" t="s">
        <v>52</v>
      </c>
      <c r="J677" t="s">
        <v>53</v>
      </c>
      <c r="K677">
        <v>17</v>
      </c>
      <c r="L677">
        <v>14</v>
      </c>
      <c r="M677" t="s">
        <v>55</v>
      </c>
      <c r="N677" t="s">
        <v>56</v>
      </c>
      <c r="O677" t="s">
        <v>732</v>
      </c>
      <c r="P677" t="s">
        <v>731</v>
      </c>
      <c r="Q677" t="s">
        <v>322</v>
      </c>
      <c r="R677">
        <v>87196</v>
      </c>
      <c r="S677">
        <v>34335.419293981482</v>
      </c>
      <c r="T677">
        <v>34335.419293981482</v>
      </c>
      <c r="U677">
        <v>3.05</v>
      </c>
      <c r="V677" t="s">
        <v>59</v>
      </c>
      <c r="W677">
        <v>3.05</v>
      </c>
      <c r="X677" t="s">
        <v>59</v>
      </c>
      <c r="Y677">
        <v>3.05</v>
      </c>
      <c r="Z677" t="s">
        <v>59</v>
      </c>
      <c r="AA677">
        <v>3.05</v>
      </c>
      <c r="AB677" t="s">
        <v>59</v>
      </c>
      <c r="AC677" t="s">
        <v>67</v>
      </c>
      <c r="AD677" t="s">
        <v>61</v>
      </c>
      <c r="AE677">
        <v>1.3</v>
      </c>
      <c r="AF677" t="s">
        <v>62</v>
      </c>
      <c r="AG677" t="s">
        <v>69</v>
      </c>
      <c r="AK677" t="s">
        <v>63</v>
      </c>
      <c r="AL677">
        <v>8760</v>
      </c>
      <c r="AM677" t="s">
        <v>64</v>
      </c>
      <c r="AO677">
        <v>44068.419293981482</v>
      </c>
      <c r="AP677" t="s">
        <v>66</v>
      </c>
      <c r="AQ677" t="s">
        <v>49</v>
      </c>
      <c r="AR677" t="s">
        <v>66</v>
      </c>
      <c r="AS677" t="s">
        <v>55</v>
      </c>
      <c r="AT677" t="s">
        <v>66</v>
      </c>
      <c r="AU677" t="s">
        <v>61</v>
      </c>
      <c r="AV677" t="s">
        <v>66</v>
      </c>
      <c r="AW677" t="s">
        <v>66</v>
      </c>
    </row>
    <row r="678" spans="1:49" x14ac:dyDescent="0.25">
      <c r="A678" t="s">
        <v>724</v>
      </c>
      <c r="B678">
        <v>565</v>
      </c>
      <c r="C678" t="s">
        <v>729</v>
      </c>
      <c r="D678" t="s">
        <v>49</v>
      </c>
      <c r="E678" t="s">
        <v>50</v>
      </c>
      <c r="F678" t="s">
        <v>51</v>
      </c>
      <c r="G678">
        <v>32.814444000000002</v>
      </c>
      <c r="H678">
        <v>-103.771389</v>
      </c>
      <c r="I678" t="s">
        <v>52</v>
      </c>
      <c r="J678" t="s">
        <v>53</v>
      </c>
      <c r="K678">
        <v>17</v>
      </c>
      <c r="L678">
        <v>14</v>
      </c>
      <c r="M678" t="s">
        <v>55</v>
      </c>
      <c r="N678" t="s">
        <v>56</v>
      </c>
      <c r="O678" t="s">
        <v>732</v>
      </c>
      <c r="P678" t="s">
        <v>731</v>
      </c>
      <c r="Q678" t="s">
        <v>322</v>
      </c>
      <c r="R678">
        <v>87196</v>
      </c>
      <c r="S678">
        <v>34335.419293981482</v>
      </c>
      <c r="T678">
        <v>34335.419293981482</v>
      </c>
      <c r="U678">
        <v>3.05</v>
      </c>
      <c r="V678" t="s">
        <v>59</v>
      </c>
      <c r="W678">
        <v>3.05</v>
      </c>
      <c r="X678" t="s">
        <v>59</v>
      </c>
      <c r="Y678">
        <v>3.05</v>
      </c>
      <c r="Z678" t="s">
        <v>59</v>
      </c>
      <c r="AA678">
        <v>3.05</v>
      </c>
      <c r="AB678" t="s">
        <v>59</v>
      </c>
      <c r="AC678" t="s">
        <v>67</v>
      </c>
      <c r="AD678" t="s">
        <v>61</v>
      </c>
      <c r="AE678">
        <v>0.3</v>
      </c>
      <c r="AF678" t="s">
        <v>68</v>
      </c>
      <c r="AK678" t="s">
        <v>63</v>
      </c>
      <c r="AL678">
        <v>8760</v>
      </c>
      <c r="AM678" t="s">
        <v>64</v>
      </c>
      <c r="AO678">
        <v>44068.419293981482</v>
      </c>
      <c r="AP678" t="s">
        <v>66</v>
      </c>
      <c r="AQ678" t="s">
        <v>49</v>
      </c>
      <c r="AR678" t="s">
        <v>66</v>
      </c>
      <c r="AS678" t="s">
        <v>55</v>
      </c>
      <c r="AT678" t="s">
        <v>66</v>
      </c>
      <c r="AU678" t="s">
        <v>61</v>
      </c>
      <c r="AV678" t="s">
        <v>66</v>
      </c>
      <c r="AW678" t="s">
        <v>66</v>
      </c>
    </row>
    <row r="679" spans="1:49" x14ac:dyDescent="0.25">
      <c r="A679" t="s">
        <v>724</v>
      </c>
      <c r="B679">
        <v>565</v>
      </c>
      <c r="C679" t="s">
        <v>729</v>
      </c>
      <c r="D679" t="s">
        <v>49</v>
      </c>
      <c r="E679" t="s">
        <v>50</v>
      </c>
      <c r="F679" t="s">
        <v>51</v>
      </c>
      <c r="G679">
        <v>32.814444000000002</v>
      </c>
      <c r="H679">
        <v>-103.771389</v>
      </c>
      <c r="I679" t="s">
        <v>52</v>
      </c>
      <c r="J679" t="s">
        <v>53</v>
      </c>
      <c r="K679">
        <v>18</v>
      </c>
      <c r="L679">
        <v>12</v>
      </c>
      <c r="M679" t="s">
        <v>55</v>
      </c>
      <c r="N679" t="s">
        <v>56</v>
      </c>
      <c r="O679" t="s">
        <v>218</v>
      </c>
      <c r="P679" t="s">
        <v>733</v>
      </c>
      <c r="Q679" t="s">
        <v>402</v>
      </c>
      <c r="R679">
        <v>2354</v>
      </c>
      <c r="S679">
        <v>29587.419293981478</v>
      </c>
      <c r="T679">
        <v>29587.419293981478</v>
      </c>
      <c r="U679">
        <v>11</v>
      </c>
      <c r="V679" t="s">
        <v>59</v>
      </c>
      <c r="W679">
        <v>11</v>
      </c>
      <c r="X679" t="s">
        <v>59</v>
      </c>
      <c r="Y679">
        <v>11</v>
      </c>
      <c r="Z679" t="s">
        <v>59</v>
      </c>
      <c r="AA679">
        <v>11</v>
      </c>
      <c r="AB679" t="s">
        <v>59</v>
      </c>
      <c r="AC679" t="s">
        <v>60</v>
      </c>
      <c r="AD679" t="s">
        <v>61</v>
      </c>
      <c r="AE679">
        <v>4.6980000000000004</v>
      </c>
      <c r="AF679" t="s">
        <v>62</v>
      </c>
      <c r="AK679" t="s">
        <v>63</v>
      </c>
      <c r="AL679">
        <v>8760</v>
      </c>
      <c r="AM679" t="s">
        <v>64</v>
      </c>
      <c r="AO679">
        <v>44068.419293981482</v>
      </c>
      <c r="AP679" t="s">
        <v>66</v>
      </c>
      <c r="AQ679" t="s">
        <v>49</v>
      </c>
      <c r="AR679" t="s">
        <v>66</v>
      </c>
      <c r="AS679" t="s">
        <v>55</v>
      </c>
      <c r="AT679" t="s">
        <v>66</v>
      </c>
      <c r="AU679" t="s">
        <v>61</v>
      </c>
      <c r="AV679" t="s">
        <v>66</v>
      </c>
      <c r="AW679" t="s">
        <v>66</v>
      </c>
    </row>
    <row r="680" spans="1:49" x14ac:dyDescent="0.25">
      <c r="A680" t="s">
        <v>724</v>
      </c>
      <c r="B680">
        <v>565</v>
      </c>
      <c r="C680" t="s">
        <v>729</v>
      </c>
      <c r="D680" t="s">
        <v>49</v>
      </c>
      <c r="E680" t="s">
        <v>50</v>
      </c>
      <c r="F680" t="s">
        <v>51</v>
      </c>
      <c r="G680">
        <v>32.814444000000002</v>
      </c>
      <c r="H680">
        <v>-103.771389</v>
      </c>
      <c r="I680" t="s">
        <v>52</v>
      </c>
      <c r="J680" t="s">
        <v>53</v>
      </c>
      <c r="K680">
        <v>18</v>
      </c>
      <c r="L680">
        <v>12</v>
      </c>
      <c r="M680" t="s">
        <v>55</v>
      </c>
      <c r="N680" t="s">
        <v>56</v>
      </c>
      <c r="O680" t="s">
        <v>218</v>
      </c>
      <c r="P680" t="s">
        <v>733</v>
      </c>
      <c r="Q680" t="s">
        <v>402</v>
      </c>
      <c r="R680">
        <v>2354</v>
      </c>
      <c r="S680">
        <v>29587.419293981478</v>
      </c>
      <c r="T680">
        <v>29587.419293981478</v>
      </c>
      <c r="U680">
        <v>11</v>
      </c>
      <c r="V680" t="s">
        <v>59</v>
      </c>
      <c r="W680">
        <v>11</v>
      </c>
      <c r="X680" t="s">
        <v>59</v>
      </c>
      <c r="Y680">
        <v>11</v>
      </c>
      <c r="Z680" t="s">
        <v>59</v>
      </c>
      <c r="AA680">
        <v>11</v>
      </c>
      <c r="AB680" t="s">
        <v>59</v>
      </c>
      <c r="AC680" t="s">
        <v>67</v>
      </c>
      <c r="AD680" t="s">
        <v>61</v>
      </c>
      <c r="AE680">
        <v>4.7</v>
      </c>
      <c r="AF680" t="s">
        <v>62</v>
      </c>
      <c r="AG680" t="s">
        <v>69</v>
      </c>
      <c r="AK680" t="s">
        <v>63</v>
      </c>
      <c r="AL680">
        <v>8760</v>
      </c>
      <c r="AM680" t="s">
        <v>64</v>
      </c>
      <c r="AO680">
        <v>44068.419293981482</v>
      </c>
      <c r="AP680" t="s">
        <v>66</v>
      </c>
      <c r="AQ680" t="s">
        <v>49</v>
      </c>
      <c r="AR680" t="s">
        <v>66</v>
      </c>
      <c r="AS680" t="s">
        <v>55</v>
      </c>
      <c r="AT680" t="s">
        <v>66</v>
      </c>
      <c r="AU680" t="s">
        <v>61</v>
      </c>
      <c r="AV680" t="s">
        <v>66</v>
      </c>
      <c r="AW680" t="s">
        <v>66</v>
      </c>
    </row>
    <row r="681" spans="1:49" x14ac:dyDescent="0.25">
      <c r="A681" t="s">
        <v>724</v>
      </c>
      <c r="B681">
        <v>565</v>
      </c>
      <c r="C681" t="s">
        <v>729</v>
      </c>
      <c r="D681" t="s">
        <v>49</v>
      </c>
      <c r="E681" t="s">
        <v>50</v>
      </c>
      <c r="F681" t="s">
        <v>51</v>
      </c>
      <c r="G681">
        <v>32.814444000000002</v>
      </c>
      <c r="H681">
        <v>-103.771389</v>
      </c>
      <c r="I681" t="s">
        <v>52</v>
      </c>
      <c r="J681" t="s">
        <v>53</v>
      </c>
      <c r="K681">
        <v>18</v>
      </c>
      <c r="L681">
        <v>12</v>
      </c>
      <c r="M681" t="s">
        <v>55</v>
      </c>
      <c r="N681" t="s">
        <v>56</v>
      </c>
      <c r="O681" t="s">
        <v>218</v>
      </c>
      <c r="P681" t="s">
        <v>733</v>
      </c>
      <c r="Q681" t="s">
        <v>402</v>
      </c>
      <c r="R681">
        <v>2354</v>
      </c>
      <c r="S681">
        <v>29587.419293981478</v>
      </c>
      <c r="T681">
        <v>29587.419293981478</v>
      </c>
      <c r="U681">
        <v>11</v>
      </c>
      <c r="V681" t="s">
        <v>59</v>
      </c>
      <c r="W681">
        <v>11</v>
      </c>
      <c r="X681" t="s">
        <v>59</v>
      </c>
      <c r="Y681">
        <v>11</v>
      </c>
      <c r="Z681" t="s">
        <v>59</v>
      </c>
      <c r="AA681">
        <v>11</v>
      </c>
      <c r="AB681" t="s">
        <v>59</v>
      </c>
      <c r="AC681" t="s">
        <v>67</v>
      </c>
      <c r="AD681" t="s">
        <v>61</v>
      </c>
      <c r="AE681">
        <v>1.1000000000000001</v>
      </c>
      <c r="AF681" t="s">
        <v>68</v>
      </c>
      <c r="AG681" t="s">
        <v>69</v>
      </c>
      <c r="AK681" t="s">
        <v>63</v>
      </c>
      <c r="AL681">
        <v>8760</v>
      </c>
      <c r="AM681" t="s">
        <v>64</v>
      </c>
      <c r="AO681">
        <v>44068.419293981482</v>
      </c>
      <c r="AP681" t="s">
        <v>66</v>
      </c>
      <c r="AQ681" t="s">
        <v>49</v>
      </c>
      <c r="AR681" t="s">
        <v>66</v>
      </c>
      <c r="AS681" t="s">
        <v>55</v>
      </c>
      <c r="AT681" t="s">
        <v>66</v>
      </c>
      <c r="AU681" t="s">
        <v>61</v>
      </c>
      <c r="AV681" t="s">
        <v>66</v>
      </c>
      <c r="AW681" t="s">
        <v>66</v>
      </c>
    </row>
    <row r="682" spans="1:49" x14ac:dyDescent="0.25">
      <c r="A682" t="s">
        <v>724</v>
      </c>
      <c r="B682">
        <v>565</v>
      </c>
      <c r="C682" t="s">
        <v>729</v>
      </c>
      <c r="D682" t="s">
        <v>49</v>
      </c>
      <c r="E682" t="s">
        <v>50</v>
      </c>
      <c r="F682" t="s">
        <v>51</v>
      </c>
      <c r="G682">
        <v>32.814444000000002</v>
      </c>
      <c r="H682">
        <v>-103.771389</v>
      </c>
      <c r="I682" t="s">
        <v>52</v>
      </c>
      <c r="J682" t="s">
        <v>53</v>
      </c>
      <c r="K682">
        <v>57</v>
      </c>
      <c r="L682">
        <v>37</v>
      </c>
      <c r="M682" t="s">
        <v>55</v>
      </c>
      <c r="N682" t="s">
        <v>56</v>
      </c>
      <c r="O682" t="s">
        <v>676</v>
      </c>
      <c r="P682" t="s">
        <v>734</v>
      </c>
      <c r="Q682" t="s">
        <v>58</v>
      </c>
      <c r="R682" t="s">
        <v>735</v>
      </c>
      <c r="S682">
        <v>40875.419293981482</v>
      </c>
      <c r="T682">
        <v>41640.419293981482</v>
      </c>
      <c r="U682">
        <v>21.2</v>
      </c>
      <c r="V682" t="s">
        <v>59</v>
      </c>
      <c r="W682">
        <v>21.2</v>
      </c>
      <c r="X682" t="s">
        <v>59</v>
      </c>
      <c r="Y682">
        <v>21.2</v>
      </c>
      <c r="Z682" t="s">
        <v>59</v>
      </c>
      <c r="AA682">
        <v>21.2</v>
      </c>
      <c r="AB682" t="s">
        <v>59</v>
      </c>
      <c r="AC682" t="s">
        <v>67</v>
      </c>
      <c r="AD682" t="s">
        <v>61</v>
      </c>
      <c r="AE682">
        <v>2.1</v>
      </c>
      <c r="AF682" t="s">
        <v>68</v>
      </c>
      <c r="AG682" t="s">
        <v>69</v>
      </c>
      <c r="AK682" t="s">
        <v>63</v>
      </c>
      <c r="AL682">
        <v>8760</v>
      </c>
      <c r="AM682" t="s">
        <v>64</v>
      </c>
      <c r="AN682" t="s">
        <v>65</v>
      </c>
      <c r="AO682">
        <v>44068.419293981482</v>
      </c>
      <c r="AP682" t="s">
        <v>66</v>
      </c>
      <c r="AQ682" t="s">
        <v>49</v>
      </c>
      <c r="AR682" t="s">
        <v>66</v>
      </c>
      <c r="AS682" t="s">
        <v>55</v>
      </c>
      <c r="AT682" t="s">
        <v>66</v>
      </c>
      <c r="AU682" t="s">
        <v>61</v>
      </c>
      <c r="AV682" t="s">
        <v>66</v>
      </c>
      <c r="AW682" t="s">
        <v>66</v>
      </c>
    </row>
    <row r="683" spans="1:49" x14ac:dyDescent="0.25">
      <c r="A683" t="s">
        <v>724</v>
      </c>
      <c r="B683">
        <v>565</v>
      </c>
      <c r="C683" t="s">
        <v>729</v>
      </c>
      <c r="D683" t="s">
        <v>49</v>
      </c>
      <c r="E683" t="s">
        <v>50</v>
      </c>
      <c r="F683" t="s">
        <v>51</v>
      </c>
      <c r="G683">
        <v>32.814444000000002</v>
      </c>
      <c r="H683">
        <v>-103.771389</v>
      </c>
      <c r="I683" t="s">
        <v>52</v>
      </c>
      <c r="J683" t="s">
        <v>53</v>
      </c>
      <c r="K683">
        <v>57</v>
      </c>
      <c r="L683">
        <v>37</v>
      </c>
      <c r="M683" t="s">
        <v>55</v>
      </c>
      <c r="N683" t="s">
        <v>56</v>
      </c>
      <c r="O683" t="s">
        <v>676</v>
      </c>
      <c r="P683" t="s">
        <v>734</v>
      </c>
      <c r="Q683" t="s">
        <v>58</v>
      </c>
      <c r="R683" t="s">
        <v>735</v>
      </c>
      <c r="S683">
        <v>40875.419293981482</v>
      </c>
      <c r="T683">
        <v>41640.419293981482</v>
      </c>
      <c r="U683">
        <v>21.2</v>
      </c>
      <c r="V683" t="s">
        <v>59</v>
      </c>
      <c r="W683">
        <v>21.2</v>
      </c>
      <c r="X683" t="s">
        <v>59</v>
      </c>
      <c r="Y683">
        <v>21.2</v>
      </c>
      <c r="Z683" t="s">
        <v>59</v>
      </c>
      <c r="AA683">
        <v>21.2</v>
      </c>
      <c r="AB683" t="s">
        <v>59</v>
      </c>
      <c r="AC683" t="s">
        <v>67</v>
      </c>
      <c r="AD683" t="s">
        <v>61</v>
      </c>
      <c r="AE683">
        <v>9.3000000000000007</v>
      </c>
      <c r="AF683" t="s">
        <v>62</v>
      </c>
      <c r="AG683" t="s">
        <v>69</v>
      </c>
      <c r="AK683" t="s">
        <v>63</v>
      </c>
      <c r="AL683">
        <v>8760</v>
      </c>
      <c r="AM683" t="s">
        <v>64</v>
      </c>
      <c r="AN683" t="s">
        <v>65</v>
      </c>
      <c r="AO683">
        <v>44068.419293981482</v>
      </c>
      <c r="AP683" t="s">
        <v>66</v>
      </c>
      <c r="AQ683" t="s">
        <v>49</v>
      </c>
      <c r="AR683" t="s">
        <v>66</v>
      </c>
      <c r="AS683" t="s">
        <v>55</v>
      </c>
      <c r="AT683" t="s">
        <v>66</v>
      </c>
      <c r="AU683" t="s">
        <v>61</v>
      </c>
      <c r="AV683" t="s">
        <v>66</v>
      </c>
      <c r="AW683" t="s">
        <v>66</v>
      </c>
    </row>
    <row r="684" spans="1:49" x14ac:dyDescent="0.25">
      <c r="A684" t="s">
        <v>724</v>
      </c>
      <c r="B684">
        <v>565</v>
      </c>
      <c r="C684" t="s">
        <v>729</v>
      </c>
      <c r="D684" t="s">
        <v>49</v>
      </c>
      <c r="E684" t="s">
        <v>50</v>
      </c>
      <c r="F684" t="s">
        <v>51</v>
      </c>
      <c r="G684">
        <v>32.814444000000002</v>
      </c>
      <c r="H684">
        <v>-103.771389</v>
      </c>
      <c r="I684" t="s">
        <v>52</v>
      </c>
      <c r="J684" t="s">
        <v>53</v>
      </c>
      <c r="K684">
        <v>57</v>
      </c>
      <c r="L684">
        <v>37</v>
      </c>
      <c r="M684" t="s">
        <v>55</v>
      </c>
      <c r="N684" t="s">
        <v>56</v>
      </c>
      <c r="O684" t="s">
        <v>676</v>
      </c>
      <c r="P684" t="s">
        <v>734</v>
      </c>
      <c r="Q684" t="s">
        <v>58</v>
      </c>
      <c r="R684" t="s">
        <v>735</v>
      </c>
      <c r="S684">
        <v>40875.419293981482</v>
      </c>
      <c r="T684">
        <v>41640.419293981482</v>
      </c>
      <c r="U684">
        <v>21.2</v>
      </c>
      <c r="V684" t="s">
        <v>59</v>
      </c>
      <c r="W684">
        <v>21.2</v>
      </c>
      <c r="X684" t="s">
        <v>59</v>
      </c>
      <c r="Y684">
        <v>21.2</v>
      </c>
      <c r="Z684" t="s">
        <v>59</v>
      </c>
      <c r="AA684">
        <v>21.2</v>
      </c>
      <c r="AB684" t="s">
        <v>59</v>
      </c>
      <c r="AC684" t="s">
        <v>60</v>
      </c>
      <c r="AD684" t="s">
        <v>61</v>
      </c>
      <c r="AE684">
        <v>9.24</v>
      </c>
      <c r="AF684" t="s">
        <v>62</v>
      </c>
      <c r="AK684" t="s">
        <v>63</v>
      </c>
      <c r="AL684">
        <v>8760</v>
      </c>
      <c r="AM684" t="s">
        <v>64</v>
      </c>
      <c r="AN684" t="s">
        <v>65</v>
      </c>
      <c r="AO684">
        <v>44068.419293981482</v>
      </c>
      <c r="AP684" t="s">
        <v>66</v>
      </c>
      <c r="AQ684" t="s">
        <v>49</v>
      </c>
      <c r="AR684" t="s">
        <v>66</v>
      </c>
      <c r="AS684" t="s">
        <v>55</v>
      </c>
      <c r="AT684" t="s">
        <v>66</v>
      </c>
      <c r="AU684" t="s">
        <v>61</v>
      </c>
      <c r="AV684" t="s">
        <v>66</v>
      </c>
      <c r="AW684" t="s">
        <v>66</v>
      </c>
    </row>
    <row r="685" spans="1:49" x14ac:dyDescent="0.25">
      <c r="A685" t="s">
        <v>724</v>
      </c>
      <c r="B685">
        <v>565</v>
      </c>
      <c r="C685" t="s">
        <v>729</v>
      </c>
      <c r="D685" t="s">
        <v>49</v>
      </c>
      <c r="E685" t="s">
        <v>50</v>
      </c>
      <c r="F685" t="s">
        <v>51</v>
      </c>
      <c r="G685">
        <v>32.814444000000002</v>
      </c>
      <c r="H685">
        <v>-103.771389</v>
      </c>
      <c r="I685" t="s">
        <v>52</v>
      </c>
      <c r="J685" t="s">
        <v>53</v>
      </c>
      <c r="K685">
        <v>64</v>
      </c>
      <c r="L685">
        <v>41</v>
      </c>
      <c r="M685" t="s">
        <v>55</v>
      </c>
      <c r="N685" t="s">
        <v>56</v>
      </c>
      <c r="O685" t="s">
        <v>736</v>
      </c>
      <c r="P685" t="s">
        <v>737</v>
      </c>
      <c r="Q685" t="s">
        <v>738</v>
      </c>
      <c r="R685" t="s">
        <v>739</v>
      </c>
      <c r="S685">
        <v>40884.419293981482</v>
      </c>
      <c r="T685">
        <v>41640.419293981482</v>
      </c>
      <c r="U685">
        <v>9.35</v>
      </c>
      <c r="V685" t="s">
        <v>59</v>
      </c>
      <c r="W685">
        <v>9.35</v>
      </c>
      <c r="X685" t="s">
        <v>59</v>
      </c>
      <c r="Y685">
        <v>9.35</v>
      </c>
      <c r="Z685" t="s">
        <v>59</v>
      </c>
      <c r="AA685">
        <v>9.35</v>
      </c>
      <c r="AB685" t="s">
        <v>59</v>
      </c>
      <c r="AC685" t="s">
        <v>67</v>
      </c>
      <c r="AD685" t="s">
        <v>61</v>
      </c>
      <c r="AE685">
        <v>0.9</v>
      </c>
      <c r="AF685" t="s">
        <v>68</v>
      </c>
      <c r="AG685" t="s">
        <v>69</v>
      </c>
      <c r="AK685" t="s">
        <v>63</v>
      </c>
      <c r="AL685">
        <v>8760</v>
      </c>
      <c r="AM685" t="s">
        <v>64</v>
      </c>
      <c r="AO685">
        <v>44068.419293981482</v>
      </c>
      <c r="AP685" t="s">
        <v>66</v>
      </c>
      <c r="AQ685" t="s">
        <v>49</v>
      </c>
      <c r="AR685" t="s">
        <v>66</v>
      </c>
      <c r="AS685" t="s">
        <v>55</v>
      </c>
      <c r="AT685" t="s">
        <v>66</v>
      </c>
      <c r="AU685" t="s">
        <v>61</v>
      </c>
      <c r="AV685" t="s">
        <v>66</v>
      </c>
      <c r="AW685" t="s">
        <v>66</v>
      </c>
    </row>
    <row r="686" spans="1:49" x14ac:dyDescent="0.25">
      <c r="A686" t="s">
        <v>724</v>
      </c>
      <c r="B686">
        <v>565</v>
      </c>
      <c r="C686" t="s">
        <v>729</v>
      </c>
      <c r="D686" t="s">
        <v>49</v>
      </c>
      <c r="E686" t="s">
        <v>50</v>
      </c>
      <c r="F686" t="s">
        <v>51</v>
      </c>
      <c r="G686">
        <v>32.814444000000002</v>
      </c>
      <c r="H686">
        <v>-103.771389</v>
      </c>
      <c r="I686" t="s">
        <v>52</v>
      </c>
      <c r="J686" t="s">
        <v>53</v>
      </c>
      <c r="K686">
        <v>64</v>
      </c>
      <c r="L686">
        <v>41</v>
      </c>
      <c r="M686" t="s">
        <v>55</v>
      </c>
      <c r="N686" t="s">
        <v>56</v>
      </c>
      <c r="O686" t="s">
        <v>736</v>
      </c>
      <c r="P686" t="s">
        <v>737</v>
      </c>
      <c r="Q686" t="s">
        <v>738</v>
      </c>
      <c r="R686" t="s">
        <v>739</v>
      </c>
      <c r="S686">
        <v>40884.419293981482</v>
      </c>
      <c r="T686">
        <v>41640.419293981482</v>
      </c>
      <c r="U686">
        <v>9.35</v>
      </c>
      <c r="V686" t="s">
        <v>59</v>
      </c>
      <c r="W686">
        <v>9.35</v>
      </c>
      <c r="X686" t="s">
        <v>59</v>
      </c>
      <c r="Y686">
        <v>9.35</v>
      </c>
      <c r="Z686" t="s">
        <v>59</v>
      </c>
      <c r="AA686">
        <v>9.35</v>
      </c>
      <c r="AB686" t="s">
        <v>59</v>
      </c>
      <c r="AC686" t="s">
        <v>67</v>
      </c>
      <c r="AD686" t="s">
        <v>61</v>
      </c>
      <c r="AE686">
        <v>4.0999999999999996</v>
      </c>
      <c r="AF686" t="s">
        <v>62</v>
      </c>
      <c r="AG686" t="s">
        <v>69</v>
      </c>
      <c r="AK686" t="s">
        <v>63</v>
      </c>
      <c r="AL686">
        <v>8760</v>
      </c>
      <c r="AM686" t="s">
        <v>64</v>
      </c>
      <c r="AO686">
        <v>44068.419293981482</v>
      </c>
      <c r="AP686" t="s">
        <v>66</v>
      </c>
      <c r="AQ686" t="s">
        <v>49</v>
      </c>
      <c r="AR686" t="s">
        <v>66</v>
      </c>
      <c r="AS686" t="s">
        <v>55</v>
      </c>
      <c r="AT686" t="s">
        <v>66</v>
      </c>
      <c r="AU686" t="s">
        <v>61</v>
      </c>
      <c r="AV686" t="s">
        <v>66</v>
      </c>
      <c r="AW686" t="s">
        <v>66</v>
      </c>
    </row>
    <row r="687" spans="1:49" x14ac:dyDescent="0.25">
      <c r="A687" t="s">
        <v>724</v>
      </c>
      <c r="B687">
        <v>565</v>
      </c>
      <c r="C687" t="s">
        <v>729</v>
      </c>
      <c r="D687" t="s">
        <v>49</v>
      </c>
      <c r="E687" t="s">
        <v>50</v>
      </c>
      <c r="F687" t="s">
        <v>51</v>
      </c>
      <c r="G687">
        <v>32.814444000000002</v>
      </c>
      <c r="H687">
        <v>-103.771389</v>
      </c>
      <c r="I687" t="s">
        <v>52</v>
      </c>
      <c r="J687" t="s">
        <v>53</v>
      </c>
      <c r="K687">
        <v>64</v>
      </c>
      <c r="L687">
        <v>41</v>
      </c>
      <c r="M687" t="s">
        <v>55</v>
      </c>
      <c r="N687" t="s">
        <v>56</v>
      </c>
      <c r="O687" t="s">
        <v>736</v>
      </c>
      <c r="P687" t="s">
        <v>737</v>
      </c>
      <c r="Q687" t="s">
        <v>738</v>
      </c>
      <c r="R687" t="s">
        <v>739</v>
      </c>
      <c r="S687">
        <v>40884.419293981482</v>
      </c>
      <c r="T687">
        <v>41640.419293981482</v>
      </c>
      <c r="U687">
        <v>9.35</v>
      </c>
      <c r="V687" t="s">
        <v>59</v>
      </c>
      <c r="W687">
        <v>9.35</v>
      </c>
      <c r="X687" t="s">
        <v>59</v>
      </c>
      <c r="Y687">
        <v>9.35</v>
      </c>
      <c r="Z687" t="s">
        <v>59</v>
      </c>
      <c r="AA687">
        <v>9.35</v>
      </c>
      <c r="AB687" t="s">
        <v>59</v>
      </c>
      <c r="AC687" t="s">
        <v>60</v>
      </c>
      <c r="AD687" t="s">
        <v>61</v>
      </c>
      <c r="AE687">
        <v>1.964</v>
      </c>
      <c r="AF687" t="s">
        <v>62</v>
      </c>
      <c r="AK687" t="s">
        <v>63</v>
      </c>
      <c r="AL687">
        <v>8760</v>
      </c>
      <c r="AM687" t="s">
        <v>64</v>
      </c>
      <c r="AO687">
        <v>44068.419293981482</v>
      </c>
      <c r="AP687" t="s">
        <v>66</v>
      </c>
      <c r="AQ687" t="s">
        <v>49</v>
      </c>
      <c r="AR687" t="s">
        <v>66</v>
      </c>
      <c r="AS687" t="s">
        <v>55</v>
      </c>
      <c r="AT687" t="s">
        <v>66</v>
      </c>
      <c r="AU687" t="s">
        <v>61</v>
      </c>
      <c r="AV687" t="s">
        <v>66</v>
      </c>
      <c r="AW687" t="s">
        <v>66</v>
      </c>
    </row>
    <row r="688" spans="1:49" x14ac:dyDescent="0.25">
      <c r="A688" t="s">
        <v>724</v>
      </c>
      <c r="B688">
        <v>565</v>
      </c>
      <c r="C688" t="s">
        <v>729</v>
      </c>
      <c r="D688" t="s">
        <v>49</v>
      </c>
      <c r="E688" t="s">
        <v>50</v>
      </c>
      <c r="F688" t="s">
        <v>51</v>
      </c>
      <c r="G688">
        <v>32.814444000000002</v>
      </c>
      <c r="H688">
        <v>-103.771389</v>
      </c>
      <c r="I688" t="s">
        <v>52</v>
      </c>
      <c r="J688" t="s">
        <v>53</v>
      </c>
      <c r="K688">
        <v>65</v>
      </c>
      <c r="L688">
        <v>38</v>
      </c>
      <c r="M688" t="s">
        <v>55</v>
      </c>
      <c r="N688" t="s">
        <v>56</v>
      </c>
      <c r="O688" t="s">
        <v>736</v>
      </c>
      <c r="P688" t="s">
        <v>328</v>
      </c>
      <c r="Q688" t="s">
        <v>58</v>
      </c>
      <c r="R688" t="s">
        <v>740</v>
      </c>
      <c r="S688">
        <v>41030.419293981482</v>
      </c>
      <c r="T688">
        <v>41135.419293981482</v>
      </c>
      <c r="U688">
        <v>5.5</v>
      </c>
      <c r="V688" t="s">
        <v>59</v>
      </c>
      <c r="W688">
        <v>5.5</v>
      </c>
      <c r="X688" t="s">
        <v>59</v>
      </c>
      <c r="Y688">
        <v>5.5</v>
      </c>
      <c r="Z688" t="s">
        <v>59</v>
      </c>
      <c r="AA688">
        <v>5.5</v>
      </c>
      <c r="AB688" t="s">
        <v>59</v>
      </c>
      <c r="AC688" t="s">
        <v>60</v>
      </c>
      <c r="AD688" t="s">
        <v>61</v>
      </c>
      <c r="AE688">
        <v>1.173</v>
      </c>
      <c r="AF688" t="s">
        <v>62</v>
      </c>
      <c r="AK688" t="s">
        <v>63</v>
      </c>
      <c r="AL688">
        <v>8760</v>
      </c>
      <c r="AM688" t="s">
        <v>64</v>
      </c>
      <c r="AO688">
        <v>44068.419293981482</v>
      </c>
      <c r="AP688" t="s">
        <v>66</v>
      </c>
      <c r="AQ688" t="s">
        <v>49</v>
      </c>
      <c r="AR688" t="s">
        <v>66</v>
      </c>
      <c r="AS688" t="s">
        <v>55</v>
      </c>
      <c r="AT688" t="s">
        <v>66</v>
      </c>
      <c r="AU688" t="s">
        <v>61</v>
      </c>
      <c r="AV688" t="s">
        <v>66</v>
      </c>
      <c r="AW688" t="s">
        <v>66</v>
      </c>
    </row>
    <row r="689" spans="1:49" x14ac:dyDescent="0.25">
      <c r="A689" t="s">
        <v>724</v>
      </c>
      <c r="B689">
        <v>565</v>
      </c>
      <c r="C689" t="s">
        <v>729</v>
      </c>
      <c r="D689" t="s">
        <v>49</v>
      </c>
      <c r="E689" t="s">
        <v>50</v>
      </c>
      <c r="F689" t="s">
        <v>51</v>
      </c>
      <c r="G689">
        <v>32.814444000000002</v>
      </c>
      <c r="H689">
        <v>-103.771389</v>
      </c>
      <c r="I689" t="s">
        <v>52</v>
      </c>
      <c r="J689" t="s">
        <v>53</v>
      </c>
      <c r="K689">
        <v>65</v>
      </c>
      <c r="L689">
        <v>38</v>
      </c>
      <c r="M689" t="s">
        <v>55</v>
      </c>
      <c r="N689" t="s">
        <v>56</v>
      </c>
      <c r="O689" t="s">
        <v>736</v>
      </c>
      <c r="P689" t="s">
        <v>328</v>
      </c>
      <c r="Q689" t="s">
        <v>58</v>
      </c>
      <c r="R689" t="s">
        <v>740</v>
      </c>
      <c r="S689">
        <v>41030.419293981482</v>
      </c>
      <c r="T689">
        <v>41135.419293981482</v>
      </c>
      <c r="U689">
        <v>5.5</v>
      </c>
      <c r="V689" t="s">
        <v>59</v>
      </c>
      <c r="W689">
        <v>5.5</v>
      </c>
      <c r="X689" t="s">
        <v>59</v>
      </c>
      <c r="Y689">
        <v>5.5</v>
      </c>
      <c r="Z689" t="s">
        <v>59</v>
      </c>
      <c r="AA689">
        <v>5.5</v>
      </c>
      <c r="AB689" t="s">
        <v>59</v>
      </c>
      <c r="AC689" t="s">
        <v>67</v>
      </c>
      <c r="AD689" t="s">
        <v>61</v>
      </c>
      <c r="AE689">
        <v>0.6</v>
      </c>
      <c r="AF689" t="s">
        <v>68</v>
      </c>
      <c r="AK689" t="s">
        <v>63</v>
      </c>
      <c r="AL689">
        <v>8760</v>
      </c>
      <c r="AM689" t="s">
        <v>64</v>
      </c>
      <c r="AO689">
        <v>44068.419293981482</v>
      </c>
      <c r="AP689" t="s">
        <v>66</v>
      </c>
      <c r="AQ689" t="s">
        <v>49</v>
      </c>
      <c r="AR689" t="s">
        <v>66</v>
      </c>
      <c r="AS689" t="s">
        <v>55</v>
      </c>
      <c r="AT689" t="s">
        <v>66</v>
      </c>
      <c r="AU689" t="s">
        <v>61</v>
      </c>
      <c r="AV689" t="s">
        <v>66</v>
      </c>
      <c r="AW689" t="s">
        <v>66</v>
      </c>
    </row>
    <row r="690" spans="1:49" x14ac:dyDescent="0.25">
      <c r="A690" t="s">
        <v>724</v>
      </c>
      <c r="B690">
        <v>565</v>
      </c>
      <c r="C690" t="s">
        <v>729</v>
      </c>
      <c r="D690" t="s">
        <v>49</v>
      </c>
      <c r="E690" t="s">
        <v>50</v>
      </c>
      <c r="F690" t="s">
        <v>51</v>
      </c>
      <c r="G690">
        <v>32.814444000000002</v>
      </c>
      <c r="H690">
        <v>-103.771389</v>
      </c>
      <c r="I690" t="s">
        <v>52</v>
      </c>
      <c r="J690" t="s">
        <v>53</v>
      </c>
      <c r="K690">
        <v>65</v>
      </c>
      <c r="L690">
        <v>38</v>
      </c>
      <c r="M690" t="s">
        <v>55</v>
      </c>
      <c r="N690" t="s">
        <v>56</v>
      </c>
      <c r="O690" t="s">
        <v>736</v>
      </c>
      <c r="P690" t="s">
        <v>328</v>
      </c>
      <c r="Q690" t="s">
        <v>58</v>
      </c>
      <c r="R690" t="s">
        <v>740</v>
      </c>
      <c r="S690">
        <v>41030.419293981482</v>
      </c>
      <c r="T690">
        <v>41135.419293981482</v>
      </c>
      <c r="U690">
        <v>5.5</v>
      </c>
      <c r="V690" t="s">
        <v>59</v>
      </c>
      <c r="W690">
        <v>5.5</v>
      </c>
      <c r="X690" t="s">
        <v>59</v>
      </c>
      <c r="Y690">
        <v>5.5</v>
      </c>
      <c r="Z690" t="s">
        <v>59</v>
      </c>
      <c r="AA690">
        <v>5.5</v>
      </c>
      <c r="AB690" t="s">
        <v>59</v>
      </c>
      <c r="AC690" t="s">
        <v>67</v>
      </c>
      <c r="AD690" t="s">
        <v>61</v>
      </c>
      <c r="AE690">
        <v>2.4</v>
      </c>
      <c r="AF690" t="s">
        <v>62</v>
      </c>
      <c r="AG690" t="s">
        <v>69</v>
      </c>
      <c r="AK690" t="s">
        <v>63</v>
      </c>
      <c r="AL690">
        <v>8760</v>
      </c>
      <c r="AM690" t="s">
        <v>64</v>
      </c>
      <c r="AO690">
        <v>44068.419293981482</v>
      </c>
      <c r="AP690" t="s">
        <v>66</v>
      </c>
      <c r="AQ690" t="s">
        <v>49</v>
      </c>
      <c r="AR690" t="s">
        <v>66</v>
      </c>
      <c r="AS690" t="s">
        <v>55</v>
      </c>
      <c r="AT690" t="s">
        <v>66</v>
      </c>
      <c r="AU690" t="s">
        <v>61</v>
      </c>
      <c r="AV690" t="s">
        <v>66</v>
      </c>
      <c r="AW690" t="s">
        <v>66</v>
      </c>
    </row>
    <row r="691" spans="1:49" x14ac:dyDescent="0.25">
      <c r="A691" t="s">
        <v>724</v>
      </c>
      <c r="B691">
        <v>29329</v>
      </c>
      <c r="C691" t="s">
        <v>741</v>
      </c>
      <c r="D691" t="s">
        <v>49</v>
      </c>
      <c r="E691" t="s">
        <v>111</v>
      </c>
      <c r="F691" t="s">
        <v>84</v>
      </c>
      <c r="G691">
        <v>32.812182999999997</v>
      </c>
      <c r="H691">
        <v>-104.044811</v>
      </c>
      <c r="I691" t="s">
        <v>52</v>
      </c>
      <c r="J691" t="s">
        <v>53</v>
      </c>
      <c r="K691">
        <v>2</v>
      </c>
      <c r="L691" t="s">
        <v>251</v>
      </c>
      <c r="M691" t="s">
        <v>55</v>
      </c>
      <c r="N691" t="s">
        <v>56</v>
      </c>
      <c r="O691" t="s">
        <v>742</v>
      </c>
      <c r="P691" t="s">
        <v>743</v>
      </c>
      <c r="Q691" t="s">
        <v>744</v>
      </c>
      <c r="R691">
        <v>1006038</v>
      </c>
      <c r="S691">
        <v>40179.419293981482</v>
      </c>
      <c r="T691">
        <v>40453.419293981482</v>
      </c>
      <c r="U691">
        <v>1</v>
      </c>
      <c r="V691" t="s">
        <v>59</v>
      </c>
      <c r="W691">
        <v>1</v>
      </c>
      <c r="X691" t="s">
        <v>59</v>
      </c>
      <c r="Y691">
        <v>1</v>
      </c>
      <c r="Z691" t="s">
        <v>59</v>
      </c>
      <c r="AA691">
        <v>1</v>
      </c>
      <c r="AB691" t="s">
        <v>59</v>
      </c>
      <c r="AC691" t="s">
        <v>60</v>
      </c>
      <c r="AD691" t="s">
        <v>61</v>
      </c>
      <c r="AE691">
        <v>0.46</v>
      </c>
      <c r="AF691" t="s">
        <v>62</v>
      </c>
      <c r="AK691" t="s">
        <v>63</v>
      </c>
      <c r="AL691">
        <v>8760</v>
      </c>
      <c r="AM691" t="s">
        <v>64</v>
      </c>
      <c r="AO691">
        <v>44068.419293981482</v>
      </c>
      <c r="AP691" t="s">
        <v>66</v>
      </c>
      <c r="AQ691" t="s">
        <v>49</v>
      </c>
      <c r="AR691" t="s">
        <v>66</v>
      </c>
      <c r="AS691" t="s">
        <v>55</v>
      </c>
      <c r="AT691" t="s">
        <v>66</v>
      </c>
      <c r="AU691" t="s">
        <v>61</v>
      </c>
      <c r="AV691" t="s">
        <v>66</v>
      </c>
      <c r="AW691" t="s">
        <v>66</v>
      </c>
    </row>
    <row r="692" spans="1:49" x14ac:dyDescent="0.25">
      <c r="A692" t="s">
        <v>724</v>
      </c>
      <c r="B692">
        <v>29329</v>
      </c>
      <c r="C692" t="s">
        <v>741</v>
      </c>
      <c r="D692" t="s">
        <v>49</v>
      </c>
      <c r="E692" t="s">
        <v>111</v>
      </c>
      <c r="F692" t="s">
        <v>84</v>
      </c>
      <c r="G692">
        <v>32.812182999999997</v>
      </c>
      <c r="H692">
        <v>-104.044811</v>
      </c>
      <c r="I692" t="s">
        <v>52</v>
      </c>
      <c r="J692" t="s">
        <v>53</v>
      </c>
      <c r="K692">
        <v>15</v>
      </c>
      <c r="L692" t="s">
        <v>241</v>
      </c>
      <c r="M692" t="s">
        <v>55</v>
      </c>
      <c r="N692" t="s">
        <v>56</v>
      </c>
      <c r="O692" t="s">
        <v>742</v>
      </c>
      <c r="P692" t="s">
        <v>745</v>
      </c>
      <c r="Q692" t="s">
        <v>322</v>
      </c>
      <c r="R692" t="s">
        <v>746</v>
      </c>
      <c r="S692">
        <v>40909.419293981482</v>
      </c>
      <c r="T692">
        <v>41275.419293981482</v>
      </c>
      <c r="U692">
        <v>1.4</v>
      </c>
      <c r="V692" t="s">
        <v>59</v>
      </c>
      <c r="W692">
        <v>1.4</v>
      </c>
      <c r="X692" t="s">
        <v>59</v>
      </c>
      <c r="Y692">
        <v>1.4</v>
      </c>
      <c r="Z692" t="s">
        <v>59</v>
      </c>
      <c r="AA692">
        <v>1.4</v>
      </c>
      <c r="AB692" t="s">
        <v>59</v>
      </c>
      <c r="AC692" t="s">
        <v>60</v>
      </c>
      <c r="AD692" t="s">
        <v>61</v>
      </c>
      <c r="AE692">
        <v>0.60099999999999998</v>
      </c>
      <c r="AF692" t="s">
        <v>62</v>
      </c>
      <c r="AK692" t="s">
        <v>63</v>
      </c>
      <c r="AL692">
        <v>8760</v>
      </c>
      <c r="AM692" t="s">
        <v>64</v>
      </c>
      <c r="AO692">
        <v>44068.419293981482</v>
      </c>
      <c r="AP692" t="s">
        <v>66</v>
      </c>
      <c r="AQ692" t="s">
        <v>49</v>
      </c>
      <c r="AR692" t="s">
        <v>66</v>
      </c>
      <c r="AS692" t="s">
        <v>55</v>
      </c>
      <c r="AT692" t="s">
        <v>66</v>
      </c>
      <c r="AU692" t="s">
        <v>61</v>
      </c>
      <c r="AV692" t="s">
        <v>66</v>
      </c>
      <c r="AW692" t="s">
        <v>66</v>
      </c>
    </row>
    <row r="693" spans="1:49" x14ac:dyDescent="0.25">
      <c r="A693" t="s">
        <v>724</v>
      </c>
      <c r="B693">
        <v>29329</v>
      </c>
      <c r="C693" t="s">
        <v>741</v>
      </c>
      <c r="D693" t="s">
        <v>49</v>
      </c>
      <c r="E693" t="s">
        <v>111</v>
      </c>
      <c r="F693" t="s">
        <v>84</v>
      </c>
      <c r="G693">
        <v>32.812182999999997</v>
      </c>
      <c r="H693">
        <v>-104.044811</v>
      </c>
      <c r="I693" t="s">
        <v>52</v>
      </c>
      <c r="J693" t="s">
        <v>53</v>
      </c>
      <c r="K693">
        <v>18</v>
      </c>
      <c r="L693" t="s">
        <v>252</v>
      </c>
      <c r="M693" t="s">
        <v>55</v>
      </c>
      <c r="N693" t="s">
        <v>56</v>
      </c>
      <c r="O693" t="s">
        <v>747</v>
      </c>
      <c r="P693" t="s">
        <v>745</v>
      </c>
      <c r="Q693" t="s">
        <v>322</v>
      </c>
      <c r="R693">
        <v>12605</v>
      </c>
      <c r="S693">
        <v>40909.419293981482</v>
      </c>
      <c r="T693">
        <v>41275.419293981482</v>
      </c>
      <c r="U693">
        <v>0.8</v>
      </c>
      <c r="V693" t="s">
        <v>59</v>
      </c>
      <c r="W693">
        <v>0.8</v>
      </c>
      <c r="X693" t="s">
        <v>59</v>
      </c>
      <c r="Y693">
        <v>0.8</v>
      </c>
      <c r="Z693" t="s">
        <v>59</v>
      </c>
      <c r="AA693">
        <v>0.8</v>
      </c>
      <c r="AB693" t="s">
        <v>59</v>
      </c>
      <c r="AC693" t="s">
        <v>60</v>
      </c>
      <c r="AD693" t="s">
        <v>61</v>
      </c>
      <c r="AE693">
        <v>0.34300000000000003</v>
      </c>
      <c r="AF693" t="s">
        <v>62</v>
      </c>
      <c r="AK693" t="s">
        <v>63</v>
      </c>
      <c r="AL693">
        <v>8760</v>
      </c>
      <c r="AM693" t="s">
        <v>64</v>
      </c>
      <c r="AO693">
        <v>44068.419293981482</v>
      </c>
      <c r="AP693" t="s">
        <v>66</v>
      </c>
      <c r="AQ693" t="s">
        <v>49</v>
      </c>
      <c r="AR693" t="s">
        <v>66</v>
      </c>
      <c r="AS693" t="s">
        <v>55</v>
      </c>
      <c r="AT693" t="s">
        <v>66</v>
      </c>
      <c r="AU693" t="s">
        <v>61</v>
      </c>
      <c r="AV693" t="s">
        <v>66</v>
      </c>
      <c r="AW693" t="s">
        <v>66</v>
      </c>
    </row>
    <row r="694" spans="1:49" x14ac:dyDescent="0.25">
      <c r="A694" t="s">
        <v>724</v>
      </c>
      <c r="B694">
        <v>39287</v>
      </c>
      <c r="C694" t="s">
        <v>748</v>
      </c>
      <c r="D694" t="s">
        <v>49</v>
      </c>
      <c r="E694" t="s">
        <v>111</v>
      </c>
      <c r="F694" t="s">
        <v>84</v>
      </c>
      <c r="G694">
        <v>32.664166999999999</v>
      </c>
      <c r="H694">
        <v>-104.173056</v>
      </c>
      <c r="I694" t="s">
        <v>75</v>
      </c>
      <c r="J694" t="s">
        <v>53</v>
      </c>
      <c r="K694">
        <v>10</v>
      </c>
      <c r="L694" t="s">
        <v>350</v>
      </c>
      <c r="M694" t="s">
        <v>55</v>
      </c>
      <c r="N694" t="s">
        <v>56</v>
      </c>
      <c r="O694" t="s">
        <v>749</v>
      </c>
      <c r="Y694">
        <v>0.8</v>
      </c>
      <c r="Z694" t="s">
        <v>59</v>
      </c>
      <c r="AA694">
        <v>0.8</v>
      </c>
      <c r="AB694" t="s">
        <v>59</v>
      </c>
      <c r="AC694" t="s">
        <v>67</v>
      </c>
      <c r="AD694" t="s">
        <v>61</v>
      </c>
      <c r="AE694">
        <v>7.0000000000000007E-2</v>
      </c>
      <c r="AF694" t="s">
        <v>68</v>
      </c>
      <c r="AG694" t="s">
        <v>69</v>
      </c>
      <c r="AK694" t="s">
        <v>63</v>
      </c>
      <c r="AL694">
        <v>8760</v>
      </c>
      <c r="AM694" t="s">
        <v>64</v>
      </c>
      <c r="AO694">
        <v>44068.419293981482</v>
      </c>
      <c r="AP694" t="s">
        <v>66</v>
      </c>
      <c r="AQ694" t="s">
        <v>49</v>
      </c>
      <c r="AR694" t="s">
        <v>66</v>
      </c>
      <c r="AS694" t="s">
        <v>55</v>
      </c>
      <c r="AT694" t="s">
        <v>66</v>
      </c>
      <c r="AU694" t="s">
        <v>61</v>
      </c>
      <c r="AV694" t="s">
        <v>66</v>
      </c>
      <c r="AW694" t="s">
        <v>66</v>
      </c>
    </row>
    <row r="695" spans="1:49" x14ac:dyDescent="0.25">
      <c r="A695" t="s">
        <v>724</v>
      </c>
      <c r="B695">
        <v>39287</v>
      </c>
      <c r="C695" t="s">
        <v>748</v>
      </c>
      <c r="D695" t="s">
        <v>49</v>
      </c>
      <c r="E695" t="s">
        <v>111</v>
      </c>
      <c r="F695" t="s">
        <v>84</v>
      </c>
      <c r="G695">
        <v>32.664166999999999</v>
      </c>
      <c r="H695">
        <v>-104.173056</v>
      </c>
      <c r="I695" t="s">
        <v>75</v>
      </c>
      <c r="J695" t="s">
        <v>53</v>
      </c>
      <c r="K695">
        <v>10</v>
      </c>
      <c r="L695" t="s">
        <v>350</v>
      </c>
      <c r="M695" t="s">
        <v>55</v>
      </c>
      <c r="N695" t="s">
        <v>56</v>
      </c>
      <c r="O695" t="s">
        <v>749</v>
      </c>
      <c r="Y695">
        <v>0.8</v>
      </c>
      <c r="Z695" t="s">
        <v>59</v>
      </c>
      <c r="AA695">
        <v>0.8</v>
      </c>
      <c r="AB695" t="s">
        <v>59</v>
      </c>
      <c r="AC695" t="s">
        <v>67</v>
      </c>
      <c r="AD695" t="s">
        <v>61</v>
      </c>
      <c r="AE695">
        <v>0.31</v>
      </c>
      <c r="AF695" t="s">
        <v>62</v>
      </c>
      <c r="AG695" t="s">
        <v>69</v>
      </c>
      <c r="AK695" t="s">
        <v>63</v>
      </c>
      <c r="AL695">
        <v>8760</v>
      </c>
      <c r="AM695" t="s">
        <v>64</v>
      </c>
      <c r="AO695">
        <v>44068.419293981482</v>
      </c>
      <c r="AP695" t="s">
        <v>66</v>
      </c>
      <c r="AQ695" t="s">
        <v>49</v>
      </c>
      <c r="AR695" t="s">
        <v>66</v>
      </c>
      <c r="AS695" t="s">
        <v>55</v>
      </c>
      <c r="AT695" t="s">
        <v>66</v>
      </c>
      <c r="AU695" t="s">
        <v>61</v>
      </c>
      <c r="AV695" t="s">
        <v>66</v>
      </c>
      <c r="AW695" t="s">
        <v>66</v>
      </c>
    </row>
    <row r="696" spans="1:49" x14ac:dyDescent="0.25">
      <c r="A696" t="s">
        <v>724</v>
      </c>
      <c r="B696">
        <v>39287</v>
      </c>
      <c r="C696" t="s">
        <v>748</v>
      </c>
      <c r="D696" t="s">
        <v>49</v>
      </c>
      <c r="E696" t="s">
        <v>111</v>
      </c>
      <c r="F696" t="s">
        <v>84</v>
      </c>
      <c r="G696">
        <v>32.664166999999999</v>
      </c>
      <c r="H696">
        <v>-104.173056</v>
      </c>
      <c r="I696" t="s">
        <v>75</v>
      </c>
      <c r="J696" t="s">
        <v>53</v>
      </c>
      <c r="K696">
        <v>12</v>
      </c>
      <c r="L696" t="s">
        <v>354</v>
      </c>
      <c r="M696" t="s">
        <v>55</v>
      </c>
      <c r="N696" t="s">
        <v>56</v>
      </c>
      <c r="O696" t="s">
        <v>750</v>
      </c>
      <c r="Y696">
        <v>2</v>
      </c>
      <c r="Z696" t="s">
        <v>59</v>
      </c>
      <c r="AA696">
        <v>2</v>
      </c>
      <c r="AB696" t="s">
        <v>59</v>
      </c>
      <c r="AC696" t="s">
        <v>67</v>
      </c>
      <c r="AD696" t="s">
        <v>61</v>
      </c>
      <c r="AE696">
        <v>0.18</v>
      </c>
      <c r="AF696" t="s">
        <v>68</v>
      </c>
      <c r="AG696" t="s">
        <v>69</v>
      </c>
      <c r="AK696" t="s">
        <v>63</v>
      </c>
      <c r="AL696">
        <v>8760</v>
      </c>
      <c r="AM696" t="s">
        <v>100</v>
      </c>
      <c r="AO696">
        <v>44068.419293981482</v>
      </c>
      <c r="AP696" t="s">
        <v>66</v>
      </c>
      <c r="AQ696" t="s">
        <v>49</v>
      </c>
      <c r="AR696" t="s">
        <v>66</v>
      </c>
      <c r="AS696" t="s">
        <v>55</v>
      </c>
      <c r="AT696" t="s">
        <v>66</v>
      </c>
      <c r="AU696" t="s">
        <v>61</v>
      </c>
      <c r="AV696" t="s">
        <v>66</v>
      </c>
      <c r="AW696" t="s">
        <v>66</v>
      </c>
    </row>
    <row r="697" spans="1:49" x14ac:dyDescent="0.25">
      <c r="A697" t="s">
        <v>724</v>
      </c>
      <c r="B697">
        <v>39287</v>
      </c>
      <c r="C697" t="s">
        <v>748</v>
      </c>
      <c r="D697" t="s">
        <v>49</v>
      </c>
      <c r="E697" t="s">
        <v>111</v>
      </c>
      <c r="F697" t="s">
        <v>84</v>
      </c>
      <c r="G697">
        <v>32.664166999999999</v>
      </c>
      <c r="H697">
        <v>-104.173056</v>
      </c>
      <c r="I697" t="s">
        <v>75</v>
      </c>
      <c r="J697" t="s">
        <v>53</v>
      </c>
      <c r="K697">
        <v>12</v>
      </c>
      <c r="L697" t="s">
        <v>354</v>
      </c>
      <c r="M697" t="s">
        <v>55</v>
      </c>
      <c r="N697" t="s">
        <v>56</v>
      </c>
      <c r="O697" t="s">
        <v>750</v>
      </c>
      <c r="Y697">
        <v>2</v>
      </c>
      <c r="Z697" t="s">
        <v>59</v>
      </c>
      <c r="AA697">
        <v>2</v>
      </c>
      <c r="AB697" t="s">
        <v>59</v>
      </c>
      <c r="AC697" t="s">
        <v>67</v>
      </c>
      <c r="AD697" t="s">
        <v>61</v>
      </c>
      <c r="AE697">
        <v>0.78</v>
      </c>
      <c r="AF697" t="s">
        <v>62</v>
      </c>
      <c r="AG697" t="s">
        <v>69</v>
      </c>
      <c r="AK697" t="s">
        <v>63</v>
      </c>
      <c r="AL697">
        <v>8760</v>
      </c>
      <c r="AM697" t="s">
        <v>100</v>
      </c>
      <c r="AO697">
        <v>44068.419293981482</v>
      </c>
      <c r="AP697" t="s">
        <v>66</v>
      </c>
      <c r="AQ697" t="s">
        <v>49</v>
      </c>
      <c r="AR697" t="s">
        <v>66</v>
      </c>
      <c r="AS697" t="s">
        <v>55</v>
      </c>
      <c r="AT697" t="s">
        <v>66</v>
      </c>
      <c r="AU697" t="s">
        <v>61</v>
      </c>
      <c r="AV697" t="s">
        <v>66</v>
      </c>
      <c r="AW697" t="s">
        <v>66</v>
      </c>
    </row>
    <row r="698" spans="1:49" x14ac:dyDescent="0.25">
      <c r="A698" t="s">
        <v>751</v>
      </c>
      <c r="B698">
        <v>990</v>
      </c>
      <c r="C698" t="s">
        <v>752</v>
      </c>
      <c r="D698" t="s">
        <v>49</v>
      </c>
      <c r="E698" t="s">
        <v>111</v>
      </c>
      <c r="F698" t="s">
        <v>168</v>
      </c>
      <c r="G698">
        <v>36.433999999999997</v>
      </c>
      <c r="H698">
        <v>-107.479889</v>
      </c>
      <c r="I698" t="s">
        <v>52</v>
      </c>
      <c r="J698" t="s">
        <v>53</v>
      </c>
      <c r="K698">
        <v>6</v>
      </c>
      <c r="L698">
        <v>5</v>
      </c>
      <c r="M698" t="s">
        <v>55</v>
      </c>
      <c r="N698" t="s">
        <v>753</v>
      </c>
      <c r="O698" t="s">
        <v>754</v>
      </c>
      <c r="P698" t="s">
        <v>177</v>
      </c>
      <c r="Q698" t="s">
        <v>177</v>
      </c>
      <c r="R698" t="s">
        <v>177</v>
      </c>
      <c r="S698">
        <v>26299.419293981478</v>
      </c>
      <c r="T698">
        <v>26299.419293981478</v>
      </c>
      <c r="W698">
        <v>0.5</v>
      </c>
      <c r="X698" t="s">
        <v>59</v>
      </c>
      <c r="AA698">
        <v>0.5</v>
      </c>
      <c r="AB698" t="s">
        <v>59</v>
      </c>
      <c r="AC698" t="s">
        <v>249</v>
      </c>
      <c r="AD698" t="s">
        <v>61</v>
      </c>
      <c r="AE698">
        <v>0.2</v>
      </c>
      <c r="AF698" t="s">
        <v>62</v>
      </c>
      <c r="AG698" t="s">
        <v>69</v>
      </c>
      <c r="AL698">
        <v>8760</v>
      </c>
      <c r="AM698" t="s">
        <v>64</v>
      </c>
      <c r="AO698">
        <v>44068.419293981482</v>
      </c>
      <c r="AP698" t="s">
        <v>66</v>
      </c>
      <c r="AQ698" t="s">
        <v>49</v>
      </c>
      <c r="AR698" t="s">
        <v>66</v>
      </c>
      <c r="AS698" t="s">
        <v>55</v>
      </c>
      <c r="AT698" t="s">
        <v>66</v>
      </c>
      <c r="AU698" t="s">
        <v>61</v>
      </c>
      <c r="AV698" t="s">
        <v>66</v>
      </c>
      <c r="AW698" t="s">
        <v>66</v>
      </c>
    </row>
    <row r="699" spans="1:49" x14ac:dyDescent="0.25">
      <c r="A699" t="s">
        <v>751</v>
      </c>
      <c r="B699">
        <v>990</v>
      </c>
      <c r="C699" t="s">
        <v>752</v>
      </c>
      <c r="D699" t="s">
        <v>49</v>
      </c>
      <c r="E699" t="s">
        <v>111</v>
      </c>
      <c r="F699" t="s">
        <v>168</v>
      </c>
      <c r="G699">
        <v>36.433999999999997</v>
      </c>
      <c r="H699">
        <v>-107.479889</v>
      </c>
      <c r="I699" t="s">
        <v>52</v>
      </c>
      <c r="J699" t="s">
        <v>53</v>
      </c>
      <c r="K699">
        <v>6</v>
      </c>
      <c r="L699">
        <v>5</v>
      </c>
      <c r="M699" t="s">
        <v>55</v>
      </c>
      <c r="N699" t="s">
        <v>753</v>
      </c>
      <c r="O699" t="s">
        <v>754</v>
      </c>
      <c r="P699" t="s">
        <v>177</v>
      </c>
      <c r="Q699" t="s">
        <v>177</v>
      </c>
      <c r="R699" t="s">
        <v>177</v>
      </c>
      <c r="S699">
        <v>26299.419293981478</v>
      </c>
      <c r="T699">
        <v>26299.419293981478</v>
      </c>
      <c r="W699">
        <v>0.5</v>
      </c>
      <c r="X699" t="s">
        <v>59</v>
      </c>
      <c r="AA699">
        <v>0.5</v>
      </c>
      <c r="AB699" t="s">
        <v>59</v>
      </c>
      <c r="AC699" t="s">
        <v>60</v>
      </c>
      <c r="AD699" t="s">
        <v>61</v>
      </c>
      <c r="AE699">
        <v>0.2</v>
      </c>
      <c r="AF699" t="s">
        <v>62</v>
      </c>
      <c r="AG699" t="s">
        <v>69</v>
      </c>
      <c r="AL699">
        <v>8760</v>
      </c>
      <c r="AM699" t="s">
        <v>64</v>
      </c>
      <c r="AO699">
        <v>44068.419293981482</v>
      </c>
      <c r="AP699" t="s">
        <v>66</v>
      </c>
      <c r="AQ699" t="s">
        <v>49</v>
      </c>
      <c r="AR699" t="s">
        <v>66</v>
      </c>
      <c r="AS699" t="s">
        <v>55</v>
      </c>
      <c r="AT699" t="s">
        <v>66</v>
      </c>
      <c r="AU699" t="s">
        <v>61</v>
      </c>
      <c r="AV699" t="s">
        <v>66</v>
      </c>
      <c r="AW699" t="s">
        <v>66</v>
      </c>
    </row>
    <row r="700" spans="1:49" x14ac:dyDescent="0.25">
      <c r="A700" t="s">
        <v>751</v>
      </c>
      <c r="B700">
        <v>1002</v>
      </c>
      <c r="C700" t="s">
        <v>755</v>
      </c>
      <c r="D700" t="s">
        <v>49</v>
      </c>
      <c r="E700" t="s">
        <v>111</v>
      </c>
      <c r="F700" t="s">
        <v>168</v>
      </c>
      <c r="G700">
        <v>36.689028</v>
      </c>
      <c r="H700">
        <v>-107.40172200000001</v>
      </c>
      <c r="I700" t="s">
        <v>52</v>
      </c>
      <c r="J700" t="s">
        <v>53</v>
      </c>
      <c r="K700">
        <v>17</v>
      </c>
      <c r="L700">
        <v>20</v>
      </c>
      <c r="M700" t="s">
        <v>55</v>
      </c>
      <c r="N700" t="s">
        <v>56</v>
      </c>
      <c r="O700" t="s">
        <v>756</v>
      </c>
      <c r="P700" t="s">
        <v>757</v>
      </c>
      <c r="Q700" t="s">
        <v>139</v>
      </c>
      <c r="R700">
        <v>13634</v>
      </c>
      <c r="S700">
        <v>33239.419293981482</v>
      </c>
      <c r="T700">
        <v>34335.419293981482</v>
      </c>
      <c r="U700">
        <v>0.5</v>
      </c>
      <c r="V700" t="s">
        <v>59</v>
      </c>
      <c r="W700">
        <v>0.5</v>
      </c>
      <c r="X700" t="s">
        <v>59</v>
      </c>
      <c r="Y700">
        <v>0.5</v>
      </c>
      <c r="Z700" t="s">
        <v>59</v>
      </c>
      <c r="AA700">
        <v>0.5</v>
      </c>
      <c r="AB700" t="s">
        <v>59</v>
      </c>
      <c r="AC700" t="s">
        <v>60</v>
      </c>
      <c r="AD700" t="s">
        <v>61</v>
      </c>
      <c r="AE700">
        <v>0.2</v>
      </c>
      <c r="AF700" t="s">
        <v>62</v>
      </c>
      <c r="AK700" t="s">
        <v>63</v>
      </c>
      <c r="AL700">
        <v>8760</v>
      </c>
      <c r="AM700" t="s">
        <v>64</v>
      </c>
      <c r="AO700">
        <v>44068.419293981482</v>
      </c>
      <c r="AP700" t="s">
        <v>66</v>
      </c>
      <c r="AQ700" t="s">
        <v>49</v>
      </c>
      <c r="AR700" t="s">
        <v>66</v>
      </c>
      <c r="AS700" t="s">
        <v>55</v>
      </c>
      <c r="AT700" t="s">
        <v>66</v>
      </c>
      <c r="AU700" t="s">
        <v>61</v>
      </c>
      <c r="AV700" t="s">
        <v>66</v>
      </c>
      <c r="AW700" t="s">
        <v>66</v>
      </c>
    </row>
    <row r="701" spans="1:49" x14ac:dyDescent="0.25">
      <c r="A701" t="s">
        <v>751</v>
      </c>
      <c r="B701">
        <v>1002</v>
      </c>
      <c r="C701" t="s">
        <v>755</v>
      </c>
      <c r="D701" t="s">
        <v>49</v>
      </c>
      <c r="E701" t="s">
        <v>111</v>
      </c>
      <c r="F701" t="s">
        <v>168</v>
      </c>
      <c r="G701">
        <v>36.689028</v>
      </c>
      <c r="H701">
        <v>-107.40172200000001</v>
      </c>
      <c r="I701" t="s">
        <v>52</v>
      </c>
      <c r="J701" t="s">
        <v>53</v>
      </c>
      <c r="K701">
        <v>41</v>
      </c>
      <c r="L701">
        <v>28</v>
      </c>
      <c r="M701" t="s">
        <v>55</v>
      </c>
      <c r="N701" t="s">
        <v>56</v>
      </c>
      <c r="O701" t="s">
        <v>590</v>
      </c>
      <c r="P701" t="s">
        <v>758</v>
      </c>
      <c r="Q701" t="s">
        <v>129</v>
      </c>
      <c r="R701">
        <v>404851</v>
      </c>
      <c r="S701">
        <v>37257.419293981482</v>
      </c>
      <c r="U701">
        <v>0.7</v>
      </c>
      <c r="V701" t="s">
        <v>59</v>
      </c>
      <c r="W701">
        <v>0.7</v>
      </c>
      <c r="X701" t="s">
        <v>59</v>
      </c>
      <c r="Y701">
        <v>0.7</v>
      </c>
      <c r="Z701" t="s">
        <v>59</v>
      </c>
      <c r="AA701">
        <v>0.7</v>
      </c>
      <c r="AB701" t="s">
        <v>59</v>
      </c>
      <c r="AC701" t="s">
        <v>60</v>
      </c>
      <c r="AD701" t="s">
        <v>61</v>
      </c>
      <c r="AE701">
        <v>0.3</v>
      </c>
      <c r="AF701" t="s">
        <v>62</v>
      </c>
      <c r="AK701" t="s">
        <v>63</v>
      </c>
      <c r="AL701">
        <v>8760</v>
      </c>
      <c r="AM701" t="s">
        <v>64</v>
      </c>
      <c r="AO701">
        <v>44068.419293981482</v>
      </c>
      <c r="AP701" t="s">
        <v>66</v>
      </c>
      <c r="AQ701" t="s">
        <v>49</v>
      </c>
      <c r="AR701" t="s">
        <v>66</v>
      </c>
      <c r="AS701" t="s">
        <v>55</v>
      </c>
      <c r="AT701" t="s">
        <v>66</v>
      </c>
      <c r="AU701" t="s">
        <v>61</v>
      </c>
      <c r="AV701" t="s">
        <v>66</v>
      </c>
      <c r="AW701" t="s">
        <v>66</v>
      </c>
    </row>
    <row r="702" spans="1:49" x14ac:dyDescent="0.25">
      <c r="A702" t="s">
        <v>751</v>
      </c>
      <c r="B702">
        <v>1010</v>
      </c>
      <c r="C702" t="s">
        <v>759</v>
      </c>
      <c r="D702" t="s">
        <v>49</v>
      </c>
      <c r="E702" t="s">
        <v>111</v>
      </c>
      <c r="F702" t="s">
        <v>168</v>
      </c>
      <c r="G702">
        <v>36.817222000000001</v>
      </c>
      <c r="H702">
        <v>-107.492222</v>
      </c>
      <c r="I702" t="s">
        <v>52</v>
      </c>
      <c r="J702" t="s">
        <v>53</v>
      </c>
      <c r="K702">
        <v>26</v>
      </c>
      <c r="L702">
        <v>5</v>
      </c>
      <c r="M702" t="s">
        <v>55</v>
      </c>
      <c r="N702" t="s">
        <v>290</v>
      </c>
      <c r="O702" t="s">
        <v>760</v>
      </c>
      <c r="P702" t="s">
        <v>545</v>
      </c>
      <c r="Q702" t="s">
        <v>761</v>
      </c>
      <c r="R702" t="s">
        <v>762</v>
      </c>
      <c r="S702">
        <v>29601.419293981478</v>
      </c>
      <c r="T702">
        <v>29601.419293981478</v>
      </c>
      <c r="U702">
        <v>0.5</v>
      </c>
      <c r="V702" t="s">
        <v>59</v>
      </c>
      <c r="W702">
        <v>0.5</v>
      </c>
      <c r="X702" t="s">
        <v>59</v>
      </c>
      <c r="Y702">
        <v>0.5</v>
      </c>
      <c r="Z702" t="s">
        <v>59</v>
      </c>
      <c r="AA702">
        <v>0.5</v>
      </c>
      <c r="AB702" t="s">
        <v>59</v>
      </c>
      <c r="AC702" t="s">
        <v>60</v>
      </c>
      <c r="AD702" t="s">
        <v>61</v>
      </c>
      <c r="AE702">
        <v>0.2</v>
      </c>
      <c r="AF702" t="s">
        <v>62</v>
      </c>
      <c r="AK702" t="s">
        <v>63</v>
      </c>
      <c r="AL702">
        <v>8760</v>
      </c>
      <c r="AM702" t="s">
        <v>64</v>
      </c>
      <c r="AO702">
        <v>44068.419293981482</v>
      </c>
      <c r="AP702" t="s">
        <v>66</v>
      </c>
      <c r="AQ702" t="s">
        <v>49</v>
      </c>
      <c r="AR702" t="s">
        <v>66</v>
      </c>
      <c r="AS702" t="s">
        <v>55</v>
      </c>
      <c r="AT702" t="s">
        <v>66</v>
      </c>
      <c r="AU702" t="s">
        <v>61</v>
      </c>
      <c r="AV702" t="s">
        <v>66</v>
      </c>
      <c r="AW702" t="s">
        <v>66</v>
      </c>
    </row>
    <row r="703" spans="1:49" x14ac:dyDescent="0.25">
      <c r="A703" t="s">
        <v>751</v>
      </c>
      <c r="B703">
        <v>1158</v>
      </c>
      <c r="C703" t="s">
        <v>763</v>
      </c>
      <c r="D703" t="s">
        <v>49</v>
      </c>
      <c r="E703" t="s">
        <v>50</v>
      </c>
      <c r="F703" t="s">
        <v>119</v>
      </c>
      <c r="G703">
        <v>36.669666999999997</v>
      </c>
      <c r="H703">
        <v>-107.96163900000001</v>
      </c>
      <c r="I703" t="s">
        <v>52</v>
      </c>
      <c r="J703" t="s">
        <v>53</v>
      </c>
      <c r="K703">
        <v>26</v>
      </c>
      <c r="L703" t="s">
        <v>764</v>
      </c>
      <c r="M703" t="s">
        <v>55</v>
      </c>
      <c r="N703" t="s">
        <v>56</v>
      </c>
      <c r="O703" t="s">
        <v>765</v>
      </c>
      <c r="P703" t="s">
        <v>766</v>
      </c>
      <c r="Q703" t="s">
        <v>129</v>
      </c>
      <c r="R703" t="s">
        <v>129</v>
      </c>
      <c r="S703">
        <v>26665.419293981478</v>
      </c>
      <c r="T703">
        <v>26665.419293981478</v>
      </c>
      <c r="U703">
        <v>23.1</v>
      </c>
      <c r="V703" t="s">
        <v>59</v>
      </c>
      <c r="W703">
        <v>23.1</v>
      </c>
      <c r="X703" t="s">
        <v>59</v>
      </c>
      <c r="Y703">
        <v>23.1</v>
      </c>
      <c r="Z703" t="s">
        <v>59</v>
      </c>
      <c r="AA703">
        <v>23.1</v>
      </c>
      <c r="AB703" t="s">
        <v>59</v>
      </c>
      <c r="AC703" t="s">
        <v>60</v>
      </c>
      <c r="AD703" t="s">
        <v>61</v>
      </c>
      <c r="AE703">
        <v>9.4</v>
      </c>
      <c r="AF703" t="s">
        <v>62</v>
      </c>
      <c r="AK703" t="s">
        <v>63</v>
      </c>
      <c r="AL703">
        <v>8760</v>
      </c>
      <c r="AM703" t="s">
        <v>64</v>
      </c>
      <c r="AN703" t="s">
        <v>366</v>
      </c>
      <c r="AO703">
        <v>44068.419293981482</v>
      </c>
      <c r="AP703" t="s">
        <v>66</v>
      </c>
      <c r="AQ703" t="s">
        <v>49</v>
      </c>
      <c r="AR703" t="s">
        <v>66</v>
      </c>
      <c r="AS703" t="s">
        <v>55</v>
      </c>
      <c r="AT703" t="s">
        <v>66</v>
      </c>
      <c r="AU703" t="s">
        <v>61</v>
      </c>
      <c r="AV703" t="s">
        <v>66</v>
      </c>
      <c r="AW703" t="s">
        <v>66</v>
      </c>
    </row>
    <row r="704" spans="1:49" x14ac:dyDescent="0.25">
      <c r="A704" t="s">
        <v>751</v>
      </c>
      <c r="B704">
        <v>1158</v>
      </c>
      <c r="C704" t="s">
        <v>763</v>
      </c>
      <c r="D704" t="s">
        <v>49</v>
      </c>
      <c r="E704" t="s">
        <v>50</v>
      </c>
      <c r="F704" t="s">
        <v>119</v>
      </c>
      <c r="G704">
        <v>36.669666999999997</v>
      </c>
      <c r="H704">
        <v>-107.96163900000001</v>
      </c>
      <c r="I704" t="s">
        <v>52</v>
      </c>
      <c r="J704" t="s">
        <v>53</v>
      </c>
      <c r="K704">
        <v>26</v>
      </c>
      <c r="L704" t="s">
        <v>764</v>
      </c>
      <c r="M704" t="s">
        <v>55</v>
      </c>
      <c r="N704" t="s">
        <v>56</v>
      </c>
      <c r="O704" t="s">
        <v>765</v>
      </c>
      <c r="P704" t="s">
        <v>766</v>
      </c>
      <c r="Q704" t="s">
        <v>129</v>
      </c>
      <c r="R704" t="s">
        <v>129</v>
      </c>
      <c r="S704">
        <v>26665.419293981478</v>
      </c>
      <c r="T704">
        <v>26665.419293981478</v>
      </c>
      <c r="U704">
        <v>23.1</v>
      </c>
      <c r="V704" t="s">
        <v>59</v>
      </c>
      <c r="W704">
        <v>23.1</v>
      </c>
      <c r="X704" t="s">
        <v>59</v>
      </c>
      <c r="Y704">
        <v>23.1</v>
      </c>
      <c r="Z704" t="s">
        <v>59</v>
      </c>
      <c r="AA704">
        <v>23.1</v>
      </c>
      <c r="AB704" t="s">
        <v>59</v>
      </c>
      <c r="AC704" t="s">
        <v>67</v>
      </c>
      <c r="AD704" t="s">
        <v>61</v>
      </c>
      <c r="AE704">
        <v>2.2000000000000002</v>
      </c>
      <c r="AF704" t="s">
        <v>68</v>
      </c>
      <c r="AG704" t="s">
        <v>69</v>
      </c>
      <c r="AK704" t="s">
        <v>63</v>
      </c>
      <c r="AL704">
        <v>8760</v>
      </c>
      <c r="AM704" t="s">
        <v>64</v>
      </c>
      <c r="AN704" t="s">
        <v>366</v>
      </c>
      <c r="AO704">
        <v>44068.419293981482</v>
      </c>
      <c r="AP704" t="s">
        <v>66</v>
      </c>
      <c r="AQ704" t="s">
        <v>49</v>
      </c>
      <c r="AR704" t="s">
        <v>66</v>
      </c>
      <c r="AS704" t="s">
        <v>55</v>
      </c>
      <c r="AT704" t="s">
        <v>66</v>
      </c>
      <c r="AU704" t="s">
        <v>61</v>
      </c>
      <c r="AV704" t="s">
        <v>66</v>
      </c>
      <c r="AW704" t="s">
        <v>66</v>
      </c>
    </row>
    <row r="705" spans="1:49" x14ac:dyDescent="0.25">
      <c r="A705" t="s">
        <v>751</v>
      </c>
      <c r="B705">
        <v>1158</v>
      </c>
      <c r="C705" t="s">
        <v>763</v>
      </c>
      <c r="D705" t="s">
        <v>49</v>
      </c>
      <c r="E705" t="s">
        <v>50</v>
      </c>
      <c r="F705" t="s">
        <v>119</v>
      </c>
      <c r="G705">
        <v>36.669666999999997</v>
      </c>
      <c r="H705">
        <v>-107.96163900000001</v>
      </c>
      <c r="I705" t="s">
        <v>52</v>
      </c>
      <c r="J705" t="s">
        <v>53</v>
      </c>
      <c r="K705">
        <v>26</v>
      </c>
      <c r="L705" t="s">
        <v>764</v>
      </c>
      <c r="M705" t="s">
        <v>55</v>
      </c>
      <c r="N705" t="s">
        <v>56</v>
      </c>
      <c r="O705" t="s">
        <v>765</v>
      </c>
      <c r="P705" t="s">
        <v>766</v>
      </c>
      <c r="Q705" t="s">
        <v>129</v>
      </c>
      <c r="R705" t="s">
        <v>129</v>
      </c>
      <c r="S705">
        <v>26665.419293981478</v>
      </c>
      <c r="T705">
        <v>26665.419293981478</v>
      </c>
      <c r="U705">
        <v>23.1</v>
      </c>
      <c r="V705" t="s">
        <v>59</v>
      </c>
      <c r="W705">
        <v>23.1</v>
      </c>
      <c r="X705" t="s">
        <v>59</v>
      </c>
      <c r="Y705">
        <v>23.1</v>
      </c>
      <c r="Z705" t="s">
        <v>59</v>
      </c>
      <c r="AA705">
        <v>23.1</v>
      </c>
      <c r="AB705" t="s">
        <v>59</v>
      </c>
      <c r="AC705" t="s">
        <v>67</v>
      </c>
      <c r="AD705" t="s">
        <v>61</v>
      </c>
      <c r="AE705">
        <v>9.5</v>
      </c>
      <c r="AF705" t="s">
        <v>62</v>
      </c>
      <c r="AG705" t="s">
        <v>69</v>
      </c>
      <c r="AK705" t="s">
        <v>63</v>
      </c>
      <c r="AL705">
        <v>8760</v>
      </c>
      <c r="AM705" t="s">
        <v>64</v>
      </c>
      <c r="AN705" t="s">
        <v>366</v>
      </c>
      <c r="AO705">
        <v>44068.419293981482</v>
      </c>
      <c r="AP705" t="s">
        <v>66</v>
      </c>
      <c r="AQ705" t="s">
        <v>49</v>
      </c>
      <c r="AR705" t="s">
        <v>66</v>
      </c>
      <c r="AS705" t="s">
        <v>55</v>
      </c>
      <c r="AT705" t="s">
        <v>66</v>
      </c>
      <c r="AU705" t="s">
        <v>61</v>
      </c>
      <c r="AV705" t="s">
        <v>66</v>
      </c>
      <c r="AW705" t="s">
        <v>66</v>
      </c>
    </row>
    <row r="706" spans="1:49" x14ac:dyDescent="0.25">
      <c r="A706" t="s">
        <v>751</v>
      </c>
      <c r="B706">
        <v>1158</v>
      </c>
      <c r="C706" t="s">
        <v>763</v>
      </c>
      <c r="D706" t="s">
        <v>49</v>
      </c>
      <c r="E706" t="s">
        <v>50</v>
      </c>
      <c r="F706" t="s">
        <v>119</v>
      </c>
      <c r="G706">
        <v>36.669666999999997</v>
      </c>
      <c r="H706">
        <v>-107.96163900000001</v>
      </c>
      <c r="I706" t="s">
        <v>52</v>
      </c>
      <c r="J706" t="s">
        <v>53</v>
      </c>
      <c r="K706">
        <v>27</v>
      </c>
      <c r="L706" t="s">
        <v>767</v>
      </c>
      <c r="M706" t="s">
        <v>55</v>
      </c>
      <c r="N706" t="s">
        <v>56</v>
      </c>
      <c r="O706" t="s">
        <v>768</v>
      </c>
      <c r="P706" t="s">
        <v>769</v>
      </c>
      <c r="Q706" t="s">
        <v>129</v>
      </c>
      <c r="R706" t="s">
        <v>129</v>
      </c>
      <c r="S706">
        <v>26665.419293981478</v>
      </c>
      <c r="T706">
        <v>26665.419293981478</v>
      </c>
      <c r="U706">
        <v>9.57</v>
      </c>
      <c r="V706" t="s">
        <v>59</v>
      </c>
      <c r="W706">
        <v>9.57</v>
      </c>
      <c r="X706" t="s">
        <v>59</v>
      </c>
      <c r="Y706">
        <v>9.57</v>
      </c>
      <c r="Z706" t="s">
        <v>59</v>
      </c>
      <c r="AA706">
        <v>9.57</v>
      </c>
      <c r="AB706" t="s">
        <v>59</v>
      </c>
      <c r="AC706" t="s">
        <v>67</v>
      </c>
      <c r="AD706" t="s">
        <v>61</v>
      </c>
      <c r="AE706">
        <v>1.3</v>
      </c>
      <c r="AF706" t="s">
        <v>68</v>
      </c>
      <c r="AG706" t="s">
        <v>69</v>
      </c>
      <c r="AK706" t="s">
        <v>63</v>
      </c>
      <c r="AL706">
        <v>8760</v>
      </c>
      <c r="AM706" t="s">
        <v>64</v>
      </c>
      <c r="AN706" t="s">
        <v>366</v>
      </c>
      <c r="AO706">
        <v>44068.419293981482</v>
      </c>
      <c r="AP706" t="s">
        <v>66</v>
      </c>
      <c r="AQ706" t="s">
        <v>49</v>
      </c>
      <c r="AR706" t="s">
        <v>66</v>
      </c>
      <c r="AS706" t="s">
        <v>55</v>
      </c>
      <c r="AT706" t="s">
        <v>66</v>
      </c>
      <c r="AU706" t="s">
        <v>61</v>
      </c>
      <c r="AV706" t="s">
        <v>66</v>
      </c>
      <c r="AW706" t="s">
        <v>66</v>
      </c>
    </row>
    <row r="707" spans="1:49" x14ac:dyDescent="0.25">
      <c r="A707" t="s">
        <v>751</v>
      </c>
      <c r="B707">
        <v>1158</v>
      </c>
      <c r="C707" t="s">
        <v>763</v>
      </c>
      <c r="D707" t="s">
        <v>49</v>
      </c>
      <c r="E707" t="s">
        <v>50</v>
      </c>
      <c r="F707" t="s">
        <v>119</v>
      </c>
      <c r="G707">
        <v>36.669666999999997</v>
      </c>
      <c r="H707">
        <v>-107.96163900000001</v>
      </c>
      <c r="I707" t="s">
        <v>52</v>
      </c>
      <c r="J707" t="s">
        <v>53</v>
      </c>
      <c r="K707">
        <v>27</v>
      </c>
      <c r="L707" t="s">
        <v>767</v>
      </c>
      <c r="M707" t="s">
        <v>55</v>
      </c>
      <c r="N707" t="s">
        <v>56</v>
      </c>
      <c r="O707" t="s">
        <v>768</v>
      </c>
      <c r="P707" t="s">
        <v>769</v>
      </c>
      <c r="Q707" t="s">
        <v>129</v>
      </c>
      <c r="R707" t="s">
        <v>129</v>
      </c>
      <c r="S707">
        <v>26665.419293981478</v>
      </c>
      <c r="T707">
        <v>26665.419293981478</v>
      </c>
      <c r="U707">
        <v>9.57</v>
      </c>
      <c r="V707" t="s">
        <v>59</v>
      </c>
      <c r="W707">
        <v>9.57</v>
      </c>
      <c r="X707" t="s">
        <v>59</v>
      </c>
      <c r="Y707">
        <v>9.57</v>
      </c>
      <c r="Z707" t="s">
        <v>59</v>
      </c>
      <c r="AA707">
        <v>9.57</v>
      </c>
      <c r="AB707" t="s">
        <v>59</v>
      </c>
      <c r="AC707" t="s">
        <v>67</v>
      </c>
      <c r="AD707" t="s">
        <v>61</v>
      </c>
      <c r="AE707">
        <v>5.6</v>
      </c>
      <c r="AF707" t="s">
        <v>62</v>
      </c>
      <c r="AG707" t="s">
        <v>69</v>
      </c>
      <c r="AK707" t="s">
        <v>63</v>
      </c>
      <c r="AL707">
        <v>8760</v>
      </c>
      <c r="AM707" t="s">
        <v>64</v>
      </c>
      <c r="AN707" t="s">
        <v>366</v>
      </c>
      <c r="AO707">
        <v>44068.419293981482</v>
      </c>
      <c r="AP707" t="s">
        <v>66</v>
      </c>
      <c r="AQ707" t="s">
        <v>49</v>
      </c>
      <c r="AR707" t="s">
        <v>66</v>
      </c>
      <c r="AS707" t="s">
        <v>55</v>
      </c>
      <c r="AT707" t="s">
        <v>66</v>
      </c>
      <c r="AU707" t="s">
        <v>61</v>
      </c>
      <c r="AV707" t="s">
        <v>66</v>
      </c>
      <c r="AW707" t="s">
        <v>66</v>
      </c>
    </row>
    <row r="708" spans="1:49" x14ac:dyDescent="0.25">
      <c r="A708" t="s">
        <v>751</v>
      </c>
      <c r="B708">
        <v>1158</v>
      </c>
      <c r="C708" t="s">
        <v>763</v>
      </c>
      <c r="D708" t="s">
        <v>49</v>
      </c>
      <c r="E708" t="s">
        <v>50</v>
      </c>
      <c r="F708" t="s">
        <v>119</v>
      </c>
      <c r="G708">
        <v>36.669666999999997</v>
      </c>
      <c r="H708">
        <v>-107.96163900000001</v>
      </c>
      <c r="I708" t="s">
        <v>52</v>
      </c>
      <c r="J708" t="s">
        <v>53</v>
      </c>
      <c r="K708">
        <v>29</v>
      </c>
      <c r="L708" t="s">
        <v>770</v>
      </c>
      <c r="M708" t="s">
        <v>55</v>
      </c>
      <c r="N708" t="s">
        <v>56</v>
      </c>
      <c r="O708" t="s">
        <v>771</v>
      </c>
      <c r="P708" t="s">
        <v>772</v>
      </c>
      <c r="Q708" t="s">
        <v>129</v>
      </c>
      <c r="R708" t="s">
        <v>129</v>
      </c>
      <c r="S708">
        <v>27395.419293981478</v>
      </c>
      <c r="T708">
        <v>27395.419293981478</v>
      </c>
      <c r="U708">
        <v>8.15</v>
      </c>
      <c r="V708" t="s">
        <v>59</v>
      </c>
      <c r="W708">
        <v>8.15</v>
      </c>
      <c r="X708" t="s">
        <v>59</v>
      </c>
      <c r="Y708">
        <v>8.15</v>
      </c>
      <c r="Z708" t="s">
        <v>59</v>
      </c>
      <c r="AA708">
        <v>8.15</v>
      </c>
      <c r="AB708" t="s">
        <v>59</v>
      </c>
      <c r="AC708" t="s">
        <v>60</v>
      </c>
      <c r="AD708" t="s">
        <v>61</v>
      </c>
      <c r="AE708">
        <v>1.4</v>
      </c>
      <c r="AF708" t="s">
        <v>62</v>
      </c>
      <c r="AK708" t="s">
        <v>63</v>
      </c>
      <c r="AL708">
        <v>8760</v>
      </c>
      <c r="AM708" t="s">
        <v>64</v>
      </c>
      <c r="AN708" t="s">
        <v>366</v>
      </c>
      <c r="AO708">
        <v>44068.419293981482</v>
      </c>
      <c r="AP708" t="s">
        <v>66</v>
      </c>
      <c r="AQ708" t="s">
        <v>49</v>
      </c>
      <c r="AR708" t="s">
        <v>66</v>
      </c>
      <c r="AS708" t="s">
        <v>55</v>
      </c>
      <c r="AT708" t="s">
        <v>66</v>
      </c>
      <c r="AU708" t="s">
        <v>61</v>
      </c>
      <c r="AV708" t="s">
        <v>66</v>
      </c>
      <c r="AW708" t="s">
        <v>66</v>
      </c>
    </row>
    <row r="709" spans="1:49" x14ac:dyDescent="0.25">
      <c r="A709" t="s">
        <v>751</v>
      </c>
      <c r="B709">
        <v>1158</v>
      </c>
      <c r="C709" t="s">
        <v>763</v>
      </c>
      <c r="D709" t="s">
        <v>49</v>
      </c>
      <c r="E709" t="s">
        <v>50</v>
      </c>
      <c r="F709" t="s">
        <v>119</v>
      </c>
      <c r="G709">
        <v>36.669666999999997</v>
      </c>
      <c r="H709">
        <v>-107.96163900000001</v>
      </c>
      <c r="I709" t="s">
        <v>52</v>
      </c>
      <c r="J709" t="s">
        <v>53</v>
      </c>
      <c r="K709">
        <v>29</v>
      </c>
      <c r="L709" t="s">
        <v>770</v>
      </c>
      <c r="M709" t="s">
        <v>55</v>
      </c>
      <c r="N709" t="s">
        <v>56</v>
      </c>
      <c r="O709" t="s">
        <v>771</v>
      </c>
      <c r="P709" t="s">
        <v>772</v>
      </c>
      <c r="Q709" t="s">
        <v>129</v>
      </c>
      <c r="R709" t="s">
        <v>129</v>
      </c>
      <c r="S709">
        <v>27395.419293981478</v>
      </c>
      <c r="T709">
        <v>27395.419293981478</v>
      </c>
      <c r="U709">
        <v>8.15</v>
      </c>
      <c r="V709" t="s">
        <v>59</v>
      </c>
      <c r="W709">
        <v>8.15</v>
      </c>
      <c r="X709" t="s">
        <v>59</v>
      </c>
      <c r="Y709">
        <v>8.15</v>
      </c>
      <c r="Z709" t="s">
        <v>59</v>
      </c>
      <c r="AA709">
        <v>8.15</v>
      </c>
      <c r="AB709" t="s">
        <v>59</v>
      </c>
      <c r="AC709" t="s">
        <v>67</v>
      </c>
      <c r="AD709" t="s">
        <v>61</v>
      </c>
      <c r="AE709">
        <v>1.1000000000000001</v>
      </c>
      <c r="AF709" t="s">
        <v>68</v>
      </c>
      <c r="AG709" t="s">
        <v>69</v>
      </c>
      <c r="AK709" t="s">
        <v>63</v>
      </c>
      <c r="AL709">
        <v>8760</v>
      </c>
      <c r="AM709" t="s">
        <v>64</v>
      </c>
      <c r="AN709" t="s">
        <v>366</v>
      </c>
      <c r="AO709">
        <v>44068.419293981482</v>
      </c>
      <c r="AP709" t="s">
        <v>66</v>
      </c>
      <c r="AQ709" t="s">
        <v>49</v>
      </c>
      <c r="AR709" t="s">
        <v>66</v>
      </c>
      <c r="AS709" t="s">
        <v>55</v>
      </c>
      <c r="AT709" t="s">
        <v>66</v>
      </c>
      <c r="AU709" t="s">
        <v>61</v>
      </c>
      <c r="AV709" t="s">
        <v>66</v>
      </c>
      <c r="AW709" t="s">
        <v>66</v>
      </c>
    </row>
    <row r="710" spans="1:49" x14ac:dyDescent="0.25">
      <c r="A710" t="s">
        <v>751</v>
      </c>
      <c r="B710">
        <v>1158</v>
      </c>
      <c r="C710" t="s">
        <v>763</v>
      </c>
      <c r="D710" t="s">
        <v>49</v>
      </c>
      <c r="E710" t="s">
        <v>50</v>
      </c>
      <c r="F710" t="s">
        <v>119</v>
      </c>
      <c r="G710">
        <v>36.669666999999997</v>
      </c>
      <c r="H710">
        <v>-107.96163900000001</v>
      </c>
      <c r="I710" t="s">
        <v>52</v>
      </c>
      <c r="J710" t="s">
        <v>53</v>
      </c>
      <c r="K710">
        <v>29</v>
      </c>
      <c r="L710" t="s">
        <v>770</v>
      </c>
      <c r="M710" t="s">
        <v>55</v>
      </c>
      <c r="N710" t="s">
        <v>56</v>
      </c>
      <c r="O710" t="s">
        <v>771</v>
      </c>
      <c r="P710" t="s">
        <v>772</v>
      </c>
      <c r="Q710" t="s">
        <v>129</v>
      </c>
      <c r="R710" t="s">
        <v>129</v>
      </c>
      <c r="S710">
        <v>27395.419293981478</v>
      </c>
      <c r="T710">
        <v>27395.419293981478</v>
      </c>
      <c r="U710">
        <v>8.15</v>
      </c>
      <c r="V710" t="s">
        <v>59</v>
      </c>
      <c r="W710">
        <v>8.15</v>
      </c>
      <c r="X710" t="s">
        <v>59</v>
      </c>
      <c r="Y710">
        <v>8.15</v>
      </c>
      <c r="Z710" t="s">
        <v>59</v>
      </c>
      <c r="AA710">
        <v>8.15</v>
      </c>
      <c r="AB710" t="s">
        <v>59</v>
      </c>
      <c r="AC710" t="s">
        <v>67</v>
      </c>
      <c r="AD710" t="s">
        <v>61</v>
      </c>
      <c r="AE710">
        <v>4.8</v>
      </c>
      <c r="AF710" t="s">
        <v>62</v>
      </c>
      <c r="AG710" t="s">
        <v>69</v>
      </c>
      <c r="AK710" t="s">
        <v>63</v>
      </c>
      <c r="AL710">
        <v>8760</v>
      </c>
      <c r="AM710" t="s">
        <v>64</v>
      </c>
      <c r="AN710" t="s">
        <v>366</v>
      </c>
      <c r="AO710">
        <v>44068.419293981482</v>
      </c>
      <c r="AP710" t="s">
        <v>66</v>
      </c>
      <c r="AQ710" t="s">
        <v>49</v>
      </c>
      <c r="AR710" t="s">
        <v>66</v>
      </c>
      <c r="AS710" t="s">
        <v>55</v>
      </c>
      <c r="AT710" t="s">
        <v>66</v>
      </c>
      <c r="AU710" t="s">
        <v>61</v>
      </c>
      <c r="AV710" t="s">
        <v>66</v>
      </c>
      <c r="AW710" t="s">
        <v>66</v>
      </c>
    </row>
    <row r="711" spans="1:49" x14ac:dyDescent="0.25">
      <c r="A711" t="s">
        <v>751</v>
      </c>
      <c r="B711">
        <v>1158</v>
      </c>
      <c r="C711" t="s">
        <v>763</v>
      </c>
      <c r="D711" t="s">
        <v>49</v>
      </c>
      <c r="E711" t="s">
        <v>50</v>
      </c>
      <c r="F711" t="s">
        <v>119</v>
      </c>
      <c r="G711">
        <v>36.669666999999997</v>
      </c>
      <c r="H711">
        <v>-107.96163900000001</v>
      </c>
      <c r="I711" t="s">
        <v>52</v>
      </c>
      <c r="J711" t="s">
        <v>53</v>
      </c>
      <c r="K711">
        <v>31</v>
      </c>
      <c r="L711" t="s">
        <v>773</v>
      </c>
      <c r="M711" t="s">
        <v>55</v>
      </c>
      <c r="N711" t="s">
        <v>56</v>
      </c>
      <c r="O711" t="s">
        <v>774</v>
      </c>
      <c r="P711" t="s">
        <v>772</v>
      </c>
      <c r="Q711" t="s">
        <v>129</v>
      </c>
      <c r="R711" t="s">
        <v>129</v>
      </c>
      <c r="S711">
        <v>27395.419293981478</v>
      </c>
      <c r="T711">
        <v>27395.419293981478</v>
      </c>
      <c r="U711">
        <v>8.35</v>
      </c>
      <c r="V711" t="s">
        <v>59</v>
      </c>
      <c r="W711">
        <v>8.35</v>
      </c>
      <c r="X711" t="s">
        <v>59</v>
      </c>
      <c r="Y711">
        <v>8.35</v>
      </c>
      <c r="Z711" t="s">
        <v>59</v>
      </c>
      <c r="AA711">
        <v>8.35</v>
      </c>
      <c r="AB711" t="s">
        <v>59</v>
      </c>
      <c r="AC711" t="s">
        <v>67</v>
      </c>
      <c r="AD711" t="s">
        <v>61</v>
      </c>
      <c r="AE711">
        <v>1.1000000000000001</v>
      </c>
      <c r="AF711" t="s">
        <v>68</v>
      </c>
      <c r="AG711" t="s">
        <v>69</v>
      </c>
      <c r="AK711" t="s">
        <v>63</v>
      </c>
      <c r="AL711">
        <v>8760</v>
      </c>
      <c r="AM711" t="s">
        <v>64</v>
      </c>
      <c r="AN711" t="s">
        <v>366</v>
      </c>
      <c r="AO711">
        <v>44068.419293981482</v>
      </c>
      <c r="AP711" t="s">
        <v>66</v>
      </c>
      <c r="AQ711" t="s">
        <v>49</v>
      </c>
      <c r="AR711" t="s">
        <v>66</v>
      </c>
      <c r="AS711" t="s">
        <v>55</v>
      </c>
      <c r="AT711" t="s">
        <v>66</v>
      </c>
      <c r="AU711" t="s">
        <v>61</v>
      </c>
      <c r="AV711" t="s">
        <v>66</v>
      </c>
      <c r="AW711" t="s">
        <v>66</v>
      </c>
    </row>
    <row r="712" spans="1:49" x14ac:dyDescent="0.25">
      <c r="A712" t="s">
        <v>751</v>
      </c>
      <c r="B712">
        <v>1158</v>
      </c>
      <c r="C712" t="s">
        <v>763</v>
      </c>
      <c r="D712" t="s">
        <v>49</v>
      </c>
      <c r="E712" t="s">
        <v>50</v>
      </c>
      <c r="F712" t="s">
        <v>119</v>
      </c>
      <c r="G712">
        <v>36.669666999999997</v>
      </c>
      <c r="H712">
        <v>-107.96163900000001</v>
      </c>
      <c r="I712" t="s">
        <v>52</v>
      </c>
      <c r="J712" t="s">
        <v>53</v>
      </c>
      <c r="K712">
        <v>31</v>
      </c>
      <c r="L712" t="s">
        <v>773</v>
      </c>
      <c r="M712" t="s">
        <v>55</v>
      </c>
      <c r="N712" t="s">
        <v>56</v>
      </c>
      <c r="O712" t="s">
        <v>774</v>
      </c>
      <c r="P712" t="s">
        <v>772</v>
      </c>
      <c r="Q712" t="s">
        <v>129</v>
      </c>
      <c r="R712" t="s">
        <v>129</v>
      </c>
      <c r="S712">
        <v>27395.419293981478</v>
      </c>
      <c r="T712">
        <v>27395.419293981478</v>
      </c>
      <c r="U712">
        <v>8.35</v>
      </c>
      <c r="V712" t="s">
        <v>59</v>
      </c>
      <c r="W712">
        <v>8.35</v>
      </c>
      <c r="X712" t="s">
        <v>59</v>
      </c>
      <c r="Y712">
        <v>8.35</v>
      </c>
      <c r="Z712" t="s">
        <v>59</v>
      </c>
      <c r="AA712">
        <v>8.35</v>
      </c>
      <c r="AB712" t="s">
        <v>59</v>
      </c>
      <c r="AC712" t="s">
        <v>60</v>
      </c>
      <c r="AD712" t="s">
        <v>61</v>
      </c>
      <c r="AE712">
        <v>4.7</v>
      </c>
      <c r="AF712" t="s">
        <v>62</v>
      </c>
      <c r="AK712" t="s">
        <v>63</v>
      </c>
      <c r="AL712">
        <v>8760</v>
      </c>
      <c r="AM712" t="s">
        <v>64</v>
      </c>
      <c r="AN712" t="s">
        <v>366</v>
      </c>
      <c r="AO712">
        <v>44068.419293981482</v>
      </c>
      <c r="AP712" t="s">
        <v>66</v>
      </c>
      <c r="AQ712" t="s">
        <v>49</v>
      </c>
      <c r="AR712" t="s">
        <v>66</v>
      </c>
      <c r="AS712" t="s">
        <v>55</v>
      </c>
      <c r="AT712" t="s">
        <v>66</v>
      </c>
      <c r="AU712" t="s">
        <v>61</v>
      </c>
      <c r="AV712" t="s">
        <v>66</v>
      </c>
      <c r="AW712" t="s">
        <v>66</v>
      </c>
    </row>
    <row r="713" spans="1:49" x14ac:dyDescent="0.25">
      <c r="A713" t="s">
        <v>751</v>
      </c>
      <c r="B713">
        <v>1158</v>
      </c>
      <c r="C713" t="s">
        <v>763</v>
      </c>
      <c r="D713" t="s">
        <v>49</v>
      </c>
      <c r="E713" t="s">
        <v>50</v>
      </c>
      <c r="F713" t="s">
        <v>119</v>
      </c>
      <c r="G713">
        <v>36.669666999999997</v>
      </c>
      <c r="H713">
        <v>-107.96163900000001</v>
      </c>
      <c r="I713" t="s">
        <v>52</v>
      </c>
      <c r="J713" t="s">
        <v>53</v>
      </c>
      <c r="K713">
        <v>31</v>
      </c>
      <c r="L713" t="s">
        <v>773</v>
      </c>
      <c r="M713" t="s">
        <v>55</v>
      </c>
      <c r="N713" t="s">
        <v>56</v>
      </c>
      <c r="O713" t="s">
        <v>774</v>
      </c>
      <c r="P713" t="s">
        <v>772</v>
      </c>
      <c r="Q713" t="s">
        <v>129</v>
      </c>
      <c r="R713" t="s">
        <v>129</v>
      </c>
      <c r="S713">
        <v>27395.419293981478</v>
      </c>
      <c r="T713">
        <v>27395.419293981478</v>
      </c>
      <c r="U713">
        <v>8.35</v>
      </c>
      <c r="V713" t="s">
        <v>59</v>
      </c>
      <c r="W713">
        <v>8.35</v>
      </c>
      <c r="X713" t="s">
        <v>59</v>
      </c>
      <c r="Y713">
        <v>8.35</v>
      </c>
      <c r="Z713" t="s">
        <v>59</v>
      </c>
      <c r="AA713">
        <v>8.35</v>
      </c>
      <c r="AB713" t="s">
        <v>59</v>
      </c>
      <c r="AC713" t="s">
        <v>67</v>
      </c>
      <c r="AD713" t="s">
        <v>61</v>
      </c>
      <c r="AE713">
        <v>4.9000000000000004</v>
      </c>
      <c r="AF713" t="s">
        <v>62</v>
      </c>
      <c r="AG713" t="s">
        <v>69</v>
      </c>
      <c r="AK713" t="s">
        <v>63</v>
      </c>
      <c r="AL713">
        <v>8760</v>
      </c>
      <c r="AM713" t="s">
        <v>64</v>
      </c>
      <c r="AN713" t="s">
        <v>366</v>
      </c>
      <c r="AO713">
        <v>44068.419293981482</v>
      </c>
      <c r="AP713" t="s">
        <v>66</v>
      </c>
      <c r="AQ713" t="s">
        <v>49</v>
      </c>
      <c r="AR713" t="s">
        <v>66</v>
      </c>
      <c r="AS713" t="s">
        <v>55</v>
      </c>
      <c r="AT713" t="s">
        <v>66</v>
      </c>
      <c r="AU713" t="s">
        <v>61</v>
      </c>
      <c r="AV713" t="s">
        <v>66</v>
      </c>
      <c r="AW713" t="s">
        <v>66</v>
      </c>
    </row>
    <row r="714" spans="1:49" x14ac:dyDescent="0.25">
      <c r="A714" t="s">
        <v>751</v>
      </c>
      <c r="B714">
        <v>1158</v>
      </c>
      <c r="C714" t="s">
        <v>763</v>
      </c>
      <c r="D714" t="s">
        <v>49</v>
      </c>
      <c r="E714" t="s">
        <v>50</v>
      </c>
      <c r="F714" t="s">
        <v>119</v>
      </c>
      <c r="G714">
        <v>36.669666999999997</v>
      </c>
      <c r="H714">
        <v>-107.96163900000001</v>
      </c>
      <c r="I714" t="s">
        <v>52</v>
      </c>
      <c r="J714" t="s">
        <v>53</v>
      </c>
      <c r="K714">
        <v>68</v>
      </c>
      <c r="L714" t="s">
        <v>775</v>
      </c>
      <c r="M714" t="s">
        <v>55</v>
      </c>
      <c r="N714" t="s">
        <v>56</v>
      </c>
      <c r="O714" t="s">
        <v>776</v>
      </c>
      <c r="P714" t="s">
        <v>766</v>
      </c>
      <c r="Q714" t="s">
        <v>129</v>
      </c>
      <c r="R714" t="s">
        <v>129</v>
      </c>
      <c r="S714">
        <v>26665.419293981478</v>
      </c>
      <c r="T714">
        <v>26665.419293981478</v>
      </c>
      <c r="U714">
        <v>23.1</v>
      </c>
      <c r="V714" t="s">
        <v>59</v>
      </c>
      <c r="W714">
        <v>23.1</v>
      </c>
      <c r="X714" t="s">
        <v>59</v>
      </c>
      <c r="Y714">
        <v>23.1</v>
      </c>
      <c r="Z714" t="s">
        <v>59</v>
      </c>
      <c r="AA714">
        <v>23.1</v>
      </c>
      <c r="AB714" t="s">
        <v>59</v>
      </c>
      <c r="AC714" t="s">
        <v>67</v>
      </c>
      <c r="AD714" t="s">
        <v>61</v>
      </c>
      <c r="AE714">
        <v>9.5</v>
      </c>
      <c r="AF714" t="s">
        <v>62</v>
      </c>
      <c r="AG714" t="s">
        <v>69</v>
      </c>
      <c r="AK714" t="s">
        <v>63</v>
      </c>
      <c r="AL714">
        <v>8760</v>
      </c>
      <c r="AM714" t="s">
        <v>64</v>
      </c>
      <c r="AO714">
        <v>44068.419293981482</v>
      </c>
      <c r="AP714" t="s">
        <v>66</v>
      </c>
      <c r="AQ714" t="s">
        <v>49</v>
      </c>
      <c r="AR714" t="s">
        <v>66</v>
      </c>
      <c r="AS714" t="s">
        <v>55</v>
      </c>
      <c r="AT714" t="s">
        <v>66</v>
      </c>
      <c r="AU714" t="s">
        <v>61</v>
      </c>
      <c r="AV714" t="s">
        <v>66</v>
      </c>
      <c r="AW714" t="s">
        <v>66</v>
      </c>
    </row>
    <row r="715" spans="1:49" x14ac:dyDescent="0.25">
      <c r="A715" t="s">
        <v>751</v>
      </c>
      <c r="B715">
        <v>1158</v>
      </c>
      <c r="C715" t="s">
        <v>763</v>
      </c>
      <c r="D715" t="s">
        <v>49</v>
      </c>
      <c r="E715" t="s">
        <v>50</v>
      </c>
      <c r="F715" t="s">
        <v>119</v>
      </c>
      <c r="G715">
        <v>36.669666999999997</v>
      </c>
      <c r="H715">
        <v>-107.96163900000001</v>
      </c>
      <c r="I715" t="s">
        <v>52</v>
      </c>
      <c r="J715" t="s">
        <v>53</v>
      </c>
      <c r="K715">
        <v>68</v>
      </c>
      <c r="L715" t="s">
        <v>775</v>
      </c>
      <c r="M715" t="s">
        <v>55</v>
      </c>
      <c r="N715" t="s">
        <v>56</v>
      </c>
      <c r="O715" t="s">
        <v>776</v>
      </c>
      <c r="P715" t="s">
        <v>766</v>
      </c>
      <c r="Q715" t="s">
        <v>129</v>
      </c>
      <c r="R715" t="s">
        <v>129</v>
      </c>
      <c r="S715">
        <v>26665.419293981478</v>
      </c>
      <c r="T715">
        <v>26665.419293981478</v>
      </c>
      <c r="U715">
        <v>23.1</v>
      </c>
      <c r="V715" t="s">
        <v>59</v>
      </c>
      <c r="W715">
        <v>23.1</v>
      </c>
      <c r="X715" t="s">
        <v>59</v>
      </c>
      <c r="Y715">
        <v>23.1</v>
      </c>
      <c r="Z715" t="s">
        <v>59</v>
      </c>
      <c r="AA715">
        <v>23.1</v>
      </c>
      <c r="AB715" t="s">
        <v>59</v>
      </c>
      <c r="AC715" t="s">
        <v>67</v>
      </c>
      <c r="AD715" t="s">
        <v>61</v>
      </c>
      <c r="AE715">
        <v>2.2000000000000002</v>
      </c>
      <c r="AF715" t="s">
        <v>68</v>
      </c>
      <c r="AG715" t="s">
        <v>69</v>
      </c>
      <c r="AK715" t="s">
        <v>63</v>
      </c>
      <c r="AL715">
        <v>8760</v>
      </c>
      <c r="AM715" t="s">
        <v>64</v>
      </c>
      <c r="AO715">
        <v>44068.419293981482</v>
      </c>
      <c r="AP715" t="s">
        <v>66</v>
      </c>
      <c r="AQ715" t="s">
        <v>49</v>
      </c>
      <c r="AR715" t="s">
        <v>66</v>
      </c>
      <c r="AS715" t="s">
        <v>55</v>
      </c>
      <c r="AT715" t="s">
        <v>66</v>
      </c>
      <c r="AU715" t="s">
        <v>61</v>
      </c>
      <c r="AV715" t="s">
        <v>66</v>
      </c>
      <c r="AW715" t="s">
        <v>66</v>
      </c>
    </row>
    <row r="716" spans="1:49" x14ac:dyDescent="0.25">
      <c r="A716" t="s">
        <v>751</v>
      </c>
      <c r="B716">
        <v>1158</v>
      </c>
      <c r="C716" t="s">
        <v>763</v>
      </c>
      <c r="D716" t="s">
        <v>49</v>
      </c>
      <c r="E716" t="s">
        <v>50</v>
      </c>
      <c r="F716" t="s">
        <v>119</v>
      </c>
      <c r="G716">
        <v>36.669666999999997</v>
      </c>
      <c r="H716">
        <v>-107.96163900000001</v>
      </c>
      <c r="I716" t="s">
        <v>52</v>
      </c>
      <c r="J716" t="s">
        <v>53</v>
      </c>
      <c r="K716">
        <v>68</v>
      </c>
      <c r="L716" t="s">
        <v>775</v>
      </c>
      <c r="M716" t="s">
        <v>55</v>
      </c>
      <c r="N716" t="s">
        <v>56</v>
      </c>
      <c r="O716" t="s">
        <v>776</v>
      </c>
      <c r="P716" t="s">
        <v>766</v>
      </c>
      <c r="Q716" t="s">
        <v>129</v>
      </c>
      <c r="R716" t="s">
        <v>129</v>
      </c>
      <c r="S716">
        <v>26665.419293981478</v>
      </c>
      <c r="T716">
        <v>26665.419293981478</v>
      </c>
      <c r="U716">
        <v>23.1</v>
      </c>
      <c r="V716" t="s">
        <v>59</v>
      </c>
      <c r="W716">
        <v>23.1</v>
      </c>
      <c r="X716" t="s">
        <v>59</v>
      </c>
      <c r="Y716">
        <v>23.1</v>
      </c>
      <c r="Z716" t="s">
        <v>59</v>
      </c>
      <c r="AA716">
        <v>23.1</v>
      </c>
      <c r="AB716" t="s">
        <v>59</v>
      </c>
      <c r="AC716" t="s">
        <v>60</v>
      </c>
      <c r="AD716" t="s">
        <v>61</v>
      </c>
      <c r="AE716">
        <v>9.4</v>
      </c>
      <c r="AF716" t="s">
        <v>62</v>
      </c>
      <c r="AK716" t="s">
        <v>63</v>
      </c>
      <c r="AL716">
        <v>8760</v>
      </c>
      <c r="AM716" t="s">
        <v>64</v>
      </c>
      <c r="AO716">
        <v>44068.419293981482</v>
      </c>
      <c r="AP716" t="s">
        <v>66</v>
      </c>
      <c r="AQ716" t="s">
        <v>49</v>
      </c>
      <c r="AR716" t="s">
        <v>66</v>
      </c>
      <c r="AS716" t="s">
        <v>55</v>
      </c>
      <c r="AT716" t="s">
        <v>66</v>
      </c>
      <c r="AU716" t="s">
        <v>61</v>
      </c>
      <c r="AV716" t="s">
        <v>66</v>
      </c>
      <c r="AW716" t="s">
        <v>66</v>
      </c>
    </row>
    <row r="717" spans="1:49" x14ac:dyDescent="0.25">
      <c r="A717" t="s">
        <v>777</v>
      </c>
      <c r="B717">
        <v>1177</v>
      </c>
      <c r="C717" t="s">
        <v>778</v>
      </c>
      <c r="D717" t="s">
        <v>49</v>
      </c>
      <c r="E717" t="s">
        <v>50</v>
      </c>
      <c r="F717" t="s">
        <v>119</v>
      </c>
      <c r="G717">
        <v>36.731382000000004</v>
      </c>
      <c r="H717">
        <v>-107.967595</v>
      </c>
      <c r="I717" t="s">
        <v>52</v>
      </c>
      <c r="J717" t="s">
        <v>53</v>
      </c>
      <c r="K717">
        <v>8</v>
      </c>
      <c r="L717">
        <v>8</v>
      </c>
      <c r="M717" t="s">
        <v>55</v>
      </c>
      <c r="N717" t="s">
        <v>148</v>
      </c>
      <c r="O717" t="s">
        <v>779</v>
      </c>
      <c r="P717" t="s">
        <v>731</v>
      </c>
      <c r="Q717" t="s">
        <v>129</v>
      </c>
      <c r="R717" t="s">
        <v>780</v>
      </c>
      <c r="S717">
        <v>31173.419293981478</v>
      </c>
      <c r="T717">
        <v>31173.419293981478</v>
      </c>
      <c r="U717">
        <v>10</v>
      </c>
      <c r="V717" t="s">
        <v>59</v>
      </c>
      <c r="W717">
        <v>10</v>
      </c>
      <c r="X717" t="s">
        <v>59</v>
      </c>
      <c r="Y717">
        <v>10</v>
      </c>
      <c r="Z717" t="s">
        <v>59</v>
      </c>
      <c r="AA717">
        <v>10</v>
      </c>
      <c r="AB717" t="s">
        <v>59</v>
      </c>
      <c r="AC717" t="s">
        <v>60</v>
      </c>
      <c r="AD717" t="s">
        <v>61</v>
      </c>
      <c r="AE717">
        <v>2.7</v>
      </c>
      <c r="AF717" t="s">
        <v>62</v>
      </c>
      <c r="AK717" t="s">
        <v>63</v>
      </c>
      <c r="AL717">
        <v>0</v>
      </c>
      <c r="AM717" t="s">
        <v>272</v>
      </c>
      <c r="AN717" t="s">
        <v>781</v>
      </c>
      <c r="AO717">
        <v>44068.419293981482</v>
      </c>
      <c r="AP717" t="s">
        <v>66</v>
      </c>
      <c r="AQ717" t="s">
        <v>49</v>
      </c>
      <c r="AR717" t="s">
        <v>66</v>
      </c>
      <c r="AS717" t="s">
        <v>55</v>
      </c>
      <c r="AT717" t="s">
        <v>66</v>
      </c>
      <c r="AU717" t="s">
        <v>61</v>
      </c>
      <c r="AV717" t="s">
        <v>66</v>
      </c>
      <c r="AW717" t="s">
        <v>66</v>
      </c>
    </row>
    <row r="718" spans="1:49" x14ac:dyDescent="0.25">
      <c r="A718" t="s">
        <v>777</v>
      </c>
      <c r="B718">
        <v>1177</v>
      </c>
      <c r="C718" t="s">
        <v>778</v>
      </c>
      <c r="D718" t="s">
        <v>49</v>
      </c>
      <c r="E718" t="s">
        <v>50</v>
      </c>
      <c r="F718" t="s">
        <v>119</v>
      </c>
      <c r="G718">
        <v>36.731382000000004</v>
      </c>
      <c r="H718">
        <v>-107.967595</v>
      </c>
      <c r="I718" t="s">
        <v>52</v>
      </c>
      <c r="J718" t="s">
        <v>53</v>
      </c>
      <c r="K718">
        <v>11</v>
      </c>
      <c r="L718">
        <v>12</v>
      </c>
      <c r="M718" t="s">
        <v>55</v>
      </c>
      <c r="N718" t="s">
        <v>56</v>
      </c>
      <c r="O718" t="s">
        <v>782</v>
      </c>
      <c r="P718" t="s">
        <v>783</v>
      </c>
      <c r="Q718" t="s">
        <v>129</v>
      </c>
      <c r="R718" t="s">
        <v>784</v>
      </c>
      <c r="S718">
        <v>32171.419293981478</v>
      </c>
      <c r="T718">
        <v>32171.419293981478</v>
      </c>
      <c r="U718">
        <v>3.4</v>
      </c>
      <c r="V718" t="s">
        <v>59</v>
      </c>
      <c r="W718">
        <v>3.4</v>
      </c>
      <c r="X718" t="s">
        <v>59</v>
      </c>
      <c r="Y718">
        <v>3.4</v>
      </c>
      <c r="Z718" t="s">
        <v>59</v>
      </c>
      <c r="AA718">
        <v>3.4</v>
      </c>
      <c r="AB718" t="s">
        <v>59</v>
      </c>
      <c r="AC718" t="s">
        <v>67</v>
      </c>
      <c r="AD718" t="s">
        <v>61</v>
      </c>
      <c r="AE718">
        <v>1.5</v>
      </c>
      <c r="AF718" t="s">
        <v>62</v>
      </c>
      <c r="AG718" t="s">
        <v>69</v>
      </c>
      <c r="AK718" t="s">
        <v>63</v>
      </c>
      <c r="AL718">
        <v>8760</v>
      </c>
      <c r="AM718" t="s">
        <v>64</v>
      </c>
      <c r="AN718" t="s">
        <v>781</v>
      </c>
      <c r="AO718">
        <v>44068.419293981482</v>
      </c>
      <c r="AP718" t="s">
        <v>66</v>
      </c>
      <c r="AQ718" t="s">
        <v>49</v>
      </c>
      <c r="AR718" t="s">
        <v>66</v>
      </c>
      <c r="AS718" t="s">
        <v>55</v>
      </c>
      <c r="AT718" t="s">
        <v>66</v>
      </c>
      <c r="AU718" t="s">
        <v>61</v>
      </c>
      <c r="AV718" t="s">
        <v>66</v>
      </c>
      <c r="AW718" t="s">
        <v>66</v>
      </c>
    </row>
    <row r="719" spans="1:49" x14ac:dyDescent="0.25">
      <c r="A719" t="s">
        <v>777</v>
      </c>
      <c r="B719">
        <v>1177</v>
      </c>
      <c r="C719" t="s">
        <v>778</v>
      </c>
      <c r="D719" t="s">
        <v>49</v>
      </c>
      <c r="E719" t="s">
        <v>50</v>
      </c>
      <c r="F719" t="s">
        <v>119</v>
      </c>
      <c r="G719">
        <v>36.731382000000004</v>
      </c>
      <c r="H719">
        <v>-107.967595</v>
      </c>
      <c r="I719" t="s">
        <v>52</v>
      </c>
      <c r="J719" t="s">
        <v>53</v>
      </c>
      <c r="K719">
        <v>11</v>
      </c>
      <c r="L719">
        <v>12</v>
      </c>
      <c r="M719" t="s">
        <v>55</v>
      </c>
      <c r="N719" t="s">
        <v>56</v>
      </c>
      <c r="O719" t="s">
        <v>782</v>
      </c>
      <c r="P719" t="s">
        <v>783</v>
      </c>
      <c r="Q719" t="s">
        <v>129</v>
      </c>
      <c r="R719" t="s">
        <v>784</v>
      </c>
      <c r="S719">
        <v>32171.419293981478</v>
      </c>
      <c r="T719">
        <v>32171.419293981478</v>
      </c>
      <c r="U719">
        <v>3.4</v>
      </c>
      <c r="V719" t="s">
        <v>59</v>
      </c>
      <c r="W719">
        <v>3.4</v>
      </c>
      <c r="X719" t="s">
        <v>59</v>
      </c>
      <c r="Y719">
        <v>3.4</v>
      </c>
      <c r="Z719" t="s">
        <v>59</v>
      </c>
      <c r="AA719">
        <v>3.4</v>
      </c>
      <c r="AB719" t="s">
        <v>59</v>
      </c>
      <c r="AC719" t="s">
        <v>67</v>
      </c>
      <c r="AD719" t="s">
        <v>61</v>
      </c>
      <c r="AE719">
        <v>0.3</v>
      </c>
      <c r="AF719" t="s">
        <v>68</v>
      </c>
      <c r="AG719" t="s">
        <v>69</v>
      </c>
      <c r="AK719" t="s">
        <v>63</v>
      </c>
      <c r="AL719">
        <v>8760</v>
      </c>
      <c r="AM719" t="s">
        <v>64</v>
      </c>
      <c r="AN719" t="s">
        <v>781</v>
      </c>
      <c r="AO719">
        <v>44068.419293981482</v>
      </c>
      <c r="AP719" t="s">
        <v>66</v>
      </c>
      <c r="AQ719" t="s">
        <v>49</v>
      </c>
      <c r="AR719" t="s">
        <v>66</v>
      </c>
      <c r="AS719" t="s">
        <v>55</v>
      </c>
      <c r="AT719" t="s">
        <v>66</v>
      </c>
      <c r="AU719" t="s">
        <v>61</v>
      </c>
      <c r="AV719" t="s">
        <v>66</v>
      </c>
      <c r="AW719" t="s">
        <v>66</v>
      </c>
    </row>
    <row r="720" spans="1:49" x14ac:dyDescent="0.25">
      <c r="A720" t="s">
        <v>777</v>
      </c>
      <c r="B720">
        <v>1177</v>
      </c>
      <c r="C720" t="s">
        <v>778</v>
      </c>
      <c r="D720" t="s">
        <v>49</v>
      </c>
      <c r="E720" t="s">
        <v>50</v>
      </c>
      <c r="F720" t="s">
        <v>119</v>
      </c>
      <c r="G720">
        <v>36.731382000000004</v>
      </c>
      <c r="H720">
        <v>-107.967595</v>
      </c>
      <c r="I720" t="s">
        <v>52</v>
      </c>
      <c r="J720" t="s">
        <v>53</v>
      </c>
      <c r="K720">
        <v>11</v>
      </c>
      <c r="L720">
        <v>12</v>
      </c>
      <c r="M720" t="s">
        <v>55</v>
      </c>
      <c r="N720" t="s">
        <v>56</v>
      </c>
      <c r="O720" t="s">
        <v>782</v>
      </c>
      <c r="P720" t="s">
        <v>783</v>
      </c>
      <c r="Q720" t="s">
        <v>129</v>
      </c>
      <c r="R720" t="s">
        <v>784</v>
      </c>
      <c r="S720">
        <v>32171.419293981478</v>
      </c>
      <c r="T720">
        <v>32171.419293981478</v>
      </c>
      <c r="U720">
        <v>3.4</v>
      </c>
      <c r="V720" t="s">
        <v>59</v>
      </c>
      <c r="W720">
        <v>3.4</v>
      </c>
      <c r="X720" t="s">
        <v>59</v>
      </c>
      <c r="Y720">
        <v>3.4</v>
      </c>
      <c r="Z720" t="s">
        <v>59</v>
      </c>
      <c r="AA720">
        <v>3.4</v>
      </c>
      <c r="AB720" t="s">
        <v>59</v>
      </c>
      <c r="AC720" t="s">
        <v>60</v>
      </c>
      <c r="AD720" t="s">
        <v>61</v>
      </c>
      <c r="AE720">
        <v>0.34</v>
      </c>
      <c r="AF720" t="s">
        <v>62</v>
      </c>
      <c r="AK720" t="s">
        <v>63</v>
      </c>
      <c r="AL720">
        <v>8760</v>
      </c>
      <c r="AM720" t="s">
        <v>64</v>
      </c>
      <c r="AN720" t="s">
        <v>781</v>
      </c>
      <c r="AO720">
        <v>44068.419293981482</v>
      </c>
      <c r="AP720" t="s">
        <v>66</v>
      </c>
      <c r="AQ720" t="s">
        <v>49</v>
      </c>
      <c r="AR720" t="s">
        <v>66</v>
      </c>
      <c r="AS720" t="s">
        <v>55</v>
      </c>
      <c r="AT720" t="s">
        <v>66</v>
      </c>
      <c r="AU720" t="s">
        <v>61</v>
      </c>
      <c r="AV720" t="s">
        <v>66</v>
      </c>
      <c r="AW720" t="s">
        <v>66</v>
      </c>
    </row>
    <row r="721" spans="1:49" x14ac:dyDescent="0.25">
      <c r="A721" t="s">
        <v>777</v>
      </c>
      <c r="B721">
        <v>1177</v>
      </c>
      <c r="C721" t="s">
        <v>778</v>
      </c>
      <c r="D721" t="s">
        <v>49</v>
      </c>
      <c r="E721" t="s">
        <v>50</v>
      </c>
      <c r="F721" t="s">
        <v>119</v>
      </c>
      <c r="G721">
        <v>36.731382000000004</v>
      </c>
      <c r="H721">
        <v>-107.967595</v>
      </c>
      <c r="I721" t="s">
        <v>52</v>
      </c>
      <c r="J721" t="s">
        <v>53</v>
      </c>
      <c r="K721">
        <v>11</v>
      </c>
      <c r="L721">
        <v>12</v>
      </c>
      <c r="M721" t="s">
        <v>55</v>
      </c>
      <c r="N721" t="s">
        <v>56</v>
      </c>
      <c r="O721" t="s">
        <v>782</v>
      </c>
      <c r="P721" t="s">
        <v>783</v>
      </c>
      <c r="Q721" t="s">
        <v>129</v>
      </c>
      <c r="R721" t="s">
        <v>784</v>
      </c>
      <c r="S721">
        <v>32171.419293981478</v>
      </c>
      <c r="T721">
        <v>32171.419293981478</v>
      </c>
      <c r="U721">
        <v>3.4</v>
      </c>
      <c r="V721" t="s">
        <v>59</v>
      </c>
      <c r="W721">
        <v>3.4</v>
      </c>
      <c r="X721" t="s">
        <v>59</v>
      </c>
      <c r="Y721">
        <v>3.4</v>
      </c>
      <c r="Z721" t="s">
        <v>59</v>
      </c>
      <c r="AA721">
        <v>3.4</v>
      </c>
      <c r="AB721" t="s">
        <v>59</v>
      </c>
      <c r="AC721" t="s">
        <v>249</v>
      </c>
      <c r="AD721" t="s">
        <v>61</v>
      </c>
      <c r="AE721">
        <v>0.3</v>
      </c>
      <c r="AF721" t="s">
        <v>68</v>
      </c>
      <c r="AG721" t="s">
        <v>69</v>
      </c>
      <c r="AK721" t="s">
        <v>63</v>
      </c>
      <c r="AL721">
        <v>8760</v>
      </c>
      <c r="AM721" t="s">
        <v>64</v>
      </c>
      <c r="AN721" t="s">
        <v>781</v>
      </c>
      <c r="AO721">
        <v>44068.419293981482</v>
      </c>
      <c r="AP721" t="s">
        <v>66</v>
      </c>
      <c r="AQ721" t="s">
        <v>49</v>
      </c>
      <c r="AR721" t="s">
        <v>66</v>
      </c>
      <c r="AS721" t="s">
        <v>55</v>
      </c>
      <c r="AT721" t="s">
        <v>66</v>
      </c>
      <c r="AU721" t="s">
        <v>61</v>
      </c>
      <c r="AV721" t="s">
        <v>66</v>
      </c>
      <c r="AW721" t="s">
        <v>66</v>
      </c>
    </row>
    <row r="722" spans="1:49" x14ac:dyDescent="0.25">
      <c r="A722" t="s">
        <v>777</v>
      </c>
      <c r="B722">
        <v>1177</v>
      </c>
      <c r="C722" t="s">
        <v>778</v>
      </c>
      <c r="D722" t="s">
        <v>49</v>
      </c>
      <c r="E722" t="s">
        <v>50</v>
      </c>
      <c r="F722" t="s">
        <v>119</v>
      </c>
      <c r="G722">
        <v>36.731382000000004</v>
      </c>
      <c r="H722">
        <v>-107.967595</v>
      </c>
      <c r="I722" t="s">
        <v>52</v>
      </c>
      <c r="J722" t="s">
        <v>53</v>
      </c>
      <c r="K722">
        <v>12</v>
      </c>
      <c r="L722">
        <v>13</v>
      </c>
      <c r="M722" t="s">
        <v>55</v>
      </c>
      <c r="N722" t="s">
        <v>148</v>
      </c>
      <c r="O722" t="s">
        <v>779</v>
      </c>
      <c r="P722" t="s">
        <v>731</v>
      </c>
      <c r="Q722" t="s">
        <v>129</v>
      </c>
      <c r="R722" t="s">
        <v>785</v>
      </c>
      <c r="S722">
        <v>31173.419293981478</v>
      </c>
      <c r="T722">
        <v>31173.419293981478</v>
      </c>
      <c r="U722">
        <v>10</v>
      </c>
      <c r="V722" t="s">
        <v>59</v>
      </c>
      <c r="W722">
        <v>10</v>
      </c>
      <c r="X722" t="s">
        <v>59</v>
      </c>
      <c r="Y722">
        <v>10</v>
      </c>
      <c r="Z722" t="s">
        <v>59</v>
      </c>
      <c r="AA722">
        <v>10</v>
      </c>
      <c r="AB722" t="s">
        <v>59</v>
      </c>
      <c r="AC722" t="s">
        <v>60</v>
      </c>
      <c r="AD722" t="s">
        <v>61</v>
      </c>
      <c r="AE722">
        <v>3.7</v>
      </c>
      <c r="AF722" t="s">
        <v>62</v>
      </c>
      <c r="AK722" t="s">
        <v>63</v>
      </c>
      <c r="AL722">
        <v>0</v>
      </c>
      <c r="AM722" t="s">
        <v>64</v>
      </c>
      <c r="AN722" t="s">
        <v>781</v>
      </c>
      <c r="AO722">
        <v>44068.419293981482</v>
      </c>
      <c r="AP722" t="s">
        <v>66</v>
      </c>
      <c r="AQ722" t="s">
        <v>49</v>
      </c>
      <c r="AR722" t="s">
        <v>66</v>
      </c>
      <c r="AS722" t="s">
        <v>55</v>
      </c>
      <c r="AT722" t="s">
        <v>66</v>
      </c>
      <c r="AU722" t="s">
        <v>61</v>
      </c>
      <c r="AV722" t="s">
        <v>66</v>
      </c>
      <c r="AW722" t="s">
        <v>66</v>
      </c>
    </row>
    <row r="723" spans="1:49" x14ac:dyDescent="0.25">
      <c r="A723" t="s">
        <v>777</v>
      </c>
      <c r="B723">
        <v>1177</v>
      </c>
      <c r="C723" t="s">
        <v>778</v>
      </c>
      <c r="D723" t="s">
        <v>49</v>
      </c>
      <c r="E723" t="s">
        <v>50</v>
      </c>
      <c r="F723" t="s">
        <v>119</v>
      </c>
      <c r="G723">
        <v>36.731382000000004</v>
      </c>
      <c r="H723">
        <v>-107.967595</v>
      </c>
      <c r="I723" t="s">
        <v>52</v>
      </c>
      <c r="J723" t="s">
        <v>53</v>
      </c>
      <c r="K723">
        <v>23</v>
      </c>
      <c r="L723">
        <v>8</v>
      </c>
      <c r="M723" t="s">
        <v>55</v>
      </c>
      <c r="N723" t="s">
        <v>56</v>
      </c>
      <c r="O723" t="s">
        <v>786</v>
      </c>
      <c r="P723" t="s">
        <v>787</v>
      </c>
      <c r="Q723" t="s">
        <v>108</v>
      </c>
      <c r="R723" t="s">
        <v>788</v>
      </c>
      <c r="S723">
        <v>40544.419293981482</v>
      </c>
      <c r="T723">
        <v>40909.419293981482</v>
      </c>
      <c r="U723">
        <v>14.55</v>
      </c>
      <c r="V723" t="s">
        <v>59</v>
      </c>
      <c r="W723">
        <v>14.55</v>
      </c>
      <c r="X723" t="s">
        <v>59</v>
      </c>
      <c r="Y723">
        <v>14.55</v>
      </c>
      <c r="Z723" t="s">
        <v>59</v>
      </c>
      <c r="AA723">
        <v>14.55</v>
      </c>
      <c r="AB723" t="s">
        <v>59</v>
      </c>
      <c r="AC723" t="s">
        <v>60</v>
      </c>
      <c r="AD723" t="s">
        <v>61</v>
      </c>
      <c r="AE723">
        <v>1.96</v>
      </c>
      <c r="AF723" t="s">
        <v>62</v>
      </c>
      <c r="AK723" t="s">
        <v>63</v>
      </c>
      <c r="AL723">
        <v>8760</v>
      </c>
      <c r="AM723" t="s">
        <v>272</v>
      </c>
      <c r="AN723" t="s">
        <v>789</v>
      </c>
      <c r="AO723">
        <v>44068.419293981482</v>
      </c>
      <c r="AP723" t="s">
        <v>66</v>
      </c>
      <c r="AQ723" t="s">
        <v>49</v>
      </c>
      <c r="AR723" t="s">
        <v>66</v>
      </c>
      <c r="AS723" t="s">
        <v>55</v>
      </c>
      <c r="AT723" t="s">
        <v>66</v>
      </c>
      <c r="AU723" t="s">
        <v>61</v>
      </c>
      <c r="AV723" t="s">
        <v>66</v>
      </c>
      <c r="AW723" t="s">
        <v>66</v>
      </c>
    </row>
    <row r="724" spans="1:49" x14ac:dyDescent="0.25">
      <c r="A724" t="s">
        <v>777</v>
      </c>
      <c r="B724">
        <v>1177</v>
      </c>
      <c r="C724" t="s">
        <v>778</v>
      </c>
      <c r="D724" t="s">
        <v>49</v>
      </c>
      <c r="E724" t="s">
        <v>50</v>
      </c>
      <c r="F724" t="s">
        <v>119</v>
      </c>
      <c r="G724">
        <v>36.731382000000004</v>
      </c>
      <c r="H724">
        <v>-107.967595</v>
      </c>
      <c r="I724" t="s">
        <v>52</v>
      </c>
      <c r="J724" t="s">
        <v>53</v>
      </c>
      <c r="K724">
        <v>23</v>
      </c>
      <c r="L724">
        <v>8</v>
      </c>
      <c r="M724" t="s">
        <v>55</v>
      </c>
      <c r="N724" t="s">
        <v>56</v>
      </c>
      <c r="O724" t="s">
        <v>786</v>
      </c>
      <c r="P724" t="s">
        <v>787</v>
      </c>
      <c r="Q724" t="s">
        <v>108</v>
      </c>
      <c r="R724" t="s">
        <v>788</v>
      </c>
      <c r="S724">
        <v>40544.419293981482</v>
      </c>
      <c r="T724">
        <v>40909.419293981482</v>
      </c>
      <c r="U724">
        <v>14.55</v>
      </c>
      <c r="V724" t="s">
        <v>59</v>
      </c>
      <c r="W724">
        <v>14.55</v>
      </c>
      <c r="X724" t="s">
        <v>59</v>
      </c>
      <c r="Y724">
        <v>14.55</v>
      </c>
      <c r="Z724" t="s">
        <v>59</v>
      </c>
      <c r="AA724">
        <v>14.55</v>
      </c>
      <c r="AB724" t="s">
        <v>59</v>
      </c>
      <c r="AC724" t="s">
        <v>67</v>
      </c>
      <c r="AD724" t="s">
        <v>61</v>
      </c>
      <c r="AE724">
        <v>0.75</v>
      </c>
      <c r="AF724" t="s">
        <v>68</v>
      </c>
      <c r="AG724" t="s">
        <v>69</v>
      </c>
      <c r="AK724" t="s">
        <v>63</v>
      </c>
      <c r="AL724">
        <v>8760</v>
      </c>
      <c r="AM724" t="s">
        <v>272</v>
      </c>
      <c r="AN724" t="s">
        <v>789</v>
      </c>
      <c r="AO724">
        <v>44068.419293981482</v>
      </c>
      <c r="AP724" t="s">
        <v>66</v>
      </c>
      <c r="AQ724" t="s">
        <v>49</v>
      </c>
      <c r="AR724" t="s">
        <v>66</v>
      </c>
      <c r="AS724" t="s">
        <v>55</v>
      </c>
      <c r="AT724" t="s">
        <v>66</v>
      </c>
      <c r="AU724" t="s">
        <v>61</v>
      </c>
      <c r="AV724" t="s">
        <v>66</v>
      </c>
      <c r="AW724" t="s">
        <v>66</v>
      </c>
    </row>
    <row r="725" spans="1:49" x14ac:dyDescent="0.25">
      <c r="A725" t="s">
        <v>777</v>
      </c>
      <c r="B725">
        <v>1177</v>
      </c>
      <c r="C725" t="s">
        <v>778</v>
      </c>
      <c r="D725" t="s">
        <v>49</v>
      </c>
      <c r="E725" t="s">
        <v>50</v>
      </c>
      <c r="F725" t="s">
        <v>119</v>
      </c>
      <c r="G725">
        <v>36.731382000000004</v>
      </c>
      <c r="H725">
        <v>-107.967595</v>
      </c>
      <c r="I725" t="s">
        <v>52</v>
      </c>
      <c r="J725" t="s">
        <v>53</v>
      </c>
      <c r="K725">
        <v>23</v>
      </c>
      <c r="L725">
        <v>8</v>
      </c>
      <c r="M725" t="s">
        <v>55</v>
      </c>
      <c r="N725" t="s">
        <v>56</v>
      </c>
      <c r="O725" t="s">
        <v>786</v>
      </c>
      <c r="P725" t="s">
        <v>787</v>
      </c>
      <c r="Q725" t="s">
        <v>108</v>
      </c>
      <c r="R725" t="s">
        <v>788</v>
      </c>
      <c r="S725">
        <v>40544.419293981482</v>
      </c>
      <c r="T725">
        <v>40909.419293981482</v>
      </c>
      <c r="U725">
        <v>14.55</v>
      </c>
      <c r="V725" t="s">
        <v>59</v>
      </c>
      <c r="W725">
        <v>14.55</v>
      </c>
      <c r="X725" t="s">
        <v>59</v>
      </c>
      <c r="Y725">
        <v>14.55</v>
      </c>
      <c r="Z725" t="s">
        <v>59</v>
      </c>
      <c r="AA725">
        <v>14.55</v>
      </c>
      <c r="AB725" t="s">
        <v>59</v>
      </c>
      <c r="AC725" t="s">
        <v>67</v>
      </c>
      <c r="AD725" t="s">
        <v>61</v>
      </c>
      <c r="AE725">
        <v>3.3</v>
      </c>
      <c r="AF725" t="s">
        <v>62</v>
      </c>
      <c r="AG725" t="s">
        <v>69</v>
      </c>
      <c r="AK725" t="s">
        <v>63</v>
      </c>
      <c r="AL725">
        <v>8760</v>
      </c>
      <c r="AM725" t="s">
        <v>272</v>
      </c>
      <c r="AN725" t="s">
        <v>789</v>
      </c>
      <c r="AO725">
        <v>44068.419293981482</v>
      </c>
      <c r="AP725" t="s">
        <v>66</v>
      </c>
      <c r="AQ725" t="s">
        <v>49</v>
      </c>
      <c r="AR725" t="s">
        <v>66</v>
      </c>
      <c r="AS725" t="s">
        <v>55</v>
      </c>
      <c r="AT725" t="s">
        <v>66</v>
      </c>
      <c r="AU725" t="s">
        <v>61</v>
      </c>
      <c r="AV725" t="s">
        <v>66</v>
      </c>
      <c r="AW725" t="s">
        <v>66</v>
      </c>
    </row>
    <row r="726" spans="1:49" x14ac:dyDescent="0.25">
      <c r="A726" t="s">
        <v>777</v>
      </c>
      <c r="B726">
        <v>1177</v>
      </c>
      <c r="C726" t="s">
        <v>778</v>
      </c>
      <c r="D726" t="s">
        <v>49</v>
      </c>
      <c r="E726" t="s">
        <v>50</v>
      </c>
      <c r="F726" t="s">
        <v>119</v>
      </c>
      <c r="G726">
        <v>36.731382000000004</v>
      </c>
      <c r="H726">
        <v>-107.967595</v>
      </c>
      <c r="I726" t="s">
        <v>52</v>
      </c>
      <c r="J726" t="s">
        <v>53</v>
      </c>
      <c r="K726">
        <v>24</v>
      </c>
      <c r="L726">
        <v>13</v>
      </c>
      <c r="M726" t="s">
        <v>55</v>
      </c>
      <c r="N726" t="s">
        <v>56</v>
      </c>
      <c r="O726" t="s">
        <v>786</v>
      </c>
      <c r="P726" t="s">
        <v>787</v>
      </c>
      <c r="Q726" t="s">
        <v>108</v>
      </c>
      <c r="R726" t="s">
        <v>790</v>
      </c>
      <c r="S726">
        <v>40544.419293981482</v>
      </c>
      <c r="T726">
        <v>40544.419293981482</v>
      </c>
      <c r="U726">
        <v>14.55</v>
      </c>
      <c r="V726" t="s">
        <v>59</v>
      </c>
      <c r="W726">
        <v>14.55</v>
      </c>
      <c r="X726" t="s">
        <v>59</v>
      </c>
      <c r="Y726">
        <v>14.55</v>
      </c>
      <c r="Z726" t="s">
        <v>59</v>
      </c>
      <c r="AA726">
        <v>14.55</v>
      </c>
      <c r="AB726" t="s">
        <v>59</v>
      </c>
      <c r="AC726" t="s">
        <v>60</v>
      </c>
      <c r="AD726" t="s">
        <v>61</v>
      </c>
      <c r="AE726">
        <v>2.04</v>
      </c>
      <c r="AF726" t="s">
        <v>62</v>
      </c>
      <c r="AK726" t="s">
        <v>63</v>
      </c>
      <c r="AL726">
        <v>8760</v>
      </c>
      <c r="AM726" t="s">
        <v>272</v>
      </c>
      <c r="AN726" t="s">
        <v>789</v>
      </c>
      <c r="AO726">
        <v>44068.419293981482</v>
      </c>
      <c r="AP726" t="s">
        <v>66</v>
      </c>
      <c r="AQ726" t="s">
        <v>49</v>
      </c>
      <c r="AR726" t="s">
        <v>66</v>
      </c>
      <c r="AS726" t="s">
        <v>55</v>
      </c>
      <c r="AT726" t="s">
        <v>66</v>
      </c>
      <c r="AU726" t="s">
        <v>61</v>
      </c>
      <c r="AV726" t="s">
        <v>66</v>
      </c>
      <c r="AW726" t="s">
        <v>66</v>
      </c>
    </row>
    <row r="727" spans="1:49" x14ac:dyDescent="0.25">
      <c r="A727" t="s">
        <v>777</v>
      </c>
      <c r="B727">
        <v>1177</v>
      </c>
      <c r="C727" t="s">
        <v>778</v>
      </c>
      <c r="D727" t="s">
        <v>49</v>
      </c>
      <c r="E727" t="s">
        <v>50</v>
      </c>
      <c r="F727" t="s">
        <v>119</v>
      </c>
      <c r="G727">
        <v>36.731382000000004</v>
      </c>
      <c r="H727">
        <v>-107.967595</v>
      </c>
      <c r="I727" t="s">
        <v>52</v>
      </c>
      <c r="J727" t="s">
        <v>53</v>
      </c>
      <c r="K727">
        <v>24</v>
      </c>
      <c r="L727">
        <v>13</v>
      </c>
      <c r="M727" t="s">
        <v>55</v>
      </c>
      <c r="N727" t="s">
        <v>56</v>
      </c>
      <c r="O727" t="s">
        <v>786</v>
      </c>
      <c r="P727" t="s">
        <v>787</v>
      </c>
      <c r="Q727" t="s">
        <v>108</v>
      </c>
      <c r="R727" t="s">
        <v>790</v>
      </c>
      <c r="S727">
        <v>40544.419293981482</v>
      </c>
      <c r="T727">
        <v>40544.419293981482</v>
      </c>
      <c r="U727">
        <v>14.55</v>
      </c>
      <c r="V727" t="s">
        <v>59</v>
      </c>
      <c r="W727">
        <v>14.55</v>
      </c>
      <c r="X727" t="s">
        <v>59</v>
      </c>
      <c r="Y727">
        <v>14.55</v>
      </c>
      <c r="Z727" t="s">
        <v>59</v>
      </c>
      <c r="AA727">
        <v>14.55</v>
      </c>
      <c r="AB727" t="s">
        <v>59</v>
      </c>
      <c r="AC727" t="s">
        <v>67</v>
      </c>
      <c r="AD727" t="s">
        <v>61</v>
      </c>
      <c r="AE727">
        <v>0.75</v>
      </c>
      <c r="AF727" t="s">
        <v>68</v>
      </c>
      <c r="AG727" t="s">
        <v>69</v>
      </c>
      <c r="AK727" t="s">
        <v>63</v>
      </c>
      <c r="AL727">
        <v>8760</v>
      </c>
      <c r="AM727" t="s">
        <v>272</v>
      </c>
      <c r="AN727" t="s">
        <v>789</v>
      </c>
      <c r="AO727">
        <v>44068.419293981482</v>
      </c>
      <c r="AP727" t="s">
        <v>66</v>
      </c>
      <c r="AQ727" t="s">
        <v>49</v>
      </c>
      <c r="AR727" t="s">
        <v>66</v>
      </c>
      <c r="AS727" t="s">
        <v>55</v>
      </c>
      <c r="AT727" t="s">
        <v>66</v>
      </c>
      <c r="AU727" t="s">
        <v>61</v>
      </c>
      <c r="AV727" t="s">
        <v>66</v>
      </c>
      <c r="AW727" t="s">
        <v>66</v>
      </c>
    </row>
    <row r="728" spans="1:49" x14ac:dyDescent="0.25">
      <c r="A728" t="s">
        <v>777</v>
      </c>
      <c r="B728">
        <v>1177</v>
      </c>
      <c r="C728" t="s">
        <v>778</v>
      </c>
      <c r="D728" t="s">
        <v>49</v>
      </c>
      <c r="E728" t="s">
        <v>50</v>
      </c>
      <c r="F728" t="s">
        <v>119</v>
      </c>
      <c r="G728">
        <v>36.731382000000004</v>
      </c>
      <c r="H728">
        <v>-107.967595</v>
      </c>
      <c r="I728" t="s">
        <v>52</v>
      </c>
      <c r="J728" t="s">
        <v>53</v>
      </c>
      <c r="K728">
        <v>24</v>
      </c>
      <c r="L728">
        <v>13</v>
      </c>
      <c r="M728" t="s">
        <v>55</v>
      </c>
      <c r="N728" t="s">
        <v>56</v>
      </c>
      <c r="O728" t="s">
        <v>786</v>
      </c>
      <c r="P728" t="s">
        <v>787</v>
      </c>
      <c r="Q728" t="s">
        <v>108</v>
      </c>
      <c r="R728" t="s">
        <v>790</v>
      </c>
      <c r="S728">
        <v>40544.419293981482</v>
      </c>
      <c r="T728">
        <v>40544.419293981482</v>
      </c>
      <c r="U728">
        <v>14.55</v>
      </c>
      <c r="V728" t="s">
        <v>59</v>
      </c>
      <c r="W728">
        <v>14.55</v>
      </c>
      <c r="X728" t="s">
        <v>59</v>
      </c>
      <c r="Y728">
        <v>14.55</v>
      </c>
      <c r="Z728" t="s">
        <v>59</v>
      </c>
      <c r="AA728">
        <v>14.55</v>
      </c>
      <c r="AB728" t="s">
        <v>59</v>
      </c>
      <c r="AC728" t="s">
        <v>67</v>
      </c>
      <c r="AD728" t="s">
        <v>61</v>
      </c>
      <c r="AE728">
        <v>3.3</v>
      </c>
      <c r="AF728" t="s">
        <v>62</v>
      </c>
      <c r="AG728" t="s">
        <v>69</v>
      </c>
      <c r="AK728" t="s">
        <v>63</v>
      </c>
      <c r="AL728">
        <v>8760</v>
      </c>
      <c r="AM728" t="s">
        <v>272</v>
      </c>
      <c r="AN728" t="s">
        <v>789</v>
      </c>
      <c r="AO728">
        <v>44068.419293981482</v>
      </c>
      <c r="AP728" t="s">
        <v>66</v>
      </c>
      <c r="AQ728" t="s">
        <v>49</v>
      </c>
      <c r="AR728" t="s">
        <v>66</v>
      </c>
      <c r="AS728" t="s">
        <v>55</v>
      </c>
      <c r="AT728" t="s">
        <v>66</v>
      </c>
      <c r="AU728" t="s">
        <v>61</v>
      </c>
      <c r="AV728" t="s">
        <v>66</v>
      </c>
      <c r="AW728" t="s">
        <v>66</v>
      </c>
    </row>
    <row r="729" spans="1:49" x14ac:dyDescent="0.25">
      <c r="A729" t="s">
        <v>791</v>
      </c>
      <c r="B729">
        <v>25267</v>
      </c>
      <c r="C729" t="s">
        <v>792</v>
      </c>
      <c r="D729" t="s">
        <v>49</v>
      </c>
      <c r="E729" t="s">
        <v>111</v>
      </c>
      <c r="F729" t="s">
        <v>119</v>
      </c>
      <c r="I729" t="s">
        <v>95</v>
      </c>
      <c r="J729" t="s">
        <v>53</v>
      </c>
      <c r="K729">
        <v>3</v>
      </c>
      <c r="L729" t="s">
        <v>793</v>
      </c>
      <c r="M729" t="s">
        <v>55</v>
      </c>
      <c r="N729" t="s">
        <v>56</v>
      </c>
      <c r="O729" t="s">
        <v>794</v>
      </c>
      <c r="P729" t="s">
        <v>108</v>
      </c>
      <c r="Q729" t="s">
        <v>108</v>
      </c>
      <c r="R729" t="s">
        <v>58</v>
      </c>
      <c r="U729">
        <v>2</v>
      </c>
      <c r="V729" t="s">
        <v>59</v>
      </c>
      <c r="W729">
        <v>2</v>
      </c>
      <c r="X729" t="s">
        <v>59</v>
      </c>
      <c r="Y729">
        <v>2</v>
      </c>
      <c r="Z729" t="s">
        <v>59</v>
      </c>
      <c r="AA729">
        <v>2</v>
      </c>
      <c r="AB729" t="s">
        <v>59</v>
      </c>
      <c r="AC729" t="s">
        <v>67</v>
      </c>
      <c r="AD729" t="s">
        <v>61</v>
      </c>
      <c r="AE729">
        <v>0.9</v>
      </c>
      <c r="AF729" t="s">
        <v>62</v>
      </c>
      <c r="AG729" t="s">
        <v>69</v>
      </c>
      <c r="AK729" t="s">
        <v>63</v>
      </c>
      <c r="AL729">
        <v>8760</v>
      </c>
      <c r="AM729" t="s">
        <v>64</v>
      </c>
      <c r="AO729">
        <v>44068.419293981482</v>
      </c>
      <c r="AP729" t="s">
        <v>66</v>
      </c>
      <c r="AQ729" t="s">
        <v>49</v>
      </c>
      <c r="AR729" t="s">
        <v>66</v>
      </c>
      <c r="AS729" t="s">
        <v>55</v>
      </c>
      <c r="AT729" t="s">
        <v>66</v>
      </c>
      <c r="AU729" t="s">
        <v>61</v>
      </c>
      <c r="AV729" t="s">
        <v>66</v>
      </c>
      <c r="AW729" t="s">
        <v>66</v>
      </c>
    </row>
    <row r="730" spans="1:49" x14ac:dyDescent="0.25">
      <c r="A730" t="s">
        <v>795</v>
      </c>
      <c r="B730">
        <v>999</v>
      </c>
      <c r="C730" t="s">
        <v>796</v>
      </c>
      <c r="D730" t="s">
        <v>49</v>
      </c>
      <c r="E730" t="s">
        <v>92</v>
      </c>
      <c r="F730" t="s">
        <v>168</v>
      </c>
      <c r="G730">
        <v>36.748333000000002</v>
      </c>
      <c r="H730">
        <v>-107.425</v>
      </c>
      <c r="I730" t="s">
        <v>95</v>
      </c>
      <c r="J730" t="s">
        <v>53</v>
      </c>
      <c r="K730">
        <v>6</v>
      </c>
      <c r="L730" t="s">
        <v>797</v>
      </c>
      <c r="M730" t="s">
        <v>55</v>
      </c>
      <c r="N730" t="s">
        <v>56</v>
      </c>
      <c r="O730" t="s">
        <v>798</v>
      </c>
      <c r="P730" t="s">
        <v>115</v>
      </c>
      <c r="Q730" t="s">
        <v>139</v>
      </c>
      <c r="R730" t="s">
        <v>115</v>
      </c>
      <c r="T730">
        <v>40847.419293981482</v>
      </c>
      <c r="U730">
        <v>4</v>
      </c>
      <c r="V730" t="s">
        <v>59</v>
      </c>
      <c r="W730">
        <v>4</v>
      </c>
      <c r="X730" t="s">
        <v>59</v>
      </c>
      <c r="Y730">
        <v>4</v>
      </c>
      <c r="Z730" t="s">
        <v>59</v>
      </c>
      <c r="AA730">
        <v>4</v>
      </c>
      <c r="AB730" t="s">
        <v>59</v>
      </c>
      <c r="AC730" t="s">
        <v>67</v>
      </c>
      <c r="AD730" t="s">
        <v>61</v>
      </c>
      <c r="AE730">
        <v>0.4</v>
      </c>
      <c r="AF730" t="s">
        <v>68</v>
      </c>
      <c r="AK730" t="s">
        <v>63</v>
      </c>
      <c r="AL730">
        <v>8760</v>
      </c>
      <c r="AM730" t="s">
        <v>200</v>
      </c>
      <c r="AO730">
        <v>44068.419293981482</v>
      </c>
      <c r="AP730" t="s">
        <v>66</v>
      </c>
      <c r="AQ730" t="s">
        <v>49</v>
      </c>
      <c r="AR730" t="s">
        <v>66</v>
      </c>
      <c r="AS730" t="s">
        <v>55</v>
      </c>
      <c r="AT730" t="s">
        <v>66</v>
      </c>
      <c r="AU730" t="s">
        <v>61</v>
      </c>
      <c r="AV730" t="s">
        <v>66</v>
      </c>
      <c r="AW730" t="s">
        <v>66</v>
      </c>
    </row>
    <row r="731" spans="1:49" x14ac:dyDescent="0.25">
      <c r="A731" t="s">
        <v>795</v>
      </c>
      <c r="B731">
        <v>999</v>
      </c>
      <c r="C731" t="s">
        <v>796</v>
      </c>
      <c r="D731" t="s">
        <v>49</v>
      </c>
      <c r="E731" t="s">
        <v>92</v>
      </c>
      <c r="F731" t="s">
        <v>168</v>
      </c>
      <c r="G731">
        <v>36.748333000000002</v>
      </c>
      <c r="H731">
        <v>-107.425</v>
      </c>
      <c r="I731" t="s">
        <v>95</v>
      </c>
      <c r="J731" t="s">
        <v>53</v>
      </c>
      <c r="K731">
        <v>6</v>
      </c>
      <c r="L731" t="s">
        <v>797</v>
      </c>
      <c r="M731" t="s">
        <v>55</v>
      </c>
      <c r="N731" t="s">
        <v>56</v>
      </c>
      <c r="O731" t="s">
        <v>798</v>
      </c>
      <c r="P731" t="s">
        <v>115</v>
      </c>
      <c r="Q731" t="s">
        <v>139</v>
      </c>
      <c r="R731" t="s">
        <v>115</v>
      </c>
      <c r="T731">
        <v>40847.419293981482</v>
      </c>
      <c r="U731">
        <v>4</v>
      </c>
      <c r="V731" t="s">
        <v>59</v>
      </c>
      <c r="W731">
        <v>4</v>
      </c>
      <c r="X731" t="s">
        <v>59</v>
      </c>
      <c r="Y731">
        <v>4</v>
      </c>
      <c r="Z731" t="s">
        <v>59</v>
      </c>
      <c r="AA731">
        <v>4</v>
      </c>
      <c r="AB731" t="s">
        <v>59</v>
      </c>
      <c r="AC731" t="s">
        <v>67</v>
      </c>
      <c r="AD731" t="s">
        <v>61</v>
      </c>
      <c r="AE731">
        <v>1.8</v>
      </c>
      <c r="AF731" t="s">
        <v>62</v>
      </c>
      <c r="AK731" t="s">
        <v>63</v>
      </c>
      <c r="AL731">
        <v>8760</v>
      </c>
      <c r="AM731" t="s">
        <v>200</v>
      </c>
      <c r="AO731">
        <v>44068.419293981482</v>
      </c>
      <c r="AP731" t="s">
        <v>66</v>
      </c>
      <c r="AQ731" t="s">
        <v>49</v>
      </c>
      <c r="AR731" t="s">
        <v>66</v>
      </c>
      <c r="AS731" t="s">
        <v>55</v>
      </c>
      <c r="AT731" t="s">
        <v>66</v>
      </c>
      <c r="AU731" t="s">
        <v>61</v>
      </c>
      <c r="AV731" t="s">
        <v>66</v>
      </c>
      <c r="AW731" t="s">
        <v>66</v>
      </c>
    </row>
    <row r="732" spans="1:49" x14ac:dyDescent="0.25">
      <c r="A732" t="s">
        <v>795</v>
      </c>
      <c r="B732">
        <v>1008</v>
      </c>
      <c r="C732" t="s">
        <v>799</v>
      </c>
      <c r="D732" t="s">
        <v>49</v>
      </c>
      <c r="E732" t="s">
        <v>92</v>
      </c>
      <c r="F732" t="s">
        <v>168</v>
      </c>
      <c r="G732">
        <v>36.787500000000001</v>
      </c>
      <c r="H732">
        <v>-107.426389</v>
      </c>
      <c r="I732" t="s">
        <v>88</v>
      </c>
      <c r="J732" t="s">
        <v>53</v>
      </c>
      <c r="K732">
        <v>7</v>
      </c>
      <c r="L732" t="s">
        <v>800</v>
      </c>
      <c r="M732" t="s">
        <v>55</v>
      </c>
      <c r="N732" t="s">
        <v>56</v>
      </c>
      <c r="O732" t="s">
        <v>801</v>
      </c>
      <c r="P732" t="s">
        <v>177</v>
      </c>
      <c r="Q732" t="s">
        <v>139</v>
      </c>
      <c r="R732" t="s">
        <v>640</v>
      </c>
      <c r="T732">
        <v>40806.419293981482</v>
      </c>
      <c r="U732">
        <v>0.25</v>
      </c>
      <c r="V732" t="s">
        <v>59</v>
      </c>
      <c r="W732">
        <v>0.25</v>
      </c>
      <c r="X732" t="s">
        <v>59</v>
      </c>
      <c r="Y732">
        <v>0.25</v>
      </c>
      <c r="Z732" t="s">
        <v>59</v>
      </c>
      <c r="AA732">
        <v>0.25</v>
      </c>
      <c r="AB732" t="s">
        <v>59</v>
      </c>
      <c r="AC732" t="s">
        <v>67</v>
      </c>
      <c r="AD732" t="s">
        <v>61</v>
      </c>
      <c r="AE732">
        <v>0.1</v>
      </c>
      <c r="AF732" t="s">
        <v>68</v>
      </c>
      <c r="AG732" t="s">
        <v>69</v>
      </c>
      <c r="AK732" t="s">
        <v>63</v>
      </c>
      <c r="AL732">
        <v>8760</v>
      </c>
      <c r="AM732" t="s">
        <v>200</v>
      </c>
      <c r="AO732">
        <v>44068.419293981482</v>
      </c>
      <c r="AP732" t="s">
        <v>66</v>
      </c>
      <c r="AQ732" t="s">
        <v>49</v>
      </c>
      <c r="AR732" t="s">
        <v>66</v>
      </c>
      <c r="AS732" t="s">
        <v>55</v>
      </c>
      <c r="AT732" t="s">
        <v>66</v>
      </c>
      <c r="AU732" t="s">
        <v>61</v>
      </c>
      <c r="AV732" t="s">
        <v>66</v>
      </c>
      <c r="AW732" t="s">
        <v>66</v>
      </c>
    </row>
    <row r="733" spans="1:49" x14ac:dyDescent="0.25">
      <c r="A733" t="s">
        <v>795</v>
      </c>
      <c r="B733">
        <v>1008</v>
      </c>
      <c r="C733" t="s">
        <v>799</v>
      </c>
      <c r="D733" t="s">
        <v>49</v>
      </c>
      <c r="E733" t="s">
        <v>92</v>
      </c>
      <c r="F733" t="s">
        <v>168</v>
      </c>
      <c r="G733">
        <v>36.787500000000001</v>
      </c>
      <c r="H733">
        <v>-107.426389</v>
      </c>
      <c r="I733" t="s">
        <v>88</v>
      </c>
      <c r="J733" t="s">
        <v>53</v>
      </c>
      <c r="K733">
        <v>7</v>
      </c>
      <c r="L733" t="s">
        <v>800</v>
      </c>
      <c r="M733" t="s">
        <v>55</v>
      </c>
      <c r="N733" t="s">
        <v>56</v>
      </c>
      <c r="O733" t="s">
        <v>801</v>
      </c>
      <c r="P733" t="s">
        <v>177</v>
      </c>
      <c r="Q733" t="s">
        <v>139</v>
      </c>
      <c r="R733" t="s">
        <v>640</v>
      </c>
      <c r="T733">
        <v>40806.419293981482</v>
      </c>
      <c r="U733">
        <v>0.25</v>
      </c>
      <c r="V733" t="s">
        <v>59</v>
      </c>
      <c r="W733">
        <v>0.25</v>
      </c>
      <c r="X733" t="s">
        <v>59</v>
      </c>
      <c r="Y733">
        <v>0.25</v>
      </c>
      <c r="Z733" t="s">
        <v>59</v>
      </c>
      <c r="AA733">
        <v>0.25</v>
      </c>
      <c r="AB733" t="s">
        <v>59</v>
      </c>
      <c r="AC733" t="s">
        <v>67</v>
      </c>
      <c r="AD733" t="s">
        <v>61</v>
      </c>
      <c r="AE733">
        <v>0.6</v>
      </c>
      <c r="AF733" t="s">
        <v>62</v>
      </c>
      <c r="AG733" t="s">
        <v>69</v>
      </c>
      <c r="AK733" t="s">
        <v>63</v>
      </c>
      <c r="AL733">
        <v>8760</v>
      </c>
      <c r="AM733" t="s">
        <v>200</v>
      </c>
      <c r="AO733">
        <v>44068.419293981482</v>
      </c>
      <c r="AP733" t="s">
        <v>66</v>
      </c>
      <c r="AQ733" t="s">
        <v>49</v>
      </c>
      <c r="AR733" t="s">
        <v>66</v>
      </c>
      <c r="AS733" t="s">
        <v>55</v>
      </c>
      <c r="AT733" t="s">
        <v>66</v>
      </c>
      <c r="AU733" t="s">
        <v>61</v>
      </c>
      <c r="AV733" t="s">
        <v>66</v>
      </c>
      <c r="AW733" t="s">
        <v>66</v>
      </c>
    </row>
    <row r="734" spans="1:49" x14ac:dyDescent="0.25">
      <c r="A734" t="s">
        <v>795</v>
      </c>
      <c r="B734">
        <v>1170</v>
      </c>
      <c r="C734" t="s">
        <v>802</v>
      </c>
      <c r="D734" t="s">
        <v>49</v>
      </c>
      <c r="E734" t="s">
        <v>111</v>
      </c>
      <c r="F734" t="s">
        <v>119</v>
      </c>
      <c r="G734">
        <v>36.681111000000001</v>
      </c>
      <c r="H734">
        <v>-107.87777800000001</v>
      </c>
      <c r="I734" t="s">
        <v>88</v>
      </c>
      <c r="J734" t="s">
        <v>53</v>
      </c>
      <c r="K734">
        <v>2</v>
      </c>
      <c r="L734" t="s">
        <v>803</v>
      </c>
      <c r="M734" t="s">
        <v>55</v>
      </c>
      <c r="N734" t="s">
        <v>56</v>
      </c>
      <c r="O734" t="s">
        <v>804</v>
      </c>
      <c r="P734" t="s">
        <v>805</v>
      </c>
      <c r="Q734" t="s">
        <v>108</v>
      </c>
      <c r="R734">
        <v>235789</v>
      </c>
      <c r="U734">
        <v>2.5</v>
      </c>
      <c r="V734" t="s">
        <v>806</v>
      </c>
      <c r="W734">
        <v>2.5</v>
      </c>
      <c r="X734" t="s">
        <v>806</v>
      </c>
      <c r="Y734">
        <v>2.5</v>
      </c>
      <c r="Z734" t="s">
        <v>806</v>
      </c>
      <c r="AA734">
        <v>0.5</v>
      </c>
      <c r="AB734" t="s">
        <v>59</v>
      </c>
      <c r="AC734" t="s">
        <v>67</v>
      </c>
      <c r="AD734" t="s">
        <v>61</v>
      </c>
      <c r="AE734">
        <v>0.3</v>
      </c>
      <c r="AF734" t="s">
        <v>62</v>
      </c>
      <c r="AG734" t="s">
        <v>69</v>
      </c>
      <c r="AL734">
        <v>8760</v>
      </c>
      <c r="AM734" t="s">
        <v>64</v>
      </c>
      <c r="AO734">
        <v>44068.419293981482</v>
      </c>
      <c r="AP734" t="s">
        <v>66</v>
      </c>
      <c r="AQ734" t="s">
        <v>49</v>
      </c>
      <c r="AR734" t="s">
        <v>66</v>
      </c>
      <c r="AS734" t="s">
        <v>55</v>
      </c>
      <c r="AT734" t="s">
        <v>66</v>
      </c>
      <c r="AU734" t="s">
        <v>61</v>
      </c>
      <c r="AV734" t="s">
        <v>66</v>
      </c>
      <c r="AW734" t="s">
        <v>66</v>
      </c>
    </row>
    <row r="735" spans="1:49" x14ac:dyDescent="0.25">
      <c r="A735" t="s">
        <v>795</v>
      </c>
      <c r="B735">
        <v>1233</v>
      </c>
      <c r="C735" t="s">
        <v>807</v>
      </c>
      <c r="D735" t="s">
        <v>49</v>
      </c>
      <c r="E735" t="s">
        <v>111</v>
      </c>
      <c r="F735" t="s">
        <v>119</v>
      </c>
      <c r="G735">
        <v>36.749721999999998</v>
      </c>
      <c r="H735">
        <v>-107.649722</v>
      </c>
      <c r="I735" t="s">
        <v>88</v>
      </c>
      <c r="J735" t="s">
        <v>53</v>
      </c>
      <c r="K735">
        <v>2</v>
      </c>
      <c r="L735">
        <v>2</v>
      </c>
      <c r="M735" t="s">
        <v>55</v>
      </c>
      <c r="N735" t="s">
        <v>56</v>
      </c>
      <c r="O735" t="s">
        <v>808</v>
      </c>
      <c r="P735" t="s">
        <v>809</v>
      </c>
      <c r="Q735" t="s">
        <v>810</v>
      </c>
      <c r="R735">
        <v>17167</v>
      </c>
      <c r="U735">
        <v>0.21</v>
      </c>
      <c r="V735" t="s">
        <v>59</v>
      </c>
      <c r="W735">
        <v>0.21</v>
      </c>
      <c r="X735" t="s">
        <v>59</v>
      </c>
      <c r="Y735">
        <v>0.21</v>
      </c>
      <c r="Z735" t="s">
        <v>59</v>
      </c>
      <c r="AA735">
        <v>0.21</v>
      </c>
      <c r="AB735" t="s">
        <v>59</v>
      </c>
      <c r="AC735" t="s">
        <v>67</v>
      </c>
      <c r="AD735" t="s">
        <v>61</v>
      </c>
      <c r="AE735">
        <v>0.2</v>
      </c>
      <c r="AF735" t="s">
        <v>62</v>
      </c>
      <c r="AG735" t="s">
        <v>69</v>
      </c>
      <c r="AK735" t="s">
        <v>63</v>
      </c>
      <c r="AL735">
        <v>8760</v>
      </c>
      <c r="AM735" t="s">
        <v>64</v>
      </c>
      <c r="AO735">
        <v>44068.419293981482</v>
      </c>
      <c r="AP735" t="s">
        <v>66</v>
      </c>
      <c r="AQ735" t="s">
        <v>49</v>
      </c>
      <c r="AR735" t="s">
        <v>66</v>
      </c>
      <c r="AS735" t="s">
        <v>55</v>
      </c>
      <c r="AT735" t="s">
        <v>66</v>
      </c>
      <c r="AU735" t="s">
        <v>61</v>
      </c>
      <c r="AV735" t="s">
        <v>66</v>
      </c>
      <c r="AW735" t="s">
        <v>66</v>
      </c>
    </row>
    <row r="736" spans="1:49" x14ac:dyDescent="0.25">
      <c r="A736" t="s">
        <v>795</v>
      </c>
      <c r="B736">
        <v>1233</v>
      </c>
      <c r="C736" t="s">
        <v>807</v>
      </c>
      <c r="D736" t="s">
        <v>49</v>
      </c>
      <c r="E736" t="s">
        <v>111</v>
      </c>
      <c r="F736" t="s">
        <v>119</v>
      </c>
      <c r="G736">
        <v>36.749721999999998</v>
      </c>
      <c r="H736">
        <v>-107.649722</v>
      </c>
      <c r="I736" t="s">
        <v>88</v>
      </c>
      <c r="J736" t="s">
        <v>53</v>
      </c>
      <c r="K736">
        <v>2</v>
      </c>
      <c r="L736">
        <v>2</v>
      </c>
      <c r="M736" t="s">
        <v>55</v>
      </c>
      <c r="N736" t="s">
        <v>56</v>
      </c>
      <c r="O736" t="s">
        <v>808</v>
      </c>
      <c r="P736" t="s">
        <v>809</v>
      </c>
      <c r="Q736" t="s">
        <v>810</v>
      </c>
      <c r="R736">
        <v>17167</v>
      </c>
      <c r="U736">
        <v>0.21</v>
      </c>
      <c r="V736" t="s">
        <v>59</v>
      </c>
      <c r="W736">
        <v>0.21</v>
      </c>
      <c r="X736" t="s">
        <v>59</v>
      </c>
      <c r="Y736">
        <v>0.21</v>
      </c>
      <c r="Z736" t="s">
        <v>59</v>
      </c>
      <c r="AA736">
        <v>0.21</v>
      </c>
      <c r="AB736" t="s">
        <v>59</v>
      </c>
      <c r="AC736" t="s">
        <v>67</v>
      </c>
      <c r="AD736" t="s">
        <v>61</v>
      </c>
      <c r="AE736">
        <v>3.99</v>
      </c>
      <c r="AF736" t="s">
        <v>68</v>
      </c>
      <c r="AG736" t="s">
        <v>69</v>
      </c>
      <c r="AK736" t="s">
        <v>63</v>
      </c>
      <c r="AL736">
        <v>8760</v>
      </c>
      <c r="AM736" t="s">
        <v>64</v>
      </c>
      <c r="AO736">
        <v>44068.419293981482</v>
      </c>
      <c r="AP736" t="s">
        <v>66</v>
      </c>
      <c r="AQ736" t="s">
        <v>49</v>
      </c>
      <c r="AR736" t="s">
        <v>66</v>
      </c>
      <c r="AS736" t="s">
        <v>55</v>
      </c>
      <c r="AT736" t="s">
        <v>66</v>
      </c>
      <c r="AU736" t="s">
        <v>61</v>
      </c>
      <c r="AV736" t="s">
        <v>66</v>
      </c>
      <c r="AW736" t="s">
        <v>66</v>
      </c>
    </row>
    <row r="737" spans="1:49" x14ac:dyDescent="0.25">
      <c r="A737" t="s">
        <v>795</v>
      </c>
      <c r="B737">
        <v>4658</v>
      </c>
      <c r="C737" t="s">
        <v>811</v>
      </c>
      <c r="D737" t="s">
        <v>49</v>
      </c>
      <c r="E737" t="s">
        <v>111</v>
      </c>
      <c r="F737" t="s">
        <v>112</v>
      </c>
      <c r="I737" t="s">
        <v>513</v>
      </c>
      <c r="J737" t="s">
        <v>53</v>
      </c>
      <c r="K737">
        <v>3</v>
      </c>
      <c r="L737" t="s">
        <v>812</v>
      </c>
      <c r="M737" t="s">
        <v>55</v>
      </c>
      <c r="N737" t="s">
        <v>56</v>
      </c>
      <c r="O737" t="s">
        <v>813</v>
      </c>
      <c r="Y737">
        <v>325</v>
      </c>
      <c r="Z737" t="s">
        <v>59</v>
      </c>
      <c r="AC737" t="s">
        <v>67</v>
      </c>
      <c r="AD737" t="s">
        <v>61</v>
      </c>
      <c r="AE737">
        <v>0.16</v>
      </c>
      <c r="AF737" t="s">
        <v>62</v>
      </c>
      <c r="AG737" t="s">
        <v>69</v>
      </c>
      <c r="AL737">
        <v>8760</v>
      </c>
      <c r="AM737" t="s">
        <v>64</v>
      </c>
      <c r="AO737">
        <v>44068.419293981482</v>
      </c>
      <c r="AP737" t="s">
        <v>66</v>
      </c>
      <c r="AQ737" t="s">
        <v>49</v>
      </c>
      <c r="AR737" t="s">
        <v>66</v>
      </c>
      <c r="AS737" t="s">
        <v>55</v>
      </c>
      <c r="AT737" t="s">
        <v>66</v>
      </c>
      <c r="AU737" t="s">
        <v>61</v>
      </c>
      <c r="AV737" t="s">
        <v>66</v>
      </c>
      <c r="AW737" t="s">
        <v>66</v>
      </c>
    </row>
    <row r="738" spans="1:49" x14ac:dyDescent="0.25">
      <c r="A738" t="s">
        <v>795</v>
      </c>
      <c r="B738">
        <v>4658</v>
      </c>
      <c r="C738" t="s">
        <v>811</v>
      </c>
      <c r="D738" t="s">
        <v>49</v>
      </c>
      <c r="E738" t="s">
        <v>111</v>
      </c>
      <c r="F738" t="s">
        <v>112</v>
      </c>
      <c r="I738" t="s">
        <v>513</v>
      </c>
      <c r="J738" t="s">
        <v>53</v>
      </c>
      <c r="K738">
        <v>3</v>
      </c>
      <c r="L738" t="s">
        <v>812</v>
      </c>
      <c r="M738" t="s">
        <v>55</v>
      </c>
      <c r="N738" t="s">
        <v>56</v>
      </c>
      <c r="O738" t="s">
        <v>813</v>
      </c>
      <c r="Y738">
        <v>325</v>
      </c>
      <c r="Z738" t="s">
        <v>59</v>
      </c>
      <c r="AC738" t="s">
        <v>67</v>
      </c>
      <c r="AD738" t="s">
        <v>61</v>
      </c>
      <c r="AE738">
        <v>0.04</v>
      </c>
      <c r="AF738" t="s">
        <v>68</v>
      </c>
      <c r="AG738" t="s">
        <v>69</v>
      </c>
      <c r="AL738">
        <v>8760</v>
      </c>
      <c r="AM738" t="s">
        <v>64</v>
      </c>
      <c r="AO738">
        <v>44068.419293981482</v>
      </c>
      <c r="AP738" t="s">
        <v>66</v>
      </c>
      <c r="AQ738" t="s">
        <v>49</v>
      </c>
      <c r="AR738" t="s">
        <v>66</v>
      </c>
      <c r="AS738" t="s">
        <v>55</v>
      </c>
      <c r="AT738" t="s">
        <v>66</v>
      </c>
      <c r="AU738" t="s">
        <v>61</v>
      </c>
      <c r="AV738" t="s">
        <v>66</v>
      </c>
      <c r="AW738" t="s">
        <v>66</v>
      </c>
    </row>
    <row r="739" spans="1:49" x14ac:dyDescent="0.25">
      <c r="A739" t="s">
        <v>795</v>
      </c>
      <c r="B739">
        <v>4659</v>
      </c>
      <c r="C739" t="s">
        <v>814</v>
      </c>
      <c r="D739" t="s">
        <v>49</v>
      </c>
      <c r="E739" t="s">
        <v>111</v>
      </c>
      <c r="F739" t="s">
        <v>119</v>
      </c>
      <c r="G739">
        <v>36.931638999999997</v>
      </c>
      <c r="H739">
        <v>-107.540297</v>
      </c>
      <c r="I739" t="s">
        <v>513</v>
      </c>
      <c r="J739" t="s">
        <v>53</v>
      </c>
      <c r="K739">
        <v>3</v>
      </c>
      <c r="L739" t="s">
        <v>815</v>
      </c>
      <c r="M739" t="s">
        <v>55</v>
      </c>
      <c r="N739" t="s">
        <v>56</v>
      </c>
      <c r="O739" t="s">
        <v>816</v>
      </c>
      <c r="Y739">
        <v>0.33</v>
      </c>
      <c r="Z739" t="s">
        <v>59</v>
      </c>
      <c r="AC739" t="s">
        <v>67</v>
      </c>
      <c r="AD739" t="s">
        <v>61</v>
      </c>
      <c r="AE739">
        <v>0.16</v>
      </c>
      <c r="AF739" t="s">
        <v>62</v>
      </c>
      <c r="AG739" t="s">
        <v>69</v>
      </c>
      <c r="AL739">
        <v>8760</v>
      </c>
      <c r="AM739" t="s">
        <v>245</v>
      </c>
      <c r="AO739">
        <v>44068.419293981482</v>
      </c>
      <c r="AP739" t="s">
        <v>66</v>
      </c>
      <c r="AQ739" t="s">
        <v>49</v>
      </c>
      <c r="AR739" t="s">
        <v>66</v>
      </c>
      <c r="AS739" t="s">
        <v>55</v>
      </c>
      <c r="AT739" t="s">
        <v>66</v>
      </c>
      <c r="AU739" t="s">
        <v>61</v>
      </c>
      <c r="AV739" t="s">
        <v>66</v>
      </c>
      <c r="AW739" t="s">
        <v>66</v>
      </c>
    </row>
    <row r="740" spans="1:49" x14ac:dyDescent="0.25">
      <c r="A740" t="s">
        <v>795</v>
      </c>
      <c r="B740">
        <v>4659</v>
      </c>
      <c r="C740" t="s">
        <v>814</v>
      </c>
      <c r="D740" t="s">
        <v>49</v>
      </c>
      <c r="E740" t="s">
        <v>111</v>
      </c>
      <c r="F740" t="s">
        <v>119</v>
      </c>
      <c r="G740">
        <v>36.931638999999997</v>
      </c>
      <c r="H740">
        <v>-107.540297</v>
      </c>
      <c r="I740" t="s">
        <v>513</v>
      </c>
      <c r="J740" t="s">
        <v>53</v>
      </c>
      <c r="K740">
        <v>3</v>
      </c>
      <c r="L740" t="s">
        <v>815</v>
      </c>
      <c r="M740" t="s">
        <v>55</v>
      </c>
      <c r="N740" t="s">
        <v>56</v>
      </c>
      <c r="O740" t="s">
        <v>816</v>
      </c>
      <c r="Y740">
        <v>0.33</v>
      </c>
      <c r="Z740" t="s">
        <v>59</v>
      </c>
      <c r="AC740" t="s">
        <v>67</v>
      </c>
      <c r="AD740" t="s">
        <v>61</v>
      </c>
      <c r="AE740">
        <v>0.04</v>
      </c>
      <c r="AF740" t="s">
        <v>68</v>
      </c>
      <c r="AG740" t="s">
        <v>69</v>
      </c>
      <c r="AL740">
        <v>8760</v>
      </c>
      <c r="AM740" t="s">
        <v>245</v>
      </c>
      <c r="AO740">
        <v>44068.419293981482</v>
      </c>
      <c r="AP740" t="s">
        <v>66</v>
      </c>
      <c r="AQ740" t="s">
        <v>49</v>
      </c>
      <c r="AR740" t="s">
        <v>66</v>
      </c>
      <c r="AS740" t="s">
        <v>55</v>
      </c>
      <c r="AT740" t="s">
        <v>66</v>
      </c>
      <c r="AU740" t="s">
        <v>61</v>
      </c>
      <c r="AV740" t="s">
        <v>66</v>
      </c>
      <c r="AW740" t="s">
        <v>66</v>
      </c>
    </row>
    <row r="741" spans="1:49" x14ac:dyDescent="0.25">
      <c r="A741" t="s">
        <v>795</v>
      </c>
      <c r="B741">
        <v>4659</v>
      </c>
      <c r="C741" t="s">
        <v>814</v>
      </c>
      <c r="D741" t="s">
        <v>49</v>
      </c>
      <c r="E741" t="s">
        <v>111</v>
      </c>
      <c r="F741" t="s">
        <v>119</v>
      </c>
      <c r="G741">
        <v>36.931638999999997</v>
      </c>
      <c r="H741">
        <v>-107.540297</v>
      </c>
      <c r="I741" t="s">
        <v>513</v>
      </c>
      <c r="J741" t="s">
        <v>53</v>
      </c>
      <c r="K741">
        <v>4</v>
      </c>
      <c r="L741" t="s">
        <v>597</v>
      </c>
      <c r="M741" t="s">
        <v>55</v>
      </c>
      <c r="O741" t="s">
        <v>816</v>
      </c>
      <c r="Y741">
        <v>0.13</v>
      </c>
      <c r="Z741" t="s">
        <v>59</v>
      </c>
      <c r="AC741" t="s">
        <v>67</v>
      </c>
      <c r="AD741" t="s">
        <v>61</v>
      </c>
      <c r="AE741">
        <v>0.01</v>
      </c>
      <c r="AF741" t="s">
        <v>68</v>
      </c>
      <c r="AG741" t="s">
        <v>69</v>
      </c>
      <c r="AL741">
        <v>8760</v>
      </c>
      <c r="AM741" t="s">
        <v>245</v>
      </c>
      <c r="AO741">
        <v>44068.419293981482</v>
      </c>
      <c r="AP741" t="s">
        <v>66</v>
      </c>
      <c r="AQ741" t="s">
        <v>49</v>
      </c>
      <c r="AR741" t="s">
        <v>66</v>
      </c>
      <c r="AS741" t="s">
        <v>55</v>
      </c>
      <c r="AT741" t="s">
        <v>66</v>
      </c>
      <c r="AU741" t="s">
        <v>61</v>
      </c>
      <c r="AV741" t="s">
        <v>66</v>
      </c>
      <c r="AW741" t="s">
        <v>66</v>
      </c>
    </row>
    <row r="742" spans="1:49" x14ac:dyDescent="0.25">
      <c r="A742" t="s">
        <v>795</v>
      </c>
      <c r="B742">
        <v>4659</v>
      </c>
      <c r="C742" t="s">
        <v>814</v>
      </c>
      <c r="D742" t="s">
        <v>49</v>
      </c>
      <c r="E742" t="s">
        <v>111</v>
      </c>
      <c r="F742" t="s">
        <v>119</v>
      </c>
      <c r="G742">
        <v>36.931638999999997</v>
      </c>
      <c r="H742">
        <v>-107.540297</v>
      </c>
      <c r="I742" t="s">
        <v>513</v>
      </c>
      <c r="J742" t="s">
        <v>53</v>
      </c>
      <c r="K742">
        <v>4</v>
      </c>
      <c r="L742" t="s">
        <v>597</v>
      </c>
      <c r="M742" t="s">
        <v>55</v>
      </c>
      <c r="O742" t="s">
        <v>816</v>
      </c>
      <c r="Y742">
        <v>0.13</v>
      </c>
      <c r="Z742" t="s">
        <v>59</v>
      </c>
      <c r="AC742" t="s">
        <v>67</v>
      </c>
      <c r="AD742" t="s">
        <v>61</v>
      </c>
      <c r="AE742">
        <v>0.06</v>
      </c>
      <c r="AF742" t="s">
        <v>62</v>
      </c>
      <c r="AG742" t="s">
        <v>69</v>
      </c>
      <c r="AL742">
        <v>8760</v>
      </c>
      <c r="AM742" t="s">
        <v>245</v>
      </c>
      <c r="AO742">
        <v>44068.419293981482</v>
      </c>
      <c r="AP742" t="s">
        <v>66</v>
      </c>
      <c r="AQ742" t="s">
        <v>49</v>
      </c>
      <c r="AR742" t="s">
        <v>66</v>
      </c>
      <c r="AS742" t="s">
        <v>55</v>
      </c>
      <c r="AT742" t="s">
        <v>66</v>
      </c>
      <c r="AU742" t="s">
        <v>61</v>
      </c>
      <c r="AV742" t="s">
        <v>66</v>
      </c>
      <c r="AW742" t="s">
        <v>66</v>
      </c>
    </row>
    <row r="743" spans="1:49" x14ac:dyDescent="0.25">
      <c r="A743" t="s">
        <v>795</v>
      </c>
      <c r="B743">
        <v>4659</v>
      </c>
      <c r="C743" t="s">
        <v>814</v>
      </c>
      <c r="D743" t="s">
        <v>49</v>
      </c>
      <c r="E743" t="s">
        <v>111</v>
      </c>
      <c r="F743" t="s">
        <v>119</v>
      </c>
      <c r="G743">
        <v>36.931638999999997</v>
      </c>
      <c r="H743">
        <v>-107.540297</v>
      </c>
      <c r="I743" t="s">
        <v>513</v>
      </c>
      <c r="J743" t="s">
        <v>53</v>
      </c>
      <c r="K743">
        <v>5</v>
      </c>
      <c r="L743" t="s">
        <v>817</v>
      </c>
      <c r="M743" t="s">
        <v>55</v>
      </c>
      <c r="O743" t="s">
        <v>816</v>
      </c>
      <c r="Y743">
        <v>0.33</v>
      </c>
      <c r="Z743" t="s">
        <v>59</v>
      </c>
      <c r="AC743" t="s">
        <v>67</v>
      </c>
      <c r="AD743" t="s">
        <v>61</v>
      </c>
      <c r="AE743">
        <v>0.04</v>
      </c>
      <c r="AF743" t="s">
        <v>68</v>
      </c>
      <c r="AG743" t="s">
        <v>69</v>
      </c>
      <c r="AL743">
        <v>8760</v>
      </c>
      <c r="AM743" t="s">
        <v>245</v>
      </c>
      <c r="AO743">
        <v>44068.419293981482</v>
      </c>
      <c r="AP743" t="s">
        <v>66</v>
      </c>
      <c r="AQ743" t="s">
        <v>49</v>
      </c>
      <c r="AR743" t="s">
        <v>66</v>
      </c>
      <c r="AS743" t="s">
        <v>55</v>
      </c>
      <c r="AT743" t="s">
        <v>66</v>
      </c>
      <c r="AU743" t="s">
        <v>61</v>
      </c>
      <c r="AV743" t="s">
        <v>66</v>
      </c>
      <c r="AW743" t="s">
        <v>66</v>
      </c>
    </row>
    <row r="744" spans="1:49" x14ac:dyDescent="0.25">
      <c r="A744" t="s">
        <v>795</v>
      </c>
      <c r="B744">
        <v>4659</v>
      </c>
      <c r="C744" t="s">
        <v>814</v>
      </c>
      <c r="D744" t="s">
        <v>49</v>
      </c>
      <c r="E744" t="s">
        <v>111</v>
      </c>
      <c r="F744" t="s">
        <v>119</v>
      </c>
      <c r="G744">
        <v>36.931638999999997</v>
      </c>
      <c r="H744">
        <v>-107.540297</v>
      </c>
      <c r="I744" t="s">
        <v>513</v>
      </c>
      <c r="J744" t="s">
        <v>53</v>
      </c>
      <c r="K744">
        <v>5</v>
      </c>
      <c r="L744" t="s">
        <v>817</v>
      </c>
      <c r="M744" t="s">
        <v>55</v>
      </c>
      <c r="O744" t="s">
        <v>816</v>
      </c>
      <c r="Y744">
        <v>0.33</v>
      </c>
      <c r="Z744" t="s">
        <v>59</v>
      </c>
      <c r="AC744" t="s">
        <v>67</v>
      </c>
      <c r="AD744" t="s">
        <v>61</v>
      </c>
      <c r="AE744">
        <v>0.16</v>
      </c>
      <c r="AF744" t="s">
        <v>62</v>
      </c>
      <c r="AG744" t="s">
        <v>69</v>
      </c>
      <c r="AL744">
        <v>8760</v>
      </c>
      <c r="AM744" t="s">
        <v>245</v>
      </c>
      <c r="AO744">
        <v>44068.419293981482</v>
      </c>
      <c r="AP744" t="s">
        <v>66</v>
      </c>
      <c r="AQ744" t="s">
        <v>49</v>
      </c>
      <c r="AR744" t="s">
        <v>66</v>
      </c>
      <c r="AS744" t="s">
        <v>55</v>
      </c>
      <c r="AT744" t="s">
        <v>66</v>
      </c>
      <c r="AU744" t="s">
        <v>61</v>
      </c>
      <c r="AV744" t="s">
        <v>66</v>
      </c>
      <c r="AW744" t="s">
        <v>66</v>
      </c>
    </row>
    <row r="745" spans="1:49" x14ac:dyDescent="0.25">
      <c r="A745" t="s">
        <v>795</v>
      </c>
      <c r="B745">
        <v>4659</v>
      </c>
      <c r="C745" t="s">
        <v>814</v>
      </c>
      <c r="D745" t="s">
        <v>49</v>
      </c>
      <c r="E745" t="s">
        <v>111</v>
      </c>
      <c r="F745" t="s">
        <v>119</v>
      </c>
      <c r="G745">
        <v>36.931638999999997</v>
      </c>
      <c r="H745">
        <v>-107.540297</v>
      </c>
      <c r="I745" t="s">
        <v>513</v>
      </c>
      <c r="J745" t="s">
        <v>53</v>
      </c>
      <c r="K745">
        <v>6</v>
      </c>
      <c r="L745" t="s">
        <v>818</v>
      </c>
      <c r="M745" t="s">
        <v>55</v>
      </c>
      <c r="O745" t="s">
        <v>816</v>
      </c>
      <c r="Y745">
        <v>0.33</v>
      </c>
      <c r="Z745" t="s">
        <v>59</v>
      </c>
      <c r="AC745" t="s">
        <v>67</v>
      </c>
      <c r="AD745" t="s">
        <v>61</v>
      </c>
      <c r="AE745">
        <v>0.16</v>
      </c>
      <c r="AF745" t="s">
        <v>62</v>
      </c>
      <c r="AG745" t="s">
        <v>69</v>
      </c>
      <c r="AL745">
        <v>8760</v>
      </c>
      <c r="AM745" t="s">
        <v>245</v>
      </c>
      <c r="AO745">
        <v>44068.419293981482</v>
      </c>
      <c r="AP745" t="s">
        <v>66</v>
      </c>
      <c r="AQ745" t="s">
        <v>49</v>
      </c>
      <c r="AR745" t="s">
        <v>66</v>
      </c>
      <c r="AS745" t="s">
        <v>55</v>
      </c>
      <c r="AT745" t="s">
        <v>66</v>
      </c>
      <c r="AU745" t="s">
        <v>61</v>
      </c>
      <c r="AV745" t="s">
        <v>66</v>
      </c>
      <c r="AW745" t="s">
        <v>66</v>
      </c>
    </row>
    <row r="746" spans="1:49" x14ac:dyDescent="0.25">
      <c r="A746" t="s">
        <v>795</v>
      </c>
      <c r="B746">
        <v>4659</v>
      </c>
      <c r="C746" t="s">
        <v>814</v>
      </c>
      <c r="D746" t="s">
        <v>49</v>
      </c>
      <c r="E746" t="s">
        <v>111</v>
      </c>
      <c r="F746" t="s">
        <v>119</v>
      </c>
      <c r="G746">
        <v>36.931638999999997</v>
      </c>
      <c r="H746">
        <v>-107.540297</v>
      </c>
      <c r="I746" t="s">
        <v>513</v>
      </c>
      <c r="J746" t="s">
        <v>53</v>
      </c>
      <c r="K746">
        <v>6</v>
      </c>
      <c r="L746" t="s">
        <v>818</v>
      </c>
      <c r="M746" t="s">
        <v>55</v>
      </c>
      <c r="O746" t="s">
        <v>816</v>
      </c>
      <c r="Y746">
        <v>0.33</v>
      </c>
      <c r="Z746" t="s">
        <v>59</v>
      </c>
      <c r="AC746" t="s">
        <v>67</v>
      </c>
      <c r="AD746" t="s">
        <v>61</v>
      </c>
      <c r="AE746">
        <v>0.04</v>
      </c>
      <c r="AF746" t="s">
        <v>68</v>
      </c>
      <c r="AG746" t="s">
        <v>69</v>
      </c>
      <c r="AL746">
        <v>8760</v>
      </c>
      <c r="AM746" t="s">
        <v>245</v>
      </c>
      <c r="AO746">
        <v>44068.419293981482</v>
      </c>
      <c r="AP746" t="s">
        <v>66</v>
      </c>
      <c r="AQ746" t="s">
        <v>49</v>
      </c>
      <c r="AR746" t="s">
        <v>66</v>
      </c>
      <c r="AS746" t="s">
        <v>55</v>
      </c>
      <c r="AT746" t="s">
        <v>66</v>
      </c>
      <c r="AU746" t="s">
        <v>61</v>
      </c>
      <c r="AV746" t="s">
        <v>66</v>
      </c>
      <c r="AW746" t="s">
        <v>66</v>
      </c>
    </row>
    <row r="747" spans="1:49" x14ac:dyDescent="0.25">
      <c r="A747" t="s">
        <v>795</v>
      </c>
      <c r="B747">
        <v>27548</v>
      </c>
      <c r="C747" t="s">
        <v>819</v>
      </c>
      <c r="D747" t="s">
        <v>49</v>
      </c>
      <c r="E747" t="s">
        <v>111</v>
      </c>
      <c r="F747" t="s">
        <v>119</v>
      </c>
      <c r="G747">
        <v>36.8643</v>
      </c>
      <c r="H747">
        <v>-107.6853</v>
      </c>
      <c r="I747" t="s">
        <v>88</v>
      </c>
      <c r="J747" t="s">
        <v>53</v>
      </c>
      <c r="K747">
        <v>5</v>
      </c>
      <c r="L747" t="s">
        <v>144</v>
      </c>
      <c r="M747" t="s">
        <v>55</v>
      </c>
      <c r="N747" t="s">
        <v>56</v>
      </c>
      <c r="O747" t="s">
        <v>820</v>
      </c>
      <c r="U747">
        <v>1.5</v>
      </c>
      <c r="V747" t="s">
        <v>59</v>
      </c>
      <c r="W747">
        <v>1.5</v>
      </c>
      <c r="X747" t="s">
        <v>59</v>
      </c>
      <c r="Y747">
        <v>1.5</v>
      </c>
      <c r="Z747" t="s">
        <v>59</v>
      </c>
      <c r="AA747">
        <v>1.5</v>
      </c>
      <c r="AB747" t="s">
        <v>59</v>
      </c>
      <c r="AC747" t="s">
        <v>67</v>
      </c>
      <c r="AD747" t="s">
        <v>61</v>
      </c>
      <c r="AE747">
        <v>0.7</v>
      </c>
      <c r="AF747" t="s">
        <v>62</v>
      </c>
      <c r="AG747" t="s">
        <v>69</v>
      </c>
      <c r="AK747" t="s">
        <v>63</v>
      </c>
      <c r="AL747">
        <v>8760</v>
      </c>
      <c r="AM747" t="s">
        <v>64</v>
      </c>
      <c r="AO747">
        <v>44068.419293981482</v>
      </c>
      <c r="AP747" t="s">
        <v>66</v>
      </c>
      <c r="AQ747" t="s">
        <v>49</v>
      </c>
      <c r="AR747" t="s">
        <v>66</v>
      </c>
      <c r="AS747" t="s">
        <v>55</v>
      </c>
      <c r="AT747" t="s">
        <v>66</v>
      </c>
      <c r="AU747" t="s">
        <v>61</v>
      </c>
      <c r="AV747" t="s">
        <v>66</v>
      </c>
      <c r="AW747" t="s">
        <v>66</v>
      </c>
    </row>
    <row r="748" spans="1:49" x14ac:dyDescent="0.25">
      <c r="A748" t="s">
        <v>795</v>
      </c>
      <c r="B748">
        <v>27563</v>
      </c>
      <c r="C748" t="s">
        <v>821</v>
      </c>
      <c r="D748" t="s">
        <v>49</v>
      </c>
      <c r="E748" t="s">
        <v>111</v>
      </c>
      <c r="F748" t="s">
        <v>119</v>
      </c>
      <c r="G748">
        <v>36.8566</v>
      </c>
      <c r="H748">
        <v>-107.7433</v>
      </c>
      <c r="I748" t="s">
        <v>88</v>
      </c>
      <c r="J748" t="s">
        <v>53</v>
      </c>
      <c r="K748">
        <v>4</v>
      </c>
      <c r="L748" t="s">
        <v>822</v>
      </c>
      <c r="M748" t="s">
        <v>55</v>
      </c>
      <c r="N748" t="s">
        <v>56</v>
      </c>
      <c r="O748" t="s">
        <v>823</v>
      </c>
      <c r="P748" t="s">
        <v>177</v>
      </c>
      <c r="R748" t="s">
        <v>177</v>
      </c>
      <c r="Y748">
        <v>1.5</v>
      </c>
      <c r="Z748" t="s">
        <v>59</v>
      </c>
      <c r="AA748">
        <v>1.5</v>
      </c>
      <c r="AB748" t="s">
        <v>59</v>
      </c>
      <c r="AC748" t="s">
        <v>67</v>
      </c>
      <c r="AD748" t="s">
        <v>61</v>
      </c>
      <c r="AE748">
        <v>0.7</v>
      </c>
      <c r="AF748" t="s">
        <v>62</v>
      </c>
      <c r="AG748" t="s">
        <v>69</v>
      </c>
      <c r="AK748" t="s">
        <v>63</v>
      </c>
      <c r="AL748">
        <v>8760</v>
      </c>
      <c r="AM748" t="s">
        <v>64</v>
      </c>
      <c r="AO748">
        <v>44068.419293981482</v>
      </c>
      <c r="AP748" t="s">
        <v>66</v>
      </c>
      <c r="AQ748" t="s">
        <v>49</v>
      </c>
      <c r="AR748" t="s">
        <v>66</v>
      </c>
      <c r="AS748" t="s">
        <v>55</v>
      </c>
      <c r="AT748" t="s">
        <v>66</v>
      </c>
      <c r="AU748" t="s">
        <v>61</v>
      </c>
      <c r="AV748" t="s">
        <v>66</v>
      </c>
      <c r="AW748" t="s">
        <v>66</v>
      </c>
    </row>
    <row r="749" spans="1:49" x14ac:dyDescent="0.25">
      <c r="A749" t="s">
        <v>795</v>
      </c>
      <c r="B749">
        <v>27948</v>
      </c>
      <c r="C749" t="s">
        <v>824</v>
      </c>
      <c r="D749" t="s">
        <v>49</v>
      </c>
      <c r="E749" t="s">
        <v>111</v>
      </c>
      <c r="F749" t="s">
        <v>119</v>
      </c>
      <c r="G749">
        <v>36.815972000000002</v>
      </c>
      <c r="H749">
        <v>-107.474278</v>
      </c>
      <c r="I749" t="s">
        <v>88</v>
      </c>
      <c r="J749" t="s">
        <v>53</v>
      </c>
      <c r="K749">
        <v>4</v>
      </c>
      <c r="L749" t="s">
        <v>144</v>
      </c>
      <c r="M749" t="s">
        <v>55</v>
      </c>
      <c r="N749" t="s">
        <v>56</v>
      </c>
      <c r="O749" t="s">
        <v>825</v>
      </c>
      <c r="U749">
        <v>1.25</v>
      </c>
      <c r="V749" t="s">
        <v>59</v>
      </c>
      <c r="W749">
        <v>1.25</v>
      </c>
      <c r="X749" t="s">
        <v>59</v>
      </c>
      <c r="AC749" t="s">
        <v>67</v>
      </c>
      <c r="AD749" t="s">
        <v>61</v>
      </c>
      <c r="AE749">
        <v>0.6</v>
      </c>
      <c r="AF749" t="s">
        <v>62</v>
      </c>
      <c r="AG749" t="s">
        <v>69</v>
      </c>
      <c r="AK749" t="s">
        <v>63</v>
      </c>
      <c r="AL749">
        <v>8760</v>
      </c>
      <c r="AM749" t="s">
        <v>64</v>
      </c>
      <c r="AO749">
        <v>44068.419293981482</v>
      </c>
      <c r="AP749" t="s">
        <v>66</v>
      </c>
      <c r="AQ749" t="s">
        <v>49</v>
      </c>
      <c r="AR749" t="s">
        <v>66</v>
      </c>
      <c r="AS749" t="s">
        <v>55</v>
      </c>
      <c r="AT749" t="s">
        <v>66</v>
      </c>
      <c r="AU749" t="s">
        <v>61</v>
      </c>
      <c r="AV749" t="s">
        <v>66</v>
      </c>
      <c r="AW749" t="s">
        <v>66</v>
      </c>
    </row>
    <row r="750" spans="1:49" x14ac:dyDescent="0.25">
      <c r="A750" t="s">
        <v>795</v>
      </c>
      <c r="B750">
        <v>28055</v>
      </c>
      <c r="C750" t="s">
        <v>826</v>
      </c>
      <c r="D750" t="s">
        <v>49</v>
      </c>
      <c r="E750" t="s">
        <v>111</v>
      </c>
      <c r="F750" t="s">
        <v>119</v>
      </c>
      <c r="G750">
        <v>36.809722000000001</v>
      </c>
      <c r="H750">
        <v>-107.6925</v>
      </c>
      <c r="I750" t="s">
        <v>88</v>
      </c>
      <c r="J750" t="s">
        <v>53</v>
      </c>
      <c r="K750">
        <v>4</v>
      </c>
      <c r="L750" t="s">
        <v>144</v>
      </c>
      <c r="M750" t="s">
        <v>55</v>
      </c>
      <c r="N750" t="s">
        <v>56</v>
      </c>
      <c r="O750" t="s">
        <v>820</v>
      </c>
      <c r="U750">
        <v>1.5</v>
      </c>
      <c r="V750" t="s">
        <v>59</v>
      </c>
      <c r="W750">
        <v>1.5</v>
      </c>
      <c r="X750" t="s">
        <v>59</v>
      </c>
      <c r="AC750" t="s">
        <v>67</v>
      </c>
      <c r="AD750" t="s">
        <v>61</v>
      </c>
      <c r="AE750">
        <v>0.7</v>
      </c>
      <c r="AF750" t="s">
        <v>62</v>
      </c>
      <c r="AG750" t="s">
        <v>69</v>
      </c>
      <c r="AK750" t="s">
        <v>63</v>
      </c>
      <c r="AL750">
        <v>8760</v>
      </c>
      <c r="AM750" t="s">
        <v>64</v>
      </c>
      <c r="AO750">
        <v>44068.419293981482</v>
      </c>
      <c r="AP750" t="s">
        <v>66</v>
      </c>
      <c r="AQ750" t="s">
        <v>49</v>
      </c>
      <c r="AR750" t="s">
        <v>66</v>
      </c>
      <c r="AS750" t="s">
        <v>55</v>
      </c>
      <c r="AT750" t="s">
        <v>66</v>
      </c>
      <c r="AU750" t="s">
        <v>61</v>
      </c>
      <c r="AV750" t="s">
        <v>66</v>
      </c>
      <c r="AW750" t="s">
        <v>66</v>
      </c>
    </row>
    <row r="751" spans="1:49" x14ac:dyDescent="0.25">
      <c r="A751" t="s">
        <v>795</v>
      </c>
      <c r="B751">
        <v>28180</v>
      </c>
      <c r="C751" t="s">
        <v>827</v>
      </c>
      <c r="D751" t="s">
        <v>49</v>
      </c>
      <c r="E751" t="s">
        <v>111</v>
      </c>
      <c r="F751" t="s">
        <v>119</v>
      </c>
      <c r="G751">
        <v>36.860833</v>
      </c>
      <c r="H751">
        <v>-108.001667</v>
      </c>
      <c r="I751" t="s">
        <v>513</v>
      </c>
      <c r="J751" t="s">
        <v>53</v>
      </c>
      <c r="K751">
        <v>3</v>
      </c>
      <c r="L751" t="s">
        <v>350</v>
      </c>
      <c r="M751" t="s">
        <v>55</v>
      </c>
      <c r="N751" t="s">
        <v>56</v>
      </c>
      <c r="O751" t="s">
        <v>828</v>
      </c>
      <c r="R751">
        <v>36926</v>
      </c>
      <c r="Y751">
        <v>0.25</v>
      </c>
      <c r="Z751" t="s">
        <v>59</v>
      </c>
      <c r="AA751">
        <v>0.23</v>
      </c>
      <c r="AB751" t="s">
        <v>59</v>
      </c>
      <c r="AC751" t="s">
        <v>67</v>
      </c>
      <c r="AD751" t="s">
        <v>61</v>
      </c>
      <c r="AE751">
        <v>0.12</v>
      </c>
      <c r="AF751" t="s">
        <v>62</v>
      </c>
      <c r="AG751" t="s">
        <v>69</v>
      </c>
      <c r="AK751" t="s">
        <v>63</v>
      </c>
      <c r="AL751">
        <v>8760</v>
      </c>
      <c r="AM751" t="s">
        <v>200</v>
      </c>
      <c r="AO751">
        <v>44068.419293981482</v>
      </c>
      <c r="AP751" t="s">
        <v>66</v>
      </c>
      <c r="AQ751" t="s">
        <v>49</v>
      </c>
      <c r="AR751" t="s">
        <v>66</v>
      </c>
      <c r="AS751" t="s">
        <v>55</v>
      </c>
      <c r="AT751" t="s">
        <v>66</v>
      </c>
      <c r="AU751" t="s">
        <v>61</v>
      </c>
      <c r="AV751" t="s">
        <v>66</v>
      </c>
      <c r="AW751" t="s">
        <v>66</v>
      </c>
    </row>
    <row r="752" spans="1:49" x14ac:dyDescent="0.25">
      <c r="A752" t="s">
        <v>795</v>
      </c>
      <c r="B752">
        <v>28180</v>
      </c>
      <c r="C752" t="s">
        <v>827</v>
      </c>
      <c r="D752" t="s">
        <v>49</v>
      </c>
      <c r="E752" t="s">
        <v>111</v>
      </c>
      <c r="F752" t="s">
        <v>119</v>
      </c>
      <c r="G752">
        <v>36.860833</v>
      </c>
      <c r="H752">
        <v>-108.001667</v>
      </c>
      <c r="I752" t="s">
        <v>513</v>
      </c>
      <c r="J752" t="s">
        <v>53</v>
      </c>
      <c r="K752">
        <v>3</v>
      </c>
      <c r="L752" t="s">
        <v>350</v>
      </c>
      <c r="M752" t="s">
        <v>55</v>
      </c>
      <c r="N752" t="s">
        <v>56</v>
      </c>
      <c r="O752" t="s">
        <v>828</v>
      </c>
      <c r="R752">
        <v>36926</v>
      </c>
      <c r="Y752">
        <v>0.25</v>
      </c>
      <c r="Z752" t="s">
        <v>59</v>
      </c>
      <c r="AA752">
        <v>0.23</v>
      </c>
      <c r="AB752" t="s">
        <v>59</v>
      </c>
      <c r="AC752" t="s">
        <v>67</v>
      </c>
      <c r="AD752" t="s">
        <v>61</v>
      </c>
      <c r="AE752">
        <v>0.03</v>
      </c>
      <c r="AF752" t="s">
        <v>68</v>
      </c>
      <c r="AG752" t="s">
        <v>69</v>
      </c>
      <c r="AK752" t="s">
        <v>63</v>
      </c>
      <c r="AL752">
        <v>8760</v>
      </c>
      <c r="AM752" t="s">
        <v>200</v>
      </c>
      <c r="AO752">
        <v>44068.419293981482</v>
      </c>
      <c r="AP752" t="s">
        <v>66</v>
      </c>
      <c r="AQ752" t="s">
        <v>49</v>
      </c>
      <c r="AR752" t="s">
        <v>66</v>
      </c>
      <c r="AS752" t="s">
        <v>55</v>
      </c>
      <c r="AT752" t="s">
        <v>66</v>
      </c>
      <c r="AU752" t="s">
        <v>61</v>
      </c>
      <c r="AV752" t="s">
        <v>66</v>
      </c>
      <c r="AW752" t="s">
        <v>66</v>
      </c>
    </row>
    <row r="753" spans="1:49" x14ac:dyDescent="0.25">
      <c r="A753" t="s">
        <v>795</v>
      </c>
      <c r="B753">
        <v>28180</v>
      </c>
      <c r="C753" t="s">
        <v>827</v>
      </c>
      <c r="D753" t="s">
        <v>49</v>
      </c>
      <c r="E753" t="s">
        <v>111</v>
      </c>
      <c r="F753" t="s">
        <v>119</v>
      </c>
      <c r="G753">
        <v>36.860833</v>
      </c>
      <c r="H753">
        <v>-108.001667</v>
      </c>
      <c r="I753" t="s">
        <v>513</v>
      </c>
      <c r="J753" t="s">
        <v>53</v>
      </c>
      <c r="K753">
        <v>4</v>
      </c>
      <c r="L753" t="s">
        <v>354</v>
      </c>
      <c r="M753" t="s">
        <v>55</v>
      </c>
      <c r="N753" t="s">
        <v>56</v>
      </c>
      <c r="O753" t="s">
        <v>829</v>
      </c>
      <c r="R753">
        <v>38258</v>
      </c>
      <c r="Y753">
        <v>0.5</v>
      </c>
      <c r="Z753" t="s">
        <v>59</v>
      </c>
      <c r="AA753">
        <v>0.47</v>
      </c>
      <c r="AB753" t="s">
        <v>59</v>
      </c>
      <c r="AC753" t="s">
        <v>67</v>
      </c>
      <c r="AD753" t="s">
        <v>61</v>
      </c>
      <c r="AE753">
        <v>0.23</v>
      </c>
      <c r="AF753" t="s">
        <v>62</v>
      </c>
      <c r="AG753" t="s">
        <v>69</v>
      </c>
      <c r="AK753" t="s">
        <v>63</v>
      </c>
      <c r="AL753">
        <v>8760</v>
      </c>
      <c r="AM753" t="s">
        <v>200</v>
      </c>
      <c r="AO753">
        <v>44068.419293981482</v>
      </c>
      <c r="AP753" t="s">
        <v>66</v>
      </c>
      <c r="AQ753" t="s">
        <v>49</v>
      </c>
      <c r="AR753" t="s">
        <v>66</v>
      </c>
      <c r="AS753" t="s">
        <v>55</v>
      </c>
      <c r="AT753" t="s">
        <v>66</v>
      </c>
      <c r="AU753" t="s">
        <v>61</v>
      </c>
      <c r="AV753" t="s">
        <v>66</v>
      </c>
      <c r="AW753" t="s">
        <v>66</v>
      </c>
    </row>
    <row r="754" spans="1:49" x14ac:dyDescent="0.25">
      <c r="A754" t="s">
        <v>795</v>
      </c>
      <c r="B754">
        <v>28180</v>
      </c>
      <c r="C754" t="s">
        <v>827</v>
      </c>
      <c r="D754" t="s">
        <v>49</v>
      </c>
      <c r="E754" t="s">
        <v>111</v>
      </c>
      <c r="F754" t="s">
        <v>119</v>
      </c>
      <c r="G754">
        <v>36.860833</v>
      </c>
      <c r="H754">
        <v>-108.001667</v>
      </c>
      <c r="I754" t="s">
        <v>513</v>
      </c>
      <c r="J754" t="s">
        <v>53</v>
      </c>
      <c r="K754">
        <v>4</v>
      </c>
      <c r="L754" t="s">
        <v>354</v>
      </c>
      <c r="M754" t="s">
        <v>55</v>
      </c>
      <c r="N754" t="s">
        <v>56</v>
      </c>
      <c r="O754" t="s">
        <v>829</v>
      </c>
      <c r="R754">
        <v>38258</v>
      </c>
      <c r="Y754">
        <v>0.5</v>
      </c>
      <c r="Z754" t="s">
        <v>59</v>
      </c>
      <c r="AA754">
        <v>0.47</v>
      </c>
      <c r="AB754" t="s">
        <v>59</v>
      </c>
      <c r="AC754" t="s">
        <v>67</v>
      </c>
      <c r="AD754" t="s">
        <v>61</v>
      </c>
      <c r="AE754">
        <v>0.05</v>
      </c>
      <c r="AF754" t="s">
        <v>68</v>
      </c>
      <c r="AG754" t="s">
        <v>69</v>
      </c>
      <c r="AK754" t="s">
        <v>63</v>
      </c>
      <c r="AL754">
        <v>8760</v>
      </c>
      <c r="AM754" t="s">
        <v>200</v>
      </c>
      <c r="AO754">
        <v>44068.419293981482</v>
      </c>
      <c r="AP754" t="s">
        <v>66</v>
      </c>
      <c r="AQ754" t="s">
        <v>49</v>
      </c>
      <c r="AR754" t="s">
        <v>66</v>
      </c>
      <c r="AS754" t="s">
        <v>55</v>
      </c>
      <c r="AT754" t="s">
        <v>66</v>
      </c>
      <c r="AU754" t="s">
        <v>61</v>
      </c>
      <c r="AV754" t="s">
        <v>66</v>
      </c>
      <c r="AW754" t="s">
        <v>66</v>
      </c>
    </row>
    <row r="755" spans="1:49" x14ac:dyDescent="0.25">
      <c r="A755" t="s">
        <v>795</v>
      </c>
      <c r="B755">
        <v>31477</v>
      </c>
      <c r="C755" t="s">
        <v>830</v>
      </c>
      <c r="D755" t="s">
        <v>49</v>
      </c>
      <c r="E755" t="s">
        <v>111</v>
      </c>
      <c r="F755" t="s">
        <v>119</v>
      </c>
      <c r="G755">
        <v>36.878889000000001</v>
      </c>
      <c r="H755">
        <v>-107.78</v>
      </c>
      <c r="I755" t="s">
        <v>88</v>
      </c>
      <c r="J755" t="s">
        <v>53</v>
      </c>
      <c r="K755">
        <v>7</v>
      </c>
      <c r="L755" t="s">
        <v>831</v>
      </c>
      <c r="M755" t="s">
        <v>55</v>
      </c>
      <c r="N755" t="s">
        <v>56</v>
      </c>
      <c r="O755" t="s">
        <v>832</v>
      </c>
      <c r="U755">
        <v>2</v>
      </c>
      <c r="V755" t="s">
        <v>59</v>
      </c>
      <c r="W755">
        <v>2</v>
      </c>
      <c r="X755" t="s">
        <v>59</v>
      </c>
      <c r="Y755">
        <v>2</v>
      </c>
      <c r="Z755" t="s">
        <v>59</v>
      </c>
      <c r="AA755">
        <v>2</v>
      </c>
      <c r="AB755" t="s">
        <v>59</v>
      </c>
      <c r="AC755" t="s">
        <v>67</v>
      </c>
      <c r="AD755" t="s">
        <v>61</v>
      </c>
      <c r="AE755">
        <v>0.9</v>
      </c>
      <c r="AF755" t="s">
        <v>62</v>
      </c>
      <c r="AG755" t="s">
        <v>69</v>
      </c>
      <c r="AK755" t="s">
        <v>63</v>
      </c>
      <c r="AL755">
        <v>8760</v>
      </c>
      <c r="AM755" t="s">
        <v>64</v>
      </c>
      <c r="AO755">
        <v>44068.419293981482</v>
      </c>
      <c r="AP755" t="s">
        <v>66</v>
      </c>
      <c r="AQ755" t="s">
        <v>49</v>
      </c>
      <c r="AR755" t="s">
        <v>66</v>
      </c>
      <c r="AS755" t="s">
        <v>55</v>
      </c>
      <c r="AT755" t="s">
        <v>66</v>
      </c>
      <c r="AU755" t="s">
        <v>61</v>
      </c>
      <c r="AV755" t="s">
        <v>66</v>
      </c>
      <c r="AW755" t="s">
        <v>66</v>
      </c>
    </row>
    <row r="756" spans="1:49" x14ac:dyDescent="0.25">
      <c r="A756" t="s">
        <v>795</v>
      </c>
      <c r="B756">
        <v>31477</v>
      </c>
      <c r="C756" t="s">
        <v>830</v>
      </c>
      <c r="D756" t="s">
        <v>49</v>
      </c>
      <c r="E756" t="s">
        <v>111</v>
      </c>
      <c r="F756" t="s">
        <v>119</v>
      </c>
      <c r="G756">
        <v>36.878889000000001</v>
      </c>
      <c r="H756">
        <v>-107.78</v>
      </c>
      <c r="I756" t="s">
        <v>88</v>
      </c>
      <c r="J756" t="s">
        <v>53</v>
      </c>
      <c r="K756">
        <v>7</v>
      </c>
      <c r="L756" t="s">
        <v>831</v>
      </c>
      <c r="M756" t="s">
        <v>55</v>
      </c>
      <c r="N756" t="s">
        <v>56</v>
      </c>
      <c r="O756" t="s">
        <v>832</v>
      </c>
      <c r="U756">
        <v>2</v>
      </c>
      <c r="V756" t="s">
        <v>59</v>
      </c>
      <c r="W756">
        <v>2</v>
      </c>
      <c r="X756" t="s">
        <v>59</v>
      </c>
      <c r="Y756">
        <v>2</v>
      </c>
      <c r="Z756" t="s">
        <v>59</v>
      </c>
      <c r="AA756">
        <v>2</v>
      </c>
      <c r="AB756" t="s">
        <v>59</v>
      </c>
      <c r="AC756" t="s">
        <v>67</v>
      </c>
      <c r="AD756" t="s">
        <v>61</v>
      </c>
      <c r="AE756">
        <v>0.9</v>
      </c>
      <c r="AF756" t="s">
        <v>62</v>
      </c>
      <c r="AG756" t="s">
        <v>69</v>
      </c>
      <c r="AK756" t="s">
        <v>63</v>
      </c>
      <c r="AL756">
        <v>8760</v>
      </c>
      <c r="AM756" t="s">
        <v>64</v>
      </c>
      <c r="AO756">
        <v>44068.419293981482</v>
      </c>
      <c r="AP756" t="s">
        <v>66</v>
      </c>
      <c r="AQ756" t="s">
        <v>49</v>
      </c>
      <c r="AR756" t="s">
        <v>66</v>
      </c>
      <c r="AS756" t="s">
        <v>55</v>
      </c>
      <c r="AT756" t="s">
        <v>66</v>
      </c>
      <c r="AU756" t="s">
        <v>61</v>
      </c>
      <c r="AV756" t="s">
        <v>66</v>
      </c>
      <c r="AW756" t="s">
        <v>66</v>
      </c>
    </row>
    <row r="757" spans="1:49" x14ac:dyDescent="0.25">
      <c r="A757" t="s">
        <v>795</v>
      </c>
      <c r="B757">
        <v>32632</v>
      </c>
      <c r="C757" t="s">
        <v>833</v>
      </c>
      <c r="D757" t="s">
        <v>49</v>
      </c>
      <c r="E757" t="s">
        <v>111</v>
      </c>
      <c r="F757" t="s">
        <v>112</v>
      </c>
      <c r="I757" t="s">
        <v>95</v>
      </c>
      <c r="J757" t="s">
        <v>53</v>
      </c>
      <c r="K757">
        <v>9</v>
      </c>
      <c r="L757" t="s">
        <v>831</v>
      </c>
      <c r="M757" t="s">
        <v>55</v>
      </c>
      <c r="N757" t="s">
        <v>56</v>
      </c>
      <c r="O757" t="s">
        <v>834</v>
      </c>
      <c r="AC757" t="s">
        <v>67</v>
      </c>
      <c r="AD757" t="s">
        <v>61</v>
      </c>
      <c r="AE757">
        <v>0.2</v>
      </c>
      <c r="AF757" t="s">
        <v>68</v>
      </c>
      <c r="AL757">
        <v>8760</v>
      </c>
      <c r="AM757" t="s">
        <v>200</v>
      </c>
      <c r="AO757">
        <v>44068.419293981482</v>
      </c>
      <c r="AP757" t="s">
        <v>66</v>
      </c>
      <c r="AQ757" t="s">
        <v>49</v>
      </c>
      <c r="AR757" t="s">
        <v>66</v>
      </c>
      <c r="AS757" t="s">
        <v>55</v>
      </c>
      <c r="AT757" t="s">
        <v>66</v>
      </c>
      <c r="AU757" t="s">
        <v>61</v>
      </c>
      <c r="AV757" t="s">
        <v>66</v>
      </c>
      <c r="AW757" t="s">
        <v>66</v>
      </c>
    </row>
    <row r="758" spans="1:49" x14ac:dyDescent="0.25">
      <c r="A758" t="s">
        <v>795</v>
      </c>
      <c r="B758">
        <v>32632</v>
      </c>
      <c r="C758" t="s">
        <v>833</v>
      </c>
      <c r="D758" t="s">
        <v>49</v>
      </c>
      <c r="E758" t="s">
        <v>111</v>
      </c>
      <c r="F758" t="s">
        <v>112</v>
      </c>
      <c r="I758" t="s">
        <v>95</v>
      </c>
      <c r="J758" t="s">
        <v>53</v>
      </c>
      <c r="K758">
        <v>9</v>
      </c>
      <c r="L758" t="s">
        <v>831</v>
      </c>
      <c r="M758" t="s">
        <v>55</v>
      </c>
      <c r="N758" t="s">
        <v>56</v>
      </c>
      <c r="O758" t="s">
        <v>834</v>
      </c>
      <c r="AC758" t="s">
        <v>67</v>
      </c>
      <c r="AD758" t="s">
        <v>61</v>
      </c>
      <c r="AE758">
        <v>0.9</v>
      </c>
      <c r="AF758" t="s">
        <v>62</v>
      </c>
      <c r="AL758">
        <v>8760</v>
      </c>
      <c r="AM758" t="s">
        <v>200</v>
      </c>
      <c r="AO758">
        <v>44068.419293981482</v>
      </c>
      <c r="AP758" t="s">
        <v>66</v>
      </c>
      <c r="AQ758" t="s">
        <v>49</v>
      </c>
      <c r="AR758" t="s">
        <v>66</v>
      </c>
      <c r="AS758" t="s">
        <v>55</v>
      </c>
      <c r="AT758" t="s">
        <v>66</v>
      </c>
      <c r="AU758" t="s">
        <v>61</v>
      </c>
      <c r="AV758" t="s">
        <v>66</v>
      </c>
      <c r="AW758" t="s">
        <v>66</v>
      </c>
    </row>
    <row r="759" spans="1:49" x14ac:dyDescent="0.25">
      <c r="A759" t="s">
        <v>795</v>
      </c>
      <c r="B759">
        <v>36101</v>
      </c>
      <c r="C759" t="s">
        <v>835</v>
      </c>
      <c r="D759" t="s">
        <v>49</v>
      </c>
      <c r="E759" t="s">
        <v>159</v>
      </c>
      <c r="F759" t="s">
        <v>112</v>
      </c>
      <c r="I759" t="s">
        <v>95</v>
      </c>
      <c r="J759" t="s">
        <v>53</v>
      </c>
      <c r="K759">
        <v>7</v>
      </c>
      <c r="L759" t="s">
        <v>831</v>
      </c>
      <c r="M759" t="s">
        <v>55</v>
      </c>
      <c r="N759" t="s">
        <v>56</v>
      </c>
      <c r="O759" t="s">
        <v>836</v>
      </c>
      <c r="AC759" t="s">
        <v>67</v>
      </c>
      <c r="AD759" t="s">
        <v>61</v>
      </c>
      <c r="AE759">
        <v>0.09</v>
      </c>
      <c r="AF759" t="s">
        <v>68</v>
      </c>
      <c r="AO759">
        <v>44068.419293981482</v>
      </c>
      <c r="AP759" t="s">
        <v>66</v>
      </c>
      <c r="AQ759" t="s">
        <v>49</v>
      </c>
      <c r="AR759" t="s">
        <v>66</v>
      </c>
      <c r="AS759" t="s">
        <v>55</v>
      </c>
      <c r="AT759" t="s">
        <v>66</v>
      </c>
      <c r="AU759" t="s">
        <v>61</v>
      </c>
      <c r="AV759" t="s">
        <v>66</v>
      </c>
      <c r="AW759" t="s">
        <v>66</v>
      </c>
    </row>
    <row r="760" spans="1:49" x14ac:dyDescent="0.25">
      <c r="A760" t="s">
        <v>795</v>
      </c>
      <c r="B760">
        <v>36101</v>
      </c>
      <c r="C760" t="s">
        <v>835</v>
      </c>
      <c r="D760" t="s">
        <v>49</v>
      </c>
      <c r="E760" t="s">
        <v>159</v>
      </c>
      <c r="F760" t="s">
        <v>112</v>
      </c>
      <c r="I760" t="s">
        <v>95</v>
      </c>
      <c r="J760" t="s">
        <v>53</v>
      </c>
      <c r="K760">
        <v>7</v>
      </c>
      <c r="L760" t="s">
        <v>831</v>
      </c>
      <c r="M760" t="s">
        <v>55</v>
      </c>
      <c r="N760" t="s">
        <v>56</v>
      </c>
      <c r="O760" t="s">
        <v>836</v>
      </c>
      <c r="AC760" t="s">
        <v>67</v>
      </c>
      <c r="AD760" t="s">
        <v>61</v>
      </c>
      <c r="AE760">
        <v>0.4</v>
      </c>
      <c r="AF760" t="s">
        <v>62</v>
      </c>
      <c r="AO760">
        <v>44068.419293981482</v>
      </c>
      <c r="AP760" t="s">
        <v>66</v>
      </c>
      <c r="AQ760" t="s">
        <v>49</v>
      </c>
      <c r="AR760" t="s">
        <v>66</v>
      </c>
      <c r="AS760" t="s">
        <v>55</v>
      </c>
      <c r="AT760" t="s">
        <v>66</v>
      </c>
      <c r="AU760" t="s">
        <v>61</v>
      </c>
      <c r="AV760" t="s">
        <v>66</v>
      </c>
      <c r="AW760" t="s">
        <v>66</v>
      </c>
    </row>
    <row r="761" spans="1:49" x14ac:dyDescent="0.25">
      <c r="A761" t="s">
        <v>795</v>
      </c>
      <c r="B761">
        <v>38576</v>
      </c>
      <c r="C761" t="s">
        <v>837</v>
      </c>
      <c r="D761" t="s">
        <v>49</v>
      </c>
      <c r="E761" t="s">
        <v>159</v>
      </c>
      <c r="F761" t="s">
        <v>119</v>
      </c>
      <c r="G761">
        <v>36.937722000000001</v>
      </c>
      <c r="H761">
        <v>-107.624056</v>
      </c>
      <c r="I761" t="s">
        <v>95</v>
      </c>
      <c r="J761" t="s">
        <v>53</v>
      </c>
      <c r="K761">
        <v>3</v>
      </c>
      <c r="L761" t="s">
        <v>354</v>
      </c>
      <c r="M761" t="s">
        <v>55</v>
      </c>
      <c r="N761" t="s">
        <v>56</v>
      </c>
      <c r="O761" t="s">
        <v>838</v>
      </c>
      <c r="P761" t="s">
        <v>58</v>
      </c>
      <c r="Q761" t="s">
        <v>58</v>
      </c>
      <c r="R761" t="s">
        <v>58</v>
      </c>
      <c r="Y761">
        <v>1</v>
      </c>
      <c r="Z761" t="s">
        <v>59</v>
      </c>
      <c r="AA761">
        <v>1</v>
      </c>
      <c r="AB761" t="s">
        <v>59</v>
      </c>
      <c r="AC761" t="s">
        <v>67</v>
      </c>
      <c r="AD761" t="s">
        <v>61</v>
      </c>
      <c r="AE761">
        <v>1.46</v>
      </c>
      <c r="AF761" t="s">
        <v>62</v>
      </c>
      <c r="AL761">
        <v>8760</v>
      </c>
      <c r="AM761" t="s">
        <v>64</v>
      </c>
      <c r="AO761">
        <v>44068.419293981482</v>
      </c>
      <c r="AP761" t="s">
        <v>66</v>
      </c>
      <c r="AQ761" t="s">
        <v>49</v>
      </c>
      <c r="AR761" t="s">
        <v>66</v>
      </c>
      <c r="AS761" t="s">
        <v>55</v>
      </c>
      <c r="AT761" t="s">
        <v>66</v>
      </c>
      <c r="AU761" t="s">
        <v>61</v>
      </c>
      <c r="AV761" t="s">
        <v>66</v>
      </c>
      <c r="AW761" t="s">
        <v>66</v>
      </c>
    </row>
    <row r="762" spans="1:49" x14ac:dyDescent="0.25">
      <c r="A762" t="s">
        <v>795</v>
      </c>
      <c r="B762">
        <v>38576</v>
      </c>
      <c r="C762" t="s">
        <v>837</v>
      </c>
      <c r="D762" t="s">
        <v>49</v>
      </c>
      <c r="E762" t="s">
        <v>159</v>
      </c>
      <c r="F762" t="s">
        <v>119</v>
      </c>
      <c r="G762">
        <v>36.937722000000001</v>
      </c>
      <c r="H762">
        <v>-107.624056</v>
      </c>
      <c r="I762" t="s">
        <v>95</v>
      </c>
      <c r="J762" t="s">
        <v>53</v>
      </c>
      <c r="K762">
        <v>3</v>
      </c>
      <c r="L762" t="s">
        <v>354</v>
      </c>
      <c r="M762" t="s">
        <v>55</v>
      </c>
      <c r="N762" t="s">
        <v>56</v>
      </c>
      <c r="O762" t="s">
        <v>838</v>
      </c>
      <c r="P762" t="s">
        <v>58</v>
      </c>
      <c r="Q762" t="s">
        <v>58</v>
      </c>
      <c r="R762" t="s">
        <v>58</v>
      </c>
      <c r="Y762">
        <v>1</v>
      </c>
      <c r="Z762" t="s">
        <v>59</v>
      </c>
      <c r="AA762">
        <v>1</v>
      </c>
      <c r="AB762" t="s">
        <v>59</v>
      </c>
      <c r="AC762" t="s">
        <v>67</v>
      </c>
      <c r="AD762" t="s">
        <v>61</v>
      </c>
      <c r="AE762">
        <v>0.33</v>
      </c>
      <c r="AF762" t="s">
        <v>68</v>
      </c>
      <c r="AL762">
        <v>8760</v>
      </c>
      <c r="AM762" t="s">
        <v>64</v>
      </c>
      <c r="AO762">
        <v>44068.419293981482</v>
      </c>
      <c r="AP762" t="s">
        <v>66</v>
      </c>
      <c r="AQ762" t="s">
        <v>49</v>
      </c>
      <c r="AR762" t="s">
        <v>66</v>
      </c>
      <c r="AS762" t="s">
        <v>55</v>
      </c>
      <c r="AT762" t="s">
        <v>66</v>
      </c>
      <c r="AU762" t="s">
        <v>61</v>
      </c>
      <c r="AV762" t="s">
        <v>66</v>
      </c>
      <c r="AW762" t="s">
        <v>66</v>
      </c>
    </row>
    <row r="763" spans="1:49" x14ac:dyDescent="0.25">
      <c r="A763" t="s">
        <v>839</v>
      </c>
      <c r="B763">
        <v>198</v>
      </c>
      <c r="C763" t="s">
        <v>840</v>
      </c>
      <c r="D763" t="s">
        <v>49</v>
      </c>
      <c r="E763" t="s">
        <v>841</v>
      </c>
      <c r="F763" t="s">
        <v>84</v>
      </c>
      <c r="G763">
        <v>32.842610999999998</v>
      </c>
      <c r="H763">
        <v>-104.395167</v>
      </c>
      <c r="I763" t="s">
        <v>52</v>
      </c>
      <c r="J763" t="s">
        <v>53</v>
      </c>
      <c r="K763">
        <v>2</v>
      </c>
      <c r="L763" t="s">
        <v>842</v>
      </c>
      <c r="M763" t="s">
        <v>55</v>
      </c>
      <c r="N763" t="s">
        <v>56</v>
      </c>
      <c r="O763" t="s">
        <v>843</v>
      </c>
      <c r="P763" t="s">
        <v>844</v>
      </c>
      <c r="Q763" t="s">
        <v>845</v>
      </c>
      <c r="R763" t="s">
        <v>762</v>
      </c>
      <c r="S763">
        <v>26896.419293981478</v>
      </c>
      <c r="T763">
        <v>38687.419293981482</v>
      </c>
      <c r="U763">
        <v>78</v>
      </c>
      <c r="V763" t="s">
        <v>59</v>
      </c>
      <c r="W763">
        <v>94</v>
      </c>
      <c r="X763" t="s">
        <v>59</v>
      </c>
      <c r="AA763">
        <v>94</v>
      </c>
      <c r="AB763" t="s">
        <v>59</v>
      </c>
      <c r="AC763" t="s">
        <v>67</v>
      </c>
      <c r="AD763" t="s">
        <v>61</v>
      </c>
      <c r="AE763">
        <v>4.2</v>
      </c>
      <c r="AF763" t="s">
        <v>68</v>
      </c>
      <c r="AG763" t="s">
        <v>69</v>
      </c>
      <c r="AK763" t="s">
        <v>846</v>
      </c>
      <c r="AL763">
        <v>8760</v>
      </c>
      <c r="AM763" t="s">
        <v>847</v>
      </c>
      <c r="AN763" t="s">
        <v>848</v>
      </c>
      <c r="AO763">
        <v>44068.419293981482</v>
      </c>
      <c r="AP763" t="s">
        <v>66</v>
      </c>
      <c r="AQ763" t="s">
        <v>49</v>
      </c>
      <c r="AR763" t="s">
        <v>66</v>
      </c>
      <c r="AS763" t="s">
        <v>55</v>
      </c>
      <c r="AT763" t="s">
        <v>66</v>
      </c>
      <c r="AU763" t="s">
        <v>61</v>
      </c>
      <c r="AV763" t="s">
        <v>66</v>
      </c>
      <c r="AW763" t="s">
        <v>66</v>
      </c>
    </row>
    <row r="764" spans="1:49" x14ac:dyDescent="0.25">
      <c r="A764" t="s">
        <v>839</v>
      </c>
      <c r="B764">
        <v>198</v>
      </c>
      <c r="C764" t="s">
        <v>840</v>
      </c>
      <c r="D764" t="s">
        <v>49</v>
      </c>
      <c r="E764" t="s">
        <v>841</v>
      </c>
      <c r="F764" t="s">
        <v>84</v>
      </c>
      <c r="G764">
        <v>32.842610999999998</v>
      </c>
      <c r="H764">
        <v>-104.395167</v>
      </c>
      <c r="I764" t="s">
        <v>52</v>
      </c>
      <c r="J764" t="s">
        <v>53</v>
      </c>
      <c r="K764">
        <v>2</v>
      </c>
      <c r="L764" t="s">
        <v>842</v>
      </c>
      <c r="M764" t="s">
        <v>55</v>
      </c>
      <c r="N764" t="s">
        <v>56</v>
      </c>
      <c r="O764" t="s">
        <v>843</v>
      </c>
      <c r="P764" t="s">
        <v>844</v>
      </c>
      <c r="Q764" t="s">
        <v>845</v>
      </c>
      <c r="R764" t="s">
        <v>762</v>
      </c>
      <c r="S764">
        <v>26896.419293981478</v>
      </c>
      <c r="T764">
        <v>38687.419293981482</v>
      </c>
      <c r="U764">
        <v>78</v>
      </c>
      <c r="V764" t="s">
        <v>59</v>
      </c>
      <c r="W764">
        <v>94</v>
      </c>
      <c r="X764" t="s">
        <v>59</v>
      </c>
      <c r="AA764">
        <v>94</v>
      </c>
      <c r="AB764" t="s">
        <v>59</v>
      </c>
      <c r="AC764" t="s">
        <v>60</v>
      </c>
      <c r="AD764" t="s">
        <v>61</v>
      </c>
      <c r="AE764">
        <v>4.5999999999999996</v>
      </c>
      <c r="AF764" t="s">
        <v>62</v>
      </c>
      <c r="AK764" t="s">
        <v>846</v>
      </c>
      <c r="AL764">
        <v>8760</v>
      </c>
      <c r="AM764" t="s">
        <v>847</v>
      </c>
      <c r="AN764" t="s">
        <v>848</v>
      </c>
      <c r="AO764">
        <v>44068.419293981482</v>
      </c>
      <c r="AP764" t="s">
        <v>66</v>
      </c>
      <c r="AQ764" t="s">
        <v>49</v>
      </c>
      <c r="AR764" t="s">
        <v>66</v>
      </c>
      <c r="AS764" t="s">
        <v>55</v>
      </c>
      <c r="AT764" t="s">
        <v>66</v>
      </c>
      <c r="AU764" t="s">
        <v>61</v>
      </c>
      <c r="AV764" t="s">
        <v>66</v>
      </c>
      <c r="AW764" t="s">
        <v>66</v>
      </c>
    </row>
    <row r="765" spans="1:49" x14ac:dyDescent="0.25">
      <c r="A765" t="s">
        <v>839</v>
      </c>
      <c r="B765">
        <v>198</v>
      </c>
      <c r="C765" t="s">
        <v>840</v>
      </c>
      <c r="D765" t="s">
        <v>49</v>
      </c>
      <c r="E765" t="s">
        <v>841</v>
      </c>
      <c r="F765" t="s">
        <v>84</v>
      </c>
      <c r="G765">
        <v>32.842610999999998</v>
      </c>
      <c r="H765">
        <v>-104.395167</v>
      </c>
      <c r="I765" t="s">
        <v>52</v>
      </c>
      <c r="J765" t="s">
        <v>53</v>
      </c>
      <c r="K765">
        <v>2</v>
      </c>
      <c r="L765" t="s">
        <v>842</v>
      </c>
      <c r="M765" t="s">
        <v>55</v>
      </c>
      <c r="N765" t="s">
        <v>56</v>
      </c>
      <c r="O765" t="s">
        <v>843</v>
      </c>
      <c r="P765" t="s">
        <v>844</v>
      </c>
      <c r="Q765" t="s">
        <v>845</v>
      </c>
      <c r="R765" t="s">
        <v>762</v>
      </c>
      <c r="S765">
        <v>26896.419293981478</v>
      </c>
      <c r="T765">
        <v>38687.419293981482</v>
      </c>
      <c r="U765">
        <v>78</v>
      </c>
      <c r="V765" t="s">
        <v>59</v>
      </c>
      <c r="W765">
        <v>94</v>
      </c>
      <c r="X765" t="s">
        <v>59</v>
      </c>
      <c r="AA765">
        <v>94</v>
      </c>
      <c r="AB765" t="s">
        <v>59</v>
      </c>
      <c r="AC765" t="s">
        <v>67</v>
      </c>
      <c r="AD765" t="s">
        <v>61</v>
      </c>
      <c r="AE765">
        <v>5.3499999999999999E-2</v>
      </c>
      <c r="AF765" t="s">
        <v>849</v>
      </c>
      <c r="AK765" t="s">
        <v>846</v>
      </c>
      <c r="AL765">
        <v>8760</v>
      </c>
      <c r="AM765" t="s">
        <v>847</v>
      </c>
      <c r="AN765" t="s">
        <v>848</v>
      </c>
      <c r="AO765">
        <v>44068.419293981482</v>
      </c>
      <c r="AP765" t="s">
        <v>66</v>
      </c>
      <c r="AQ765" t="s">
        <v>49</v>
      </c>
      <c r="AR765" t="s">
        <v>66</v>
      </c>
      <c r="AS765" t="s">
        <v>55</v>
      </c>
      <c r="AT765" t="s">
        <v>66</v>
      </c>
      <c r="AU765" t="s">
        <v>61</v>
      </c>
      <c r="AV765" t="s">
        <v>66</v>
      </c>
      <c r="AW765" t="s">
        <v>66</v>
      </c>
    </row>
    <row r="766" spans="1:49" x14ac:dyDescent="0.25">
      <c r="A766" t="s">
        <v>839</v>
      </c>
      <c r="B766">
        <v>198</v>
      </c>
      <c r="C766" t="s">
        <v>840</v>
      </c>
      <c r="D766" t="s">
        <v>49</v>
      </c>
      <c r="E766" t="s">
        <v>841</v>
      </c>
      <c r="F766" t="s">
        <v>84</v>
      </c>
      <c r="G766">
        <v>32.842610999999998</v>
      </c>
      <c r="H766">
        <v>-104.395167</v>
      </c>
      <c r="I766" t="s">
        <v>52</v>
      </c>
      <c r="J766" t="s">
        <v>53</v>
      </c>
      <c r="K766">
        <v>2</v>
      </c>
      <c r="L766" t="s">
        <v>842</v>
      </c>
      <c r="M766" t="s">
        <v>55</v>
      </c>
      <c r="N766" t="s">
        <v>56</v>
      </c>
      <c r="O766" t="s">
        <v>843</v>
      </c>
      <c r="P766" t="s">
        <v>844</v>
      </c>
      <c r="Q766" t="s">
        <v>845</v>
      </c>
      <c r="R766" t="s">
        <v>762</v>
      </c>
      <c r="S766">
        <v>26896.419293981478</v>
      </c>
      <c r="T766">
        <v>38687.419293981482</v>
      </c>
      <c r="U766">
        <v>78</v>
      </c>
      <c r="V766" t="s">
        <v>59</v>
      </c>
      <c r="W766">
        <v>94</v>
      </c>
      <c r="X766" t="s">
        <v>59</v>
      </c>
      <c r="AA766">
        <v>94</v>
      </c>
      <c r="AB766" t="s">
        <v>59</v>
      </c>
      <c r="AC766" t="s">
        <v>67</v>
      </c>
      <c r="AD766" t="s">
        <v>61</v>
      </c>
      <c r="AE766">
        <v>18.3</v>
      </c>
      <c r="AF766" t="s">
        <v>62</v>
      </c>
      <c r="AG766" t="s">
        <v>69</v>
      </c>
      <c r="AK766" t="s">
        <v>846</v>
      </c>
      <c r="AL766">
        <v>8760</v>
      </c>
      <c r="AM766" t="s">
        <v>847</v>
      </c>
      <c r="AN766" t="s">
        <v>848</v>
      </c>
      <c r="AO766">
        <v>44068.419293981482</v>
      </c>
      <c r="AP766" t="s">
        <v>66</v>
      </c>
      <c r="AQ766" t="s">
        <v>49</v>
      </c>
      <c r="AR766" t="s">
        <v>66</v>
      </c>
      <c r="AS766" t="s">
        <v>55</v>
      </c>
      <c r="AT766" t="s">
        <v>66</v>
      </c>
      <c r="AU766" t="s">
        <v>61</v>
      </c>
      <c r="AV766" t="s">
        <v>66</v>
      </c>
      <c r="AW766" t="s">
        <v>66</v>
      </c>
    </row>
    <row r="767" spans="1:49" x14ac:dyDescent="0.25">
      <c r="A767" t="s">
        <v>839</v>
      </c>
      <c r="B767">
        <v>198</v>
      </c>
      <c r="C767" t="s">
        <v>840</v>
      </c>
      <c r="D767" t="s">
        <v>49</v>
      </c>
      <c r="E767" t="s">
        <v>841</v>
      </c>
      <c r="F767" t="s">
        <v>84</v>
      </c>
      <c r="G767">
        <v>32.842610999999998</v>
      </c>
      <c r="H767">
        <v>-104.395167</v>
      </c>
      <c r="I767" t="s">
        <v>52</v>
      </c>
      <c r="J767" t="s">
        <v>53</v>
      </c>
      <c r="K767">
        <v>12</v>
      </c>
      <c r="L767" t="s">
        <v>850</v>
      </c>
      <c r="M767" t="s">
        <v>55</v>
      </c>
      <c r="N767" t="s">
        <v>56</v>
      </c>
      <c r="O767" t="s">
        <v>851</v>
      </c>
      <c r="P767" t="s">
        <v>852</v>
      </c>
      <c r="Q767" t="s">
        <v>853</v>
      </c>
      <c r="R767" t="s">
        <v>853</v>
      </c>
      <c r="S767">
        <v>41908.419293981482</v>
      </c>
      <c r="T767">
        <v>41908.419293981482</v>
      </c>
      <c r="U767">
        <v>38</v>
      </c>
      <c r="V767" t="s">
        <v>59</v>
      </c>
      <c r="W767">
        <v>38</v>
      </c>
      <c r="X767" t="s">
        <v>59</v>
      </c>
      <c r="AA767">
        <v>38</v>
      </c>
      <c r="AB767" t="s">
        <v>59</v>
      </c>
      <c r="AC767" t="s">
        <v>60</v>
      </c>
      <c r="AD767" t="s">
        <v>61</v>
      </c>
      <c r="AE767">
        <v>15.1</v>
      </c>
      <c r="AF767" t="s">
        <v>62</v>
      </c>
      <c r="AK767" t="s">
        <v>846</v>
      </c>
      <c r="AL767">
        <v>8760</v>
      </c>
      <c r="AM767" t="s">
        <v>847</v>
      </c>
      <c r="AO767">
        <v>44068.419293981482</v>
      </c>
      <c r="AP767" t="s">
        <v>66</v>
      </c>
      <c r="AQ767" t="s">
        <v>49</v>
      </c>
      <c r="AR767" t="s">
        <v>66</v>
      </c>
      <c r="AS767" t="s">
        <v>55</v>
      </c>
      <c r="AT767" t="s">
        <v>66</v>
      </c>
      <c r="AU767" t="s">
        <v>61</v>
      </c>
      <c r="AV767" t="s">
        <v>66</v>
      </c>
      <c r="AW767" t="s">
        <v>66</v>
      </c>
    </row>
    <row r="768" spans="1:49" x14ac:dyDescent="0.25">
      <c r="A768" t="s">
        <v>839</v>
      </c>
      <c r="B768">
        <v>198</v>
      </c>
      <c r="C768" t="s">
        <v>840</v>
      </c>
      <c r="D768" t="s">
        <v>49</v>
      </c>
      <c r="E768" t="s">
        <v>841</v>
      </c>
      <c r="F768" t="s">
        <v>84</v>
      </c>
      <c r="G768">
        <v>32.842610999999998</v>
      </c>
      <c r="H768">
        <v>-104.395167</v>
      </c>
      <c r="I768" t="s">
        <v>52</v>
      </c>
      <c r="J768" t="s">
        <v>53</v>
      </c>
      <c r="K768">
        <v>12</v>
      </c>
      <c r="L768" t="s">
        <v>850</v>
      </c>
      <c r="M768" t="s">
        <v>55</v>
      </c>
      <c r="N768" t="s">
        <v>56</v>
      </c>
      <c r="O768" t="s">
        <v>851</v>
      </c>
      <c r="P768" t="s">
        <v>852</v>
      </c>
      <c r="Q768" t="s">
        <v>853</v>
      </c>
      <c r="R768" t="s">
        <v>853</v>
      </c>
      <c r="S768">
        <v>41908.419293981482</v>
      </c>
      <c r="T768">
        <v>41908.419293981482</v>
      </c>
      <c r="U768">
        <v>38</v>
      </c>
      <c r="V768" t="s">
        <v>59</v>
      </c>
      <c r="W768">
        <v>38</v>
      </c>
      <c r="X768" t="s">
        <v>59</v>
      </c>
      <c r="AA768">
        <v>38</v>
      </c>
      <c r="AB768" t="s">
        <v>59</v>
      </c>
      <c r="AC768" t="s">
        <v>67</v>
      </c>
      <c r="AD768" t="s">
        <v>61</v>
      </c>
      <c r="AE768">
        <v>9.5</v>
      </c>
      <c r="AF768" t="s">
        <v>68</v>
      </c>
      <c r="AG768" t="s">
        <v>69</v>
      </c>
      <c r="AK768" t="s">
        <v>846</v>
      </c>
      <c r="AL768">
        <v>8760</v>
      </c>
      <c r="AM768" t="s">
        <v>847</v>
      </c>
      <c r="AO768">
        <v>44068.419293981482</v>
      </c>
      <c r="AP768" t="s">
        <v>66</v>
      </c>
      <c r="AQ768" t="s">
        <v>49</v>
      </c>
      <c r="AR768" t="s">
        <v>66</v>
      </c>
      <c r="AS768" t="s">
        <v>55</v>
      </c>
      <c r="AT768" t="s">
        <v>66</v>
      </c>
      <c r="AU768" t="s">
        <v>61</v>
      </c>
      <c r="AV768" t="s">
        <v>66</v>
      </c>
      <c r="AW768" t="s">
        <v>66</v>
      </c>
    </row>
    <row r="769" spans="1:49" x14ac:dyDescent="0.25">
      <c r="A769" t="s">
        <v>839</v>
      </c>
      <c r="B769">
        <v>198</v>
      </c>
      <c r="C769" t="s">
        <v>840</v>
      </c>
      <c r="D769" t="s">
        <v>49</v>
      </c>
      <c r="E769" t="s">
        <v>841</v>
      </c>
      <c r="F769" t="s">
        <v>84</v>
      </c>
      <c r="G769">
        <v>32.842610999999998</v>
      </c>
      <c r="H769">
        <v>-104.395167</v>
      </c>
      <c r="I769" t="s">
        <v>52</v>
      </c>
      <c r="J769" t="s">
        <v>53</v>
      </c>
      <c r="K769">
        <v>12</v>
      </c>
      <c r="L769" t="s">
        <v>850</v>
      </c>
      <c r="M769" t="s">
        <v>55</v>
      </c>
      <c r="N769" t="s">
        <v>56</v>
      </c>
      <c r="O769" t="s">
        <v>851</v>
      </c>
      <c r="P769" t="s">
        <v>852</v>
      </c>
      <c r="Q769" t="s">
        <v>853</v>
      </c>
      <c r="R769" t="s">
        <v>853</v>
      </c>
      <c r="S769">
        <v>41908.419293981482</v>
      </c>
      <c r="T769">
        <v>41908.419293981482</v>
      </c>
      <c r="U769">
        <v>38</v>
      </c>
      <c r="V769" t="s">
        <v>59</v>
      </c>
      <c r="W769">
        <v>38</v>
      </c>
      <c r="X769" t="s">
        <v>59</v>
      </c>
      <c r="AA769">
        <v>38</v>
      </c>
      <c r="AB769" t="s">
        <v>59</v>
      </c>
      <c r="AC769" t="s">
        <v>67</v>
      </c>
      <c r="AD769" t="s">
        <v>61</v>
      </c>
      <c r="AE769">
        <v>31.6</v>
      </c>
      <c r="AF769" t="s">
        <v>62</v>
      </c>
      <c r="AG769" t="s">
        <v>69</v>
      </c>
      <c r="AK769" t="s">
        <v>846</v>
      </c>
      <c r="AL769">
        <v>8760</v>
      </c>
      <c r="AM769" t="s">
        <v>847</v>
      </c>
      <c r="AO769">
        <v>44068.419293981482</v>
      </c>
      <c r="AP769" t="s">
        <v>66</v>
      </c>
      <c r="AQ769" t="s">
        <v>49</v>
      </c>
      <c r="AR769" t="s">
        <v>66</v>
      </c>
      <c r="AS769" t="s">
        <v>55</v>
      </c>
      <c r="AT769" t="s">
        <v>66</v>
      </c>
      <c r="AU769" t="s">
        <v>61</v>
      </c>
      <c r="AV769" t="s">
        <v>66</v>
      </c>
      <c r="AW769" t="s">
        <v>66</v>
      </c>
    </row>
    <row r="770" spans="1:49" x14ac:dyDescent="0.25">
      <c r="A770" t="s">
        <v>839</v>
      </c>
      <c r="B770">
        <v>198</v>
      </c>
      <c r="C770" t="s">
        <v>840</v>
      </c>
      <c r="D770" t="s">
        <v>49</v>
      </c>
      <c r="E770" t="s">
        <v>841</v>
      </c>
      <c r="F770" t="s">
        <v>84</v>
      </c>
      <c r="G770">
        <v>32.842610999999998</v>
      </c>
      <c r="H770">
        <v>-104.395167</v>
      </c>
      <c r="I770" t="s">
        <v>52</v>
      </c>
      <c r="J770" t="s">
        <v>53</v>
      </c>
      <c r="K770">
        <v>17</v>
      </c>
      <c r="L770" t="s">
        <v>854</v>
      </c>
      <c r="M770" t="s">
        <v>55</v>
      </c>
      <c r="N770" t="s">
        <v>56</v>
      </c>
      <c r="O770" t="s">
        <v>855</v>
      </c>
      <c r="P770" t="s">
        <v>852</v>
      </c>
      <c r="Q770" t="s">
        <v>856</v>
      </c>
      <c r="R770" t="s">
        <v>762</v>
      </c>
      <c r="S770">
        <v>26896.419293981478</v>
      </c>
      <c r="T770">
        <v>30183.419293981478</v>
      </c>
      <c r="U770">
        <v>9</v>
      </c>
      <c r="V770" t="s">
        <v>59</v>
      </c>
      <c r="W770">
        <v>9</v>
      </c>
      <c r="X770" t="s">
        <v>59</v>
      </c>
      <c r="AA770">
        <v>11</v>
      </c>
      <c r="AB770" t="s">
        <v>59</v>
      </c>
      <c r="AC770" t="s">
        <v>67</v>
      </c>
      <c r="AD770" t="s">
        <v>61</v>
      </c>
      <c r="AE770">
        <v>1.2</v>
      </c>
      <c r="AF770" t="s">
        <v>68</v>
      </c>
      <c r="AG770" t="s">
        <v>69</v>
      </c>
      <c r="AK770" t="s">
        <v>846</v>
      </c>
      <c r="AL770">
        <v>8760</v>
      </c>
      <c r="AM770" t="s">
        <v>847</v>
      </c>
      <c r="AO770">
        <v>44068.419293981482</v>
      </c>
      <c r="AP770" t="s">
        <v>66</v>
      </c>
      <c r="AQ770" t="s">
        <v>49</v>
      </c>
      <c r="AR770" t="s">
        <v>66</v>
      </c>
      <c r="AS770" t="s">
        <v>55</v>
      </c>
      <c r="AT770" t="s">
        <v>66</v>
      </c>
      <c r="AU770" t="s">
        <v>61</v>
      </c>
      <c r="AV770" t="s">
        <v>66</v>
      </c>
      <c r="AW770" t="s">
        <v>66</v>
      </c>
    </row>
    <row r="771" spans="1:49" x14ac:dyDescent="0.25">
      <c r="A771" t="s">
        <v>839</v>
      </c>
      <c r="B771">
        <v>198</v>
      </c>
      <c r="C771" t="s">
        <v>840</v>
      </c>
      <c r="D771" t="s">
        <v>49</v>
      </c>
      <c r="E771" t="s">
        <v>841</v>
      </c>
      <c r="F771" t="s">
        <v>84</v>
      </c>
      <c r="G771">
        <v>32.842610999999998</v>
      </c>
      <c r="H771">
        <v>-104.395167</v>
      </c>
      <c r="I771" t="s">
        <v>52</v>
      </c>
      <c r="J771" t="s">
        <v>53</v>
      </c>
      <c r="K771">
        <v>17</v>
      </c>
      <c r="L771" t="s">
        <v>854</v>
      </c>
      <c r="M771" t="s">
        <v>55</v>
      </c>
      <c r="N771" t="s">
        <v>56</v>
      </c>
      <c r="O771" t="s">
        <v>855</v>
      </c>
      <c r="P771" t="s">
        <v>852</v>
      </c>
      <c r="Q771" t="s">
        <v>856</v>
      </c>
      <c r="R771" t="s">
        <v>762</v>
      </c>
      <c r="S771">
        <v>26896.419293981478</v>
      </c>
      <c r="T771">
        <v>30183.419293981478</v>
      </c>
      <c r="U771">
        <v>9</v>
      </c>
      <c r="V771" t="s">
        <v>59</v>
      </c>
      <c r="W771">
        <v>9</v>
      </c>
      <c r="X771" t="s">
        <v>59</v>
      </c>
      <c r="AA771">
        <v>11</v>
      </c>
      <c r="AB771" t="s">
        <v>59</v>
      </c>
      <c r="AC771" t="s">
        <v>67</v>
      </c>
      <c r="AD771" t="s">
        <v>61</v>
      </c>
      <c r="AE771">
        <v>5.2</v>
      </c>
      <c r="AF771" t="s">
        <v>62</v>
      </c>
      <c r="AG771" t="s">
        <v>69</v>
      </c>
      <c r="AK771" t="s">
        <v>846</v>
      </c>
      <c r="AL771">
        <v>8760</v>
      </c>
      <c r="AM771" t="s">
        <v>847</v>
      </c>
      <c r="AO771">
        <v>44068.419293981482</v>
      </c>
      <c r="AP771" t="s">
        <v>66</v>
      </c>
      <c r="AQ771" t="s">
        <v>49</v>
      </c>
      <c r="AR771" t="s">
        <v>66</v>
      </c>
      <c r="AS771" t="s">
        <v>55</v>
      </c>
      <c r="AT771" t="s">
        <v>66</v>
      </c>
      <c r="AU771" t="s">
        <v>61</v>
      </c>
      <c r="AV771" t="s">
        <v>66</v>
      </c>
      <c r="AW771" t="s">
        <v>66</v>
      </c>
    </row>
    <row r="772" spans="1:49" x14ac:dyDescent="0.25">
      <c r="A772" t="s">
        <v>839</v>
      </c>
      <c r="B772">
        <v>198</v>
      </c>
      <c r="C772" t="s">
        <v>840</v>
      </c>
      <c r="D772" t="s">
        <v>49</v>
      </c>
      <c r="E772" t="s">
        <v>841</v>
      </c>
      <c r="F772" t="s">
        <v>84</v>
      </c>
      <c r="G772">
        <v>32.842610999999998</v>
      </c>
      <c r="H772">
        <v>-104.395167</v>
      </c>
      <c r="I772" t="s">
        <v>52</v>
      </c>
      <c r="J772" t="s">
        <v>53</v>
      </c>
      <c r="K772">
        <v>24</v>
      </c>
      <c r="L772" t="s">
        <v>857</v>
      </c>
      <c r="M772" t="s">
        <v>55</v>
      </c>
      <c r="N772" t="s">
        <v>56</v>
      </c>
      <c r="O772" t="s">
        <v>858</v>
      </c>
      <c r="P772" t="s">
        <v>852</v>
      </c>
      <c r="Q772" t="s">
        <v>859</v>
      </c>
      <c r="R772" t="s">
        <v>762</v>
      </c>
      <c r="S772">
        <v>28977.419293981478</v>
      </c>
      <c r="T772">
        <v>32995.419293981482</v>
      </c>
      <c r="U772">
        <v>35</v>
      </c>
      <c r="V772" t="s">
        <v>59</v>
      </c>
      <c r="W772">
        <v>35</v>
      </c>
      <c r="X772" t="s">
        <v>59</v>
      </c>
      <c r="AA772">
        <v>35</v>
      </c>
      <c r="AB772" t="s">
        <v>59</v>
      </c>
      <c r="AC772" t="s">
        <v>60</v>
      </c>
      <c r="AD772" t="s">
        <v>61</v>
      </c>
      <c r="AE772">
        <v>10.8</v>
      </c>
      <c r="AF772" t="s">
        <v>62</v>
      </c>
      <c r="AK772" t="s">
        <v>846</v>
      </c>
      <c r="AL772">
        <v>8760</v>
      </c>
      <c r="AM772" t="s">
        <v>847</v>
      </c>
      <c r="AO772">
        <v>44068.419293981482</v>
      </c>
      <c r="AP772" t="s">
        <v>66</v>
      </c>
      <c r="AQ772" t="s">
        <v>49</v>
      </c>
      <c r="AR772" t="s">
        <v>66</v>
      </c>
      <c r="AS772" t="s">
        <v>55</v>
      </c>
      <c r="AT772" t="s">
        <v>66</v>
      </c>
      <c r="AU772" t="s">
        <v>61</v>
      </c>
      <c r="AV772" t="s">
        <v>66</v>
      </c>
      <c r="AW772" t="s">
        <v>66</v>
      </c>
    </row>
    <row r="773" spans="1:49" x14ac:dyDescent="0.25">
      <c r="A773" t="s">
        <v>839</v>
      </c>
      <c r="B773">
        <v>198</v>
      </c>
      <c r="C773" t="s">
        <v>840</v>
      </c>
      <c r="D773" t="s">
        <v>49</v>
      </c>
      <c r="E773" t="s">
        <v>841</v>
      </c>
      <c r="F773" t="s">
        <v>84</v>
      </c>
      <c r="G773">
        <v>32.842610999999998</v>
      </c>
      <c r="H773">
        <v>-104.395167</v>
      </c>
      <c r="I773" t="s">
        <v>52</v>
      </c>
      <c r="J773" t="s">
        <v>53</v>
      </c>
      <c r="K773">
        <v>24</v>
      </c>
      <c r="L773" t="s">
        <v>857</v>
      </c>
      <c r="M773" t="s">
        <v>55</v>
      </c>
      <c r="N773" t="s">
        <v>56</v>
      </c>
      <c r="O773" t="s">
        <v>858</v>
      </c>
      <c r="P773" t="s">
        <v>852</v>
      </c>
      <c r="Q773" t="s">
        <v>859</v>
      </c>
      <c r="R773" t="s">
        <v>762</v>
      </c>
      <c r="S773">
        <v>28977.419293981478</v>
      </c>
      <c r="T773">
        <v>32995.419293981482</v>
      </c>
      <c r="U773">
        <v>35</v>
      </c>
      <c r="V773" t="s">
        <v>59</v>
      </c>
      <c r="W773">
        <v>35</v>
      </c>
      <c r="X773" t="s">
        <v>59</v>
      </c>
      <c r="AA773">
        <v>35</v>
      </c>
      <c r="AB773" t="s">
        <v>59</v>
      </c>
      <c r="AC773" t="s">
        <v>67</v>
      </c>
      <c r="AD773" t="s">
        <v>61</v>
      </c>
      <c r="AE773">
        <v>4.5999999999999996</v>
      </c>
      <c r="AF773" t="s">
        <v>68</v>
      </c>
      <c r="AG773" t="s">
        <v>69</v>
      </c>
      <c r="AK773" t="s">
        <v>846</v>
      </c>
      <c r="AL773">
        <v>8760</v>
      </c>
      <c r="AM773" t="s">
        <v>847</v>
      </c>
      <c r="AO773">
        <v>44068.419293981482</v>
      </c>
      <c r="AP773" t="s">
        <v>66</v>
      </c>
      <c r="AQ773" t="s">
        <v>49</v>
      </c>
      <c r="AR773" t="s">
        <v>66</v>
      </c>
      <c r="AS773" t="s">
        <v>55</v>
      </c>
      <c r="AT773" t="s">
        <v>66</v>
      </c>
      <c r="AU773" t="s">
        <v>61</v>
      </c>
      <c r="AV773" t="s">
        <v>66</v>
      </c>
      <c r="AW773" t="s">
        <v>66</v>
      </c>
    </row>
    <row r="774" spans="1:49" x14ac:dyDescent="0.25">
      <c r="A774" t="s">
        <v>839</v>
      </c>
      <c r="B774">
        <v>198</v>
      </c>
      <c r="C774" t="s">
        <v>840</v>
      </c>
      <c r="D774" t="s">
        <v>49</v>
      </c>
      <c r="E774" t="s">
        <v>841</v>
      </c>
      <c r="F774" t="s">
        <v>84</v>
      </c>
      <c r="G774">
        <v>32.842610999999998</v>
      </c>
      <c r="H774">
        <v>-104.395167</v>
      </c>
      <c r="I774" t="s">
        <v>52</v>
      </c>
      <c r="J774" t="s">
        <v>53</v>
      </c>
      <c r="K774">
        <v>24</v>
      </c>
      <c r="L774" t="s">
        <v>857</v>
      </c>
      <c r="M774" t="s">
        <v>55</v>
      </c>
      <c r="N774" t="s">
        <v>56</v>
      </c>
      <c r="O774" t="s">
        <v>858</v>
      </c>
      <c r="P774" t="s">
        <v>852</v>
      </c>
      <c r="Q774" t="s">
        <v>859</v>
      </c>
      <c r="R774" t="s">
        <v>762</v>
      </c>
      <c r="S774">
        <v>28977.419293981478</v>
      </c>
      <c r="T774">
        <v>32995.419293981482</v>
      </c>
      <c r="U774">
        <v>35</v>
      </c>
      <c r="V774" t="s">
        <v>59</v>
      </c>
      <c r="W774">
        <v>35</v>
      </c>
      <c r="X774" t="s">
        <v>59</v>
      </c>
      <c r="AA774">
        <v>35</v>
      </c>
      <c r="AB774" t="s">
        <v>59</v>
      </c>
      <c r="AC774" t="s">
        <v>67</v>
      </c>
      <c r="AD774" t="s">
        <v>61</v>
      </c>
      <c r="AE774">
        <v>20.2</v>
      </c>
      <c r="AF774" t="s">
        <v>62</v>
      </c>
      <c r="AG774" t="s">
        <v>69</v>
      </c>
      <c r="AK774" t="s">
        <v>846</v>
      </c>
      <c r="AL774">
        <v>8760</v>
      </c>
      <c r="AM774" t="s">
        <v>847</v>
      </c>
      <c r="AO774">
        <v>44068.419293981482</v>
      </c>
      <c r="AP774" t="s">
        <v>66</v>
      </c>
      <c r="AQ774" t="s">
        <v>49</v>
      </c>
      <c r="AR774" t="s">
        <v>66</v>
      </c>
      <c r="AS774" t="s">
        <v>55</v>
      </c>
      <c r="AT774" t="s">
        <v>66</v>
      </c>
      <c r="AU774" t="s">
        <v>61</v>
      </c>
      <c r="AV774" t="s">
        <v>66</v>
      </c>
      <c r="AW774" t="s">
        <v>66</v>
      </c>
    </row>
    <row r="775" spans="1:49" x14ac:dyDescent="0.25">
      <c r="A775" t="s">
        <v>839</v>
      </c>
      <c r="B775">
        <v>198</v>
      </c>
      <c r="C775" t="s">
        <v>840</v>
      </c>
      <c r="D775" t="s">
        <v>49</v>
      </c>
      <c r="E775" t="s">
        <v>841</v>
      </c>
      <c r="F775" t="s">
        <v>84</v>
      </c>
      <c r="G775">
        <v>32.842610999999998</v>
      </c>
      <c r="H775">
        <v>-104.395167</v>
      </c>
      <c r="I775" t="s">
        <v>52</v>
      </c>
      <c r="J775" t="s">
        <v>53</v>
      </c>
      <c r="K775">
        <v>32</v>
      </c>
      <c r="L775" t="s">
        <v>860</v>
      </c>
      <c r="M775" t="s">
        <v>55</v>
      </c>
      <c r="N775" t="s">
        <v>56</v>
      </c>
      <c r="O775" t="s">
        <v>861</v>
      </c>
      <c r="P775" t="s">
        <v>852</v>
      </c>
      <c r="Q775" t="s">
        <v>862</v>
      </c>
      <c r="R775" t="s">
        <v>762</v>
      </c>
      <c r="S775">
        <v>33113.419293981482</v>
      </c>
      <c r="T775">
        <v>33113.419293981482</v>
      </c>
      <c r="U775">
        <v>34</v>
      </c>
      <c r="V775" t="s">
        <v>59</v>
      </c>
      <c r="W775">
        <v>42</v>
      </c>
      <c r="X775" t="s">
        <v>59</v>
      </c>
      <c r="AA775">
        <v>34</v>
      </c>
      <c r="AB775" t="s">
        <v>59</v>
      </c>
      <c r="AC775" t="s">
        <v>60</v>
      </c>
      <c r="AD775" t="s">
        <v>61</v>
      </c>
      <c r="AE775">
        <v>8</v>
      </c>
      <c r="AF775" t="s">
        <v>62</v>
      </c>
      <c r="AK775" t="s">
        <v>846</v>
      </c>
      <c r="AL775">
        <v>8760</v>
      </c>
      <c r="AM775" t="s">
        <v>847</v>
      </c>
      <c r="AO775">
        <v>44068.419293981482</v>
      </c>
      <c r="AP775" t="s">
        <v>66</v>
      </c>
      <c r="AQ775" t="s">
        <v>49</v>
      </c>
      <c r="AR775" t="s">
        <v>66</v>
      </c>
      <c r="AS775" t="s">
        <v>55</v>
      </c>
      <c r="AT775" t="s">
        <v>66</v>
      </c>
      <c r="AU775" t="s">
        <v>61</v>
      </c>
      <c r="AV775" t="s">
        <v>66</v>
      </c>
      <c r="AW775" t="s">
        <v>66</v>
      </c>
    </row>
    <row r="776" spans="1:49" x14ac:dyDescent="0.25">
      <c r="A776" t="s">
        <v>839</v>
      </c>
      <c r="B776">
        <v>198</v>
      </c>
      <c r="C776" t="s">
        <v>840</v>
      </c>
      <c r="D776" t="s">
        <v>49</v>
      </c>
      <c r="E776" t="s">
        <v>841</v>
      </c>
      <c r="F776" t="s">
        <v>84</v>
      </c>
      <c r="G776">
        <v>32.842610999999998</v>
      </c>
      <c r="H776">
        <v>-104.395167</v>
      </c>
      <c r="I776" t="s">
        <v>52</v>
      </c>
      <c r="J776" t="s">
        <v>53</v>
      </c>
      <c r="K776">
        <v>32</v>
      </c>
      <c r="L776" t="s">
        <v>860</v>
      </c>
      <c r="M776" t="s">
        <v>55</v>
      </c>
      <c r="N776" t="s">
        <v>56</v>
      </c>
      <c r="O776" t="s">
        <v>861</v>
      </c>
      <c r="P776" t="s">
        <v>852</v>
      </c>
      <c r="Q776" t="s">
        <v>862</v>
      </c>
      <c r="R776" t="s">
        <v>762</v>
      </c>
      <c r="S776">
        <v>33113.419293981482</v>
      </c>
      <c r="T776">
        <v>33113.419293981482</v>
      </c>
      <c r="U776">
        <v>34</v>
      </c>
      <c r="V776" t="s">
        <v>59</v>
      </c>
      <c r="W776">
        <v>42</v>
      </c>
      <c r="X776" t="s">
        <v>59</v>
      </c>
      <c r="AA776">
        <v>34</v>
      </c>
      <c r="AB776" t="s">
        <v>59</v>
      </c>
      <c r="AC776" t="s">
        <v>67</v>
      </c>
      <c r="AD776" t="s">
        <v>61</v>
      </c>
      <c r="AE776">
        <v>3.8</v>
      </c>
      <c r="AF776" t="s">
        <v>68</v>
      </c>
      <c r="AG776" t="s">
        <v>711</v>
      </c>
      <c r="AK776" t="s">
        <v>846</v>
      </c>
      <c r="AL776">
        <v>8760</v>
      </c>
      <c r="AM776" t="s">
        <v>847</v>
      </c>
      <c r="AO776">
        <v>44068.419293981482</v>
      </c>
      <c r="AP776" t="s">
        <v>66</v>
      </c>
      <c r="AQ776" t="s">
        <v>49</v>
      </c>
      <c r="AR776" t="s">
        <v>66</v>
      </c>
      <c r="AS776" t="s">
        <v>55</v>
      </c>
      <c r="AT776" t="s">
        <v>66</v>
      </c>
      <c r="AU776" t="s">
        <v>61</v>
      </c>
      <c r="AV776" t="s">
        <v>66</v>
      </c>
      <c r="AW776" t="s">
        <v>66</v>
      </c>
    </row>
    <row r="777" spans="1:49" x14ac:dyDescent="0.25">
      <c r="A777" t="s">
        <v>839</v>
      </c>
      <c r="B777">
        <v>198</v>
      </c>
      <c r="C777" t="s">
        <v>840</v>
      </c>
      <c r="D777" t="s">
        <v>49</v>
      </c>
      <c r="E777" t="s">
        <v>841</v>
      </c>
      <c r="F777" t="s">
        <v>84</v>
      </c>
      <c r="G777">
        <v>32.842610999999998</v>
      </c>
      <c r="H777">
        <v>-104.395167</v>
      </c>
      <c r="I777" t="s">
        <v>52</v>
      </c>
      <c r="J777" t="s">
        <v>53</v>
      </c>
      <c r="K777">
        <v>32</v>
      </c>
      <c r="L777" t="s">
        <v>860</v>
      </c>
      <c r="M777" t="s">
        <v>55</v>
      </c>
      <c r="N777" t="s">
        <v>56</v>
      </c>
      <c r="O777" t="s">
        <v>861</v>
      </c>
      <c r="P777" t="s">
        <v>852</v>
      </c>
      <c r="Q777" t="s">
        <v>862</v>
      </c>
      <c r="R777" t="s">
        <v>762</v>
      </c>
      <c r="S777">
        <v>33113.419293981482</v>
      </c>
      <c r="T777">
        <v>33113.419293981482</v>
      </c>
      <c r="U777">
        <v>34</v>
      </c>
      <c r="V777" t="s">
        <v>59</v>
      </c>
      <c r="W777">
        <v>42</v>
      </c>
      <c r="X777" t="s">
        <v>59</v>
      </c>
      <c r="AA777">
        <v>34</v>
      </c>
      <c r="AB777" t="s">
        <v>59</v>
      </c>
      <c r="AC777" t="s">
        <v>67</v>
      </c>
      <c r="AD777" t="s">
        <v>61</v>
      </c>
      <c r="AE777">
        <v>16.600000000000001</v>
      </c>
      <c r="AF777" t="s">
        <v>62</v>
      </c>
      <c r="AG777" t="s">
        <v>711</v>
      </c>
      <c r="AK777" t="s">
        <v>846</v>
      </c>
      <c r="AL777">
        <v>8760</v>
      </c>
      <c r="AM777" t="s">
        <v>847</v>
      </c>
      <c r="AO777">
        <v>44068.419293981482</v>
      </c>
      <c r="AP777" t="s">
        <v>66</v>
      </c>
      <c r="AQ777" t="s">
        <v>49</v>
      </c>
      <c r="AR777" t="s">
        <v>66</v>
      </c>
      <c r="AS777" t="s">
        <v>55</v>
      </c>
      <c r="AT777" t="s">
        <v>66</v>
      </c>
      <c r="AU777" t="s">
        <v>61</v>
      </c>
      <c r="AV777" t="s">
        <v>66</v>
      </c>
      <c r="AW777" t="s">
        <v>66</v>
      </c>
    </row>
    <row r="778" spans="1:49" x14ac:dyDescent="0.25">
      <c r="A778" t="s">
        <v>839</v>
      </c>
      <c r="B778">
        <v>198</v>
      </c>
      <c r="C778" t="s">
        <v>840</v>
      </c>
      <c r="D778" t="s">
        <v>49</v>
      </c>
      <c r="E778" t="s">
        <v>841</v>
      </c>
      <c r="F778" t="s">
        <v>84</v>
      </c>
      <c r="G778">
        <v>32.842610999999998</v>
      </c>
      <c r="H778">
        <v>-104.395167</v>
      </c>
      <c r="I778" t="s">
        <v>52</v>
      </c>
      <c r="J778" t="s">
        <v>53</v>
      </c>
      <c r="K778">
        <v>33</v>
      </c>
      <c r="L778" t="s">
        <v>863</v>
      </c>
      <c r="M778" t="s">
        <v>55</v>
      </c>
      <c r="N778" t="s">
        <v>56</v>
      </c>
      <c r="O778" t="s">
        <v>864</v>
      </c>
      <c r="P778" t="s">
        <v>844</v>
      </c>
      <c r="Q778" t="s">
        <v>865</v>
      </c>
      <c r="R778" t="s">
        <v>762</v>
      </c>
      <c r="S778">
        <v>33113.419293981482</v>
      </c>
      <c r="T778">
        <v>38592.419293981482</v>
      </c>
      <c r="U778">
        <v>63</v>
      </c>
      <c r="V778" t="s">
        <v>59</v>
      </c>
      <c r="W778">
        <v>200</v>
      </c>
      <c r="X778" t="s">
        <v>59</v>
      </c>
      <c r="AA778">
        <v>63</v>
      </c>
      <c r="AB778" t="s">
        <v>59</v>
      </c>
      <c r="AC778" t="s">
        <v>60</v>
      </c>
      <c r="AD778" t="s">
        <v>61</v>
      </c>
      <c r="AE778">
        <v>17</v>
      </c>
      <c r="AF778" t="s">
        <v>62</v>
      </c>
      <c r="AK778" t="s">
        <v>846</v>
      </c>
      <c r="AL778">
        <v>8760</v>
      </c>
      <c r="AM778" t="s">
        <v>847</v>
      </c>
      <c r="AO778">
        <v>44068.419293981482</v>
      </c>
      <c r="AP778" t="s">
        <v>66</v>
      </c>
      <c r="AQ778" t="s">
        <v>49</v>
      </c>
      <c r="AR778" t="s">
        <v>66</v>
      </c>
      <c r="AS778" t="s">
        <v>55</v>
      </c>
      <c r="AT778" t="s">
        <v>66</v>
      </c>
      <c r="AU778" t="s">
        <v>61</v>
      </c>
      <c r="AV778" t="s">
        <v>66</v>
      </c>
      <c r="AW778" t="s">
        <v>66</v>
      </c>
    </row>
    <row r="779" spans="1:49" x14ac:dyDescent="0.25">
      <c r="A779" t="s">
        <v>839</v>
      </c>
      <c r="B779">
        <v>198</v>
      </c>
      <c r="C779" t="s">
        <v>840</v>
      </c>
      <c r="D779" t="s">
        <v>49</v>
      </c>
      <c r="E779" t="s">
        <v>841</v>
      </c>
      <c r="F779" t="s">
        <v>84</v>
      </c>
      <c r="G779">
        <v>32.842610999999998</v>
      </c>
      <c r="H779">
        <v>-104.395167</v>
      </c>
      <c r="I779" t="s">
        <v>52</v>
      </c>
      <c r="J779" t="s">
        <v>53</v>
      </c>
      <c r="K779">
        <v>33</v>
      </c>
      <c r="L779" t="s">
        <v>863</v>
      </c>
      <c r="M779" t="s">
        <v>55</v>
      </c>
      <c r="N779" t="s">
        <v>56</v>
      </c>
      <c r="O779" t="s">
        <v>864</v>
      </c>
      <c r="P779" t="s">
        <v>844</v>
      </c>
      <c r="Q779" t="s">
        <v>865</v>
      </c>
      <c r="R779" t="s">
        <v>762</v>
      </c>
      <c r="S779">
        <v>33113.419293981482</v>
      </c>
      <c r="T779">
        <v>38592.419293981482</v>
      </c>
      <c r="U779">
        <v>63</v>
      </c>
      <c r="V779" t="s">
        <v>59</v>
      </c>
      <c r="W779">
        <v>200</v>
      </c>
      <c r="X779" t="s">
        <v>59</v>
      </c>
      <c r="AA779">
        <v>63</v>
      </c>
      <c r="AB779" t="s">
        <v>59</v>
      </c>
      <c r="AC779" t="s">
        <v>67</v>
      </c>
      <c r="AD779" t="s">
        <v>61</v>
      </c>
      <c r="AE779">
        <v>9</v>
      </c>
      <c r="AF779" t="s">
        <v>68</v>
      </c>
      <c r="AG779" t="s">
        <v>69</v>
      </c>
      <c r="AK779" t="s">
        <v>846</v>
      </c>
      <c r="AL779">
        <v>8760</v>
      </c>
      <c r="AM779" t="s">
        <v>847</v>
      </c>
      <c r="AO779">
        <v>44068.419293981482</v>
      </c>
      <c r="AP779" t="s">
        <v>66</v>
      </c>
      <c r="AQ779" t="s">
        <v>49</v>
      </c>
      <c r="AR779" t="s">
        <v>66</v>
      </c>
      <c r="AS779" t="s">
        <v>55</v>
      </c>
      <c r="AT779" t="s">
        <v>66</v>
      </c>
      <c r="AU779" t="s">
        <v>61</v>
      </c>
      <c r="AV779" t="s">
        <v>66</v>
      </c>
      <c r="AW779" t="s">
        <v>66</v>
      </c>
    </row>
    <row r="780" spans="1:49" x14ac:dyDescent="0.25">
      <c r="A780" t="s">
        <v>839</v>
      </c>
      <c r="B780">
        <v>198</v>
      </c>
      <c r="C780" t="s">
        <v>840</v>
      </c>
      <c r="D780" t="s">
        <v>49</v>
      </c>
      <c r="E780" t="s">
        <v>841</v>
      </c>
      <c r="F780" t="s">
        <v>84</v>
      </c>
      <c r="G780">
        <v>32.842610999999998</v>
      </c>
      <c r="H780">
        <v>-104.395167</v>
      </c>
      <c r="I780" t="s">
        <v>52</v>
      </c>
      <c r="J780" t="s">
        <v>53</v>
      </c>
      <c r="K780">
        <v>33</v>
      </c>
      <c r="L780" t="s">
        <v>863</v>
      </c>
      <c r="M780" t="s">
        <v>55</v>
      </c>
      <c r="N780" t="s">
        <v>56</v>
      </c>
      <c r="O780" t="s">
        <v>864</v>
      </c>
      <c r="P780" t="s">
        <v>844</v>
      </c>
      <c r="Q780" t="s">
        <v>865</v>
      </c>
      <c r="R780" t="s">
        <v>762</v>
      </c>
      <c r="S780">
        <v>33113.419293981482</v>
      </c>
      <c r="T780">
        <v>38592.419293981482</v>
      </c>
      <c r="U780">
        <v>63</v>
      </c>
      <c r="V780" t="s">
        <v>59</v>
      </c>
      <c r="W780">
        <v>200</v>
      </c>
      <c r="X780" t="s">
        <v>59</v>
      </c>
      <c r="AA780">
        <v>63</v>
      </c>
      <c r="AB780" t="s">
        <v>59</v>
      </c>
      <c r="AC780" t="s">
        <v>67</v>
      </c>
      <c r="AD780" t="s">
        <v>61</v>
      </c>
      <c r="AE780">
        <v>39.4</v>
      </c>
      <c r="AF780" t="s">
        <v>62</v>
      </c>
      <c r="AG780" t="s">
        <v>69</v>
      </c>
      <c r="AK780" t="s">
        <v>846</v>
      </c>
      <c r="AL780">
        <v>8760</v>
      </c>
      <c r="AM780" t="s">
        <v>847</v>
      </c>
      <c r="AO780">
        <v>44068.419293981482</v>
      </c>
      <c r="AP780" t="s">
        <v>66</v>
      </c>
      <c r="AQ780" t="s">
        <v>49</v>
      </c>
      <c r="AR780" t="s">
        <v>66</v>
      </c>
      <c r="AS780" t="s">
        <v>55</v>
      </c>
      <c r="AT780" t="s">
        <v>66</v>
      </c>
      <c r="AU780" t="s">
        <v>61</v>
      </c>
      <c r="AV780" t="s">
        <v>66</v>
      </c>
      <c r="AW780" t="s">
        <v>66</v>
      </c>
    </row>
    <row r="781" spans="1:49" x14ac:dyDescent="0.25">
      <c r="A781" t="s">
        <v>839</v>
      </c>
      <c r="B781">
        <v>198</v>
      </c>
      <c r="C781" t="s">
        <v>840</v>
      </c>
      <c r="D781" t="s">
        <v>49</v>
      </c>
      <c r="E781" t="s">
        <v>841</v>
      </c>
      <c r="F781" t="s">
        <v>84</v>
      </c>
      <c r="G781">
        <v>32.842610999999998</v>
      </c>
      <c r="H781">
        <v>-104.395167</v>
      </c>
      <c r="I781" t="s">
        <v>52</v>
      </c>
      <c r="J781" t="s">
        <v>53</v>
      </c>
      <c r="K781">
        <v>36</v>
      </c>
      <c r="L781" t="s">
        <v>866</v>
      </c>
      <c r="M781" t="s">
        <v>55</v>
      </c>
      <c r="N781" t="s">
        <v>56</v>
      </c>
      <c r="O781" t="s">
        <v>867</v>
      </c>
      <c r="P781" t="s">
        <v>852</v>
      </c>
      <c r="Q781" t="s">
        <v>762</v>
      </c>
      <c r="R781" t="s">
        <v>762</v>
      </c>
      <c r="S781">
        <v>33113.419293981482</v>
      </c>
      <c r="T781">
        <v>33478.419293981482</v>
      </c>
      <c r="U781">
        <v>25</v>
      </c>
      <c r="V781" t="s">
        <v>59</v>
      </c>
      <c r="W781">
        <v>24</v>
      </c>
      <c r="X781" t="s">
        <v>59</v>
      </c>
      <c r="AA781">
        <v>25</v>
      </c>
      <c r="AB781" t="s">
        <v>59</v>
      </c>
      <c r="AC781" t="s">
        <v>60</v>
      </c>
      <c r="AD781" t="s">
        <v>61</v>
      </c>
      <c r="AE781">
        <v>6.1</v>
      </c>
      <c r="AF781" t="s">
        <v>62</v>
      </c>
      <c r="AK781" t="s">
        <v>846</v>
      </c>
      <c r="AL781">
        <v>8760</v>
      </c>
      <c r="AM781" t="s">
        <v>847</v>
      </c>
      <c r="AN781" t="s">
        <v>848</v>
      </c>
      <c r="AO781">
        <v>44068.419293981482</v>
      </c>
      <c r="AP781" t="s">
        <v>66</v>
      </c>
      <c r="AQ781" t="s">
        <v>49</v>
      </c>
      <c r="AR781" t="s">
        <v>66</v>
      </c>
      <c r="AS781" t="s">
        <v>55</v>
      </c>
      <c r="AT781" t="s">
        <v>66</v>
      </c>
      <c r="AU781" t="s">
        <v>61</v>
      </c>
      <c r="AV781" t="s">
        <v>66</v>
      </c>
      <c r="AW781" t="s">
        <v>66</v>
      </c>
    </row>
    <row r="782" spans="1:49" x14ac:dyDescent="0.25">
      <c r="A782" t="s">
        <v>839</v>
      </c>
      <c r="B782">
        <v>198</v>
      </c>
      <c r="C782" t="s">
        <v>840</v>
      </c>
      <c r="D782" t="s">
        <v>49</v>
      </c>
      <c r="E782" t="s">
        <v>841</v>
      </c>
      <c r="F782" t="s">
        <v>84</v>
      </c>
      <c r="G782">
        <v>32.842610999999998</v>
      </c>
      <c r="H782">
        <v>-104.395167</v>
      </c>
      <c r="I782" t="s">
        <v>52</v>
      </c>
      <c r="J782" t="s">
        <v>53</v>
      </c>
      <c r="K782">
        <v>36</v>
      </c>
      <c r="L782" t="s">
        <v>866</v>
      </c>
      <c r="M782" t="s">
        <v>55</v>
      </c>
      <c r="N782" t="s">
        <v>56</v>
      </c>
      <c r="O782" t="s">
        <v>867</v>
      </c>
      <c r="P782" t="s">
        <v>852</v>
      </c>
      <c r="Q782" t="s">
        <v>762</v>
      </c>
      <c r="R782" t="s">
        <v>762</v>
      </c>
      <c r="S782">
        <v>33113.419293981482</v>
      </c>
      <c r="T782">
        <v>33478.419293981482</v>
      </c>
      <c r="U782">
        <v>25</v>
      </c>
      <c r="V782" t="s">
        <v>59</v>
      </c>
      <c r="W782">
        <v>24</v>
      </c>
      <c r="X782" t="s">
        <v>59</v>
      </c>
      <c r="AA782">
        <v>25</v>
      </c>
      <c r="AB782" t="s">
        <v>59</v>
      </c>
      <c r="AC782" t="s">
        <v>67</v>
      </c>
      <c r="AD782" t="s">
        <v>61</v>
      </c>
      <c r="AE782">
        <v>2.2000000000000002</v>
      </c>
      <c r="AF782" t="s">
        <v>68</v>
      </c>
      <c r="AG782" t="s">
        <v>711</v>
      </c>
      <c r="AK782" t="s">
        <v>846</v>
      </c>
      <c r="AL782">
        <v>8760</v>
      </c>
      <c r="AM782" t="s">
        <v>847</v>
      </c>
      <c r="AN782" t="s">
        <v>848</v>
      </c>
      <c r="AO782">
        <v>44068.419293981482</v>
      </c>
      <c r="AP782" t="s">
        <v>66</v>
      </c>
      <c r="AQ782" t="s">
        <v>49</v>
      </c>
      <c r="AR782" t="s">
        <v>66</v>
      </c>
      <c r="AS782" t="s">
        <v>55</v>
      </c>
      <c r="AT782" t="s">
        <v>66</v>
      </c>
      <c r="AU782" t="s">
        <v>61</v>
      </c>
      <c r="AV782" t="s">
        <v>66</v>
      </c>
      <c r="AW782" t="s">
        <v>66</v>
      </c>
    </row>
    <row r="783" spans="1:49" x14ac:dyDescent="0.25">
      <c r="A783" t="s">
        <v>839</v>
      </c>
      <c r="B783">
        <v>198</v>
      </c>
      <c r="C783" t="s">
        <v>840</v>
      </c>
      <c r="D783" t="s">
        <v>49</v>
      </c>
      <c r="E783" t="s">
        <v>841</v>
      </c>
      <c r="F783" t="s">
        <v>84</v>
      </c>
      <c r="G783">
        <v>32.842610999999998</v>
      </c>
      <c r="H783">
        <v>-104.395167</v>
      </c>
      <c r="I783" t="s">
        <v>52</v>
      </c>
      <c r="J783" t="s">
        <v>53</v>
      </c>
      <c r="K783">
        <v>36</v>
      </c>
      <c r="L783" t="s">
        <v>866</v>
      </c>
      <c r="M783" t="s">
        <v>55</v>
      </c>
      <c r="N783" t="s">
        <v>56</v>
      </c>
      <c r="O783" t="s">
        <v>867</v>
      </c>
      <c r="P783" t="s">
        <v>852</v>
      </c>
      <c r="Q783" t="s">
        <v>762</v>
      </c>
      <c r="R783" t="s">
        <v>762</v>
      </c>
      <c r="S783">
        <v>33113.419293981482</v>
      </c>
      <c r="T783">
        <v>33478.419293981482</v>
      </c>
      <c r="U783">
        <v>25</v>
      </c>
      <c r="V783" t="s">
        <v>59</v>
      </c>
      <c r="W783">
        <v>24</v>
      </c>
      <c r="X783" t="s">
        <v>59</v>
      </c>
      <c r="AA783">
        <v>25</v>
      </c>
      <c r="AB783" t="s">
        <v>59</v>
      </c>
      <c r="AC783" t="s">
        <v>67</v>
      </c>
      <c r="AD783" t="s">
        <v>61</v>
      </c>
      <c r="AE783">
        <v>9.5</v>
      </c>
      <c r="AF783" t="s">
        <v>62</v>
      </c>
      <c r="AG783" t="s">
        <v>711</v>
      </c>
      <c r="AK783" t="s">
        <v>846</v>
      </c>
      <c r="AL783">
        <v>8760</v>
      </c>
      <c r="AM783" t="s">
        <v>847</v>
      </c>
      <c r="AN783" t="s">
        <v>848</v>
      </c>
      <c r="AO783">
        <v>44068.419293981482</v>
      </c>
      <c r="AP783" t="s">
        <v>66</v>
      </c>
      <c r="AQ783" t="s">
        <v>49</v>
      </c>
      <c r="AR783" t="s">
        <v>66</v>
      </c>
      <c r="AS783" t="s">
        <v>55</v>
      </c>
      <c r="AT783" t="s">
        <v>66</v>
      </c>
      <c r="AU783" t="s">
        <v>61</v>
      </c>
      <c r="AV783" t="s">
        <v>66</v>
      </c>
      <c r="AW783" t="s">
        <v>66</v>
      </c>
    </row>
    <row r="784" spans="1:49" x14ac:dyDescent="0.25">
      <c r="A784" t="s">
        <v>839</v>
      </c>
      <c r="B784">
        <v>198</v>
      </c>
      <c r="C784" t="s">
        <v>840</v>
      </c>
      <c r="D784" t="s">
        <v>49</v>
      </c>
      <c r="E784" t="s">
        <v>841</v>
      </c>
      <c r="F784" t="s">
        <v>84</v>
      </c>
      <c r="G784">
        <v>32.842610999999998</v>
      </c>
      <c r="H784">
        <v>-104.395167</v>
      </c>
      <c r="I784" t="s">
        <v>52</v>
      </c>
      <c r="J784" t="s">
        <v>53</v>
      </c>
      <c r="K784">
        <v>37</v>
      </c>
      <c r="L784" t="s">
        <v>868</v>
      </c>
      <c r="M784" t="s">
        <v>55</v>
      </c>
      <c r="N784" t="s">
        <v>56</v>
      </c>
      <c r="O784" t="s">
        <v>869</v>
      </c>
      <c r="P784" t="s">
        <v>844</v>
      </c>
      <c r="Q784" t="s">
        <v>845</v>
      </c>
      <c r="R784" t="s">
        <v>762</v>
      </c>
      <c r="S784">
        <v>26896.419293981478</v>
      </c>
      <c r="T784">
        <v>40045.419293981482</v>
      </c>
      <c r="U784">
        <v>88</v>
      </c>
      <c r="V784" t="s">
        <v>59</v>
      </c>
      <c r="W784">
        <v>88</v>
      </c>
      <c r="X784" t="s">
        <v>59</v>
      </c>
      <c r="Y784">
        <v>88</v>
      </c>
      <c r="Z784" t="s">
        <v>59</v>
      </c>
      <c r="AA784">
        <v>84</v>
      </c>
      <c r="AB784" t="s">
        <v>59</v>
      </c>
      <c r="AC784" t="s">
        <v>60</v>
      </c>
      <c r="AD784" t="s">
        <v>61</v>
      </c>
      <c r="AE784">
        <v>10.5</v>
      </c>
      <c r="AF784" t="s">
        <v>62</v>
      </c>
      <c r="AK784" t="s">
        <v>846</v>
      </c>
      <c r="AL784">
        <v>8760</v>
      </c>
      <c r="AM784" t="s">
        <v>847</v>
      </c>
      <c r="AO784">
        <v>44068.419293981482</v>
      </c>
      <c r="AP784" t="s">
        <v>66</v>
      </c>
      <c r="AQ784" t="s">
        <v>49</v>
      </c>
      <c r="AR784" t="s">
        <v>66</v>
      </c>
      <c r="AS784" t="s">
        <v>55</v>
      </c>
      <c r="AT784" t="s">
        <v>66</v>
      </c>
      <c r="AU784" t="s">
        <v>61</v>
      </c>
      <c r="AV784" t="s">
        <v>66</v>
      </c>
      <c r="AW784" t="s">
        <v>66</v>
      </c>
    </row>
    <row r="785" spans="1:49" x14ac:dyDescent="0.25">
      <c r="A785" t="s">
        <v>839</v>
      </c>
      <c r="B785">
        <v>198</v>
      </c>
      <c r="C785" t="s">
        <v>840</v>
      </c>
      <c r="D785" t="s">
        <v>49</v>
      </c>
      <c r="E785" t="s">
        <v>841</v>
      </c>
      <c r="F785" t="s">
        <v>84</v>
      </c>
      <c r="G785">
        <v>32.842610999999998</v>
      </c>
      <c r="H785">
        <v>-104.395167</v>
      </c>
      <c r="I785" t="s">
        <v>52</v>
      </c>
      <c r="J785" t="s">
        <v>53</v>
      </c>
      <c r="K785">
        <v>37</v>
      </c>
      <c r="L785" t="s">
        <v>868</v>
      </c>
      <c r="M785" t="s">
        <v>55</v>
      </c>
      <c r="N785" t="s">
        <v>56</v>
      </c>
      <c r="O785" t="s">
        <v>869</v>
      </c>
      <c r="P785" t="s">
        <v>844</v>
      </c>
      <c r="Q785" t="s">
        <v>845</v>
      </c>
      <c r="R785" t="s">
        <v>762</v>
      </c>
      <c r="S785">
        <v>26896.419293981478</v>
      </c>
      <c r="T785">
        <v>40045.419293981482</v>
      </c>
      <c r="U785">
        <v>88</v>
      </c>
      <c r="V785" t="s">
        <v>59</v>
      </c>
      <c r="W785">
        <v>88</v>
      </c>
      <c r="X785" t="s">
        <v>59</v>
      </c>
      <c r="Y785">
        <v>88</v>
      </c>
      <c r="Z785" t="s">
        <v>59</v>
      </c>
      <c r="AA785">
        <v>84</v>
      </c>
      <c r="AB785" t="s">
        <v>59</v>
      </c>
      <c r="AC785" t="s">
        <v>67</v>
      </c>
      <c r="AD785" t="s">
        <v>61</v>
      </c>
      <c r="AE785">
        <v>20.3</v>
      </c>
      <c r="AF785" t="s">
        <v>62</v>
      </c>
      <c r="AG785" t="s">
        <v>711</v>
      </c>
      <c r="AK785" t="s">
        <v>846</v>
      </c>
      <c r="AL785">
        <v>8760</v>
      </c>
      <c r="AM785" t="s">
        <v>847</v>
      </c>
      <c r="AO785">
        <v>44068.419293981482</v>
      </c>
      <c r="AP785" t="s">
        <v>66</v>
      </c>
      <c r="AQ785" t="s">
        <v>49</v>
      </c>
      <c r="AR785" t="s">
        <v>66</v>
      </c>
      <c r="AS785" t="s">
        <v>55</v>
      </c>
      <c r="AT785" t="s">
        <v>66</v>
      </c>
      <c r="AU785" t="s">
        <v>61</v>
      </c>
      <c r="AV785" t="s">
        <v>66</v>
      </c>
      <c r="AW785" t="s">
        <v>66</v>
      </c>
    </row>
    <row r="786" spans="1:49" x14ac:dyDescent="0.25">
      <c r="A786" t="s">
        <v>839</v>
      </c>
      <c r="B786">
        <v>198</v>
      </c>
      <c r="C786" t="s">
        <v>840</v>
      </c>
      <c r="D786" t="s">
        <v>49</v>
      </c>
      <c r="E786" t="s">
        <v>841</v>
      </c>
      <c r="F786" t="s">
        <v>84</v>
      </c>
      <c r="G786">
        <v>32.842610999999998</v>
      </c>
      <c r="H786">
        <v>-104.395167</v>
      </c>
      <c r="I786" t="s">
        <v>52</v>
      </c>
      <c r="J786" t="s">
        <v>53</v>
      </c>
      <c r="K786">
        <v>37</v>
      </c>
      <c r="L786" t="s">
        <v>868</v>
      </c>
      <c r="M786" t="s">
        <v>55</v>
      </c>
      <c r="N786" t="s">
        <v>56</v>
      </c>
      <c r="O786" t="s">
        <v>869</v>
      </c>
      <c r="P786" t="s">
        <v>844</v>
      </c>
      <c r="Q786" t="s">
        <v>845</v>
      </c>
      <c r="R786" t="s">
        <v>762</v>
      </c>
      <c r="S786">
        <v>26896.419293981478</v>
      </c>
      <c r="T786">
        <v>40045.419293981482</v>
      </c>
      <c r="U786">
        <v>88</v>
      </c>
      <c r="V786" t="s">
        <v>59</v>
      </c>
      <c r="W786">
        <v>88</v>
      </c>
      <c r="X786" t="s">
        <v>59</v>
      </c>
      <c r="Y786">
        <v>88</v>
      </c>
      <c r="Z786" t="s">
        <v>59</v>
      </c>
      <c r="AA786">
        <v>84</v>
      </c>
      <c r="AB786" t="s">
        <v>59</v>
      </c>
      <c r="AC786" t="s">
        <v>67</v>
      </c>
      <c r="AD786" t="s">
        <v>61</v>
      </c>
      <c r="AE786">
        <v>0.05</v>
      </c>
      <c r="AF786" t="s">
        <v>849</v>
      </c>
      <c r="AG786" t="s">
        <v>711</v>
      </c>
      <c r="AK786" t="s">
        <v>846</v>
      </c>
      <c r="AL786">
        <v>8760</v>
      </c>
      <c r="AM786" t="s">
        <v>847</v>
      </c>
      <c r="AO786">
        <v>44068.419293981482</v>
      </c>
      <c r="AP786" t="s">
        <v>66</v>
      </c>
      <c r="AQ786" t="s">
        <v>49</v>
      </c>
      <c r="AR786" t="s">
        <v>66</v>
      </c>
      <c r="AS786" t="s">
        <v>55</v>
      </c>
      <c r="AT786" t="s">
        <v>66</v>
      </c>
      <c r="AU786" t="s">
        <v>61</v>
      </c>
      <c r="AV786" t="s">
        <v>66</v>
      </c>
      <c r="AW786" t="s">
        <v>66</v>
      </c>
    </row>
    <row r="787" spans="1:49" x14ac:dyDescent="0.25">
      <c r="A787" t="s">
        <v>839</v>
      </c>
      <c r="B787">
        <v>198</v>
      </c>
      <c r="C787" t="s">
        <v>840</v>
      </c>
      <c r="D787" t="s">
        <v>49</v>
      </c>
      <c r="E787" t="s">
        <v>841</v>
      </c>
      <c r="F787" t="s">
        <v>84</v>
      </c>
      <c r="G787">
        <v>32.842610999999998</v>
      </c>
      <c r="H787">
        <v>-104.395167</v>
      </c>
      <c r="I787" t="s">
        <v>52</v>
      </c>
      <c r="J787" t="s">
        <v>53</v>
      </c>
      <c r="K787">
        <v>37</v>
      </c>
      <c r="L787" t="s">
        <v>868</v>
      </c>
      <c r="M787" t="s">
        <v>55</v>
      </c>
      <c r="N787" t="s">
        <v>56</v>
      </c>
      <c r="O787" t="s">
        <v>869</v>
      </c>
      <c r="P787" t="s">
        <v>844</v>
      </c>
      <c r="Q787" t="s">
        <v>845</v>
      </c>
      <c r="R787" t="s">
        <v>762</v>
      </c>
      <c r="S787">
        <v>26896.419293981478</v>
      </c>
      <c r="T787">
        <v>40045.419293981482</v>
      </c>
      <c r="U787">
        <v>88</v>
      </c>
      <c r="V787" t="s">
        <v>59</v>
      </c>
      <c r="W787">
        <v>88</v>
      </c>
      <c r="X787" t="s">
        <v>59</v>
      </c>
      <c r="Y787">
        <v>88</v>
      </c>
      <c r="Z787" t="s">
        <v>59</v>
      </c>
      <c r="AA787">
        <v>84</v>
      </c>
      <c r="AB787" t="s">
        <v>59</v>
      </c>
      <c r="AC787" t="s">
        <v>67</v>
      </c>
      <c r="AD787" t="s">
        <v>61</v>
      </c>
      <c r="AE787">
        <v>4.7</v>
      </c>
      <c r="AF787" t="s">
        <v>68</v>
      </c>
      <c r="AG787" t="s">
        <v>711</v>
      </c>
      <c r="AK787" t="s">
        <v>846</v>
      </c>
      <c r="AL787">
        <v>8760</v>
      </c>
      <c r="AM787" t="s">
        <v>847</v>
      </c>
      <c r="AO787">
        <v>44068.419293981482</v>
      </c>
      <c r="AP787" t="s">
        <v>66</v>
      </c>
      <c r="AQ787" t="s">
        <v>49</v>
      </c>
      <c r="AR787" t="s">
        <v>66</v>
      </c>
      <c r="AS787" t="s">
        <v>55</v>
      </c>
      <c r="AT787" t="s">
        <v>66</v>
      </c>
      <c r="AU787" t="s">
        <v>61</v>
      </c>
      <c r="AV787" t="s">
        <v>66</v>
      </c>
      <c r="AW787" t="s">
        <v>66</v>
      </c>
    </row>
    <row r="788" spans="1:49" x14ac:dyDescent="0.25">
      <c r="A788" t="s">
        <v>839</v>
      </c>
      <c r="B788">
        <v>198</v>
      </c>
      <c r="C788" t="s">
        <v>840</v>
      </c>
      <c r="D788" t="s">
        <v>49</v>
      </c>
      <c r="E788" t="s">
        <v>841</v>
      </c>
      <c r="F788" t="s">
        <v>84</v>
      </c>
      <c r="G788">
        <v>32.842610999999998</v>
      </c>
      <c r="H788">
        <v>-104.395167</v>
      </c>
      <c r="I788" t="s">
        <v>52</v>
      </c>
      <c r="J788" t="s">
        <v>53</v>
      </c>
      <c r="K788">
        <v>42</v>
      </c>
      <c r="L788" t="s">
        <v>870</v>
      </c>
      <c r="M788" t="s">
        <v>55</v>
      </c>
      <c r="N788" t="s">
        <v>56</v>
      </c>
      <c r="O788" t="s">
        <v>871</v>
      </c>
      <c r="P788" t="s">
        <v>852</v>
      </c>
      <c r="Q788" t="s">
        <v>872</v>
      </c>
      <c r="R788" t="s">
        <v>762</v>
      </c>
      <c r="S788">
        <v>26896.419293981478</v>
      </c>
      <c r="T788">
        <v>29818.419293981478</v>
      </c>
      <c r="U788">
        <v>20</v>
      </c>
      <c r="V788" t="s">
        <v>59</v>
      </c>
      <c r="W788">
        <v>27</v>
      </c>
      <c r="X788" t="s">
        <v>59</v>
      </c>
      <c r="AA788">
        <v>20</v>
      </c>
      <c r="AB788" t="s">
        <v>59</v>
      </c>
      <c r="AC788" t="s">
        <v>60</v>
      </c>
      <c r="AD788" t="s">
        <v>61</v>
      </c>
      <c r="AE788">
        <v>7.3</v>
      </c>
      <c r="AF788" t="s">
        <v>62</v>
      </c>
      <c r="AK788" t="s">
        <v>846</v>
      </c>
      <c r="AL788">
        <v>8760</v>
      </c>
      <c r="AM788" t="s">
        <v>873</v>
      </c>
      <c r="AN788" t="s">
        <v>848</v>
      </c>
      <c r="AO788">
        <v>44068.419293981482</v>
      </c>
      <c r="AP788" t="s">
        <v>66</v>
      </c>
      <c r="AQ788" t="s">
        <v>49</v>
      </c>
      <c r="AR788" t="s">
        <v>66</v>
      </c>
      <c r="AS788" t="s">
        <v>55</v>
      </c>
      <c r="AT788" t="s">
        <v>66</v>
      </c>
      <c r="AU788" t="s">
        <v>61</v>
      </c>
      <c r="AV788" t="s">
        <v>66</v>
      </c>
      <c r="AW788" t="s">
        <v>66</v>
      </c>
    </row>
    <row r="789" spans="1:49" x14ac:dyDescent="0.25">
      <c r="A789" t="s">
        <v>839</v>
      </c>
      <c r="B789">
        <v>198</v>
      </c>
      <c r="C789" t="s">
        <v>840</v>
      </c>
      <c r="D789" t="s">
        <v>49</v>
      </c>
      <c r="E789" t="s">
        <v>841</v>
      </c>
      <c r="F789" t="s">
        <v>84</v>
      </c>
      <c r="G789">
        <v>32.842610999999998</v>
      </c>
      <c r="H789">
        <v>-104.395167</v>
      </c>
      <c r="I789" t="s">
        <v>52</v>
      </c>
      <c r="J789" t="s">
        <v>53</v>
      </c>
      <c r="K789">
        <v>42</v>
      </c>
      <c r="L789" t="s">
        <v>870</v>
      </c>
      <c r="M789" t="s">
        <v>55</v>
      </c>
      <c r="N789" t="s">
        <v>56</v>
      </c>
      <c r="O789" t="s">
        <v>871</v>
      </c>
      <c r="P789" t="s">
        <v>852</v>
      </c>
      <c r="Q789" t="s">
        <v>872</v>
      </c>
      <c r="R789" t="s">
        <v>762</v>
      </c>
      <c r="S789">
        <v>26896.419293981478</v>
      </c>
      <c r="T789">
        <v>29818.419293981478</v>
      </c>
      <c r="U789">
        <v>20</v>
      </c>
      <c r="V789" t="s">
        <v>59</v>
      </c>
      <c r="W789">
        <v>27</v>
      </c>
      <c r="X789" t="s">
        <v>59</v>
      </c>
      <c r="AA789">
        <v>20</v>
      </c>
      <c r="AB789" t="s">
        <v>59</v>
      </c>
      <c r="AC789" t="s">
        <v>67</v>
      </c>
      <c r="AD789" t="s">
        <v>61</v>
      </c>
      <c r="AE789">
        <v>2.4</v>
      </c>
      <c r="AF789" t="s">
        <v>68</v>
      </c>
      <c r="AG789" t="s">
        <v>69</v>
      </c>
      <c r="AK789" t="s">
        <v>846</v>
      </c>
      <c r="AL789">
        <v>8760</v>
      </c>
      <c r="AM789" t="s">
        <v>873</v>
      </c>
      <c r="AN789" t="s">
        <v>848</v>
      </c>
      <c r="AO789">
        <v>44068.419293981482</v>
      </c>
      <c r="AP789" t="s">
        <v>66</v>
      </c>
      <c r="AQ789" t="s">
        <v>49</v>
      </c>
      <c r="AR789" t="s">
        <v>66</v>
      </c>
      <c r="AS789" t="s">
        <v>55</v>
      </c>
      <c r="AT789" t="s">
        <v>66</v>
      </c>
      <c r="AU789" t="s">
        <v>61</v>
      </c>
      <c r="AV789" t="s">
        <v>66</v>
      </c>
      <c r="AW789" t="s">
        <v>66</v>
      </c>
    </row>
    <row r="790" spans="1:49" x14ac:dyDescent="0.25">
      <c r="A790" t="s">
        <v>839</v>
      </c>
      <c r="B790">
        <v>198</v>
      </c>
      <c r="C790" t="s">
        <v>840</v>
      </c>
      <c r="D790" t="s">
        <v>49</v>
      </c>
      <c r="E790" t="s">
        <v>841</v>
      </c>
      <c r="F790" t="s">
        <v>84</v>
      </c>
      <c r="G790">
        <v>32.842610999999998</v>
      </c>
      <c r="H790">
        <v>-104.395167</v>
      </c>
      <c r="I790" t="s">
        <v>52</v>
      </c>
      <c r="J790" t="s">
        <v>53</v>
      </c>
      <c r="K790">
        <v>42</v>
      </c>
      <c r="L790" t="s">
        <v>870</v>
      </c>
      <c r="M790" t="s">
        <v>55</v>
      </c>
      <c r="N790" t="s">
        <v>56</v>
      </c>
      <c r="O790" t="s">
        <v>871</v>
      </c>
      <c r="P790" t="s">
        <v>852</v>
      </c>
      <c r="Q790" t="s">
        <v>872</v>
      </c>
      <c r="R790" t="s">
        <v>762</v>
      </c>
      <c r="S790">
        <v>26896.419293981478</v>
      </c>
      <c r="T790">
        <v>29818.419293981478</v>
      </c>
      <c r="U790">
        <v>20</v>
      </c>
      <c r="V790" t="s">
        <v>59</v>
      </c>
      <c r="W790">
        <v>27</v>
      </c>
      <c r="X790" t="s">
        <v>59</v>
      </c>
      <c r="AA790">
        <v>20</v>
      </c>
      <c r="AB790" t="s">
        <v>59</v>
      </c>
      <c r="AC790" t="s">
        <v>67</v>
      </c>
      <c r="AD790" t="s">
        <v>61</v>
      </c>
      <c r="AE790">
        <v>10.6</v>
      </c>
      <c r="AF790" t="s">
        <v>62</v>
      </c>
      <c r="AG790" t="s">
        <v>69</v>
      </c>
      <c r="AK790" t="s">
        <v>846</v>
      </c>
      <c r="AL790">
        <v>8760</v>
      </c>
      <c r="AM790" t="s">
        <v>873</v>
      </c>
      <c r="AN790" t="s">
        <v>848</v>
      </c>
      <c r="AO790">
        <v>44068.419293981482</v>
      </c>
      <c r="AP790" t="s">
        <v>66</v>
      </c>
      <c r="AQ790" t="s">
        <v>49</v>
      </c>
      <c r="AR790" t="s">
        <v>66</v>
      </c>
      <c r="AS790" t="s">
        <v>55</v>
      </c>
      <c r="AT790" t="s">
        <v>66</v>
      </c>
      <c r="AU790" t="s">
        <v>61</v>
      </c>
      <c r="AV790" t="s">
        <v>66</v>
      </c>
      <c r="AW790" t="s">
        <v>66</v>
      </c>
    </row>
    <row r="791" spans="1:49" x14ac:dyDescent="0.25">
      <c r="A791" t="s">
        <v>839</v>
      </c>
      <c r="B791">
        <v>198</v>
      </c>
      <c r="C791" t="s">
        <v>840</v>
      </c>
      <c r="D791" t="s">
        <v>49</v>
      </c>
      <c r="E791" t="s">
        <v>841</v>
      </c>
      <c r="F791" t="s">
        <v>84</v>
      </c>
      <c r="G791">
        <v>32.842610999999998</v>
      </c>
      <c r="H791">
        <v>-104.395167</v>
      </c>
      <c r="I791" t="s">
        <v>52</v>
      </c>
      <c r="J791" t="s">
        <v>53</v>
      </c>
      <c r="K791">
        <v>43</v>
      </c>
      <c r="L791" t="s">
        <v>874</v>
      </c>
      <c r="M791" t="s">
        <v>55</v>
      </c>
      <c r="N791" t="s">
        <v>56</v>
      </c>
      <c r="O791" t="s">
        <v>875</v>
      </c>
      <c r="P791" t="s">
        <v>852</v>
      </c>
      <c r="Q791" t="s">
        <v>876</v>
      </c>
      <c r="R791" t="s">
        <v>762</v>
      </c>
      <c r="S791">
        <v>26896.419293981478</v>
      </c>
      <c r="T791">
        <v>26896.419293981478</v>
      </c>
      <c r="U791">
        <v>12.3</v>
      </c>
      <c r="V791" t="s">
        <v>59</v>
      </c>
      <c r="W791">
        <v>12.3</v>
      </c>
      <c r="X791" t="s">
        <v>59</v>
      </c>
      <c r="AA791">
        <v>12.3</v>
      </c>
      <c r="AB791" t="s">
        <v>59</v>
      </c>
      <c r="AC791" t="s">
        <v>67</v>
      </c>
      <c r="AD791" t="s">
        <v>61</v>
      </c>
      <c r="AE791">
        <v>2.2000000000000002</v>
      </c>
      <c r="AF791" t="s">
        <v>68</v>
      </c>
      <c r="AG791" t="s">
        <v>69</v>
      </c>
      <c r="AK791" t="s">
        <v>846</v>
      </c>
      <c r="AL791">
        <v>8760</v>
      </c>
      <c r="AM791" t="s">
        <v>877</v>
      </c>
      <c r="AO791">
        <v>44068.419293981482</v>
      </c>
      <c r="AP791" t="s">
        <v>66</v>
      </c>
      <c r="AQ791" t="s">
        <v>49</v>
      </c>
      <c r="AR791" t="s">
        <v>66</v>
      </c>
      <c r="AS791" t="s">
        <v>55</v>
      </c>
      <c r="AT791" t="s">
        <v>66</v>
      </c>
      <c r="AU791" t="s">
        <v>61</v>
      </c>
      <c r="AV791" t="s">
        <v>66</v>
      </c>
      <c r="AW791" t="s">
        <v>66</v>
      </c>
    </row>
    <row r="792" spans="1:49" x14ac:dyDescent="0.25">
      <c r="A792" t="s">
        <v>839</v>
      </c>
      <c r="B792">
        <v>198</v>
      </c>
      <c r="C792" t="s">
        <v>840</v>
      </c>
      <c r="D792" t="s">
        <v>49</v>
      </c>
      <c r="E792" t="s">
        <v>841</v>
      </c>
      <c r="F792" t="s">
        <v>84</v>
      </c>
      <c r="G792">
        <v>32.842610999999998</v>
      </c>
      <c r="H792">
        <v>-104.395167</v>
      </c>
      <c r="I792" t="s">
        <v>52</v>
      </c>
      <c r="J792" t="s">
        <v>53</v>
      </c>
      <c r="K792">
        <v>43</v>
      </c>
      <c r="L792" t="s">
        <v>874</v>
      </c>
      <c r="M792" t="s">
        <v>55</v>
      </c>
      <c r="N792" t="s">
        <v>56</v>
      </c>
      <c r="O792" t="s">
        <v>875</v>
      </c>
      <c r="P792" t="s">
        <v>852</v>
      </c>
      <c r="Q792" t="s">
        <v>876</v>
      </c>
      <c r="R792" t="s">
        <v>762</v>
      </c>
      <c r="S792">
        <v>26896.419293981478</v>
      </c>
      <c r="T792">
        <v>26896.419293981478</v>
      </c>
      <c r="U792">
        <v>12.3</v>
      </c>
      <c r="V792" t="s">
        <v>59</v>
      </c>
      <c r="W792">
        <v>12.3</v>
      </c>
      <c r="X792" t="s">
        <v>59</v>
      </c>
      <c r="AA792">
        <v>12.3</v>
      </c>
      <c r="AB792" t="s">
        <v>59</v>
      </c>
      <c r="AC792" t="s">
        <v>60</v>
      </c>
      <c r="AD792" t="s">
        <v>61</v>
      </c>
      <c r="AE792">
        <v>3.6</v>
      </c>
      <c r="AF792" t="s">
        <v>62</v>
      </c>
      <c r="AK792" t="s">
        <v>846</v>
      </c>
      <c r="AL792">
        <v>8760</v>
      </c>
      <c r="AM792" t="s">
        <v>877</v>
      </c>
      <c r="AO792">
        <v>44068.419293981482</v>
      </c>
      <c r="AP792" t="s">
        <v>66</v>
      </c>
      <c r="AQ792" t="s">
        <v>49</v>
      </c>
      <c r="AR792" t="s">
        <v>66</v>
      </c>
      <c r="AS792" t="s">
        <v>55</v>
      </c>
      <c r="AT792" t="s">
        <v>66</v>
      </c>
      <c r="AU792" t="s">
        <v>61</v>
      </c>
      <c r="AV792" t="s">
        <v>66</v>
      </c>
      <c r="AW792" t="s">
        <v>66</v>
      </c>
    </row>
    <row r="793" spans="1:49" x14ac:dyDescent="0.25">
      <c r="A793" t="s">
        <v>839</v>
      </c>
      <c r="B793">
        <v>198</v>
      </c>
      <c r="C793" t="s">
        <v>840</v>
      </c>
      <c r="D793" t="s">
        <v>49</v>
      </c>
      <c r="E793" t="s">
        <v>841</v>
      </c>
      <c r="F793" t="s">
        <v>84</v>
      </c>
      <c r="G793">
        <v>32.842610999999998</v>
      </c>
      <c r="H793">
        <v>-104.395167</v>
      </c>
      <c r="I793" t="s">
        <v>52</v>
      </c>
      <c r="J793" t="s">
        <v>53</v>
      </c>
      <c r="K793">
        <v>43</v>
      </c>
      <c r="L793" t="s">
        <v>874</v>
      </c>
      <c r="M793" t="s">
        <v>55</v>
      </c>
      <c r="N793" t="s">
        <v>56</v>
      </c>
      <c r="O793" t="s">
        <v>875</v>
      </c>
      <c r="P793" t="s">
        <v>852</v>
      </c>
      <c r="Q793" t="s">
        <v>876</v>
      </c>
      <c r="R793" t="s">
        <v>762</v>
      </c>
      <c r="S793">
        <v>26896.419293981478</v>
      </c>
      <c r="T793">
        <v>26896.419293981478</v>
      </c>
      <c r="U793">
        <v>12.3</v>
      </c>
      <c r="V793" t="s">
        <v>59</v>
      </c>
      <c r="W793">
        <v>12.3</v>
      </c>
      <c r="X793" t="s">
        <v>59</v>
      </c>
      <c r="AA793">
        <v>12.3</v>
      </c>
      <c r="AB793" t="s">
        <v>59</v>
      </c>
      <c r="AC793" t="s">
        <v>67</v>
      </c>
      <c r="AD793" t="s">
        <v>61</v>
      </c>
      <c r="AE793">
        <v>9.5</v>
      </c>
      <c r="AF793" t="s">
        <v>62</v>
      </c>
      <c r="AG793" t="s">
        <v>69</v>
      </c>
      <c r="AK793" t="s">
        <v>846</v>
      </c>
      <c r="AL793">
        <v>8760</v>
      </c>
      <c r="AM793" t="s">
        <v>877</v>
      </c>
      <c r="AO793">
        <v>44068.419293981482</v>
      </c>
      <c r="AP793" t="s">
        <v>66</v>
      </c>
      <c r="AQ793" t="s">
        <v>49</v>
      </c>
      <c r="AR793" t="s">
        <v>66</v>
      </c>
      <c r="AS793" t="s">
        <v>55</v>
      </c>
      <c r="AT793" t="s">
        <v>66</v>
      </c>
      <c r="AU793" t="s">
        <v>61</v>
      </c>
      <c r="AV793" t="s">
        <v>66</v>
      </c>
      <c r="AW793" t="s">
        <v>66</v>
      </c>
    </row>
    <row r="794" spans="1:49" x14ac:dyDescent="0.25">
      <c r="A794" t="s">
        <v>839</v>
      </c>
      <c r="B794">
        <v>198</v>
      </c>
      <c r="C794" t="s">
        <v>840</v>
      </c>
      <c r="D794" t="s">
        <v>49</v>
      </c>
      <c r="E794" t="s">
        <v>841</v>
      </c>
      <c r="F794" t="s">
        <v>84</v>
      </c>
      <c r="G794">
        <v>32.842610999999998</v>
      </c>
      <c r="H794">
        <v>-104.395167</v>
      </c>
      <c r="I794" t="s">
        <v>52</v>
      </c>
      <c r="J794" t="s">
        <v>53</v>
      </c>
      <c r="K794">
        <v>52</v>
      </c>
      <c r="L794" t="s">
        <v>878</v>
      </c>
      <c r="M794" t="s">
        <v>55</v>
      </c>
      <c r="N794" t="s">
        <v>56</v>
      </c>
      <c r="O794" t="s">
        <v>879</v>
      </c>
      <c r="P794" t="s">
        <v>852</v>
      </c>
      <c r="Q794" t="s">
        <v>880</v>
      </c>
      <c r="R794" t="s">
        <v>762</v>
      </c>
      <c r="S794">
        <v>36597.419293981482</v>
      </c>
      <c r="T794">
        <v>36597.419293981482</v>
      </c>
      <c r="W794">
        <v>42</v>
      </c>
      <c r="X794" t="s">
        <v>59</v>
      </c>
      <c r="AA794">
        <v>42</v>
      </c>
      <c r="AB794" t="s">
        <v>59</v>
      </c>
      <c r="AC794" t="s">
        <v>67</v>
      </c>
      <c r="AD794" t="s">
        <v>61</v>
      </c>
      <c r="AE794">
        <v>3.2</v>
      </c>
      <c r="AF794" t="s">
        <v>68</v>
      </c>
      <c r="AG794" t="s">
        <v>69</v>
      </c>
      <c r="AK794" t="s">
        <v>846</v>
      </c>
      <c r="AL794">
        <v>8760</v>
      </c>
      <c r="AM794" t="s">
        <v>847</v>
      </c>
      <c r="AN794" t="s">
        <v>848</v>
      </c>
      <c r="AO794">
        <v>44068.419293981482</v>
      </c>
      <c r="AP794" t="s">
        <v>66</v>
      </c>
      <c r="AQ794" t="s">
        <v>49</v>
      </c>
      <c r="AR794" t="s">
        <v>66</v>
      </c>
      <c r="AS794" t="s">
        <v>55</v>
      </c>
      <c r="AT794" t="s">
        <v>66</v>
      </c>
      <c r="AU794" t="s">
        <v>61</v>
      </c>
      <c r="AV794" t="s">
        <v>66</v>
      </c>
      <c r="AW794" t="s">
        <v>66</v>
      </c>
    </row>
    <row r="795" spans="1:49" x14ac:dyDescent="0.25">
      <c r="A795" t="s">
        <v>839</v>
      </c>
      <c r="B795">
        <v>198</v>
      </c>
      <c r="C795" t="s">
        <v>840</v>
      </c>
      <c r="D795" t="s">
        <v>49</v>
      </c>
      <c r="E795" t="s">
        <v>841</v>
      </c>
      <c r="F795" t="s">
        <v>84</v>
      </c>
      <c r="G795">
        <v>32.842610999999998</v>
      </c>
      <c r="H795">
        <v>-104.395167</v>
      </c>
      <c r="I795" t="s">
        <v>52</v>
      </c>
      <c r="J795" t="s">
        <v>53</v>
      </c>
      <c r="K795">
        <v>52</v>
      </c>
      <c r="L795" t="s">
        <v>878</v>
      </c>
      <c r="M795" t="s">
        <v>55</v>
      </c>
      <c r="N795" t="s">
        <v>56</v>
      </c>
      <c r="O795" t="s">
        <v>879</v>
      </c>
      <c r="P795" t="s">
        <v>852</v>
      </c>
      <c r="Q795" t="s">
        <v>880</v>
      </c>
      <c r="R795" t="s">
        <v>762</v>
      </c>
      <c r="S795">
        <v>36597.419293981482</v>
      </c>
      <c r="T795">
        <v>36597.419293981482</v>
      </c>
      <c r="W795">
        <v>42</v>
      </c>
      <c r="X795" t="s">
        <v>59</v>
      </c>
      <c r="AA795">
        <v>42</v>
      </c>
      <c r="AB795" t="s">
        <v>59</v>
      </c>
      <c r="AC795" t="s">
        <v>60</v>
      </c>
      <c r="AD795" t="s">
        <v>61</v>
      </c>
      <c r="AE795">
        <v>8.4</v>
      </c>
      <c r="AF795" t="s">
        <v>62</v>
      </c>
      <c r="AK795" t="s">
        <v>846</v>
      </c>
      <c r="AL795">
        <v>8760</v>
      </c>
      <c r="AM795" t="s">
        <v>847</v>
      </c>
      <c r="AN795" t="s">
        <v>848</v>
      </c>
      <c r="AO795">
        <v>44068.419293981482</v>
      </c>
      <c r="AP795" t="s">
        <v>66</v>
      </c>
      <c r="AQ795" t="s">
        <v>49</v>
      </c>
      <c r="AR795" t="s">
        <v>66</v>
      </c>
      <c r="AS795" t="s">
        <v>55</v>
      </c>
      <c r="AT795" t="s">
        <v>66</v>
      </c>
      <c r="AU795" t="s">
        <v>61</v>
      </c>
      <c r="AV795" t="s">
        <v>66</v>
      </c>
      <c r="AW795" t="s">
        <v>66</v>
      </c>
    </row>
    <row r="796" spans="1:49" x14ac:dyDescent="0.25">
      <c r="A796" t="s">
        <v>839</v>
      </c>
      <c r="B796">
        <v>198</v>
      </c>
      <c r="C796" t="s">
        <v>840</v>
      </c>
      <c r="D796" t="s">
        <v>49</v>
      </c>
      <c r="E796" t="s">
        <v>841</v>
      </c>
      <c r="F796" t="s">
        <v>84</v>
      </c>
      <c r="G796">
        <v>32.842610999999998</v>
      </c>
      <c r="H796">
        <v>-104.395167</v>
      </c>
      <c r="I796" t="s">
        <v>52</v>
      </c>
      <c r="J796" t="s">
        <v>53</v>
      </c>
      <c r="K796">
        <v>52</v>
      </c>
      <c r="L796" t="s">
        <v>878</v>
      </c>
      <c r="M796" t="s">
        <v>55</v>
      </c>
      <c r="N796" t="s">
        <v>56</v>
      </c>
      <c r="O796" t="s">
        <v>879</v>
      </c>
      <c r="P796" t="s">
        <v>852</v>
      </c>
      <c r="Q796" t="s">
        <v>880</v>
      </c>
      <c r="R796" t="s">
        <v>762</v>
      </c>
      <c r="S796">
        <v>36597.419293981482</v>
      </c>
      <c r="T796">
        <v>36597.419293981482</v>
      </c>
      <c r="W796">
        <v>42</v>
      </c>
      <c r="X796" t="s">
        <v>59</v>
      </c>
      <c r="AA796">
        <v>42</v>
      </c>
      <c r="AB796" t="s">
        <v>59</v>
      </c>
      <c r="AC796" t="s">
        <v>67</v>
      </c>
      <c r="AD796" t="s">
        <v>61</v>
      </c>
      <c r="AE796">
        <v>14</v>
      </c>
      <c r="AF796" t="s">
        <v>62</v>
      </c>
      <c r="AG796" t="s">
        <v>69</v>
      </c>
      <c r="AK796" t="s">
        <v>846</v>
      </c>
      <c r="AL796">
        <v>8760</v>
      </c>
      <c r="AM796" t="s">
        <v>847</v>
      </c>
      <c r="AN796" t="s">
        <v>848</v>
      </c>
      <c r="AO796">
        <v>44068.419293981482</v>
      </c>
      <c r="AP796" t="s">
        <v>66</v>
      </c>
      <c r="AQ796" t="s">
        <v>49</v>
      </c>
      <c r="AR796" t="s">
        <v>66</v>
      </c>
      <c r="AS796" t="s">
        <v>55</v>
      </c>
      <c r="AT796" t="s">
        <v>66</v>
      </c>
      <c r="AU796" t="s">
        <v>61</v>
      </c>
      <c r="AV796" t="s">
        <v>66</v>
      </c>
      <c r="AW796" t="s">
        <v>66</v>
      </c>
    </row>
    <row r="797" spans="1:49" x14ac:dyDescent="0.25">
      <c r="A797" t="s">
        <v>839</v>
      </c>
      <c r="B797">
        <v>198</v>
      </c>
      <c r="C797" t="s">
        <v>840</v>
      </c>
      <c r="D797" t="s">
        <v>49</v>
      </c>
      <c r="E797" t="s">
        <v>841</v>
      </c>
      <c r="F797" t="s">
        <v>84</v>
      </c>
      <c r="G797">
        <v>32.842610999999998</v>
      </c>
      <c r="H797">
        <v>-104.395167</v>
      </c>
      <c r="I797" t="s">
        <v>52</v>
      </c>
      <c r="J797" t="s">
        <v>53</v>
      </c>
      <c r="K797">
        <v>53</v>
      </c>
      <c r="L797" t="s">
        <v>881</v>
      </c>
      <c r="M797" t="s">
        <v>55</v>
      </c>
      <c r="N797" t="s">
        <v>148</v>
      </c>
      <c r="O797" t="s">
        <v>882</v>
      </c>
      <c r="P797" t="s">
        <v>883</v>
      </c>
      <c r="Q797" t="s">
        <v>762</v>
      </c>
      <c r="R797" t="s">
        <v>762</v>
      </c>
      <c r="S797">
        <v>26896.419293981478</v>
      </c>
      <c r="T797">
        <v>26896.419293981478</v>
      </c>
      <c r="U797">
        <v>94</v>
      </c>
      <c r="V797" t="s">
        <v>59</v>
      </c>
      <c r="W797">
        <v>94</v>
      </c>
      <c r="X797" t="s">
        <v>59</v>
      </c>
      <c r="AA797">
        <v>94</v>
      </c>
      <c r="AB797" t="s">
        <v>59</v>
      </c>
      <c r="AC797" t="s">
        <v>60</v>
      </c>
      <c r="AD797" t="s">
        <v>61</v>
      </c>
      <c r="AE797">
        <v>17.93</v>
      </c>
      <c r="AF797" t="s">
        <v>62</v>
      </c>
      <c r="AL797">
        <v>0</v>
      </c>
      <c r="AM797" t="s">
        <v>847</v>
      </c>
      <c r="AO797">
        <v>44068.419293981482</v>
      </c>
      <c r="AP797" t="s">
        <v>66</v>
      </c>
      <c r="AQ797" t="s">
        <v>49</v>
      </c>
      <c r="AR797" t="s">
        <v>66</v>
      </c>
      <c r="AS797" t="s">
        <v>55</v>
      </c>
      <c r="AT797" t="s">
        <v>66</v>
      </c>
      <c r="AU797" t="s">
        <v>61</v>
      </c>
      <c r="AV797" t="s">
        <v>66</v>
      </c>
      <c r="AW797" t="s">
        <v>66</v>
      </c>
    </row>
    <row r="798" spans="1:49" x14ac:dyDescent="0.25">
      <c r="A798" t="s">
        <v>839</v>
      </c>
      <c r="B798">
        <v>198</v>
      </c>
      <c r="C798" t="s">
        <v>840</v>
      </c>
      <c r="D798" t="s">
        <v>49</v>
      </c>
      <c r="E798" t="s">
        <v>841</v>
      </c>
      <c r="F798" t="s">
        <v>84</v>
      </c>
      <c r="G798">
        <v>32.842610999999998</v>
      </c>
      <c r="H798">
        <v>-104.395167</v>
      </c>
      <c r="I798" t="s">
        <v>52</v>
      </c>
      <c r="J798" t="s">
        <v>53</v>
      </c>
      <c r="K798">
        <v>53</v>
      </c>
      <c r="L798" t="s">
        <v>881</v>
      </c>
      <c r="M798" t="s">
        <v>55</v>
      </c>
      <c r="N798" t="s">
        <v>148</v>
      </c>
      <c r="O798" t="s">
        <v>882</v>
      </c>
      <c r="P798" t="s">
        <v>883</v>
      </c>
      <c r="Q798" t="s">
        <v>762</v>
      </c>
      <c r="R798" t="s">
        <v>762</v>
      </c>
      <c r="S798">
        <v>26896.419293981478</v>
      </c>
      <c r="T798">
        <v>26896.419293981478</v>
      </c>
      <c r="U798">
        <v>94</v>
      </c>
      <c r="V798" t="s">
        <v>59</v>
      </c>
      <c r="W798">
        <v>94</v>
      </c>
      <c r="X798" t="s">
        <v>59</v>
      </c>
      <c r="AA798">
        <v>94</v>
      </c>
      <c r="AB798" t="s">
        <v>59</v>
      </c>
      <c r="AC798" t="s">
        <v>67</v>
      </c>
      <c r="AD798" t="s">
        <v>61</v>
      </c>
      <c r="AE798">
        <v>5.3499999999999999E-2</v>
      </c>
      <c r="AF798" t="s">
        <v>849</v>
      </c>
      <c r="AG798" t="s">
        <v>711</v>
      </c>
      <c r="AL798">
        <v>0</v>
      </c>
      <c r="AM798" t="s">
        <v>847</v>
      </c>
      <c r="AO798">
        <v>44068.419293981482</v>
      </c>
      <c r="AP798" t="s">
        <v>66</v>
      </c>
      <c r="AQ798" t="s">
        <v>49</v>
      </c>
      <c r="AR798" t="s">
        <v>66</v>
      </c>
      <c r="AS798" t="s">
        <v>55</v>
      </c>
      <c r="AT798" t="s">
        <v>66</v>
      </c>
      <c r="AU798" t="s">
        <v>61</v>
      </c>
      <c r="AV798" t="s">
        <v>66</v>
      </c>
      <c r="AW798" t="s">
        <v>66</v>
      </c>
    </row>
    <row r="799" spans="1:49" x14ac:dyDescent="0.25">
      <c r="A799" t="s">
        <v>839</v>
      </c>
      <c r="B799">
        <v>198</v>
      </c>
      <c r="C799" t="s">
        <v>840</v>
      </c>
      <c r="D799" t="s">
        <v>49</v>
      </c>
      <c r="E799" t="s">
        <v>841</v>
      </c>
      <c r="F799" t="s">
        <v>84</v>
      </c>
      <c r="G799">
        <v>32.842610999999998</v>
      </c>
      <c r="H799">
        <v>-104.395167</v>
      </c>
      <c r="I799" t="s">
        <v>52</v>
      </c>
      <c r="J799" t="s">
        <v>53</v>
      </c>
      <c r="K799">
        <v>54</v>
      </c>
      <c r="L799" t="s">
        <v>884</v>
      </c>
      <c r="M799" t="s">
        <v>55</v>
      </c>
      <c r="N799" t="s">
        <v>148</v>
      </c>
      <c r="O799" t="s">
        <v>885</v>
      </c>
      <c r="P799" t="s">
        <v>762</v>
      </c>
      <c r="Q799" t="s">
        <v>762</v>
      </c>
      <c r="R799" t="s">
        <v>762</v>
      </c>
      <c r="S799">
        <v>28977.419293981478</v>
      </c>
      <c r="T799">
        <v>28977.419293981478</v>
      </c>
      <c r="U799">
        <v>38</v>
      </c>
      <c r="V799" t="s">
        <v>59</v>
      </c>
      <c r="W799">
        <v>38</v>
      </c>
      <c r="X799" t="s">
        <v>59</v>
      </c>
      <c r="AA799">
        <v>38</v>
      </c>
      <c r="AB799" t="s">
        <v>59</v>
      </c>
      <c r="AC799" t="s">
        <v>60</v>
      </c>
      <c r="AD799" t="s">
        <v>61</v>
      </c>
      <c r="AE799">
        <v>44.33</v>
      </c>
      <c r="AF799" t="s">
        <v>62</v>
      </c>
      <c r="AL799">
        <v>0</v>
      </c>
      <c r="AM799" t="s">
        <v>847</v>
      </c>
      <c r="AO799">
        <v>44068.419293981482</v>
      </c>
      <c r="AP799" t="s">
        <v>66</v>
      </c>
      <c r="AQ799" t="s">
        <v>49</v>
      </c>
      <c r="AR799" t="s">
        <v>66</v>
      </c>
      <c r="AS799" t="s">
        <v>55</v>
      </c>
      <c r="AT799" t="s">
        <v>66</v>
      </c>
      <c r="AU799" t="s">
        <v>61</v>
      </c>
      <c r="AV799" t="s">
        <v>66</v>
      </c>
      <c r="AW799" t="s">
        <v>66</v>
      </c>
    </row>
    <row r="800" spans="1:49" x14ac:dyDescent="0.25">
      <c r="A800" t="s">
        <v>839</v>
      </c>
      <c r="B800">
        <v>198</v>
      </c>
      <c r="C800" t="s">
        <v>840</v>
      </c>
      <c r="D800" t="s">
        <v>49</v>
      </c>
      <c r="E800" t="s">
        <v>841</v>
      </c>
      <c r="F800" t="s">
        <v>84</v>
      </c>
      <c r="G800">
        <v>32.842610999999998</v>
      </c>
      <c r="H800">
        <v>-104.395167</v>
      </c>
      <c r="I800" t="s">
        <v>52</v>
      </c>
      <c r="J800" t="s">
        <v>53</v>
      </c>
      <c r="K800">
        <v>55</v>
      </c>
      <c r="L800" t="s">
        <v>886</v>
      </c>
      <c r="M800" t="s">
        <v>55</v>
      </c>
      <c r="N800" t="s">
        <v>56</v>
      </c>
      <c r="O800" t="s">
        <v>887</v>
      </c>
      <c r="P800" t="s">
        <v>844</v>
      </c>
      <c r="Q800" t="s">
        <v>888</v>
      </c>
      <c r="R800" t="s">
        <v>762</v>
      </c>
      <c r="S800">
        <v>37238.419293981482</v>
      </c>
      <c r="T800">
        <v>37968.419293981482</v>
      </c>
      <c r="U800">
        <v>55</v>
      </c>
      <c r="V800" t="s">
        <v>59</v>
      </c>
      <c r="W800">
        <v>55</v>
      </c>
      <c r="X800" t="s">
        <v>59</v>
      </c>
      <c r="AA800">
        <v>78</v>
      </c>
      <c r="AB800" t="s">
        <v>59</v>
      </c>
      <c r="AC800" t="s">
        <v>60</v>
      </c>
      <c r="AD800" t="s">
        <v>61</v>
      </c>
      <c r="AE800">
        <v>8.8000000000000007</v>
      </c>
      <c r="AF800" t="s">
        <v>62</v>
      </c>
      <c r="AK800" t="s">
        <v>846</v>
      </c>
      <c r="AL800">
        <v>8760</v>
      </c>
      <c r="AM800" t="s">
        <v>847</v>
      </c>
      <c r="AN800" t="s">
        <v>848</v>
      </c>
      <c r="AO800">
        <v>44068.419293981482</v>
      </c>
      <c r="AP800" t="s">
        <v>66</v>
      </c>
      <c r="AQ800" t="s">
        <v>49</v>
      </c>
      <c r="AR800" t="s">
        <v>66</v>
      </c>
      <c r="AS800" t="s">
        <v>55</v>
      </c>
      <c r="AT800" t="s">
        <v>66</v>
      </c>
      <c r="AU800" t="s">
        <v>61</v>
      </c>
      <c r="AV800" t="s">
        <v>66</v>
      </c>
      <c r="AW800" t="s">
        <v>66</v>
      </c>
    </row>
    <row r="801" spans="1:49" x14ac:dyDescent="0.25">
      <c r="A801" t="s">
        <v>839</v>
      </c>
      <c r="B801">
        <v>198</v>
      </c>
      <c r="C801" t="s">
        <v>840</v>
      </c>
      <c r="D801" t="s">
        <v>49</v>
      </c>
      <c r="E801" t="s">
        <v>841</v>
      </c>
      <c r="F801" t="s">
        <v>84</v>
      </c>
      <c r="G801">
        <v>32.842610999999998</v>
      </c>
      <c r="H801">
        <v>-104.395167</v>
      </c>
      <c r="I801" t="s">
        <v>52</v>
      </c>
      <c r="J801" t="s">
        <v>53</v>
      </c>
      <c r="K801">
        <v>55</v>
      </c>
      <c r="L801" t="s">
        <v>886</v>
      </c>
      <c r="M801" t="s">
        <v>55</v>
      </c>
      <c r="N801" t="s">
        <v>56</v>
      </c>
      <c r="O801" t="s">
        <v>887</v>
      </c>
      <c r="P801" t="s">
        <v>844</v>
      </c>
      <c r="Q801" t="s">
        <v>888</v>
      </c>
      <c r="R801" t="s">
        <v>762</v>
      </c>
      <c r="S801">
        <v>37238.419293981482</v>
      </c>
      <c r="T801">
        <v>37968.419293981482</v>
      </c>
      <c r="U801">
        <v>55</v>
      </c>
      <c r="V801" t="s">
        <v>59</v>
      </c>
      <c r="W801">
        <v>55</v>
      </c>
      <c r="X801" t="s">
        <v>59</v>
      </c>
      <c r="AA801">
        <v>78</v>
      </c>
      <c r="AB801" t="s">
        <v>59</v>
      </c>
      <c r="AC801" t="s">
        <v>67</v>
      </c>
      <c r="AD801" t="s">
        <v>61</v>
      </c>
      <c r="AE801">
        <v>3.5</v>
      </c>
      <c r="AF801" t="s">
        <v>68</v>
      </c>
      <c r="AG801" t="s">
        <v>711</v>
      </c>
      <c r="AK801" t="s">
        <v>846</v>
      </c>
      <c r="AL801">
        <v>8760</v>
      </c>
      <c r="AM801" t="s">
        <v>847</v>
      </c>
      <c r="AN801" t="s">
        <v>848</v>
      </c>
      <c r="AO801">
        <v>44068.419293981482</v>
      </c>
      <c r="AP801" t="s">
        <v>66</v>
      </c>
      <c r="AQ801" t="s">
        <v>49</v>
      </c>
      <c r="AR801" t="s">
        <v>66</v>
      </c>
      <c r="AS801" t="s">
        <v>55</v>
      </c>
      <c r="AT801" t="s">
        <v>66</v>
      </c>
      <c r="AU801" t="s">
        <v>61</v>
      </c>
      <c r="AV801" t="s">
        <v>66</v>
      </c>
      <c r="AW801" t="s">
        <v>66</v>
      </c>
    </row>
    <row r="802" spans="1:49" x14ac:dyDescent="0.25">
      <c r="A802" t="s">
        <v>839</v>
      </c>
      <c r="B802">
        <v>198</v>
      </c>
      <c r="C802" t="s">
        <v>840</v>
      </c>
      <c r="D802" t="s">
        <v>49</v>
      </c>
      <c r="E802" t="s">
        <v>841</v>
      </c>
      <c r="F802" t="s">
        <v>84</v>
      </c>
      <c r="G802">
        <v>32.842610999999998</v>
      </c>
      <c r="H802">
        <v>-104.395167</v>
      </c>
      <c r="I802" t="s">
        <v>52</v>
      </c>
      <c r="J802" t="s">
        <v>53</v>
      </c>
      <c r="K802">
        <v>55</v>
      </c>
      <c r="L802" t="s">
        <v>886</v>
      </c>
      <c r="M802" t="s">
        <v>55</v>
      </c>
      <c r="N802" t="s">
        <v>56</v>
      </c>
      <c r="O802" t="s">
        <v>887</v>
      </c>
      <c r="P802" t="s">
        <v>844</v>
      </c>
      <c r="Q802" t="s">
        <v>888</v>
      </c>
      <c r="R802" t="s">
        <v>762</v>
      </c>
      <c r="S802">
        <v>37238.419293981482</v>
      </c>
      <c r="T802">
        <v>37968.419293981482</v>
      </c>
      <c r="U802">
        <v>55</v>
      </c>
      <c r="V802" t="s">
        <v>59</v>
      </c>
      <c r="W802">
        <v>55</v>
      </c>
      <c r="X802" t="s">
        <v>59</v>
      </c>
      <c r="AA802">
        <v>78</v>
      </c>
      <c r="AB802" t="s">
        <v>59</v>
      </c>
      <c r="AC802" t="s">
        <v>67</v>
      </c>
      <c r="AD802" t="s">
        <v>61</v>
      </c>
      <c r="AE802">
        <v>15.4</v>
      </c>
      <c r="AF802" t="s">
        <v>62</v>
      </c>
      <c r="AG802" t="s">
        <v>711</v>
      </c>
      <c r="AK802" t="s">
        <v>846</v>
      </c>
      <c r="AL802">
        <v>8760</v>
      </c>
      <c r="AM802" t="s">
        <v>847</v>
      </c>
      <c r="AN802" t="s">
        <v>848</v>
      </c>
      <c r="AO802">
        <v>44068.419293981482</v>
      </c>
      <c r="AP802" t="s">
        <v>66</v>
      </c>
      <c r="AQ802" t="s">
        <v>49</v>
      </c>
      <c r="AR802" t="s">
        <v>66</v>
      </c>
      <c r="AS802" t="s">
        <v>55</v>
      </c>
      <c r="AT802" t="s">
        <v>66</v>
      </c>
      <c r="AU802" t="s">
        <v>61</v>
      </c>
      <c r="AV802" t="s">
        <v>66</v>
      </c>
      <c r="AW802" t="s">
        <v>66</v>
      </c>
    </row>
    <row r="803" spans="1:49" x14ac:dyDescent="0.25">
      <c r="A803" t="s">
        <v>839</v>
      </c>
      <c r="B803">
        <v>198</v>
      </c>
      <c r="C803" t="s">
        <v>840</v>
      </c>
      <c r="D803" t="s">
        <v>49</v>
      </c>
      <c r="E803" t="s">
        <v>841</v>
      </c>
      <c r="F803" t="s">
        <v>84</v>
      </c>
      <c r="G803">
        <v>32.842610999999998</v>
      </c>
      <c r="H803">
        <v>-104.395167</v>
      </c>
      <c r="I803" t="s">
        <v>52</v>
      </c>
      <c r="J803" t="s">
        <v>53</v>
      </c>
      <c r="K803">
        <v>143</v>
      </c>
      <c r="L803" t="s">
        <v>889</v>
      </c>
      <c r="M803" t="s">
        <v>55</v>
      </c>
      <c r="N803" t="s">
        <v>56</v>
      </c>
      <c r="O803" t="s">
        <v>890</v>
      </c>
      <c r="P803" t="s">
        <v>844</v>
      </c>
      <c r="Q803" t="s">
        <v>891</v>
      </c>
      <c r="R803" t="s">
        <v>762</v>
      </c>
      <c r="T803">
        <v>38777.419293981482</v>
      </c>
      <c r="U803">
        <v>32.4</v>
      </c>
      <c r="V803" t="s">
        <v>59</v>
      </c>
      <c r="W803">
        <v>32.4</v>
      </c>
      <c r="X803" t="s">
        <v>59</v>
      </c>
      <c r="AA803">
        <v>125</v>
      </c>
      <c r="AB803" t="s">
        <v>59</v>
      </c>
      <c r="AC803" t="s">
        <v>60</v>
      </c>
      <c r="AD803" t="s">
        <v>61</v>
      </c>
      <c r="AE803">
        <v>8.5</v>
      </c>
      <c r="AF803" t="s">
        <v>62</v>
      </c>
      <c r="AL803">
        <v>8760</v>
      </c>
      <c r="AM803" t="s">
        <v>847</v>
      </c>
      <c r="AN803" t="s">
        <v>848</v>
      </c>
      <c r="AO803">
        <v>44068.419293981482</v>
      </c>
      <c r="AP803" t="s">
        <v>66</v>
      </c>
      <c r="AQ803" t="s">
        <v>49</v>
      </c>
      <c r="AR803" t="s">
        <v>66</v>
      </c>
      <c r="AS803" t="s">
        <v>55</v>
      </c>
      <c r="AT803" t="s">
        <v>66</v>
      </c>
      <c r="AU803" t="s">
        <v>61</v>
      </c>
      <c r="AV803" t="s">
        <v>66</v>
      </c>
      <c r="AW803" t="s">
        <v>66</v>
      </c>
    </row>
    <row r="804" spans="1:49" x14ac:dyDescent="0.25">
      <c r="A804" t="s">
        <v>839</v>
      </c>
      <c r="B804">
        <v>198</v>
      </c>
      <c r="C804" t="s">
        <v>840</v>
      </c>
      <c r="D804" t="s">
        <v>49</v>
      </c>
      <c r="E804" t="s">
        <v>841</v>
      </c>
      <c r="F804" t="s">
        <v>84</v>
      </c>
      <c r="G804">
        <v>32.842610999999998</v>
      </c>
      <c r="H804">
        <v>-104.395167</v>
      </c>
      <c r="I804" t="s">
        <v>52</v>
      </c>
      <c r="J804" t="s">
        <v>53</v>
      </c>
      <c r="K804">
        <v>143</v>
      </c>
      <c r="L804" t="s">
        <v>889</v>
      </c>
      <c r="M804" t="s">
        <v>55</v>
      </c>
      <c r="N804" t="s">
        <v>56</v>
      </c>
      <c r="O804" t="s">
        <v>890</v>
      </c>
      <c r="P804" t="s">
        <v>844</v>
      </c>
      <c r="Q804" t="s">
        <v>891</v>
      </c>
      <c r="R804" t="s">
        <v>762</v>
      </c>
      <c r="T804">
        <v>38777.419293981482</v>
      </c>
      <c r="U804">
        <v>32.4</v>
      </c>
      <c r="V804" t="s">
        <v>59</v>
      </c>
      <c r="W804">
        <v>32.4</v>
      </c>
      <c r="X804" t="s">
        <v>59</v>
      </c>
      <c r="AA804">
        <v>125</v>
      </c>
      <c r="AB804" t="s">
        <v>59</v>
      </c>
      <c r="AC804" t="s">
        <v>67</v>
      </c>
      <c r="AD804" t="s">
        <v>61</v>
      </c>
      <c r="AE804">
        <v>6.9</v>
      </c>
      <c r="AF804" t="s">
        <v>68</v>
      </c>
      <c r="AG804" t="s">
        <v>69</v>
      </c>
      <c r="AL804">
        <v>8760</v>
      </c>
      <c r="AM804" t="s">
        <v>847</v>
      </c>
      <c r="AN804" t="s">
        <v>848</v>
      </c>
      <c r="AO804">
        <v>44068.419293981482</v>
      </c>
      <c r="AP804" t="s">
        <v>66</v>
      </c>
      <c r="AQ804" t="s">
        <v>49</v>
      </c>
      <c r="AR804" t="s">
        <v>66</v>
      </c>
      <c r="AS804" t="s">
        <v>55</v>
      </c>
      <c r="AT804" t="s">
        <v>66</v>
      </c>
      <c r="AU804" t="s">
        <v>61</v>
      </c>
      <c r="AV804" t="s">
        <v>66</v>
      </c>
      <c r="AW804" t="s">
        <v>66</v>
      </c>
    </row>
    <row r="805" spans="1:49" x14ac:dyDescent="0.25">
      <c r="A805" t="s">
        <v>839</v>
      </c>
      <c r="B805">
        <v>198</v>
      </c>
      <c r="C805" t="s">
        <v>840</v>
      </c>
      <c r="D805" t="s">
        <v>49</v>
      </c>
      <c r="E805" t="s">
        <v>841</v>
      </c>
      <c r="F805" t="s">
        <v>84</v>
      </c>
      <c r="G805">
        <v>32.842610999999998</v>
      </c>
      <c r="H805">
        <v>-104.395167</v>
      </c>
      <c r="I805" t="s">
        <v>52</v>
      </c>
      <c r="J805" t="s">
        <v>53</v>
      </c>
      <c r="K805">
        <v>143</v>
      </c>
      <c r="L805" t="s">
        <v>889</v>
      </c>
      <c r="M805" t="s">
        <v>55</v>
      </c>
      <c r="N805" t="s">
        <v>56</v>
      </c>
      <c r="O805" t="s">
        <v>890</v>
      </c>
      <c r="P805" t="s">
        <v>844</v>
      </c>
      <c r="Q805" t="s">
        <v>891</v>
      </c>
      <c r="R805" t="s">
        <v>762</v>
      </c>
      <c r="T805">
        <v>38777.419293981482</v>
      </c>
      <c r="U805">
        <v>32.4</v>
      </c>
      <c r="V805" t="s">
        <v>59</v>
      </c>
      <c r="W805">
        <v>32.4</v>
      </c>
      <c r="X805" t="s">
        <v>59</v>
      </c>
      <c r="AA805">
        <v>125</v>
      </c>
      <c r="AB805" t="s">
        <v>59</v>
      </c>
      <c r="AC805" t="s">
        <v>67</v>
      </c>
      <c r="AD805" t="s">
        <v>61</v>
      </c>
      <c r="AE805">
        <v>30.1</v>
      </c>
      <c r="AF805" t="s">
        <v>62</v>
      </c>
      <c r="AG805" t="s">
        <v>69</v>
      </c>
      <c r="AL805">
        <v>8760</v>
      </c>
      <c r="AM805" t="s">
        <v>847</v>
      </c>
      <c r="AN805" t="s">
        <v>848</v>
      </c>
      <c r="AO805">
        <v>44068.419293981482</v>
      </c>
      <c r="AP805" t="s">
        <v>66</v>
      </c>
      <c r="AQ805" t="s">
        <v>49</v>
      </c>
      <c r="AR805" t="s">
        <v>66</v>
      </c>
      <c r="AS805" t="s">
        <v>55</v>
      </c>
      <c r="AT805" t="s">
        <v>66</v>
      </c>
      <c r="AU805" t="s">
        <v>61</v>
      </c>
      <c r="AV805" t="s">
        <v>66</v>
      </c>
      <c r="AW805" t="s">
        <v>66</v>
      </c>
    </row>
    <row r="806" spans="1:49" x14ac:dyDescent="0.25">
      <c r="A806" t="s">
        <v>839</v>
      </c>
      <c r="B806">
        <v>198</v>
      </c>
      <c r="C806" t="s">
        <v>840</v>
      </c>
      <c r="D806" t="s">
        <v>49</v>
      </c>
      <c r="E806" t="s">
        <v>841</v>
      </c>
      <c r="F806" t="s">
        <v>84</v>
      </c>
      <c r="G806">
        <v>32.842610999999998</v>
      </c>
      <c r="H806">
        <v>-104.395167</v>
      </c>
      <c r="I806" t="s">
        <v>52</v>
      </c>
      <c r="J806" t="s">
        <v>53</v>
      </c>
      <c r="K806">
        <v>147</v>
      </c>
      <c r="L806" t="s">
        <v>892</v>
      </c>
      <c r="M806" t="s">
        <v>55</v>
      </c>
      <c r="N806" t="s">
        <v>56</v>
      </c>
      <c r="O806" t="s">
        <v>893</v>
      </c>
      <c r="P806" t="s">
        <v>894</v>
      </c>
      <c r="Q806" t="s">
        <v>895</v>
      </c>
      <c r="R806" t="s">
        <v>762</v>
      </c>
      <c r="S806">
        <v>38777.419293981482</v>
      </c>
      <c r="T806">
        <v>38777.419293981482</v>
      </c>
      <c r="W806">
        <v>27</v>
      </c>
      <c r="X806" t="s">
        <v>59</v>
      </c>
      <c r="AA806">
        <v>27</v>
      </c>
      <c r="AB806" t="s">
        <v>59</v>
      </c>
      <c r="AC806" t="s">
        <v>67</v>
      </c>
      <c r="AD806" t="s">
        <v>61</v>
      </c>
      <c r="AE806">
        <v>1.2</v>
      </c>
      <c r="AF806" t="s">
        <v>68</v>
      </c>
      <c r="AL806">
        <v>8760</v>
      </c>
      <c r="AM806" t="s">
        <v>896</v>
      </c>
      <c r="AO806">
        <v>44068.419293981482</v>
      </c>
      <c r="AP806" t="s">
        <v>66</v>
      </c>
      <c r="AQ806" t="s">
        <v>49</v>
      </c>
      <c r="AR806" t="s">
        <v>66</v>
      </c>
      <c r="AS806" t="s">
        <v>55</v>
      </c>
      <c r="AT806" t="s">
        <v>66</v>
      </c>
      <c r="AU806" t="s">
        <v>61</v>
      </c>
      <c r="AV806" t="s">
        <v>66</v>
      </c>
      <c r="AW806" t="s">
        <v>66</v>
      </c>
    </row>
    <row r="807" spans="1:49" x14ac:dyDescent="0.25">
      <c r="A807" t="s">
        <v>839</v>
      </c>
      <c r="B807">
        <v>198</v>
      </c>
      <c r="C807" t="s">
        <v>840</v>
      </c>
      <c r="D807" t="s">
        <v>49</v>
      </c>
      <c r="E807" t="s">
        <v>841</v>
      </c>
      <c r="F807" t="s">
        <v>84</v>
      </c>
      <c r="G807">
        <v>32.842610999999998</v>
      </c>
      <c r="H807">
        <v>-104.395167</v>
      </c>
      <c r="I807" t="s">
        <v>52</v>
      </c>
      <c r="J807" t="s">
        <v>53</v>
      </c>
      <c r="K807">
        <v>147</v>
      </c>
      <c r="L807" t="s">
        <v>892</v>
      </c>
      <c r="M807" t="s">
        <v>55</v>
      </c>
      <c r="N807" t="s">
        <v>56</v>
      </c>
      <c r="O807" t="s">
        <v>893</v>
      </c>
      <c r="P807" t="s">
        <v>894</v>
      </c>
      <c r="Q807" t="s">
        <v>895</v>
      </c>
      <c r="R807" t="s">
        <v>762</v>
      </c>
      <c r="S807">
        <v>38777.419293981482</v>
      </c>
      <c r="T807">
        <v>38777.419293981482</v>
      </c>
      <c r="W807">
        <v>27</v>
      </c>
      <c r="X807" t="s">
        <v>59</v>
      </c>
      <c r="AA807">
        <v>27</v>
      </c>
      <c r="AB807" t="s">
        <v>59</v>
      </c>
      <c r="AC807" t="s">
        <v>60</v>
      </c>
      <c r="AD807" t="s">
        <v>61</v>
      </c>
      <c r="AE807">
        <v>0.2</v>
      </c>
      <c r="AF807" t="s">
        <v>62</v>
      </c>
      <c r="AL807">
        <v>8760</v>
      </c>
      <c r="AM807" t="s">
        <v>896</v>
      </c>
      <c r="AO807">
        <v>44068.419293981482</v>
      </c>
      <c r="AP807" t="s">
        <v>66</v>
      </c>
      <c r="AQ807" t="s">
        <v>49</v>
      </c>
      <c r="AR807" t="s">
        <v>66</v>
      </c>
      <c r="AS807" t="s">
        <v>55</v>
      </c>
      <c r="AT807" t="s">
        <v>66</v>
      </c>
      <c r="AU807" t="s">
        <v>61</v>
      </c>
      <c r="AV807" t="s">
        <v>66</v>
      </c>
      <c r="AW807" t="s">
        <v>66</v>
      </c>
    </row>
    <row r="808" spans="1:49" x14ac:dyDescent="0.25">
      <c r="A808" t="s">
        <v>839</v>
      </c>
      <c r="B808">
        <v>198</v>
      </c>
      <c r="C808" t="s">
        <v>840</v>
      </c>
      <c r="D808" t="s">
        <v>49</v>
      </c>
      <c r="E808" t="s">
        <v>841</v>
      </c>
      <c r="F808" t="s">
        <v>84</v>
      </c>
      <c r="G808">
        <v>32.842610999999998</v>
      </c>
      <c r="H808">
        <v>-104.395167</v>
      </c>
      <c r="I808" t="s">
        <v>52</v>
      </c>
      <c r="J808" t="s">
        <v>53</v>
      </c>
      <c r="K808">
        <v>147</v>
      </c>
      <c r="L808" t="s">
        <v>892</v>
      </c>
      <c r="M808" t="s">
        <v>55</v>
      </c>
      <c r="N808" t="s">
        <v>56</v>
      </c>
      <c r="O808" t="s">
        <v>893</v>
      </c>
      <c r="P808" t="s">
        <v>894</v>
      </c>
      <c r="Q808" t="s">
        <v>895</v>
      </c>
      <c r="R808" t="s">
        <v>762</v>
      </c>
      <c r="S808">
        <v>38777.419293981482</v>
      </c>
      <c r="T808">
        <v>38777.419293981482</v>
      </c>
      <c r="W808">
        <v>27</v>
      </c>
      <c r="X808" t="s">
        <v>59</v>
      </c>
      <c r="AA808">
        <v>27</v>
      </c>
      <c r="AB808" t="s">
        <v>59</v>
      </c>
      <c r="AC808" t="s">
        <v>67</v>
      </c>
      <c r="AD808" t="s">
        <v>61</v>
      </c>
      <c r="AE808">
        <v>5.3</v>
      </c>
      <c r="AF808" t="s">
        <v>62</v>
      </c>
      <c r="AL808">
        <v>8760</v>
      </c>
      <c r="AM808" t="s">
        <v>896</v>
      </c>
      <c r="AO808">
        <v>44068.419293981482</v>
      </c>
      <c r="AP808" t="s">
        <v>66</v>
      </c>
      <c r="AQ808" t="s">
        <v>49</v>
      </c>
      <c r="AR808" t="s">
        <v>66</v>
      </c>
      <c r="AS808" t="s">
        <v>55</v>
      </c>
      <c r="AT808" t="s">
        <v>66</v>
      </c>
      <c r="AU808" t="s">
        <v>61</v>
      </c>
      <c r="AV808" t="s">
        <v>66</v>
      </c>
      <c r="AW808" t="s">
        <v>66</v>
      </c>
    </row>
    <row r="809" spans="1:49" x14ac:dyDescent="0.25">
      <c r="A809" t="s">
        <v>839</v>
      </c>
      <c r="B809">
        <v>198</v>
      </c>
      <c r="C809" t="s">
        <v>840</v>
      </c>
      <c r="D809" t="s">
        <v>49</v>
      </c>
      <c r="E809" t="s">
        <v>841</v>
      </c>
      <c r="F809" t="s">
        <v>84</v>
      </c>
      <c r="G809">
        <v>32.842610999999998</v>
      </c>
      <c r="H809">
        <v>-104.395167</v>
      </c>
      <c r="I809" t="s">
        <v>52</v>
      </c>
      <c r="J809" t="s">
        <v>53</v>
      </c>
      <c r="K809">
        <v>150</v>
      </c>
      <c r="L809" t="s">
        <v>897</v>
      </c>
      <c r="M809" t="s">
        <v>55</v>
      </c>
      <c r="N809" t="s">
        <v>56</v>
      </c>
      <c r="O809" t="s">
        <v>898</v>
      </c>
      <c r="P809" t="s">
        <v>899</v>
      </c>
      <c r="Q809" t="s">
        <v>900</v>
      </c>
      <c r="R809" t="s">
        <v>901</v>
      </c>
      <c r="S809">
        <v>37916.419293981482</v>
      </c>
      <c r="T809">
        <v>37916.419293981482</v>
      </c>
      <c r="U809">
        <v>9.6</v>
      </c>
      <c r="V809" t="s">
        <v>59</v>
      </c>
      <c r="W809">
        <v>9.6</v>
      </c>
      <c r="X809" t="s">
        <v>59</v>
      </c>
      <c r="Y809">
        <v>9.6</v>
      </c>
      <c r="Z809" t="s">
        <v>59</v>
      </c>
      <c r="AA809">
        <v>9.6</v>
      </c>
      <c r="AB809" t="s">
        <v>59</v>
      </c>
      <c r="AC809" t="s">
        <v>60</v>
      </c>
      <c r="AD809" t="s">
        <v>61</v>
      </c>
      <c r="AE809">
        <v>0.8</v>
      </c>
      <c r="AF809" t="s">
        <v>62</v>
      </c>
      <c r="AK809" t="s">
        <v>846</v>
      </c>
      <c r="AL809">
        <v>8760</v>
      </c>
      <c r="AM809" t="s">
        <v>847</v>
      </c>
      <c r="AN809" t="s">
        <v>848</v>
      </c>
      <c r="AO809">
        <v>44068.419293981482</v>
      </c>
      <c r="AP809" t="s">
        <v>66</v>
      </c>
      <c r="AQ809" t="s">
        <v>49</v>
      </c>
      <c r="AR809" t="s">
        <v>66</v>
      </c>
      <c r="AS809" t="s">
        <v>55</v>
      </c>
      <c r="AT809" t="s">
        <v>66</v>
      </c>
      <c r="AU809" t="s">
        <v>61</v>
      </c>
      <c r="AV809" t="s">
        <v>66</v>
      </c>
      <c r="AW809" t="s">
        <v>66</v>
      </c>
    </row>
    <row r="810" spans="1:49" x14ac:dyDescent="0.25">
      <c r="A810" t="s">
        <v>839</v>
      </c>
      <c r="B810">
        <v>198</v>
      </c>
      <c r="C810" t="s">
        <v>840</v>
      </c>
      <c r="D810" t="s">
        <v>49</v>
      </c>
      <c r="E810" t="s">
        <v>841</v>
      </c>
      <c r="F810" t="s">
        <v>84</v>
      </c>
      <c r="G810">
        <v>32.842610999999998</v>
      </c>
      <c r="H810">
        <v>-104.395167</v>
      </c>
      <c r="I810" t="s">
        <v>52</v>
      </c>
      <c r="J810" t="s">
        <v>53</v>
      </c>
      <c r="K810">
        <v>150</v>
      </c>
      <c r="L810" t="s">
        <v>897</v>
      </c>
      <c r="M810" t="s">
        <v>55</v>
      </c>
      <c r="N810" t="s">
        <v>56</v>
      </c>
      <c r="O810" t="s">
        <v>898</v>
      </c>
      <c r="P810" t="s">
        <v>899</v>
      </c>
      <c r="Q810" t="s">
        <v>900</v>
      </c>
      <c r="R810" t="s">
        <v>901</v>
      </c>
      <c r="S810">
        <v>37916.419293981482</v>
      </c>
      <c r="T810">
        <v>37916.419293981482</v>
      </c>
      <c r="U810">
        <v>9.6</v>
      </c>
      <c r="V810" t="s">
        <v>59</v>
      </c>
      <c r="W810">
        <v>9.6</v>
      </c>
      <c r="X810" t="s">
        <v>59</v>
      </c>
      <c r="Y810">
        <v>9.6</v>
      </c>
      <c r="Z810" t="s">
        <v>59</v>
      </c>
      <c r="AA810">
        <v>9.6</v>
      </c>
      <c r="AB810" t="s">
        <v>59</v>
      </c>
      <c r="AC810" t="s">
        <v>67</v>
      </c>
      <c r="AD810" t="s">
        <v>61</v>
      </c>
      <c r="AE810">
        <v>0.5</v>
      </c>
      <c r="AF810" t="s">
        <v>68</v>
      </c>
      <c r="AG810" t="s">
        <v>711</v>
      </c>
      <c r="AK810" t="s">
        <v>846</v>
      </c>
      <c r="AL810">
        <v>8760</v>
      </c>
      <c r="AM810" t="s">
        <v>847</v>
      </c>
      <c r="AN810" t="s">
        <v>848</v>
      </c>
      <c r="AO810">
        <v>44068.419293981482</v>
      </c>
      <c r="AP810" t="s">
        <v>66</v>
      </c>
      <c r="AQ810" t="s">
        <v>49</v>
      </c>
      <c r="AR810" t="s">
        <v>66</v>
      </c>
      <c r="AS810" t="s">
        <v>55</v>
      </c>
      <c r="AT810" t="s">
        <v>66</v>
      </c>
      <c r="AU810" t="s">
        <v>61</v>
      </c>
      <c r="AV810" t="s">
        <v>66</v>
      </c>
      <c r="AW810" t="s">
        <v>66</v>
      </c>
    </row>
    <row r="811" spans="1:49" x14ac:dyDescent="0.25">
      <c r="A811" t="s">
        <v>839</v>
      </c>
      <c r="B811">
        <v>198</v>
      </c>
      <c r="C811" t="s">
        <v>840</v>
      </c>
      <c r="D811" t="s">
        <v>49</v>
      </c>
      <c r="E811" t="s">
        <v>841</v>
      </c>
      <c r="F811" t="s">
        <v>84</v>
      </c>
      <c r="G811">
        <v>32.842610999999998</v>
      </c>
      <c r="H811">
        <v>-104.395167</v>
      </c>
      <c r="I811" t="s">
        <v>52</v>
      </c>
      <c r="J811" t="s">
        <v>53</v>
      </c>
      <c r="K811">
        <v>150</v>
      </c>
      <c r="L811" t="s">
        <v>897</v>
      </c>
      <c r="M811" t="s">
        <v>55</v>
      </c>
      <c r="N811" t="s">
        <v>56</v>
      </c>
      <c r="O811" t="s">
        <v>898</v>
      </c>
      <c r="P811" t="s">
        <v>899</v>
      </c>
      <c r="Q811" t="s">
        <v>900</v>
      </c>
      <c r="R811" t="s">
        <v>901</v>
      </c>
      <c r="S811">
        <v>37916.419293981482</v>
      </c>
      <c r="T811">
        <v>37916.419293981482</v>
      </c>
      <c r="U811">
        <v>9.6</v>
      </c>
      <c r="V811" t="s">
        <v>59</v>
      </c>
      <c r="W811">
        <v>9.6</v>
      </c>
      <c r="X811" t="s">
        <v>59</v>
      </c>
      <c r="Y811">
        <v>9.6</v>
      </c>
      <c r="Z811" t="s">
        <v>59</v>
      </c>
      <c r="AA811">
        <v>9.6</v>
      </c>
      <c r="AB811" t="s">
        <v>59</v>
      </c>
      <c r="AC811" t="s">
        <v>67</v>
      </c>
      <c r="AD811" t="s">
        <v>61</v>
      </c>
      <c r="AE811">
        <v>2.2999999999999998</v>
      </c>
      <c r="AF811" t="s">
        <v>62</v>
      </c>
      <c r="AG811" t="s">
        <v>711</v>
      </c>
      <c r="AK811" t="s">
        <v>846</v>
      </c>
      <c r="AL811">
        <v>8760</v>
      </c>
      <c r="AM811" t="s">
        <v>847</v>
      </c>
      <c r="AN811" t="s">
        <v>848</v>
      </c>
      <c r="AO811">
        <v>44068.419293981482</v>
      </c>
      <c r="AP811" t="s">
        <v>66</v>
      </c>
      <c r="AQ811" t="s">
        <v>49</v>
      </c>
      <c r="AR811" t="s">
        <v>66</v>
      </c>
      <c r="AS811" t="s">
        <v>55</v>
      </c>
      <c r="AT811" t="s">
        <v>66</v>
      </c>
      <c r="AU811" t="s">
        <v>61</v>
      </c>
      <c r="AV811" t="s">
        <v>66</v>
      </c>
      <c r="AW811" t="s">
        <v>66</v>
      </c>
    </row>
    <row r="812" spans="1:49" x14ac:dyDescent="0.25">
      <c r="A812" t="s">
        <v>839</v>
      </c>
      <c r="B812">
        <v>198</v>
      </c>
      <c r="C812" t="s">
        <v>840</v>
      </c>
      <c r="D812" t="s">
        <v>49</v>
      </c>
      <c r="E812" t="s">
        <v>841</v>
      </c>
      <c r="F812" t="s">
        <v>84</v>
      </c>
      <c r="G812">
        <v>32.842610999999998</v>
      </c>
      <c r="H812">
        <v>-104.395167</v>
      </c>
      <c r="I812" t="s">
        <v>52</v>
      </c>
      <c r="J812" t="s">
        <v>53</v>
      </c>
      <c r="K812">
        <v>155</v>
      </c>
      <c r="L812" t="s">
        <v>902</v>
      </c>
      <c r="M812" t="s">
        <v>55</v>
      </c>
      <c r="N812" t="s">
        <v>56</v>
      </c>
      <c r="O812" t="s">
        <v>843</v>
      </c>
      <c r="P812" t="s">
        <v>844</v>
      </c>
      <c r="Q812" t="s">
        <v>891</v>
      </c>
      <c r="R812" t="s">
        <v>762</v>
      </c>
      <c r="S812">
        <v>38473.419293981482</v>
      </c>
      <c r="T812">
        <v>38473.419293981482</v>
      </c>
      <c r="W812">
        <v>54</v>
      </c>
      <c r="X812" t="s">
        <v>59</v>
      </c>
      <c r="AC812" t="s">
        <v>60</v>
      </c>
      <c r="AD812" t="s">
        <v>61</v>
      </c>
      <c r="AE812">
        <v>1.6</v>
      </c>
      <c r="AF812" t="s">
        <v>62</v>
      </c>
      <c r="AK812" t="s">
        <v>846</v>
      </c>
      <c r="AL812">
        <v>8760</v>
      </c>
      <c r="AM812" t="s">
        <v>847</v>
      </c>
      <c r="AN812" t="s">
        <v>903</v>
      </c>
      <c r="AO812">
        <v>44068.419293981482</v>
      </c>
      <c r="AP812" t="s">
        <v>66</v>
      </c>
      <c r="AQ812" t="s">
        <v>49</v>
      </c>
      <c r="AR812" t="s">
        <v>66</v>
      </c>
      <c r="AS812" t="s">
        <v>55</v>
      </c>
      <c r="AT812" t="s">
        <v>66</v>
      </c>
      <c r="AU812" t="s">
        <v>61</v>
      </c>
      <c r="AV812" t="s">
        <v>66</v>
      </c>
      <c r="AW812" t="s">
        <v>66</v>
      </c>
    </row>
    <row r="813" spans="1:49" x14ac:dyDescent="0.25">
      <c r="A813" t="s">
        <v>839</v>
      </c>
      <c r="B813">
        <v>198</v>
      </c>
      <c r="C813" t="s">
        <v>840</v>
      </c>
      <c r="D813" t="s">
        <v>49</v>
      </c>
      <c r="E813" t="s">
        <v>841</v>
      </c>
      <c r="F813" t="s">
        <v>84</v>
      </c>
      <c r="G813">
        <v>32.842610999999998</v>
      </c>
      <c r="H813">
        <v>-104.395167</v>
      </c>
      <c r="I813" t="s">
        <v>52</v>
      </c>
      <c r="J813" t="s">
        <v>53</v>
      </c>
      <c r="K813">
        <v>155</v>
      </c>
      <c r="L813" t="s">
        <v>902</v>
      </c>
      <c r="M813" t="s">
        <v>55</v>
      </c>
      <c r="N813" t="s">
        <v>56</v>
      </c>
      <c r="O813" t="s">
        <v>843</v>
      </c>
      <c r="P813" t="s">
        <v>844</v>
      </c>
      <c r="Q813" t="s">
        <v>891</v>
      </c>
      <c r="R813" t="s">
        <v>762</v>
      </c>
      <c r="S813">
        <v>38473.419293981482</v>
      </c>
      <c r="T813">
        <v>38473.419293981482</v>
      </c>
      <c r="W813">
        <v>54</v>
      </c>
      <c r="X813" t="s">
        <v>59</v>
      </c>
      <c r="AC813" t="s">
        <v>67</v>
      </c>
      <c r="AD813" t="s">
        <v>61</v>
      </c>
      <c r="AE813">
        <v>2.9</v>
      </c>
      <c r="AF813" t="s">
        <v>68</v>
      </c>
      <c r="AG813" t="s">
        <v>711</v>
      </c>
      <c r="AK813" t="s">
        <v>846</v>
      </c>
      <c r="AL813">
        <v>8760</v>
      </c>
      <c r="AM813" t="s">
        <v>847</v>
      </c>
      <c r="AN813" t="s">
        <v>903</v>
      </c>
      <c r="AO813">
        <v>44068.419293981482</v>
      </c>
      <c r="AP813" t="s">
        <v>66</v>
      </c>
      <c r="AQ813" t="s">
        <v>49</v>
      </c>
      <c r="AR813" t="s">
        <v>66</v>
      </c>
      <c r="AS813" t="s">
        <v>55</v>
      </c>
      <c r="AT813" t="s">
        <v>66</v>
      </c>
      <c r="AU813" t="s">
        <v>61</v>
      </c>
      <c r="AV813" t="s">
        <v>66</v>
      </c>
      <c r="AW813" t="s">
        <v>66</v>
      </c>
    </row>
    <row r="814" spans="1:49" x14ac:dyDescent="0.25">
      <c r="A814" t="s">
        <v>839</v>
      </c>
      <c r="B814">
        <v>198</v>
      </c>
      <c r="C814" t="s">
        <v>840</v>
      </c>
      <c r="D814" t="s">
        <v>49</v>
      </c>
      <c r="E814" t="s">
        <v>841</v>
      </c>
      <c r="F814" t="s">
        <v>84</v>
      </c>
      <c r="G814">
        <v>32.842610999999998</v>
      </c>
      <c r="H814">
        <v>-104.395167</v>
      </c>
      <c r="I814" t="s">
        <v>52</v>
      </c>
      <c r="J814" t="s">
        <v>53</v>
      </c>
      <c r="K814">
        <v>155</v>
      </c>
      <c r="L814" t="s">
        <v>902</v>
      </c>
      <c r="M814" t="s">
        <v>55</v>
      </c>
      <c r="N814" t="s">
        <v>56</v>
      </c>
      <c r="O814" t="s">
        <v>843</v>
      </c>
      <c r="P814" t="s">
        <v>844</v>
      </c>
      <c r="Q814" t="s">
        <v>891</v>
      </c>
      <c r="R814" t="s">
        <v>762</v>
      </c>
      <c r="S814">
        <v>38473.419293981482</v>
      </c>
      <c r="T814">
        <v>38473.419293981482</v>
      </c>
      <c r="W814">
        <v>54</v>
      </c>
      <c r="X814" t="s">
        <v>59</v>
      </c>
      <c r="AC814" t="s">
        <v>67</v>
      </c>
      <c r="AD814" t="s">
        <v>61</v>
      </c>
      <c r="AE814">
        <v>12.5</v>
      </c>
      <c r="AF814" t="s">
        <v>62</v>
      </c>
      <c r="AG814" t="s">
        <v>711</v>
      </c>
      <c r="AK814" t="s">
        <v>846</v>
      </c>
      <c r="AL814">
        <v>8760</v>
      </c>
      <c r="AM814" t="s">
        <v>847</v>
      </c>
      <c r="AN814" t="s">
        <v>903</v>
      </c>
      <c r="AO814">
        <v>44068.419293981482</v>
      </c>
      <c r="AP814" t="s">
        <v>66</v>
      </c>
      <c r="AQ814" t="s">
        <v>49</v>
      </c>
      <c r="AR814" t="s">
        <v>66</v>
      </c>
      <c r="AS814" t="s">
        <v>55</v>
      </c>
      <c r="AT814" t="s">
        <v>66</v>
      </c>
      <c r="AU814" t="s">
        <v>61</v>
      </c>
      <c r="AV814" t="s">
        <v>66</v>
      </c>
      <c r="AW814" t="s">
        <v>66</v>
      </c>
    </row>
    <row r="815" spans="1:49" x14ac:dyDescent="0.25">
      <c r="A815" t="s">
        <v>839</v>
      </c>
      <c r="B815">
        <v>198</v>
      </c>
      <c r="C815" t="s">
        <v>840</v>
      </c>
      <c r="D815" t="s">
        <v>49</v>
      </c>
      <c r="E815" t="s">
        <v>841</v>
      </c>
      <c r="F815" t="s">
        <v>84</v>
      </c>
      <c r="G815">
        <v>32.842610999999998</v>
      </c>
      <c r="H815">
        <v>-104.395167</v>
      </c>
      <c r="I815" t="s">
        <v>52</v>
      </c>
      <c r="J815" t="s">
        <v>53</v>
      </c>
      <c r="K815">
        <v>156</v>
      </c>
      <c r="L815" t="s">
        <v>904</v>
      </c>
      <c r="M815" t="s">
        <v>55</v>
      </c>
      <c r="N815" t="s">
        <v>56</v>
      </c>
      <c r="O815" t="s">
        <v>905</v>
      </c>
      <c r="P815" t="s">
        <v>844</v>
      </c>
      <c r="Q815" t="s">
        <v>906</v>
      </c>
      <c r="R815" t="s">
        <v>762</v>
      </c>
      <c r="S815">
        <v>38777.419293981482</v>
      </c>
      <c r="T815">
        <v>38777.419293981482</v>
      </c>
      <c r="U815">
        <v>120</v>
      </c>
      <c r="V815" t="s">
        <v>59</v>
      </c>
      <c r="W815">
        <v>120</v>
      </c>
      <c r="X815" t="s">
        <v>59</v>
      </c>
      <c r="AA815">
        <v>60</v>
      </c>
      <c r="AB815" t="s">
        <v>59</v>
      </c>
      <c r="AC815" t="s">
        <v>60</v>
      </c>
      <c r="AD815" t="s">
        <v>61</v>
      </c>
      <c r="AE815">
        <v>4.4000000000000004</v>
      </c>
      <c r="AF815" t="s">
        <v>62</v>
      </c>
      <c r="AK815" t="s">
        <v>846</v>
      </c>
      <c r="AL815">
        <v>8760</v>
      </c>
      <c r="AM815" t="s">
        <v>64</v>
      </c>
      <c r="AO815">
        <v>44068.419293981482</v>
      </c>
      <c r="AP815" t="s">
        <v>66</v>
      </c>
      <c r="AQ815" t="s">
        <v>49</v>
      </c>
      <c r="AR815" t="s">
        <v>66</v>
      </c>
      <c r="AS815" t="s">
        <v>55</v>
      </c>
      <c r="AT815" t="s">
        <v>66</v>
      </c>
      <c r="AU815" t="s">
        <v>61</v>
      </c>
      <c r="AV815" t="s">
        <v>66</v>
      </c>
      <c r="AW815" t="s">
        <v>66</v>
      </c>
    </row>
    <row r="816" spans="1:49" x14ac:dyDescent="0.25">
      <c r="A816" t="s">
        <v>839</v>
      </c>
      <c r="B816">
        <v>198</v>
      </c>
      <c r="C816" t="s">
        <v>840</v>
      </c>
      <c r="D816" t="s">
        <v>49</v>
      </c>
      <c r="E816" t="s">
        <v>841</v>
      </c>
      <c r="F816" t="s">
        <v>84</v>
      </c>
      <c r="G816">
        <v>32.842610999999998</v>
      </c>
      <c r="H816">
        <v>-104.395167</v>
      </c>
      <c r="I816" t="s">
        <v>52</v>
      </c>
      <c r="J816" t="s">
        <v>53</v>
      </c>
      <c r="K816">
        <v>156</v>
      </c>
      <c r="L816" t="s">
        <v>904</v>
      </c>
      <c r="M816" t="s">
        <v>55</v>
      </c>
      <c r="N816" t="s">
        <v>56</v>
      </c>
      <c r="O816" t="s">
        <v>905</v>
      </c>
      <c r="P816" t="s">
        <v>844</v>
      </c>
      <c r="Q816" t="s">
        <v>906</v>
      </c>
      <c r="R816" t="s">
        <v>762</v>
      </c>
      <c r="S816">
        <v>38777.419293981482</v>
      </c>
      <c r="T816">
        <v>38777.419293981482</v>
      </c>
      <c r="U816">
        <v>120</v>
      </c>
      <c r="V816" t="s">
        <v>59</v>
      </c>
      <c r="W816">
        <v>120</v>
      </c>
      <c r="X816" t="s">
        <v>59</v>
      </c>
      <c r="AA816">
        <v>60</v>
      </c>
      <c r="AB816" t="s">
        <v>59</v>
      </c>
      <c r="AC816" t="s">
        <v>67</v>
      </c>
      <c r="AD816" t="s">
        <v>61</v>
      </c>
      <c r="AE816">
        <v>4.2</v>
      </c>
      <c r="AF816" t="s">
        <v>68</v>
      </c>
      <c r="AG816" t="s">
        <v>711</v>
      </c>
      <c r="AK816" t="s">
        <v>846</v>
      </c>
      <c r="AL816">
        <v>8760</v>
      </c>
      <c r="AM816" t="s">
        <v>64</v>
      </c>
      <c r="AO816">
        <v>44068.419293981482</v>
      </c>
      <c r="AP816" t="s">
        <v>66</v>
      </c>
      <c r="AQ816" t="s">
        <v>49</v>
      </c>
      <c r="AR816" t="s">
        <v>66</v>
      </c>
      <c r="AS816" t="s">
        <v>55</v>
      </c>
      <c r="AT816" t="s">
        <v>66</v>
      </c>
      <c r="AU816" t="s">
        <v>61</v>
      </c>
      <c r="AV816" t="s">
        <v>66</v>
      </c>
      <c r="AW816" t="s">
        <v>66</v>
      </c>
    </row>
    <row r="817" spans="1:49" x14ac:dyDescent="0.25">
      <c r="A817" t="s">
        <v>839</v>
      </c>
      <c r="B817">
        <v>198</v>
      </c>
      <c r="C817" t="s">
        <v>840</v>
      </c>
      <c r="D817" t="s">
        <v>49</v>
      </c>
      <c r="E817" t="s">
        <v>841</v>
      </c>
      <c r="F817" t="s">
        <v>84</v>
      </c>
      <c r="G817">
        <v>32.842610999999998</v>
      </c>
      <c r="H817">
        <v>-104.395167</v>
      </c>
      <c r="I817" t="s">
        <v>52</v>
      </c>
      <c r="J817" t="s">
        <v>53</v>
      </c>
      <c r="K817">
        <v>156</v>
      </c>
      <c r="L817" t="s">
        <v>904</v>
      </c>
      <c r="M817" t="s">
        <v>55</v>
      </c>
      <c r="N817" t="s">
        <v>56</v>
      </c>
      <c r="O817" t="s">
        <v>905</v>
      </c>
      <c r="P817" t="s">
        <v>844</v>
      </c>
      <c r="Q817" t="s">
        <v>906</v>
      </c>
      <c r="R817" t="s">
        <v>762</v>
      </c>
      <c r="S817">
        <v>38777.419293981482</v>
      </c>
      <c r="T817">
        <v>38777.419293981482</v>
      </c>
      <c r="U817">
        <v>120</v>
      </c>
      <c r="V817" t="s">
        <v>59</v>
      </c>
      <c r="W817">
        <v>120</v>
      </c>
      <c r="X817" t="s">
        <v>59</v>
      </c>
      <c r="AA817">
        <v>60</v>
      </c>
      <c r="AB817" t="s">
        <v>59</v>
      </c>
      <c r="AC817" t="s">
        <v>67</v>
      </c>
      <c r="AD817" t="s">
        <v>61</v>
      </c>
      <c r="AE817">
        <v>18.399999999999999</v>
      </c>
      <c r="AF817" t="s">
        <v>62</v>
      </c>
      <c r="AG817" t="s">
        <v>711</v>
      </c>
      <c r="AK817" t="s">
        <v>846</v>
      </c>
      <c r="AL817">
        <v>8760</v>
      </c>
      <c r="AM817" t="s">
        <v>64</v>
      </c>
      <c r="AO817">
        <v>44068.419293981482</v>
      </c>
      <c r="AP817" t="s">
        <v>66</v>
      </c>
      <c r="AQ817" t="s">
        <v>49</v>
      </c>
      <c r="AR817" t="s">
        <v>66</v>
      </c>
      <c r="AS817" t="s">
        <v>55</v>
      </c>
      <c r="AT817" t="s">
        <v>66</v>
      </c>
      <c r="AU817" t="s">
        <v>61</v>
      </c>
      <c r="AV817" t="s">
        <v>66</v>
      </c>
      <c r="AW817" t="s">
        <v>66</v>
      </c>
    </row>
    <row r="818" spans="1:49" x14ac:dyDescent="0.25">
      <c r="A818" t="s">
        <v>839</v>
      </c>
      <c r="B818">
        <v>198</v>
      </c>
      <c r="C818" t="s">
        <v>840</v>
      </c>
      <c r="D818" t="s">
        <v>49</v>
      </c>
      <c r="E818" t="s">
        <v>841</v>
      </c>
      <c r="F818" t="s">
        <v>84</v>
      </c>
      <c r="G818">
        <v>32.842610999999998</v>
      </c>
      <c r="H818">
        <v>-104.395167</v>
      </c>
      <c r="I818" t="s">
        <v>52</v>
      </c>
      <c r="J818" t="s">
        <v>53</v>
      </c>
      <c r="K818">
        <v>160</v>
      </c>
      <c r="L818" t="s">
        <v>907</v>
      </c>
      <c r="M818" t="s">
        <v>55</v>
      </c>
      <c r="N818" t="s">
        <v>56</v>
      </c>
      <c r="O818" t="s">
        <v>908</v>
      </c>
      <c r="P818" t="s">
        <v>909</v>
      </c>
      <c r="Q818" t="s">
        <v>910</v>
      </c>
      <c r="R818" t="s">
        <v>762</v>
      </c>
      <c r="S818">
        <v>27712.419293981478</v>
      </c>
      <c r="T818">
        <v>27712.419293981478</v>
      </c>
      <c r="U818">
        <v>44</v>
      </c>
      <c r="V818" t="s">
        <v>59</v>
      </c>
      <c r="W818">
        <v>44</v>
      </c>
      <c r="X818" t="s">
        <v>59</v>
      </c>
      <c r="AA818">
        <v>44</v>
      </c>
      <c r="AB818" t="s">
        <v>59</v>
      </c>
      <c r="AC818" t="s">
        <v>60</v>
      </c>
      <c r="AD818" t="s">
        <v>61</v>
      </c>
      <c r="AE818">
        <v>5.2</v>
      </c>
      <c r="AF818" t="s">
        <v>62</v>
      </c>
      <c r="AK818" t="s">
        <v>846</v>
      </c>
      <c r="AL818">
        <v>8760</v>
      </c>
      <c r="AM818" t="s">
        <v>911</v>
      </c>
      <c r="AO818">
        <v>44068.419293981482</v>
      </c>
      <c r="AP818" t="s">
        <v>66</v>
      </c>
      <c r="AQ818" t="s">
        <v>49</v>
      </c>
      <c r="AR818" t="s">
        <v>66</v>
      </c>
      <c r="AS818" t="s">
        <v>55</v>
      </c>
      <c r="AT818" t="s">
        <v>66</v>
      </c>
      <c r="AU818" t="s">
        <v>61</v>
      </c>
      <c r="AV818" t="s">
        <v>66</v>
      </c>
      <c r="AW818" t="s">
        <v>66</v>
      </c>
    </row>
    <row r="819" spans="1:49" x14ac:dyDescent="0.25">
      <c r="A819" t="s">
        <v>839</v>
      </c>
      <c r="B819">
        <v>198</v>
      </c>
      <c r="C819" t="s">
        <v>840</v>
      </c>
      <c r="D819" t="s">
        <v>49</v>
      </c>
      <c r="E819" t="s">
        <v>841</v>
      </c>
      <c r="F819" t="s">
        <v>84</v>
      </c>
      <c r="G819">
        <v>32.842610999999998</v>
      </c>
      <c r="H819">
        <v>-104.395167</v>
      </c>
      <c r="I819" t="s">
        <v>52</v>
      </c>
      <c r="J819" t="s">
        <v>53</v>
      </c>
      <c r="K819">
        <v>160</v>
      </c>
      <c r="L819" t="s">
        <v>907</v>
      </c>
      <c r="M819" t="s">
        <v>55</v>
      </c>
      <c r="N819" t="s">
        <v>56</v>
      </c>
      <c r="O819" t="s">
        <v>908</v>
      </c>
      <c r="P819" t="s">
        <v>909</v>
      </c>
      <c r="Q819" t="s">
        <v>910</v>
      </c>
      <c r="R819" t="s">
        <v>762</v>
      </c>
      <c r="S819">
        <v>27712.419293981478</v>
      </c>
      <c r="T819">
        <v>27712.419293981478</v>
      </c>
      <c r="U819">
        <v>44</v>
      </c>
      <c r="V819" t="s">
        <v>59</v>
      </c>
      <c r="W819">
        <v>44</v>
      </c>
      <c r="X819" t="s">
        <v>59</v>
      </c>
      <c r="AA819">
        <v>44</v>
      </c>
      <c r="AB819" t="s">
        <v>59</v>
      </c>
      <c r="AC819" t="s">
        <v>67</v>
      </c>
      <c r="AD819" t="s">
        <v>61</v>
      </c>
      <c r="AE819">
        <v>4</v>
      </c>
      <c r="AF819" t="s">
        <v>68</v>
      </c>
      <c r="AK819" t="s">
        <v>846</v>
      </c>
      <c r="AL819">
        <v>8760</v>
      </c>
      <c r="AM819" t="s">
        <v>911</v>
      </c>
      <c r="AO819">
        <v>44068.419293981482</v>
      </c>
      <c r="AP819" t="s">
        <v>66</v>
      </c>
      <c r="AQ819" t="s">
        <v>49</v>
      </c>
      <c r="AR819" t="s">
        <v>66</v>
      </c>
      <c r="AS819" t="s">
        <v>55</v>
      </c>
      <c r="AT819" t="s">
        <v>66</v>
      </c>
      <c r="AU819" t="s">
        <v>61</v>
      </c>
      <c r="AV819" t="s">
        <v>66</v>
      </c>
      <c r="AW819" t="s">
        <v>66</v>
      </c>
    </row>
    <row r="820" spans="1:49" x14ac:dyDescent="0.25">
      <c r="A820" t="s">
        <v>839</v>
      </c>
      <c r="B820">
        <v>198</v>
      </c>
      <c r="C820" t="s">
        <v>840</v>
      </c>
      <c r="D820" t="s">
        <v>49</v>
      </c>
      <c r="E820" t="s">
        <v>841</v>
      </c>
      <c r="F820" t="s">
        <v>84</v>
      </c>
      <c r="G820">
        <v>32.842610999999998</v>
      </c>
      <c r="H820">
        <v>-104.395167</v>
      </c>
      <c r="I820" t="s">
        <v>52</v>
      </c>
      <c r="J820" t="s">
        <v>53</v>
      </c>
      <c r="K820">
        <v>160</v>
      </c>
      <c r="L820" t="s">
        <v>907</v>
      </c>
      <c r="M820" t="s">
        <v>55</v>
      </c>
      <c r="N820" t="s">
        <v>56</v>
      </c>
      <c r="O820" t="s">
        <v>908</v>
      </c>
      <c r="P820" t="s">
        <v>909</v>
      </c>
      <c r="Q820" t="s">
        <v>910</v>
      </c>
      <c r="R820" t="s">
        <v>762</v>
      </c>
      <c r="S820">
        <v>27712.419293981478</v>
      </c>
      <c r="T820">
        <v>27712.419293981478</v>
      </c>
      <c r="U820">
        <v>44</v>
      </c>
      <c r="V820" t="s">
        <v>59</v>
      </c>
      <c r="W820">
        <v>44</v>
      </c>
      <c r="X820" t="s">
        <v>59</v>
      </c>
      <c r="AA820">
        <v>44</v>
      </c>
      <c r="AB820" t="s">
        <v>59</v>
      </c>
      <c r="AC820" t="s">
        <v>67</v>
      </c>
      <c r="AD820" t="s">
        <v>61</v>
      </c>
      <c r="AE820">
        <v>17.3</v>
      </c>
      <c r="AF820" t="s">
        <v>62</v>
      </c>
      <c r="AK820" t="s">
        <v>846</v>
      </c>
      <c r="AL820">
        <v>8760</v>
      </c>
      <c r="AM820" t="s">
        <v>911</v>
      </c>
      <c r="AO820">
        <v>44068.419293981482</v>
      </c>
      <c r="AP820" t="s">
        <v>66</v>
      </c>
      <c r="AQ820" t="s">
        <v>49</v>
      </c>
      <c r="AR820" t="s">
        <v>66</v>
      </c>
      <c r="AS820" t="s">
        <v>55</v>
      </c>
      <c r="AT820" t="s">
        <v>66</v>
      </c>
      <c r="AU820" t="s">
        <v>61</v>
      </c>
      <c r="AV820" t="s">
        <v>66</v>
      </c>
      <c r="AW820" t="s">
        <v>66</v>
      </c>
    </row>
    <row r="821" spans="1:49" x14ac:dyDescent="0.25">
      <c r="A821" t="s">
        <v>839</v>
      </c>
      <c r="B821">
        <v>198</v>
      </c>
      <c r="C821" t="s">
        <v>840</v>
      </c>
      <c r="D821" t="s">
        <v>49</v>
      </c>
      <c r="E821" t="s">
        <v>841</v>
      </c>
      <c r="F821" t="s">
        <v>84</v>
      </c>
      <c r="G821">
        <v>32.842610999999998</v>
      </c>
      <c r="H821">
        <v>-104.395167</v>
      </c>
      <c r="I821" t="s">
        <v>52</v>
      </c>
      <c r="J821" t="s">
        <v>53</v>
      </c>
      <c r="K821">
        <v>161</v>
      </c>
      <c r="L821" t="s">
        <v>912</v>
      </c>
      <c r="M821" t="s">
        <v>55</v>
      </c>
      <c r="N821" t="s">
        <v>56</v>
      </c>
      <c r="O821" t="s">
        <v>913</v>
      </c>
      <c r="P821" t="s">
        <v>909</v>
      </c>
      <c r="Q821" t="s">
        <v>914</v>
      </c>
      <c r="R821" t="s">
        <v>762</v>
      </c>
      <c r="S821">
        <v>27712.419293981478</v>
      </c>
      <c r="T821">
        <v>27712.419293981478</v>
      </c>
      <c r="U821">
        <v>20</v>
      </c>
      <c r="V821" t="s">
        <v>59</v>
      </c>
      <c r="W821">
        <v>32</v>
      </c>
      <c r="X821" t="s">
        <v>59</v>
      </c>
      <c r="AA821">
        <v>20</v>
      </c>
      <c r="AB821" t="s">
        <v>59</v>
      </c>
      <c r="AC821" t="s">
        <v>60</v>
      </c>
      <c r="AD821" t="s">
        <v>61</v>
      </c>
      <c r="AE821">
        <v>7.7</v>
      </c>
      <c r="AF821" t="s">
        <v>62</v>
      </c>
      <c r="AK821" t="s">
        <v>846</v>
      </c>
      <c r="AL821">
        <v>8760</v>
      </c>
      <c r="AM821" t="s">
        <v>847</v>
      </c>
      <c r="AN821" t="s">
        <v>848</v>
      </c>
      <c r="AO821">
        <v>44068.419293981482</v>
      </c>
      <c r="AP821" t="s">
        <v>66</v>
      </c>
      <c r="AQ821" t="s">
        <v>49</v>
      </c>
      <c r="AR821" t="s">
        <v>66</v>
      </c>
      <c r="AS821" t="s">
        <v>55</v>
      </c>
      <c r="AT821" t="s">
        <v>66</v>
      </c>
      <c r="AU821" t="s">
        <v>61</v>
      </c>
      <c r="AV821" t="s">
        <v>66</v>
      </c>
      <c r="AW821" t="s">
        <v>66</v>
      </c>
    </row>
    <row r="822" spans="1:49" x14ac:dyDescent="0.25">
      <c r="A822" t="s">
        <v>839</v>
      </c>
      <c r="B822">
        <v>198</v>
      </c>
      <c r="C822" t="s">
        <v>840</v>
      </c>
      <c r="D822" t="s">
        <v>49</v>
      </c>
      <c r="E822" t="s">
        <v>841</v>
      </c>
      <c r="F822" t="s">
        <v>84</v>
      </c>
      <c r="G822">
        <v>32.842610999999998</v>
      </c>
      <c r="H822">
        <v>-104.395167</v>
      </c>
      <c r="I822" t="s">
        <v>52</v>
      </c>
      <c r="J822" t="s">
        <v>53</v>
      </c>
      <c r="K822">
        <v>161</v>
      </c>
      <c r="L822" t="s">
        <v>912</v>
      </c>
      <c r="M822" t="s">
        <v>55</v>
      </c>
      <c r="N822" t="s">
        <v>56</v>
      </c>
      <c r="O822" t="s">
        <v>913</v>
      </c>
      <c r="P822" t="s">
        <v>909</v>
      </c>
      <c r="Q822" t="s">
        <v>914</v>
      </c>
      <c r="R822" t="s">
        <v>762</v>
      </c>
      <c r="S822">
        <v>27712.419293981478</v>
      </c>
      <c r="T822">
        <v>27712.419293981478</v>
      </c>
      <c r="U822">
        <v>20</v>
      </c>
      <c r="V822" t="s">
        <v>59</v>
      </c>
      <c r="W822">
        <v>32</v>
      </c>
      <c r="X822" t="s">
        <v>59</v>
      </c>
      <c r="AA822">
        <v>20</v>
      </c>
      <c r="AB822" t="s">
        <v>59</v>
      </c>
      <c r="AC822" t="s">
        <v>67</v>
      </c>
      <c r="AD822" t="s">
        <v>61</v>
      </c>
      <c r="AE822">
        <v>3.5</v>
      </c>
      <c r="AF822" t="s">
        <v>68</v>
      </c>
      <c r="AG822" t="s">
        <v>69</v>
      </c>
      <c r="AK822" t="s">
        <v>846</v>
      </c>
      <c r="AL822">
        <v>8760</v>
      </c>
      <c r="AM822" t="s">
        <v>847</v>
      </c>
      <c r="AN822" t="s">
        <v>848</v>
      </c>
      <c r="AO822">
        <v>44068.419293981482</v>
      </c>
      <c r="AP822" t="s">
        <v>66</v>
      </c>
      <c r="AQ822" t="s">
        <v>49</v>
      </c>
      <c r="AR822" t="s">
        <v>66</v>
      </c>
      <c r="AS822" t="s">
        <v>55</v>
      </c>
      <c r="AT822" t="s">
        <v>66</v>
      </c>
      <c r="AU822" t="s">
        <v>61</v>
      </c>
      <c r="AV822" t="s">
        <v>66</v>
      </c>
      <c r="AW822" t="s">
        <v>66</v>
      </c>
    </row>
    <row r="823" spans="1:49" x14ac:dyDescent="0.25">
      <c r="A823" t="s">
        <v>839</v>
      </c>
      <c r="B823">
        <v>198</v>
      </c>
      <c r="C823" t="s">
        <v>840</v>
      </c>
      <c r="D823" t="s">
        <v>49</v>
      </c>
      <c r="E823" t="s">
        <v>841</v>
      </c>
      <c r="F823" t="s">
        <v>84</v>
      </c>
      <c r="G823">
        <v>32.842610999999998</v>
      </c>
      <c r="H823">
        <v>-104.395167</v>
      </c>
      <c r="I823" t="s">
        <v>52</v>
      </c>
      <c r="J823" t="s">
        <v>53</v>
      </c>
      <c r="K823">
        <v>161</v>
      </c>
      <c r="L823" t="s">
        <v>912</v>
      </c>
      <c r="M823" t="s">
        <v>55</v>
      </c>
      <c r="N823" t="s">
        <v>56</v>
      </c>
      <c r="O823" t="s">
        <v>913</v>
      </c>
      <c r="P823" t="s">
        <v>909</v>
      </c>
      <c r="Q823" t="s">
        <v>914</v>
      </c>
      <c r="R823" t="s">
        <v>762</v>
      </c>
      <c r="S823">
        <v>27712.419293981478</v>
      </c>
      <c r="T823">
        <v>27712.419293981478</v>
      </c>
      <c r="U823">
        <v>20</v>
      </c>
      <c r="V823" t="s">
        <v>59</v>
      </c>
      <c r="W823">
        <v>32</v>
      </c>
      <c r="X823" t="s">
        <v>59</v>
      </c>
      <c r="AA823">
        <v>20</v>
      </c>
      <c r="AB823" t="s">
        <v>59</v>
      </c>
      <c r="AC823" t="s">
        <v>67</v>
      </c>
      <c r="AD823" t="s">
        <v>61</v>
      </c>
      <c r="AE823">
        <v>15.2</v>
      </c>
      <c r="AF823" t="s">
        <v>62</v>
      </c>
      <c r="AG823" t="s">
        <v>69</v>
      </c>
      <c r="AK823" t="s">
        <v>846</v>
      </c>
      <c r="AL823">
        <v>8760</v>
      </c>
      <c r="AM823" t="s">
        <v>847</v>
      </c>
      <c r="AN823" t="s">
        <v>848</v>
      </c>
      <c r="AO823">
        <v>44068.419293981482</v>
      </c>
      <c r="AP823" t="s">
        <v>66</v>
      </c>
      <c r="AQ823" t="s">
        <v>49</v>
      </c>
      <c r="AR823" t="s">
        <v>66</v>
      </c>
      <c r="AS823" t="s">
        <v>55</v>
      </c>
      <c r="AT823" t="s">
        <v>66</v>
      </c>
      <c r="AU823" t="s">
        <v>61</v>
      </c>
      <c r="AV823" t="s">
        <v>66</v>
      </c>
      <c r="AW823" t="s">
        <v>66</v>
      </c>
    </row>
    <row r="824" spans="1:49" x14ac:dyDescent="0.25">
      <c r="A824" t="s">
        <v>839</v>
      </c>
      <c r="B824">
        <v>198</v>
      </c>
      <c r="C824" t="s">
        <v>840</v>
      </c>
      <c r="D824" t="s">
        <v>49</v>
      </c>
      <c r="E824" t="s">
        <v>841</v>
      </c>
      <c r="F824" t="s">
        <v>84</v>
      </c>
      <c r="G824">
        <v>32.842610999999998</v>
      </c>
      <c r="H824">
        <v>-104.395167</v>
      </c>
      <c r="I824" t="s">
        <v>52</v>
      </c>
      <c r="J824" t="s">
        <v>53</v>
      </c>
      <c r="K824">
        <v>162</v>
      </c>
      <c r="L824" t="s">
        <v>915</v>
      </c>
      <c r="M824" t="s">
        <v>55</v>
      </c>
      <c r="N824" t="s">
        <v>148</v>
      </c>
      <c r="O824" t="s">
        <v>916</v>
      </c>
      <c r="P824" t="s">
        <v>733</v>
      </c>
      <c r="Q824" t="s">
        <v>762</v>
      </c>
      <c r="R824" t="s">
        <v>762</v>
      </c>
      <c r="S824">
        <v>37987.419293981482</v>
      </c>
      <c r="T824">
        <v>37987.419293981482</v>
      </c>
      <c r="U824">
        <v>38</v>
      </c>
      <c r="V824" t="s">
        <v>59</v>
      </c>
      <c r="W824">
        <v>38</v>
      </c>
      <c r="X824" t="s">
        <v>59</v>
      </c>
      <c r="Y824">
        <v>38</v>
      </c>
      <c r="Z824" t="s">
        <v>59</v>
      </c>
      <c r="AA824">
        <v>28</v>
      </c>
      <c r="AB824" t="s">
        <v>59</v>
      </c>
      <c r="AC824" t="s">
        <v>60</v>
      </c>
      <c r="AD824" t="s">
        <v>61</v>
      </c>
      <c r="AE824">
        <v>5.0000000000000001E-3</v>
      </c>
      <c r="AF824" t="s">
        <v>62</v>
      </c>
      <c r="AK824" t="s">
        <v>846</v>
      </c>
      <c r="AL824">
        <v>0</v>
      </c>
      <c r="AM824" t="s">
        <v>847</v>
      </c>
      <c r="AO824">
        <v>44068.419293981482</v>
      </c>
      <c r="AP824" t="s">
        <v>66</v>
      </c>
      <c r="AQ824" t="s">
        <v>49</v>
      </c>
      <c r="AR824" t="s">
        <v>66</v>
      </c>
      <c r="AS824" t="s">
        <v>55</v>
      </c>
      <c r="AT824" t="s">
        <v>66</v>
      </c>
      <c r="AU824" t="s">
        <v>61</v>
      </c>
      <c r="AV824" t="s">
        <v>66</v>
      </c>
      <c r="AW824" t="s">
        <v>66</v>
      </c>
    </row>
    <row r="825" spans="1:49" x14ac:dyDescent="0.25">
      <c r="A825" t="s">
        <v>839</v>
      </c>
      <c r="B825">
        <v>198</v>
      </c>
      <c r="C825" t="s">
        <v>840</v>
      </c>
      <c r="D825" t="s">
        <v>49</v>
      </c>
      <c r="E825" t="s">
        <v>841</v>
      </c>
      <c r="F825" t="s">
        <v>84</v>
      </c>
      <c r="G825">
        <v>32.842610999999998</v>
      </c>
      <c r="H825">
        <v>-104.395167</v>
      </c>
      <c r="I825" t="s">
        <v>52</v>
      </c>
      <c r="J825" t="s">
        <v>53</v>
      </c>
      <c r="K825">
        <v>170</v>
      </c>
      <c r="L825" t="s">
        <v>917</v>
      </c>
      <c r="M825" t="s">
        <v>55</v>
      </c>
      <c r="N825" t="s">
        <v>56</v>
      </c>
      <c r="O825" t="s">
        <v>918</v>
      </c>
      <c r="P825" t="s">
        <v>919</v>
      </c>
      <c r="Q825" t="s">
        <v>920</v>
      </c>
      <c r="R825" t="s">
        <v>762</v>
      </c>
      <c r="S825">
        <v>39814.419293981482</v>
      </c>
      <c r="T825">
        <v>39814.419293981482</v>
      </c>
      <c r="AA825">
        <v>120</v>
      </c>
      <c r="AB825" t="s">
        <v>59</v>
      </c>
      <c r="AC825" t="s">
        <v>60</v>
      </c>
      <c r="AD825" t="s">
        <v>61</v>
      </c>
      <c r="AE825">
        <v>3</v>
      </c>
      <c r="AF825" t="s">
        <v>62</v>
      </c>
      <c r="AL825">
        <v>8760</v>
      </c>
      <c r="AM825" t="s">
        <v>847</v>
      </c>
      <c r="AN825" t="s">
        <v>921</v>
      </c>
      <c r="AO825">
        <v>44068.419293981482</v>
      </c>
      <c r="AP825" t="s">
        <v>66</v>
      </c>
      <c r="AQ825" t="s">
        <v>49</v>
      </c>
      <c r="AR825" t="s">
        <v>66</v>
      </c>
      <c r="AS825" t="s">
        <v>55</v>
      </c>
      <c r="AT825" t="s">
        <v>66</v>
      </c>
      <c r="AU825" t="s">
        <v>61</v>
      </c>
      <c r="AV825" t="s">
        <v>66</v>
      </c>
      <c r="AW825" t="s">
        <v>66</v>
      </c>
    </row>
    <row r="826" spans="1:49" x14ac:dyDescent="0.25">
      <c r="A826" t="s">
        <v>839</v>
      </c>
      <c r="B826">
        <v>198</v>
      </c>
      <c r="C826" t="s">
        <v>840</v>
      </c>
      <c r="D826" t="s">
        <v>49</v>
      </c>
      <c r="E826" t="s">
        <v>841</v>
      </c>
      <c r="F826" t="s">
        <v>84</v>
      </c>
      <c r="G826">
        <v>32.842610999999998</v>
      </c>
      <c r="H826">
        <v>-104.395167</v>
      </c>
      <c r="I826" t="s">
        <v>52</v>
      </c>
      <c r="J826" t="s">
        <v>53</v>
      </c>
      <c r="K826">
        <v>170</v>
      </c>
      <c r="L826" t="s">
        <v>917</v>
      </c>
      <c r="M826" t="s">
        <v>55</v>
      </c>
      <c r="N826" t="s">
        <v>56</v>
      </c>
      <c r="O826" t="s">
        <v>918</v>
      </c>
      <c r="P826" t="s">
        <v>919</v>
      </c>
      <c r="Q826" t="s">
        <v>920</v>
      </c>
      <c r="R826" t="s">
        <v>762</v>
      </c>
      <c r="S826">
        <v>39814.419293981482</v>
      </c>
      <c r="T826">
        <v>39814.419293981482</v>
      </c>
      <c r="AA826">
        <v>120</v>
      </c>
      <c r="AB826" t="s">
        <v>59</v>
      </c>
      <c r="AC826" t="s">
        <v>67</v>
      </c>
      <c r="AD826" t="s">
        <v>61</v>
      </c>
      <c r="AE826">
        <v>3.6</v>
      </c>
      <c r="AF826" t="s">
        <v>68</v>
      </c>
      <c r="AL826">
        <v>8760</v>
      </c>
      <c r="AM826" t="s">
        <v>847</v>
      </c>
      <c r="AN826" t="s">
        <v>921</v>
      </c>
      <c r="AO826">
        <v>44068.419293981482</v>
      </c>
      <c r="AP826" t="s">
        <v>66</v>
      </c>
      <c r="AQ826" t="s">
        <v>49</v>
      </c>
      <c r="AR826" t="s">
        <v>66</v>
      </c>
      <c r="AS826" t="s">
        <v>55</v>
      </c>
      <c r="AT826" t="s">
        <v>66</v>
      </c>
      <c r="AU826" t="s">
        <v>61</v>
      </c>
      <c r="AV826" t="s">
        <v>66</v>
      </c>
      <c r="AW826" t="s">
        <v>66</v>
      </c>
    </row>
    <row r="827" spans="1:49" x14ac:dyDescent="0.25">
      <c r="A827" t="s">
        <v>839</v>
      </c>
      <c r="B827">
        <v>198</v>
      </c>
      <c r="C827" t="s">
        <v>840</v>
      </c>
      <c r="D827" t="s">
        <v>49</v>
      </c>
      <c r="E827" t="s">
        <v>841</v>
      </c>
      <c r="F827" t="s">
        <v>84</v>
      </c>
      <c r="G827">
        <v>32.842610999999998</v>
      </c>
      <c r="H827">
        <v>-104.395167</v>
      </c>
      <c r="I827" t="s">
        <v>52</v>
      </c>
      <c r="J827" t="s">
        <v>53</v>
      </c>
      <c r="K827">
        <v>170</v>
      </c>
      <c r="L827" t="s">
        <v>917</v>
      </c>
      <c r="M827" t="s">
        <v>55</v>
      </c>
      <c r="N827" t="s">
        <v>56</v>
      </c>
      <c r="O827" t="s">
        <v>918</v>
      </c>
      <c r="P827" t="s">
        <v>919</v>
      </c>
      <c r="Q827" t="s">
        <v>920</v>
      </c>
      <c r="R827" t="s">
        <v>762</v>
      </c>
      <c r="S827">
        <v>39814.419293981482</v>
      </c>
      <c r="T827">
        <v>39814.419293981482</v>
      </c>
      <c r="AA827">
        <v>120</v>
      </c>
      <c r="AB827" t="s">
        <v>59</v>
      </c>
      <c r="AC827" t="s">
        <v>67</v>
      </c>
      <c r="AD827" t="s">
        <v>61</v>
      </c>
      <c r="AE827">
        <v>0.03</v>
      </c>
      <c r="AF827" t="s">
        <v>849</v>
      </c>
      <c r="AL827">
        <v>8760</v>
      </c>
      <c r="AM827" t="s">
        <v>847</v>
      </c>
      <c r="AN827" t="s">
        <v>921</v>
      </c>
      <c r="AO827">
        <v>44068.419293981482</v>
      </c>
      <c r="AP827" t="s">
        <v>66</v>
      </c>
      <c r="AQ827" t="s">
        <v>49</v>
      </c>
      <c r="AR827" t="s">
        <v>66</v>
      </c>
      <c r="AS827" t="s">
        <v>55</v>
      </c>
      <c r="AT827" t="s">
        <v>66</v>
      </c>
      <c r="AU827" t="s">
        <v>61</v>
      </c>
      <c r="AV827" t="s">
        <v>66</v>
      </c>
      <c r="AW827" t="s">
        <v>66</v>
      </c>
    </row>
    <row r="828" spans="1:49" x14ac:dyDescent="0.25">
      <c r="A828" t="s">
        <v>839</v>
      </c>
      <c r="B828">
        <v>198</v>
      </c>
      <c r="C828" t="s">
        <v>840</v>
      </c>
      <c r="D828" t="s">
        <v>49</v>
      </c>
      <c r="E828" t="s">
        <v>841</v>
      </c>
      <c r="F828" t="s">
        <v>84</v>
      </c>
      <c r="G828">
        <v>32.842610999999998</v>
      </c>
      <c r="H828">
        <v>-104.395167</v>
      </c>
      <c r="I828" t="s">
        <v>52</v>
      </c>
      <c r="J828" t="s">
        <v>53</v>
      </c>
      <c r="K828">
        <v>170</v>
      </c>
      <c r="L828" t="s">
        <v>917</v>
      </c>
      <c r="M828" t="s">
        <v>55</v>
      </c>
      <c r="N828" t="s">
        <v>56</v>
      </c>
      <c r="O828" t="s">
        <v>918</v>
      </c>
      <c r="P828" t="s">
        <v>919</v>
      </c>
      <c r="Q828" t="s">
        <v>920</v>
      </c>
      <c r="R828" t="s">
        <v>762</v>
      </c>
      <c r="S828">
        <v>39814.419293981482</v>
      </c>
      <c r="T828">
        <v>39814.419293981482</v>
      </c>
      <c r="AA828">
        <v>120</v>
      </c>
      <c r="AB828" t="s">
        <v>59</v>
      </c>
      <c r="AC828" t="s">
        <v>67</v>
      </c>
      <c r="AD828" t="s">
        <v>61</v>
      </c>
      <c r="AE828">
        <v>15.8</v>
      </c>
      <c r="AF828" t="s">
        <v>62</v>
      </c>
      <c r="AL828">
        <v>8760</v>
      </c>
      <c r="AM828" t="s">
        <v>847</v>
      </c>
      <c r="AN828" t="s">
        <v>921</v>
      </c>
      <c r="AO828">
        <v>44068.419293981482</v>
      </c>
      <c r="AP828" t="s">
        <v>66</v>
      </c>
      <c r="AQ828" t="s">
        <v>49</v>
      </c>
      <c r="AR828" t="s">
        <v>66</v>
      </c>
      <c r="AS828" t="s">
        <v>55</v>
      </c>
      <c r="AT828" t="s">
        <v>66</v>
      </c>
      <c r="AU828" t="s">
        <v>61</v>
      </c>
      <c r="AV828" t="s">
        <v>66</v>
      </c>
      <c r="AW828" t="s">
        <v>66</v>
      </c>
    </row>
    <row r="829" spans="1:49" x14ac:dyDescent="0.25">
      <c r="A829" t="s">
        <v>839</v>
      </c>
      <c r="B829">
        <v>198</v>
      </c>
      <c r="C829" t="s">
        <v>840</v>
      </c>
      <c r="D829" t="s">
        <v>49</v>
      </c>
      <c r="E829" t="s">
        <v>841</v>
      </c>
      <c r="F829" t="s">
        <v>84</v>
      </c>
      <c r="G829">
        <v>32.842610999999998</v>
      </c>
      <c r="H829">
        <v>-104.395167</v>
      </c>
      <c r="I829" t="s">
        <v>52</v>
      </c>
      <c r="J829" t="s">
        <v>53</v>
      </c>
      <c r="K829">
        <v>172</v>
      </c>
      <c r="L829" t="s">
        <v>922</v>
      </c>
      <c r="M829" t="s">
        <v>55</v>
      </c>
      <c r="N829" t="s">
        <v>148</v>
      </c>
      <c r="O829" t="s">
        <v>923</v>
      </c>
      <c r="P829" t="s">
        <v>924</v>
      </c>
      <c r="Q829" t="s">
        <v>762</v>
      </c>
      <c r="R829" t="s">
        <v>762</v>
      </c>
      <c r="AA829">
        <v>9.6</v>
      </c>
      <c r="AB829" t="s">
        <v>59</v>
      </c>
      <c r="AC829" t="s">
        <v>60</v>
      </c>
      <c r="AD829" t="s">
        <v>61</v>
      </c>
      <c r="AE829">
        <v>0.97</v>
      </c>
      <c r="AF829" t="s">
        <v>62</v>
      </c>
      <c r="AL829">
        <v>0</v>
      </c>
      <c r="AM829" t="s">
        <v>847</v>
      </c>
      <c r="AN829" t="s">
        <v>925</v>
      </c>
      <c r="AO829">
        <v>44068.419293981482</v>
      </c>
      <c r="AP829" t="s">
        <v>66</v>
      </c>
      <c r="AQ829" t="s">
        <v>49</v>
      </c>
      <c r="AR829" t="s">
        <v>66</v>
      </c>
      <c r="AS829" t="s">
        <v>55</v>
      </c>
      <c r="AT829" t="s">
        <v>66</v>
      </c>
      <c r="AU829" t="s">
        <v>61</v>
      </c>
      <c r="AV829" t="s">
        <v>66</v>
      </c>
      <c r="AW829" t="s">
        <v>66</v>
      </c>
    </row>
    <row r="830" spans="1:49" x14ac:dyDescent="0.25">
      <c r="A830" t="s">
        <v>839</v>
      </c>
      <c r="B830">
        <v>198</v>
      </c>
      <c r="C830" t="s">
        <v>840</v>
      </c>
      <c r="D830" t="s">
        <v>49</v>
      </c>
      <c r="E830" t="s">
        <v>841</v>
      </c>
      <c r="F830" t="s">
        <v>84</v>
      </c>
      <c r="G830">
        <v>32.842610999999998</v>
      </c>
      <c r="H830">
        <v>-104.395167</v>
      </c>
      <c r="I830" t="s">
        <v>52</v>
      </c>
      <c r="J830" t="s">
        <v>53</v>
      </c>
      <c r="K830">
        <v>174</v>
      </c>
      <c r="L830" t="s">
        <v>926</v>
      </c>
      <c r="M830" t="s">
        <v>55</v>
      </c>
      <c r="N830" t="s">
        <v>56</v>
      </c>
      <c r="O830" t="s">
        <v>927</v>
      </c>
      <c r="P830" t="s">
        <v>924</v>
      </c>
      <c r="Q830" t="s">
        <v>762</v>
      </c>
      <c r="R830" t="s">
        <v>762</v>
      </c>
      <c r="T830">
        <v>40756.419293981482</v>
      </c>
      <c r="AA830">
        <v>52</v>
      </c>
      <c r="AB830" t="s">
        <v>59</v>
      </c>
      <c r="AC830" t="s">
        <v>60</v>
      </c>
      <c r="AD830" t="s">
        <v>61</v>
      </c>
      <c r="AE830">
        <v>0.7</v>
      </c>
      <c r="AF830" t="s">
        <v>62</v>
      </c>
      <c r="AL830">
        <v>8760</v>
      </c>
      <c r="AM830" t="s">
        <v>847</v>
      </c>
      <c r="AN830" t="s">
        <v>903</v>
      </c>
      <c r="AO830">
        <v>44068.419293981482</v>
      </c>
      <c r="AP830" t="s">
        <v>66</v>
      </c>
      <c r="AQ830" t="s">
        <v>49</v>
      </c>
      <c r="AR830" t="s">
        <v>66</v>
      </c>
      <c r="AS830" t="s">
        <v>55</v>
      </c>
      <c r="AT830" t="s">
        <v>66</v>
      </c>
      <c r="AU830" t="s">
        <v>61</v>
      </c>
      <c r="AV830" t="s">
        <v>66</v>
      </c>
      <c r="AW830" t="s">
        <v>66</v>
      </c>
    </row>
    <row r="831" spans="1:49" x14ac:dyDescent="0.25">
      <c r="A831" t="s">
        <v>839</v>
      </c>
      <c r="B831">
        <v>198</v>
      </c>
      <c r="C831" t="s">
        <v>840</v>
      </c>
      <c r="D831" t="s">
        <v>49</v>
      </c>
      <c r="E831" t="s">
        <v>841</v>
      </c>
      <c r="F831" t="s">
        <v>84</v>
      </c>
      <c r="G831">
        <v>32.842610999999998</v>
      </c>
      <c r="H831">
        <v>-104.395167</v>
      </c>
      <c r="I831" t="s">
        <v>52</v>
      </c>
      <c r="J831" t="s">
        <v>53</v>
      </c>
      <c r="K831">
        <v>174</v>
      </c>
      <c r="L831" t="s">
        <v>926</v>
      </c>
      <c r="M831" t="s">
        <v>55</v>
      </c>
      <c r="N831" t="s">
        <v>56</v>
      </c>
      <c r="O831" t="s">
        <v>927</v>
      </c>
      <c r="P831" t="s">
        <v>924</v>
      </c>
      <c r="Q831" t="s">
        <v>762</v>
      </c>
      <c r="R831" t="s">
        <v>762</v>
      </c>
      <c r="T831">
        <v>40756.419293981482</v>
      </c>
      <c r="AA831">
        <v>52</v>
      </c>
      <c r="AB831" t="s">
        <v>59</v>
      </c>
      <c r="AC831" t="s">
        <v>67</v>
      </c>
      <c r="AD831" t="s">
        <v>61</v>
      </c>
      <c r="AE831">
        <v>1.6</v>
      </c>
      <c r="AF831" t="s">
        <v>68</v>
      </c>
      <c r="AL831">
        <v>8760</v>
      </c>
      <c r="AM831" t="s">
        <v>847</v>
      </c>
      <c r="AN831" t="s">
        <v>903</v>
      </c>
      <c r="AO831">
        <v>44068.419293981482</v>
      </c>
      <c r="AP831" t="s">
        <v>66</v>
      </c>
      <c r="AQ831" t="s">
        <v>49</v>
      </c>
      <c r="AR831" t="s">
        <v>66</v>
      </c>
      <c r="AS831" t="s">
        <v>55</v>
      </c>
      <c r="AT831" t="s">
        <v>66</v>
      </c>
      <c r="AU831" t="s">
        <v>61</v>
      </c>
      <c r="AV831" t="s">
        <v>66</v>
      </c>
      <c r="AW831" t="s">
        <v>66</v>
      </c>
    </row>
    <row r="832" spans="1:49" x14ac:dyDescent="0.25">
      <c r="A832" t="s">
        <v>839</v>
      </c>
      <c r="B832">
        <v>198</v>
      </c>
      <c r="C832" t="s">
        <v>840</v>
      </c>
      <c r="D832" t="s">
        <v>49</v>
      </c>
      <c r="E832" t="s">
        <v>841</v>
      </c>
      <c r="F832" t="s">
        <v>84</v>
      </c>
      <c r="G832">
        <v>32.842610999999998</v>
      </c>
      <c r="H832">
        <v>-104.395167</v>
      </c>
      <c r="I832" t="s">
        <v>52</v>
      </c>
      <c r="J832" t="s">
        <v>53</v>
      </c>
      <c r="K832">
        <v>174</v>
      </c>
      <c r="L832" t="s">
        <v>926</v>
      </c>
      <c r="M832" t="s">
        <v>55</v>
      </c>
      <c r="N832" t="s">
        <v>56</v>
      </c>
      <c r="O832" t="s">
        <v>927</v>
      </c>
      <c r="P832" t="s">
        <v>924</v>
      </c>
      <c r="Q832" t="s">
        <v>762</v>
      </c>
      <c r="R832" t="s">
        <v>762</v>
      </c>
      <c r="T832">
        <v>40756.419293981482</v>
      </c>
      <c r="AA832">
        <v>52</v>
      </c>
      <c r="AB832" t="s">
        <v>59</v>
      </c>
      <c r="AC832" t="s">
        <v>67</v>
      </c>
      <c r="AD832" t="s">
        <v>61</v>
      </c>
      <c r="AE832">
        <v>0.03</v>
      </c>
      <c r="AF832" t="s">
        <v>849</v>
      </c>
      <c r="AL832">
        <v>8760</v>
      </c>
      <c r="AM832" t="s">
        <v>847</v>
      </c>
      <c r="AN832" t="s">
        <v>903</v>
      </c>
      <c r="AO832">
        <v>44068.419293981482</v>
      </c>
      <c r="AP832" t="s">
        <v>66</v>
      </c>
      <c r="AQ832" t="s">
        <v>49</v>
      </c>
      <c r="AR832" t="s">
        <v>66</v>
      </c>
      <c r="AS832" t="s">
        <v>55</v>
      </c>
      <c r="AT832" t="s">
        <v>66</v>
      </c>
      <c r="AU832" t="s">
        <v>61</v>
      </c>
      <c r="AV832" t="s">
        <v>66</v>
      </c>
      <c r="AW832" t="s">
        <v>66</v>
      </c>
    </row>
    <row r="833" spans="1:49" x14ac:dyDescent="0.25">
      <c r="A833" t="s">
        <v>839</v>
      </c>
      <c r="B833">
        <v>198</v>
      </c>
      <c r="C833" t="s">
        <v>840</v>
      </c>
      <c r="D833" t="s">
        <v>49</v>
      </c>
      <c r="E833" t="s">
        <v>841</v>
      </c>
      <c r="F833" t="s">
        <v>84</v>
      </c>
      <c r="G833">
        <v>32.842610999999998</v>
      </c>
      <c r="H833">
        <v>-104.395167</v>
      </c>
      <c r="I833" t="s">
        <v>52</v>
      </c>
      <c r="J833" t="s">
        <v>53</v>
      </c>
      <c r="K833">
        <v>174</v>
      </c>
      <c r="L833" t="s">
        <v>926</v>
      </c>
      <c r="M833" t="s">
        <v>55</v>
      </c>
      <c r="N833" t="s">
        <v>56</v>
      </c>
      <c r="O833" t="s">
        <v>927</v>
      </c>
      <c r="P833" t="s">
        <v>924</v>
      </c>
      <c r="Q833" t="s">
        <v>762</v>
      </c>
      <c r="R833" t="s">
        <v>762</v>
      </c>
      <c r="T833">
        <v>40756.419293981482</v>
      </c>
      <c r="AA833">
        <v>52</v>
      </c>
      <c r="AB833" t="s">
        <v>59</v>
      </c>
      <c r="AC833" t="s">
        <v>67</v>
      </c>
      <c r="AD833" t="s">
        <v>61</v>
      </c>
      <c r="AE833">
        <v>6.8</v>
      </c>
      <c r="AF833" t="s">
        <v>62</v>
      </c>
      <c r="AL833">
        <v>8760</v>
      </c>
      <c r="AM833" t="s">
        <v>847</v>
      </c>
      <c r="AN833" t="s">
        <v>903</v>
      </c>
      <c r="AO833">
        <v>44068.419293981482</v>
      </c>
      <c r="AP833" t="s">
        <v>66</v>
      </c>
      <c r="AQ833" t="s">
        <v>49</v>
      </c>
      <c r="AR833" t="s">
        <v>66</v>
      </c>
      <c r="AS833" t="s">
        <v>55</v>
      </c>
      <c r="AT833" t="s">
        <v>66</v>
      </c>
      <c r="AU833" t="s">
        <v>61</v>
      </c>
      <c r="AV833" t="s">
        <v>66</v>
      </c>
      <c r="AW833" t="s">
        <v>66</v>
      </c>
    </row>
    <row r="834" spans="1:49" x14ac:dyDescent="0.25">
      <c r="A834" t="s">
        <v>839</v>
      </c>
      <c r="B834">
        <v>198</v>
      </c>
      <c r="C834" t="s">
        <v>840</v>
      </c>
      <c r="D834" t="s">
        <v>49</v>
      </c>
      <c r="E834" t="s">
        <v>841</v>
      </c>
      <c r="F834" t="s">
        <v>84</v>
      </c>
      <c r="G834">
        <v>32.842610999999998</v>
      </c>
      <c r="H834">
        <v>-104.395167</v>
      </c>
      <c r="I834" t="s">
        <v>52</v>
      </c>
      <c r="J834" t="s">
        <v>53</v>
      </c>
      <c r="K834">
        <v>176</v>
      </c>
      <c r="L834" t="s">
        <v>928</v>
      </c>
      <c r="M834" t="s">
        <v>55</v>
      </c>
      <c r="N834" t="s">
        <v>56</v>
      </c>
      <c r="O834" t="s">
        <v>929</v>
      </c>
      <c r="P834" t="s">
        <v>844</v>
      </c>
      <c r="Q834" t="s">
        <v>930</v>
      </c>
      <c r="R834" t="s">
        <v>762</v>
      </c>
      <c r="S834">
        <v>39814.419293981482</v>
      </c>
      <c r="T834">
        <v>39814.419293981482</v>
      </c>
      <c r="AA834">
        <v>337</v>
      </c>
      <c r="AB834" t="s">
        <v>59</v>
      </c>
      <c r="AC834" t="s">
        <v>60</v>
      </c>
      <c r="AD834" t="s">
        <v>61</v>
      </c>
      <c r="AE834">
        <v>4</v>
      </c>
      <c r="AF834" t="s">
        <v>62</v>
      </c>
      <c r="AL834">
        <v>8760</v>
      </c>
      <c r="AM834" t="s">
        <v>847</v>
      </c>
      <c r="AN834" t="s">
        <v>903</v>
      </c>
      <c r="AO834">
        <v>44068.419293981482</v>
      </c>
      <c r="AP834" t="s">
        <v>66</v>
      </c>
      <c r="AQ834" t="s">
        <v>49</v>
      </c>
      <c r="AR834" t="s">
        <v>66</v>
      </c>
      <c r="AS834" t="s">
        <v>55</v>
      </c>
      <c r="AT834" t="s">
        <v>66</v>
      </c>
      <c r="AU834" t="s">
        <v>61</v>
      </c>
      <c r="AV834" t="s">
        <v>66</v>
      </c>
      <c r="AW834" t="s">
        <v>66</v>
      </c>
    </row>
    <row r="835" spans="1:49" x14ac:dyDescent="0.25">
      <c r="A835" t="s">
        <v>839</v>
      </c>
      <c r="B835">
        <v>198</v>
      </c>
      <c r="C835" t="s">
        <v>840</v>
      </c>
      <c r="D835" t="s">
        <v>49</v>
      </c>
      <c r="E835" t="s">
        <v>841</v>
      </c>
      <c r="F835" t="s">
        <v>84</v>
      </c>
      <c r="G835">
        <v>32.842610999999998</v>
      </c>
      <c r="H835">
        <v>-104.395167</v>
      </c>
      <c r="I835" t="s">
        <v>52</v>
      </c>
      <c r="J835" t="s">
        <v>53</v>
      </c>
      <c r="K835">
        <v>176</v>
      </c>
      <c r="L835" t="s">
        <v>928</v>
      </c>
      <c r="M835" t="s">
        <v>55</v>
      </c>
      <c r="N835" t="s">
        <v>56</v>
      </c>
      <c r="O835" t="s">
        <v>929</v>
      </c>
      <c r="P835" t="s">
        <v>844</v>
      </c>
      <c r="Q835" t="s">
        <v>930</v>
      </c>
      <c r="R835" t="s">
        <v>762</v>
      </c>
      <c r="S835">
        <v>39814.419293981482</v>
      </c>
      <c r="T835">
        <v>39814.419293981482</v>
      </c>
      <c r="AA835">
        <v>337</v>
      </c>
      <c r="AB835" t="s">
        <v>59</v>
      </c>
      <c r="AC835" t="s">
        <v>931</v>
      </c>
      <c r="AD835" t="s">
        <v>61</v>
      </c>
      <c r="AE835">
        <v>1.21</v>
      </c>
      <c r="AF835" t="s">
        <v>62</v>
      </c>
      <c r="AG835" t="s">
        <v>69</v>
      </c>
      <c r="AL835">
        <v>8760</v>
      </c>
      <c r="AM835" t="s">
        <v>847</v>
      </c>
      <c r="AN835" t="s">
        <v>903</v>
      </c>
      <c r="AO835">
        <v>44068.419293981482</v>
      </c>
      <c r="AP835" t="s">
        <v>66</v>
      </c>
      <c r="AQ835" t="s">
        <v>49</v>
      </c>
      <c r="AR835" t="s">
        <v>66</v>
      </c>
      <c r="AS835" t="s">
        <v>55</v>
      </c>
      <c r="AT835" t="s">
        <v>66</v>
      </c>
      <c r="AU835" t="s">
        <v>61</v>
      </c>
      <c r="AV835" t="s">
        <v>66</v>
      </c>
      <c r="AW835" t="s">
        <v>66</v>
      </c>
    </row>
    <row r="836" spans="1:49" x14ac:dyDescent="0.25">
      <c r="A836" t="s">
        <v>839</v>
      </c>
      <c r="B836">
        <v>198</v>
      </c>
      <c r="C836" t="s">
        <v>840</v>
      </c>
      <c r="D836" t="s">
        <v>49</v>
      </c>
      <c r="E836" t="s">
        <v>841</v>
      </c>
      <c r="F836" t="s">
        <v>84</v>
      </c>
      <c r="G836">
        <v>32.842610999999998</v>
      </c>
      <c r="H836">
        <v>-104.395167</v>
      </c>
      <c r="I836" t="s">
        <v>52</v>
      </c>
      <c r="J836" t="s">
        <v>53</v>
      </c>
      <c r="K836">
        <v>176</v>
      </c>
      <c r="L836" t="s">
        <v>928</v>
      </c>
      <c r="M836" t="s">
        <v>55</v>
      </c>
      <c r="N836" t="s">
        <v>56</v>
      </c>
      <c r="O836" t="s">
        <v>929</v>
      </c>
      <c r="P836" t="s">
        <v>844</v>
      </c>
      <c r="Q836" t="s">
        <v>930</v>
      </c>
      <c r="R836" t="s">
        <v>762</v>
      </c>
      <c r="S836">
        <v>39814.419293981482</v>
      </c>
      <c r="T836">
        <v>39814.419293981482</v>
      </c>
      <c r="AA836">
        <v>337</v>
      </c>
      <c r="AB836" t="s">
        <v>59</v>
      </c>
      <c r="AC836" t="s">
        <v>931</v>
      </c>
      <c r="AD836" t="s">
        <v>61</v>
      </c>
      <c r="AE836">
        <v>10.1</v>
      </c>
      <c r="AF836" t="s">
        <v>68</v>
      </c>
      <c r="AG836" t="s">
        <v>69</v>
      </c>
      <c r="AL836">
        <v>8760</v>
      </c>
      <c r="AM836" t="s">
        <v>847</v>
      </c>
      <c r="AN836" t="s">
        <v>903</v>
      </c>
      <c r="AO836">
        <v>44068.419293981482</v>
      </c>
      <c r="AP836" t="s">
        <v>66</v>
      </c>
      <c r="AQ836" t="s">
        <v>49</v>
      </c>
      <c r="AR836" t="s">
        <v>66</v>
      </c>
      <c r="AS836" t="s">
        <v>55</v>
      </c>
      <c r="AT836" t="s">
        <v>66</v>
      </c>
      <c r="AU836" t="s">
        <v>61</v>
      </c>
      <c r="AV836" t="s">
        <v>66</v>
      </c>
      <c r="AW836" t="s">
        <v>66</v>
      </c>
    </row>
    <row r="837" spans="1:49" x14ac:dyDescent="0.25">
      <c r="A837" t="s">
        <v>839</v>
      </c>
      <c r="B837">
        <v>198</v>
      </c>
      <c r="C837" t="s">
        <v>840</v>
      </c>
      <c r="D837" t="s">
        <v>49</v>
      </c>
      <c r="E837" t="s">
        <v>841</v>
      </c>
      <c r="F837" t="s">
        <v>84</v>
      </c>
      <c r="G837">
        <v>32.842610999999998</v>
      </c>
      <c r="H837">
        <v>-104.395167</v>
      </c>
      <c r="I837" t="s">
        <v>52</v>
      </c>
      <c r="J837" t="s">
        <v>53</v>
      </c>
      <c r="K837">
        <v>176</v>
      </c>
      <c r="L837" t="s">
        <v>928</v>
      </c>
      <c r="M837" t="s">
        <v>55</v>
      </c>
      <c r="N837" t="s">
        <v>56</v>
      </c>
      <c r="O837" t="s">
        <v>929</v>
      </c>
      <c r="P837" t="s">
        <v>844</v>
      </c>
      <c r="Q837" t="s">
        <v>930</v>
      </c>
      <c r="R837" t="s">
        <v>762</v>
      </c>
      <c r="S837">
        <v>39814.419293981482</v>
      </c>
      <c r="T837">
        <v>39814.419293981482</v>
      </c>
      <c r="AA837">
        <v>337</v>
      </c>
      <c r="AB837" t="s">
        <v>59</v>
      </c>
      <c r="AC837" t="s">
        <v>67</v>
      </c>
      <c r="AD837" t="s">
        <v>61</v>
      </c>
      <c r="AE837">
        <v>18.5</v>
      </c>
      <c r="AF837" t="s">
        <v>62</v>
      </c>
      <c r="AL837">
        <v>8760</v>
      </c>
      <c r="AM837" t="s">
        <v>847</v>
      </c>
      <c r="AN837" t="s">
        <v>903</v>
      </c>
      <c r="AO837">
        <v>44068.419293981482</v>
      </c>
      <c r="AP837" t="s">
        <v>66</v>
      </c>
      <c r="AQ837" t="s">
        <v>49</v>
      </c>
      <c r="AR837" t="s">
        <v>66</v>
      </c>
      <c r="AS837" t="s">
        <v>55</v>
      </c>
      <c r="AT837" t="s">
        <v>66</v>
      </c>
      <c r="AU837" t="s">
        <v>61</v>
      </c>
      <c r="AV837" t="s">
        <v>66</v>
      </c>
      <c r="AW837" t="s">
        <v>66</v>
      </c>
    </row>
    <row r="838" spans="1:49" x14ac:dyDescent="0.25">
      <c r="A838" t="s">
        <v>839</v>
      </c>
      <c r="B838">
        <v>198</v>
      </c>
      <c r="C838" t="s">
        <v>840</v>
      </c>
      <c r="D838" t="s">
        <v>49</v>
      </c>
      <c r="E838" t="s">
        <v>841</v>
      </c>
      <c r="F838" t="s">
        <v>84</v>
      </c>
      <c r="G838">
        <v>32.842610999999998</v>
      </c>
      <c r="H838">
        <v>-104.395167</v>
      </c>
      <c r="I838" t="s">
        <v>52</v>
      </c>
      <c r="J838" t="s">
        <v>53</v>
      </c>
      <c r="K838">
        <v>176</v>
      </c>
      <c r="L838" t="s">
        <v>928</v>
      </c>
      <c r="M838" t="s">
        <v>55</v>
      </c>
      <c r="N838" t="s">
        <v>56</v>
      </c>
      <c r="O838" t="s">
        <v>929</v>
      </c>
      <c r="P838" t="s">
        <v>844</v>
      </c>
      <c r="Q838" t="s">
        <v>930</v>
      </c>
      <c r="R838" t="s">
        <v>762</v>
      </c>
      <c r="S838">
        <v>39814.419293981482</v>
      </c>
      <c r="T838">
        <v>39814.419293981482</v>
      </c>
      <c r="AA838">
        <v>337</v>
      </c>
      <c r="AB838" t="s">
        <v>59</v>
      </c>
      <c r="AC838" t="s">
        <v>67</v>
      </c>
      <c r="AD838" t="s">
        <v>61</v>
      </c>
      <c r="AE838">
        <v>4.2</v>
      </c>
      <c r="AF838" t="s">
        <v>68</v>
      </c>
      <c r="AL838">
        <v>8760</v>
      </c>
      <c r="AM838" t="s">
        <v>847</v>
      </c>
      <c r="AN838" t="s">
        <v>903</v>
      </c>
      <c r="AO838">
        <v>44068.419293981482</v>
      </c>
      <c r="AP838" t="s">
        <v>66</v>
      </c>
      <c r="AQ838" t="s">
        <v>49</v>
      </c>
      <c r="AR838" t="s">
        <v>66</v>
      </c>
      <c r="AS838" t="s">
        <v>55</v>
      </c>
      <c r="AT838" t="s">
        <v>66</v>
      </c>
      <c r="AU838" t="s">
        <v>61</v>
      </c>
      <c r="AV838" t="s">
        <v>66</v>
      </c>
      <c r="AW838" t="s">
        <v>66</v>
      </c>
    </row>
    <row r="839" spans="1:49" x14ac:dyDescent="0.25">
      <c r="A839" t="s">
        <v>839</v>
      </c>
      <c r="B839">
        <v>198</v>
      </c>
      <c r="C839" t="s">
        <v>840</v>
      </c>
      <c r="D839" t="s">
        <v>49</v>
      </c>
      <c r="E839" t="s">
        <v>841</v>
      </c>
      <c r="F839" t="s">
        <v>84</v>
      </c>
      <c r="G839">
        <v>32.842610999999998</v>
      </c>
      <c r="H839">
        <v>-104.395167</v>
      </c>
      <c r="I839" t="s">
        <v>52</v>
      </c>
      <c r="J839" t="s">
        <v>53</v>
      </c>
      <c r="K839">
        <v>176</v>
      </c>
      <c r="L839" t="s">
        <v>928</v>
      </c>
      <c r="M839" t="s">
        <v>55</v>
      </c>
      <c r="N839" t="s">
        <v>56</v>
      </c>
      <c r="O839" t="s">
        <v>929</v>
      </c>
      <c r="P839" t="s">
        <v>844</v>
      </c>
      <c r="Q839" t="s">
        <v>930</v>
      </c>
      <c r="R839" t="s">
        <v>762</v>
      </c>
      <c r="S839">
        <v>39814.419293981482</v>
      </c>
      <c r="T839">
        <v>39814.419293981482</v>
      </c>
      <c r="AA839">
        <v>337</v>
      </c>
      <c r="AB839" t="s">
        <v>59</v>
      </c>
      <c r="AC839" t="s">
        <v>67</v>
      </c>
      <c r="AD839" t="s">
        <v>61</v>
      </c>
      <c r="AE839">
        <v>1.2500000000000001E-2</v>
      </c>
      <c r="AF839" t="s">
        <v>849</v>
      </c>
      <c r="AL839">
        <v>8760</v>
      </c>
      <c r="AM839" t="s">
        <v>847</v>
      </c>
      <c r="AN839" t="s">
        <v>903</v>
      </c>
      <c r="AO839">
        <v>44068.419293981482</v>
      </c>
      <c r="AP839" t="s">
        <v>66</v>
      </c>
      <c r="AQ839" t="s">
        <v>49</v>
      </c>
      <c r="AR839" t="s">
        <v>66</v>
      </c>
      <c r="AS839" t="s">
        <v>55</v>
      </c>
      <c r="AT839" t="s">
        <v>66</v>
      </c>
      <c r="AU839" t="s">
        <v>61</v>
      </c>
      <c r="AV839" t="s">
        <v>66</v>
      </c>
      <c r="AW839" t="s">
        <v>66</v>
      </c>
    </row>
    <row r="840" spans="1:49" x14ac:dyDescent="0.25">
      <c r="A840" t="s">
        <v>839</v>
      </c>
      <c r="B840">
        <v>198</v>
      </c>
      <c r="C840" t="s">
        <v>840</v>
      </c>
      <c r="D840" t="s">
        <v>49</v>
      </c>
      <c r="E840" t="s">
        <v>841</v>
      </c>
      <c r="F840" t="s">
        <v>84</v>
      </c>
      <c r="G840">
        <v>32.842610999999998</v>
      </c>
      <c r="H840">
        <v>-104.395167</v>
      </c>
      <c r="I840" t="s">
        <v>52</v>
      </c>
      <c r="J840" t="s">
        <v>53</v>
      </c>
      <c r="K840">
        <v>179</v>
      </c>
      <c r="L840" t="s">
        <v>932</v>
      </c>
      <c r="M840" t="s">
        <v>55</v>
      </c>
      <c r="N840" t="s">
        <v>56</v>
      </c>
      <c r="O840" t="s">
        <v>933</v>
      </c>
      <c r="P840" t="s">
        <v>934</v>
      </c>
      <c r="R840" t="s">
        <v>762</v>
      </c>
      <c r="S840">
        <v>39944.419293981482</v>
      </c>
      <c r="T840">
        <v>39944.419293981482</v>
      </c>
      <c r="AA840">
        <v>9.6</v>
      </c>
      <c r="AB840" t="s">
        <v>59</v>
      </c>
      <c r="AC840" t="s">
        <v>60</v>
      </c>
      <c r="AD840" t="s">
        <v>61</v>
      </c>
      <c r="AE840">
        <v>0.4</v>
      </c>
      <c r="AF840" t="s">
        <v>62</v>
      </c>
      <c r="AL840">
        <v>8760</v>
      </c>
      <c r="AM840" t="s">
        <v>847</v>
      </c>
      <c r="AN840" t="s">
        <v>848</v>
      </c>
      <c r="AO840">
        <v>44068.419293981482</v>
      </c>
      <c r="AP840" t="s">
        <v>66</v>
      </c>
      <c r="AQ840" t="s">
        <v>49</v>
      </c>
      <c r="AR840" t="s">
        <v>66</v>
      </c>
      <c r="AS840" t="s">
        <v>55</v>
      </c>
      <c r="AT840" t="s">
        <v>66</v>
      </c>
      <c r="AU840" t="s">
        <v>61</v>
      </c>
      <c r="AV840" t="s">
        <v>66</v>
      </c>
      <c r="AW840" t="s">
        <v>66</v>
      </c>
    </row>
    <row r="841" spans="1:49" x14ac:dyDescent="0.25">
      <c r="A841" t="s">
        <v>839</v>
      </c>
      <c r="B841">
        <v>198</v>
      </c>
      <c r="C841" t="s">
        <v>840</v>
      </c>
      <c r="D841" t="s">
        <v>49</v>
      </c>
      <c r="E841" t="s">
        <v>841</v>
      </c>
      <c r="F841" t="s">
        <v>84</v>
      </c>
      <c r="G841">
        <v>32.842610999999998</v>
      </c>
      <c r="H841">
        <v>-104.395167</v>
      </c>
      <c r="I841" t="s">
        <v>52</v>
      </c>
      <c r="J841" t="s">
        <v>53</v>
      </c>
      <c r="K841">
        <v>179</v>
      </c>
      <c r="L841" t="s">
        <v>932</v>
      </c>
      <c r="M841" t="s">
        <v>55</v>
      </c>
      <c r="N841" t="s">
        <v>56</v>
      </c>
      <c r="O841" t="s">
        <v>933</v>
      </c>
      <c r="P841" t="s">
        <v>934</v>
      </c>
      <c r="R841" t="s">
        <v>762</v>
      </c>
      <c r="S841">
        <v>39944.419293981482</v>
      </c>
      <c r="T841">
        <v>39944.419293981482</v>
      </c>
      <c r="AA841">
        <v>9.6</v>
      </c>
      <c r="AB841" t="s">
        <v>59</v>
      </c>
      <c r="AC841" t="s">
        <v>67</v>
      </c>
      <c r="AD841" t="s">
        <v>61</v>
      </c>
      <c r="AE841">
        <v>0.03</v>
      </c>
      <c r="AF841" t="s">
        <v>849</v>
      </c>
      <c r="AG841" t="s">
        <v>69</v>
      </c>
      <c r="AL841">
        <v>8760</v>
      </c>
      <c r="AM841" t="s">
        <v>847</v>
      </c>
      <c r="AN841" t="s">
        <v>848</v>
      </c>
      <c r="AO841">
        <v>44068.419293981482</v>
      </c>
      <c r="AP841" t="s">
        <v>66</v>
      </c>
      <c r="AQ841" t="s">
        <v>49</v>
      </c>
      <c r="AR841" t="s">
        <v>66</v>
      </c>
      <c r="AS841" t="s">
        <v>55</v>
      </c>
      <c r="AT841" t="s">
        <v>66</v>
      </c>
      <c r="AU841" t="s">
        <v>61</v>
      </c>
      <c r="AV841" t="s">
        <v>66</v>
      </c>
      <c r="AW841" t="s">
        <v>66</v>
      </c>
    </row>
    <row r="842" spans="1:49" x14ac:dyDescent="0.25">
      <c r="A842" t="s">
        <v>839</v>
      </c>
      <c r="B842">
        <v>198</v>
      </c>
      <c r="C842" t="s">
        <v>840</v>
      </c>
      <c r="D842" t="s">
        <v>49</v>
      </c>
      <c r="E842" t="s">
        <v>841</v>
      </c>
      <c r="F842" t="s">
        <v>84</v>
      </c>
      <c r="G842">
        <v>32.842610999999998</v>
      </c>
      <c r="H842">
        <v>-104.395167</v>
      </c>
      <c r="I842" t="s">
        <v>52</v>
      </c>
      <c r="J842" t="s">
        <v>53</v>
      </c>
      <c r="K842">
        <v>179</v>
      </c>
      <c r="L842" t="s">
        <v>932</v>
      </c>
      <c r="M842" t="s">
        <v>55</v>
      </c>
      <c r="N842" t="s">
        <v>56</v>
      </c>
      <c r="O842" t="s">
        <v>933</v>
      </c>
      <c r="P842" t="s">
        <v>934</v>
      </c>
      <c r="R842" t="s">
        <v>762</v>
      </c>
      <c r="S842">
        <v>39944.419293981482</v>
      </c>
      <c r="T842">
        <v>39944.419293981482</v>
      </c>
      <c r="AA842">
        <v>9.6</v>
      </c>
      <c r="AB842" t="s">
        <v>59</v>
      </c>
      <c r="AC842" t="s">
        <v>67</v>
      </c>
      <c r="AD842" t="s">
        <v>61</v>
      </c>
      <c r="AE842">
        <v>0.3</v>
      </c>
      <c r="AF842" t="s">
        <v>68</v>
      </c>
      <c r="AG842" t="s">
        <v>69</v>
      </c>
      <c r="AL842">
        <v>8760</v>
      </c>
      <c r="AM842" t="s">
        <v>847</v>
      </c>
      <c r="AN842" t="s">
        <v>848</v>
      </c>
      <c r="AO842">
        <v>44068.419293981482</v>
      </c>
      <c r="AP842" t="s">
        <v>66</v>
      </c>
      <c r="AQ842" t="s">
        <v>49</v>
      </c>
      <c r="AR842" t="s">
        <v>66</v>
      </c>
      <c r="AS842" t="s">
        <v>55</v>
      </c>
      <c r="AT842" t="s">
        <v>66</v>
      </c>
      <c r="AU842" t="s">
        <v>61</v>
      </c>
      <c r="AV842" t="s">
        <v>66</v>
      </c>
      <c r="AW842" t="s">
        <v>66</v>
      </c>
    </row>
    <row r="843" spans="1:49" x14ac:dyDescent="0.25">
      <c r="A843" t="s">
        <v>839</v>
      </c>
      <c r="B843">
        <v>198</v>
      </c>
      <c r="C843" t="s">
        <v>840</v>
      </c>
      <c r="D843" t="s">
        <v>49</v>
      </c>
      <c r="E843" t="s">
        <v>841</v>
      </c>
      <c r="F843" t="s">
        <v>84</v>
      </c>
      <c r="G843">
        <v>32.842610999999998</v>
      </c>
      <c r="H843">
        <v>-104.395167</v>
      </c>
      <c r="I843" t="s">
        <v>52</v>
      </c>
      <c r="J843" t="s">
        <v>53</v>
      </c>
      <c r="K843">
        <v>179</v>
      </c>
      <c r="L843" t="s">
        <v>932</v>
      </c>
      <c r="M843" t="s">
        <v>55</v>
      </c>
      <c r="N843" t="s">
        <v>56</v>
      </c>
      <c r="O843" t="s">
        <v>933</v>
      </c>
      <c r="P843" t="s">
        <v>934</v>
      </c>
      <c r="R843" t="s">
        <v>762</v>
      </c>
      <c r="S843">
        <v>39944.419293981482</v>
      </c>
      <c r="T843">
        <v>39944.419293981482</v>
      </c>
      <c r="AA843">
        <v>9.6</v>
      </c>
      <c r="AB843" t="s">
        <v>59</v>
      </c>
      <c r="AC843" t="s">
        <v>67</v>
      </c>
      <c r="AD843" t="s">
        <v>61</v>
      </c>
      <c r="AE843">
        <v>1.3</v>
      </c>
      <c r="AF843" t="s">
        <v>62</v>
      </c>
      <c r="AG843" t="s">
        <v>69</v>
      </c>
      <c r="AL843">
        <v>8760</v>
      </c>
      <c r="AM843" t="s">
        <v>847</v>
      </c>
      <c r="AN843" t="s">
        <v>848</v>
      </c>
      <c r="AO843">
        <v>44068.419293981482</v>
      </c>
      <c r="AP843" t="s">
        <v>66</v>
      </c>
      <c r="AQ843" t="s">
        <v>49</v>
      </c>
      <c r="AR843" t="s">
        <v>66</v>
      </c>
      <c r="AS843" t="s">
        <v>55</v>
      </c>
      <c r="AT843" t="s">
        <v>66</v>
      </c>
      <c r="AU843" t="s">
        <v>61</v>
      </c>
      <c r="AV843" t="s">
        <v>66</v>
      </c>
      <c r="AW843" t="s">
        <v>66</v>
      </c>
    </row>
    <row r="844" spans="1:49" x14ac:dyDescent="0.25">
      <c r="A844" t="s">
        <v>839</v>
      </c>
      <c r="B844">
        <v>198</v>
      </c>
      <c r="C844" t="s">
        <v>840</v>
      </c>
      <c r="D844" t="s">
        <v>49</v>
      </c>
      <c r="E844" t="s">
        <v>841</v>
      </c>
      <c r="F844" t="s">
        <v>84</v>
      </c>
      <c r="G844">
        <v>32.842610999999998</v>
      </c>
      <c r="H844">
        <v>-104.395167</v>
      </c>
      <c r="I844" t="s">
        <v>52</v>
      </c>
      <c r="J844" t="s">
        <v>53</v>
      </c>
      <c r="K844">
        <v>229</v>
      </c>
      <c r="L844" t="s">
        <v>935</v>
      </c>
      <c r="M844" t="s">
        <v>55</v>
      </c>
      <c r="N844" t="s">
        <v>56</v>
      </c>
      <c r="O844" t="s">
        <v>936</v>
      </c>
      <c r="P844" t="s">
        <v>844</v>
      </c>
      <c r="Q844" t="s">
        <v>865</v>
      </c>
      <c r="R844" t="s">
        <v>762</v>
      </c>
      <c r="S844">
        <v>40544.419293981482</v>
      </c>
      <c r="T844">
        <v>40544.419293981482</v>
      </c>
      <c r="W844">
        <v>32</v>
      </c>
      <c r="X844" t="s">
        <v>59</v>
      </c>
      <c r="AA844">
        <v>32</v>
      </c>
      <c r="AB844" t="s">
        <v>59</v>
      </c>
      <c r="AC844" t="s">
        <v>60</v>
      </c>
      <c r="AD844" t="s">
        <v>61</v>
      </c>
      <c r="AE844">
        <v>2</v>
      </c>
      <c r="AF844" t="s">
        <v>62</v>
      </c>
      <c r="AK844" t="s">
        <v>846</v>
      </c>
      <c r="AL844">
        <v>8760</v>
      </c>
      <c r="AM844" t="s">
        <v>847</v>
      </c>
      <c r="AN844" t="s">
        <v>848</v>
      </c>
      <c r="AO844">
        <v>44068.419293981482</v>
      </c>
      <c r="AP844" t="s">
        <v>66</v>
      </c>
      <c r="AQ844" t="s">
        <v>49</v>
      </c>
      <c r="AR844" t="s">
        <v>66</v>
      </c>
      <c r="AS844" t="s">
        <v>55</v>
      </c>
      <c r="AT844" t="s">
        <v>66</v>
      </c>
      <c r="AU844" t="s">
        <v>61</v>
      </c>
      <c r="AV844" t="s">
        <v>66</v>
      </c>
      <c r="AW844" t="s">
        <v>66</v>
      </c>
    </row>
    <row r="845" spans="1:49" x14ac:dyDescent="0.25">
      <c r="A845" t="s">
        <v>839</v>
      </c>
      <c r="B845">
        <v>198</v>
      </c>
      <c r="C845" t="s">
        <v>840</v>
      </c>
      <c r="D845" t="s">
        <v>49</v>
      </c>
      <c r="E845" t="s">
        <v>841</v>
      </c>
      <c r="F845" t="s">
        <v>84</v>
      </c>
      <c r="G845">
        <v>32.842610999999998</v>
      </c>
      <c r="H845">
        <v>-104.395167</v>
      </c>
      <c r="I845" t="s">
        <v>52</v>
      </c>
      <c r="J845" t="s">
        <v>53</v>
      </c>
      <c r="K845">
        <v>229</v>
      </c>
      <c r="L845" t="s">
        <v>935</v>
      </c>
      <c r="M845" t="s">
        <v>55</v>
      </c>
      <c r="N845" t="s">
        <v>56</v>
      </c>
      <c r="O845" t="s">
        <v>936</v>
      </c>
      <c r="P845" t="s">
        <v>844</v>
      </c>
      <c r="Q845" t="s">
        <v>865</v>
      </c>
      <c r="R845" t="s">
        <v>762</v>
      </c>
      <c r="S845">
        <v>40544.419293981482</v>
      </c>
      <c r="T845">
        <v>40544.419293981482</v>
      </c>
      <c r="W845">
        <v>32</v>
      </c>
      <c r="X845" t="s">
        <v>59</v>
      </c>
      <c r="AA845">
        <v>32</v>
      </c>
      <c r="AB845" t="s">
        <v>59</v>
      </c>
      <c r="AC845" t="s">
        <v>67</v>
      </c>
      <c r="AD845" t="s">
        <v>61</v>
      </c>
      <c r="AE845">
        <v>4.2</v>
      </c>
      <c r="AF845" t="s">
        <v>62</v>
      </c>
      <c r="AG845" t="s">
        <v>69</v>
      </c>
      <c r="AK845" t="s">
        <v>846</v>
      </c>
      <c r="AL845">
        <v>8760</v>
      </c>
      <c r="AM845" t="s">
        <v>847</v>
      </c>
      <c r="AN845" t="s">
        <v>848</v>
      </c>
      <c r="AO845">
        <v>44068.419293981482</v>
      </c>
      <c r="AP845" t="s">
        <v>66</v>
      </c>
      <c r="AQ845" t="s">
        <v>49</v>
      </c>
      <c r="AR845" t="s">
        <v>66</v>
      </c>
      <c r="AS845" t="s">
        <v>55</v>
      </c>
      <c r="AT845" t="s">
        <v>66</v>
      </c>
      <c r="AU845" t="s">
        <v>61</v>
      </c>
      <c r="AV845" t="s">
        <v>66</v>
      </c>
      <c r="AW845" t="s">
        <v>66</v>
      </c>
    </row>
    <row r="846" spans="1:49" x14ac:dyDescent="0.25">
      <c r="A846" t="s">
        <v>839</v>
      </c>
      <c r="B846">
        <v>198</v>
      </c>
      <c r="C846" t="s">
        <v>840</v>
      </c>
      <c r="D846" t="s">
        <v>49</v>
      </c>
      <c r="E846" t="s">
        <v>841</v>
      </c>
      <c r="F846" t="s">
        <v>84</v>
      </c>
      <c r="G846">
        <v>32.842610999999998</v>
      </c>
      <c r="H846">
        <v>-104.395167</v>
      </c>
      <c r="I846" t="s">
        <v>52</v>
      </c>
      <c r="J846" t="s">
        <v>53</v>
      </c>
      <c r="K846">
        <v>229</v>
      </c>
      <c r="L846" t="s">
        <v>935</v>
      </c>
      <c r="M846" t="s">
        <v>55</v>
      </c>
      <c r="N846" t="s">
        <v>56</v>
      </c>
      <c r="O846" t="s">
        <v>936</v>
      </c>
      <c r="P846" t="s">
        <v>844</v>
      </c>
      <c r="Q846" t="s">
        <v>865</v>
      </c>
      <c r="R846" t="s">
        <v>762</v>
      </c>
      <c r="S846">
        <v>40544.419293981482</v>
      </c>
      <c r="T846">
        <v>40544.419293981482</v>
      </c>
      <c r="W846">
        <v>32</v>
      </c>
      <c r="X846" t="s">
        <v>59</v>
      </c>
      <c r="AA846">
        <v>32</v>
      </c>
      <c r="AB846" t="s">
        <v>59</v>
      </c>
      <c r="AC846" t="s">
        <v>67</v>
      </c>
      <c r="AD846" t="s">
        <v>61</v>
      </c>
      <c r="AE846">
        <v>1</v>
      </c>
      <c r="AF846" t="s">
        <v>68</v>
      </c>
      <c r="AG846" t="s">
        <v>69</v>
      </c>
      <c r="AK846" t="s">
        <v>846</v>
      </c>
      <c r="AL846">
        <v>8760</v>
      </c>
      <c r="AM846" t="s">
        <v>847</v>
      </c>
      <c r="AN846" t="s">
        <v>848</v>
      </c>
      <c r="AO846">
        <v>44068.419293981482</v>
      </c>
      <c r="AP846" t="s">
        <v>66</v>
      </c>
      <c r="AQ846" t="s">
        <v>49</v>
      </c>
      <c r="AR846" t="s">
        <v>66</v>
      </c>
      <c r="AS846" t="s">
        <v>55</v>
      </c>
      <c r="AT846" t="s">
        <v>66</v>
      </c>
      <c r="AU846" t="s">
        <v>61</v>
      </c>
      <c r="AV846" t="s">
        <v>66</v>
      </c>
      <c r="AW846" t="s">
        <v>66</v>
      </c>
    </row>
    <row r="847" spans="1:49" x14ac:dyDescent="0.25">
      <c r="A847" t="s">
        <v>839</v>
      </c>
      <c r="B847">
        <v>198</v>
      </c>
      <c r="C847" t="s">
        <v>840</v>
      </c>
      <c r="D847" t="s">
        <v>49</v>
      </c>
      <c r="E847" t="s">
        <v>841</v>
      </c>
      <c r="F847" t="s">
        <v>84</v>
      </c>
      <c r="G847">
        <v>32.842610999999998</v>
      </c>
      <c r="H847">
        <v>-104.395167</v>
      </c>
      <c r="I847" t="s">
        <v>52</v>
      </c>
      <c r="J847" t="s">
        <v>53</v>
      </c>
      <c r="K847">
        <v>230</v>
      </c>
      <c r="L847" t="s">
        <v>937</v>
      </c>
      <c r="M847" t="s">
        <v>55</v>
      </c>
      <c r="N847" t="s">
        <v>56</v>
      </c>
      <c r="O847" t="s">
        <v>938</v>
      </c>
      <c r="P847" t="s">
        <v>844</v>
      </c>
      <c r="Q847" t="s">
        <v>930</v>
      </c>
      <c r="R847" t="s">
        <v>762</v>
      </c>
      <c r="S847">
        <v>39814.419293981482</v>
      </c>
      <c r="T847">
        <v>39814.419293981482</v>
      </c>
      <c r="AA847">
        <v>337</v>
      </c>
      <c r="AB847" t="s">
        <v>59</v>
      </c>
      <c r="AC847" t="s">
        <v>67</v>
      </c>
      <c r="AD847" t="s">
        <v>61</v>
      </c>
      <c r="AE847">
        <v>1.2</v>
      </c>
      <c r="AF847" t="s">
        <v>62</v>
      </c>
      <c r="AL847">
        <v>8760</v>
      </c>
      <c r="AM847" t="s">
        <v>847</v>
      </c>
      <c r="AN847" t="s">
        <v>903</v>
      </c>
      <c r="AO847">
        <v>44068.419293981482</v>
      </c>
      <c r="AP847" t="s">
        <v>66</v>
      </c>
      <c r="AQ847" t="s">
        <v>49</v>
      </c>
      <c r="AR847" t="s">
        <v>66</v>
      </c>
      <c r="AS847" t="s">
        <v>55</v>
      </c>
      <c r="AT847" t="s">
        <v>66</v>
      </c>
      <c r="AU847" t="s">
        <v>61</v>
      </c>
      <c r="AV847" t="s">
        <v>66</v>
      </c>
      <c r="AW847" t="s">
        <v>66</v>
      </c>
    </row>
    <row r="848" spans="1:49" x14ac:dyDescent="0.25">
      <c r="A848" t="s">
        <v>839</v>
      </c>
      <c r="B848">
        <v>198</v>
      </c>
      <c r="C848" t="s">
        <v>840</v>
      </c>
      <c r="D848" t="s">
        <v>49</v>
      </c>
      <c r="E848" t="s">
        <v>841</v>
      </c>
      <c r="F848" t="s">
        <v>84</v>
      </c>
      <c r="G848">
        <v>32.842610999999998</v>
      </c>
      <c r="H848">
        <v>-104.395167</v>
      </c>
      <c r="I848" t="s">
        <v>52</v>
      </c>
      <c r="J848" t="s">
        <v>53</v>
      </c>
      <c r="K848">
        <v>230</v>
      </c>
      <c r="L848" t="s">
        <v>937</v>
      </c>
      <c r="M848" t="s">
        <v>55</v>
      </c>
      <c r="N848" t="s">
        <v>56</v>
      </c>
      <c r="O848" t="s">
        <v>938</v>
      </c>
      <c r="P848" t="s">
        <v>844</v>
      </c>
      <c r="Q848" t="s">
        <v>930</v>
      </c>
      <c r="R848" t="s">
        <v>762</v>
      </c>
      <c r="S848">
        <v>39814.419293981482</v>
      </c>
      <c r="T848">
        <v>39814.419293981482</v>
      </c>
      <c r="AA848">
        <v>337</v>
      </c>
      <c r="AB848" t="s">
        <v>59</v>
      </c>
      <c r="AC848" t="s">
        <v>931</v>
      </c>
      <c r="AD848" t="s">
        <v>61</v>
      </c>
      <c r="AE848">
        <v>10.1</v>
      </c>
      <c r="AF848" t="s">
        <v>68</v>
      </c>
      <c r="AL848">
        <v>8760</v>
      </c>
      <c r="AM848" t="s">
        <v>847</v>
      </c>
      <c r="AN848" t="s">
        <v>903</v>
      </c>
      <c r="AO848">
        <v>44068.419293981482</v>
      </c>
      <c r="AP848" t="s">
        <v>66</v>
      </c>
      <c r="AQ848" t="s">
        <v>49</v>
      </c>
      <c r="AR848" t="s">
        <v>66</v>
      </c>
      <c r="AS848" t="s">
        <v>55</v>
      </c>
      <c r="AT848" t="s">
        <v>66</v>
      </c>
      <c r="AU848" t="s">
        <v>61</v>
      </c>
      <c r="AV848" t="s">
        <v>66</v>
      </c>
      <c r="AW848" t="s">
        <v>66</v>
      </c>
    </row>
    <row r="849" spans="1:49" x14ac:dyDescent="0.25">
      <c r="A849" t="s">
        <v>839</v>
      </c>
      <c r="B849">
        <v>198</v>
      </c>
      <c r="C849" t="s">
        <v>840</v>
      </c>
      <c r="D849" t="s">
        <v>49</v>
      </c>
      <c r="E849" t="s">
        <v>841</v>
      </c>
      <c r="F849" t="s">
        <v>84</v>
      </c>
      <c r="G849">
        <v>32.842610999999998</v>
      </c>
      <c r="H849">
        <v>-104.395167</v>
      </c>
      <c r="I849" t="s">
        <v>52</v>
      </c>
      <c r="J849" t="s">
        <v>53</v>
      </c>
      <c r="K849">
        <v>244</v>
      </c>
      <c r="L849" t="s">
        <v>939</v>
      </c>
      <c r="M849" t="s">
        <v>55</v>
      </c>
      <c r="N849" t="s">
        <v>56</v>
      </c>
      <c r="O849" t="s">
        <v>940</v>
      </c>
      <c r="P849" t="s">
        <v>940</v>
      </c>
      <c r="Q849" t="s">
        <v>762</v>
      </c>
      <c r="R849" t="s">
        <v>762</v>
      </c>
      <c r="T849">
        <v>42396.419293981482</v>
      </c>
      <c r="W849">
        <v>21.3</v>
      </c>
      <c r="X849" t="s">
        <v>59</v>
      </c>
      <c r="AA849">
        <v>21.3</v>
      </c>
      <c r="AB849" t="s">
        <v>59</v>
      </c>
      <c r="AC849" t="s">
        <v>60</v>
      </c>
      <c r="AD849" t="s">
        <v>61</v>
      </c>
      <c r="AE849">
        <v>0.4</v>
      </c>
      <c r="AF849" t="s">
        <v>62</v>
      </c>
      <c r="AK849" t="s">
        <v>846</v>
      </c>
      <c r="AL849">
        <v>8760</v>
      </c>
      <c r="AM849" t="s">
        <v>847</v>
      </c>
      <c r="AN849" t="s">
        <v>848</v>
      </c>
      <c r="AO849">
        <v>44068.419293981482</v>
      </c>
      <c r="AP849" t="s">
        <v>66</v>
      </c>
      <c r="AQ849" t="s">
        <v>49</v>
      </c>
      <c r="AR849" t="s">
        <v>66</v>
      </c>
      <c r="AS849" t="s">
        <v>55</v>
      </c>
      <c r="AT849" t="s">
        <v>66</v>
      </c>
      <c r="AU849" t="s">
        <v>61</v>
      </c>
      <c r="AV849" t="s">
        <v>66</v>
      </c>
      <c r="AW849" t="s">
        <v>66</v>
      </c>
    </row>
    <row r="850" spans="1:49" x14ac:dyDescent="0.25">
      <c r="A850" t="s">
        <v>839</v>
      </c>
      <c r="B850">
        <v>198</v>
      </c>
      <c r="C850" t="s">
        <v>840</v>
      </c>
      <c r="D850" t="s">
        <v>49</v>
      </c>
      <c r="E850" t="s">
        <v>841</v>
      </c>
      <c r="F850" t="s">
        <v>84</v>
      </c>
      <c r="G850">
        <v>32.842610999999998</v>
      </c>
      <c r="H850">
        <v>-104.395167</v>
      </c>
      <c r="I850" t="s">
        <v>52</v>
      </c>
      <c r="J850" t="s">
        <v>53</v>
      </c>
      <c r="K850">
        <v>244</v>
      </c>
      <c r="L850" t="s">
        <v>939</v>
      </c>
      <c r="M850" t="s">
        <v>55</v>
      </c>
      <c r="N850" t="s">
        <v>56</v>
      </c>
      <c r="O850" t="s">
        <v>940</v>
      </c>
      <c r="P850" t="s">
        <v>940</v>
      </c>
      <c r="Q850" t="s">
        <v>762</v>
      </c>
      <c r="R850" t="s">
        <v>762</v>
      </c>
      <c r="T850">
        <v>42396.419293981482</v>
      </c>
      <c r="W850">
        <v>21.3</v>
      </c>
      <c r="X850" t="s">
        <v>59</v>
      </c>
      <c r="AA850">
        <v>21.3</v>
      </c>
      <c r="AB850" t="s">
        <v>59</v>
      </c>
      <c r="AC850" t="s">
        <v>67</v>
      </c>
      <c r="AD850" t="s">
        <v>61</v>
      </c>
      <c r="AE850">
        <v>0.64</v>
      </c>
      <c r="AF850" t="s">
        <v>68</v>
      </c>
      <c r="AG850" t="s">
        <v>69</v>
      </c>
      <c r="AK850" t="s">
        <v>846</v>
      </c>
      <c r="AL850">
        <v>8760</v>
      </c>
      <c r="AM850" t="s">
        <v>847</v>
      </c>
      <c r="AN850" t="s">
        <v>848</v>
      </c>
      <c r="AO850">
        <v>44068.419293981482</v>
      </c>
      <c r="AP850" t="s">
        <v>66</v>
      </c>
      <c r="AQ850" t="s">
        <v>49</v>
      </c>
      <c r="AR850" t="s">
        <v>66</v>
      </c>
      <c r="AS850" t="s">
        <v>55</v>
      </c>
      <c r="AT850" t="s">
        <v>66</v>
      </c>
      <c r="AU850" t="s">
        <v>61</v>
      </c>
      <c r="AV850" t="s">
        <v>66</v>
      </c>
      <c r="AW850" t="s">
        <v>66</v>
      </c>
    </row>
    <row r="851" spans="1:49" x14ac:dyDescent="0.25">
      <c r="A851" t="s">
        <v>839</v>
      </c>
      <c r="B851">
        <v>198</v>
      </c>
      <c r="C851" t="s">
        <v>840</v>
      </c>
      <c r="D851" t="s">
        <v>49</v>
      </c>
      <c r="E851" t="s">
        <v>841</v>
      </c>
      <c r="F851" t="s">
        <v>84</v>
      </c>
      <c r="G851">
        <v>32.842610999999998</v>
      </c>
      <c r="H851">
        <v>-104.395167</v>
      </c>
      <c r="I851" t="s">
        <v>52</v>
      </c>
      <c r="J851" t="s">
        <v>53</v>
      </c>
      <c r="K851">
        <v>244</v>
      </c>
      <c r="L851" t="s">
        <v>939</v>
      </c>
      <c r="M851" t="s">
        <v>55</v>
      </c>
      <c r="N851" t="s">
        <v>56</v>
      </c>
      <c r="O851" t="s">
        <v>940</v>
      </c>
      <c r="P851" t="s">
        <v>940</v>
      </c>
      <c r="Q851" t="s">
        <v>762</v>
      </c>
      <c r="R851" t="s">
        <v>762</v>
      </c>
      <c r="T851">
        <v>42396.419293981482</v>
      </c>
      <c r="W851">
        <v>21.3</v>
      </c>
      <c r="X851" t="s">
        <v>59</v>
      </c>
      <c r="AA851">
        <v>21.3</v>
      </c>
      <c r="AB851" t="s">
        <v>59</v>
      </c>
      <c r="AC851" t="s">
        <v>67</v>
      </c>
      <c r="AD851" t="s">
        <v>61</v>
      </c>
      <c r="AE851">
        <v>2.8</v>
      </c>
      <c r="AF851" t="s">
        <v>62</v>
      </c>
      <c r="AG851" t="s">
        <v>69</v>
      </c>
      <c r="AK851" t="s">
        <v>846</v>
      </c>
      <c r="AL851">
        <v>8760</v>
      </c>
      <c r="AM851" t="s">
        <v>847</v>
      </c>
      <c r="AN851" t="s">
        <v>848</v>
      </c>
      <c r="AO851">
        <v>44068.419293981482</v>
      </c>
      <c r="AP851" t="s">
        <v>66</v>
      </c>
      <c r="AQ851" t="s">
        <v>49</v>
      </c>
      <c r="AR851" t="s">
        <v>66</v>
      </c>
      <c r="AS851" t="s">
        <v>55</v>
      </c>
      <c r="AT851" t="s">
        <v>66</v>
      </c>
      <c r="AU851" t="s">
        <v>61</v>
      </c>
      <c r="AV851" t="s">
        <v>66</v>
      </c>
      <c r="AW851" t="s">
        <v>66</v>
      </c>
    </row>
    <row r="852" spans="1:49" x14ac:dyDescent="0.25">
      <c r="A852" t="s">
        <v>839</v>
      </c>
      <c r="B852">
        <v>198</v>
      </c>
      <c r="C852" t="s">
        <v>840</v>
      </c>
      <c r="D852" t="s">
        <v>49</v>
      </c>
      <c r="E852" t="s">
        <v>841</v>
      </c>
      <c r="F852" t="s">
        <v>84</v>
      </c>
      <c r="G852">
        <v>32.842610999999998</v>
      </c>
      <c r="H852">
        <v>-104.395167</v>
      </c>
      <c r="I852" t="s">
        <v>52</v>
      </c>
      <c r="J852" t="s">
        <v>53</v>
      </c>
      <c r="K852">
        <v>256</v>
      </c>
      <c r="L852" t="s">
        <v>941</v>
      </c>
      <c r="M852" t="s">
        <v>55</v>
      </c>
      <c r="N852" t="s">
        <v>56</v>
      </c>
      <c r="O852" t="s">
        <v>942</v>
      </c>
      <c r="P852" t="s">
        <v>58</v>
      </c>
      <c r="Q852" t="s">
        <v>58</v>
      </c>
      <c r="R852" t="s">
        <v>58</v>
      </c>
      <c r="S852">
        <v>43739.419293981482</v>
      </c>
      <c r="T852">
        <v>43739.419293981482</v>
      </c>
      <c r="AA852">
        <v>39</v>
      </c>
      <c r="AB852" t="s">
        <v>59</v>
      </c>
      <c r="AC852" t="s">
        <v>67</v>
      </c>
      <c r="AD852" t="s">
        <v>61</v>
      </c>
      <c r="AE852">
        <v>1.29</v>
      </c>
      <c r="AF852" t="s">
        <v>68</v>
      </c>
      <c r="AK852" t="s">
        <v>63</v>
      </c>
      <c r="AL852">
        <v>8760</v>
      </c>
      <c r="AM852" t="s">
        <v>847</v>
      </c>
      <c r="AN852" t="s">
        <v>943</v>
      </c>
      <c r="AO852">
        <v>44068.419293981482</v>
      </c>
      <c r="AP852" t="s">
        <v>66</v>
      </c>
      <c r="AQ852" t="s">
        <v>49</v>
      </c>
      <c r="AR852" t="s">
        <v>66</v>
      </c>
      <c r="AS852" t="s">
        <v>55</v>
      </c>
      <c r="AT852" t="s">
        <v>66</v>
      </c>
      <c r="AU852" t="s">
        <v>61</v>
      </c>
      <c r="AV852" t="s">
        <v>66</v>
      </c>
      <c r="AW852" t="s">
        <v>66</v>
      </c>
    </row>
    <row r="853" spans="1:49" x14ac:dyDescent="0.25">
      <c r="A853" t="s">
        <v>839</v>
      </c>
      <c r="B853">
        <v>198</v>
      </c>
      <c r="C853" t="s">
        <v>840</v>
      </c>
      <c r="D853" t="s">
        <v>49</v>
      </c>
      <c r="E853" t="s">
        <v>841</v>
      </c>
      <c r="F853" t="s">
        <v>84</v>
      </c>
      <c r="G853">
        <v>32.842610999999998</v>
      </c>
      <c r="H853">
        <v>-104.395167</v>
      </c>
      <c r="I853" t="s">
        <v>52</v>
      </c>
      <c r="J853" t="s">
        <v>53</v>
      </c>
      <c r="K853">
        <v>256</v>
      </c>
      <c r="L853" t="s">
        <v>941</v>
      </c>
      <c r="M853" t="s">
        <v>55</v>
      </c>
      <c r="N853" t="s">
        <v>56</v>
      </c>
      <c r="O853" t="s">
        <v>942</v>
      </c>
      <c r="P853" t="s">
        <v>58</v>
      </c>
      <c r="Q853" t="s">
        <v>58</v>
      </c>
      <c r="R853" t="s">
        <v>58</v>
      </c>
      <c r="S853">
        <v>43739.419293981482</v>
      </c>
      <c r="T853">
        <v>43739.419293981482</v>
      </c>
      <c r="AA853">
        <v>39</v>
      </c>
      <c r="AB853" t="s">
        <v>59</v>
      </c>
      <c r="AC853" t="s">
        <v>67</v>
      </c>
      <c r="AD853" t="s">
        <v>61</v>
      </c>
      <c r="AE853">
        <v>5.66</v>
      </c>
      <c r="AF853" t="s">
        <v>62</v>
      </c>
      <c r="AK853" t="s">
        <v>63</v>
      </c>
      <c r="AL853">
        <v>8760</v>
      </c>
      <c r="AM853" t="s">
        <v>847</v>
      </c>
      <c r="AN853" t="s">
        <v>943</v>
      </c>
      <c r="AO853">
        <v>44068.419293981482</v>
      </c>
      <c r="AP853" t="s">
        <v>66</v>
      </c>
      <c r="AQ853" t="s">
        <v>49</v>
      </c>
      <c r="AR853" t="s">
        <v>66</v>
      </c>
      <c r="AS853" t="s">
        <v>55</v>
      </c>
      <c r="AT853" t="s">
        <v>66</v>
      </c>
      <c r="AU853" t="s">
        <v>61</v>
      </c>
      <c r="AV853" t="s">
        <v>66</v>
      </c>
      <c r="AW853" t="s">
        <v>66</v>
      </c>
    </row>
    <row r="854" spans="1:49" x14ac:dyDescent="0.25">
      <c r="A854" t="s">
        <v>839</v>
      </c>
      <c r="B854">
        <v>198</v>
      </c>
      <c r="C854" t="s">
        <v>840</v>
      </c>
      <c r="D854" t="s">
        <v>49</v>
      </c>
      <c r="E854" t="s">
        <v>841</v>
      </c>
      <c r="F854" t="s">
        <v>84</v>
      </c>
      <c r="G854">
        <v>32.842610999999998</v>
      </c>
      <c r="H854">
        <v>-104.395167</v>
      </c>
      <c r="I854" t="s">
        <v>52</v>
      </c>
      <c r="J854" t="s">
        <v>53</v>
      </c>
      <c r="K854">
        <v>256</v>
      </c>
      <c r="L854" t="s">
        <v>941</v>
      </c>
      <c r="M854" t="s">
        <v>55</v>
      </c>
      <c r="N854" t="s">
        <v>56</v>
      </c>
      <c r="O854" t="s">
        <v>942</v>
      </c>
      <c r="P854" t="s">
        <v>58</v>
      </c>
      <c r="Q854" t="s">
        <v>58</v>
      </c>
      <c r="R854" t="s">
        <v>58</v>
      </c>
      <c r="S854">
        <v>43739.419293981482</v>
      </c>
      <c r="T854">
        <v>43739.419293981482</v>
      </c>
      <c r="AA854">
        <v>39</v>
      </c>
      <c r="AB854" t="s">
        <v>59</v>
      </c>
      <c r="AC854" t="s">
        <v>67</v>
      </c>
      <c r="AD854" t="s">
        <v>61</v>
      </c>
      <c r="AE854">
        <v>0.03</v>
      </c>
      <c r="AF854" t="s">
        <v>849</v>
      </c>
      <c r="AK854" t="s">
        <v>63</v>
      </c>
      <c r="AL854">
        <v>8760</v>
      </c>
      <c r="AM854" t="s">
        <v>847</v>
      </c>
      <c r="AN854" t="s">
        <v>943</v>
      </c>
      <c r="AO854">
        <v>44068.419293981482</v>
      </c>
      <c r="AP854" t="s">
        <v>66</v>
      </c>
      <c r="AQ854" t="s">
        <v>49</v>
      </c>
      <c r="AR854" t="s">
        <v>66</v>
      </c>
      <c r="AS854" t="s">
        <v>55</v>
      </c>
      <c r="AT854" t="s">
        <v>66</v>
      </c>
      <c r="AU854" t="s">
        <v>61</v>
      </c>
      <c r="AV854" t="s">
        <v>66</v>
      </c>
      <c r="AW854" t="s">
        <v>66</v>
      </c>
    </row>
    <row r="855" spans="1:49" x14ac:dyDescent="0.25">
      <c r="A855" t="s">
        <v>839</v>
      </c>
      <c r="B855">
        <v>622</v>
      </c>
      <c r="C855" t="s">
        <v>944</v>
      </c>
      <c r="D855" t="s">
        <v>49</v>
      </c>
      <c r="E855" t="s">
        <v>841</v>
      </c>
      <c r="F855" t="s">
        <v>51</v>
      </c>
      <c r="G855">
        <v>32.879396999999997</v>
      </c>
      <c r="H855">
        <v>-103.300476</v>
      </c>
      <c r="I855" t="s">
        <v>52</v>
      </c>
      <c r="J855" t="s">
        <v>53</v>
      </c>
      <c r="K855">
        <v>1</v>
      </c>
      <c r="L855">
        <v>1</v>
      </c>
      <c r="M855" t="s">
        <v>55</v>
      </c>
      <c r="N855" t="s">
        <v>148</v>
      </c>
      <c r="O855" t="s">
        <v>945</v>
      </c>
      <c r="P855" t="s">
        <v>946</v>
      </c>
      <c r="Q855" t="s">
        <v>165</v>
      </c>
      <c r="S855">
        <v>26665.419293981478</v>
      </c>
      <c r="T855">
        <v>26665.419293981478</v>
      </c>
      <c r="U855">
        <v>113</v>
      </c>
      <c r="V855" t="s">
        <v>59</v>
      </c>
      <c r="W855">
        <v>113</v>
      </c>
      <c r="X855" t="s">
        <v>59</v>
      </c>
      <c r="AA855">
        <v>113</v>
      </c>
      <c r="AB855" t="s">
        <v>59</v>
      </c>
      <c r="AC855" t="s">
        <v>60</v>
      </c>
      <c r="AD855" t="s">
        <v>61</v>
      </c>
      <c r="AE855">
        <v>98.1</v>
      </c>
      <c r="AF855" t="s">
        <v>62</v>
      </c>
      <c r="AG855" t="s">
        <v>69</v>
      </c>
      <c r="AL855">
        <v>0</v>
      </c>
      <c r="AM855" t="s">
        <v>272</v>
      </c>
      <c r="AO855">
        <v>44068.419293981482</v>
      </c>
      <c r="AP855" t="s">
        <v>66</v>
      </c>
      <c r="AQ855" t="s">
        <v>49</v>
      </c>
      <c r="AR855" t="s">
        <v>66</v>
      </c>
      <c r="AS855" t="s">
        <v>55</v>
      </c>
      <c r="AT855" t="s">
        <v>66</v>
      </c>
      <c r="AU855" t="s">
        <v>61</v>
      </c>
      <c r="AV855" t="s">
        <v>66</v>
      </c>
      <c r="AW855" t="s">
        <v>66</v>
      </c>
    </row>
    <row r="856" spans="1:49" x14ac:dyDescent="0.25">
      <c r="A856" t="s">
        <v>839</v>
      </c>
      <c r="B856">
        <v>622</v>
      </c>
      <c r="C856" t="s">
        <v>944</v>
      </c>
      <c r="D856" t="s">
        <v>49</v>
      </c>
      <c r="E856" t="s">
        <v>841</v>
      </c>
      <c r="F856" t="s">
        <v>51</v>
      </c>
      <c r="G856">
        <v>32.879396999999997</v>
      </c>
      <c r="H856">
        <v>-103.300476</v>
      </c>
      <c r="I856" t="s">
        <v>52</v>
      </c>
      <c r="J856" t="s">
        <v>53</v>
      </c>
      <c r="K856">
        <v>2</v>
      </c>
      <c r="L856" t="s">
        <v>947</v>
      </c>
      <c r="M856" t="s">
        <v>55</v>
      </c>
      <c r="N856" t="s">
        <v>56</v>
      </c>
      <c r="O856" t="s">
        <v>948</v>
      </c>
      <c r="P856" t="s">
        <v>949</v>
      </c>
      <c r="Q856" t="s">
        <v>950</v>
      </c>
      <c r="R856" t="s">
        <v>951</v>
      </c>
      <c r="S856">
        <v>27030.419293981478</v>
      </c>
      <c r="T856">
        <v>27030.419293981478</v>
      </c>
      <c r="U856">
        <v>23</v>
      </c>
      <c r="V856" t="s">
        <v>59</v>
      </c>
      <c r="W856">
        <v>23</v>
      </c>
      <c r="X856" t="s">
        <v>59</v>
      </c>
      <c r="AA856">
        <v>23</v>
      </c>
      <c r="AB856" t="s">
        <v>59</v>
      </c>
      <c r="AC856" t="s">
        <v>67</v>
      </c>
      <c r="AD856" t="s">
        <v>61</v>
      </c>
      <c r="AE856">
        <v>10.8</v>
      </c>
      <c r="AF856" t="s">
        <v>62</v>
      </c>
      <c r="AG856" t="s">
        <v>69</v>
      </c>
      <c r="AK856" t="s">
        <v>63</v>
      </c>
      <c r="AL856">
        <v>8760</v>
      </c>
      <c r="AM856" t="s">
        <v>272</v>
      </c>
      <c r="AO856">
        <v>44068.419293981482</v>
      </c>
      <c r="AP856" t="s">
        <v>66</v>
      </c>
      <c r="AQ856" t="s">
        <v>49</v>
      </c>
      <c r="AR856" t="s">
        <v>66</v>
      </c>
      <c r="AS856" t="s">
        <v>55</v>
      </c>
      <c r="AT856" t="s">
        <v>66</v>
      </c>
      <c r="AU856" t="s">
        <v>61</v>
      </c>
      <c r="AV856" t="s">
        <v>66</v>
      </c>
      <c r="AW856" t="s">
        <v>66</v>
      </c>
    </row>
    <row r="857" spans="1:49" x14ac:dyDescent="0.25">
      <c r="A857" t="s">
        <v>839</v>
      </c>
      <c r="B857">
        <v>622</v>
      </c>
      <c r="C857" t="s">
        <v>944</v>
      </c>
      <c r="D857" t="s">
        <v>49</v>
      </c>
      <c r="E857" t="s">
        <v>841</v>
      </c>
      <c r="F857" t="s">
        <v>51</v>
      </c>
      <c r="G857">
        <v>32.879396999999997</v>
      </c>
      <c r="H857">
        <v>-103.300476</v>
      </c>
      <c r="I857" t="s">
        <v>52</v>
      </c>
      <c r="J857" t="s">
        <v>53</v>
      </c>
      <c r="K857">
        <v>2</v>
      </c>
      <c r="L857" t="s">
        <v>947</v>
      </c>
      <c r="M857" t="s">
        <v>55</v>
      </c>
      <c r="N857" t="s">
        <v>56</v>
      </c>
      <c r="O857" t="s">
        <v>948</v>
      </c>
      <c r="P857" t="s">
        <v>949</v>
      </c>
      <c r="Q857" t="s">
        <v>950</v>
      </c>
      <c r="R857" t="s">
        <v>951</v>
      </c>
      <c r="S857">
        <v>27030.419293981478</v>
      </c>
      <c r="T857">
        <v>27030.419293981478</v>
      </c>
      <c r="U857">
        <v>23</v>
      </c>
      <c r="V857" t="s">
        <v>59</v>
      </c>
      <c r="W857">
        <v>23</v>
      </c>
      <c r="X857" t="s">
        <v>59</v>
      </c>
      <c r="AA857">
        <v>23</v>
      </c>
      <c r="AB857" t="s">
        <v>59</v>
      </c>
      <c r="AC857" t="s">
        <v>60</v>
      </c>
      <c r="AD857" t="s">
        <v>61</v>
      </c>
      <c r="AE857">
        <v>7.02</v>
      </c>
      <c r="AF857" t="s">
        <v>62</v>
      </c>
      <c r="AK857" t="s">
        <v>63</v>
      </c>
      <c r="AL857">
        <v>8760</v>
      </c>
      <c r="AM857" t="s">
        <v>272</v>
      </c>
      <c r="AO857">
        <v>44068.419293981482</v>
      </c>
      <c r="AP857" t="s">
        <v>66</v>
      </c>
      <c r="AQ857" t="s">
        <v>49</v>
      </c>
      <c r="AR857" t="s">
        <v>66</v>
      </c>
      <c r="AS857" t="s">
        <v>55</v>
      </c>
      <c r="AT857" t="s">
        <v>66</v>
      </c>
      <c r="AU857" t="s">
        <v>61</v>
      </c>
      <c r="AV857" t="s">
        <v>66</v>
      </c>
      <c r="AW857" t="s">
        <v>66</v>
      </c>
    </row>
    <row r="858" spans="1:49" x14ac:dyDescent="0.25">
      <c r="A858" t="s">
        <v>839</v>
      </c>
      <c r="B858">
        <v>622</v>
      </c>
      <c r="C858" t="s">
        <v>944</v>
      </c>
      <c r="D858" t="s">
        <v>49</v>
      </c>
      <c r="E858" t="s">
        <v>841</v>
      </c>
      <c r="F858" t="s">
        <v>51</v>
      </c>
      <c r="G858">
        <v>32.879396999999997</v>
      </c>
      <c r="H858">
        <v>-103.300476</v>
      </c>
      <c r="I858" t="s">
        <v>52</v>
      </c>
      <c r="J858" t="s">
        <v>53</v>
      </c>
      <c r="K858">
        <v>2</v>
      </c>
      <c r="L858" t="s">
        <v>947</v>
      </c>
      <c r="M858" t="s">
        <v>55</v>
      </c>
      <c r="N858" t="s">
        <v>56</v>
      </c>
      <c r="O858" t="s">
        <v>948</v>
      </c>
      <c r="P858" t="s">
        <v>949</v>
      </c>
      <c r="Q858" t="s">
        <v>950</v>
      </c>
      <c r="R858" t="s">
        <v>951</v>
      </c>
      <c r="S858">
        <v>27030.419293981478</v>
      </c>
      <c r="T858">
        <v>27030.419293981478</v>
      </c>
      <c r="U858">
        <v>23</v>
      </c>
      <c r="V858" t="s">
        <v>59</v>
      </c>
      <c r="W858">
        <v>23</v>
      </c>
      <c r="X858" t="s">
        <v>59</v>
      </c>
      <c r="AA858">
        <v>23</v>
      </c>
      <c r="AB858" t="s">
        <v>59</v>
      </c>
      <c r="AC858" t="s">
        <v>67</v>
      </c>
      <c r="AD858" t="s">
        <v>61</v>
      </c>
      <c r="AE858">
        <v>2.5</v>
      </c>
      <c r="AF858" t="s">
        <v>68</v>
      </c>
      <c r="AG858" t="s">
        <v>69</v>
      </c>
      <c r="AK858" t="s">
        <v>63</v>
      </c>
      <c r="AL858">
        <v>8760</v>
      </c>
      <c r="AM858" t="s">
        <v>272</v>
      </c>
      <c r="AO858">
        <v>44068.419293981482</v>
      </c>
      <c r="AP858" t="s">
        <v>66</v>
      </c>
      <c r="AQ858" t="s">
        <v>49</v>
      </c>
      <c r="AR858" t="s">
        <v>66</v>
      </c>
      <c r="AS858" t="s">
        <v>55</v>
      </c>
      <c r="AT858" t="s">
        <v>66</v>
      </c>
      <c r="AU858" t="s">
        <v>61</v>
      </c>
      <c r="AV858" t="s">
        <v>66</v>
      </c>
      <c r="AW858" t="s">
        <v>66</v>
      </c>
    </row>
    <row r="859" spans="1:49" x14ac:dyDescent="0.25">
      <c r="A859" t="s">
        <v>839</v>
      </c>
      <c r="B859">
        <v>622</v>
      </c>
      <c r="C859" t="s">
        <v>944</v>
      </c>
      <c r="D859" t="s">
        <v>49</v>
      </c>
      <c r="E859" t="s">
        <v>841</v>
      </c>
      <c r="F859" t="s">
        <v>51</v>
      </c>
      <c r="G859">
        <v>32.879396999999997</v>
      </c>
      <c r="H859">
        <v>-103.300476</v>
      </c>
      <c r="I859" t="s">
        <v>52</v>
      </c>
      <c r="J859" t="s">
        <v>53</v>
      </c>
      <c r="K859">
        <v>11</v>
      </c>
      <c r="L859" t="s">
        <v>952</v>
      </c>
      <c r="M859" t="s">
        <v>55</v>
      </c>
      <c r="N859" t="s">
        <v>56</v>
      </c>
      <c r="O859" t="s">
        <v>953</v>
      </c>
      <c r="P859" t="s">
        <v>954</v>
      </c>
      <c r="Q859" t="s">
        <v>955</v>
      </c>
      <c r="R859" t="s">
        <v>677</v>
      </c>
      <c r="S859">
        <v>35213.419293981482</v>
      </c>
      <c r="T859">
        <v>35213.419293981482</v>
      </c>
      <c r="U859">
        <v>56</v>
      </c>
      <c r="V859" t="s">
        <v>59</v>
      </c>
      <c r="W859">
        <v>56</v>
      </c>
      <c r="X859" t="s">
        <v>59</v>
      </c>
      <c r="Y859">
        <v>56</v>
      </c>
      <c r="Z859" t="s">
        <v>59</v>
      </c>
      <c r="AA859">
        <v>56</v>
      </c>
      <c r="AB859" t="s">
        <v>59</v>
      </c>
      <c r="AC859" t="s">
        <v>60</v>
      </c>
      <c r="AD859" t="s">
        <v>61</v>
      </c>
      <c r="AE859">
        <v>12.16</v>
      </c>
      <c r="AF859" t="s">
        <v>62</v>
      </c>
      <c r="AK859" t="s">
        <v>63</v>
      </c>
      <c r="AL859">
        <v>8760</v>
      </c>
      <c r="AM859" t="s">
        <v>272</v>
      </c>
      <c r="AO859">
        <v>44068.419293981482</v>
      </c>
      <c r="AP859" t="s">
        <v>66</v>
      </c>
      <c r="AQ859" t="s">
        <v>49</v>
      </c>
      <c r="AR859" t="s">
        <v>66</v>
      </c>
      <c r="AS859" t="s">
        <v>55</v>
      </c>
      <c r="AT859" t="s">
        <v>66</v>
      </c>
      <c r="AU859" t="s">
        <v>61</v>
      </c>
      <c r="AV859" t="s">
        <v>66</v>
      </c>
      <c r="AW859" t="s">
        <v>66</v>
      </c>
    </row>
    <row r="860" spans="1:49" x14ac:dyDescent="0.25">
      <c r="A860" t="s">
        <v>839</v>
      </c>
      <c r="B860">
        <v>622</v>
      </c>
      <c r="C860" t="s">
        <v>944</v>
      </c>
      <c r="D860" t="s">
        <v>49</v>
      </c>
      <c r="E860" t="s">
        <v>841</v>
      </c>
      <c r="F860" t="s">
        <v>51</v>
      </c>
      <c r="G860">
        <v>32.879396999999997</v>
      </c>
      <c r="H860">
        <v>-103.300476</v>
      </c>
      <c r="I860" t="s">
        <v>52</v>
      </c>
      <c r="J860" t="s">
        <v>53</v>
      </c>
      <c r="K860">
        <v>11</v>
      </c>
      <c r="L860" t="s">
        <v>952</v>
      </c>
      <c r="M860" t="s">
        <v>55</v>
      </c>
      <c r="N860" t="s">
        <v>56</v>
      </c>
      <c r="O860" t="s">
        <v>953</v>
      </c>
      <c r="P860" t="s">
        <v>954</v>
      </c>
      <c r="Q860" t="s">
        <v>955</v>
      </c>
      <c r="R860" t="s">
        <v>677</v>
      </c>
      <c r="S860">
        <v>35213.419293981482</v>
      </c>
      <c r="T860">
        <v>35213.419293981482</v>
      </c>
      <c r="U860">
        <v>56</v>
      </c>
      <c r="V860" t="s">
        <v>59</v>
      </c>
      <c r="W860">
        <v>56</v>
      </c>
      <c r="X860" t="s">
        <v>59</v>
      </c>
      <c r="Y860">
        <v>56</v>
      </c>
      <c r="Z860" t="s">
        <v>59</v>
      </c>
      <c r="AA860">
        <v>56</v>
      </c>
      <c r="AB860" t="s">
        <v>59</v>
      </c>
      <c r="AC860" t="s">
        <v>67</v>
      </c>
      <c r="AD860" t="s">
        <v>61</v>
      </c>
      <c r="AE860">
        <v>17.3</v>
      </c>
      <c r="AF860" t="s">
        <v>62</v>
      </c>
      <c r="AG860" t="s">
        <v>69</v>
      </c>
      <c r="AK860" t="s">
        <v>63</v>
      </c>
      <c r="AL860">
        <v>8760</v>
      </c>
      <c r="AM860" t="s">
        <v>272</v>
      </c>
      <c r="AO860">
        <v>44068.419293981482</v>
      </c>
      <c r="AP860" t="s">
        <v>66</v>
      </c>
      <c r="AQ860" t="s">
        <v>49</v>
      </c>
      <c r="AR860" t="s">
        <v>66</v>
      </c>
      <c r="AS860" t="s">
        <v>55</v>
      </c>
      <c r="AT860" t="s">
        <v>66</v>
      </c>
      <c r="AU860" t="s">
        <v>61</v>
      </c>
      <c r="AV860" t="s">
        <v>66</v>
      </c>
      <c r="AW860" t="s">
        <v>66</v>
      </c>
    </row>
    <row r="861" spans="1:49" x14ac:dyDescent="0.25">
      <c r="A861" t="s">
        <v>839</v>
      </c>
      <c r="B861">
        <v>622</v>
      </c>
      <c r="C861" t="s">
        <v>944</v>
      </c>
      <c r="D861" t="s">
        <v>49</v>
      </c>
      <c r="E861" t="s">
        <v>841</v>
      </c>
      <c r="F861" t="s">
        <v>51</v>
      </c>
      <c r="G861">
        <v>32.879396999999997</v>
      </c>
      <c r="H861">
        <v>-103.300476</v>
      </c>
      <c r="I861" t="s">
        <v>52</v>
      </c>
      <c r="J861" t="s">
        <v>53</v>
      </c>
      <c r="K861">
        <v>11</v>
      </c>
      <c r="L861" t="s">
        <v>952</v>
      </c>
      <c r="M861" t="s">
        <v>55</v>
      </c>
      <c r="N861" t="s">
        <v>56</v>
      </c>
      <c r="O861" t="s">
        <v>953</v>
      </c>
      <c r="P861" t="s">
        <v>954</v>
      </c>
      <c r="Q861" t="s">
        <v>955</v>
      </c>
      <c r="R861" t="s">
        <v>677</v>
      </c>
      <c r="S861">
        <v>35213.419293981482</v>
      </c>
      <c r="T861">
        <v>35213.419293981482</v>
      </c>
      <c r="U861">
        <v>56</v>
      </c>
      <c r="V861" t="s">
        <v>59</v>
      </c>
      <c r="W861">
        <v>56</v>
      </c>
      <c r="X861" t="s">
        <v>59</v>
      </c>
      <c r="Y861">
        <v>56</v>
      </c>
      <c r="Z861" t="s">
        <v>59</v>
      </c>
      <c r="AA861">
        <v>56</v>
      </c>
      <c r="AB861" t="s">
        <v>59</v>
      </c>
      <c r="AC861" t="s">
        <v>67</v>
      </c>
      <c r="AD861" t="s">
        <v>61</v>
      </c>
      <c r="AE861">
        <v>3.9</v>
      </c>
      <c r="AF861" t="s">
        <v>68</v>
      </c>
      <c r="AG861" t="s">
        <v>69</v>
      </c>
      <c r="AK861" t="s">
        <v>63</v>
      </c>
      <c r="AL861">
        <v>8760</v>
      </c>
      <c r="AM861" t="s">
        <v>272</v>
      </c>
      <c r="AO861">
        <v>44068.419293981482</v>
      </c>
      <c r="AP861" t="s">
        <v>66</v>
      </c>
      <c r="AQ861" t="s">
        <v>49</v>
      </c>
      <c r="AR861" t="s">
        <v>66</v>
      </c>
      <c r="AS861" t="s">
        <v>55</v>
      </c>
      <c r="AT861" t="s">
        <v>66</v>
      </c>
      <c r="AU861" t="s">
        <v>61</v>
      </c>
      <c r="AV861" t="s">
        <v>66</v>
      </c>
      <c r="AW861" t="s">
        <v>66</v>
      </c>
    </row>
    <row r="862" spans="1:49" x14ac:dyDescent="0.25">
      <c r="A862" t="s">
        <v>839</v>
      </c>
      <c r="B862">
        <v>622</v>
      </c>
      <c r="C862" t="s">
        <v>944</v>
      </c>
      <c r="D862" t="s">
        <v>49</v>
      </c>
      <c r="E862" t="s">
        <v>841</v>
      </c>
      <c r="F862" t="s">
        <v>51</v>
      </c>
      <c r="G862">
        <v>32.879396999999997</v>
      </c>
      <c r="H862">
        <v>-103.300476</v>
      </c>
      <c r="I862" t="s">
        <v>52</v>
      </c>
      <c r="J862" t="s">
        <v>53</v>
      </c>
      <c r="K862">
        <v>14</v>
      </c>
      <c r="L862" t="s">
        <v>956</v>
      </c>
      <c r="M862" t="s">
        <v>55</v>
      </c>
      <c r="N862" t="s">
        <v>56</v>
      </c>
      <c r="O862" t="s">
        <v>957</v>
      </c>
      <c r="P862" t="s">
        <v>958</v>
      </c>
      <c r="Q862" t="s">
        <v>959</v>
      </c>
      <c r="R862" t="s">
        <v>960</v>
      </c>
      <c r="S862">
        <v>37734.419293981482</v>
      </c>
      <c r="T862">
        <v>37734.419293981482</v>
      </c>
      <c r="U862">
        <v>240</v>
      </c>
      <c r="V862" t="s">
        <v>59</v>
      </c>
      <c r="W862">
        <v>240</v>
      </c>
      <c r="X862" t="s">
        <v>59</v>
      </c>
      <c r="Y862">
        <v>240</v>
      </c>
      <c r="Z862" t="s">
        <v>59</v>
      </c>
      <c r="AA862">
        <v>240</v>
      </c>
      <c r="AB862" t="s">
        <v>59</v>
      </c>
      <c r="AC862" t="s">
        <v>60</v>
      </c>
      <c r="AD862" t="s">
        <v>61</v>
      </c>
      <c r="AE862">
        <v>12.39</v>
      </c>
      <c r="AF862" t="s">
        <v>62</v>
      </c>
      <c r="AK862" t="s">
        <v>63</v>
      </c>
      <c r="AL862">
        <v>8760</v>
      </c>
      <c r="AM862" t="s">
        <v>272</v>
      </c>
      <c r="AN862" t="s">
        <v>961</v>
      </c>
      <c r="AO862">
        <v>44068.419293981482</v>
      </c>
      <c r="AP862" t="s">
        <v>66</v>
      </c>
      <c r="AQ862" t="s">
        <v>49</v>
      </c>
      <c r="AR862" t="s">
        <v>66</v>
      </c>
      <c r="AS862" t="s">
        <v>55</v>
      </c>
      <c r="AT862" t="s">
        <v>66</v>
      </c>
      <c r="AU862" t="s">
        <v>61</v>
      </c>
      <c r="AV862" t="s">
        <v>66</v>
      </c>
      <c r="AW862" t="s">
        <v>66</v>
      </c>
    </row>
    <row r="863" spans="1:49" x14ac:dyDescent="0.25">
      <c r="A863" t="s">
        <v>839</v>
      </c>
      <c r="B863">
        <v>622</v>
      </c>
      <c r="C863" t="s">
        <v>944</v>
      </c>
      <c r="D863" t="s">
        <v>49</v>
      </c>
      <c r="E863" t="s">
        <v>841</v>
      </c>
      <c r="F863" t="s">
        <v>51</v>
      </c>
      <c r="G863">
        <v>32.879396999999997</v>
      </c>
      <c r="H863">
        <v>-103.300476</v>
      </c>
      <c r="I863" t="s">
        <v>52</v>
      </c>
      <c r="J863" t="s">
        <v>53</v>
      </c>
      <c r="K863">
        <v>14</v>
      </c>
      <c r="L863" t="s">
        <v>956</v>
      </c>
      <c r="M863" t="s">
        <v>55</v>
      </c>
      <c r="N863" t="s">
        <v>56</v>
      </c>
      <c r="O863" t="s">
        <v>957</v>
      </c>
      <c r="P863" t="s">
        <v>958</v>
      </c>
      <c r="Q863" t="s">
        <v>959</v>
      </c>
      <c r="R863" t="s">
        <v>960</v>
      </c>
      <c r="S863">
        <v>37734.419293981482</v>
      </c>
      <c r="T863">
        <v>37734.419293981482</v>
      </c>
      <c r="U863">
        <v>240</v>
      </c>
      <c r="V863" t="s">
        <v>59</v>
      </c>
      <c r="W863">
        <v>240</v>
      </c>
      <c r="X863" t="s">
        <v>59</v>
      </c>
      <c r="Y863">
        <v>240</v>
      </c>
      <c r="Z863" t="s">
        <v>59</v>
      </c>
      <c r="AA863">
        <v>240</v>
      </c>
      <c r="AB863" t="s">
        <v>59</v>
      </c>
      <c r="AC863" t="s">
        <v>67</v>
      </c>
      <c r="AD863" t="s">
        <v>61</v>
      </c>
      <c r="AE863">
        <v>7.2</v>
      </c>
      <c r="AF863" t="s">
        <v>68</v>
      </c>
      <c r="AG863" t="s">
        <v>69</v>
      </c>
      <c r="AK863" t="s">
        <v>63</v>
      </c>
      <c r="AL863">
        <v>8760</v>
      </c>
      <c r="AM863" t="s">
        <v>272</v>
      </c>
      <c r="AN863" t="s">
        <v>961</v>
      </c>
      <c r="AO863">
        <v>44068.419293981482</v>
      </c>
      <c r="AP863" t="s">
        <v>66</v>
      </c>
      <c r="AQ863" t="s">
        <v>49</v>
      </c>
      <c r="AR863" t="s">
        <v>66</v>
      </c>
      <c r="AS863" t="s">
        <v>55</v>
      </c>
      <c r="AT863" t="s">
        <v>66</v>
      </c>
      <c r="AU863" t="s">
        <v>61</v>
      </c>
      <c r="AV863" t="s">
        <v>66</v>
      </c>
      <c r="AW863" t="s">
        <v>66</v>
      </c>
    </row>
    <row r="864" spans="1:49" x14ac:dyDescent="0.25">
      <c r="A864" t="s">
        <v>839</v>
      </c>
      <c r="B864">
        <v>622</v>
      </c>
      <c r="C864" t="s">
        <v>944</v>
      </c>
      <c r="D864" t="s">
        <v>49</v>
      </c>
      <c r="E864" t="s">
        <v>841</v>
      </c>
      <c r="F864" t="s">
        <v>51</v>
      </c>
      <c r="G864">
        <v>32.879396999999997</v>
      </c>
      <c r="H864">
        <v>-103.300476</v>
      </c>
      <c r="I864" t="s">
        <v>52</v>
      </c>
      <c r="J864" t="s">
        <v>53</v>
      </c>
      <c r="K864">
        <v>14</v>
      </c>
      <c r="L864" t="s">
        <v>956</v>
      </c>
      <c r="M864" t="s">
        <v>55</v>
      </c>
      <c r="N864" t="s">
        <v>56</v>
      </c>
      <c r="O864" t="s">
        <v>957</v>
      </c>
      <c r="P864" t="s">
        <v>958</v>
      </c>
      <c r="Q864" t="s">
        <v>959</v>
      </c>
      <c r="R864" t="s">
        <v>960</v>
      </c>
      <c r="S864">
        <v>37734.419293981482</v>
      </c>
      <c r="T864">
        <v>37734.419293981482</v>
      </c>
      <c r="U864">
        <v>240</v>
      </c>
      <c r="V864" t="s">
        <v>59</v>
      </c>
      <c r="W864">
        <v>240</v>
      </c>
      <c r="X864" t="s">
        <v>59</v>
      </c>
      <c r="Y864">
        <v>240</v>
      </c>
      <c r="Z864" t="s">
        <v>59</v>
      </c>
      <c r="AA864">
        <v>240</v>
      </c>
      <c r="AB864" t="s">
        <v>59</v>
      </c>
      <c r="AC864" t="s">
        <v>67</v>
      </c>
      <c r="AD864" t="s">
        <v>61</v>
      </c>
      <c r="AE864">
        <v>31.5</v>
      </c>
      <c r="AF864" t="s">
        <v>62</v>
      </c>
      <c r="AG864" t="s">
        <v>69</v>
      </c>
      <c r="AK864" t="s">
        <v>63</v>
      </c>
      <c r="AL864">
        <v>8760</v>
      </c>
      <c r="AM864" t="s">
        <v>272</v>
      </c>
      <c r="AN864" t="s">
        <v>961</v>
      </c>
      <c r="AO864">
        <v>44068.419293981482</v>
      </c>
      <c r="AP864" t="s">
        <v>66</v>
      </c>
      <c r="AQ864" t="s">
        <v>49</v>
      </c>
      <c r="AR864" t="s">
        <v>66</v>
      </c>
      <c r="AS864" t="s">
        <v>55</v>
      </c>
      <c r="AT864" t="s">
        <v>66</v>
      </c>
      <c r="AU864" t="s">
        <v>61</v>
      </c>
      <c r="AV864" t="s">
        <v>66</v>
      </c>
      <c r="AW864" t="s">
        <v>66</v>
      </c>
    </row>
    <row r="865" spans="1:49" x14ac:dyDescent="0.25">
      <c r="A865" t="s">
        <v>962</v>
      </c>
      <c r="B865">
        <v>444</v>
      </c>
      <c r="C865" t="s">
        <v>963</v>
      </c>
      <c r="D865" t="s">
        <v>49</v>
      </c>
      <c r="E865" t="s">
        <v>50</v>
      </c>
      <c r="F865" t="s">
        <v>84</v>
      </c>
      <c r="G865">
        <v>32.727462000000003</v>
      </c>
      <c r="H865">
        <v>-103.910377</v>
      </c>
      <c r="I865" t="s">
        <v>88</v>
      </c>
      <c r="J865" t="s">
        <v>53</v>
      </c>
      <c r="K865">
        <v>1</v>
      </c>
      <c r="L865">
        <v>1</v>
      </c>
      <c r="M865" t="s">
        <v>55</v>
      </c>
      <c r="N865" t="s">
        <v>56</v>
      </c>
      <c r="O865" t="s">
        <v>107</v>
      </c>
      <c r="P865" t="s">
        <v>343</v>
      </c>
      <c r="T865">
        <v>36312.419293981482</v>
      </c>
      <c r="U865">
        <v>0.5</v>
      </c>
      <c r="V865" t="s">
        <v>59</v>
      </c>
      <c r="W865">
        <v>0.5</v>
      </c>
      <c r="X865" t="s">
        <v>59</v>
      </c>
      <c r="AA865">
        <v>0.5</v>
      </c>
      <c r="AB865" t="s">
        <v>59</v>
      </c>
      <c r="AC865" t="s">
        <v>67</v>
      </c>
      <c r="AD865" t="s">
        <v>61</v>
      </c>
      <c r="AE865">
        <v>0.11</v>
      </c>
      <c r="AF865" t="s">
        <v>62</v>
      </c>
      <c r="AG865" t="s">
        <v>69</v>
      </c>
      <c r="AL865">
        <v>8760</v>
      </c>
      <c r="AM865" t="s">
        <v>200</v>
      </c>
      <c r="AO865">
        <v>44068.419293981482</v>
      </c>
      <c r="AP865" t="s">
        <v>66</v>
      </c>
      <c r="AQ865" t="s">
        <v>49</v>
      </c>
      <c r="AR865" t="s">
        <v>66</v>
      </c>
      <c r="AS865" t="s">
        <v>55</v>
      </c>
      <c r="AT865" t="s">
        <v>66</v>
      </c>
      <c r="AU865" t="s">
        <v>61</v>
      </c>
      <c r="AV865" t="s">
        <v>66</v>
      </c>
      <c r="AW865" t="s">
        <v>66</v>
      </c>
    </row>
    <row r="866" spans="1:49" x14ac:dyDescent="0.25">
      <c r="A866" t="s">
        <v>962</v>
      </c>
      <c r="B866">
        <v>444</v>
      </c>
      <c r="C866" t="s">
        <v>963</v>
      </c>
      <c r="D866" t="s">
        <v>49</v>
      </c>
      <c r="E866" t="s">
        <v>50</v>
      </c>
      <c r="F866" t="s">
        <v>84</v>
      </c>
      <c r="G866">
        <v>32.727462000000003</v>
      </c>
      <c r="H866">
        <v>-103.910377</v>
      </c>
      <c r="I866" t="s">
        <v>88</v>
      </c>
      <c r="J866" t="s">
        <v>53</v>
      </c>
      <c r="K866">
        <v>1</v>
      </c>
      <c r="L866">
        <v>1</v>
      </c>
      <c r="M866" t="s">
        <v>55</v>
      </c>
      <c r="N866" t="s">
        <v>56</v>
      </c>
      <c r="O866" t="s">
        <v>107</v>
      </c>
      <c r="P866" t="s">
        <v>343</v>
      </c>
      <c r="T866">
        <v>36312.419293981482</v>
      </c>
      <c r="U866">
        <v>0.5</v>
      </c>
      <c r="V866" t="s">
        <v>59</v>
      </c>
      <c r="W866">
        <v>0.5</v>
      </c>
      <c r="X866" t="s">
        <v>59</v>
      </c>
      <c r="AA866">
        <v>0.5</v>
      </c>
      <c r="AB866" t="s">
        <v>59</v>
      </c>
      <c r="AC866" t="s">
        <v>67</v>
      </c>
      <c r="AD866" t="s">
        <v>61</v>
      </c>
      <c r="AE866">
        <v>2.73</v>
      </c>
      <c r="AF866" t="s">
        <v>68</v>
      </c>
      <c r="AG866" t="s">
        <v>69</v>
      </c>
      <c r="AL866">
        <v>8760</v>
      </c>
      <c r="AM866" t="s">
        <v>200</v>
      </c>
      <c r="AO866">
        <v>44068.419293981482</v>
      </c>
      <c r="AP866" t="s">
        <v>66</v>
      </c>
      <c r="AQ866" t="s">
        <v>49</v>
      </c>
      <c r="AR866" t="s">
        <v>66</v>
      </c>
      <c r="AS866" t="s">
        <v>55</v>
      </c>
      <c r="AT866" t="s">
        <v>66</v>
      </c>
      <c r="AU866" t="s">
        <v>61</v>
      </c>
      <c r="AV866" t="s">
        <v>66</v>
      </c>
      <c r="AW866" t="s">
        <v>66</v>
      </c>
    </row>
    <row r="867" spans="1:49" x14ac:dyDescent="0.25">
      <c r="A867" t="s">
        <v>962</v>
      </c>
      <c r="B867">
        <v>482</v>
      </c>
      <c r="C867" t="s">
        <v>964</v>
      </c>
      <c r="D867" t="s">
        <v>49</v>
      </c>
      <c r="E867" t="s">
        <v>74</v>
      </c>
      <c r="F867" t="s">
        <v>51</v>
      </c>
      <c r="G867">
        <v>32.727454000000002</v>
      </c>
      <c r="H867">
        <v>-103.910527</v>
      </c>
      <c r="I867" t="s">
        <v>88</v>
      </c>
      <c r="J867" t="s">
        <v>53</v>
      </c>
      <c r="K867">
        <v>2</v>
      </c>
      <c r="L867">
        <v>2</v>
      </c>
      <c r="M867" t="s">
        <v>55</v>
      </c>
      <c r="N867" t="s">
        <v>56</v>
      </c>
      <c r="O867" t="s">
        <v>965</v>
      </c>
      <c r="P867" t="s">
        <v>965</v>
      </c>
      <c r="S867">
        <v>36857.419293981482</v>
      </c>
      <c r="T867">
        <v>36857.419293981482</v>
      </c>
      <c r="U867">
        <v>0.5</v>
      </c>
      <c r="V867" t="s">
        <v>59</v>
      </c>
      <c r="W867">
        <v>0.5</v>
      </c>
      <c r="X867" t="s">
        <v>59</v>
      </c>
      <c r="AA867">
        <v>0.5</v>
      </c>
      <c r="AB867" t="s">
        <v>59</v>
      </c>
      <c r="AC867" t="s">
        <v>67</v>
      </c>
      <c r="AD867" t="s">
        <v>61</v>
      </c>
      <c r="AE867">
        <v>0.63</v>
      </c>
      <c r="AF867" t="s">
        <v>62</v>
      </c>
      <c r="AG867" t="s">
        <v>69</v>
      </c>
      <c r="AL867">
        <v>8760</v>
      </c>
      <c r="AM867" t="s">
        <v>966</v>
      </c>
      <c r="AO867">
        <v>44068.419293981482</v>
      </c>
      <c r="AP867" t="s">
        <v>66</v>
      </c>
      <c r="AQ867" t="s">
        <v>49</v>
      </c>
      <c r="AR867" t="s">
        <v>66</v>
      </c>
      <c r="AS867" t="s">
        <v>55</v>
      </c>
      <c r="AT867" t="s">
        <v>66</v>
      </c>
      <c r="AU867" t="s">
        <v>61</v>
      </c>
      <c r="AV867" t="s">
        <v>66</v>
      </c>
      <c r="AW867" t="s">
        <v>66</v>
      </c>
    </row>
    <row r="868" spans="1:49" x14ac:dyDescent="0.25">
      <c r="A868" t="s">
        <v>967</v>
      </c>
      <c r="B868">
        <v>28957</v>
      </c>
      <c r="C868" t="s">
        <v>968</v>
      </c>
      <c r="D868" t="s">
        <v>49</v>
      </c>
      <c r="E868" t="s">
        <v>111</v>
      </c>
      <c r="F868" t="s">
        <v>51</v>
      </c>
      <c r="G868">
        <v>32.243693999999998</v>
      </c>
      <c r="H868">
        <v>-103.502111</v>
      </c>
      <c r="I868" t="s">
        <v>88</v>
      </c>
      <c r="J868" t="s">
        <v>53</v>
      </c>
      <c r="K868">
        <v>4</v>
      </c>
      <c r="L868">
        <v>3</v>
      </c>
      <c r="M868" t="s">
        <v>55</v>
      </c>
      <c r="N868" t="s">
        <v>56</v>
      </c>
      <c r="O868" t="s">
        <v>969</v>
      </c>
      <c r="P868" t="s">
        <v>146</v>
      </c>
      <c r="Q868" t="s">
        <v>146</v>
      </c>
      <c r="R868" t="s">
        <v>146</v>
      </c>
      <c r="U868">
        <v>1.5</v>
      </c>
      <c r="V868" t="s">
        <v>59</v>
      </c>
      <c r="W868">
        <v>1.5</v>
      </c>
      <c r="X868" t="s">
        <v>59</v>
      </c>
      <c r="Y868">
        <v>1.5</v>
      </c>
      <c r="Z868" t="s">
        <v>59</v>
      </c>
      <c r="AA868">
        <v>1.5</v>
      </c>
      <c r="AB868" t="s">
        <v>59</v>
      </c>
      <c r="AC868" t="s">
        <v>67</v>
      </c>
      <c r="AD868" t="s">
        <v>61</v>
      </c>
      <c r="AE868">
        <v>0.7</v>
      </c>
      <c r="AF868" t="s">
        <v>62</v>
      </c>
      <c r="AG868" t="s">
        <v>69</v>
      </c>
      <c r="AK868" t="s">
        <v>63</v>
      </c>
      <c r="AL868">
        <v>8760</v>
      </c>
      <c r="AM868" t="s">
        <v>64</v>
      </c>
      <c r="AO868">
        <v>44068.419293981482</v>
      </c>
      <c r="AP868" t="s">
        <v>66</v>
      </c>
      <c r="AQ868" t="s">
        <v>49</v>
      </c>
      <c r="AR868" t="s">
        <v>66</v>
      </c>
      <c r="AS868" t="s">
        <v>55</v>
      </c>
      <c r="AT868" t="s">
        <v>66</v>
      </c>
      <c r="AU868" t="s">
        <v>61</v>
      </c>
      <c r="AV868" t="s">
        <v>66</v>
      </c>
      <c r="AW868" t="s">
        <v>66</v>
      </c>
    </row>
    <row r="869" spans="1:49" x14ac:dyDescent="0.25">
      <c r="A869" t="s">
        <v>967</v>
      </c>
      <c r="B869">
        <v>37544</v>
      </c>
      <c r="C869" t="s">
        <v>970</v>
      </c>
      <c r="D869" t="s">
        <v>49</v>
      </c>
      <c r="E869" t="s">
        <v>159</v>
      </c>
      <c r="F869" t="s">
        <v>51</v>
      </c>
      <c r="G869">
        <v>32.245417000000003</v>
      </c>
      <c r="H869">
        <v>-103.50175</v>
      </c>
      <c r="I869" t="s">
        <v>75</v>
      </c>
      <c r="J869" t="s">
        <v>53</v>
      </c>
      <c r="K869">
        <v>5</v>
      </c>
      <c r="L869" t="s">
        <v>76</v>
      </c>
      <c r="M869" t="s">
        <v>55</v>
      </c>
      <c r="N869" t="s">
        <v>56</v>
      </c>
      <c r="O869" t="s">
        <v>971</v>
      </c>
      <c r="P869" t="s">
        <v>972</v>
      </c>
      <c r="Q869" t="s">
        <v>146</v>
      </c>
      <c r="R869" t="s">
        <v>973</v>
      </c>
      <c r="S869">
        <v>43160.419293981482</v>
      </c>
      <c r="AA869">
        <v>1</v>
      </c>
      <c r="AB869" t="s">
        <v>59</v>
      </c>
      <c r="AC869" t="s">
        <v>67</v>
      </c>
      <c r="AD869" t="s">
        <v>61</v>
      </c>
      <c r="AE869">
        <v>0.43</v>
      </c>
      <c r="AF869" t="s">
        <v>62</v>
      </c>
      <c r="AG869" t="s">
        <v>69</v>
      </c>
      <c r="AK869" t="s">
        <v>63</v>
      </c>
      <c r="AL869">
        <v>8760</v>
      </c>
      <c r="AM869" t="s">
        <v>64</v>
      </c>
      <c r="AO869">
        <v>44068.419293981482</v>
      </c>
      <c r="AP869" t="s">
        <v>66</v>
      </c>
      <c r="AQ869" t="s">
        <v>49</v>
      </c>
      <c r="AR869" t="s">
        <v>66</v>
      </c>
      <c r="AS869" t="s">
        <v>55</v>
      </c>
      <c r="AT869" t="s">
        <v>66</v>
      </c>
      <c r="AU869" t="s">
        <v>61</v>
      </c>
      <c r="AV869" t="s">
        <v>66</v>
      </c>
      <c r="AW869" t="s">
        <v>66</v>
      </c>
    </row>
    <row r="870" spans="1:49" x14ac:dyDescent="0.25">
      <c r="A870" t="s">
        <v>967</v>
      </c>
      <c r="B870">
        <v>37544</v>
      </c>
      <c r="C870" t="s">
        <v>970</v>
      </c>
      <c r="D870" t="s">
        <v>49</v>
      </c>
      <c r="E870" t="s">
        <v>159</v>
      </c>
      <c r="F870" t="s">
        <v>51</v>
      </c>
      <c r="G870">
        <v>32.245417000000003</v>
      </c>
      <c r="H870">
        <v>-103.50175</v>
      </c>
      <c r="I870" t="s">
        <v>75</v>
      </c>
      <c r="J870" t="s">
        <v>53</v>
      </c>
      <c r="K870">
        <v>5</v>
      </c>
      <c r="L870" t="s">
        <v>76</v>
      </c>
      <c r="M870" t="s">
        <v>55</v>
      </c>
      <c r="N870" t="s">
        <v>56</v>
      </c>
      <c r="O870" t="s">
        <v>971</v>
      </c>
      <c r="P870" t="s">
        <v>972</v>
      </c>
      <c r="Q870" t="s">
        <v>146</v>
      </c>
      <c r="R870" t="s">
        <v>973</v>
      </c>
      <c r="S870">
        <v>43160.419293981482</v>
      </c>
      <c r="AA870">
        <v>1</v>
      </c>
      <c r="AB870" t="s">
        <v>59</v>
      </c>
      <c r="AC870" t="s">
        <v>67</v>
      </c>
      <c r="AD870" t="s">
        <v>61</v>
      </c>
      <c r="AE870">
        <v>0.1</v>
      </c>
      <c r="AF870" t="s">
        <v>68</v>
      </c>
      <c r="AG870" t="s">
        <v>69</v>
      </c>
      <c r="AK870" t="s">
        <v>63</v>
      </c>
      <c r="AL870">
        <v>8760</v>
      </c>
      <c r="AM870" t="s">
        <v>64</v>
      </c>
      <c r="AO870">
        <v>44068.419293981482</v>
      </c>
      <c r="AP870" t="s">
        <v>66</v>
      </c>
      <c r="AQ870" t="s">
        <v>49</v>
      </c>
      <c r="AR870" t="s">
        <v>66</v>
      </c>
      <c r="AS870" t="s">
        <v>55</v>
      </c>
      <c r="AT870" t="s">
        <v>66</v>
      </c>
      <c r="AU870" t="s">
        <v>61</v>
      </c>
      <c r="AV870" t="s">
        <v>66</v>
      </c>
      <c r="AW870" t="s">
        <v>66</v>
      </c>
    </row>
    <row r="871" spans="1:49" x14ac:dyDescent="0.25">
      <c r="A871" t="s">
        <v>967</v>
      </c>
      <c r="B871">
        <v>37544</v>
      </c>
      <c r="C871" t="s">
        <v>970</v>
      </c>
      <c r="D871" t="s">
        <v>49</v>
      </c>
      <c r="E871" t="s">
        <v>159</v>
      </c>
      <c r="F871" t="s">
        <v>51</v>
      </c>
      <c r="G871">
        <v>32.245417000000003</v>
      </c>
      <c r="H871">
        <v>-103.50175</v>
      </c>
      <c r="I871" t="s">
        <v>75</v>
      </c>
      <c r="J871" t="s">
        <v>53</v>
      </c>
      <c r="K871">
        <v>15</v>
      </c>
      <c r="L871" t="s">
        <v>236</v>
      </c>
      <c r="M871" t="s">
        <v>55</v>
      </c>
      <c r="N871" t="s">
        <v>56</v>
      </c>
      <c r="O871" t="s">
        <v>971</v>
      </c>
      <c r="P871" t="s">
        <v>974</v>
      </c>
      <c r="Q871" t="s">
        <v>146</v>
      </c>
      <c r="R871" t="s">
        <v>975</v>
      </c>
      <c r="S871">
        <v>43160.419293981482</v>
      </c>
      <c r="AA871">
        <v>1</v>
      </c>
      <c r="AB871" t="s">
        <v>59</v>
      </c>
      <c r="AC871" t="s">
        <v>67</v>
      </c>
      <c r="AD871" t="s">
        <v>61</v>
      </c>
      <c r="AE871">
        <v>0.1</v>
      </c>
      <c r="AF871" t="s">
        <v>68</v>
      </c>
      <c r="AG871" t="s">
        <v>69</v>
      </c>
      <c r="AK871" t="s">
        <v>63</v>
      </c>
      <c r="AL871">
        <v>8760</v>
      </c>
      <c r="AM871" t="s">
        <v>64</v>
      </c>
      <c r="AO871">
        <v>44068.419293981482</v>
      </c>
      <c r="AP871" t="s">
        <v>66</v>
      </c>
      <c r="AQ871" t="s">
        <v>49</v>
      </c>
      <c r="AR871" t="s">
        <v>66</v>
      </c>
      <c r="AS871" t="s">
        <v>55</v>
      </c>
      <c r="AT871" t="s">
        <v>66</v>
      </c>
      <c r="AU871" t="s">
        <v>61</v>
      </c>
      <c r="AV871" t="s">
        <v>66</v>
      </c>
      <c r="AW871" t="s">
        <v>66</v>
      </c>
    </row>
    <row r="872" spans="1:49" x14ac:dyDescent="0.25">
      <c r="A872" t="s">
        <v>967</v>
      </c>
      <c r="B872">
        <v>37544</v>
      </c>
      <c r="C872" t="s">
        <v>970</v>
      </c>
      <c r="D872" t="s">
        <v>49</v>
      </c>
      <c r="E872" t="s">
        <v>159</v>
      </c>
      <c r="F872" t="s">
        <v>51</v>
      </c>
      <c r="G872">
        <v>32.245417000000003</v>
      </c>
      <c r="H872">
        <v>-103.50175</v>
      </c>
      <c r="I872" t="s">
        <v>75</v>
      </c>
      <c r="J872" t="s">
        <v>53</v>
      </c>
      <c r="K872">
        <v>15</v>
      </c>
      <c r="L872" t="s">
        <v>236</v>
      </c>
      <c r="M872" t="s">
        <v>55</v>
      </c>
      <c r="N872" t="s">
        <v>56</v>
      </c>
      <c r="O872" t="s">
        <v>971</v>
      </c>
      <c r="P872" t="s">
        <v>974</v>
      </c>
      <c r="Q872" t="s">
        <v>146</v>
      </c>
      <c r="R872" t="s">
        <v>975</v>
      </c>
      <c r="S872">
        <v>43160.419293981482</v>
      </c>
      <c r="AA872">
        <v>1</v>
      </c>
      <c r="AB872" t="s">
        <v>59</v>
      </c>
      <c r="AC872" t="s">
        <v>67</v>
      </c>
      <c r="AD872" t="s">
        <v>61</v>
      </c>
      <c r="AE872">
        <v>0.43</v>
      </c>
      <c r="AF872" t="s">
        <v>62</v>
      </c>
      <c r="AG872" t="s">
        <v>69</v>
      </c>
      <c r="AK872" t="s">
        <v>63</v>
      </c>
      <c r="AL872">
        <v>8760</v>
      </c>
      <c r="AM872" t="s">
        <v>64</v>
      </c>
      <c r="AO872">
        <v>44068.419293981482</v>
      </c>
      <c r="AP872" t="s">
        <v>66</v>
      </c>
      <c r="AQ872" t="s">
        <v>49</v>
      </c>
      <c r="AR872" t="s">
        <v>66</v>
      </c>
      <c r="AS872" t="s">
        <v>55</v>
      </c>
      <c r="AT872" t="s">
        <v>66</v>
      </c>
      <c r="AU872" t="s">
        <v>61</v>
      </c>
      <c r="AV872" t="s">
        <v>66</v>
      </c>
      <c r="AW872" t="s">
        <v>66</v>
      </c>
    </row>
    <row r="873" spans="1:49" x14ac:dyDescent="0.25">
      <c r="A873" t="s">
        <v>967</v>
      </c>
      <c r="B873">
        <v>37544</v>
      </c>
      <c r="C873" t="s">
        <v>970</v>
      </c>
      <c r="D873" t="s">
        <v>49</v>
      </c>
      <c r="E873" t="s">
        <v>159</v>
      </c>
      <c r="F873" t="s">
        <v>51</v>
      </c>
      <c r="G873">
        <v>32.245417000000003</v>
      </c>
      <c r="H873">
        <v>-103.50175</v>
      </c>
      <c r="I873" t="s">
        <v>75</v>
      </c>
      <c r="J873" t="s">
        <v>53</v>
      </c>
      <c r="K873">
        <v>16</v>
      </c>
      <c r="L873" t="s">
        <v>80</v>
      </c>
      <c r="M873" t="s">
        <v>55</v>
      </c>
      <c r="N873" t="s">
        <v>56</v>
      </c>
      <c r="O873" t="s">
        <v>971</v>
      </c>
      <c r="P873" t="s">
        <v>974</v>
      </c>
      <c r="Q873" t="s">
        <v>146</v>
      </c>
      <c r="R873" t="s">
        <v>976</v>
      </c>
      <c r="S873">
        <v>43160.419293981482</v>
      </c>
      <c r="AA873">
        <v>1</v>
      </c>
      <c r="AB873" t="s">
        <v>59</v>
      </c>
      <c r="AC873" t="s">
        <v>67</v>
      </c>
      <c r="AD873" t="s">
        <v>61</v>
      </c>
      <c r="AE873">
        <v>0.1</v>
      </c>
      <c r="AF873" t="s">
        <v>68</v>
      </c>
      <c r="AG873" t="s">
        <v>69</v>
      </c>
      <c r="AK873" t="s">
        <v>63</v>
      </c>
      <c r="AL873">
        <v>8760</v>
      </c>
      <c r="AM873" t="s">
        <v>64</v>
      </c>
      <c r="AO873">
        <v>44068.419293981482</v>
      </c>
      <c r="AP873" t="s">
        <v>66</v>
      </c>
      <c r="AQ873" t="s">
        <v>49</v>
      </c>
      <c r="AR873" t="s">
        <v>66</v>
      </c>
      <c r="AS873" t="s">
        <v>55</v>
      </c>
      <c r="AT873" t="s">
        <v>66</v>
      </c>
      <c r="AU873" t="s">
        <v>61</v>
      </c>
      <c r="AV873" t="s">
        <v>66</v>
      </c>
      <c r="AW873" t="s">
        <v>66</v>
      </c>
    </row>
    <row r="874" spans="1:49" x14ac:dyDescent="0.25">
      <c r="A874" t="s">
        <v>967</v>
      </c>
      <c r="B874">
        <v>37544</v>
      </c>
      <c r="C874" t="s">
        <v>970</v>
      </c>
      <c r="D874" t="s">
        <v>49</v>
      </c>
      <c r="E874" t="s">
        <v>159</v>
      </c>
      <c r="F874" t="s">
        <v>51</v>
      </c>
      <c r="G874">
        <v>32.245417000000003</v>
      </c>
      <c r="H874">
        <v>-103.50175</v>
      </c>
      <c r="I874" t="s">
        <v>75</v>
      </c>
      <c r="J874" t="s">
        <v>53</v>
      </c>
      <c r="K874">
        <v>16</v>
      </c>
      <c r="L874" t="s">
        <v>80</v>
      </c>
      <c r="M874" t="s">
        <v>55</v>
      </c>
      <c r="N874" t="s">
        <v>56</v>
      </c>
      <c r="O874" t="s">
        <v>971</v>
      </c>
      <c r="P874" t="s">
        <v>974</v>
      </c>
      <c r="Q874" t="s">
        <v>146</v>
      </c>
      <c r="R874" t="s">
        <v>976</v>
      </c>
      <c r="S874">
        <v>43160.419293981482</v>
      </c>
      <c r="AA874">
        <v>1</v>
      </c>
      <c r="AB874" t="s">
        <v>59</v>
      </c>
      <c r="AC874" t="s">
        <v>67</v>
      </c>
      <c r="AD874" t="s">
        <v>61</v>
      </c>
      <c r="AE874">
        <v>0.43</v>
      </c>
      <c r="AF874" t="s">
        <v>62</v>
      </c>
      <c r="AG874" t="s">
        <v>69</v>
      </c>
      <c r="AK874" t="s">
        <v>63</v>
      </c>
      <c r="AL874">
        <v>8760</v>
      </c>
      <c r="AM874" t="s">
        <v>64</v>
      </c>
      <c r="AO874">
        <v>44068.419293981482</v>
      </c>
      <c r="AP874" t="s">
        <v>66</v>
      </c>
      <c r="AQ874" t="s">
        <v>49</v>
      </c>
      <c r="AR874" t="s">
        <v>66</v>
      </c>
      <c r="AS874" t="s">
        <v>55</v>
      </c>
      <c r="AT874" t="s">
        <v>66</v>
      </c>
      <c r="AU874" t="s">
        <v>61</v>
      </c>
      <c r="AV874" t="s">
        <v>66</v>
      </c>
      <c r="AW874" t="s">
        <v>66</v>
      </c>
    </row>
    <row r="875" spans="1:49" x14ac:dyDescent="0.25">
      <c r="A875" t="s">
        <v>967</v>
      </c>
      <c r="B875">
        <v>37544</v>
      </c>
      <c r="C875" t="s">
        <v>970</v>
      </c>
      <c r="D875" t="s">
        <v>49</v>
      </c>
      <c r="E875" t="s">
        <v>159</v>
      </c>
      <c r="F875" t="s">
        <v>51</v>
      </c>
      <c r="G875">
        <v>32.245417000000003</v>
      </c>
      <c r="H875">
        <v>-103.50175</v>
      </c>
      <c r="I875" t="s">
        <v>75</v>
      </c>
      <c r="J875" t="s">
        <v>53</v>
      </c>
      <c r="K875">
        <v>19</v>
      </c>
      <c r="L875" t="s">
        <v>382</v>
      </c>
      <c r="M875" t="s">
        <v>55</v>
      </c>
      <c r="N875" t="s">
        <v>56</v>
      </c>
      <c r="O875" t="s">
        <v>971</v>
      </c>
      <c r="P875" t="s">
        <v>58</v>
      </c>
      <c r="Q875" t="s">
        <v>58</v>
      </c>
      <c r="AA875">
        <v>1</v>
      </c>
      <c r="AB875" t="s">
        <v>59</v>
      </c>
      <c r="AC875" t="s">
        <v>67</v>
      </c>
      <c r="AD875" t="s">
        <v>61</v>
      </c>
      <c r="AE875">
        <v>0.1</v>
      </c>
      <c r="AF875" t="s">
        <v>68</v>
      </c>
      <c r="AG875" t="s">
        <v>69</v>
      </c>
      <c r="AK875" t="s">
        <v>63</v>
      </c>
      <c r="AL875">
        <v>8760</v>
      </c>
      <c r="AM875" t="s">
        <v>64</v>
      </c>
      <c r="AO875">
        <v>44068.419293981482</v>
      </c>
      <c r="AP875" t="s">
        <v>66</v>
      </c>
      <c r="AQ875" t="s">
        <v>49</v>
      </c>
      <c r="AR875" t="s">
        <v>66</v>
      </c>
      <c r="AS875" t="s">
        <v>55</v>
      </c>
      <c r="AT875" t="s">
        <v>66</v>
      </c>
      <c r="AU875" t="s">
        <v>61</v>
      </c>
      <c r="AV875" t="s">
        <v>66</v>
      </c>
      <c r="AW875" t="s">
        <v>66</v>
      </c>
    </row>
    <row r="876" spans="1:49" x14ac:dyDescent="0.25">
      <c r="A876" t="s">
        <v>967</v>
      </c>
      <c r="B876">
        <v>37544</v>
      </c>
      <c r="C876" t="s">
        <v>970</v>
      </c>
      <c r="D876" t="s">
        <v>49</v>
      </c>
      <c r="E876" t="s">
        <v>159</v>
      </c>
      <c r="F876" t="s">
        <v>51</v>
      </c>
      <c r="G876">
        <v>32.245417000000003</v>
      </c>
      <c r="H876">
        <v>-103.50175</v>
      </c>
      <c r="I876" t="s">
        <v>75</v>
      </c>
      <c r="J876" t="s">
        <v>53</v>
      </c>
      <c r="K876">
        <v>19</v>
      </c>
      <c r="L876" t="s">
        <v>382</v>
      </c>
      <c r="M876" t="s">
        <v>55</v>
      </c>
      <c r="N876" t="s">
        <v>56</v>
      </c>
      <c r="O876" t="s">
        <v>971</v>
      </c>
      <c r="P876" t="s">
        <v>58</v>
      </c>
      <c r="Q876" t="s">
        <v>58</v>
      </c>
      <c r="AA876">
        <v>1</v>
      </c>
      <c r="AB876" t="s">
        <v>59</v>
      </c>
      <c r="AC876" t="s">
        <v>67</v>
      </c>
      <c r="AD876" t="s">
        <v>61</v>
      </c>
      <c r="AE876">
        <v>0.43</v>
      </c>
      <c r="AF876" t="s">
        <v>62</v>
      </c>
      <c r="AG876" t="s">
        <v>69</v>
      </c>
      <c r="AK876" t="s">
        <v>63</v>
      </c>
      <c r="AL876">
        <v>8760</v>
      </c>
      <c r="AM876" t="s">
        <v>64</v>
      </c>
      <c r="AO876">
        <v>44068.419293981482</v>
      </c>
      <c r="AP876" t="s">
        <v>66</v>
      </c>
      <c r="AQ876" t="s">
        <v>49</v>
      </c>
      <c r="AR876" t="s">
        <v>66</v>
      </c>
      <c r="AS876" t="s">
        <v>55</v>
      </c>
      <c r="AT876" t="s">
        <v>66</v>
      </c>
      <c r="AU876" t="s">
        <v>61</v>
      </c>
      <c r="AV876" t="s">
        <v>66</v>
      </c>
      <c r="AW876" t="s">
        <v>66</v>
      </c>
    </row>
    <row r="877" spans="1:49" x14ac:dyDescent="0.25">
      <c r="A877" t="s">
        <v>967</v>
      </c>
      <c r="B877">
        <v>37544</v>
      </c>
      <c r="C877" t="s">
        <v>970</v>
      </c>
      <c r="D877" t="s">
        <v>49</v>
      </c>
      <c r="E877" t="s">
        <v>159</v>
      </c>
      <c r="F877" t="s">
        <v>51</v>
      </c>
      <c r="G877">
        <v>32.245417000000003</v>
      </c>
      <c r="H877">
        <v>-103.50175</v>
      </c>
      <c r="I877" t="s">
        <v>75</v>
      </c>
      <c r="J877" t="s">
        <v>53</v>
      </c>
      <c r="K877">
        <v>20</v>
      </c>
      <c r="L877" t="s">
        <v>977</v>
      </c>
      <c r="M877" t="s">
        <v>55</v>
      </c>
      <c r="N877" t="s">
        <v>56</v>
      </c>
      <c r="O877" t="s">
        <v>978</v>
      </c>
      <c r="P877" t="s">
        <v>58</v>
      </c>
      <c r="Q877" t="s">
        <v>58</v>
      </c>
      <c r="AA877">
        <v>1</v>
      </c>
      <c r="AB877" t="s">
        <v>59</v>
      </c>
      <c r="AC877" t="s">
        <v>67</v>
      </c>
      <c r="AD877" t="s">
        <v>61</v>
      </c>
      <c r="AE877">
        <v>0.1</v>
      </c>
      <c r="AF877" t="s">
        <v>68</v>
      </c>
      <c r="AG877" t="s">
        <v>69</v>
      </c>
      <c r="AK877" t="s">
        <v>63</v>
      </c>
      <c r="AL877">
        <v>8760</v>
      </c>
      <c r="AM877" t="s">
        <v>64</v>
      </c>
      <c r="AO877">
        <v>44068.419293981482</v>
      </c>
      <c r="AP877" t="s">
        <v>66</v>
      </c>
      <c r="AQ877" t="s">
        <v>49</v>
      </c>
      <c r="AR877" t="s">
        <v>66</v>
      </c>
      <c r="AS877" t="s">
        <v>55</v>
      </c>
      <c r="AT877" t="s">
        <v>66</v>
      </c>
      <c r="AU877" t="s">
        <v>61</v>
      </c>
      <c r="AV877" t="s">
        <v>66</v>
      </c>
      <c r="AW877" t="s">
        <v>66</v>
      </c>
    </row>
    <row r="878" spans="1:49" x14ac:dyDescent="0.25">
      <c r="A878" t="s">
        <v>967</v>
      </c>
      <c r="B878">
        <v>37544</v>
      </c>
      <c r="C878" t="s">
        <v>970</v>
      </c>
      <c r="D878" t="s">
        <v>49</v>
      </c>
      <c r="E878" t="s">
        <v>159</v>
      </c>
      <c r="F878" t="s">
        <v>51</v>
      </c>
      <c r="G878">
        <v>32.245417000000003</v>
      </c>
      <c r="H878">
        <v>-103.50175</v>
      </c>
      <c r="I878" t="s">
        <v>75</v>
      </c>
      <c r="J878" t="s">
        <v>53</v>
      </c>
      <c r="K878">
        <v>20</v>
      </c>
      <c r="L878" t="s">
        <v>977</v>
      </c>
      <c r="M878" t="s">
        <v>55</v>
      </c>
      <c r="N878" t="s">
        <v>56</v>
      </c>
      <c r="O878" t="s">
        <v>978</v>
      </c>
      <c r="P878" t="s">
        <v>58</v>
      </c>
      <c r="Q878" t="s">
        <v>58</v>
      </c>
      <c r="AA878">
        <v>1</v>
      </c>
      <c r="AB878" t="s">
        <v>59</v>
      </c>
      <c r="AC878" t="s">
        <v>67</v>
      </c>
      <c r="AD878" t="s">
        <v>61</v>
      </c>
      <c r="AE878">
        <v>0.43</v>
      </c>
      <c r="AF878" t="s">
        <v>62</v>
      </c>
      <c r="AG878" t="s">
        <v>69</v>
      </c>
      <c r="AK878" t="s">
        <v>63</v>
      </c>
      <c r="AL878">
        <v>8760</v>
      </c>
      <c r="AM878" t="s">
        <v>64</v>
      </c>
      <c r="AO878">
        <v>44068.419293981482</v>
      </c>
      <c r="AP878" t="s">
        <v>66</v>
      </c>
      <c r="AQ878" t="s">
        <v>49</v>
      </c>
      <c r="AR878" t="s">
        <v>66</v>
      </c>
      <c r="AS878" t="s">
        <v>55</v>
      </c>
      <c r="AT878" t="s">
        <v>66</v>
      </c>
      <c r="AU878" t="s">
        <v>61</v>
      </c>
      <c r="AV878" t="s">
        <v>66</v>
      </c>
      <c r="AW878" t="s">
        <v>66</v>
      </c>
    </row>
    <row r="879" spans="1:49" x14ac:dyDescent="0.25">
      <c r="A879" t="s">
        <v>967</v>
      </c>
      <c r="B879">
        <v>37544</v>
      </c>
      <c r="C879" t="s">
        <v>970</v>
      </c>
      <c r="D879" t="s">
        <v>49</v>
      </c>
      <c r="E879" t="s">
        <v>159</v>
      </c>
      <c r="F879" t="s">
        <v>51</v>
      </c>
      <c r="G879">
        <v>32.245417000000003</v>
      </c>
      <c r="H879">
        <v>-103.50175</v>
      </c>
      <c r="I879" t="s">
        <v>75</v>
      </c>
      <c r="J879" t="s">
        <v>53</v>
      </c>
      <c r="K879">
        <v>21</v>
      </c>
      <c r="L879" t="s">
        <v>979</v>
      </c>
      <c r="M879" t="s">
        <v>55</v>
      </c>
      <c r="N879" t="s">
        <v>56</v>
      </c>
      <c r="O879" t="s">
        <v>978</v>
      </c>
      <c r="P879" t="s">
        <v>58</v>
      </c>
      <c r="Q879" t="s">
        <v>58</v>
      </c>
      <c r="AA879">
        <v>1</v>
      </c>
      <c r="AB879" t="s">
        <v>59</v>
      </c>
      <c r="AC879" t="s">
        <v>67</v>
      </c>
      <c r="AD879" t="s">
        <v>61</v>
      </c>
      <c r="AE879">
        <v>0.1</v>
      </c>
      <c r="AF879" t="s">
        <v>68</v>
      </c>
      <c r="AG879" t="s">
        <v>69</v>
      </c>
      <c r="AK879" t="s">
        <v>63</v>
      </c>
      <c r="AL879">
        <v>8760</v>
      </c>
      <c r="AM879" t="s">
        <v>64</v>
      </c>
      <c r="AO879">
        <v>44068.419293981482</v>
      </c>
      <c r="AP879" t="s">
        <v>66</v>
      </c>
      <c r="AQ879" t="s">
        <v>49</v>
      </c>
      <c r="AR879" t="s">
        <v>66</v>
      </c>
      <c r="AS879" t="s">
        <v>55</v>
      </c>
      <c r="AT879" t="s">
        <v>66</v>
      </c>
      <c r="AU879" t="s">
        <v>61</v>
      </c>
      <c r="AV879" t="s">
        <v>66</v>
      </c>
      <c r="AW879" t="s">
        <v>66</v>
      </c>
    </row>
    <row r="880" spans="1:49" x14ac:dyDescent="0.25">
      <c r="A880" t="s">
        <v>967</v>
      </c>
      <c r="B880">
        <v>37544</v>
      </c>
      <c r="C880" t="s">
        <v>970</v>
      </c>
      <c r="D880" t="s">
        <v>49</v>
      </c>
      <c r="E880" t="s">
        <v>159</v>
      </c>
      <c r="F880" t="s">
        <v>51</v>
      </c>
      <c r="G880">
        <v>32.245417000000003</v>
      </c>
      <c r="H880">
        <v>-103.50175</v>
      </c>
      <c r="I880" t="s">
        <v>75</v>
      </c>
      <c r="J880" t="s">
        <v>53</v>
      </c>
      <c r="K880">
        <v>21</v>
      </c>
      <c r="L880" t="s">
        <v>979</v>
      </c>
      <c r="M880" t="s">
        <v>55</v>
      </c>
      <c r="N880" t="s">
        <v>56</v>
      </c>
      <c r="O880" t="s">
        <v>978</v>
      </c>
      <c r="P880" t="s">
        <v>58</v>
      </c>
      <c r="Q880" t="s">
        <v>58</v>
      </c>
      <c r="AA880">
        <v>1</v>
      </c>
      <c r="AB880" t="s">
        <v>59</v>
      </c>
      <c r="AC880" t="s">
        <v>67</v>
      </c>
      <c r="AD880" t="s">
        <v>61</v>
      </c>
      <c r="AE880">
        <v>0.43</v>
      </c>
      <c r="AF880" t="s">
        <v>62</v>
      </c>
      <c r="AG880" t="s">
        <v>69</v>
      </c>
      <c r="AK880" t="s">
        <v>63</v>
      </c>
      <c r="AL880">
        <v>8760</v>
      </c>
      <c r="AM880" t="s">
        <v>64</v>
      </c>
      <c r="AO880">
        <v>44068.419293981482</v>
      </c>
      <c r="AP880" t="s">
        <v>66</v>
      </c>
      <c r="AQ880" t="s">
        <v>49</v>
      </c>
      <c r="AR880" t="s">
        <v>66</v>
      </c>
      <c r="AS880" t="s">
        <v>55</v>
      </c>
      <c r="AT880" t="s">
        <v>66</v>
      </c>
      <c r="AU880" t="s">
        <v>61</v>
      </c>
      <c r="AV880" t="s">
        <v>66</v>
      </c>
      <c r="AW880" t="s">
        <v>66</v>
      </c>
    </row>
    <row r="881" spans="1:49" x14ac:dyDescent="0.25">
      <c r="A881" t="s">
        <v>967</v>
      </c>
      <c r="B881">
        <v>37544</v>
      </c>
      <c r="C881" t="s">
        <v>970</v>
      </c>
      <c r="D881" t="s">
        <v>49</v>
      </c>
      <c r="E881" t="s">
        <v>159</v>
      </c>
      <c r="F881" t="s">
        <v>51</v>
      </c>
      <c r="G881">
        <v>32.245417000000003</v>
      </c>
      <c r="H881">
        <v>-103.50175</v>
      </c>
      <c r="I881" t="s">
        <v>75</v>
      </c>
      <c r="J881" t="s">
        <v>53</v>
      </c>
      <c r="K881">
        <v>22</v>
      </c>
      <c r="L881" t="s">
        <v>980</v>
      </c>
      <c r="M881" t="s">
        <v>55</v>
      </c>
      <c r="N881" t="s">
        <v>56</v>
      </c>
      <c r="O881" t="s">
        <v>978</v>
      </c>
      <c r="P881" t="s">
        <v>58</v>
      </c>
      <c r="Q881" t="s">
        <v>58</v>
      </c>
      <c r="AA881">
        <v>1</v>
      </c>
      <c r="AB881" t="s">
        <v>59</v>
      </c>
      <c r="AC881" t="s">
        <v>67</v>
      </c>
      <c r="AD881" t="s">
        <v>61</v>
      </c>
      <c r="AE881">
        <v>0.1</v>
      </c>
      <c r="AF881" t="s">
        <v>68</v>
      </c>
      <c r="AG881" t="s">
        <v>69</v>
      </c>
      <c r="AK881" t="s">
        <v>63</v>
      </c>
      <c r="AL881">
        <v>8760</v>
      </c>
      <c r="AM881" t="s">
        <v>64</v>
      </c>
      <c r="AO881">
        <v>44068.419293981482</v>
      </c>
      <c r="AP881" t="s">
        <v>66</v>
      </c>
      <c r="AQ881" t="s">
        <v>49</v>
      </c>
      <c r="AR881" t="s">
        <v>66</v>
      </c>
      <c r="AS881" t="s">
        <v>55</v>
      </c>
      <c r="AT881" t="s">
        <v>66</v>
      </c>
      <c r="AU881" t="s">
        <v>61</v>
      </c>
      <c r="AV881" t="s">
        <v>66</v>
      </c>
      <c r="AW881" t="s">
        <v>66</v>
      </c>
    </row>
    <row r="882" spans="1:49" x14ac:dyDescent="0.25">
      <c r="A882" t="s">
        <v>967</v>
      </c>
      <c r="B882">
        <v>37544</v>
      </c>
      <c r="C882" t="s">
        <v>970</v>
      </c>
      <c r="D882" t="s">
        <v>49</v>
      </c>
      <c r="E882" t="s">
        <v>159</v>
      </c>
      <c r="F882" t="s">
        <v>51</v>
      </c>
      <c r="G882">
        <v>32.245417000000003</v>
      </c>
      <c r="H882">
        <v>-103.50175</v>
      </c>
      <c r="I882" t="s">
        <v>75</v>
      </c>
      <c r="J882" t="s">
        <v>53</v>
      </c>
      <c r="K882">
        <v>22</v>
      </c>
      <c r="L882" t="s">
        <v>980</v>
      </c>
      <c r="M882" t="s">
        <v>55</v>
      </c>
      <c r="N882" t="s">
        <v>56</v>
      </c>
      <c r="O882" t="s">
        <v>978</v>
      </c>
      <c r="P882" t="s">
        <v>58</v>
      </c>
      <c r="Q882" t="s">
        <v>58</v>
      </c>
      <c r="AA882">
        <v>1</v>
      </c>
      <c r="AB882" t="s">
        <v>59</v>
      </c>
      <c r="AC882" t="s">
        <v>67</v>
      </c>
      <c r="AD882" t="s">
        <v>61</v>
      </c>
      <c r="AE882">
        <v>0.43</v>
      </c>
      <c r="AF882" t="s">
        <v>62</v>
      </c>
      <c r="AG882" t="s">
        <v>69</v>
      </c>
      <c r="AK882" t="s">
        <v>63</v>
      </c>
      <c r="AL882">
        <v>8760</v>
      </c>
      <c r="AM882" t="s">
        <v>64</v>
      </c>
      <c r="AO882">
        <v>44068.419293981482</v>
      </c>
      <c r="AP882" t="s">
        <v>66</v>
      </c>
      <c r="AQ882" t="s">
        <v>49</v>
      </c>
      <c r="AR882" t="s">
        <v>66</v>
      </c>
      <c r="AS882" t="s">
        <v>55</v>
      </c>
      <c r="AT882" t="s">
        <v>66</v>
      </c>
      <c r="AU882" t="s">
        <v>61</v>
      </c>
      <c r="AV882" t="s">
        <v>66</v>
      </c>
      <c r="AW882" t="s">
        <v>66</v>
      </c>
    </row>
    <row r="883" spans="1:49" x14ac:dyDescent="0.25">
      <c r="A883" t="s">
        <v>967</v>
      </c>
      <c r="B883">
        <v>37544</v>
      </c>
      <c r="C883" t="s">
        <v>970</v>
      </c>
      <c r="D883" t="s">
        <v>49</v>
      </c>
      <c r="E883" t="s">
        <v>159</v>
      </c>
      <c r="F883" t="s">
        <v>51</v>
      </c>
      <c r="G883">
        <v>32.245417000000003</v>
      </c>
      <c r="H883">
        <v>-103.50175</v>
      </c>
      <c r="I883" t="s">
        <v>75</v>
      </c>
      <c r="J883" t="s">
        <v>53</v>
      </c>
      <c r="K883">
        <v>23</v>
      </c>
      <c r="L883" t="s">
        <v>981</v>
      </c>
      <c r="M883" t="s">
        <v>55</v>
      </c>
      <c r="N883" t="s">
        <v>56</v>
      </c>
      <c r="O883" t="s">
        <v>978</v>
      </c>
      <c r="P883" t="s">
        <v>58</v>
      </c>
      <c r="Q883" t="s">
        <v>58</v>
      </c>
      <c r="AA883">
        <v>1</v>
      </c>
      <c r="AB883" t="s">
        <v>59</v>
      </c>
      <c r="AC883" t="s">
        <v>67</v>
      </c>
      <c r="AD883" t="s">
        <v>61</v>
      </c>
      <c r="AE883">
        <v>0.1</v>
      </c>
      <c r="AF883" t="s">
        <v>68</v>
      </c>
      <c r="AG883" t="s">
        <v>69</v>
      </c>
      <c r="AK883" t="s">
        <v>63</v>
      </c>
      <c r="AL883">
        <v>8760</v>
      </c>
      <c r="AM883" t="s">
        <v>64</v>
      </c>
      <c r="AO883">
        <v>44068.419293981482</v>
      </c>
      <c r="AP883" t="s">
        <v>66</v>
      </c>
      <c r="AQ883" t="s">
        <v>49</v>
      </c>
      <c r="AR883" t="s">
        <v>66</v>
      </c>
      <c r="AS883" t="s">
        <v>55</v>
      </c>
      <c r="AT883" t="s">
        <v>66</v>
      </c>
      <c r="AU883" t="s">
        <v>61</v>
      </c>
      <c r="AV883" t="s">
        <v>66</v>
      </c>
      <c r="AW883" t="s">
        <v>66</v>
      </c>
    </row>
    <row r="884" spans="1:49" x14ac:dyDescent="0.25">
      <c r="A884" t="s">
        <v>967</v>
      </c>
      <c r="B884">
        <v>37544</v>
      </c>
      <c r="C884" t="s">
        <v>970</v>
      </c>
      <c r="D884" t="s">
        <v>49</v>
      </c>
      <c r="E884" t="s">
        <v>159</v>
      </c>
      <c r="F884" t="s">
        <v>51</v>
      </c>
      <c r="G884">
        <v>32.245417000000003</v>
      </c>
      <c r="H884">
        <v>-103.50175</v>
      </c>
      <c r="I884" t="s">
        <v>75</v>
      </c>
      <c r="J884" t="s">
        <v>53</v>
      </c>
      <c r="K884">
        <v>23</v>
      </c>
      <c r="L884" t="s">
        <v>981</v>
      </c>
      <c r="M884" t="s">
        <v>55</v>
      </c>
      <c r="N884" t="s">
        <v>56</v>
      </c>
      <c r="O884" t="s">
        <v>978</v>
      </c>
      <c r="P884" t="s">
        <v>58</v>
      </c>
      <c r="Q884" t="s">
        <v>58</v>
      </c>
      <c r="AA884">
        <v>1</v>
      </c>
      <c r="AB884" t="s">
        <v>59</v>
      </c>
      <c r="AC884" t="s">
        <v>67</v>
      </c>
      <c r="AD884" t="s">
        <v>61</v>
      </c>
      <c r="AE884">
        <v>0.43</v>
      </c>
      <c r="AF884" t="s">
        <v>62</v>
      </c>
      <c r="AG884" t="s">
        <v>69</v>
      </c>
      <c r="AK884" t="s">
        <v>63</v>
      </c>
      <c r="AL884">
        <v>8760</v>
      </c>
      <c r="AM884" t="s">
        <v>64</v>
      </c>
      <c r="AO884">
        <v>44068.419293981482</v>
      </c>
      <c r="AP884" t="s">
        <v>66</v>
      </c>
      <c r="AQ884" t="s">
        <v>49</v>
      </c>
      <c r="AR884" t="s">
        <v>66</v>
      </c>
      <c r="AS884" t="s">
        <v>55</v>
      </c>
      <c r="AT884" t="s">
        <v>66</v>
      </c>
      <c r="AU884" t="s">
        <v>61</v>
      </c>
      <c r="AV884" t="s">
        <v>66</v>
      </c>
      <c r="AW884" t="s">
        <v>66</v>
      </c>
    </row>
    <row r="885" spans="1:49" x14ac:dyDescent="0.25">
      <c r="A885" t="s">
        <v>967</v>
      </c>
      <c r="B885">
        <v>38279</v>
      </c>
      <c r="C885" t="s">
        <v>982</v>
      </c>
      <c r="D885" t="s">
        <v>49</v>
      </c>
      <c r="E885" t="s">
        <v>159</v>
      </c>
      <c r="F885" t="s">
        <v>51</v>
      </c>
      <c r="G885">
        <v>32.245199999999997</v>
      </c>
      <c r="H885">
        <v>-103.53270000000001</v>
      </c>
      <c r="I885" t="s">
        <v>75</v>
      </c>
      <c r="J885" t="s">
        <v>53</v>
      </c>
      <c r="K885">
        <v>1</v>
      </c>
      <c r="L885" t="s">
        <v>54</v>
      </c>
      <c r="M885" t="s">
        <v>55</v>
      </c>
      <c r="N885" t="s">
        <v>56</v>
      </c>
      <c r="O885" t="s">
        <v>983</v>
      </c>
      <c r="P885" t="s">
        <v>108</v>
      </c>
      <c r="Q885" t="s">
        <v>108</v>
      </c>
      <c r="R885" t="s">
        <v>108</v>
      </c>
      <c r="Y885">
        <v>1</v>
      </c>
      <c r="Z885" t="s">
        <v>59</v>
      </c>
      <c r="AA885">
        <v>1</v>
      </c>
      <c r="AB885" t="s">
        <v>478</v>
      </c>
      <c r="AC885" t="s">
        <v>67</v>
      </c>
      <c r="AD885" t="s">
        <v>61</v>
      </c>
      <c r="AE885">
        <v>9.8000000000000004E-2</v>
      </c>
      <c r="AF885" t="s">
        <v>68</v>
      </c>
      <c r="AG885" t="s">
        <v>69</v>
      </c>
      <c r="AK885" t="s">
        <v>63</v>
      </c>
      <c r="AL885">
        <v>8760</v>
      </c>
      <c r="AM885" t="s">
        <v>64</v>
      </c>
      <c r="AO885">
        <v>44068.419293981482</v>
      </c>
      <c r="AP885" t="s">
        <v>66</v>
      </c>
      <c r="AQ885" t="s">
        <v>49</v>
      </c>
      <c r="AR885" t="s">
        <v>66</v>
      </c>
      <c r="AS885" t="s">
        <v>55</v>
      </c>
      <c r="AT885" t="s">
        <v>66</v>
      </c>
      <c r="AU885" t="s">
        <v>61</v>
      </c>
      <c r="AV885" t="s">
        <v>66</v>
      </c>
      <c r="AW885" t="s">
        <v>66</v>
      </c>
    </row>
    <row r="886" spans="1:49" x14ac:dyDescent="0.25">
      <c r="A886" t="s">
        <v>967</v>
      </c>
      <c r="B886">
        <v>38279</v>
      </c>
      <c r="C886" t="s">
        <v>982</v>
      </c>
      <c r="D886" t="s">
        <v>49</v>
      </c>
      <c r="E886" t="s">
        <v>159</v>
      </c>
      <c r="F886" t="s">
        <v>51</v>
      </c>
      <c r="G886">
        <v>32.245199999999997</v>
      </c>
      <c r="H886">
        <v>-103.53270000000001</v>
      </c>
      <c r="I886" t="s">
        <v>75</v>
      </c>
      <c r="J886" t="s">
        <v>53</v>
      </c>
      <c r="K886">
        <v>1</v>
      </c>
      <c r="L886" t="s">
        <v>54</v>
      </c>
      <c r="M886" t="s">
        <v>55</v>
      </c>
      <c r="N886" t="s">
        <v>56</v>
      </c>
      <c r="O886" t="s">
        <v>983</v>
      </c>
      <c r="P886" t="s">
        <v>108</v>
      </c>
      <c r="Q886" t="s">
        <v>108</v>
      </c>
      <c r="R886" t="s">
        <v>108</v>
      </c>
      <c r="Y886">
        <v>1</v>
      </c>
      <c r="Z886" t="s">
        <v>59</v>
      </c>
      <c r="AA886">
        <v>1</v>
      </c>
      <c r="AB886" t="s">
        <v>478</v>
      </c>
      <c r="AC886" t="s">
        <v>67</v>
      </c>
      <c r="AD886" t="s">
        <v>61</v>
      </c>
      <c r="AE886">
        <v>0.43</v>
      </c>
      <c r="AF886" t="s">
        <v>62</v>
      </c>
      <c r="AG886" t="s">
        <v>69</v>
      </c>
      <c r="AK886" t="s">
        <v>63</v>
      </c>
      <c r="AL886">
        <v>8760</v>
      </c>
      <c r="AM886" t="s">
        <v>64</v>
      </c>
      <c r="AO886">
        <v>44068.419293981482</v>
      </c>
      <c r="AP886" t="s">
        <v>66</v>
      </c>
      <c r="AQ886" t="s">
        <v>49</v>
      </c>
      <c r="AR886" t="s">
        <v>66</v>
      </c>
      <c r="AS886" t="s">
        <v>55</v>
      </c>
      <c r="AT886" t="s">
        <v>66</v>
      </c>
      <c r="AU886" t="s">
        <v>61</v>
      </c>
      <c r="AV886" t="s">
        <v>66</v>
      </c>
      <c r="AW886" t="s">
        <v>66</v>
      </c>
    </row>
    <row r="887" spans="1:49" x14ac:dyDescent="0.25">
      <c r="A887" t="s">
        <v>967</v>
      </c>
      <c r="B887">
        <v>38279</v>
      </c>
      <c r="C887" t="s">
        <v>982</v>
      </c>
      <c r="D887" t="s">
        <v>49</v>
      </c>
      <c r="E887" t="s">
        <v>159</v>
      </c>
      <c r="F887" t="s">
        <v>51</v>
      </c>
      <c r="G887">
        <v>32.245199999999997</v>
      </c>
      <c r="H887">
        <v>-103.53270000000001</v>
      </c>
      <c r="I887" t="s">
        <v>75</v>
      </c>
      <c r="J887" t="s">
        <v>53</v>
      </c>
      <c r="K887">
        <v>9</v>
      </c>
      <c r="L887" t="s">
        <v>70</v>
      </c>
      <c r="M887" t="s">
        <v>55</v>
      </c>
      <c r="N887" t="s">
        <v>56</v>
      </c>
      <c r="O887" t="s">
        <v>983</v>
      </c>
      <c r="P887" t="s">
        <v>108</v>
      </c>
      <c r="Q887" t="s">
        <v>108</v>
      </c>
      <c r="R887" t="s">
        <v>108</v>
      </c>
      <c r="Y887">
        <v>1</v>
      </c>
      <c r="Z887" t="s">
        <v>59</v>
      </c>
      <c r="AA887">
        <v>1</v>
      </c>
      <c r="AB887" t="s">
        <v>478</v>
      </c>
      <c r="AC887" t="s">
        <v>67</v>
      </c>
      <c r="AD887" t="s">
        <v>61</v>
      </c>
      <c r="AE887">
        <v>9.8000000000000004E-2</v>
      </c>
      <c r="AF887" t="s">
        <v>68</v>
      </c>
      <c r="AG887" t="s">
        <v>69</v>
      </c>
      <c r="AK887" t="s">
        <v>63</v>
      </c>
      <c r="AL887">
        <v>8760</v>
      </c>
      <c r="AM887" t="s">
        <v>64</v>
      </c>
      <c r="AO887">
        <v>44068.419293981482</v>
      </c>
      <c r="AP887" t="s">
        <v>66</v>
      </c>
      <c r="AQ887" t="s">
        <v>49</v>
      </c>
      <c r="AR887" t="s">
        <v>66</v>
      </c>
      <c r="AS887" t="s">
        <v>55</v>
      </c>
      <c r="AT887" t="s">
        <v>66</v>
      </c>
      <c r="AU887" t="s">
        <v>61</v>
      </c>
      <c r="AV887" t="s">
        <v>66</v>
      </c>
      <c r="AW887" t="s">
        <v>66</v>
      </c>
    </row>
    <row r="888" spans="1:49" x14ac:dyDescent="0.25">
      <c r="A888" t="s">
        <v>967</v>
      </c>
      <c r="B888">
        <v>38279</v>
      </c>
      <c r="C888" t="s">
        <v>982</v>
      </c>
      <c r="D888" t="s">
        <v>49</v>
      </c>
      <c r="E888" t="s">
        <v>159</v>
      </c>
      <c r="F888" t="s">
        <v>51</v>
      </c>
      <c r="G888">
        <v>32.245199999999997</v>
      </c>
      <c r="H888">
        <v>-103.53270000000001</v>
      </c>
      <c r="I888" t="s">
        <v>75</v>
      </c>
      <c r="J888" t="s">
        <v>53</v>
      </c>
      <c r="K888">
        <v>9</v>
      </c>
      <c r="L888" t="s">
        <v>70</v>
      </c>
      <c r="M888" t="s">
        <v>55</v>
      </c>
      <c r="N888" t="s">
        <v>56</v>
      </c>
      <c r="O888" t="s">
        <v>983</v>
      </c>
      <c r="P888" t="s">
        <v>108</v>
      </c>
      <c r="Q888" t="s">
        <v>108</v>
      </c>
      <c r="R888" t="s">
        <v>108</v>
      </c>
      <c r="Y888">
        <v>1</v>
      </c>
      <c r="Z888" t="s">
        <v>59</v>
      </c>
      <c r="AA888">
        <v>1</v>
      </c>
      <c r="AB888" t="s">
        <v>478</v>
      </c>
      <c r="AC888" t="s">
        <v>67</v>
      </c>
      <c r="AD888" t="s">
        <v>61</v>
      </c>
      <c r="AE888">
        <v>0.43</v>
      </c>
      <c r="AF888" t="s">
        <v>62</v>
      </c>
      <c r="AG888" t="s">
        <v>69</v>
      </c>
      <c r="AK888" t="s">
        <v>63</v>
      </c>
      <c r="AL888">
        <v>8760</v>
      </c>
      <c r="AM888" t="s">
        <v>64</v>
      </c>
      <c r="AO888">
        <v>44068.419293981482</v>
      </c>
      <c r="AP888" t="s">
        <v>66</v>
      </c>
      <c r="AQ888" t="s">
        <v>49</v>
      </c>
      <c r="AR888" t="s">
        <v>66</v>
      </c>
      <c r="AS888" t="s">
        <v>55</v>
      </c>
      <c r="AT888" t="s">
        <v>66</v>
      </c>
      <c r="AU888" t="s">
        <v>61</v>
      </c>
      <c r="AV888" t="s">
        <v>66</v>
      </c>
      <c r="AW888" t="s">
        <v>66</v>
      </c>
    </row>
    <row r="889" spans="1:49" x14ac:dyDescent="0.25">
      <c r="A889" t="s">
        <v>967</v>
      </c>
      <c r="B889">
        <v>38279</v>
      </c>
      <c r="C889" t="s">
        <v>982</v>
      </c>
      <c r="D889" t="s">
        <v>49</v>
      </c>
      <c r="E889" t="s">
        <v>159</v>
      </c>
      <c r="F889" t="s">
        <v>51</v>
      </c>
      <c r="G889">
        <v>32.245199999999997</v>
      </c>
      <c r="H889">
        <v>-103.53270000000001</v>
      </c>
      <c r="I889" t="s">
        <v>75</v>
      </c>
      <c r="J889" t="s">
        <v>53</v>
      </c>
      <c r="K889">
        <v>10</v>
      </c>
      <c r="L889" t="s">
        <v>984</v>
      </c>
      <c r="M889" t="s">
        <v>55</v>
      </c>
      <c r="N889" t="s">
        <v>56</v>
      </c>
      <c r="O889" t="s">
        <v>983</v>
      </c>
      <c r="P889" t="s">
        <v>108</v>
      </c>
      <c r="Q889" t="s">
        <v>108</v>
      </c>
      <c r="R889" t="s">
        <v>108</v>
      </c>
      <c r="Y889">
        <v>1</v>
      </c>
      <c r="Z889" t="s">
        <v>59</v>
      </c>
      <c r="AA889">
        <v>1</v>
      </c>
      <c r="AB889" t="s">
        <v>478</v>
      </c>
      <c r="AC889" t="s">
        <v>67</v>
      </c>
      <c r="AD889" t="s">
        <v>61</v>
      </c>
      <c r="AE889">
        <v>9.8000000000000004E-2</v>
      </c>
      <c r="AF889" t="s">
        <v>68</v>
      </c>
      <c r="AG889" t="s">
        <v>69</v>
      </c>
      <c r="AK889" t="s">
        <v>63</v>
      </c>
      <c r="AL889">
        <v>8760</v>
      </c>
      <c r="AM889" t="s">
        <v>64</v>
      </c>
      <c r="AO889">
        <v>44068.419293981482</v>
      </c>
      <c r="AP889" t="s">
        <v>66</v>
      </c>
      <c r="AQ889" t="s">
        <v>49</v>
      </c>
      <c r="AR889" t="s">
        <v>66</v>
      </c>
      <c r="AS889" t="s">
        <v>55</v>
      </c>
      <c r="AT889" t="s">
        <v>66</v>
      </c>
      <c r="AU889" t="s">
        <v>61</v>
      </c>
      <c r="AV889" t="s">
        <v>66</v>
      </c>
      <c r="AW889" t="s">
        <v>66</v>
      </c>
    </row>
    <row r="890" spans="1:49" x14ac:dyDescent="0.25">
      <c r="A890" t="s">
        <v>967</v>
      </c>
      <c r="B890">
        <v>38279</v>
      </c>
      <c r="C890" t="s">
        <v>982</v>
      </c>
      <c r="D890" t="s">
        <v>49</v>
      </c>
      <c r="E890" t="s">
        <v>159</v>
      </c>
      <c r="F890" t="s">
        <v>51</v>
      </c>
      <c r="G890">
        <v>32.245199999999997</v>
      </c>
      <c r="H890">
        <v>-103.53270000000001</v>
      </c>
      <c r="I890" t="s">
        <v>75</v>
      </c>
      <c r="J890" t="s">
        <v>53</v>
      </c>
      <c r="K890">
        <v>10</v>
      </c>
      <c r="L890" t="s">
        <v>984</v>
      </c>
      <c r="M890" t="s">
        <v>55</v>
      </c>
      <c r="N890" t="s">
        <v>56</v>
      </c>
      <c r="O890" t="s">
        <v>983</v>
      </c>
      <c r="P890" t="s">
        <v>108</v>
      </c>
      <c r="Q890" t="s">
        <v>108</v>
      </c>
      <c r="R890" t="s">
        <v>108</v>
      </c>
      <c r="Y890">
        <v>1</v>
      </c>
      <c r="Z890" t="s">
        <v>59</v>
      </c>
      <c r="AA890">
        <v>1</v>
      </c>
      <c r="AB890" t="s">
        <v>478</v>
      </c>
      <c r="AC890" t="s">
        <v>67</v>
      </c>
      <c r="AD890" t="s">
        <v>61</v>
      </c>
      <c r="AE890">
        <v>0.43</v>
      </c>
      <c r="AF890" t="s">
        <v>62</v>
      </c>
      <c r="AG890" t="s">
        <v>69</v>
      </c>
      <c r="AK890" t="s">
        <v>63</v>
      </c>
      <c r="AL890">
        <v>8760</v>
      </c>
      <c r="AM890" t="s">
        <v>64</v>
      </c>
      <c r="AO890">
        <v>44068.419293981482</v>
      </c>
      <c r="AP890" t="s">
        <v>66</v>
      </c>
      <c r="AQ890" t="s">
        <v>49</v>
      </c>
      <c r="AR890" t="s">
        <v>66</v>
      </c>
      <c r="AS890" t="s">
        <v>55</v>
      </c>
      <c r="AT890" t="s">
        <v>66</v>
      </c>
      <c r="AU890" t="s">
        <v>61</v>
      </c>
      <c r="AV890" t="s">
        <v>66</v>
      </c>
      <c r="AW890" t="s">
        <v>66</v>
      </c>
    </row>
    <row r="891" spans="1:49" x14ac:dyDescent="0.25">
      <c r="A891" t="s">
        <v>967</v>
      </c>
      <c r="B891">
        <v>38279</v>
      </c>
      <c r="C891" t="s">
        <v>982</v>
      </c>
      <c r="D891" t="s">
        <v>49</v>
      </c>
      <c r="E891" t="s">
        <v>159</v>
      </c>
      <c r="F891" t="s">
        <v>51</v>
      </c>
      <c r="G891">
        <v>32.245199999999997</v>
      </c>
      <c r="H891">
        <v>-103.53270000000001</v>
      </c>
      <c r="I891" t="s">
        <v>75</v>
      </c>
      <c r="J891" t="s">
        <v>53</v>
      </c>
      <c r="K891">
        <v>11</v>
      </c>
      <c r="L891" t="s">
        <v>985</v>
      </c>
      <c r="M891" t="s">
        <v>55</v>
      </c>
      <c r="N891" t="s">
        <v>56</v>
      </c>
      <c r="O891" t="s">
        <v>983</v>
      </c>
      <c r="P891" t="s">
        <v>108</v>
      </c>
      <c r="Q891" t="s">
        <v>108</v>
      </c>
      <c r="R891" t="s">
        <v>108</v>
      </c>
      <c r="Y891">
        <v>1</v>
      </c>
      <c r="Z891" t="s">
        <v>59</v>
      </c>
      <c r="AA891">
        <v>1</v>
      </c>
      <c r="AB891" t="s">
        <v>478</v>
      </c>
      <c r="AC891" t="s">
        <v>67</v>
      </c>
      <c r="AD891" t="s">
        <v>61</v>
      </c>
      <c r="AE891">
        <v>9.8000000000000004E-2</v>
      </c>
      <c r="AF891" t="s">
        <v>68</v>
      </c>
      <c r="AG891" t="s">
        <v>69</v>
      </c>
      <c r="AK891" t="s">
        <v>63</v>
      </c>
      <c r="AL891">
        <v>8760</v>
      </c>
      <c r="AM891" t="s">
        <v>64</v>
      </c>
      <c r="AO891">
        <v>44068.419293981482</v>
      </c>
      <c r="AP891" t="s">
        <v>66</v>
      </c>
      <c r="AQ891" t="s">
        <v>49</v>
      </c>
      <c r="AR891" t="s">
        <v>66</v>
      </c>
      <c r="AS891" t="s">
        <v>55</v>
      </c>
      <c r="AT891" t="s">
        <v>66</v>
      </c>
      <c r="AU891" t="s">
        <v>61</v>
      </c>
      <c r="AV891" t="s">
        <v>66</v>
      </c>
      <c r="AW891" t="s">
        <v>66</v>
      </c>
    </row>
    <row r="892" spans="1:49" x14ac:dyDescent="0.25">
      <c r="A892" t="s">
        <v>967</v>
      </c>
      <c r="B892">
        <v>38279</v>
      </c>
      <c r="C892" t="s">
        <v>982</v>
      </c>
      <c r="D892" t="s">
        <v>49</v>
      </c>
      <c r="E892" t="s">
        <v>159</v>
      </c>
      <c r="F892" t="s">
        <v>51</v>
      </c>
      <c r="G892">
        <v>32.245199999999997</v>
      </c>
      <c r="H892">
        <v>-103.53270000000001</v>
      </c>
      <c r="I892" t="s">
        <v>75</v>
      </c>
      <c r="J892" t="s">
        <v>53</v>
      </c>
      <c r="K892">
        <v>11</v>
      </c>
      <c r="L892" t="s">
        <v>985</v>
      </c>
      <c r="M892" t="s">
        <v>55</v>
      </c>
      <c r="N892" t="s">
        <v>56</v>
      </c>
      <c r="O892" t="s">
        <v>983</v>
      </c>
      <c r="P892" t="s">
        <v>108</v>
      </c>
      <c r="Q892" t="s">
        <v>108</v>
      </c>
      <c r="R892" t="s">
        <v>108</v>
      </c>
      <c r="Y892">
        <v>1</v>
      </c>
      <c r="Z892" t="s">
        <v>59</v>
      </c>
      <c r="AA892">
        <v>1</v>
      </c>
      <c r="AB892" t="s">
        <v>478</v>
      </c>
      <c r="AC892" t="s">
        <v>67</v>
      </c>
      <c r="AD892" t="s">
        <v>61</v>
      </c>
      <c r="AE892">
        <v>0.43</v>
      </c>
      <c r="AF892" t="s">
        <v>62</v>
      </c>
      <c r="AG892" t="s">
        <v>69</v>
      </c>
      <c r="AK892" t="s">
        <v>63</v>
      </c>
      <c r="AL892">
        <v>8760</v>
      </c>
      <c r="AM892" t="s">
        <v>64</v>
      </c>
      <c r="AO892">
        <v>44068.419293981482</v>
      </c>
      <c r="AP892" t="s">
        <v>66</v>
      </c>
      <c r="AQ892" t="s">
        <v>49</v>
      </c>
      <c r="AR892" t="s">
        <v>66</v>
      </c>
      <c r="AS892" t="s">
        <v>55</v>
      </c>
      <c r="AT892" t="s">
        <v>66</v>
      </c>
      <c r="AU892" t="s">
        <v>61</v>
      </c>
      <c r="AV892" t="s">
        <v>66</v>
      </c>
      <c r="AW892" t="s">
        <v>66</v>
      </c>
    </row>
    <row r="893" spans="1:49" x14ac:dyDescent="0.25">
      <c r="A893" t="s">
        <v>967</v>
      </c>
      <c r="B893">
        <v>38783</v>
      </c>
      <c r="C893" t="s">
        <v>986</v>
      </c>
      <c r="D893" t="s">
        <v>49</v>
      </c>
      <c r="E893" t="s">
        <v>159</v>
      </c>
      <c r="F893" t="s">
        <v>84</v>
      </c>
      <c r="G893">
        <v>32.285559999999997</v>
      </c>
      <c r="H893">
        <v>-104.10905</v>
      </c>
      <c r="I893" t="s">
        <v>75</v>
      </c>
      <c r="J893" t="s">
        <v>53</v>
      </c>
      <c r="K893">
        <v>11</v>
      </c>
      <c r="L893" t="s">
        <v>76</v>
      </c>
      <c r="M893" t="s">
        <v>55</v>
      </c>
      <c r="N893" t="s">
        <v>56</v>
      </c>
      <c r="O893" t="s">
        <v>987</v>
      </c>
      <c r="P893" t="s">
        <v>58</v>
      </c>
      <c r="Q893" t="s">
        <v>146</v>
      </c>
      <c r="R893" t="s">
        <v>58</v>
      </c>
      <c r="T893">
        <v>43525.419293981482</v>
      </c>
      <c r="Y893">
        <v>1</v>
      </c>
      <c r="Z893" t="s">
        <v>59</v>
      </c>
      <c r="AA893">
        <v>1</v>
      </c>
      <c r="AB893" t="s">
        <v>59</v>
      </c>
      <c r="AC893" t="s">
        <v>67</v>
      </c>
      <c r="AD893" t="s">
        <v>61</v>
      </c>
      <c r="AE893">
        <v>9.8000000000000004E-2</v>
      </c>
      <c r="AF893" t="s">
        <v>68</v>
      </c>
      <c r="AG893" t="s">
        <v>69</v>
      </c>
      <c r="AK893" t="s">
        <v>63</v>
      </c>
      <c r="AL893">
        <v>8760</v>
      </c>
      <c r="AM893" t="s">
        <v>64</v>
      </c>
      <c r="AO893">
        <v>44068.419293981482</v>
      </c>
      <c r="AP893" t="s">
        <v>66</v>
      </c>
      <c r="AQ893" t="s">
        <v>49</v>
      </c>
      <c r="AR893" t="s">
        <v>66</v>
      </c>
      <c r="AS893" t="s">
        <v>55</v>
      </c>
      <c r="AT893" t="s">
        <v>66</v>
      </c>
      <c r="AU893" t="s">
        <v>61</v>
      </c>
      <c r="AV893" t="s">
        <v>66</v>
      </c>
      <c r="AW893" t="s">
        <v>66</v>
      </c>
    </row>
    <row r="894" spans="1:49" x14ac:dyDescent="0.25">
      <c r="A894" t="s">
        <v>967</v>
      </c>
      <c r="B894">
        <v>38783</v>
      </c>
      <c r="C894" t="s">
        <v>986</v>
      </c>
      <c r="D894" t="s">
        <v>49</v>
      </c>
      <c r="E894" t="s">
        <v>159</v>
      </c>
      <c r="F894" t="s">
        <v>84</v>
      </c>
      <c r="G894">
        <v>32.285559999999997</v>
      </c>
      <c r="H894">
        <v>-104.10905</v>
      </c>
      <c r="I894" t="s">
        <v>75</v>
      </c>
      <c r="J894" t="s">
        <v>53</v>
      </c>
      <c r="K894">
        <v>11</v>
      </c>
      <c r="L894" t="s">
        <v>76</v>
      </c>
      <c r="M894" t="s">
        <v>55</v>
      </c>
      <c r="N894" t="s">
        <v>56</v>
      </c>
      <c r="O894" t="s">
        <v>987</v>
      </c>
      <c r="P894" t="s">
        <v>58</v>
      </c>
      <c r="Q894" t="s">
        <v>146</v>
      </c>
      <c r="R894" t="s">
        <v>58</v>
      </c>
      <c r="T894">
        <v>43525.419293981482</v>
      </c>
      <c r="Y894">
        <v>1</v>
      </c>
      <c r="Z894" t="s">
        <v>59</v>
      </c>
      <c r="AA894">
        <v>1</v>
      </c>
      <c r="AB894" t="s">
        <v>59</v>
      </c>
      <c r="AC894" t="s">
        <v>67</v>
      </c>
      <c r="AD894" t="s">
        <v>61</v>
      </c>
      <c r="AE894">
        <v>0.43</v>
      </c>
      <c r="AF894" t="s">
        <v>62</v>
      </c>
      <c r="AG894" t="s">
        <v>69</v>
      </c>
      <c r="AK894" t="s">
        <v>63</v>
      </c>
      <c r="AL894">
        <v>8760</v>
      </c>
      <c r="AM894" t="s">
        <v>64</v>
      </c>
      <c r="AO894">
        <v>44068.419293981482</v>
      </c>
      <c r="AP894" t="s">
        <v>66</v>
      </c>
      <c r="AQ894" t="s">
        <v>49</v>
      </c>
      <c r="AR894" t="s">
        <v>66</v>
      </c>
      <c r="AS894" t="s">
        <v>55</v>
      </c>
      <c r="AT894" t="s">
        <v>66</v>
      </c>
      <c r="AU894" t="s">
        <v>61</v>
      </c>
      <c r="AV894" t="s">
        <v>66</v>
      </c>
      <c r="AW894" t="s">
        <v>66</v>
      </c>
    </row>
    <row r="895" spans="1:49" x14ac:dyDescent="0.25">
      <c r="A895" t="s">
        <v>967</v>
      </c>
      <c r="B895">
        <v>38783</v>
      </c>
      <c r="C895" t="s">
        <v>986</v>
      </c>
      <c r="D895" t="s">
        <v>49</v>
      </c>
      <c r="E895" t="s">
        <v>159</v>
      </c>
      <c r="F895" t="s">
        <v>84</v>
      </c>
      <c r="G895">
        <v>32.285559999999997</v>
      </c>
      <c r="H895">
        <v>-104.10905</v>
      </c>
      <c r="I895" t="s">
        <v>75</v>
      </c>
      <c r="J895" t="s">
        <v>53</v>
      </c>
      <c r="K895">
        <v>12</v>
      </c>
      <c r="L895" t="s">
        <v>80</v>
      </c>
      <c r="M895" t="s">
        <v>55</v>
      </c>
      <c r="N895" t="s">
        <v>56</v>
      </c>
      <c r="O895" t="s">
        <v>987</v>
      </c>
      <c r="P895" t="s">
        <v>58</v>
      </c>
      <c r="Q895" t="s">
        <v>146</v>
      </c>
      <c r="R895" t="s">
        <v>58</v>
      </c>
      <c r="T895">
        <v>43525.419293981482</v>
      </c>
      <c r="Y895">
        <v>1</v>
      </c>
      <c r="Z895" t="s">
        <v>59</v>
      </c>
      <c r="AA895">
        <v>1</v>
      </c>
      <c r="AB895" t="s">
        <v>59</v>
      </c>
      <c r="AC895" t="s">
        <v>67</v>
      </c>
      <c r="AD895" t="s">
        <v>61</v>
      </c>
      <c r="AE895">
        <v>9.8000000000000004E-2</v>
      </c>
      <c r="AF895" t="s">
        <v>68</v>
      </c>
      <c r="AG895" t="s">
        <v>69</v>
      </c>
      <c r="AK895" t="s">
        <v>63</v>
      </c>
      <c r="AL895">
        <v>8760</v>
      </c>
      <c r="AM895" t="s">
        <v>64</v>
      </c>
      <c r="AO895">
        <v>44068.419293981482</v>
      </c>
      <c r="AP895" t="s">
        <v>66</v>
      </c>
      <c r="AQ895" t="s">
        <v>49</v>
      </c>
      <c r="AR895" t="s">
        <v>66</v>
      </c>
      <c r="AS895" t="s">
        <v>55</v>
      </c>
      <c r="AT895" t="s">
        <v>66</v>
      </c>
      <c r="AU895" t="s">
        <v>61</v>
      </c>
      <c r="AV895" t="s">
        <v>66</v>
      </c>
      <c r="AW895" t="s">
        <v>66</v>
      </c>
    </row>
    <row r="896" spans="1:49" x14ac:dyDescent="0.25">
      <c r="A896" t="s">
        <v>967</v>
      </c>
      <c r="B896">
        <v>38783</v>
      </c>
      <c r="C896" t="s">
        <v>986</v>
      </c>
      <c r="D896" t="s">
        <v>49</v>
      </c>
      <c r="E896" t="s">
        <v>159</v>
      </c>
      <c r="F896" t="s">
        <v>84</v>
      </c>
      <c r="G896">
        <v>32.285559999999997</v>
      </c>
      <c r="H896">
        <v>-104.10905</v>
      </c>
      <c r="I896" t="s">
        <v>75</v>
      </c>
      <c r="J896" t="s">
        <v>53</v>
      </c>
      <c r="K896">
        <v>12</v>
      </c>
      <c r="L896" t="s">
        <v>80</v>
      </c>
      <c r="M896" t="s">
        <v>55</v>
      </c>
      <c r="N896" t="s">
        <v>56</v>
      </c>
      <c r="O896" t="s">
        <v>987</v>
      </c>
      <c r="P896" t="s">
        <v>58</v>
      </c>
      <c r="Q896" t="s">
        <v>146</v>
      </c>
      <c r="R896" t="s">
        <v>58</v>
      </c>
      <c r="T896">
        <v>43525.419293981482</v>
      </c>
      <c r="Y896">
        <v>1</v>
      </c>
      <c r="Z896" t="s">
        <v>59</v>
      </c>
      <c r="AA896">
        <v>1</v>
      </c>
      <c r="AB896" t="s">
        <v>59</v>
      </c>
      <c r="AC896" t="s">
        <v>67</v>
      </c>
      <c r="AD896" t="s">
        <v>61</v>
      </c>
      <c r="AE896">
        <v>0.43</v>
      </c>
      <c r="AF896" t="s">
        <v>62</v>
      </c>
      <c r="AG896" t="s">
        <v>69</v>
      </c>
      <c r="AK896" t="s">
        <v>63</v>
      </c>
      <c r="AL896">
        <v>8760</v>
      </c>
      <c r="AM896" t="s">
        <v>64</v>
      </c>
      <c r="AO896">
        <v>44068.419293981482</v>
      </c>
      <c r="AP896" t="s">
        <v>66</v>
      </c>
      <c r="AQ896" t="s">
        <v>49</v>
      </c>
      <c r="AR896" t="s">
        <v>66</v>
      </c>
      <c r="AS896" t="s">
        <v>55</v>
      </c>
      <c r="AT896" t="s">
        <v>66</v>
      </c>
      <c r="AU896" t="s">
        <v>61</v>
      </c>
      <c r="AV896" t="s">
        <v>66</v>
      </c>
      <c r="AW896" t="s">
        <v>66</v>
      </c>
    </row>
    <row r="897" spans="1:49" x14ac:dyDescent="0.25">
      <c r="A897" t="s">
        <v>967</v>
      </c>
      <c r="B897">
        <v>38783</v>
      </c>
      <c r="C897" t="s">
        <v>986</v>
      </c>
      <c r="D897" t="s">
        <v>49</v>
      </c>
      <c r="E897" t="s">
        <v>159</v>
      </c>
      <c r="F897" t="s">
        <v>84</v>
      </c>
      <c r="G897">
        <v>32.285559999999997</v>
      </c>
      <c r="H897">
        <v>-104.10905</v>
      </c>
      <c r="I897" t="s">
        <v>75</v>
      </c>
      <c r="J897" t="s">
        <v>53</v>
      </c>
      <c r="K897">
        <v>13</v>
      </c>
      <c r="L897" t="s">
        <v>977</v>
      </c>
      <c r="M897" t="s">
        <v>55</v>
      </c>
      <c r="N897" t="s">
        <v>56</v>
      </c>
      <c r="O897" t="s">
        <v>988</v>
      </c>
      <c r="P897" t="s">
        <v>58</v>
      </c>
      <c r="Q897" t="s">
        <v>146</v>
      </c>
      <c r="R897" t="s">
        <v>58</v>
      </c>
      <c r="T897">
        <v>43525.419293981482</v>
      </c>
      <c r="Y897">
        <v>0.75</v>
      </c>
      <c r="Z897" t="s">
        <v>59</v>
      </c>
      <c r="AA897">
        <v>0.75</v>
      </c>
      <c r="AB897" t="s">
        <v>59</v>
      </c>
      <c r="AC897" t="s">
        <v>67</v>
      </c>
      <c r="AD897" t="s">
        <v>61</v>
      </c>
      <c r="AE897">
        <v>7.3999999999999996E-2</v>
      </c>
      <c r="AF897" t="s">
        <v>68</v>
      </c>
      <c r="AG897" t="s">
        <v>69</v>
      </c>
      <c r="AK897" t="s">
        <v>63</v>
      </c>
      <c r="AL897">
        <v>8760</v>
      </c>
      <c r="AM897" t="s">
        <v>64</v>
      </c>
      <c r="AO897">
        <v>44068.419293981482</v>
      </c>
      <c r="AP897" t="s">
        <v>66</v>
      </c>
      <c r="AQ897" t="s">
        <v>49</v>
      </c>
      <c r="AR897" t="s">
        <v>66</v>
      </c>
      <c r="AS897" t="s">
        <v>55</v>
      </c>
      <c r="AT897" t="s">
        <v>66</v>
      </c>
      <c r="AU897" t="s">
        <v>61</v>
      </c>
      <c r="AV897" t="s">
        <v>66</v>
      </c>
      <c r="AW897" t="s">
        <v>66</v>
      </c>
    </row>
    <row r="898" spans="1:49" x14ac:dyDescent="0.25">
      <c r="A898" t="s">
        <v>967</v>
      </c>
      <c r="B898">
        <v>38783</v>
      </c>
      <c r="C898" t="s">
        <v>986</v>
      </c>
      <c r="D898" t="s">
        <v>49</v>
      </c>
      <c r="E898" t="s">
        <v>159</v>
      </c>
      <c r="F898" t="s">
        <v>84</v>
      </c>
      <c r="G898">
        <v>32.285559999999997</v>
      </c>
      <c r="H898">
        <v>-104.10905</v>
      </c>
      <c r="I898" t="s">
        <v>75</v>
      </c>
      <c r="J898" t="s">
        <v>53</v>
      </c>
      <c r="K898">
        <v>13</v>
      </c>
      <c r="L898" t="s">
        <v>977</v>
      </c>
      <c r="M898" t="s">
        <v>55</v>
      </c>
      <c r="N898" t="s">
        <v>56</v>
      </c>
      <c r="O898" t="s">
        <v>988</v>
      </c>
      <c r="P898" t="s">
        <v>58</v>
      </c>
      <c r="Q898" t="s">
        <v>146</v>
      </c>
      <c r="R898" t="s">
        <v>58</v>
      </c>
      <c r="T898">
        <v>43525.419293981482</v>
      </c>
      <c r="Y898">
        <v>0.75</v>
      </c>
      <c r="Z898" t="s">
        <v>59</v>
      </c>
      <c r="AA898">
        <v>0.75</v>
      </c>
      <c r="AB898" t="s">
        <v>59</v>
      </c>
      <c r="AC898" t="s">
        <v>67</v>
      </c>
      <c r="AD898" t="s">
        <v>61</v>
      </c>
      <c r="AE898">
        <v>0.32</v>
      </c>
      <c r="AF898" t="s">
        <v>62</v>
      </c>
      <c r="AG898" t="s">
        <v>69</v>
      </c>
      <c r="AK898" t="s">
        <v>63</v>
      </c>
      <c r="AL898">
        <v>8760</v>
      </c>
      <c r="AM898" t="s">
        <v>64</v>
      </c>
      <c r="AO898">
        <v>44068.419293981482</v>
      </c>
      <c r="AP898" t="s">
        <v>66</v>
      </c>
      <c r="AQ898" t="s">
        <v>49</v>
      </c>
      <c r="AR898" t="s">
        <v>66</v>
      </c>
      <c r="AS898" t="s">
        <v>55</v>
      </c>
      <c r="AT898" t="s">
        <v>66</v>
      </c>
      <c r="AU898" t="s">
        <v>61</v>
      </c>
      <c r="AV898" t="s">
        <v>66</v>
      </c>
      <c r="AW898" t="s">
        <v>66</v>
      </c>
    </row>
    <row r="899" spans="1:49" x14ac:dyDescent="0.25">
      <c r="A899" t="s">
        <v>967</v>
      </c>
      <c r="B899">
        <v>38783</v>
      </c>
      <c r="C899" t="s">
        <v>986</v>
      </c>
      <c r="D899" t="s">
        <v>49</v>
      </c>
      <c r="E899" t="s">
        <v>159</v>
      </c>
      <c r="F899" t="s">
        <v>84</v>
      </c>
      <c r="G899">
        <v>32.285559999999997</v>
      </c>
      <c r="H899">
        <v>-104.10905</v>
      </c>
      <c r="I899" t="s">
        <v>75</v>
      </c>
      <c r="J899" t="s">
        <v>53</v>
      </c>
      <c r="K899">
        <v>14</v>
      </c>
      <c r="L899" t="s">
        <v>979</v>
      </c>
      <c r="M899" t="s">
        <v>55</v>
      </c>
      <c r="N899" t="s">
        <v>56</v>
      </c>
      <c r="O899" t="s">
        <v>988</v>
      </c>
      <c r="P899" t="s">
        <v>58</v>
      </c>
      <c r="Q899" t="s">
        <v>146</v>
      </c>
      <c r="R899" t="s">
        <v>58</v>
      </c>
      <c r="T899">
        <v>43525.419293981482</v>
      </c>
      <c r="Y899">
        <v>0.75</v>
      </c>
      <c r="Z899" t="s">
        <v>59</v>
      </c>
      <c r="AA899">
        <v>0.75</v>
      </c>
      <c r="AB899" t="s">
        <v>59</v>
      </c>
      <c r="AC899" t="s">
        <v>67</v>
      </c>
      <c r="AD899" t="s">
        <v>61</v>
      </c>
      <c r="AE899">
        <v>7.3999999999999996E-2</v>
      </c>
      <c r="AF899" t="s">
        <v>68</v>
      </c>
      <c r="AG899" t="s">
        <v>69</v>
      </c>
      <c r="AK899" t="s">
        <v>63</v>
      </c>
      <c r="AL899">
        <v>8760</v>
      </c>
      <c r="AM899" t="s">
        <v>64</v>
      </c>
      <c r="AO899">
        <v>44068.419293981482</v>
      </c>
      <c r="AP899" t="s">
        <v>66</v>
      </c>
      <c r="AQ899" t="s">
        <v>49</v>
      </c>
      <c r="AR899" t="s">
        <v>66</v>
      </c>
      <c r="AS899" t="s">
        <v>55</v>
      </c>
      <c r="AT899" t="s">
        <v>66</v>
      </c>
      <c r="AU899" t="s">
        <v>61</v>
      </c>
      <c r="AV899" t="s">
        <v>66</v>
      </c>
      <c r="AW899" t="s">
        <v>66</v>
      </c>
    </row>
    <row r="900" spans="1:49" x14ac:dyDescent="0.25">
      <c r="A900" t="s">
        <v>967</v>
      </c>
      <c r="B900">
        <v>38783</v>
      </c>
      <c r="C900" t="s">
        <v>986</v>
      </c>
      <c r="D900" t="s">
        <v>49</v>
      </c>
      <c r="E900" t="s">
        <v>159</v>
      </c>
      <c r="F900" t="s">
        <v>84</v>
      </c>
      <c r="G900">
        <v>32.285559999999997</v>
      </c>
      <c r="H900">
        <v>-104.10905</v>
      </c>
      <c r="I900" t="s">
        <v>75</v>
      </c>
      <c r="J900" t="s">
        <v>53</v>
      </c>
      <c r="K900">
        <v>14</v>
      </c>
      <c r="L900" t="s">
        <v>979</v>
      </c>
      <c r="M900" t="s">
        <v>55</v>
      </c>
      <c r="N900" t="s">
        <v>56</v>
      </c>
      <c r="O900" t="s">
        <v>988</v>
      </c>
      <c r="P900" t="s">
        <v>58</v>
      </c>
      <c r="Q900" t="s">
        <v>146</v>
      </c>
      <c r="R900" t="s">
        <v>58</v>
      </c>
      <c r="T900">
        <v>43525.419293981482</v>
      </c>
      <c r="Y900">
        <v>0.75</v>
      </c>
      <c r="Z900" t="s">
        <v>59</v>
      </c>
      <c r="AA900">
        <v>0.75</v>
      </c>
      <c r="AB900" t="s">
        <v>59</v>
      </c>
      <c r="AC900" t="s">
        <v>67</v>
      </c>
      <c r="AD900" t="s">
        <v>61</v>
      </c>
      <c r="AE900">
        <v>0.32</v>
      </c>
      <c r="AF900" t="s">
        <v>62</v>
      </c>
      <c r="AG900" t="s">
        <v>69</v>
      </c>
      <c r="AK900" t="s">
        <v>63</v>
      </c>
      <c r="AL900">
        <v>8760</v>
      </c>
      <c r="AM900" t="s">
        <v>64</v>
      </c>
      <c r="AO900">
        <v>44068.419293981482</v>
      </c>
      <c r="AP900" t="s">
        <v>66</v>
      </c>
      <c r="AQ900" t="s">
        <v>49</v>
      </c>
      <c r="AR900" t="s">
        <v>66</v>
      </c>
      <c r="AS900" t="s">
        <v>55</v>
      </c>
      <c r="AT900" t="s">
        <v>66</v>
      </c>
      <c r="AU900" t="s">
        <v>61</v>
      </c>
      <c r="AV900" t="s">
        <v>66</v>
      </c>
      <c r="AW900" t="s">
        <v>66</v>
      </c>
    </row>
    <row r="901" spans="1:49" x14ac:dyDescent="0.25">
      <c r="A901" t="s">
        <v>967</v>
      </c>
      <c r="B901">
        <v>38788</v>
      </c>
      <c r="C901" t="s">
        <v>989</v>
      </c>
      <c r="D901" t="s">
        <v>49</v>
      </c>
      <c r="E901" t="s">
        <v>159</v>
      </c>
      <c r="F901" t="s">
        <v>51</v>
      </c>
      <c r="G901">
        <v>32.335313999999997</v>
      </c>
      <c r="H901">
        <v>-103.530631</v>
      </c>
      <c r="I901" t="s">
        <v>75</v>
      </c>
      <c r="J901" t="s">
        <v>53</v>
      </c>
      <c r="K901">
        <v>1</v>
      </c>
      <c r="L901" t="s">
        <v>76</v>
      </c>
      <c r="M901" t="s">
        <v>55</v>
      </c>
      <c r="N901" t="s">
        <v>56</v>
      </c>
      <c r="O901" t="s">
        <v>990</v>
      </c>
      <c r="P901" t="s">
        <v>58</v>
      </c>
      <c r="Q901" t="s">
        <v>146</v>
      </c>
      <c r="R901" t="s">
        <v>58</v>
      </c>
      <c r="Y901">
        <v>1</v>
      </c>
      <c r="Z901" t="s">
        <v>59</v>
      </c>
      <c r="AA901">
        <v>1</v>
      </c>
      <c r="AB901" t="s">
        <v>59</v>
      </c>
      <c r="AC901" t="s">
        <v>67</v>
      </c>
      <c r="AD901" t="s">
        <v>61</v>
      </c>
      <c r="AE901">
        <v>9.8000000000000004E-2</v>
      </c>
      <c r="AF901" t="s">
        <v>68</v>
      </c>
      <c r="AG901" t="s">
        <v>69</v>
      </c>
      <c r="AK901" t="s">
        <v>63</v>
      </c>
      <c r="AL901">
        <v>8760</v>
      </c>
      <c r="AM901" t="s">
        <v>64</v>
      </c>
      <c r="AO901">
        <v>44068.419293981482</v>
      </c>
      <c r="AP901" t="s">
        <v>66</v>
      </c>
      <c r="AQ901" t="s">
        <v>49</v>
      </c>
      <c r="AR901" t="s">
        <v>66</v>
      </c>
      <c r="AS901" t="s">
        <v>55</v>
      </c>
      <c r="AT901" t="s">
        <v>66</v>
      </c>
      <c r="AU901" t="s">
        <v>61</v>
      </c>
      <c r="AV901" t="s">
        <v>66</v>
      </c>
      <c r="AW901" t="s">
        <v>66</v>
      </c>
    </row>
    <row r="902" spans="1:49" x14ac:dyDescent="0.25">
      <c r="A902" t="s">
        <v>967</v>
      </c>
      <c r="B902">
        <v>38788</v>
      </c>
      <c r="C902" t="s">
        <v>989</v>
      </c>
      <c r="D902" t="s">
        <v>49</v>
      </c>
      <c r="E902" t="s">
        <v>159</v>
      </c>
      <c r="F902" t="s">
        <v>51</v>
      </c>
      <c r="G902">
        <v>32.335313999999997</v>
      </c>
      <c r="H902">
        <v>-103.530631</v>
      </c>
      <c r="I902" t="s">
        <v>75</v>
      </c>
      <c r="J902" t="s">
        <v>53</v>
      </c>
      <c r="K902">
        <v>1</v>
      </c>
      <c r="L902" t="s">
        <v>76</v>
      </c>
      <c r="M902" t="s">
        <v>55</v>
      </c>
      <c r="N902" t="s">
        <v>56</v>
      </c>
      <c r="O902" t="s">
        <v>990</v>
      </c>
      <c r="P902" t="s">
        <v>58</v>
      </c>
      <c r="Q902" t="s">
        <v>146</v>
      </c>
      <c r="R902" t="s">
        <v>58</v>
      </c>
      <c r="Y902">
        <v>1</v>
      </c>
      <c r="Z902" t="s">
        <v>59</v>
      </c>
      <c r="AA902">
        <v>1</v>
      </c>
      <c r="AB902" t="s">
        <v>59</v>
      </c>
      <c r="AC902" t="s">
        <v>67</v>
      </c>
      <c r="AD902" t="s">
        <v>61</v>
      </c>
      <c r="AE902">
        <v>0.43</v>
      </c>
      <c r="AF902" t="s">
        <v>62</v>
      </c>
      <c r="AG902" t="s">
        <v>69</v>
      </c>
      <c r="AK902" t="s">
        <v>63</v>
      </c>
      <c r="AL902">
        <v>8760</v>
      </c>
      <c r="AM902" t="s">
        <v>64</v>
      </c>
      <c r="AO902">
        <v>44068.419293981482</v>
      </c>
      <c r="AP902" t="s">
        <v>66</v>
      </c>
      <c r="AQ902" t="s">
        <v>49</v>
      </c>
      <c r="AR902" t="s">
        <v>66</v>
      </c>
      <c r="AS902" t="s">
        <v>55</v>
      </c>
      <c r="AT902" t="s">
        <v>66</v>
      </c>
      <c r="AU902" t="s">
        <v>61</v>
      </c>
      <c r="AV902" t="s">
        <v>66</v>
      </c>
      <c r="AW902" t="s">
        <v>66</v>
      </c>
    </row>
    <row r="903" spans="1:49" x14ac:dyDescent="0.25">
      <c r="A903" t="s">
        <v>967</v>
      </c>
      <c r="B903">
        <v>38788</v>
      </c>
      <c r="C903" t="s">
        <v>989</v>
      </c>
      <c r="D903" t="s">
        <v>49</v>
      </c>
      <c r="E903" t="s">
        <v>159</v>
      </c>
      <c r="F903" t="s">
        <v>51</v>
      </c>
      <c r="G903">
        <v>32.335313999999997</v>
      </c>
      <c r="H903">
        <v>-103.530631</v>
      </c>
      <c r="I903" t="s">
        <v>75</v>
      </c>
      <c r="J903" t="s">
        <v>53</v>
      </c>
      <c r="K903">
        <v>2</v>
      </c>
      <c r="L903" t="s">
        <v>80</v>
      </c>
      <c r="M903" t="s">
        <v>55</v>
      </c>
      <c r="N903" t="s">
        <v>56</v>
      </c>
      <c r="O903" t="s">
        <v>991</v>
      </c>
      <c r="P903" t="s">
        <v>58</v>
      </c>
      <c r="Q903" t="s">
        <v>146</v>
      </c>
      <c r="R903" t="s">
        <v>58</v>
      </c>
      <c r="Y903">
        <v>1</v>
      </c>
      <c r="Z903" t="s">
        <v>59</v>
      </c>
      <c r="AA903">
        <v>1</v>
      </c>
      <c r="AB903" t="s">
        <v>59</v>
      </c>
      <c r="AC903" t="s">
        <v>67</v>
      </c>
      <c r="AD903" t="s">
        <v>61</v>
      </c>
      <c r="AE903">
        <v>9.8000000000000004E-2</v>
      </c>
      <c r="AF903" t="s">
        <v>68</v>
      </c>
      <c r="AG903" t="s">
        <v>69</v>
      </c>
      <c r="AK903" t="s">
        <v>63</v>
      </c>
      <c r="AL903">
        <v>8760</v>
      </c>
      <c r="AM903" t="s">
        <v>64</v>
      </c>
      <c r="AO903">
        <v>44068.419293981482</v>
      </c>
      <c r="AP903" t="s">
        <v>66</v>
      </c>
      <c r="AQ903" t="s">
        <v>49</v>
      </c>
      <c r="AR903" t="s">
        <v>66</v>
      </c>
      <c r="AS903" t="s">
        <v>55</v>
      </c>
      <c r="AT903" t="s">
        <v>66</v>
      </c>
      <c r="AU903" t="s">
        <v>61</v>
      </c>
      <c r="AV903" t="s">
        <v>66</v>
      </c>
      <c r="AW903" t="s">
        <v>66</v>
      </c>
    </row>
    <row r="904" spans="1:49" x14ac:dyDescent="0.25">
      <c r="A904" t="s">
        <v>967</v>
      </c>
      <c r="B904">
        <v>38788</v>
      </c>
      <c r="C904" t="s">
        <v>989</v>
      </c>
      <c r="D904" t="s">
        <v>49</v>
      </c>
      <c r="E904" t="s">
        <v>159</v>
      </c>
      <c r="F904" t="s">
        <v>51</v>
      </c>
      <c r="G904">
        <v>32.335313999999997</v>
      </c>
      <c r="H904">
        <v>-103.530631</v>
      </c>
      <c r="I904" t="s">
        <v>75</v>
      </c>
      <c r="J904" t="s">
        <v>53</v>
      </c>
      <c r="K904">
        <v>2</v>
      </c>
      <c r="L904" t="s">
        <v>80</v>
      </c>
      <c r="M904" t="s">
        <v>55</v>
      </c>
      <c r="N904" t="s">
        <v>56</v>
      </c>
      <c r="O904" t="s">
        <v>991</v>
      </c>
      <c r="P904" t="s">
        <v>58</v>
      </c>
      <c r="Q904" t="s">
        <v>146</v>
      </c>
      <c r="R904" t="s">
        <v>58</v>
      </c>
      <c r="Y904">
        <v>1</v>
      </c>
      <c r="Z904" t="s">
        <v>59</v>
      </c>
      <c r="AA904">
        <v>1</v>
      </c>
      <c r="AB904" t="s">
        <v>59</v>
      </c>
      <c r="AC904" t="s">
        <v>67</v>
      </c>
      <c r="AD904" t="s">
        <v>61</v>
      </c>
      <c r="AE904">
        <v>0.43</v>
      </c>
      <c r="AF904" t="s">
        <v>62</v>
      </c>
      <c r="AG904" t="s">
        <v>69</v>
      </c>
      <c r="AK904" t="s">
        <v>63</v>
      </c>
      <c r="AL904">
        <v>8760</v>
      </c>
      <c r="AM904" t="s">
        <v>64</v>
      </c>
      <c r="AO904">
        <v>44068.419293981482</v>
      </c>
      <c r="AP904" t="s">
        <v>66</v>
      </c>
      <c r="AQ904" t="s">
        <v>49</v>
      </c>
      <c r="AR904" t="s">
        <v>66</v>
      </c>
      <c r="AS904" t="s">
        <v>55</v>
      </c>
      <c r="AT904" t="s">
        <v>66</v>
      </c>
      <c r="AU904" t="s">
        <v>61</v>
      </c>
      <c r="AV904" t="s">
        <v>66</v>
      </c>
      <c r="AW904" t="s">
        <v>66</v>
      </c>
    </row>
    <row r="905" spans="1:49" x14ac:dyDescent="0.25">
      <c r="A905" t="s">
        <v>967</v>
      </c>
      <c r="B905">
        <v>38788</v>
      </c>
      <c r="C905" t="s">
        <v>989</v>
      </c>
      <c r="D905" t="s">
        <v>49</v>
      </c>
      <c r="E905" t="s">
        <v>159</v>
      </c>
      <c r="F905" t="s">
        <v>51</v>
      </c>
      <c r="G905">
        <v>32.335313999999997</v>
      </c>
      <c r="H905">
        <v>-103.530631</v>
      </c>
      <c r="I905" t="s">
        <v>75</v>
      </c>
      <c r="J905" t="s">
        <v>53</v>
      </c>
      <c r="K905">
        <v>3</v>
      </c>
      <c r="L905" t="s">
        <v>236</v>
      </c>
      <c r="M905" t="s">
        <v>55</v>
      </c>
      <c r="N905" t="s">
        <v>56</v>
      </c>
      <c r="O905" t="s">
        <v>992</v>
      </c>
      <c r="P905" t="s">
        <v>58</v>
      </c>
      <c r="Q905" t="s">
        <v>146</v>
      </c>
      <c r="R905" t="s">
        <v>58</v>
      </c>
      <c r="Y905">
        <v>1</v>
      </c>
      <c r="Z905" t="s">
        <v>59</v>
      </c>
      <c r="AA905">
        <v>1</v>
      </c>
      <c r="AB905" t="s">
        <v>59</v>
      </c>
      <c r="AC905" t="s">
        <v>67</v>
      </c>
      <c r="AD905" t="s">
        <v>61</v>
      </c>
      <c r="AE905">
        <v>9.8000000000000004E-2</v>
      </c>
      <c r="AF905" t="s">
        <v>68</v>
      </c>
      <c r="AG905" t="s">
        <v>69</v>
      </c>
      <c r="AK905" t="s">
        <v>63</v>
      </c>
      <c r="AL905">
        <v>8760</v>
      </c>
      <c r="AM905" t="s">
        <v>64</v>
      </c>
      <c r="AO905">
        <v>44068.419293981482</v>
      </c>
      <c r="AP905" t="s">
        <v>66</v>
      </c>
      <c r="AQ905" t="s">
        <v>49</v>
      </c>
      <c r="AR905" t="s">
        <v>66</v>
      </c>
      <c r="AS905" t="s">
        <v>55</v>
      </c>
      <c r="AT905" t="s">
        <v>66</v>
      </c>
      <c r="AU905" t="s">
        <v>61</v>
      </c>
      <c r="AV905" t="s">
        <v>66</v>
      </c>
      <c r="AW905" t="s">
        <v>66</v>
      </c>
    </row>
    <row r="906" spans="1:49" x14ac:dyDescent="0.25">
      <c r="A906" t="s">
        <v>967</v>
      </c>
      <c r="B906">
        <v>38788</v>
      </c>
      <c r="C906" t="s">
        <v>989</v>
      </c>
      <c r="D906" t="s">
        <v>49</v>
      </c>
      <c r="E906" t="s">
        <v>159</v>
      </c>
      <c r="F906" t="s">
        <v>51</v>
      </c>
      <c r="G906">
        <v>32.335313999999997</v>
      </c>
      <c r="H906">
        <v>-103.530631</v>
      </c>
      <c r="I906" t="s">
        <v>75</v>
      </c>
      <c r="J906" t="s">
        <v>53</v>
      </c>
      <c r="K906">
        <v>3</v>
      </c>
      <c r="L906" t="s">
        <v>236</v>
      </c>
      <c r="M906" t="s">
        <v>55</v>
      </c>
      <c r="N906" t="s">
        <v>56</v>
      </c>
      <c r="O906" t="s">
        <v>992</v>
      </c>
      <c r="P906" t="s">
        <v>58</v>
      </c>
      <c r="Q906" t="s">
        <v>146</v>
      </c>
      <c r="R906" t="s">
        <v>58</v>
      </c>
      <c r="Y906">
        <v>1</v>
      </c>
      <c r="Z906" t="s">
        <v>59</v>
      </c>
      <c r="AA906">
        <v>1</v>
      </c>
      <c r="AB906" t="s">
        <v>59</v>
      </c>
      <c r="AC906" t="s">
        <v>67</v>
      </c>
      <c r="AD906" t="s">
        <v>61</v>
      </c>
      <c r="AE906">
        <v>0.43</v>
      </c>
      <c r="AF906" t="s">
        <v>62</v>
      </c>
      <c r="AG906" t="s">
        <v>69</v>
      </c>
      <c r="AK906" t="s">
        <v>63</v>
      </c>
      <c r="AL906">
        <v>8760</v>
      </c>
      <c r="AM906" t="s">
        <v>64</v>
      </c>
      <c r="AO906">
        <v>44068.419293981482</v>
      </c>
      <c r="AP906" t="s">
        <v>66</v>
      </c>
      <c r="AQ906" t="s">
        <v>49</v>
      </c>
      <c r="AR906" t="s">
        <v>66</v>
      </c>
      <c r="AS906" t="s">
        <v>55</v>
      </c>
      <c r="AT906" t="s">
        <v>66</v>
      </c>
      <c r="AU906" t="s">
        <v>61</v>
      </c>
      <c r="AV906" t="s">
        <v>66</v>
      </c>
      <c r="AW906" t="s">
        <v>66</v>
      </c>
    </row>
    <row r="907" spans="1:49" x14ac:dyDescent="0.25">
      <c r="A907" t="s">
        <v>967</v>
      </c>
      <c r="B907">
        <v>38788</v>
      </c>
      <c r="C907" t="s">
        <v>989</v>
      </c>
      <c r="D907" t="s">
        <v>49</v>
      </c>
      <c r="E907" t="s">
        <v>159</v>
      </c>
      <c r="F907" t="s">
        <v>51</v>
      </c>
      <c r="G907">
        <v>32.335313999999997</v>
      </c>
      <c r="H907">
        <v>-103.530631</v>
      </c>
      <c r="I907" t="s">
        <v>75</v>
      </c>
      <c r="J907" t="s">
        <v>53</v>
      </c>
      <c r="K907">
        <v>4</v>
      </c>
      <c r="L907" t="s">
        <v>382</v>
      </c>
      <c r="M907" t="s">
        <v>55</v>
      </c>
      <c r="N907" t="s">
        <v>56</v>
      </c>
      <c r="O907" t="s">
        <v>993</v>
      </c>
      <c r="P907" t="s">
        <v>58</v>
      </c>
      <c r="Q907" t="s">
        <v>146</v>
      </c>
      <c r="R907" t="s">
        <v>58</v>
      </c>
      <c r="Y907">
        <v>1</v>
      </c>
      <c r="Z907" t="s">
        <v>59</v>
      </c>
      <c r="AA907">
        <v>1</v>
      </c>
      <c r="AB907" t="s">
        <v>59</v>
      </c>
      <c r="AC907" t="s">
        <v>67</v>
      </c>
      <c r="AD907" t="s">
        <v>61</v>
      </c>
      <c r="AE907">
        <v>9.8000000000000004E-2</v>
      </c>
      <c r="AF907" t="s">
        <v>68</v>
      </c>
      <c r="AG907" t="s">
        <v>69</v>
      </c>
      <c r="AK907" t="s">
        <v>63</v>
      </c>
      <c r="AL907">
        <v>8760</v>
      </c>
      <c r="AM907" t="s">
        <v>64</v>
      </c>
      <c r="AO907">
        <v>44068.419293981482</v>
      </c>
      <c r="AP907" t="s">
        <v>66</v>
      </c>
      <c r="AQ907" t="s">
        <v>49</v>
      </c>
      <c r="AR907" t="s">
        <v>66</v>
      </c>
      <c r="AS907" t="s">
        <v>55</v>
      </c>
      <c r="AT907" t="s">
        <v>66</v>
      </c>
      <c r="AU907" t="s">
        <v>61</v>
      </c>
      <c r="AV907" t="s">
        <v>66</v>
      </c>
      <c r="AW907" t="s">
        <v>66</v>
      </c>
    </row>
    <row r="908" spans="1:49" x14ac:dyDescent="0.25">
      <c r="A908" t="s">
        <v>967</v>
      </c>
      <c r="B908">
        <v>38788</v>
      </c>
      <c r="C908" t="s">
        <v>989</v>
      </c>
      <c r="D908" t="s">
        <v>49</v>
      </c>
      <c r="E908" t="s">
        <v>159</v>
      </c>
      <c r="F908" t="s">
        <v>51</v>
      </c>
      <c r="G908">
        <v>32.335313999999997</v>
      </c>
      <c r="H908">
        <v>-103.530631</v>
      </c>
      <c r="I908" t="s">
        <v>75</v>
      </c>
      <c r="J908" t="s">
        <v>53</v>
      </c>
      <c r="K908">
        <v>4</v>
      </c>
      <c r="L908" t="s">
        <v>382</v>
      </c>
      <c r="M908" t="s">
        <v>55</v>
      </c>
      <c r="N908" t="s">
        <v>56</v>
      </c>
      <c r="O908" t="s">
        <v>993</v>
      </c>
      <c r="P908" t="s">
        <v>58</v>
      </c>
      <c r="Q908" t="s">
        <v>146</v>
      </c>
      <c r="R908" t="s">
        <v>58</v>
      </c>
      <c r="Y908">
        <v>1</v>
      </c>
      <c r="Z908" t="s">
        <v>59</v>
      </c>
      <c r="AA908">
        <v>1</v>
      </c>
      <c r="AB908" t="s">
        <v>59</v>
      </c>
      <c r="AC908" t="s">
        <v>67</v>
      </c>
      <c r="AD908" t="s">
        <v>61</v>
      </c>
      <c r="AE908">
        <v>0.43</v>
      </c>
      <c r="AF908" t="s">
        <v>62</v>
      </c>
      <c r="AG908" t="s">
        <v>69</v>
      </c>
      <c r="AK908" t="s">
        <v>63</v>
      </c>
      <c r="AL908">
        <v>8760</v>
      </c>
      <c r="AM908" t="s">
        <v>64</v>
      </c>
      <c r="AO908">
        <v>44068.419293981482</v>
      </c>
      <c r="AP908" t="s">
        <v>66</v>
      </c>
      <c r="AQ908" t="s">
        <v>49</v>
      </c>
      <c r="AR908" t="s">
        <v>66</v>
      </c>
      <c r="AS908" t="s">
        <v>55</v>
      </c>
      <c r="AT908" t="s">
        <v>66</v>
      </c>
      <c r="AU908" t="s">
        <v>61</v>
      </c>
      <c r="AV908" t="s">
        <v>66</v>
      </c>
      <c r="AW908" t="s">
        <v>66</v>
      </c>
    </row>
    <row r="909" spans="1:49" x14ac:dyDescent="0.25">
      <c r="A909" t="s">
        <v>967</v>
      </c>
      <c r="B909">
        <v>38788</v>
      </c>
      <c r="C909" t="s">
        <v>989</v>
      </c>
      <c r="D909" t="s">
        <v>49</v>
      </c>
      <c r="E909" t="s">
        <v>159</v>
      </c>
      <c r="F909" t="s">
        <v>51</v>
      </c>
      <c r="G909">
        <v>32.335313999999997</v>
      </c>
      <c r="H909">
        <v>-103.530631</v>
      </c>
      <c r="I909" t="s">
        <v>75</v>
      </c>
      <c r="J909" t="s">
        <v>53</v>
      </c>
      <c r="K909">
        <v>5</v>
      </c>
      <c r="L909" t="s">
        <v>378</v>
      </c>
      <c r="M909" t="s">
        <v>55</v>
      </c>
      <c r="N909" t="s">
        <v>56</v>
      </c>
      <c r="O909" t="s">
        <v>994</v>
      </c>
      <c r="P909" t="s">
        <v>58</v>
      </c>
      <c r="Q909" t="s">
        <v>146</v>
      </c>
      <c r="R909" t="s">
        <v>58</v>
      </c>
      <c r="Y909">
        <v>1</v>
      </c>
      <c r="Z909" t="s">
        <v>59</v>
      </c>
      <c r="AA909">
        <v>1</v>
      </c>
      <c r="AB909" t="s">
        <v>59</v>
      </c>
      <c r="AC909" t="s">
        <v>67</v>
      </c>
      <c r="AD909" t="s">
        <v>61</v>
      </c>
      <c r="AE909">
        <v>9.8000000000000004E-2</v>
      </c>
      <c r="AF909" t="s">
        <v>68</v>
      </c>
      <c r="AG909" t="s">
        <v>69</v>
      </c>
      <c r="AK909" t="s">
        <v>63</v>
      </c>
      <c r="AL909">
        <v>8760</v>
      </c>
      <c r="AM909" t="s">
        <v>64</v>
      </c>
      <c r="AO909">
        <v>44068.419293981482</v>
      </c>
      <c r="AP909" t="s">
        <v>66</v>
      </c>
      <c r="AQ909" t="s">
        <v>49</v>
      </c>
      <c r="AR909" t="s">
        <v>66</v>
      </c>
      <c r="AS909" t="s">
        <v>55</v>
      </c>
      <c r="AT909" t="s">
        <v>66</v>
      </c>
      <c r="AU909" t="s">
        <v>61</v>
      </c>
      <c r="AV909" t="s">
        <v>66</v>
      </c>
      <c r="AW909" t="s">
        <v>66</v>
      </c>
    </row>
    <row r="910" spans="1:49" x14ac:dyDescent="0.25">
      <c r="A910" t="s">
        <v>967</v>
      </c>
      <c r="B910">
        <v>38788</v>
      </c>
      <c r="C910" t="s">
        <v>989</v>
      </c>
      <c r="D910" t="s">
        <v>49</v>
      </c>
      <c r="E910" t="s">
        <v>159</v>
      </c>
      <c r="F910" t="s">
        <v>51</v>
      </c>
      <c r="G910">
        <v>32.335313999999997</v>
      </c>
      <c r="H910">
        <v>-103.530631</v>
      </c>
      <c r="I910" t="s">
        <v>75</v>
      </c>
      <c r="J910" t="s">
        <v>53</v>
      </c>
      <c r="K910">
        <v>5</v>
      </c>
      <c r="L910" t="s">
        <v>378</v>
      </c>
      <c r="M910" t="s">
        <v>55</v>
      </c>
      <c r="N910" t="s">
        <v>56</v>
      </c>
      <c r="O910" t="s">
        <v>994</v>
      </c>
      <c r="P910" t="s">
        <v>58</v>
      </c>
      <c r="Q910" t="s">
        <v>146</v>
      </c>
      <c r="R910" t="s">
        <v>58</v>
      </c>
      <c r="Y910">
        <v>1</v>
      </c>
      <c r="Z910" t="s">
        <v>59</v>
      </c>
      <c r="AA910">
        <v>1</v>
      </c>
      <c r="AB910" t="s">
        <v>59</v>
      </c>
      <c r="AC910" t="s">
        <v>67</v>
      </c>
      <c r="AD910" t="s">
        <v>61</v>
      </c>
      <c r="AE910">
        <v>0.43</v>
      </c>
      <c r="AF910" t="s">
        <v>62</v>
      </c>
      <c r="AG910" t="s">
        <v>69</v>
      </c>
      <c r="AK910" t="s">
        <v>63</v>
      </c>
      <c r="AL910">
        <v>8760</v>
      </c>
      <c r="AM910" t="s">
        <v>64</v>
      </c>
      <c r="AO910">
        <v>44068.419293981482</v>
      </c>
      <c r="AP910" t="s">
        <v>66</v>
      </c>
      <c r="AQ910" t="s">
        <v>49</v>
      </c>
      <c r="AR910" t="s">
        <v>66</v>
      </c>
      <c r="AS910" t="s">
        <v>55</v>
      </c>
      <c r="AT910" t="s">
        <v>66</v>
      </c>
      <c r="AU910" t="s">
        <v>61</v>
      </c>
      <c r="AV910" t="s">
        <v>66</v>
      </c>
      <c r="AW910" t="s">
        <v>66</v>
      </c>
    </row>
    <row r="911" spans="1:49" x14ac:dyDescent="0.25">
      <c r="A911" t="s">
        <v>967</v>
      </c>
      <c r="B911">
        <v>39275</v>
      </c>
      <c r="C911" t="s">
        <v>995</v>
      </c>
      <c r="D911" t="s">
        <v>49</v>
      </c>
      <c r="E911" t="s">
        <v>74</v>
      </c>
      <c r="F911" t="s">
        <v>51</v>
      </c>
      <c r="G911">
        <v>32.086303000000001</v>
      </c>
      <c r="H911">
        <v>-103.61686</v>
      </c>
      <c r="I911" t="s">
        <v>75</v>
      </c>
      <c r="J911" t="s">
        <v>53</v>
      </c>
      <c r="K911">
        <v>1</v>
      </c>
      <c r="L911" t="s">
        <v>977</v>
      </c>
      <c r="M911" t="s">
        <v>55</v>
      </c>
      <c r="N911" t="s">
        <v>56</v>
      </c>
      <c r="O911" t="s">
        <v>996</v>
      </c>
      <c r="P911" t="s">
        <v>58</v>
      </c>
      <c r="Q911" t="s">
        <v>58</v>
      </c>
      <c r="R911" t="s">
        <v>58</v>
      </c>
      <c r="Y911">
        <v>1</v>
      </c>
      <c r="Z911" t="s">
        <v>59</v>
      </c>
      <c r="AA911">
        <v>1</v>
      </c>
      <c r="AB911" t="s">
        <v>59</v>
      </c>
      <c r="AC911" t="s">
        <v>67</v>
      </c>
      <c r="AD911" t="s">
        <v>61</v>
      </c>
      <c r="AE911">
        <v>9.8000000000000004E-2</v>
      </c>
      <c r="AF911" t="s">
        <v>68</v>
      </c>
      <c r="AG911" t="s">
        <v>69</v>
      </c>
      <c r="AK911" t="s">
        <v>63</v>
      </c>
      <c r="AL911">
        <v>8760</v>
      </c>
      <c r="AM911" t="s">
        <v>64</v>
      </c>
      <c r="AO911">
        <v>44068.419293981482</v>
      </c>
      <c r="AP911" t="s">
        <v>66</v>
      </c>
      <c r="AQ911" t="s">
        <v>49</v>
      </c>
      <c r="AR911" t="s">
        <v>66</v>
      </c>
      <c r="AS911" t="s">
        <v>55</v>
      </c>
      <c r="AT911" t="s">
        <v>66</v>
      </c>
      <c r="AU911" t="s">
        <v>61</v>
      </c>
      <c r="AV911" t="s">
        <v>66</v>
      </c>
      <c r="AW911" t="s">
        <v>66</v>
      </c>
    </row>
    <row r="912" spans="1:49" x14ac:dyDescent="0.25">
      <c r="A912" t="s">
        <v>967</v>
      </c>
      <c r="B912">
        <v>39275</v>
      </c>
      <c r="C912" t="s">
        <v>995</v>
      </c>
      <c r="D912" t="s">
        <v>49</v>
      </c>
      <c r="E912" t="s">
        <v>74</v>
      </c>
      <c r="F912" t="s">
        <v>51</v>
      </c>
      <c r="G912">
        <v>32.086303000000001</v>
      </c>
      <c r="H912">
        <v>-103.61686</v>
      </c>
      <c r="I912" t="s">
        <v>75</v>
      </c>
      <c r="J912" t="s">
        <v>53</v>
      </c>
      <c r="K912">
        <v>1</v>
      </c>
      <c r="L912" t="s">
        <v>977</v>
      </c>
      <c r="M912" t="s">
        <v>55</v>
      </c>
      <c r="N912" t="s">
        <v>56</v>
      </c>
      <c r="O912" t="s">
        <v>996</v>
      </c>
      <c r="P912" t="s">
        <v>58</v>
      </c>
      <c r="Q912" t="s">
        <v>58</v>
      </c>
      <c r="R912" t="s">
        <v>58</v>
      </c>
      <c r="Y912">
        <v>1</v>
      </c>
      <c r="Z912" t="s">
        <v>59</v>
      </c>
      <c r="AA912">
        <v>1</v>
      </c>
      <c r="AB912" t="s">
        <v>59</v>
      </c>
      <c r="AC912" t="s">
        <v>67</v>
      </c>
      <c r="AD912" t="s">
        <v>61</v>
      </c>
      <c r="AE912">
        <v>0.43</v>
      </c>
      <c r="AF912" t="s">
        <v>62</v>
      </c>
      <c r="AG912" t="s">
        <v>69</v>
      </c>
      <c r="AK912" t="s">
        <v>63</v>
      </c>
      <c r="AL912">
        <v>8760</v>
      </c>
      <c r="AM912" t="s">
        <v>64</v>
      </c>
      <c r="AO912">
        <v>44068.419293981482</v>
      </c>
      <c r="AP912" t="s">
        <v>66</v>
      </c>
      <c r="AQ912" t="s">
        <v>49</v>
      </c>
      <c r="AR912" t="s">
        <v>66</v>
      </c>
      <c r="AS912" t="s">
        <v>55</v>
      </c>
      <c r="AT912" t="s">
        <v>66</v>
      </c>
      <c r="AU912" t="s">
        <v>61</v>
      </c>
      <c r="AV912" t="s">
        <v>66</v>
      </c>
      <c r="AW912" t="s">
        <v>66</v>
      </c>
    </row>
    <row r="913" spans="1:49" x14ac:dyDescent="0.25">
      <c r="A913" t="s">
        <v>967</v>
      </c>
      <c r="B913">
        <v>39275</v>
      </c>
      <c r="C913" t="s">
        <v>995</v>
      </c>
      <c r="D913" t="s">
        <v>49</v>
      </c>
      <c r="E913" t="s">
        <v>74</v>
      </c>
      <c r="F913" t="s">
        <v>51</v>
      </c>
      <c r="G913">
        <v>32.086303000000001</v>
      </c>
      <c r="H913">
        <v>-103.61686</v>
      </c>
      <c r="I913" t="s">
        <v>75</v>
      </c>
      <c r="J913" t="s">
        <v>53</v>
      </c>
      <c r="K913">
        <v>2</v>
      </c>
      <c r="L913" t="s">
        <v>997</v>
      </c>
      <c r="M913" t="s">
        <v>55</v>
      </c>
      <c r="N913" t="s">
        <v>56</v>
      </c>
      <c r="O913" t="s">
        <v>996</v>
      </c>
      <c r="P913" t="s">
        <v>58</v>
      </c>
      <c r="Q913" t="s">
        <v>58</v>
      </c>
      <c r="R913" t="s">
        <v>58</v>
      </c>
      <c r="Y913">
        <v>1</v>
      </c>
      <c r="Z913" t="s">
        <v>59</v>
      </c>
      <c r="AA913">
        <v>1</v>
      </c>
      <c r="AB913" t="s">
        <v>59</v>
      </c>
      <c r="AC913" t="s">
        <v>67</v>
      </c>
      <c r="AD913" t="s">
        <v>61</v>
      </c>
      <c r="AE913">
        <v>9.8000000000000004E-2</v>
      </c>
      <c r="AF913" t="s">
        <v>68</v>
      </c>
      <c r="AG913" t="s">
        <v>69</v>
      </c>
      <c r="AK913" t="s">
        <v>63</v>
      </c>
      <c r="AL913">
        <v>8760</v>
      </c>
      <c r="AM913" t="s">
        <v>64</v>
      </c>
      <c r="AO913">
        <v>44068.419293981482</v>
      </c>
      <c r="AP913" t="s">
        <v>66</v>
      </c>
      <c r="AQ913" t="s">
        <v>49</v>
      </c>
      <c r="AR913" t="s">
        <v>66</v>
      </c>
      <c r="AS913" t="s">
        <v>55</v>
      </c>
      <c r="AT913" t="s">
        <v>66</v>
      </c>
      <c r="AU913" t="s">
        <v>61</v>
      </c>
      <c r="AV913" t="s">
        <v>66</v>
      </c>
      <c r="AW913" t="s">
        <v>66</v>
      </c>
    </row>
    <row r="914" spans="1:49" x14ac:dyDescent="0.25">
      <c r="A914" t="s">
        <v>967</v>
      </c>
      <c r="B914">
        <v>39275</v>
      </c>
      <c r="C914" t="s">
        <v>995</v>
      </c>
      <c r="D914" t="s">
        <v>49</v>
      </c>
      <c r="E914" t="s">
        <v>74</v>
      </c>
      <c r="F914" t="s">
        <v>51</v>
      </c>
      <c r="G914">
        <v>32.086303000000001</v>
      </c>
      <c r="H914">
        <v>-103.61686</v>
      </c>
      <c r="I914" t="s">
        <v>75</v>
      </c>
      <c r="J914" t="s">
        <v>53</v>
      </c>
      <c r="K914">
        <v>2</v>
      </c>
      <c r="L914" t="s">
        <v>997</v>
      </c>
      <c r="M914" t="s">
        <v>55</v>
      </c>
      <c r="N914" t="s">
        <v>56</v>
      </c>
      <c r="O914" t="s">
        <v>996</v>
      </c>
      <c r="P914" t="s">
        <v>58</v>
      </c>
      <c r="Q914" t="s">
        <v>58</v>
      </c>
      <c r="R914" t="s">
        <v>58</v>
      </c>
      <c r="Y914">
        <v>1</v>
      </c>
      <c r="Z914" t="s">
        <v>59</v>
      </c>
      <c r="AA914">
        <v>1</v>
      </c>
      <c r="AB914" t="s">
        <v>59</v>
      </c>
      <c r="AC914" t="s">
        <v>67</v>
      </c>
      <c r="AD914" t="s">
        <v>61</v>
      </c>
      <c r="AE914">
        <v>0.43</v>
      </c>
      <c r="AF914" t="s">
        <v>62</v>
      </c>
      <c r="AG914" t="s">
        <v>69</v>
      </c>
      <c r="AK914" t="s">
        <v>63</v>
      </c>
      <c r="AL914">
        <v>8760</v>
      </c>
      <c r="AM914" t="s">
        <v>64</v>
      </c>
      <c r="AO914">
        <v>44068.419293981482</v>
      </c>
      <c r="AP914" t="s">
        <v>66</v>
      </c>
      <c r="AQ914" t="s">
        <v>49</v>
      </c>
      <c r="AR914" t="s">
        <v>66</v>
      </c>
      <c r="AS914" t="s">
        <v>55</v>
      </c>
      <c r="AT914" t="s">
        <v>66</v>
      </c>
      <c r="AU914" t="s">
        <v>61</v>
      </c>
      <c r="AV914" t="s">
        <v>66</v>
      </c>
      <c r="AW914" t="s">
        <v>66</v>
      </c>
    </row>
    <row r="915" spans="1:49" x14ac:dyDescent="0.25">
      <c r="A915" t="s">
        <v>967</v>
      </c>
      <c r="B915">
        <v>39275</v>
      </c>
      <c r="C915" t="s">
        <v>995</v>
      </c>
      <c r="D915" t="s">
        <v>49</v>
      </c>
      <c r="E915" t="s">
        <v>74</v>
      </c>
      <c r="F915" t="s">
        <v>51</v>
      </c>
      <c r="G915">
        <v>32.086303000000001</v>
      </c>
      <c r="H915">
        <v>-103.61686</v>
      </c>
      <c r="I915" t="s">
        <v>75</v>
      </c>
      <c r="J915" t="s">
        <v>53</v>
      </c>
      <c r="K915">
        <v>3</v>
      </c>
      <c r="L915" t="s">
        <v>979</v>
      </c>
      <c r="M915" t="s">
        <v>55</v>
      </c>
      <c r="N915" t="s">
        <v>56</v>
      </c>
      <c r="O915" t="s">
        <v>996</v>
      </c>
      <c r="P915" t="s">
        <v>58</v>
      </c>
      <c r="Q915" t="s">
        <v>58</v>
      </c>
      <c r="R915" t="s">
        <v>58</v>
      </c>
      <c r="Y915">
        <v>1</v>
      </c>
      <c r="Z915" t="s">
        <v>59</v>
      </c>
      <c r="AA915">
        <v>1</v>
      </c>
      <c r="AB915" t="s">
        <v>59</v>
      </c>
      <c r="AC915" t="s">
        <v>67</v>
      </c>
      <c r="AD915" t="s">
        <v>61</v>
      </c>
      <c r="AE915">
        <v>9.8000000000000004E-2</v>
      </c>
      <c r="AF915" t="s">
        <v>68</v>
      </c>
      <c r="AG915" t="s">
        <v>69</v>
      </c>
      <c r="AK915" t="s">
        <v>63</v>
      </c>
      <c r="AL915">
        <v>8760</v>
      </c>
      <c r="AM915" t="s">
        <v>64</v>
      </c>
      <c r="AO915">
        <v>44068.419293981482</v>
      </c>
      <c r="AP915" t="s">
        <v>66</v>
      </c>
      <c r="AQ915" t="s">
        <v>49</v>
      </c>
      <c r="AR915" t="s">
        <v>66</v>
      </c>
      <c r="AS915" t="s">
        <v>55</v>
      </c>
      <c r="AT915" t="s">
        <v>66</v>
      </c>
      <c r="AU915" t="s">
        <v>61</v>
      </c>
      <c r="AV915" t="s">
        <v>66</v>
      </c>
      <c r="AW915" t="s">
        <v>66</v>
      </c>
    </row>
    <row r="916" spans="1:49" x14ac:dyDescent="0.25">
      <c r="A916" t="s">
        <v>967</v>
      </c>
      <c r="B916">
        <v>39275</v>
      </c>
      <c r="C916" t="s">
        <v>995</v>
      </c>
      <c r="D916" t="s">
        <v>49</v>
      </c>
      <c r="E916" t="s">
        <v>74</v>
      </c>
      <c r="F916" t="s">
        <v>51</v>
      </c>
      <c r="G916">
        <v>32.086303000000001</v>
      </c>
      <c r="H916">
        <v>-103.61686</v>
      </c>
      <c r="I916" t="s">
        <v>75</v>
      </c>
      <c r="J916" t="s">
        <v>53</v>
      </c>
      <c r="K916">
        <v>3</v>
      </c>
      <c r="L916" t="s">
        <v>979</v>
      </c>
      <c r="M916" t="s">
        <v>55</v>
      </c>
      <c r="N916" t="s">
        <v>56</v>
      </c>
      <c r="O916" t="s">
        <v>996</v>
      </c>
      <c r="P916" t="s">
        <v>58</v>
      </c>
      <c r="Q916" t="s">
        <v>58</v>
      </c>
      <c r="R916" t="s">
        <v>58</v>
      </c>
      <c r="Y916">
        <v>1</v>
      </c>
      <c r="Z916" t="s">
        <v>59</v>
      </c>
      <c r="AA916">
        <v>1</v>
      </c>
      <c r="AB916" t="s">
        <v>59</v>
      </c>
      <c r="AC916" t="s">
        <v>67</v>
      </c>
      <c r="AD916" t="s">
        <v>61</v>
      </c>
      <c r="AE916">
        <v>0.43</v>
      </c>
      <c r="AF916" t="s">
        <v>62</v>
      </c>
      <c r="AG916" t="s">
        <v>69</v>
      </c>
      <c r="AK916" t="s">
        <v>63</v>
      </c>
      <c r="AL916">
        <v>8760</v>
      </c>
      <c r="AM916" t="s">
        <v>64</v>
      </c>
      <c r="AO916">
        <v>44068.419293981482</v>
      </c>
      <c r="AP916" t="s">
        <v>66</v>
      </c>
      <c r="AQ916" t="s">
        <v>49</v>
      </c>
      <c r="AR916" t="s">
        <v>66</v>
      </c>
      <c r="AS916" t="s">
        <v>55</v>
      </c>
      <c r="AT916" t="s">
        <v>66</v>
      </c>
      <c r="AU916" t="s">
        <v>61</v>
      </c>
      <c r="AV916" t="s">
        <v>66</v>
      </c>
      <c r="AW916" t="s">
        <v>66</v>
      </c>
    </row>
    <row r="917" spans="1:49" x14ac:dyDescent="0.25">
      <c r="A917" t="s">
        <v>967</v>
      </c>
      <c r="B917">
        <v>39275</v>
      </c>
      <c r="C917" t="s">
        <v>995</v>
      </c>
      <c r="D917" t="s">
        <v>49</v>
      </c>
      <c r="E917" t="s">
        <v>74</v>
      </c>
      <c r="F917" t="s">
        <v>51</v>
      </c>
      <c r="G917">
        <v>32.086303000000001</v>
      </c>
      <c r="H917">
        <v>-103.61686</v>
      </c>
      <c r="I917" t="s">
        <v>75</v>
      </c>
      <c r="J917" t="s">
        <v>53</v>
      </c>
      <c r="K917">
        <v>4</v>
      </c>
      <c r="L917" t="s">
        <v>980</v>
      </c>
      <c r="M917" t="s">
        <v>55</v>
      </c>
      <c r="N917" t="s">
        <v>56</v>
      </c>
      <c r="O917" t="s">
        <v>996</v>
      </c>
      <c r="P917" t="s">
        <v>58</v>
      </c>
      <c r="Q917" t="s">
        <v>58</v>
      </c>
      <c r="R917" t="s">
        <v>58</v>
      </c>
      <c r="Y917">
        <v>1</v>
      </c>
      <c r="Z917" t="s">
        <v>59</v>
      </c>
      <c r="AA917">
        <v>1</v>
      </c>
      <c r="AB917" t="s">
        <v>59</v>
      </c>
      <c r="AC917" t="s">
        <v>67</v>
      </c>
      <c r="AD917" t="s">
        <v>61</v>
      </c>
      <c r="AE917">
        <v>9.8000000000000004E-2</v>
      </c>
      <c r="AF917" t="s">
        <v>68</v>
      </c>
      <c r="AG917" t="s">
        <v>69</v>
      </c>
      <c r="AK917" t="s">
        <v>63</v>
      </c>
      <c r="AL917">
        <v>8760</v>
      </c>
      <c r="AM917" t="s">
        <v>64</v>
      </c>
      <c r="AO917">
        <v>44068.419293981482</v>
      </c>
      <c r="AP917" t="s">
        <v>66</v>
      </c>
      <c r="AQ917" t="s">
        <v>49</v>
      </c>
      <c r="AR917" t="s">
        <v>66</v>
      </c>
      <c r="AS917" t="s">
        <v>55</v>
      </c>
      <c r="AT917" t="s">
        <v>66</v>
      </c>
      <c r="AU917" t="s">
        <v>61</v>
      </c>
      <c r="AV917" t="s">
        <v>66</v>
      </c>
      <c r="AW917" t="s">
        <v>66</v>
      </c>
    </row>
    <row r="918" spans="1:49" x14ac:dyDescent="0.25">
      <c r="A918" t="s">
        <v>967</v>
      </c>
      <c r="B918">
        <v>39275</v>
      </c>
      <c r="C918" t="s">
        <v>995</v>
      </c>
      <c r="D918" t="s">
        <v>49</v>
      </c>
      <c r="E918" t="s">
        <v>74</v>
      </c>
      <c r="F918" t="s">
        <v>51</v>
      </c>
      <c r="G918">
        <v>32.086303000000001</v>
      </c>
      <c r="H918">
        <v>-103.61686</v>
      </c>
      <c r="I918" t="s">
        <v>75</v>
      </c>
      <c r="J918" t="s">
        <v>53</v>
      </c>
      <c r="K918">
        <v>4</v>
      </c>
      <c r="L918" t="s">
        <v>980</v>
      </c>
      <c r="M918" t="s">
        <v>55</v>
      </c>
      <c r="N918" t="s">
        <v>56</v>
      </c>
      <c r="O918" t="s">
        <v>996</v>
      </c>
      <c r="P918" t="s">
        <v>58</v>
      </c>
      <c r="Q918" t="s">
        <v>58</v>
      </c>
      <c r="R918" t="s">
        <v>58</v>
      </c>
      <c r="Y918">
        <v>1</v>
      </c>
      <c r="Z918" t="s">
        <v>59</v>
      </c>
      <c r="AA918">
        <v>1</v>
      </c>
      <c r="AB918" t="s">
        <v>59</v>
      </c>
      <c r="AC918" t="s">
        <v>67</v>
      </c>
      <c r="AD918" t="s">
        <v>61</v>
      </c>
      <c r="AE918">
        <v>0.43</v>
      </c>
      <c r="AF918" t="s">
        <v>62</v>
      </c>
      <c r="AG918" t="s">
        <v>69</v>
      </c>
      <c r="AK918" t="s">
        <v>63</v>
      </c>
      <c r="AL918">
        <v>8760</v>
      </c>
      <c r="AM918" t="s">
        <v>64</v>
      </c>
      <c r="AO918">
        <v>44068.419293981482</v>
      </c>
      <c r="AP918" t="s">
        <v>66</v>
      </c>
      <c r="AQ918" t="s">
        <v>49</v>
      </c>
      <c r="AR918" t="s">
        <v>66</v>
      </c>
      <c r="AS918" t="s">
        <v>55</v>
      </c>
      <c r="AT918" t="s">
        <v>66</v>
      </c>
      <c r="AU918" t="s">
        <v>61</v>
      </c>
      <c r="AV918" t="s">
        <v>66</v>
      </c>
      <c r="AW918" t="s">
        <v>66</v>
      </c>
    </row>
    <row r="919" spans="1:49" x14ac:dyDescent="0.25">
      <c r="A919" t="s">
        <v>967</v>
      </c>
      <c r="B919">
        <v>39275</v>
      </c>
      <c r="C919" t="s">
        <v>995</v>
      </c>
      <c r="D919" t="s">
        <v>49</v>
      </c>
      <c r="E919" t="s">
        <v>74</v>
      </c>
      <c r="F919" t="s">
        <v>51</v>
      </c>
      <c r="G919">
        <v>32.086303000000001</v>
      </c>
      <c r="H919">
        <v>-103.61686</v>
      </c>
      <c r="I919" t="s">
        <v>75</v>
      </c>
      <c r="J919" t="s">
        <v>53</v>
      </c>
      <c r="K919">
        <v>5</v>
      </c>
      <c r="L919" t="s">
        <v>981</v>
      </c>
      <c r="M919" t="s">
        <v>55</v>
      </c>
      <c r="N919" t="s">
        <v>56</v>
      </c>
      <c r="O919" t="s">
        <v>996</v>
      </c>
      <c r="P919" t="s">
        <v>58</v>
      </c>
      <c r="Q919" t="s">
        <v>58</v>
      </c>
      <c r="R919" t="s">
        <v>58</v>
      </c>
      <c r="Y919">
        <v>1</v>
      </c>
      <c r="Z919" t="s">
        <v>59</v>
      </c>
      <c r="AA919">
        <v>1</v>
      </c>
      <c r="AB919" t="s">
        <v>59</v>
      </c>
      <c r="AC919" t="s">
        <v>67</v>
      </c>
      <c r="AD919" t="s">
        <v>61</v>
      </c>
      <c r="AE919">
        <v>9.8000000000000004E-2</v>
      </c>
      <c r="AF919" t="s">
        <v>68</v>
      </c>
      <c r="AG919" t="s">
        <v>69</v>
      </c>
      <c r="AK919" t="s">
        <v>63</v>
      </c>
      <c r="AL919">
        <v>8760</v>
      </c>
      <c r="AM919" t="s">
        <v>64</v>
      </c>
      <c r="AO919">
        <v>44068.419293981482</v>
      </c>
      <c r="AP919" t="s">
        <v>66</v>
      </c>
      <c r="AQ919" t="s">
        <v>49</v>
      </c>
      <c r="AR919" t="s">
        <v>66</v>
      </c>
      <c r="AS919" t="s">
        <v>55</v>
      </c>
      <c r="AT919" t="s">
        <v>66</v>
      </c>
      <c r="AU919" t="s">
        <v>61</v>
      </c>
      <c r="AV919" t="s">
        <v>66</v>
      </c>
      <c r="AW919" t="s">
        <v>66</v>
      </c>
    </row>
    <row r="920" spans="1:49" x14ac:dyDescent="0.25">
      <c r="A920" t="s">
        <v>967</v>
      </c>
      <c r="B920">
        <v>39275</v>
      </c>
      <c r="C920" t="s">
        <v>995</v>
      </c>
      <c r="D920" t="s">
        <v>49</v>
      </c>
      <c r="E920" t="s">
        <v>74</v>
      </c>
      <c r="F920" t="s">
        <v>51</v>
      </c>
      <c r="G920">
        <v>32.086303000000001</v>
      </c>
      <c r="H920">
        <v>-103.61686</v>
      </c>
      <c r="I920" t="s">
        <v>75</v>
      </c>
      <c r="J920" t="s">
        <v>53</v>
      </c>
      <c r="K920">
        <v>5</v>
      </c>
      <c r="L920" t="s">
        <v>981</v>
      </c>
      <c r="M920" t="s">
        <v>55</v>
      </c>
      <c r="N920" t="s">
        <v>56</v>
      </c>
      <c r="O920" t="s">
        <v>996</v>
      </c>
      <c r="P920" t="s">
        <v>58</v>
      </c>
      <c r="Q920" t="s">
        <v>58</v>
      </c>
      <c r="R920" t="s">
        <v>58</v>
      </c>
      <c r="Y920">
        <v>1</v>
      </c>
      <c r="Z920" t="s">
        <v>59</v>
      </c>
      <c r="AA920">
        <v>1</v>
      </c>
      <c r="AB920" t="s">
        <v>59</v>
      </c>
      <c r="AC920" t="s">
        <v>67</v>
      </c>
      <c r="AD920" t="s">
        <v>61</v>
      </c>
      <c r="AE920">
        <v>0.43</v>
      </c>
      <c r="AF920" t="s">
        <v>62</v>
      </c>
      <c r="AG920" t="s">
        <v>69</v>
      </c>
      <c r="AK920" t="s">
        <v>63</v>
      </c>
      <c r="AL920">
        <v>8760</v>
      </c>
      <c r="AM920" t="s">
        <v>64</v>
      </c>
      <c r="AO920">
        <v>44068.419293981482</v>
      </c>
      <c r="AP920" t="s">
        <v>66</v>
      </c>
      <c r="AQ920" t="s">
        <v>49</v>
      </c>
      <c r="AR920" t="s">
        <v>66</v>
      </c>
      <c r="AS920" t="s">
        <v>55</v>
      </c>
      <c r="AT920" t="s">
        <v>66</v>
      </c>
      <c r="AU920" t="s">
        <v>61</v>
      </c>
      <c r="AV920" t="s">
        <v>66</v>
      </c>
      <c r="AW920" t="s">
        <v>66</v>
      </c>
    </row>
    <row r="921" spans="1:49" x14ac:dyDescent="0.25">
      <c r="A921" t="s">
        <v>967</v>
      </c>
      <c r="B921">
        <v>39275</v>
      </c>
      <c r="C921" t="s">
        <v>995</v>
      </c>
      <c r="D921" t="s">
        <v>49</v>
      </c>
      <c r="E921" t="s">
        <v>74</v>
      </c>
      <c r="F921" t="s">
        <v>51</v>
      </c>
      <c r="G921">
        <v>32.086303000000001</v>
      </c>
      <c r="H921">
        <v>-103.61686</v>
      </c>
      <c r="I921" t="s">
        <v>75</v>
      </c>
      <c r="J921" t="s">
        <v>53</v>
      </c>
      <c r="K921">
        <v>6</v>
      </c>
      <c r="L921" t="s">
        <v>998</v>
      </c>
      <c r="M921" t="s">
        <v>55</v>
      </c>
      <c r="N921" t="s">
        <v>56</v>
      </c>
      <c r="O921" t="s">
        <v>996</v>
      </c>
      <c r="P921" t="s">
        <v>58</v>
      </c>
      <c r="Q921" t="s">
        <v>58</v>
      </c>
      <c r="R921" t="s">
        <v>58</v>
      </c>
      <c r="Y921">
        <v>1</v>
      </c>
      <c r="Z921" t="s">
        <v>59</v>
      </c>
      <c r="AA921">
        <v>1</v>
      </c>
      <c r="AB921" t="s">
        <v>59</v>
      </c>
      <c r="AC921" t="s">
        <v>67</v>
      </c>
      <c r="AD921" t="s">
        <v>61</v>
      </c>
      <c r="AE921">
        <v>9.8000000000000004E-2</v>
      </c>
      <c r="AF921" t="s">
        <v>68</v>
      </c>
      <c r="AG921" t="s">
        <v>69</v>
      </c>
      <c r="AK921" t="s">
        <v>63</v>
      </c>
      <c r="AL921">
        <v>8760</v>
      </c>
      <c r="AM921" t="s">
        <v>64</v>
      </c>
      <c r="AO921">
        <v>44068.419293981482</v>
      </c>
      <c r="AP921" t="s">
        <v>66</v>
      </c>
      <c r="AQ921" t="s">
        <v>49</v>
      </c>
      <c r="AR921" t="s">
        <v>66</v>
      </c>
      <c r="AS921" t="s">
        <v>55</v>
      </c>
      <c r="AT921" t="s">
        <v>66</v>
      </c>
      <c r="AU921" t="s">
        <v>61</v>
      </c>
      <c r="AV921" t="s">
        <v>66</v>
      </c>
      <c r="AW921" t="s">
        <v>66</v>
      </c>
    </row>
    <row r="922" spans="1:49" x14ac:dyDescent="0.25">
      <c r="A922" t="s">
        <v>967</v>
      </c>
      <c r="B922">
        <v>39275</v>
      </c>
      <c r="C922" t="s">
        <v>995</v>
      </c>
      <c r="D922" t="s">
        <v>49</v>
      </c>
      <c r="E922" t="s">
        <v>74</v>
      </c>
      <c r="F922" t="s">
        <v>51</v>
      </c>
      <c r="G922">
        <v>32.086303000000001</v>
      </c>
      <c r="H922">
        <v>-103.61686</v>
      </c>
      <c r="I922" t="s">
        <v>75</v>
      </c>
      <c r="J922" t="s">
        <v>53</v>
      </c>
      <c r="K922">
        <v>6</v>
      </c>
      <c r="L922" t="s">
        <v>998</v>
      </c>
      <c r="M922" t="s">
        <v>55</v>
      </c>
      <c r="N922" t="s">
        <v>56</v>
      </c>
      <c r="O922" t="s">
        <v>996</v>
      </c>
      <c r="P922" t="s">
        <v>58</v>
      </c>
      <c r="Q922" t="s">
        <v>58</v>
      </c>
      <c r="R922" t="s">
        <v>58</v>
      </c>
      <c r="Y922">
        <v>1</v>
      </c>
      <c r="Z922" t="s">
        <v>59</v>
      </c>
      <c r="AA922">
        <v>1</v>
      </c>
      <c r="AB922" t="s">
        <v>59</v>
      </c>
      <c r="AC922" t="s">
        <v>67</v>
      </c>
      <c r="AD922" t="s">
        <v>61</v>
      </c>
      <c r="AE922">
        <v>0.43</v>
      </c>
      <c r="AF922" t="s">
        <v>62</v>
      </c>
      <c r="AG922" t="s">
        <v>69</v>
      </c>
      <c r="AK922" t="s">
        <v>63</v>
      </c>
      <c r="AL922">
        <v>8760</v>
      </c>
      <c r="AM922" t="s">
        <v>64</v>
      </c>
      <c r="AO922">
        <v>44068.419293981482</v>
      </c>
      <c r="AP922" t="s">
        <v>66</v>
      </c>
      <c r="AQ922" t="s">
        <v>49</v>
      </c>
      <c r="AR922" t="s">
        <v>66</v>
      </c>
      <c r="AS922" t="s">
        <v>55</v>
      </c>
      <c r="AT922" t="s">
        <v>66</v>
      </c>
      <c r="AU922" t="s">
        <v>61</v>
      </c>
      <c r="AV922" t="s">
        <v>66</v>
      </c>
      <c r="AW922" t="s">
        <v>66</v>
      </c>
    </row>
    <row r="923" spans="1:49" x14ac:dyDescent="0.25">
      <c r="A923" t="s">
        <v>967</v>
      </c>
      <c r="B923">
        <v>39275</v>
      </c>
      <c r="C923" t="s">
        <v>995</v>
      </c>
      <c r="D923" t="s">
        <v>49</v>
      </c>
      <c r="E923" t="s">
        <v>74</v>
      </c>
      <c r="F923" t="s">
        <v>51</v>
      </c>
      <c r="G923">
        <v>32.086303000000001</v>
      </c>
      <c r="H923">
        <v>-103.61686</v>
      </c>
      <c r="I923" t="s">
        <v>75</v>
      </c>
      <c r="J923" t="s">
        <v>53</v>
      </c>
      <c r="K923">
        <v>7</v>
      </c>
      <c r="L923" t="s">
        <v>999</v>
      </c>
      <c r="M923" t="s">
        <v>55</v>
      </c>
      <c r="N923" t="s">
        <v>56</v>
      </c>
      <c r="O923" t="s">
        <v>996</v>
      </c>
      <c r="P923" t="s">
        <v>58</v>
      </c>
      <c r="Q923" t="s">
        <v>58</v>
      </c>
      <c r="R923" t="s">
        <v>58</v>
      </c>
      <c r="Y923">
        <v>1</v>
      </c>
      <c r="Z923" t="s">
        <v>59</v>
      </c>
      <c r="AA923">
        <v>1</v>
      </c>
      <c r="AB923" t="s">
        <v>59</v>
      </c>
      <c r="AC923" t="s">
        <v>67</v>
      </c>
      <c r="AD923" t="s">
        <v>61</v>
      </c>
      <c r="AE923">
        <v>9.8000000000000004E-2</v>
      </c>
      <c r="AF923" t="s">
        <v>68</v>
      </c>
      <c r="AG923" t="s">
        <v>69</v>
      </c>
      <c r="AK923" t="s">
        <v>63</v>
      </c>
      <c r="AL923">
        <v>8760</v>
      </c>
      <c r="AM923" t="s">
        <v>64</v>
      </c>
      <c r="AO923">
        <v>44068.419293981482</v>
      </c>
      <c r="AP923" t="s">
        <v>66</v>
      </c>
      <c r="AQ923" t="s">
        <v>49</v>
      </c>
      <c r="AR923" t="s">
        <v>66</v>
      </c>
      <c r="AS923" t="s">
        <v>55</v>
      </c>
      <c r="AT923" t="s">
        <v>66</v>
      </c>
      <c r="AU923" t="s">
        <v>61</v>
      </c>
      <c r="AV923" t="s">
        <v>66</v>
      </c>
      <c r="AW923" t="s">
        <v>66</v>
      </c>
    </row>
    <row r="924" spans="1:49" x14ac:dyDescent="0.25">
      <c r="A924" t="s">
        <v>967</v>
      </c>
      <c r="B924">
        <v>39275</v>
      </c>
      <c r="C924" t="s">
        <v>995</v>
      </c>
      <c r="D924" t="s">
        <v>49</v>
      </c>
      <c r="E924" t="s">
        <v>74</v>
      </c>
      <c r="F924" t="s">
        <v>51</v>
      </c>
      <c r="G924">
        <v>32.086303000000001</v>
      </c>
      <c r="H924">
        <v>-103.61686</v>
      </c>
      <c r="I924" t="s">
        <v>75</v>
      </c>
      <c r="J924" t="s">
        <v>53</v>
      </c>
      <c r="K924">
        <v>7</v>
      </c>
      <c r="L924" t="s">
        <v>999</v>
      </c>
      <c r="M924" t="s">
        <v>55</v>
      </c>
      <c r="N924" t="s">
        <v>56</v>
      </c>
      <c r="O924" t="s">
        <v>996</v>
      </c>
      <c r="P924" t="s">
        <v>58</v>
      </c>
      <c r="Q924" t="s">
        <v>58</v>
      </c>
      <c r="R924" t="s">
        <v>58</v>
      </c>
      <c r="Y924">
        <v>1</v>
      </c>
      <c r="Z924" t="s">
        <v>59</v>
      </c>
      <c r="AA924">
        <v>1</v>
      </c>
      <c r="AB924" t="s">
        <v>59</v>
      </c>
      <c r="AC924" t="s">
        <v>67</v>
      </c>
      <c r="AD924" t="s">
        <v>61</v>
      </c>
      <c r="AE924">
        <v>0.43</v>
      </c>
      <c r="AF924" t="s">
        <v>62</v>
      </c>
      <c r="AG924" t="s">
        <v>69</v>
      </c>
      <c r="AK924" t="s">
        <v>63</v>
      </c>
      <c r="AL924">
        <v>8760</v>
      </c>
      <c r="AM924" t="s">
        <v>64</v>
      </c>
      <c r="AO924">
        <v>44068.419293981482</v>
      </c>
      <c r="AP924" t="s">
        <v>66</v>
      </c>
      <c r="AQ924" t="s">
        <v>49</v>
      </c>
      <c r="AR924" t="s">
        <v>66</v>
      </c>
      <c r="AS924" t="s">
        <v>55</v>
      </c>
      <c r="AT924" t="s">
        <v>66</v>
      </c>
      <c r="AU924" t="s">
        <v>61</v>
      </c>
      <c r="AV924" t="s">
        <v>66</v>
      </c>
      <c r="AW924" t="s">
        <v>66</v>
      </c>
    </row>
    <row r="925" spans="1:49" x14ac:dyDescent="0.25">
      <c r="A925" t="s">
        <v>967</v>
      </c>
      <c r="B925">
        <v>39275</v>
      </c>
      <c r="C925" t="s">
        <v>995</v>
      </c>
      <c r="D925" t="s">
        <v>49</v>
      </c>
      <c r="E925" t="s">
        <v>74</v>
      </c>
      <c r="F925" t="s">
        <v>51</v>
      </c>
      <c r="G925">
        <v>32.086303000000001</v>
      </c>
      <c r="H925">
        <v>-103.61686</v>
      </c>
      <c r="I925" t="s">
        <v>75</v>
      </c>
      <c r="J925" t="s">
        <v>53</v>
      </c>
      <c r="K925">
        <v>8</v>
      </c>
      <c r="L925" t="s">
        <v>1000</v>
      </c>
      <c r="M925" t="s">
        <v>55</v>
      </c>
      <c r="N925" t="s">
        <v>56</v>
      </c>
      <c r="O925" t="s">
        <v>996</v>
      </c>
      <c r="P925" t="s">
        <v>58</v>
      </c>
      <c r="Q925" t="s">
        <v>58</v>
      </c>
      <c r="R925" t="s">
        <v>58</v>
      </c>
      <c r="Y925">
        <v>1</v>
      </c>
      <c r="Z925" t="s">
        <v>59</v>
      </c>
      <c r="AA925">
        <v>1</v>
      </c>
      <c r="AB925" t="s">
        <v>59</v>
      </c>
      <c r="AC925" t="s">
        <v>67</v>
      </c>
      <c r="AD925" t="s">
        <v>61</v>
      </c>
      <c r="AE925">
        <v>9.8000000000000004E-2</v>
      </c>
      <c r="AF925" t="s">
        <v>68</v>
      </c>
      <c r="AG925" t="s">
        <v>69</v>
      </c>
      <c r="AK925" t="s">
        <v>63</v>
      </c>
      <c r="AL925">
        <v>8760</v>
      </c>
      <c r="AM925" t="s">
        <v>64</v>
      </c>
      <c r="AO925">
        <v>44068.419293981482</v>
      </c>
      <c r="AP925" t="s">
        <v>66</v>
      </c>
      <c r="AQ925" t="s">
        <v>49</v>
      </c>
      <c r="AR925" t="s">
        <v>66</v>
      </c>
      <c r="AS925" t="s">
        <v>55</v>
      </c>
      <c r="AT925" t="s">
        <v>66</v>
      </c>
      <c r="AU925" t="s">
        <v>61</v>
      </c>
      <c r="AV925" t="s">
        <v>66</v>
      </c>
      <c r="AW925" t="s">
        <v>66</v>
      </c>
    </row>
    <row r="926" spans="1:49" x14ac:dyDescent="0.25">
      <c r="A926" t="s">
        <v>967</v>
      </c>
      <c r="B926">
        <v>39275</v>
      </c>
      <c r="C926" t="s">
        <v>995</v>
      </c>
      <c r="D926" t="s">
        <v>49</v>
      </c>
      <c r="E926" t="s">
        <v>74</v>
      </c>
      <c r="F926" t="s">
        <v>51</v>
      </c>
      <c r="G926">
        <v>32.086303000000001</v>
      </c>
      <c r="H926">
        <v>-103.61686</v>
      </c>
      <c r="I926" t="s">
        <v>75</v>
      </c>
      <c r="J926" t="s">
        <v>53</v>
      </c>
      <c r="K926">
        <v>8</v>
      </c>
      <c r="L926" t="s">
        <v>1000</v>
      </c>
      <c r="M926" t="s">
        <v>55</v>
      </c>
      <c r="N926" t="s">
        <v>56</v>
      </c>
      <c r="O926" t="s">
        <v>996</v>
      </c>
      <c r="P926" t="s">
        <v>58</v>
      </c>
      <c r="Q926" t="s">
        <v>58</v>
      </c>
      <c r="R926" t="s">
        <v>58</v>
      </c>
      <c r="Y926">
        <v>1</v>
      </c>
      <c r="Z926" t="s">
        <v>59</v>
      </c>
      <c r="AA926">
        <v>1</v>
      </c>
      <c r="AB926" t="s">
        <v>59</v>
      </c>
      <c r="AC926" t="s">
        <v>67</v>
      </c>
      <c r="AD926" t="s">
        <v>61</v>
      </c>
      <c r="AE926">
        <v>0.43</v>
      </c>
      <c r="AF926" t="s">
        <v>62</v>
      </c>
      <c r="AG926" t="s">
        <v>69</v>
      </c>
      <c r="AK926" t="s">
        <v>63</v>
      </c>
      <c r="AL926">
        <v>8760</v>
      </c>
      <c r="AM926" t="s">
        <v>64</v>
      </c>
      <c r="AO926">
        <v>44068.419293981482</v>
      </c>
      <c r="AP926" t="s">
        <v>66</v>
      </c>
      <c r="AQ926" t="s">
        <v>49</v>
      </c>
      <c r="AR926" t="s">
        <v>66</v>
      </c>
      <c r="AS926" t="s">
        <v>55</v>
      </c>
      <c r="AT926" t="s">
        <v>66</v>
      </c>
      <c r="AU926" t="s">
        <v>61</v>
      </c>
      <c r="AV926" t="s">
        <v>66</v>
      </c>
      <c r="AW926" t="s">
        <v>66</v>
      </c>
    </row>
    <row r="927" spans="1:49" x14ac:dyDescent="0.25">
      <c r="A927" t="s">
        <v>967</v>
      </c>
      <c r="B927">
        <v>39275</v>
      </c>
      <c r="C927" t="s">
        <v>995</v>
      </c>
      <c r="D927" t="s">
        <v>49</v>
      </c>
      <c r="E927" t="s">
        <v>74</v>
      </c>
      <c r="F927" t="s">
        <v>51</v>
      </c>
      <c r="G927">
        <v>32.086303000000001</v>
      </c>
      <c r="H927">
        <v>-103.61686</v>
      </c>
      <c r="I927" t="s">
        <v>75</v>
      </c>
      <c r="J927" t="s">
        <v>53</v>
      </c>
      <c r="K927">
        <v>9</v>
      </c>
      <c r="L927" t="s">
        <v>1001</v>
      </c>
      <c r="M927" t="s">
        <v>55</v>
      </c>
      <c r="N927" t="s">
        <v>56</v>
      </c>
      <c r="O927" t="s">
        <v>996</v>
      </c>
      <c r="P927" t="s">
        <v>58</v>
      </c>
      <c r="Q927" t="s">
        <v>58</v>
      </c>
      <c r="R927" t="s">
        <v>58</v>
      </c>
      <c r="Y927">
        <v>1</v>
      </c>
      <c r="Z927" t="s">
        <v>59</v>
      </c>
      <c r="AA927">
        <v>1</v>
      </c>
      <c r="AB927" t="s">
        <v>59</v>
      </c>
      <c r="AC927" t="s">
        <v>67</v>
      </c>
      <c r="AD927" t="s">
        <v>61</v>
      </c>
      <c r="AE927">
        <v>9.8000000000000004E-2</v>
      </c>
      <c r="AF927" t="s">
        <v>68</v>
      </c>
      <c r="AG927" t="s">
        <v>69</v>
      </c>
      <c r="AK927" t="s">
        <v>63</v>
      </c>
      <c r="AL927">
        <v>8760</v>
      </c>
      <c r="AM927" t="s">
        <v>64</v>
      </c>
      <c r="AO927">
        <v>44068.419293981482</v>
      </c>
      <c r="AP927" t="s">
        <v>66</v>
      </c>
      <c r="AQ927" t="s">
        <v>49</v>
      </c>
      <c r="AR927" t="s">
        <v>66</v>
      </c>
      <c r="AS927" t="s">
        <v>55</v>
      </c>
      <c r="AT927" t="s">
        <v>66</v>
      </c>
      <c r="AU927" t="s">
        <v>61</v>
      </c>
      <c r="AV927" t="s">
        <v>66</v>
      </c>
      <c r="AW927" t="s">
        <v>66</v>
      </c>
    </row>
    <row r="928" spans="1:49" x14ac:dyDescent="0.25">
      <c r="A928" t="s">
        <v>967</v>
      </c>
      <c r="B928">
        <v>39275</v>
      </c>
      <c r="C928" t="s">
        <v>995</v>
      </c>
      <c r="D928" t="s">
        <v>49</v>
      </c>
      <c r="E928" t="s">
        <v>74</v>
      </c>
      <c r="F928" t="s">
        <v>51</v>
      </c>
      <c r="G928">
        <v>32.086303000000001</v>
      </c>
      <c r="H928">
        <v>-103.61686</v>
      </c>
      <c r="I928" t="s">
        <v>75</v>
      </c>
      <c r="J928" t="s">
        <v>53</v>
      </c>
      <c r="K928">
        <v>9</v>
      </c>
      <c r="L928" t="s">
        <v>1001</v>
      </c>
      <c r="M928" t="s">
        <v>55</v>
      </c>
      <c r="N928" t="s">
        <v>56</v>
      </c>
      <c r="O928" t="s">
        <v>996</v>
      </c>
      <c r="P928" t="s">
        <v>58</v>
      </c>
      <c r="Q928" t="s">
        <v>58</v>
      </c>
      <c r="R928" t="s">
        <v>58</v>
      </c>
      <c r="Y928">
        <v>1</v>
      </c>
      <c r="Z928" t="s">
        <v>59</v>
      </c>
      <c r="AA928">
        <v>1</v>
      </c>
      <c r="AB928" t="s">
        <v>59</v>
      </c>
      <c r="AC928" t="s">
        <v>67</v>
      </c>
      <c r="AD928" t="s">
        <v>61</v>
      </c>
      <c r="AE928">
        <v>0.43</v>
      </c>
      <c r="AF928" t="s">
        <v>62</v>
      </c>
      <c r="AG928" t="s">
        <v>69</v>
      </c>
      <c r="AK928" t="s">
        <v>63</v>
      </c>
      <c r="AL928">
        <v>8760</v>
      </c>
      <c r="AM928" t="s">
        <v>64</v>
      </c>
      <c r="AO928">
        <v>44068.419293981482</v>
      </c>
      <c r="AP928" t="s">
        <v>66</v>
      </c>
      <c r="AQ928" t="s">
        <v>49</v>
      </c>
      <c r="AR928" t="s">
        <v>66</v>
      </c>
      <c r="AS928" t="s">
        <v>55</v>
      </c>
      <c r="AT928" t="s">
        <v>66</v>
      </c>
      <c r="AU928" t="s">
        <v>61</v>
      </c>
      <c r="AV928" t="s">
        <v>66</v>
      </c>
      <c r="AW928" t="s">
        <v>66</v>
      </c>
    </row>
    <row r="929" spans="1:49" x14ac:dyDescent="0.25">
      <c r="A929" t="s">
        <v>967</v>
      </c>
      <c r="B929">
        <v>39275</v>
      </c>
      <c r="C929" t="s">
        <v>995</v>
      </c>
      <c r="D929" t="s">
        <v>49</v>
      </c>
      <c r="E929" t="s">
        <v>74</v>
      </c>
      <c r="F929" t="s">
        <v>51</v>
      </c>
      <c r="G929">
        <v>32.086303000000001</v>
      </c>
      <c r="H929">
        <v>-103.61686</v>
      </c>
      <c r="I929" t="s">
        <v>75</v>
      </c>
      <c r="J929" t="s">
        <v>53</v>
      </c>
      <c r="K929">
        <v>10</v>
      </c>
      <c r="L929" t="s">
        <v>1002</v>
      </c>
      <c r="M929" t="s">
        <v>55</v>
      </c>
      <c r="N929" t="s">
        <v>56</v>
      </c>
      <c r="O929" t="s">
        <v>996</v>
      </c>
      <c r="P929" t="s">
        <v>58</v>
      </c>
      <c r="Q929" t="s">
        <v>58</v>
      </c>
      <c r="R929" t="s">
        <v>58</v>
      </c>
      <c r="Y929">
        <v>1</v>
      </c>
      <c r="Z929" t="s">
        <v>59</v>
      </c>
      <c r="AA929">
        <v>1</v>
      </c>
      <c r="AB929" t="s">
        <v>59</v>
      </c>
      <c r="AC929" t="s">
        <v>67</v>
      </c>
      <c r="AD929" t="s">
        <v>61</v>
      </c>
      <c r="AE929">
        <v>9.8000000000000004E-2</v>
      </c>
      <c r="AF929" t="s">
        <v>68</v>
      </c>
      <c r="AG929" t="s">
        <v>69</v>
      </c>
      <c r="AK929" t="s">
        <v>63</v>
      </c>
      <c r="AL929">
        <v>8760</v>
      </c>
      <c r="AM929" t="s">
        <v>64</v>
      </c>
      <c r="AO929">
        <v>44068.419293981482</v>
      </c>
      <c r="AP929" t="s">
        <v>66</v>
      </c>
      <c r="AQ929" t="s">
        <v>49</v>
      </c>
      <c r="AR929" t="s">
        <v>66</v>
      </c>
      <c r="AS929" t="s">
        <v>55</v>
      </c>
      <c r="AT929" t="s">
        <v>66</v>
      </c>
      <c r="AU929" t="s">
        <v>61</v>
      </c>
      <c r="AV929" t="s">
        <v>66</v>
      </c>
      <c r="AW929" t="s">
        <v>66</v>
      </c>
    </row>
    <row r="930" spans="1:49" x14ac:dyDescent="0.25">
      <c r="A930" t="s">
        <v>967</v>
      </c>
      <c r="B930">
        <v>39275</v>
      </c>
      <c r="C930" t="s">
        <v>995</v>
      </c>
      <c r="D930" t="s">
        <v>49</v>
      </c>
      <c r="E930" t="s">
        <v>74</v>
      </c>
      <c r="F930" t="s">
        <v>51</v>
      </c>
      <c r="G930">
        <v>32.086303000000001</v>
      </c>
      <c r="H930">
        <v>-103.61686</v>
      </c>
      <c r="I930" t="s">
        <v>75</v>
      </c>
      <c r="J930" t="s">
        <v>53</v>
      </c>
      <c r="K930">
        <v>10</v>
      </c>
      <c r="L930" t="s">
        <v>1002</v>
      </c>
      <c r="M930" t="s">
        <v>55</v>
      </c>
      <c r="N930" t="s">
        <v>56</v>
      </c>
      <c r="O930" t="s">
        <v>996</v>
      </c>
      <c r="P930" t="s">
        <v>58</v>
      </c>
      <c r="Q930" t="s">
        <v>58</v>
      </c>
      <c r="R930" t="s">
        <v>58</v>
      </c>
      <c r="Y930">
        <v>1</v>
      </c>
      <c r="Z930" t="s">
        <v>59</v>
      </c>
      <c r="AA930">
        <v>1</v>
      </c>
      <c r="AB930" t="s">
        <v>59</v>
      </c>
      <c r="AC930" t="s">
        <v>67</v>
      </c>
      <c r="AD930" t="s">
        <v>61</v>
      </c>
      <c r="AE930">
        <v>0.43</v>
      </c>
      <c r="AF930" t="s">
        <v>62</v>
      </c>
      <c r="AG930" t="s">
        <v>69</v>
      </c>
      <c r="AK930" t="s">
        <v>63</v>
      </c>
      <c r="AL930">
        <v>8760</v>
      </c>
      <c r="AM930" t="s">
        <v>64</v>
      </c>
      <c r="AO930">
        <v>44068.419293981482</v>
      </c>
      <c r="AP930" t="s">
        <v>66</v>
      </c>
      <c r="AQ930" t="s">
        <v>49</v>
      </c>
      <c r="AR930" t="s">
        <v>66</v>
      </c>
      <c r="AS930" t="s">
        <v>55</v>
      </c>
      <c r="AT930" t="s">
        <v>66</v>
      </c>
      <c r="AU930" t="s">
        <v>61</v>
      </c>
      <c r="AV930" t="s">
        <v>66</v>
      </c>
      <c r="AW930" t="s">
        <v>66</v>
      </c>
    </row>
    <row r="931" spans="1:49" x14ac:dyDescent="0.25">
      <c r="A931" t="s">
        <v>967</v>
      </c>
      <c r="B931">
        <v>39465</v>
      </c>
      <c r="C931" t="s">
        <v>1003</v>
      </c>
      <c r="D931" t="s">
        <v>49</v>
      </c>
      <c r="E931" t="s">
        <v>74</v>
      </c>
      <c r="F931" t="s">
        <v>51</v>
      </c>
      <c r="G931">
        <v>32.244140999999999</v>
      </c>
      <c r="H931">
        <v>-103.490027</v>
      </c>
      <c r="I931" t="s">
        <v>75</v>
      </c>
      <c r="J931" t="s">
        <v>53</v>
      </c>
      <c r="K931">
        <v>19</v>
      </c>
      <c r="L931" t="s">
        <v>977</v>
      </c>
      <c r="M931" t="s">
        <v>55</v>
      </c>
      <c r="N931" t="s">
        <v>56</v>
      </c>
      <c r="O931" t="s">
        <v>1004</v>
      </c>
      <c r="P931" t="s">
        <v>58</v>
      </c>
      <c r="Q931" t="s">
        <v>146</v>
      </c>
      <c r="R931" t="s">
        <v>58</v>
      </c>
      <c r="Y931">
        <v>1</v>
      </c>
      <c r="Z931" t="s">
        <v>59</v>
      </c>
      <c r="AA931">
        <v>1</v>
      </c>
      <c r="AB931" t="s">
        <v>59</v>
      </c>
      <c r="AC931" t="s">
        <v>67</v>
      </c>
      <c r="AD931" t="s">
        <v>61</v>
      </c>
      <c r="AE931">
        <v>9.8000000000000004E-2</v>
      </c>
      <c r="AF931" t="s">
        <v>68</v>
      </c>
      <c r="AG931" t="s">
        <v>69</v>
      </c>
      <c r="AK931" t="s">
        <v>63</v>
      </c>
      <c r="AL931">
        <v>8760</v>
      </c>
      <c r="AM931" t="s">
        <v>64</v>
      </c>
      <c r="AO931">
        <v>44068.419293981482</v>
      </c>
      <c r="AP931" t="s">
        <v>66</v>
      </c>
      <c r="AQ931" t="s">
        <v>49</v>
      </c>
      <c r="AR931" t="s">
        <v>66</v>
      </c>
      <c r="AS931" t="s">
        <v>55</v>
      </c>
      <c r="AT931" t="s">
        <v>66</v>
      </c>
      <c r="AU931" t="s">
        <v>61</v>
      </c>
      <c r="AV931" t="s">
        <v>66</v>
      </c>
      <c r="AW931" t="s">
        <v>66</v>
      </c>
    </row>
    <row r="932" spans="1:49" x14ac:dyDescent="0.25">
      <c r="A932" t="s">
        <v>967</v>
      </c>
      <c r="B932">
        <v>39465</v>
      </c>
      <c r="C932" t="s">
        <v>1003</v>
      </c>
      <c r="D932" t="s">
        <v>49</v>
      </c>
      <c r="E932" t="s">
        <v>74</v>
      </c>
      <c r="F932" t="s">
        <v>51</v>
      </c>
      <c r="G932">
        <v>32.244140999999999</v>
      </c>
      <c r="H932">
        <v>-103.490027</v>
      </c>
      <c r="I932" t="s">
        <v>75</v>
      </c>
      <c r="J932" t="s">
        <v>53</v>
      </c>
      <c r="K932">
        <v>19</v>
      </c>
      <c r="L932" t="s">
        <v>977</v>
      </c>
      <c r="M932" t="s">
        <v>55</v>
      </c>
      <c r="N932" t="s">
        <v>56</v>
      </c>
      <c r="O932" t="s">
        <v>1004</v>
      </c>
      <c r="P932" t="s">
        <v>58</v>
      </c>
      <c r="Q932" t="s">
        <v>146</v>
      </c>
      <c r="R932" t="s">
        <v>58</v>
      </c>
      <c r="Y932">
        <v>1</v>
      </c>
      <c r="Z932" t="s">
        <v>59</v>
      </c>
      <c r="AA932">
        <v>1</v>
      </c>
      <c r="AB932" t="s">
        <v>59</v>
      </c>
      <c r="AC932" t="s">
        <v>67</v>
      </c>
      <c r="AD932" t="s">
        <v>61</v>
      </c>
      <c r="AE932">
        <v>0.43</v>
      </c>
      <c r="AF932" t="s">
        <v>62</v>
      </c>
      <c r="AG932" t="s">
        <v>69</v>
      </c>
      <c r="AK932" t="s">
        <v>63</v>
      </c>
      <c r="AL932">
        <v>8760</v>
      </c>
      <c r="AM932" t="s">
        <v>64</v>
      </c>
      <c r="AO932">
        <v>44068.419293981482</v>
      </c>
      <c r="AP932" t="s">
        <v>66</v>
      </c>
      <c r="AQ932" t="s">
        <v>49</v>
      </c>
      <c r="AR932" t="s">
        <v>66</v>
      </c>
      <c r="AS932" t="s">
        <v>55</v>
      </c>
      <c r="AT932" t="s">
        <v>66</v>
      </c>
      <c r="AU932" t="s">
        <v>61</v>
      </c>
      <c r="AV932" t="s">
        <v>66</v>
      </c>
      <c r="AW932" t="s">
        <v>66</v>
      </c>
    </row>
    <row r="933" spans="1:49" x14ac:dyDescent="0.25">
      <c r="A933" t="s">
        <v>967</v>
      </c>
      <c r="B933">
        <v>39465</v>
      </c>
      <c r="C933" t="s">
        <v>1003</v>
      </c>
      <c r="D933" t="s">
        <v>49</v>
      </c>
      <c r="E933" t="s">
        <v>74</v>
      </c>
      <c r="F933" t="s">
        <v>51</v>
      </c>
      <c r="G933">
        <v>32.244140999999999</v>
      </c>
      <c r="H933">
        <v>-103.490027</v>
      </c>
      <c r="I933" t="s">
        <v>75</v>
      </c>
      <c r="J933" t="s">
        <v>53</v>
      </c>
      <c r="K933">
        <v>20</v>
      </c>
      <c r="L933" t="s">
        <v>979</v>
      </c>
      <c r="M933" t="s">
        <v>55</v>
      </c>
      <c r="N933" t="s">
        <v>56</v>
      </c>
      <c r="O933" t="s">
        <v>1005</v>
      </c>
      <c r="P933" t="s">
        <v>58</v>
      </c>
      <c r="Q933" t="s">
        <v>146</v>
      </c>
      <c r="R933" t="s">
        <v>58</v>
      </c>
      <c r="Y933">
        <v>1</v>
      </c>
      <c r="Z933" t="s">
        <v>59</v>
      </c>
      <c r="AA933">
        <v>1</v>
      </c>
      <c r="AB933" t="s">
        <v>59</v>
      </c>
      <c r="AC933" t="s">
        <v>67</v>
      </c>
      <c r="AD933" t="s">
        <v>61</v>
      </c>
      <c r="AE933">
        <v>9.8000000000000004E-2</v>
      </c>
      <c r="AF933" t="s">
        <v>68</v>
      </c>
      <c r="AG933" t="s">
        <v>69</v>
      </c>
      <c r="AK933" t="s">
        <v>63</v>
      </c>
      <c r="AL933">
        <v>8760</v>
      </c>
      <c r="AM933" t="s">
        <v>64</v>
      </c>
      <c r="AO933">
        <v>44068.419293981482</v>
      </c>
      <c r="AP933" t="s">
        <v>66</v>
      </c>
      <c r="AQ933" t="s">
        <v>49</v>
      </c>
      <c r="AR933" t="s">
        <v>66</v>
      </c>
      <c r="AS933" t="s">
        <v>55</v>
      </c>
      <c r="AT933" t="s">
        <v>66</v>
      </c>
      <c r="AU933" t="s">
        <v>61</v>
      </c>
      <c r="AV933" t="s">
        <v>66</v>
      </c>
      <c r="AW933" t="s">
        <v>66</v>
      </c>
    </row>
    <row r="934" spans="1:49" x14ac:dyDescent="0.25">
      <c r="A934" t="s">
        <v>967</v>
      </c>
      <c r="B934">
        <v>39465</v>
      </c>
      <c r="C934" t="s">
        <v>1003</v>
      </c>
      <c r="D934" t="s">
        <v>49</v>
      </c>
      <c r="E934" t="s">
        <v>74</v>
      </c>
      <c r="F934" t="s">
        <v>51</v>
      </c>
      <c r="G934">
        <v>32.244140999999999</v>
      </c>
      <c r="H934">
        <v>-103.490027</v>
      </c>
      <c r="I934" t="s">
        <v>75</v>
      </c>
      <c r="J934" t="s">
        <v>53</v>
      </c>
      <c r="K934">
        <v>20</v>
      </c>
      <c r="L934" t="s">
        <v>979</v>
      </c>
      <c r="M934" t="s">
        <v>55</v>
      </c>
      <c r="N934" t="s">
        <v>56</v>
      </c>
      <c r="O934" t="s">
        <v>1005</v>
      </c>
      <c r="P934" t="s">
        <v>58</v>
      </c>
      <c r="Q934" t="s">
        <v>146</v>
      </c>
      <c r="R934" t="s">
        <v>58</v>
      </c>
      <c r="Y934">
        <v>1</v>
      </c>
      <c r="Z934" t="s">
        <v>59</v>
      </c>
      <c r="AA934">
        <v>1</v>
      </c>
      <c r="AB934" t="s">
        <v>59</v>
      </c>
      <c r="AC934" t="s">
        <v>67</v>
      </c>
      <c r="AD934" t="s">
        <v>61</v>
      </c>
      <c r="AE934">
        <v>0.43</v>
      </c>
      <c r="AF934" t="s">
        <v>62</v>
      </c>
      <c r="AG934" t="s">
        <v>69</v>
      </c>
      <c r="AK934" t="s">
        <v>63</v>
      </c>
      <c r="AL934">
        <v>8760</v>
      </c>
      <c r="AM934" t="s">
        <v>64</v>
      </c>
      <c r="AO934">
        <v>44068.419293981482</v>
      </c>
      <c r="AP934" t="s">
        <v>66</v>
      </c>
      <c r="AQ934" t="s">
        <v>49</v>
      </c>
      <c r="AR934" t="s">
        <v>66</v>
      </c>
      <c r="AS934" t="s">
        <v>55</v>
      </c>
      <c r="AT934" t="s">
        <v>66</v>
      </c>
      <c r="AU934" t="s">
        <v>61</v>
      </c>
      <c r="AV934" t="s">
        <v>66</v>
      </c>
      <c r="AW934" t="s">
        <v>66</v>
      </c>
    </row>
    <row r="935" spans="1:49" x14ac:dyDescent="0.25">
      <c r="A935" t="s">
        <v>967</v>
      </c>
      <c r="B935">
        <v>39465</v>
      </c>
      <c r="C935" t="s">
        <v>1003</v>
      </c>
      <c r="D935" t="s">
        <v>49</v>
      </c>
      <c r="E935" t="s">
        <v>74</v>
      </c>
      <c r="F935" t="s">
        <v>51</v>
      </c>
      <c r="G935">
        <v>32.244140999999999</v>
      </c>
      <c r="H935">
        <v>-103.490027</v>
      </c>
      <c r="I935" t="s">
        <v>75</v>
      </c>
      <c r="J935" t="s">
        <v>53</v>
      </c>
      <c r="K935">
        <v>21</v>
      </c>
      <c r="L935" t="s">
        <v>980</v>
      </c>
      <c r="M935" t="s">
        <v>55</v>
      </c>
      <c r="N935" t="s">
        <v>56</v>
      </c>
      <c r="O935" t="s">
        <v>1006</v>
      </c>
      <c r="P935" t="s">
        <v>58</v>
      </c>
      <c r="Q935" t="s">
        <v>146</v>
      </c>
      <c r="R935" t="s">
        <v>58</v>
      </c>
      <c r="Y935">
        <v>1</v>
      </c>
      <c r="Z935" t="s">
        <v>59</v>
      </c>
      <c r="AA935">
        <v>1</v>
      </c>
      <c r="AB935" t="s">
        <v>59</v>
      </c>
      <c r="AC935" t="s">
        <v>67</v>
      </c>
      <c r="AD935" t="s">
        <v>61</v>
      </c>
      <c r="AE935">
        <v>9.8000000000000004E-2</v>
      </c>
      <c r="AF935" t="s">
        <v>68</v>
      </c>
      <c r="AG935" t="s">
        <v>69</v>
      </c>
      <c r="AK935" t="s">
        <v>63</v>
      </c>
      <c r="AL935">
        <v>8760</v>
      </c>
      <c r="AM935" t="s">
        <v>64</v>
      </c>
      <c r="AO935">
        <v>44068.419293981482</v>
      </c>
      <c r="AP935" t="s">
        <v>66</v>
      </c>
      <c r="AQ935" t="s">
        <v>49</v>
      </c>
      <c r="AR935" t="s">
        <v>66</v>
      </c>
      <c r="AS935" t="s">
        <v>55</v>
      </c>
      <c r="AT935" t="s">
        <v>66</v>
      </c>
      <c r="AU935" t="s">
        <v>61</v>
      </c>
      <c r="AV935" t="s">
        <v>66</v>
      </c>
      <c r="AW935" t="s">
        <v>66</v>
      </c>
    </row>
    <row r="936" spans="1:49" x14ac:dyDescent="0.25">
      <c r="A936" t="s">
        <v>967</v>
      </c>
      <c r="B936">
        <v>39465</v>
      </c>
      <c r="C936" t="s">
        <v>1003</v>
      </c>
      <c r="D936" t="s">
        <v>49</v>
      </c>
      <c r="E936" t="s">
        <v>74</v>
      </c>
      <c r="F936" t="s">
        <v>51</v>
      </c>
      <c r="G936">
        <v>32.244140999999999</v>
      </c>
      <c r="H936">
        <v>-103.490027</v>
      </c>
      <c r="I936" t="s">
        <v>75</v>
      </c>
      <c r="J936" t="s">
        <v>53</v>
      </c>
      <c r="K936">
        <v>21</v>
      </c>
      <c r="L936" t="s">
        <v>980</v>
      </c>
      <c r="M936" t="s">
        <v>55</v>
      </c>
      <c r="N936" t="s">
        <v>56</v>
      </c>
      <c r="O936" t="s">
        <v>1006</v>
      </c>
      <c r="P936" t="s">
        <v>58</v>
      </c>
      <c r="Q936" t="s">
        <v>146</v>
      </c>
      <c r="R936" t="s">
        <v>58</v>
      </c>
      <c r="Y936">
        <v>1</v>
      </c>
      <c r="Z936" t="s">
        <v>59</v>
      </c>
      <c r="AA936">
        <v>1</v>
      </c>
      <c r="AB936" t="s">
        <v>59</v>
      </c>
      <c r="AC936" t="s">
        <v>67</v>
      </c>
      <c r="AD936" t="s">
        <v>61</v>
      </c>
      <c r="AE936">
        <v>0.43</v>
      </c>
      <c r="AF936" t="s">
        <v>62</v>
      </c>
      <c r="AG936" t="s">
        <v>69</v>
      </c>
      <c r="AK936" t="s">
        <v>63</v>
      </c>
      <c r="AL936">
        <v>8760</v>
      </c>
      <c r="AM936" t="s">
        <v>64</v>
      </c>
      <c r="AO936">
        <v>44068.419293981482</v>
      </c>
      <c r="AP936" t="s">
        <v>66</v>
      </c>
      <c r="AQ936" t="s">
        <v>49</v>
      </c>
      <c r="AR936" t="s">
        <v>66</v>
      </c>
      <c r="AS936" t="s">
        <v>55</v>
      </c>
      <c r="AT936" t="s">
        <v>66</v>
      </c>
      <c r="AU936" t="s">
        <v>61</v>
      </c>
      <c r="AV936" t="s">
        <v>66</v>
      </c>
      <c r="AW936" t="s">
        <v>66</v>
      </c>
    </row>
    <row r="937" spans="1:49" x14ac:dyDescent="0.25">
      <c r="A937" t="s">
        <v>967</v>
      </c>
      <c r="B937">
        <v>39465</v>
      </c>
      <c r="C937" t="s">
        <v>1003</v>
      </c>
      <c r="D937" t="s">
        <v>49</v>
      </c>
      <c r="E937" t="s">
        <v>74</v>
      </c>
      <c r="F937" t="s">
        <v>51</v>
      </c>
      <c r="G937">
        <v>32.244140999999999</v>
      </c>
      <c r="H937">
        <v>-103.490027</v>
      </c>
      <c r="I937" t="s">
        <v>75</v>
      </c>
      <c r="J937" t="s">
        <v>53</v>
      </c>
      <c r="K937">
        <v>22</v>
      </c>
      <c r="L937" t="s">
        <v>981</v>
      </c>
      <c r="M937" t="s">
        <v>55</v>
      </c>
      <c r="N937" t="s">
        <v>56</v>
      </c>
      <c r="O937" t="s">
        <v>1007</v>
      </c>
      <c r="P937" t="s">
        <v>58</v>
      </c>
      <c r="Q937" t="s">
        <v>146</v>
      </c>
      <c r="R937" t="s">
        <v>58</v>
      </c>
      <c r="Y937">
        <v>1</v>
      </c>
      <c r="Z937" t="s">
        <v>59</v>
      </c>
      <c r="AA937">
        <v>1</v>
      </c>
      <c r="AB937" t="s">
        <v>59</v>
      </c>
      <c r="AC937" t="s">
        <v>67</v>
      </c>
      <c r="AD937" t="s">
        <v>61</v>
      </c>
      <c r="AE937">
        <v>9.8000000000000004E-2</v>
      </c>
      <c r="AF937" t="s">
        <v>68</v>
      </c>
      <c r="AG937" t="s">
        <v>69</v>
      </c>
      <c r="AK937" t="s">
        <v>63</v>
      </c>
      <c r="AL937">
        <v>8760</v>
      </c>
      <c r="AM937" t="s">
        <v>64</v>
      </c>
      <c r="AO937">
        <v>44068.419293981482</v>
      </c>
      <c r="AP937" t="s">
        <v>66</v>
      </c>
      <c r="AQ937" t="s">
        <v>49</v>
      </c>
      <c r="AR937" t="s">
        <v>66</v>
      </c>
      <c r="AS937" t="s">
        <v>55</v>
      </c>
      <c r="AT937" t="s">
        <v>66</v>
      </c>
      <c r="AU937" t="s">
        <v>61</v>
      </c>
      <c r="AV937" t="s">
        <v>66</v>
      </c>
      <c r="AW937" t="s">
        <v>66</v>
      </c>
    </row>
    <row r="938" spans="1:49" x14ac:dyDescent="0.25">
      <c r="A938" t="s">
        <v>967</v>
      </c>
      <c r="B938">
        <v>39465</v>
      </c>
      <c r="C938" t="s">
        <v>1003</v>
      </c>
      <c r="D938" t="s">
        <v>49</v>
      </c>
      <c r="E938" t="s">
        <v>74</v>
      </c>
      <c r="F938" t="s">
        <v>51</v>
      </c>
      <c r="G938">
        <v>32.244140999999999</v>
      </c>
      <c r="H938">
        <v>-103.490027</v>
      </c>
      <c r="I938" t="s">
        <v>75</v>
      </c>
      <c r="J938" t="s">
        <v>53</v>
      </c>
      <c r="K938">
        <v>22</v>
      </c>
      <c r="L938" t="s">
        <v>981</v>
      </c>
      <c r="M938" t="s">
        <v>55</v>
      </c>
      <c r="N938" t="s">
        <v>56</v>
      </c>
      <c r="O938" t="s">
        <v>1007</v>
      </c>
      <c r="P938" t="s">
        <v>58</v>
      </c>
      <c r="Q938" t="s">
        <v>146</v>
      </c>
      <c r="R938" t="s">
        <v>58</v>
      </c>
      <c r="Y938">
        <v>1</v>
      </c>
      <c r="Z938" t="s">
        <v>59</v>
      </c>
      <c r="AA938">
        <v>1</v>
      </c>
      <c r="AB938" t="s">
        <v>59</v>
      </c>
      <c r="AC938" t="s">
        <v>67</v>
      </c>
      <c r="AD938" t="s">
        <v>61</v>
      </c>
      <c r="AE938">
        <v>0.43</v>
      </c>
      <c r="AF938" t="s">
        <v>62</v>
      </c>
      <c r="AG938" t="s">
        <v>69</v>
      </c>
      <c r="AK938" t="s">
        <v>63</v>
      </c>
      <c r="AL938">
        <v>8760</v>
      </c>
      <c r="AM938" t="s">
        <v>64</v>
      </c>
      <c r="AO938">
        <v>44068.419293981482</v>
      </c>
      <c r="AP938" t="s">
        <v>66</v>
      </c>
      <c r="AQ938" t="s">
        <v>49</v>
      </c>
      <c r="AR938" t="s">
        <v>66</v>
      </c>
      <c r="AS938" t="s">
        <v>55</v>
      </c>
      <c r="AT938" t="s">
        <v>66</v>
      </c>
      <c r="AU938" t="s">
        <v>61</v>
      </c>
      <c r="AV938" t="s">
        <v>66</v>
      </c>
      <c r="AW938" t="s">
        <v>66</v>
      </c>
    </row>
    <row r="939" spans="1:49" x14ac:dyDescent="0.25">
      <c r="A939" t="s">
        <v>967</v>
      </c>
      <c r="B939">
        <v>39465</v>
      </c>
      <c r="C939" t="s">
        <v>1003</v>
      </c>
      <c r="D939" t="s">
        <v>49</v>
      </c>
      <c r="E939" t="s">
        <v>74</v>
      </c>
      <c r="F939" t="s">
        <v>51</v>
      </c>
      <c r="G939">
        <v>32.244140999999999</v>
      </c>
      <c r="H939">
        <v>-103.490027</v>
      </c>
      <c r="I939" t="s">
        <v>75</v>
      </c>
      <c r="J939" t="s">
        <v>53</v>
      </c>
      <c r="K939">
        <v>23</v>
      </c>
      <c r="L939" t="s">
        <v>76</v>
      </c>
      <c r="M939" t="s">
        <v>55</v>
      </c>
      <c r="N939" t="s">
        <v>56</v>
      </c>
      <c r="O939" t="s">
        <v>990</v>
      </c>
      <c r="P939" t="s">
        <v>58</v>
      </c>
      <c r="Q939" t="s">
        <v>146</v>
      </c>
      <c r="R939" t="s">
        <v>58</v>
      </c>
      <c r="Y939">
        <v>1</v>
      </c>
      <c r="Z939" t="s">
        <v>59</v>
      </c>
      <c r="AA939">
        <v>1</v>
      </c>
      <c r="AB939" t="s">
        <v>59</v>
      </c>
      <c r="AC939" t="s">
        <v>67</v>
      </c>
      <c r="AD939" t="s">
        <v>61</v>
      </c>
      <c r="AE939">
        <v>9.8000000000000004E-2</v>
      </c>
      <c r="AF939" t="s">
        <v>68</v>
      </c>
      <c r="AG939" t="s">
        <v>69</v>
      </c>
      <c r="AK939" t="s">
        <v>63</v>
      </c>
      <c r="AL939">
        <v>8760</v>
      </c>
      <c r="AM939" t="s">
        <v>64</v>
      </c>
      <c r="AO939">
        <v>44068.419293981482</v>
      </c>
      <c r="AP939" t="s">
        <v>66</v>
      </c>
      <c r="AQ939" t="s">
        <v>49</v>
      </c>
      <c r="AR939" t="s">
        <v>66</v>
      </c>
      <c r="AS939" t="s">
        <v>55</v>
      </c>
      <c r="AT939" t="s">
        <v>66</v>
      </c>
      <c r="AU939" t="s">
        <v>61</v>
      </c>
      <c r="AV939" t="s">
        <v>66</v>
      </c>
      <c r="AW939" t="s">
        <v>66</v>
      </c>
    </row>
    <row r="940" spans="1:49" x14ac:dyDescent="0.25">
      <c r="A940" t="s">
        <v>967</v>
      </c>
      <c r="B940">
        <v>39465</v>
      </c>
      <c r="C940" t="s">
        <v>1003</v>
      </c>
      <c r="D940" t="s">
        <v>49</v>
      </c>
      <c r="E940" t="s">
        <v>74</v>
      </c>
      <c r="F940" t="s">
        <v>51</v>
      </c>
      <c r="G940">
        <v>32.244140999999999</v>
      </c>
      <c r="H940">
        <v>-103.490027</v>
      </c>
      <c r="I940" t="s">
        <v>75</v>
      </c>
      <c r="J940" t="s">
        <v>53</v>
      </c>
      <c r="K940">
        <v>23</v>
      </c>
      <c r="L940" t="s">
        <v>76</v>
      </c>
      <c r="M940" t="s">
        <v>55</v>
      </c>
      <c r="N940" t="s">
        <v>56</v>
      </c>
      <c r="O940" t="s">
        <v>990</v>
      </c>
      <c r="P940" t="s">
        <v>58</v>
      </c>
      <c r="Q940" t="s">
        <v>146</v>
      </c>
      <c r="R940" t="s">
        <v>58</v>
      </c>
      <c r="Y940">
        <v>1</v>
      </c>
      <c r="Z940" t="s">
        <v>59</v>
      </c>
      <c r="AA940">
        <v>1</v>
      </c>
      <c r="AB940" t="s">
        <v>59</v>
      </c>
      <c r="AC940" t="s">
        <v>67</v>
      </c>
      <c r="AD940" t="s">
        <v>61</v>
      </c>
      <c r="AE940">
        <v>0.43</v>
      </c>
      <c r="AF940" t="s">
        <v>62</v>
      </c>
      <c r="AG940" t="s">
        <v>69</v>
      </c>
      <c r="AK940" t="s">
        <v>63</v>
      </c>
      <c r="AL940">
        <v>8760</v>
      </c>
      <c r="AM940" t="s">
        <v>64</v>
      </c>
      <c r="AO940">
        <v>44068.419293981482</v>
      </c>
      <c r="AP940" t="s">
        <v>66</v>
      </c>
      <c r="AQ940" t="s">
        <v>49</v>
      </c>
      <c r="AR940" t="s">
        <v>66</v>
      </c>
      <c r="AS940" t="s">
        <v>55</v>
      </c>
      <c r="AT940" t="s">
        <v>66</v>
      </c>
      <c r="AU940" t="s">
        <v>61</v>
      </c>
      <c r="AV940" t="s">
        <v>66</v>
      </c>
      <c r="AW940" t="s">
        <v>66</v>
      </c>
    </row>
    <row r="941" spans="1:49" x14ac:dyDescent="0.25">
      <c r="A941" t="s">
        <v>967</v>
      </c>
      <c r="B941">
        <v>39465</v>
      </c>
      <c r="C941" t="s">
        <v>1003</v>
      </c>
      <c r="D941" t="s">
        <v>49</v>
      </c>
      <c r="E941" t="s">
        <v>74</v>
      </c>
      <c r="F941" t="s">
        <v>51</v>
      </c>
      <c r="G941">
        <v>32.244140999999999</v>
      </c>
      <c r="H941">
        <v>-103.490027</v>
      </c>
      <c r="I941" t="s">
        <v>75</v>
      </c>
      <c r="J941" t="s">
        <v>53</v>
      </c>
      <c r="K941">
        <v>24</v>
      </c>
      <c r="L941" t="s">
        <v>80</v>
      </c>
      <c r="M941" t="s">
        <v>55</v>
      </c>
      <c r="N941" t="s">
        <v>56</v>
      </c>
      <c r="O941" t="s">
        <v>991</v>
      </c>
      <c r="P941" t="s">
        <v>58</v>
      </c>
      <c r="Q941" t="s">
        <v>146</v>
      </c>
      <c r="R941" t="s">
        <v>58</v>
      </c>
      <c r="Y941">
        <v>1</v>
      </c>
      <c r="Z941" t="s">
        <v>59</v>
      </c>
      <c r="AA941">
        <v>1</v>
      </c>
      <c r="AB941" t="s">
        <v>59</v>
      </c>
      <c r="AC941" t="s">
        <v>67</v>
      </c>
      <c r="AD941" t="s">
        <v>61</v>
      </c>
      <c r="AE941">
        <v>9.8000000000000004E-2</v>
      </c>
      <c r="AF941" t="s">
        <v>68</v>
      </c>
      <c r="AG941" t="s">
        <v>69</v>
      </c>
      <c r="AK941" t="s">
        <v>63</v>
      </c>
      <c r="AL941">
        <v>8760</v>
      </c>
      <c r="AM941" t="s">
        <v>64</v>
      </c>
      <c r="AO941">
        <v>44068.419293981482</v>
      </c>
      <c r="AP941" t="s">
        <v>66</v>
      </c>
      <c r="AQ941" t="s">
        <v>49</v>
      </c>
      <c r="AR941" t="s">
        <v>66</v>
      </c>
      <c r="AS941" t="s">
        <v>55</v>
      </c>
      <c r="AT941" t="s">
        <v>66</v>
      </c>
      <c r="AU941" t="s">
        <v>61</v>
      </c>
      <c r="AV941" t="s">
        <v>66</v>
      </c>
      <c r="AW941" t="s">
        <v>66</v>
      </c>
    </row>
    <row r="942" spans="1:49" x14ac:dyDescent="0.25">
      <c r="A942" t="s">
        <v>967</v>
      </c>
      <c r="B942">
        <v>39465</v>
      </c>
      <c r="C942" t="s">
        <v>1003</v>
      </c>
      <c r="D942" t="s">
        <v>49</v>
      </c>
      <c r="E942" t="s">
        <v>74</v>
      </c>
      <c r="F942" t="s">
        <v>51</v>
      </c>
      <c r="G942">
        <v>32.244140999999999</v>
      </c>
      <c r="H942">
        <v>-103.490027</v>
      </c>
      <c r="I942" t="s">
        <v>75</v>
      </c>
      <c r="J942" t="s">
        <v>53</v>
      </c>
      <c r="K942">
        <v>24</v>
      </c>
      <c r="L942" t="s">
        <v>80</v>
      </c>
      <c r="M942" t="s">
        <v>55</v>
      </c>
      <c r="N942" t="s">
        <v>56</v>
      </c>
      <c r="O942" t="s">
        <v>991</v>
      </c>
      <c r="P942" t="s">
        <v>58</v>
      </c>
      <c r="Q942" t="s">
        <v>146</v>
      </c>
      <c r="R942" t="s">
        <v>58</v>
      </c>
      <c r="Y942">
        <v>1</v>
      </c>
      <c r="Z942" t="s">
        <v>59</v>
      </c>
      <c r="AA942">
        <v>1</v>
      </c>
      <c r="AB942" t="s">
        <v>59</v>
      </c>
      <c r="AC942" t="s">
        <v>67</v>
      </c>
      <c r="AD942" t="s">
        <v>61</v>
      </c>
      <c r="AE942">
        <v>0.43</v>
      </c>
      <c r="AF942" t="s">
        <v>62</v>
      </c>
      <c r="AG942" t="s">
        <v>69</v>
      </c>
      <c r="AK942" t="s">
        <v>63</v>
      </c>
      <c r="AL942">
        <v>8760</v>
      </c>
      <c r="AM942" t="s">
        <v>64</v>
      </c>
      <c r="AO942">
        <v>44068.419293981482</v>
      </c>
      <c r="AP942" t="s">
        <v>66</v>
      </c>
      <c r="AQ942" t="s">
        <v>49</v>
      </c>
      <c r="AR942" t="s">
        <v>66</v>
      </c>
      <c r="AS942" t="s">
        <v>55</v>
      </c>
      <c r="AT942" t="s">
        <v>66</v>
      </c>
      <c r="AU942" t="s">
        <v>61</v>
      </c>
      <c r="AV942" t="s">
        <v>66</v>
      </c>
      <c r="AW942" t="s">
        <v>66</v>
      </c>
    </row>
    <row r="943" spans="1:49" x14ac:dyDescent="0.25">
      <c r="A943" t="s">
        <v>967</v>
      </c>
      <c r="B943">
        <v>39465</v>
      </c>
      <c r="C943" t="s">
        <v>1003</v>
      </c>
      <c r="D943" t="s">
        <v>49</v>
      </c>
      <c r="E943" t="s">
        <v>74</v>
      </c>
      <c r="F943" t="s">
        <v>51</v>
      </c>
      <c r="G943">
        <v>32.244140999999999</v>
      </c>
      <c r="H943">
        <v>-103.490027</v>
      </c>
      <c r="I943" t="s">
        <v>75</v>
      </c>
      <c r="J943" t="s">
        <v>53</v>
      </c>
      <c r="K943">
        <v>25</v>
      </c>
      <c r="L943" t="s">
        <v>236</v>
      </c>
      <c r="M943" t="s">
        <v>55</v>
      </c>
      <c r="N943" t="s">
        <v>56</v>
      </c>
      <c r="O943" t="s">
        <v>992</v>
      </c>
      <c r="P943" t="s">
        <v>58</v>
      </c>
      <c r="Q943" t="s">
        <v>146</v>
      </c>
      <c r="R943" t="s">
        <v>58</v>
      </c>
      <c r="Y943">
        <v>1</v>
      </c>
      <c r="Z943" t="s">
        <v>59</v>
      </c>
      <c r="AA943">
        <v>1</v>
      </c>
      <c r="AB943" t="s">
        <v>59</v>
      </c>
      <c r="AC943" t="s">
        <v>67</v>
      </c>
      <c r="AD943" t="s">
        <v>61</v>
      </c>
      <c r="AE943">
        <v>9.8000000000000004E-2</v>
      </c>
      <c r="AF943" t="s">
        <v>68</v>
      </c>
      <c r="AG943" t="s">
        <v>69</v>
      </c>
      <c r="AK943" t="s">
        <v>63</v>
      </c>
      <c r="AL943">
        <v>8760</v>
      </c>
      <c r="AM943" t="s">
        <v>64</v>
      </c>
      <c r="AO943">
        <v>44068.419293981482</v>
      </c>
      <c r="AP943" t="s">
        <v>66</v>
      </c>
      <c r="AQ943" t="s">
        <v>49</v>
      </c>
      <c r="AR943" t="s">
        <v>66</v>
      </c>
      <c r="AS943" t="s">
        <v>55</v>
      </c>
      <c r="AT943" t="s">
        <v>66</v>
      </c>
      <c r="AU943" t="s">
        <v>61</v>
      </c>
      <c r="AV943" t="s">
        <v>66</v>
      </c>
      <c r="AW943" t="s">
        <v>66</v>
      </c>
    </row>
    <row r="944" spans="1:49" x14ac:dyDescent="0.25">
      <c r="A944" t="s">
        <v>967</v>
      </c>
      <c r="B944">
        <v>39465</v>
      </c>
      <c r="C944" t="s">
        <v>1003</v>
      </c>
      <c r="D944" t="s">
        <v>49</v>
      </c>
      <c r="E944" t="s">
        <v>74</v>
      </c>
      <c r="F944" t="s">
        <v>51</v>
      </c>
      <c r="G944">
        <v>32.244140999999999</v>
      </c>
      <c r="H944">
        <v>-103.490027</v>
      </c>
      <c r="I944" t="s">
        <v>75</v>
      </c>
      <c r="J944" t="s">
        <v>53</v>
      </c>
      <c r="K944">
        <v>25</v>
      </c>
      <c r="L944" t="s">
        <v>236</v>
      </c>
      <c r="M944" t="s">
        <v>55</v>
      </c>
      <c r="N944" t="s">
        <v>56</v>
      </c>
      <c r="O944" t="s">
        <v>992</v>
      </c>
      <c r="P944" t="s">
        <v>58</v>
      </c>
      <c r="Q944" t="s">
        <v>146</v>
      </c>
      <c r="R944" t="s">
        <v>58</v>
      </c>
      <c r="Y944">
        <v>1</v>
      </c>
      <c r="Z944" t="s">
        <v>59</v>
      </c>
      <c r="AA944">
        <v>1</v>
      </c>
      <c r="AB944" t="s">
        <v>59</v>
      </c>
      <c r="AC944" t="s">
        <v>67</v>
      </c>
      <c r="AD944" t="s">
        <v>61</v>
      </c>
      <c r="AE944">
        <v>0.43</v>
      </c>
      <c r="AF944" t="s">
        <v>62</v>
      </c>
      <c r="AG944" t="s">
        <v>69</v>
      </c>
      <c r="AK944" t="s">
        <v>63</v>
      </c>
      <c r="AL944">
        <v>8760</v>
      </c>
      <c r="AM944" t="s">
        <v>64</v>
      </c>
      <c r="AO944">
        <v>44068.419293981482</v>
      </c>
      <c r="AP944" t="s">
        <v>66</v>
      </c>
      <c r="AQ944" t="s">
        <v>49</v>
      </c>
      <c r="AR944" t="s">
        <v>66</v>
      </c>
      <c r="AS944" t="s">
        <v>55</v>
      </c>
      <c r="AT944" t="s">
        <v>66</v>
      </c>
      <c r="AU944" t="s">
        <v>61</v>
      </c>
      <c r="AV944" t="s">
        <v>66</v>
      </c>
      <c r="AW944" t="s">
        <v>66</v>
      </c>
    </row>
    <row r="945" spans="1:49" x14ac:dyDescent="0.25">
      <c r="A945" t="s">
        <v>967</v>
      </c>
      <c r="B945">
        <v>39465</v>
      </c>
      <c r="C945" t="s">
        <v>1003</v>
      </c>
      <c r="D945" t="s">
        <v>49</v>
      </c>
      <c r="E945" t="s">
        <v>74</v>
      </c>
      <c r="F945" t="s">
        <v>51</v>
      </c>
      <c r="G945">
        <v>32.244140999999999</v>
      </c>
      <c r="H945">
        <v>-103.490027</v>
      </c>
      <c r="I945" t="s">
        <v>75</v>
      </c>
      <c r="J945" t="s">
        <v>53</v>
      </c>
      <c r="K945">
        <v>26</v>
      </c>
      <c r="L945" t="s">
        <v>382</v>
      </c>
      <c r="M945" t="s">
        <v>55</v>
      </c>
      <c r="N945" t="s">
        <v>56</v>
      </c>
      <c r="O945" t="s">
        <v>993</v>
      </c>
      <c r="P945" t="s">
        <v>58</v>
      </c>
      <c r="Q945" t="s">
        <v>146</v>
      </c>
      <c r="R945" t="s">
        <v>58</v>
      </c>
      <c r="Y945">
        <v>1</v>
      </c>
      <c r="Z945" t="s">
        <v>59</v>
      </c>
      <c r="AA945">
        <v>1</v>
      </c>
      <c r="AB945" t="s">
        <v>59</v>
      </c>
      <c r="AC945" t="s">
        <v>67</v>
      </c>
      <c r="AD945" t="s">
        <v>61</v>
      </c>
      <c r="AE945">
        <v>9.8000000000000004E-2</v>
      </c>
      <c r="AF945" t="s">
        <v>68</v>
      </c>
      <c r="AG945" t="s">
        <v>69</v>
      </c>
      <c r="AK945" t="s">
        <v>63</v>
      </c>
      <c r="AL945">
        <v>8760</v>
      </c>
      <c r="AM945" t="s">
        <v>64</v>
      </c>
      <c r="AO945">
        <v>44068.419293981482</v>
      </c>
      <c r="AP945" t="s">
        <v>66</v>
      </c>
      <c r="AQ945" t="s">
        <v>49</v>
      </c>
      <c r="AR945" t="s">
        <v>66</v>
      </c>
      <c r="AS945" t="s">
        <v>55</v>
      </c>
      <c r="AT945" t="s">
        <v>66</v>
      </c>
      <c r="AU945" t="s">
        <v>61</v>
      </c>
      <c r="AV945" t="s">
        <v>66</v>
      </c>
      <c r="AW945" t="s">
        <v>66</v>
      </c>
    </row>
    <row r="946" spans="1:49" x14ac:dyDescent="0.25">
      <c r="A946" t="s">
        <v>967</v>
      </c>
      <c r="B946">
        <v>39465</v>
      </c>
      <c r="C946" t="s">
        <v>1003</v>
      </c>
      <c r="D946" t="s">
        <v>49</v>
      </c>
      <c r="E946" t="s">
        <v>74</v>
      </c>
      <c r="F946" t="s">
        <v>51</v>
      </c>
      <c r="G946">
        <v>32.244140999999999</v>
      </c>
      <c r="H946">
        <v>-103.490027</v>
      </c>
      <c r="I946" t="s">
        <v>75</v>
      </c>
      <c r="J946" t="s">
        <v>53</v>
      </c>
      <c r="K946">
        <v>26</v>
      </c>
      <c r="L946" t="s">
        <v>382</v>
      </c>
      <c r="M946" t="s">
        <v>55</v>
      </c>
      <c r="N946" t="s">
        <v>56</v>
      </c>
      <c r="O946" t="s">
        <v>993</v>
      </c>
      <c r="P946" t="s">
        <v>58</v>
      </c>
      <c r="Q946" t="s">
        <v>146</v>
      </c>
      <c r="R946" t="s">
        <v>58</v>
      </c>
      <c r="Y946">
        <v>1</v>
      </c>
      <c r="Z946" t="s">
        <v>59</v>
      </c>
      <c r="AA946">
        <v>1</v>
      </c>
      <c r="AB946" t="s">
        <v>59</v>
      </c>
      <c r="AC946" t="s">
        <v>67</v>
      </c>
      <c r="AD946" t="s">
        <v>61</v>
      </c>
      <c r="AE946">
        <v>0.43</v>
      </c>
      <c r="AF946" t="s">
        <v>62</v>
      </c>
      <c r="AG946" t="s">
        <v>69</v>
      </c>
      <c r="AK946" t="s">
        <v>63</v>
      </c>
      <c r="AL946">
        <v>8760</v>
      </c>
      <c r="AM946" t="s">
        <v>64</v>
      </c>
      <c r="AO946">
        <v>44068.419293981482</v>
      </c>
      <c r="AP946" t="s">
        <v>66</v>
      </c>
      <c r="AQ946" t="s">
        <v>49</v>
      </c>
      <c r="AR946" t="s">
        <v>66</v>
      </c>
      <c r="AS946" t="s">
        <v>55</v>
      </c>
      <c r="AT946" t="s">
        <v>66</v>
      </c>
      <c r="AU946" t="s">
        <v>61</v>
      </c>
      <c r="AV946" t="s">
        <v>66</v>
      </c>
      <c r="AW946" t="s">
        <v>66</v>
      </c>
    </row>
    <row r="947" spans="1:49" x14ac:dyDescent="0.25">
      <c r="A947" t="s">
        <v>1008</v>
      </c>
      <c r="B947">
        <v>23707</v>
      </c>
      <c r="C947" t="s">
        <v>1009</v>
      </c>
      <c r="D947" t="s">
        <v>49</v>
      </c>
      <c r="E947" t="s">
        <v>111</v>
      </c>
      <c r="F947" t="s">
        <v>119</v>
      </c>
      <c r="I947" t="s">
        <v>88</v>
      </c>
      <c r="J947" t="s">
        <v>53</v>
      </c>
      <c r="K947">
        <v>3</v>
      </c>
      <c r="L947">
        <v>3</v>
      </c>
      <c r="M947" t="s">
        <v>55</v>
      </c>
      <c r="N947" t="s">
        <v>56</v>
      </c>
      <c r="O947" t="s">
        <v>1010</v>
      </c>
      <c r="P947" t="s">
        <v>146</v>
      </c>
      <c r="Q947" t="s">
        <v>146</v>
      </c>
      <c r="R947" t="s">
        <v>146</v>
      </c>
      <c r="AC947" t="s">
        <v>67</v>
      </c>
      <c r="AD947" t="s">
        <v>61</v>
      </c>
      <c r="AE947">
        <v>0.66</v>
      </c>
      <c r="AF947" t="s">
        <v>62</v>
      </c>
      <c r="AG947" t="s">
        <v>69</v>
      </c>
      <c r="AK947" t="s">
        <v>63</v>
      </c>
      <c r="AL947">
        <v>8760</v>
      </c>
      <c r="AM947" t="s">
        <v>64</v>
      </c>
      <c r="AO947">
        <v>44068.419293981482</v>
      </c>
      <c r="AP947" t="s">
        <v>66</v>
      </c>
      <c r="AQ947" t="s">
        <v>49</v>
      </c>
      <c r="AR947" t="s">
        <v>66</v>
      </c>
      <c r="AS947" t="s">
        <v>55</v>
      </c>
      <c r="AT947" t="s">
        <v>66</v>
      </c>
      <c r="AU947" t="s">
        <v>61</v>
      </c>
      <c r="AV947" t="s">
        <v>66</v>
      </c>
      <c r="AW947" t="s">
        <v>66</v>
      </c>
    </row>
    <row r="948" spans="1:49" x14ac:dyDescent="0.25">
      <c r="A948" t="s">
        <v>1008</v>
      </c>
      <c r="B948">
        <v>23707</v>
      </c>
      <c r="C948" t="s">
        <v>1009</v>
      </c>
      <c r="D948" t="s">
        <v>49</v>
      </c>
      <c r="E948" t="s">
        <v>111</v>
      </c>
      <c r="F948" t="s">
        <v>119</v>
      </c>
      <c r="I948" t="s">
        <v>88</v>
      </c>
      <c r="J948" t="s">
        <v>53</v>
      </c>
      <c r="K948">
        <v>3</v>
      </c>
      <c r="L948">
        <v>3</v>
      </c>
      <c r="M948" t="s">
        <v>55</v>
      </c>
      <c r="N948" t="s">
        <v>56</v>
      </c>
      <c r="O948" t="s">
        <v>1010</v>
      </c>
      <c r="P948" t="s">
        <v>146</v>
      </c>
      <c r="Q948" t="s">
        <v>146</v>
      </c>
      <c r="R948" t="s">
        <v>146</v>
      </c>
      <c r="AC948" t="s">
        <v>67</v>
      </c>
      <c r="AD948" t="s">
        <v>61</v>
      </c>
      <c r="AE948">
        <v>0.15</v>
      </c>
      <c r="AF948" t="s">
        <v>68</v>
      </c>
      <c r="AG948" t="s">
        <v>69</v>
      </c>
      <c r="AK948" t="s">
        <v>63</v>
      </c>
      <c r="AL948">
        <v>8760</v>
      </c>
      <c r="AM948" t="s">
        <v>64</v>
      </c>
      <c r="AO948">
        <v>44068.419293981482</v>
      </c>
      <c r="AP948" t="s">
        <v>66</v>
      </c>
      <c r="AQ948" t="s">
        <v>49</v>
      </c>
      <c r="AR948" t="s">
        <v>66</v>
      </c>
      <c r="AS948" t="s">
        <v>55</v>
      </c>
      <c r="AT948" t="s">
        <v>66</v>
      </c>
      <c r="AU948" t="s">
        <v>61</v>
      </c>
      <c r="AV948" t="s">
        <v>66</v>
      </c>
      <c r="AW948" t="s">
        <v>66</v>
      </c>
    </row>
    <row r="949" spans="1:49" x14ac:dyDescent="0.25">
      <c r="A949" t="s">
        <v>1008</v>
      </c>
      <c r="B949">
        <v>23708</v>
      </c>
      <c r="C949" t="s">
        <v>1011</v>
      </c>
      <c r="D949" t="s">
        <v>49</v>
      </c>
      <c r="E949" t="s">
        <v>111</v>
      </c>
      <c r="F949" t="s">
        <v>119</v>
      </c>
      <c r="G949">
        <v>36.888610999999997</v>
      </c>
      <c r="H949">
        <v>-107.74555599999999</v>
      </c>
      <c r="I949" t="s">
        <v>88</v>
      </c>
      <c r="J949" t="s">
        <v>53</v>
      </c>
      <c r="K949">
        <v>4</v>
      </c>
      <c r="L949" t="s">
        <v>1012</v>
      </c>
      <c r="M949" t="s">
        <v>55</v>
      </c>
      <c r="N949" t="s">
        <v>56</v>
      </c>
      <c r="O949" t="s">
        <v>1013</v>
      </c>
      <c r="P949" t="s">
        <v>146</v>
      </c>
      <c r="Q949" t="s">
        <v>146</v>
      </c>
      <c r="T949">
        <v>38420.419293981482</v>
      </c>
      <c r="AC949" t="s">
        <v>67</v>
      </c>
      <c r="AD949" t="s">
        <v>61</v>
      </c>
      <c r="AE949">
        <v>0.15</v>
      </c>
      <c r="AF949" t="s">
        <v>68</v>
      </c>
      <c r="AG949" t="s">
        <v>69</v>
      </c>
      <c r="AK949" t="s">
        <v>63</v>
      </c>
      <c r="AL949">
        <v>8760</v>
      </c>
      <c r="AM949" t="s">
        <v>64</v>
      </c>
      <c r="AO949">
        <v>44068.419293981482</v>
      </c>
      <c r="AP949" t="s">
        <v>66</v>
      </c>
      <c r="AQ949" t="s">
        <v>49</v>
      </c>
      <c r="AR949" t="s">
        <v>66</v>
      </c>
      <c r="AS949" t="s">
        <v>55</v>
      </c>
      <c r="AT949" t="s">
        <v>66</v>
      </c>
      <c r="AU949" t="s">
        <v>61</v>
      </c>
      <c r="AV949" t="s">
        <v>66</v>
      </c>
      <c r="AW949" t="s">
        <v>66</v>
      </c>
    </row>
    <row r="950" spans="1:49" x14ac:dyDescent="0.25">
      <c r="A950" t="s">
        <v>1008</v>
      </c>
      <c r="B950">
        <v>23708</v>
      </c>
      <c r="C950" t="s">
        <v>1011</v>
      </c>
      <c r="D950" t="s">
        <v>49</v>
      </c>
      <c r="E950" t="s">
        <v>111</v>
      </c>
      <c r="F950" t="s">
        <v>119</v>
      </c>
      <c r="G950">
        <v>36.888610999999997</v>
      </c>
      <c r="H950">
        <v>-107.74555599999999</v>
      </c>
      <c r="I950" t="s">
        <v>88</v>
      </c>
      <c r="J950" t="s">
        <v>53</v>
      </c>
      <c r="K950">
        <v>4</v>
      </c>
      <c r="L950" t="s">
        <v>1012</v>
      </c>
      <c r="M950" t="s">
        <v>55</v>
      </c>
      <c r="N950" t="s">
        <v>56</v>
      </c>
      <c r="O950" t="s">
        <v>1013</v>
      </c>
      <c r="P950" t="s">
        <v>146</v>
      </c>
      <c r="Q950" t="s">
        <v>146</v>
      </c>
      <c r="T950">
        <v>38420.419293981482</v>
      </c>
      <c r="AC950" t="s">
        <v>67</v>
      </c>
      <c r="AD950" t="s">
        <v>61</v>
      </c>
      <c r="AE950">
        <v>0.66</v>
      </c>
      <c r="AF950" t="s">
        <v>62</v>
      </c>
      <c r="AG950" t="s">
        <v>69</v>
      </c>
      <c r="AK950" t="s">
        <v>63</v>
      </c>
      <c r="AL950">
        <v>8760</v>
      </c>
      <c r="AM950" t="s">
        <v>64</v>
      </c>
      <c r="AO950">
        <v>44068.419293981482</v>
      </c>
      <c r="AP950" t="s">
        <v>66</v>
      </c>
      <c r="AQ950" t="s">
        <v>49</v>
      </c>
      <c r="AR950" t="s">
        <v>66</v>
      </c>
      <c r="AS950" t="s">
        <v>55</v>
      </c>
      <c r="AT950" t="s">
        <v>66</v>
      </c>
      <c r="AU950" t="s">
        <v>61</v>
      </c>
      <c r="AV950" t="s">
        <v>66</v>
      </c>
      <c r="AW950" t="s">
        <v>66</v>
      </c>
    </row>
    <row r="951" spans="1:49" x14ac:dyDescent="0.25">
      <c r="A951" t="s">
        <v>1008</v>
      </c>
      <c r="B951">
        <v>23710</v>
      </c>
      <c r="C951" t="s">
        <v>1014</v>
      </c>
      <c r="D951" t="s">
        <v>49</v>
      </c>
      <c r="E951" t="s">
        <v>111</v>
      </c>
      <c r="F951" t="s">
        <v>119</v>
      </c>
      <c r="I951" t="s">
        <v>88</v>
      </c>
      <c r="J951" t="s">
        <v>53</v>
      </c>
      <c r="K951">
        <v>3</v>
      </c>
      <c r="L951" t="s">
        <v>1015</v>
      </c>
      <c r="M951" t="s">
        <v>55</v>
      </c>
      <c r="N951" t="s">
        <v>56</v>
      </c>
      <c r="O951" t="s">
        <v>1016</v>
      </c>
      <c r="P951" t="s">
        <v>177</v>
      </c>
      <c r="Q951" t="s">
        <v>177</v>
      </c>
      <c r="R951" t="s">
        <v>177</v>
      </c>
      <c r="T951">
        <v>38421.419293981482</v>
      </c>
      <c r="U951">
        <v>1.53</v>
      </c>
      <c r="V951" t="s">
        <v>59</v>
      </c>
      <c r="W951">
        <v>1.53</v>
      </c>
      <c r="X951" t="s">
        <v>59</v>
      </c>
      <c r="Y951">
        <v>1.53</v>
      </c>
      <c r="Z951" t="s">
        <v>59</v>
      </c>
      <c r="AA951">
        <v>1.53</v>
      </c>
      <c r="AB951" t="s">
        <v>59</v>
      </c>
      <c r="AC951" t="s">
        <v>67</v>
      </c>
      <c r="AD951" t="s">
        <v>61</v>
      </c>
      <c r="AE951">
        <v>0.15</v>
      </c>
      <c r="AF951" t="s">
        <v>68</v>
      </c>
      <c r="AG951" t="s">
        <v>69</v>
      </c>
      <c r="AK951" t="s">
        <v>63</v>
      </c>
      <c r="AL951">
        <v>8760</v>
      </c>
      <c r="AM951" t="s">
        <v>103</v>
      </c>
      <c r="AO951">
        <v>44068.419293981482</v>
      </c>
      <c r="AP951" t="s">
        <v>66</v>
      </c>
      <c r="AQ951" t="s">
        <v>49</v>
      </c>
      <c r="AR951" t="s">
        <v>66</v>
      </c>
      <c r="AS951" t="s">
        <v>55</v>
      </c>
      <c r="AT951" t="s">
        <v>66</v>
      </c>
      <c r="AU951" t="s">
        <v>61</v>
      </c>
      <c r="AV951" t="s">
        <v>66</v>
      </c>
      <c r="AW951" t="s">
        <v>66</v>
      </c>
    </row>
    <row r="952" spans="1:49" x14ac:dyDescent="0.25">
      <c r="A952" t="s">
        <v>1008</v>
      </c>
      <c r="B952">
        <v>23710</v>
      </c>
      <c r="C952" t="s">
        <v>1014</v>
      </c>
      <c r="D952" t="s">
        <v>49</v>
      </c>
      <c r="E952" t="s">
        <v>111</v>
      </c>
      <c r="F952" t="s">
        <v>119</v>
      </c>
      <c r="I952" t="s">
        <v>88</v>
      </c>
      <c r="J952" t="s">
        <v>53</v>
      </c>
      <c r="K952">
        <v>3</v>
      </c>
      <c r="L952" t="s">
        <v>1015</v>
      </c>
      <c r="M952" t="s">
        <v>55</v>
      </c>
      <c r="N952" t="s">
        <v>56</v>
      </c>
      <c r="O952" t="s">
        <v>1016</v>
      </c>
      <c r="P952" t="s">
        <v>177</v>
      </c>
      <c r="Q952" t="s">
        <v>177</v>
      </c>
      <c r="R952" t="s">
        <v>177</v>
      </c>
      <c r="T952">
        <v>38421.419293981482</v>
      </c>
      <c r="U952">
        <v>1.53</v>
      </c>
      <c r="V952" t="s">
        <v>59</v>
      </c>
      <c r="W952">
        <v>1.53</v>
      </c>
      <c r="X952" t="s">
        <v>59</v>
      </c>
      <c r="Y952">
        <v>1.53</v>
      </c>
      <c r="Z952" t="s">
        <v>59</v>
      </c>
      <c r="AA952">
        <v>1.53</v>
      </c>
      <c r="AB952" t="s">
        <v>59</v>
      </c>
      <c r="AC952" t="s">
        <v>67</v>
      </c>
      <c r="AD952" t="s">
        <v>61</v>
      </c>
      <c r="AE952">
        <v>0.66</v>
      </c>
      <c r="AF952" t="s">
        <v>62</v>
      </c>
      <c r="AG952" t="s">
        <v>69</v>
      </c>
      <c r="AK952" t="s">
        <v>63</v>
      </c>
      <c r="AL952">
        <v>8760</v>
      </c>
      <c r="AM952" t="s">
        <v>103</v>
      </c>
      <c r="AO952">
        <v>44068.419293981482</v>
      </c>
      <c r="AP952" t="s">
        <v>66</v>
      </c>
      <c r="AQ952" t="s">
        <v>49</v>
      </c>
      <c r="AR952" t="s">
        <v>66</v>
      </c>
      <c r="AS952" t="s">
        <v>55</v>
      </c>
      <c r="AT952" t="s">
        <v>66</v>
      </c>
      <c r="AU952" t="s">
        <v>61</v>
      </c>
      <c r="AV952" t="s">
        <v>66</v>
      </c>
      <c r="AW952" t="s">
        <v>66</v>
      </c>
    </row>
    <row r="953" spans="1:49" x14ac:dyDescent="0.25">
      <c r="A953" t="s">
        <v>1008</v>
      </c>
      <c r="B953">
        <v>23718</v>
      </c>
      <c r="C953" t="s">
        <v>1017</v>
      </c>
      <c r="D953" t="s">
        <v>49</v>
      </c>
      <c r="E953" t="s">
        <v>111</v>
      </c>
      <c r="F953" t="s">
        <v>119</v>
      </c>
      <c r="I953" t="s">
        <v>88</v>
      </c>
      <c r="J953" t="s">
        <v>53</v>
      </c>
      <c r="K953">
        <v>3</v>
      </c>
      <c r="L953" t="s">
        <v>647</v>
      </c>
      <c r="M953" t="s">
        <v>55</v>
      </c>
      <c r="N953" t="s">
        <v>56</v>
      </c>
      <c r="O953" t="s">
        <v>648</v>
      </c>
      <c r="T953">
        <v>38492.419293981482</v>
      </c>
      <c r="U953">
        <v>1.53</v>
      </c>
      <c r="V953" t="s">
        <v>59</v>
      </c>
      <c r="W953">
        <v>1.53</v>
      </c>
      <c r="X953" t="s">
        <v>59</v>
      </c>
      <c r="Y953">
        <v>1.53</v>
      </c>
      <c r="Z953" t="s">
        <v>59</v>
      </c>
      <c r="AA953">
        <v>1.53</v>
      </c>
      <c r="AB953" t="s">
        <v>59</v>
      </c>
      <c r="AC953" t="s">
        <v>67</v>
      </c>
      <c r="AD953" t="s">
        <v>61</v>
      </c>
      <c r="AE953">
        <v>0.7</v>
      </c>
      <c r="AF953" t="s">
        <v>62</v>
      </c>
      <c r="AG953" t="s">
        <v>69</v>
      </c>
      <c r="AL953">
        <v>8760</v>
      </c>
      <c r="AM953" t="s">
        <v>64</v>
      </c>
      <c r="AO953">
        <v>44068.419293981482</v>
      </c>
      <c r="AP953" t="s">
        <v>66</v>
      </c>
      <c r="AQ953" t="s">
        <v>49</v>
      </c>
      <c r="AR953" t="s">
        <v>66</v>
      </c>
      <c r="AS953" t="s">
        <v>55</v>
      </c>
      <c r="AT953" t="s">
        <v>66</v>
      </c>
      <c r="AU953" t="s">
        <v>61</v>
      </c>
      <c r="AV953" t="s">
        <v>66</v>
      </c>
      <c r="AW953" t="s">
        <v>66</v>
      </c>
    </row>
    <row r="954" spans="1:49" x14ac:dyDescent="0.25">
      <c r="A954" t="s">
        <v>1008</v>
      </c>
      <c r="B954">
        <v>23719</v>
      </c>
      <c r="C954" t="s">
        <v>1018</v>
      </c>
      <c r="D954" t="s">
        <v>49</v>
      </c>
      <c r="E954" t="s">
        <v>111</v>
      </c>
      <c r="F954" t="s">
        <v>119</v>
      </c>
      <c r="I954" t="s">
        <v>88</v>
      </c>
      <c r="J954" t="s">
        <v>53</v>
      </c>
      <c r="K954">
        <v>2</v>
      </c>
      <c r="L954" t="s">
        <v>647</v>
      </c>
      <c r="M954" t="s">
        <v>55</v>
      </c>
      <c r="N954" t="s">
        <v>56</v>
      </c>
      <c r="O954" t="s">
        <v>1019</v>
      </c>
      <c r="T954">
        <v>38492.419293981482</v>
      </c>
      <c r="U954">
        <v>1.53</v>
      </c>
      <c r="V954" t="s">
        <v>59</v>
      </c>
      <c r="W954">
        <v>1.53</v>
      </c>
      <c r="X954" t="s">
        <v>59</v>
      </c>
      <c r="Y954">
        <v>1.53</v>
      </c>
      <c r="Z954" t="s">
        <v>59</v>
      </c>
      <c r="AA954">
        <v>1.53</v>
      </c>
      <c r="AB954" t="s">
        <v>59</v>
      </c>
      <c r="AC954" t="s">
        <v>67</v>
      </c>
      <c r="AD954" t="s">
        <v>61</v>
      </c>
      <c r="AE954">
        <v>0.7</v>
      </c>
      <c r="AF954" t="s">
        <v>62</v>
      </c>
      <c r="AG954" t="s">
        <v>69</v>
      </c>
      <c r="AL954">
        <v>8760</v>
      </c>
      <c r="AM954" t="s">
        <v>64</v>
      </c>
      <c r="AO954">
        <v>44068.419293981482</v>
      </c>
      <c r="AP954" t="s">
        <v>66</v>
      </c>
      <c r="AQ954" t="s">
        <v>49</v>
      </c>
      <c r="AR954" t="s">
        <v>66</v>
      </c>
      <c r="AS954" t="s">
        <v>55</v>
      </c>
      <c r="AT954" t="s">
        <v>66</v>
      </c>
      <c r="AU954" t="s">
        <v>61</v>
      </c>
      <c r="AV954" t="s">
        <v>66</v>
      </c>
      <c r="AW954" t="s">
        <v>66</v>
      </c>
    </row>
    <row r="955" spans="1:49" x14ac:dyDescent="0.25">
      <c r="A955" t="s">
        <v>1008</v>
      </c>
      <c r="B955">
        <v>23720</v>
      </c>
      <c r="C955" t="s">
        <v>1020</v>
      </c>
      <c r="D955" t="s">
        <v>49</v>
      </c>
      <c r="E955" t="s">
        <v>111</v>
      </c>
      <c r="F955" t="s">
        <v>119</v>
      </c>
      <c r="I955" t="s">
        <v>88</v>
      </c>
      <c r="J955" t="s">
        <v>53</v>
      </c>
      <c r="K955">
        <v>3</v>
      </c>
      <c r="L955" t="s">
        <v>647</v>
      </c>
      <c r="M955" t="s">
        <v>55</v>
      </c>
      <c r="N955" t="s">
        <v>56</v>
      </c>
      <c r="O955" t="s">
        <v>648</v>
      </c>
      <c r="P955" t="s">
        <v>108</v>
      </c>
      <c r="Q955" t="s">
        <v>108</v>
      </c>
      <c r="R955" t="s">
        <v>108</v>
      </c>
      <c r="T955">
        <v>38492.419293981482</v>
      </c>
      <c r="U955">
        <v>1.53</v>
      </c>
      <c r="V955" t="s">
        <v>59</v>
      </c>
      <c r="W955">
        <v>1.53</v>
      </c>
      <c r="X955" t="s">
        <v>59</v>
      </c>
      <c r="Y955">
        <v>1.53</v>
      </c>
      <c r="Z955" t="s">
        <v>59</v>
      </c>
      <c r="AA955">
        <v>1.53</v>
      </c>
      <c r="AB955" t="s">
        <v>59</v>
      </c>
      <c r="AC955" t="s">
        <v>67</v>
      </c>
      <c r="AD955" t="s">
        <v>61</v>
      </c>
      <c r="AE955">
        <v>0.7</v>
      </c>
      <c r="AF955" t="s">
        <v>62</v>
      </c>
      <c r="AG955" t="s">
        <v>69</v>
      </c>
      <c r="AL955">
        <v>8760</v>
      </c>
      <c r="AM955" t="s">
        <v>64</v>
      </c>
      <c r="AO955">
        <v>44068.419293981482</v>
      </c>
      <c r="AP955" t="s">
        <v>66</v>
      </c>
      <c r="AQ955" t="s">
        <v>49</v>
      </c>
      <c r="AR955" t="s">
        <v>66</v>
      </c>
      <c r="AS955" t="s">
        <v>55</v>
      </c>
      <c r="AT955" t="s">
        <v>66</v>
      </c>
      <c r="AU955" t="s">
        <v>61</v>
      </c>
      <c r="AV955" t="s">
        <v>66</v>
      </c>
      <c r="AW955" t="s">
        <v>66</v>
      </c>
    </row>
    <row r="956" spans="1:49" x14ac:dyDescent="0.25">
      <c r="A956" t="s">
        <v>1008</v>
      </c>
      <c r="B956">
        <v>23721</v>
      </c>
      <c r="C956" t="s">
        <v>1021</v>
      </c>
      <c r="D956" t="s">
        <v>49</v>
      </c>
      <c r="E956" t="s">
        <v>111</v>
      </c>
      <c r="F956" t="s">
        <v>119</v>
      </c>
      <c r="I956" t="s">
        <v>88</v>
      </c>
      <c r="J956" t="s">
        <v>53</v>
      </c>
      <c r="K956">
        <v>3</v>
      </c>
      <c r="L956" t="s">
        <v>647</v>
      </c>
      <c r="M956" t="s">
        <v>55</v>
      </c>
      <c r="N956" t="s">
        <v>56</v>
      </c>
      <c r="O956" t="s">
        <v>648</v>
      </c>
      <c r="T956">
        <v>38492.419293981482</v>
      </c>
      <c r="U956">
        <v>1.53</v>
      </c>
      <c r="V956" t="s">
        <v>59</v>
      </c>
      <c r="W956">
        <v>1.53</v>
      </c>
      <c r="X956" t="s">
        <v>59</v>
      </c>
      <c r="Y956">
        <v>1.53</v>
      </c>
      <c r="Z956" t="s">
        <v>59</v>
      </c>
      <c r="AA956">
        <v>1.53</v>
      </c>
      <c r="AB956" t="s">
        <v>59</v>
      </c>
      <c r="AC956" t="s">
        <v>67</v>
      </c>
      <c r="AD956" t="s">
        <v>61</v>
      </c>
      <c r="AE956">
        <v>0.7</v>
      </c>
      <c r="AF956" t="s">
        <v>62</v>
      </c>
      <c r="AG956" t="s">
        <v>69</v>
      </c>
      <c r="AL956">
        <v>8760</v>
      </c>
      <c r="AM956" t="s">
        <v>64</v>
      </c>
      <c r="AO956">
        <v>44068.419293981482</v>
      </c>
      <c r="AP956" t="s">
        <v>66</v>
      </c>
      <c r="AQ956" t="s">
        <v>49</v>
      </c>
      <c r="AR956" t="s">
        <v>66</v>
      </c>
      <c r="AS956" t="s">
        <v>55</v>
      </c>
      <c r="AT956" t="s">
        <v>66</v>
      </c>
      <c r="AU956" t="s">
        <v>61</v>
      </c>
      <c r="AV956" t="s">
        <v>66</v>
      </c>
      <c r="AW956" t="s">
        <v>66</v>
      </c>
    </row>
    <row r="957" spans="1:49" x14ac:dyDescent="0.25">
      <c r="A957" t="s">
        <v>1008</v>
      </c>
      <c r="B957">
        <v>23723</v>
      </c>
      <c r="C957" t="s">
        <v>1022</v>
      </c>
      <c r="D957" t="s">
        <v>49</v>
      </c>
      <c r="E957" t="s">
        <v>111</v>
      </c>
      <c r="F957" t="s">
        <v>119</v>
      </c>
      <c r="I957" t="s">
        <v>88</v>
      </c>
      <c r="J957" t="s">
        <v>53</v>
      </c>
      <c r="K957">
        <v>1</v>
      </c>
      <c r="L957">
        <v>1</v>
      </c>
      <c r="M957" t="s">
        <v>55</v>
      </c>
      <c r="N957" t="s">
        <v>56</v>
      </c>
      <c r="O957" t="s">
        <v>1023</v>
      </c>
      <c r="P957" t="s">
        <v>146</v>
      </c>
      <c r="Q957" t="s">
        <v>146</v>
      </c>
      <c r="R957" t="s">
        <v>146</v>
      </c>
      <c r="AC957" t="s">
        <v>67</v>
      </c>
      <c r="AD957" t="s">
        <v>61</v>
      </c>
      <c r="AE957">
        <v>0.66</v>
      </c>
      <c r="AF957" t="s">
        <v>62</v>
      </c>
      <c r="AG957" t="s">
        <v>69</v>
      </c>
      <c r="AK957" t="s">
        <v>63</v>
      </c>
      <c r="AL957">
        <v>8760</v>
      </c>
      <c r="AM957" t="s">
        <v>64</v>
      </c>
      <c r="AO957">
        <v>44068.419293981482</v>
      </c>
      <c r="AP957" t="s">
        <v>66</v>
      </c>
      <c r="AQ957" t="s">
        <v>49</v>
      </c>
      <c r="AR957" t="s">
        <v>66</v>
      </c>
      <c r="AS957" t="s">
        <v>55</v>
      </c>
      <c r="AT957" t="s">
        <v>66</v>
      </c>
      <c r="AU957" t="s">
        <v>61</v>
      </c>
      <c r="AV957" t="s">
        <v>66</v>
      </c>
      <c r="AW957" t="s">
        <v>66</v>
      </c>
    </row>
    <row r="958" spans="1:49" x14ac:dyDescent="0.25">
      <c r="A958" t="s">
        <v>1008</v>
      </c>
      <c r="B958">
        <v>23723</v>
      </c>
      <c r="C958" t="s">
        <v>1022</v>
      </c>
      <c r="D958" t="s">
        <v>49</v>
      </c>
      <c r="E958" t="s">
        <v>111</v>
      </c>
      <c r="F958" t="s">
        <v>119</v>
      </c>
      <c r="I958" t="s">
        <v>88</v>
      </c>
      <c r="J958" t="s">
        <v>53</v>
      </c>
      <c r="K958">
        <v>1</v>
      </c>
      <c r="L958">
        <v>1</v>
      </c>
      <c r="M958" t="s">
        <v>55</v>
      </c>
      <c r="N958" t="s">
        <v>56</v>
      </c>
      <c r="O958" t="s">
        <v>1023</v>
      </c>
      <c r="P958" t="s">
        <v>146</v>
      </c>
      <c r="Q958" t="s">
        <v>146</v>
      </c>
      <c r="R958" t="s">
        <v>146</v>
      </c>
      <c r="AC958" t="s">
        <v>67</v>
      </c>
      <c r="AD958" t="s">
        <v>61</v>
      </c>
      <c r="AE958">
        <v>0.15</v>
      </c>
      <c r="AF958" t="s">
        <v>68</v>
      </c>
      <c r="AG958" t="s">
        <v>69</v>
      </c>
      <c r="AK958" t="s">
        <v>63</v>
      </c>
      <c r="AL958">
        <v>8760</v>
      </c>
      <c r="AM958" t="s">
        <v>64</v>
      </c>
      <c r="AO958">
        <v>44068.419293981482</v>
      </c>
      <c r="AP958" t="s">
        <v>66</v>
      </c>
      <c r="AQ958" t="s">
        <v>49</v>
      </c>
      <c r="AR958" t="s">
        <v>66</v>
      </c>
      <c r="AS958" t="s">
        <v>55</v>
      </c>
      <c r="AT958" t="s">
        <v>66</v>
      </c>
      <c r="AU958" t="s">
        <v>61</v>
      </c>
      <c r="AV958" t="s">
        <v>66</v>
      </c>
      <c r="AW958" t="s">
        <v>66</v>
      </c>
    </row>
    <row r="959" spans="1:49" x14ac:dyDescent="0.25">
      <c r="A959" t="s">
        <v>1008</v>
      </c>
      <c r="B959">
        <v>23725</v>
      </c>
      <c r="C959" t="s">
        <v>1024</v>
      </c>
      <c r="D959" t="s">
        <v>49</v>
      </c>
      <c r="E959" t="s">
        <v>111</v>
      </c>
      <c r="F959" t="s">
        <v>119</v>
      </c>
      <c r="I959" t="s">
        <v>88</v>
      </c>
      <c r="J959" t="s">
        <v>53</v>
      </c>
      <c r="K959">
        <v>1</v>
      </c>
      <c r="L959">
        <v>1</v>
      </c>
      <c r="M959" t="s">
        <v>55</v>
      </c>
      <c r="N959" t="s">
        <v>56</v>
      </c>
      <c r="O959" t="s">
        <v>1025</v>
      </c>
      <c r="P959" t="s">
        <v>146</v>
      </c>
      <c r="Q959" t="s">
        <v>146</v>
      </c>
      <c r="R959" t="s">
        <v>146</v>
      </c>
      <c r="AC959" t="s">
        <v>67</v>
      </c>
      <c r="AD959" t="s">
        <v>61</v>
      </c>
      <c r="AE959">
        <v>0.15</v>
      </c>
      <c r="AF959" t="s">
        <v>68</v>
      </c>
      <c r="AG959" t="s">
        <v>69</v>
      </c>
      <c r="AK959" t="s">
        <v>63</v>
      </c>
      <c r="AL959">
        <v>8760</v>
      </c>
      <c r="AM959" t="s">
        <v>64</v>
      </c>
      <c r="AO959">
        <v>44068.419293981482</v>
      </c>
      <c r="AP959" t="s">
        <v>66</v>
      </c>
      <c r="AQ959" t="s">
        <v>49</v>
      </c>
      <c r="AR959" t="s">
        <v>66</v>
      </c>
      <c r="AS959" t="s">
        <v>55</v>
      </c>
      <c r="AT959" t="s">
        <v>66</v>
      </c>
      <c r="AU959" t="s">
        <v>61</v>
      </c>
      <c r="AV959" t="s">
        <v>66</v>
      </c>
      <c r="AW959" t="s">
        <v>66</v>
      </c>
    </row>
    <row r="960" spans="1:49" x14ac:dyDescent="0.25">
      <c r="A960" t="s">
        <v>1008</v>
      </c>
      <c r="B960">
        <v>23725</v>
      </c>
      <c r="C960" t="s">
        <v>1024</v>
      </c>
      <c r="D960" t="s">
        <v>49</v>
      </c>
      <c r="E960" t="s">
        <v>111</v>
      </c>
      <c r="F960" t="s">
        <v>119</v>
      </c>
      <c r="I960" t="s">
        <v>88</v>
      </c>
      <c r="J960" t="s">
        <v>53</v>
      </c>
      <c r="K960">
        <v>1</v>
      </c>
      <c r="L960">
        <v>1</v>
      </c>
      <c r="M960" t="s">
        <v>55</v>
      </c>
      <c r="N960" t="s">
        <v>56</v>
      </c>
      <c r="O960" t="s">
        <v>1025</v>
      </c>
      <c r="P960" t="s">
        <v>146</v>
      </c>
      <c r="Q960" t="s">
        <v>146</v>
      </c>
      <c r="R960" t="s">
        <v>146</v>
      </c>
      <c r="AC960" t="s">
        <v>67</v>
      </c>
      <c r="AD960" t="s">
        <v>61</v>
      </c>
      <c r="AE960">
        <v>0.66</v>
      </c>
      <c r="AF960" t="s">
        <v>62</v>
      </c>
      <c r="AG960" t="s">
        <v>69</v>
      </c>
      <c r="AK960" t="s">
        <v>63</v>
      </c>
      <c r="AL960">
        <v>8760</v>
      </c>
      <c r="AM960" t="s">
        <v>64</v>
      </c>
      <c r="AO960">
        <v>44068.419293981482</v>
      </c>
      <c r="AP960" t="s">
        <v>66</v>
      </c>
      <c r="AQ960" t="s">
        <v>49</v>
      </c>
      <c r="AR960" t="s">
        <v>66</v>
      </c>
      <c r="AS960" t="s">
        <v>55</v>
      </c>
      <c r="AT960" t="s">
        <v>66</v>
      </c>
      <c r="AU960" t="s">
        <v>61</v>
      </c>
      <c r="AV960" t="s">
        <v>66</v>
      </c>
      <c r="AW960" t="s">
        <v>66</v>
      </c>
    </row>
    <row r="961" spans="1:49" x14ac:dyDescent="0.25">
      <c r="A961" t="s">
        <v>1008</v>
      </c>
      <c r="B961">
        <v>23726</v>
      </c>
      <c r="C961" t="s">
        <v>1026</v>
      </c>
      <c r="D961" t="s">
        <v>49</v>
      </c>
      <c r="E961" t="s">
        <v>111</v>
      </c>
      <c r="F961" t="s">
        <v>119</v>
      </c>
      <c r="I961" t="s">
        <v>88</v>
      </c>
      <c r="J961" t="s">
        <v>53</v>
      </c>
      <c r="K961">
        <v>1</v>
      </c>
      <c r="L961">
        <v>1</v>
      </c>
      <c r="M961" t="s">
        <v>55</v>
      </c>
      <c r="N961" t="s">
        <v>56</v>
      </c>
      <c r="O961" t="s">
        <v>1027</v>
      </c>
      <c r="P961" t="s">
        <v>146</v>
      </c>
      <c r="Q961" t="s">
        <v>146</v>
      </c>
      <c r="R961" t="s">
        <v>146</v>
      </c>
      <c r="AC961" t="s">
        <v>67</v>
      </c>
      <c r="AD961" t="s">
        <v>61</v>
      </c>
      <c r="AE961">
        <v>0.66</v>
      </c>
      <c r="AF961" t="s">
        <v>62</v>
      </c>
      <c r="AG961" t="s">
        <v>69</v>
      </c>
      <c r="AK961" t="s">
        <v>63</v>
      </c>
      <c r="AL961">
        <v>8760</v>
      </c>
      <c r="AM961" t="s">
        <v>64</v>
      </c>
      <c r="AO961">
        <v>44068.419293981482</v>
      </c>
      <c r="AP961" t="s">
        <v>66</v>
      </c>
      <c r="AQ961" t="s">
        <v>49</v>
      </c>
      <c r="AR961" t="s">
        <v>66</v>
      </c>
      <c r="AS961" t="s">
        <v>55</v>
      </c>
      <c r="AT961" t="s">
        <v>66</v>
      </c>
      <c r="AU961" t="s">
        <v>61</v>
      </c>
      <c r="AV961" t="s">
        <v>66</v>
      </c>
      <c r="AW961" t="s">
        <v>66</v>
      </c>
    </row>
    <row r="962" spans="1:49" x14ac:dyDescent="0.25">
      <c r="A962" t="s">
        <v>1008</v>
      </c>
      <c r="B962">
        <v>23726</v>
      </c>
      <c r="C962" t="s">
        <v>1026</v>
      </c>
      <c r="D962" t="s">
        <v>49</v>
      </c>
      <c r="E962" t="s">
        <v>111</v>
      </c>
      <c r="F962" t="s">
        <v>119</v>
      </c>
      <c r="I962" t="s">
        <v>88</v>
      </c>
      <c r="J962" t="s">
        <v>53</v>
      </c>
      <c r="K962">
        <v>1</v>
      </c>
      <c r="L962">
        <v>1</v>
      </c>
      <c r="M962" t="s">
        <v>55</v>
      </c>
      <c r="N962" t="s">
        <v>56</v>
      </c>
      <c r="O962" t="s">
        <v>1027</v>
      </c>
      <c r="P962" t="s">
        <v>146</v>
      </c>
      <c r="Q962" t="s">
        <v>146</v>
      </c>
      <c r="R962" t="s">
        <v>146</v>
      </c>
      <c r="AC962" t="s">
        <v>67</v>
      </c>
      <c r="AD962" t="s">
        <v>61</v>
      </c>
      <c r="AE962">
        <v>0.15</v>
      </c>
      <c r="AF962" t="s">
        <v>68</v>
      </c>
      <c r="AG962" t="s">
        <v>69</v>
      </c>
      <c r="AK962" t="s">
        <v>63</v>
      </c>
      <c r="AL962">
        <v>8760</v>
      </c>
      <c r="AM962" t="s">
        <v>64</v>
      </c>
      <c r="AO962">
        <v>44068.419293981482</v>
      </c>
      <c r="AP962" t="s">
        <v>66</v>
      </c>
      <c r="AQ962" t="s">
        <v>49</v>
      </c>
      <c r="AR962" t="s">
        <v>66</v>
      </c>
      <c r="AS962" t="s">
        <v>55</v>
      </c>
      <c r="AT962" t="s">
        <v>66</v>
      </c>
      <c r="AU962" t="s">
        <v>61</v>
      </c>
      <c r="AV962" t="s">
        <v>66</v>
      </c>
      <c r="AW962" t="s">
        <v>66</v>
      </c>
    </row>
    <row r="963" spans="1:49" x14ac:dyDescent="0.25">
      <c r="A963" t="s">
        <v>1008</v>
      </c>
      <c r="B963">
        <v>23796</v>
      </c>
      <c r="C963" t="s">
        <v>1028</v>
      </c>
      <c r="D963" t="s">
        <v>49</v>
      </c>
      <c r="E963" t="s">
        <v>111</v>
      </c>
      <c r="F963" t="s">
        <v>119</v>
      </c>
      <c r="I963" t="s">
        <v>88</v>
      </c>
      <c r="J963" t="s">
        <v>53</v>
      </c>
      <c r="K963">
        <v>1</v>
      </c>
      <c r="L963" t="s">
        <v>144</v>
      </c>
      <c r="M963" t="s">
        <v>55</v>
      </c>
      <c r="N963" t="s">
        <v>56</v>
      </c>
      <c r="O963" t="s">
        <v>1029</v>
      </c>
      <c r="P963" t="s">
        <v>146</v>
      </c>
      <c r="Q963" t="s">
        <v>146</v>
      </c>
      <c r="R963" t="s">
        <v>146</v>
      </c>
      <c r="Y963">
        <v>1.53</v>
      </c>
      <c r="Z963" t="s">
        <v>59</v>
      </c>
      <c r="AC963" t="s">
        <v>67</v>
      </c>
      <c r="AD963" t="s">
        <v>61</v>
      </c>
      <c r="AE963">
        <v>0.15</v>
      </c>
      <c r="AF963" t="s">
        <v>68</v>
      </c>
      <c r="AG963" t="s">
        <v>69</v>
      </c>
      <c r="AK963" t="s">
        <v>63</v>
      </c>
      <c r="AL963">
        <v>8760</v>
      </c>
      <c r="AM963" t="s">
        <v>64</v>
      </c>
      <c r="AO963">
        <v>44068.419293981482</v>
      </c>
      <c r="AP963" t="s">
        <v>66</v>
      </c>
      <c r="AQ963" t="s">
        <v>49</v>
      </c>
      <c r="AR963" t="s">
        <v>66</v>
      </c>
      <c r="AS963" t="s">
        <v>55</v>
      </c>
      <c r="AT963" t="s">
        <v>66</v>
      </c>
      <c r="AU963" t="s">
        <v>61</v>
      </c>
      <c r="AV963" t="s">
        <v>66</v>
      </c>
      <c r="AW963" t="s">
        <v>66</v>
      </c>
    </row>
    <row r="964" spans="1:49" x14ac:dyDescent="0.25">
      <c r="A964" t="s">
        <v>1008</v>
      </c>
      <c r="B964">
        <v>23796</v>
      </c>
      <c r="C964" t="s">
        <v>1028</v>
      </c>
      <c r="D964" t="s">
        <v>49</v>
      </c>
      <c r="E964" t="s">
        <v>111</v>
      </c>
      <c r="F964" t="s">
        <v>119</v>
      </c>
      <c r="I964" t="s">
        <v>88</v>
      </c>
      <c r="J964" t="s">
        <v>53</v>
      </c>
      <c r="K964">
        <v>1</v>
      </c>
      <c r="L964" t="s">
        <v>144</v>
      </c>
      <c r="M964" t="s">
        <v>55</v>
      </c>
      <c r="N964" t="s">
        <v>56</v>
      </c>
      <c r="O964" t="s">
        <v>1029</v>
      </c>
      <c r="P964" t="s">
        <v>146</v>
      </c>
      <c r="Q964" t="s">
        <v>146</v>
      </c>
      <c r="R964" t="s">
        <v>146</v>
      </c>
      <c r="Y964">
        <v>1.53</v>
      </c>
      <c r="Z964" t="s">
        <v>59</v>
      </c>
      <c r="AC964" t="s">
        <v>67</v>
      </c>
      <c r="AD964" t="s">
        <v>61</v>
      </c>
      <c r="AE964">
        <v>0.66</v>
      </c>
      <c r="AF964" t="s">
        <v>62</v>
      </c>
      <c r="AG964" t="s">
        <v>69</v>
      </c>
      <c r="AK964" t="s">
        <v>63</v>
      </c>
      <c r="AL964">
        <v>8760</v>
      </c>
      <c r="AM964" t="s">
        <v>64</v>
      </c>
      <c r="AO964">
        <v>44068.419293981482</v>
      </c>
      <c r="AP964" t="s">
        <v>66</v>
      </c>
      <c r="AQ964" t="s">
        <v>49</v>
      </c>
      <c r="AR964" t="s">
        <v>66</v>
      </c>
      <c r="AS964" t="s">
        <v>55</v>
      </c>
      <c r="AT964" t="s">
        <v>66</v>
      </c>
      <c r="AU964" t="s">
        <v>61</v>
      </c>
      <c r="AV964" t="s">
        <v>66</v>
      </c>
      <c r="AW964" t="s">
        <v>66</v>
      </c>
    </row>
    <row r="965" spans="1:49" x14ac:dyDescent="0.25">
      <c r="A965" t="s">
        <v>1008</v>
      </c>
      <c r="B965">
        <v>23797</v>
      </c>
      <c r="C965" t="s">
        <v>1030</v>
      </c>
      <c r="D965" t="s">
        <v>49</v>
      </c>
      <c r="E965" t="s">
        <v>111</v>
      </c>
      <c r="F965" t="s">
        <v>119</v>
      </c>
      <c r="I965" t="s">
        <v>88</v>
      </c>
      <c r="J965" t="s">
        <v>53</v>
      </c>
      <c r="K965">
        <v>2</v>
      </c>
      <c r="L965">
        <v>1</v>
      </c>
      <c r="M965" t="s">
        <v>55</v>
      </c>
      <c r="N965" t="s">
        <v>56</v>
      </c>
      <c r="O965" t="s">
        <v>1031</v>
      </c>
      <c r="P965" t="s">
        <v>146</v>
      </c>
      <c r="Q965" t="s">
        <v>146</v>
      </c>
      <c r="R965" t="s">
        <v>146</v>
      </c>
      <c r="AC965" t="s">
        <v>67</v>
      </c>
      <c r="AD965" t="s">
        <v>61</v>
      </c>
      <c r="AE965">
        <v>0.15</v>
      </c>
      <c r="AF965" t="s">
        <v>68</v>
      </c>
      <c r="AG965" t="s">
        <v>69</v>
      </c>
      <c r="AK965" t="s">
        <v>63</v>
      </c>
      <c r="AL965">
        <v>8760</v>
      </c>
      <c r="AM965" t="s">
        <v>64</v>
      </c>
      <c r="AO965">
        <v>44068.419293981482</v>
      </c>
      <c r="AP965" t="s">
        <v>66</v>
      </c>
      <c r="AQ965" t="s">
        <v>49</v>
      </c>
      <c r="AR965" t="s">
        <v>66</v>
      </c>
      <c r="AS965" t="s">
        <v>55</v>
      </c>
      <c r="AT965" t="s">
        <v>66</v>
      </c>
      <c r="AU965" t="s">
        <v>61</v>
      </c>
      <c r="AV965" t="s">
        <v>66</v>
      </c>
      <c r="AW965" t="s">
        <v>66</v>
      </c>
    </row>
    <row r="966" spans="1:49" x14ac:dyDescent="0.25">
      <c r="A966" t="s">
        <v>1008</v>
      </c>
      <c r="B966">
        <v>23797</v>
      </c>
      <c r="C966" t="s">
        <v>1030</v>
      </c>
      <c r="D966" t="s">
        <v>49</v>
      </c>
      <c r="E966" t="s">
        <v>111</v>
      </c>
      <c r="F966" t="s">
        <v>119</v>
      </c>
      <c r="I966" t="s">
        <v>88</v>
      </c>
      <c r="J966" t="s">
        <v>53</v>
      </c>
      <c r="K966">
        <v>2</v>
      </c>
      <c r="L966">
        <v>1</v>
      </c>
      <c r="M966" t="s">
        <v>55</v>
      </c>
      <c r="N966" t="s">
        <v>56</v>
      </c>
      <c r="O966" t="s">
        <v>1031</v>
      </c>
      <c r="P966" t="s">
        <v>146</v>
      </c>
      <c r="Q966" t="s">
        <v>146</v>
      </c>
      <c r="R966" t="s">
        <v>146</v>
      </c>
      <c r="AC966" t="s">
        <v>67</v>
      </c>
      <c r="AD966" t="s">
        <v>61</v>
      </c>
      <c r="AE966">
        <v>0.66</v>
      </c>
      <c r="AF966" t="s">
        <v>62</v>
      </c>
      <c r="AG966" t="s">
        <v>69</v>
      </c>
      <c r="AK966" t="s">
        <v>63</v>
      </c>
      <c r="AL966">
        <v>8760</v>
      </c>
      <c r="AM966" t="s">
        <v>64</v>
      </c>
      <c r="AO966">
        <v>44068.419293981482</v>
      </c>
      <c r="AP966" t="s">
        <v>66</v>
      </c>
      <c r="AQ966" t="s">
        <v>49</v>
      </c>
      <c r="AR966" t="s">
        <v>66</v>
      </c>
      <c r="AS966" t="s">
        <v>55</v>
      </c>
      <c r="AT966" t="s">
        <v>66</v>
      </c>
      <c r="AU966" t="s">
        <v>61</v>
      </c>
      <c r="AV966" t="s">
        <v>66</v>
      </c>
      <c r="AW966" t="s">
        <v>66</v>
      </c>
    </row>
    <row r="967" spans="1:49" x14ac:dyDescent="0.25">
      <c r="A967" t="s">
        <v>1008</v>
      </c>
      <c r="B967">
        <v>24441</v>
      </c>
      <c r="C967" t="s">
        <v>1032</v>
      </c>
      <c r="D967" t="s">
        <v>49</v>
      </c>
      <c r="E967" t="s">
        <v>111</v>
      </c>
      <c r="F967" t="s">
        <v>119</v>
      </c>
      <c r="I967" t="s">
        <v>88</v>
      </c>
      <c r="J967" t="s">
        <v>53</v>
      </c>
      <c r="K967">
        <v>3</v>
      </c>
      <c r="L967" t="s">
        <v>664</v>
      </c>
      <c r="M967" t="s">
        <v>55</v>
      </c>
      <c r="N967" t="s">
        <v>56</v>
      </c>
      <c r="O967" t="s">
        <v>1033</v>
      </c>
      <c r="P967" t="s">
        <v>108</v>
      </c>
      <c r="Q967" t="s">
        <v>108</v>
      </c>
      <c r="R967" t="s">
        <v>108</v>
      </c>
      <c r="T967">
        <v>38610.419293981482</v>
      </c>
      <c r="U967">
        <v>250</v>
      </c>
      <c r="V967" t="s">
        <v>478</v>
      </c>
      <c r="W967">
        <v>250</v>
      </c>
      <c r="X967" t="s">
        <v>478</v>
      </c>
      <c r="Y967">
        <v>250</v>
      </c>
      <c r="Z967" t="s">
        <v>478</v>
      </c>
      <c r="AA967">
        <v>250</v>
      </c>
      <c r="AB967" t="s">
        <v>478</v>
      </c>
      <c r="AC967" t="s">
        <v>67</v>
      </c>
      <c r="AD967" t="s">
        <v>61</v>
      </c>
      <c r="AE967">
        <v>0.7</v>
      </c>
      <c r="AF967" t="s">
        <v>62</v>
      </c>
      <c r="AG967" t="s">
        <v>69</v>
      </c>
      <c r="AK967" t="s">
        <v>63</v>
      </c>
      <c r="AL967">
        <v>8760</v>
      </c>
      <c r="AM967" t="s">
        <v>64</v>
      </c>
      <c r="AO967">
        <v>44068.419293981482</v>
      </c>
      <c r="AP967" t="s">
        <v>66</v>
      </c>
      <c r="AQ967" t="s">
        <v>49</v>
      </c>
      <c r="AR967" t="s">
        <v>66</v>
      </c>
      <c r="AS967" t="s">
        <v>55</v>
      </c>
      <c r="AT967" t="s">
        <v>66</v>
      </c>
      <c r="AU967" t="s">
        <v>61</v>
      </c>
      <c r="AV967" t="s">
        <v>66</v>
      </c>
      <c r="AW967" t="s">
        <v>66</v>
      </c>
    </row>
    <row r="968" spans="1:49" x14ac:dyDescent="0.25">
      <c r="A968" t="s">
        <v>1008</v>
      </c>
      <c r="B968">
        <v>25079</v>
      </c>
      <c r="C968" t="s">
        <v>1034</v>
      </c>
      <c r="D968" t="s">
        <v>49</v>
      </c>
      <c r="E968" t="s">
        <v>111</v>
      </c>
      <c r="F968" t="s">
        <v>112</v>
      </c>
      <c r="I968" t="s">
        <v>88</v>
      </c>
      <c r="J968" t="s">
        <v>53</v>
      </c>
      <c r="K968">
        <v>3</v>
      </c>
      <c r="L968" t="s">
        <v>1035</v>
      </c>
      <c r="M968" t="s">
        <v>55</v>
      </c>
      <c r="N968" t="s">
        <v>56</v>
      </c>
      <c r="O968" t="s">
        <v>1036</v>
      </c>
      <c r="P968" t="s">
        <v>108</v>
      </c>
      <c r="Q968" t="s">
        <v>108</v>
      </c>
      <c r="R968" t="s">
        <v>655</v>
      </c>
      <c r="U968">
        <v>1.41</v>
      </c>
      <c r="V968" t="s">
        <v>59</v>
      </c>
      <c r="W968">
        <v>1.41</v>
      </c>
      <c r="X968" t="s">
        <v>59</v>
      </c>
      <c r="Y968">
        <v>1.41</v>
      </c>
      <c r="Z968" t="s">
        <v>59</v>
      </c>
      <c r="AA968">
        <v>1.41</v>
      </c>
      <c r="AB968" t="s">
        <v>59</v>
      </c>
      <c r="AC968" t="s">
        <v>67</v>
      </c>
      <c r="AD968" t="s">
        <v>61</v>
      </c>
      <c r="AE968">
        <v>0.6</v>
      </c>
      <c r="AF968" t="s">
        <v>62</v>
      </c>
      <c r="AG968" t="s">
        <v>69</v>
      </c>
      <c r="AK968" t="s">
        <v>63</v>
      </c>
      <c r="AL968">
        <v>8760</v>
      </c>
      <c r="AM968" t="s">
        <v>64</v>
      </c>
      <c r="AO968">
        <v>44068.419293981482</v>
      </c>
      <c r="AP968" t="s">
        <v>66</v>
      </c>
      <c r="AQ968" t="s">
        <v>49</v>
      </c>
      <c r="AR968" t="s">
        <v>66</v>
      </c>
      <c r="AS968" t="s">
        <v>55</v>
      </c>
      <c r="AT968" t="s">
        <v>66</v>
      </c>
      <c r="AU968" t="s">
        <v>61</v>
      </c>
      <c r="AV968" t="s">
        <v>66</v>
      </c>
      <c r="AW968" t="s">
        <v>66</v>
      </c>
    </row>
    <row r="969" spans="1:49" x14ac:dyDescent="0.25">
      <c r="A969" t="s">
        <v>1037</v>
      </c>
      <c r="B969">
        <v>39610</v>
      </c>
      <c r="C969" t="s">
        <v>1038</v>
      </c>
      <c r="D969" t="s">
        <v>49</v>
      </c>
      <c r="E969" t="s">
        <v>111</v>
      </c>
      <c r="F969" t="s">
        <v>84</v>
      </c>
      <c r="G969">
        <v>32.617649</v>
      </c>
      <c r="H969">
        <v>-104.10673</v>
      </c>
      <c r="I969" t="s">
        <v>75</v>
      </c>
      <c r="J969" t="s">
        <v>53</v>
      </c>
      <c r="K969">
        <v>2</v>
      </c>
      <c r="L969" t="s">
        <v>96</v>
      </c>
      <c r="M969" t="s">
        <v>55</v>
      </c>
      <c r="N969" t="s">
        <v>56</v>
      </c>
      <c r="O969" t="s">
        <v>1039</v>
      </c>
      <c r="P969" t="s">
        <v>58</v>
      </c>
      <c r="Q969" t="s">
        <v>58</v>
      </c>
      <c r="R969" t="s">
        <v>58</v>
      </c>
      <c r="Y969">
        <v>0.3</v>
      </c>
      <c r="Z969" t="s">
        <v>59</v>
      </c>
      <c r="AA969">
        <v>0.3</v>
      </c>
      <c r="AB969" t="s">
        <v>59</v>
      </c>
      <c r="AC969" t="s">
        <v>67</v>
      </c>
      <c r="AD969" t="s">
        <v>61</v>
      </c>
      <c r="AE969">
        <v>0.13</v>
      </c>
      <c r="AF969" t="s">
        <v>62</v>
      </c>
      <c r="AG969" t="s">
        <v>69</v>
      </c>
      <c r="AK969" t="s">
        <v>63</v>
      </c>
      <c r="AL969">
        <v>8760</v>
      </c>
      <c r="AM969" t="s">
        <v>100</v>
      </c>
      <c r="AO969">
        <v>44068.419293981482</v>
      </c>
      <c r="AP969" t="s">
        <v>66</v>
      </c>
      <c r="AQ969" t="s">
        <v>49</v>
      </c>
      <c r="AR969" t="s">
        <v>66</v>
      </c>
      <c r="AS969" t="s">
        <v>55</v>
      </c>
      <c r="AT969" t="s">
        <v>66</v>
      </c>
      <c r="AU969" t="s">
        <v>61</v>
      </c>
      <c r="AV969" t="s">
        <v>66</v>
      </c>
      <c r="AW969" t="s">
        <v>66</v>
      </c>
    </row>
    <row r="970" spans="1:49" x14ac:dyDescent="0.25">
      <c r="A970" t="s">
        <v>1037</v>
      </c>
      <c r="B970">
        <v>39610</v>
      </c>
      <c r="C970" t="s">
        <v>1038</v>
      </c>
      <c r="D970" t="s">
        <v>49</v>
      </c>
      <c r="E970" t="s">
        <v>111</v>
      </c>
      <c r="F970" t="s">
        <v>84</v>
      </c>
      <c r="G970">
        <v>32.617649</v>
      </c>
      <c r="H970">
        <v>-104.10673</v>
      </c>
      <c r="I970" t="s">
        <v>75</v>
      </c>
      <c r="J970" t="s">
        <v>53</v>
      </c>
      <c r="K970">
        <v>2</v>
      </c>
      <c r="L970" t="s">
        <v>96</v>
      </c>
      <c r="M970" t="s">
        <v>55</v>
      </c>
      <c r="N970" t="s">
        <v>56</v>
      </c>
      <c r="O970" t="s">
        <v>1039</v>
      </c>
      <c r="P970" t="s">
        <v>58</v>
      </c>
      <c r="Q970" t="s">
        <v>58</v>
      </c>
      <c r="R970" t="s">
        <v>58</v>
      </c>
      <c r="Y970">
        <v>0.3</v>
      </c>
      <c r="Z970" t="s">
        <v>59</v>
      </c>
      <c r="AA970">
        <v>0.3</v>
      </c>
      <c r="AB970" t="s">
        <v>59</v>
      </c>
      <c r="AC970" t="s">
        <v>67</v>
      </c>
      <c r="AD970" t="s">
        <v>61</v>
      </c>
      <c r="AE970">
        <v>0.03</v>
      </c>
      <c r="AF970" t="s">
        <v>68</v>
      </c>
      <c r="AG970" t="s">
        <v>69</v>
      </c>
      <c r="AK970" t="s">
        <v>63</v>
      </c>
      <c r="AL970">
        <v>8760</v>
      </c>
      <c r="AM970" t="s">
        <v>100</v>
      </c>
      <c r="AO970">
        <v>44068.419293981482</v>
      </c>
      <c r="AP970" t="s">
        <v>66</v>
      </c>
      <c r="AQ970" t="s">
        <v>49</v>
      </c>
      <c r="AR970" t="s">
        <v>66</v>
      </c>
      <c r="AS970" t="s">
        <v>55</v>
      </c>
      <c r="AT970" t="s">
        <v>66</v>
      </c>
      <c r="AU970" t="s">
        <v>61</v>
      </c>
      <c r="AV970" t="s">
        <v>66</v>
      </c>
      <c r="AW970" t="s">
        <v>66</v>
      </c>
    </row>
    <row r="971" spans="1:49" x14ac:dyDescent="0.25">
      <c r="A971" t="s">
        <v>1040</v>
      </c>
      <c r="B971">
        <v>37253</v>
      </c>
      <c r="C971" t="s">
        <v>1041</v>
      </c>
      <c r="D971" t="s">
        <v>49</v>
      </c>
      <c r="E971" t="s">
        <v>159</v>
      </c>
      <c r="F971" t="s">
        <v>84</v>
      </c>
      <c r="G971">
        <v>32.759500000000003</v>
      </c>
      <c r="H971">
        <v>-103.842139</v>
      </c>
      <c r="I971" t="s">
        <v>88</v>
      </c>
      <c r="J971" t="s">
        <v>53</v>
      </c>
      <c r="K971">
        <v>1</v>
      </c>
      <c r="L971" t="s">
        <v>190</v>
      </c>
      <c r="M971" t="s">
        <v>55</v>
      </c>
      <c r="N971" t="s">
        <v>56</v>
      </c>
      <c r="O971" t="s">
        <v>107</v>
      </c>
      <c r="AC971" t="s">
        <v>67</v>
      </c>
      <c r="AD971" t="s">
        <v>61</v>
      </c>
      <c r="AE971">
        <v>3.5000000000000003E-2</v>
      </c>
      <c r="AF971" t="s">
        <v>68</v>
      </c>
      <c r="AL971">
        <v>8760</v>
      </c>
      <c r="AN971" t="s">
        <v>188</v>
      </c>
      <c r="AO971">
        <v>44068.419293981482</v>
      </c>
      <c r="AP971" t="s">
        <v>66</v>
      </c>
      <c r="AQ971" t="s">
        <v>49</v>
      </c>
      <c r="AR971" t="s">
        <v>66</v>
      </c>
      <c r="AS971" t="s">
        <v>55</v>
      </c>
      <c r="AT971" t="s">
        <v>66</v>
      </c>
      <c r="AU971" t="s">
        <v>61</v>
      </c>
      <c r="AV971" t="s">
        <v>66</v>
      </c>
      <c r="AW971" t="s">
        <v>66</v>
      </c>
    </row>
    <row r="972" spans="1:49" x14ac:dyDescent="0.25">
      <c r="A972" t="s">
        <v>1040</v>
      </c>
      <c r="B972">
        <v>37257</v>
      </c>
      <c r="C972" t="s">
        <v>1042</v>
      </c>
      <c r="D972" t="s">
        <v>49</v>
      </c>
      <c r="E972" t="s">
        <v>74</v>
      </c>
      <c r="F972" t="s">
        <v>51</v>
      </c>
      <c r="G972">
        <v>32.645499999999998</v>
      </c>
      <c r="H972">
        <v>-103.10166700000001</v>
      </c>
      <c r="I972" t="s">
        <v>88</v>
      </c>
      <c r="J972" t="s">
        <v>53</v>
      </c>
      <c r="K972">
        <v>1</v>
      </c>
      <c r="L972" t="s">
        <v>190</v>
      </c>
      <c r="M972" t="s">
        <v>55</v>
      </c>
      <c r="N972" t="s">
        <v>56</v>
      </c>
      <c r="O972" t="s">
        <v>107</v>
      </c>
      <c r="AC972" t="s">
        <v>67</v>
      </c>
      <c r="AD972" t="s">
        <v>61</v>
      </c>
      <c r="AE972">
        <v>3.5000000000000003E-2</v>
      </c>
      <c r="AF972" t="s">
        <v>68</v>
      </c>
      <c r="AL972">
        <v>8760</v>
      </c>
      <c r="AN972" t="s">
        <v>1043</v>
      </c>
      <c r="AO972">
        <v>44068.419293981482</v>
      </c>
      <c r="AP972" t="s">
        <v>66</v>
      </c>
      <c r="AQ972" t="s">
        <v>49</v>
      </c>
      <c r="AR972" t="s">
        <v>66</v>
      </c>
      <c r="AS972" t="s">
        <v>55</v>
      </c>
      <c r="AT972" t="s">
        <v>66</v>
      </c>
      <c r="AU972" t="s">
        <v>61</v>
      </c>
      <c r="AV972" t="s">
        <v>66</v>
      </c>
      <c r="AW972" t="s">
        <v>66</v>
      </c>
    </row>
    <row r="973" spans="1:49" x14ac:dyDescent="0.25">
      <c r="A973" t="s">
        <v>1040</v>
      </c>
      <c r="B973">
        <v>37258</v>
      </c>
      <c r="C973" t="s">
        <v>1044</v>
      </c>
      <c r="D973" t="s">
        <v>49</v>
      </c>
      <c r="E973" t="s">
        <v>159</v>
      </c>
      <c r="F973" t="s">
        <v>51</v>
      </c>
      <c r="G973">
        <v>32.638193999999999</v>
      </c>
      <c r="H973">
        <v>-103.09950000000001</v>
      </c>
      <c r="I973" t="s">
        <v>88</v>
      </c>
      <c r="J973" t="s">
        <v>53</v>
      </c>
      <c r="K973">
        <v>1</v>
      </c>
      <c r="L973" t="s">
        <v>190</v>
      </c>
      <c r="M973" t="s">
        <v>55</v>
      </c>
      <c r="N973" t="s">
        <v>56</v>
      </c>
      <c r="O973" t="s">
        <v>1045</v>
      </c>
      <c r="AC973" t="s">
        <v>67</v>
      </c>
      <c r="AD973" t="s">
        <v>61</v>
      </c>
      <c r="AE973">
        <v>0.105</v>
      </c>
      <c r="AF973" t="s">
        <v>68</v>
      </c>
      <c r="AL973">
        <v>8760</v>
      </c>
      <c r="AN973" t="s">
        <v>1043</v>
      </c>
      <c r="AO973">
        <v>44068.419293981482</v>
      </c>
      <c r="AP973" t="s">
        <v>66</v>
      </c>
      <c r="AQ973" t="s">
        <v>49</v>
      </c>
      <c r="AR973" t="s">
        <v>66</v>
      </c>
      <c r="AS973" t="s">
        <v>55</v>
      </c>
      <c r="AT973" t="s">
        <v>66</v>
      </c>
      <c r="AU973" t="s">
        <v>61</v>
      </c>
      <c r="AV973" t="s">
        <v>66</v>
      </c>
      <c r="AW973" t="s">
        <v>66</v>
      </c>
    </row>
    <row r="974" spans="1:49" x14ac:dyDescent="0.25">
      <c r="A974" t="s">
        <v>1046</v>
      </c>
      <c r="B974">
        <v>26441</v>
      </c>
      <c r="C974" t="s">
        <v>1047</v>
      </c>
      <c r="D974" t="s">
        <v>49</v>
      </c>
      <c r="E974" t="s">
        <v>74</v>
      </c>
      <c r="F974" t="s">
        <v>84</v>
      </c>
      <c r="G974">
        <v>32.751389000000003</v>
      </c>
      <c r="H974">
        <v>-104.34222200000001</v>
      </c>
      <c r="I974" t="s">
        <v>88</v>
      </c>
      <c r="J974" t="s">
        <v>53</v>
      </c>
      <c r="K974">
        <v>4</v>
      </c>
      <c r="L974">
        <v>4</v>
      </c>
      <c r="M974" t="s">
        <v>55</v>
      </c>
      <c r="N974" t="s">
        <v>56</v>
      </c>
      <c r="O974" t="s">
        <v>55</v>
      </c>
      <c r="P974" t="s">
        <v>322</v>
      </c>
      <c r="Q974" t="s">
        <v>322</v>
      </c>
      <c r="R974" t="s">
        <v>322</v>
      </c>
      <c r="AA974">
        <v>0.5</v>
      </c>
      <c r="AB974" t="s">
        <v>59</v>
      </c>
      <c r="AC974" t="s">
        <v>67</v>
      </c>
      <c r="AD974" t="s">
        <v>61</v>
      </c>
      <c r="AE974">
        <v>0.2</v>
      </c>
      <c r="AF974" t="s">
        <v>62</v>
      </c>
      <c r="AL974">
        <v>8760</v>
      </c>
      <c r="AM974" t="s">
        <v>1048</v>
      </c>
      <c r="AO974">
        <v>44068.419293981482</v>
      </c>
      <c r="AP974" t="s">
        <v>66</v>
      </c>
      <c r="AQ974" t="s">
        <v>49</v>
      </c>
      <c r="AR974" t="s">
        <v>66</v>
      </c>
      <c r="AS974" t="s">
        <v>55</v>
      </c>
      <c r="AT974" t="s">
        <v>66</v>
      </c>
      <c r="AU974" t="s">
        <v>61</v>
      </c>
      <c r="AV974" t="s">
        <v>66</v>
      </c>
      <c r="AW974" t="s">
        <v>66</v>
      </c>
    </row>
    <row r="975" spans="1:49" x14ac:dyDescent="0.25">
      <c r="A975" t="s">
        <v>1049</v>
      </c>
      <c r="B975">
        <v>25157</v>
      </c>
      <c r="C975" t="s">
        <v>1050</v>
      </c>
      <c r="D975" t="s">
        <v>49</v>
      </c>
      <c r="E975" t="s">
        <v>111</v>
      </c>
      <c r="F975" t="s">
        <v>112</v>
      </c>
      <c r="I975" t="s">
        <v>88</v>
      </c>
      <c r="J975" t="s">
        <v>53</v>
      </c>
      <c r="K975">
        <v>3</v>
      </c>
      <c r="L975">
        <v>3</v>
      </c>
      <c r="M975" t="s">
        <v>55</v>
      </c>
      <c r="N975" t="s">
        <v>56</v>
      </c>
      <c r="O975" t="s">
        <v>1051</v>
      </c>
      <c r="P975" t="s">
        <v>108</v>
      </c>
      <c r="Q975" t="s">
        <v>108</v>
      </c>
      <c r="R975" t="s">
        <v>108</v>
      </c>
      <c r="U975">
        <v>2</v>
      </c>
      <c r="V975" t="s">
        <v>59</v>
      </c>
      <c r="Y975">
        <v>2</v>
      </c>
      <c r="Z975" t="s">
        <v>59</v>
      </c>
      <c r="AC975" t="s">
        <v>67</v>
      </c>
      <c r="AD975" t="s">
        <v>61</v>
      </c>
      <c r="AE975">
        <v>0.9</v>
      </c>
      <c r="AF975" t="s">
        <v>62</v>
      </c>
      <c r="AG975" t="s">
        <v>69</v>
      </c>
      <c r="AK975" t="s">
        <v>63</v>
      </c>
      <c r="AL975">
        <v>8760</v>
      </c>
      <c r="AM975" t="s">
        <v>64</v>
      </c>
      <c r="AO975">
        <v>44068.419293981482</v>
      </c>
      <c r="AP975" t="s">
        <v>66</v>
      </c>
      <c r="AQ975" t="s">
        <v>49</v>
      </c>
      <c r="AR975" t="s">
        <v>66</v>
      </c>
      <c r="AS975" t="s">
        <v>55</v>
      </c>
      <c r="AT975" t="s">
        <v>66</v>
      </c>
      <c r="AU975" t="s">
        <v>61</v>
      </c>
      <c r="AV975" t="s">
        <v>66</v>
      </c>
      <c r="AW975" t="s">
        <v>66</v>
      </c>
    </row>
    <row r="976" spans="1:49" x14ac:dyDescent="0.25">
      <c r="A976" t="s">
        <v>1049</v>
      </c>
      <c r="B976">
        <v>26966</v>
      </c>
      <c r="C976" t="s">
        <v>1052</v>
      </c>
      <c r="D976" t="s">
        <v>49</v>
      </c>
      <c r="E976" t="s">
        <v>111</v>
      </c>
      <c r="F976" t="s">
        <v>112</v>
      </c>
      <c r="I976" t="s">
        <v>88</v>
      </c>
      <c r="J976" t="s">
        <v>53</v>
      </c>
      <c r="K976">
        <v>3</v>
      </c>
      <c r="L976">
        <v>9</v>
      </c>
      <c r="M976" t="s">
        <v>55</v>
      </c>
      <c r="N976" t="s">
        <v>56</v>
      </c>
      <c r="O976" t="s">
        <v>1053</v>
      </c>
      <c r="AC976" t="s">
        <v>67</v>
      </c>
      <c r="AD976" t="s">
        <v>61</v>
      </c>
      <c r="AE976">
        <v>0.12</v>
      </c>
      <c r="AF976" t="s">
        <v>62</v>
      </c>
      <c r="AG976" t="s">
        <v>69</v>
      </c>
      <c r="AL976">
        <v>8760</v>
      </c>
      <c r="AM976" t="s">
        <v>64</v>
      </c>
      <c r="AO976">
        <v>44068.419293981482</v>
      </c>
      <c r="AP976" t="s">
        <v>66</v>
      </c>
      <c r="AQ976" t="s">
        <v>49</v>
      </c>
      <c r="AR976" t="s">
        <v>66</v>
      </c>
      <c r="AS976" t="s">
        <v>55</v>
      </c>
      <c r="AT976" t="s">
        <v>66</v>
      </c>
      <c r="AU976" t="s">
        <v>61</v>
      </c>
      <c r="AV976" t="s">
        <v>66</v>
      </c>
      <c r="AW976" t="s">
        <v>66</v>
      </c>
    </row>
    <row r="977" spans="1:49" x14ac:dyDescent="0.25">
      <c r="A977" t="s">
        <v>1049</v>
      </c>
      <c r="B977">
        <v>26966</v>
      </c>
      <c r="C977" t="s">
        <v>1052</v>
      </c>
      <c r="D977" t="s">
        <v>49</v>
      </c>
      <c r="E977" t="s">
        <v>111</v>
      </c>
      <c r="F977" t="s">
        <v>112</v>
      </c>
      <c r="I977" t="s">
        <v>88</v>
      </c>
      <c r="J977" t="s">
        <v>53</v>
      </c>
      <c r="K977">
        <v>4</v>
      </c>
      <c r="L977">
        <v>8</v>
      </c>
      <c r="M977" t="s">
        <v>55</v>
      </c>
      <c r="N977" t="s">
        <v>56</v>
      </c>
      <c r="O977" t="s">
        <v>1053</v>
      </c>
      <c r="AC977" t="s">
        <v>67</v>
      </c>
      <c r="AD977" t="s">
        <v>61</v>
      </c>
      <c r="AE977">
        <v>0.12</v>
      </c>
      <c r="AF977" t="s">
        <v>62</v>
      </c>
      <c r="AG977" t="s">
        <v>69</v>
      </c>
      <c r="AL977">
        <v>8760</v>
      </c>
      <c r="AM977" t="s">
        <v>64</v>
      </c>
      <c r="AO977">
        <v>44068.419293981482</v>
      </c>
      <c r="AP977" t="s">
        <v>66</v>
      </c>
      <c r="AQ977" t="s">
        <v>49</v>
      </c>
      <c r="AR977" t="s">
        <v>66</v>
      </c>
      <c r="AS977" t="s">
        <v>55</v>
      </c>
      <c r="AT977" t="s">
        <v>66</v>
      </c>
      <c r="AU977" t="s">
        <v>61</v>
      </c>
      <c r="AV977" t="s">
        <v>66</v>
      </c>
      <c r="AW977" t="s">
        <v>66</v>
      </c>
    </row>
    <row r="978" spans="1:49" x14ac:dyDescent="0.25">
      <c r="A978" t="s">
        <v>1049</v>
      </c>
      <c r="B978">
        <v>26966</v>
      </c>
      <c r="C978" t="s">
        <v>1052</v>
      </c>
      <c r="D978" t="s">
        <v>49</v>
      </c>
      <c r="E978" t="s">
        <v>111</v>
      </c>
      <c r="F978" t="s">
        <v>112</v>
      </c>
      <c r="I978" t="s">
        <v>88</v>
      </c>
      <c r="J978" t="s">
        <v>53</v>
      </c>
      <c r="K978">
        <v>5</v>
      </c>
      <c r="L978">
        <v>7</v>
      </c>
      <c r="M978" t="s">
        <v>55</v>
      </c>
      <c r="N978" t="s">
        <v>56</v>
      </c>
      <c r="O978" t="s">
        <v>1053</v>
      </c>
      <c r="AC978" t="s">
        <v>67</v>
      </c>
      <c r="AD978" t="s">
        <v>61</v>
      </c>
      <c r="AE978">
        <v>0.12</v>
      </c>
      <c r="AF978" t="s">
        <v>62</v>
      </c>
      <c r="AG978" t="s">
        <v>69</v>
      </c>
      <c r="AL978">
        <v>8760</v>
      </c>
      <c r="AM978" t="s">
        <v>64</v>
      </c>
      <c r="AO978">
        <v>44068.419293981482</v>
      </c>
      <c r="AP978" t="s">
        <v>66</v>
      </c>
      <c r="AQ978" t="s">
        <v>49</v>
      </c>
      <c r="AR978" t="s">
        <v>66</v>
      </c>
      <c r="AS978" t="s">
        <v>55</v>
      </c>
      <c r="AT978" t="s">
        <v>66</v>
      </c>
      <c r="AU978" t="s">
        <v>61</v>
      </c>
      <c r="AV978" t="s">
        <v>66</v>
      </c>
      <c r="AW978" t="s">
        <v>66</v>
      </c>
    </row>
    <row r="979" spans="1:49" x14ac:dyDescent="0.25">
      <c r="A979" t="s">
        <v>1054</v>
      </c>
      <c r="B979">
        <v>39448</v>
      </c>
      <c r="C979" t="s">
        <v>1055</v>
      </c>
      <c r="D979" t="s">
        <v>49</v>
      </c>
      <c r="E979" t="s">
        <v>159</v>
      </c>
      <c r="F979" t="s">
        <v>84</v>
      </c>
      <c r="G979">
        <v>32.828856000000002</v>
      </c>
      <c r="H979">
        <v>-104.12656699999999</v>
      </c>
      <c r="I979" t="s">
        <v>75</v>
      </c>
      <c r="J979" t="s">
        <v>53</v>
      </c>
      <c r="K979">
        <v>1</v>
      </c>
      <c r="L979" t="s">
        <v>76</v>
      </c>
      <c r="M979" t="s">
        <v>55</v>
      </c>
      <c r="N979" t="s">
        <v>56</v>
      </c>
      <c r="O979" t="s">
        <v>443</v>
      </c>
      <c r="P979" t="s">
        <v>58</v>
      </c>
      <c r="Q979" t="s">
        <v>58</v>
      </c>
      <c r="R979" t="s">
        <v>58</v>
      </c>
      <c r="Y979">
        <v>1</v>
      </c>
      <c r="Z979" t="s">
        <v>59</v>
      </c>
      <c r="AA979">
        <v>1</v>
      </c>
      <c r="AB979" t="s">
        <v>59</v>
      </c>
      <c r="AC979" t="s">
        <v>67</v>
      </c>
      <c r="AD979" t="s">
        <v>61</v>
      </c>
      <c r="AE979">
        <v>0.43</v>
      </c>
      <c r="AF979" t="s">
        <v>62</v>
      </c>
      <c r="AG979" t="s">
        <v>69</v>
      </c>
      <c r="AK979" t="s">
        <v>63</v>
      </c>
      <c r="AL979">
        <v>8760</v>
      </c>
      <c r="AM979" t="s">
        <v>64</v>
      </c>
      <c r="AO979">
        <v>44068.419293981482</v>
      </c>
      <c r="AP979" t="s">
        <v>66</v>
      </c>
      <c r="AQ979" t="s">
        <v>49</v>
      </c>
      <c r="AR979" t="s">
        <v>66</v>
      </c>
      <c r="AS979" t="s">
        <v>55</v>
      </c>
      <c r="AT979" t="s">
        <v>66</v>
      </c>
      <c r="AU979" t="s">
        <v>61</v>
      </c>
      <c r="AV979" t="s">
        <v>66</v>
      </c>
      <c r="AW979" t="s">
        <v>66</v>
      </c>
    </row>
    <row r="980" spans="1:49" x14ac:dyDescent="0.25">
      <c r="A980" t="s">
        <v>1054</v>
      </c>
      <c r="B980">
        <v>39448</v>
      </c>
      <c r="C980" t="s">
        <v>1055</v>
      </c>
      <c r="D980" t="s">
        <v>49</v>
      </c>
      <c r="E980" t="s">
        <v>159</v>
      </c>
      <c r="F980" t="s">
        <v>84</v>
      </c>
      <c r="G980">
        <v>32.828856000000002</v>
      </c>
      <c r="H980">
        <v>-104.12656699999999</v>
      </c>
      <c r="I980" t="s">
        <v>75</v>
      </c>
      <c r="J980" t="s">
        <v>53</v>
      </c>
      <c r="K980">
        <v>1</v>
      </c>
      <c r="L980" t="s">
        <v>76</v>
      </c>
      <c r="M980" t="s">
        <v>55</v>
      </c>
      <c r="N980" t="s">
        <v>56</v>
      </c>
      <c r="O980" t="s">
        <v>443</v>
      </c>
      <c r="P980" t="s">
        <v>58</v>
      </c>
      <c r="Q980" t="s">
        <v>58</v>
      </c>
      <c r="R980" t="s">
        <v>58</v>
      </c>
      <c r="Y980">
        <v>1</v>
      </c>
      <c r="Z980" t="s">
        <v>59</v>
      </c>
      <c r="AA980">
        <v>1</v>
      </c>
      <c r="AB980" t="s">
        <v>59</v>
      </c>
      <c r="AC980" t="s">
        <v>67</v>
      </c>
      <c r="AD980" t="s">
        <v>61</v>
      </c>
      <c r="AE980">
        <v>9.8000000000000004E-2</v>
      </c>
      <c r="AF980" t="s">
        <v>68</v>
      </c>
      <c r="AG980" t="s">
        <v>69</v>
      </c>
      <c r="AK980" t="s">
        <v>63</v>
      </c>
      <c r="AL980">
        <v>8760</v>
      </c>
      <c r="AM980" t="s">
        <v>64</v>
      </c>
      <c r="AO980">
        <v>44068.419293981482</v>
      </c>
      <c r="AP980" t="s">
        <v>66</v>
      </c>
      <c r="AQ980" t="s">
        <v>49</v>
      </c>
      <c r="AR980" t="s">
        <v>66</v>
      </c>
      <c r="AS980" t="s">
        <v>55</v>
      </c>
      <c r="AT980" t="s">
        <v>66</v>
      </c>
      <c r="AU980" t="s">
        <v>61</v>
      </c>
      <c r="AV980" t="s">
        <v>66</v>
      </c>
      <c r="AW980" t="s">
        <v>66</v>
      </c>
    </row>
    <row r="981" spans="1:49" x14ac:dyDescent="0.25">
      <c r="A981" t="s">
        <v>1054</v>
      </c>
      <c r="B981">
        <v>39448</v>
      </c>
      <c r="C981" t="s">
        <v>1055</v>
      </c>
      <c r="D981" t="s">
        <v>49</v>
      </c>
      <c r="E981" t="s">
        <v>159</v>
      </c>
      <c r="F981" t="s">
        <v>84</v>
      </c>
      <c r="G981">
        <v>32.828856000000002</v>
      </c>
      <c r="H981">
        <v>-104.12656699999999</v>
      </c>
      <c r="I981" t="s">
        <v>75</v>
      </c>
      <c r="J981" t="s">
        <v>53</v>
      </c>
      <c r="K981">
        <v>2</v>
      </c>
      <c r="L981" t="s">
        <v>80</v>
      </c>
      <c r="M981" t="s">
        <v>55</v>
      </c>
      <c r="N981" t="s">
        <v>56</v>
      </c>
      <c r="O981" t="s">
        <v>444</v>
      </c>
      <c r="P981" t="s">
        <v>58</v>
      </c>
      <c r="Q981" t="s">
        <v>58</v>
      </c>
      <c r="R981" t="s">
        <v>58</v>
      </c>
      <c r="Y981">
        <v>1</v>
      </c>
      <c r="Z981" t="s">
        <v>59</v>
      </c>
      <c r="AA981">
        <v>1</v>
      </c>
      <c r="AB981" t="s">
        <v>59</v>
      </c>
      <c r="AC981" t="s">
        <v>67</v>
      </c>
      <c r="AD981" t="s">
        <v>61</v>
      </c>
      <c r="AE981">
        <v>9.8000000000000004E-2</v>
      </c>
      <c r="AF981" t="s">
        <v>68</v>
      </c>
      <c r="AG981" t="s">
        <v>69</v>
      </c>
      <c r="AK981" t="s">
        <v>63</v>
      </c>
      <c r="AL981">
        <v>8760</v>
      </c>
      <c r="AM981" t="s">
        <v>64</v>
      </c>
      <c r="AO981">
        <v>44068.419293981482</v>
      </c>
      <c r="AP981" t="s">
        <v>66</v>
      </c>
      <c r="AQ981" t="s">
        <v>49</v>
      </c>
      <c r="AR981" t="s">
        <v>66</v>
      </c>
      <c r="AS981" t="s">
        <v>55</v>
      </c>
      <c r="AT981" t="s">
        <v>66</v>
      </c>
      <c r="AU981" t="s">
        <v>61</v>
      </c>
      <c r="AV981" t="s">
        <v>66</v>
      </c>
      <c r="AW981" t="s">
        <v>66</v>
      </c>
    </row>
    <row r="982" spans="1:49" x14ac:dyDescent="0.25">
      <c r="A982" t="s">
        <v>1054</v>
      </c>
      <c r="B982">
        <v>39448</v>
      </c>
      <c r="C982" t="s">
        <v>1055</v>
      </c>
      <c r="D982" t="s">
        <v>49</v>
      </c>
      <c r="E982" t="s">
        <v>159</v>
      </c>
      <c r="F982" t="s">
        <v>84</v>
      </c>
      <c r="G982">
        <v>32.828856000000002</v>
      </c>
      <c r="H982">
        <v>-104.12656699999999</v>
      </c>
      <c r="I982" t="s">
        <v>75</v>
      </c>
      <c r="J982" t="s">
        <v>53</v>
      </c>
      <c r="K982">
        <v>2</v>
      </c>
      <c r="L982" t="s">
        <v>80</v>
      </c>
      <c r="M982" t="s">
        <v>55</v>
      </c>
      <c r="N982" t="s">
        <v>56</v>
      </c>
      <c r="O982" t="s">
        <v>444</v>
      </c>
      <c r="P982" t="s">
        <v>58</v>
      </c>
      <c r="Q982" t="s">
        <v>58</v>
      </c>
      <c r="R982" t="s">
        <v>58</v>
      </c>
      <c r="Y982">
        <v>1</v>
      </c>
      <c r="Z982" t="s">
        <v>59</v>
      </c>
      <c r="AA982">
        <v>1</v>
      </c>
      <c r="AB982" t="s">
        <v>59</v>
      </c>
      <c r="AC982" t="s">
        <v>67</v>
      </c>
      <c r="AD982" t="s">
        <v>61</v>
      </c>
      <c r="AE982">
        <v>0.43</v>
      </c>
      <c r="AF982" t="s">
        <v>62</v>
      </c>
      <c r="AG982" t="s">
        <v>69</v>
      </c>
      <c r="AK982" t="s">
        <v>63</v>
      </c>
      <c r="AL982">
        <v>8760</v>
      </c>
      <c r="AM982" t="s">
        <v>64</v>
      </c>
      <c r="AO982">
        <v>44068.419293981482</v>
      </c>
      <c r="AP982" t="s">
        <v>66</v>
      </c>
      <c r="AQ982" t="s">
        <v>49</v>
      </c>
      <c r="AR982" t="s">
        <v>66</v>
      </c>
      <c r="AS982" t="s">
        <v>55</v>
      </c>
      <c r="AT982" t="s">
        <v>66</v>
      </c>
      <c r="AU982" t="s">
        <v>61</v>
      </c>
      <c r="AV982" t="s">
        <v>66</v>
      </c>
      <c r="AW982" t="s">
        <v>66</v>
      </c>
    </row>
    <row r="983" spans="1:49" x14ac:dyDescent="0.25">
      <c r="A983" t="s">
        <v>1054</v>
      </c>
      <c r="B983">
        <v>39448</v>
      </c>
      <c r="C983" t="s">
        <v>1055</v>
      </c>
      <c r="D983" t="s">
        <v>49</v>
      </c>
      <c r="E983" t="s">
        <v>159</v>
      </c>
      <c r="F983" t="s">
        <v>84</v>
      </c>
      <c r="G983">
        <v>32.828856000000002</v>
      </c>
      <c r="H983">
        <v>-104.12656699999999</v>
      </c>
      <c r="I983" t="s">
        <v>75</v>
      </c>
      <c r="J983" t="s">
        <v>53</v>
      </c>
      <c r="K983">
        <v>3</v>
      </c>
      <c r="L983" t="s">
        <v>236</v>
      </c>
      <c r="M983" t="s">
        <v>55</v>
      </c>
      <c r="N983" t="s">
        <v>56</v>
      </c>
      <c r="O983" t="s">
        <v>445</v>
      </c>
      <c r="P983" t="s">
        <v>58</v>
      </c>
      <c r="Q983" t="s">
        <v>58</v>
      </c>
      <c r="R983" t="s">
        <v>58</v>
      </c>
      <c r="Y983">
        <v>0.75</v>
      </c>
      <c r="Z983" t="s">
        <v>59</v>
      </c>
      <c r="AA983">
        <v>0.75</v>
      </c>
      <c r="AB983" t="s">
        <v>59</v>
      </c>
      <c r="AC983" t="s">
        <v>67</v>
      </c>
      <c r="AD983" t="s">
        <v>61</v>
      </c>
      <c r="AE983">
        <v>0.32</v>
      </c>
      <c r="AF983" t="s">
        <v>62</v>
      </c>
      <c r="AG983" t="s">
        <v>69</v>
      </c>
      <c r="AK983" t="s">
        <v>63</v>
      </c>
      <c r="AL983">
        <v>8760</v>
      </c>
      <c r="AM983" t="s">
        <v>64</v>
      </c>
      <c r="AO983">
        <v>44068.419293981482</v>
      </c>
      <c r="AP983" t="s">
        <v>66</v>
      </c>
      <c r="AQ983" t="s">
        <v>49</v>
      </c>
      <c r="AR983" t="s">
        <v>66</v>
      </c>
      <c r="AS983" t="s">
        <v>55</v>
      </c>
      <c r="AT983" t="s">
        <v>66</v>
      </c>
      <c r="AU983" t="s">
        <v>61</v>
      </c>
      <c r="AV983" t="s">
        <v>66</v>
      </c>
      <c r="AW983" t="s">
        <v>66</v>
      </c>
    </row>
    <row r="984" spans="1:49" x14ac:dyDescent="0.25">
      <c r="A984" t="s">
        <v>1054</v>
      </c>
      <c r="B984">
        <v>39448</v>
      </c>
      <c r="C984" t="s">
        <v>1055</v>
      </c>
      <c r="D984" t="s">
        <v>49</v>
      </c>
      <c r="E984" t="s">
        <v>159</v>
      </c>
      <c r="F984" t="s">
        <v>84</v>
      </c>
      <c r="G984">
        <v>32.828856000000002</v>
      </c>
      <c r="H984">
        <v>-104.12656699999999</v>
      </c>
      <c r="I984" t="s">
        <v>75</v>
      </c>
      <c r="J984" t="s">
        <v>53</v>
      </c>
      <c r="K984">
        <v>3</v>
      </c>
      <c r="L984" t="s">
        <v>236</v>
      </c>
      <c r="M984" t="s">
        <v>55</v>
      </c>
      <c r="N984" t="s">
        <v>56</v>
      </c>
      <c r="O984" t="s">
        <v>445</v>
      </c>
      <c r="P984" t="s">
        <v>58</v>
      </c>
      <c r="Q984" t="s">
        <v>58</v>
      </c>
      <c r="R984" t="s">
        <v>58</v>
      </c>
      <c r="Y984">
        <v>0.75</v>
      </c>
      <c r="Z984" t="s">
        <v>59</v>
      </c>
      <c r="AA984">
        <v>0.75</v>
      </c>
      <c r="AB984" t="s">
        <v>59</v>
      </c>
      <c r="AC984" t="s">
        <v>67</v>
      </c>
      <c r="AD984" t="s">
        <v>61</v>
      </c>
      <c r="AE984">
        <v>7.3999999999999996E-2</v>
      </c>
      <c r="AF984" t="s">
        <v>68</v>
      </c>
      <c r="AG984" t="s">
        <v>69</v>
      </c>
      <c r="AK984" t="s">
        <v>63</v>
      </c>
      <c r="AL984">
        <v>8760</v>
      </c>
      <c r="AM984" t="s">
        <v>64</v>
      </c>
      <c r="AO984">
        <v>44068.419293981482</v>
      </c>
      <c r="AP984" t="s">
        <v>66</v>
      </c>
      <c r="AQ984" t="s">
        <v>49</v>
      </c>
      <c r="AR984" t="s">
        <v>66</v>
      </c>
      <c r="AS984" t="s">
        <v>55</v>
      </c>
      <c r="AT984" t="s">
        <v>66</v>
      </c>
      <c r="AU984" t="s">
        <v>61</v>
      </c>
      <c r="AV984" t="s">
        <v>66</v>
      </c>
      <c r="AW984" t="s">
        <v>66</v>
      </c>
    </row>
    <row r="985" spans="1:49" x14ac:dyDescent="0.25">
      <c r="A985" t="s">
        <v>1056</v>
      </c>
      <c r="B985">
        <v>211</v>
      </c>
      <c r="C985" t="s">
        <v>1057</v>
      </c>
      <c r="D985" t="s">
        <v>49</v>
      </c>
      <c r="E985" t="s">
        <v>50</v>
      </c>
      <c r="F985" t="s">
        <v>84</v>
      </c>
      <c r="G985">
        <v>32.714722000000002</v>
      </c>
      <c r="H985">
        <v>-104.445864</v>
      </c>
      <c r="I985" t="s">
        <v>52</v>
      </c>
      <c r="J985" t="s">
        <v>53</v>
      </c>
      <c r="K985">
        <v>29</v>
      </c>
      <c r="L985" t="s">
        <v>1058</v>
      </c>
      <c r="M985" t="s">
        <v>55</v>
      </c>
      <c r="N985" t="s">
        <v>56</v>
      </c>
      <c r="O985" t="s">
        <v>898</v>
      </c>
      <c r="P985" t="s">
        <v>581</v>
      </c>
      <c r="Q985" t="s">
        <v>1059</v>
      </c>
      <c r="R985">
        <v>91674</v>
      </c>
      <c r="S985">
        <v>36495.419293981482</v>
      </c>
      <c r="T985">
        <v>36495.419293981482</v>
      </c>
      <c r="U985">
        <v>15.5</v>
      </c>
      <c r="V985" t="s">
        <v>59</v>
      </c>
      <c r="W985">
        <v>15.5</v>
      </c>
      <c r="X985" t="s">
        <v>59</v>
      </c>
      <c r="Y985">
        <v>15.5</v>
      </c>
      <c r="Z985" t="s">
        <v>59</v>
      </c>
      <c r="AA985">
        <v>15.5</v>
      </c>
      <c r="AB985" t="s">
        <v>59</v>
      </c>
      <c r="AC985" t="s">
        <v>60</v>
      </c>
      <c r="AD985" t="s">
        <v>61</v>
      </c>
      <c r="AE985">
        <v>4.5599999999999996</v>
      </c>
      <c r="AF985" t="s">
        <v>62</v>
      </c>
      <c r="AK985" t="s">
        <v>63</v>
      </c>
      <c r="AL985">
        <v>8760</v>
      </c>
      <c r="AM985" t="s">
        <v>64</v>
      </c>
      <c r="AN985" t="s">
        <v>65</v>
      </c>
      <c r="AO985">
        <v>44068.419293981482</v>
      </c>
      <c r="AP985" t="s">
        <v>66</v>
      </c>
      <c r="AQ985" t="s">
        <v>49</v>
      </c>
      <c r="AR985" t="s">
        <v>66</v>
      </c>
      <c r="AS985" t="s">
        <v>55</v>
      </c>
      <c r="AT985" t="s">
        <v>66</v>
      </c>
      <c r="AU985" t="s">
        <v>61</v>
      </c>
      <c r="AV985" t="s">
        <v>66</v>
      </c>
      <c r="AW985" t="s">
        <v>66</v>
      </c>
    </row>
    <row r="986" spans="1:49" x14ac:dyDescent="0.25">
      <c r="A986" t="s">
        <v>1056</v>
      </c>
      <c r="B986">
        <v>211</v>
      </c>
      <c r="C986" t="s">
        <v>1057</v>
      </c>
      <c r="D986" t="s">
        <v>49</v>
      </c>
      <c r="E986" t="s">
        <v>50</v>
      </c>
      <c r="F986" t="s">
        <v>84</v>
      </c>
      <c r="G986">
        <v>32.714722000000002</v>
      </c>
      <c r="H986">
        <v>-104.445864</v>
      </c>
      <c r="I986" t="s">
        <v>52</v>
      </c>
      <c r="J986" t="s">
        <v>53</v>
      </c>
      <c r="K986">
        <v>29</v>
      </c>
      <c r="L986" t="s">
        <v>1058</v>
      </c>
      <c r="M986" t="s">
        <v>55</v>
      </c>
      <c r="N986" t="s">
        <v>56</v>
      </c>
      <c r="O986" t="s">
        <v>898</v>
      </c>
      <c r="P986" t="s">
        <v>581</v>
      </c>
      <c r="Q986" t="s">
        <v>1059</v>
      </c>
      <c r="R986">
        <v>91674</v>
      </c>
      <c r="S986">
        <v>36495.419293981482</v>
      </c>
      <c r="T986">
        <v>36495.419293981482</v>
      </c>
      <c r="U986">
        <v>15.5</v>
      </c>
      <c r="V986" t="s">
        <v>59</v>
      </c>
      <c r="W986">
        <v>15.5</v>
      </c>
      <c r="X986" t="s">
        <v>59</v>
      </c>
      <c r="Y986">
        <v>15.5</v>
      </c>
      <c r="Z986" t="s">
        <v>59</v>
      </c>
      <c r="AA986">
        <v>15.5</v>
      </c>
      <c r="AB986" t="s">
        <v>59</v>
      </c>
      <c r="AC986" t="s">
        <v>67</v>
      </c>
      <c r="AD986" t="s">
        <v>61</v>
      </c>
      <c r="AE986">
        <v>1.5</v>
      </c>
      <c r="AF986" t="s">
        <v>68</v>
      </c>
      <c r="AG986" t="s">
        <v>69</v>
      </c>
      <c r="AK986" t="s">
        <v>63</v>
      </c>
      <c r="AL986">
        <v>8760</v>
      </c>
      <c r="AM986" t="s">
        <v>64</v>
      </c>
      <c r="AN986" t="s">
        <v>65</v>
      </c>
      <c r="AO986">
        <v>44068.419293981482</v>
      </c>
      <c r="AP986" t="s">
        <v>66</v>
      </c>
      <c r="AQ986" t="s">
        <v>49</v>
      </c>
      <c r="AR986" t="s">
        <v>66</v>
      </c>
      <c r="AS986" t="s">
        <v>55</v>
      </c>
      <c r="AT986" t="s">
        <v>66</v>
      </c>
      <c r="AU986" t="s">
        <v>61</v>
      </c>
      <c r="AV986" t="s">
        <v>66</v>
      </c>
      <c r="AW986" t="s">
        <v>66</v>
      </c>
    </row>
    <row r="987" spans="1:49" x14ac:dyDescent="0.25">
      <c r="A987" t="s">
        <v>1056</v>
      </c>
      <c r="B987">
        <v>211</v>
      </c>
      <c r="C987" t="s">
        <v>1057</v>
      </c>
      <c r="D987" t="s">
        <v>49</v>
      </c>
      <c r="E987" t="s">
        <v>50</v>
      </c>
      <c r="F987" t="s">
        <v>84</v>
      </c>
      <c r="G987">
        <v>32.714722000000002</v>
      </c>
      <c r="H987">
        <v>-104.445864</v>
      </c>
      <c r="I987" t="s">
        <v>52</v>
      </c>
      <c r="J987" t="s">
        <v>53</v>
      </c>
      <c r="K987">
        <v>29</v>
      </c>
      <c r="L987" t="s">
        <v>1058</v>
      </c>
      <c r="M987" t="s">
        <v>55</v>
      </c>
      <c r="N987" t="s">
        <v>56</v>
      </c>
      <c r="O987" t="s">
        <v>898</v>
      </c>
      <c r="P987" t="s">
        <v>581</v>
      </c>
      <c r="Q987" t="s">
        <v>1059</v>
      </c>
      <c r="R987">
        <v>91674</v>
      </c>
      <c r="S987">
        <v>36495.419293981482</v>
      </c>
      <c r="T987">
        <v>36495.419293981482</v>
      </c>
      <c r="U987">
        <v>15.5</v>
      </c>
      <c r="V987" t="s">
        <v>59</v>
      </c>
      <c r="W987">
        <v>15.5</v>
      </c>
      <c r="X987" t="s">
        <v>59</v>
      </c>
      <c r="Y987">
        <v>15.5</v>
      </c>
      <c r="Z987" t="s">
        <v>59</v>
      </c>
      <c r="AA987">
        <v>15.5</v>
      </c>
      <c r="AB987" t="s">
        <v>59</v>
      </c>
      <c r="AC987" t="s">
        <v>67</v>
      </c>
      <c r="AD987" t="s">
        <v>61</v>
      </c>
      <c r="AE987">
        <v>6.5</v>
      </c>
      <c r="AF987" t="s">
        <v>62</v>
      </c>
      <c r="AG987" t="s">
        <v>69</v>
      </c>
      <c r="AK987" t="s">
        <v>63</v>
      </c>
      <c r="AL987">
        <v>8760</v>
      </c>
      <c r="AM987" t="s">
        <v>64</v>
      </c>
      <c r="AN987" t="s">
        <v>65</v>
      </c>
      <c r="AO987">
        <v>44068.419293981482</v>
      </c>
      <c r="AP987" t="s">
        <v>66</v>
      </c>
      <c r="AQ987" t="s">
        <v>49</v>
      </c>
      <c r="AR987" t="s">
        <v>66</v>
      </c>
      <c r="AS987" t="s">
        <v>55</v>
      </c>
      <c r="AT987" t="s">
        <v>66</v>
      </c>
      <c r="AU987" t="s">
        <v>61</v>
      </c>
      <c r="AV987" t="s">
        <v>66</v>
      </c>
      <c r="AW987" t="s">
        <v>66</v>
      </c>
    </row>
    <row r="988" spans="1:49" x14ac:dyDescent="0.25">
      <c r="A988" t="s">
        <v>1060</v>
      </c>
      <c r="B988">
        <v>29885</v>
      </c>
      <c r="C988" t="s">
        <v>1061</v>
      </c>
      <c r="D988" t="s">
        <v>49</v>
      </c>
      <c r="E988" t="s">
        <v>50</v>
      </c>
      <c r="F988" t="s">
        <v>51</v>
      </c>
      <c r="G988">
        <v>32.210555999999997</v>
      </c>
      <c r="H988">
        <v>-103.523889</v>
      </c>
      <c r="I988" t="s">
        <v>52</v>
      </c>
      <c r="J988" t="s">
        <v>53</v>
      </c>
      <c r="K988">
        <v>1</v>
      </c>
      <c r="L988" t="s">
        <v>1062</v>
      </c>
      <c r="M988" t="s">
        <v>55</v>
      </c>
      <c r="N988" t="s">
        <v>56</v>
      </c>
      <c r="O988" t="s">
        <v>218</v>
      </c>
      <c r="P988" t="s">
        <v>1063</v>
      </c>
      <c r="Q988" t="s">
        <v>1064</v>
      </c>
      <c r="R988">
        <v>7163</v>
      </c>
      <c r="S988">
        <v>40909.419293981482</v>
      </c>
      <c r="T988">
        <v>40909.419293981482</v>
      </c>
      <c r="U988">
        <v>35.299999999999997</v>
      </c>
      <c r="V988" t="s">
        <v>59</v>
      </c>
      <c r="W988">
        <v>35.299999999999997</v>
      </c>
      <c r="X988" t="s">
        <v>59</v>
      </c>
      <c r="Y988">
        <v>35.299999999999997</v>
      </c>
      <c r="Z988" t="s">
        <v>59</v>
      </c>
      <c r="AA988">
        <v>35.299999999999997</v>
      </c>
      <c r="AB988" t="s">
        <v>59</v>
      </c>
      <c r="AC988" t="s">
        <v>60</v>
      </c>
      <c r="AD988" t="s">
        <v>61</v>
      </c>
      <c r="AE988">
        <v>15.6</v>
      </c>
      <c r="AF988" t="s">
        <v>62</v>
      </c>
      <c r="AK988" t="s">
        <v>63</v>
      </c>
      <c r="AL988">
        <v>8760</v>
      </c>
      <c r="AM988" t="s">
        <v>64</v>
      </c>
      <c r="AN988" t="s">
        <v>330</v>
      </c>
      <c r="AO988">
        <v>44068.419293981482</v>
      </c>
      <c r="AP988" t="s">
        <v>66</v>
      </c>
      <c r="AQ988" t="s">
        <v>49</v>
      </c>
      <c r="AR988" t="s">
        <v>66</v>
      </c>
      <c r="AS988" t="s">
        <v>55</v>
      </c>
      <c r="AT988" t="s">
        <v>66</v>
      </c>
      <c r="AU988" t="s">
        <v>61</v>
      </c>
      <c r="AV988" t="s">
        <v>66</v>
      </c>
      <c r="AW988" t="s">
        <v>66</v>
      </c>
    </row>
    <row r="989" spans="1:49" x14ac:dyDescent="0.25">
      <c r="A989" t="s">
        <v>1060</v>
      </c>
      <c r="B989">
        <v>29885</v>
      </c>
      <c r="C989" t="s">
        <v>1061</v>
      </c>
      <c r="D989" t="s">
        <v>49</v>
      </c>
      <c r="E989" t="s">
        <v>50</v>
      </c>
      <c r="F989" t="s">
        <v>51</v>
      </c>
      <c r="G989">
        <v>32.210555999999997</v>
      </c>
      <c r="H989">
        <v>-103.523889</v>
      </c>
      <c r="I989" t="s">
        <v>52</v>
      </c>
      <c r="J989" t="s">
        <v>53</v>
      </c>
      <c r="K989">
        <v>1</v>
      </c>
      <c r="L989" t="s">
        <v>1062</v>
      </c>
      <c r="M989" t="s">
        <v>55</v>
      </c>
      <c r="N989" t="s">
        <v>56</v>
      </c>
      <c r="O989" t="s">
        <v>218</v>
      </c>
      <c r="P989" t="s">
        <v>1063</v>
      </c>
      <c r="Q989" t="s">
        <v>1064</v>
      </c>
      <c r="R989">
        <v>7163</v>
      </c>
      <c r="S989">
        <v>40909.419293981482</v>
      </c>
      <c r="T989">
        <v>40909.419293981482</v>
      </c>
      <c r="U989">
        <v>35.299999999999997</v>
      </c>
      <c r="V989" t="s">
        <v>59</v>
      </c>
      <c r="W989">
        <v>35.299999999999997</v>
      </c>
      <c r="X989" t="s">
        <v>59</v>
      </c>
      <c r="Y989">
        <v>35.299999999999997</v>
      </c>
      <c r="Z989" t="s">
        <v>59</v>
      </c>
      <c r="AA989">
        <v>35.299999999999997</v>
      </c>
      <c r="AB989" t="s">
        <v>59</v>
      </c>
      <c r="AC989" t="s">
        <v>67</v>
      </c>
      <c r="AD989" t="s">
        <v>61</v>
      </c>
      <c r="AE989">
        <v>3.5</v>
      </c>
      <c r="AF989" t="s">
        <v>68</v>
      </c>
      <c r="AG989" t="s">
        <v>69</v>
      </c>
      <c r="AK989" t="s">
        <v>63</v>
      </c>
      <c r="AL989">
        <v>8760</v>
      </c>
      <c r="AM989" t="s">
        <v>64</v>
      </c>
      <c r="AN989" t="s">
        <v>330</v>
      </c>
      <c r="AO989">
        <v>44068.419293981482</v>
      </c>
      <c r="AP989" t="s">
        <v>66</v>
      </c>
      <c r="AQ989" t="s">
        <v>49</v>
      </c>
      <c r="AR989" t="s">
        <v>66</v>
      </c>
      <c r="AS989" t="s">
        <v>55</v>
      </c>
      <c r="AT989" t="s">
        <v>66</v>
      </c>
      <c r="AU989" t="s">
        <v>61</v>
      </c>
      <c r="AV989" t="s">
        <v>66</v>
      </c>
      <c r="AW989" t="s">
        <v>66</v>
      </c>
    </row>
    <row r="990" spans="1:49" x14ac:dyDescent="0.25">
      <c r="A990" t="s">
        <v>1060</v>
      </c>
      <c r="B990">
        <v>29885</v>
      </c>
      <c r="C990" t="s">
        <v>1061</v>
      </c>
      <c r="D990" t="s">
        <v>49</v>
      </c>
      <c r="E990" t="s">
        <v>50</v>
      </c>
      <c r="F990" t="s">
        <v>51</v>
      </c>
      <c r="G990">
        <v>32.210555999999997</v>
      </c>
      <c r="H990">
        <v>-103.523889</v>
      </c>
      <c r="I990" t="s">
        <v>52</v>
      </c>
      <c r="J990" t="s">
        <v>53</v>
      </c>
      <c r="K990">
        <v>1</v>
      </c>
      <c r="L990" t="s">
        <v>1062</v>
      </c>
      <c r="M990" t="s">
        <v>55</v>
      </c>
      <c r="N990" t="s">
        <v>56</v>
      </c>
      <c r="O990" t="s">
        <v>218</v>
      </c>
      <c r="P990" t="s">
        <v>1063</v>
      </c>
      <c r="Q990" t="s">
        <v>1064</v>
      </c>
      <c r="R990">
        <v>7163</v>
      </c>
      <c r="S990">
        <v>40909.419293981482</v>
      </c>
      <c r="T990">
        <v>40909.419293981482</v>
      </c>
      <c r="U990">
        <v>35.299999999999997</v>
      </c>
      <c r="V990" t="s">
        <v>59</v>
      </c>
      <c r="W990">
        <v>35.299999999999997</v>
      </c>
      <c r="X990" t="s">
        <v>59</v>
      </c>
      <c r="Y990">
        <v>35.299999999999997</v>
      </c>
      <c r="Z990" t="s">
        <v>59</v>
      </c>
      <c r="AA990">
        <v>35.299999999999997</v>
      </c>
      <c r="AB990" t="s">
        <v>59</v>
      </c>
      <c r="AC990" t="s">
        <v>67</v>
      </c>
      <c r="AD990" t="s">
        <v>61</v>
      </c>
      <c r="AE990">
        <v>15.2</v>
      </c>
      <c r="AF990" t="s">
        <v>62</v>
      </c>
      <c r="AG990" t="s">
        <v>69</v>
      </c>
      <c r="AK990" t="s">
        <v>63</v>
      </c>
      <c r="AL990">
        <v>8760</v>
      </c>
      <c r="AM990" t="s">
        <v>64</v>
      </c>
      <c r="AN990" t="s">
        <v>330</v>
      </c>
      <c r="AO990">
        <v>44068.419293981482</v>
      </c>
      <c r="AP990" t="s">
        <v>66</v>
      </c>
      <c r="AQ990" t="s">
        <v>49</v>
      </c>
      <c r="AR990" t="s">
        <v>66</v>
      </c>
      <c r="AS990" t="s">
        <v>55</v>
      </c>
      <c r="AT990" t="s">
        <v>66</v>
      </c>
      <c r="AU990" t="s">
        <v>61</v>
      </c>
      <c r="AV990" t="s">
        <v>66</v>
      </c>
      <c r="AW990" t="s">
        <v>66</v>
      </c>
    </row>
    <row r="991" spans="1:49" x14ac:dyDescent="0.25">
      <c r="A991" t="s">
        <v>1060</v>
      </c>
      <c r="B991">
        <v>29885</v>
      </c>
      <c r="C991" t="s">
        <v>1061</v>
      </c>
      <c r="D991" t="s">
        <v>49</v>
      </c>
      <c r="E991" t="s">
        <v>50</v>
      </c>
      <c r="F991" t="s">
        <v>51</v>
      </c>
      <c r="G991">
        <v>32.210555999999997</v>
      </c>
      <c r="H991">
        <v>-103.523889</v>
      </c>
      <c r="I991" t="s">
        <v>52</v>
      </c>
      <c r="J991" t="s">
        <v>53</v>
      </c>
      <c r="K991">
        <v>23</v>
      </c>
      <c r="L991" t="s">
        <v>1065</v>
      </c>
      <c r="M991" t="s">
        <v>55</v>
      </c>
      <c r="N991" t="s">
        <v>56</v>
      </c>
      <c r="O991" t="s">
        <v>1066</v>
      </c>
      <c r="P991" t="s">
        <v>328</v>
      </c>
      <c r="Q991" t="s">
        <v>364</v>
      </c>
      <c r="R991" t="s">
        <v>1067</v>
      </c>
      <c r="S991">
        <v>42878.419293981482</v>
      </c>
      <c r="T991">
        <v>42878.419293981482</v>
      </c>
      <c r="U991">
        <v>5.6</v>
      </c>
      <c r="V991" t="s">
        <v>59</v>
      </c>
      <c r="W991">
        <v>5.6</v>
      </c>
      <c r="X991" t="s">
        <v>59</v>
      </c>
      <c r="Y991">
        <v>5.6</v>
      </c>
      <c r="Z991" t="s">
        <v>59</v>
      </c>
      <c r="AA991">
        <v>5.6</v>
      </c>
      <c r="AB991" t="s">
        <v>59</v>
      </c>
      <c r="AC991" t="s">
        <v>60</v>
      </c>
      <c r="AD991" t="s">
        <v>61</v>
      </c>
      <c r="AE991">
        <v>2.48</v>
      </c>
      <c r="AF991" t="s">
        <v>62</v>
      </c>
      <c r="AK991" t="s">
        <v>63</v>
      </c>
      <c r="AL991">
        <v>8760</v>
      </c>
      <c r="AM991" t="s">
        <v>64</v>
      </c>
      <c r="AN991" t="s">
        <v>1068</v>
      </c>
      <c r="AO991">
        <v>44068.419293981482</v>
      </c>
      <c r="AP991" t="s">
        <v>66</v>
      </c>
      <c r="AQ991" t="s">
        <v>49</v>
      </c>
      <c r="AR991" t="s">
        <v>66</v>
      </c>
      <c r="AS991" t="s">
        <v>55</v>
      </c>
      <c r="AT991" t="s">
        <v>66</v>
      </c>
      <c r="AU991" t="s">
        <v>61</v>
      </c>
      <c r="AV991" t="s">
        <v>66</v>
      </c>
      <c r="AW991" t="s">
        <v>66</v>
      </c>
    </row>
    <row r="992" spans="1:49" x14ac:dyDescent="0.25">
      <c r="A992" t="s">
        <v>1060</v>
      </c>
      <c r="B992">
        <v>29885</v>
      </c>
      <c r="C992" t="s">
        <v>1061</v>
      </c>
      <c r="D992" t="s">
        <v>49</v>
      </c>
      <c r="E992" t="s">
        <v>50</v>
      </c>
      <c r="F992" t="s">
        <v>51</v>
      </c>
      <c r="G992">
        <v>32.210555999999997</v>
      </c>
      <c r="H992">
        <v>-103.523889</v>
      </c>
      <c r="I992" t="s">
        <v>52</v>
      </c>
      <c r="J992" t="s">
        <v>53</v>
      </c>
      <c r="K992">
        <v>23</v>
      </c>
      <c r="L992" t="s">
        <v>1065</v>
      </c>
      <c r="M992" t="s">
        <v>55</v>
      </c>
      <c r="N992" t="s">
        <v>56</v>
      </c>
      <c r="O992" t="s">
        <v>1066</v>
      </c>
      <c r="P992" t="s">
        <v>328</v>
      </c>
      <c r="Q992" t="s">
        <v>364</v>
      </c>
      <c r="R992" t="s">
        <v>1067</v>
      </c>
      <c r="S992">
        <v>42878.419293981482</v>
      </c>
      <c r="T992">
        <v>42878.419293981482</v>
      </c>
      <c r="U992">
        <v>5.6</v>
      </c>
      <c r="V992" t="s">
        <v>59</v>
      </c>
      <c r="W992">
        <v>5.6</v>
      </c>
      <c r="X992" t="s">
        <v>59</v>
      </c>
      <c r="Y992">
        <v>5.6</v>
      </c>
      <c r="Z992" t="s">
        <v>59</v>
      </c>
      <c r="AA992">
        <v>5.6</v>
      </c>
      <c r="AB992" t="s">
        <v>59</v>
      </c>
      <c r="AC992" t="s">
        <v>67</v>
      </c>
      <c r="AD992" t="s">
        <v>61</v>
      </c>
      <c r="AE992">
        <v>1.2</v>
      </c>
      <c r="AF992" t="s">
        <v>62</v>
      </c>
      <c r="AG992" t="s">
        <v>69</v>
      </c>
      <c r="AK992" t="s">
        <v>63</v>
      </c>
      <c r="AL992">
        <v>8760</v>
      </c>
      <c r="AM992" t="s">
        <v>64</v>
      </c>
      <c r="AN992" t="s">
        <v>1068</v>
      </c>
      <c r="AO992">
        <v>44068.419293981482</v>
      </c>
      <c r="AP992" t="s">
        <v>66</v>
      </c>
      <c r="AQ992" t="s">
        <v>49</v>
      </c>
      <c r="AR992" t="s">
        <v>66</v>
      </c>
      <c r="AS992" t="s">
        <v>55</v>
      </c>
      <c r="AT992" t="s">
        <v>66</v>
      </c>
      <c r="AU992" t="s">
        <v>61</v>
      </c>
      <c r="AV992" t="s">
        <v>66</v>
      </c>
      <c r="AW992" t="s">
        <v>66</v>
      </c>
    </row>
    <row r="993" spans="1:49" x14ac:dyDescent="0.25">
      <c r="A993" t="s">
        <v>1060</v>
      </c>
      <c r="B993">
        <v>29885</v>
      </c>
      <c r="C993" t="s">
        <v>1061</v>
      </c>
      <c r="D993" t="s">
        <v>49</v>
      </c>
      <c r="E993" t="s">
        <v>50</v>
      </c>
      <c r="F993" t="s">
        <v>51</v>
      </c>
      <c r="G993">
        <v>32.210555999999997</v>
      </c>
      <c r="H993">
        <v>-103.523889</v>
      </c>
      <c r="I993" t="s">
        <v>52</v>
      </c>
      <c r="J993" t="s">
        <v>53</v>
      </c>
      <c r="K993">
        <v>23</v>
      </c>
      <c r="L993" t="s">
        <v>1065</v>
      </c>
      <c r="M993" t="s">
        <v>55</v>
      </c>
      <c r="N993" t="s">
        <v>56</v>
      </c>
      <c r="O993" t="s">
        <v>1066</v>
      </c>
      <c r="P993" t="s">
        <v>328</v>
      </c>
      <c r="Q993" t="s">
        <v>364</v>
      </c>
      <c r="R993" t="s">
        <v>1067</v>
      </c>
      <c r="S993">
        <v>42878.419293981482</v>
      </c>
      <c r="T993">
        <v>42878.419293981482</v>
      </c>
      <c r="U993">
        <v>5.6</v>
      </c>
      <c r="V993" t="s">
        <v>59</v>
      </c>
      <c r="W993">
        <v>5.6</v>
      </c>
      <c r="X993" t="s">
        <v>59</v>
      </c>
      <c r="Y993">
        <v>5.6</v>
      </c>
      <c r="Z993" t="s">
        <v>59</v>
      </c>
      <c r="AA993">
        <v>5.6</v>
      </c>
      <c r="AB993" t="s">
        <v>59</v>
      </c>
      <c r="AC993" t="s">
        <v>249</v>
      </c>
      <c r="AD993" t="s">
        <v>61</v>
      </c>
      <c r="AE993">
        <v>0.27</v>
      </c>
      <c r="AF993" t="s">
        <v>68</v>
      </c>
      <c r="AG993" t="s">
        <v>69</v>
      </c>
      <c r="AK993" t="s">
        <v>63</v>
      </c>
      <c r="AL993">
        <v>8760</v>
      </c>
      <c r="AM993" t="s">
        <v>64</v>
      </c>
      <c r="AN993" t="s">
        <v>1068</v>
      </c>
      <c r="AO993">
        <v>44068.419293981482</v>
      </c>
      <c r="AP993" t="s">
        <v>66</v>
      </c>
      <c r="AQ993" t="s">
        <v>49</v>
      </c>
      <c r="AR993" t="s">
        <v>66</v>
      </c>
      <c r="AS993" t="s">
        <v>55</v>
      </c>
      <c r="AT993" t="s">
        <v>66</v>
      </c>
      <c r="AU993" t="s">
        <v>61</v>
      </c>
      <c r="AV993" t="s">
        <v>66</v>
      </c>
      <c r="AW993" t="s">
        <v>66</v>
      </c>
    </row>
    <row r="994" spans="1:49" x14ac:dyDescent="0.25">
      <c r="A994" t="s">
        <v>1060</v>
      </c>
      <c r="B994">
        <v>29885</v>
      </c>
      <c r="C994" t="s">
        <v>1061</v>
      </c>
      <c r="D994" t="s">
        <v>49</v>
      </c>
      <c r="E994" t="s">
        <v>50</v>
      </c>
      <c r="F994" t="s">
        <v>51</v>
      </c>
      <c r="G994">
        <v>32.210555999999997</v>
      </c>
      <c r="H994">
        <v>-103.523889</v>
      </c>
      <c r="I994" t="s">
        <v>52</v>
      </c>
      <c r="J994" t="s">
        <v>53</v>
      </c>
      <c r="K994">
        <v>24</v>
      </c>
      <c r="L994" t="s">
        <v>1069</v>
      </c>
      <c r="M994" t="s">
        <v>55</v>
      </c>
      <c r="N994" t="s">
        <v>56</v>
      </c>
      <c r="O994" t="s">
        <v>1070</v>
      </c>
      <c r="P994" t="s">
        <v>328</v>
      </c>
      <c r="Q994" t="s">
        <v>1071</v>
      </c>
      <c r="R994" t="s">
        <v>1072</v>
      </c>
      <c r="S994">
        <v>42878.419293981482</v>
      </c>
      <c r="T994">
        <v>42878.419293981482</v>
      </c>
      <c r="U994">
        <v>15.95</v>
      </c>
      <c r="V994" t="s">
        <v>59</v>
      </c>
      <c r="W994">
        <v>15.95</v>
      </c>
      <c r="X994" t="s">
        <v>59</v>
      </c>
      <c r="Y994">
        <v>15.95</v>
      </c>
      <c r="Z994" t="s">
        <v>59</v>
      </c>
      <c r="AA994">
        <v>15.95</v>
      </c>
      <c r="AB994" t="s">
        <v>59</v>
      </c>
      <c r="AC994" t="s">
        <v>67</v>
      </c>
      <c r="AD994" t="s">
        <v>61</v>
      </c>
      <c r="AE994">
        <v>1.2</v>
      </c>
      <c r="AF994" t="s">
        <v>68</v>
      </c>
      <c r="AG994" t="s">
        <v>69</v>
      </c>
      <c r="AK994" t="s">
        <v>63</v>
      </c>
      <c r="AL994">
        <v>8760</v>
      </c>
      <c r="AM994" t="s">
        <v>64</v>
      </c>
      <c r="AN994" t="s">
        <v>1068</v>
      </c>
      <c r="AO994">
        <v>44068.419293981482</v>
      </c>
      <c r="AP994" t="s">
        <v>66</v>
      </c>
      <c r="AQ994" t="s">
        <v>49</v>
      </c>
      <c r="AR994" t="s">
        <v>66</v>
      </c>
      <c r="AS994" t="s">
        <v>55</v>
      </c>
      <c r="AT994" t="s">
        <v>66</v>
      </c>
      <c r="AU994" t="s">
        <v>61</v>
      </c>
      <c r="AV994" t="s">
        <v>66</v>
      </c>
      <c r="AW994" t="s">
        <v>66</v>
      </c>
    </row>
    <row r="995" spans="1:49" x14ac:dyDescent="0.25">
      <c r="A995" t="s">
        <v>1060</v>
      </c>
      <c r="B995">
        <v>29885</v>
      </c>
      <c r="C995" t="s">
        <v>1061</v>
      </c>
      <c r="D995" t="s">
        <v>49</v>
      </c>
      <c r="E995" t="s">
        <v>50</v>
      </c>
      <c r="F995" t="s">
        <v>51</v>
      </c>
      <c r="G995">
        <v>32.210555999999997</v>
      </c>
      <c r="H995">
        <v>-103.523889</v>
      </c>
      <c r="I995" t="s">
        <v>52</v>
      </c>
      <c r="J995" t="s">
        <v>53</v>
      </c>
      <c r="K995">
        <v>24</v>
      </c>
      <c r="L995" t="s">
        <v>1069</v>
      </c>
      <c r="M995" t="s">
        <v>55</v>
      </c>
      <c r="N995" t="s">
        <v>56</v>
      </c>
      <c r="O995" t="s">
        <v>1070</v>
      </c>
      <c r="P995" t="s">
        <v>328</v>
      </c>
      <c r="Q995" t="s">
        <v>1071</v>
      </c>
      <c r="R995" t="s">
        <v>1072</v>
      </c>
      <c r="S995">
        <v>42878.419293981482</v>
      </c>
      <c r="T995">
        <v>42878.419293981482</v>
      </c>
      <c r="U995">
        <v>15.95</v>
      </c>
      <c r="V995" t="s">
        <v>59</v>
      </c>
      <c r="W995">
        <v>15.95</v>
      </c>
      <c r="X995" t="s">
        <v>59</v>
      </c>
      <c r="Y995">
        <v>15.95</v>
      </c>
      <c r="Z995" t="s">
        <v>59</v>
      </c>
      <c r="AA995">
        <v>15.95</v>
      </c>
      <c r="AB995" t="s">
        <v>59</v>
      </c>
      <c r="AC995" t="s">
        <v>60</v>
      </c>
      <c r="AD995" t="s">
        <v>61</v>
      </c>
      <c r="AE995">
        <v>7.05</v>
      </c>
      <c r="AF995" t="s">
        <v>62</v>
      </c>
      <c r="AK995" t="s">
        <v>63</v>
      </c>
      <c r="AL995">
        <v>8760</v>
      </c>
      <c r="AM995" t="s">
        <v>64</v>
      </c>
      <c r="AN995" t="s">
        <v>1068</v>
      </c>
      <c r="AO995">
        <v>44068.419293981482</v>
      </c>
      <c r="AP995" t="s">
        <v>66</v>
      </c>
      <c r="AQ995" t="s">
        <v>49</v>
      </c>
      <c r="AR995" t="s">
        <v>66</v>
      </c>
      <c r="AS995" t="s">
        <v>55</v>
      </c>
      <c r="AT995" t="s">
        <v>66</v>
      </c>
      <c r="AU995" t="s">
        <v>61</v>
      </c>
      <c r="AV995" t="s">
        <v>66</v>
      </c>
      <c r="AW995" t="s">
        <v>66</v>
      </c>
    </row>
    <row r="996" spans="1:49" x14ac:dyDescent="0.25">
      <c r="A996" t="s">
        <v>1060</v>
      </c>
      <c r="B996">
        <v>29885</v>
      </c>
      <c r="C996" t="s">
        <v>1061</v>
      </c>
      <c r="D996" t="s">
        <v>49</v>
      </c>
      <c r="E996" t="s">
        <v>50</v>
      </c>
      <c r="F996" t="s">
        <v>51</v>
      </c>
      <c r="G996">
        <v>32.210555999999997</v>
      </c>
      <c r="H996">
        <v>-103.523889</v>
      </c>
      <c r="I996" t="s">
        <v>52</v>
      </c>
      <c r="J996" t="s">
        <v>53</v>
      </c>
      <c r="K996">
        <v>24</v>
      </c>
      <c r="L996" t="s">
        <v>1069</v>
      </c>
      <c r="M996" t="s">
        <v>55</v>
      </c>
      <c r="N996" t="s">
        <v>56</v>
      </c>
      <c r="O996" t="s">
        <v>1070</v>
      </c>
      <c r="P996" t="s">
        <v>328</v>
      </c>
      <c r="Q996" t="s">
        <v>1071</v>
      </c>
      <c r="R996" t="s">
        <v>1072</v>
      </c>
      <c r="S996">
        <v>42878.419293981482</v>
      </c>
      <c r="T996">
        <v>42878.419293981482</v>
      </c>
      <c r="U996">
        <v>15.95</v>
      </c>
      <c r="V996" t="s">
        <v>59</v>
      </c>
      <c r="W996">
        <v>15.95</v>
      </c>
      <c r="X996" t="s">
        <v>59</v>
      </c>
      <c r="Y996">
        <v>15.95</v>
      </c>
      <c r="Z996" t="s">
        <v>59</v>
      </c>
      <c r="AA996">
        <v>15.95</v>
      </c>
      <c r="AB996" t="s">
        <v>59</v>
      </c>
      <c r="AC996" t="s">
        <v>67</v>
      </c>
      <c r="AD996" t="s">
        <v>61</v>
      </c>
      <c r="AE996">
        <v>5.0999999999999996</v>
      </c>
      <c r="AF996" t="s">
        <v>62</v>
      </c>
      <c r="AG996" t="s">
        <v>69</v>
      </c>
      <c r="AK996" t="s">
        <v>63</v>
      </c>
      <c r="AL996">
        <v>8760</v>
      </c>
      <c r="AM996" t="s">
        <v>64</v>
      </c>
      <c r="AN996" t="s">
        <v>1068</v>
      </c>
      <c r="AO996">
        <v>44068.419293981482</v>
      </c>
      <c r="AP996" t="s">
        <v>66</v>
      </c>
      <c r="AQ996" t="s">
        <v>49</v>
      </c>
      <c r="AR996" t="s">
        <v>66</v>
      </c>
      <c r="AS996" t="s">
        <v>55</v>
      </c>
      <c r="AT996" t="s">
        <v>66</v>
      </c>
      <c r="AU996" t="s">
        <v>61</v>
      </c>
      <c r="AV996" t="s">
        <v>66</v>
      </c>
      <c r="AW996" t="s">
        <v>66</v>
      </c>
    </row>
    <row r="997" spans="1:49" x14ac:dyDescent="0.25">
      <c r="A997" t="s">
        <v>1060</v>
      </c>
      <c r="B997">
        <v>29885</v>
      </c>
      <c r="C997" t="s">
        <v>1061</v>
      </c>
      <c r="D997" t="s">
        <v>49</v>
      </c>
      <c r="E997" t="s">
        <v>50</v>
      </c>
      <c r="F997" t="s">
        <v>51</v>
      </c>
      <c r="G997">
        <v>32.210555999999997</v>
      </c>
      <c r="H997">
        <v>-103.523889</v>
      </c>
      <c r="I997" t="s">
        <v>52</v>
      </c>
      <c r="J997" t="s">
        <v>53</v>
      </c>
      <c r="K997">
        <v>31</v>
      </c>
      <c r="L997" t="s">
        <v>1073</v>
      </c>
      <c r="M997" t="s">
        <v>55</v>
      </c>
      <c r="N997" t="s">
        <v>56</v>
      </c>
      <c r="O997" t="s">
        <v>1074</v>
      </c>
      <c r="P997" t="s">
        <v>1075</v>
      </c>
      <c r="Q997" t="s">
        <v>58</v>
      </c>
      <c r="R997">
        <v>16151</v>
      </c>
      <c r="S997">
        <v>42705.419293981482</v>
      </c>
      <c r="T997">
        <v>42705.419293981482</v>
      </c>
      <c r="U997">
        <v>18</v>
      </c>
      <c r="V997" t="s">
        <v>59</v>
      </c>
      <c r="W997">
        <v>18</v>
      </c>
      <c r="X997" t="s">
        <v>59</v>
      </c>
      <c r="Y997">
        <v>18</v>
      </c>
      <c r="Z997" t="s">
        <v>59</v>
      </c>
      <c r="AA997">
        <v>18</v>
      </c>
      <c r="AB997" t="s">
        <v>59</v>
      </c>
      <c r="AC997" t="s">
        <v>67</v>
      </c>
      <c r="AD997" t="s">
        <v>61</v>
      </c>
      <c r="AE997">
        <v>4</v>
      </c>
      <c r="AF997" t="s">
        <v>62</v>
      </c>
      <c r="AG997" t="s">
        <v>69</v>
      </c>
      <c r="AK997" t="s">
        <v>63</v>
      </c>
      <c r="AL997">
        <v>8760</v>
      </c>
      <c r="AM997" t="s">
        <v>64</v>
      </c>
      <c r="AN997" t="s">
        <v>1068</v>
      </c>
      <c r="AO997">
        <v>44068.419293981482</v>
      </c>
      <c r="AP997" t="s">
        <v>66</v>
      </c>
      <c r="AQ997" t="s">
        <v>49</v>
      </c>
      <c r="AR997" t="s">
        <v>66</v>
      </c>
      <c r="AS997" t="s">
        <v>55</v>
      </c>
      <c r="AT997" t="s">
        <v>66</v>
      </c>
      <c r="AU997" t="s">
        <v>61</v>
      </c>
      <c r="AV997" t="s">
        <v>66</v>
      </c>
      <c r="AW997" t="s">
        <v>66</v>
      </c>
    </row>
    <row r="998" spans="1:49" x14ac:dyDescent="0.25">
      <c r="A998" t="s">
        <v>1060</v>
      </c>
      <c r="B998">
        <v>29885</v>
      </c>
      <c r="C998" t="s">
        <v>1061</v>
      </c>
      <c r="D998" t="s">
        <v>49</v>
      </c>
      <c r="E998" t="s">
        <v>50</v>
      </c>
      <c r="F998" t="s">
        <v>51</v>
      </c>
      <c r="G998">
        <v>32.210555999999997</v>
      </c>
      <c r="H998">
        <v>-103.523889</v>
      </c>
      <c r="I998" t="s">
        <v>52</v>
      </c>
      <c r="J998" t="s">
        <v>53</v>
      </c>
      <c r="K998">
        <v>31</v>
      </c>
      <c r="L998" t="s">
        <v>1073</v>
      </c>
      <c r="M998" t="s">
        <v>55</v>
      </c>
      <c r="N998" t="s">
        <v>56</v>
      </c>
      <c r="O998" t="s">
        <v>1074</v>
      </c>
      <c r="P998" t="s">
        <v>1075</v>
      </c>
      <c r="Q998" t="s">
        <v>58</v>
      </c>
      <c r="R998">
        <v>16151</v>
      </c>
      <c r="S998">
        <v>42705.419293981482</v>
      </c>
      <c r="T998">
        <v>42705.419293981482</v>
      </c>
      <c r="U998">
        <v>18</v>
      </c>
      <c r="V998" t="s">
        <v>59</v>
      </c>
      <c r="W998">
        <v>18</v>
      </c>
      <c r="X998" t="s">
        <v>59</v>
      </c>
      <c r="Y998">
        <v>18</v>
      </c>
      <c r="Z998" t="s">
        <v>59</v>
      </c>
      <c r="AA998">
        <v>18</v>
      </c>
      <c r="AB998" t="s">
        <v>59</v>
      </c>
      <c r="AC998" t="s">
        <v>60</v>
      </c>
      <c r="AD998" t="s">
        <v>61</v>
      </c>
      <c r="AE998">
        <v>7.96</v>
      </c>
      <c r="AF998" t="s">
        <v>62</v>
      </c>
      <c r="AK998" t="s">
        <v>63</v>
      </c>
      <c r="AL998">
        <v>8760</v>
      </c>
      <c r="AM998" t="s">
        <v>64</v>
      </c>
      <c r="AN998" t="s">
        <v>1068</v>
      </c>
      <c r="AO998">
        <v>44068.419293981482</v>
      </c>
      <c r="AP998" t="s">
        <v>66</v>
      </c>
      <c r="AQ998" t="s">
        <v>49</v>
      </c>
      <c r="AR998" t="s">
        <v>66</v>
      </c>
      <c r="AS998" t="s">
        <v>55</v>
      </c>
      <c r="AT998" t="s">
        <v>66</v>
      </c>
      <c r="AU998" t="s">
        <v>61</v>
      </c>
      <c r="AV998" t="s">
        <v>66</v>
      </c>
      <c r="AW998" t="s">
        <v>66</v>
      </c>
    </row>
    <row r="999" spans="1:49" x14ac:dyDescent="0.25">
      <c r="A999" t="s">
        <v>1060</v>
      </c>
      <c r="B999">
        <v>29885</v>
      </c>
      <c r="C999" t="s">
        <v>1061</v>
      </c>
      <c r="D999" t="s">
        <v>49</v>
      </c>
      <c r="E999" t="s">
        <v>50</v>
      </c>
      <c r="F999" t="s">
        <v>51</v>
      </c>
      <c r="G999">
        <v>32.210555999999997</v>
      </c>
      <c r="H999">
        <v>-103.523889</v>
      </c>
      <c r="I999" t="s">
        <v>52</v>
      </c>
      <c r="J999" t="s">
        <v>53</v>
      </c>
      <c r="K999">
        <v>31</v>
      </c>
      <c r="L999" t="s">
        <v>1073</v>
      </c>
      <c r="M999" t="s">
        <v>55</v>
      </c>
      <c r="N999" t="s">
        <v>56</v>
      </c>
      <c r="O999" t="s">
        <v>1074</v>
      </c>
      <c r="P999" t="s">
        <v>1075</v>
      </c>
      <c r="Q999" t="s">
        <v>58</v>
      </c>
      <c r="R999">
        <v>16151</v>
      </c>
      <c r="S999">
        <v>42705.419293981482</v>
      </c>
      <c r="T999">
        <v>42705.419293981482</v>
      </c>
      <c r="U999">
        <v>18</v>
      </c>
      <c r="V999" t="s">
        <v>59</v>
      </c>
      <c r="W999">
        <v>18</v>
      </c>
      <c r="X999" t="s">
        <v>59</v>
      </c>
      <c r="Y999">
        <v>18</v>
      </c>
      <c r="Z999" t="s">
        <v>59</v>
      </c>
      <c r="AA999">
        <v>18</v>
      </c>
      <c r="AB999" t="s">
        <v>59</v>
      </c>
      <c r="AC999" t="s">
        <v>249</v>
      </c>
      <c r="AD999" t="s">
        <v>61</v>
      </c>
      <c r="AE999">
        <v>0.9</v>
      </c>
      <c r="AF999" t="s">
        <v>68</v>
      </c>
      <c r="AG999" t="s">
        <v>69</v>
      </c>
      <c r="AK999" t="s">
        <v>63</v>
      </c>
      <c r="AL999">
        <v>8760</v>
      </c>
      <c r="AM999" t="s">
        <v>64</v>
      </c>
      <c r="AN999" t="s">
        <v>1068</v>
      </c>
      <c r="AO999">
        <v>44068.419293981482</v>
      </c>
      <c r="AP999" t="s">
        <v>66</v>
      </c>
      <c r="AQ999" t="s">
        <v>49</v>
      </c>
      <c r="AR999" t="s">
        <v>66</v>
      </c>
      <c r="AS999" t="s">
        <v>55</v>
      </c>
      <c r="AT999" t="s">
        <v>66</v>
      </c>
      <c r="AU999" t="s">
        <v>61</v>
      </c>
      <c r="AV999" t="s">
        <v>66</v>
      </c>
      <c r="AW999" t="s">
        <v>66</v>
      </c>
    </row>
    <row r="1000" spans="1:49" x14ac:dyDescent="0.25">
      <c r="A1000" t="s">
        <v>1060</v>
      </c>
      <c r="B1000">
        <v>29885</v>
      </c>
      <c r="C1000" t="s">
        <v>1061</v>
      </c>
      <c r="D1000" t="s">
        <v>49</v>
      </c>
      <c r="E1000" t="s">
        <v>50</v>
      </c>
      <c r="F1000" t="s">
        <v>51</v>
      </c>
      <c r="G1000">
        <v>32.210555999999997</v>
      </c>
      <c r="H1000">
        <v>-103.523889</v>
      </c>
      <c r="I1000" t="s">
        <v>52</v>
      </c>
      <c r="J1000" t="s">
        <v>53</v>
      </c>
      <c r="K1000">
        <v>34</v>
      </c>
      <c r="L1000" t="s">
        <v>1076</v>
      </c>
      <c r="M1000" t="s">
        <v>55</v>
      </c>
      <c r="N1000" t="s">
        <v>56</v>
      </c>
      <c r="O1000" t="s">
        <v>1077</v>
      </c>
      <c r="P1000" t="s">
        <v>1078</v>
      </c>
      <c r="Q1000" t="s">
        <v>1079</v>
      </c>
      <c r="R1000" t="s">
        <v>1080</v>
      </c>
      <c r="S1000">
        <v>43093.419293981482</v>
      </c>
      <c r="T1000">
        <v>43093.419293981482</v>
      </c>
      <c r="U1000">
        <v>55</v>
      </c>
      <c r="V1000" t="s">
        <v>59</v>
      </c>
      <c r="W1000">
        <v>55</v>
      </c>
      <c r="X1000" t="s">
        <v>59</v>
      </c>
      <c r="Y1000">
        <v>55</v>
      </c>
      <c r="Z1000" t="s">
        <v>59</v>
      </c>
      <c r="AA1000">
        <v>55</v>
      </c>
      <c r="AB1000" t="s">
        <v>59</v>
      </c>
      <c r="AC1000" t="s">
        <v>67</v>
      </c>
      <c r="AD1000" t="s">
        <v>61</v>
      </c>
      <c r="AE1000">
        <v>1</v>
      </c>
      <c r="AF1000" t="s">
        <v>68</v>
      </c>
      <c r="AG1000" t="s">
        <v>69</v>
      </c>
      <c r="AK1000" t="s">
        <v>63</v>
      </c>
      <c r="AL1000">
        <v>8760</v>
      </c>
      <c r="AM1000" t="s">
        <v>64</v>
      </c>
      <c r="AN1000" t="s">
        <v>1068</v>
      </c>
      <c r="AO1000">
        <v>44068.419293981482</v>
      </c>
      <c r="AP1000" t="s">
        <v>66</v>
      </c>
      <c r="AQ1000" t="s">
        <v>49</v>
      </c>
      <c r="AR1000" t="s">
        <v>66</v>
      </c>
      <c r="AS1000" t="s">
        <v>55</v>
      </c>
      <c r="AT1000" t="s">
        <v>66</v>
      </c>
      <c r="AU1000" t="s">
        <v>61</v>
      </c>
      <c r="AV1000" t="s">
        <v>66</v>
      </c>
      <c r="AW1000" t="s">
        <v>66</v>
      </c>
    </row>
    <row r="1001" spans="1:49" x14ac:dyDescent="0.25">
      <c r="A1001" t="s">
        <v>1060</v>
      </c>
      <c r="B1001">
        <v>29885</v>
      </c>
      <c r="C1001" t="s">
        <v>1061</v>
      </c>
      <c r="D1001" t="s">
        <v>49</v>
      </c>
      <c r="E1001" t="s">
        <v>50</v>
      </c>
      <c r="F1001" t="s">
        <v>51</v>
      </c>
      <c r="G1001">
        <v>32.210555999999997</v>
      </c>
      <c r="H1001">
        <v>-103.523889</v>
      </c>
      <c r="I1001" t="s">
        <v>52</v>
      </c>
      <c r="J1001" t="s">
        <v>53</v>
      </c>
      <c r="K1001">
        <v>34</v>
      </c>
      <c r="L1001" t="s">
        <v>1076</v>
      </c>
      <c r="M1001" t="s">
        <v>55</v>
      </c>
      <c r="N1001" t="s">
        <v>56</v>
      </c>
      <c r="O1001" t="s">
        <v>1077</v>
      </c>
      <c r="P1001" t="s">
        <v>1078</v>
      </c>
      <c r="Q1001" t="s">
        <v>1079</v>
      </c>
      <c r="R1001" t="s">
        <v>1080</v>
      </c>
      <c r="S1001">
        <v>43093.419293981482</v>
      </c>
      <c r="T1001">
        <v>43093.419293981482</v>
      </c>
      <c r="U1001">
        <v>55</v>
      </c>
      <c r="V1001" t="s">
        <v>59</v>
      </c>
      <c r="W1001">
        <v>55</v>
      </c>
      <c r="X1001" t="s">
        <v>59</v>
      </c>
      <c r="Y1001">
        <v>55</v>
      </c>
      <c r="Z1001" t="s">
        <v>59</v>
      </c>
      <c r="AA1001">
        <v>55</v>
      </c>
      <c r="AB1001" t="s">
        <v>59</v>
      </c>
      <c r="AC1001" t="s">
        <v>60</v>
      </c>
      <c r="AD1001" t="s">
        <v>61</v>
      </c>
      <c r="AE1001">
        <v>4.46</v>
      </c>
      <c r="AF1001" t="s">
        <v>62</v>
      </c>
      <c r="AK1001" t="s">
        <v>63</v>
      </c>
      <c r="AL1001">
        <v>8760</v>
      </c>
      <c r="AM1001" t="s">
        <v>64</v>
      </c>
      <c r="AN1001" t="s">
        <v>1068</v>
      </c>
      <c r="AO1001">
        <v>44068.419293981482</v>
      </c>
      <c r="AP1001" t="s">
        <v>66</v>
      </c>
      <c r="AQ1001" t="s">
        <v>49</v>
      </c>
      <c r="AR1001" t="s">
        <v>66</v>
      </c>
      <c r="AS1001" t="s">
        <v>55</v>
      </c>
      <c r="AT1001" t="s">
        <v>66</v>
      </c>
      <c r="AU1001" t="s">
        <v>61</v>
      </c>
      <c r="AV1001" t="s">
        <v>66</v>
      </c>
      <c r="AW1001" t="s">
        <v>66</v>
      </c>
    </row>
    <row r="1002" spans="1:49" x14ac:dyDescent="0.25">
      <c r="A1002" t="s">
        <v>1060</v>
      </c>
      <c r="B1002">
        <v>29885</v>
      </c>
      <c r="C1002" t="s">
        <v>1061</v>
      </c>
      <c r="D1002" t="s">
        <v>49</v>
      </c>
      <c r="E1002" t="s">
        <v>50</v>
      </c>
      <c r="F1002" t="s">
        <v>51</v>
      </c>
      <c r="G1002">
        <v>32.210555999999997</v>
      </c>
      <c r="H1002">
        <v>-103.523889</v>
      </c>
      <c r="I1002" t="s">
        <v>52</v>
      </c>
      <c r="J1002" t="s">
        <v>53</v>
      </c>
      <c r="K1002">
        <v>34</v>
      </c>
      <c r="L1002" t="s">
        <v>1076</v>
      </c>
      <c r="M1002" t="s">
        <v>55</v>
      </c>
      <c r="N1002" t="s">
        <v>56</v>
      </c>
      <c r="O1002" t="s">
        <v>1077</v>
      </c>
      <c r="P1002" t="s">
        <v>1078</v>
      </c>
      <c r="Q1002" t="s">
        <v>1079</v>
      </c>
      <c r="R1002" t="s">
        <v>1080</v>
      </c>
      <c r="S1002">
        <v>43093.419293981482</v>
      </c>
      <c r="T1002">
        <v>43093.419293981482</v>
      </c>
      <c r="U1002">
        <v>55</v>
      </c>
      <c r="V1002" t="s">
        <v>59</v>
      </c>
      <c r="W1002">
        <v>55</v>
      </c>
      <c r="X1002" t="s">
        <v>59</v>
      </c>
      <c r="Y1002">
        <v>55</v>
      </c>
      <c r="Z1002" t="s">
        <v>59</v>
      </c>
      <c r="AA1002">
        <v>55</v>
      </c>
      <c r="AB1002" t="s">
        <v>59</v>
      </c>
      <c r="AC1002" t="s">
        <v>67</v>
      </c>
      <c r="AD1002" t="s">
        <v>61</v>
      </c>
      <c r="AE1002">
        <v>4.5</v>
      </c>
      <c r="AF1002" t="s">
        <v>62</v>
      </c>
      <c r="AG1002" t="s">
        <v>69</v>
      </c>
      <c r="AK1002" t="s">
        <v>63</v>
      </c>
      <c r="AL1002">
        <v>8760</v>
      </c>
      <c r="AM1002" t="s">
        <v>64</v>
      </c>
      <c r="AN1002" t="s">
        <v>1068</v>
      </c>
      <c r="AO1002">
        <v>44068.419293981482</v>
      </c>
      <c r="AP1002" t="s">
        <v>66</v>
      </c>
      <c r="AQ1002" t="s">
        <v>49</v>
      </c>
      <c r="AR1002" t="s">
        <v>66</v>
      </c>
      <c r="AS1002" t="s">
        <v>55</v>
      </c>
      <c r="AT1002" t="s">
        <v>66</v>
      </c>
      <c r="AU1002" t="s">
        <v>61</v>
      </c>
      <c r="AV1002" t="s">
        <v>66</v>
      </c>
      <c r="AW1002" t="s">
        <v>66</v>
      </c>
    </row>
    <row r="1003" spans="1:49" x14ac:dyDescent="0.25">
      <c r="A1003" t="s">
        <v>1060</v>
      </c>
      <c r="B1003">
        <v>29885</v>
      </c>
      <c r="C1003" t="s">
        <v>1061</v>
      </c>
      <c r="D1003" t="s">
        <v>49</v>
      </c>
      <c r="E1003" t="s">
        <v>50</v>
      </c>
      <c r="F1003" t="s">
        <v>51</v>
      </c>
      <c r="G1003">
        <v>32.210555999999997</v>
      </c>
      <c r="H1003">
        <v>-103.523889</v>
      </c>
      <c r="I1003" t="s">
        <v>52</v>
      </c>
      <c r="J1003" t="s">
        <v>53</v>
      </c>
      <c r="K1003">
        <v>36</v>
      </c>
      <c r="L1003" t="s">
        <v>1081</v>
      </c>
      <c r="M1003" t="s">
        <v>55</v>
      </c>
      <c r="N1003" t="s">
        <v>56</v>
      </c>
      <c r="O1003" t="s">
        <v>1082</v>
      </c>
      <c r="P1003" t="s">
        <v>1083</v>
      </c>
      <c r="Q1003" t="s">
        <v>1084</v>
      </c>
      <c r="R1003" t="s">
        <v>1085</v>
      </c>
      <c r="S1003">
        <v>43101.419293981482</v>
      </c>
      <c r="T1003">
        <v>43093.419293981482</v>
      </c>
      <c r="U1003">
        <v>25</v>
      </c>
      <c r="V1003" t="s">
        <v>59</v>
      </c>
      <c r="W1003">
        <v>25</v>
      </c>
      <c r="X1003" t="s">
        <v>59</v>
      </c>
      <c r="Y1003">
        <v>25</v>
      </c>
      <c r="Z1003" t="s">
        <v>59</v>
      </c>
      <c r="AA1003">
        <v>25</v>
      </c>
      <c r="AB1003" t="s">
        <v>59</v>
      </c>
      <c r="AC1003" t="s">
        <v>60</v>
      </c>
      <c r="AD1003" t="s">
        <v>61</v>
      </c>
      <c r="AE1003">
        <v>6.48</v>
      </c>
      <c r="AF1003" t="s">
        <v>62</v>
      </c>
      <c r="AK1003" t="s">
        <v>63</v>
      </c>
      <c r="AL1003">
        <v>8760</v>
      </c>
      <c r="AM1003" t="s">
        <v>64</v>
      </c>
      <c r="AN1003" t="s">
        <v>1068</v>
      </c>
      <c r="AO1003">
        <v>44068.419293981482</v>
      </c>
      <c r="AP1003" t="s">
        <v>66</v>
      </c>
      <c r="AQ1003" t="s">
        <v>49</v>
      </c>
      <c r="AR1003" t="s">
        <v>66</v>
      </c>
      <c r="AS1003" t="s">
        <v>55</v>
      </c>
      <c r="AT1003" t="s">
        <v>66</v>
      </c>
      <c r="AU1003" t="s">
        <v>61</v>
      </c>
      <c r="AV1003" t="s">
        <v>66</v>
      </c>
      <c r="AW1003" t="s">
        <v>66</v>
      </c>
    </row>
    <row r="1004" spans="1:49" x14ac:dyDescent="0.25">
      <c r="A1004" t="s">
        <v>1060</v>
      </c>
      <c r="B1004">
        <v>29885</v>
      </c>
      <c r="C1004" t="s">
        <v>1061</v>
      </c>
      <c r="D1004" t="s">
        <v>49</v>
      </c>
      <c r="E1004" t="s">
        <v>50</v>
      </c>
      <c r="F1004" t="s">
        <v>51</v>
      </c>
      <c r="G1004">
        <v>32.210555999999997</v>
      </c>
      <c r="H1004">
        <v>-103.523889</v>
      </c>
      <c r="I1004" t="s">
        <v>52</v>
      </c>
      <c r="J1004" t="s">
        <v>53</v>
      </c>
      <c r="K1004">
        <v>36</v>
      </c>
      <c r="L1004" t="s">
        <v>1081</v>
      </c>
      <c r="M1004" t="s">
        <v>55</v>
      </c>
      <c r="N1004" t="s">
        <v>56</v>
      </c>
      <c r="O1004" t="s">
        <v>1082</v>
      </c>
      <c r="P1004" t="s">
        <v>1083</v>
      </c>
      <c r="Q1004" t="s">
        <v>1084</v>
      </c>
      <c r="R1004" t="s">
        <v>1085</v>
      </c>
      <c r="S1004">
        <v>43101.419293981482</v>
      </c>
      <c r="T1004">
        <v>43093.419293981482</v>
      </c>
      <c r="U1004">
        <v>25</v>
      </c>
      <c r="V1004" t="s">
        <v>59</v>
      </c>
      <c r="W1004">
        <v>25</v>
      </c>
      <c r="X1004" t="s">
        <v>59</v>
      </c>
      <c r="Y1004">
        <v>25</v>
      </c>
      <c r="Z1004" t="s">
        <v>59</v>
      </c>
      <c r="AA1004">
        <v>25</v>
      </c>
      <c r="AB1004" t="s">
        <v>59</v>
      </c>
      <c r="AC1004" t="s">
        <v>67</v>
      </c>
      <c r="AD1004" t="s">
        <v>61</v>
      </c>
      <c r="AE1004">
        <v>2.5</v>
      </c>
      <c r="AF1004" t="s">
        <v>68</v>
      </c>
      <c r="AG1004" t="s">
        <v>69</v>
      </c>
      <c r="AK1004" t="s">
        <v>63</v>
      </c>
      <c r="AL1004">
        <v>8760</v>
      </c>
      <c r="AM1004" t="s">
        <v>64</v>
      </c>
      <c r="AN1004" t="s">
        <v>1068</v>
      </c>
      <c r="AO1004">
        <v>44068.419293981482</v>
      </c>
      <c r="AP1004" t="s">
        <v>66</v>
      </c>
      <c r="AQ1004" t="s">
        <v>49</v>
      </c>
      <c r="AR1004" t="s">
        <v>66</v>
      </c>
      <c r="AS1004" t="s">
        <v>55</v>
      </c>
      <c r="AT1004" t="s">
        <v>66</v>
      </c>
      <c r="AU1004" t="s">
        <v>61</v>
      </c>
      <c r="AV1004" t="s">
        <v>66</v>
      </c>
      <c r="AW1004" t="s">
        <v>66</v>
      </c>
    </row>
    <row r="1005" spans="1:49" x14ac:dyDescent="0.25">
      <c r="A1005" t="s">
        <v>1060</v>
      </c>
      <c r="B1005">
        <v>29885</v>
      </c>
      <c r="C1005" t="s">
        <v>1061</v>
      </c>
      <c r="D1005" t="s">
        <v>49</v>
      </c>
      <c r="E1005" t="s">
        <v>50</v>
      </c>
      <c r="F1005" t="s">
        <v>51</v>
      </c>
      <c r="G1005">
        <v>32.210555999999997</v>
      </c>
      <c r="H1005">
        <v>-103.523889</v>
      </c>
      <c r="I1005" t="s">
        <v>52</v>
      </c>
      <c r="J1005" t="s">
        <v>53</v>
      </c>
      <c r="K1005">
        <v>36</v>
      </c>
      <c r="L1005" t="s">
        <v>1081</v>
      </c>
      <c r="M1005" t="s">
        <v>55</v>
      </c>
      <c r="N1005" t="s">
        <v>56</v>
      </c>
      <c r="O1005" t="s">
        <v>1082</v>
      </c>
      <c r="P1005" t="s">
        <v>1083</v>
      </c>
      <c r="Q1005" t="s">
        <v>1084</v>
      </c>
      <c r="R1005" t="s">
        <v>1085</v>
      </c>
      <c r="S1005">
        <v>43101.419293981482</v>
      </c>
      <c r="T1005">
        <v>43093.419293981482</v>
      </c>
      <c r="U1005">
        <v>25</v>
      </c>
      <c r="V1005" t="s">
        <v>59</v>
      </c>
      <c r="W1005">
        <v>25</v>
      </c>
      <c r="X1005" t="s">
        <v>59</v>
      </c>
      <c r="Y1005">
        <v>25</v>
      </c>
      <c r="Z1005" t="s">
        <v>59</v>
      </c>
      <c r="AA1005">
        <v>25</v>
      </c>
      <c r="AB1005" t="s">
        <v>59</v>
      </c>
      <c r="AC1005" t="s">
        <v>67</v>
      </c>
      <c r="AD1005" t="s">
        <v>61</v>
      </c>
      <c r="AE1005">
        <v>10.7</v>
      </c>
      <c r="AF1005" t="s">
        <v>62</v>
      </c>
      <c r="AG1005" t="s">
        <v>69</v>
      </c>
      <c r="AK1005" t="s">
        <v>63</v>
      </c>
      <c r="AL1005">
        <v>8760</v>
      </c>
      <c r="AM1005" t="s">
        <v>64</v>
      </c>
      <c r="AN1005" t="s">
        <v>1068</v>
      </c>
      <c r="AO1005">
        <v>44068.419293981482</v>
      </c>
      <c r="AP1005" t="s">
        <v>66</v>
      </c>
      <c r="AQ1005" t="s">
        <v>49</v>
      </c>
      <c r="AR1005" t="s">
        <v>66</v>
      </c>
      <c r="AS1005" t="s">
        <v>55</v>
      </c>
      <c r="AT1005" t="s">
        <v>66</v>
      </c>
      <c r="AU1005" t="s">
        <v>61</v>
      </c>
      <c r="AV1005" t="s">
        <v>66</v>
      </c>
      <c r="AW1005" t="s">
        <v>66</v>
      </c>
    </row>
    <row r="1006" spans="1:49" x14ac:dyDescent="0.25">
      <c r="A1006" t="s">
        <v>1060</v>
      </c>
      <c r="B1006">
        <v>29885</v>
      </c>
      <c r="C1006" t="s">
        <v>1061</v>
      </c>
      <c r="D1006" t="s">
        <v>49</v>
      </c>
      <c r="E1006" t="s">
        <v>50</v>
      </c>
      <c r="F1006" t="s">
        <v>51</v>
      </c>
      <c r="G1006">
        <v>32.210555999999997</v>
      </c>
      <c r="H1006">
        <v>-103.523889</v>
      </c>
      <c r="I1006" t="s">
        <v>52</v>
      </c>
      <c r="J1006" t="s">
        <v>53</v>
      </c>
      <c r="K1006">
        <v>37</v>
      </c>
      <c r="L1006" t="s">
        <v>1086</v>
      </c>
      <c r="M1006" t="s">
        <v>55</v>
      </c>
      <c r="N1006" t="s">
        <v>56</v>
      </c>
      <c r="O1006" t="s">
        <v>1087</v>
      </c>
      <c r="P1006" t="s">
        <v>1088</v>
      </c>
      <c r="Q1006" t="s">
        <v>1089</v>
      </c>
      <c r="R1006" t="s">
        <v>1090</v>
      </c>
      <c r="T1006">
        <v>43093.419293981482</v>
      </c>
      <c r="U1006">
        <v>7.3</v>
      </c>
      <c r="V1006" t="s">
        <v>59</v>
      </c>
      <c r="W1006">
        <v>7.3</v>
      </c>
      <c r="X1006" t="s">
        <v>59</v>
      </c>
      <c r="Y1006">
        <v>7.3</v>
      </c>
      <c r="Z1006" t="s">
        <v>59</v>
      </c>
      <c r="AA1006">
        <v>7.3</v>
      </c>
      <c r="AB1006" t="s">
        <v>59</v>
      </c>
      <c r="AC1006" t="s">
        <v>60</v>
      </c>
      <c r="AD1006" t="s">
        <v>61</v>
      </c>
      <c r="AE1006">
        <v>0.3</v>
      </c>
      <c r="AF1006" t="s">
        <v>62</v>
      </c>
      <c r="AK1006" t="s">
        <v>63</v>
      </c>
      <c r="AL1006">
        <v>8760</v>
      </c>
      <c r="AM1006" t="s">
        <v>64</v>
      </c>
      <c r="AN1006" t="s">
        <v>1091</v>
      </c>
      <c r="AO1006">
        <v>44068.419293981482</v>
      </c>
      <c r="AP1006" t="s">
        <v>66</v>
      </c>
      <c r="AQ1006" t="s">
        <v>49</v>
      </c>
      <c r="AR1006" t="s">
        <v>66</v>
      </c>
      <c r="AS1006" t="s">
        <v>55</v>
      </c>
      <c r="AT1006" t="s">
        <v>66</v>
      </c>
      <c r="AU1006" t="s">
        <v>61</v>
      </c>
      <c r="AV1006" t="s">
        <v>66</v>
      </c>
      <c r="AW1006" t="s">
        <v>66</v>
      </c>
    </row>
    <row r="1007" spans="1:49" x14ac:dyDescent="0.25">
      <c r="A1007" t="s">
        <v>1060</v>
      </c>
      <c r="B1007">
        <v>29885</v>
      </c>
      <c r="C1007" t="s">
        <v>1061</v>
      </c>
      <c r="D1007" t="s">
        <v>49</v>
      </c>
      <c r="E1007" t="s">
        <v>50</v>
      </c>
      <c r="F1007" t="s">
        <v>51</v>
      </c>
      <c r="G1007">
        <v>32.210555999999997</v>
      </c>
      <c r="H1007">
        <v>-103.523889</v>
      </c>
      <c r="I1007" t="s">
        <v>52</v>
      </c>
      <c r="J1007" t="s">
        <v>53</v>
      </c>
      <c r="K1007">
        <v>37</v>
      </c>
      <c r="L1007" t="s">
        <v>1086</v>
      </c>
      <c r="M1007" t="s">
        <v>55</v>
      </c>
      <c r="N1007" t="s">
        <v>56</v>
      </c>
      <c r="O1007" t="s">
        <v>1087</v>
      </c>
      <c r="P1007" t="s">
        <v>1088</v>
      </c>
      <c r="Q1007" t="s">
        <v>1089</v>
      </c>
      <c r="R1007" t="s">
        <v>1090</v>
      </c>
      <c r="T1007">
        <v>43093.419293981482</v>
      </c>
      <c r="U1007">
        <v>7.3</v>
      </c>
      <c r="V1007" t="s">
        <v>59</v>
      </c>
      <c r="W1007">
        <v>7.3</v>
      </c>
      <c r="X1007" t="s">
        <v>59</v>
      </c>
      <c r="Y1007">
        <v>7.3</v>
      </c>
      <c r="Z1007" t="s">
        <v>59</v>
      </c>
      <c r="AA1007">
        <v>7.3</v>
      </c>
      <c r="AB1007" t="s">
        <v>59</v>
      </c>
      <c r="AC1007" t="s">
        <v>67</v>
      </c>
      <c r="AD1007" t="s">
        <v>61</v>
      </c>
      <c r="AE1007">
        <v>1.6</v>
      </c>
      <c r="AF1007" t="s">
        <v>62</v>
      </c>
      <c r="AG1007" t="s">
        <v>69</v>
      </c>
      <c r="AK1007" t="s">
        <v>63</v>
      </c>
      <c r="AL1007">
        <v>8760</v>
      </c>
      <c r="AM1007" t="s">
        <v>64</v>
      </c>
      <c r="AN1007" t="s">
        <v>1091</v>
      </c>
      <c r="AO1007">
        <v>44068.419293981482</v>
      </c>
      <c r="AP1007" t="s">
        <v>66</v>
      </c>
      <c r="AQ1007" t="s">
        <v>49</v>
      </c>
      <c r="AR1007" t="s">
        <v>66</v>
      </c>
      <c r="AS1007" t="s">
        <v>55</v>
      </c>
      <c r="AT1007" t="s">
        <v>66</v>
      </c>
      <c r="AU1007" t="s">
        <v>61</v>
      </c>
      <c r="AV1007" t="s">
        <v>66</v>
      </c>
      <c r="AW1007" t="s">
        <v>66</v>
      </c>
    </row>
    <row r="1008" spans="1:49" x14ac:dyDescent="0.25">
      <c r="A1008" t="s">
        <v>1060</v>
      </c>
      <c r="B1008">
        <v>29885</v>
      </c>
      <c r="C1008" t="s">
        <v>1061</v>
      </c>
      <c r="D1008" t="s">
        <v>49</v>
      </c>
      <c r="E1008" t="s">
        <v>50</v>
      </c>
      <c r="F1008" t="s">
        <v>51</v>
      </c>
      <c r="G1008">
        <v>32.210555999999997</v>
      </c>
      <c r="H1008">
        <v>-103.523889</v>
      </c>
      <c r="I1008" t="s">
        <v>52</v>
      </c>
      <c r="J1008" t="s">
        <v>53</v>
      </c>
      <c r="K1008">
        <v>37</v>
      </c>
      <c r="L1008" t="s">
        <v>1086</v>
      </c>
      <c r="M1008" t="s">
        <v>55</v>
      </c>
      <c r="N1008" t="s">
        <v>56</v>
      </c>
      <c r="O1008" t="s">
        <v>1087</v>
      </c>
      <c r="P1008" t="s">
        <v>1088</v>
      </c>
      <c r="Q1008" t="s">
        <v>1089</v>
      </c>
      <c r="R1008" t="s">
        <v>1090</v>
      </c>
      <c r="T1008">
        <v>43093.419293981482</v>
      </c>
      <c r="U1008">
        <v>7.3</v>
      </c>
      <c r="V1008" t="s">
        <v>59</v>
      </c>
      <c r="W1008">
        <v>7.3</v>
      </c>
      <c r="X1008" t="s">
        <v>59</v>
      </c>
      <c r="Y1008">
        <v>7.3</v>
      </c>
      <c r="Z1008" t="s">
        <v>59</v>
      </c>
      <c r="AA1008">
        <v>7.3</v>
      </c>
      <c r="AB1008" t="s">
        <v>59</v>
      </c>
      <c r="AC1008" t="s">
        <v>249</v>
      </c>
      <c r="AD1008" t="s">
        <v>61</v>
      </c>
      <c r="AE1008">
        <v>0.36</v>
      </c>
      <c r="AF1008" t="s">
        <v>68</v>
      </c>
      <c r="AG1008" t="s">
        <v>69</v>
      </c>
      <c r="AK1008" t="s">
        <v>63</v>
      </c>
      <c r="AL1008">
        <v>8760</v>
      </c>
      <c r="AM1008" t="s">
        <v>64</v>
      </c>
      <c r="AN1008" t="s">
        <v>1091</v>
      </c>
      <c r="AO1008">
        <v>44068.419293981482</v>
      </c>
      <c r="AP1008" t="s">
        <v>66</v>
      </c>
      <c r="AQ1008" t="s">
        <v>49</v>
      </c>
      <c r="AR1008" t="s">
        <v>66</v>
      </c>
      <c r="AS1008" t="s">
        <v>55</v>
      </c>
      <c r="AT1008" t="s">
        <v>66</v>
      </c>
      <c r="AU1008" t="s">
        <v>61</v>
      </c>
      <c r="AV1008" t="s">
        <v>66</v>
      </c>
      <c r="AW1008" t="s">
        <v>66</v>
      </c>
    </row>
    <row r="1009" spans="1:49" x14ac:dyDescent="0.25">
      <c r="A1009" t="s">
        <v>1060</v>
      </c>
      <c r="B1009">
        <v>29885</v>
      </c>
      <c r="C1009" t="s">
        <v>1061</v>
      </c>
      <c r="D1009" t="s">
        <v>49</v>
      </c>
      <c r="E1009" t="s">
        <v>50</v>
      </c>
      <c r="F1009" t="s">
        <v>51</v>
      </c>
      <c r="G1009">
        <v>32.210555999999997</v>
      </c>
      <c r="H1009">
        <v>-103.523889</v>
      </c>
      <c r="I1009" t="s">
        <v>52</v>
      </c>
      <c r="J1009" t="s">
        <v>53</v>
      </c>
      <c r="K1009">
        <v>38</v>
      </c>
      <c r="L1009" t="s">
        <v>1092</v>
      </c>
      <c r="M1009" t="s">
        <v>55</v>
      </c>
      <c r="N1009" t="s">
        <v>56</v>
      </c>
      <c r="O1009" t="s">
        <v>1093</v>
      </c>
      <c r="P1009" t="s">
        <v>1088</v>
      </c>
      <c r="Q1009" t="s">
        <v>1094</v>
      </c>
      <c r="R1009" t="s">
        <v>1095</v>
      </c>
      <c r="S1009">
        <v>43101.419293981482</v>
      </c>
      <c r="T1009">
        <v>43093.419293981482</v>
      </c>
      <c r="U1009">
        <v>17.55</v>
      </c>
      <c r="V1009" t="s">
        <v>59</v>
      </c>
      <c r="W1009">
        <v>17.55</v>
      </c>
      <c r="X1009" t="s">
        <v>59</v>
      </c>
      <c r="Y1009">
        <v>17.55</v>
      </c>
      <c r="Z1009" t="s">
        <v>59</v>
      </c>
      <c r="AA1009">
        <v>17.55</v>
      </c>
      <c r="AB1009" t="s">
        <v>59</v>
      </c>
      <c r="AC1009" t="s">
        <v>67</v>
      </c>
      <c r="AD1009" t="s">
        <v>61</v>
      </c>
      <c r="AE1009">
        <v>3.8</v>
      </c>
      <c r="AF1009" t="s">
        <v>62</v>
      </c>
      <c r="AG1009" t="s">
        <v>69</v>
      </c>
      <c r="AK1009" t="s">
        <v>63</v>
      </c>
      <c r="AL1009">
        <v>8760</v>
      </c>
      <c r="AM1009" t="s">
        <v>64</v>
      </c>
      <c r="AN1009" t="s">
        <v>1068</v>
      </c>
      <c r="AO1009">
        <v>44068.419293981482</v>
      </c>
      <c r="AP1009" t="s">
        <v>66</v>
      </c>
      <c r="AQ1009" t="s">
        <v>49</v>
      </c>
      <c r="AR1009" t="s">
        <v>66</v>
      </c>
      <c r="AS1009" t="s">
        <v>55</v>
      </c>
      <c r="AT1009" t="s">
        <v>66</v>
      </c>
      <c r="AU1009" t="s">
        <v>61</v>
      </c>
      <c r="AV1009" t="s">
        <v>66</v>
      </c>
      <c r="AW1009" t="s">
        <v>66</v>
      </c>
    </row>
    <row r="1010" spans="1:49" x14ac:dyDescent="0.25">
      <c r="A1010" t="s">
        <v>1060</v>
      </c>
      <c r="B1010">
        <v>29885</v>
      </c>
      <c r="C1010" t="s">
        <v>1061</v>
      </c>
      <c r="D1010" t="s">
        <v>49</v>
      </c>
      <c r="E1010" t="s">
        <v>50</v>
      </c>
      <c r="F1010" t="s">
        <v>51</v>
      </c>
      <c r="G1010">
        <v>32.210555999999997</v>
      </c>
      <c r="H1010">
        <v>-103.523889</v>
      </c>
      <c r="I1010" t="s">
        <v>52</v>
      </c>
      <c r="J1010" t="s">
        <v>53</v>
      </c>
      <c r="K1010">
        <v>38</v>
      </c>
      <c r="L1010" t="s">
        <v>1092</v>
      </c>
      <c r="M1010" t="s">
        <v>55</v>
      </c>
      <c r="N1010" t="s">
        <v>56</v>
      </c>
      <c r="O1010" t="s">
        <v>1093</v>
      </c>
      <c r="P1010" t="s">
        <v>1088</v>
      </c>
      <c r="Q1010" t="s">
        <v>1094</v>
      </c>
      <c r="R1010" t="s">
        <v>1095</v>
      </c>
      <c r="S1010">
        <v>43101.419293981482</v>
      </c>
      <c r="T1010">
        <v>43093.419293981482</v>
      </c>
      <c r="U1010">
        <v>17.55</v>
      </c>
      <c r="V1010" t="s">
        <v>59</v>
      </c>
      <c r="W1010">
        <v>17.55</v>
      </c>
      <c r="X1010" t="s">
        <v>59</v>
      </c>
      <c r="Y1010">
        <v>17.55</v>
      </c>
      <c r="Z1010" t="s">
        <v>59</v>
      </c>
      <c r="AA1010">
        <v>17.55</v>
      </c>
      <c r="AB1010" t="s">
        <v>59</v>
      </c>
      <c r="AC1010" t="s">
        <v>60</v>
      </c>
      <c r="AD1010" t="s">
        <v>61</v>
      </c>
      <c r="AE1010">
        <v>0.73</v>
      </c>
      <c r="AF1010" t="s">
        <v>62</v>
      </c>
      <c r="AK1010" t="s">
        <v>63</v>
      </c>
      <c r="AL1010">
        <v>8760</v>
      </c>
      <c r="AM1010" t="s">
        <v>64</v>
      </c>
      <c r="AN1010" t="s">
        <v>1068</v>
      </c>
      <c r="AO1010">
        <v>44068.419293981482</v>
      </c>
      <c r="AP1010" t="s">
        <v>66</v>
      </c>
      <c r="AQ1010" t="s">
        <v>49</v>
      </c>
      <c r="AR1010" t="s">
        <v>66</v>
      </c>
      <c r="AS1010" t="s">
        <v>55</v>
      </c>
      <c r="AT1010" t="s">
        <v>66</v>
      </c>
      <c r="AU1010" t="s">
        <v>61</v>
      </c>
      <c r="AV1010" t="s">
        <v>66</v>
      </c>
      <c r="AW1010" t="s">
        <v>66</v>
      </c>
    </row>
    <row r="1011" spans="1:49" x14ac:dyDescent="0.25">
      <c r="A1011" t="s">
        <v>1060</v>
      </c>
      <c r="B1011">
        <v>29885</v>
      </c>
      <c r="C1011" t="s">
        <v>1061</v>
      </c>
      <c r="D1011" t="s">
        <v>49</v>
      </c>
      <c r="E1011" t="s">
        <v>50</v>
      </c>
      <c r="F1011" t="s">
        <v>51</v>
      </c>
      <c r="G1011">
        <v>32.210555999999997</v>
      </c>
      <c r="H1011">
        <v>-103.523889</v>
      </c>
      <c r="I1011" t="s">
        <v>52</v>
      </c>
      <c r="J1011" t="s">
        <v>53</v>
      </c>
      <c r="K1011">
        <v>38</v>
      </c>
      <c r="L1011" t="s">
        <v>1092</v>
      </c>
      <c r="M1011" t="s">
        <v>55</v>
      </c>
      <c r="N1011" t="s">
        <v>56</v>
      </c>
      <c r="O1011" t="s">
        <v>1093</v>
      </c>
      <c r="P1011" t="s">
        <v>1088</v>
      </c>
      <c r="Q1011" t="s">
        <v>1094</v>
      </c>
      <c r="R1011" t="s">
        <v>1095</v>
      </c>
      <c r="S1011">
        <v>43101.419293981482</v>
      </c>
      <c r="T1011">
        <v>43093.419293981482</v>
      </c>
      <c r="U1011">
        <v>17.55</v>
      </c>
      <c r="V1011" t="s">
        <v>59</v>
      </c>
      <c r="W1011">
        <v>17.55</v>
      </c>
      <c r="X1011" t="s">
        <v>59</v>
      </c>
      <c r="Y1011">
        <v>17.55</v>
      </c>
      <c r="Z1011" t="s">
        <v>59</v>
      </c>
      <c r="AA1011">
        <v>17.55</v>
      </c>
      <c r="AB1011" t="s">
        <v>59</v>
      </c>
      <c r="AC1011" t="s">
        <v>249</v>
      </c>
      <c r="AD1011" t="s">
        <v>61</v>
      </c>
      <c r="AE1011">
        <v>0.86</v>
      </c>
      <c r="AF1011" t="s">
        <v>68</v>
      </c>
      <c r="AG1011" t="s">
        <v>69</v>
      </c>
      <c r="AK1011" t="s">
        <v>63</v>
      </c>
      <c r="AL1011">
        <v>8760</v>
      </c>
      <c r="AM1011" t="s">
        <v>64</v>
      </c>
      <c r="AN1011" t="s">
        <v>1068</v>
      </c>
      <c r="AO1011">
        <v>44068.419293981482</v>
      </c>
      <c r="AP1011" t="s">
        <v>66</v>
      </c>
      <c r="AQ1011" t="s">
        <v>49</v>
      </c>
      <c r="AR1011" t="s">
        <v>66</v>
      </c>
      <c r="AS1011" t="s">
        <v>55</v>
      </c>
      <c r="AT1011" t="s">
        <v>66</v>
      </c>
      <c r="AU1011" t="s">
        <v>61</v>
      </c>
      <c r="AV1011" t="s">
        <v>66</v>
      </c>
      <c r="AW1011" t="s">
        <v>66</v>
      </c>
    </row>
    <row r="1012" spans="1:49" x14ac:dyDescent="0.25">
      <c r="A1012" t="s">
        <v>1060</v>
      </c>
      <c r="B1012">
        <v>29885</v>
      </c>
      <c r="C1012" t="s">
        <v>1061</v>
      </c>
      <c r="D1012" t="s">
        <v>49</v>
      </c>
      <c r="E1012" t="s">
        <v>50</v>
      </c>
      <c r="F1012" t="s">
        <v>51</v>
      </c>
      <c r="G1012">
        <v>32.210555999999997</v>
      </c>
      <c r="H1012">
        <v>-103.523889</v>
      </c>
      <c r="I1012" t="s">
        <v>52</v>
      </c>
      <c r="J1012" t="s">
        <v>53</v>
      </c>
      <c r="K1012">
        <v>39</v>
      </c>
      <c r="L1012" t="s">
        <v>1096</v>
      </c>
      <c r="M1012" t="s">
        <v>55</v>
      </c>
      <c r="N1012" t="s">
        <v>56</v>
      </c>
      <c r="O1012" t="s">
        <v>1077</v>
      </c>
      <c r="P1012" t="s">
        <v>1097</v>
      </c>
      <c r="Q1012" t="s">
        <v>58</v>
      </c>
      <c r="R1012" t="s">
        <v>1098</v>
      </c>
      <c r="S1012">
        <v>43101.419293981482</v>
      </c>
      <c r="T1012">
        <v>43093.419293981482</v>
      </c>
      <c r="U1012">
        <v>55</v>
      </c>
      <c r="V1012" t="s">
        <v>59</v>
      </c>
      <c r="W1012">
        <v>55</v>
      </c>
      <c r="X1012" t="s">
        <v>59</v>
      </c>
      <c r="Y1012">
        <v>55</v>
      </c>
      <c r="Z1012" t="s">
        <v>59</v>
      </c>
      <c r="AA1012">
        <v>55</v>
      </c>
      <c r="AB1012" t="s">
        <v>59</v>
      </c>
      <c r="AC1012" t="s">
        <v>67</v>
      </c>
      <c r="AD1012" t="s">
        <v>61</v>
      </c>
      <c r="AE1012">
        <v>1</v>
      </c>
      <c r="AF1012" t="s">
        <v>68</v>
      </c>
      <c r="AG1012" t="s">
        <v>69</v>
      </c>
      <c r="AK1012" t="s">
        <v>63</v>
      </c>
      <c r="AL1012">
        <v>8760</v>
      </c>
      <c r="AM1012" t="s">
        <v>64</v>
      </c>
      <c r="AN1012" t="s">
        <v>1068</v>
      </c>
      <c r="AO1012">
        <v>44068.419293981482</v>
      </c>
      <c r="AP1012" t="s">
        <v>66</v>
      </c>
      <c r="AQ1012" t="s">
        <v>49</v>
      </c>
      <c r="AR1012" t="s">
        <v>66</v>
      </c>
      <c r="AS1012" t="s">
        <v>55</v>
      </c>
      <c r="AT1012" t="s">
        <v>66</v>
      </c>
      <c r="AU1012" t="s">
        <v>61</v>
      </c>
      <c r="AV1012" t="s">
        <v>66</v>
      </c>
      <c r="AW1012" t="s">
        <v>66</v>
      </c>
    </row>
    <row r="1013" spans="1:49" x14ac:dyDescent="0.25">
      <c r="A1013" t="s">
        <v>1060</v>
      </c>
      <c r="B1013">
        <v>29885</v>
      </c>
      <c r="C1013" t="s">
        <v>1061</v>
      </c>
      <c r="D1013" t="s">
        <v>49</v>
      </c>
      <c r="E1013" t="s">
        <v>50</v>
      </c>
      <c r="F1013" t="s">
        <v>51</v>
      </c>
      <c r="G1013">
        <v>32.210555999999997</v>
      </c>
      <c r="H1013">
        <v>-103.523889</v>
      </c>
      <c r="I1013" t="s">
        <v>52</v>
      </c>
      <c r="J1013" t="s">
        <v>53</v>
      </c>
      <c r="K1013">
        <v>39</v>
      </c>
      <c r="L1013" t="s">
        <v>1096</v>
      </c>
      <c r="M1013" t="s">
        <v>55</v>
      </c>
      <c r="N1013" t="s">
        <v>56</v>
      </c>
      <c r="O1013" t="s">
        <v>1077</v>
      </c>
      <c r="P1013" t="s">
        <v>1097</v>
      </c>
      <c r="Q1013" t="s">
        <v>58</v>
      </c>
      <c r="R1013" t="s">
        <v>1098</v>
      </c>
      <c r="S1013">
        <v>43101.419293981482</v>
      </c>
      <c r="T1013">
        <v>43093.419293981482</v>
      </c>
      <c r="U1013">
        <v>55</v>
      </c>
      <c r="V1013" t="s">
        <v>59</v>
      </c>
      <c r="W1013">
        <v>55</v>
      </c>
      <c r="X1013" t="s">
        <v>59</v>
      </c>
      <c r="Y1013">
        <v>55</v>
      </c>
      <c r="Z1013" t="s">
        <v>59</v>
      </c>
      <c r="AA1013">
        <v>55</v>
      </c>
      <c r="AB1013" t="s">
        <v>59</v>
      </c>
      <c r="AC1013" t="s">
        <v>67</v>
      </c>
      <c r="AD1013" t="s">
        <v>61</v>
      </c>
      <c r="AE1013">
        <v>4.5</v>
      </c>
      <c r="AF1013" t="s">
        <v>62</v>
      </c>
      <c r="AG1013" t="s">
        <v>69</v>
      </c>
      <c r="AK1013" t="s">
        <v>63</v>
      </c>
      <c r="AL1013">
        <v>8760</v>
      </c>
      <c r="AM1013" t="s">
        <v>64</v>
      </c>
      <c r="AN1013" t="s">
        <v>1068</v>
      </c>
      <c r="AO1013">
        <v>44068.419293981482</v>
      </c>
      <c r="AP1013" t="s">
        <v>66</v>
      </c>
      <c r="AQ1013" t="s">
        <v>49</v>
      </c>
      <c r="AR1013" t="s">
        <v>66</v>
      </c>
      <c r="AS1013" t="s">
        <v>55</v>
      </c>
      <c r="AT1013" t="s">
        <v>66</v>
      </c>
      <c r="AU1013" t="s">
        <v>61</v>
      </c>
      <c r="AV1013" t="s">
        <v>66</v>
      </c>
      <c r="AW1013" t="s">
        <v>66</v>
      </c>
    </row>
    <row r="1014" spans="1:49" x14ac:dyDescent="0.25">
      <c r="A1014" t="s">
        <v>1060</v>
      </c>
      <c r="B1014">
        <v>29885</v>
      </c>
      <c r="C1014" t="s">
        <v>1061</v>
      </c>
      <c r="D1014" t="s">
        <v>49</v>
      </c>
      <c r="E1014" t="s">
        <v>50</v>
      </c>
      <c r="F1014" t="s">
        <v>51</v>
      </c>
      <c r="G1014">
        <v>32.210555999999997</v>
      </c>
      <c r="H1014">
        <v>-103.523889</v>
      </c>
      <c r="I1014" t="s">
        <v>52</v>
      </c>
      <c r="J1014" t="s">
        <v>53</v>
      </c>
      <c r="K1014">
        <v>46</v>
      </c>
      <c r="L1014" t="s">
        <v>1099</v>
      </c>
      <c r="M1014" t="s">
        <v>55</v>
      </c>
      <c r="N1014" t="s">
        <v>56</v>
      </c>
      <c r="O1014" t="s">
        <v>1077</v>
      </c>
      <c r="P1014" t="s">
        <v>1078</v>
      </c>
      <c r="Q1014" t="s">
        <v>1079</v>
      </c>
      <c r="R1014" t="s">
        <v>1100</v>
      </c>
      <c r="S1014">
        <v>43093.419293981482</v>
      </c>
      <c r="T1014">
        <v>43093.419293981482</v>
      </c>
      <c r="U1014">
        <v>55</v>
      </c>
      <c r="V1014" t="s">
        <v>59</v>
      </c>
      <c r="W1014">
        <v>55</v>
      </c>
      <c r="X1014" t="s">
        <v>59</v>
      </c>
      <c r="Y1014">
        <v>55</v>
      </c>
      <c r="Z1014" t="s">
        <v>59</v>
      </c>
      <c r="AA1014">
        <v>55</v>
      </c>
      <c r="AB1014" t="s">
        <v>59</v>
      </c>
      <c r="AC1014" t="s">
        <v>60</v>
      </c>
      <c r="AD1014" t="s">
        <v>61</v>
      </c>
      <c r="AE1014">
        <v>4.46</v>
      </c>
      <c r="AF1014" t="s">
        <v>62</v>
      </c>
      <c r="AK1014" t="s">
        <v>63</v>
      </c>
      <c r="AL1014">
        <v>8760</v>
      </c>
      <c r="AM1014" t="s">
        <v>64</v>
      </c>
      <c r="AN1014" t="s">
        <v>1068</v>
      </c>
      <c r="AO1014">
        <v>44068.419293981482</v>
      </c>
      <c r="AP1014" t="s">
        <v>66</v>
      </c>
      <c r="AQ1014" t="s">
        <v>49</v>
      </c>
      <c r="AR1014" t="s">
        <v>66</v>
      </c>
      <c r="AS1014" t="s">
        <v>55</v>
      </c>
      <c r="AT1014" t="s">
        <v>66</v>
      </c>
      <c r="AU1014" t="s">
        <v>61</v>
      </c>
      <c r="AV1014" t="s">
        <v>66</v>
      </c>
      <c r="AW1014" t="s">
        <v>66</v>
      </c>
    </row>
    <row r="1015" spans="1:49" x14ac:dyDescent="0.25">
      <c r="A1015" t="s">
        <v>1060</v>
      </c>
      <c r="B1015">
        <v>29885</v>
      </c>
      <c r="C1015" t="s">
        <v>1061</v>
      </c>
      <c r="D1015" t="s">
        <v>49</v>
      </c>
      <c r="E1015" t="s">
        <v>50</v>
      </c>
      <c r="F1015" t="s">
        <v>51</v>
      </c>
      <c r="G1015">
        <v>32.210555999999997</v>
      </c>
      <c r="H1015">
        <v>-103.523889</v>
      </c>
      <c r="I1015" t="s">
        <v>52</v>
      </c>
      <c r="J1015" t="s">
        <v>53</v>
      </c>
      <c r="K1015">
        <v>46</v>
      </c>
      <c r="L1015" t="s">
        <v>1099</v>
      </c>
      <c r="M1015" t="s">
        <v>55</v>
      </c>
      <c r="N1015" t="s">
        <v>56</v>
      </c>
      <c r="O1015" t="s">
        <v>1077</v>
      </c>
      <c r="P1015" t="s">
        <v>1078</v>
      </c>
      <c r="Q1015" t="s">
        <v>1079</v>
      </c>
      <c r="R1015" t="s">
        <v>1100</v>
      </c>
      <c r="S1015">
        <v>43093.419293981482</v>
      </c>
      <c r="T1015">
        <v>43093.419293981482</v>
      </c>
      <c r="U1015">
        <v>55</v>
      </c>
      <c r="V1015" t="s">
        <v>59</v>
      </c>
      <c r="W1015">
        <v>55</v>
      </c>
      <c r="X1015" t="s">
        <v>59</v>
      </c>
      <c r="Y1015">
        <v>55</v>
      </c>
      <c r="Z1015" t="s">
        <v>59</v>
      </c>
      <c r="AA1015">
        <v>55</v>
      </c>
      <c r="AB1015" t="s">
        <v>59</v>
      </c>
      <c r="AC1015" t="s">
        <v>67</v>
      </c>
      <c r="AD1015" t="s">
        <v>61</v>
      </c>
      <c r="AE1015">
        <v>1</v>
      </c>
      <c r="AF1015" t="s">
        <v>68</v>
      </c>
      <c r="AG1015" t="s">
        <v>69</v>
      </c>
      <c r="AK1015" t="s">
        <v>63</v>
      </c>
      <c r="AL1015">
        <v>8760</v>
      </c>
      <c r="AM1015" t="s">
        <v>64</v>
      </c>
      <c r="AN1015" t="s">
        <v>1068</v>
      </c>
      <c r="AO1015">
        <v>44068.419293981482</v>
      </c>
      <c r="AP1015" t="s">
        <v>66</v>
      </c>
      <c r="AQ1015" t="s">
        <v>49</v>
      </c>
      <c r="AR1015" t="s">
        <v>66</v>
      </c>
      <c r="AS1015" t="s">
        <v>55</v>
      </c>
      <c r="AT1015" t="s">
        <v>66</v>
      </c>
      <c r="AU1015" t="s">
        <v>61</v>
      </c>
      <c r="AV1015" t="s">
        <v>66</v>
      </c>
      <c r="AW1015" t="s">
        <v>66</v>
      </c>
    </row>
    <row r="1016" spans="1:49" x14ac:dyDescent="0.25">
      <c r="A1016" t="s">
        <v>1060</v>
      </c>
      <c r="B1016">
        <v>29885</v>
      </c>
      <c r="C1016" t="s">
        <v>1061</v>
      </c>
      <c r="D1016" t="s">
        <v>49</v>
      </c>
      <c r="E1016" t="s">
        <v>50</v>
      </c>
      <c r="F1016" t="s">
        <v>51</v>
      </c>
      <c r="G1016">
        <v>32.210555999999997</v>
      </c>
      <c r="H1016">
        <v>-103.523889</v>
      </c>
      <c r="I1016" t="s">
        <v>52</v>
      </c>
      <c r="J1016" t="s">
        <v>53</v>
      </c>
      <c r="K1016">
        <v>46</v>
      </c>
      <c r="L1016" t="s">
        <v>1099</v>
      </c>
      <c r="M1016" t="s">
        <v>55</v>
      </c>
      <c r="N1016" t="s">
        <v>56</v>
      </c>
      <c r="O1016" t="s">
        <v>1077</v>
      </c>
      <c r="P1016" t="s">
        <v>1078</v>
      </c>
      <c r="Q1016" t="s">
        <v>1079</v>
      </c>
      <c r="R1016" t="s">
        <v>1100</v>
      </c>
      <c r="S1016">
        <v>43093.419293981482</v>
      </c>
      <c r="T1016">
        <v>43093.419293981482</v>
      </c>
      <c r="U1016">
        <v>55</v>
      </c>
      <c r="V1016" t="s">
        <v>59</v>
      </c>
      <c r="W1016">
        <v>55</v>
      </c>
      <c r="X1016" t="s">
        <v>59</v>
      </c>
      <c r="Y1016">
        <v>55</v>
      </c>
      <c r="Z1016" t="s">
        <v>59</v>
      </c>
      <c r="AA1016">
        <v>55</v>
      </c>
      <c r="AB1016" t="s">
        <v>59</v>
      </c>
      <c r="AC1016" t="s">
        <v>67</v>
      </c>
      <c r="AD1016" t="s">
        <v>61</v>
      </c>
      <c r="AE1016">
        <v>4.5</v>
      </c>
      <c r="AF1016" t="s">
        <v>62</v>
      </c>
      <c r="AG1016" t="s">
        <v>69</v>
      </c>
      <c r="AK1016" t="s">
        <v>63</v>
      </c>
      <c r="AL1016">
        <v>8760</v>
      </c>
      <c r="AM1016" t="s">
        <v>64</v>
      </c>
      <c r="AN1016" t="s">
        <v>1068</v>
      </c>
      <c r="AO1016">
        <v>44068.419293981482</v>
      </c>
      <c r="AP1016" t="s">
        <v>66</v>
      </c>
      <c r="AQ1016" t="s">
        <v>49</v>
      </c>
      <c r="AR1016" t="s">
        <v>66</v>
      </c>
      <c r="AS1016" t="s">
        <v>55</v>
      </c>
      <c r="AT1016" t="s">
        <v>66</v>
      </c>
      <c r="AU1016" t="s">
        <v>61</v>
      </c>
      <c r="AV1016" t="s">
        <v>66</v>
      </c>
      <c r="AW1016" t="s">
        <v>66</v>
      </c>
    </row>
    <row r="1017" spans="1:49" x14ac:dyDescent="0.25">
      <c r="A1017" t="s">
        <v>1060</v>
      </c>
      <c r="B1017">
        <v>29885</v>
      </c>
      <c r="C1017" t="s">
        <v>1061</v>
      </c>
      <c r="D1017" t="s">
        <v>49</v>
      </c>
      <c r="E1017" t="s">
        <v>50</v>
      </c>
      <c r="F1017" t="s">
        <v>51</v>
      </c>
      <c r="G1017">
        <v>32.210555999999997</v>
      </c>
      <c r="H1017">
        <v>-103.523889</v>
      </c>
      <c r="I1017" t="s">
        <v>52</v>
      </c>
      <c r="J1017" t="s">
        <v>53</v>
      </c>
      <c r="K1017">
        <v>47</v>
      </c>
      <c r="L1017" t="s">
        <v>1101</v>
      </c>
      <c r="M1017" t="s">
        <v>55</v>
      </c>
      <c r="N1017" t="s">
        <v>56</v>
      </c>
      <c r="O1017" t="s">
        <v>1077</v>
      </c>
      <c r="P1017" t="s">
        <v>1097</v>
      </c>
      <c r="Q1017" t="s">
        <v>58</v>
      </c>
      <c r="R1017" t="s">
        <v>1098</v>
      </c>
      <c r="S1017">
        <v>43101.419305555559</v>
      </c>
      <c r="T1017">
        <v>43093.419305555559</v>
      </c>
      <c r="U1017">
        <v>55</v>
      </c>
      <c r="V1017" t="s">
        <v>59</v>
      </c>
      <c r="W1017">
        <v>55</v>
      </c>
      <c r="X1017" t="s">
        <v>59</v>
      </c>
      <c r="Y1017">
        <v>55</v>
      </c>
      <c r="Z1017" t="s">
        <v>59</v>
      </c>
      <c r="AA1017">
        <v>55</v>
      </c>
      <c r="AB1017" t="s">
        <v>59</v>
      </c>
      <c r="AC1017" t="s">
        <v>67</v>
      </c>
      <c r="AD1017" t="s">
        <v>61</v>
      </c>
      <c r="AE1017">
        <v>1</v>
      </c>
      <c r="AF1017" t="s">
        <v>68</v>
      </c>
      <c r="AG1017" t="s">
        <v>69</v>
      </c>
      <c r="AK1017" t="s">
        <v>63</v>
      </c>
      <c r="AL1017">
        <v>8760</v>
      </c>
      <c r="AM1017" t="s">
        <v>64</v>
      </c>
      <c r="AN1017" t="s">
        <v>1068</v>
      </c>
      <c r="AO1017">
        <v>44068.419305555559</v>
      </c>
      <c r="AP1017" t="s">
        <v>66</v>
      </c>
      <c r="AQ1017" t="s">
        <v>49</v>
      </c>
      <c r="AR1017" t="s">
        <v>66</v>
      </c>
      <c r="AS1017" t="s">
        <v>55</v>
      </c>
      <c r="AT1017" t="s">
        <v>66</v>
      </c>
      <c r="AU1017" t="s">
        <v>61</v>
      </c>
      <c r="AV1017" t="s">
        <v>66</v>
      </c>
      <c r="AW1017" t="s">
        <v>66</v>
      </c>
    </row>
    <row r="1018" spans="1:49" x14ac:dyDescent="0.25">
      <c r="A1018" t="s">
        <v>1060</v>
      </c>
      <c r="B1018">
        <v>29885</v>
      </c>
      <c r="C1018" t="s">
        <v>1061</v>
      </c>
      <c r="D1018" t="s">
        <v>49</v>
      </c>
      <c r="E1018" t="s">
        <v>50</v>
      </c>
      <c r="F1018" t="s">
        <v>51</v>
      </c>
      <c r="G1018">
        <v>32.210555999999997</v>
      </c>
      <c r="H1018">
        <v>-103.523889</v>
      </c>
      <c r="I1018" t="s">
        <v>52</v>
      </c>
      <c r="J1018" t="s">
        <v>53</v>
      </c>
      <c r="K1018">
        <v>47</v>
      </c>
      <c r="L1018" t="s">
        <v>1101</v>
      </c>
      <c r="M1018" t="s">
        <v>55</v>
      </c>
      <c r="N1018" t="s">
        <v>56</v>
      </c>
      <c r="O1018" t="s">
        <v>1077</v>
      </c>
      <c r="P1018" t="s">
        <v>1097</v>
      </c>
      <c r="Q1018" t="s">
        <v>58</v>
      </c>
      <c r="R1018" t="s">
        <v>1098</v>
      </c>
      <c r="S1018">
        <v>43101.419305555559</v>
      </c>
      <c r="T1018">
        <v>43093.419305555559</v>
      </c>
      <c r="U1018">
        <v>55</v>
      </c>
      <c r="V1018" t="s">
        <v>59</v>
      </c>
      <c r="W1018">
        <v>55</v>
      </c>
      <c r="X1018" t="s">
        <v>59</v>
      </c>
      <c r="Y1018">
        <v>55</v>
      </c>
      <c r="Z1018" t="s">
        <v>59</v>
      </c>
      <c r="AA1018">
        <v>55</v>
      </c>
      <c r="AB1018" t="s">
        <v>59</v>
      </c>
      <c r="AC1018" t="s">
        <v>67</v>
      </c>
      <c r="AD1018" t="s">
        <v>61</v>
      </c>
      <c r="AE1018">
        <v>4.5</v>
      </c>
      <c r="AF1018" t="s">
        <v>62</v>
      </c>
      <c r="AG1018" t="s">
        <v>69</v>
      </c>
      <c r="AK1018" t="s">
        <v>63</v>
      </c>
      <c r="AL1018">
        <v>8760</v>
      </c>
      <c r="AM1018" t="s">
        <v>64</v>
      </c>
      <c r="AN1018" t="s">
        <v>1068</v>
      </c>
      <c r="AO1018">
        <v>44068.419305555559</v>
      </c>
      <c r="AP1018" t="s">
        <v>66</v>
      </c>
      <c r="AQ1018" t="s">
        <v>49</v>
      </c>
      <c r="AR1018" t="s">
        <v>66</v>
      </c>
      <c r="AS1018" t="s">
        <v>55</v>
      </c>
      <c r="AT1018" t="s">
        <v>66</v>
      </c>
      <c r="AU1018" t="s">
        <v>61</v>
      </c>
      <c r="AV1018" t="s">
        <v>66</v>
      </c>
      <c r="AW1018" t="s">
        <v>66</v>
      </c>
    </row>
    <row r="1019" spans="1:49" x14ac:dyDescent="0.25">
      <c r="A1019" t="s">
        <v>1060</v>
      </c>
      <c r="B1019">
        <v>29885</v>
      </c>
      <c r="C1019" t="s">
        <v>1061</v>
      </c>
      <c r="D1019" t="s">
        <v>49</v>
      </c>
      <c r="E1019" t="s">
        <v>50</v>
      </c>
      <c r="F1019" t="s">
        <v>51</v>
      </c>
      <c r="G1019">
        <v>32.210555999999997</v>
      </c>
      <c r="H1019">
        <v>-103.523889</v>
      </c>
      <c r="I1019" t="s">
        <v>52</v>
      </c>
      <c r="J1019" t="s">
        <v>53</v>
      </c>
      <c r="K1019">
        <v>54</v>
      </c>
      <c r="L1019" t="s">
        <v>1102</v>
      </c>
      <c r="M1019" t="s">
        <v>55</v>
      </c>
      <c r="N1019" t="s">
        <v>56</v>
      </c>
      <c r="O1019" t="s">
        <v>1103</v>
      </c>
      <c r="P1019" t="s">
        <v>58</v>
      </c>
      <c r="Q1019" t="s">
        <v>58</v>
      </c>
      <c r="R1019" t="s">
        <v>58</v>
      </c>
      <c r="U1019">
        <v>18</v>
      </c>
      <c r="V1019" t="s">
        <v>59</v>
      </c>
      <c r="W1019">
        <v>18</v>
      </c>
      <c r="X1019" t="s">
        <v>59</v>
      </c>
      <c r="Y1019">
        <v>18</v>
      </c>
      <c r="Z1019" t="s">
        <v>59</v>
      </c>
      <c r="AA1019">
        <v>18</v>
      </c>
      <c r="AB1019" t="s">
        <v>59</v>
      </c>
      <c r="AC1019" t="s">
        <v>67</v>
      </c>
      <c r="AD1019" t="s">
        <v>61</v>
      </c>
      <c r="AE1019">
        <v>1.8</v>
      </c>
      <c r="AF1019" t="s">
        <v>68</v>
      </c>
      <c r="AG1019" t="s">
        <v>69</v>
      </c>
      <c r="AK1019" t="s">
        <v>63</v>
      </c>
      <c r="AL1019">
        <v>8760</v>
      </c>
      <c r="AM1019" t="s">
        <v>64</v>
      </c>
      <c r="AN1019" t="s">
        <v>1068</v>
      </c>
      <c r="AO1019">
        <v>44068.419305555559</v>
      </c>
      <c r="AP1019" t="s">
        <v>66</v>
      </c>
      <c r="AQ1019" t="s">
        <v>49</v>
      </c>
      <c r="AR1019" t="s">
        <v>66</v>
      </c>
      <c r="AS1019" t="s">
        <v>55</v>
      </c>
      <c r="AT1019" t="s">
        <v>66</v>
      </c>
      <c r="AU1019" t="s">
        <v>61</v>
      </c>
      <c r="AV1019" t="s">
        <v>66</v>
      </c>
      <c r="AW1019" t="s">
        <v>66</v>
      </c>
    </row>
    <row r="1020" spans="1:49" x14ac:dyDescent="0.25">
      <c r="A1020" t="s">
        <v>1060</v>
      </c>
      <c r="B1020">
        <v>29885</v>
      </c>
      <c r="C1020" t="s">
        <v>1061</v>
      </c>
      <c r="D1020" t="s">
        <v>49</v>
      </c>
      <c r="E1020" t="s">
        <v>50</v>
      </c>
      <c r="F1020" t="s">
        <v>51</v>
      </c>
      <c r="G1020">
        <v>32.210555999999997</v>
      </c>
      <c r="H1020">
        <v>-103.523889</v>
      </c>
      <c r="I1020" t="s">
        <v>52</v>
      </c>
      <c r="J1020" t="s">
        <v>53</v>
      </c>
      <c r="K1020">
        <v>54</v>
      </c>
      <c r="L1020" t="s">
        <v>1102</v>
      </c>
      <c r="M1020" t="s">
        <v>55</v>
      </c>
      <c r="N1020" t="s">
        <v>56</v>
      </c>
      <c r="O1020" t="s">
        <v>1103</v>
      </c>
      <c r="P1020" t="s">
        <v>58</v>
      </c>
      <c r="Q1020" t="s">
        <v>58</v>
      </c>
      <c r="R1020" t="s">
        <v>58</v>
      </c>
      <c r="U1020">
        <v>18</v>
      </c>
      <c r="V1020" t="s">
        <v>59</v>
      </c>
      <c r="W1020">
        <v>18</v>
      </c>
      <c r="X1020" t="s">
        <v>59</v>
      </c>
      <c r="Y1020">
        <v>18</v>
      </c>
      <c r="Z1020" t="s">
        <v>59</v>
      </c>
      <c r="AA1020">
        <v>18</v>
      </c>
      <c r="AB1020" t="s">
        <v>59</v>
      </c>
      <c r="AC1020" t="s">
        <v>67</v>
      </c>
      <c r="AD1020" t="s">
        <v>61</v>
      </c>
      <c r="AE1020">
        <v>8</v>
      </c>
      <c r="AF1020" t="s">
        <v>62</v>
      </c>
      <c r="AG1020" t="s">
        <v>69</v>
      </c>
      <c r="AK1020" t="s">
        <v>63</v>
      </c>
      <c r="AL1020">
        <v>8760</v>
      </c>
      <c r="AM1020" t="s">
        <v>64</v>
      </c>
      <c r="AN1020" t="s">
        <v>1068</v>
      </c>
      <c r="AO1020">
        <v>44068.419305555559</v>
      </c>
      <c r="AP1020" t="s">
        <v>66</v>
      </c>
      <c r="AQ1020" t="s">
        <v>49</v>
      </c>
      <c r="AR1020" t="s">
        <v>66</v>
      </c>
      <c r="AS1020" t="s">
        <v>55</v>
      </c>
      <c r="AT1020" t="s">
        <v>66</v>
      </c>
      <c r="AU1020" t="s">
        <v>61</v>
      </c>
      <c r="AV1020" t="s">
        <v>66</v>
      </c>
      <c r="AW1020" t="s">
        <v>66</v>
      </c>
    </row>
    <row r="1021" spans="1:49" x14ac:dyDescent="0.25">
      <c r="A1021" t="s">
        <v>1060</v>
      </c>
      <c r="B1021">
        <v>29885</v>
      </c>
      <c r="C1021" t="s">
        <v>1061</v>
      </c>
      <c r="D1021" t="s">
        <v>49</v>
      </c>
      <c r="E1021" t="s">
        <v>50</v>
      </c>
      <c r="F1021" t="s">
        <v>51</v>
      </c>
      <c r="G1021">
        <v>32.210555999999997</v>
      </c>
      <c r="H1021">
        <v>-103.523889</v>
      </c>
      <c r="I1021" t="s">
        <v>52</v>
      </c>
      <c r="J1021" t="s">
        <v>53</v>
      </c>
      <c r="K1021">
        <v>55</v>
      </c>
      <c r="L1021" t="s">
        <v>1104</v>
      </c>
      <c r="M1021" t="s">
        <v>55</v>
      </c>
      <c r="N1021" t="s">
        <v>56</v>
      </c>
      <c r="O1021" t="s">
        <v>1105</v>
      </c>
      <c r="P1021" t="s">
        <v>58</v>
      </c>
      <c r="Q1021" t="s">
        <v>58</v>
      </c>
      <c r="R1021" t="s">
        <v>58</v>
      </c>
      <c r="U1021">
        <v>17.55</v>
      </c>
      <c r="V1021" t="s">
        <v>59</v>
      </c>
      <c r="W1021">
        <v>17.55</v>
      </c>
      <c r="X1021" t="s">
        <v>59</v>
      </c>
      <c r="Y1021">
        <v>17.55</v>
      </c>
      <c r="Z1021" t="s">
        <v>59</v>
      </c>
      <c r="AA1021">
        <v>17.55</v>
      </c>
      <c r="AB1021" t="s">
        <v>59</v>
      </c>
      <c r="AC1021" t="s">
        <v>67</v>
      </c>
      <c r="AD1021" t="s">
        <v>61</v>
      </c>
      <c r="AE1021">
        <v>1</v>
      </c>
      <c r="AF1021" t="s">
        <v>68</v>
      </c>
      <c r="AG1021" t="s">
        <v>69</v>
      </c>
      <c r="AK1021" t="s">
        <v>63</v>
      </c>
      <c r="AL1021">
        <v>8760</v>
      </c>
      <c r="AM1021" t="s">
        <v>64</v>
      </c>
      <c r="AN1021" t="s">
        <v>1068</v>
      </c>
      <c r="AO1021">
        <v>44068.419305555559</v>
      </c>
      <c r="AP1021" t="s">
        <v>66</v>
      </c>
      <c r="AQ1021" t="s">
        <v>49</v>
      </c>
      <c r="AR1021" t="s">
        <v>66</v>
      </c>
      <c r="AS1021" t="s">
        <v>55</v>
      </c>
      <c r="AT1021" t="s">
        <v>66</v>
      </c>
      <c r="AU1021" t="s">
        <v>61</v>
      </c>
      <c r="AV1021" t="s">
        <v>66</v>
      </c>
      <c r="AW1021" t="s">
        <v>66</v>
      </c>
    </row>
    <row r="1022" spans="1:49" x14ac:dyDescent="0.25">
      <c r="A1022" t="s">
        <v>1060</v>
      </c>
      <c r="B1022">
        <v>29885</v>
      </c>
      <c r="C1022" t="s">
        <v>1061</v>
      </c>
      <c r="D1022" t="s">
        <v>49</v>
      </c>
      <c r="E1022" t="s">
        <v>50</v>
      </c>
      <c r="F1022" t="s">
        <v>51</v>
      </c>
      <c r="G1022">
        <v>32.210555999999997</v>
      </c>
      <c r="H1022">
        <v>-103.523889</v>
      </c>
      <c r="I1022" t="s">
        <v>52</v>
      </c>
      <c r="J1022" t="s">
        <v>53</v>
      </c>
      <c r="K1022">
        <v>55</v>
      </c>
      <c r="L1022" t="s">
        <v>1104</v>
      </c>
      <c r="M1022" t="s">
        <v>55</v>
      </c>
      <c r="N1022" t="s">
        <v>56</v>
      </c>
      <c r="O1022" t="s">
        <v>1105</v>
      </c>
      <c r="P1022" t="s">
        <v>58</v>
      </c>
      <c r="Q1022" t="s">
        <v>58</v>
      </c>
      <c r="R1022" t="s">
        <v>58</v>
      </c>
      <c r="U1022">
        <v>17.55</v>
      </c>
      <c r="V1022" t="s">
        <v>59</v>
      </c>
      <c r="W1022">
        <v>17.55</v>
      </c>
      <c r="X1022" t="s">
        <v>59</v>
      </c>
      <c r="Y1022">
        <v>17.55</v>
      </c>
      <c r="Z1022" t="s">
        <v>59</v>
      </c>
      <c r="AA1022">
        <v>17.55</v>
      </c>
      <c r="AB1022" t="s">
        <v>59</v>
      </c>
      <c r="AC1022" t="s">
        <v>67</v>
      </c>
      <c r="AD1022" t="s">
        <v>61</v>
      </c>
      <c r="AE1022">
        <v>3.8</v>
      </c>
      <c r="AF1022" t="s">
        <v>62</v>
      </c>
      <c r="AG1022" t="s">
        <v>69</v>
      </c>
      <c r="AK1022" t="s">
        <v>63</v>
      </c>
      <c r="AL1022">
        <v>8760</v>
      </c>
      <c r="AM1022" t="s">
        <v>64</v>
      </c>
      <c r="AN1022" t="s">
        <v>1068</v>
      </c>
      <c r="AO1022">
        <v>44068.419305555559</v>
      </c>
      <c r="AP1022" t="s">
        <v>66</v>
      </c>
      <c r="AQ1022" t="s">
        <v>49</v>
      </c>
      <c r="AR1022" t="s">
        <v>66</v>
      </c>
      <c r="AS1022" t="s">
        <v>55</v>
      </c>
      <c r="AT1022" t="s">
        <v>66</v>
      </c>
      <c r="AU1022" t="s">
        <v>61</v>
      </c>
      <c r="AV1022" t="s">
        <v>66</v>
      </c>
      <c r="AW1022" t="s">
        <v>66</v>
      </c>
    </row>
    <row r="1023" spans="1:49" x14ac:dyDescent="0.25">
      <c r="A1023" t="s">
        <v>1060</v>
      </c>
      <c r="B1023">
        <v>29885</v>
      </c>
      <c r="C1023" t="s">
        <v>1061</v>
      </c>
      <c r="D1023" t="s">
        <v>49</v>
      </c>
      <c r="E1023" t="s">
        <v>50</v>
      </c>
      <c r="F1023" t="s">
        <v>51</v>
      </c>
      <c r="G1023">
        <v>32.210555999999997</v>
      </c>
      <c r="H1023">
        <v>-103.523889</v>
      </c>
      <c r="I1023" t="s">
        <v>52</v>
      </c>
      <c r="J1023" t="s">
        <v>53</v>
      </c>
      <c r="K1023">
        <v>55</v>
      </c>
      <c r="L1023" t="s">
        <v>1104</v>
      </c>
      <c r="M1023" t="s">
        <v>55</v>
      </c>
      <c r="N1023" t="s">
        <v>56</v>
      </c>
      <c r="O1023" t="s">
        <v>1105</v>
      </c>
      <c r="P1023" t="s">
        <v>58</v>
      </c>
      <c r="Q1023" t="s">
        <v>58</v>
      </c>
      <c r="R1023" t="s">
        <v>58</v>
      </c>
      <c r="U1023">
        <v>17.55</v>
      </c>
      <c r="V1023" t="s">
        <v>59</v>
      </c>
      <c r="W1023">
        <v>17.55</v>
      </c>
      <c r="X1023" t="s">
        <v>59</v>
      </c>
      <c r="Y1023">
        <v>17.55</v>
      </c>
      <c r="Z1023" t="s">
        <v>59</v>
      </c>
      <c r="AA1023">
        <v>17.55</v>
      </c>
      <c r="AB1023" t="s">
        <v>59</v>
      </c>
      <c r="AC1023" t="s">
        <v>249</v>
      </c>
      <c r="AD1023" t="s">
        <v>61</v>
      </c>
      <c r="AE1023">
        <v>0.86</v>
      </c>
      <c r="AF1023" t="s">
        <v>68</v>
      </c>
      <c r="AG1023" t="s">
        <v>69</v>
      </c>
      <c r="AK1023" t="s">
        <v>63</v>
      </c>
      <c r="AL1023">
        <v>8760</v>
      </c>
      <c r="AM1023" t="s">
        <v>64</v>
      </c>
      <c r="AN1023" t="s">
        <v>1068</v>
      </c>
      <c r="AO1023">
        <v>44068.419305555559</v>
      </c>
      <c r="AP1023" t="s">
        <v>66</v>
      </c>
      <c r="AQ1023" t="s">
        <v>49</v>
      </c>
      <c r="AR1023" t="s">
        <v>66</v>
      </c>
      <c r="AS1023" t="s">
        <v>55</v>
      </c>
      <c r="AT1023" t="s">
        <v>66</v>
      </c>
      <c r="AU1023" t="s">
        <v>61</v>
      </c>
      <c r="AV1023" t="s">
        <v>66</v>
      </c>
      <c r="AW1023" t="s">
        <v>66</v>
      </c>
    </row>
    <row r="1024" spans="1:49" x14ac:dyDescent="0.25">
      <c r="A1024" t="s">
        <v>1060</v>
      </c>
      <c r="B1024">
        <v>29885</v>
      </c>
      <c r="C1024" t="s">
        <v>1061</v>
      </c>
      <c r="D1024" t="s">
        <v>49</v>
      </c>
      <c r="E1024" t="s">
        <v>50</v>
      </c>
      <c r="F1024" t="s">
        <v>51</v>
      </c>
      <c r="G1024">
        <v>32.210555999999997</v>
      </c>
      <c r="H1024">
        <v>-103.523889</v>
      </c>
      <c r="I1024" t="s">
        <v>52</v>
      </c>
      <c r="J1024" t="s">
        <v>53</v>
      </c>
      <c r="K1024">
        <v>57</v>
      </c>
      <c r="L1024" t="s">
        <v>1106</v>
      </c>
      <c r="M1024" t="s">
        <v>55</v>
      </c>
      <c r="N1024" t="s">
        <v>56</v>
      </c>
      <c r="O1024" t="s">
        <v>1107</v>
      </c>
      <c r="P1024" t="s">
        <v>1088</v>
      </c>
      <c r="Q1024" t="s">
        <v>58</v>
      </c>
      <c r="R1024" t="s">
        <v>58</v>
      </c>
      <c r="U1024">
        <v>7.3</v>
      </c>
      <c r="V1024" t="s">
        <v>59</v>
      </c>
      <c r="W1024">
        <v>7.3</v>
      </c>
      <c r="X1024" t="s">
        <v>59</v>
      </c>
      <c r="Y1024">
        <v>7.3</v>
      </c>
      <c r="Z1024" t="s">
        <v>59</v>
      </c>
      <c r="AA1024">
        <v>7.3</v>
      </c>
      <c r="AB1024" t="s">
        <v>59</v>
      </c>
      <c r="AC1024" t="s">
        <v>67</v>
      </c>
      <c r="AD1024" t="s">
        <v>61</v>
      </c>
      <c r="AE1024">
        <v>1.6</v>
      </c>
      <c r="AF1024" t="s">
        <v>62</v>
      </c>
      <c r="AG1024" t="s">
        <v>69</v>
      </c>
      <c r="AK1024" t="s">
        <v>63</v>
      </c>
      <c r="AL1024">
        <v>8760</v>
      </c>
      <c r="AM1024" t="s">
        <v>64</v>
      </c>
      <c r="AN1024" t="s">
        <v>1091</v>
      </c>
      <c r="AO1024">
        <v>44068.419305555559</v>
      </c>
      <c r="AP1024" t="s">
        <v>66</v>
      </c>
      <c r="AQ1024" t="s">
        <v>49</v>
      </c>
      <c r="AR1024" t="s">
        <v>66</v>
      </c>
      <c r="AS1024" t="s">
        <v>55</v>
      </c>
      <c r="AT1024" t="s">
        <v>66</v>
      </c>
      <c r="AU1024" t="s">
        <v>61</v>
      </c>
      <c r="AV1024" t="s">
        <v>66</v>
      </c>
      <c r="AW1024" t="s">
        <v>66</v>
      </c>
    </row>
    <row r="1025" spans="1:49" x14ac:dyDescent="0.25">
      <c r="A1025" t="s">
        <v>1060</v>
      </c>
      <c r="B1025">
        <v>29885</v>
      </c>
      <c r="C1025" t="s">
        <v>1061</v>
      </c>
      <c r="D1025" t="s">
        <v>49</v>
      </c>
      <c r="E1025" t="s">
        <v>50</v>
      </c>
      <c r="F1025" t="s">
        <v>51</v>
      </c>
      <c r="G1025">
        <v>32.210555999999997</v>
      </c>
      <c r="H1025">
        <v>-103.523889</v>
      </c>
      <c r="I1025" t="s">
        <v>52</v>
      </c>
      <c r="J1025" t="s">
        <v>53</v>
      </c>
      <c r="K1025">
        <v>57</v>
      </c>
      <c r="L1025" t="s">
        <v>1106</v>
      </c>
      <c r="M1025" t="s">
        <v>55</v>
      </c>
      <c r="N1025" t="s">
        <v>56</v>
      </c>
      <c r="O1025" t="s">
        <v>1107</v>
      </c>
      <c r="P1025" t="s">
        <v>1088</v>
      </c>
      <c r="Q1025" t="s">
        <v>58</v>
      </c>
      <c r="R1025" t="s">
        <v>58</v>
      </c>
      <c r="U1025">
        <v>7.3</v>
      </c>
      <c r="V1025" t="s">
        <v>59</v>
      </c>
      <c r="W1025">
        <v>7.3</v>
      </c>
      <c r="X1025" t="s">
        <v>59</v>
      </c>
      <c r="Y1025">
        <v>7.3</v>
      </c>
      <c r="Z1025" t="s">
        <v>59</v>
      </c>
      <c r="AA1025">
        <v>7.3</v>
      </c>
      <c r="AB1025" t="s">
        <v>59</v>
      </c>
      <c r="AC1025" t="s">
        <v>249</v>
      </c>
      <c r="AD1025" t="s">
        <v>61</v>
      </c>
      <c r="AE1025">
        <v>0.36</v>
      </c>
      <c r="AF1025" t="s">
        <v>68</v>
      </c>
      <c r="AG1025" t="s">
        <v>69</v>
      </c>
      <c r="AK1025" t="s">
        <v>63</v>
      </c>
      <c r="AL1025">
        <v>8760</v>
      </c>
      <c r="AM1025" t="s">
        <v>64</v>
      </c>
      <c r="AN1025" t="s">
        <v>1091</v>
      </c>
      <c r="AO1025">
        <v>44068.419305555559</v>
      </c>
      <c r="AP1025" t="s">
        <v>66</v>
      </c>
      <c r="AQ1025" t="s">
        <v>49</v>
      </c>
      <c r="AR1025" t="s">
        <v>66</v>
      </c>
      <c r="AS1025" t="s">
        <v>55</v>
      </c>
      <c r="AT1025" t="s">
        <v>66</v>
      </c>
      <c r="AU1025" t="s">
        <v>61</v>
      </c>
      <c r="AV1025" t="s">
        <v>66</v>
      </c>
      <c r="AW1025" t="s">
        <v>66</v>
      </c>
    </row>
    <row r="1026" spans="1:49" x14ac:dyDescent="0.25">
      <c r="A1026" t="s">
        <v>1060</v>
      </c>
      <c r="B1026">
        <v>29885</v>
      </c>
      <c r="C1026" t="s">
        <v>1061</v>
      </c>
      <c r="D1026" t="s">
        <v>49</v>
      </c>
      <c r="E1026" t="s">
        <v>50</v>
      </c>
      <c r="F1026" t="s">
        <v>51</v>
      </c>
      <c r="G1026">
        <v>32.210555999999997</v>
      </c>
      <c r="H1026">
        <v>-103.523889</v>
      </c>
      <c r="I1026" t="s">
        <v>52</v>
      </c>
      <c r="J1026" t="s">
        <v>53</v>
      </c>
      <c r="K1026">
        <v>58</v>
      </c>
      <c r="L1026" t="s">
        <v>1108</v>
      </c>
      <c r="M1026" t="s">
        <v>55</v>
      </c>
      <c r="N1026" t="s">
        <v>56</v>
      </c>
      <c r="O1026" t="s">
        <v>1077</v>
      </c>
      <c r="P1026" t="s">
        <v>1097</v>
      </c>
      <c r="Q1026" t="s">
        <v>58</v>
      </c>
      <c r="R1026" t="s">
        <v>1098</v>
      </c>
      <c r="S1026">
        <v>43101.419305555559</v>
      </c>
      <c r="T1026">
        <v>43093.419305555559</v>
      </c>
      <c r="U1026">
        <v>55</v>
      </c>
      <c r="V1026" t="s">
        <v>59</v>
      </c>
      <c r="W1026">
        <v>55</v>
      </c>
      <c r="X1026" t="s">
        <v>59</v>
      </c>
      <c r="Y1026">
        <v>55</v>
      </c>
      <c r="Z1026" t="s">
        <v>59</v>
      </c>
      <c r="AA1026">
        <v>55</v>
      </c>
      <c r="AB1026" t="s">
        <v>59</v>
      </c>
      <c r="AC1026" t="s">
        <v>67</v>
      </c>
      <c r="AD1026" t="s">
        <v>61</v>
      </c>
      <c r="AE1026">
        <v>1</v>
      </c>
      <c r="AF1026" t="s">
        <v>68</v>
      </c>
      <c r="AG1026" t="s">
        <v>69</v>
      </c>
      <c r="AK1026" t="s">
        <v>63</v>
      </c>
      <c r="AL1026">
        <v>8760</v>
      </c>
      <c r="AM1026" t="s">
        <v>64</v>
      </c>
      <c r="AN1026" t="s">
        <v>1068</v>
      </c>
      <c r="AO1026">
        <v>44068.419305555559</v>
      </c>
      <c r="AP1026" t="s">
        <v>66</v>
      </c>
      <c r="AQ1026" t="s">
        <v>49</v>
      </c>
      <c r="AR1026" t="s">
        <v>66</v>
      </c>
      <c r="AS1026" t="s">
        <v>55</v>
      </c>
      <c r="AT1026" t="s">
        <v>66</v>
      </c>
      <c r="AU1026" t="s">
        <v>61</v>
      </c>
      <c r="AV1026" t="s">
        <v>66</v>
      </c>
      <c r="AW1026" t="s">
        <v>66</v>
      </c>
    </row>
    <row r="1027" spans="1:49" x14ac:dyDescent="0.25">
      <c r="A1027" t="s">
        <v>1060</v>
      </c>
      <c r="B1027">
        <v>29885</v>
      </c>
      <c r="C1027" t="s">
        <v>1061</v>
      </c>
      <c r="D1027" t="s">
        <v>49</v>
      </c>
      <c r="E1027" t="s">
        <v>50</v>
      </c>
      <c r="F1027" t="s">
        <v>51</v>
      </c>
      <c r="G1027">
        <v>32.210555999999997</v>
      </c>
      <c r="H1027">
        <v>-103.523889</v>
      </c>
      <c r="I1027" t="s">
        <v>52</v>
      </c>
      <c r="J1027" t="s">
        <v>53</v>
      </c>
      <c r="K1027">
        <v>58</v>
      </c>
      <c r="L1027" t="s">
        <v>1108</v>
      </c>
      <c r="M1027" t="s">
        <v>55</v>
      </c>
      <c r="N1027" t="s">
        <v>56</v>
      </c>
      <c r="O1027" t="s">
        <v>1077</v>
      </c>
      <c r="P1027" t="s">
        <v>1097</v>
      </c>
      <c r="Q1027" t="s">
        <v>58</v>
      </c>
      <c r="R1027" t="s">
        <v>1098</v>
      </c>
      <c r="S1027">
        <v>43101.419305555559</v>
      </c>
      <c r="T1027">
        <v>43093.419305555559</v>
      </c>
      <c r="U1027">
        <v>55</v>
      </c>
      <c r="V1027" t="s">
        <v>59</v>
      </c>
      <c r="W1027">
        <v>55</v>
      </c>
      <c r="X1027" t="s">
        <v>59</v>
      </c>
      <c r="Y1027">
        <v>55</v>
      </c>
      <c r="Z1027" t="s">
        <v>59</v>
      </c>
      <c r="AA1027">
        <v>55</v>
      </c>
      <c r="AB1027" t="s">
        <v>59</v>
      </c>
      <c r="AC1027" t="s">
        <v>67</v>
      </c>
      <c r="AD1027" t="s">
        <v>61</v>
      </c>
      <c r="AE1027">
        <v>4.5</v>
      </c>
      <c r="AF1027" t="s">
        <v>62</v>
      </c>
      <c r="AG1027" t="s">
        <v>69</v>
      </c>
      <c r="AK1027" t="s">
        <v>63</v>
      </c>
      <c r="AL1027">
        <v>8760</v>
      </c>
      <c r="AM1027" t="s">
        <v>64</v>
      </c>
      <c r="AN1027" t="s">
        <v>1068</v>
      </c>
      <c r="AO1027">
        <v>44068.419305555559</v>
      </c>
      <c r="AP1027" t="s">
        <v>66</v>
      </c>
      <c r="AQ1027" t="s">
        <v>49</v>
      </c>
      <c r="AR1027" t="s">
        <v>66</v>
      </c>
      <c r="AS1027" t="s">
        <v>55</v>
      </c>
      <c r="AT1027" t="s">
        <v>66</v>
      </c>
      <c r="AU1027" t="s">
        <v>61</v>
      </c>
      <c r="AV1027" t="s">
        <v>66</v>
      </c>
      <c r="AW1027" t="s">
        <v>66</v>
      </c>
    </row>
    <row r="1028" spans="1:49" x14ac:dyDescent="0.25">
      <c r="A1028" t="s">
        <v>1060</v>
      </c>
      <c r="B1028">
        <v>29885</v>
      </c>
      <c r="C1028" t="s">
        <v>1061</v>
      </c>
      <c r="D1028" t="s">
        <v>49</v>
      </c>
      <c r="E1028" t="s">
        <v>50</v>
      </c>
      <c r="F1028" t="s">
        <v>51</v>
      </c>
      <c r="G1028">
        <v>32.210555999999997</v>
      </c>
      <c r="H1028">
        <v>-103.523889</v>
      </c>
      <c r="I1028" t="s">
        <v>52</v>
      </c>
      <c r="J1028" t="s">
        <v>53</v>
      </c>
      <c r="K1028">
        <v>60</v>
      </c>
      <c r="L1028" t="s">
        <v>1109</v>
      </c>
      <c r="M1028" t="s">
        <v>55</v>
      </c>
      <c r="N1028" t="s">
        <v>56</v>
      </c>
      <c r="O1028" t="s">
        <v>1077</v>
      </c>
      <c r="P1028" t="s">
        <v>1097</v>
      </c>
      <c r="Q1028" t="s">
        <v>58</v>
      </c>
      <c r="R1028" t="s">
        <v>1098</v>
      </c>
      <c r="S1028">
        <v>43101.419305555559</v>
      </c>
      <c r="T1028">
        <v>43093.419305555559</v>
      </c>
      <c r="U1028">
        <v>55</v>
      </c>
      <c r="V1028" t="s">
        <v>59</v>
      </c>
      <c r="W1028">
        <v>55</v>
      </c>
      <c r="X1028" t="s">
        <v>59</v>
      </c>
      <c r="Y1028">
        <v>55</v>
      </c>
      <c r="Z1028" t="s">
        <v>59</v>
      </c>
      <c r="AA1028">
        <v>55</v>
      </c>
      <c r="AB1028" t="s">
        <v>59</v>
      </c>
      <c r="AC1028" t="s">
        <v>67</v>
      </c>
      <c r="AD1028" t="s">
        <v>61</v>
      </c>
      <c r="AE1028">
        <v>1</v>
      </c>
      <c r="AF1028" t="s">
        <v>68</v>
      </c>
      <c r="AG1028" t="s">
        <v>69</v>
      </c>
      <c r="AK1028" t="s">
        <v>63</v>
      </c>
      <c r="AL1028">
        <v>8760</v>
      </c>
      <c r="AM1028" t="s">
        <v>64</v>
      </c>
      <c r="AN1028" t="s">
        <v>1068</v>
      </c>
      <c r="AO1028">
        <v>44068.419305555559</v>
      </c>
      <c r="AP1028" t="s">
        <v>66</v>
      </c>
      <c r="AQ1028" t="s">
        <v>49</v>
      </c>
      <c r="AR1028" t="s">
        <v>66</v>
      </c>
      <c r="AS1028" t="s">
        <v>55</v>
      </c>
      <c r="AT1028" t="s">
        <v>66</v>
      </c>
      <c r="AU1028" t="s">
        <v>61</v>
      </c>
      <c r="AV1028" t="s">
        <v>66</v>
      </c>
      <c r="AW1028" t="s">
        <v>66</v>
      </c>
    </row>
    <row r="1029" spans="1:49" x14ac:dyDescent="0.25">
      <c r="A1029" t="s">
        <v>1060</v>
      </c>
      <c r="B1029">
        <v>29885</v>
      </c>
      <c r="C1029" t="s">
        <v>1061</v>
      </c>
      <c r="D1029" t="s">
        <v>49</v>
      </c>
      <c r="E1029" t="s">
        <v>50</v>
      </c>
      <c r="F1029" t="s">
        <v>51</v>
      </c>
      <c r="G1029">
        <v>32.210555999999997</v>
      </c>
      <c r="H1029">
        <v>-103.523889</v>
      </c>
      <c r="I1029" t="s">
        <v>52</v>
      </c>
      <c r="J1029" t="s">
        <v>53</v>
      </c>
      <c r="K1029">
        <v>60</v>
      </c>
      <c r="L1029" t="s">
        <v>1109</v>
      </c>
      <c r="M1029" t="s">
        <v>55</v>
      </c>
      <c r="N1029" t="s">
        <v>56</v>
      </c>
      <c r="O1029" t="s">
        <v>1077</v>
      </c>
      <c r="P1029" t="s">
        <v>1097</v>
      </c>
      <c r="Q1029" t="s">
        <v>58</v>
      </c>
      <c r="R1029" t="s">
        <v>1098</v>
      </c>
      <c r="S1029">
        <v>43101.419305555559</v>
      </c>
      <c r="T1029">
        <v>43093.419305555559</v>
      </c>
      <c r="U1029">
        <v>55</v>
      </c>
      <c r="V1029" t="s">
        <v>59</v>
      </c>
      <c r="W1029">
        <v>55</v>
      </c>
      <c r="X1029" t="s">
        <v>59</v>
      </c>
      <c r="Y1029">
        <v>55</v>
      </c>
      <c r="Z1029" t="s">
        <v>59</v>
      </c>
      <c r="AA1029">
        <v>55</v>
      </c>
      <c r="AB1029" t="s">
        <v>59</v>
      </c>
      <c r="AC1029" t="s">
        <v>67</v>
      </c>
      <c r="AD1029" t="s">
        <v>61</v>
      </c>
      <c r="AE1029">
        <v>4.5</v>
      </c>
      <c r="AF1029" t="s">
        <v>62</v>
      </c>
      <c r="AG1029" t="s">
        <v>69</v>
      </c>
      <c r="AK1029" t="s">
        <v>63</v>
      </c>
      <c r="AL1029">
        <v>8760</v>
      </c>
      <c r="AM1029" t="s">
        <v>64</v>
      </c>
      <c r="AN1029" t="s">
        <v>1068</v>
      </c>
      <c r="AO1029">
        <v>44068.419305555559</v>
      </c>
      <c r="AP1029" t="s">
        <v>66</v>
      </c>
      <c r="AQ1029" t="s">
        <v>49</v>
      </c>
      <c r="AR1029" t="s">
        <v>66</v>
      </c>
      <c r="AS1029" t="s">
        <v>55</v>
      </c>
      <c r="AT1029" t="s">
        <v>66</v>
      </c>
      <c r="AU1029" t="s">
        <v>61</v>
      </c>
      <c r="AV1029" t="s">
        <v>66</v>
      </c>
      <c r="AW1029" t="s">
        <v>66</v>
      </c>
    </row>
    <row r="1030" spans="1:49" x14ac:dyDescent="0.25">
      <c r="A1030" t="s">
        <v>1060</v>
      </c>
      <c r="B1030">
        <v>29885</v>
      </c>
      <c r="C1030" t="s">
        <v>1061</v>
      </c>
      <c r="D1030" t="s">
        <v>49</v>
      </c>
      <c r="E1030" t="s">
        <v>50</v>
      </c>
      <c r="F1030" t="s">
        <v>51</v>
      </c>
      <c r="G1030">
        <v>32.210555999999997</v>
      </c>
      <c r="H1030">
        <v>-103.523889</v>
      </c>
      <c r="I1030" t="s">
        <v>52</v>
      </c>
      <c r="J1030" t="s">
        <v>53</v>
      </c>
      <c r="K1030">
        <v>64</v>
      </c>
      <c r="L1030" t="s">
        <v>1110</v>
      </c>
      <c r="M1030" t="s">
        <v>55</v>
      </c>
      <c r="N1030" t="s">
        <v>56</v>
      </c>
      <c r="O1030" t="s">
        <v>1111</v>
      </c>
      <c r="P1030" t="s">
        <v>1097</v>
      </c>
      <c r="Q1030" t="s">
        <v>58</v>
      </c>
      <c r="R1030" t="s">
        <v>1098</v>
      </c>
      <c r="S1030">
        <v>43101.419305555559</v>
      </c>
      <c r="T1030">
        <v>43093.419305555559</v>
      </c>
      <c r="U1030">
        <v>55</v>
      </c>
      <c r="V1030" t="s">
        <v>59</v>
      </c>
      <c r="W1030">
        <v>55</v>
      </c>
      <c r="X1030" t="s">
        <v>59</v>
      </c>
      <c r="Y1030">
        <v>55</v>
      </c>
      <c r="Z1030" t="s">
        <v>59</v>
      </c>
      <c r="AA1030">
        <v>55</v>
      </c>
      <c r="AB1030" t="s">
        <v>59</v>
      </c>
      <c r="AC1030" t="s">
        <v>67</v>
      </c>
      <c r="AD1030" t="s">
        <v>61</v>
      </c>
      <c r="AE1030">
        <v>1</v>
      </c>
      <c r="AF1030" t="s">
        <v>68</v>
      </c>
      <c r="AG1030" t="s">
        <v>69</v>
      </c>
      <c r="AK1030" t="s">
        <v>63</v>
      </c>
      <c r="AL1030">
        <v>8760</v>
      </c>
      <c r="AM1030" t="s">
        <v>64</v>
      </c>
      <c r="AN1030" t="s">
        <v>1068</v>
      </c>
      <c r="AO1030">
        <v>44068.419305555559</v>
      </c>
      <c r="AP1030" t="s">
        <v>66</v>
      </c>
      <c r="AQ1030" t="s">
        <v>49</v>
      </c>
      <c r="AR1030" t="s">
        <v>66</v>
      </c>
      <c r="AS1030" t="s">
        <v>55</v>
      </c>
      <c r="AT1030" t="s">
        <v>66</v>
      </c>
      <c r="AU1030" t="s">
        <v>61</v>
      </c>
      <c r="AV1030" t="s">
        <v>66</v>
      </c>
      <c r="AW1030" t="s">
        <v>66</v>
      </c>
    </row>
    <row r="1031" spans="1:49" x14ac:dyDescent="0.25">
      <c r="A1031" t="s">
        <v>1060</v>
      </c>
      <c r="B1031">
        <v>29885</v>
      </c>
      <c r="C1031" t="s">
        <v>1061</v>
      </c>
      <c r="D1031" t="s">
        <v>49</v>
      </c>
      <c r="E1031" t="s">
        <v>50</v>
      </c>
      <c r="F1031" t="s">
        <v>51</v>
      </c>
      <c r="G1031">
        <v>32.210555999999997</v>
      </c>
      <c r="H1031">
        <v>-103.523889</v>
      </c>
      <c r="I1031" t="s">
        <v>52</v>
      </c>
      <c r="J1031" t="s">
        <v>53</v>
      </c>
      <c r="K1031">
        <v>64</v>
      </c>
      <c r="L1031" t="s">
        <v>1110</v>
      </c>
      <c r="M1031" t="s">
        <v>55</v>
      </c>
      <c r="N1031" t="s">
        <v>56</v>
      </c>
      <c r="O1031" t="s">
        <v>1111</v>
      </c>
      <c r="P1031" t="s">
        <v>1097</v>
      </c>
      <c r="Q1031" t="s">
        <v>58</v>
      </c>
      <c r="R1031" t="s">
        <v>1098</v>
      </c>
      <c r="S1031">
        <v>43101.419305555559</v>
      </c>
      <c r="T1031">
        <v>43093.419305555559</v>
      </c>
      <c r="U1031">
        <v>55</v>
      </c>
      <c r="V1031" t="s">
        <v>59</v>
      </c>
      <c r="W1031">
        <v>55</v>
      </c>
      <c r="X1031" t="s">
        <v>59</v>
      </c>
      <c r="Y1031">
        <v>55</v>
      </c>
      <c r="Z1031" t="s">
        <v>59</v>
      </c>
      <c r="AA1031">
        <v>55</v>
      </c>
      <c r="AB1031" t="s">
        <v>59</v>
      </c>
      <c r="AC1031" t="s">
        <v>67</v>
      </c>
      <c r="AD1031" t="s">
        <v>61</v>
      </c>
      <c r="AE1031">
        <v>4.5</v>
      </c>
      <c r="AF1031" t="s">
        <v>62</v>
      </c>
      <c r="AG1031" t="s">
        <v>69</v>
      </c>
      <c r="AK1031" t="s">
        <v>63</v>
      </c>
      <c r="AL1031">
        <v>8760</v>
      </c>
      <c r="AM1031" t="s">
        <v>64</v>
      </c>
      <c r="AN1031" t="s">
        <v>1068</v>
      </c>
      <c r="AO1031">
        <v>44068.419305555559</v>
      </c>
      <c r="AP1031" t="s">
        <v>66</v>
      </c>
      <c r="AQ1031" t="s">
        <v>49</v>
      </c>
      <c r="AR1031" t="s">
        <v>66</v>
      </c>
      <c r="AS1031" t="s">
        <v>55</v>
      </c>
      <c r="AT1031" t="s">
        <v>66</v>
      </c>
      <c r="AU1031" t="s">
        <v>61</v>
      </c>
      <c r="AV1031" t="s">
        <v>66</v>
      </c>
      <c r="AW1031" t="s">
        <v>66</v>
      </c>
    </row>
    <row r="1032" spans="1:49" x14ac:dyDescent="0.25">
      <c r="A1032" t="s">
        <v>1060</v>
      </c>
      <c r="B1032">
        <v>29885</v>
      </c>
      <c r="C1032" t="s">
        <v>1061</v>
      </c>
      <c r="D1032" t="s">
        <v>49</v>
      </c>
      <c r="E1032" t="s">
        <v>50</v>
      </c>
      <c r="F1032" t="s">
        <v>51</v>
      </c>
      <c r="G1032">
        <v>32.210555999999997</v>
      </c>
      <c r="H1032">
        <v>-103.523889</v>
      </c>
      <c r="I1032" t="s">
        <v>52</v>
      </c>
      <c r="J1032" t="s">
        <v>53</v>
      </c>
      <c r="K1032">
        <v>66</v>
      </c>
      <c r="L1032" t="s">
        <v>1112</v>
      </c>
      <c r="M1032" t="s">
        <v>55</v>
      </c>
      <c r="N1032" t="s">
        <v>56</v>
      </c>
      <c r="O1032" t="s">
        <v>1113</v>
      </c>
      <c r="P1032" t="s">
        <v>1088</v>
      </c>
      <c r="Q1032" t="s">
        <v>58</v>
      </c>
      <c r="R1032" t="s">
        <v>58</v>
      </c>
      <c r="U1032">
        <v>7.3</v>
      </c>
      <c r="V1032" t="s">
        <v>59</v>
      </c>
      <c r="W1032">
        <v>7.3</v>
      </c>
      <c r="X1032" t="s">
        <v>59</v>
      </c>
      <c r="Y1032">
        <v>7.3</v>
      </c>
      <c r="Z1032" t="s">
        <v>59</v>
      </c>
      <c r="AA1032">
        <v>7.3</v>
      </c>
      <c r="AB1032" t="s">
        <v>59</v>
      </c>
      <c r="AC1032" t="s">
        <v>67</v>
      </c>
      <c r="AD1032" t="s">
        <v>61</v>
      </c>
      <c r="AE1032">
        <v>1.6</v>
      </c>
      <c r="AF1032" t="s">
        <v>62</v>
      </c>
      <c r="AG1032" t="s">
        <v>69</v>
      </c>
      <c r="AK1032" t="s">
        <v>63</v>
      </c>
      <c r="AL1032">
        <v>8760</v>
      </c>
      <c r="AM1032" t="s">
        <v>64</v>
      </c>
      <c r="AN1032" t="s">
        <v>1091</v>
      </c>
      <c r="AO1032">
        <v>44068.419305555559</v>
      </c>
      <c r="AP1032" t="s">
        <v>66</v>
      </c>
      <c r="AQ1032" t="s">
        <v>49</v>
      </c>
      <c r="AR1032" t="s">
        <v>66</v>
      </c>
      <c r="AS1032" t="s">
        <v>55</v>
      </c>
      <c r="AT1032" t="s">
        <v>66</v>
      </c>
      <c r="AU1032" t="s">
        <v>61</v>
      </c>
      <c r="AV1032" t="s">
        <v>66</v>
      </c>
      <c r="AW1032" t="s">
        <v>66</v>
      </c>
    </row>
    <row r="1033" spans="1:49" x14ac:dyDescent="0.25">
      <c r="A1033" t="s">
        <v>1060</v>
      </c>
      <c r="B1033">
        <v>29885</v>
      </c>
      <c r="C1033" t="s">
        <v>1061</v>
      </c>
      <c r="D1033" t="s">
        <v>49</v>
      </c>
      <c r="E1033" t="s">
        <v>50</v>
      </c>
      <c r="F1033" t="s">
        <v>51</v>
      </c>
      <c r="G1033">
        <v>32.210555999999997</v>
      </c>
      <c r="H1033">
        <v>-103.523889</v>
      </c>
      <c r="I1033" t="s">
        <v>52</v>
      </c>
      <c r="J1033" t="s">
        <v>53</v>
      </c>
      <c r="K1033">
        <v>66</v>
      </c>
      <c r="L1033" t="s">
        <v>1112</v>
      </c>
      <c r="M1033" t="s">
        <v>55</v>
      </c>
      <c r="N1033" t="s">
        <v>56</v>
      </c>
      <c r="O1033" t="s">
        <v>1113</v>
      </c>
      <c r="P1033" t="s">
        <v>1088</v>
      </c>
      <c r="Q1033" t="s">
        <v>58</v>
      </c>
      <c r="R1033" t="s">
        <v>58</v>
      </c>
      <c r="U1033">
        <v>7.3</v>
      </c>
      <c r="V1033" t="s">
        <v>59</v>
      </c>
      <c r="W1033">
        <v>7.3</v>
      </c>
      <c r="X1033" t="s">
        <v>59</v>
      </c>
      <c r="Y1033">
        <v>7.3</v>
      </c>
      <c r="Z1033" t="s">
        <v>59</v>
      </c>
      <c r="AA1033">
        <v>7.3</v>
      </c>
      <c r="AB1033" t="s">
        <v>59</v>
      </c>
      <c r="AC1033" t="s">
        <v>249</v>
      </c>
      <c r="AD1033" t="s">
        <v>61</v>
      </c>
      <c r="AE1033">
        <v>0.36</v>
      </c>
      <c r="AF1033" t="s">
        <v>68</v>
      </c>
      <c r="AG1033" t="s">
        <v>69</v>
      </c>
      <c r="AK1033" t="s">
        <v>63</v>
      </c>
      <c r="AL1033">
        <v>8760</v>
      </c>
      <c r="AM1033" t="s">
        <v>64</v>
      </c>
      <c r="AN1033" t="s">
        <v>1091</v>
      </c>
      <c r="AO1033">
        <v>44068.419305555559</v>
      </c>
      <c r="AP1033" t="s">
        <v>66</v>
      </c>
      <c r="AQ1033" t="s">
        <v>49</v>
      </c>
      <c r="AR1033" t="s">
        <v>66</v>
      </c>
      <c r="AS1033" t="s">
        <v>55</v>
      </c>
      <c r="AT1033" t="s">
        <v>66</v>
      </c>
      <c r="AU1033" t="s">
        <v>61</v>
      </c>
      <c r="AV1033" t="s">
        <v>66</v>
      </c>
      <c r="AW1033" t="s">
        <v>66</v>
      </c>
    </row>
    <row r="1034" spans="1:49" x14ac:dyDescent="0.25">
      <c r="A1034" t="s">
        <v>1060</v>
      </c>
      <c r="B1034">
        <v>29885</v>
      </c>
      <c r="C1034" t="s">
        <v>1061</v>
      </c>
      <c r="D1034" t="s">
        <v>49</v>
      </c>
      <c r="E1034" t="s">
        <v>50</v>
      </c>
      <c r="F1034" t="s">
        <v>51</v>
      </c>
      <c r="G1034">
        <v>32.210555999999997</v>
      </c>
      <c r="H1034">
        <v>-103.523889</v>
      </c>
      <c r="I1034" t="s">
        <v>52</v>
      </c>
      <c r="J1034" t="s">
        <v>53</v>
      </c>
      <c r="K1034">
        <v>67</v>
      </c>
      <c r="L1034" t="s">
        <v>1114</v>
      </c>
      <c r="M1034" t="s">
        <v>55</v>
      </c>
      <c r="N1034" t="s">
        <v>56</v>
      </c>
      <c r="O1034" t="s">
        <v>1115</v>
      </c>
      <c r="P1034" t="s">
        <v>58</v>
      </c>
      <c r="Q1034" t="s">
        <v>58</v>
      </c>
      <c r="R1034" t="s">
        <v>58</v>
      </c>
      <c r="U1034">
        <v>17.55</v>
      </c>
      <c r="V1034" t="s">
        <v>59</v>
      </c>
      <c r="W1034">
        <v>17.55</v>
      </c>
      <c r="X1034" t="s">
        <v>59</v>
      </c>
      <c r="Y1034">
        <v>17.55</v>
      </c>
      <c r="Z1034" t="s">
        <v>59</v>
      </c>
      <c r="AA1034">
        <v>17.55</v>
      </c>
      <c r="AB1034" t="s">
        <v>59</v>
      </c>
      <c r="AC1034" t="s">
        <v>67</v>
      </c>
      <c r="AD1034" t="s">
        <v>61</v>
      </c>
      <c r="AE1034">
        <v>3.8</v>
      </c>
      <c r="AF1034" t="s">
        <v>62</v>
      </c>
      <c r="AG1034" t="s">
        <v>69</v>
      </c>
      <c r="AK1034" t="s">
        <v>63</v>
      </c>
      <c r="AL1034">
        <v>8760</v>
      </c>
      <c r="AM1034" t="s">
        <v>64</v>
      </c>
      <c r="AN1034" t="s">
        <v>1068</v>
      </c>
      <c r="AO1034">
        <v>44068.419305555559</v>
      </c>
      <c r="AP1034" t="s">
        <v>66</v>
      </c>
      <c r="AQ1034" t="s">
        <v>49</v>
      </c>
      <c r="AR1034" t="s">
        <v>66</v>
      </c>
      <c r="AS1034" t="s">
        <v>55</v>
      </c>
      <c r="AT1034" t="s">
        <v>66</v>
      </c>
      <c r="AU1034" t="s">
        <v>61</v>
      </c>
      <c r="AV1034" t="s">
        <v>66</v>
      </c>
      <c r="AW1034" t="s">
        <v>66</v>
      </c>
    </row>
    <row r="1035" spans="1:49" x14ac:dyDescent="0.25">
      <c r="A1035" t="s">
        <v>1060</v>
      </c>
      <c r="B1035">
        <v>29885</v>
      </c>
      <c r="C1035" t="s">
        <v>1061</v>
      </c>
      <c r="D1035" t="s">
        <v>49</v>
      </c>
      <c r="E1035" t="s">
        <v>50</v>
      </c>
      <c r="F1035" t="s">
        <v>51</v>
      </c>
      <c r="G1035">
        <v>32.210555999999997</v>
      </c>
      <c r="H1035">
        <v>-103.523889</v>
      </c>
      <c r="I1035" t="s">
        <v>52</v>
      </c>
      <c r="J1035" t="s">
        <v>53</v>
      </c>
      <c r="K1035">
        <v>67</v>
      </c>
      <c r="L1035" t="s">
        <v>1114</v>
      </c>
      <c r="M1035" t="s">
        <v>55</v>
      </c>
      <c r="N1035" t="s">
        <v>56</v>
      </c>
      <c r="O1035" t="s">
        <v>1115</v>
      </c>
      <c r="P1035" t="s">
        <v>58</v>
      </c>
      <c r="Q1035" t="s">
        <v>58</v>
      </c>
      <c r="R1035" t="s">
        <v>58</v>
      </c>
      <c r="U1035">
        <v>17.55</v>
      </c>
      <c r="V1035" t="s">
        <v>59</v>
      </c>
      <c r="W1035">
        <v>17.55</v>
      </c>
      <c r="X1035" t="s">
        <v>59</v>
      </c>
      <c r="Y1035">
        <v>17.55</v>
      </c>
      <c r="Z1035" t="s">
        <v>59</v>
      </c>
      <c r="AA1035">
        <v>17.55</v>
      </c>
      <c r="AB1035" t="s">
        <v>59</v>
      </c>
      <c r="AC1035" t="s">
        <v>249</v>
      </c>
      <c r="AD1035" t="s">
        <v>61</v>
      </c>
      <c r="AE1035">
        <v>0.86</v>
      </c>
      <c r="AF1035" t="s">
        <v>68</v>
      </c>
      <c r="AG1035" t="s">
        <v>69</v>
      </c>
      <c r="AK1035" t="s">
        <v>63</v>
      </c>
      <c r="AL1035">
        <v>8760</v>
      </c>
      <c r="AM1035" t="s">
        <v>64</v>
      </c>
      <c r="AN1035" t="s">
        <v>1068</v>
      </c>
      <c r="AO1035">
        <v>44068.419305555559</v>
      </c>
      <c r="AP1035" t="s">
        <v>66</v>
      </c>
      <c r="AQ1035" t="s">
        <v>49</v>
      </c>
      <c r="AR1035" t="s">
        <v>66</v>
      </c>
      <c r="AS1035" t="s">
        <v>55</v>
      </c>
      <c r="AT1035" t="s">
        <v>66</v>
      </c>
      <c r="AU1035" t="s">
        <v>61</v>
      </c>
      <c r="AV1035" t="s">
        <v>66</v>
      </c>
      <c r="AW1035" t="s">
        <v>66</v>
      </c>
    </row>
    <row r="1036" spans="1:49" x14ac:dyDescent="0.25">
      <c r="A1036" t="s">
        <v>1060</v>
      </c>
      <c r="B1036">
        <v>29885</v>
      </c>
      <c r="C1036" t="s">
        <v>1061</v>
      </c>
      <c r="D1036" t="s">
        <v>49</v>
      </c>
      <c r="E1036" t="s">
        <v>50</v>
      </c>
      <c r="F1036" t="s">
        <v>51</v>
      </c>
      <c r="G1036">
        <v>32.210555999999997</v>
      </c>
      <c r="H1036">
        <v>-103.523889</v>
      </c>
      <c r="I1036" t="s">
        <v>52</v>
      </c>
      <c r="J1036" t="s">
        <v>53</v>
      </c>
      <c r="K1036">
        <v>71</v>
      </c>
      <c r="L1036" t="s">
        <v>1116</v>
      </c>
      <c r="M1036" t="s">
        <v>55</v>
      </c>
      <c r="N1036" t="s">
        <v>56</v>
      </c>
      <c r="O1036" t="s">
        <v>1111</v>
      </c>
      <c r="P1036" t="s">
        <v>1097</v>
      </c>
      <c r="Q1036" t="s">
        <v>58</v>
      </c>
      <c r="R1036" t="s">
        <v>1098</v>
      </c>
      <c r="S1036">
        <v>43101.419305555559</v>
      </c>
      <c r="T1036">
        <v>43093.419305555559</v>
      </c>
      <c r="U1036">
        <v>55</v>
      </c>
      <c r="V1036" t="s">
        <v>59</v>
      </c>
      <c r="W1036">
        <v>55</v>
      </c>
      <c r="X1036" t="s">
        <v>59</v>
      </c>
      <c r="Y1036">
        <v>55</v>
      </c>
      <c r="Z1036" t="s">
        <v>59</v>
      </c>
      <c r="AA1036">
        <v>55</v>
      </c>
      <c r="AB1036" t="s">
        <v>59</v>
      </c>
      <c r="AC1036" t="s">
        <v>67</v>
      </c>
      <c r="AD1036" t="s">
        <v>61</v>
      </c>
      <c r="AE1036">
        <v>1</v>
      </c>
      <c r="AF1036" t="s">
        <v>68</v>
      </c>
      <c r="AG1036" t="s">
        <v>69</v>
      </c>
      <c r="AK1036" t="s">
        <v>63</v>
      </c>
      <c r="AL1036">
        <v>8760</v>
      </c>
      <c r="AM1036" t="s">
        <v>64</v>
      </c>
      <c r="AN1036" t="s">
        <v>1068</v>
      </c>
      <c r="AO1036">
        <v>44068.419305555559</v>
      </c>
      <c r="AP1036" t="s">
        <v>66</v>
      </c>
      <c r="AQ1036" t="s">
        <v>49</v>
      </c>
      <c r="AR1036" t="s">
        <v>66</v>
      </c>
      <c r="AS1036" t="s">
        <v>55</v>
      </c>
      <c r="AT1036" t="s">
        <v>66</v>
      </c>
      <c r="AU1036" t="s">
        <v>61</v>
      </c>
      <c r="AV1036" t="s">
        <v>66</v>
      </c>
      <c r="AW1036" t="s">
        <v>66</v>
      </c>
    </row>
    <row r="1037" spans="1:49" x14ac:dyDescent="0.25">
      <c r="A1037" t="s">
        <v>1060</v>
      </c>
      <c r="B1037">
        <v>29885</v>
      </c>
      <c r="C1037" t="s">
        <v>1061</v>
      </c>
      <c r="D1037" t="s">
        <v>49</v>
      </c>
      <c r="E1037" t="s">
        <v>50</v>
      </c>
      <c r="F1037" t="s">
        <v>51</v>
      </c>
      <c r="G1037">
        <v>32.210555999999997</v>
      </c>
      <c r="H1037">
        <v>-103.523889</v>
      </c>
      <c r="I1037" t="s">
        <v>52</v>
      </c>
      <c r="J1037" t="s">
        <v>53</v>
      </c>
      <c r="K1037">
        <v>71</v>
      </c>
      <c r="L1037" t="s">
        <v>1116</v>
      </c>
      <c r="M1037" t="s">
        <v>55</v>
      </c>
      <c r="N1037" t="s">
        <v>56</v>
      </c>
      <c r="O1037" t="s">
        <v>1111</v>
      </c>
      <c r="P1037" t="s">
        <v>1097</v>
      </c>
      <c r="Q1037" t="s">
        <v>58</v>
      </c>
      <c r="R1037" t="s">
        <v>1098</v>
      </c>
      <c r="S1037">
        <v>43101.419305555559</v>
      </c>
      <c r="T1037">
        <v>43093.419305555559</v>
      </c>
      <c r="U1037">
        <v>55</v>
      </c>
      <c r="V1037" t="s">
        <v>59</v>
      </c>
      <c r="W1037">
        <v>55</v>
      </c>
      <c r="X1037" t="s">
        <v>59</v>
      </c>
      <c r="Y1037">
        <v>55</v>
      </c>
      <c r="Z1037" t="s">
        <v>59</v>
      </c>
      <c r="AA1037">
        <v>55</v>
      </c>
      <c r="AB1037" t="s">
        <v>59</v>
      </c>
      <c r="AC1037" t="s">
        <v>67</v>
      </c>
      <c r="AD1037" t="s">
        <v>61</v>
      </c>
      <c r="AE1037">
        <v>4.5</v>
      </c>
      <c r="AF1037" t="s">
        <v>62</v>
      </c>
      <c r="AG1037" t="s">
        <v>69</v>
      </c>
      <c r="AK1037" t="s">
        <v>63</v>
      </c>
      <c r="AL1037">
        <v>8760</v>
      </c>
      <c r="AM1037" t="s">
        <v>64</v>
      </c>
      <c r="AN1037" t="s">
        <v>1068</v>
      </c>
      <c r="AO1037">
        <v>44068.419305555559</v>
      </c>
      <c r="AP1037" t="s">
        <v>66</v>
      </c>
      <c r="AQ1037" t="s">
        <v>49</v>
      </c>
      <c r="AR1037" t="s">
        <v>66</v>
      </c>
      <c r="AS1037" t="s">
        <v>55</v>
      </c>
      <c r="AT1037" t="s">
        <v>66</v>
      </c>
      <c r="AU1037" t="s">
        <v>61</v>
      </c>
      <c r="AV1037" t="s">
        <v>66</v>
      </c>
      <c r="AW1037" t="s">
        <v>66</v>
      </c>
    </row>
    <row r="1038" spans="1:49" x14ac:dyDescent="0.25">
      <c r="A1038" t="s">
        <v>1060</v>
      </c>
      <c r="B1038">
        <v>29885</v>
      </c>
      <c r="C1038" t="s">
        <v>1061</v>
      </c>
      <c r="D1038" t="s">
        <v>49</v>
      </c>
      <c r="E1038" t="s">
        <v>50</v>
      </c>
      <c r="F1038" t="s">
        <v>51</v>
      </c>
      <c r="G1038">
        <v>32.210555999999997</v>
      </c>
      <c r="H1038">
        <v>-103.523889</v>
      </c>
      <c r="I1038" t="s">
        <v>52</v>
      </c>
      <c r="J1038" t="s">
        <v>53</v>
      </c>
      <c r="K1038">
        <v>73</v>
      </c>
      <c r="L1038" t="s">
        <v>1117</v>
      </c>
      <c r="M1038" t="s">
        <v>55</v>
      </c>
      <c r="N1038" t="s">
        <v>56</v>
      </c>
      <c r="O1038" t="s">
        <v>1118</v>
      </c>
      <c r="P1038" t="s">
        <v>1088</v>
      </c>
      <c r="Q1038" t="s">
        <v>58</v>
      </c>
      <c r="R1038" t="s">
        <v>58</v>
      </c>
      <c r="U1038">
        <v>7.3</v>
      </c>
      <c r="V1038" t="s">
        <v>59</v>
      </c>
      <c r="W1038">
        <v>7.3</v>
      </c>
      <c r="X1038" t="s">
        <v>59</v>
      </c>
      <c r="Y1038">
        <v>7.3</v>
      </c>
      <c r="Z1038" t="s">
        <v>59</v>
      </c>
      <c r="AA1038">
        <v>7.3</v>
      </c>
      <c r="AB1038" t="s">
        <v>59</v>
      </c>
      <c r="AC1038" t="s">
        <v>249</v>
      </c>
      <c r="AD1038" t="s">
        <v>61</v>
      </c>
      <c r="AE1038">
        <v>0.36</v>
      </c>
      <c r="AF1038" t="s">
        <v>68</v>
      </c>
      <c r="AG1038" t="s">
        <v>69</v>
      </c>
      <c r="AK1038" t="s">
        <v>63</v>
      </c>
      <c r="AL1038">
        <v>8760</v>
      </c>
      <c r="AM1038" t="s">
        <v>64</v>
      </c>
      <c r="AN1038" t="s">
        <v>1091</v>
      </c>
      <c r="AO1038">
        <v>44068.419305555559</v>
      </c>
      <c r="AP1038" t="s">
        <v>66</v>
      </c>
      <c r="AQ1038" t="s">
        <v>49</v>
      </c>
      <c r="AR1038" t="s">
        <v>66</v>
      </c>
      <c r="AS1038" t="s">
        <v>55</v>
      </c>
      <c r="AT1038" t="s">
        <v>66</v>
      </c>
      <c r="AU1038" t="s">
        <v>61</v>
      </c>
      <c r="AV1038" t="s">
        <v>66</v>
      </c>
      <c r="AW1038" t="s">
        <v>66</v>
      </c>
    </row>
    <row r="1039" spans="1:49" x14ac:dyDescent="0.25">
      <c r="A1039" t="s">
        <v>1060</v>
      </c>
      <c r="B1039">
        <v>29885</v>
      </c>
      <c r="C1039" t="s">
        <v>1061</v>
      </c>
      <c r="D1039" t="s">
        <v>49</v>
      </c>
      <c r="E1039" t="s">
        <v>50</v>
      </c>
      <c r="F1039" t="s">
        <v>51</v>
      </c>
      <c r="G1039">
        <v>32.210555999999997</v>
      </c>
      <c r="H1039">
        <v>-103.523889</v>
      </c>
      <c r="I1039" t="s">
        <v>52</v>
      </c>
      <c r="J1039" t="s">
        <v>53</v>
      </c>
      <c r="K1039">
        <v>73</v>
      </c>
      <c r="L1039" t="s">
        <v>1117</v>
      </c>
      <c r="M1039" t="s">
        <v>55</v>
      </c>
      <c r="N1039" t="s">
        <v>56</v>
      </c>
      <c r="O1039" t="s">
        <v>1118</v>
      </c>
      <c r="P1039" t="s">
        <v>1088</v>
      </c>
      <c r="Q1039" t="s">
        <v>58</v>
      </c>
      <c r="R1039" t="s">
        <v>58</v>
      </c>
      <c r="U1039">
        <v>7.3</v>
      </c>
      <c r="V1039" t="s">
        <v>59</v>
      </c>
      <c r="W1039">
        <v>7.3</v>
      </c>
      <c r="X1039" t="s">
        <v>59</v>
      </c>
      <c r="Y1039">
        <v>7.3</v>
      </c>
      <c r="Z1039" t="s">
        <v>59</v>
      </c>
      <c r="AA1039">
        <v>7.3</v>
      </c>
      <c r="AB1039" t="s">
        <v>59</v>
      </c>
      <c r="AC1039" t="s">
        <v>67</v>
      </c>
      <c r="AD1039" t="s">
        <v>61</v>
      </c>
      <c r="AE1039">
        <v>1.6</v>
      </c>
      <c r="AF1039" t="s">
        <v>62</v>
      </c>
      <c r="AG1039" t="s">
        <v>69</v>
      </c>
      <c r="AK1039" t="s">
        <v>63</v>
      </c>
      <c r="AL1039">
        <v>8760</v>
      </c>
      <c r="AM1039" t="s">
        <v>64</v>
      </c>
      <c r="AN1039" t="s">
        <v>1091</v>
      </c>
      <c r="AO1039">
        <v>44068.419305555559</v>
      </c>
      <c r="AP1039" t="s">
        <v>66</v>
      </c>
      <c r="AQ1039" t="s">
        <v>49</v>
      </c>
      <c r="AR1039" t="s">
        <v>66</v>
      </c>
      <c r="AS1039" t="s">
        <v>55</v>
      </c>
      <c r="AT1039" t="s">
        <v>66</v>
      </c>
      <c r="AU1039" t="s">
        <v>61</v>
      </c>
      <c r="AV1039" t="s">
        <v>66</v>
      </c>
      <c r="AW1039" t="s">
        <v>66</v>
      </c>
    </row>
    <row r="1040" spans="1:49" x14ac:dyDescent="0.25">
      <c r="A1040" t="s">
        <v>1060</v>
      </c>
      <c r="B1040">
        <v>29885</v>
      </c>
      <c r="C1040" t="s">
        <v>1061</v>
      </c>
      <c r="D1040" t="s">
        <v>49</v>
      </c>
      <c r="E1040" t="s">
        <v>50</v>
      </c>
      <c r="F1040" t="s">
        <v>51</v>
      </c>
      <c r="G1040">
        <v>32.210555999999997</v>
      </c>
      <c r="H1040">
        <v>-103.523889</v>
      </c>
      <c r="I1040" t="s">
        <v>52</v>
      </c>
      <c r="J1040" t="s">
        <v>53</v>
      </c>
      <c r="K1040">
        <v>74</v>
      </c>
      <c r="L1040" t="s">
        <v>1119</v>
      </c>
      <c r="M1040" t="s">
        <v>55</v>
      </c>
      <c r="N1040" t="s">
        <v>56</v>
      </c>
      <c r="O1040" t="s">
        <v>1120</v>
      </c>
      <c r="P1040" t="s">
        <v>58</v>
      </c>
      <c r="Q1040" t="s">
        <v>58</v>
      </c>
      <c r="R1040" t="s">
        <v>58</v>
      </c>
      <c r="U1040">
        <v>17.55</v>
      </c>
      <c r="V1040" t="s">
        <v>59</v>
      </c>
      <c r="W1040">
        <v>17.55</v>
      </c>
      <c r="X1040" t="s">
        <v>59</v>
      </c>
      <c r="Y1040">
        <v>17.55</v>
      </c>
      <c r="Z1040" t="s">
        <v>59</v>
      </c>
      <c r="AA1040">
        <v>17.55</v>
      </c>
      <c r="AB1040" t="s">
        <v>59</v>
      </c>
      <c r="AC1040" t="s">
        <v>67</v>
      </c>
      <c r="AD1040" t="s">
        <v>61</v>
      </c>
      <c r="AE1040">
        <v>3.8</v>
      </c>
      <c r="AF1040" t="s">
        <v>62</v>
      </c>
      <c r="AG1040" t="s">
        <v>69</v>
      </c>
      <c r="AK1040" t="s">
        <v>63</v>
      </c>
      <c r="AL1040">
        <v>8760</v>
      </c>
      <c r="AM1040" t="s">
        <v>64</v>
      </c>
      <c r="AN1040" t="s">
        <v>1068</v>
      </c>
      <c r="AO1040">
        <v>44068.419305555559</v>
      </c>
      <c r="AP1040" t="s">
        <v>66</v>
      </c>
      <c r="AQ1040" t="s">
        <v>49</v>
      </c>
      <c r="AR1040" t="s">
        <v>66</v>
      </c>
      <c r="AS1040" t="s">
        <v>55</v>
      </c>
      <c r="AT1040" t="s">
        <v>66</v>
      </c>
      <c r="AU1040" t="s">
        <v>61</v>
      </c>
      <c r="AV1040" t="s">
        <v>66</v>
      </c>
      <c r="AW1040" t="s">
        <v>66</v>
      </c>
    </row>
    <row r="1041" spans="1:49" x14ac:dyDescent="0.25">
      <c r="A1041" t="s">
        <v>1060</v>
      </c>
      <c r="B1041">
        <v>29885</v>
      </c>
      <c r="C1041" t="s">
        <v>1061</v>
      </c>
      <c r="D1041" t="s">
        <v>49</v>
      </c>
      <c r="E1041" t="s">
        <v>50</v>
      </c>
      <c r="F1041" t="s">
        <v>51</v>
      </c>
      <c r="G1041">
        <v>32.210555999999997</v>
      </c>
      <c r="H1041">
        <v>-103.523889</v>
      </c>
      <c r="I1041" t="s">
        <v>52</v>
      </c>
      <c r="J1041" t="s">
        <v>53</v>
      </c>
      <c r="K1041">
        <v>74</v>
      </c>
      <c r="L1041" t="s">
        <v>1119</v>
      </c>
      <c r="M1041" t="s">
        <v>55</v>
      </c>
      <c r="N1041" t="s">
        <v>56</v>
      </c>
      <c r="O1041" t="s">
        <v>1120</v>
      </c>
      <c r="P1041" t="s">
        <v>58</v>
      </c>
      <c r="Q1041" t="s">
        <v>58</v>
      </c>
      <c r="R1041" t="s">
        <v>58</v>
      </c>
      <c r="U1041">
        <v>17.55</v>
      </c>
      <c r="V1041" t="s">
        <v>59</v>
      </c>
      <c r="W1041">
        <v>17.55</v>
      </c>
      <c r="X1041" t="s">
        <v>59</v>
      </c>
      <c r="Y1041">
        <v>17.55</v>
      </c>
      <c r="Z1041" t="s">
        <v>59</v>
      </c>
      <c r="AA1041">
        <v>17.55</v>
      </c>
      <c r="AB1041" t="s">
        <v>59</v>
      </c>
      <c r="AC1041" t="s">
        <v>249</v>
      </c>
      <c r="AD1041" t="s">
        <v>61</v>
      </c>
      <c r="AE1041">
        <v>0.86</v>
      </c>
      <c r="AF1041" t="s">
        <v>68</v>
      </c>
      <c r="AG1041" t="s">
        <v>69</v>
      </c>
      <c r="AK1041" t="s">
        <v>63</v>
      </c>
      <c r="AL1041">
        <v>8760</v>
      </c>
      <c r="AM1041" t="s">
        <v>64</v>
      </c>
      <c r="AN1041" t="s">
        <v>1068</v>
      </c>
      <c r="AO1041">
        <v>44068.419305555559</v>
      </c>
      <c r="AP1041" t="s">
        <v>66</v>
      </c>
      <c r="AQ1041" t="s">
        <v>49</v>
      </c>
      <c r="AR1041" t="s">
        <v>66</v>
      </c>
      <c r="AS1041" t="s">
        <v>55</v>
      </c>
      <c r="AT1041" t="s">
        <v>66</v>
      </c>
      <c r="AU1041" t="s">
        <v>61</v>
      </c>
      <c r="AV1041" t="s">
        <v>66</v>
      </c>
      <c r="AW1041" t="s">
        <v>66</v>
      </c>
    </row>
    <row r="1042" spans="1:49" x14ac:dyDescent="0.25">
      <c r="A1042" t="s">
        <v>1060</v>
      </c>
      <c r="B1042">
        <v>29885</v>
      </c>
      <c r="C1042" t="s">
        <v>1061</v>
      </c>
      <c r="D1042" t="s">
        <v>49</v>
      </c>
      <c r="E1042" t="s">
        <v>50</v>
      </c>
      <c r="F1042" t="s">
        <v>51</v>
      </c>
      <c r="G1042">
        <v>32.210555999999997</v>
      </c>
      <c r="H1042">
        <v>-103.523889</v>
      </c>
      <c r="I1042" t="s">
        <v>52</v>
      </c>
      <c r="J1042" t="s">
        <v>53</v>
      </c>
      <c r="K1042">
        <v>77</v>
      </c>
      <c r="L1042" t="s">
        <v>1121</v>
      </c>
      <c r="M1042" t="s">
        <v>55</v>
      </c>
      <c r="N1042" t="s">
        <v>56</v>
      </c>
      <c r="O1042" t="s">
        <v>1122</v>
      </c>
      <c r="P1042" t="s">
        <v>1088</v>
      </c>
      <c r="Q1042" t="s">
        <v>58</v>
      </c>
      <c r="R1042" t="s">
        <v>58</v>
      </c>
      <c r="U1042">
        <v>7.3</v>
      </c>
      <c r="V1042" t="s">
        <v>59</v>
      </c>
      <c r="W1042">
        <v>7.3</v>
      </c>
      <c r="X1042" t="s">
        <v>59</v>
      </c>
      <c r="Y1042">
        <v>7.3</v>
      </c>
      <c r="Z1042" t="s">
        <v>59</v>
      </c>
      <c r="AA1042">
        <v>7.3</v>
      </c>
      <c r="AB1042" t="s">
        <v>59</v>
      </c>
      <c r="AC1042" t="s">
        <v>67</v>
      </c>
      <c r="AD1042" t="s">
        <v>61</v>
      </c>
      <c r="AE1042">
        <v>1.6</v>
      </c>
      <c r="AF1042" t="s">
        <v>62</v>
      </c>
      <c r="AG1042" t="s">
        <v>69</v>
      </c>
      <c r="AK1042" t="s">
        <v>63</v>
      </c>
      <c r="AL1042">
        <v>8760</v>
      </c>
      <c r="AM1042" t="s">
        <v>64</v>
      </c>
      <c r="AN1042" t="s">
        <v>1091</v>
      </c>
      <c r="AO1042">
        <v>44068.419305555559</v>
      </c>
      <c r="AP1042" t="s">
        <v>66</v>
      </c>
      <c r="AQ1042" t="s">
        <v>49</v>
      </c>
      <c r="AR1042" t="s">
        <v>66</v>
      </c>
      <c r="AS1042" t="s">
        <v>55</v>
      </c>
      <c r="AT1042" t="s">
        <v>66</v>
      </c>
      <c r="AU1042" t="s">
        <v>61</v>
      </c>
      <c r="AV1042" t="s">
        <v>66</v>
      </c>
      <c r="AW1042" t="s">
        <v>66</v>
      </c>
    </row>
    <row r="1043" spans="1:49" x14ac:dyDescent="0.25">
      <c r="A1043" t="s">
        <v>1060</v>
      </c>
      <c r="B1043">
        <v>29885</v>
      </c>
      <c r="C1043" t="s">
        <v>1061</v>
      </c>
      <c r="D1043" t="s">
        <v>49</v>
      </c>
      <c r="E1043" t="s">
        <v>50</v>
      </c>
      <c r="F1043" t="s">
        <v>51</v>
      </c>
      <c r="G1043">
        <v>32.210555999999997</v>
      </c>
      <c r="H1043">
        <v>-103.523889</v>
      </c>
      <c r="I1043" t="s">
        <v>52</v>
      </c>
      <c r="J1043" t="s">
        <v>53</v>
      </c>
      <c r="K1043">
        <v>77</v>
      </c>
      <c r="L1043" t="s">
        <v>1121</v>
      </c>
      <c r="M1043" t="s">
        <v>55</v>
      </c>
      <c r="N1043" t="s">
        <v>56</v>
      </c>
      <c r="O1043" t="s">
        <v>1122</v>
      </c>
      <c r="P1043" t="s">
        <v>1088</v>
      </c>
      <c r="Q1043" t="s">
        <v>58</v>
      </c>
      <c r="R1043" t="s">
        <v>58</v>
      </c>
      <c r="U1043">
        <v>7.3</v>
      </c>
      <c r="V1043" t="s">
        <v>59</v>
      </c>
      <c r="W1043">
        <v>7.3</v>
      </c>
      <c r="X1043" t="s">
        <v>59</v>
      </c>
      <c r="Y1043">
        <v>7.3</v>
      </c>
      <c r="Z1043" t="s">
        <v>59</v>
      </c>
      <c r="AA1043">
        <v>7.3</v>
      </c>
      <c r="AB1043" t="s">
        <v>59</v>
      </c>
      <c r="AC1043" t="s">
        <v>249</v>
      </c>
      <c r="AD1043" t="s">
        <v>61</v>
      </c>
      <c r="AE1043">
        <v>0.36</v>
      </c>
      <c r="AF1043" t="s">
        <v>68</v>
      </c>
      <c r="AG1043" t="s">
        <v>69</v>
      </c>
      <c r="AK1043" t="s">
        <v>63</v>
      </c>
      <c r="AL1043">
        <v>8760</v>
      </c>
      <c r="AM1043" t="s">
        <v>64</v>
      </c>
      <c r="AN1043" t="s">
        <v>1091</v>
      </c>
      <c r="AO1043">
        <v>44068.419305555559</v>
      </c>
      <c r="AP1043" t="s">
        <v>66</v>
      </c>
      <c r="AQ1043" t="s">
        <v>49</v>
      </c>
      <c r="AR1043" t="s">
        <v>66</v>
      </c>
      <c r="AS1043" t="s">
        <v>55</v>
      </c>
      <c r="AT1043" t="s">
        <v>66</v>
      </c>
      <c r="AU1043" t="s">
        <v>61</v>
      </c>
      <c r="AV1043" t="s">
        <v>66</v>
      </c>
      <c r="AW1043" t="s">
        <v>66</v>
      </c>
    </row>
    <row r="1044" spans="1:49" x14ac:dyDescent="0.25">
      <c r="A1044" t="s">
        <v>1060</v>
      </c>
      <c r="B1044">
        <v>29885</v>
      </c>
      <c r="C1044" t="s">
        <v>1061</v>
      </c>
      <c r="D1044" t="s">
        <v>49</v>
      </c>
      <c r="E1044" t="s">
        <v>50</v>
      </c>
      <c r="F1044" t="s">
        <v>51</v>
      </c>
      <c r="G1044">
        <v>32.210555999999997</v>
      </c>
      <c r="H1044">
        <v>-103.523889</v>
      </c>
      <c r="I1044" t="s">
        <v>52</v>
      </c>
      <c r="J1044" t="s">
        <v>53</v>
      </c>
      <c r="K1044">
        <v>78</v>
      </c>
      <c r="L1044" t="s">
        <v>1123</v>
      </c>
      <c r="M1044" t="s">
        <v>55</v>
      </c>
      <c r="N1044" t="s">
        <v>56</v>
      </c>
      <c r="O1044" t="s">
        <v>1124</v>
      </c>
      <c r="P1044" t="s">
        <v>58</v>
      </c>
      <c r="Q1044" t="s">
        <v>58</v>
      </c>
      <c r="R1044" t="s">
        <v>58</v>
      </c>
      <c r="U1044">
        <v>17.55</v>
      </c>
      <c r="V1044" t="s">
        <v>59</v>
      </c>
      <c r="W1044">
        <v>17.55</v>
      </c>
      <c r="X1044" t="s">
        <v>59</v>
      </c>
      <c r="Y1044">
        <v>17.55</v>
      </c>
      <c r="Z1044" t="s">
        <v>59</v>
      </c>
      <c r="AA1044">
        <v>17.55</v>
      </c>
      <c r="AB1044" t="s">
        <v>59</v>
      </c>
      <c r="AC1044" t="s">
        <v>67</v>
      </c>
      <c r="AD1044" t="s">
        <v>61</v>
      </c>
      <c r="AE1044">
        <v>3.8</v>
      </c>
      <c r="AF1044" t="s">
        <v>62</v>
      </c>
      <c r="AG1044" t="s">
        <v>69</v>
      </c>
      <c r="AK1044" t="s">
        <v>63</v>
      </c>
      <c r="AL1044">
        <v>8760</v>
      </c>
      <c r="AM1044" t="s">
        <v>64</v>
      </c>
      <c r="AN1044" t="s">
        <v>1068</v>
      </c>
      <c r="AO1044">
        <v>44068.419305555559</v>
      </c>
      <c r="AP1044" t="s">
        <v>66</v>
      </c>
      <c r="AQ1044" t="s">
        <v>49</v>
      </c>
      <c r="AR1044" t="s">
        <v>66</v>
      </c>
      <c r="AS1044" t="s">
        <v>55</v>
      </c>
      <c r="AT1044" t="s">
        <v>66</v>
      </c>
      <c r="AU1044" t="s">
        <v>61</v>
      </c>
      <c r="AV1044" t="s">
        <v>66</v>
      </c>
      <c r="AW1044" t="s">
        <v>66</v>
      </c>
    </row>
    <row r="1045" spans="1:49" x14ac:dyDescent="0.25">
      <c r="A1045" t="s">
        <v>1060</v>
      </c>
      <c r="B1045">
        <v>29885</v>
      </c>
      <c r="C1045" t="s">
        <v>1061</v>
      </c>
      <c r="D1045" t="s">
        <v>49</v>
      </c>
      <c r="E1045" t="s">
        <v>50</v>
      </c>
      <c r="F1045" t="s">
        <v>51</v>
      </c>
      <c r="G1045">
        <v>32.210555999999997</v>
      </c>
      <c r="H1045">
        <v>-103.523889</v>
      </c>
      <c r="I1045" t="s">
        <v>52</v>
      </c>
      <c r="J1045" t="s">
        <v>53</v>
      </c>
      <c r="K1045">
        <v>78</v>
      </c>
      <c r="L1045" t="s">
        <v>1123</v>
      </c>
      <c r="M1045" t="s">
        <v>55</v>
      </c>
      <c r="N1045" t="s">
        <v>56</v>
      </c>
      <c r="O1045" t="s">
        <v>1124</v>
      </c>
      <c r="P1045" t="s">
        <v>58</v>
      </c>
      <c r="Q1045" t="s">
        <v>58</v>
      </c>
      <c r="R1045" t="s">
        <v>58</v>
      </c>
      <c r="U1045">
        <v>17.55</v>
      </c>
      <c r="V1045" t="s">
        <v>59</v>
      </c>
      <c r="W1045">
        <v>17.55</v>
      </c>
      <c r="X1045" t="s">
        <v>59</v>
      </c>
      <c r="Y1045">
        <v>17.55</v>
      </c>
      <c r="Z1045" t="s">
        <v>59</v>
      </c>
      <c r="AA1045">
        <v>17.55</v>
      </c>
      <c r="AB1045" t="s">
        <v>59</v>
      </c>
      <c r="AC1045" t="s">
        <v>249</v>
      </c>
      <c r="AD1045" t="s">
        <v>61</v>
      </c>
      <c r="AE1045">
        <v>0.86</v>
      </c>
      <c r="AF1045" t="s">
        <v>68</v>
      </c>
      <c r="AG1045" t="s">
        <v>69</v>
      </c>
      <c r="AK1045" t="s">
        <v>63</v>
      </c>
      <c r="AL1045">
        <v>8760</v>
      </c>
      <c r="AM1045" t="s">
        <v>64</v>
      </c>
      <c r="AN1045" t="s">
        <v>1068</v>
      </c>
      <c r="AO1045">
        <v>44068.419305555559</v>
      </c>
      <c r="AP1045" t="s">
        <v>66</v>
      </c>
      <c r="AQ1045" t="s">
        <v>49</v>
      </c>
      <c r="AR1045" t="s">
        <v>66</v>
      </c>
      <c r="AS1045" t="s">
        <v>55</v>
      </c>
      <c r="AT1045" t="s">
        <v>66</v>
      </c>
      <c r="AU1045" t="s">
        <v>61</v>
      </c>
      <c r="AV1045" t="s">
        <v>66</v>
      </c>
      <c r="AW1045" t="s">
        <v>66</v>
      </c>
    </row>
    <row r="1046" spans="1:49" x14ac:dyDescent="0.25">
      <c r="A1046" t="s">
        <v>1060</v>
      </c>
      <c r="B1046">
        <v>29885</v>
      </c>
      <c r="C1046" t="s">
        <v>1061</v>
      </c>
      <c r="D1046" t="s">
        <v>49</v>
      </c>
      <c r="E1046" t="s">
        <v>50</v>
      </c>
      <c r="F1046" t="s">
        <v>51</v>
      </c>
      <c r="G1046">
        <v>32.210555999999997</v>
      </c>
      <c r="H1046">
        <v>-103.523889</v>
      </c>
      <c r="I1046" t="s">
        <v>52</v>
      </c>
      <c r="J1046" t="s">
        <v>53</v>
      </c>
      <c r="K1046">
        <v>80</v>
      </c>
      <c r="L1046" t="s">
        <v>1125</v>
      </c>
      <c r="M1046" t="s">
        <v>55</v>
      </c>
      <c r="N1046" t="s">
        <v>56</v>
      </c>
      <c r="O1046" t="s">
        <v>1126</v>
      </c>
      <c r="P1046" t="s">
        <v>1083</v>
      </c>
      <c r="Q1046" t="s">
        <v>1084</v>
      </c>
      <c r="R1046" t="s">
        <v>1085</v>
      </c>
      <c r="S1046">
        <v>43101.419305555559</v>
      </c>
      <c r="T1046">
        <v>43093.419305555559</v>
      </c>
      <c r="U1046">
        <v>25</v>
      </c>
      <c r="V1046" t="s">
        <v>59</v>
      </c>
      <c r="W1046">
        <v>25</v>
      </c>
      <c r="X1046" t="s">
        <v>59</v>
      </c>
      <c r="Y1046">
        <v>25</v>
      </c>
      <c r="Z1046" t="s">
        <v>59</v>
      </c>
      <c r="AA1046">
        <v>25</v>
      </c>
      <c r="AB1046" t="s">
        <v>59</v>
      </c>
      <c r="AC1046" t="s">
        <v>67</v>
      </c>
      <c r="AD1046" t="s">
        <v>61</v>
      </c>
      <c r="AE1046">
        <v>2.5</v>
      </c>
      <c r="AF1046" t="s">
        <v>68</v>
      </c>
      <c r="AG1046" t="s">
        <v>69</v>
      </c>
      <c r="AK1046" t="s">
        <v>63</v>
      </c>
      <c r="AL1046">
        <v>8760</v>
      </c>
      <c r="AM1046" t="s">
        <v>64</v>
      </c>
      <c r="AN1046" t="s">
        <v>1068</v>
      </c>
      <c r="AO1046">
        <v>44068.419305555559</v>
      </c>
      <c r="AP1046" t="s">
        <v>66</v>
      </c>
      <c r="AQ1046" t="s">
        <v>49</v>
      </c>
      <c r="AR1046" t="s">
        <v>66</v>
      </c>
      <c r="AS1046" t="s">
        <v>55</v>
      </c>
      <c r="AT1046" t="s">
        <v>66</v>
      </c>
      <c r="AU1046" t="s">
        <v>61</v>
      </c>
      <c r="AV1046" t="s">
        <v>66</v>
      </c>
      <c r="AW1046" t="s">
        <v>66</v>
      </c>
    </row>
    <row r="1047" spans="1:49" x14ac:dyDescent="0.25">
      <c r="A1047" t="s">
        <v>1060</v>
      </c>
      <c r="B1047">
        <v>29885</v>
      </c>
      <c r="C1047" t="s">
        <v>1061</v>
      </c>
      <c r="D1047" t="s">
        <v>49</v>
      </c>
      <c r="E1047" t="s">
        <v>50</v>
      </c>
      <c r="F1047" t="s">
        <v>51</v>
      </c>
      <c r="G1047">
        <v>32.210555999999997</v>
      </c>
      <c r="H1047">
        <v>-103.523889</v>
      </c>
      <c r="I1047" t="s">
        <v>52</v>
      </c>
      <c r="J1047" t="s">
        <v>53</v>
      </c>
      <c r="K1047">
        <v>80</v>
      </c>
      <c r="L1047" t="s">
        <v>1125</v>
      </c>
      <c r="M1047" t="s">
        <v>55</v>
      </c>
      <c r="N1047" t="s">
        <v>56</v>
      </c>
      <c r="O1047" t="s">
        <v>1126</v>
      </c>
      <c r="P1047" t="s">
        <v>1083</v>
      </c>
      <c r="Q1047" t="s">
        <v>1084</v>
      </c>
      <c r="R1047" t="s">
        <v>1085</v>
      </c>
      <c r="S1047">
        <v>43101.419305555559</v>
      </c>
      <c r="T1047">
        <v>43093.419305555559</v>
      </c>
      <c r="U1047">
        <v>25</v>
      </c>
      <c r="V1047" t="s">
        <v>59</v>
      </c>
      <c r="W1047">
        <v>25</v>
      </c>
      <c r="X1047" t="s">
        <v>59</v>
      </c>
      <c r="Y1047">
        <v>25</v>
      </c>
      <c r="Z1047" t="s">
        <v>59</v>
      </c>
      <c r="AA1047">
        <v>25</v>
      </c>
      <c r="AB1047" t="s">
        <v>59</v>
      </c>
      <c r="AC1047" t="s">
        <v>67</v>
      </c>
      <c r="AD1047" t="s">
        <v>61</v>
      </c>
      <c r="AE1047">
        <v>10.7</v>
      </c>
      <c r="AF1047" t="s">
        <v>62</v>
      </c>
      <c r="AG1047" t="s">
        <v>69</v>
      </c>
      <c r="AK1047" t="s">
        <v>63</v>
      </c>
      <c r="AL1047">
        <v>8760</v>
      </c>
      <c r="AM1047" t="s">
        <v>64</v>
      </c>
      <c r="AN1047" t="s">
        <v>1068</v>
      </c>
      <c r="AO1047">
        <v>44068.419305555559</v>
      </c>
      <c r="AP1047" t="s">
        <v>66</v>
      </c>
      <c r="AQ1047" t="s">
        <v>49</v>
      </c>
      <c r="AR1047" t="s">
        <v>66</v>
      </c>
      <c r="AS1047" t="s">
        <v>55</v>
      </c>
      <c r="AT1047" t="s">
        <v>66</v>
      </c>
      <c r="AU1047" t="s">
        <v>61</v>
      </c>
      <c r="AV1047" t="s">
        <v>66</v>
      </c>
      <c r="AW1047" t="s">
        <v>66</v>
      </c>
    </row>
    <row r="1048" spans="1:49" x14ac:dyDescent="0.25">
      <c r="A1048" t="s">
        <v>1060</v>
      </c>
      <c r="B1048">
        <v>34027</v>
      </c>
      <c r="C1048" t="s">
        <v>1127</v>
      </c>
      <c r="D1048" t="s">
        <v>49</v>
      </c>
      <c r="E1048" t="s">
        <v>111</v>
      </c>
      <c r="F1048" t="s">
        <v>51</v>
      </c>
      <c r="G1048">
        <v>32.211978000000002</v>
      </c>
      <c r="H1048">
        <v>-103.593828</v>
      </c>
      <c r="I1048" t="s">
        <v>75</v>
      </c>
      <c r="J1048" t="s">
        <v>53</v>
      </c>
      <c r="K1048">
        <v>16</v>
      </c>
      <c r="L1048" t="s">
        <v>1128</v>
      </c>
      <c r="M1048" t="s">
        <v>55</v>
      </c>
      <c r="N1048" t="s">
        <v>56</v>
      </c>
      <c r="O1048" t="s">
        <v>1129</v>
      </c>
      <c r="P1048" t="s">
        <v>1130</v>
      </c>
      <c r="Q1048" t="s">
        <v>1131</v>
      </c>
      <c r="R1048">
        <v>96361</v>
      </c>
      <c r="T1048">
        <v>40544.419305555559</v>
      </c>
      <c r="Y1048">
        <v>20</v>
      </c>
      <c r="Z1048" t="s">
        <v>59</v>
      </c>
      <c r="AA1048">
        <v>20</v>
      </c>
      <c r="AB1048" t="s">
        <v>59</v>
      </c>
      <c r="AC1048" t="s">
        <v>67</v>
      </c>
      <c r="AD1048" t="s">
        <v>61</v>
      </c>
      <c r="AE1048">
        <v>2</v>
      </c>
      <c r="AF1048" t="s">
        <v>68</v>
      </c>
      <c r="AG1048" t="s">
        <v>69</v>
      </c>
      <c r="AK1048" t="s">
        <v>63</v>
      </c>
      <c r="AL1048">
        <v>8760</v>
      </c>
      <c r="AM1048" t="s">
        <v>64</v>
      </c>
      <c r="AO1048">
        <v>44068.419305555559</v>
      </c>
      <c r="AP1048" t="s">
        <v>66</v>
      </c>
      <c r="AQ1048" t="s">
        <v>49</v>
      </c>
      <c r="AR1048" t="s">
        <v>66</v>
      </c>
      <c r="AS1048" t="s">
        <v>55</v>
      </c>
      <c r="AT1048" t="s">
        <v>66</v>
      </c>
      <c r="AU1048" t="s">
        <v>61</v>
      </c>
      <c r="AV1048" t="s">
        <v>66</v>
      </c>
      <c r="AW1048" t="s">
        <v>66</v>
      </c>
    </row>
    <row r="1049" spans="1:49" x14ac:dyDescent="0.25">
      <c r="A1049" t="s">
        <v>1060</v>
      </c>
      <c r="B1049">
        <v>34027</v>
      </c>
      <c r="C1049" t="s">
        <v>1127</v>
      </c>
      <c r="D1049" t="s">
        <v>49</v>
      </c>
      <c r="E1049" t="s">
        <v>111</v>
      </c>
      <c r="F1049" t="s">
        <v>51</v>
      </c>
      <c r="G1049">
        <v>32.211978000000002</v>
      </c>
      <c r="H1049">
        <v>-103.593828</v>
      </c>
      <c r="I1049" t="s">
        <v>75</v>
      </c>
      <c r="J1049" t="s">
        <v>53</v>
      </c>
      <c r="K1049">
        <v>16</v>
      </c>
      <c r="L1049" t="s">
        <v>1128</v>
      </c>
      <c r="M1049" t="s">
        <v>55</v>
      </c>
      <c r="N1049" t="s">
        <v>56</v>
      </c>
      <c r="O1049" t="s">
        <v>1129</v>
      </c>
      <c r="P1049" t="s">
        <v>1130</v>
      </c>
      <c r="Q1049" t="s">
        <v>1131</v>
      </c>
      <c r="R1049">
        <v>96361</v>
      </c>
      <c r="T1049">
        <v>40544.419305555559</v>
      </c>
      <c r="Y1049">
        <v>20</v>
      </c>
      <c r="Z1049" t="s">
        <v>59</v>
      </c>
      <c r="AA1049">
        <v>20</v>
      </c>
      <c r="AB1049" t="s">
        <v>59</v>
      </c>
      <c r="AC1049" t="s">
        <v>67</v>
      </c>
      <c r="AD1049" t="s">
        <v>61</v>
      </c>
      <c r="AE1049">
        <v>8.6</v>
      </c>
      <c r="AF1049" t="s">
        <v>62</v>
      </c>
      <c r="AG1049" t="s">
        <v>69</v>
      </c>
      <c r="AK1049" t="s">
        <v>63</v>
      </c>
      <c r="AL1049">
        <v>8760</v>
      </c>
      <c r="AM1049" t="s">
        <v>64</v>
      </c>
      <c r="AO1049">
        <v>44068.419305555559</v>
      </c>
      <c r="AP1049" t="s">
        <v>66</v>
      </c>
      <c r="AQ1049" t="s">
        <v>49</v>
      </c>
      <c r="AR1049" t="s">
        <v>66</v>
      </c>
      <c r="AS1049" t="s">
        <v>55</v>
      </c>
      <c r="AT1049" t="s">
        <v>66</v>
      </c>
      <c r="AU1049" t="s">
        <v>61</v>
      </c>
      <c r="AV1049" t="s">
        <v>66</v>
      </c>
      <c r="AW1049" t="s">
        <v>66</v>
      </c>
    </row>
    <row r="1050" spans="1:49" x14ac:dyDescent="0.25">
      <c r="A1050" t="s">
        <v>1060</v>
      </c>
      <c r="B1050">
        <v>37515</v>
      </c>
      <c r="C1050" t="s">
        <v>1132</v>
      </c>
      <c r="D1050" t="s">
        <v>49</v>
      </c>
      <c r="E1050" t="s">
        <v>111</v>
      </c>
      <c r="F1050" t="s">
        <v>51</v>
      </c>
      <c r="G1050">
        <v>32.150834000000003</v>
      </c>
      <c r="H1050">
        <v>-103.63888900000001</v>
      </c>
      <c r="I1050" t="s">
        <v>75</v>
      </c>
      <c r="J1050" t="s">
        <v>53</v>
      </c>
      <c r="K1050">
        <v>18</v>
      </c>
      <c r="L1050" t="s">
        <v>1128</v>
      </c>
      <c r="M1050" t="s">
        <v>55</v>
      </c>
      <c r="N1050" t="s">
        <v>56</v>
      </c>
      <c r="O1050" t="s">
        <v>1133</v>
      </c>
      <c r="P1050" t="s">
        <v>1134</v>
      </c>
      <c r="Q1050" t="s">
        <v>1135</v>
      </c>
      <c r="R1050" t="s">
        <v>58</v>
      </c>
      <c r="Y1050">
        <v>12.6</v>
      </c>
      <c r="Z1050" t="s">
        <v>59</v>
      </c>
      <c r="AA1050">
        <v>12.6</v>
      </c>
      <c r="AB1050" t="s">
        <v>59</v>
      </c>
      <c r="AC1050" t="s">
        <v>67</v>
      </c>
      <c r="AD1050" t="s">
        <v>61</v>
      </c>
      <c r="AE1050">
        <v>1.33</v>
      </c>
      <c r="AF1050" t="s">
        <v>68</v>
      </c>
      <c r="AG1050" t="s">
        <v>69</v>
      </c>
      <c r="AK1050" t="s">
        <v>63</v>
      </c>
      <c r="AL1050">
        <v>8760</v>
      </c>
      <c r="AM1050" t="s">
        <v>64</v>
      </c>
      <c r="AO1050">
        <v>44068.419305555559</v>
      </c>
      <c r="AP1050" t="s">
        <v>66</v>
      </c>
      <c r="AQ1050" t="s">
        <v>49</v>
      </c>
      <c r="AR1050" t="s">
        <v>66</v>
      </c>
      <c r="AS1050" t="s">
        <v>55</v>
      </c>
      <c r="AT1050" t="s">
        <v>66</v>
      </c>
      <c r="AU1050" t="s">
        <v>61</v>
      </c>
      <c r="AV1050" t="s">
        <v>66</v>
      </c>
      <c r="AW1050" t="s">
        <v>66</v>
      </c>
    </row>
    <row r="1051" spans="1:49" x14ac:dyDescent="0.25">
      <c r="A1051" t="s">
        <v>1060</v>
      </c>
      <c r="B1051">
        <v>37515</v>
      </c>
      <c r="C1051" t="s">
        <v>1132</v>
      </c>
      <c r="D1051" t="s">
        <v>49</v>
      </c>
      <c r="E1051" t="s">
        <v>111</v>
      </c>
      <c r="F1051" t="s">
        <v>51</v>
      </c>
      <c r="G1051">
        <v>32.150834000000003</v>
      </c>
      <c r="H1051">
        <v>-103.63888900000001</v>
      </c>
      <c r="I1051" t="s">
        <v>75</v>
      </c>
      <c r="J1051" t="s">
        <v>53</v>
      </c>
      <c r="K1051">
        <v>18</v>
      </c>
      <c r="L1051" t="s">
        <v>1128</v>
      </c>
      <c r="M1051" t="s">
        <v>55</v>
      </c>
      <c r="N1051" t="s">
        <v>56</v>
      </c>
      <c r="O1051" t="s">
        <v>1133</v>
      </c>
      <c r="P1051" t="s">
        <v>1134</v>
      </c>
      <c r="Q1051" t="s">
        <v>1135</v>
      </c>
      <c r="R1051" t="s">
        <v>58</v>
      </c>
      <c r="Y1051">
        <v>12.6</v>
      </c>
      <c r="Z1051" t="s">
        <v>59</v>
      </c>
      <c r="AA1051">
        <v>12.6</v>
      </c>
      <c r="AB1051" t="s">
        <v>59</v>
      </c>
      <c r="AC1051" t="s">
        <v>67</v>
      </c>
      <c r="AD1051" t="s">
        <v>61</v>
      </c>
      <c r="AE1051">
        <v>5.84</v>
      </c>
      <c r="AF1051" t="s">
        <v>62</v>
      </c>
      <c r="AG1051" t="s">
        <v>69</v>
      </c>
      <c r="AK1051" t="s">
        <v>63</v>
      </c>
      <c r="AL1051">
        <v>8760</v>
      </c>
      <c r="AM1051" t="s">
        <v>64</v>
      </c>
      <c r="AO1051">
        <v>44068.419305555559</v>
      </c>
      <c r="AP1051" t="s">
        <v>66</v>
      </c>
      <c r="AQ1051" t="s">
        <v>49</v>
      </c>
      <c r="AR1051" t="s">
        <v>66</v>
      </c>
      <c r="AS1051" t="s">
        <v>55</v>
      </c>
      <c r="AT1051" t="s">
        <v>66</v>
      </c>
      <c r="AU1051" t="s">
        <v>61</v>
      </c>
      <c r="AV1051" t="s">
        <v>66</v>
      </c>
      <c r="AW1051" t="s">
        <v>66</v>
      </c>
    </row>
    <row r="1052" spans="1:49" x14ac:dyDescent="0.25">
      <c r="A1052" t="s">
        <v>1136</v>
      </c>
      <c r="B1052">
        <v>37203</v>
      </c>
      <c r="C1052" t="s">
        <v>1137</v>
      </c>
      <c r="D1052" t="s">
        <v>49</v>
      </c>
      <c r="E1052" t="s">
        <v>74</v>
      </c>
      <c r="F1052" t="s">
        <v>84</v>
      </c>
      <c r="G1052">
        <v>32.991388999999998</v>
      </c>
      <c r="H1052">
        <v>-104.077778</v>
      </c>
      <c r="I1052" t="s">
        <v>88</v>
      </c>
      <c r="J1052" t="s">
        <v>53</v>
      </c>
      <c r="K1052">
        <v>2</v>
      </c>
      <c r="L1052" t="s">
        <v>1138</v>
      </c>
      <c r="M1052" t="s">
        <v>55</v>
      </c>
      <c r="N1052" t="s">
        <v>56</v>
      </c>
      <c r="O1052" t="s">
        <v>1139</v>
      </c>
      <c r="AC1052" t="s">
        <v>67</v>
      </c>
      <c r="AD1052" t="s">
        <v>61</v>
      </c>
      <c r="AE1052">
        <v>0.19700000000000001</v>
      </c>
      <c r="AF1052" t="s">
        <v>68</v>
      </c>
      <c r="AL1052">
        <v>8760</v>
      </c>
      <c r="AN1052" t="s">
        <v>188</v>
      </c>
      <c r="AO1052">
        <v>44068.419305555559</v>
      </c>
      <c r="AP1052" t="s">
        <v>66</v>
      </c>
      <c r="AQ1052" t="s">
        <v>49</v>
      </c>
      <c r="AR1052" t="s">
        <v>66</v>
      </c>
      <c r="AS1052" t="s">
        <v>55</v>
      </c>
      <c r="AT1052" t="s">
        <v>66</v>
      </c>
      <c r="AU1052" t="s">
        <v>61</v>
      </c>
      <c r="AV1052" t="s">
        <v>66</v>
      </c>
      <c r="AW1052" t="s">
        <v>66</v>
      </c>
    </row>
    <row r="1053" spans="1:49" x14ac:dyDescent="0.25">
      <c r="A1053" t="s">
        <v>1140</v>
      </c>
      <c r="B1053">
        <v>38339</v>
      </c>
      <c r="C1053" t="s">
        <v>1141</v>
      </c>
      <c r="D1053" t="s">
        <v>49</v>
      </c>
      <c r="E1053" t="s">
        <v>159</v>
      </c>
      <c r="F1053" t="s">
        <v>84</v>
      </c>
      <c r="G1053">
        <v>32.284111000000003</v>
      </c>
      <c r="H1053">
        <v>-104.131028</v>
      </c>
      <c r="I1053" t="s">
        <v>75</v>
      </c>
      <c r="J1053" t="s">
        <v>53</v>
      </c>
      <c r="K1053">
        <v>17</v>
      </c>
      <c r="L1053" t="s">
        <v>54</v>
      </c>
      <c r="M1053" t="s">
        <v>55</v>
      </c>
      <c r="N1053" t="s">
        <v>56</v>
      </c>
      <c r="O1053" t="s">
        <v>435</v>
      </c>
      <c r="P1053" t="s">
        <v>1142</v>
      </c>
      <c r="R1053" t="s">
        <v>1143</v>
      </c>
      <c r="U1053">
        <v>1</v>
      </c>
      <c r="V1053" t="s">
        <v>59</v>
      </c>
      <c r="W1053">
        <v>1</v>
      </c>
      <c r="X1053" t="s">
        <v>59</v>
      </c>
      <c r="AA1053">
        <v>1</v>
      </c>
      <c r="AB1053" t="s">
        <v>59</v>
      </c>
      <c r="AC1053" t="s">
        <v>67</v>
      </c>
      <c r="AD1053" t="s">
        <v>61</v>
      </c>
      <c r="AE1053">
        <v>0.43</v>
      </c>
      <c r="AF1053" t="s">
        <v>62</v>
      </c>
      <c r="AL1053">
        <v>8760</v>
      </c>
      <c r="AM1053" t="s">
        <v>64</v>
      </c>
      <c r="AO1053">
        <v>44068.419305555559</v>
      </c>
      <c r="AP1053" t="s">
        <v>66</v>
      </c>
      <c r="AQ1053" t="s">
        <v>49</v>
      </c>
      <c r="AR1053" t="s">
        <v>66</v>
      </c>
      <c r="AS1053" t="s">
        <v>55</v>
      </c>
      <c r="AT1053" t="s">
        <v>66</v>
      </c>
      <c r="AU1053" t="s">
        <v>61</v>
      </c>
      <c r="AV1053" t="s">
        <v>66</v>
      </c>
      <c r="AW1053" t="s">
        <v>66</v>
      </c>
    </row>
    <row r="1054" spans="1:49" x14ac:dyDescent="0.25">
      <c r="A1054" t="s">
        <v>1140</v>
      </c>
      <c r="B1054">
        <v>38339</v>
      </c>
      <c r="C1054" t="s">
        <v>1141</v>
      </c>
      <c r="D1054" t="s">
        <v>49</v>
      </c>
      <c r="E1054" t="s">
        <v>159</v>
      </c>
      <c r="F1054" t="s">
        <v>84</v>
      </c>
      <c r="G1054">
        <v>32.284111000000003</v>
      </c>
      <c r="H1054">
        <v>-104.131028</v>
      </c>
      <c r="I1054" t="s">
        <v>75</v>
      </c>
      <c r="J1054" t="s">
        <v>53</v>
      </c>
      <c r="K1054">
        <v>18</v>
      </c>
      <c r="L1054" t="s">
        <v>70</v>
      </c>
      <c r="M1054" t="s">
        <v>55</v>
      </c>
      <c r="N1054" t="s">
        <v>56</v>
      </c>
      <c r="O1054" t="s">
        <v>436</v>
      </c>
      <c r="P1054" t="s">
        <v>1142</v>
      </c>
      <c r="R1054" t="s">
        <v>1144</v>
      </c>
      <c r="U1054">
        <v>1</v>
      </c>
      <c r="V1054" t="s">
        <v>59</v>
      </c>
      <c r="W1054">
        <v>1</v>
      </c>
      <c r="X1054" t="s">
        <v>59</v>
      </c>
      <c r="AA1054">
        <v>1</v>
      </c>
      <c r="AB1054" t="s">
        <v>59</v>
      </c>
      <c r="AC1054" t="s">
        <v>67</v>
      </c>
      <c r="AD1054" t="s">
        <v>61</v>
      </c>
      <c r="AE1054">
        <v>0.43</v>
      </c>
      <c r="AF1054" t="s">
        <v>62</v>
      </c>
      <c r="AL1054">
        <v>8760</v>
      </c>
      <c r="AM1054" t="s">
        <v>64</v>
      </c>
      <c r="AO1054">
        <v>44068.419305555559</v>
      </c>
      <c r="AP1054" t="s">
        <v>66</v>
      </c>
      <c r="AQ1054" t="s">
        <v>49</v>
      </c>
      <c r="AR1054" t="s">
        <v>66</v>
      </c>
      <c r="AS1054" t="s">
        <v>55</v>
      </c>
      <c r="AT1054" t="s">
        <v>66</v>
      </c>
      <c r="AU1054" t="s">
        <v>61</v>
      </c>
      <c r="AV1054" t="s">
        <v>66</v>
      </c>
      <c r="AW1054" t="s">
        <v>66</v>
      </c>
    </row>
    <row r="1055" spans="1:49" x14ac:dyDescent="0.25">
      <c r="A1055" t="s">
        <v>1140</v>
      </c>
      <c r="B1055">
        <v>38469</v>
      </c>
      <c r="C1055" t="s">
        <v>1145</v>
      </c>
      <c r="D1055" t="s">
        <v>49</v>
      </c>
      <c r="E1055" t="s">
        <v>159</v>
      </c>
      <c r="F1055" t="s">
        <v>51</v>
      </c>
      <c r="G1055">
        <v>32.325473000000002</v>
      </c>
      <c r="H1055">
        <v>-103.652473</v>
      </c>
      <c r="I1055" t="s">
        <v>75</v>
      </c>
      <c r="J1055" t="s">
        <v>53</v>
      </c>
      <c r="K1055">
        <v>1</v>
      </c>
      <c r="L1055" t="s">
        <v>54</v>
      </c>
      <c r="M1055" t="s">
        <v>55</v>
      </c>
      <c r="N1055" t="s">
        <v>56</v>
      </c>
      <c r="O1055" t="s">
        <v>1146</v>
      </c>
      <c r="P1055" t="s">
        <v>1147</v>
      </c>
      <c r="Q1055" t="s">
        <v>146</v>
      </c>
      <c r="R1055" t="s">
        <v>1148</v>
      </c>
      <c r="Y1055">
        <v>0.5</v>
      </c>
      <c r="Z1055" t="s">
        <v>59</v>
      </c>
      <c r="AA1055">
        <v>0.5</v>
      </c>
      <c r="AB1055" t="s">
        <v>59</v>
      </c>
      <c r="AC1055" t="s">
        <v>67</v>
      </c>
      <c r="AD1055" t="s">
        <v>61</v>
      </c>
      <c r="AE1055">
        <v>0.22</v>
      </c>
      <c r="AF1055" t="s">
        <v>62</v>
      </c>
      <c r="AG1055" t="s">
        <v>69</v>
      </c>
      <c r="AK1055" t="s">
        <v>63</v>
      </c>
      <c r="AL1055">
        <v>8760</v>
      </c>
      <c r="AM1055" t="s">
        <v>64</v>
      </c>
      <c r="AO1055">
        <v>44068.419305555559</v>
      </c>
      <c r="AP1055" t="s">
        <v>66</v>
      </c>
      <c r="AQ1055" t="s">
        <v>49</v>
      </c>
      <c r="AR1055" t="s">
        <v>66</v>
      </c>
      <c r="AS1055" t="s">
        <v>55</v>
      </c>
      <c r="AT1055" t="s">
        <v>66</v>
      </c>
      <c r="AU1055" t="s">
        <v>61</v>
      </c>
      <c r="AV1055" t="s">
        <v>66</v>
      </c>
      <c r="AW1055" t="s">
        <v>66</v>
      </c>
    </row>
    <row r="1056" spans="1:49" x14ac:dyDescent="0.25">
      <c r="A1056" t="s">
        <v>1140</v>
      </c>
      <c r="B1056">
        <v>38469</v>
      </c>
      <c r="C1056" t="s">
        <v>1145</v>
      </c>
      <c r="D1056" t="s">
        <v>49</v>
      </c>
      <c r="E1056" t="s">
        <v>159</v>
      </c>
      <c r="F1056" t="s">
        <v>51</v>
      </c>
      <c r="G1056">
        <v>32.325473000000002</v>
      </c>
      <c r="H1056">
        <v>-103.652473</v>
      </c>
      <c r="I1056" t="s">
        <v>75</v>
      </c>
      <c r="J1056" t="s">
        <v>53</v>
      </c>
      <c r="K1056">
        <v>1</v>
      </c>
      <c r="L1056" t="s">
        <v>54</v>
      </c>
      <c r="M1056" t="s">
        <v>55</v>
      </c>
      <c r="N1056" t="s">
        <v>56</v>
      </c>
      <c r="O1056" t="s">
        <v>1146</v>
      </c>
      <c r="P1056" t="s">
        <v>1147</v>
      </c>
      <c r="Q1056" t="s">
        <v>146</v>
      </c>
      <c r="R1056" t="s">
        <v>1148</v>
      </c>
      <c r="Y1056">
        <v>0.5</v>
      </c>
      <c r="Z1056" t="s">
        <v>59</v>
      </c>
      <c r="AA1056">
        <v>0.5</v>
      </c>
      <c r="AB1056" t="s">
        <v>59</v>
      </c>
      <c r="AC1056" t="s">
        <v>67</v>
      </c>
      <c r="AD1056" t="s">
        <v>61</v>
      </c>
      <c r="AE1056">
        <v>4.9000000000000002E-2</v>
      </c>
      <c r="AF1056" t="s">
        <v>68</v>
      </c>
      <c r="AG1056" t="s">
        <v>69</v>
      </c>
      <c r="AK1056" t="s">
        <v>63</v>
      </c>
      <c r="AL1056">
        <v>8760</v>
      </c>
      <c r="AM1056" t="s">
        <v>64</v>
      </c>
      <c r="AO1056">
        <v>44068.419305555559</v>
      </c>
      <c r="AP1056" t="s">
        <v>66</v>
      </c>
      <c r="AQ1056" t="s">
        <v>49</v>
      </c>
      <c r="AR1056" t="s">
        <v>66</v>
      </c>
      <c r="AS1056" t="s">
        <v>55</v>
      </c>
      <c r="AT1056" t="s">
        <v>66</v>
      </c>
      <c r="AU1056" t="s">
        <v>61</v>
      </c>
      <c r="AV1056" t="s">
        <v>66</v>
      </c>
      <c r="AW1056" t="s">
        <v>66</v>
      </c>
    </row>
    <row r="1057" spans="1:49" x14ac:dyDescent="0.25">
      <c r="A1057" t="s">
        <v>1140</v>
      </c>
      <c r="B1057">
        <v>38565</v>
      </c>
      <c r="C1057" t="s">
        <v>1149</v>
      </c>
      <c r="D1057" t="s">
        <v>49</v>
      </c>
      <c r="E1057" t="s">
        <v>74</v>
      </c>
      <c r="F1057" t="s">
        <v>84</v>
      </c>
      <c r="G1057">
        <v>32.153193999999999</v>
      </c>
      <c r="H1057">
        <v>-104.08794399999999</v>
      </c>
      <c r="I1057" t="s">
        <v>75</v>
      </c>
      <c r="J1057" t="s">
        <v>53</v>
      </c>
      <c r="K1057">
        <v>10</v>
      </c>
      <c r="L1057" t="s">
        <v>70</v>
      </c>
      <c r="M1057" t="s">
        <v>55</v>
      </c>
      <c r="N1057" t="s">
        <v>56</v>
      </c>
      <c r="O1057" t="s">
        <v>1150</v>
      </c>
      <c r="P1057" t="s">
        <v>1151</v>
      </c>
      <c r="Q1057" t="s">
        <v>58</v>
      </c>
      <c r="R1057" t="s">
        <v>1152</v>
      </c>
      <c r="Y1057">
        <v>0.75</v>
      </c>
      <c r="Z1057" t="s">
        <v>59</v>
      </c>
      <c r="AA1057">
        <v>0.75</v>
      </c>
      <c r="AB1057" t="s">
        <v>59</v>
      </c>
      <c r="AC1057" t="s">
        <v>67</v>
      </c>
      <c r="AD1057" t="s">
        <v>61</v>
      </c>
      <c r="AE1057">
        <v>0.32</v>
      </c>
      <c r="AF1057" t="s">
        <v>62</v>
      </c>
      <c r="AG1057" t="s">
        <v>69</v>
      </c>
      <c r="AK1057" t="s">
        <v>63</v>
      </c>
      <c r="AL1057">
        <v>8760</v>
      </c>
      <c r="AM1057" t="s">
        <v>64</v>
      </c>
      <c r="AO1057">
        <v>44068.419305555559</v>
      </c>
      <c r="AP1057" t="s">
        <v>66</v>
      </c>
      <c r="AQ1057" t="s">
        <v>49</v>
      </c>
      <c r="AR1057" t="s">
        <v>66</v>
      </c>
      <c r="AS1057" t="s">
        <v>55</v>
      </c>
      <c r="AT1057" t="s">
        <v>66</v>
      </c>
      <c r="AU1057" t="s">
        <v>61</v>
      </c>
      <c r="AV1057" t="s">
        <v>66</v>
      </c>
      <c r="AW1057" t="s">
        <v>66</v>
      </c>
    </row>
    <row r="1058" spans="1:49" x14ac:dyDescent="0.25">
      <c r="A1058" t="s">
        <v>1140</v>
      </c>
      <c r="B1058">
        <v>38565</v>
      </c>
      <c r="C1058" t="s">
        <v>1149</v>
      </c>
      <c r="D1058" t="s">
        <v>49</v>
      </c>
      <c r="E1058" t="s">
        <v>74</v>
      </c>
      <c r="F1058" t="s">
        <v>84</v>
      </c>
      <c r="G1058">
        <v>32.153193999999999</v>
      </c>
      <c r="H1058">
        <v>-104.08794399999999</v>
      </c>
      <c r="I1058" t="s">
        <v>75</v>
      </c>
      <c r="J1058" t="s">
        <v>53</v>
      </c>
      <c r="K1058">
        <v>10</v>
      </c>
      <c r="L1058" t="s">
        <v>70</v>
      </c>
      <c r="M1058" t="s">
        <v>55</v>
      </c>
      <c r="N1058" t="s">
        <v>56</v>
      </c>
      <c r="O1058" t="s">
        <v>1150</v>
      </c>
      <c r="P1058" t="s">
        <v>1151</v>
      </c>
      <c r="Q1058" t="s">
        <v>58</v>
      </c>
      <c r="R1058" t="s">
        <v>1152</v>
      </c>
      <c r="Y1058">
        <v>0.75</v>
      </c>
      <c r="Z1058" t="s">
        <v>59</v>
      </c>
      <c r="AA1058">
        <v>0.75</v>
      </c>
      <c r="AB1058" t="s">
        <v>59</v>
      </c>
      <c r="AC1058" t="s">
        <v>67</v>
      </c>
      <c r="AD1058" t="s">
        <v>61</v>
      </c>
      <c r="AE1058">
        <v>7.3999999999999996E-2</v>
      </c>
      <c r="AF1058" t="s">
        <v>68</v>
      </c>
      <c r="AG1058" t="s">
        <v>69</v>
      </c>
      <c r="AK1058" t="s">
        <v>63</v>
      </c>
      <c r="AL1058">
        <v>8760</v>
      </c>
      <c r="AM1058" t="s">
        <v>64</v>
      </c>
      <c r="AO1058">
        <v>44068.419305555559</v>
      </c>
      <c r="AP1058" t="s">
        <v>66</v>
      </c>
      <c r="AQ1058" t="s">
        <v>49</v>
      </c>
      <c r="AR1058" t="s">
        <v>66</v>
      </c>
      <c r="AS1058" t="s">
        <v>55</v>
      </c>
      <c r="AT1058" t="s">
        <v>66</v>
      </c>
      <c r="AU1058" t="s">
        <v>61</v>
      </c>
      <c r="AV1058" t="s">
        <v>66</v>
      </c>
      <c r="AW1058" t="s">
        <v>66</v>
      </c>
    </row>
    <row r="1059" spans="1:49" x14ac:dyDescent="0.25">
      <c r="A1059" t="s">
        <v>1140</v>
      </c>
      <c r="B1059">
        <v>38565</v>
      </c>
      <c r="C1059" t="s">
        <v>1149</v>
      </c>
      <c r="D1059" t="s">
        <v>49</v>
      </c>
      <c r="E1059" t="s">
        <v>74</v>
      </c>
      <c r="F1059" t="s">
        <v>84</v>
      </c>
      <c r="G1059">
        <v>32.153193999999999</v>
      </c>
      <c r="H1059">
        <v>-104.08794399999999</v>
      </c>
      <c r="I1059" t="s">
        <v>75</v>
      </c>
      <c r="J1059" t="s">
        <v>53</v>
      </c>
      <c r="K1059">
        <v>13</v>
      </c>
      <c r="L1059" t="s">
        <v>54</v>
      </c>
      <c r="M1059" t="s">
        <v>55</v>
      </c>
      <c r="N1059" t="s">
        <v>56</v>
      </c>
      <c r="O1059" t="s">
        <v>1153</v>
      </c>
      <c r="P1059" t="s">
        <v>1151</v>
      </c>
      <c r="Q1059" t="s">
        <v>58</v>
      </c>
      <c r="R1059" t="s">
        <v>1154</v>
      </c>
      <c r="Y1059">
        <v>0.75</v>
      </c>
      <c r="Z1059" t="s">
        <v>59</v>
      </c>
      <c r="AA1059">
        <v>0.75</v>
      </c>
      <c r="AB1059" t="s">
        <v>59</v>
      </c>
      <c r="AC1059" t="s">
        <v>67</v>
      </c>
      <c r="AD1059" t="s">
        <v>61</v>
      </c>
      <c r="AE1059">
        <v>7.3999999999999996E-2</v>
      </c>
      <c r="AF1059" t="s">
        <v>68</v>
      </c>
      <c r="AG1059" t="s">
        <v>69</v>
      </c>
      <c r="AK1059" t="s">
        <v>63</v>
      </c>
      <c r="AL1059">
        <v>8760</v>
      </c>
      <c r="AM1059" t="s">
        <v>64</v>
      </c>
      <c r="AO1059">
        <v>44068.419305555559</v>
      </c>
      <c r="AP1059" t="s">
        <v>66</v>
      </c>
      <c r="AQ1059" t="s">
        <v>49</v>
      </c>
      <c r="AR1059" t="s">
        <v>66</v>
      </c>
      <c r="AS1059" t="s">
        <v>55</v>
      </c>
      <c r="AT1059" t="s">
        <v>66</v>
      </c>
      <c r="AU1059" t="s">
        <v>61</v>
      </c>
      <c r="AV1059" t="s">
        <v>66</v>
      </c>
      <c r="AW1059" t="s">
        <v>66</v>
      </c>
    </row>
    <row r="1060" spans="1:49" x14ac:dyDescent="0.25">
      <c r="A1060" t="s">
        <v>1140</v>
      </c>
      <c r="B1060">
        <v>38565</v>
      </c>
      <c r="C1060" t="s">
        <v>1149</v>
      </c>
      <c r="D1060" t="s">
        <v>49</v>
      </c>
      <c r="E1060" t="s">
        <v>74</v>
      </c>
      <c r="F1060" t="s">
        <v>84</v>
      </c>
      <c r="G1060">
        <v>32.153193999999999</v>
      </c>
      <c r="H1060">
        <v>-104.08794399999999</v>
      </c>
      <c r="I1060" t="s">
        <v>75</v>
      </c>
      <c r="J1060" t="s">
        <v>53</v>
      </c>
      <c r="K1060">
        <v>13</v>
      </c>
      <c r="L1060" t="s">
        <v>54</v>
      </c>
      <c r="M1060" t="s">
        <v>55</v>
      </c>
      <c r="N1060" t="s">
        <v>56</v>
      </c>
      <c r="O1060" t="s">
        <v>1153</v>
      </c>
      <c r="P1060" t="s">
        <v>1151</v>
      </c>
      <c r="Q1060" t="s">
        <v>58</v>
      </c>
      <c r="R1060" t="s">
        <v>1154</v>
      </c>
      <c r="Y1060">
        <v>0.75</v>
      </c>
      <c r="Z1060" t="s">
        <v>59</v>
      </c>
      <c r="AA1060">
        <v>0.75</v>
      </c>
      <c r="AB1060" t="s">
        <v>59</v>
      </c>
      <c r="AC1060" t="s">
        <v>67</v>
      </c>
      <c r="AD1060" t="s">
        <v>61</v>
      </c>
      <c r="AE1060">
        <v>0.32</v>
      </c>
      <c r="AF1060" t="s">
        <v>62</v>
      </c>
      <c r="AG1060" t="s">
        <v>69</v>
      </c>
      <c r="AK1060" t="s">
        <v>63</v>
      </c>
      <c r="AL1060">
        <v>8760</v>
      </c>
      <c r="AM1060" t="s">
        <v>64</v>
      </c>
      <c r="AO1060">
        <v>44068.419305555559</v>
      </c>
      <c r="AP1060" t="s">
        <v>66</v>
      </c>
      <c r="AQ1060" t="s">
        <v>49</v>
      </c>
      <c r="AR1060" t="s">
        <v>66</v>
      </c>
      <c r="AS1060" t="s">
        <v>55</v>
      </c>
      <c r="AT1060" t="s">
        <v>66</v>
      </c>
      <c r="AU1060" t="s">
        <v>61</v>
      </c>
      <c r="AV1060" t="s">
        <v>66</v>
      </c>
      <c r="AW1060" t="s">
        <v>66</v>
      </c>
    </row>
    <row r="1061" spans="1:49" x14ac:dyDescent="0.25">
      <c r="A1061" t="s">
        <v>1140</v>
      </c>
      <c r="B1061">
        <v>39043</v>
      </c>
      <c r="C1061" t="s">
        <v>1155</v>
      </c>
      <c r="D1061" t="s">
        <v>49</v>
      </c>
      <c r="E1061" t="s">
        <v>74</v>
      </c>
      <c r="F1061" t="s">
        <v>84</v>
      </c>
      <c r="G1061">
        <v>32.398206000000002</v>
      </c>
      <c r="H1061">
        <v>-103.66846700000001</v>
      </c>
      <c r="I1061" t="s">
        <v>75</v>
      </c>
      <c r="J1061" t="s">
        <v>53</v>
      </c>
      <c r="K1061">
        <v>1</v>
      </c>
      <c r="L1061" t="s">
        <v>54</v>
      </c>
      <c r="M1061" t="s">
        <v>55</v>
      </c>
      <c r="N1061" t="s">
        <v>56</v>
      </c>
      <c r="O1061" t="s">
        <v>443</v>
      </c>
      <c r="P1061" t="s">
        <v>108</v>
      </c>
      <c r="Q1061" t="s">
        <v>108</v>
      </c>
      <c r="R1061" t="s">
        <v>108</v>
      </c>
      <c r="Y1061">
        <v>1</v>
      </c>
      <c r="Z1061" t="s">
        <v>59</v>
      </c>
      <c r="AA1061">
        <v>1</v>
      </c>
      <c r="AB1061" t="s">
        <v>59</v>
      </c>
      <c r="AC1061" t="s">
        <v>67</v>
      </c>
      <c r="AD1061" t="s">
        <v>61</v>
      </c>
      <c r="AE1061">
        <v>9.8000000000000004E-2</v>
      </c>
      <c r="AF1061" t="s">
        <v>68</v>
      </c>
      <c r="AG1061" t="s">
        <v>69</v>
      </c>
      <c r="AK1061" t="s">
        <v>63</v>
      </c>
      <c r="AL1061">
        <v>8760</v>
      </c>
      <c r="AM1061" t="s">
        <v>64</v>
      </c>
      <c r="AO1061">
        <v>44068.419305555559</v>
      </c>
      <c r="AP1061" t="s">
        <v>66</v>
      </c>
      <c r="AQ1061" t="s">
        <v>49</v>
      </c>
      <c r="AR1061" t="s">
        <v>66</v>
      </c>
      <c r="AS1061" t="s">
        <v>55</v>
      </c>
      <c r="AT1061" t="s">
        <v>66</v>
      </c>
      <c r="AU1061" t="s">
        <v>61</v>
      </c>
      <c r="AV1061" t="s">
        <v>66</v>
      </c>
      <c r="AW1061" t="s">
        <v>66</v>
      </c>
    </row>
    <row r="1062" spans="1:49" x14ac:dyDescent="0.25">
      <c r="A1062" t="s">
        <v>1140</v>
      </c>
      <c r="B1062">
        <v>39043</v>
      </c>
      <c r="C1062" t="s">
        <v>1155</v>
      </c>
      <c r="D1062" t="s">
        <v>49</v>
      </c>
      <c r="E1062" t="s">
        <v>74</v>
      </c>
      <c r="F1062" t="s">
        <v>84</v>
      </c>
      <c r="G1062">
        <v>32.398206000000002</v>
      </c>
      <c r="H1062">
        <v>-103.66846700000001</v>
      </c>
      <c r="I1062" t="s">
        <v>75</v>
      </c>
      <c r="J1062" t="s">
        <v>53</v>
      </c>
      <c r="K1062">
        <v>1</v>
      </c>
      <c r="L1062" t="s">
        <v>54</v>
      </c>
      <c r="M1062" t="s">
        <v>55</v>
      </c>
      <c r="N1062" t="s">
        <v>56</v>
      </c>
      <c r="O1062" t="s">
        <v>443</v>
      </c>
      <c r="P1062" t="s">
        <v>108</v>
      </c>
      <c r="Q1062" t="s">
        <v>108</v>
      </c>
      <c r="R1062" t="s">
        <v>108</v>
      </c>
      <c r="Y1062">
        <v>1</v>
      </c>
      <c r="Z1062" t="s">
        <v>59</v>
      </c>
      <c r="AA1062">
        <v>1</v>
      </c>
      <c r="AB1062" t="s">
        <v>59</v>
      </c>
      <c r="AC1062" t="s">
        <v>67</v>
      </c>
      <c r="AD1062" t="s">
        <v>61</v>
      </c>
      <c r="AE1062">
        <v>0.43</v>
      </c>
      <c r="AF1062" t="s">
        <v>62</v>
      </c>
      <c r="AG1062" t="s">
        <v>69</v>
      </c>
      <c r="AK1062" t="s">
        <v>63</v>
      </c>
      <c r="AL1062">
        <v>8760</v>
      </c>
      <c r="AM1062" t="s">
        <v>64</v>
      </c>
      <c r="AO1062">
        <v>44068.419305555559</v>
      </c>
      <c r="AP1062" t="s">
        <v>66</v>
      </c>
      <c r="AQ1062" t="s">
        <v>49</v>
      </c>
      <c r="AR1062" t="s">
        <v>66</v>
      </c>
      <c r="AS1062" t="s">
        <v>55</v>
      </c>
      <c r="AT1062" t="s">
        <v>66</v>
      </c>
      <c r="AU1062" t="s">
        <v>61</v>
      </c>
      <c r="AV1062" t="s">
        <v>66</v>
      </c>
      <c r="AW1062" t="s">
        <v>66</v>
      </c>
    </row>
    <row r="1063" spans="1:49" x14ac:dyDescent="0.25">
      <c r="A1063" t="s">
        <v>1140</v>
      </c>
      <c r="B1063">
        <v>39043</v>
      </c>
      <c r="C1063" t="s">
        <v>1155</v>
      </c>
      <c r="D1063" t="s">
        <v>49</v>
      </c>
      <c r="E1063" t="s">
        <v>74</v>
      </c>
      <c r="F1063" t="s">
        <v>84</v>
      </c>
      <c r="G1063">
        <v>32.398206000000002</v>
      </c>
      <c r="H1063">
        <v>-103.66846700000001</v>
      </c>
      <c r="I1063" t="s">
        <v>75</v>
      </c>
      <c r="J1063" t="s">
        <v>53</v>
      </c>
      <c r="K1063">
        <v>2</v>
      </c>
      <c r="L1063" t="s">
        <v>70</v>
      </c>
      <c r="M1063" t="s">
        <v>55</v>
      </c>
      <c r="N1063" t="s">
        <v>56</v>
      </c>
      <c r="O1063" t="s">
        <v>444</v>
      </c>
      <c r="P1063" t="s">
        <v>108</v>
      </c>
      <c r="Q1063" t="s">
        <v>108</v>
      </c>
      <c r="R1063" t="s">
        <v>108</v>
      </c>
      <c r="Y1063">
        <v>1</v>
      </c>
      <c r="Z1063" t="s">
        <v>59</v>
      </c>
      <c r="AA1063">
        <v>1</v>
      </c>
      <c r="AB1063" t="s">
        <v>59</v>
      </c>
      <c r="AC1063" t="s">
        <v>67</v>
      </c>
      <c r="AD1063" t="s">
        <v>61</v>
      </c>
      <c r="AE1063">
        <v>9.8000000000000004E-2</v>
      </c>
      <c r="AF1063" t="s">
        <v>68</v>
      </c>
      <c r="AG1063" t="s">
        <v>69</v>
      </c>
      <c r="AK1063" t="s">
        <v>63</v>
      </c>
      <c r="AL1063">
        <v>8760</v>
      </c>
      <c r="AM1063" t="s">
        <v>64</v>
      </c>
      <c r="AO1063">
        <v>44068.419305555559</v>
      </c>
      <c r="AP1063" t="s">
        <v>66</v>
      </c>
      <c r="AQ1063" t="s">
        <v>49</v>
      </c>
      <c r="AR1063" t="s">
        <v>66</v>
      </c>
      <c r="AS1063" t="s">
        <v>55</v>
      </c>
      <c r="AT1063" t="s">
        <v>66</v>
      </c>
      <c r="AU1063" t="s">
        <v>61</v>
      </c>
      <c r="AV1063" t="s">
        <v>66</v>
      </c>
      <c r="AW1063" t="s">
        <v>66</v>
      </c>
    </row>
    <row r="1064" spans="1:49" x14ac:dyDescent="0.25">
      <c r="A1064" t="s">
        <v>1140</v>
      </c>
      <c r="B1064">
        <v>39043</v>
      </c>
      <c r="C1064" t="s">
        <v>1155</v>
      </c>
      <c r="D1064" t="s">
        <v>49</v>
      </c>
      <c r="E1064" t="s">
        <v>74</v>
      </c>
      <c r="F1064" t="s">
        <v>84</v>
      </c>
      <c r="G1064">
        <v>32.398206000000002</v>
      </c>
      <c r="H1064">
        <v>-103.66846700000001</v>
      </c>
      <c r="I1064" t="s">
        <v>75</v>
      </c>
      <c r="J1064" t="s">
        <v>53</v>
      </c>
      <c r="K1064">
        <v>2</v>
      </c>
      <c r="L1064" t="s">
        <v>70</v>
      </c>
      <c r="M1064" t="s">
        <v>55</v>
      </c>
      <c r="N1064" t="s">
        <v>56</v>
      </c>
      <c r="O1064" t="s">
        <v>444</v>
      </c>
      <c r="P1064" t="s">
        <v>108</v>
      </c>
      <c r="Q1064" t="s">
        <v>108</v>
      </c>
      <c r="R1064" t="s">
        <v>108</v>
      </c>
      <c r="Y1064">
        <v>1</v>
      </c>
      <c r="Z1064" t="s">
        <v>59</v>
      </c>
      <c r="AA1064">
        <v>1</v>
      </c>
      <c r="AB1064" t="s">
        <v>59</v>
      </c>
      <c r="AC1064" t="s">
        <v>67</v>
      </c>
      <c r="AD1064" t="s">
        <v>61</v>
      </c>
      <c r="AE1064">
        <v>0.43</v>
      </c>
      <c r="AF1064" t="s">
        <v>62</v>
      </c>
      <c r="AG1064" t="s">
        <v>69</v>
      </c>
      <c r="AK1064" t="s">
        <v>63</v>
      </c>
      <c r="AL1064">
        <v>8760</v>
      </c>
      <c r="AM1064" t="s">
        <v>64</v>
      </c>
      <c r="AO1064">
        <v>44068.419305555559</v>
      </c>
      <c r="AP1064" t="s">
        <v>66</v>
      </c>
      <c r="AQ1064" t="s">
        <v>49</v>
      </c>
      <c r="AR1064" t="s">
        <v>66</v>
      </c>
      <c r="AS1064" t="s">
        <v>55</v>
      </c>
      <c r="AT1064" t="s">
        <v>66</v>
      </c>
      <c r="AU1064" t="s">
        <v>61</v>
      </c>
      <c r="AV1064" t="s">
        <v>66</v>
      </c>
      <c r="AW1064" t="s">
        <v>66</v>
      </c>
    </row>
    <row r="1065" spans="1:49" x14ac:dyDescent="0.25">
      <c r="A1065" t="s">
        <v>1140</v>
      </c>
      <c r="B1065">
        <v>39117</v>
      </c>
      <c r="C1065" t="s">
        <v>1156</v>
      </c>
      <c r="D1065" t="s">
        <v>49</v>
      </c>
      <c r="E1065" t="s">
        <v>159</v>
      </c>
      <c r="F1065" t="s">
        <v>51</v>
      </c>
      <c r="G1065">
        <v>32.09375</v>
      </c>
      <c r="H1065">
        <v>-103.42425</v>
      </c>
      <c r="I1065" t="s">
        <v>75</v>
      </c>
      <c r="J1065" t="s">
        <v>53</v>
      </c>
      <c r="K1065">
        <v>1</v>
      </c>
      <c r="L1065" t="s">
        <v>54</v>
      </c>
      <c r="M1065" t="s">
        <v>55</v>
      </c>
      <c r="N1065" t="s">
        <v>56</v>
      </c>
      <c r="O1065" t="s">
        <v>435</v>
      </c>
      <c r="P1065" t="s">
        <v>58</v>
      </c>
      <c r="Q1065" t="s">
        <v>58</v>
      </c>
      <c r="R1065" t="s">
        <v>58</v>
      </c>
      <c r="Y1065">
        <v>1</v>
      </c>
      <c r="Z1065" t="s">
        <v>59</v>
      </c>
      <c r="AA1065">
        <v>1</v>
      </c>
      <c r="AB1065" t="s">
        <v>59</v>
      </c>
      <c r="AC1065" t="s">
        <v>67</v>
      </c>
      <c r="AD1065" t="s">
        <v>61</v>
      </c>
      <c r="AE1065">
        <v>0.43</v>
      </c>
      <c r="AF1065" t="s">
        <v>62</v>
      </c>
      <c r="AG1065" t="s">
        <v>69</v>
      </c>
      <c r="AK1065" t="s">
        <v>63</v>
      </c>
      <c r="AL1065">
        <v>8760</v>
      </c>
      <c r="AM1065" t="s">
        <v>64</v>
      </c>
      <c r="AO1065">
        <v>44068.419305555559</v>
      </c>
      <c r="AP1065" t="s">
        <v>66</v>
      </c>
      <c r="AQ1065" t="s">
        <v>49</v>
      </c>
      <c r="AR1065" t="s">
        <v>66</v>
      </c>
      <c r="AS1065" t="s">
        <v>55</v>
      </c>
      <c r="AT1065" t="s">
        <v>66</v>
      </c>
      <c r="AU1065" t="s">
        <v>61</v>
      </c>
      <c r="AV1065" t="s">
        <v>66</v>
      </c>
      <c r="AW1065" t="s">
        <v>66</v>
      </c>
    </row>
    <row r="1066" spans="1:49" x14ac:dyDescent="0.25">
      <c r="A1066" t="s">
        <v>1140</v>
      </c>
      <c r="B1066">
        <v>39117</v>
      </c>
      <c r="C1066" t="s">
        <v>1156</v>
      </c>
      <c r="D1066" t="s">
        <v>49</v>
      </c>
      <c r="E1066" t="s">
        <v>159</v>
      </c>
      <c r="F1066" t="s">
        <v>51</v>
      </c>
      <c r="G1066">
        <v>32.09375</v>
      </c>
      <c r="H1066">
        <v>-103.42425</v>
      </c>
      <c r="I1066" t="s">
        <v>75</v>
      </c>
      <c r="J1066" t="s">
        <v>53</v>
      </c>
      <c r="K1066">
        <v>1</v>
      </c>
      <c r="L1066" t="s">
        <v>54</v>
      </c>
      <c r="M1066" t="s">
        <v>55</v>
      </c>
      <c r="N1066" t="s">
        <v>56</v>
      </c>
      <c r="O1066" t="s">
        <v>435</v>
      </c>
      <c r="P1066" t="s">
        <v>58</v>
      </c>
      <c r="Q1066" t="s">
        <v>58</v>
      </c>
      <c r="R1066" t="s">
        <v>58</v>
      </c>
      <c r="Y1066">
        <v>1</v>
      </c>
      <c r="Z1066" t="s">
        <v>59</v>
      </c>
      <c r="AA1066">
        <v>1</v>
      </c>
      <c r="AB1066" t="s">
        <v>59</v>
      </c>
      <c r="AC1066" t="s">
        <v>67</v>
      </c>
      <c r="AD1066" t="s">
        <v>61</v>
      </c>
      <c r="AE1066">
        <v>9.8000000000000004E-2</v>
      </c>
      <c r="AF1066" t="s">
        <v>68</v>
      </c>
      <c r="AG1066" t="s">
        <v>69</v>
      </c>
      <c r="AK1066" t="s">
        <v>63</v>
      </c>
      <c r="AL1066">
        <v>8760</v>
      </c>
      <c r="AM1066" t="s">
        <v>64</v>
      </c>
      <c r="AO1066">
        <v>44068.419305555559</v>
      </c>
      <c r="AP1066" t="s">
        <v>66</v>
      </c>
      <c r="AQ1066" t="s">
        <v>49</v>
      </c>
      <c r="AR1066" t="s">
        <v>66</v>
      </c>
      <c r="AS1066" t="s">
        <v>55</v>
      </c>
      <c r="AT1066" t="s">
        <v>66</v>
      </c>
      <c r="AU1066" t="s">
        <v>61</v>
      </c>
      <c r="AV1066" t="s">
        <v>66</v>
      </c>
      <c r="AW1066" t="s">
        <v>66</v>
      </c>
    </row>
    <row r="1067" spans="1:49" x14ac:dyDescent="0.25">
      <c r="A1067" t="s">
        <v>1157</v>
      </c>
      <c r="B1067">
        <v>34955</v>
      </c>
      <c r="C1067" t="s">
        <v>1158</v>
      </c>
      <c r="D1067" t="s">
        <v>49</v>
      </c>
      <c r="E1067" t="s">
        <v>159</v>
      </c>
      <c r="F1067" t="s">
        <v>84</v>
      </c>
      <c r="G1067">
        <v>32.226058000000002</v>
      </c>
      <c r="H1067">
        <v>-104.136529</v>
      </c>
      <c r="I1067" t="s">
        <v>75</v>
      </c>
      <c r="J1067" t="s">
        <v>53</v>
      </c>
      <c r="K1067">
        <v>3</v>
      </c>
      <c r="L1067" t="s">
        <v>76</v>
      </c>
      <c r="M1067" t="s">
        <v>55</v>
      </c>
      <c r="N1067" t="s">
        <v>56</v>
      </c>
      <c r="O1067" t="s">
        <v>301</v>
      </c>
      <c r="P1067" t="s">
        <v>1159</v>
      </c>
      <c r="R1067" t="s">
        <v>58</v>
      </c>
      <c r="T1067">
        <v>41640.419305555559</v>
      </c>
      <c r="Y1067">
        <v>0.5</v>
      </c>
      <c r="Z1067" t="s">
        <v>59</v>
      </c>
      <c r="AA1067">
        <v>0.5</v>
      </c>
      <c r="AB1067" t="s">
        <v>59</v>
      </c>
      <c r="AC1067" t="s">
        <v>67</v>
      </c>
      <c r="AD1067" t="s">
        <v>61</v>
      </c>
      <c r="AE1067">
        <v>0.06</v>
      </c>
      <c r="AF1067" t="s">
        <v>68</v>
      </c>
      <c r="AG1067" t="s">
        <v>69</v>
      </c>
      <c r="AK1067" t="s">
        <v>63</v>
      </c>
      <c r="AL1067">
        <v>8760</v>
      </c>
      <c r="AM1067" t="s">
        <v>64</v>
      </c>
      <c r="AO1067">
        <v>44068.419305555559</v>
      </c>
      <c r="AP1067" t="s">
        <v>66</v>
      </c>
      <c r="AQ1067" t="s">
        <v>49</v>
      </c>
      <c r="AR1067" t="s">
        <v>66</v>
      </c>
      <c r="AS1067" t="s">
        <v>55</v>
      </c>
      <c r="AT1067" t="s">
        <v>66</v>
      </c>
      <c r="AU1067" t="s">
        <v>61</v>
      </c>
      <c r="AV1067" t="s">
        <v>66</v>
      </c>
      <c r="AW1067" t="s">
        <v>66</v>
      </c>
    </row>
    <row r="1068" spans="1:49" x14ac:dyDescent="0.25">
      <c r="A1068" t="s">
        <v>1157</v>
      </c>
      <c r="B1068">
        <v>34955</v>
      </c>
      <c r="C1068" t="s">
        <v>1158</v>
      </c>
      <c r="D1068" t="s">
        <v>49</v>
      </c>
      <c r="E1068" t="s">
        <v>159</v>
      </c>
      <c r="F1068" t="s">
        <v>84</v>
      </c>
      <c r="G1068">
        <v>32.226058000000002</v>
      </c>
      <c r="H1068">
        <v>-104.136529</v>
      </c>
      <c r="I1068" t="s">
        <v>75</v>
      </c>
      <c r="J1068" t="s">
        <v>53</v>
      </c>
      <c r="K1068">
        <v>3</v>
      </c>
      <c r="L1068" t="s">
        <v>76</v>
      </c>
      <c r="M1068" t="s">
        <v>55</v>
      </c>
      <c r="N1068" t="s">
        <v>56</v>
      </c>
      <c r="O1068" t="s">
        <v>301</v>
      </c>
      <c r="P1068" t="s">
        <v>1159</v>
      </c>
      <c r="R1068" t="s">
        <v>58</v>
      </c>
      <c r="T1068">
        <v>41640.419305555559</v>
      </c>
      <c r="Y1068">
        <v>0.5</v>
      </c>
      <c r="Z1068" t="s">
        <v>59</v>
      </c>
      <c r="AA1068">
        <v>0.5</v>
      </c>
      <c r="AB1068" t="s">
        <v>59</v>
      </c>
      <c r="AC1068" t="s">
        <v>67</v>
      </c>
      <c r="AD1068" t="s">
        <v>61</v>
      </c>
      <c r="AE1068">
        <v>0.26</v>
      </c>
      <c r="AF1068" t="s">
        <v>62</v>
      </c>
      <c r="AG1068" t="s">
        <v>69</v>
      </c>
      <c r="AK1068" t="s">
        <v>63</v>
      </c>
      <c r="AL1068">
        <v>8760</v>
      </c>
      <c r="AM1068" t="s">
        <v>64</v>
      </c>
      <c r="AO1068">
        <v>44068.419305555559</v>
      </c>
      <c r="AP1068" t="s">
        <v>66</v>
      </c>
      <c r="AQ1068" t="s">
        <v>49</v>
      </c>
      <c r="AR1068" t="s">
        <v>66</v>
      </c>
      <c r="AS1068" t="s">
        <v>55</v>
      </c>
      <c r="AT1068" t="s">
        <v>66</v>
      </c>
      <c r="AU1068" t="s">
        <v>61</v>
      </c>
      <c r="AV1068" t="s">
        <v>66</v>
      </c>
      <c r="AW1068" t="s">
        <v>66</v>
      </c>
    </row>
    <row r="1069" spans="1:49" x14ac:dyDescent="0.25">
      <c r="A1069" t="s">
        <v>1157</v>
      </c>
      <c r="B1069">
        <v>34955</v>
      </c>
      <c r="C1069" t="s">
        <v>1158</v>
      </c>
      <c r="D1069" t="s">
        <v>49</v>
      </c>
      <c r="E1069" t="s">
        <v>159</v>
      </c>
      <c r="F1069" t="s">
        <v>84</v>
      </c>
      <c r="G1069">
        <v>32.226058000000002</v>
      </c>
      <c r="H1069">
        <v>-104.136529</v>
      </c>
      <c r="I1069" t="s">
        <v>75</v>
      </c>
      <c r="J1069" t="s">
        <v>53</v>
      </c>
      <c r="K1069">
        <v>4</v>
      </c>
      <c r="L1069" t="s">
        <v>80</v>
      </c>
      <c r="M1069" t="s">
        <v>55</v>
      </c>
      <c r="N1069" t="s">
        <v>56</v>
      </c>
      <c r="O1069" t="s">
        <v>301</v>
      </c>
      <c r="P1069" t="s">
        <v>1159</v>
      </c>
      <c r="R1069" t="s">
        <v>58</v>
      </c>
      <c r="T1069">
        <v>43466.419305555559</v>
      </c>
      <c r="Y1069">
        <v>0.5</v>
      </c>
      <c r="Z1069" t="s">
        <v>59</v>
      </c>
      <c r="AA1069">
        <v>0.5</v>
      </c>
      <c r="AB1069" t="s">
        <v>59</v>
      </c>
      <c r="AC1069" t="s">
        <v>67</v>
      </c>
      <c r="AD1069" t="s">
        <v>61</v>
      </c>
      <c r="AE1069">
        <v>0.26</v>
      </c>
      <c r="AF1069" t="s">
        <v>62</v>
      </c>
      <c r="AG1069" t="s">
        <v>69</v>
      </c>
      <c r="AK1069" t="s">
        <v>63</v>
      </c>
      <c r="AL1069">
        <v>8760</v>
      </c>
      <c r="AM1069" t="s">
        <v>64</v>
      </c>
      <c r="AO1069">
        <v>44068.419305555559</v>
      </c>
      <c r="AP1069" t="s">
        <v>66</v>
      </c>
      <c r="AQ1069" t="s">
        <v>49</v>
      </c>
      <c r="AR1069" t="s">
        <v>66</v>
      </c>
      <c r="AS1069" t="s">
        <v>55</v>
      </c>
      <c r="AT1069" t="s">
        <v>66</v>
      </c>
      <c r="AU1069" t="s">
        <v>61</v>
      </c>
      <c r="AV1069" t="s">
        <v>66</v>
      </c>
      <c r="AW1069" t="s">
        <v>66</v>
      </c>
    </row>
    <row r="1070" spans="1:49" x14ac:dyDescent="0.25">
      <c r="A1070" t="s">
        <v>1157</v>
      </c>
      <c r="B1070">
        <v>34955</v>
      </c>
      <c r="C1070" t="s">
        <v>1158</v>
      </c>
      <c r="D1070" t="s">
        <v>49</v>
      </c>
      <c r="E1070" t="s">
        <v>159</v>
      </c>
      <c r="F1070" t="s">
        <v>84</v>
      </c>
      <c r="G1070">
        <v>32.226058000000002</v>
      </c>
      <c r="H1070">
        <v>-104.136529</v>
      </c>
      <c r="I1070" t="s">
        <v>75</v>
      </c>
      <c r="J1070" t="s">
        <v>53</v>
      </c>
      <c r="K1070">
        <v>4</v>
      </c>
      <c r="L1070" t="s">
        <v>80</v>
      </c>
      <c r="M1070" t="s">
        <v>55</v>
      </c>
      <c r="N1070" t="s">
        <v>56</v>
      </c>
      <c r="O1070" t="s">
        <v>301</v>
      </c>
      <c r="P1070" t="s">
        <v>1159</v>
      </c>
      <c r="R1070" t="s">
        <v>58</v>
      </c>
      <c r="T1070">
        <v>43466.419305555559</v>
      </c>
      <c r="Y1070">
        <v>0.5</v>
      </c>
      <c r="Z1070" t="s">
        <v>59</v>
      </c>
      <c r="AA1070">
        <v>0.5</v>
      </c>
      <c r="AB1070" t="s">
        <v>59</v>
      </c>
      <c r="AC1070" t="s">
        <v>67</v>
      </c>
      <c r="AD1070" t="s">
        <v>61</v>
      </c>
      <c r="AE1070">
        <v>0.06</v>
      </c>
      <c r="AF1070" t="s">
        <v>68</v>
      </c>
      <c r="AG1070" t="s">
        <v>69</v>
      </c>
      <c r="AK1070" t="s">
        <v>63</v>
      </c>
      <c r="AL1070">
        <v>8760</v>
      </c>
      <c r="AM1070" t="s">
        <v>64</v>
      </c>
      <c r="AO1070">
        <v>44068.419305555559</v>
      </c>
      <c r="AP1070" t="s">
        <v>66</v>
      </c>
      <c r="AQ1070" t="s">
        <v>49</v>
      </c>
      <c r="AR1070" t="s">
        <v>66</v>
      </c>
      <c r="AS1070" t="s">
        <v>55</v>
      </c>
      <c r="AT1070" t="s">
        <v>66</v>
      </c>
      <c r="AU1070" t="s">
        <v>61</v>
      </c>
      <c r="AV1070" t="s">
        <v>66</v>
      </c>
      <c r="AW1070" t="s">
        <v>66</v>
      </c>
    </row>
    <row r="1071" spans="1:49" x14ac:dyDescent="0.25">
      <c r="A1071" t="s">
        <v>1157</v>
      </c>
      <c r="B1071">
        <v>36619</v>
      </c>
      <c r="C1071" t="s">
        <v>1160</v>
      </c>
      <c r="D1071" t="s">
        <v>49</v>
      </c>
      <c r="E1071" t="s">
        <v>159</v>
      </c>
      <c r="F1071" t="s">
        <v>84</v>
      </c>
      <c r="G1071">
        <v>32.342405999999997</v>
      </c>
      <c r="H1071">
        <v>-104.148156</v>
      </c>
      <c r="I1071" t="s">
        <v>75</v>
      </c>
      <c r="J1071" t="s">
        <v>53</v>
      </c>
      <c r="K1071">
        <v>14</v>
      </c>
      <c r="L1071" t="s">
        <v>76</v>
      </c>
      <c r="M1071" t="s">
        <v>55</v>
      </c>
      <c r="N1071" t="s">
        <v>56</v>
      </c>
      <c r="O1071" t="s">
        <v>1161</v>
      </c>
      <c r="P1071" t="s">
        <v>1162</v>
      </c>
      <c r="R1071" t="s">
        <v>58</v>
      </c>
      <c r="Y1071">
        <v>0.5</v>
      </c>
      <c r="Z1071" t="s">
        <v>59</v>
      </c>
      <c r="AA1071">
        <v>0.5</v>
      </c>
      <c r="AB1071" t="s">
        <v>59</v>
      </c>
      <c r="AC1071" t="s">
        <v>67</v>
      </c>
      <c r="AD1071" t="s">
        <v>61</v>
      </c>
      <c r="AE1071">
        <v>0.06</v>
      </c>
      <c r="AF1071" t="s">
        <v>68</v>
      </c>
      <c r="AG1071" t="s">
        <v>69</v>
      </c>
      <c r="AK1071" t="s">
        <v>63</v>
      </c>
      <c r="AL1071">
        <v>8760</v>
      </c>
      <c r="AM1071" t="s">
        <v>64</v>
      </c>
      <c r="AO1071">
        <v>44068.419305555559</v>
      </c>
      <c r="AP1071" t="s">
        <v>66</v>
      </c>
      <c r="AQ1071" t="s">
        <v>49</v>
      </c>
      <c r="AR1071" t="s">
        <v>66</v>
      </c>
      <c r="AS1071" t="s">
        <v>55</v>
      </c>
      <c r="AT1071" t="s">
        <v>66</v>
      </c>
      <c r="AU1071" t="s">
        <v>61</v>
      </c>
      <c r="AV1071" t="s">
        <v>66</v>
      </c>
      <c r="AW1071" t="s">
        <v>66</v>
      </c>
    </row>
    <row r="1072" spans="1:49" x14ac:dyDescent="0.25">
      <c r="A1072" t="s">
        <v>1157</v>
      </c>
      <c r="B1072">
        <v>36619</v>
      </c>
      <c r="C1072" t="s">
        <v>1160</v>
      </c>
      <c r="D1072" t="s">
        <v>49</v>
      </c>
      <c r="E1072" t="s">
        <v>159</v>
      </c>
      <c r="F1072" t="s">
        <v>84</v>
      </c>
      <c r="G1072">
        <v>32.342405999999997</v>
      </c>
      <c r="H1072">
        <v>-104.148156</v>
      </c>
      <c r="I1072" t="s">
        <v>75</v>
      </c>
      <c r="J1072" t="s">
        <v>53</v>
      </c>
      <c r="K1072">
        <v>14</v>
      </c>
      <c r="L1072" t="s">
        <v>76</v>
      </c>
      <c r="M1072" t="s">
        <v>55</v>
      </c>
      <c r="N1072" t="s">
        <v>56</v>
      </c>
      <c r="O1072" t="s">
        <v>1161</v>
      </c>
      <c r="P1072" t="s">
        <v>1162</v>
      </c>
      <c r="R1072" t="s">
        <v>58</v>
      </c>
      <c r="Y1072">
        <v>0.5</v>
      </c>
      <c r="Z1072" t="s">
        <v>59</v>
      </c>
      <c r="AA1072">
        <v>0.5</v>
      </c>
      <c r="AB1072" t="s">
        <v>59</v>
      </c>
      <c r="AC1072" t="s">
        <v>67</v>
      </c>
      <c r="AD1072" t="s">
        <v>61</v>
      </c>
      <c r="AE1072">
        <v>0.28000000000000003</v>
      </c>
      <c r="AF1072" t="s">
        <v>62</v>
      </c>
      <c r="AG1072" t="s">
        <v>69</v>
      </c>
      <c r="AK1072" t="s">
        <v>63</v>
      </c>
      <c r="AL1072">
        <v>8760</v>
      </c>
      <c r="AM1072" t="s">
        <v>64</v>
      </c>
      <c r="AO1072">
        <v>44068.419305555559</v>
      </c>
      <c r="AP1072" t="s">
        <v>66</v>
      </c>
      <c r="AQ1072" t="s">
        <v>49</v>
      </c>
      <c r="AR1072" t="s">
        <v>66</v>
      </c>
      <c r="AS1072" t="s">
        <v>55</v>
      </c>
      <c r="AT1072" t="s">
        <v>66</v>
      </c>
      <c r="AU1072" t="s">
        <v>61</v>
      </c>
      <c r="AV1072" t="s">
        <v>66</v>
      </c>
      <c r="AW1072" t="s">
        <v>66</v>
      </c>
    </row>
    <row r="1073" spans="1:49" x14ac:dyDescent="0.25">
      <c r="A1073" t="s">
        <v>1157</v>
      </c>
      <c r="B1073">
        <v>36793</v>
      </c>
      <c r="C1073" t="s">
        <v>1163</v>
      </c>
      <c r="D1073" t="s">
        <v>49</v>
      </c>
      <c r="E1073" t="s">
        <v>159</v>
      </c>
      <c r="F1073" t="s">
        <v>84</v>
      </c>
      <c r="G1073">
        <v>32.284201000000003</v>
      </c>
      <c r="H1073">
        <v>-104.15040999999999</v>
      </c>
      <c r="I1073" t="s">
        <v>75</v>
      </c>
      <c r="J1073" t="s">
        <v>53</v>
      </c>
      <c r="K1073">
        <v>4</v>
      </c>
      <c r="L1073" t="s">
        <v>76</v>
      </c>
      <c r="M1073" t="s">
        <v>55</v>
      </c>
      <c r="N1073" t="s">
        <v>56</v>
      </c>
      <c r="O1073" t="s">
        <v>55</v>
      </c>
      <c r="P1073" t="s">
        <v>1164</v>
      </c>
      <c r="Q1073" t="s">
        <v>322</v>
      </c>
      <c r="R1073" t="s">
        <v>322</v>
      </c>
      <c r="Y1073">
        <v>0.5</v>
      </c>
      <c r="Z1073" t="s">
        <v>59</v>
      </c>
      <c r="AA1073">
        <v>0.5</v>
      </c>
      <c r="AB1073" t="s">
        <v>59</v>
      </c>
      <c r="AC1073" t="s">
        <v>67</v>
      </c>
      <c r="AD1073" t="s">
        <v>61</v>
      </c>
      <c r="AE1073">
        <v>0.06</v>
      </c>
      <c r="AF1073" t="s">
        <v>68</v>
      </c>
      <c r="AG1073" t="s">
        <v>69</v>
      </c>
      <c r="AK1073" t="s">
        <v>63</v>
      </c>
      <c r="AL1073">
        <v>8760</v>
      </c>
      <c r="AM1073" t="s">
        <v>64</v>
      </c>
      <c r="AO1073">
        <v>44068.419305555559</v>
      </c>
      <c r="AP1073" t="s">
        <v>66</v>
      </c>
      <c r="AQ1073" t="s">
        <v>49</v>
      </c>
      <c r="AR1073" t="s">
        <v>66</v>
      </c>
      <c r="AS1073" t="s">
        <v>55</v>
      </c>
      <c r="AT1073" t="s">
        <v>66</v>
      </c>
      <c r="AU1073" t="s">
        <v>61</v>
      </c>
      <c r="AV1073" t="s">
        <v>66</v>
      </c>
      <c r="AW1073" t="s">
        <v>66</v>
      </c>
    </row>
    <row r="1074" spans="1:49" x14ac:dyDescent="0.25">
      <c r="A1074" t="s">
        <v>1157</v>
      </c>
      <c r="B1074">
        <v>36793</v>
      </c>
      <c r="C1074" t="s">
        <v>1163</v>
      </c>
      <c r="D1074" t="s">
        <v>49</v>
      </c>
      <c r="E1074" t="s">
        <v>159</v>
      </c>
      <c r="F1074" t="s">
        <v>84</v>
      </c>
      <c r="G1074">
        <v>32.284201000000003</v>
      </c>
      <c r="H1074">
        <v>-104.15040999999999</v>
      </c>
      <c r="I1074" t="s">
        <v>75</v>
      </c>
      <c r="J1074" t="s">
        <v>53</v>
      </c>
      <c r="K1074">
        <v>4</v>
      </c>
      <c r="L1074" t="s">
        <v>76</v>
      </c>
      <c r="M1074" t="s">
        <v>55</v>
      </c>
      <c r="N1074" t="s">
        <v>56</v>
      </c>
      <c r="O1074" t="s">
        <v>55</v>
      </c>
      <c r="P1074" t="s">
        <v>1164</v>
      </c>
      <c r="Q1074" t="s">
        <v>322</v>
      </c>
      <c r="R1074" t="s">
        <v>322</v>
      </c>
      <c r="Y1074">
        <v>0.5</v>
      </c>
      <c r="Z1074" t="s">
        <v>59</v>
      </c>
      <c r="AA1074">
        <v>0.5</v>
      </c>
      <c r="AB1074" t="s">
        <v>59</v>
      </c>
      <c r="AC1074" t="s">
        <v>67</v>
      </c>
      <c r="AD1074" t="s">
        <v>61</v>
      </c>
      <c r="AE1074">
        <v>0.27</v>
      </c>
      <c r="AF1074" t="s">
        <v>62</v>
      </c>
      <c r="AG1074" t="s">
        <v>69</v>
      </c>
      <c r="AK1074" t="s">
        <v>63</v>
      </c>
      <c r="AL1074">
        <v>8760</v>
      </c>
      <c r="AM1074" t="s">
        <v>64</v>
      </c>
      <c r="AO1074">
        <v>44068.419305555559</v>
      </c>
      <c r="AP1074" t="s">
        <v>66</v>
      </c>
      <c r="AQ1074" t="s">
        <v>49</v>
      </c>
      <c r="AR1074" t="s">
        <v>66</v>
      </c>
      <c r="AS1074" t="s">
        <v>55</v>
      </c>
      <c r="AT1074" t="s">
        <v>66</v>
      </c>
      <c r="AU1074" t="s">
        <v>61</v>
      </c>
      <c r="AV1074" t="s">
        <v>66</v>
      </c>
      <c r="AW1074" t="s">
        <v>66</v>
      </c>
    </row>
    <row r="1075" spans="1:49" x14ac:dyDescent="0.25">
      <c r="A1075" t="s">
        <v>1157</v>
      </c>
      <c r="B1075">
        <v>36793</v>
      </c>
      <c r="C1075" t="s">
        <v>1163</v>
      </c>
      <c r="D1075" t="s">
        <v>49</v>
      </c>
      <c r="E1075" t="s">
        <v>159</v>
      </c>
      <c r="F1075" t="s">
        <v>84</v>
      </c>
      <c r="G1075">
        <v>32.284201000000003</v>
      </c>
      <c r="H1075">
        <v>-104.15040999999999</v>
      </c>
      <c r="I1075" t="s">
        <v>75</v>
      </c>
      <c r="J1075" t="s">
        <v>53</v>
      </c>
      <c r="K1075">
        <v>5</v>
      </c>
      <c r="L1075" t="s">
        <v>80</v>
      </c>
      <c r="M1075" t="s">
        <v>55</v>
      </c>
      <c r="N1075" t="s">
        <v>56</v>
      </c>
      <c r="O1075" t="s">
        <v>55</v>
      </c>
      <c r="P1075" t="s">
        <v>1164</v>
      </c>
      <c r="Q1075" t="s">
        <v>322</v>
      </c>
      <c r="R1075" t="s">
        <v>322</v>
      </c>
      <c r="Y1075">
        <v>0.5</v>
      </c>
      <c r="Z1075" t="s">
        <v>59</v>
      </c>
      <c r="AA1075">
        <v>0.5</v>
      </c>
      <c r="AB1075" t="s">
        <v>59</v>
      </c>
      <c r="AC1075" t="s">
        <v>67</v>
      </c>
      <c r="AD1075" t="s">
        <v>61</v>
      </c>
      <c r="AE1075">
        <v>0.28000000000000003</v>
      </c>
      <c r="AF1075" t="s">
        <v>62</v>
      </c>
      <c r="AG1075" t="s">
        <v>69</v>
      </c>
      <c r="AL1075">
        <v>8760</v>
      </c>
      <c r="AM1075" t="s">
        <v>64</v>
      </c>
      <c r="AO1075">
        <v>44068.419305555559</v>
      </c>
      <c r="AP1075" t="s">
        <v>66</v>
      </c>
      <c r="AQ1075" t="s">
        <v>49</v>
      </c>
      <c r="AR1075" t="s">
        <v>66</v>
      </c>
      <c r="AS1075" t="s">
        <v>55</v>
      </c>
      <c r="AT1075" t="s">
        <v>66</v>
      </c>
      <c r="AU1075" t="s">
        <v>61</v>
      </c>
      <c r="AV1075" t="s">
        <v>66</v>
      </c>
      <c r="AW1075" t="s">
        <v>66</v>
      </c>
    </row>
    <row r="1076" spans="1:49" x14ac:dyDescent="0.25">
      <c r="A1076" t="s">
        <v>1157</v>
      </c>
      <c r="B1076">
        <v>36793</v>
      </c>
      <c r="C1076" t="s">
        <v>1163</v>
      </c>
      <c r="D1076" t="s">
        <v>49</v>
      </c>
      <c r="E1076" t="s">
        <v>159</v>
      </c>
      <c r="F1076" t="s">
        <v>84</v>
      </c>
      <c r="G1076">
        <v>32.284201000000003</v>
      </c>
      <c r="H1076">
        <v>-104.15040999999999</v>
      </c>
      <c r="I1076" t="s">
        <v>75</v>
      </c>
      <c r="J1076" t="s">
        <v>53</v>
      </c>
      <c r="K1076">
        <v>5</v>
      </c>
      <c r="L1076" t="s">
        <v>80</v>
      </c>
      <c r="M1076" t="s">
        <v>55</v>
      </c>
      <c r="N1076" t="s">
        <v>56</v>
      </c>
      <c r="O1076" t="s">
        <v>55</v>
      </c>
      <c r="P1076" t="s">
        <v>1164</v>
      </c>
      <c r="Q1076" t="s">
        <v>322</v>
      </c>
      <c r="R1076" t="s">
        <v>322</v>
      </c>
      <c r="Y1076">
        <v>0.5</v>
      </c>
      <c r="Z1076" t="s">
        <v>59</v>
      </c>
      <c r="AA1076">
        <v>0.5</v>
      </c>
      <c r="AB1076" t="s">
        <v>59</v>
      </c>
      <c r="AC1076" t="s">
        <v>67</v>
      </c>
      <c r="AD1076" t="s">
        <v>61</v>
      </c>
      <c r="AE1076">
        <v>0.06</v>
      </c>
      <c r="AF1076" t="s">
        <v>68</v>
      </c>
      <c r="AG1076" t="s">
        <v>69</v>
      </c>
      <c r="AL1076">
        <v>8760</v>
      </c>
      <c r="AM1076" t="s">
        <v>64</v>
      </c>
      <c r="AO1076">
        <v>44068.419305555559</v>
      </c>
      <c r="AP1076" t="s">
        <v>66</v>
      </c>
      <c r="AQ1076" t="s">
        <v>49</v>
      </c>
      <c r="AR1076" t="s">
        <v>66</v>
      </c>
      <c r="AS1076" t="s">
        <v>55</v>
      </c>
      <c r="AT1076" t="s">
        <v>66</v>
      </c>
      <c r="AU1076" t="s">
        <v>61</v>
      </c>
      <c r="AV1076" t="s">
        <v>66</v>
      </c>
      <c r="AW1076" t="s">
        <v>66</v>
      </c>
    </row>
    <row r="1077" spans="1:49" x14ac:dyDescent="0.25">
      <c r="A1077" t="s">
        <v>1157</v>
      </c>
      <c r="B1077">
        <v>37920</v>
      </c>
      <c r="C1077" t="s">
        <v>1165</v>
      </c>
      <c r="D1077" t="s">
        <v>49</v>
      </c>
      <c r="E1077" t="s">
        <v>159</v>
      </c>
      <c r="F1077" t="s">
        <v>84</v>
      </c>
      <c r="G1077">
        <v>32.270282999999999</v>
      </c>
      <c r="H1077">
        <v>-104.13164999999999</v>
      </c>
      <c r="I1077" t="s">
        <v>95</v>
      </c>
      <c r="J1077" t="s">
        <v>53</v>
      </c>
      <c r="K1077">
        <v>6</v>
      </c>
      <c r="L1077" t="s">
        <v>76</v>
      </c>
      <c r="M1077" t="s">
        <v>55</v>
      </c>
      <c r="N1077" t="s">
        <v>56</v>
      </c>
      <c r="O1077" t="s">
        <v>1166</v>
      </c>
      <c r="P1077" t="s">
        <v>1164</v>
      </c>
      <c r="Q1077" t="s">
        <v>1167</v>
      </c>
      <c r="R1077" t="s">
        <v>146</v>
      </c>
      <c r="S1077">
        <v>42736.419305555559</v>
      </c>
      <c r="Y1077">
        <v>0.5</v>
      </c>
      <c r="Z1077" t="s">
        <v>59</v>
      </c>
      <c r="AA1077">
        <v>0.5</v>
      </c>
      <c r="AB1077" t="s">
        <v>59</v>
      </c>
      <c r="AC1077" t="s">
        <v>67</v>
      </c>
      <c r="AD1077" t="s">
        <v>61</v>
      </c>
      <c r="AE1077">
        <v>0.2</v>
      </c>
      <c r="AF1077" t="s">
        <v>62</v>
      </c>
      <c r="AG1077" t="s">
        <v>69</v>
      </c>
      <c r="AK1077" t="s">
        <v>63</v>
      </c>
      <c r="AL1077">
        <v>8760</v>
      </c>
      <c r="AM1077" t="s">
        <v>64</v>
      </c>
      <c r="AO1077">
        <v>44068.419305555559</v>
      </c>
      <c r="AP1077" t="s">
        <v>66</v>
      </c>
      <c r="AQ1077" t="s">
        <v>49</v>
      </c>
      <c r="AR1077" t="s">
        <v>66</v>
      </c>
      <c r="AS1077" t="s">
        <v>55</v>
      </c>
      <c r="AT1077" t="s">
        <v>66</v>
      </c>
      <c r="AU1077" t="s">
        <v>61</v>
      </c>
      <c r="AV1077" t="s">
        <v>66</v>
      </c>
      <c r="AW1077" t="s">
        <v>66</v>
      </c>
    </row>
    <row r="1078" spans="1:49" x14ac:dyDescent="0.25">
      <c r="A1078" t="s">
        <v>1157</v>
      </c>
      <c r="B1078">
        <v>37920</v>
      </c>
      <c r="C1078" t="s">
        <v>1165</v>
      </c>
      <c r="D1078" t="s">
        <v>49</v>
      </c>
      <c r="E1078" t="s">
        <v>159</v>
      </c>
      <c r="F1078" t="s">
        <v>84</v>
      </c>
      <c r="G1078">
        <v>32.270282999999999</v>
      </c>
      <c r="H1078">
        <v>-104.13164999999999</v>
      </c>
      <c r="I1078" t="s">
        <v>95</v>
      </c>
      <c r="J1078" t="s">
        <v>53</v>
      </c>
      <c r="K1078">
        <v>6</v>
      </c>
      <c r="L1078" t="s">
        <v>76</v>
      </c>
      <c r="M1078" t="s">
        <v>55</v>
      </c>
      <c r="N1078" t="s">
        <v>56</v>
      </c>
      <c r="O1078" t="s">
        <v>1166</v>
      </c>
      <c r="P1078" t="s">
        <v>1164</v>
      </c>
      <c r="Q1078" t="s">
        <v>1167</v>
      </c>
      <c r="R1078" t="s">
        <v>146</v>
      </c>
      <c r="S1078">
        <v>42736.419305555559</v>
      </c>
      <c r="Y1078">
        <v>0.5</v>
      </c>
      <c r="Z1078" t="s">
        <v>59</v>
      </c>
      <c r="AA1078">
        <v>0.5</v>
      </c>
      <c r="AB1078" t="s">
        <v>59</v>
      </c>
      <c r="AC1078" t="s">
        <v>67</v>
      </c>
      <c r="AD1078" t="s">
        <v>61</v>
      </c>
      <c r="AE1078">
        <v>4.4999999999999998E-2</v>
      </c>
      <c r="AF1078" t="s">
        <v>68</v>
      </c>
      <c r="AG1078" t="s">
        <v>69</v>
      </c>
      <c r="AK1078" t="s">
        <v>63</v>
      </c>
      <c r="AL1078">
        <v>8760</v>
      </c>
      <c r="AM1078" t="s">
        <v>64</v>
      </c>
      <c r="AO1078">
        <v>44068.419305555559</v>
      </c>
      <c r="AP1078" t="s">
        <v>66</v>
      </c>
      <c r="AQ1078" t="s">
        <v>49</v>
      </c>
      <c r="AR1078" t="s">
        <v>66</v>
      </c>
      <c r="AS1078" t="s">
        <v>55</v>
      </c>
      <c r="AT1078" t="s">
        <v>66</v>
      </c>
      <c r="AU1078" t="s">
        <v>61</v>
      </c>
      <c r="AV1078" t="s">
        <v>66</v>
      </c>
      <c r="AW1078" t="s">
        <v>66</v>
      </c>
    </row>
    <row r="1079" spans="1:49" x14ac:dyDescent="0.25">
      <c r="A1079" t="s">
        <v>1157</v>
      </c>
      <c r="B1079">
        <v>37945</v>
      </c>
      <c r="C1079" t="s">
        <v>1168</v>
      </c>
      <c r="D1079" t="s">
        <v>49</v>
      </c>
      <c r="E1079" t="s">
        <v>159</v>
      </c>
      <c r="F1079" t="s">
        <v>84</v>
      </c>
      <c r="G1079">
        <v>32.265977999999997</v>
      </c>
      <c r="H1079">
        <v>-104.08372300000001</v>
      </c>
      <c r="I1079" t="s">
        <v>95</v>
      </c>
      <c r="J1079" t="s">
        <v>53</v>
      </c>
      <c r="K1079">
        <v>2</v>
      </c>
      <c r="L1079" t="s">
        <v>1169</v>
      </c>
      <c r="M1079" t="s">
        <v>55</v>
      </c>
      <c r="N1079" t="s">
        <v>56</v>
      </c>
      <c r="O1079" t="s">
        <v>107</v>
      </c>
      <c r="P1079" t="s">
        <v>108</v>
      </c>
      <c r="Q1079" t="s">
        <v>108</v>
      </c>
      <c r="R1079" t="s">
        <v>108</v>
      </c>
      <c r="Y1079">
        <v>0.5</v>
      </c>
      <c r="Z1079" t="s">
        <v>59</v>
      </c>
      <c r="AA1079">
        <v>0.5</v>
      </c>
      <c r="AB1079" t="s">
        <v>59</v>
      </c>
      <c r="AC1079" t="s">
        <v>67</v>
      </c>
      <c r="AD1079" t="s">
        <v>61</v>
      </c>
      <c r="AE1079">
        <v>0.2</v>
      </c>
      <c r="AF1079" t="s">
        <v>62</v>
      </c>
      <c r="AG1079" t="s">
        <v>69</v>
      </c>
      <c r="AK1079" t="s">
        <v>63</v>
      </c>
      <c r="AL1079">
        <v>8760</v>
      </c>
      <c r="AM1079" t="s">
        <v>64</v>
      </c>
      <c r="AO1079">
        <v>44068.419305555559</v>
      </c>
      <c r="AP1079" t="s">
        <v>66</v>
      </c>
      <c r="AQ1079" t="s">
        <v>49</v>
      </c>
      <c r="AR1079" t="s">
        <v>66</v>
      </c>
      <c r="AS1079" t="s">
        <v>55</v>
      </c>
      <c r="AT1079" t="s">
        <v>66</v>
      </c>
      <c r="AU1079" t="s">
        <v>61</v>
      </c>
      <c r="AV1079" t="s">
        <v>66</v>
      </c>
      <c r="AW1079" t="s">
        <v>66</v>
      </c>
    </row>
    <row r="1080" spans="1:49" x14ac:dyDescent="0.25">
      <c r="A1080" t="s">
        <v>1157</v>
      </c>
      <c r="B1080">
        <v>37945</v>
      </c>
      <c r="C1080" t="s">
        <v>1168</v>
      </c>
      <c r="D1080" t="s">
        <v>49</v>
      </c>
      <c r="E1080" t="s">
        <v>159</v>
      </c>
      <c r="F1080" t="s">
        <v>84</v>
      </c>
      <c r="G1080">
        <v>32.265977999999997</v>
      </c>
      <c r="H1080">
        <v>-104.08372300000001</v>
      </c>
      <c r="I1080" t="s">
        <v>95</v>
      </c>
      <c r="J1080" t="s">
        <v>53</v>
      </c>
      <c r="K1080">
        <v>2</v>
      </c>
      <c r="L1080" t="s">
        <v>1169</v>
      </c>
      <c r="M1080" t="s">
        <v>55</v>
      </c>
      <c r="N1080" t="s">
        <v>56</v>
      </c>
      <c r="O1080" t="s">
        <v>107</v>
      </c>
      <c r="P1080" t="s">
        <v>108</v>
      </c>
      <c r="Q1080" t="s">
        <v>108</v>
      </c>
      <c r="R1080" t="s">
        <v>108</v>
      </c>
      <c r="Y1080">
        <v>0.5</v>
      </c>
      <c r="Z1080" t="s">
        <v>59</v>
      </c>
      <c r="AA1080">
        <v>0.5</v>
      </c>
      <c r="AB1080" t="s">
        <v>59</v>
      </c>
      <c r="AC1080" t="s">
        <v>67</v>
      </c>
      <c r="AD1080" t="s">
        <v>61</v>
      </c>
      <c r="AE1080">
        <v>0.04</v>
      </c>
      <c r="AF1080" t="s">
        <v>68</v>
      </c>
      <c r="AG1080" t="s">
        <v>69</v>
      </c>
      <c r="AK1080" t="s">
        <v>63</v>
      </c>
      <c r="AL1080">
        <v>8760</v>
      </c>
      <c r="AM1080" t="s">
        <v>64</v>
      </c>
      <c r="AO1080">
        <v>44068.419305555559</v>
      </c>
      <c r="AP1080" t="s">
        <v>66</v>
      </c>
      <c r="AQ1080" t="s">
        <v>49</v>
      </c>
      <c r="AR1080" t="s">
        <v>66</v>
      </c>
      <c r="AS1080" t="s">
        <v>55</v>
      </c>
      <c r="AT1080" t="s">
        <v>66</v>
      </c>
      <c r="AU1080" t="s">
        <v>61</v>
      </c>
      <c r="AV1080" t="s">
        <v>66</v>
      </c>
      <c r="AW1080" t="s">
        <v>66</v>
      </c>
    </row>
    <row r="1081" spans="1:49" x14ac:dyDescent="0.25">
      <c r="A1081" t="s">
        <v>1157</v>
      </c>
      <c r="B1081">
        <v>37945</v>
      </c>
      <c r="C1081" t="s">
        <v>1168</v>
      </c>
      <c r="D1081" t="s">
        <v>49</v>
      </c>
      <c r="E1081" t="s">
        <v>159</v>
      </c>
      <c r="F1081" t="s">
        <v>84</v>
      </c>
      <c r="G1081">
        <v>32.265977999999997</v>
      </c>
      <c r="H1081">
        <v>-104.08372300000001</v>
      </c>
      <c r="I1081" t="s">
        <v>95</v>
      </c>
      <c r="J1081" t="s">
        <v>53</v>
      </c>
      <c r="K1081">
        <v>13</v>
      </c>
      <c r="L1081" t="s">
        <v>76</v>
      </c>
      <c r="M1081" t="s">
        <v>55</v>
      </c>
      <c r="N1081" t="s">
        <v>56</v>
      </c>
      <c r="O1081" t="s">
        <v>435</v>
      </c>
      <c r="P1081" t="s">
        <v>1164</v>
      </c>
      <c r="Q1081" t="s">
        <v>108</v>
      </c>
      <c r="R1081" t="s">
        <v>108</v>
      </c>
      <c r="Y1081">
        <v>0.5</v>
      </c>
      <c r="Z1081" t="s">
        <v>59</v>
      </c>
      <c r="AA1081">
        <v>0.5</v>
      </c>
      <c r="AB1081" t="s">
        <v>59</v>
      </c>
      <c r="AC1081" t="s">
        <v>67</v>
      </c>
      <c r="AD1081" t="s">
        <v>61</v>
      </c>
      <c r="AE1081">
        <v>0.26</v>
      </c>
      <c r="AF1081" t="s">
        <v>62</v>
      </c>
      <c r="AG1081" t="s">
        <v>69</v>
      </c>
      <c r="AK1081" t="s">
        <v>63</v>
      </c>
      <c r="AL1081">
        <v>8760</v>
      </c>
      <c r="AM1081" t="s">
        <v>64</v>
      </c>
      <c r="AO1081">
        <v>44068.419305555559</v>
      </c>
      <c r="AP1081" t="s">
        <v>66</v>
      </c>
      <c r="AQ1081" t="s">
        <v>49</v>
      </c>
      <c r="AR1081" t="s">
        <v>66</v>
      </c>
      <c r="AS1081" t="s">
        <v>55</v>
      </c>
      <c r="AT1081" t="s">
        <v>66</v>
      </c>
      <c r="AU1081" t="s">
        <v>61</v>
      </c>
      <c r="AV1081" t="s">
        <v>66</v>
      </c>
      <c r="AW1081" t="s">
        <v>66</v>
      </c>
    </row>
    <row r="1082" spans="1:49" x14ac:dyDescent="0.25">
      <c r="A1082" t="s">
        <v>1157</v>
      </c>
      <c r="B1082">
        <v>37945</v>
      </c>
      <c r="C1082" t="s">
        <v>1168</v>
      </c>
      <c r="D1082" t="s">
        <v>49</v>
      </c>
      <c r="E1082" t="s">
        <v>159</v>
      </c>
      <c r="F1082" t="s">
        <v>84</v>
      </c>
      <c r="G1082">
        <v>32.265977999999997</v>
      </c>
      <c r="H1082">
        <v>-104.08372300000001</v>
      </c>
      <c r="I1082" t="s">
        <v>95</v>
      </c>
      <c r="J1082" t="s">
        <v>53</v>
      </c>
      <c r="K1082">
        <v>13</v>
      </c>
      <c r="L1082" t="s">
        <v>76</v>
      </c>
      <c r="M1082" t="s">
        <v>55</v>
      </c>
      <c r="N1082" t="s">
        <v>56</v>
      </c>
      <c r="O1082" t="s">
        <v>435</v>
      </c>
      <c r="P1082" t="s">
        <v>1164</v>
      </c>
      <c r="Q1082" t="s">
        <v>108</v>
      </c>
      <c r="R1082" t="s">
        <v>108</v>
      </c>
      <c r="Y1082">
        <v>0.5</v>
      </c>
      <c r="Z1082" t="s">
        <v>59</v>
      </c>
      <c r="AA1082">
        <v>0.5</v>
      </c>
      <c r="AB1082" t="s">
        <v>59</v>
      </c>
      <c r="AC1082" t="s">
        <v>67</v>
      </c>
      <c r="AD1082" t="s">
        <v>61</v>
      </c>
      <c r="AE1082">
        <v>0.06</v>
      </c>
      <c r="AF1082" t="s">
        <v>68</v>
      </c>
      <c r="AG1082" t="s">
        <v>69</v>
      </c>
      <c r="AK1082" t="s">
        <v>63</v>
      </c>
      <c r="AL1082">
        <v>8760</v>
      </c>
      <c r="AM1082" t="s">
        <v>64</v>
      </c>
      <c r="AO1082">
        <v>44068.419305555559</v>
      </c>
      <c r="AP1082" t="s">
        <v>66</v>
      </c>
      <c r="AQ1082" t="s">
        <v>49</v>
      </c>
      <c r="AR1082" t="s">
        <v>66</v>
      </c>
      <c r="AS1082" t="s">
        <v>55</v>
      </c>
      <c r="AT1082" t="s">
        <v>66</v>
      </c>
      <c r="AU1082" t="s">
        <v>61</v>
      </c>
      <c r="AV1082" t="s">
        <v>66</v>
      </c>
      <c r="AW1082" t="s">
        <v>66</v>
      </c>
    </row>
    <row r="1083" spans="1:49" x14ac:dyDescent="0.25">
      <c r="A1083" t="s">
        <v>1157</v>
      </c>
      <c r="B1083">
        <v>38164</v>
      </c>
      <c r="C1083" t="s">
        <v>1170</v>
      </c>
      <c r="D1083" t="s">
        <v>49</v>
      </c>
      <c r="E1083" t="s">
        <v>159</v>
      </c>
      <c r="F1083" t="s">
        <v>84</v>
      </c>
      <c r="G1083">
        <v>32.269429000000002</v>
      </c>
      <c r="H1083">
        <v>-104.14285099999999</v>
      </c>
      <c r="I1083" t="s">
        <v>75</v>
      </c>
      <c r="J1083" t="s">
        <v>53</v>
      </c>
      <c r="K1083">
        <v>8</v>
      </c>
      <c r="L1083" t="s">
        <v>76</v>
      </c>
      <c r="M1083" t="s">
        <v>55</v>
      </c>
      <c r="N1083" t="s">
        <v>56</v>
      </c>
      <c r="O1083" t="s">
        <v>1171</v>
      </c>
      <c r="P1083" t="s">
        <v>1164</v>
      </c>
      <c r="S1083">
        <v>42736.419305555559</v>
      </c>
      <c r="Y1083">
        <v>0.5</v>
      </c>
      <c r="Z1083" t="s">
        <v>59</v>
      </c>
      <c r="AA1083">
        <v>0.5</v>
      </c>
      <c r="AB1083" t="s">
        <v>59</v>
      </c>
      <c r="AC1083" t="s">
        <v>67</v>
      </c>
      <c r="AD1083" t="s">
        <v>61</v>
      </c>
      <c r="AE1083">
        <v>0.06</v>
      </c>
      <c r="AF1083" t="s">
        <v>68</v>
      </c>
      <c r="AG1083" t="s">
        <v>69</v>
      </c>
      <c r="AK1083" t="s">
        <v>63</v>
      </c>
      <c r="AL1083">
        <v>8760</v>
      </c>
      <c r="AM1083" t="s">
        <v>64</v>
      </c>
      <c r="AO1083">
        <v>44068.419305555559</v>
      </c>
      <c r="AP1083" t="s">
        <v>66</v>
      </c>
      <c r="AQ1083" t="s">
        <v>49</v>
      </c>
      <c r="AR1083" t="s">
        <v>66</v>
      </c>
      <c r="AS1083" t="s">
        <v>55</v>
      </c>
      <c r="AT1083" t="s">
        <v>66</v>
      </c>
      <c r="AU1083" t="s">
        <v>61</v>
      </c>
      <c r="AV1083" t="s">
        <v>66</v>
      </c>
      <c r="AW1083" t="s">
        <v>66</v>
      </c>
    </row>
    <row r="1084" spans="1:49" x14ac:dyDescent="0.25">
      <c r="A1084" t="s">
        <v>1157</v>
      </c>
      <c r="B1084">
        <v>38164</v>
      </c>
      <c r="C1084" t="s">
        <v>1170</v>
      </c>
      <c r="D1084" t="s">
        <v>49</v>
      </c>
      <c r="E1084" t="s">
        <v>159</v>
      </c>
      <c r="F1084" t="s">
        <v>84</v>
      </c>
      <c r="G1084">
        <v>32.269429000000002</v>
      </c>
      <c r="H1084">
        <v>-104.14285099999999</v>
      </c>
      <c r="I1084" t="s">
        <v>75</v>
      </c>
      <c r="J1084" t="s">
        <v>53</v>
      </c>
      <c r="K1084">
        <v>8</v>
      </c>
      <c r="L1084" t="s">
        <v>76</v>
      </c>
      <c r="M1084" t="s">
        <v>55</v>
      </c>
      <c r="N1084" t="s">
        <v>56</v>
      </c>
      <c r="O1084" t="s">
        <v>1171</v>
      </c>
      <c r="P1084" t="s">
        <v>1164</v>
      </c>
      <c r="S1084">
        <v>42736.419305555559</v>
      </c>
      <c r="Y1084">
        <v>0.5</v>
      </c>
      <c r="Z1084" t="s">
        <v>59</v>
      </c>
      <c r="AA1084">
        <v>0.5</v>
      </c>
      <c r="AB1084" t="s">
        <v>59</v>
      </c>
      <c r="AC1084" t="s">
        <v>67</v>
      </c>
      <c r="AD1084" t="s">
        <v>61</v>
      </c>
      <c r="AE1084">
        <v>0.28000000000000003</v>
      </c>
      <c r="AF1084" t="s">
        <v>62</v>
      </c>
      <c r="AG1084" t="s">
        <v>69</v>
      </c>
      <c r="AK1084" t="s">
        <v>63</v>
      </c>
      <c r="AL1084">
        <v>8760</v>
      </c>
      <c r="AM1084" t="s">
        <v>64</v>
      </c>
      <c r="AO1084">
        <v>44068.419305555559</v>
      </c>
      <c r="AP1084" t="s">
        <v>66</v>
      </c>
      <c r="AQ1084" t="s">
        <v>49</v>
      </c>
      <c r="AR1084" t="s">
        <v>66</v>
      </c>
      <c r="AS1084" t="s">
        <v>55</v>
      </c>
      <c r="AT1084" t="s">
        <v>66</v>
      </c>
      <c r="AU1084" t="s">
        <v>61</v>
      </c>
      <c r="AV1084" t="s">
        <v>66</v>
      </c>
      <c r="AW1084" t="s">
        <v>66</v>
      </c>
    </row>
    <row r="1085" spans="1:49" x14ac:dyDescent="0.25">
      <c r="A1085" t="s">
        <v>1157</v>
      </c>
      <c r="B1085">
        <v>38164</v>
      </c>
      <c r="C1085" t="s">
        <v>1170</v>
      </c>
      <c r="D1085" t="s">
        <v>49</v>
      </c>
      <c r="E1085" t="s">
        <v>159</v>
      </c>
      <c r="F1085" t="s">
        <v>84</v>
      </c>
      <c r="G1085">
        <v>32.269429000000002</v>
      </c>
      <c r="H1085">
        <v>-104.14285099999999</v>
      </c>
      <c r="I1085" t="s">
        <v>75</v>
      </c>
      <c r="J1085" t="s">
        <v>53</v>
      </c>
      <c r="K1085">
        <v>9</v>
      </c>
      <c r="L1085" t="s">
        <v>80</v>
      </c>
      <c r="M1085" t="s">
        <v>55</v>
      </c>
      <c r="N1085" t="s">
        <v>56</v>
      </c>
      <c r="O1085" t="s">
        <v>1171</v>
      </c>
      <c r="P1085" t="s">
        <v>1164</v>
      </c>
      <c r="S1085">
        <v>42736.419305555559</v>
      </c>
      <c r="Y1085">
        <v>0.5</v>
      </c>
      <c r="Z1085" t="s">
        <v>59</v>
      </c>
      <c r="AA1085">
        <v>0.5</v>
      </c>
      <c r="AB1085" t="s">
        <v>59</v>
      </c>
      <c r="AC1085" t="s">
        <v>67</v>
      </c>
      <c r="AD1085" t="s">
        <v>61</v>
      </c>
      <c r="AE1085">
        <v>0.06</v>
      </c>
      <c r="AF1085" t="s">
        <v>68</v>
      </c>
      <c r="AG1085" t="s">
        <v>69</v>
      </c>
      <c r="AK1085" t="s">
        <v>63</v>
      </c>
      <c r="AL1085">
        <v>8760</v>
      </c>
      <c r="AM1085" t="s">
        <v>64</v>
      </c>
      <c r="AO1085">
        <v>44068.419305555559</v>
      </c>
      <c r="AP1085" t="s">
        <v>66</v>
      </c>
      <c r="AQ1085" t="s">
        <v>49</v>
      </c>
      <c r="AR1085" t="s">
        <v>66</v>
      </c>
      <c r="AS1085" t="s">
        <v>55</v>
      </c>
      <c r="AT1085" t="s">
        <v>66</v>
      </c>
      <c r="AU1085" t="s">
        <v>61</v>
      </c>
      <c r="AV1085" t="s">
        <v>66</v>
      </c>
      <c r="AW1085" t="s">
        <v>66</v>
      </c>
    </row>
    <row r="1086" spans="1:49" x14ac:dyDescent="0.25">
      <c r="A1086" t="s">
        <v>1157</v>
      </c>
      <c r="B1086">
        <v>38164</v>
      </c>
      <c r="C1086" t="s">
        <v>1170</v>
      </c>
      <c r="D1086" t="s">
        <v>49</v>
      </c>
      <c r="E1086" t="s">
        <v>159</v>
      </c>
      <c r="F1086" t="s">
        <v>84</v>
      </c>
      <c r="G1086">
        <v>32.269429000000002</v>
      </c>
      <c r="H1086">
        <v>-104.14285099999999</v>
      </c>
      <c r="I1086" t="s">
        <v>75</v>
      </c>
      <c r="J1086" t="s">
        <v>53</v>
      </c>
      <c r="K1086">
        <v>9</v>
      </c>
      <c r="L1086" t="s">
        <v>80</v>
      </c>
      <c r="M1086" t="s">
        <v>55</v>
      </c>
      <c r="N1086" t="s">
        <v>56</v>
      </c>
      <c r="O1086" t="s">
        <v>1171</v>
      </c>
      <c r="P1086" t="s">
        <v>1164</v>
      </c>
      <c r="S1086">
        <v>42736.419305555559</v>
      </c>
      <c r="Y1086">
        <v>0.5</v>
      </c>
      <c r="Z1086" t="s">
        <v>59</v>
      </c>
      <c r="AA1086">
        <v>0.5</v>
      </c>
      <c r="AB1086" t="s">
        <v>59</v>
      </c>
      <c r="AC1086" t="s">
        <v>67</v>
      </c>
      <c r="AD1086" t="s">
        <v>61</v>
      </c>
      <c r="AE1086">
        <v>0.28000000000000003</v>
      </c>
      <c r="AF1086" t="s">
        <v>62</v>
      </c>
      <c r="AG1086" t="s">
        <v>69</v>
      </c>
      <c r="AK1086" t="s">
        <v>63</v>
      </c>
      <c r="AL1086">
        <v>8760</v>
      </c>
      <c r="AM1086" t="s">
        <v>64</v>
      </c>
      <c r="AO1086">
        <v>44068.419305555559</v>
      </c>
      <c r="AP1086" t="s">
        <v>66</v>
      </c>
      <c r="AQ1086" t="s">
        <v>49</v>
      </c>
      <c r="AR1086" t="s">
        <v>66</v>
      </c>
      <c r="AS1086" t="s">
        <v>55</v>
      </c>
      <c r="AT1086" t="s">
        <v>66</v>
      </c>
      <c r="AU1086" t="s">
        <v>61</v>
      </c>
      <c r="AV1086" t="s">
        <v>66</v>
      </c>
      <c r="AW1086" t="s">
        <v>66</v>
      </c>
    </row>
    <row r="1087" spans="1:49" x14ac:dyDescent="0.25">
      <c r="A1087" t="s">
        <v>1157</v>
      </c>
      <c r="B1087">
        <v>38170</v>
      </c>
      <c r="C1087" t="s">
        <v>1172</v>
      </c>
      <c r="D1087" t="s">
        <v>49</v>
      </c>
      <c r="E1087" t="s">
        <v>159</v>
      </c>
      <c r="F1087" t="s">
        <v>84</v>
      </c>
      <c r="G1087">
        <v>32.552712</v>
      </c>
      <c r="H1087">
        <v>-104.10494199999999</v>
      </c>
      <c r="I1087" t="s">
        <v>75</v>
      </c>
      <c r="J1087" t="s">
        <v>53</v>
      </c>
      <c r="K1087">
        <v>1</v>
      </c>
      <c r="L1087" t="s">
        <v>76</v>
      </c>
      <c r="M1087" t="s">
        <v>55</v>
      </c>
      <c r="N1087" t="s">
        <v>56</v>
      </c>
      <c r="O1087" t="s">
        <v>435</v>
      </c>
      <c r="P1087" t="s">
        <v>1173</v>
      </c>
      <c r="Q1087" t="s">
        <v>58</v>
      </c>
      <c r="R1087" t="s">
        <v>1174</v>
      </c>
      <c r="Y1087">
        <v>0.5</v>
      </c>
      <c r="Z1087" t="s">
        <v>59</v>
      </c>
      <c r="AA1087">
        <v>0.5</v>
      </c>
      <c r="AB1087" t="s">
        <v>59</v>
      </c>
      <c r="AC1087" t="s">
        <v>67</v>
      </c>
      <c r="AD1087" t="s">
        <v>61</v>
      </c>
      <c r="AE1087">
        <v>6.5000000000000002E-2</v>
      </c>
      <c r="AF1087" t="s">
        <v>68</v>
      </c>
      <c r="AG1087" t="s">
        <v>69</v>
      </c>
      <c r="AK1087" t="s">
        <v>63</v>
      </c>
      <c r="AL1087">
        <v>8760</v>
      </c>
      <c r="AM1087" t="s">
        <v>64</v>
      </c>
      <c r="AO1087">
        <v>44068.419305555559</v>
      </c>
      <c r="AP1087" t="s">
        <v>66</v>
      </c>
      <c r="AQ1087" t="s">
        <v>49</v>
      </c>
      <c r="AR1087" t="s">
        <v>66</v>
      </c>
      <c r="AS1087" t="s">
        <v>55</v>
      </c>
      <c r="AT1087" t="s">
        <v>66</v>
      </c>
      <c r="AU1087" t="s">
        <v>61</v>
      </c>
      <c r="AV1087" t="s">
        <v>66</v>
      </c>
      <c r="AW1087" t="s">
        <v>66</v>
      </c>
    </row>
    <row r="1088" spans="1:49" x14ac:dyDescent="0.25">
      <c r="A1088" t="s">
        <v>1157</v>
      </c>
      <c r="B1088">
        <v>38170</v>
      </c>
      <c r="C1088" t="s">
        <v>1172</v>
      </c>
      <c r="D1088" t="s">
        <v>49</v>
      </c>
      <c r="E1088" t="s">
        <v>159</v>
      </c>
      <c r="F1088" t="s">
        <v>84</v>
      </c>
      <c r="G1088">
        <v>32.552712</v>
      </c>
      <c r="H1088">
        <v>-104.10494199999999</v>
      </c>
      <c r="I1088" t="s">
        <v>75</v>
      </c>
      <c r="J1088" t="s">
        <v>53</v>
      </c>
      <c r="K1088">
        <v>1</v>
      </c>
      <c r="L1088" t="s">
        <v>76</v>
      </c>
      <c r="M1088" t="s">
        <v>55</v>
      </c>
      <c r="N1088" t="s">
        <v>56</v>
      </c>
      <c r="O1088" t="s">
        <v>435</v>
      </c>
      <c r="P1088" t="s">
        <v>1173</v>
      </c>
      <c r="Q1088" t="s">
        <v>58</v>
      </c>
      <c r="R1088" t="s">
        <v>1174</v>
      </c>
      <c r="Y1088">
        <v>0.5</v>
      </c>
      <c r="Z1088" t="s">
        <v>59</v>
      </c>
      <c r="AA1088">
        <v>0.5</v>
      </c>
      <c r="AB1088" t="s">
        <v>59</v>
      </c>
      <c r="AC1088" t="s">
        <v>67</v>
      </c>
      <c r="AD1088" t="s">
        <v>61</v>
      </c>
      <c r="AE1088">
        <v>0.28499999999999998</v>
      </c>
      <c r="AF1088" t="s">
        <v>62</v>
      </c>
      <c r="AG1088" t="s">
        <v>69</v>
      </c>
      <c r="AK1088" t="s">
        <v>63</v>
      </c>
      <c r="AL1088">
        <v>8760</v>
      </c>
      <c r="AM1088" t="s">
        <v>64</v>
      </c>
      <c r="AO1088">
        <v>44068.419305555559</v>
      </c>
      <c r="AP1088" t="s">
        <v>66</v>
      </c>
      <c r="AQ1088" t="s">
        <v>49</v>
      </c>
      <c r="AR1088" t="s">
        <v>66</v>
      </c>
      <c r="AS1088" t="s">
        <v>55</v>
      </c>
      <c r="AT1088" t="s">
        <v>66</v>
      </c>
      <c r="AU1088" t="s">
        <v>61</v>
      </c>
      <c r="AV1088" t="s">
        <v>66</v>
      </c>
      <c r="AW1088" t="s">
        <v>66</v>
      </c>
    </row>
    <row r="1089" spans="1:49" x14ac:dyDescent="0.25">
      <c r="A1089" t="s">
        <v>1157</v>
      </c>
      <c r="B1089">
        <v>38170</v>
      </c>
      <c r="C1089" t="s">
        <v>1172</v>
      </c>
      <c r="D1089" t="s">
        <v>49</v>
      </c>
      <c r="E1089" t="s">
        <v>159</v>
      </c>
      <c r="F1089" t="s">
        <v>84</v>
      </c>
      <c r="G1089">
        <v>32.552712</v>
      </c>
      <c r="H1089">
        <v>-104.10494199999999</v>
      </c>
      <c r="I1089" t="s">
        <v>75</v>
      </c>
      <c r="J1089" t="s">
        <v>53</v>
      </c>
      <c r="K1089">
        <v>12</v>
      </c>
      <c r="L1089" t="s">
        <v>80</v>
      </c>
      <c r="M1089" t="s">
        <v>55</v>
      </c>
      <c r="N1089" t="s">
        <v>56</v>
      </c>
      <c r="O1089" t="s">
        <v>436</v>
      </c>
      <c r="P1089" t="s">
        <v>1173</v>
      </c>
      <c r="Q1089" t="s">
        <v>58</v>
      </c>
      <c r="R1089" t="s">
        <v>1174</v>
      </c>
      <c r="Y1089">
        <v>0.5</v>
      </c>
      <c r="Z1089" t="s">
        <v>59</v>
      </c>
      <c r="AA1089">
        <v>0.5</v>
      </c>
      <c r="AB1089" t="s">
        <v>59</v>
      </c>
      <c r="AC1089" t="s">
        <v>67</v>
      </c>
      <c r="AD1089" t="s">
        <v>61</v>
      </c>
      <c r="AE1089">
        <v>0.28499999999999998</v>
      </c>
      <c r="AF1089" t="s">
        <v>62</v>
      </c>
      <c r="AG1089" t="s">
        <v>69</v>
      </c>
      <c r="AK1089" t="s">
        <v>63</v>
      </c>
      <c r="AL1089">
        <v>8760</v>
      </c>
      <c r="AM1089" t="s">
        <v>64</v>
      </c>
      <c r="AO1089">
        <v>44068.419305555559</v>
      </c>
      <c r="AP1089" t="s">
        <v>66</v>
      </c>
      <c r="AQ1089" t="s">
        <v>49</v>
      </c>
      <c r="AR1089" t="s">
        <v>66</v>
      </c>
      <c r="AS1089" t="s">
        <v>55</v>
      </c>
      <c r="AT1089" t="s">
        <v>66</v>
      </c>
      <c r="AU1089" t="s">
        <v>61</v>
      </c>
      <c r="AV1089" t="s">
        <v>66</v>
      </c>
      <c r="AW1089" t="s">
        <v>66</v>
      </c>
    </row>
    <row r="1090" spans="1:49" x14ac:dyDescent="0.25">
      <c r="A1090" t="s">
        <v>1157</v>
      </c>
      <c r="B1090">
        <v>38170</v>
      </c>
      <c r="C1090" t="s">
        <v>1172</v>
      </c>
      <c r="D1090" t="s">
        <v>49</v>
      </c>
      <c r="E1090" t="s">
        <v>159</v>
      </c>
      <c r="F1090" t="s">
        <v>84</v>
      </c>
      <c r="G1090">
        <v>32.552712</v>
      </c>
      <c r="H1090">
        <v>-104.10494199999999</v>
      </c>
      <c r="I1090" t="s">
        <v>75</v>
      </c>
      <c r="J1090" t="s">
        <v>53</v>
      </c>
      <c r="K1090">
        <v>12</v>
      </c>
      <c r="L1090" t="s">
        <v>80</v>
      </c>
      <c r="M1090" t="s">
        <v>55</v>
      </c>
      <c r="N1090" t="s">
        <v>56</v>
      </c>
      <c r="O1090" t="s">
        <v>436</v>
      </c>
      <c r="P1090" t="s">
        <v>1173</v>
      </c>
      <c r="Q1090" t="s">
        <v>58</v>
      </c>
      <c r="R1090" t="s">
        <v>1174</v>
      </c>
      <c r="Y1090">
        <v>0.5</v>
      </c>
      <c r="Z1090" t="s">
        <v>59</v>
      </c>
      <c r="AA1090">
        <v>0.5</v>
      </c>
      <c r="AB1090" t="s">
        <v>59</v>
      </c>
      <c r="AC1090" t="s">
        <v>67</v>
      </c>
      <c r="AD1090" t="s">
        <v>61</v>
      </c>
      <c r="AE1090">
        <v>6.5000000000000002E-2</v>
      </c>
      <c r="AF1090" t="s">
        <v>68</v>
      </c>
      <c r="AG1090" t="s">
        <v>69</v>
      </c>
      <c r="AK1090" t="s">
        <v>63</v>
      </c>
      <c r="AL1090">
        <v>8760</v>
      </c>
      <c r="AM1090" t="s">
        <v>64</v>
      </c>
      <c r="AO1090">
        <v>44068.419305555559</v>
      </c>
      <c r="AP1090" t="s">
        <v>66</v>
      </c>
      <c r="AQ1090" t="s">
        <v>49</v>
      </c>
      <c r="AR1090" t="s">
        <v>66</v>
      </c>
      <c r="AS1090" t="s">
        <v>55</v>
      </c>
      <c r="AT1090" t="s">
        <v>66</v>
      </c>
      <c r="AU1090" t="s">
        <v>61</v>
      </c>
      <c r="AV1090" t="s">
        <v>66</v>
      </c>
      <c r="AW1090" t="s">
        <v>66</v>
      </c>
    </row>
    <row r="1091" spans="1:49" x14ac:dyDescent="0.25">
      <c r="A1091" t="s">
        <v>1157</v>
      </c>
      <c r="B1091">
        <v>38191</v>
      </c>
      <c r="C1091" t="s">
        <v>1175</v>
      </c>
      <c r="D1091" t="s">
        <v>49</v>
      </c>
      <c r="E1091" t="s">
        <v>159</v>
      </c>
      <c r="F1091" t="s">
        <v>84</v>
      </c>
      <c r="G1091">
        <v>32.220543999999997</v>
      </c>
      <c r="H1091">
        <v>-103.081086</v>
      </c>
      <c r="I1091" t="s">
        <v>75</v>
      </c>
      <c r="J1091" t="s">
        <v>53</v>
      </c>
      <c r="K1091">
        <v>2</v>
      </c>
      <c r="L1091" t="s">
        <v>190</v>
      </c>
      <c r="M1091" t="s">
        <v>55</v>
      </c>
      <c r="N1091" t="s">
        <v>56</v>
      </c>
      <c r="O1091" t="s">
        <v>1176</v>
      </c>
      <c r="P1091" t="s">
        <v>1177</v>
      </c>
      <c r="Q1091" t="s">
        <v>93</v>
      </c>
      <c r="R1091" t="s">
        <v>58</v>
      </c>
      <c r="Y1091">
        <v>0.5</v>
      </c>
      <c r="Z1091" t="s">
        <v>59</v>
      </c>
      <c r="AA1091">
        <v>0.5</v>
      </c>
      <c r="AB1091" t="s">
        <v>59</v>
      </c>
      <c r="AC1091" t="s">
        <v>67</v>
      </c>
      <c r="AD1091" t="s">
        <v>61</v>
      </c>
      <c r="AE1091">
        <v>4.9000000000000002E-2</v>
      </c>
      <c r="AF1091" t="s">
        <v>68</v>
      </c>
      <c r="AG1091" t="s">
        <v>69</v>
      </c>
      <c r="AK1091" t="s">
        <v>63</v>
      </c>
      <c r="AL1091">
        <v>8760</v>
      </c>
      <c r="AM1091" t="s">
        <v>64</v>
      </c>
      <c r="AO1091">
        <v>44068.419305555559</v>
      </c>
      <c r="AP1091" t="s">
        <v>66</v>
      </c>
      <c r="AQ1091" t="s">
        <v>49</v>
      </c>
      <c r="AR1091" t="s">
        <v>66</v>
      </c>
      <c r="AS1091" t="s">
        <v>55</v>
      </c>
      <c r="AT1091" t="s">
        <v>66</v>
      </c>
      <c r="AU1091" t="s">
        <v>61</v>
      </c>
      <c r="AV1091" t="s">
        <v>66</v>
      </c>
      <c r="AW1091" t="s">
        <v>66</v>
      </c>
    </row>
    <row r="1092" spans="1:49" x14ac:dyDescent="0.25">
      <c r="A1092" t="s">
        <v>1157</v>
      </c>
      <c r="B1092">
        <v>38191</v>
      </c>
      <c r="C1092" t="s">
        <v>1175</v>
      </c>
      <c r="D1092" t="s">
        <v>49</v>
      </c>
      <c r="E1092" t="s">
        <v>159</v>
      </c>
      <c r="F1092" t="s">
        <v>84</v>
      </c>
      <c r="G1092">
        <v>32.220543999999997</v>
      </c>
      <c r="H1092">
        <v>-103.081086</v>
      </c>
      <c r="I1092" t="s">
        <v>75</v>
      </c>
      <c r="J1092" t="s">
        <v>53</v>
      </c>
      <c r="K1092">
        <v>2</v>
      </c>
      <c r="L1092" t="s">
        <v>190</v>
      </c>
      <c r="M1092" t="s">
        <v>55</v>
      </c>
      <c r="N1092" t="s">
        <v>56</v>
      </c>
      <c r="O1092" t="s">
        <v>1176</v>
      </c>
      <c r="P1092" t="s">
        <v>1177</v>
      </c>
      <c r="Q1092" t="s">
        <v>93</v>
      </c>
      <c r="R1092" t="s">
        <v>58</v>
      </c>
      <c r="Y1092">
        <v>0.5</v>
      </c>
      <c r="Z1092" t="s">
        <v>59</v>
      </c>
      <c r="AA1092">
        <v>0.5</v>
      </c>
      <c r="AB1092" t="s">
        <v>59</v>
      </c>
      <c r="AC1092" t="s">
        <v>67</v>
      </c>
      <c r="AD1092" t="s">
        <v>61</v>
      </c>
      <c r="AE1092">
        <v>0.21</v>
      </c>
      <c r="AF1092" t="s">
        <v>62</v>
      </c>
      <c r="AG1092" t="s">
        <v>69</v>
      </c>
      <c r="AK1092" t="s">
        <v>63</v>
      </c>
      <c r="AL1092">
        <v>8760</v>
      </c>
      <c r="AM1092" t="s">
        <v>64</v>
      </c>
      <c r="AO1092">
        <v>44068.419305555559</v>
      </c>
      <c r="AP1092" t="s">
        <v>66</v>
      </c>
      <c r="AQ1092" t="s">
        <v>49</v>
      </c>
      <c r="AR1092" t="s">
        <v>66</v>
      </c>
      <c r="AS1092" t="s">
        <v>55</v>
      </c>
      <c r="AT1092" t="s">
        <v>66</v>
      </c>
      <c r="AU1092" t="s">
        <v>61</v>
      </c>
      <c r="AV1092" t="s">
        <v>66</v>
      </c>
      <c r="AW1092" t="s">
        <v>66</v>
      </c>
    </row>
    <row r="1093" spans="1:49" x14ac:dyDescent="0.25">
      <c r="A1093" t="s">
        <v>1157</v>
      </c>
      <c r="B1093">
        <v>38195</v>
      </c>
      <c r="C1093" t="s">
        <v>1178</v>
      </c>
      <c r="D1093" t="s">
        <v>49</v>
      </c>
      <c r="E1093" t="s">
        <v>159</v>
      </c>
      <c r="F1093" t="s">
        <v>51</v>
      </c>
      <c r="G1093">
        <v>32.625109999999999</v>
      </c>
      <c r="H1093">
        <v>-103.541892</v>
      </c>
      <c r="I1093" t="s">
        <v>95</v>
      </c>
      <c r="J1093" t="s">
        <v>53</v>
      </c>
      <c r="K1093">
        <v>4</v>
      </c>
      <c r="L1093" t="s">
        <v>76</v>
      </c>
      <c r="M1093" t="s">
        <v>55</v>
      </c>
      <c r="N1093" t="s">
        <v>56</v>
      </c>
      <c r="O1093" t="s">
        <v>1179</v>
      </c>
      <c r="P1093" t="s">
        <v>1177</v>
      </c>
      <c r="T1093">
        <v>42699.419305555559</v>
      </c>
      <c r="Y1093">
        <v>0.5</v>
      </c>
      <c r="Z1093" t="s">
        <v>59</v>
      </c>
      <c r="AA1093">
        <v>0.5</v>
      </c>
      <c r="AB1093" t="s">
        <v>59</v>
      </c>
      <c r="AC1093" t="s">
        <v>67</v>
      </c>
      <c r="AD1093" t="s">
        <v>61</v>
      </c>
      <c r="AE1093">
        <v>0.06</v>
      </c>
      <c r="AF1093" t="s">
        <v>68</v>
      </c>
      <c r="AG1093" t="s">
        <v>69</v>
      </c>
      <c r="AK1093" t="s">
        <v>63</v>
      </c>
      <c r="AL1093">
        <v>8760</v>
      </c>
      <c r="AM1093" t="s">
        <v>64</v>
      </c>
      <c r="AO1093">
        <v>44068.419305555559</v>
      </c>
      <c r="AP1093" t="s">
        <v>66</v>
      </c>
      <c r="AQ1093" t="s">
        <v>49</v>
      </c>
      <c r="AR1093" t="s">
        <v>66</v>
      </c>
      <c r="AS1093" t="s">
        <v>55</v>
      </c>
      <c r="AT1093" t="s">
        <v>66</v>
      </c>
      <c r="AU1093" t="s">
        <v>61</v>
      </c>
      <c r="AV1093" t="s">
        <v>66</v>
      </c>
      <c r="AW1093" t="s">
        <v>66</v>
      </c>
    </row>
    <row r="1094" spans="1:49" x14ac:dyDescent="0.25">
      <c r="A1094" t="s">
        <v>1157</v>
      </c>
      <c r="B1094">
        <v>38195</v>
      </c>
      <c r="C1094" t="s">
        <v>1178</v>
      </c>
      <c r="D1094" t="s">
        <v>49</v>
      </c>
      <c r="E1094" t="s">
        <v>159</v>
      </c>
      <c r="F1094" t="s">
        <v>51</v>
      </c>
      <c r="G1094">
        <v>32.625109999999999</v>
      </c>
      <c r="H1094">
        <v>-103.541892</v>
      </c>
      <c r="I1094" t="s">
        <v>95</v>
      </c>
      <c r="J1094" t="s">
        <v>53</v>
      </c>
      <c r="K1094">
        <v>4</v>
      </c>
      <c r="L1094" t="s">
        <v>76</v>
      </c>
      <c r="M1094" t="s">
        <v>55</v>
      </c>
      <c r="N1094" t="s">
        <v>56</v>
      </c>
      <c r="O1094" t="s">
        <v>1179</v>
      </c>
      <c r="P1094" t="s">
        <v>1177</v>
      </c>
      <c r="T1094">
        <v>42699.419305555559</v>
      </c>
      <c r="Y1094">
        <v>0.5</v>
      </c>
      <c r="Z1094" t="s">
        <v>59</v>
      </c>
      <c r="AA1094">
        <v>0.5</v>
      </c>
      <c r="AB1094" t="s">
        <v>59</v>
      </c>
      <c r="AC1094" t="s">
        <v>67</v>
      </c>
      <c r="AD1094" t="s">
        <v>61</v>
      </c>
      <c r="AE1094">
        <v>0.28000000000000003</v>
      </c>
      <c r="AF1094" t="s">
        <v>62</v>
      </c>
      <c r="AG1094" t="s">
        <v>69</v>
      </c>
      <c r="AK1094" t="s">
        <v>63</v>
      </c>
      <c r="AL1094">
        <v>8760</v>
      </c>
      <c r="AM1094" t="s">
        <v>64</v>
      </c>
      <c r="AO1094">
        <v>44068.419305555559</v>
      </c>
      <c r="AP1094" t="s">
        <v>66</v>
      </c>
      <c r="AQ1094" t="s">
        <v>49</v>
      </c>
      <c r="AR1094" t="s">
        <v>66</v>
      </c>
      <c r="AS1094" t="s">
        <v>55</v>
      </c>
      <c r="AT1094" t="s">
        <v>66</v>
      </c>
      <c r="AU1094" t="s">
        <v>61</v>
      </c>
      <c r="AV1094" t="s">
        <v>66</v>
      </c>
      <c r="AW1094" t="s">
        <v>66</v>
      </c>
    </row>
    <row r="1095" spans="1:49" x14ac:dyDescent="0.25">
      <c r="A1095" t="s">
        <v>1157</v>
      </c>
      <c r="B1095">
        <v>38245</v>
      </c>
      <c r="C1095" t="s">
        <v>1180</v>
      </c>
      <c r="D1095" t="s">
        <v>49</v>
      </c>
      <c r="E1095" t="s">
        <v>159</v>
      </c>
      <c r="F1095" t="s">
        <v>84</v>
      </c>
      <c r="G1095">
        <v>32.219875000000002</v>
      </c>
      <c r="H1095">
        <v>-104.032647</v>
      </c>
      <c r="I1095" t="s">
        <v>75</v>
      </c>
      <c r="J1095" t="s">
        <v>53</v>
      </c>
      <c r="K1095">
        <v>5</v>
      </c>
      <c r="L1095" t="s">
        <v>76</v>
      </c>
      <c r="M1095" t="s">
        <v>55</v>
      </c>
      <c r="N1095" t="s">
        <v>56</v>
      </c>
      <c r="O1095" t="s">
        <v>1181</v>
      </c>
      <c r="AC1095" t="s">
        <v>67</v>
      </c>
      <c r="AD1095" t="s">
        <v>61</v>
      </c>
      <c r="AE1095">
        <v>0.28000000000000003</v>
      </c>
      <c r="AF1095" t="s">
        <v>62</v>
      </c>
      <c r="AG1095" t="s">
        <v>69</v>
      </c>
      <c r="AK1095" t="s">
        <v>63</v>
      </c>
      <c r="AL1095">
        <v>8760</v>
      </c>
      <c r="AM1095" t="s">
        <v>64</v>
      </c>
      <c r="AO1095">
        <v>44068.419305555559</v>
      </c>
      <c r="AP1095" t="s">
        <v>66</v>
      </c>
      <c r="AQ1095" t="s">
        <v>49</v>
      </c>
      <c r="AR1095" t="s">
        <v>66</v>
      </c>
      <c r="AS1095" t="s">
        <v>55</v>
      </c>
      <c r="AT1095" t="s">
        <v>66</v>
      </c>
      <c r="AU1095" t="s">
        <v>61</v>
      </c>
      <c r="AV1095" t="s">
        <v>66</v>
      </c>
      <c r="AW1095" t="s">
        <v>66</v>
      </c>
    </row>
    <row r="1096" spans="1:49" x14ac:dyDescent="0.25">
      <c r="A1096" t="s">
        <v>1157</v>
      </c>
      <c r="B1096">
        <v>38245</v>
      </c>
      <c r="C1096" t="s">
        <v>1180</v>
      </c>
      <c r="D1096" t="s">
        <v>49</v>
      </c>
      <c r="E1096" t="s">
        <v>159</v>
      </c>
      <c r="F1096" t="s">
        <v>84</v>
      </c>
      <c r="G1096">
        <v>32.219875000000002</v>
      </c>
      <c r="H1096">
        <v>-104.032647</v>
      </c>
      <c r="I1096" t="s">
        <v>75</v>
      </c>
      <c r="J1096" t="s">
        <v>53</v>
      </c>
      <c r="K1096">
        <v>5</v>
      </c>
      <c r="L1096" t="s">
        <v>76</v>
      </c>
      <c r="M1096" t="s">
        <v>55</v>
      </c>
      <c r="N1096" t="s">
        <v>56</v>
      </c>
      <c r="O1096" t="s">
        <v>1181</v>
      </c>
      <c r="AC1096" t="s">
        <v>67</v>
      </c>
      <c r="AD1096" t="s">
        <v>61</v>
      </c>
      <c r="AE1096">
        <v>6.3E-2</v>
      </c>
      <c r="AF1096" t="s">
        <v>68</v>
      </c>
      <c r="AG1096" t="s">
        <v>69</v>
      </c>
      <c r="AK1096" t="s">
        <v>63</v>
      </c>
      <c r="AL1096">
        <v>8760</v>
      </c>
      <c r="AM1096" t="s">
        <v>64</v>
      </c>
      <c r="AO1096">
        <v>44068.419305555559</v>
      </c>
      <c r="AP1096" t="s">
        <v>66</v>
      </c>
      <c r="AQ1096" t="s">
        <v>49</v>
      </c>
      <c r="AR1096" t="s">
        <v>66</v>
      </c>
      <c r="AS1096" t="s">
        <v>55</v>
      </c>
      <c r="AT1096" t="s">
        <v>66</v>
      </c>
      <c r="AU1096" t="s">
        <v>61</v>
      </c>
      <c r="AV1096" t="s">
        <v>66</v>
      </c>
      <c r="AW1096" t="s">
        <v>66</v>
      </c>
    </row>
    <row r="1097" spans="1:49" x14ac:dyDescent="0.25">
      <c r="A1097" t="s">
        <v>1157</v>
      </c>
      <c r="B1097">
        <v>38245</v>
      </c>
      <c r="C1097" t="s">
        <v>1180</v>
      </c>
      <c r="D1097" t="s">
        <v>49</v>
      </c>
      <c r="E1097" t="s">
        <v>159</v>
      </c>
      <c r="F1097" t="s">
        <v>84</v>
      </c>
      <c r="G1097">
        <v>32.219875000000002</v>
      </c>
      <c r="H1097">
        <v>-104.032647</v>
      </c>
      <c r="I1097" t="s">
        <v>75</v>
      </c>
      <c r="J1097" t="s">
        <v>53</v>
      </c>
      <c r="K1097">
        <v>15</v>
      </c>
      <c r="L1097" t="s">
        <v>80</v>
      </c>
      <c r="M1097" t="s">
        <v>55</v>
      </c>
      <c r="N1097" t="s">
        <v>56</v>
      </c>
      <c r="O1097" t="s">
        <v>1181</v>
      </c>
      <c r="AC1097" t="s">
        <v>67</v>
      </c>
      <c r="AD1097" t="s">
        <v>61</v>
      </c>
      <c r="AE1097">
        <v>0.28000000000000003</v>
      </c>
      <c r="AF1097" t="s">
        <v>62</v>
      </c>
      <c r="AG1097" t="s">
        <v>69</v>
      </c>
      <c r="AK1097" t="s">
        <v>63</v>
      </c>
      <c r="AL1097">
        <v>8760</v>
      </c>
      <c r="AM1097" t="s">
        <v>64</v>
      </c>
      <c r="AO1097">
        <v>44068.419305555559</v>
      </c>
      <c r="AP1097" t="s">
        <v>66</v>
      </c>
      <c r="AQ1097" t="s">
        <v>49</v>
      </c>
      <c r="AR1097" t="s">
        <v>66</v>
      </c>
      <c r="AS1097" t="s">
        <v>55</v>
      </c>
      <c r="AT1097" t="s">
        <v>66</v>
      </c>
      <c r="AU1097" t="s">
        <v>61</v>
      </c>
      <c r="AV1097" t="s">
        <v>66</v>
      </c>
      <c r="AW1097" t="s">
        <v>66</v>
      </c>
    </row>
    <row r="1098" spans="1:49" x14ac:dyDescent="0.25">
      <c r="A1098" t="s">
        <v>1157</v>
      </c>
      <c r="B1098">
        <v>38245</v>
      </c>
      <c r="C1098" t="s">
        <v>1180</v>
      </c>
      <c r="D1098" t="s">
        <v>49</v>
      </c>
      <c r="E1098" t="s">
        <v>159</v>
      </c>
      <c r="F1098" t="s">
        <v>84</v>
      </c>
      <c r="G1098">
        <v>32.219875000000002</v>
      </c>
      <c r="H1098">
        <v>-104.032647</v>
      </c>
      <c r="I1098" t="s">
        <v>75</v>
      </c>
      <c r="J1098" t="s">
        <v>53</v>
      </c>
      <c r="K1098">
        <v>15</v>
      </c>
      <c r="L1098" t="s">
        <v>80</v>
      </c>
      <c r="M1098" t="s">
        <v>55</v>
      </c>
      <c r="N1098" t="s">
        <v>56</v>
      </c>
      <c r="O1098" t="s">
        <v>1181</v>
      </c>
      <c r="AC1098" t="s">
        <v>67</v>
      </c>
      <c r="AD1098" t="s">
        <v>61</v>
      </c>
      <c r="AE1098">
        <v>6.3E-2</v>
      </c>
      <c r="AF1098" t="s">
        <v>68</v>
      </c>
      <c r="AG1098" t="s">
        <v>69</v>
      </c>
      <c r="AK1098" t="s">
        <v>63</v>
      </c>
      <c r="AL1098">
        <v>8760</v>
      </c>
      <c r="AM1098" t="s">
        <v>64</v>
      </c>
      <c r="AO1098">
        <v>44068.419305555559</v>
      </c>
      <c r="AP1098" t="s">
        <v>66</v>
      </c>
      <c r="AQ1098" t="s">
        <v>49</v>
      </c>
      <c r="AR1098" t="s">
        <v>66</v>
      </c>
      <c r="AS1098" t="s">
        <v>55</v>
      </c>
      <c r="AT1098" t="s">
        <v>66</v>
      </c>
      <c r="AU1098" t="s">
        <v>61</v>
      </c>
      <c r="AV1098" t="s">
        <v>66</v>
      </c>
      <c r="AW1098" t="s">
        <v>66</v>
      </c>
    </row>
    <row r="1099" spans="1:49" x14ac:dyDescent="0.25">
      <c r="A1099" t="s">
        <v>1157</v>
      </c>
      <c r="B1099">
        <v>38245</v>
      </c>
      <c r="C1099" t="s">
        <v>1180</v>
      </c>
      <c r="D1099" t="s">
        <v>49</v>
      </c>
      <c r="E1099" t="s">
        <v>159</v>
      </c>
      <c r="F1099" t="s">
        <v>84</v>
      </c>
      <c r="G1099">
        <v>32.219875000000002</v>
      </c>
      <c r="H1099">
        <v>-104.032647</v>
      </c>
      <c r="I1099" t="s">
        <v>75</v>
      </c>
      <c r="J1099" t="s">
        <v>53</v>
      </c>
      <c r="K1099">
        <v>16</v>
      </c>
      <c r="L1099" t="s">
        <v>236</v>
      </c>
      <c r="M1099" t="s">
        <v>55</v>
      </c>
      <c r="N1099" t="s">
        <v>56</v>
      </c>
      <c r="O1099" t="s">
        <v>1181</v>
      </c>
      <c r="AC1099" t="s">
        <v>67</v>
      </c>
      <c r="AD1099" t="s">
        <v>61</v>
      </c>
      <c r="AE1099">
        <v>6.3E-2</v>
      </c>
      <c r="AF1099" t="s">
        <v>68</v>
      </c>
      <c r="AG1099" t="s">
        <v>69</v>
      </c>
      <c r="AK1099" t="s">
        <v>63</v>
      </c>
      <c r="AL1099">
        <v>8760</v>
      </c>
      <c r="AM1099" t="s">
        <v>64</v>
      </c>
      <c r="AO1099">
        <v>44068.419305555559</v>
      </c>
      <c r="AP1099" t="s">
        <v>66</v>
      </c>
      <c r="AQ1099" t="s">
        <v>49</v>
      </c>
      <c r="AR1099" t="s">
        <v>66</v>
      </c>
      <c r="AS1099" t="s">
        <v>55</v>
      </c>
      <c r="AT1099" t="s">
        <v>66</v>
      </c>
      <c r="AU1099" t="s">
        <v>61</v>
      </c>
      <c r="AV1099" t="s">
        <v>66</v>
      </c>
      <c r="AW1099" t="s">
        <v>66</v>
      </c>
    </row>
    <row r="1100" spans="1:49" x14ac:dyDescent="0.25">
      <c r="A1100" t="s">
        <v>1157</v>
      </c>
      <c r="B1100">
        <v>38245</v>
      </c>
      <c r="C1100" t="s">
        <v>1180</v>
      </c>
      <c r="D1100" t="s">
        <v>49</v>
      </c>
      <c r="E1100" t="s">
        <v>159</v>
      </c>
      <c r="F1100" t="s">
        <v>84</v>
      </c>
      <c r="G1100">
        <v>32.219875000000002</v>
      </c>
      <c r="H1100">
        <v>-104.032647</v>
      </c>
      <c r="I1100" t="s">
        <v>75</v>
      </c>
      <c r="J1100" t="s">
        <v>53</v>
      </c>
      <c r="K1100">
        <v>16</v>
      </c>
      <c r="L1100" t="s">
        <v>236</v>
      </c>
      <c r="M1100" t="s">
        <v>55</v>
      </c>
      <c r="N1100" t="s">
        <v>56</v>
      </c>
      <c r="O1100" t="s">
        <v>1181</v>
      </c>
      <c r="AC1100" t="s">
        <v>67</v>
      </c>
      <c r="AD1100" t="s">
        <v>61</v>
      </c>
      <c r="AE1100">
        <v>0.28000000000000003</v>
      </c>
      <c r="AF1100" t="s">
        <v>62</v>
      </c>
      <c r="AG1100" t="s">
        <v>69</v>
      </c>
      <c r="AK1100" t="s">
        <v>63</v>
      </c>
      <c r="AL1100">
        <v>8760</v>
      </c>
      <c r="AM1100" t="s">
        <v>64</v>
      </c>
      <c r="AO1100">
        <v>44068.419305555559</v>
      </c>
      <c r="AP1100" t="s">
        <v>66</v>
      </c>
      <c r="AQ1100" t="s">
        <v>49</v>
      </c>
      <c r="AR1100" t="s">
        <v>66</v>
      </c>
      <c r="AS1100" t="s">
        <v>55</v>
      </c>
      <c r="AT1100" t="s">
        <v>66</v>
      </c>
      <c r="AU1100" t="s">
        <v>61</v>
      </c>
      <c r="AV1100" t="s">
        <v>66</v>
      </c>
      <c r="AW1100" t="s">
        <v>66</v>
      </c>
    </row>
    <row r="1101" spans="1:49" x14ac:dyDescent="0.25">
      <c r="A1101" t="s">
        <v>1157</v>
      </c>
      <c r="B1101">
        <v>38301</v>
      </c>
      <c r="C1101" t="s">
        <v>1182</v>
      </c>
      <c r="D1101" t="s">
        <v>49</v>
      </c>
      <c r="E1101" t="s">
        <v>159</v>
      </c>
      <c r="F1101" t="s">
        <v>84</v>
      </c>
      <c r="G1101">
        <v>32.305275000000002</v>
      </c>
      <c r="H1101">
        <v>-104.15328599999999</v>
      </c>
      <c r="I1101" t="s">
        <v>95</v>
      </c>
      <c r="J1101" t="s">
        <v>53</v>
      </c>
      <c r="K1101">
        <v>1</v>
      </c>
      <c r="L1101" t="s">
        <v>76</v>
      </c>
      <c r="M1101" t="s">
        <v>55</v>
      </c>
      <c r="N1101" t="s">
        <v>56</v>
      </c>
      <c r="O1101" t="s">
        <v>1166</v>
      </c>
      <c r="P1101" t="s">
        <v>1164</v>
      </c>
      <c r="Q1101" t="s">
        <v>146</v>
      </c>
      <c r="R1101" t="s">
        <v>146</v>
      </c>
      <c r="S1101">
        <v>43101.419305555559</v>
      </c>
      <c r="Y1101">
        <v>0.5</v>
      </c>
      <c r="Z1101" t="s">
        <v>59</v>
      </c>
      <c r="AA1101">
        <v>0.5</v>
      </c>
      <c r="AB1101" t="s">
        <v>59</v>
      </c>
      <c r="AC1101" t="s">
        <v>67</v>
      </c>
      <c r="AD1101" t="s">
        <v>61</v>
      </c>
      <c r="AE1101">
        <v>0.04</v>
      </c>
      <c r="AF1101" t="s">
        <v>68</v>
      </c>
      <c r="AG1101" t="s">
        <v>69</v>
      </c>
      <c r="AK1101" t="s">
        <v>63</v>
      </c>
      <c r="AL1101">
        <v>8760</v>
      </c>
      <c r="AM1101" t="s">
        <v>64</v>
      </c>
      <c r="AO1101">
        <v>44068.419305555559</v>
      </c>
      <c r="AP1101" t="s">
        <v>66</v>
      </c>
      <c r="AQ1101" t="s">
        <v>49</v>
      </c>
      <c r="AR1101" t="s">
        <v>66</v>
      </c>
      <c r="AS1101" t="s">
        <v>55</v>
      </c>
      <c r="AT1101" t="s">
        <v>66</v>
      </c>
      <c r="AU1101" t="s">
        <v>61</v>
      </c>
      <c r="AV1101" t="s">
        <v>66</v>
      </c>
      <c r="AW1101" t="s">
        <v>66</v>
      </c>
    </row>
    <row r="1102" spans="1:49" x14ac:dyDescent="0.25">
      <c r="A1102" t="s">
        <v>1157</v>
      </c>
      <c r="B1102">
        <v>38301</v>
      </c>
      <c r="C1102" t="s">
        <v>1182</v>
      </c>
      <c r="D1102" t="s">
        <v>49</v>
      </c>
      <c r="E1102" t="s">
        <v>159</v>
      </c>
      <c r="F1102" t="s">
        <v>84</v>
      </c>
      <c r="G1102">
        <v>32.305275000000002</v>
      </c>
      <c r="H1102">
        <v>-104.15328599999999</v>
      </c>
      <c r="I1102" t="s">
        <v>95</v>
      </c>
      <c r="J1102" t="s">
        <v>53</v>
      </c>
      <c r="K1102">
        <v>1</v>
      </c>
      <c r="L1102" t="s">
        <v>76</v>
      </c>
      <c r="M1102" t="s">
        <v>55</v>
      </c>
      <c r="N1102" t="s">
        <v>56</v>
      </c>
      <c r="O1102" t="s">
        <v>1166</v>
      </c>
      <c r="P1102" t="s">
        <v>1164</v>
      </c>
      <c r="Q1102" t="s">
        <v>146</v>
      </c>
      <c r="R1102" t="s">
        <v>146</v>
      </c>
      <c r="S1102">
        <v>43101.419305555559</v>
      </c>
      <c r="Y1102">
        <v>0.5</v>
      </c>
      <c r="Z1102" t="s">
        <v>59</v>
      </c>
      <c r="AA1102">
        <v>0.5</v>
      </c>
      <c r="AB1102" t="s">
        <v>59</v>
      </c>
      <c r="AC1102" t="s">
        <v>67</v>
      </c>
      <c r="AD1102" t="s">
        <v>61</v>
      </c>
      <c r="AE1102">
        <v>0.17</v>
      </c>
      <c r="AF1102" t="s">
        <v>62</v>
      </c>
      <c r="AG1102" t="s">
        <v>69</v>
      </c>
      <c r="AK1102" t="s">
        <v>63</v>
      </c>
      <c r="AL1102">
        <v>8760</v>
      </c>
      <c r="AM1102" t="s">
        <v>64</v>
      </c>
      <c r="AO1102">
        <v>44068.419305555559</v>
      </c>
      <c r="AP1102" t="s">
        <v>66</v>
      </c>
      <c r="AQ1102" t="s">
        <v>49</v>
      </c>
      <c r="AR1102" t="s">
        <v>66</v>
      </c>
      <c r="AS1102" t="s">
        <v>55</v>
      </c>
      <c r="AT1102" t="s">
        <v>66</v>
      </c>
      <c r="AU1102" t="s">
        <v>61</v>
      </c>
      <c r="AV1102" t="s">
        <v>66</v>
      </c>
      <c r="AW1102" t="s">
        <v>66</v>
      </c>
    </row>
    <row r="1103" spans="1:49" x14ac:dyDescent="0.25">
      <c r="A1103" t="s">
        <v>1157</v>
      </c>
      <c r="B1103">
        <v>38301</v>
      </c>
      <c r="C1103" t="s">
        <v>1182</v>
      </c>
      <c r="D1103" t="s">
        <v>49</v>
      </c>
      <c r="E1103" t="s">
        <v>159</v>
      </c>
      <c r="F1103" t="s">
        <v>84</v>
      </c>
      <c r="G1103">
        <v>32.305275000000002</v>
      </c>
      <c r="H1103">
        <v>-104.15328599999999</v>
      </c>
      <c r="I1103" t="s">
        <v>95</v>
      </c>
      <c r="J1103" t="s">
        <v>53</v>
      </c>
      <c r="K1103">
        <v>2</v>
      </c>
      <c r="L1103" t="s">
        <v>80</v>
      </c>
      <c r="M1103" t="s">
        <v>55</v>
      </c>
      <c r="N1103" t="s">
        <v>56</v>
      </c>
      <c r="O1103" t="s">
        <v>1183</v>
      </c>
      <c r="P1103" t="s">
        <v>1164</v>
      </c>
      <c r="Q1103" t="s">
        <v>146</v>
      </c>
      <c r="R1103" t="s">
        <v>146</v>
      </c>
      <c r="S1103">
        <v>43101.419305555559</v>
      </c>
      <c r="Y1103">
        <v>0.5</v>
      </c>
      <c r="Z1103" t="s">
        <v>59</v>
      </c>
      <c r="AA1103">
        <v>0.5</v>
      </c>
      <c r="AB1103" t="s">
        <v>59</v>
      </c>
      <c r="AC1103" t="s">
        <v>67</v>
      </c>
      <c r="AD1103" t="s">
        <v>61</v>
      </c>
      <c r="AE1103">
        <v>0.04</v>
      </c>
      <c r="AF1103" t="s">
        <v>68</v>
      </c>
      <c r="AG1103" t="s">
        <v>69</v>
      </c>
      <c r="AK1103" t="s">
        <v>63</v>
      </c>
      <c r="AL1103">
        <v>8760</v>
      </c>
      <c r="AM1103" t="s">
        <v>64</v>
      </c>
      <c r="AO1103">
        <v>44068.419305555559</v>
      </c>
      <c r="AP1103" t="s">
        <v>66</v>
      </c>
      <c r="AQ1103" t="s">
        <v>49</v>
      </c>
      <c r="AR1103" t="s">
        <v>66</v>
      </c>
      <c r="AS1103" t="s">
        <v>55</v>
      </c>
      <c r="AT1103" t="s">
        <v>66</v>
      </c>
      <c r="AU1103" t="s">
        <v>61</v>
      </c>
      <c r="AV1103" t="s">
        <v>66</v>
      </c>
      <c r="AW1103" t="s">
        <v>66</v>
      </c>
    </row>
    <row r="1104" spans="1:49" x14ac:dyDescent="0.25">
      <c r="A1104" t="s">
        <v>1157</v>
      </c>
      <c r="B1104">
        <v>38301</v>
      </c>
      <c r="C1104" t="s">
        <v>1182</v>
      </c>
      <c r="D1104" t="s">
        <v>49</v>
      </c>
      <c r="E1104" t="s">
        <v>159</v>
      </c>
      <c r="F1104" t="s">
        <v>84</v>
      </c>
      <c r="G1104">
        <v>32.305275000000002</v>
      </c>
      <c r="H1104">
        <v>-104.15328599999999</v>
      </c>
      <c r="I1104" t="s">
        <v>95</v>
      </c>
      <c r="J1104" t="s">
        <v>53</v>
      </c>
      <c r="K1104">
        <v>2</v>
      </c>
      <c r="L1104" t="s">
        <v>80</v>
      </c>
      <c r="M1104" t="s">
        <v>55</v>
      </c>
      <c r="N1104" t="s">
        <v>56</v>
      </c>
      <c r="O1104" t="s">
        <v>1183</v>
      </c>
      <c r="P1104" t="s">
        <v>1164</v>
      </c>
      <c r="Q1104" t="s">
        <v>146</v>
      </c>
      <c r="R1104" t="s">
        <v>146</v>
      </c>
      <c r="S1104">
        <v>43101.419305555559</v>
      </c>
      <c r="Y1104">
        <v>0.5</v>
      </c>
      <c r="Z1104" t="s">
        <v>59</v>
      </c>
      <c r="AA1104">
        <v>0.5</v>
      </c>
      <c r="AB1104" t="s">
        <v>59</v>
      </c>
      <c r="AC1104" t="s">
        <v>67</v>
      </c>
      <c r="AD1104" t="s">
        <v>61</v>
      </c>
      <c r="AE1104">
        <v>0.17</v>
      </c>
      <c r="AF1104" t="s">
        <v>62</v>
      </c>
      <c r="AG1104" t="s">
        <v>69</v>
      </c>
      <c r="AK1104" t="s">
        <v>63</v>
      </c>
      <c r="AL1104">
        <v>8760</v>
      </c>
      <c r="AM1104" t="s">
        <v>64</v>
      </c>
      <c r="AO1104">
        <v>44068.419305555559</v>
      </c>
      <c r="AP1104" t="s">
        <v>66</v>
      </c>
      <c r="AQ1104" t="s">
        <v>49</v>
      </c>
      <c r="AR1104" t="s">
        <v>66</v>
      </c>
      <c r="AS1104" t="s">
        <v>55</v>
      </c>
      <c r="AT1104" t="s">
        <v>66</v>
      </c>
      <c r="AU1104" t="s">
        <v>61</v>
      </c>
      <c r="AV1104" t="s">
        <v>66</v>
      </c>
      <c r="AW1104" t="s">
        <v>66</v>
      </c>
    </row>
    <row r="1105" spans="1:49" x14ac:dyDescent="0.25">
      <c r="A1105" t="s">
        <v>1157</v>
      </c>
      <c r="B1105">
        <v>38301</v>
      </c>
      <c r="C1105" t="s">
        <v>1182</v>
      </c>
      <c r="D1105" t="s">
        <v>49</v>
      </c>
      <c r="E1105" t="s">
        <v>159</v>
      </c>
      <c r="F1105" t="s">
        <v>84</v>
      </c>
      <c r="G1105">
        <v>32.305275000000002</v>
      </c>
      <c r="H1105">
        <v>-104.15328599999999</v>
      </c>
      <c r="I1105" t="s">
        <v>95</v>
      </c>
      <c r="J1105" t="s">
        <v>53</v>
      </c>
      <c r="K1105">
        <v>11</v>
      </c>
      <c r="L1105" t="s">
        <v>236</v>
      </c>
      <c r="M1105" t="s">
        <v>55</v>
      </c>
      <c r="N1105" t="s">
        <v>56</v>
      </c>
      <c r="O1105" t="s">
        <v>1184</v>
      </c>
      <c r="P1105" t="s">
        <v>1164</v>
      </c>
      <c r="Q1105" t="s">
        <v>146</v>
      </c>
      <c r="R1105" t="s">
        <v>146</v>
      </c>
      <c r="S1105">
        <v>43101.419305555559</v>
      </c>
      <c r="Y1105">
        <v>0.5</v>
      </c>
      <c r="Z1105" t="s">
        <v>59</v>
      </c>
      <c r="AA1105">
        <v>0.5</v>
      </c>
      <c r="AB1105" t="s">
        <v>59</v>
      </c>
      <c r="AC1105" t="s">
        <v>67</v>
      </c>
      <c r="AD1105" t="s">
        <v>61</v>
      </c>
      <c r="AE1105">
        <v>0.04</v>
      </c>
      <c r="AF1105" t="s">
        <v>68</v>
      </c>
      <c r="AG1105" t="s">
        <v>69</v>
      </c>
      <c r="AK1105" t="s">
        <v>63</v>
      </c>
      <c r="AL1105">
        <v>8760</v>
      </c>
      <c r="AM1105" t="s">
        <v>64</v>
      </c>
      <c r="AO1105">
        <v>44068.419305555559</v>
      </c>
      <c r="AP1105" t="s">
        <v>66</v>
      </c>
      <c r="AQ1105" t="s">
        <v>49</v>
      </c>
      <c r="AR1105" t="s">
        <v>66</v>
      </c>
      <c r="AS1105" t="s">
        <v>55</v>
      </c>
      <c r="AT1105" t="s">
        <v>66</v>
      </c>
      <c r="AU1105" t="s">
        <v>61</v>
      </c>
      <c r="AV1105" t="s">
        <v>66</v>
      </c>
      <c r="AW1105" t="s">
        <v>66</v>
      </c>
    </row>
    <row r="1106" spans="1:49" x14ac:dyDescent="0.25">
      <c r="A1106" t="s">
        <v>1157</v>
      </c>
      <c r="B1106">
        <v>38301</v>
      </c>
      <c r="C1106" t="s">
        <v>1182</v>
      </c>
      <c r="D1106" t="s">
        <v>49</v>
      </c>
      <c r="E1106" t="s">
        <v>159</v>
      </c>
      <c r="F1106" t="s">
        <v>84</v>
      </c>
      <c r="G1106">
        <v>32.305275000000002</v>
      </c>
      <c r="H1106">
        <v>-104.15328599999999</v>
      </c>
      <c r="I1106" t="s">
        <v>95</v>
      </c>
      <c r="J1106" t="s">
        <v>53</v>
      </c>
      <c r="K1106">
        <v>11</v>
      </c>
      <c r="L1106" t="s">
        <v>236</v>
      </c>
      <c r="M1106" t="s">
        <v>55</v>
      </c>
      <c r="N1106" t="s">
        <v>56</v>
      </c>
      <c r="O1106" t="s">
        <v>1184</v>
      </c>
      <c r="P1106" t="s">
        <v>1164</v>
      </c>
      <c r="Q1106" t="s">
        <v>146</v>
      </c>
      <c r="R1106" t="s">
        <v>146</v>
      </c>
      <c r="S1106">
        <v>43101.419305555559</v>
      </c>
      <c r="Y1106">
        <v>0.5</v>
      </c>
      <c r="Z1106" t="s">
        <v>59</v>
      </c>
      <c r="AA1106">
        <v>0.5</v>
      </c>
      <c r="AB1106" t="s">
        <v>59</v>
      </c>
      <c r="AC1106" t="s">
        <v>67</v>
      </c>
      <c r="AD1106" t="s">
        <v>61</v>
      </c>
      <c r="AE1106">
        <v>0.17</v>
      </c>
      <c r="AF1106" t="s">
        <v>62</v>
      </c>
      <c r="AG1106" t="s">
        <v>69</v>
      </c>
      <c r="AK1106" t="s">
        <v>63</v>
      </c>
      <c r="AL1106">
        <v>8760</v>
      </c>
      <c r="AM1106" t="s">
        <v>64</v>
      </c>
      <c r="AO1106">
        <v>44068.419305555559</v>
      </c>
      <c r="AP1106" t="s">
        <v>66</v>
      </c>
      <c r="AQ1106" t="s">
        <v>49</v>
      </c>
      <c r="AR1106" t="s">
        <v>66</v>
      </c>
      <c r="AS1106" t="s">
        <v>55</v>
      </c>
      <c r="AT1106" t="s">
        <v>66</v>
      </c>
      <c r="AU1106" t="s">
        <v>61</v>
      </c>
      <c r="AV1106" t="s">
        <v>66</v>
      </c>
      <c r="AW1106" t="s">
        <v>66</v>
      </c>
    </row>
    <row r="1107" spans="1:49" x14ac:dyDescent="0.25">
      <c r="A1107" t="s">
        <v>1157</v>
      </c>
      <c r="B1107">
        <v>38301</v>
      </c>
      <c r="C1107" t="s">
        <v>1182</v>
      </c>
      <c r="D1107" t="s">
        <v>49</v>
      </c>
      <c r="E1107" t="s">
        <v>159</v>
      </c>
      <c r="F1107" t="s">
        <v>84</v>
      </c>
      <c r="G1107">
        <v>32.305275000000002</v>
      </c>
      <c r="H1107">
        <v>-104.15328599999999</v>
      </c>
      <c r="I1107" t="s">
        <v>95</v>
      </c>
      <c r="J1107" t="s">
        <v>53</v>
      </c>
      <c r="K1107">
        <v>12</v>
      </c>
      <c r="L1107" t="s">
        <v>382</v>
      </c>
      <c r="M1107" t="s">
        <v>55</v>
      </c>
      <c r="N1107" t="s">
        <v>56</v>
      </c>
      <c r="O1107" t="s">
        <v>1185</v>
      </c>
      <c r="P1107" t="s">
        <v>1164</v>
      </c>
      <c r="Q1107" t="s">
        <v>146</v>
      </c>
      <c r="R1107" t="s">
        <v>146</v>
      </c>
      <c r="S1107">
        <v>43101.419305555559</v>
      </c>
      <c r="Y1107">
        <v>0.5</v>
      </c>
      <c r="Z1107" t="s">
        <v>59</v>
      </c>
      <c r="AA1107">
        <v>0.5</v>
      </c>
      <c r="AB1107" t="s">
        <v>59</v>
      </c>
      <c r="AC1107" t="s">
        <v>67</v>
      </c>
      <c r="AD1107" t="s">
        <v>61</v>
      </c>
      <c r="AE1107">
        <v>0.04</v>
      </c>
      <c r="AF1107" t="s">
        <v>68</v>
      </c>
      <c r="AG1107" t="s">
        <v>69</v>
      </c>
      <c r="AK1107" t="s">
        <v>63</v>
      </c>
      <c r="AL1107">
        <v>8760</v>
      </c>
      <c r="AM1107" t="s">
        <v>64</v>
      </c>
      <c r="AO1107">
        <v>44068.419305555559</v>
      </c>
      <c r="AP1107" t="s">
        <v>66</v>
      </c>
      <c r="AQ1107" t="s">
        <v>49</v>
      </c>
      <c r="AR1107" t="s">
        <v>66</v>
      </c>
      <c r="AS1107" t="s">
        <v>55</v>
      </c>
      <c r="AT1107" t="s">
        <v>66</v>
      </c>
      <c r="AU1107" t="s">
        <v>61</v>
      </c>
      <c r="AV1107" t="s">
        <v>66</v>
      </c>
      <c r="AW1107" t="s">
        <v>66</v>
      </c>
    </row>
    <row r="1108" spans="1:49" x14ac:dyDescent="0.25">
      <c r="A1108" t="s">
        <v>1157</v>
      </c>
      <c r="B1108">
        <v>38301</v>
      </c>
      <c r="C1108" t="s">
        <v>1182</v>
      </c>
      <c r="D1108" t="s">
        <v>49</v>
      </c>
      <c r="E1108" t="s">
        <v>159</v>
      </c>
      <c r="F1108" t="s">
        <v>84</v>
      </c>
      <c r="G1108">
        <v>32.305275000000002</v>
      </c>
      <c r="H1108">
        <v>-104.15328599999999</v>
      </c>
      <c r="I1108" t="s">
        <v>95</v>
      </c>
      <c r="J1108" t="s">
        <v>53</v>
      </c>
      <c r="K1108">
        <v>12</v>
      </c>
      <c r="L1108" t="s">
        <v>382</v>
      </c>
      <c r="M1108" t="s">
        <v>55</v>
      </c>
      <c r="N1108" t="s">
        <v>56</v>
      </c>
      <c r="O1108" t="s">
        <v>1185</v>
      </c>
      <c r="P1108" t="s">
        <v>1164</v>
      </c>
      <c r="Q1108" t="s">
        <v>146</v>
      </c>
      <c r="R1108" t="s">
        <v>146</v>
      </c>
      <c r="S1108">
        <v>43101.419305555559</v>
      </c>
      <c r="Y1108">
        <v>0.5</v>
      </c>
      <c r="Z1108" t="s">
        <v>59</v>
      </c>
      <c r="AA1108">
        <v>0.5</v>
      </c>
      <c r="AB1108" t="s">
        <v>59</v>
      </c>
      <c r="AC1108" t="s">
        <v>67</v>
      </c>
      <c r="AD1108" t="s">
        <v>61</v>
      </c>
      <c r="AE1108">
        <v>0.17</v>
      </c>
      <c r="AF1108" t="s">
        <v>62</v>
      </c>
      <c r="AG1108" t="s">
        <v>69</v>
      </c>
      <c r="AK1108" t="s">
        <v>63</v>
      </c>
      <c r="AL1108">
        <v>8760</v>
      </c>
      <c r="AM1108" t="s">
        <v>64</v>
      </c>
      <c r="AO1108">
        <v>44068.419305555559</v>
      </c>
      <c r="AP1108" t="s">
        <v>66</v>
      </c>
      <c r="AQ1108" t="s">
        <v>49</v>
      </c>
      <c r="AR1108" t="s">
        <v>66</v>
      </c>
      <c r="AS1108" t="s">
        <v>55</v>
      </c>
      <c r="AT1108" t="s">
        <v>66</v>
      </c>
      <c r="AU1108" t="s">
        <v>61</v>
      </c>
      <c r="AV1108" t="s">
        <v>66</v>
      </c>
      <c r="AW1108" t="s">
        <v>66</v>
      </c>
    </row>
    <row r="1109" spans="1:49" x14ac:dyDescent="0.25">
      <c r="A1109" t="s">
        <v>1157</v>
      </c>
      <c r="B1109">
        <v>38327</v>
      </c>
      <c r="C1109" t="s">
        <v>1186</v>
      </c>
      <c r="D1109" t="s">
        <v>49</v>
      </c>
      <c r="E1109" t="s">
        <v>159</v>
      </c>
      <c r="F1109" t="s">
        <v>84</v>
      </c>
      <c r="G1109">
        <v>32.230007000000001</v>
      </c>
      <c r="H1109">
        <v>-104.08525899999999</v>
      </c>
      <c r="I1109" t="s">
        <v>75</v>
      </c>
      <c r="J1109" t="s">
        <v>53</v>
      </c>
      <c r="K1109">
        <v>4</v>
      </c>
      <c r="L1109" t="s">
        <v>76</v>
      </c>
      <c r="M1109" t="s">
        <v>55</v>
      </c>
      <c r="N1109" t="s">
        <v>56</v>
      </c>
      <c r="O1109" t="s">
        <v>1187</v>
      </c>
      <c r="P1109" t="s">
        <v>1164</v>
      </c>
      <c r="Q1109" t="s">
        <v>108</v>
      </c>
      <c r="R1109" t="s">
        <v>108</v>
      </c>
      <c r="Y1109">
        <v>0.5</v>
      </c>
      <c r="Z1109" t="s">
        <v>59</v>
      </c>
      <c r="AA1109">
        <v>0.5</v>
      </c>
      <c r="AB1109" t="s">
        <v>59</v>
      </c>
      <c r="AC1109" t="s">
        <v>67</v>
      </c>
      <c r="AD1109" t="s">
        <v>61</v>
      </c>
      <c r="AE1109">
        <v>0.27</v>
      </c>
      <c r="AF1109" t="s">
        <v>62</v>
      </c>
      <c r="AG1109" t="s">
        <v>69</v>
      </c>
      <c r="AK1109" t="s">
        <v>63</v>
      </c>
      <c r="AL1109">
        <v>8760</v>
      </c>
      <c r="AM1109" t="s">
        <v>64</v>
      </c>
      <c r="AO1109">
        <v>44068.419305555559</v>
      </c>
      <c r="AP1109" t="s">
        <v>66</v>
      </c>
      <c r="AQ1109" t="s">
        <v>49</v>
      </c>
      <c r="AR1109" t="s">
        <v>66</v>
      </c>
      <c r="AS1109" t="s">
        <v>55</v>
      </c>
      <c r="AT1109" t="s">
        <v>66</v>
      </c>
      <c r="AU1109" t="s">
        <v>61</v>
      </c>
      <c r="AV1109" t="s">
        <v>66</v>
      </c>
      <c r="AW1109" t="s">
        <v>66</v>
      </c>
    </row>
    <row r="1110" spans="1:49" x14ac:dyDescent="0.25">
      <c r="A1110" t="s">
        <v>1157</v>
      </c>
      <c r="B1110">
        <v>38327</v>
      </c>
      <c r="C1110" t="s">
        <v>1186</v>
      </c>
      <c r="D1110" t="s">
        <v>49</v>
      </c>
      <c r="E1110" t="s">
        <v>159</v>
      </c>
      <c r="F1110" t="s">
        <v>84</v>
      </c>
      <c r="G1110">
        <v>32.230007000000001</v>
      </c>
      <c r="H1110">
        <v>-104.08525899999999</v>
      </c>
      <c r="I1110" t="s">
        <v>75</v>
      </c>
      <c r="J1110" t="s">
        <v>53</v>
      </c>
      <c r="K1110">
        <v>4</v>
      </c>
      <c r="L1110" t="s">
        <v>76</v>
      </c>
      <c r="M1110" t="s">
        <v>55</v>
      </c>
      <c r="N1110" t="s">
        <v>56</v>
      </c>
      <c r="O1110" t="s">
        <v>1187</v>
      </c>
      <c r="P1110" t="s">
        <v>1164</v>
      </c>
      <c r="Q1110" t="s">
        <v>108</v>
      </c>
      <c r="R1110" t="s">
        <v>108</v>
      </c>
      <c r="Y1110">
        <v>0.5</v>
      </c>
      <c r="Z1110" t="s">
        <v>59</v>
      </c>
      <c r="AA1110">
        <v>0.5</v>
      </c>
      <c r="AB1110" t="s">
        <v>59</v>
      </c>
      <c r="AC1110" t="s">
        <v>67</v>
      </c>
      <c r="AD1110" t="s">
        <v>61</v>
      </c>
      <c r="AE1110">
        <v>6.2E-2</v>
      </c>
      <c r="AF1110" t="s">
        <v>68</v>
      </c>
      <c r="AG1110" t="s">
        <v>69</v>
      </c>
      <c r="AK1110" t="s">
        <v>63</v>
      </c>
      <c r="AL1110">
        <v>8760</v>
      </c>
      <c r="AM1110" t="s">
        <v>64</v>
      </c>
      <c r="AO1110">
        <v>44068.419305555559</v>
      </c>
      <c r="AP1110" t="s">
        <v>66</v>
      </c>
      <c r="AQ1110" t="s">
        <v>49</v>
      </c>
      <c r="AR1110" t="s">
        <v>66</v>
      </c>
      <c r="AS1110" t="s">
        <v>55</v>
      </c>
      <c r="AT1110" t="s">
        <v>66</v>
      </c>
      <c r="AU1110" t="s">
        <v>61</v>
      </c>
      <c r="AV1110" t="s">
        <v>66</v>
      </c>
      <c r="AW1110" t="s">
        <v>66</v>
      </c>
    </row>
    <row r="1111" spans="1:49" x14ac:dyDescent="0.25">
      <c r="A1111" t="s">
        <v>1157</v>
      </c>
      <c r="B1111">
        <v>38327</v>
      </c>
      <c r="C1111" t="s">
        <v>1186</v>
      </c>
      <c r="D1111" t="s">
        <v>49</v>
      </c>
      <c r="E1111" t="s">
        <v>159</v>
      </c>
      <c r="F1111" t="s">
        <v>84</v>
      </c>
      <c r="G1111">
        <v>32.230007000000001</v>
      </c>
      <c r="H1111">
        <v>-104.08525899999999</v>
      </c>
      <c r="I1111" t="s">
        <v>75</v>
      </c>
      <c r="J1111" t="s">
        <v>53</v>
      </c>
      <c r="K1111">
        <v>5</v>
      </c>
      <c r="L1111" t="s">
        <v>80</v>
      </c>
      <c r="M1111" t="s">
        <v>55</v>
      </c>
      <c r="N1111" t="s">
        <v>56</v>
      </c>
      <c r="O1111" t="s">
        <v>1187</v>
      </c>
      <c r="P1111" t="s">
        <v>1164</v>
      </c>
      <c r="Q1111" t="s">
        <v>108</v>
      </c>
      <c r="R1111" t="s">
        <v>108</v>
      </c>
      <c r="Y1111">
        <v>0.5</v>
      </c>
      <c r="Z1111" t="s">
        <v>59</v>
      </c>
      <c r="AA1111">
        <v>0.5</v>
      </c>
      <c r="AB1111" t="s">
        <v>59</v>
      </c>
      <c r="AC1111" t="s">
        <v>67</v>
      </c>
      <c r="AD1111" t="s">
        <v>61</v>
      </c>
      <c r="AE1111">
        <v>6.2E-2</v>
      </c>
      <c r="AF1111" t="s">
        <v>68</v>
      </c>
      <c r="AG1111" t="s">
        <v>69</v>
      </c>
      <c r="AK1111" t="s">
        <v>63</v>
      </c>
      <c r="AL1111">
        <v>8760</v>
      </c>
      <c r="AM1111" t="s">
        <v>64</v>
      </c>
      <c r="AO1111">
        <v>44068.419305555559</v>
      </c>
      <c r="AP1111" t="s">
        <v>66</v>
      </c>
      <c r="AQ1111" t="s">
        <v>49</v>
      </c>
      <c r="AR1111" t="s">
        <v>66</v>
      </c>
      <c r="AS1111" t="s">
        <v>55</v>
      </c>
      <c r="AT1111" t="s">
        <v>66</v>
      </c>
      <c r="AU1111" t="s">
        <v>61</v>
      </c>
      <c r="AV1111" t="s">
        <v>66</v>
      </c>
      <c r="AW1111" t="s">
        <v>66</v>
      </c>
    </row>
    <row r="1112" spans="1:49" x14ac:dyDescent="0.25">
      <c r="A1112" t="s">
        <v>1157</v>
      </c>
      <c r="B1112">
        <v>38327</v>
      </c>
      <c r="C1112" t="s">
        <v>1186</v>
      </c>
      <c r="D1112" t="s">
        <v>49</v>
      </c>
      <c r="E1112" t="s">
        <v>159</v>
      </c>
      <c r="F1112" t="s">
        <v>84</v>
      </c>
      <c r="G1112">
        <v>32.230007000000001</v>
      </c>
      <c r="H1112">
        <v>-104.08525899999999</v>
      </c>
      <c r="I1112" t="s">
        <v>75</v>
      </c>
      <c r="J1112" t="s">
        <v>53</v>
      </c>
      <c r="K1112">
        <v>5</v>
      </c>
      <c r="L1112" t="s">
        <v>80</v>
      </c>
      <c r="M1112" t="s">
        <v>55</v>
      </c>
      <c r="N1112" t="s">
        <v>56</v>
      </c>
      <c r="O1112" t="s">
        <v>1187</v>
      </c>
      <c r="P1112" t="s">
        <v>1164</v>
      </c>
      <c r="Q1112" t="s">
        <v>108</v>
      </c>
      <c r="R1112" t="s">
        <v>108</v>
      </c>
      <c r="Y1112">
        <v>0.5</v>
      </c>
      <c r="Z1112" t="s">
        <v>59</v>
      </c>
      <c r="AA1112">
        <v>0.5</v>
      </c>
      <c r="AB1112" t="s">
        <v>59</v>
      </c>
      <c r="AC1112" t="s">
        <v>67</v>
      </c>
      <c r="AD1112" t="s">
        <v>61</v>
      </c>
      <c r="AE1112">
        <v>0.27</v>
      </c>
      <c r="AF1112" t="s">
        <v>62</v>
      </c>
      <c r="AG1112" t="s">
        <v>69</v>
      </c>
      <c r="AK1112" t="s">
        <v>63</v>
      </c>
      <c r="AL1112">
        <v>8760</v>
      </c>
      <c r="AM1112" t="s">
        <v>64</v>
      </c>
      <c r="AO1112">
        <v>44068.419305555559</v>
      </c>
      <c r="AP1112" t="s">
        <v>66</v>
      </c>
      <c r="AQ1112" t="s">
        <v>49</v>
      </c>
      <c r="AR1112" t="s">
        <v>66</v>
      </c>
      <c r="AS1112" t="s">
        <v>55</v>
      </c>
      <c r="AT1112" t="s">
        <v>66</v>
      </c>
      <c r="AU1112" t="s">
        <v>61</v>
      </c>
      <c r="AV1112" t="s">
        <v>66</v>
      </c>
      <c r="AW1112" t="s">
        <v>66</v>
      </c>
    </row>
    <row r="1113" spans="1:49" x14ac:dyDescent="0.25">
      <c r="A1113" t="s">
        <v>1157</v>
      </c>
      <c r="B1113">
        <v>38372</v>
      </c>
      <c r="C1113" t="s">
        <v>1188</v>
      </c>
      <c r="D1113" t="s">
        <v>49</v>
      </c>
      <c r="E1113" t="s">
        <v>159</v>
      </c>
      <c r="F1113" t="s">
        <v>84</v>
      </c>
      <c r="G1113">
        <v>32.323135000000001</v>
      </c>
      <c r="H1113">
        <v>-104.15507599999999</v>
      </c>
      <c r="I1113" t="s">
        <v>75</v>
      </c>
      <c r="J1113" t="s">
        <v>53</v>
      </c>
      <c r="K1113">
        <v>1</v>
      </c>
      <c r="L1113" t="s">
        <v>76</v>
      </c>
      <c r="M1113" t="s">
        <v>55</v>
      </c>
      <c r="N1113" t="s">
        <v>56</v>
      </c>
      <c r="O1113" t="s">
        <v>1189</v>
      </c>
      <c r="P1113" t="s">
        <v>208</v>
      </c>
      <c r="Q1113" t="s">
        <v>208</v>
      </c>
      <c r="R1113" t="s">
        <v>208</v>
      </c>
      <c r="Y1113">
        <v>0.5</v>
      </c>
      <c r="Z1113" t="s">
        <v>59</v>
      </c>
      <c r="AA1113">
        <v>0.5</v>
      </c>
      <c r="AB1113" t="s">
        <v>59</v>
      </c>
      <c r="AC1113" t="s">
        <v>67</v>
      </c>
      <c r="AD1113" t="s">
        <v>61</v>
      </c>
      <c r="AE1113">
        <v>0.04</v>
      </c>
      <c r="AF1113" t="s">
        <v>68</v>
      </c>
      <c r="AG1113" t="s">
        <v>69</v>
      </c>
      <c r="AK1113" t="s">
        <v>63</v>
      </c>
      <c r="AL1113">
        <v>8760</v>
      </c>
      <c r="AM1113" t="s">
        <v>64</v>
      </c>
      <c r="AO1113">
        <v>44068.419305555559</v>
      </c>
      <c r="AP1113" t="s">
        <v>66</v>
      </c>
      <c r="AQ1113" t="s">
        <v>49</v>
      </c>
      <c r="AR1113" t="s">
        <v>66</v>
      </c>
      <c r="AS1113" t="s">
        <v>55</v>
      </c>
      <c r="AT1113" t="s">
        <v>66</v>
      </c>
      <c r="AU1113" t="s">
        <v>61</v>
      </c>
      <c r="AV1113" t="s">
        <v>66</v>
      </c>
      <c r="AW1113" t="s">
        <v>66</v>
      </c>
    </row>
    <row r="1114" spans="1:49" x14ac:dyDescent="0.25">
      <c r="A1114" t="s">
        <v>1157</v>
      </c>
      <c r="B1114">
        <v>38372</v>
      </c>
      <c r="C1114" t="s">
        <v>1188</v>
      </c>
      <c r="D1114" t="s">
        <v>49</v>
      </c>
      <c r="E1114" t="s">
        <v>159</v>
      </c>
      <c r="F1114" t="s">
        <v>84</v>
      </c>
      <c r="G1114">
        <v>32.323135000000001</v>
      </c>
      <c r="H1114">
        <v>-104.15507599999999</v>
      </c>
      <c r="I1114" t="s">
        <v>75</v>
      </c>
      <c r="J1114" t="s">
        <v>53</v>
      </c>
      <c r="K1114">
        <v>1</v>
      </c>
      <c r="L1114" t="s">
        <v>76</v>
      </c>
      <c r="M1114" t="s">
        <v>55</v>
      </c>
      <c r="N1114" t="s">
        <v>56</v>
      </c>
      <c r="O1114" t="s">
        <v>1189</v>
      </c>
      <c r="P1114" t="s">
        <v>208</v>
      </c>
      <c r="Q1114" t="s">
        <v>208</v>
      </c>
      <c r="R1114" t="s">
        <v>208</v>
      </c>
      <c r="Y1114">
        <v>0.5</v>
      </c>
      <c r="Z1114" t="s">
        <v>59</v>
      </c>
      <c r="AA1114">
        <v>0.5</v>
      </c>
      <c r="AB1114" t="s">
        <v>59</v>
      </c>
      <c r="AC1114" t="s">
        <v>67</v>
      </c>
      <c r="AD1114" t="s">
        <v>61</v>
      </c>
      <c r="AE1114">
        <v>0.17</v>
      </c>
      <c r="AF1114" t="s">
        <v>62</v>
      </c>
      <c r="AG1114" t="s">
        <v>69</v>
      </c>
      <c r="AK1114" t="s">
        <v>63</v>
      </c>
      <c r="AL1114">
        <v>8760</v>
      </c>
      <c r="AM1114" t="s">
        <v>64</v>
      </c>
      <c r="AO1114">
        <v>44068.419305555559</v>
      </c>
      <c r="AP1114" t="s">
        <v>66</v>
      </c>
      <c r="AQ1114" t="s">
        <v>49</v>
      </c>
      <c r="AR1114" t="s">
        <v>66</v>
      </c>
      <c r="AS1114" t="s">
        <v>55</v>
      </c>
      <c r="AT1114" t="s">
        <v>66</v>
      </c>
      <c r="AU1114" t="s">
        <v>61</v>
      </c>
      <c r="AV1114" t="s">
        <v>66</v>
      </c>
      <c r="AW1114" t="s">
        <v>66</v>
      </c>
    </row>
    <row r="1115" spans="1:49" x14ac:dyDescent="0.25">
      <c r="A1115" t="s">
        <v>1157</v>
      </c>
      <c r="B1115">
        <v>38387</v>
      </c>
      <c r="C1115" t="s">
        <v>1190</v>
      </c>
      <c r="D1115" t="s">
        <v>49</v>
      </c>
      <c r="E1115" t="s">
        <v>159</v>
      </c>
      <c r="F1115" t="s">
        <v>84</v>
      </c>
      <c r="G1115">
        <v>32.556444999999997</v>
      </c>
      <c r="H1115">
        <v>-104.105334</v>
      </c>
      <c r="I1115" t="s">
        <v>95</v>
      </c>
      <c r="J1115" t="s">
        <v>53</v>
      </c>
      <c r="K1115">
        <v>5</v>
      </c>
      <c r="L1115" t="s">
        <v>1169</v>
      </c>
      <c r="M1115" t="s">
        <v>55</v>
      </c>
      <c r="N1115" t="s">
        <v>56</v>
      </c>
      <c r="O1115" t="s">
        <v>1191</v>
      </c>
      <c r="P1115" t="s">
        <v>1164</v>
      </c>
      <c r="Q1115" t="s">
        <v>58</v>
      </c>
      <c r="R1115" t="s">
        <v>58</v>
      </c>
      <c r="T1115">
        <v>43229.419305555559</v>
      </c>
      <c r="Y1115">
        <v>0.5</v>
      </c>
      <c r="Z1115" t="s">
        <v>59</v>
      </c>
      <c r="AA1115">
        <v>0.5</v>
      </c>
      <c r="AB1115" t="s">
        <v>59</v>
      </c>
      <c r="AC1115" t="s">
        <v>67</v>
      </c>
      <c r="AD1115" t="s">
        <v>61</v>
      </c>
      <c r="AE1115">
        <v>0.28499999999999998</v>
      </c>
      <c r="AF1115" t="s">
        <v>62</v>
      </c>
      <c r="AG1115" t="s">
        <v>69</v>
      </c>
      <c r="AK1115" t="s">
        <v>63</v>
      </c>
      <c r="AL1115">
        <v>8760</v>
      </c>
      <c r="AM1115" t="s">
        <v>200</v>
      </c>
      <c r="AO1115">
        <v>44068.419305555559</v>
      </c>
      <c r="AP1115" t="s">
        <v>66</v>
      </c>
      <c r="AQ1115" t="s">
        <v>49</v>
      </c>
      <c r="AR1115" t="s">
        <v>66</v>
      </c>
      <c r="AS1115" t="s">
        <v>55</v>
      </c>
      <c r="AT1115" t="s">
        <v>66</v>
      </c>
      <c r="AU1115" t="s">
        <v>61</v>
      </c>
      <c r="AV1115" t="s">
        <v>66</v>
      </c>
      <c r="AW1115" t="s">
        <v>66</v>
      </c>
    </row>
    <row r="1116" spans="1:49" x14ac:dyDescent="0.25">
      <c r="A1116" t="s">
        <v>1157</v>
      </c>
      <c r="B1116">
        <v>38387</v>
      </c>
      <c r="C1116" t="s">
        <v>1190</v>
      </c>
      <c r="D1116" t="s">
        <v>49</v>
      </c>
      <c r="E1116" t="s">
        <v>159</v>
      </c>
      <c r="F1116" t="s">
        <v>84</v>
      </c>
      <c r="G1116">
        <v>32.556444999999997</v>
      </c>
      <c r="H1116">
        <v>-104.105334</v>
      </c>
      <c r="I1116" t="s">
        <v>95</v>
      </c>
      <c r="J1116" t="s">
        <v>53</v>
      </c>
      <c r="K1116">
        <v>5</v>
      </c>
      <c r="L1116" t="s">
        <v>1169</v>
      </c>
      <c r="M1116" t="s">
        <v>55</v>
      </c>
      <c r="N1116" t="s">
        <v>56</v>
      </c>
      <c r="O1116" t="s">
        <v>1191</v>
      </c>
      <c r="P1116" t="s">
        <v>1164</v>
      </c>
      <c r="Q1116" t="s">
        <v>58</v>
      </c>
      <c r="R1116" t="s">
        <v>58</v>
      </c>
      <c r="T1116">
        <v>43229.419305555559</v>
      </c>
      <c r="Y1116">
        <v>0.5</v>
      </c>
      <c r="Z1116" t="s">
        <v>59</v>
      </c>
      <c r="AA1116">
        <v>0.5</v>
      </c>
      <c r="AB1116" t="s">
        <v>59</v>
      </c>
      <c r="AC1116" t="s">
        <v>67</v>
      </c>
      <c r="AD1116" t="s">
        <v>61</v>
      </c>
      <c r="AE1116">
        <v>6.5000000000000002E-2</v>
      </c>
      <c r="AF1116" t="s">
        <v>68</v>
      </c>
      <c r="AG1116" t="s">
        <v>69</v>
      </c>
      <c r="AK1116" t="s">
        <v>63</v>
      </c>
      <c r="AL1116">
        <v>8760</v>
      </c>
      <c r="AM1116" t="s">
        <v>200</v>
      </c>
      <c r="AO1116">
        <v>44068.419305555559</v>
      </c>
      <c r="AP1116" t="s">
        <v>66</v>
      </c>
      <c r="AQ1116" t="s">
        <v>49</v>
      </c>
      <c r="AR1116" t="s">
        <v>66</v>
      </c>
      <c r="AS1116" t="s">
        <v>55</v>
      </c>
      <c r="AT1116" t="s">
        <v>66</v>
      </c>
      <c r="AU1116" t="s">
        <v>61</v>
      </c>
      <c r="AV1116" t="s">
        <v>66</v>
      </c>
      <c r="AW1116" t="s">
        <v>66</v>
      </c>
    </row>
    <row r="1117" spans="1:49" x14ac:dyDescent="0.25">
      <c r="A1117" t="s">
        <v>1157</v>
      </c>
      <c r="B1117">
        <v>38395</v>
      </c>
      <c r="C1117" t="s">
        <v>1192</v>
      </c>
      <c r="D1117" t="s">
        <v>49</v>
      </c>
      <c r="E1117" t="s">
        <v>159</v>
      </c>
      <c r="F1117" t="s">
        <v>84</v>
      </c>
      <c r="G1117">
        <v>32.221981</v>
      </c>
      <c r="H1117">
        <v>-104.050783</v>
      </c>
      <c r="I1117" t="s">
        <v>75</v>
      </c>
      <c r="J1117" t="s">
        <v>53</v>
      </c>
      <c r="K1117">
        <v>6</v>
      </c>
      <c r="L1117" t="s">
        <v>197</v>
      </c>
      <c r="M1117" t="s">
        <v>55</v>
      </c>
      <c r="N1117" t="s">
        <v>56</v>
      </c>
      <c r="O1117" t="s">
        <v>1193</v>
      </c>
      <c r="U1117">
        <v>0.5</v>
      </c>
      <c r="V1117" t="s">
        <v>59</v>
      </c>
      <c r="AC1117" t="s">
        <v>67</v>
      </c>
      <c r="AD1117" t="s">
        <v>61</v>
      </c>
      <c r="AE1117">
        <v>0.04</v>
      </c>
      <c r="AF1117" t="s">
        <v>68</v>
      </c>
      <c r="AK1117" t="s">
        <v>63</v>
      </c>
      <c r="AL1117">
        <v>8760</v>
      </c>
      <c r="AM1117" t="s">
        <v>200</v>
      </c>
      <c r="AO1117">
        <v>44068.419305555559</v>
      </c>
      <c r="AP1117" t="s">
        <v>66</v>
      </c>
      <c r="AQ1117" t="s">
        <v>49</v>
      </c>
      <c r="AR1117" t="s">
        <v>66</v>
      </c>
      <c r="AS1117" t="s">
        <v>55</v>
      </c>
      <c r="AT1117" t="s">
        <v>66</v>
      </c>
      <c r="AU1117" t="s">
        <v>61</v>
      </c>
      <c r="AV1117" t="s">
        <v>66</v>
      </c>
      <c r="AW1117" t="s">
        <v>66</v>
      </c>
    </row>
    <row r="1118" spans="1:49" x14ac:dyDescent="0.25">
      <c r="A1118" t="s">
        <v>1157</v>
      </c>
      <c r="B1118">
        <v>38395</v>
      </c>
      <c r="C1118" t="s">
        <v>1192</v>
      </c>
      <c r="D1118" t="s">
        <v>49</v>
      </c>
      <c r="E1118" t="s">
        <v>159</v>
      </c>
      <c r="F1118" t="s">
        <v>84</v>
      </c>
      <c r="G1118">
        <v>32.221981</v>
      </c>
      <c r="H1118">
        <v>-104.050783</v>
      </c>
      <c r="I1118" t="s">
        <v>75</v>
      </c>
      <c r="J1118" t="s">
        <v>53</v>
      </c>
      <c r="K1118">
        <v>6</v>
      </c>
      <c r="L1118" t="s">
        <v>197</v>
      </c>
      <c r="M1118" t="s">
        <v>55</v>
      </c>
      <c r="N1118" t="s">
        <v>56</v>
      </c>
      <c r="O1118" t="s">
        <v>1193</v>
      </c>
      <c r="U1118">
        <v>0.5</v>
      </c>
      <c r="V1118" t="s">
        <v>59</v>
      </c>
      <c r="AC1118" t="s">
        <v>67</v>
      </c>
      <c r="AD1118" t="s">
        <v>61</v>
      </c>
      <c r="AE1118">
        <v>0.18</v>
      </c>
      <c r="AF1118" t="s">
        <v>62</v>
      </c>
      <c r="AK1118" t="s">
        <v>63</v>
      </c>
      <c r="AL1118">
        <v>8760</v>
      </c>
      <c r="AM1118" t="s">
        <v>200</v>
      </c>
      <c r="AO1118">
        <v>44068.419305555559</v>
      </c>
      <c r="AP1118" t="s">
        <v>66</v>
      </c>
      <c r="AQ1118" t="s">
        <v>49</v>
      </c>
      <c r="AR1118" t="s">
        <v>66</v>
      </c>
      <c r="AS1118" t="s">
        <v>55</v>
      </c>
      <c r="AT1118" t="s">
        <v>66</v>
      </c>
      <c r="AU1118" t="s">
        <v>61</v>
      </c>
      <c r="AV1118" t="s">
        <v>66</v>
      </c>
      <c r="AW1118" t="s">
        <v>66</v>
      </c>
    </row>
    <row r="1119" spans="1:49" x14ac:dyDescent="0.25">
      <c r="A1119" t="s">
        <v>1157</v>
      </c>
      <c r="B1119">
        <v>38408</v>
      </c>
      <c r="C1119" t="s">
        <v>1194</v>
      </c>
      <c r="D1119" t="s">
        <v>49</v>
      </c>
      <c r="E1119" t="s">
        <v>111</v>
      </c>
      <c r="F1119" t="s">
        <v>84</v>
      </c>
      <c r="G1119">
        <v>32.558089000000002</v>
      </c>
      <c r="H1119">
        <v>-104.107117</v>
      </c>
      <c r="I1119" t="s">
        <v>95</v>
      </c>
      <c r="J1119" t="s">
        <v>53</v>
      </c>
      <c r="K1119">
        <v>1</v>
      </c>
      <c r="L1119" t="s">
        <v>1169</v>
      </c>
      <c r="M1119" t="s">
        <v>55</v>
      </c>
      <c r="N1119" t="s">
        <v>56</v>
      </c>
      <c r="O1119" t="s">
        <v>107</v>
      </c>
      <c r="P1119" t="s">
        <v>1164</v>
      </c>
      <c r="Q1119" t="s">
        <v>146</v>
      </c>
      <c r="R1119" t="s">
        <v>146</v>
      </c>
      <c r="Y1119">
        <v>0.5</v>
      </c>
      <c r="Z1119" t="s">
        <v>59</v>
      </c>
      <c r="AA1119">
        <v>0.5</v>
      </c>
      <c r="AB1119" t="s">
        <v>59</v>
      </c>
      <c r="AC1119" t="s">
        <v>67</v>
      </c>
      <c r="AD1119" t="s">
        <v>61</v>
      </c>
      <c r="AE1119">
        <v>0.28999999999999998</v>
      </c>
      <c r="AF1119" t="s">
        <v>62</v>
      </c>
      <c r="AG1119" t="s">
        <v>69</v>
      </c>
      <c r="AK1119" t="s">
        <v>63</v>
      </c>
      <c r="AL1119">
        <v>8760</v>
      </c>
      <c r="AM1119" t="s">
        <v>64</v>
      </c>
      <c r="AO1119">
        <v>44068.419305555559</v>
      </c>
      <c r="AP1119" t="s">
        <v>66</v>
      </c>
      <c r="AQ1119" t="s">
        <v>49</v>
      </c>
      <c r="AR1119" t="s">
        <v>66</v>
      </c>
      <c r="AS1119" t="s">
        <v>55</v>
      </c>
      <c r="AT1119" t="s">
        <v>66</v>
      </c>
      <c r="AU1119" t="s">
        <v>61</v>
      </c>
      <c r="AV1119" t="s">
        <v>66</v>
      </c>
      <c r="AW1119" t="s">
        <v>66</v>
      </c>
    </row>
    <row r="1120" spans="1:49" x14ac:dyDescent="0.25">
      <c r="A1120" t="s">
        <v>1157</v>
      </c>
      <c r="B1120">
        <v>38408</v>
      </c>
      <c r="C1120" t="s">
        <v>1194</v>
      </c>
      <c r="D1120" t="s">
        <v>49</v>
      </c>
      <c r="E1120" t="s">
        <v>111</v>
      </c>
      <c r="F1120" t="s">
        <v>84</v>
      </c>
      <c r="G1120">
        <v>32.558089000000002</v>
      </c>
      <c r="H1120">
        <v>-104.107117</v>
      </c>
      <c r="I1120" t="s">
        <v>95</v>
      </c>
      <c r="J1120" t="s">
        <v>53</v>
      </c>
      <c r="K1120">
        <v>1</v>
      </c>
      <c r="L1120" t="s">
        <v>1169</v>
      </c>
      <c r="M1120" t="s">
        <v>55</v>
      </c>
      <c r="N1120" t="s">
        <v>56</v>
      </c>
      <c r="O1120" t="s">
        <v>107</v>
      </c>
      <c r="P1120" t="s">
        <v>1164</v>
      </c>
      <c r="Q1120" t="s">
        <v>146</v>
      </c>
      <c r="R1120" t="s">
        <v>146</v>
      </c>
      <c r="Y1120">
        <v>0.5</v>
      </c>
      <c r="Z1120" t="s">
        <v>59</v>
      </c>
      <c r="AA1120">
        <v>0.5</v>
      </c>
      <c r="AB1120" t="s">
        <v>59</v>
      </c>
      <c r="AC1120" t="s">
        <v>67</v>
      </c>
      <c r="AD1120" t="s">
        <v>61</v>
      </c>
      <c r="AE1120">
        <v>7.0000000000000007E-2</v>
      </c>
      <c r="AF1120" t="s">
        <v>68</v>
      </c>
      <c r="AG1120" t="s">
        <v>69</v>
      </c>
      <c r="AK1120" t="s">
        <v>63</v>
      </c>
      <c r="AL1120">
        <v>8760</v>
      </c>
      <c r="AM1120" t="s">
        <v>64</v>
      </c>
      <c r="AO1120">
        <v>44068.419305555559</v>
      </c>
      <c r="AP1120" t="s">
        <v>66</v>
      </c>
      <c r="AQ1120" t="s">
        <v>49</v>
      </c>
      <c r="AR1120" t="s">
        <v>66</v>
      </c>
      <c r="AS1120" t="s">
        <v>55</v>
      </c>
      <c r="AT1120" t="s">
        <v>66</v>
      </c>
      <c r="AU1120" t="s">
        <v>61</v>
      </c>
      <c r="AV1120" t="s">
        <v>66</v>
      </c>
      <c r="AW1120" t="s">
        <v>66</v>
      </c>
    </row>
    <row r="1121" spans="1:49" x14ac:dyDescent="0.25">
      <c r="A1121" t="s">
        <v>1157</v>
      </c>
      <c r="B1121">
        <v>38714</v>
      </c>
      <c r="C1121" t="s">
        <v>1195</v>
      </c>
      <c r="D1121" t="s">
        <v>49</v>
      </c>
      <c r="E1121" t="s">
        <v>159</v>
      </c>
      <c r="F1121" t="s">
        <v>84</v>
      </c>
      <c r="G1121">
        <v>32.684038000000001</v>
      </c>
      <c r="H1121">
        <v>-104.106116</v>
      </c>
      <c r="I1121" t="s">
        <v>75</v>
      </c>
      <c r="J1121" t="s">
        <v>53</v>
      </c>
      <c r="K1121">
        <v>5</v>
      </c>
      <c r="L1121" t="s">
        <v>76</v>
      </c>
      <c r="M1121" t="s">
        <v>55</v>
      </c>
      <c r="N1121" t="s">
        <v>56</v>
      </c>
      <c r="O1121" t="s">
        <v>1196</v>
      </c>
      <c r="P1121" t="s">
        <v>1197</v>
      </c>
      <c r="Q1121" t="s">
        <v>58</v>
      </c>
      <c r="R1121" t="s">
        <v>108</v>
      </c>
      <c r="Y1121">
        <v>0.5</v>
      </c>
      <c r="Z1121" t="s">
        <v>59</v>
      </c>
      <c r="AA1121">
        <v>0.5</v>
      </c>
      <c r="AB1121" t="s">
        <v>59</v>
      </c>
      <c r="AC1121" t="s">
        <v>67</v>
      </c>
      <c r="AD1121" t="s">
        <v>61</v>
      </c>
      <c r="AE1121">
        <v>0.28000000000000003</v>
      </c>
      <c r="AF1121" t="s">
        <v>62</v>
      </c>
      <c r="AG1121" t="s">
        <v>69</v>
      </c>
      <c r="AK1121" t="s">
        <v>63</v>
      </c>
      <c r="AL1121">
        <v>8760</v>
      </c>
      <c r="AM1121" t="s">
        <v>64</v>
      </c>
      <c r="AO1121">
        <v>44068.419305555559</v>
      </c>
      <c r="AP1121" t="s">
        <v>66</v>
      </c>
      <c r="AQ1121" t="s">
        <v>49</v>
      </c>
      <c r="AR1121" t="s">
        <v>66</v>
      </c>
      <c r="AS1121" t="s">
        <v>55</v>
      </c>
      <c r="AT1121" t="s">
        <v>66</v>
      </c>
      <c r="AU1121" t="s">
        <v>61</v>
      </c>
      <c r="AV1121" t="s">
        <v>66</v>
      </c>
      <c r="AW1121" t="s">
        <v>66</v>
      </c>
    </row>
    <row r="1122" spans="1:49" x14ac:dyDescent="0.25">
      <c r="A1122" t="s">
        <v>1157</v>
      </c>
      <c r="B1122">
        <v>38714</v>
      </c>
      <c r="C1122" t="s">
        <v>1195</v>
      </c>
      <c r="D1122" t="s">
        <v>49</v>
      </c>
      <c r="E1122" t="s">
        <v>159</v>
      </c>
      <c r="F1122" t="s">
        <v>84</v>
      </c>
      <c r="G1122">
        <v>32.684038000000001</v>
      </c>
      <c r="H1122">
        <v>-104.106116</v>
      </c>
      <c r="I1122" t="s">
        <v>75</v>
      </c>
      <c r="J1122" t="s">
        <v>53</v>
      </c>
      <c r="K1122">
        <v>5</v>
      </c>
      <c r="L1122" t="s">
        <v>76</v>
      </c>
      <c r="M1122" t="s">
        <v>55</v>
      </c>
      <c r="N1122" t="s">
        <v>56</v>
      </c>
      <c r="O1122" t="s">
        <v>1196</v>
      </c>
      <c r="P1122" t="s">
        <v>1197</v>
      </c>
      <c r="Q1122" t="s">
        <v>58</v>
      </c>
      <c r="R1122" t="s">
        <v>108</v>
      </c>
      <c r="Y1122">
        <v>0.5</v>
      </c>
      <c r="Z1122" t="s">
        <v>59</v>
      </c>
      <c r="AA1122">
        <v>0.5</v>
      </c>
      <c r="AB1122" t="s">
        <v>59</v>
      </c>
      <c r="AC1122" t="s">
        <v>67</v>
      </c>
      <c r="AD1122" t="s">
        <v>61</v>
      </c>
      <c r="AE1122">
        <v>0.06</v>
      </c>
      <c r="AF1122" t="s">
        <v>68</v>
      </c>
      <c r="AG1122" t="s">
        <v>69</v>
      </c>
      <c r="AK1122" t="s">
        <v>63</v>
      </c>
      <c r="AL1122">
        <v>8760</v>
      </c>
      <c r="AM1122" t="s">
        <v>64</v>
      </c>
      <c r="AO1122">
        <v>44068.419305555559</v>
      </c>
      <c r="AP1122" t="s">
        <v>66</v>
      </c>
      <c r="AQ1122" t="s">
        <v>49</v>
      </c>
      <c r="AR1122" t="s">
        <v>66</v>
      </c>
      <c r="AS1122" t="s">
        <v>55</v>
      </c>
      <c r="AT1122" t="s">
        <v>66</v>
      </c>
      <c r="AU1122" t="s">
        <v>61</v>
      </c>
      <c r="AV1122" t="s">
        <v>66</v>
      </c>
      <c r="AW1122" t="s">
        <v>66</v>
      </c>
    </row>
    <row r="1123" spans="1:49" x14ac:dyDescent="0.25">
      <c r="A1123" t="s">
        <v>1157</v>
      </c>
      <c r="B1123">
        <v>38926</v>
      </c>
      <c r="C1123" t="s">
        <v>1198</v>
      </c>
      <c r="D1123" t="s">
        <v>49</v>
      </c>
      <c r="E1123" t="s">
        <v>159</v>
      </c>
      <c r="F1123" t="s">
        <v>84</v>
      </c>
      <c r="G1123">
        <v>32.254742999999998</v>
      </c>
      <c r="H1123">
        <v>-104.120287</v>
      </c>
      <c r="I1123" t="s">
        <v>95</v>
      </c>
      <c r="J1123" t="s">
        <v>53</v>
      </c>
      <c r="K1123">
        <v>2</v>
      </c>
      <c r="L1123" t="s">
        <v>1169</v>
      </c>
      <c r="M1123" t="s">
        <v>55</v>
      </c>
      <c r="N1123" t="s">
        <v>56</v>
      </c>
      <c r="O1123" t="s">
        <v>107</v>
      </c>
      <c r="P1123" t="s">
        <v>1177</v>
      </c>
      <c r="Q1123" t="s">
        <v>1167</v>
      </c>
      <c r="R1123" t="s">
        <v>58</v>
      </c>
      <c r="Y1123">
        <v>0.5</v>
      </c>
      <c r="Z1123" t="s">
        <v>59</v>
      </c>
      <c r="AC1123" t="s">
        <v>67</v>
      </c>
      <c r="AD1123" t="s">
        <v>61</v>
      </c>
      <c r="AE1123">
        <v>0.21</v>
      </c>
      <c r="AF1123" t="s">
        <v>62</v>
      </c>
      <c r="AG1123" t="s">
        <v>69</v>
      </c>
      <c r="AK1123" t="s">
        <v>63</v>
      </c>
      <c r="AL1123">
        <v>8760</v>
      </c>
      <c r="AM1123" t="s">
        <v>64</v>
      </c>
      <c r="AO1123">
        <v>44068.419305555559</v>
      </c>
      <c r="AP1123" t="s">
        <v>66</v>
      </c>
      <c r="AQ1123" t="s">
        <v>49</v>
      </c>
      <c r="AR1123" t="s">
        <v>66</v>
      </c>
      <c r="AS1123" t="s">
        <v>55</v>
      </c>
      <c r="AT1123" t="s">
        <v>66</v>
      </c>
      <c r="AU1123" t="s">
        <v>61</v>
      </c>
      <c r="AV1123" t="s">
        <v>66</v>
      </c>
      <c r="AW1123" t="s">
        <v>66</v>
      </c>
    </row>
    <row r="1124" spans="1:49" x14ac:dyDescent="0.25">
      <c r="A1124" t="s">
        <v>1157</v>
      </c>
      <c r="B1124">
        <v>38926</v>
      </c>
      <c r="C1124" t="s">
        <v>1198</v>
      </c>
      <c r="D1124" t="s">
        <v>49</v>
      </c>
      <c r="E1124" t="s">
        <v>159</v>
      </c>
      <c r="F1124" t="s">
        <v>84</v>
      </c>
      <c r="G1124">
        <v>32.254742999999998</v>
      </c>
      <c r="H1124">
        <v>-104.120287</v>
      </c>
      <c r="I1124" t="s">
        <v>95</v>
      </c>
      <c r="J1124" t="s">
        <v>53</v>
      </c>
      <c r="K1124">
        <v>2</v>
      </c>
      <c r="L1124" t="s">
        <v>1169</v>
      </c>
      <c r="M1124" t="s">
        <v>55</v>
      </c>
      <c r="N1124" t="s">
        <v>56</v>
      </c>
      <c r="O1124" t="s">
        <v>107</v>
      </c>
      <c r="P1124" t="s">
        <v>1177</v>
      </c>
      <c r="Q1124" t="s">
        <v>1167</v>
      </c>
      <c r="R1124" t="s">
        <v>58</v>
      </c>
      <c r="Y1124">
        <v>0.5</v>
      </c>
      <c r="Z1124" t="s">
        <v>59</v>
      </c>
      <c r="AC1124" t="s">
        <v>67</v>
      </c>
      <c r="AD1124" t="s">
        <v>61</v>
      </c>
      <c r="AE1124">
        <v>4.9000000000000002E-2</v>
      </c>
      <c r="AF1124" t="s">
        <v>68</v>
      </c>
      <c r="AG1124" t="s">
        <v>69</v>
      </c>
      <c r="AK1124" t="s">
        <v>63</v>
      </c>
      <c r="AL1124">
        <v>8760</v>
      </c>
      <c r="AM1124" t="s">
        <v>64</v>
      </c>
      <c r="AO1124">
        <v>44068.419305555559</v>
      </c>
      <c r="AP1124" t="s">
        <v>66</v>
      </c>
      <c r="AQ1124" t="s">
        <v>49</v>
      </c>
      <c r="AR1124" t="s">
        <v>66</v>
      </c>
      <c r="AS1124" t="s">
        <v>55</v>
      </c>
      <c r="AT1124" t="s">
        <v>66</v>
      </c>
      <c r="AU1124" t="s">
        <v>61</v>
      </c>
      <c r="AV1124" t="s">
        <v>66</v>
      </c>
      <c r="AW1124" t="s">
        <v>66</v>
      </c>
    </row>
    <row r="1125" spans="1:49" x14ac:dyDescent="0.25">
      <c r="A1125" t="s">
        <v>1157</v>
      </c>
      <c r="B1125">
        <v>38947</v>
      </c>
      <c r="C1125" t="s">
        <v>1199</v>
      </c>
      <c r="D1125" t="s">
        <v>49</v>
      </c>
      <c r="E1125" t="s">
        <v>159</v>
      </c>
      <c r="F1125" t="s">
        <v>51</v>
      </c>
      <c r="G1125">
        <v>32.413755999999999</v>
      </c>
      <c r="H1125">
        <v>-103.668756</v>
      </c>
      <c r="I1125" t="s">
        <v>75</v>
      </c>
      <c r="J1125" t="s">
        <v>53</v>
      </c>
      <c r="K1125">
        <v>11</v>
      </c>
      <c r="L1125" t="s">
        <v>76</v>
      </c>
      <c r="M1125" t="s">
        <v>55</v>
      </c>
      <c r="N1125" t="s">
        <v>56</v>
      </c>
      <c r="O1125" t="s">
        <v>435</v>
      </c>
      <c r="P1125" t="s">
        <v>1200</v>
      </c>
      <c r="Q1125" t="s">
        <v>108</v>
      </c>
      <c r="R1125" t="s">
        <v>1201</v>
      </c>
      <c r="Y1125">
        <v>0.5</v>
      </c>
      <c r="Z1125" t="s">
        <v>59</v>
      </c>
      <c r="AA1125">
        <v>0.5</v>
      </c>
      <c r="AB1125" t="s">
        <v>59</v>
      </c>
      <c r="AC1125" t="s">
        <v>67</v>
      </c>
      <c r="AD1125" t="s">
        <v>61</v>
      </c>
      <c r="AE1125">
        <v>0.06</v>
      </c>
      <c r="AF1125" t="s">
        <v>68</v>
      </c>
      <c r="AG1125" t="s">
        <v>69</v>
      </c>
      <c r="AK1125" t="s">
        <v>63</v>
      </c>
      <c r="AL1125">
        <v>8760</v>
      </c>
      <c r="AM1125" t="s">
        <v>64</v>
      </c>
      <c r="AO1125">
        <v>44068.419305555559</v>
      </c>
      <c r="AP1125" t="s">
        <v>66</v>
      </c>
      <c r="AQ1125" t="s">
        <v>49</v>
      </c>
      <c r="AR1125" t="s">
        <v>66</v>
      </c>
      <c r="AS1125" t="s">
        <v>55</v>
      </c>
      <c r="AT1125" t="s">
        <v>66</v>
      </c>
      <c r="AU1125" t="s">
        <v>61</v>
      </c>
      <c r="AV1125" t="s">
        <v>66</v>
      </c>
      <c r="AW1125" t="s">
        <v>66</v>
      </c>
    </row>
    <row r="1126" spans="1:49" x14ac:dyDescent="0.25">
      <c r="A1126" t="s">
        <v>1157</v>
      </c>
      <c r="B1126">
        <v>38947</v>
      </c>
      <c r="C1126" t="s">
        <v>1199</v>
      </c>
      <c r="D1126" t="s">
        <v>49</v>
      </c>
      <c r="E1126" t="s">
        <v>159</v>
      </c>
      <c r="F1126" t="s">
        <v>51</v>
      </c>
      <c r="G1126">
        <v>32.413755999999999</v>
      </c>
      <c r="H1126">
        <v>-103.668756</v>
      </c>
      <c r="I1126" t="s">
        <v>75</v>
      </c>
      <c r="J1126" t="s">
        <v>53</v>
      </c>
      <c r="K1126">
        <v>11</v>
      </c>
      <c r="L1126" t="s">
        <v>76</v>
      </c>
      <c r="M1126" t="s">
        <v>55</v>
      </c>
      <c r="N1126" t="s">
        <v>56</v>
      </c>
      <c r="O1126" t="s">
        <v>435</v>
      </c>
      <c r="P1126" t="s">
        <v>1200</v>
      </c>
      <c r="Q1126" t="s">
        <v>108</v>
      </c>
      <c r="R1126" t="s">
        <v>1201</v>
      </c>
      <c r="Y1126">
        <v>0.5</v>
      </c>
      <c r="Z1126" t="s">
        <v>59</v>
      </c>
      <c r="AA1126">
        <v>0.5</v>
      </c>
      <c r="AB1126" t="s">
        <v>59</v>
      </c>
      <c r="AC1126" t="s">
        <v>67</v>
      </c>
      <c r="AD1126" t="s">
        <v>61</v>
      </c>
      <c r="AE1126">
        <v>0.28000000000000003</v>
      </c>
      <c r="AF1126" t="s">
        <v>62</v>
      </c>
      <c r="AG1126" t="s">
        <v>69</v>
      </c>
      <c r="AK1126" t="s">
        <v>63</v>
      </c>
      <c r="AL1126">
        <v>8760</v>
      </c>
      <c r="AM1126" t="s">
        <v>64</v>
      </c>
      <c r="AO1126">
        <v>44068.419305555559</v>
      </c>
      <c r="AP1126" t="s">
        <v>66</v>
      </c>
      <c r="AQ1126" t="s">
        <v>49</v>
      </c>
      <c r="AR1126" t="s">
        <v>66</v>
      </c>
      <c r="AS1126" t="s">
        <v>55</v>
      </c>
      <c r="AT1126" t="s">
        <v>66</v>
      </c>
      <c r="AU1126" t="s">
        <v>61</v>
      </c>
      <c r="AV1126" t="s">
        <v>66</v>
      </c>
      <c r="AW1126" t="s">
        <v>66</v>
      </c>
    </row>
    <row r="1127" spans="1:49" x14ac:dyDescent="0.25">
      <c r="A1127" t="s">
        <v>1157</v>
      </c>
      <c r="B1127">
        <v>38948</v>
      </c>
      <c r="C1127" t="s">
        <v>1202</v>
      </c>
      <c r="D1127" t="s">
        <v>49</v>
      </c>
      <c r="E1127" t="s">
        <v>159</v>
      </c>
      <c r="F1127" t="s">
        <v>51</v>
      </c>
      <c r="G1127">
        <v>32.237743999999999</v>
      </c>
      <c r="H1127">
        <v>-103.54083300000001</v>
      </c>
      <c r="I1127" t="s">
        <v>75</v>
      </c>
      <c r="J1127" t="s">
        <v>53</v>
      </c>
      <c r="K1127">
        <v>15</v>
      </c>
      <c r="L1127" t="s">
        <v>190</v>
      </c>
      <c r="M1127" t="s">
        <v>55</v>
      </c>
      <c r="N1127" t="s">
        <v>56</v>
      </c>
      <c r="O1127" t="s">
        <v>1176</v>
      </c>
      <c r="P1127" t="s">
        <v>1177</v>
      </c>
      <c r="Q1127" t="s">
        <v>1203</v>
      </c>
      <c r="R1127" t="s">
        <v>58</v>
      </c>
      <c r="Y1127">
        <v>0.5</v>
      </c>
      <c r="Z1127" t="s">
        <v>59</v>
      </c>
      <c r="AA1127">
        <v>0.5</v>
      </c>
      <c r="AB1127" t="s">
        <v>59</v>
      </c>
      <c r="AC1127" t="s">
        <v>67</v>
      </c>
      <c r="AD1127" t="s">
        <v>61</v>
      </c>
      <c r="AE1127">
        <v>0.06</v>
      </c>
      <c r="AF1127" t="s">
        <v>68</v>
      </c>
      <c r="AG1127" t="s">
        <v>69</v>
      </c>
      <c r="AK1127" t="s">
        <v>63</v>
      </c>
      <c r="AL1127">
        <v>8760</v>
      </c>
      <c r="AM1127" t="s">
        <v>272</v>
      </c>
      <c r="AO1127">
        <v>44068.419305555559</v>
      </c>
      <c r="AP1127" t="s">
        <v>66</v>
      </c>
      <c r="AQ1127" t="s">
        <v>49</v>
      </c>
      <c r="AR1127" t="s">
        <v>66</v>
      </c>
      <c r="AS1127" t="s">
        <v>55</v>
      </c>
      <c r="AT1127" t="s">
        <v>66</v>
      </c>
      <c r="AU1127" t="s">
        <v>61</v>
      </c>
      <c r="AV1127" t="s">
        <v>66</v>
      </c>
      <c r="AW1127" t="s">
        <v>66</v>
      </c>
    </row>
    <row r="1128" spans="1:49" x14ac:dyDescent="0.25">
      <c r="A1128" t="s">
        <v>1157</v>
      </c>
      <c r="B1128">
        <v>38948</v>
      </c>
      <c r="C1128" t="s">
        <v>1202</v>
      </c>
      <c r="D1128" t="s">
        <v>49</v>
      </c>
      <c r="E1128" t="s">
        <v>159</v>
      </c>
      <c r="F1128" t="s">
        <v>51</v>
      </c>
      <c r="G1128">
        <v>32.237743999999999</v>
      </c>
      <c r="H1128">
        <v>-103.54083300000001</v>
      </c>
      <c r="I1128" t="s">
        <v>75</v>
      </c>
      <c r="J1128" t="s">
        <v>53</v>
      </c>
      <c r="K1128">
        <v>15</v>
      </c>
      <c r="L1128" t="s">
        <v>190</v>
      </c>
      <c r="M1128" t="s">
        <v>55</v>
      </c>
      <c r="N1128" t="s">
        <v>56</v>
      </c>
      <c r="O1128" t="s">
        <v>1176</v>
      </c>
      <c r="P1128" t="s">
        <v>1177</v>
      </c>
      <c r="Q1128" t="s">
        <v>1203</v>
      </c>
      <c r="R1128" t="s">
        <v>58</v>
      </c>
      <c r="Y1128">
        <v>0.5</v>
      </c>
      <c r="Z1128" t="s">
        <v>59</v>
      </c>
      <c r="AA1128">
        <v>0.5</v>
      </c>
      <c r="AB1128" t="s">
        <v>59</v>
      </c>
      <c r="AC1128" t="s">
        <v>67</v>
      </c>
      <c r="AD1128" t="s">
        <v>61</v>
      </c>
      <c r="AE1128">
        <v>0.25</v>
      </c>
      <c r="AF1128" t="s">
        <v>62</v>
      </c>
      <c r="AG1128" t="s">
        <v>69</v>
      </c>
      <c r="AK1128" t="s">
        <v>63</v>
      </c>
      <c r="AL1128">
        <v>8760</v>
      </c>
      <c r="AM1128" t="s">
        <v>272</v>
      </c>
      <c r="AO1128">
        <v>44068.419305555559</v>
      </c>
      <c r="AP1128" t="s">
        <v>66</v>
      </c>
      <c r="AQ1128" t="s">
        <v>49</v>
      </c>
      <c r="AR1128" t="s">
        <v>66</v>
      </c>
      <c r="AS1128" t="s">
        <v>55</v>
      </c>
      <c r="AT1128" t="s">
        <v>66</v>
      </c>
      <c r="AU1128" t="s">
        <v>61</v>
      </c>
      <c r="AV1128" t="s">
        <v>66</v>
      </c>
      <c r="AW1128" t="s">
        <v>66</v>
      </c>
    </row>
    <row r="1129" spans="1:49" x14ac:dyDescent="0.25">
      <c r="A1129" t="s">
        <v>1157</v>
      </c>
      <c r="B1129">
        <v>38949</v>
      </c>
      <c r="C1129" t="s">
        <v>1204</v>
      </c>
      <c r="D1129" t="s">
        <v>49</v>
      </c>
      <c r="E1129" t="s">
        <v>159</v>
      </c>
      <c r="F1129" t="s">
        <v>51</v>
      </c>
      <c r="G1129">
        <v>32.238384000000003</v>
      </c>
      <c r="H1129">
        <v>-103.549954</v>
      </c>
      <c r="I1129" t="s">
        <v>75</v>
      </c>
      <c r="J1129" t="s">
        <v>53</v>
      </c>
      <c r="K1129">
        <v>13</v>
      </c>
      <c r="L1129" t="s">
        <v>190</v>
      </c>
      <c r="M1129" t="s">
        <v>55</v>
      </c>
      <c r="N1129" t="s">
        <v>56</v>
      </c>
      <c r="O1129" t="s">
        <v>255</v>
      </c>
      <c r="P1129" t="s">
        <v>435</v>
      </c>
      <c r="Q1129" t="s">
        <v>108</v>
      </c>
      <c r="R1129" t="s">
        <v>58</v>
      </c>
      <c r="Y1129">
        <v>0.5</v>
      </c>
      <c r="Z1129" t="s">
        <v>1205</v>
      </c>
      <c r="AA1129">
        <v>0.5</v>
      </c>
      <c r="AB1129" t="s">
        <v>1205</v>
      </c>
      <c r="AC1129" t="s">
        <v>67</v>
      </c>
      <c r="AD1129" t="s">
        <v>61</v>
      </c>
      <c r="AE1129">
        <v>0.25</v>
      </c>
      <c r="AF1129" t="s">
        <v>62</v>
      </c>
      <c r="AG1129" t="s">
        <v>69</v>
      </c>
      <c r="AK1129" t="s">
        <v>63</v>
      </c>
      <c r="AL1129">
        <v>8760</v>
      </c>
      <c r="AM1129" t="s">
        <v>64</v>
      </c>
      <c r="AO1129">
        <v>44068.419305555559</v>
      </c>
      <c r="AP1129" t="s">
        <v>66</v>
      </c>
      <c r="AQ1129" t="s">
        <v>49</v>
      </c>
      <c r="AR1129" t="s">
        <v>66</v>
      </c>
      <c r="AS1129" t="s">
        <v>55</v>
      </c>
      <c r="AT1129" t="s">
        <v>66</v>
      </c>
      <c r="AU1129" t="s">
        <v>61</v>
      </c>
      <c r="AV1129" t="s">
        <v>66</v>
      </c>
      <c r="AW1129" t="s">
        <v>66</v>
      </c>
    </row>
    <row r="1130" spans="1:49" x14ac:dyDescent="0.25">
      <c r="A1130" t="s">
        <v>1157</v>
      </c>
      <c r="B1130">
        <v>38949</v>
      </c>
      <c r="C1130" t="s">
        <v>1204</v>
      </c>
      <c r="D1130" t="s">
        <v>49</v>
      </c>
      <c r="E1130" t="s">
        <v>159</v>
      </c>
      <c r="F1130" t="s">
        <v>51</v>
      </c>
      <c r="G1130">
        <v>32.238384000000003</v>
      </c>
      <c r="H1130">
        <v>-103.549954</v>
      </c>
      <c r="I1130" t="s">
        <v>75</v>
      </c>
      <c r="J1130" t="s">
        <v>53</v>
      </c>
      <c r="K1130">
        <v>13</v>
      </c>
      <c r="L1130" t="s">
        <v>190</v>
      </c>
      <c r="M1130" t="s">
        <v>55</v>
      </c>
      <c r="N1130" t="s">
        <v>56</v>
      </c>
      <c r="O1130" t="s">
        <v>255</v>
      </c>
      <c r="P1130" t="s">
        <v>435</v>
      </c>
      <c r="Q1130" t="s">
        <v>108</v>
      </c>
      <c r="R1130" t="s">
        <v>58</v>
      </c>
      <c r="Y1130">
        <v>0.5</v>
      </c>
      <c r="Z1130" t="s">
        <v>1205</v>
      </c>
      <c r="AA1130">
        <v>0.5</v>
      </c>
      <c r="AB1130" t="s">
        <v>1205</v>
      </c>
      <c r="AC1130" t="s">
        <v>67</v>
      </c>
      <c r="AD1130" t="s">
        <v>61</v>
      </c>
      <c r="AE1130">
        <v>0.06</v>
      </c>
      <c r="AF1130" t="s">
        <v>68</v>
      </c>
      <c r="AG1130" t="s">
        <v>69</v>
      </c>
      <c r="AK1130" t="s">
        <v>63</v>
      </c>
      <c r="AL1130">
        <v>8760</v>
      </c>
      <c r="AM1130" t="s">
        <v>64</v>
      </c>
      <c r="AO1130">
        <v>44068.419305555559</v>
      </c>
      <c r="AP1130" t="s">
        <v>66</v>
      </c>
      <c r="AQ1130" t="s">
        <v>49</v>
      </c>
      <c r="AR1130" t="s">
        <v>66</v>
      </c>
      <c r="AS1130" t="s">
        <v>55</v>
      </c>
      <c r="AT1130" t="s">
        <v>66</v>
      </c>
      <c r="AU1130" t="s">
        <v>61</v>
      </c>
      <c r="AV1130" t="s">
        <v>66</v>
      </c>
      <c r="AW1130" t="s">
        <v>66</v>
      </c>
    </row>
    <row r="1131" spans="1:49" x14ac:dyDescent="0.25">
      <c r="A1131" t="s">
        <v>1157</v>
      </c>
      <c r="B1131">
        <v>38954</v>
      </c>
      <c r="C1131" t="s">
        <v>1206</v>
      </c>
      <c r="D1131" t="s">
        <v>49</v>
      </c>
      <c r="E1131" t="s">
        <v>159</v>
      </c>
      <c r="F1131" t="s">
        <v>51</v>
      </c>
      <c r="G1131">
        <v>32.125171000000002</v>
      </c>
      <c r="H1131">
        <v>-103.410865</v>
      </c>
      <c r="I1131" t="s">
        <v>75</v>
      </c>
      <c r="J1131" t="s">
        <v>53</v>
      </c>
      <c r="K1131">
        <v>1</v>
      </c>
      <c r="L1131" t="s">
        <v>76</v>
      </c>
      <c r="M1131" t="s">
        <v>55</v>
      </c>
      <c r="N1131" t="s">
        <v>56</v>
      </c>
      <c r="O1131" t="s">
        <v>107</v>
      </c>
      <c r="P1131" t="s">
        <v>1207</v>
      </c>
      <c r="Q1131" t="s">
        <v>108</v>
      </c>
      <c r="R1131" t="s">
        <v>108</v>
      </c>
      <c r="Y1131">
        <v>0.5</v>
      </c>
      <c r="Z1131" t="s">
        <v>59</v>
      </c>
      <c r="AA1131">
        <v>0.5</v>
      </c>
      <c r="AB1131" t="s">
        <v>59</v>
      </c>
      <c r="AC1131" t="s">
        <v>67</v>
      </c>
      <c r="AD1131" t="s">
        <v>61</v>
      </c>
      <c r="AE1131">
        <v>0.05</v>
      </c>
      <c r="AF1131" t="s">
        <v>68</v>
      </c>
      <c r="AG1131" t="s">
        <v>69</v>
      </c>
      <c r="AK1131" t="s">
        <v>63</v>
      </c>
      <c r="AL1131">
        <v>8760</v>
      </c>
      <c r="AM1131" t="s">
        <v>64</v>
      </c>
      <c r="AO1131">
        <v>44068.419305555559</v>
      </c>
      <c r="AP1131" t="s">
        <v>66</v>
      </c>
      <c r="AQ1131" t="s">
        <v>49</v>
      </c>
      <c r="AR1131" t="s">
        <v>66</v>
      </c>
      <c r="AS1131" t="s">
        <v>55</v>
      </c>
      <c r="AT1131" t="s">
        <v>66</v>
      </c>
      <c r="AU1131" t="s">
        <v>61</v>
      </c>
      <c r="AV1131" t="s">
        <v>66</v>
      </c>
      <c r="AW1131" t="s">
        <v>66</v>
      </c>
    </row>
    <row r="1132" spans="1:49" x14ac:dyDescent="0.25">
      <c r="A1132" t="s">
        <v>1157</v>
      </c>
      <c r="B1132">
        <v>38954</v>
      </c>
      <c r="C1132" t="s">
        <v>1206</v>
      </c>
      <c r="D1132" t="s">
        <v>49</v>
      </c>
      <c r="E1132" t="s">
        <v>159</v>
      </c>
      <c r="F1132" t="s">
        <v>51</v>
      </c>
      <c r="G1132">
        <v>32.125171000000002</v>
      </c>
      <c r="H1132">
        <v>-103.410865</v>
      </c>
      <c r="I1132" t="s">
        <v>75</v>
      </c>
      <c r="J1132" t="s">
        <v>53</v>
      </c>
      <c r="K1132">
        <v>1</v>
      </c>
      <c r="L1132" t="s">
        <v>76</v>
      </c>
      <c r="M1132" t="s">
        <v>55</v>
      </c>
      <c r="N1132" t="s">
        <v>56</v>
      </c>
      <c r="O1132" t="s">
        <v>107</v>
      </c>
      <c r="P1132" t="s">
        <v>1207</v>
      </c>
      <c r="Q1132" t="s">
        <v>108</v>
      </c>
      <c r="R1132" t="s">
        <v>108</v>
      </c>
      <c r="Y1132">
        <v>0.5</v>
      </c>
      <c r="Z1132" t="s">
        <v>59</v>
      </c>
      <c r="AA1132">
        <v>0.5</v>
      </c>
      <c r="AB1132" t="s">
        <v>59</v>
      </c>
      <c r="AC1132" t="s">
        <v>67</v>
      </c>
      <c r="AD1132" t="s">
        <v>61</v>
      </c>
      <c r="AE1132">
        <v>0.22</v>
      </c>
      <c r="AF1132" t="s">
        <v>62</v>
      </c>
      <c r="AG1132" t="s">
        <v>69</v>
      </c>
      <c r="AK1132" t="s">
        <v>63</v>
      </c>
      <c r="AL1132">
        <v>8760</v>
      </c>
      <c r="AM1132" t="s">
        <v>64</v>
      </c>
      <c r="AO1132">
        <v>44068.419305555559</v>
      </c>
      <c r="AP1132" t="s">
        <v>66</v>
      </c>
      <c r="AQ1132" t="s">
        <v>49</v>
      </c>
      <c r="AR1132" t="s">
        <v>66</v>
      </c>
      <c r="AS1132" t="s">
        <v>55</v>
      </c>
      <c r="AT1132" t="s">
        <v>66</v>
      </c>
      <c r="AU1132" t="s">
        <v>61</v>
      </c>
      <c r="AV1132" t="s">
        <v>66</v>
      </c>
      <c r="AW1132" t="s">
        <v>66</v>
      </c>
    </row>
    <row r="1133" spans="1:49" x14ac:dyDescent="0.25">
      <c r="A1133" t="s">
        <v>1157</v>
      </c>
      <c r="B1133">
        <v>38954</v>
      </c>
      <c r="C1133" t="s">
        <v>1206</v>
      </c>
      <c r="D1133" t="s">
        <v>49</v>
      </c>
      <c r="E1133" t="s">
        <v>159</v>
      </c>
      <c r="F1133" t="s">
        <v>51</v>
      </c>
      <c r="G1133">
        <v>32.125171000000002</v>
      </c>
      <c r="H1133">
        <v>-103.410865</v>
      </c>
      <c r="I1133" t="s">
        <v>75</v>
      </c>
      <c r="J1133" t="s">
        <v>53</v>
      </c>
      <c r="K1133">
        <v>2</v>
      </c>
      <c r="L1133" t="s">
        <v>80</v>
      </c>
      <c r="M1133" t="s">
        <v>55</v>
      </c>
      <c r="N1133" t="s">
        <v>56</v>
      </c>
      <c r="O1133" t="s">
        <v>107</v>
      </c>
      <c r="P1133" t="s">
        <v>1207</v>
      </c>
      <c r="Q1133" t="s">
        <v>108</v>
      </c>
      <c r="R1133" t="s">
        <v>108</v>
      </c>
      <c r="Y1133">
        <v>0.5</v>
      </c>
      <c r="Z1133" t="s">
        <v>59</v>
      </c>
      <c r="AA1133">
        <v>0.5</v>
      </c>
      <c r="AB1133" t="s">
        <v>59</v>
      </c>
      <c r="AC1133" t="s">
        <v>67</v>
      </c>
      <c r="AD1133" t="s">
        <v>61</v>
      </c>
      <c r="AE1133">
        <v>0.22</v>
      </c>
      <c r="AF1133" t="s">
        <v>62</v>
      </c>
      <c r="AG1133" t="s">
        <v>69</v>
      </c>
      <c r="AK1133" t="s">
        <v>63</v>
      </c>
      <c r="AL1133">
        <v>8760</v>
      </c>
      <c r="AM1133" t="s">
        <v>64</v>
      </c>
      <c r="AO1133">
        <v>44068.419305555559</v>
      </c>
      <c r="AP1133" t="s">
        <v>66</v>
      </c>
      <c r="AQ1133" t="s">
        <v>49</v>
      </c>
      <c r="AR1133" t="s">
        <v>66</v>
      </c>
      <c r="AS1133" t="s">
        <v>55</v>
      </c>
      <c r="AT1133" t="s">
        <v>66</v>
      </c>
      <c r="AU1133" t="s">
        <v>61</v>
      </c>
      <c r="AV1133" t="s">
        <v>66</v>
      </c>
      <c r="AW1133" t="s">
        <v>66</v>
      </c>
    </row>
    <row r="1134" spans="1:49" x14ac:dyDescent="0.25">
      <c r="A1134" t="s">
        <v>1157</v>
      </c>
      <c r="B1134">
        <v>38954</v>
      </c>
      <c r="C1134" t="s">
        <v>1206</v>
      </c>
      <c r="D1134" t="s">
        <v>49</v>
      </c>
      <c r="E1134" t="s">
        <v>159</v>
      </c>
      <c r="F1134" t="s">
        <v>51</v>
      </c>
      <c r="G1134">
        <v>32.125171000000002</v>
      </c>
      <c r="H1134">
        <v>-103.410865</v>
      </c>
      <c r="I1134" t="s">
        <v>75</v>
      </c>
      <c r="J1134" t="s">
        <v>53</v>
      </c>
      <c r="K1134">
        <v>2</v>
      </c>
      <c r="L1134" t="s">
        <v>80</v>
      </c>
      <c r="M1134" t="s">
        <v>55</v>
      </c>
      <c r="N1134" t="s">
        <v>56</v>
      </c>
      <c r="O1134" t="s">
        <v>107</v>
      </c>
      <c r="P1134" t="s">
        <v>1207</v>
      </c>
      <c r="Q1134" t="s">
        <v>108</v>
      </c>
      <c r="R1134" t="s">
        <v>108</v>
      </c>
      <c r="Y1134">
        <v>0.5</v>
      </c>
      <c r="Z1134" t="s">
        <v>59</v>
      </c>
      <c r="AA1134">
        <v>0.5</v>
      </c>
      <c r="AB1134" t="s">
        <v>59</v>
      </c>
      <c r="AC1134" t="s">
        <v>67</v>
      </c>
      <c r="AD1134" t="s">
        <v>61</v>
      </c>
      <c r="AE1134">
        <v>0.05</v>
      </c>
      <c r="AF1134" t="s">
        <v>68</v>
      </c>
      <c r="AG1134" t="s">
        <v>69</v>
      </c>
      <c r="AK1134" t="s">
        <v>63</v>
      </c>
      <c r="AL1134">
        <v>8760</v>
      </c>
      <c r="AM1134" t="s">
        <v>64</v>
      </c>
      <c r="AO1134">
        <v>44068.419305555559</v>
      </c>
      <c r="AP1134" t="s">
        <v>66</v>
      </c>
      <c r="AQ1134" t="s">
        <v>49</v>
      </c>
      <c r="AR1134" t="s">
        <v>66</v>
      </c>
      <c r="AS1134" t="s">
        <v>55</v>
      </c>
      <c r="AT1134" t="s">
        <v>66</v>
      </c>
      <c r="AU1134" t="s">
        <v>61</v>
      </c>
      <c r="AV1134" t="s">
        <v>66</v>
      </c>
      <c r="AW1134" t="s">
        <v>66</v>
      </c>
    </row>
    <row r="1135" spans="1:49" x14ac:dyDescent="0.25">
      <c r="A1135" t="s">
        <v>1157</v>
      </c>
      <c r="B1135">
        <v>39288</v>
      </c>
      <c r="C1135" t="s">
        <v>1208</v>
      </c>
      <c r="D1135" t="s">
        <v>49</v>
      </c>
      <c r="E1135" t="s">
        <v>159</v>
      </c>
      <c r="F1135" t="s">
        <v>84</v>
      </c>
      <c r="G1135">
        <v>32.252918000000001</v>
      </c>
      <c r="H1135">
        <v>-104.18115299999999</v>
      </c>
      <c r="I1135" t="s">
        <v>75</v>
      </c>
      <c r="J1135" t="s">
        <v>53</v>
      </c>
      <c r="K1135">
        <v>1</v>
      </c>
      <c r="L1135" t="s">
        <v>76</v>
      </c>
      <c r="M1135" t="s">
        <v>55</v>
      </c>
      <c r="N1135" t="s">
        <v>56</v>
      </c>
      <c r="O1135" t="s">
        <v>435</v>
      </c>
      <c r="P1135" t="s">
        <v>1164</v>
      </c>
      <c r="Q1135" t="s">
        <v>108</v>
      </c>
      <c r="R1135" t="s">
        <v>108</v>
      </c>
      <c r="Y1135">
        <v>0.5</v>
      </c>
      <c r="Z1135" t="s">
        <v>59</v>
      </c>
      <c r="AA1135">
        <v>0.5</v>
      </c>
      <c r="AB1135" t="s">
        <v>59</v>
      </c>
      <c r="AC1135" t="s">
        <v>67</v>
      </c>
      <c r="AD1135" t="s">
        <v>61</v>
      </c>
      <c r="AE1135">
        <v>7.0000000000000007E-2</v>
      </c>
      <c r="AF1135" t="s">
        <v>68</v>
      </c>
      <c r="AG1135" t="s">
        <v>69</v>
      </c>
      <c r="AK1135" t="s">
        <v>63</v>
      </c>
      <c r="AL1135">
        <v>8760</v>
      </c>
      <c r="AM1135" t="s">
        <v>64</v>
      </c>
      <c r="AO1135">
        <v>44068.419305555559</v>
      </c>
      <c r="AP1135" t="s">
        <v>66</v>
      </c>
      <c r="AQ1135" t="s">
        <v>49</v>
      </c>
      <c r="AR1135" t="s">
        <v>66</v>
      </c>
      <c r="AS1135" t="s">
        <v>55</v>
      </c>
      <c r="AT1135" t="s">
        <v>66</v>
      </c>
      <c r="AU1135" t="s">
        <v>61</v>
      </c>
      <c r="AV1135" t="s">
        <v>66</v>
      </c>
      <c r="AW1135" t="s">
        <v>66</v>
      </c>
    </row>
    <row r="1136" spans="1:49" x14ac:dyDescent="0.25">
      <c r="A1136" t="s">
        <v>1157</v>
      </c>
      <c r="B1136">
        <v>39288</v>
      </c>
      <c r="C1136" t="s">
        <v>1208</v>
      </c>
      <c r="D1136" t="s">
        <v>49</v>
      </c>
      <c r="E1136" t="s">
        <v>159</v>
      </c>
      <c r="F1136" t="s">
        <v>84</v>
      </c>
      <c r="G1136">
        <v>32.252918000000001</v>
      </c>
      <c r="H1136">
        <v>-104.18115299999999</v>
      </c>
      <c r="I1136" t="s">
        <v>75</v>
      </c>
      <c r="J1136" t="s">
        <v>53</v>
      </c>
      <c r="K1136">
        <v>1</v>
      </c>
      <c r="L1136" t="s">
        <v>76</v>
      </c>
      <c r="M1136" t="s">
        <v>55</v>
      </c>
      <c r="N1136" t="s">
        <v>56</v>
      </c>
      <c r="O1136" t="s">
        <v>435</v>
      </c>
      <c r="P1136" t="s">
        <v>1164</v>
      </c>
      <c r="Q1136" t="s">
        <v>108</v>
      </c>
      <c r="R1136" t="s">
        <v>108</v>
      </c>
      <c r="Y1136">
        <v>0.5</v>
      </c>
      <c r="Z1136" t="s">
        <v>59</v>
      </c>
      <c r="AA1136">
        <v>0.5</v>
      </c>
      <c r="AB1136" t="s">
        <v>59</v>
      </c>
      <c r="AC1136" t="s">
        <v>67</v>
      </c>
      <c r="AD1136" t="s">
        <v>61</v>
      </c>
      <c r="AE1136">
        <v>0.28999999999999998</v>
      </c>
      <c r="AF1136" t="s">
        <v>62</v>
      </c>
      <c r="AG1136" t="s">
        <v>69</v>
      </c>
      <c r="AK1136" t="s">
        <v>63</v>
      </c>
      <c r="AL1136">
        <v>8760</v>
      </c>
      <c r="AM1136" t="s">
        <v>64</v>
      </c>
      <c r="AO1136">
        <v>44068.419305555559</v>
      </c>
      <c r="AP1136" t="s">
        <v>66</v>
      </c>
      <c r="AQ1136" t="s">
        <v>49</v>
      </c>
      <c r="AR1136" t="s">
        <v>66</v>
      </c>
      <c r="AS1136" t="s">
        <v>55</v>
      </c>
      <c r="AT1136" t="s">
        <v>66</v>
      </c>
      <c r="AU1136" t="s">
        <v>61</v>
      </c>
      <c r="AV1136" t="s">
        <v>66</v>
      </c>
      <c r="AW1136" t="s">
        <v>66</v>
      </c>
    </row>
    <row r="1137" spans="1:49" x14ac:dyDescent="0.25">
      <c r="A1137" t="s">
        <v>1157</v>
      </c>
      <c r="B1137">
        <v>39433</v>
      </c>
      <c r="C1137" t="s">
        <v>1209</v>
      </c>
      <c r="D1137" t="s">
        <v>49</v>
      </c>
      <c r="E1137" t="s">
        <v>74</v>
      </c>
      <c r="F1137" t="s">
        <v>51</v>
      </c>
      <c r="G1137">
        <v>32.124606</v>
      </c>
      <c r="H1137">
        <v>-103.405928</v>
      </c>
      <c r="I1137" t="s">
        <v>75</v>
      </c>
      <c r="J1137" t="s">
        <v>53</v>
      </c>
      <c r="K1137">
        <v>2</v>
      </c>
      <c r="L1137" t="s">
        <v>76</v>
      </c>
      <c r="M1137" t="s">
        <v>55</v>
      </c>
      <c r="N1137" t="s">
        <v>56</v>
      </c>
      <c r="O1137" t="s">
        <v>206</v>
      </c>
      <c r="P1137" t="s">
        <v>208</v>
      </c>
      <c r="Q1137" t="s">
        <v>208</v>
      </c>
      <c r="R1137" t="s">
        <v>208</v>
      </c>
      <c r="Y1137">
        <v>1</v>
      </c>
      <c r="Z1137" t="s">
        <v>59</v>
      </c>
      <c r="AA1137">
        <v>1</v>
      </c>
      <c r="AB1137" t="s">
        <v>59</v>
      </c>
      <c r="AC1137" t="s">
        <v>67</v>
      </c>
      <c r="AD1137" t="s">
        <v>61</v>
      </c>
      <c r="AE1137">
        <v>0.13</v>
      </c>
      <c r="AF1137" t="s">
        <v>68</v>
      </c>
      <c r="AG1137" t="s">
        <v>69</v>
      </c>
      <c r="AK1137" t="s">
        <v>63</v>
      </c>
      <c r="AL1137">
        <v>8760</v>
      </c>
      <c r="AM1137" t="s">
        <v>64</v>
      </c>
      <c r="AO1137">
        <v>44068.419305555559</v>
      </c>
      <c r="AP1137" t="s">
        <v>66</v>
      </c>
      <c r="AQ1137" t="s">
        <v>49</v>
      </c>
      <c r="AR1137" t="s">
        <v>66</v>
      </c>
      <c r="AS1137" t="s">
        <v>55</v>
      </c>
      <c r="AT1137" t="s">
        <v>66</v>
      </c>
      <c r="AU1137" t="s">
        <v>61</v>
      </c>
      <c r="AV1137" t="s">
        <v>66</v>
      </c>
      <c r="AW1137" t="s">
        <v>66</v>
      </c>
    </row>
    <row r="1138" spans="1:49" x14ac:dyDescent="0.25">
      <c r="A1138" t="s">
        <v>1157</v>
      </c>
      <c r="B1138">
        <v>39433</v>
      </c>
      <c r="C1138" t="s">
        <v>1209</v>
      </c>
      <c r="D1138" t="s">
        <v>49</v>
      </c>
      <c r="E1138" t="s">
        <v>74</v>
      </c>
      <c r="F1138" t="s">
        <v>51</v>
      </c>
      <c r="G1138">
        <v>32.124606</v>
      </c>
      <c r="H1138">
        <v>-103.405928</v>
      </c>
      <c r="I1138" t="s">
        <v>75</v>
      </c>
      <c r="J1138" t="s">
        <v>53</v>
      </c>
      <c r="K1138">
        <v>2</v>
      </c>
      <c r="L1138" t="s">
        <v>76</v>
      </c>
      <c r="M1138" t="s">
        <v>55</v>
      </c>
      <c r="N1138" t="s">
        <v>56</v>
      </c>
      <c r="O1138" t="s">
        <v>206</v>
      </c>
      <c r="P1138" t="s">
        <v>208</v>
      </c>
      <c r="Q1138" t="s">
        <v>208</v>
      </c>
      <c r="R1138" t="s">
        <v>208</v>
      </c>
      <c r="Y1138">
        <v>1</v>
      </c>
      <c r="Z1138" t="s">
        <v>59</v>
      </c>
      <c r="AA1138">
        <v>1</v>
      </c>
      <c r="AB1138" t="s">
        <v>59</v>
      </c>
      <c r="AC1138" t="s">
        <v>67</v>
      </c>
      <c r="AD1138" t="s">
        <v>61</v>
      </c>
      <c r="AE1138">
        <v>0.55000000000000004</v>
      </c>
      <c r="AF1138" t="s">
        <v>62</v>
      </c>
      <c r="AG1138" t="s">
        <v>69</v>
      </c>
      <c r="AK1138" t="s">
        <v>63</v>
      </c>
      <c r="AL1138">
        <v>8760</v>
      </c>
      <c r="AM1138" t="s">
        <v>64</v>
      </c>
      <c r="AO1138">
        <v>44068.419305555559</v>
      </c>
      <c r="AP1138" t="s">
        <v>66</v>
      </c>
      <c r="AQ1138" t="s">
        <v>49</v>
      </c>
      <c r="AR1138" t="s">
        <v>66</v>
      </c>
      <c r="AS1138" t="s">
        <v>55</v>
      </c>
      <c r="AT1138" t="s">
        <v>66</v>
      </c>
      <c r="AU1138" t="s">
        <v>61</v>
      </c>
      <c r="AV1138" t="s">
        <v>66</v>
      </c>
      <c r="AW1138" t="s">
        <v>66</v>
      </c>
    </row>
    <row r="1139" spans="1:49" x14ac:dyDescent="0.25">
      <c r="A1139" t="s">
        <v>1157</v>
      </c>
      <c r="B1139">
        <v>39481</v>
      </c>
      <c r="C1139" t="s">
        <v>1210</v>
      </c>
      <c r="D1139" t="s">
        <v>49</v>
      </c>
      <c r="E1139" t="s">
        <v>159</v>
      </c>
      <c r="F1139" t="s">
        <v>51</v>
      </c>
      <c r="G1139">
        <v>32.340411000000003</v>
      </c>
      <c r="H1139">
        <v>-103.617097</v>
      </c>
      <c r="I1139" t="s">
        <v>75</v>
      </c>
      <c r="J1139" t="s">
        <v>53</v>
      </c>
      <c r="K1139">
        <v>17</v>
      </c>
      <c r="L1139" t="s">
        <v>76</v>
      </c>
      <c r="M1139" t="s">
        <v>55</v>
      </c>
      <c r="N1139" t="s">
        <v>56</v>
      </c>
      <c r="O1139" t="s">
        <v>206</v>
      </c>
      <c r="P1139" t="s">
        <v>1164</v>
      </c>
      <c r="Q1139" t="s">
        <v>208</v>
      </c>
      <c r="R1139" t="s">
        <v>208</v>
      </c>
      <c r="Y1139">
        <v>1</v>
      </c>
      <c r="Z1139" t="s">
        <v>59</v>
      </c>
      <c r="AA1139">
        <v>1</v>
      </c>
      <c r="AB1139" t="s">
        <v>59</v>
      </c>
      <c r="AC1139" t="s">
        <v>67</v>
      </c>
      <c r="AD1139" t="s">
        <v>61</v>
      </c>
      <c r="AE1139">
        <v>0.43</v>
      </c>
      <c r="AF1139" t="s">
        <v>62</v>
      </c>
      <c r="AG1139" t="s">
        <v>69</v>
      </c>
      <c r="AK1139" t="s">
        <v>63</v>
      </c>
      <c r="AL1139">
        <v>8760</v>
      </c>
      <c r="AM1139" t="s">
        <v>64</v>
      </c>
      <c r="AO1139">
        <v>44068.419305555559</v>
      </c>
      <c r="AP1139" t="s">
        <v>66</v>
      </c>
      <c r="AQ1139" t="s">
        <v>49</v>
      </c>
      <c r="AR1139" t="s">
        <v>66</v>
      </c>
      <c r="AS1139" t="s">
        <v>55</v>
      </c>
      <c r="AT1139" t="s">
        <v>66</v>
      </c>
      <c r="AU1139" t="s">
        <v>61</v>
      </c>
      <c r="AV1139" t="s">
        <v>66</v>
      </c>
      <c r="AW1139" t="s">
        <v>66</v>
      </c>
    </row>
    <row r="1140" spans="1:49" x14ac:dyDescent="0.25">
      <c r="A1140" t="s">
        <v>1157</v>
      </c>
      <c r="B1140">
        <v>39481</v>
      </c>
      <c r="C1140" t="s">
        <v>1210</v>
      </c>
      <c r="D1140" t="s">
        <v>49</v>
      </c>
      <c r="E1140" t="s">
        <v>159</v>
      </c>
      <c r="F1140" t="s">
        <v>51</v>
      </c>
      <c r="G1140">
        <v>32.340411000000003</v>
      </c>
      <c r="H1140">
        <v>-103.617097</v>
      </c>
      <c r="I1140" t="s">
        <v>75</v>
      </c>
      <c r="J1140" t="s">
        <v>53</v>
      </c>
      <c r="K1140">
        <v>17</v>
      </c>
      <c r="L1140" t="s">
        <v>76</v>
      </c>
      <c r="M1140" t="s">
        <v>55</v>
      </c>
      <c r="N1140" t="s">
        <v>56</v>
      </c>
      <c r="O1140" t="s">
        <v>206</v>
      </c>
      <c r="P1140" t="s">
        <v>1164</v>
      </c>
      <c r="Q1140" t="s">
        <v>208</v>
      </c>
      <c r="R1140" t="s">
        <v>208</v>
      </c>
      <c r="Y1140">
        <v>1</v>
      </c>
      <c r="Z1140" t="s">
        <v>59</v>
      </c>
      <c r="AA1140">
        <v>1</v>
      </c>
      <c r="AB1140" t="s">
        <v>59</v>
      </c>
      <c r="AC1140" t="s">
        <v>67</v>
      </c>
      <c r="AD1140" t="s">
        <v>61</v>
      </c>
      <c r="AE1140">
        <v>0.1</v>
      </c>
      <c r="AF1140" t="s">
        <v>68</v>
      </c>
      <c r="AG1140" t="s">
        <v>69</v>
      </c>
      <c r="AK1140" t="s">
        <v>63</v>
      </c>
      <c r="AL1140">
        <v>8760</v>
      </c>
      <c r="AM1140" t="s">
        <v>64</v>
      </c>
      <c r="AO1140">
        <v>44068.419305555559</v>
      </c>
      <c r="AP1140" t="s">
        <v>66</v>
      </c>
      <c r="AQ1140" t="s">
        <v>49</v>
      </c>
      <c r="AR1140" t="s">
        <v>66</v>
      </c>
      <c r="AS1140" t="s">
        <v>55</v>
      </c>
      <c r="AT1140" t="s">
        <v>66</v>
      </c>
      <c r="AU1140" t="s">
        <v>61</v>
      </c>
      <c r="AV1140" t="s">
        <v>66</v>
      </c>
      <c r="AW1140" t="s">
        <v>66</v>
      </c>
    </row>
    <row r="1141" spans="1:49" x14ac:dyDescent="0.25">
      <c r="A1141" t="s">
        <v>1157</v>
      </c>
      <c r="B1141">
        <v>39481</v>
      </c>
      <c r="C1141" t="s">
        <v>1210</v>
      </c>
      <c r="D1141" t="s">
        <v>49</v>
      </c>
      <c r="E1141" t="s">
        <v>159</v>
      </c>
      <c r="F1141" t="s">
        <v>51</v>
      </c>
      <c r="G1141">
        <v>32.340411000000003</v>
      </c>
      <c r="H1141">
        <v>-103.617097</v>
      </c>
      <c r="I1141" t="s">
        <v>75</v>
      </c>
      <c r="J1141" t="s">
        <v>53</v>
      </c>
      <c r="K1141">
        <v>18</v>
      </c>
      <c r="L1141" t="s">
        <v>80</v>
      </c>
      <c r="M1141" t="s">
        <v>55</v>
      </c>
      <c r="N1141" t="s">
        <v>56</v>
      </c>
      <c r="O1141" t="s">
        <v>1211</v>
      </c>
      <c r="P1141" t="s">
        <v>1164</v>
      </c>
      <c r="Q1141" t="s">
        <v>208</v>
      </c>
      <c r="R1141" t="s">
        <v>208</v>
      </c>
      <c r="Y1141">
        <v>1</v>
      </c>
      <c r="Z1141" t="s">
        <v>59</v>
      </c>
      <c r="AA1141">
        <v>1</v>
      </c>
      <c r="AB1141" t="s">
        <v>59</v>
      </c>
      <c r="AC1141" t="s">
        <v>67</v>
      </c>
      <c r="AD1141" t="s">
        <v>61</v>
      </c>
      <c r="AE1141">
        <v>0.1</v>
      </c>
      <c r="AF1141" t="s">
        <v>68</v>
      </c>
      <c r="AG1141" t="s">
        <v>69</v>
      </c>
      <c r="AK1141" t="s">
        <v>63</v>
      </c>
      <c r="AL1141">
        <v>8760</v>
      </c>
      <c r="AM1141" t="s">
        <v>64</v>
      </c>
      <c r="AO1141">
        <v>44068.419305555559</v>
      </c>
      <c r="AP1141" t="s">
        <v>66</v>
      </c>
      <c r="AQ1141" t="s">
        <v>49</v>
      </c>
      <c r="AR1141" t="s">
        <v>66</v>
      </c>
      <c r="AS1141" t="s">
        <v>55</v>
      </c>
      <c r="AT1141" t="s">
        <v>66</v>
      </c>
      <c r="AU1141" t="s">
        <v>61</v>
      </c>
      <c r="AV1141" t="s">
        <v>66</v>
      </c>
      <c r="AW1141" t="s">
        <v>66</v>
      </c>
    </row>
    <row r="1142" spans="1:49" x14ac:dyDescent="0.25">
      <c r="A1142" t="s">
        <v>1157</v>
      </c>
      <c r="B1142">
        <v>39481</v>
      </c>
      <c r="C1142" t="s">
        <v>1210</v>
      </c>
      <c r="D1142" t="s">
        <v>49</v>
      </c>
      <c r="E1142" t="s">
        <v>159</v>
      </c>
      <c r="F1142" t="s">
        <v>51</v>
      </c>
      <c r="G1142">
        <v>32.340411000000003</v>
      </c>
      <c r="H1142">
        <v>-103.617097</v>
      </c>
      <c r="I1142" t="s">
        <v>75</v>
      </c>
      <c r="J1142" t="s">
        <v>53</v>
      </c>
      <c r="K1142">
        <v>18</v>
      </c>
      <c r="L1142" t="s">
        <v>80</v>
      </c>
      <c r="M1142" t="s">
        <v>55</v>
      </c>
      <c r="N1142" t="s">
        <v>56</v>
      </c>
      <c r="O1142" t="s">
        <v>1211</v>
      </c>
      <c r="P1142" t="s">
        <v>1164</v>
      </c>
      <c r="Q1142" t="s">
        <v>208</v>
      </c>
      <c r="R1142" t="s">
        <v>208</v>
      </c>
      <c r="Y1142">
        <v>1</v>
      </c>
      <c r="Z1142" t="s">
        <v>59</v>
      </c>
      <c r="AA1142">
        <v>1</v>
      </c>
      <c r="AB1142" t="s">
        <v>59</v>
      </c>
      <c r="AC1142" t="s">
        <v>67</v>
      </c>
      <c r="AD1142" t="s">
        <v>61</v>
      </c>
      <c r="AE1142">
        <v>0.43</v>
      </c>
      <c r="AF1142" t="s">
        <v>62</v>
      </c>
      <c r="AG1142" t="s">
        <v>69</v>
      </c>
      <c r="AK1142" t="s">
        <v>63</v>
      </c>
      <c r="AL1142">
        <v>8760</v>
      </c>
      <c r="AM1142" t="s">
        <v>64</v>
      </c>
      <c r="AO1142">
        <v>44068.419305555559</v>
      </c>
      <c r="AP1142" t="s">
        <v>66</v>
      </c>
      <c r="AQ1142" t="s">
        <v>49</v>
      </c>
      <c r="AR1142" t="s">
        <v>66</v>
      </c>
      <c r="AS1142" t="s">
        <v>55</v>
      </c>
      <c r="AT1142" t="s">
        <v>66</v>
      </c>
      <c r="AU1142" t="s">
        <v>61</v>
      </c>
      <c r="AV1142" t="s">
        <v>66</v>
      </c>
      <c r="AW1142" t="s">
        <v>66</v>
      </c>
    </row>
    <row r="1143" spans="1:49" x14ac:dyDescent="0.25">
      <c r="A1143" t="s">
        <v>1157</v>
      </c>
      <c r="B1143">
        <v>39481</v>
      </c>
      <c r="C1143" t="s">
        <v>1210</v>
      </c>
      <c r="D1143" t="s">
        <v>49</v>
      </c>
      <c r="E1143" t="s">
        <v>159</v>
      </c>
      <c r="F1143" t="s">
        <v>51</v>
      </c>
      <c r="G1143">
        <v>32.340411000000003</v>
      </c>
      <c r="H1143">
        <v>-103.617097</v>
      </c>
      <c r="I1143" t="s">
        <v>75</v>
      </c>
      <c r="J1143" t="s">
        <v>53</v>
      </c>
      <c r="K1143">
        <v>19</v>
      </c>
      <c r="L1143" t="s">
        <v>236</v>
      </c>
      <c r="M1143" t="s">
        <v>55</v>
      </c>
      <c r="N1143" t="s">
        <v>56</v>
      </c>
      <c r="O1143" t="s">
        <v>1212</v>
      </c>
      <c r="P1143" t="s">
        <v>1164</v>
      </c>
      <c r="Q1143" t="s">
        <v>208</v>
      </c>
      <c r="R1143" t="s">
        <v>208</v>
      </c>
      <c r="Y1143">
        <v>1</v>
      </c>
      <c r="Z1143" t="s">
        <v>59</v>
      </c>
      <c r="AA1143">
        <v>1</v>
      </c>
      <c r="AB1143" t="s">
        <v>59</v>
      </c>
      <c r="AC1143" t="s">
        <v>67</v>
      </c>
      <c r="AD1143" t="s">
        <v>61</v>
      </c>
      <c r="AE1143">
        <v>0.43</v>
      </c>
      <c r="AF1143" t="s">
        <v>62</v>
      </c>
      <c r="AG1143" t="s">
        <v>69</v>
      </c>
      <c r="AK1143" t="s">
        <v>63</v>
      </c>
      <c r="AL1143">
        <v>8760</v>
      </c>
      <c r="AM1143" t="s">
        <v>64</v>
      </c>
      <c r="AO1143">
        <v>44068.419305555559</v>
      </c>
      <c r="AP1143" t="s">
        <v>66</v>
      </c>
      <c r="AQ1143" t="s">
        <v>49</v>
      </c>
      <c r="AR1143" t="s">
        <v>66</v>
      </c>
      <c r="AS1143" t="s">
        <v>55</v>
      </c>
      <c r="AT1143" t="s">
        <v>66</v>
      </c>
      <c r="AU1143" t="s">
        <v>61</v>
      </c>
      <c r="AV1143" t="s">
        <v>66</v>
      </c>
      <c r="AW1143" t="s">
        <v>66</v>
      </c>
    </row>
    <row r="1144" spans="1:49" x14ac:dyDescent="0.25">
      <c r="A1144" t="s">
        <v>1157</v>
      </c>
      <c r="B1144">
        <v>39481</v>
      </c>
      <c r="C1144" t="s">
        <v>1210</v>
      </c>
      <c r="D1144" t="s">
        <v>49</v>
      </c>
      <c r="E1144" t="s">
        <v>159</v>
      </c>
      <c r="F1144" t="s">
        <v>51</v>
      </c>
      <c r="G1144">
        <v>32.340411000000003</v>
      </c>
      <c r="H1144">
        <v>-103.617097</v>
      </c>
      <c r="I1144" t="s">
        <v>75</v>
      </c>
      <c r="J1144" t="s">
        <v>53</v>
      </c>
      <c r="K1144">
        <v>19</v>
      </c>
      <c r="L1144" t="s">
        <v>236</v>
      </c>
      <c r="M1144" t="s">
        <v>55</v>
      </c>
      <c r="N1144" t="s">
        <v>56</v>
      </c>
      <c r="O1144" t="s">
        <v>1212</v>
      </c>
      <c r="P1144" t="s">
        <v>1164</v>
      </c>
      <c r="Q1144" t="s">
        <v>208</v>
      </c>
      <c r="R1144" t="s">
        <v>208</v>
      </c>
      <c r="Y1144">
        <v>1</v>
      </c>
      <c r="Z1144" t="s">
        <v>59</v>
      </c>
      <c r="AA1144">
        <v>1</v>
      </c>
      <c r="AB1144" t="s">
        <v>59</v>
      </c>
      <c r="AC1144" t="s">
        <v>67</v>
      </c>
      <c r="AD1144" t="s">
        <v>61</v>
      </c>
      <c r="AE1144">
        <v>0.1</v>
      </c>
      <c r="AF1144" t="s">
        <v>68</v>
      </c>
      <c r="AG1144" t="s">
        <v>69</v>
      </c>
      <c r="AK1144" t="s">
        <v>63</v>
      </c>
      <c r="AL1144">
        <v>8760</v>
      </c>
      <c r="AM1144" t="s">
        <v>64</v>
      </c>
      <c r="AO1144">
        <v>44068.419305555559</v>
      </c>
      <c r="AP1144" t="s">
        <v>66</v>
      </c>
      <c r="AQ1144" t="s">
        <v>49</v>
      </c>
      <c r="AR1144" t="s">
        <v>66</v>
      </c>
      <c r="AS1144" t="s">
        <v>55</v>
      </c>
      <c r="AT1144" t="s">
        <v>66</v>
      </c>
      <c r="AU1144" t="s">
        <v>61</v>
      </c>
      <c r="AV1144" t="s">
        <v>66</v>
      </c>
      <c r="AW1144" t="s">
        <v>66</v>
      </c>
    </row>
    <row r="1145" spans="1:49" x14ac:dyDescent="0.25">
      <c r="A1145" t="s">
        <v>1157</v>
      </c>
      <c r="B1145">
        <v>39481</v>
      </c>
      <c r="C1145" t="s">
        <v>1210</v>
      </c>
      <c r="D1145" t="s">
        <v>49</v>
      </c>
      <c r="E1145" t="s">
        <v>159</v>
      </c>
      <c r="F1145" t="s">
        <v>51</v>
      </c>
      <c r="G1145">
        <v>32.340411000000003</v>
      </c>
      <c r="H1145">
        <v>-103.617097</v>
      </c>
      <c r="I1145" t="s">
        <v>75</v>
      </c>
      <c r="J1145" t="s">
        <v>53</v>
      </c>
      <c r="K1145">
        <v>20</v>
      </c>
      <c r="L1145" t="s">
        <v>382</v>
      </c>
      <c r="M1145" t="s">
        <v>55</v>
      </c>
      <c r="N1145" t="s">
        <v>56</v>
      </c>
      <c r="O1145" t="s">
        <v>1213</v>
      </c>
      <c r="P1145" t="s">
        <v>1164</v>
      </c>
      <c r="Q1145" t="s">
        <v>208</v>
      </c>
      <c r="R1145" t="s">
        <v>208</v>
      </c>
      <c r="Y1145">
        <v>1</v>
      </c>
      <c r="Z1145" t="s">
        <v>59</v>
      </c>
      <c r="AA1145">
        <v>1</v>
      </c>
      <c r="AB1145" t="s">
        <v>59</v>
      </c>
      <c r="AC1145" t="s">
        <v>67</v>
      </c>
      <c r="AD1145" t="s">
        <v>61</v>
      </c>
      <c r="AE1145">
        <v>0.1</v>
      </c>
      <c r="AF1145" t="s">
        <v>68</v>
      </c>
      <c r="AG1145" t="s">
        <v>69</v>
      </c>
      <c r="AK1145" t="s">
        <v>63</v>
      </c>
      <c r="AL1145">
        <v>8760</v>
      </c>
      <c r="AM1145" t="s">
        <v>64</v>
      </c>
      <c r="AO1145">
        <v>44068.419305555559</v>
      </c>
      <c r="AP1145" t="s">
        <v>66</v>
      </c>
      <c r="AQ1145" t="s">
        <v>49</v>
      </c>
      <c r="AR1145" t="s">
        <v>66</v>
      </c>
      <c r="AS1145" t="s">
        <v>55</v>
      </c>
      <c r="AT1145" t="s">
        <v>66</v>
      </c>
      <c r="AU1145" t="s">
        <v>61</v>
      </c>
      <c r="AV1145" t="s">
        <v>66</v>
      </c>
      <c r="AW1145" t="s">
        <v>66</v>
      </c>
    </row>
    <row r="1146" spans="1:49" x14ac:dyDescent="0.25">
      <c r="A1146" t="s">
        <v>1157</v>
      </c>
      <c r="B1146">
        <v>39481</v>
      </c>
      <c r="C1146" t="s">
        <v>1210</v>
      </c>
      <c r="D1146" t="s">
        <v>49</v>
      </c>
      <c r="E1146" t="s">
        <v>159</v>
      </c>
      <c r="F1146" t="s">
        <v>51</v>
      </c>
      <c r="G1146">
        <v>32.340411000000003</v>
      </c>
      <c r="H1146">
        <v>-103.617097</v>
      </c>
      <c r="I1146" t="s">
        <v>75</v>
      </c>
      <c r="J1146" t="s">
        <v>53</v>
      </c>
      <c r="K1146">
        <v>20</v>
      </c>
      <c r="L1146" t="s">
        <v>382</v>
      </c>
      <c r="M1146" t="s">
        <v>55</v>
      </c>
      <c r="N1146" t="s">
        <v>56</v>
      </c>
      <c r="O1146" t="s">
        <v>1213</v>
      </c>
      <c r="P1146" t="s">
        <v>1164</v>
      </c>
      <c r="Q1146" t="s">
        <v>208</v>
      </c>
      <c r="R1146" t="s">
        <v>208</v>
      </c>
      <c r="Y1146">
        <v>1</v>
      </c>
      <c r="Z1146" t="s">
        <v>59</v>
      </c>
      <c r="AA1146">
        <v>1</v>
      </c>
      <c r="AB1146" t="s">
        <v>59</v>
      </c>
      <c r="AC1146" t="s">
        <v>67</v>
      </c>
      <c r="AD1146" t="s">
        <v>61</v>
      </c>
      <c r="AE1146">
        <v>0.43</v>
      </c>
      <c r="AF1146" t="s">
        <v>62</v>
      </c>
      <c r="AG1146" t="s">
        <v>69</v>
      </c>
      <c r="AK1146" t="s">
        <v>63</v>
      </c>
      <c r="AL1146">
        <v>8760</v>
      </c>
      <c r="AM1146" t="s">
        <v>64</v>
      </c>
      <c r="AO1146">
        <v>44068.419305555559</v>
      </c>
      <c r="AP1146" t="s">
        <v>66</v>
      </c>
      <c r="AQ1146" t="s">
        <v>49</v>
      </c>
      <c r="AR1146" t="s">
        <v>66</v>
      </c>
      <c r="AS1146" t="s">
        <v>55</v>
      </c>
      <c r="AT1146" t="s">
        <v>66</v>
      </c>
      <c r="AU1146" t="s">
        <v>61</v>
      </c>
      <c r="AV1146" t="s">
        <v>66</v>
      </c>
      <c r="AW1146" t="s">
        <v>66</v>
      </c>
    </row>
    <row r="1147" spans="1:49" x14ac:dyDescent="0.25">
      <c r="A1147" t="s">
        <v>1157</v>
      </c>
      <c r="B1147">
        <v>39489</v>
      </c>
      <c r="C1147" t="s">
        <v>1214</v>
      </c>
      <c r="D1147" t="s">
        <v>49</v>
      </c>
      <c r="E1147" t="s">
        <v>159</v>
      </c>
      <c r="F1147" t="s">
        <v>84</v>
      </c>
      <c r="G1147">
        <v>32.327561000000003</v>
      </c>
      <c r="H1147">
        <v>-104.10000599999999</v>
      </c>
      <c r="I1147" t="s">
        <v>75</v>
      </c>
      <c r="J1147" t="s">
        <v>53</v>
      </c>
      <c r="K1147">
        <v>1</v>
      </c>
      <c r="L1147" t="s">
        <v>76</v>
      </c>
      <c r="M1147" t="s">
        <v>55</v>
      </c>
      <c r="N1147" t="s">
        <v>56</v>
      </c>
      <c r="O1147" t="s">
        <v>443</v>
      </c>
      <c r="P1147" t="s">
        <v>1164</v>
      </c>
      <c r="Q1147" t="s">
        <v>108</v>
      </c>
      <c r="R1147" t="s">
        <v>108</v>
      </c>
      <c r="Y1147">
        <v>1</v>
      </c>
      <c r="Z1147" t="s">
        <v>59</v>
      </c>
      <c r="AA1147">
        <v>1</v>
      </c>
      <c r="AB1147" t="s">
        <v>59</v>
      </c>
      <c r="AC1147" t="s">
        <v>67</v>
      </c>
      <c r="AD1147" t="s">
        <v>61</v>
      </c>
      <c r="AE1147">
        <v>9.8000000000000004E-2</v>
      </c>
      <c r="AF1147" t="s">
        <v>68</v>
      </c>
      <c r="AG1147" t="s">
        <v>69</v>
      </c>
      <c r="AK1147" t="s">
        <v>63</v>
      </c>
      <c r="AL1147">
        <v>8760</v>
      </c>
      <c r="AM1147" t="s">
        <v>64</v>
      </c>
      <c r="AO1147">
        <v>44068.419305555559</v>
      </c>
      <c r="AP1147" t="s">
        <v>66</v>
      </c>
      <c r="AQ1147" t="s">
        <v>49</v>
      </c>
      <c r="AR1147" t="s">
        <v>66</v>
      </c>
      <c r="AS1147" t="s">
        <v>55</v>
      </c>
      <c r="AT1147" t="s">
        <v>66</v>
      </c>
      <c r="AU1147" t="s">
        <v>61</v>
      </c>
      <c r="AV1147" t="s">
        <v>66</v>
      </c>
      <c r="AW1147" t="s">
        <v>66</v>
      </c>
    </row>
    <row r="1148" spans="1:49" x14ac:dyDescent="0.25">
      <c r="A1148" t="s">
        <v>1157</v>
      </c>
      <c r="B1148">
        <v>39489</v>
      </c>
      <c r="C1148" t="s">
        <v>1214</v>
      </c>
      <c r="D1148" t="s">
        <v>49</v>
      </c>
      <c r="E1148" t="s">
        <v>159</v>
      </c>
      <c r="F1148" t="s">
        <v>84</v>
      </c>
      <c r="G1148">
        <v>32.327561000000003</v>
      </c>
      <c r="H1148">
        <v>-104.10000599999999</v>
      </c>
      <c r="I1148" t="s">
        <v>75</v>
      </c>
      <c r="J1148" t="s">
        <v>53</v>
      </c>
      <c r="K1148">
        <v>1</v>
      </c>
      <c r="L1148" t="s">
        <v>76</v>
      </c>
      <c r="M1148" t="s">
        <v>55</v>
      </c>
      <c r="N1148" t="s">
        <v>56</v>
      </c>
      <c r="O1148" t="s">
        <v>443</v>
      </c>
      <c r="P1148" t="s">
        <v>1164</v>
      </c>
      <c r="Q1148" t="s">
        <v>108</v>
      </c>
      <c r="R1148" t="s">
        <v>108</v>
      </c>
      <c r="Y1148">
        <v>1</v>
      </c>
      <c r="Z1148" t="s">
        <v>59</v>
      </c>
      <c r="AA1148">
        <v>1</v>
      </c>
      <c r="AB1148" t="s">
        <v>59</v>
      </c>
      <c r="AC1148" t="s">
        <v>67</v>
      </c>
      <c r="AD1148" t="s">
        <v>61</v>
      </c>
      <c r="AE1148">
        <v>0.43</v>
      </c>
      <c r="AF1148" t="s">
        <v>62</v>
      </c>
      <c r="AG1148" t="s">
        <v>69</v>
      </c>
      <c r="AK1148" t="s">
        <v>63</v>
      </c>
      <c r="AL1148">
        <v>8760</v>
      </c>
      <c r="AM1148" t="s">
        <v>64</v>
      </c>
      <c r="AO1148">
        <v>44068.419305555559</v>
      </c>
      <c r="AP1148" t="s">
        <v>66</v>
      </c>
      <c r="AQ1148" t="s">
        <v>49</v>
      </c>
      <c r="AR1148" t="s">
        <v>66</v>
      </c>
      <c r="AS1148" t="s">
        <v>55</v>
      </c>
      <c r="AT1148" t="s">
        <v>66</v>
      </c>
      <c r="AU1148" t="s">
        <v>61</v>
      </c>
      <c r="AV1148" t="s">
        <v>66</v>
      </c>
      <c r="AW1148" t="s">
        <v>66</v>
      </c>
    </row>
    <row r="1149" spans="1:49" x14ac:dyDescent="0.25">
      <c r="A1149" t="s">
        <v>1157</v>
      </c>
      <c r="B1149">
        <v>39489</v>
      </c>
      <c r="C1149" t="s">
        <v>1214</v>
      </c>
      <c r="D1149" t="s">
        <v>49</v>
      </c>
      <c r="E1149" t="s">
        <v>159</v>
      </c>
      <c r="F1149" t="s">
        <v>84</v>
      </c>
      <c r="G1149">
        <v>32.327561000000003</v>
      </c>
      <c r="H1149">
        <v>-104.10000599999999</v>
      </c>
      <c r="I1149" t="s">
        <v>75</v>
      </c>
      <c r="J1149" t="s">
        <v>53</v>
      </c>
      <c r="K1149">
        <v>2</v>
      </c>
      <c r="L1149" t="s">
        <v>80</v>
      </c>
      <c r="M1149" t="s">
        <v>55</v>
      </c>
      <c r="N1149" t="s">
        <v>56</v>
      </c>
      <c r="O1149" t="s">
        <v>444</v>
      </c>
      <c r="P1149" t="s">
        <v>1164</v>
      </c>
      <c r="Q1149" t="s">
        <v>108</v>
      </c>
      <c r="R1149" t="s">
        <v>108</v>
      </c>
      <c r="Y1149">
        <v>1</v>
      </c>
      <c r="Z1149" t="s">
        <v>59</v>
      </c>
      <c r="AA1149">
        <v>1</v>
      </c>
      <c r="AB1149" t="s">
        <v>59</v>
      </c>
      <c r="AC1149" t="s">
        <v>67</v>
      </c>
      <c r="AD1149" t="s">
        <v>61</v>
      </c>
      <c r="AE1149">
        <v>9.8000000000000004E-2</v>
      </c>
      <c r="AF1149" t="s">
        <v>68</v>
      </c>
      <c r="AG1149" t="s">
        <v>69</v>
      </c>
      <c r="AK1149" t="s">
        <v>63</v>
      </c>
      <c r="AL1149">
        <v>8760</v>
      </c>
      <c r="AM1149" t="s">
        <v>64</v>
      </c>
      <c r="AO1149">
        <v>44068.419305555559</v>
      </c>
      <c r="AP1149" t="s">
        <v>66</v>
      </c>
      <c r="AQ1149" t="s">
        <v>49</v>
      </c>
      <c r="AR1149" t="s">
        <v>66</v>
      </c>
      <c r="AS1149" t="s">
        <v>55</v>
      </c>
      <c r="AT1149" t="s">
        <v>66</v>
      </c>
      <c r="AU1149" t="s">
        <v>61</v>
      </c>
      <c r="AV1149" t="s">
        <v>66</v>
      </c>
      <c r="AW1149" t="s">
        <v>66</v>
      </c>
    </row>
    <row r="1150" spans="1:49" x14ac:dyDescent="0.25">
      <c r="A1150" t="s">
        <v>1157</v>
      </c>
      <c r="B1150">
        <v>39489</v>
      </c>
      <c r="C1150" t="s">
        <v>1214</v>
      </c>
      <c r="D1150" t="s">
        <v>49</v>
      </c>
      <c r="E1150" t="s">
        <v>159</v>
      </c>
      <c r="F1150" t="s">
        <v>84</v>
      </c>
      <c r="G1150">
        <v>32.327561000000003</v>
      </c>
      <c r="H1150">
        <v>-104.10000599999999</v>
      </c>
      <c r="I1150" t="s">
        <v>75</v>
      </c>
      <c r="J1150" t="s">
        <v>53</v>
      </c>
      <c r="K1150">
        <v>2</v>
      </c>
      <c r="L1150" t="s">
        <v>80</v>
      </c>
      <c r="M1150" t="s">
        <v>55</v>
      </c>
      <c r="N1150" t="s">
        <v>56</v>
      </c>
      <c r="O1150" t="s">
        <v>444</v>
      </c>
      <c r="P1150" t="s">
        <v>1164</v>
      </c>
      <c r="Q1150" t="s">
        <v>108</v>
      </c>
      <c r="R1150" t="s">
        <v>108</v>
      </c>
      <c r="Y1150">
        <v>1</v>
      </c>
      <c r="Z1150" t="s">
        <v>59</v>
      </c>
      <c r="AA1150">
        <v>1</v>
      </c>
      <c r="AB1150" t="s">
        <v>59</v>
      </c>
      <c r="AC1150" t="s">
        <v>67</v>
      </c>
      <c r="AD1150" t="s">
        <v>61</v>
      </c>
      <c r="AE1150">
        <v>0.43</v>
      </c>
      <c r="AF1150" t="s">
        <v>62</v>
      </c>
      <c r="AG1150" t="s">
        <v>69</v>
      </c>
      <c r="AK1150" t="s">
        <v>63</v>
      </c>
      <c r="AL1150">
        <v>8760</v>
      </c>
      <c r="AM1150" t="s">
        <v>64</v>
      </c>
      <c r="AO1150">
        <v>44068.419305555559</v>
      </c>
      <c r="AP1150" t="s">
        <v>66</v>
      </c>
      <c r="AQ1150" t="s">
        <v>49</v>
      </c>
      <c r="AR1150" t="s">
        <v>66</v>
      </c>
      <c r="AS1150" t="s">
        <v>55</v>
      </c>
      <c r="AT1150" t="s">
        <v>66</v>
      </c>
      <c r="AU1150" t="s">
        <v>61</v>
      </c>
      <c r="AV1150" t="s">
        <v>66</v>
      </c>
      <c r="AW1150" t="s">
        <v>66</v>
      </c>
    </row>
    <row r="1151" spans="1:49" x14ac:dyDescent="0.25">
      <c r="A1151" t="s">
        <v>1157</v>
      </c>
      <c r="B1151">
        <v>39489</v>
      </c>
      <c r="C1151" t="s">
        <v>1214</v>
      </c>
      <c r="D1151" t="s">
        <v>49</v>
      </c>
      <c r="E1151" t="s">
        <v>159</v>
      </c>
      <c r="F1151" t="s">
        <v>84</v>
      </c>
      <c r="G1151">
        <v>32.327561000000003</v>
      </c>
      <c r="H1151">
        <v>-104.10000599999999</v>
      </c>
      <c r="I1151" t="s">
        <v>75</v>
      </c>
      <c r="J1151" t="s">
        <v>53</v>
      </c>
      <c r="K1151">
        <v>3</v>
      </c>
      <c r="L1151" t="s">
        <v>236</v>
      </c>
      <c r="M1151" t="s">
        <v>55</v>
      </c>
      <c r="N1151" t="s">
        <v>56</v>
      </c>
      <c r="O1151" t="s">
        <v>445</v>
      </c>
      <c r="P1151" t="s">
        <v>1164</v>
      </c>
      <c r="Q1151" t="s">
        <v>108</v>
      </c>
      <c r="R1151" t="s">
        <v>108</v>
      </c>
      <c r="Y1151">
        <v>1</v>
      </c>
      <c r="Z1151" t="s">
        <v>59</v>
      </c>
      <c r="AA1151">
        <v>1</v>
      </c>
      <c r="AB1151" t="s">
        <v>59</v>
      </c>
      <c r="AC1151" t="s">
        <v>67</v>
      </c>
      <c r="AD1151" t="s">
        <v>61</v>
      </c>
      <c r="AE1151">
        <v>0.43</v>
      </c>
      <c r="AF1151" t="s">
        <v>62</v>
      </c>
      <c r="AG1151" t="s">
        <v>69</v>
      </c>
      <c r="AK1151" t="s">
        <v>63</v>
      </c>
      <c r="AL1151">
        <v>8760</v>
      </c>
      <c r="AM1151" t="s">
        <v>64</v>
      </c>
      <c r="AO1151">
        <v>44068.419305555559</v>
      </c>
      <c r="AP1151" t="s">
        <v>66</v>
      </c>
      <c r="AQ1151" t="s">
        <v>49</v>
      </c>
      <c r="AR1151" t="s">
        <v>66</v>
      </c>
      <c r="AS1151" t="s">
        <v>55</v>
      </c>
      <c r="AT1151" t="s">
        <v>66</v>
      </c>
      <c r="AU1151" t="s">
        <v>61</v>
      </c>
      <c r="AV1151" t="s">
        <v>66</v>
      </c>
      <c r="AW1151" t="s">
        <v>66</v>
      </c>
    </row>
    <row r="1152" spans="1:49" x14ac:dyDescent="0.25">
      <c r="A1152" t="s">
        <v>1157</v>
      </c>
      <c r="B1152">
        <v>39489</v>
      </c>
      <c r="C1152" t="s">
        <v>1214</v>
      </c>
      <c r="D1152" t="s">
        <v>49</v>
      </c>
      <c r="E1152" t="s">
        <v>159</v>
      </c>
      <c r="F1152" t="s">
        <v>84</v>
      </c>
      <c r="G1152">
        <v>32.327561000000003</v>
      </c>
      <c r="H1152">
        <v>-104.10000599999999</v>
      </c>
      <c r="I1152" t="s">
        <v>75</v>
      </c>
      <c r="J1152" t="s">
        <v>53</v>
      </c>
      <c r="K1152">
        <v>3</v>
      </c>
      <c r="L1152" t="s">
        <v>236</v>
      </c>
      <c r="M1152" t="s">
        <v>55</v>
      </c>
      <c r="N1152" t="s">
        <v>56</v>
      </c>
      <c r="O1152" t="s">
        <v>445</v>
      </c>
      <c r="P1152" t="s">
        <v>1164</v>
      </c>
      <c r="Q1152" t="s">
        <v>108</v>
      </c>
      <c r="R1152" t="s">
        <v>108</v>
      </c>
      <c r="Y1152">
        <v>1</v>
      </c>
      <c r="Z1152" t="s">
        <v>59</v>
      </c>
      <c r="AA1152">
        <v>1</v>
      </c>
      <c r="AB1152" t="s">
        <v>59</v>
      </c>
      <c r="AC1152" t="s">
        <v>67</v>
      </c>
      <c r="AD1152" t="s">
        <v>61</v>
      </c>
      <c r="AE1152">
        <v>9.8000000000000004E-2</v>
      </c>
      <c r="AF1152" t="s">
        <v>68</v>
      </c>
      <c r="AG1152" t="s">
        <v>69</v>
      </c>
      <c r="AK1152" t="s">
        <v>63</v>
      </c>
      <c r="AL1152">
        <v>8760</v>
      </c>
      <c r="AM1152" t="s">
        <v>64</v>
      </c>
      <c r="AO1152">
        <v>44068.419305555559</v>
      </c>
      <c r="AP1152" t="s">
        <v>66</v>
      </c>
      <c r="AQ1152" t="s">
        <v>49</v>
      </c>
      <c r="AR1152" t="s">
        <v>66</v>
      </c>
      <c r="AS1152" t="s">
        <v>55</v>
      </c>
      <c r="AT1152" t="s">
        <v>66</v>
      </c>
      <c r="AU1152" t="s">
        <v>61</v>
      </c>
      <c r="AV1152" t="s">
        <v>66</v>
      </c>
      <c r="AW1152" t="s">
        <v>66</v>
      </c>
    </row>
    <row r="1153" spans="1:49" x14ac:dyDescent="0.25">
      <c r="A1153" t="s">
        <v>1157</v>
      </c>
      <c r="B1153">
        <v>39547</v>
      </c>
      <c r="C1153" t="s">
        <v>1215</v>
      </c>
      <c r="D1153" t="s">
        <v>49</v>
      </c>
      <c r="E1153" t="s">
        <v>159</v>
      </c>
      <c r="F1153" t="s">
        <v>84</v>
      </c>
      <c r="G1153">
        <v>32.549019999999999</v>
      </c>
      <c r="H1153">
        <v>-104.119775</v>
      </c>
      <c r="I1153" t="s">
        <v>75</v>
      </c>
      <c r="J1153" t="s">
        <v>53</v>
      </c>
      <c r="K1153">
        <v>5</v>
      </c>
      <c r="L1153" t="s">
        <v>76</v>
      </c>
      <c r="M1153" t="s">
        <v>55</v>
      </c>
      <c r="N1153" t="s">
        <v>56</v>
      </c>
      <c r="O1153" t="s">
        <v>1216</v>
      </c>
      <c r="P1153" t="s">
        <v>1217</v>
      </c>
      <c r="U1153">
        <v>1</v>
      </c>
      <c r="V1153" t="s">
        <v>59</v>
      </c>
      <c r="W1153">
        <v>1</v>
      </c>
      <c r="X1153" t="s">
        <v>59</v>
      </c>
      <c r="AC1153" t="s">
        <v>67</v>
      </c>
      <c r="AD1153" t="s">
        <v>61</v>
      </c>
      <c r="AE1153">
        <v>0.1</v>
      </c>
      <c r="AF1153" t="s">
        <v>68</v>
      </c>
      <c r="AK1153" t="s">
        <v>63</v>
      </c>
      <c r="AL1153">
        <v>8760</v>
      </c>
      <c r="AM1153" t="s">
        <v>64</v>
      </c>
      <c r="AO1153">
        <v>44068.419305555559</v>
      </c>
      <c r="AP1153" t="s">
        <v>66</v>
      </c>
      <c r="AQ1153" t="s">
        <v>49</v>
      </c>
      <c r="AR1153" t="s">
        <v>66</v>
      </c>
      <c r="AS1153" t="s">
        <v>55</v>
      </c>
      <c r="AT1153" t="s">
        <v>66</v>
      </c>
      <c r="AU1153" t="s">
        <v>61</v>
      </c>
      <c r="AV1153" t="s">
        <v>66</v>
      </c>
      <c r="AW1153" t="s">
        <v>66</v>
      </c>
    </row>
    <row r="1154" spans="1:49" x14ac:dyDescent="0.25">
      <c r="A1154" t="s">
        <v>1157</v>
      </c>
      <c r="B1154">
        <v>39547</v>
      </c>
      <c r="C1154" t="s">
        <v>1215</v>
      </c>
      <c r="D1154" t="s">
        <v>49</v>
      </c>
      <c r="E1154" t="s">
        <v>159</v>
      </c>
      <c r="F1154" t="s">
        <v>84</v>
      </c>
      <c r="G1154">
        <v>32.549019999999999</v>
      </c>
      <c r="H1154">
        <v>-104.119775</v>
      </c>
      <c r="I1154" t="s">
        <v>75</v>
      </c>
      <c r="J1154" t="s">
        <v>53</v>
      </c>
      <c r="K1154">
        <v>5</v>
      </c>
      <c r="L1154" t="s">
        <v>76</v>
      </c>
      <c r="M1154" t="s">
        <v>55</v>
      </c>
      <c r="N1154" t="s">
        <v>56</v>
      </c>
      <c r="O1154" t="s">
        <v>1216</v>
      </c>
      <c r="P1154" t="s">
        <v>1217</v>
      </c>
      <c r="U1154">
        <v>1</v>
      </c>
      <c r="V1154" t="s">
        <v>59</v>
      </c>
      <c r="W1154">
        <v>1</v>
      </c>
      <c r="X1154" t="s">
        <v>59</v>
      </c>
      <c r="AC1154" t="s">
        <v>67</v>
      </c>
      <c r="AD1154" t="s">
        <v>61</v>
      </c>
      <c r="AE1154">
        <v>0.6</v>
      </c>
      <c r="AF1154" t="s">
        <v>62</v>
      </c>
      <c r="AK1154" t="s">
        <v>63</v>
      </c>
      <c r="AL1154">
        <v>8760</v>
      </c>
      <c r="AM1154" t="s">
        <v>64</v>
      </c>
      <c r="AO1154">
        <v>44068.419305555559</v>
      </c>
      <c r="AP1154" t="s">
        <v>66</v>
      </c>
      <c r="AQ1154" t="s">
        <v>49</v>
      </c>
      <c r="AR1154" t="s">
        <v>66</v>
      </c>
      <c r="AS1154" t="s">
        <v>55</v>
      </c>
      <c r="AT1154" t="s">
        <v>66</v>
      </c>
      <c r="AU1154" t="s">
        <v>61</v>
      </c>
      <c r="AV1154" t="s">
        <v>66</v>
      </c>
      <c r="AW1154" t="s">
        <v>66</v>
      </c>
    </row>
    <row r="1155" spans="1:49" x14ac:dyDescent="0.25">
      <c r="A1155" t="s">
        <v>1157</v>
      </c>
      <c r="B1155">
        <v>39547</v>
      </c>
      <c r="C1155" t="s">
        <v>1215</v>
      </c>
      <c r="D1155" t="s">
        <v>49</v>
      </c>
      <c r="E1155" t="s">
        <v>159</v>
      </c>
      <c r="F1155" t="s">
        <v>84</v>
      </c>
      <c r="G1155">
        <v>32.549019999999999</v>
      </c>
      <c r="H1155">
        <v>-104.119775</v>
      </c>
      <c r="I1155" t="s">
        <v>75</v>
      </c>
      <c r="J1155" t="s">
        <v>53</v>
      </c>
      <c r="K1155">
        <v>6</v>
      </c>
      <c r="L1155" t="s">
        <v>80</v>
      </c>
      <c r="M1155" t="s">
        <v>55</v>
      </c>
      <c r="N1155" t="s">
        <v>56</v>
      </c>
      <c r="O1155" t="s">
        <v>1218</v>
      </c>
      <c r="P1155" t="s">
        <v>1164</v>
      </c>
      <c r="U1155">
        <v>1</v>
      </c>
      <c r="V1155" t="s">
        <v>59</v>
      </c>
      <c r="W1155">
        <v>1</v>
      </c>
      <c r="X1155" t="s">
        <v>59</v>
      </c>
      <c r="AC1155" t="s">
        <v>67</v>
      </c>
      <c r="AD1155" t="s">
        <v>61</v>
      </c>
      <c r="AE1155">
        <v>0.6</v>
      </c>
      <c r="AF1155" t="s">
        <v>62</v>
      </c>
      <c r="AK1155" t="s">
        <v>63</v>
      </c>
      <c r="AL1155">
        <v>8760</v>
      </c>
      <c r="AM1155" t="s">
        <v>64</v>
      </c>
      <c r="AO1155">
        <v>44068.419305555559</v>
      </c>
      <c r="AP1155" t="s">
        <v>66</v>
      </c>
      <c r="AQ1155" t="s">
        <v>49</v>
      </c>
      <c r="AR1155" t="s">
        <v>66</v>
      </c>
      <c r="AS1155" t="s">
        <v>55</v>
      </c>
      <c r="AT1155" t="s">
        <v>66</v>
      </c>
      <c r="AU1155" t="s">
        <v>61</v>
      </c>
      <c r="AV1155" t="s">
        <v>66</v>
      </c>
      <c r="AW1155" t="s">
        <v>66</v>
      </c>
    </row>
    <row r="1156" spans="1:49" x14ac:dyDescent="0.25">
      <c r="A1156" t="s">
        <v>1157</v>
      </c>
      <c r="B1156">
        <v>39547</v>
      </c>
      <c r="C1156" t="s">
        <v>1215</v>
      </c>
      <c r="D1156" t="s">
        <v>49</v>
      </c>
      <c r="E1156" t="s">
        <v>159</v>
      </c>
      <c r="F1156" t="s">
        <v>84</v>
      </c>
      <c r="G1156">
        <v>32.549019999999999</v>
      </c>
      <c r="H1156">
        <v>-104.119775</v>
      </c>
      <c r="I1156" t="s">
        <v>75</v>
      </c>
      <c r="J1156" t="s">
        <v>53</v>
      </c>
      <c r="K1156">
        <v>6</v>
      </c>
      <c r="L1156" t="s">
        <v>80</v>
      </c>
      <c r="M1156" t="s">
        <v>55</v>
      </c>
      <c r="N1156" t="s">
        <v>56</v>
      </c>
      <c r="O1156" t="s">
        <v>1218</v>
      </c>
      <c r="P1156" t="s">
        <v>1164</v>
      </c>
      <c r="U1156">
        <v>1</v>
      </c>
      <c r="V1156" t="s">
        <v>59</v>
      </c>
      <c r="W1156">
        <v>1</v>
      </c>
      <c r="X1156" t="s">
        <v>59</v>
      </c>
      <c r="AC1156" t="s">
        <v>67</v>
      </c>
      <c r="AD1156" t="s">
        <v>61</v>
      </c>
      <c r="AE1156">
        <v>0.1</v>
      </c>
      <c r="AF1156" t="s">
        <v>68</v>
      </c>
      <c r="AK1156" t="s">
        <v>63</v>
      </c>
      <c r="AL1156">
        <v>8760</v>
      </c>
      <c r="AM1156" t="s">
        <v>64</v>
      </c>
      <c r="AO1156">
        <v>44068.419305555559</v>
      </c>
      <c r="AP1156" t="s">
        <v>66</v>
      </c>
      <c r="AQ1156" t="s">
        <v>49</v>
      </c>
      <c r="AR1156" t="s">
        <v>66</v>
      </c>
      <c r="AS1156" t="s">
        <v>55</v>
      </c>
      <c r="AT1156" t="s">
        <v>66</v>
      </c>
      <c r="AU1156" t="s">
        <v>61</v>
      </c>
      <c r="AV1156" t="s">
        <v>66</v>
      </c>
      <c r="AW1156" t="s">
        <v>66</v>
      </c>
    </row>
    <row r="1157" spans="1:49" x14ac:dyDescent="0.25">
      <c r="A1157" t="s">
        <v>1157</v>
      </c>
      <c r="B1157">
        <v>39547</v>
      </c>
      <c r="C1157" t="s">
        <v>1215</v>
      </c>
      <c r="D1157" t="s">
        <v>49</v>
      </c>
      <c r="E1157" t="s">
        <v>159</v>
      </c>
      <c r="F1157" t="s">
        <v>84</v>
      </c>
      <c r="G1157">
        <v>32.549019999999999</v>
      </c>
      <c r="H1157">
        <v>-104.119775</v>
      </c>
      <c r="I1157" t="s">
        <v>75</v>
      </c>
      <c r="J1157" t="s">
        <v>53</v>
      </c>
      <c r="K1157">
        <v>7</v>
      </c>
      <c r="L1157" t="s">
        <v>236</v>
      </c>
      <c r="M1157" t="s">
        <v>55</v>
      </c>
      <c r="N1157" t="s">
        <v>56</v>
      </c>
      <c r="O1157" t="s">
        <v>1219</v>
      </c>
      <c r="P1157" t="s">
        <v>1164</v>
      </c>
      <c r="U1157">
        <v>1</v>
      </c>
      <c r="V1157" t="s">
        <v>59</v>
      </c>
      <c r="W1157">
        <v>1</v>
      </c>
      <c r="X1157" t="s">
        <v>59</v>
      </c>
      <c r="AC1157" t="s">
        <v>67</v>
      </c>
      <c r="AD1157" t="s">
        <v>61</v>
      </c>
      <c r="AE1157">
        <v>0.1</v>
      </c>
      <c r="AF1157" t="s">
        <v>68</v>
      </c>
      <c r="AK1157" t="s">
        <v>63</v>
      </c>
      <c r="AL1157">
        <v>8760</v>
      </c>
      <c r="AM1157" t="s">
        <v>64</v>
      </c>
      <c r="AO1157">
        <v>44068.419305555559</v>
      </c>
      <c r="AP1157" t="s">
        <v>66</v>
      </c>
      <c r="AQ1157" t="s">
        <v>49</v>
      </c>
      <c r="AR1157" t="s">
        <v>66</v>
      </c>
      <c r="AS1157" t="s">
        <v>55</v>
      </c>
      <c r="AT1157" t="s">
        <v>66</v>
      </c>
      <c r="AU1157" t="s">
        <v>61</v>
      </c>
      <c r="AV1157" t="s">
        <v>66</v>
      </c>
      <c r="AW1157" t="s">
        <v>66</v>
      </c>
    </row>
    <row r="1158" spans="1:49" x14ac:dyDescent="0.25">
      <c r="A1158" t="s">
        <v>1157</v>
      </c>
      <c r="B1158">
        <v>39547</v>
      </c>
      <c r="C1158" t="s">
        <v>1215</v>
      </c>
      <c r="D1158" t="s">
        <v>49</v>
      </c>
      <c r="E1158" t="s">
        <v>159</v>
      </c>
      <c r="F1158" t="s">
        <v>84</v>
      </c>
      <c r="G1158">
        <v>32.549019999999999</v>
      </c>
      <c r="H1158">
        <v>-104.119775</v>
      </c>
      <c r="I1158" t="s">
        <v>75</v>
      </c>
      <c r="J1158" t="s">
        <v>53</v>
      </c>
      <c r="K1158">
        <v>7</v>
      </c>
      <c r="L1158" t="s">
        <v>236</v>
      </c>
      <c r="M1158" t="s">
        <v>55</v>
      </c>
      <c r="N1158" t="s">
        <v>56</v>
      </c>
      <c r="O1158" t="s">
        <v>1219</v>
      </c>
      <c r="P1158" t="s">
        <v>1164</v>
      </c>
      <c r="U1158">
        <v>1</v>
      </c>
      <c r="V1158" t="s">
        <v>59</v>
      </c>
      <c r="W1158">
        <v>1</v>
      </c>
      <c r="X1158" t="s">
        <v>59</v>
      </c>
      <c r="AC1158" t="s">
        <v>67</v>
      </c>
      <c r="AD1158" t="s">
        <v>61</v>
      </c>
      <c r="AE1158">
        <v>0.6</v>
      </c>
      <c r="AF1158" t="s">
        <v>62</v>
      </c>
      <c r="AK1158" t="s">
        <v>63</v>
      </c>
      <c r="AL1158">
        <v>8760</v>
      </c>
      <c r="AM1158" t="s">
        <v>64</v>
      </c>
      <c r="AO1158">
        <v>44068.419305555559</v>
      </c>
      <c r="AP1158" t="s">
        <v>66</v>
      </c>
      <c r="AQ1158" t="s">
        <v>49</v>
      </c>
      <c r="AR1158" t="s">
        <v>66</v>
      </c>
      <c r="AS1158" t="s">
        <v>55</v>
      </c>
      <c r="AT1158" t="s">
        <v>66</v>
      </c>
      <c r="AU1158" t="s">
        <v>61</v>
      </c>
      <c r="AV1158" t="s">
        <v>66</v>
      </c>
      <c r="AW1158" t="s">
        <v>66</v>
      </c>
    </row>
    <row r="1159" spans="1:49" x14ac:dyDescent="0.25">
      <c r="A1159" t="s">
        <v>1157</v>
      </c>
      <c r="B1159">
        <v>39563</v>
      </c>
      <c r="C1159" t="s">
        <v>1220</v>
      </c>
      <c r="D1159" t="s">
        <v>49</v>
      </c>
      <c r="E1159" t="s">
        <v>159</v>
      </c>
      <c r="F1159" t="s">
        <v>84</v>
      </c>
      <c r="G1159">
        <v>32.048999999999999</v>
      </c>
      <c r="H1159">
        <v>-103.762</v>
      </c>
      <c r="I1159" t="s">
        <v>75</v>
      </c>
      <c r="J1159" t="s">
        <v>53</v>
      </c>
      <c r="K1159">
        <v>5</v>
      </c>
      <c r="L1159" t="s">
        <v>76</v>
      </c>
      <c r="M1159" t="s">
        <v>55</v>
      </c>
      <c r="N1159" t="s">
        <v>56</v>
      </c>
      <c r="O1159" t="s">
        <v>1221</v>
      </c>
      <c r="T1159">
        <v>44075.419305555559</v>
      </c>
      <c r="Y1159">
        <v>2</v>
      </c>
      <c r="Z1159" t="s">
        <v>59</v>
      </c>
      <c r="AA1159">
        <v>2</v>
      </c>
      <c r="AB1159" t="s">
        <v>59</v>
      </c>
      <c r="AC1159" t="s">
        <v>67</v>
      </c>
      <c r="AD1159" t="s">
        <v>61</v>
      </c>
      <c r="AE1159">
        <v>1.1000000000000001</v>
      </c>
      <c r="AF1159" t="s">
        <v>62</v>
      </c>
      <c r="AK1159" t="s">
        <v>63</v>
      </c>
      <c r="AL1159">
        <v>8760</v>
      </c>
      <c r="AM1159" t="s">
        <v>64</v>
      </c>
      <c r="AO1159">
        <v>44068.419305555559</v>
      </c>
      <c r="AP1159" t="s">
        <v>66</v>
      </c>
      <c r="AQ1159" t="s">
        <v>49</v>
      </c>
      <c r="AR1159" t="s">
        <v>66</v>
      </c>
      <c r="AS1159" t="s">
        <v>55</v>
      </c>
      <c r="AT1159" t="s">
        <v>66</v>
      </c>
      <c r="AU1159" t="s">
        <v>61</v>
      </c>
      <c r="AV1159" t="s">
        <v>66</v>
      </c>
      <c r="AW1159" t="s">
        <v>66</v>
      </c>
    </row>
    <row r="1160" spans="1:49" x14ac:dyDescent="0.25">
      <c r="A1160" t="s">
        <v>1157</v>
      </c>
      <c r="B1160">
        <v>39563</v>
      </c>
      <c r="C1160" t="s">
        <v>1220</v>
      </c>
      <c r="D1160" t="s">
        <v>49</v>
      </c>
      <c r="E1160" t="s">
        <v>159</v>
      </c>
      <c r="F1160" t="s">
        <v>84</v>
      </c>
      <c r="G1160">
        <v>32.048999999999999</v>
      </c>
      <c r="H1160">
        <v>-103.762</v>
      </c>
      <c r="I1160" t="s">
        <v>75</v>
      </c>
      <c r="J1160" t="s">
        <v>53</v>
      </c>
      <c r="K1160">
        <v>6</v>
      </c>
      <c r="L1160" t="s">
        <v>80</v>
      </c>
      <c r="M1160" t="s">
        <v>55</v>
      </c>
      <c r="N1160" t="s">
        <v>56</v>
      </c>
      <c r="O1160" t="s">
        <v>1222</v>
      </c>
      <c r="T1160">
        <v>44075.419305555559</v>
      </c>
      <c r="Y1160">
        <v>2</v>
      </c>
      <c r="Z1160" t="s">
        <v>59</v>
      </c>
      <c r="AA1160">
        <v>2</v>
      </c>
      <c r="AB1160" t="s">
        <v>59</v>
      </c>
      <c r="AC1160" t="s">
        <v>67</v>
      </c>
      <c r="AD1160" t="s">
        <v>61</v>
      </c>
      <c r="AE1160">
        <v>1.1000000000000001</v>
      </c>
      <c r="AF1160" t="s">
        <v>62</v>
      </c>
      <c r="AK1160" t="s">
        <v>63</v>
      </c>
      <c r="AL1160">
        <v>8760</v>
      </c>
      <c r="AM1160" t="s">
        <v>64</v>
      </c>
      <c r="AO1160">
        <v>44068.419305555559</v>
      </c>
      <c r="AP1160" t="s">
        <v>66</v>
      </c>
      <c r="AQ1160" t="s">
        <v>49</v>
      </c>
      <c r="AR1160" t="s">
        <v>66</v>
      </c>
      <c r="AS1160" t="s">
        <v>55</v>
      </c>
      <c r="AT1160" t="s">
        <v>66</v>
      </c>
      <c r="AU1160" t="s">
        <v>61</v>
      </c>
      <c r="AV1160" t="s">
        <v>66</v>
      </c>
      <c r="AW1160" t="s">
        <v>66</v>
      </c>
    </row>
    <row r="1161" spans="1:49" x14ac:dyDescent="0.25">
      <c r="A1161" t="s">
        <v>1157</v>
      </c>
      <c r="B1161">
        <v>39563</v>
      </c>
      <c r="C1161" t="s">
        <v>1220</v>
      </c>
      <c r="D1161" t="s">
        <v>49</v>
      </c>
      <c r="E1161" t="s">
        <v>159</v>
      </c>
      <c r="F1161" t="s">
        <v>84</v>
      </c>
      <c r="G1161">
        <v>32.048999999999999</v>
      </c>
      <c r="H1161">
        <v>-103.762</v>
      </c>
      <c r="I1161" t="s">
        <v>75</v>
      </c>
      <c r="J1161" t="s">
        <v>53</v>
      </c>
      <c r="K1161">
        <v>7</v>
      </c>
      <c r="L1161" t="s">
        <v>236</v>
      </c>
      <c r="M1161" t="s">
        <v>55</v>
      </c>
      <c r="N1161" t="s">
        <v>56</v>
      </c>
      <c r="O1161" t="s">
        <v>1223</v>
      </c>
      <c r="T1161">
        <v>44075.419305555559</v>
      </c>
      <c r="Y1161">
        <v>2</v>
      </c>
      <c r="Z1161" t="s">
        <v>59</v>
      </c>
      <c r="AA1161">
        <v>2</v>
      </c>
      <c r="AB1161" t="s">
        <v>59</v>
      </c>
      <c r="AC1161" t="s">
        <v>67</v>
      </c>
      <c r="AD1161" t="s">
        <v>61</v>
      </c>
      <c r="AE1161">
        <v>1.1000000000000001</v>
      </c>
      <c r="AF1161" t="s">
        <v>62</v>
      </c>
      <c r="AK1161" t="s">
        <v>63</v>
      </c>
      <c r="AL1161">
        <v>8760</v>
      </c>
      <c r="AM1161" t="s">
        <v>64</v>
      </c>
      <c r="AO1161">
        <v>44068.419305555559</v>
      </c>
      <c r="AP1161" t="s">
        <v>66</v>
      </c>
      <c r="AQ1161" t="s">
        <v>49</v>
      </c>
      <c r="AR1161" t="s">
        <v>66</v>
      </c>
      <c r="AS1161" t="s">
        <v>55</v>
      </c>
      <c r="AT1161" t="s">
        <v>66</v>
      </c>
      <c r="AU1161" t="s">
        <v>61</v>
      </c>
      <c r="AV1161" t="s">
        <v>66</v>
      </c>
      <c r="AW1161" t="s">
        <v>66</v>
      </c>
    </row>
    <row r="1162" spans="1:49" x14ac:dyDescent="0.25">
      <c r="A1162" t="s">
        <v>1157</v>
      </c>
      <c r="B1162">
        <v>39563</v>
      </c>
      <c r="C1162" t="s">
        <v>1220</v>
      </c>
      <c r="D1162" t="s">
        <v>49</v>
      </c>
      <c r="E1162" t="s">
        <v>159</v>
      </c>
      <c r="F1162" t="s">
        <v>84</v>
      </c>
      <c r="G1162">
        <v>32.048999999999999</v>
      </c>
      <c r="H1162">
        <v>-103.762</v>
      </c>
      <c r="I1162" t="s">
        <v>75</v>
      </c>
      <c r="J1162" t="s">
        <v>53</v>
      </c>
      <c r="K1162">
        <v>8</v>
      </c>
      <c r="L1162" t="s">
        <v>382</v>
      </c>
      <c r="M1162" t="s">
        <v>55</v>
      </c>
      <c r="N1162" t="s">
        <v>56</v>
      </c>
      <c r="O1162" t="s">
        <v>1224</v>
      </c>
      <c r="T1162">
        <v>44075.419305555559</v>
      </c>
      <c r="Y1162">
        <v>2</v>
      </c>
      <c r="Z1162" t="s">
        <v>59</v>
      </c>
      <c r="AA1162">
        <v>2</v>
      </c>
      <c r="AB1162" t="s">
        <v>59</v>
      </c>
      <c r="AC1162" t="s">
        <v>67</v>
      </c>
      <c r="AD1162" t="s">
        <v>61</v>
      </c>
      <c r="AE1162">
        <v>1.1000000000000001</v>
      </c>
      <c r="AF1162" t="s">
        <v>62</v>
      </c>
      <c r="AK1162" t="s">
        <v>63</v>
      </c>
      <c r="AL1162">
        <v>8760</v>
      </c>
      <c r="AM1162" t="s">
        <v>64</v>
      </c>
      <c r="AO1162">
        <v>44068.419305555559</v>
      </c>
      <c r="AP1162" t="s">
        <v>66</v>
      </c>
      <c r="AQ1162" t="s">
        <v>49</v>
      </c>
      <c r="AR1162" t="s">
        <v>66</v>
      </c>
      <c r="AS1162" t="s">
        <v>55</v>
      </c>
      <c r="AT1162" t="s">
        <v>66</v>
      </c>
      <c r="AU1162" t="s">
        <v>61</v>
      </c>
      <c r="AV1162" t="s">
        <v>66</v>
      </c>
      <c r="AW1162" t="s">
        <v>66</v>
      </c>
    </row>
    <row r="1163" spans="1:49" x14ac:dyDescent="0.25">
      <c r="A1163" t="s">
        <v>1157</v>
      </c>
      <c r="B1163">
        <v>39564</v>
      </c>
      <c r="C1163" t="s">
        <v>1225</v>
      </c>
      <c r="D1163" t="s">
        <v>49</v>
      </c>
      <c r="E1163" t="s">
        <v>159</v>
      </c>
      <c r="F1163" t="s">
        <v>84</v>
      </c>
      <c r="G1163">
        <v>32.048999999999999</v>
      </c>
      <c r="H1163">
        <v>-103.77</v>
      </c>
      <c r="I1163" t="s">
        <v>75</v>
      </c>
      <c r="J1163" t="s">
        <v>53</v>
      </c>
      <c r="K1163">
        <v>3</v>
      </c>
      <c r="L1163" t="s">
        <v>76</v>
      </c>
      <c r="M1163" t="s">
        <v>55</v>
      </c>
      <c r="N1163" t="s">
        <v>56</v>
      </c>
      <c r="O1163" t="s">
        <v>1226</v>
      </c>
      <c r="T1163">
        <v>44075.419305555559</v>
      </c>
      <c r="Y1163">
        <v>1</v>
      </c>
      <c r="Z1163" t="s">
        <v>59</v>
      </c>
      <c r="AA1163">
        <v>1</v>
      </c>
      <c r="AB1163" t="s">
        <v>59</v>
      </c>
      <c r="AC1163" t="s">
        <v>67</v>
      </c>
      <c r="AD1163" t="s">
        <v>61</v>
      </c>
      <c r="AE1163">
        <v>0.6</v>
      </c>
      <c r="AF1163" t="s">
        <v>62</v>
      </c>
      <c r="AK1163" t="s">
        <v>63</v>
      </c>
      <c r="AL1163">
        <v>8760</v>
      </c>
      <c r="AM1163" t="s">
        <v>64</v>
      </c>
      <c r="AO1163">
        <v>44068.419305555559</v>
      </c>
      <c r="AP1163" t="s">
        <v>66</v>
      </c>
      <c r="AQ1163" t="s">
        <v>49</v>
      </c>
      <c r="AR1163" t="s">
        <v>66</v>
      </c>
      <c r="AS1163" t="s">
        <v>55</v>
      </c>
      <c r="AT1163" t="s">
        <v>66</v>
      </c>
      <c r="AU1163" t="s">
        <v>61</v>
      </c>
      <c r="AV1163" t="s">
        <v>66</v>
      </c>
      <c r="AW1163" t="s">
        <v>66</v>
      </c>
    </row>
    <row r="1164" spans="1:49" x14ac:dyDescent="0.25">
      <c r="A1164" t="s">
        <v>1157</v>
      </c>
      <c r="B1164">
        <v>39564</v>
      </c>
      <c r="C1164" t="s">
        <v>1225</v>
      </c>
      <c r="D1164" t="s">
        <v>49</v>
      </c>
      <c r="E1164" t="s">
        <v>159</v>
      </c>
      <c r="F1164" t="s">
        <v>84</v>
      </c>
      <c r="G1164">
        <v>32.048999999999999</v>
      </c>
      <c r="H1164">
        <v>-103.77</v>
      </c>
      <c r="I1164" t="s">
        <v>75</v>
      </c>
      <c r="J1164" t="s">
        <v>53</v>
      </c>
      <c r="K1164">
        <v>4</v>
      </c>
      <c r="L1164" t="s">
        <v>80</v>
      </c>
      <c r="M1164" t="s">
        <v>55</v>
      </c>
      <c r="N1164" t="s">
        <v>56</v>
      </c>
      <c r="O1164" t="s">
        <v>1227</v>
      </c>
      <c r="T1164">
        <v>44075.419305555559</v>
      </c>
      <c r="Y1164">
        <v>1</v>
      </c>
      <c r="Z1164" t="s">
        <v>59</v>
      </c>
      <c r="AA1164">
        <v>1</v>
      </c>
      <c r="AB1164" t="s">
        <v>59</v>
      </c>
      <c r="AC1164" t="s">
        <v>67</v>
      </c>
      <c r="AD1164" t="s">
        <v>61</v>
      </c>
      <c r="AE1164">
        <v>0.6</v>
      </c>
      <c r="AF1164" t="s">
        <v>62</v>
      </c>
      <c r="AK1164" t="s">
        <v>63</v>
      </c>
      <c r="AL1164">
        <v>8760</v>
      </c>
      <c r="AM1164" t="s">
        <v>64</v>
      </c>
      <c r="AO1164">
        <v>44068.419305555559</v>
      </c>
      <c r="AP1164" t="s">
        <v>66</v>
      </c>
      <c r="AQ1164" t="s">
        <v>49</v>
      </c>
      <c r="AR1164" t="s">
        <v>66</v>
      </c>
      <c r="AS1164" t="s">
        <v>55</v>
      </c>
      <c r="AT1164" t="s">
        <v>66</v>
      </c>
      <c r="AU1164" t="s">
        <v>61</v>
      </c>
      <c r="AV1164" t="s">
        <v>66</v>
      </c>
      <c r="AW1164" t="s">
        <v>66</v>
      </c>
    </row>
    <row r="1165" spans="1:49" x14ac:dyDescent="0.25">
      <c r="A1165" t="s">
        <v>1157</v>
      </c>
      <c r="B1165">
        <v>39564</v>
      </c>
      <c r="C1165" t="s">
        <v>1225</v>
      </c>
      <c r="D1165" t="s">
        <v>49</v>
      </c>
      <c r="E1165" t="s">
        <v>159</v>
      </c>
      <c r="F1165" t="s">
        <v>84</v>
      </c>
      <c r="G1165">
        <v>32.048999999999999</v>
      </c>
      <c r="H1165">
        <v>-103.77</v>
      </c>
      <c r="I1165" t="s">
        <v>75</v>
      </c>
      <c r="J1165" t="s">
        <v>53</v>
      </c>
      <c r="K1165">
        <v>5</v>
      </c>
      <c r="L1165" t="s">
        <v>236</v>
      </c>
      <c r="M1165" t="s">
        <v>55</v>
      </c>
      <c r="N1165" t="s">
        <v>56</v>
      </c>
      <c r="O1165" t="s">
        <v>1228</v>
      </c>
      <c r="T1165">
        <v>44075.419305555559</v>
      </c>
      <c r="Y1165">
        <v>1</v>
      </c>
      <c r="Z1165" t="s">
        <v>59</v>
      </c>
      <c r="AA1165">
        <v>1</v>
      </c>
      <c r="AB1165" t="s">
        <v>59</v>
      </c>
      <c r="AC1165" t="s">
        <v>67</v>
      </c>
      <c r="AD1165" t="s">
        <v>61</v>
      </c>
      <c r="AE1165">
        <v>0.6</v>
      </c>
      <c r="AF1165" t="s">
        <v>62</v>
      </c>
      <c r="AK1165" t="s">
        <v>63</v>
      </c>
      <c r="AL1165">
        <v>8760</v>
      </c>
      <c r="AM1165" t="s">
        <v>64</v>
      </c>
      <c r="AO1165">
        <v>44068.419305555559</v>
      </c>
      <c r="AP1165" t="s">
        <v>66</v>
      </c>
      <c r="AQ1165" t="s">
        <v>49</v>
      </c>
      <c r="AR1165" t="s">
        <v>66</v>
      </c>
      <c r="AS1165" t="s">
        <v>55</v>
      </c>
      <c r="AT1165" t="s">
        <v>66</v>
      </c>
      <c r="AU1165" t="s">
        <v>61</v>
      </c>
      <c r="AV1165" t="s">
        <v>66</v>
      </c>
      <c r="AW1165" t="s">
        <v>66</v>
      </c>
    </row>
    <row r="1166" spans="1:49" x14ac:dyDescent="0.25">
      <c r="A1166" t="s">
        <v>1229</v>
      </c>
      <c r="B1166">
        <v>1599</v>
      </c>
      <c r="C1166" t="s">
        <v>1230</v>
      </c>
      <c r="D1166" t="s">
        <v>49</v>
      </c>
      <c r="E1166" t="s">
        <v>49</v>
      </c>
      <c r="F1166" t="s">
        <v>1231</v>
      </c>
      <c r="G1166">
        <v>34.600242000000001</v>
      </c>
      <c r="H1166">
        <v>-106.741456</v>
      </c>
      <c r="I1166" t="s">
        <v>75</v>
      </c>
      <c r="J1166" t="s">
        <v>53</v>
      </c>
      <c r="K1166">
        <v>4</v>
      </c>
      <c r="L1166">
        <v>2</v>
      </c>
      <c r="M1166" t="s">
        <v>55</v>
      </c>
      <c r="N1166" t="s">
        <v>56</v>
      </c>
      <c r="O1166" t="s">
        <v>218</v>
      </c>
      <c r="P1166" t="s">
        <v>1232</v>
      </c>
      <c r="Q1166" t="s">
        <v>1233</v>
      </c>
      <c r="R1166" t="s">
        <v>1234</v>
      </c>
      <c r="U1166">
        <v>5.6</v>
      </c>
      <c r="V1166" t="s">
        <v>59</v>
      </c>
      <c r="Y1166">
        <v>5.6</v>
      </c>
      <c r="Z1166" t="s">
        <v>59</v>
      </c>
      <c r="AC1166" t="s">
        <v>67</v>
      </c>
      <c r="AD1166" t="s">
        <v>61</v>
      </c>
      <c r="AE1166">
        <v>0.8</v>
      </c>
      <c r="AF1166" t="s">
        <v>68</v>
      </c>
      <c r="AG1166" t="s">
        <v>69</v>
      </c>
      <c r="AK1166" t="s">
        <v>1235</v>
      </c>
      <c r="AL1166">
        <v>8760</v>
      </c>
      <c r="AO1166">
        <v>44068.419305555559</v>
      </c>
      <c r="AP1166" t="s">
        <v>66</v>
      </c>
      <c r="AQ1166" t="s">
        <v>49</v>
      </c>
      <c r="AR1166" t="s">
        <v>66</v>
      </c>
      <c r="AS1166" t="s">
        <v>55</v>
      </c>
      <c r="AT1166" t="s">
        <v>66</v>
      </c>
      <c r="AU1166" t="s">
        <v>61</v>
      </c>
      <c r="AV1166" t="s">
        <v>66</v>
      </c>
      <c r="AW1166" t="s">
        <v>66</v>
      </c>
    </row>
    <row r="1167" spans="1:49" x14ac:dyDescent="0.25">
      <c r="A1167" t="s">
        <v>1229</v>
      </c>
      <c r="B1167">
        <v>1599</v>
      </c>
      <c r="C1167" t="s">
        <v>1230</v>
      </c>
      <c r="D1167" t="s">
        <v>49</v>
      </c>
      <c r="E1167" t="s">
        <v>49</v>
      </c>
      <c r="F1167" t="s">
        <v>1231</v>
      </c>
      <c r="G1167">
        <v>34.600242000000001</v>
      </c>
      <c r="H1167">
        <v>-106.741456</v>
      </c>
      <c r="I1167" t="s">
        <v>75</v>
      </c>
      <c r="J1167" t="s">
        <v>53</v>
      </c>
      <c r="K1167">
        <v>4</v>
      </c>
      <c r="L1167">
        <v>2</v>
      </c>
      <c r="M1167" t="s">
        <v>55</v>
      </c>
      <c r="N1167" t="s">
        <v>56</v>
      </c>
      <c r="O1167" t="s">
        <v>218</v>
      </c>
      <c r="P1167" t="s">
        <v>1232</v>
      </c>
      <c r="Q1167" t="s">
        <v>1233</v>
      </c>
      <c r="R1167" t="s">
        <v>1234</v>
      </c>
      <c r="U1167">
        <v>5.6</v>
      </c>
      <c r="V1167" t="s">
        <v>59</v>
      </c>
      <c r="Y1167">
        <v>5.6</v>
      </c>
      <c r="Z1167" t="s">
        <v>59</v>
      </c>
      <c r="AC1167" t="s">
        <v>67</v>
      </c>
      <c r="AD1167" t="s">
        <v>61</v>
      </c>
      <c r="AE1167">
        <v>3.5</v>
      </c>
      <c r="AF1167" t="s">
        <v>62</v>
      </c>
      <c r="AG1167" t="s">
        <v>69</v>
      </c>
      <c r="AK1167" t="s">
        <v>1235</v>
      </c>
      <c r="AL1167">
        <v>8760</v>
      </c>
      <c r="AO1167">
        <v>44068.419305555559</v>
      </c>
      <c r="AP1167" t="s">
        <v>66</v>
      </c>
      <c r="AQ1167" t="s">
        <v>49</v>
      </c>
      <c r="AR1167" t="s">
        <v>66</v>
      </c>
      <c r="AS1167" t="s">
        <v>55</v>
      </c>
      <c r="AT1167" t="s">
        <v>66</v>
      </c>
      <c r="AU1167" t="s">
        <v>61</v>
      </c>
      <c r="AV1167" t="s">
        <v>66</v>
      </c>
      <c r="AW1167" t="s">
        <v>66</v>
      </c>
    </row>
    <row r="1168" spans="1:49" x14ac:dyDescent="0.25">
      <c r="A1168" t="s">
        <v>1236</v>
      </c>
      <c r="B1168">
        <v>420</v>
      </c>
      <c r="C1168" t="s">
        <v>1237</v>
      </c>
      <c r="D1168" t="s">
        <v>49</v>
      </c>
      <c r="E1168" t="s">
        <v>111</v>
      </c>
      <c r="F1168" t="s">
        <v>84</v>
      </c>
      <c r="G1168">
        <v>32.393279999999997</v>
      </c>
      <c r="H1168">
        <v>-104.601332</v>
      </c>
      <c r="I1168" t="s">
        <v>88</v>
      </c>
      <c r="J1168" t="s">
        <v>53</v>
      </c>
      <c r="K1168">
        <v>4</v>
      </c>
      <c r="L1168">
        <v>4</v>
      </c>
      <c r="M1168" t="s">
        <v>55</v>
      </c>
      <c r="N1168" t="s">
        <v>148</v>
      </c>
      <c r="O1168" t="s">
        <v>1238</v>
      </c>
      <c r="P1168" t="s">
        <v>215</v>
      </c>
      <c r="S1168">
        <v>36810.419305555559</v>
      </c>
      <c r="T1168">
        <v>36810.419305555559</v>
      </c>
      <c r="U1168">
        <v>7.5</v>
      </c>
      <c r="V1168" t="s">
        <v>59</v>
      </c>
      <c r="W1168">
        <v>7.5</v>
      </c>
      <c r="X1168" t="s">
        <v>59</v>
      </c>
      <c r="AA1168">
        <v>7.5</v>
      </c>
      <c r="AB1168" t="s">
        <v>59</v>
      </c>
      <c r="AC1168" t="s">
        <v>67</v>
      </c>
      <c r="AD1168" t="s">
        <v>61</v>
      </c>
      <c r="AE1168">
        <v>0.3</v>
      </c>
      <c r="AF1168" t="s">
        <v>62</v>
      </c>
      <c r="AG1168" t="s">
        <v>69</v>
      </c>
      <c r="AL1168">
        <v>0</v>
      </c>
      <c r="AM1168" t="s">
        <v>64</v>
      </c>
      <c r="AO1168">
        <v>44068.419305555559</v>
      </c>
      <c r="AP1168" t="s">
        <v>66</v>
      </c>
      <c r="AQ1168" t="s">
        <v>49</v>
      </c>
      <c r="AR1168" t="s">
        <v>66</v>
      </c>
      <c r="AS1168" t="s">
        <v>55</v>
      </c>
      <c r="AT1168" t="s">
        <v>66</v>
      </c>
      <c r="AU1168" t="s">
        <v>61</v>
      </c>
      <c r="AV1168" t="s">
        <v>66</v>
      </c>
      <c r="AW1168" t="s">
        <v>66</v>
      </c>
    </row>
    <row r="1169" spans="1:49" x14ac:dyDescent="0.25">
      <c r="A1169" t="s">
        <v>1239</v>
      </c>
      <c r="B1169">
        <v>24898</v>
      </c>
      <c r="C1169" t="s">
        <v>1240</v>
      </c>
      <c r="D1169" t="s">
        <v>49</v>
      </c>
      <c r="E1169" t="s">
        <v>111</v>
      </c>
      <c r="F1169" t="s">
        <v>112</v>
      </c>
      <c r="I1169" t="s">
        <v>88</v>
      </c>
      <c r="J1169" t="s">
        <v>53</v>
      </c>
      <c r="K1169">
        <v>3</v>
      </c>
      <c r="L1169" t="s">
        <v>55</v>
      </c>
      <c r="M1169" t="s">
        <v>55</v>
      </c>
      <c r="N1169" t="s">
        <v>56</v>
      </c>
      <c r="O1169" t="s">
        <v>1241</v>
      </c>
      <c r="P1169" t="s">
        <v>165</v>
      </c>
      <c r="Q1169" t="s">
        <v>165</v>
      </c>
      <c r="R1169" t="s">
        <v>165</v>
      </c>
      <c r="AC1169" t="s">
        <v>67</v>
      </c>
      <c r="AD1169" t="s">
        <v>61</v>
      </c>
      <c r="AE1169">
        <v>0.14000000000000001</v>
      </c>
      <c r="AF1169" t="s">
        <v>68</v>
      </c>
      <c r="AG1169" t="s">
        <v>69</v>
      </c>
      <c r="AK1169" t="s">
        <v>63</v>
      </c>
      <c r="AL1169">
        <v>8760</v>
      </c>
      <c r="AM1169" t="s">
        <v>64</v>
      </c>
      <c r="AO1169">
        <v>44068.419305555559</v>
      </c>
      <c r="AP1169" t="s">
        <v>66</v>
      </c>
      <c r="AQ1169" t="s">
        <v>49</v>
      </c>
      <c r="AR1169" t="s">
        <v>66</v>
      </c>
      <c r="AS1169" t="s">
        <v>55</v>
      </c>
      <c r="AT1169" t="s">
        <v>66</v>
      </c>
      <c r="AU1169" t="s">
        <v>61</v>
      </c>
      <c r="AV1169" t="s">
        <v>66</v>
      </c>
      <c r="AW1169" t="s">
        <v>66</v>
      </c>
    </row>
    <row r="1170" spans="1:49" x14ac:dyDescent="0.25">
      <c r="A1170" t="s">
        <v>1239</v>
      </c>
      <c r="B1170">
        <v>24898</v>
      </c>
      <c r="C1170" t="s">
        <v>1240</v>
      </c>
      <c r="D1170" t="s">
        <v>49</v>
      </c>
      <c r="E1170" t="s">
        <v>111</v>
      </c>
      <c r="F1170" t="s">
        <v>112</v>
      </c>
      <c r="I1170" t="s">
        <v>88</v>
      </c>
      <c r="J1170" t="s">
        <v>53</v>
      </c>
      <c r="K1170">
        <v>3</v>
      </c>
      <c r="L1170" t="s">
        <v>55</v>
      </c>
      <c r="M1170" t="s">
        <v>55</v>
      </c>
      <c r="N1170" t="s">
        <v>56</v>
      </c>
      <c r="O1170" t="s">
        <v>1241</v>
      </c>
      <c r="P1170" t="s">
        <v>165</v>
      </c>
      <c r="Q1170" t="s">
        <v>165</v>
      </c>
      <c r="R1170" t="s">
        <v>165</v>
      </c>
      <c r="AC1170" t="s">
        <v>67</v>
      </c>
      <c r="AD1170" t="s">
        <v>61</v>
      </c>
      <c r="AE1170">
        <v>0.61</v>
      </c>
      <c r="AF1170" t="s">
        <v>62</v>
      </c>
      <c r="AG1170" t="s">
        <v>69</v>
      </c>
      <c r="AK1170" t="s">
        <v>63</v>
      </c>
      <c r="AL1170">
        <v>8760</v>
      </c>
      <c r="AM1170" t="s">
        <v>64</v>
      </c>
      <c r="AO1170">
        <v>44068.419305555559</v>
      </c>
      <c r="AP1170" t="s">
        <v>66</v>
      </c>
      <c r="AQ1170" t="s">
        <v>49</v>
      </c>
      <c r="AR1170" t="s">
        <v>66</v>
      </c>
      <c r="AS1170" t="s">
        <v>55</v>
      </c>
      <c r="AT1170" t="s">
        <v>66</v>
      </c>
      <c r="AU1170" t="s">
        <v>61</v>
      </c>
      <c r="AV1170" t="s">
        <v>66</v>
      </c>
      <c r="AW1170" t="s">
        <v>66</v>
      </c>
    </row>
    <row r="1171" spans="1:49" x14ac:dyDescent="0.25">
      <c r="A1171" t="s">
        <v>1239</v>
      </c>
      <c r="B1171">
        <v>25046</v>
      </c>
      <c r="C1171" t="s">
        <v>1242</v>
      </c>
      <c r="D1171" t="s">
        <v>49</v>
      </c>
      <c r="E1171" t="s">
        <v>111</v>
      </c>
      <c r="F1171" t="s">
        <v>112</v>
      </c>
      <c r="I1171" t="s">
        <v>88</v>
      </c>
      <c r="J1171" t="s">
        <v>53</v>
      </c>
      <c r="K1171">
        <v>3</v>
      </c>
      <c r="L1171" t="s">
        <v>1243</v>
      </c>
      <c r="M1171" t="s">
        <v>55</v>
      </c>
      <c r="N1171" t="s">
        <v>56</v>
      </c>
      <c r="O1171" t="s">
        <v>1244</v>
      </c>
      <c r="P1171" t="s">
        <v>55</v>
      </c>
      <c r="Q1171" t="s">
        <v>108</v>
      </c>
      <c r="R1171" t="s">
        <v>108</v>
      </c>
      <c r="T1171">
        <v>38819.419305555559</v>
      </c>
      <c r="AC1171" t="s">
        <v>67</v>
      </c>
      <c r="AD1171" t="s">
        <v>61</v>
      </c>
      <c r="AE1171">
        <v>0.6</v>
      </c>
      <c r="AF1171" t="s">
        <v>62</v>
      </c>
      <c r="AL1171">
        <v>8760</v>
      </c>
      <c r="AM1171" t="s">
        <v>64</v>
      </c>
      <c r="AO1171">
        <v>44068.419305555559</v>
      </c>
      <c r="AP1171" t="s">
        <v>66</v>
      </c>
      <c r="AQ1171" t="s">
        <v>49</v>
      </c>
      <c r="AR1171" t="s">
        <v>66</v>
      </c>
      <c r="AS1171" t="s">
        <v>55</v>
      </c>
      <c r="AT1171" t="s">
        <v>66</v>
      </c>
      <c r="AU1171" t="s">
        <v>61</v>
      </c>
      <c r="AV1171" t="s">
        <v>66</v>
      </c>
      <c r="AW1171" t="s">
        <v>66</v>
      </c>
    </row>
    <row r="1172" spans="1:49" x14ac:dyDescent="0.25">
      <c r="A1172" t="s">
        <v>1239</v>
      </c>
      <c r="B1172">
        <v>25080</v>
      </c>
      <c r="C1172" t="s">
        <v>1245</v>
      </c>
      <c r="D1172" t="s">
        <v>49</v>
      </c>
      <c r="E1172" t="s">
        <v>111</v>
      </c>
      <c r="F1172" t="s">
        <v>119</v>
      </c>
      <c r="I1172" t="s">
        <v>88</v>
      </c>
      <c r="J1172" t="s">
        <v>53</v>
      </c>
      <c r="K1172">
        <v>3</v>
      </c>
      <c r="L1172" t="s">
        <v>1035</v>
      </c>
      <c r="M1172" t="s">
        <v>55</v>
      </c>
      <c r="N1172" t="s">
        <v>56</v>
      </c>
      <c r="O1172" t="s">
        <v>1036</v>
      </c>
      <c r="P1172" t="s">
        <v>108</v>
      </c>
      <c r="Q1172" t="s">
        <v>108</v>
      </c>
      <c r="R1172" t="s">
        <v>655</v>
      </c>
      <c r="U1172">
        <v>1.41</v>
      </c>
      <c r="V1172" t="s">
        <v>59</v>
      </c>
      <c r="W1172">
        <v>1.41</v>
      </c>
      <c r="X1172" t="s">
        <v>59</v>
      </c>
      <c r="Y1172">
        <v>1.41</v>
      </c>
      <c r="Z1172" t="s">
        <v>59</v>
      </c>
      <c r="AA1172">
        <v>1.41</v>
      </c>
      <c r="AB1172" t="s">
        <v>59</v>
      </c>
      <c r="AC1172" t="s">
        <v>67</v>
      </c>
      <c r="AD1172" t="s">
        <v>61</v>
      </c>
      <c r="AE1172">
        <v>0.6</v>
      </c>
      <c r="AF1172" t="s">
        <v>62</v>
      </c>
      <c r="AG1172" t="s">
        <v>69</v>
      </c>
      <c r="AK1172" t="s">
        <v>63</v>
      </c>
      <c r="AL1172">
        <v>8760</v>
      </c>
      <c r="AM1172" t="s">
        <v>64</v>
      </c>
      <c r="AO1172">
        <v>44068.419305555559</v>
      </c>
      <c r="AP1172" t="s">
        <v>66</v>
      </c>
      <c r="AQ1172" t="s">
        <v>49</v>
      </c>
      <c r="AR1172" t="s">
        <v>66</v>
      </c>
      <c r="AS1172" t="s">
        <v>55</v>
      </c>
      <c r="AT1172" t="s">
        <v>66</v>
      </c>
      <c r="AU1172" t="s">
        <v>61</v>
      </c>
      <c r="AV1172" t="s">
        <v>66</v>
      </c>
      <c r="AW1172" t="s">
        <v>66</v>
      </c>
    </row>
    <row r="1173" spans="1:49" x14ac:dyDescent="0.25">
      <c r="A1173" t="s">
        <v>1239</v>
      </c>
      <c r="B1173">
        <v>27275</v>
      </c>
      <c r="C1173" t="s">
        <v>1246</v>
      </c>
      <c r="D1173" t="s">
        <v>49</v>
      </c>
      <c r="E1173" t="s">
        <v>111</v>
      </c>
      <c r="F1173" t="s">
        <v>112</v>
      </c>
      <c r="I1173" t="s">
        <v>88</v>
      </c>
      <c r="J1173" t="s">
        <v>53</v>
      </c>
      <c r="K1173">
        <v>5</v>
      </c>
      <c r="L1173" t="s">
        <v>1247</v>
      </c>
      <c r="M1173" t="s">
        <v>55</v>
      </c>
      <c r="N1173" t="s">
        <v>56</v>
      </c>
      <c r="O1173" t="s">
        <v>1248</v>
      </c>
      <c r="AC1173" t="s">
        <v>67</v>
      </c>
      <c r="AD1173" t="s">
        <v>61</v>
      </c>
      <c r="AE1173">
        <v>0.7</v>
      </c>
      <c r="AF1173" t="s">
        <v>62</v>
      </c>
      <c r="AG1173" t="s">
        <v>69</v>
      </c>
      <c r="AL1173">
        <v>8760</v>
      </c>
      <c r="AM1173" t="s">
        <v>103</v>
      </c>
      <c r="AO1173">
        <v>44068.419305555559</v>
      </c>
      <c r="AP1173" t="s">
        <v>66</v>
      </c>
      <c r="AQ1173" t="s">
        <v>49</v>
      </c>
      <c r="AR1173" t="s">
        <v>66</v>
      </c>
      <c r="AS1173" t="s">
        <v>55</v>
      </c>
      <c r="AT1173" t="s">
        <v>66</v>
      </c>
      <c r="AU1173" t="s">
        <v>61</v>
      </c>
      <c r="AV1173" t="s">
        <v>66</v>
      </c>
      <c r="AW1173" t="s">
        <v>66</v>
      </c>
    </row>
    <row r="1174" spans="1:49" x14ac:dyDescent="0.25">
      <c r="A1174" t="s">
        <v>1239</v>
      </c>
      <c r="B1174">
        <v>29049</v>
      </c>
      <c r="C1174" t="s">
        <v>1249</v>
      </c>
      <c r="D1174" t="s">
        <v>49</v>
      </c>
      <c r="E1174" t="s">
        <v>111</v>
      </c>
      <c r="F1174" t="s">
        <v>112</v>
      </c>
      <c r="I1174" t="s">
        <v>88</v>
      </c>
      <c r="J1174" t="s">
        <v>53</v>
      </c>
      <c r="K1174">
        <v>4</v>
      </c>
      <c r="L1174" t="s">
        <v>144</v>
      </c>
      <c r="M1174" t="s">
        <v>55</v>
      </c>
      <c r="N1174" t="s">
        <v>56</v>
      </c>
      <c r="O1174" t="s">
        <v>144</v>
      </c>
      <c r="P1174" t="s">
        <v>139</v>
      </c>
      <c r="Q1174" t="s">
        <v>139</v>
      </c>
      <c r="R1174" t="s">
        <v>347</v>
      </c>
      <c r="U1174">
        <v>1.53</v>
      </c>
      <c r="V1174" t="s">
        <v>59</v>
      </c>
      <c r="W1174">
        <v>1.53</v>
      </c>
      <c r="X1174" t="s">
        <v>59</v>
      </c>
      <c r="Y1174">
        <v>1.53</v>
      </c>
      <c r="Z1174" t="s">
        <v>59</v>
      </c>
      <c r="AA1174">
        <v>1.53</v>
      </c>
      <c r="AB1174" t="s">
        <v>59</v>
      </c>
      <c r="AC1174" t="s">
        <v>67</v>
      </c>
      <c r="AD1174" t="s">
        <v>61</v>
      </c>
      <c r="AE1174">
        <v>0.2</v>
      </c>
      <c r="AF1174" t="s">
        <v>68</v>
      </c>
      <c r="AG1174" t="s">
        <v>69</v>
      </c>
      <c r="AK1174" t="s">
        <v>63</v>
      </c>
      <c r="AL1174">
        <v>8760</v>
      </c>
      <c r="AM1174" t="s">
        <v>103</v>
      </c>
      <c r="AO1174">
        <v>44068.419305555559</v>
      </c>
      <c r="AP1174" t="s">
        <v>66</v>
      </c>
      <c r="AQ1174" t="s">
        <v>49</v>
      </c>
      <c r="AR1174" t="s">
        <v>66</v>
      </c>
      <c r="AS1174" t="s">
        <v>55</v>
      </c>
      <c r="AT1174" t="s">
        <v>66</v>
      </c>
      <c r="AU1174" t="s">
        <v>61</v>
      </c>
      <c r="AV1174" t="s">
        <v>66</v>
      </c>
      <c r="AW1174" t="s">
        <v>66</v>
      </c>
    </row>
    <row r="1175" spans="1:49" x14ac:dyDescent="0.25">
      <c r="A1175" t="s">
        <v>1239</v>
      </c>
      <c r="B1175">
        <v>29049</v>
      </c>
      <c r="C1175" t="s">
        <v>1249</v>
      </c>
      <c r="D1175" t="s">
        <v>49</v>
      </c>
      <c r="E1175" t="s">
        <v>111</v>
      </c>
      <c r="F1175" t="s">
        <v>112</v>
      </c>
      <c r="I1175" t="s">
        <v>88</v>
      </c>
      <c r="J1175" t="s">
        <v>53</v>
      </c>
      <c r="K1175">
        <v>4</v>
      </c>
      <c r="L1175" t="s">
        <v>144</v>
      </c>
      <c r="M1175" t="s">
        <v>55</v>
      </c>
      <c r="N1175" t="s">
        <v>56</v>
      </c>
      <c r="O1175" t="s">
        <v>144</v>
      </c>
      <c r="P1175" t="s">
        <v>139</v>
      </c>
      <c r="Q1175" t="s">
        <v>139</v>
      </c>
      <c r="R1175" t="s">
        <v>347</v>
      </c>
      <c r="U1175">
        <v>1.53</v>
      </c>
      <c r="V1175" t="s">
        <v>59</v>
      </c>
      <c r="W1175">
        <v>1.53</v>
      </c>
      <c r="X1175" t="s">
        <v>59</v>
      </c>
      <c r="Y1175">
        <v>1.53</v>
      </c>
      <c r="Z1175" t="s">
        <v>59</v>
      </c>
      <c r="AA1175">
        <v>1.53</v>
      </c>
      <c r="AB1175" t="s">
        <v>59</v>
      </c>
      <c r="AC1175" t="s">
        <v>67</v>
      </c>
      <c r="AD1175" t="s">
        <v>61</v>
      </c>
      <c r="AE1175">
        <v>0.7</v>
      </c>
      <c r="AF1175" t="s">
        <v>62</v>
      </c>
      <c r="AG1175" t="s">
        <v>69</v>
      </c>
      <c r="AK1175" t="s">
        <v>63</v>
      </c>
      <c r="AL1175">
        <v>8760</v>
      </c>
      <c r="AM1175" t="s">
        <v>103</v>
      </c>
      <c r="AO1175">
        <v>44068.419305555559</v>
      </c>
      <c r="AP1175" t="s">
        <v>66</v>
      </c>
      <c r="AQ1175" t="s">
        <v>49</v>
      </c>
      <c r="AR1175" t="s">
        <v>66</v>
      </c>
      <c r="AS1175" t="s">
        <v>55</v>
      </c>
      <c r="AT1175" t="s">
        <v>66</v>
      </c>
      <c r="AU1175" t="s">
        <v>61</v>
      </c>
      <c r="AV1175" t="s">
        <v>66</v>
      </c>
      <c r="AW1175" t="s">
        <v>66</v>
      </c>
    </row>
    <row r="1176" spans="1:49" x14ac:dyDescent="0.25">
      <c r="A1176" t="s">
        <v>1250</v>
      </c>
      <c r="B1176">
        <v>1111</v>
      </c>
      <c r="C1176" t="s">
        <v>1251</v>
      </c>
      <c r="D1176" t="s">
        <v>49</v>
      </c>
      <c r="E1176" t="s">
        <v>111</v>
      </c>
      <c r="F1176" t="s">
        <v>395</v>
      </c>
      <c r="G1176">
        <v>35.484409999999997</v>
      </c>
      <c r="H1176">
        <v>-106.943487</v>
      </c>
      <c r="I1176" t="s">
        <v>75</v>
      </c>
      <c r="J1176" t="s">
        <v>53</v>
      </c>
      <c r="K1176">
        <v>5</v>
      </c>
      <c r="L1176" t="s">
        <v>1252</v>
      </c>
      <c r="M1176" t="s">
        <v>55</v>
      </c>
      <c r="N1176" t="s">
        <v>290</v>
      </c>
      <c r="O1176" t="s">
        <v>756</v>
      </c>
      <c r="P1176" t="s">
        <v>1253</v>
      </c>
      <c r="R1176">
        <v>35841</v>
      </c>
      <c r="T1176">
        <v>38047.419305555559</v>
      </c>
      <c r="U1176">
        <v>250</v>
      </c>
      <c r="V1176" t="s">
        <v>478</v>
      </c>
      <c r="W1176">
        <v>250</v>
      </c>
      <c r="X1176" t="s">
        <v>478</v>
      </c>
      <c r="AC1176" t="s">
        <v>67</v>
      </c>
      <c r="AD1176" t="s">
        <v>61</v>
      </c>
      <c r="AE1176">
        <v>0.03</v>
      </c>
      <c r="AF1176" t="s">
        <v>68</v>
      </c>
      <c r="AG1176" t="s">
        <v>69</v>
      </c>
      <c r="AK1176" t="s">
        <v>1254</v>
      </c>
      <c r="AL1176">
        <v>8760</v>
      </c>
      <c r="AM1176" t="s">
        <v>64</v>
      </c>
      <c r="AO1176">
        <v>44068.419305555559</v>
      </c>
      <c r="AP1176" t="s">
        <v>66</v>
      </c>
      <c r="AQ1176" t="s">
        <v>49</v>
      </c>
      <c r="AR1176" t="s">
        <v>66</v>
      </c>
      <c r="AS1176" t="s">
        <v>55</v>
      </c>
      <c r="AT1176" t="s">
        <v>66</v>
      </c>
      <c r="AU1176" t="s">
        <v>61</v>
      </c>
      <c r="AV1176" t="s">
        <v>66</v>
      </c>
      <c r="AW1176" t="s">
        <v>66</v>
      </c>
    </row>
    <row r="1177" spans="1:49" x14ac:dyDescent="0.25">
      <c r="A1177" t="s">
        <v>1250</v>
      </c>
      <c r="B1177">
        <v>1111</v>
      </c>
      <c r="C1177" t="s">
        <v>1251</v>
      </c>
      <c r="D1177" t="s">
        <v>49</v>
      </c>
      <c r="E1177" t="s">
        <v>111</v>
      </c>
      <c r="F1177" t="s">
        <v>395</v>
      </c>
      <c r="G1177">
        <v>35.484409999999997</v>
      </c>
      <c r="H1177">
        <v>-106.943487</v>
      </c>
      <c r="I1177" t="s">
        <v>75</v>
      </c>
      <c r="J1177" t="s">
        <v>53</v>
      </c>
      <c r="K1177">
        <v>5</v>
      </c>
      <c r="L1177" t="s">
        <v>1252</v>
      </c>
      <c r="M1177" t="s">
        <v>55</v>
      </c>
      <c r="N1177" t="s">
        <v>290</v>
      </c>
      <c r="O1177" t="s">
        <v>756</v>
      </c>
      <c r="P1177" t="s">
        <v>1253</v>
      </c>
      <c r="R1177">
        <v>35841</v>
      </c>
      <c r="T1177">
        <v>38047.419305555559</v>
      </c>
      <c r="U1177">
        <v>250</v>
      </c>
      <c r="V1177" t="s">
        <v>478</v>
      </c>
      <c r="W1177">
        <v>250</v>
      </c>
      <c r="X1177" t="s">
        <v>478</v>
      </c>
      <c r="AC1177" t="s">
        <v>67</v>
      </c>
      <c r="AD1177" t="s">
        <v>61</v>
      </c>
      <c r="AE1177">
        <v>0.12</v>
      </c>
      <c r="AF1177" t="s">
        <v>62</v>
      </c>
      <c r="AG1177" t="s">
        <v>69</v>
      </c>
      <c r="AK1177" t="s">
        <v>1254</v>
      </c>
      <c r="AL1177">
        <v>8760</v>
      </c>
      <c r="AM1177" t="s">
        <v>64</v>
      </c>
      <c r="AO1177">
        <v>44068.419305555559</v>
      </c>
      <c r="AP1177" t="s">
        <v>66</v>
      </c>
      <c r="AQ1177" t="s">
        <v>49</v>
      </c>
      <c r="AR1177" t="s">
        <v>66</v>
      </c>
      <c r="AS1177" t="s">
        <v>55</v>
      </c>
      <c r="AT1177" t="s">
        <v>66</v>
      </c>
      <c r="AU1177" t="s">
        <v>61</v>
      </c>
      <c r="AV1177" t="s">
        <v>66</v>
      </c>
      <c r="AW1177" t="s">
        <v>66</v>
      </c>
    </row>
    <row r="1178" spans="1:49" x14ac:dyDescent="0.25">
      <c r="A1178" t="s">
        <v>1250</v>
      </c>
      <c r="B1178">
        <v>1111</v>
      </c>
      <c r="C1178" t="s">
        <v>1251</v>
      </c>
      <c r="D1178" t="s">
        <v>49</v>
      </c>
      <c r="E1178" t="s">
        <v>111</v>
      </c>
      <c r="F1178" t="s">
        <v>395</v>
      </c>
      <c r="G1178">
        <v>35.484409999999997</v>
      </c>
      <c r="H1178">
        <v>-106.943487</v>
      </c>
      <c r="I1178" t="s">
        <v>75</v>
      </c>
      <c r="J1178" t="s">
        <v>53</v>
      </c>
      <c r="K1178">
        <v>8</v>
      </c>
      <c r="L1178" t="s">
        <v>1255</v>
      </c>
      <c r="M1178" t="s">
        <v>55</v>
      </c>
      <c r="N1178" t="s">
        <v>290</v>
      </c>
      <c r="O1178" t="s">
        <v>1256</v>
      </c>
      <c r="T1178">
        <v>38047.419305555559</v>
      </c>
      <c r="U1178">
        <v>250</v>
      </c>
      <c r="V1178" t="s">
        <v>478</v>
      </c>
      <c r="W1178">
        <v>250</v>
      </c>
      <c r="X1178" t="s">
        <v>478</v>
      </c>
      <c r="AC1178" t="s">
        <v>67</v>
      </c>
      <c r="AD1178" t="s">
        <v>61</v>
      </c>
      <c r="AE1178">
        <v>0.03</v>
      </c>
      <c r="AF1178" t="s">
        <v>68</v>
      </c>
      <c r="AG1178" t="s">
        <v>69</v>
      </c>
      <c r="AK1178" t="s">
        <v>1254</v>
      </c>
      <c r="AL1178">
        <v>8760</v>
      </c>
      <c r="AM1178" t="s">
        <v>64</v>
      </c>
      <c r="AO1178">
        <v>44068.419305555559</v>
      </c>
      <c r="AP1178" t="s">
        <v>66</v>
      </c>
      <c r="AQ1178" t="s">
        <v>49</v>
      </c>
      <c r="AR1178" t="s">
        <v>66</v>
      </c>
      <c r="AS1178" t="s">
        <v>55</v>
      </c>
      <c r="AT1178" t="s">
        <v>66</v>
      </c>
      <c r="AU1178" t="s">
        <v>61</v>
      </c>
      <c r="AV1178" t="s">
        <v>66</v>
      </c>
      <c r="AW1178" t="s">
        <v>66</v>
      </c>
    </row>
    <row r="1179" spans="1:49" x14ac:dyDescent="0.25">
      <c r="A1179" t="s">
        <v>1250</v>
      </c>
      <c r="B1179">
        <v>1111</v>
      </c>
      <c r="C1179" t="s">
        <v>1251</v>
      </c>
      <c r="D1179" t="s">
        <v>49</v>
      </c>
      <c r="E1179" t="s">
        <v>111</v>
      </c>
      <c r="F1179" t="s">
        <v>395</v>
      </c>
      <c r="G1179">
        <v>35.484409999999997</v>
      </c>
      <c r="H1179">
        <v>-106.943487</v>
      </c>
      <c r="I1179" t="s">
        <v>75</v>
      </c>
      <c r="J1179" t="s">
        <v>53</v>
      </c>
      <c r="K1179">
        <v>8</v>
      </c>
      <c r="L1179" t="s">
        <v>1255</v>
      </c>
      <c r="M1179" t="s">
        <v>55</v>
      </c>
      <c r="N1179" t="s">
        <v>290</v>
      </c>
      <c r="O1179" t="s">
        <v>1256</v>
      </c>
      <c r="T1179">
        <v>38047.419305555559</v>
      </c>
      <c r="U1179">
        <v>250</v>
      </c>
      <c r="V1179" t="s">
        <v>478</v>
      </c>
      <c r="W1179">
        <v>250</v>
      </c>
      <c r="X1179" t="s">
        <v>478</v>
      </c>
      <c r="AC1179" t="s">
        <v>67</v>
      </c>
      <c r="AD1179" t="s">
        <v>61</v>
      </c>
      <c r="AE1179">
        <v>0.12</v>
      </c>
      <c r="AF1179" t="s">
        <v>62</v>
      </c>
      <c r="AG1179" t="s">
        <v>69</v>
      </c>
      <c r="AK1179" t="s">
        <v>1254</v>
      </c>
      <c r="AL1179">
        <v>8760</v>
      </c>
      <c r="AM1179" t="s">
        <v>64</v>
      </c>
      <c r="AO1179">
        <v>44068.419305555559</v>
      </c>
      <c r="AP1179" t="s">
        <v>66</v>
      </c>
      <c r="AQ1179" t="s">
        <v>49</v>
      </c>
      <c r="AR1179" t="s">
        <v>66</v>
      </c>
      <c r="AS1179" t="s">
        <v>55</v>
      </c>
      <c r="AT1179" t="s">
        <v>66</v>
      </c>
      <c r="AU1179" t="s">
        <v>61</v>
      </c>
      <c r="AV1179" t="s">
        <v>66</v>
      </c>
      <c r="AW1179" t="s">
        <v>66</v>
      </c>
    </row>
    <row r="1180" spans="1:49" x14ac:dyDescent="0.25">
      <c r="A1180" t="s">
        <v>1250</v>
      </c>
      <c r="B1180">
        <v>1111</v>
      </c>
      <c r="C1180" t="s">
        <v>1251</v>
      </c>
      <c r="D1180" t="s">
        <v>49</v>
      </c>
      <c r="E1180" t="s">
        <v>111</v>
      </c>
      <c r="F1180" t="s">
        <v>395</v>
      </c>
      <c r="G1180">
        <v>35.484409999999997</v>
      </c>
      <c r="H1180">
        <v>-106.943487</v>
      </c>
      <c r="I1180" t="s">
        <v>75</v>
      </c>
      <c r="J1180" t="s">
        <v>53</v>
      </c>
      <c r="K1180">
        <v>9</v>
      </c>
      <c r="L1180" t="s">
        <v>1257</v>
      </c>
      <c r="M1180" t="s">
        <v>55</v>
      </c>
      <c r="N1180" t="s">
        <v>290</v>
      </c>
      <c r="O1180" t="s">
        <v>1258</v>
      </c>
      <c r="T1180">
        <v>38047.419305555559</v>
      </c>
      <c r="U1180">
        <v>250</v>
      </c>
      <c r="V1180" t="s">
        <v>478</v>
      </c>
      <c r="W1180">
        <v>250</v>
      </c>
      <c r="X1180" t="s">
        <v>478</v>
      </c>
      <c r="AC1180" t="s">
        <v>67</v>
      </c>
      <c r="AD1180" t="s">
        <v>61</v>
      </c>
      <c r="AE1180">
        <v>0.03</v>
      </c>
      <c r="AF1180" t="s">
        <v>68</v>
      </c>
      <c r="AG1180" t="s">
        <v>69</v>
      </c>
      <c r="AK1180" t="s">
        <v>1254</v>
      </c>
      <c r="AL1180">
        <v>8760</v>
      </c>
      <c r="AM1180" t="s">
        <v>64</v>
      </c>
      <c r="AO1180">
        <v>44068.419305555559</v>
      </c>
      <c r="AP1180" t="s">
        <v>66</v>
      </c>
      <c r="AQ1180" t="s">
        <v>49</v>
      </c>
      <c r="AR1180" t="s">
        <v>66</v>
      </c>
      <c r="AS1180" t="s">
        <v>55</v>
      </c>
      <c r="AT1180" t="s">
        <v>66</v>
      </c>
      <c r="AU1180" t="s">
        <v>61</v>
      </c>
      <c r="AV1180" t="s">
        <v>66</v>
      </c>
      <c r="AW1180" t="s">
        <v>66</v>
      </c>
    </row>
    <row r="1181" spans="1:49" x14ac:dyDescent="0.25">
      <c r="A1181" t="s">
        <v>1250</v>
      </c>
      <c r="B1181">
        <v>1111</v>
      </c>
      <c r="C1181" t="s">
        <v>1251</v>
      </c>
      <c r="D1181" t="s">
        <v>49</v>
      </c>
      <c r="E1181" t="s">
        <v>111</v>
      </c>
      <c r="F1181" t="s">
        <v>395</v>
      </c>
      <c r="G1181">
        <v>35.484409999999997</v>
      </c>
      <c r="H1181">
        <v>-106.943487</v>
      </c>
      <c r="I1181" t="s">
        <v>75</v>
      </c>
      <c r="J1181" t="s">
        <v>53</v>
      </c>
      <c r="K1181">
        <v>9</v>
      </c>
      <c r="L1181" t="s">
        <v>1257</v>
      </c>
      <c r="M1181" t="s">
        <v>55</v>
      </c>
      <c r="N1181" t="s">
        <v>290</v>
      </c>
      <c r="O1181" t="s">
        <v>1258</v>
      </c>
      <c r="T1181">
        <v>38047.419305555559</v>
      </c>
      <c r="U1181">
        <v>250</v>
      </c>
      <c r="V1181" t="s">
        <v>478</v>
      </c>
      <c r="W1181">
        <v>250</v>
      </c>
      <c r="X1181" t="s">
        <v>478</v>
      </c>
      <c r="AC1181" t="s">
        <v>67</v>
      </c>
      <c r="AD1181" t="s">
        <v>61</v>
      </c>
      <c r="AE1181">
        <v>0.12</v>
      </c>
      <c r="AF1181" t="s">
        <v>62</v>
      </c>
      <c r="AG1181" t="s">
        <v>69</v>
      </c>
      <c r="AK1181" t="s">
        <v>1254</v>
      </c>
      <c r="AL1181">
        <v>8760</v>
      </c>
      <c r="AM1181" t="s">
        <v>64</v>
      </c>
      <c r="AO1181">
        <v>44068.419305555559</v>
      </c>
      <c r="AP1181" t="s">
        <v>66</v>
      </c>
      <c r="AQ1181" t="s">
        <v>49</v>
      </c>
      <c r="AR1181" t="s">
        <v>66</v>
      </c>
      <c r="AS1181" t="s">
        <v>55</v>
      </c>
      <c r="AT1181" t="s">
        <v>66</v>
      </c>
      <c r="AU1181" t="s">
        <v>61</v>
      </c>
      <c r="AV1181" t="s">
        <v>66</v>
      </c>
      <c r="AW1181" t="s">
        <v>66</v>
      </c>
    </row>
    <row r="1182" spans="1:49" x14ac:dyDescent="0.25">
      <c r="A1182" t="s">
        <v>1250</v>
      </c>
      <c r="B1182">
        <v>1111</v>
      </c>
      <c r="C1182" t="s">
        <v>1251</v>
      </c>
      <c r="D1182" t="s">
        <v>49</v>
      </c>
      <c r="E1182" t="s">
        <v>111</v>
      </c>
      <c r="F1182" t="s">
        <v>395</v>
      </c>
      <c r="G1182">
        <v>35.484409999999997</v>
      </c>
      <c r="H1182">
        <v>-106.943487</v>
      </c>
      <c r="I1182" t="s">
        <v>75</v>
      </c>
      <c r="J1182" t="s">
        <v>53</v>
      </c>
      <c r="K1182">
        <v>10</v>
      </c>
      <c r="L1182" t="s">
        <v>1259</v>
      </c>
      <c r="M1182" t="s">
        <v>55</v>
      </c>
      <c r="N1182" t="s">
        <v>290</v>
      </c>
      <c r="O1182" t="s">
        <v>1258</v>
      </c>
      <c r="T1182">
        <v>38047.419305555559</v>
      </c>
      <c r="U1182">
        <v>250</v>
      </c>
      <c r="V1182" t="s">
        <v>478</v>
      </c>
      <c r="W1182">
        <v>250</v>
      </c>
      <c r="X1182" t="s">
        <v>478</v>
      </c>
      <c r="AC1182" t="s">
        <v>67</v>
      </c>
      <c r="AD1182" t="s">
        <v>61</v>
      </c>
      <c r="AE1182">
        <v>0.03</v>
      </c>
      <c r="AF1182" t="s">
        <v>68</v>
      </c>
      <c r="AG1182" t="s">
        <v>69</v>
      </c>
      <c r="AK1182" t="s">
        <v>1254</v>
      </c>
      <c r="AL1182">
        <v>8760</v>
      </c>
      <c r="AM1182" t="s">
        <v>64</v>
      </c>
      <c r="AO1182">
        <v>44068.419305555559</v>
      </c>
      <c r="AP1182" t="s">
        <v>66</v>
      </c>
      <c r="AQ1182" t="s">
        <v>49</v>
      </c>
      <c r="AR1182" t="s">
        <v>66</v>
      </c>
      <c r="AS1182" t="s">
        <v>55</v>
      </c>
      <c r="AT1182" t="s">
        <v>66</v>
      </c>
      <c r="AU1182" t="s">
        <v>61</v>
      </c>
      <c r="AV1182" t="s">
        <v>66</v>
      </c>
      <c r="AW1182" t="s">
        <v>66</v>
      </c>
    </row>
    <row r="1183" spans="1:49" x14ac:dyDescent="0.25">
      <c r="A1183" t="s">
        <v>1250</v>
      </c>
      <c r="B1183">
        <v>1111</v>
      </c>
      <c r="C1183" t="s">
        <v>1251</v>
      </c>
      <c r="D1183" t="s">
        <v>49</v>
      </c>
      <c r="E1183" t="s">
        <v>111</v>
      </c>
      <c r="F1183" t="s">
        <v>395</v>
      </c>
      <c r="G1183">
        <v>35.484409999999997</v>
      </c>
      <c r="H1183">
        <v>-106.943487</v>
      </c>
      <c r="I1183" t="s">
        <v>75</v>
      </c>
      <c r="J1183" t="s">
        <v>53</v>
      </c>
      <c r="K1183">
        <v>10</v>
      </c>
      <c r="L1183" t="s">
        <v>1259</v>
      </c>
      <c r="M1183" t="s">
        <v>55</v>
      </c>
      <c r="N1183" t="s">
        <v>290</v>
      </c>
      <c r="O1183" t="s">
        <v>1258</v>
      </c>
      <c r="T1183">
        <v>38047.419305555559</v>
      </c>
      <c r="U1183">
        <v>250</v>
      </c>
      <c r="V1183" t="s">
        <v>478</v>
      </c>
      <c r="W1183">
        <v>250</v>
      </c>
      <c r="X1183" t="s">
        <v>478</v>
      </c>
      <c r="AC1183" t="s">
        <v>67</v>
      </c>
      <c r="AD1183" t="s">
        <v>61</v>
      </c>
      <c r="AE1183">
        <v>0.12</v>
      </c>
      <c r="AF1183" t="s">
        <v>62</v>
      </c>
      <c r="AG1183" t="s">
        <v>69</v>
      </c>
      <c r="AK1183" t="s">
        <v>1254</v>
      </c>
      <c r="AL1183">
        <v>8760</v>
      </c>
      <c r="AM1183" t="s">
        <v>64</v>
      </c>
      <c r="AO1183">
        <v>44068.419305555559</v>
      </c>
      <c r="AP1183" t="s">
        <v>66</v>
      </c>
      <c r="AQ1183" t="s">
        <v>49</v>
      </c>
      <c r="AR1183" t="s">
        <v>66</v>
      </c>
      <c r="AS1183" t="s">
        <v>55</v>
      </c>
      <c r="AT1183" t="s">
        <v>66</v>
      </c>
      <c r="AU1183" t="s">
        <v>61</v>
      </c>
      <c r="AV1183" t="s">
        <v>66</v>
      </c>
      <c r="AW1183" t="s">
        <v>66</v>
      </c>
    </row>
    <row r="1184" spans="1:49" x14ac:dyDescent="0.25">
      <c r="A1184" t="s">
        <v>1260</v>
      </c>
      <c r="B1184">
        <v>27901</v>
      </c>
      <c r="C1184" t="s">
        <v>1261</v>
      </c>
      <c r="D1184" t="s">
        <v>49</v>
      </c>
      <c r="E1184" t="s">
        <v>74</v>
      </c>
      <c r="F1184" t="s">
        <v>84</v>
      </c>
      <c r="G1184">
        <v>32.237444000000004</v>
      </c>
      <c r="H1184">
        <v>-103.810417</v>
      </c>
      <c r="I1184" t="s">
        <v>88</v>
      </c>
      <c r="J1184" t="s">
        <v>53</v>
      </c>
      <c r="K1184">
        <v>1</v>
      </c>
      <c r="L1184" t="s">
        <v>1262</v>
      </c>
      <c r="M1184" t="s">
        <v>55</v>
      </c>
      <c r="N1184" t="s">
        <v>56</v>
      </c>
      <c r="P1184" t="s">
        <v>449</v>
      </c>
      <c r="Q1184">
        <v>1299</v>
      </c>
      <c r="U1184">
        <v>9.23</v>
      </c>
      <c r="V1184" t="s">
        <v>1263</v>
      </c>
      <c r="Y1184">
        <v>500</v>
      </c>
      <c r="Z1184" t="s">
        <v>478</v>
      </c>
      <c r="AC1184" t="s">
        <v>67</v>
      </c>
      <c r="AD1184" t="s">
        <v>61</v>
      </c>
      <c r="AE1184">
        <v>0.16800000000000001</v>
      </c>
      <c r="AF1184" t="s">
        <v>62</v>
      </c>
      <c r="AG1184" t="s">
        <v>69</v>
      </c>
      <c r="AK1184" t="s">
        <v>63</v>
      </c>
      <c r="AL1184">
        <v>8760</v>
      </c>
      <c r="AM1184" t="s">
        <v>1264</v>
      </c>
      <c r="AO1184">
        <v>44068.419305555559</v>
      </c>
      <c r="AP1184" t="s">
        <v>66</v>
      </c>
      <c r="AQ1184" t="s">
        <v>49</v>
      </c>
      <c r="AR1184" t="s">
        <v>66</v>
      </c>
      <c r="AS1184" t="s">
        <v>55</v>
      </c>
      <c r="AT1184" t="s">
        <v>66</v>
      </c>
      <c r="AU1184" t="s">
        <v>61</v>
      </c>
      <c r="AV1184" t="s">
        <v>66</v>
      </c>
      <c r="AW1184" t="s">
        <v>66</v>
      </c>
    </row>
    <row r="1185" spans="1:49" x14ac:dyDescent="0.25">
      <c r="A1185" t="s">
        <v>1260</v>
      </c>
      <c r="B1185">
        <v>27901</v>
      </c>
      <c r="C1185" t="s">
        <v>1261</v>
      </c>
      <c r="D1185" t="s">
        <v>49</v>
      </c>
      <c r="E1185" t="s">
        <v>74</v>
      </c>
      <c r="F1185" t="s">
        <v>84</v>
      </c>
      <c r="G1185">
        <v>32.237444000000004</v>
      </c>
      <c r="H1185">
        <v>-103.810417</v>
      </c>
      <c r="I1185" t="s">
        <v>88</v>
      </c>
      <c r="J1185" t="s">
        <v>53</v>
      </c>
      <c r="K1185">
        <v>1</v>
      </c>
      <c r="L1185" t="s">
        <v>1262</v>
      </c>
      <c r="M1185" t="s">
        <v>55</v>
      </c>
      <c r="N1185" t="s">
        <v>56</v>
      </c>
      <c r="P1185" t="s">
        <v>449</v>
      </c>
      <c r="Q1185">
        <v>1299</v>
      </c>
      <c r="U1185">
        <v>9.23</v>
      </c>
      <c r="V1185" t="s">
        <v>1263</v>
      </c>
      <c r="Y1185">
        <v>500</v>
      </c>
      <c r="Z1185" t="s">
        <v>478</v>
      </c>
      <c r="AC1185" t="s">
        <v>67</v>
      </c>
      <c r="AD1185" t="s">
        <v>61</v>
      </c>
      <c r="AE1185">
        <v>0.04</v>
      </c>
      <c r="AF1185" t="s">
        <v>68</v>
      </c>
      <c r="AG1185" t="s">
        <v>69</v>
      </c>
      <c r="AK1185" t="s">
        <v>63</v>
      </c>
      <c r="AL1185">
        <v>8760</v>
      </c>
      <c r="AM1185" t="s">
        <v>1264</v>
      </c>
      <c r="AO1185">
        <v>44068.419305555559</v>
      </c>
      <c r="AP1185" t="s">
        <v>66</v>
      </c>
      <c r="AQ1185" t="s">
        <v>49</v>
      </c>
      <c r="AR1185" t="s">
        <v>66</v>
      </c>
      <c r="AS1185" t="s">
        <v>55</v>
      </c>
      <c r="AT1185" t="s">
        <v>66</v>
      </c>
      <c r="AU1185" t="s">
        <v>61</v>
      </c>
      <c r="AV1185" t="s">
        <v>66</v>
      </c>
      <c r="AW1185" t="s">
        <v>66</v>
      </c>
    </row>
    <row r="1186" spans="1:49" x14ac:dyDescent="0.25">
      <c r="A1186" t="s">
        <v>1260</v>
      </c>
      <c r="B1186">
        <v>28087</v>
      </c>
      <c r="C1186" t="s">
        <v>1265</v>
      </c>
      <c r="D1186" t="s">
        <v>49</v>
      </c>
      <c r="E1186" t="s">
        <v>74</v>
      </c>
      <c r="F1186" t="s">
        <v>51</v>
      </c>
      <c r="G1186">
        <v>32.199666999999998</v>
      </c>
      <c r="H1186">
        <v>-103.137833</v>
      </c>
      <c r="I1186" t="s">
        <v>88</v>
      </c>
      <c r="J1186" t="s">
        <v>53</v>
      </c>
      <c r="K1186">
        <v>3</v>
      </c>
      <c r="L1186" t="s">
        <v>1266</v>
      </c>
      <c r="M1186" t="s">
        <v>55</v>
      </c>
      <c r="N1186" t="s">
        <v>56</v>
      </c>
      <c r="O1186" t="s">
        <v>255</v>
      </c>
      <c r="R1186">
        <v>2282</v>
      </c>
      <c r="T1186">
        <v>36892.419305555559</v>
      </c>
      <c r="U1186">
        <v>490</v>
      </c>
      <c r="V1186" t="s">
        <v>508</v>
      </c>
      <c r="W1186">
        <v>490</v>
      </c>
      <c r="X1186" t="s">
        <v>508</v>
      </c>
      <c r="Y1186">
        <v>500</v>
      </c>
      <c r="Z1186" t="s">
        <v>478</v>
      </c>
      <c r="AA1186">
        <v>500</v>
      </c>
      <c r="AB1186" t="s">
        <v>478</v>
      </c>
      <c r="AC1186" t="s">
        <v>67</v>
      </c>
      <c r="AD1186" t="s">
        <v>61</v>
      </c>
      <c r="AE1186">
        <v>0.21</v>
      </c>
      <c r="AF1186" t="s">
        <v>62</v>
      </c>
      <c r="AG1186" t="s">
        <v>69</v>
      </c>
      <c r="AL1186">
        <v>8760</v>
      </c>
      <c r="AM1186" t="s">
        <v>64</v>
      </c>
      <c r="AO1186">
        <v>44068.419305555559</v>
      </c>
      <c r="AP1186" t="s">
        <v>66</v>
      </c>
      <c r="AQ1186" t="s">
        <v>49</v>
      </c>
      <c r="AR1186" t="s">
        <v>66</v>
      </c>
      <c r="AS1186" t="s">
        <v>55</v>
      </c>
      <c r="AT1186" t="s">
        <v>66</v>
      </c>
      <c r="AU1186" t="s">
        <v>61</v>
      </c>
      <c r="AV1186" t="s">
        <v>66</v>
      </c>
      <c r="AW1186" t="s">
        <v>66</v>
      </c>
    </row>
    <row r="1187" spans="1:49" x14ac:dyDescent="0.25">
      <c r="A1187" t="s">
        <v>1260</v>
      </c>
      <c r="B1187">
        <v>28087</v>
      </c>
      <c r="C1187" t="s">
        <v>1265</v>
      </c>
      <c r="D1187" t="s">
        <v>49</v>
      </c>
      <c r="E1187" t="s">
        <v>74</v>
      </c>
      <c r="F1187" t="s">
        <v>51</v>
      </c>
      <c r="G1187">
        <v>32.199666999999998</v>
      </c>
      <c r="H1187">
        <v>-103.137833</v>
      </c>
      <c r="I1187" t="s">
        <v>88</v>
      </c>
      <c r="J1187" t="s">
        <v>53</v>
      </c>
      <c r="K1187">
        <v>3</v>
      </c>
      <c r="L1187" t="s">
        <v>1266</v>
      </c>
      <c r="M1187" t="s">
        <v>55</v>
      </c>
      <c r="N1187" t="s">
        <v>56</v>
      </c>
      <c r="O1187" t="s">
        <v>255</v>
      </c>
      <c r="R1187">
        <v>2282</v>
      </c>
      <c r="T1187">
        <v>36892.419305555559</v>
      </c>
      <c r="U1187">
        <v>490</v>
      </c>
      <c r="V1187" t="s">
        <v>508</v>
      </c>
      <c r="W1187">
        <v>490</v>
      </c>
      <c r="X1187" t="s">
        <v>508</v>
      </c>
      <c r="Y1187">
        <v>500</v>
      </c>
      <c r="Z1187" t="s">
        <v>478</v>
      </c>
      <c r="AA1187">
        <v>500</v>
      </c>
      <c r="AB1187" t="s">
        <v>478</v>
      </c>
      <c r="AC1187" t="s">
        <v>67</v>
      </c>
      <c r="AD1187" t="s">
        <v>61</v>
      </c>
      <c r="AE1187">
        <v>4.9000000000000002E-2</v>
      </c>
      <c r="AF1187" t="s">
        <v>68</v>
      </c>
      <c r="AG1187" t="s">
        <v>69</v>
      </c>
      <c r="AL1187">
        <v>8760</v>
      </c>
      <c r="AM1187" t="s">
        <v>64</v>
      </c>
      <c r="AO1187">
        <v>44068.419305555559</v>
      </c>
      <c r="AP1187" t="s">
        <v>66</v>
      </c>
      <c r="AQ1187" t="s">
        <v>49</v>
      </c>
      <c r="AR1187" t="s">
        <v>66</v>
      </c>
      <c r="AS1187" t="s">
        <v>55</v>
      </c>
      <c r="AT1187" t="s">
        <v>66</v>
      </c>
      <c r="AU1187" t="s">
        <v>61</v>
      </c>
      <c r="AV1187" t="s">
        <v>66</v>
      </c>
      <c r="AW1187" t="s">
        <v>66</v>
      </c>
    </row>
    <row r="1188" spans="1:49" x14ac:dyDescent="0.25">
      <c r="A1188" t="s">
        <v>1260</v>
      </c>
      <c r="B1188">
        <v>28624</v>
      </c>
      <c r="C1188" t="s">
        <v>1267</v>
      </c>
      <c r="D1188" t="s">
        <v>49</v>
      </c>
      <c r="E1188" t="s">
        <v>111</v>
      </c>
      <c r="F1188" t="s">
        <v>84</v>
      </c>
      <c r="G1188">
        <v>32.426667000000002</v>
      </c>
      <c r="H1188">
        <v>-103.772167</v>
      </c>
      <c r="I1188" t="s">
        <v>88</v>
      </c>
      <c r="J1188" t="s">
        <v>53</v>
      </c>
      <c r="K1188">
        <v>4</v>
      </c>
      <c r="L1188" t="s">
        <v>1268</v>
      </c>
      <c r="M1188" t="s">
        <v>55</v>
      </c>
      <c r="N1188" t="s">
        <v>56</v>
      </c>
      <c r="O1188" t="s">
        <v>1269</v>
      </c>
      <c r="Y1188">
        <v>0.5</v>
      </c>
      <c r="Z1188" t="s">
        <v>59</v>
      </c>
      <c r="AC1188" t="s">
        <v>67</v>
      </c>
      <c r="AD1188" t="s">
        <v>61</v>
      </c>
      <c r="AE1188">
        <v>0.2</v>
      </c>
      <c r="AF1188" t="s">
        <v>62</v>
      </c>
      <c r="AG1188" t="s">
        <v>69</v>
      </c>
      <c r="AK1188" t="s">
        <v>63</v>
      </c>
      <c r="AL1188">
        <v>8760</v>
      </c>
      <c r="AM1188" t="s">
        <v>64</v>
      </c>
      <c r="AO1188">
        <v>44068.419305555559</v>
      </c>
      <c r="AP1188" t="s">
        <v>66</v>
      </c>
      <c r="AQ1188" t="s">
        <v>49</v>
      </c>
      <c r="AR1188" t="s">
        <v>66</v>
      </c>
      <c r="AS1188" t="s">
        <v>55</v>
      </c>
      <c r="AT1188" t="s">
        <v>66</v>
      </c>
      <c r="AU1188" t="s">
        <v>61</v>
      </c>
      <c r="AV1188" t="s">
        <v>66</v>
      </c>
      <c r="AW1188" t="s">
        <v>66</v>
      </c>
    </row>
    <row r="1189" spans="1:49" x14ac:dyDescent="0.25">
      <c r="A1189" t="s">
        <v>1260</v>
      </c>
      <c r="B1189">
        <v>28624</v>
      </c>
      <c r="C1189" t="s">
        <v>1267</v>
      </c>
      <c r="D1189" t="s">
        <v>49</v>
      </c>
      <c r="E1189" t="s">
        <v>111</v>
      </c>
      <c r="F1189" t="s">
        <v>84</v>
      </c>
      <c r="G1189">
        <v>32.426667000000002</v>
      </c>
      <c r="H1189">
        <v>-103.772167</v>
      </c>
      <c r="I1189" t="s">
        <v>88</v>
      </c>
      <c r="J1189" t="s">
        <v>53</v>
      </c>
      <c r="K1189">
        <v>4</v>
      </c>
      <c r="L1189" t="s">
        <v>1268</v>
      </c>
      <c r="M1189" t="s">
        <v>55</v>
      </c>
      <c r="N1189" t="s">
        <v>56</v>
      </c>
      <c r="O1189" t="s">
        <v>1269</v>
      </c>
      <c r="Y1189">
        <v>0.5</v>
      </c>
      <c r="Z1189" t="s">
        <v>59</v>
      </c>
      <c r="AC1189" t="s">
        <v>67</v>
      </c>
      <c r="AD1189" t="s">
        <v>61</v>
      </c>
      <c r="AE1189">
        <v>0.05</v>
      </c>
      <c r="AF1189" t="s">
        <v>68</v>
      </c>
      <c r="AG1189" t="s">
        <v>69</v>
      </c>
      <c r="AK1189" t="s">
        <v>63</v>
      </c>
      <c r="AL1189">
        <v>8760</v>
      </c>
      <c r="AM1189" t="s">
        <v>64</v>
      </c>
      <c r="AO1189">
        <v>44068.419305555559</v>
      </c>
      <c r="AP1189" t="s">
        <v>66</v>
      </c>
      <c r="AQ1189" t="s">
        <v>49</v>
      </c>
      <c r="AR1189" t="s">
        <v>66</v>
      </c>
      <c r="AS1189" t="s">
        <v>55</v>
      </c>
      <c r="AT1189" t="s">
        <v>66</v>
      </c>
      <c r="AU1189" t="s">
        <v>61</v>
      </c>
      <c r="AV1189" t="s">
        <v>66</v>
      </c>
      <c r="AW1189" t="s">
        <v>66</v>
      </c>
    </row>
    <row r="1190" spans="1:49" x14ac:dyDescent="0.25">
      <c r="A1190" t="s">
        <v>1260</v>
      </c>
      <c r="B1190">
        <v>28624</v>
      </c>
      <c r="C1190" t="s">
        <v>1267</v>
      </c>
      <c r="D1190" t="s">
        <v>49</v>
      </c>
      <c r="E1190" t="s">
        <v>111</v>
      </c>
      <c r="F1190" t="s">
        <v>84</v>
      </c>
      <c r="G1190">
        <v>32.426667000000002</v>
      </c>
      <c r="H1190">
        <v>-103.772167</v>
      </c>
      <c r="I1190" t="s">
        <v>88</v>
      </c>
      <c r="J1190" t="s">
        <v>53</v>
      </c>
      <c r="K1190">
        <v>5</v>
      </c>
      <c r="L1190" t="s">
        <v>1270</v>
      </c>
      <c r="M1190" t="s">
        <v>55</v>
      </c>
      <c r="N1190" t="s">
        <v>56</v>
      </c>
      <c r="O1190" t="s">
        <v>1269</v>
      </c>
      <c r="Y1190">
        <v>0.5</v>
      </c>
      <c r="Z1190" t="s">
        <v>59</v>
      </c>
      <c r="AC1190" t="s">
        <v>67</v>
      </c>
      <c r="AD1190" t="s">
        <v>61</v>
      </c>
      <c r="AE1190">
        <v>0.05</v>
      </c>
      <c r="AF1190" t="s">
        <v>68</v>
      </c>
      <c r="AG1190" t="s">
        <v>69</v>
      </c>
      <c r="AK1190" t="s">
        <v>63</v>
      </c>
      <c r="AL1190">
        <v>8760</v>
      </c>
      <c r="AM1190" t="s">
        <v>64</v>
      </c>
      <c r="AO1190">
        <v>44068.419305555559</v>
      </c>
      <c r="AP1190" t="s">
        <v>66</v>
      </c>
      <c r="AQ1190" t="s">
        <v>49</v>
      </c>
      <c r="AR1190" t="s">
        <v>66</v>
      </c>
      <c r="AS1190" t="s">
        <v>55</v>
      </c>
      <c r="AT1190" t="s">
        <v>66</v>
      </c>
      <c r="AU1190" t="s">
        <v>61</v>
      </c>
      <c r="AV1190" t="s">
        <v>66</v>
      </c>
      <c r="AW1190" t="s">
        <v>66</v>
      </c>
    </row>
    <row r="1191" spans="1:49" x14ac:dyDescent="0.25">
      <c r="A1191" t="s">
        <v>1260</v>
      </c>
      <c r="B1191">
        <v>28624</v>
      </c>
      <c r="C1191" t="s">
        <v>1267</v>
      </c>
      <c r="D1191" t="s">
        <v>49</v>
      </c>
      <c r="E1191" t="s">
        <v>111</v>
      </c>
      <c r="F1191" t="s">
        <v>84</v>
      </c>
      <c r="G1191">
        <v>32.426667000000002</v>
      </c>
      <c r="H1191">
        <v>-103.772167</v>
      </c>
      <c r="I1191" t="s">
        <v>88</v>
      </c>
      <c r="J1191" t="s">
        <v>53</v>
      </c>
      <c r="K1191">
        <v>5</v>
      </c>
      <c r="L1191" t="s">
        <v>1270</v>
      </c>
      <c r="M1191" t="s">
        <v>55</v>
      </c>
      <c r="N1191" t="s">
        <v>56</v>
      </c>
      <c r="O1191" t="s">
        <v>1269</v>
      </c>
      <c r="Y1191">
        <v>0.5</v>
      </c>
      <c r="Z1191" t="s">
        <v>59</v>
      </c>
      <c r="AC1191" t="s">
        <v>67</v>
      </c>
      <c r="AD1191" t="s">
        <v>61</v>
      </c>
      <c r="AE1191">
        <v>0.2</v>
      </c>
      <c r="AF1191" t="s">
        <v>62</v>
      </c>
      <c r="AG1191" t="s">
        <v>69</v>
      </c>
      <c r="AK1191" t="s">
        <v>63</v>
      </c>
      <c r="AL1191">
        <v>8760</v>
      </c>
      <c r="AM1191" t="s">
        <v>64</v>
      </c>
      <c r="AO1191">
        <v>44068.419305555559</v>
      </c>
      <c r="AP1191" t="s">
        <v>66</v>
      </c>
      <c r="AQ1191" t="s">
        <v>49</v>
      </c>
      <c r="AR1191" t="s">
        <v>66</v>
      </c>
      <c r="AS1191" t="s">
        <v>55</v>
      </c>
      <c r="AT1191" t="s">
        <v>66</v>
      </c>
      <c r="AU1191" t="s">
        <v>61</v>
      </c>
      <c r="AV1191" t="s">
        <v>66</v>
      </c>
      <c r="AW1191" t="s">
        <v>66</v>
      </c>
    </row>
    <row r="1192" spans="1:49" x14ac:dyDescent="0.25">
      <c r="A1192" t="s">
        <v>1260</v>
      </c>
      <c r="B1192">
        <v>33002</v>
      </c>
      <c r="C1192" t="s">
        <v>1271</v>
      </c>
      <c r="D1192" t="s">
        <v>49</v>
      </c>
      <c r="E1192" t="s">
        <v>74</v>
      </c>
      <c r="F1192" t="s">
        <v>84</v>
      </c>
      <c r="G1192">
        <v>32.223832999999999</v>
      </c>
      <c r="H1192">
        <v>-103.99591700000001</v>
      </c>
      <c r="I1192" t="s">
        <v>88</v>
      </c>
      <c r="J1192" t="s">
        <v>53</v>
      </c>
      <c r="K1192">
        <v>3</v>
      </c>
      <c r="L1192" t="s">
        <v>54</v>
      </c>
      <c r="M1192" t="s">
        <v>55</v>
      </c>
      <c r="N1192" t="s">
        <v>56</v>
      </c>
      <c r="O1192" t="s">
        <v>107</v>
      </c>
      <c r="AC1192" t="s">
        <v>67</v>
      </c>
      <c r="AD1192" t="s">
        <v>61</v>
      </c>
      <c r="AE1192">
        <v>5.3999999999999999E-2</v>
      </c>
      <c r="AF1192" t="s">
        <v>68</v>
      </c>
      <c r="AL1192">
        <v>8760</v>
      </c>
      <c r="AM1192" t="s">
        <v>116</v>
      </c>
      <c r="AN1192" t="s">
        <v>184</v>
      </c>
      <c r="AO1192">
        <v>44068.419305555559</v>
      </c>
      <c r="AP1192" t="s">
        <v>66</v>
      </c>
      <c r="AQ1192" t="s">
        <v>49</v>
      </c>
      <c r="AR1192" t="s">
        <v>66</v>
      </c>
      <c r="AS1192" t="s">
        <v>55</v>
      </c>
      <c r="AT1192" t="s">
        <v>66</v>
      </c>
      <c r="AU1192" t="s">
        <v>61</v>
      </c>
      <c r="AV1192" t="s">
        <v>66</v>
      </c>
      <c r="AW1192" t="s">
        <v>66</v>
      </c>
    </row>
    <row r="1193" spans="1:49" x14ac:dyDescent="0.25">
      <c r="A1193" t="s">
        <v>1260</v>
      </c>
      <c r="B1193">
        <v>38205</v>
      </c>
      <c r="C1193" t="s">
        <v>1272</v>
      </c>
      <c r="D1193" t="s">
        <v>49</v>
      </c>
      <c r="E1193" t="s">
        <v>74</v>
      </c>
      <c r="F1193" t="s">
        <v>84</v>
      </c>
      <c r="G1193">
        <v>32.155999999999999</v>
      </c>
      <c r="H1193">
        <v>-103.95222200000001</v>
      </c>
      <c r="I1193" t="s">
        <v>95</v>
      </c>
      <c r="J1193" t="s">
        <v>53</v>
      </c>
      <c r="K1193">
        <v>10</v>
      </c>
      <c r="L1193" t="s">
        <v>70</v>
      </c>
      <c r="M1193" t="s">
        <v>55</v>
      </c>
      <c r="N1193" t="s">
        <v>56</v>
      </c>
      <c r="O1193" t="s">
        <v>1273</v>
      </c>
      <c r="P1193" t="s">
        <v>208</v>
      </c>
      <c r="Q1193" t="s">
        <v>208</v>
      </c>
      <c r="R1193" t="s">
        <v>208</v>
      </c>
      <c r="Y1193">
        <v>3</v>
      </c>
      <c r="Z1193" t="s">
        <v>59</v>
      </c>
      <c r="AA1193">
        <v>3</v>
      </c>
      <c r="AB1193" t="s">
        <v>59</v>
      </c>
      <c r="AC1193" t="s">
        <v>67</v>
      </c>
      <c r="AD1193" t="s">
        <v>61</v>
      </c>
      <c r="AE1193">
        <v>1.42</v>
      </c>
      <c r="AF1193" t="s">
        <v>62</v>
      </c>
      <c r="AG1193" t="s">
        <v>69</v>
      </c>
      <c r="AK1193" t="s">
        <v>63</v>
      </c>
      <c r="AL1193">
        <v>8760</v>
      </c>
      <c r="AM1193" t="s">
        <v>64</v>
      </c>
      <c r="AO1193">
        <v>44068.419305555559</v>
      </c>
      <c r="AP1193" t="s">
        <v>66</v>
      </c>
      <c r="AQ1193" t="s">
        <v>49</v>
      </c>
      <c r="AR1193" t="s">
        <v>66</v>
      </c>
      <c r="AS1193" t="s">
        <v>55</v>
      </c>
      <c r="AT1193" t="s">
        <v>66</v>
      </c>
      <c r="AU1193" t="s">
        <v>61</v>
      </c>
      <c r="AV1193" t="s">
        <v>66</v>
      </c>
      <c r="AW1193" t="s">
        <v>66</v>
      </c>
    </row>
    <row r="1194" spans="1:49" x14ac:dyDescent="0.25">
      <c r="A1194" t="s">
        <v>1260</v>
      </c>
      <c r="B1194">
        <v>38205</v>
      </c>
      <c r="C1194" t="s">
        <v>1272</v>
      </c>
      <c r="D1194" t="s">
        <v>49</v>
      </c>
      <c r="E1194" t="s">
        <v>74</v>
      </c>
      <c r="F1194" t="s">
        <v>84</v>
      </c>
      <c r="G1194">
        <v>32.155999999999999</v>
      </c>
      <c r="H1194">
        <v>-103.95222200000001</v>
      </c>
      <c r="I1194" t="s">
        <v>95</v>
      </c>
      <c r="J1194" t="s">
        <v>53</v>
      </c>
      <c r="K1194">
        <v>10</v>
      </c>
      <c r="L1194" t="s">
        <v>70</v>
      </c>
      <c r="M1194" t="s">
        <v>55</v>
      </c>
      <c r="N1194" t="s">
        <v>56</v>
      </c>
      <c r="O1194" t="s">
        <v>1273</v>
      </c>
      <c r="P1194" t="s">
        <v>208</v>
      </c>
      <c r="Q1194" t="s">
        <v>208</v>
      </c>
      <c r="R1194" t="s">
        <v>208</v>
      </c>
      <c r="Y1194">
        <v>3</v>
      </c>
      <c r="Z1194" t="s">
        <v>59</v>
      </c>
      <c r="AA1194">
        <v>3</v>
      </c>
      <c r="AB1194" t="s">
        <v>59</v>
      </c>
      <c r="AC1194" t="s">
        <v>67</v>
      </c>
      <c r="AD1194" t="s">
        <v>61</v>
      </c>
      <c r="AE1194">
        <v>0.32</v>
      </c>
      <c r="AF1194" t="s">
        <v>68</v>
      </c>
      <c r="AG1194" t="s">
        <v>69</v>
      </c>
      <c r="AK1194" t="s">
        <v>63</v>
      </c>
      <c r="AL1194">
        <v>8760</v>
      </c>
      <c r="AM1194" t="s">
        <v>64</v>
      </c>
      <c r="AO1194">
        <v>44068.419305555559</v>
      </c>
      <c r="AP1194" t="s">
        <v>66</v>
      </c>
      <c r="AQ1194" t="s">
        <v>49</v>
      </c>
      <c r="AR1194" t="s">
        <v>66</v>
      </c>
      <c r="AS1194" t="s">
        <v>55</v>
      </c>
      <c r="AT1194" t="s">
        <v>66</v>
      </c>
      <c r="AU1194" t="s">
        <v>61</v>
      </c>
      <c r="AV1194" t="s">
        <v>66</v>
      </c>
      <c r="AW1194" t="s">
        <v>66</v>
      </c>
    </row>
    <row r="1195" spans="1:49" x14ac:dyDescent="0.25">
      <c r="A1195" t="s">
        <v>1260</v>
      </c>
      <c r="B1195">
        <v>38205</v>
      </c>
      <c r="C1195" t="s">
        <v>1272</v>
      </c>
      <c r="D1195" t="s">
        <v>49</v>
      </c>
      <c r="E1195" t="s">
        <v>74</v>
      </c>
      <c r="F1195" t="s">
        <v>84</v>
      </c>
      <c r="G1195">
        <v>32.155999999999999</v>
      </c>
      <c r="H1195">
        <v>-103.95222200000001</v>
      </c>
      <c r="I1195" t="s">
        <v>95</v>
      </c>
      <c r="J1195" t="s">
        <v>53</v>
      </c>
      <c r="K1195">
        <v>18</v>
      </c>
      <c r="L1195" t="s">
        <v>54</v>
      </c>
      <c r="M1195" t="s">
        <v>55</v>
      </c>
      <c r="N1195" t="s">
        <v>56</v>
      </c>
      <c r="O1195" t="s">
        <v>1273</v>
      </c>
      <c r="P1195" t="s">
        <v>208</v>
      </c>
      <c r="Q1195" t="s">
        <v>208</v>
      </c>
      <c r="R1195" t="s">
        <v>208</v>
      </c>
      <c r="Y1195">
        <v>3</v>
      </c>
      <c r="Z1195" t="s">
        <v>59</v>
      </c>
      <c r="AA1195">
        <v>3</v>
      </c>
      <c r="AB1195" t="s">
        <v>59</v>
      </c>
      <c r="AC1195" t="s">
        <v>67</v>
      </c>
      <c r="AD1195" t="s">
        <v>61</v>
      </c>
      <c r="AE1195">
        <v>0.32</v>
      </c>
      <c r="AF1195" t="s">
        <v>68</v>
      </c>
      <c r="AG1195" t="s">
        <v>69</v>
      </c>
      <c r="AK1195" t="s">
        <v>63</v>
      </c>
      <c r="AL1195">
        <v>8760</v>
      </c>
      <c r="AM1195" t="s">
        <v>64</v>
      </c>
      <c r="AO1195">
        <v>44068.419305555559</v>
      </c>
      <c r="AP1195" t="s">
        <v>66</v>
      </c>
      <c r="AQ1195" t="s">
        <v>49</v>
      </c>
      <c r="AR1195" t="s">
        <v>66</v>
      </c>
      <c r="AS1195" t="s">
        <v>55</v>
      </c>
      <c r="AT1195" t="s">
        <v>66</v>
      </c>
      <c r="AU1195" t="s">
        <v>61</v>
      </c>
      <c r="AV1195" t="s">
        <v>66</v>
      </c>
      <c r="AW1195" t="s">
        <v>66</v>
      </c>
    </row>
    <row r="1196" spans="1:49" x14ac:dyDescent="0.25">
      <c r="A1196" t="s">
        <v>1260</v>
      </c>
      <c r="B1196">
        <v>38205</v>
      </c>
      <c r="C1196" t="s">
        <v>1272</v>
      </c>
      <c r="D1196" t="s">
        <v>49</v>
      </c>
      <c r="E1196" t="s">
        <v>74</v>
      </c>
      <c r="F1196" t="s">
        <v>84</v>
      </c>
      <c r="G1196">
        <v>32.155999999999999</v>
      </c>
      <c r="H1196">
        <v>-103.95222200000001</v>
      </c>
      <c r="I1196" t="s">
        <v>95</v>
      </c>
      <c r="J1196" t="s">
        <v>53</v>
      </c>
      <c r="K1196">
        <v>18</v>
      </c>
      <c r="L1196" t="s">
        <v>54</v>
      </c>
      <c r="M1196" t="s">
        <v>55</v>
      </c>
      <c r="N1196" t="s">
        <v>56</v>
      </c>
      <c r="O1196" t="s">
        <v>1273</v>
      </c>
      <c r="P1196" t="s">
        <v>208</v>
      </c>
      <c r="Q1196" t="s">
        <v>208</v>
      </c>
      <c r="R1196" t="s">
        <v>208</v>
      </c>
      <c r="Y1196">
        <v>3</v>
      </c>
      <c r="Z1196" t="s">
        <v>59</v>
      </c>
      <c r="AA1196">
        <v>3</v>
      </c>
      <c r="AB1196" t="s">
        <v>59</v>
      </c>
      <c r="AC1196" t="s">
        <v>67</v>
      </c>
      <c r="AD1196" t="s">
        <v>61</v>
      </c>
      <c r="AE1196">
        <v>1.42</v>
      </c>
      <c r="AF1196" t="s">
        <v>62</v>
      </c>
      <c r="AG1196" t="s">
        <v>69</v>
      </c>
      <c r="AK1196" t="s">
        <v>63</v>
      </c>
      <c r="AL1196">
        <v>8760</v>
      </c>
      <c r="AM1196" t="s">
        <v>64</v>
      </c>
      <c r="AO1196">
        <v>44068.419305555559</v>
      </c>
      <c r="AP1196" t="s">
        <v>66</v>
      </c>
      <c r="AQ1196" t="s">
        <v>49</v>
      </c>
      <c r="AR1196" t="s">
        <v>66</v>
      </c>
      <c r="AS1196" t="s">
        <v>55</v>
      </c>
      <c r="AT1196" t="s">
        <v>66</v>
      </c>
      <c r="AU1196" t="s">
        <v>61</v>
      </c>
      <c r="AV1196" t="s">
        <v>66</v>
      </c>
      <c r="AW1196" t="s">
        <v>66</v>
      </c>
    </row>
    <row r="1197" spans="1:49" x14ac:dyDescent="0.25">
      <c r="A1197" t="s">
        <v>1260</v>
      </c>
      <c r="B1197">
        <v>38447</v>
      </c>
      <c r="C1197" t="s">
        <v>1274</v>
      </c>
      <c r="D1197" t="s">
        <v>49</v>
      </c>
      <c r="E1197" t="s">
        <v>74</v>
      </c>
      <c r="F1197" t="s">
        <v>51</v>
      </c>
      <c r="G1197">
        <v>32.364891999999998</v>
      </c>
      <c r="H1197">
        <v>-103.669664</v>
      </c>
      <c r="I1197" t="s">
        <v>75</v>
      </c>
      <c r="J1197" t="s">
        <v>53</v>
      </c>
      <c r="K1197">
        <v>4</v>
      </c>
      <c r="L1197" t="s">
        <v>54</v>
      </c>
      <c r="M1197" t="s">
        <v>55</v>
      </c>
      <c r="N1197" t="s">
        <v>56</v>
      </c>
      <c r="O1197" t="s">
        <v>1275</v>
      </c>
      <c r="P1197" t="s">
        <v>1276</v>
      </c>
      <c r="Q1197" t="s">
        <v>1277</v>
      </c>
      <c r="R1197">
        <v>971553</v>
      </c>
      <c r="T1197">
        <v>43221.419305555559</v>
      </c>
      <c r="Y1197">
        <v>3</v>
      </c>
      <c r="Z1197" t="s">
        <v>59</v>
      </c>
      <c r="AA1197">
        <v>3</v>
      </c>
      <c r="AB1197" t="s">
        <v>59</v>
      </c>
      <c r="AC1197" t="s">
        <v>67</v>
      </c>
      <c r="AD1197" t="s">
        <v>61</v>
      </c>
      <c r="AE1197">
        <v>1.29</v>
      </c>
      <c r="AF1197" t="s">
        <v>62</v>
      </c>
      <c r="AG1197" t="s">
        <v>69</v>
      </c>
      <c r="AK1197" t="s">
        <v>63</v>
      </c>
      <c r="AL1197">
        <v>8760</v>
      </c>
      <c r="AM1197" t="s">
        <v>64</v>
      </c>
      <c r="AO1197">
        <v>44068.419305555559</v>
      </c>
      <c r="AP1197" t="s">
        <v>66</v>
      </c>
      <c r="AQ1197" t="s">
        <v>49</v>
      </c>
      <c r="AR1197" t="s">
        <v>66</v>
      </c>
      <c r="AS1197" t="s">
        <v>55</v>
      </c>
      <c r="AT1197" t="s">
        <v>66</v>
      </c>
      <c r="AU1197" t="s">
        <v>61</v>
      </c>
      <c r="AV1197" t="s">
        <v>66</v>
      </c>
      <c r="AW1197" t="s">
        <v>66</v>
      </c>
    </row>
    <row r="1198" spans="1:49" x14ac:dyDescent="0.25">
      <c r="A1198" t="s">
        <v>1260</v>
      </c>
      <c r="B1198">
        <v>38447</v>
      </c>
      <c r="C1198" t="s">
        <v>1274</v>
      </c>
      <c r="D1198" t="s">
        <v>49</v>
      </c>
      <c r="E1198" t="s">
        <v>74</v>
      </c>
      <c r="F1198" t="s">
        <v>51</v>
      </c>
      <c r="G1198">
        <v>32.364891999999998</v>
      </c>
      <c r="H1198">
        <v>-103.669664</v>
      </c>
      <c r="I1198" t="s">
        <v>75</v>
      </c>
      <c r="J1198" t="s">
        <v>53</v>
      </c>
      <c r="K1198">
        <v>4</v>
      </c>
      <c r="L1198" t="s">
        <v>54</v>
      </c>
      <c r="M1198" t="s">
        <v>55</v>
      </c>
      <c r="N1198" t="s">
        <v>56</v>
      </c>
      <c r="O1198" t="s">
        <v>1275</v>
      </c>
      <c r="P1198" t="s">
        <v>1276</v>
      </c>
      <c r="Q1198" t="s">
        <v>1277</v>
      </c>
      <c r="R1198">
        <v>971553</v>
      </c>
      <c r="T1198">
        <v>43221.419305555559</v>
      </c>
      <c r="Y1198">
        <v>3</v>
      </c>
      <c r="Z1198" t="s">
        <v>59</v>
      </c>
      <c r="AA1198">
        <v>3</v>
      </c>
      <c r="AB1198" t="s">
        <v>59</v>
      </c>
      <c r="AC1198" t="s">
        <v>67</v>
      </c>
      <c r="AD1198" t="s">
        <v>61</v>
      </c>
      <c r="AE1198">
        <v>0.29399999999999998</v>
      </c>
      <c r="AF1198" t="s">
        <v>68</v>
      </c>
      <c r="AG1198" t="s">
        <v>69</v>
      </c>
      <c r="AK1198" t="s">
        <v>63</v>
      </c>
      <c r="AL1198">
        <v>8760</v>
      </c>
      <c r="AM1198" t="s">
        <v>64</v>
      </c>
      <c r="AO1198">
        <v>44068.419305555559</v>
      </c>
      <c r="AP1198" t="s">
        <v>66</v>
      </c>
      <c r="AQ1198" t="s">
        <v>49</v>
      </c>
      <c r="AR1198" t="s">
        <v>66</v>
      </c>
      <c r="AS1198" t="s">
        <v>55</v>
      </c>
      <c r="AT1198" t="s">
        <v>66</v>
      </c>
      <c r="AU1198" t="s">
        <v>61</v>
      </c>
      <c r="AV1198" t="s">
        <v>66</v>
      </c>
      <c r="AW1198" t="s">
        <v>66</v>
      </c>
    </row>
    <row r="1199" spans="1:49" x14ac:dyDescent="0.25">
      <c r="A1199" t="s">
        <v>1260</v>
      </c>
      <c r="B1199">
        <v>38447</v>
      </c>
      <c r="C1199" t="s">
        <v>1274</v>
      </c>
      <c r="D1199" t="s">
        <v>49</v>
      </c>
      <c r="E1199" t="s">
        <v>74</v>
      </c>
      <c r="F1199" t="s">
        <v>51</v>
      </c>
      <c r="G1199">
        <v>32.364891999999998</v>
      </c>
      <c r="H1199">
        <v>-103.669664</v>
      </c>
      <c r="I1199" t="s">
        <v>75</v>
      </c>
      <c r="J1199" t="s">
        <v>53</v>
      </c>
      <c r="K1199">
        <v>16</v>
      </c>
      <c r="L1199" t="s">
        <v>410</v>
      </c>
      <c r="M1199" t="s">
        <v>55</v>
      </c>
      <c r="N1199" t="s">
        <v>56</v>
      </c>
      <c r="O1199" t="s">
        <v>1278</v>
      </c>
      <c r="P1199" t="s">
        <v>58</v>
      </c>
      <c r="Q1199" t="s">
        <v>58</v>
      </c>
      <c r="R1199" t="s">
        <v>58</v>
      </c>
      <c r="Y1199">
        <v>3</v>
      </c>
      <c r="Z1199" t="s">
        <v>59</v>
      </c>
      <c r="AA1199">
        <v>3</v>
      </c>
      <c r="AB1199" t="s">
        <v>59</v>
      </c>
      <c r="AC1199" t="s">
        <v>67</v>
      </c>
      <c r="AD1199" t="s">
        <v>61</v>
      </c>
      <c r="AE1199">
        <v>1.29</v>
      </c>
      <c r="AF1199" t="s">
        <v>62</v>
      </c>
      <c r="AG1199" t="s">
        <v>69</v>
      </c>
      <c r="AK1199" t="s">
        <v>63</v>
      </c>
      <c r="AL1199">
        <v>8760</v>
      </c>
      <c r="AM1199" t="s">
        <v>64</v>
      </c>
      <c r="AO1199">
        <v>44068.419305555559</v>
      </c>
      <c r="AP1199" t="s">
        <v>66</v>
      </c>
      <c r="AQ1199" t="s">
        <v>49</v>
      </c>
      <c r="AR1199" t="s">
        <v>66</v>
      </c>
      <c r="AS1199" t="s">
        <v>55</v>
      </c>
      <c r="AT1199" t="s">
        <v>66</v>
      </c>
      <c r="AU1199" t="s">
        <v>61</v>
      </c>
      <c r="AV1199" t="s">
        <v>66</v>
      </c>
      <c r="AW1199" t="s">
        <v>66</v>
      </c>
    </row>
    <row r="1200" spans="1:49" x14ac:dyDescent="0.25">
      <c r="A1200" t="s">
        <v>1260</v>
      </c>
      <c r="B1200">
        <v>38447</v>
      </c>
      <c r="C1200" t="s">
        <v>1274</v>
      </c>
      <c r="D1200" t="s">
        <v>49</v>
      </c>
      <c r="E1200" t="s">
        <v>74</v>
      </c>
      <c r="F1200" t="s">
        <v>51</v>
      </c>
      <c r="G1200">
        <v>32.364891999999998</v>
      </c>
      <c r="H1200">
        <v>-103.669664</v>
      </c>
      <c r="I1200" t="s">
        <v>75</v>
      </c>
      <c r="J1200" t="s">
        <v>53</v>
      </c>
      <c r="K1200">
        <v>16</v>
      </c>
      <c r="L1200" t="s">
        <v>410</v>
      </c>
      <c r="M1200" t="s">
        <v>55</v>
      </c>
      <c r="N1200" t="s">
        <v>56</v>
      </c>
      <c r="O1200" t="s">
        <v>1278</v>
      </c>
      <c r="P1200" t="s">
        <v>58</v>
      </c>
      <c r="Q1200" t="s">
        <v>58</v>
      </c>
      <c r="R1200" t="s">
        <v>58</v>
      </c>
      <c r="Y1200">
        <v>3</v>
      </c>
      <c r="Z1200" t="s">
        <v>59</v>
      </c>
      <c r="AA1200">
        <v>3</v>
      </c>
      <c r="AB1200" t="s">
        <v>59</v>
      </c>
      <c r="AC1200" t="s">
        <v>67</v>
      </c>
      <c r="AD1200" t="s">
        <v>61</v>
      </c>
      <c r="AE1200">
        <v>0.29399999999999998</v>
      </c>
      <c r="AF1200" t="s">
        <v>68</v>
      </c>
      <c r="AG1200" t="s">
        <v>69</v>
      </c>
      <c r="AK1200" t="s">
        <v>63</v>
      </c>
      <c r="AL1200">
        <v>8760</v>
      </c>
      <c r="AM1200" t="s">
        <v>64</v>
      </c>
      <c r="AO1200">
        <v>44068.419305555559</v>
      </c>
      <c r="AP1200" t="s">
        <v>66</v>
      </c>
      <c r="AQ1200" t="s">
        <v>49</v>
      </c>
      <c r="AR1200" t="s">
        <v>66</v>
      </c>
      <c r="AS1200" t="s">
        <v>55</v>
      </c>
      <c r="AT1200" t="s">
        <v>66</v>
      </c>
      <c r="AU1200" t="s">
        <v>61</v>
      </c>
      <c r="AV1200" t="s">
        <v>66</v>
      </c>
      <c r="AW1200" t="s">
        <v>66</v>
      </c>
    </row>
    <row r="1201" spans="1:49" x14ac:dyDescent="0.25">
      <c r="A1201" t="s">
        <v>1260</v>
      </c>
      <c r="B1201">
        <v>38447</v>
      </c>
      <c r="C1201" t="s">
        <v>1274</v>
      </c>
      <c r="D1201" t="s">
        <v>49</v>
      </c>
      <c r="E1201" t="s">
        <v>74</v>
      </c>
      <c r="F1201" t="s">
        <v>51</v>
      </c>
      <c r="G1201">
        <v>32.364891999999998</v>
      </c>
      <c r="H1201">
        <v>-103.669664</v>
      </c>
      <c r="I1201" t="s">
        <v>75</v>
      </c>
      <c r="J1201" t="s">
        <v>53</v>
      </c>
      <c r="K1201">
        <v>17</v>
      </c>
      <c r="L1201" t="s">
        <v>1279</v>
      </c>
      <c r="M1201" t="s">
        <v>55</v>
      </c>
      <c r="N1201" t="s">
        <v>56</v>
      </c>
      <c r="O1201" t="s">
        <v>1278</v>
      </c>
      <c r="P1201" t="s">
        <v>58</v>
      </c>
      <c r="Q1201" t="s">
        <v>58</v>
      </c>
      <c r="R1201" t="s">
        <v>58</v>
      </c>
      <c r="Y1201">
        <v>3</v>
      </c>
      <c r="Z1201" t="s">
        <v>59</v>
      </c>
      <c r="AA1201">
        <v>3</v>
      </c>
      <c r="AB1201" t="s">
        <v>59</v>
      </c>
      <c r="AC1201" t="s">
        <v>67</v>
      </c>
      <c r="AD1201" t="s">
        <v>61</v>
      </c>
      <c r="AE1201">
        <v>1.29</v>
      </c>
      <c r="AF1201" t="s">
        <v>62</v>
      </c>
      <c r="AG1201" t="s">
        <v>69</v>
      </c>
      <c r="AK1201" t="s">
        <v>63</v>
      </c>
      <c r="AL1201">
        <v>8760</v>
      </c>
      <c r="AM1201" t="s">
        <v>64</v>
      </c>
      <c r="AO1201">
        <v>44068.419305555559</v>
      </c>
      <c r="AP1201" t="s">
        <v>66</v>
      </c>
      <c r="AQ1201" t="s">
        <v>49</v>
      </c>
      <c r="AR1201" t="s">
        <v>66</v>
      </c>
      <c r="AS1201" t="s">
        <v>55</v>
      </c>
      <c r="AT1201" t="s">
        <v>66</v>
      </c>
      <c r="AU1201" t="s">
        <v>61</v>
      </c>
      <c r="AV1201" t="s">
        <v>66</v>
      </c>
      <c r="AW1201" t="s">
        <v>66</v>
      </c>
    </row>
    <row r="1202" spans="1:49" x14ac:dyDescent="0.25">
      <c r="A1202" t="s">
        <v>1260</v>
      </c>
      <c r="B1202">
        <v>38447</v>
      </c>
      <c r="C1202" t="s">
        <v>1274</v>
      </c>
      <c r="D1202" t="s">
        <v>49</v>
      </c>
      <c r="E1202" t="s">
        <v>74</v>
      </c>
      <c r="F1202" t="s">
        <v>51</v>
      </c>
      <c r="G1202">
        <v>32.364891999999998</v>
      </c>
      <c r="H1202">
        <v>-103.669664</v>
      </c>
      <c r="I1202" t="s">
        <v>75</v>
      </c>
      <c r="J1202" t="s">
        <v>53</v>
      </c>
      <c r="K1202">
        <v>17</v>
      </c>
      <c r="L1202" t="s">
        <v>1279</v>
      </c>
      <c r="M1202" t="s">
        <v>55</v>
      </c>
      <c r="N1202" t="s">
        <v>56</v>
      </c>
      <c r="O1202" t="s">
        <v>1278</v>
      </c>
      <c r="P1202" t="s">
        <v>58</v>
      </c>
      <c r="Q1202" t="s">
        <v>58</v>
      </c>
      <c r="R1202" t="s">
        <v>58</v>
      </c>
      <c r="Y1202">
        <v>3</v>
      </c>
      <c r="Z1202" t="s">
        <v>59</v>
      </c>
      <c r="AA1202">
        <v>3</v>
      </c>
      <c r="AB1202" t="s">
        <v>59</v>
      </c>
      <c r="AC1202" t="s">
        <v>67</v>
      </c>
      <c r="AD1202" t="s">
        <v>61</v>
      </c>
      <c r="AE1202">
        <v>0.29399999999999998</v>
      </c>
      <c r="AF1202" t="s">
        <v>68</v>
      </c>
      <c r="AG1202" t="s">
        <v>69</v>
      </c>
      <c r="AK1202" t="s">
        <v>63</v>
      </c>
      <c r="AL1202">
        <v>8760</v>
      </c>
      <c r="AM1202" t="s">
        <v>64</v>
      </c>
      <c r="AO1202">
        <v>44068.419305555559</v>
      </c>
      <c r="AP1202" t="s">
        <v>66</v>
      </c>
      <c r="AQ1202" t="s">
        <v>49</v>
      </c>
      <c r="AR1202" t="s">
        <v>66</v>
      </c>
      <c r="AS1202" t="s">
        <v>55</v>
      </c>
      <c r="AT1202" t="s">
        <v>66</v>
      </c>
      <c r="AU1202" t="s">
        <v>61</v>
      </c>
      <c r="AV1202" t="s">
        <v>66</v>
      </c>
      <c r="AW1202" t="s">
        <v>66</v>
      </c>
    </row>
    <row r="1203" spans="1:49" x14ac:dyDescent="0.25">
      <c r="A1203" t="s">
        <v>1260</v>
      </c>
      <c r="B1203">
        <v>38915</v>
      </c>
      <c r="C1203" t="s">
        <v>1280</v>
      </c>
      <c r="D1203" t="s">
        <v>49</v>
      </c>
      <c r="E1203" t="s">
        <v>74</v>
      </c>
      <c r="F1203" t="s">
        <v>84</v>
      </c>
      <c r="G1203">
        <v>32.366522000000003</v>
      </c>
      <c r="H1203">
        <v>-103.605053</v>
      </c>
      <c r="I1203" t="s">
        <v>88</v>
      </c>
      <c r="J1203" t="s">
        <v>53</v>
      </c>
      <c r="K1203">
        <v>1</v>
      </c>
      <c r="L1203" t="s">
        <v>80</v>
      </c>
      <c r="M1203" t="s">
        <v>55</v>
      </c>
      <c r="N1203" t="s">
        <v>56</v>
      </c>
      <c r="O1203" t="s">
        <v>107</v>
      </c>
      <c r="P1203" t="s">
        <v>146</v>
      </c>
      <c r="Q1203" t="s">
        <v>146</v>
      </c>
      <c r="R1203" t="s">
        <v>146</v>
      </c>
      <c r="Y1203">
        <v>3</v>
      </c>
      <c r="Z1203" t="s">
        <v>59</v>
      </c>
      <c r="AA1203">
        <v>3</v>
      </c>
      <c r="AB1203" t="s">
        <v>59</v>
      </c>
      <c r="AC1203" t="s">
        <v>67</v>
      </c>
      <c r="AD1203" t="s">
        <v>61</v>
      </c>
      <c r="AE1203">
        <v>1.29</v>
      </c>
      <c r="AF1203" t="s">
        <v>62</v>
      </c>
      <c r="AG1203" t="s">
        <v>69</v>
      </c>
      <c r="AK1203" t="s">
        <v>63</v>
      </c>
      <c r="AL1203">
        <v>8760</v>
      </c>
      <c r="AM1203" t="s">
        <v>64</v>
      </c>
      <c r="AO1203">
        <v>44068.419305555559</v>
      </c>
      <c r="AP1203" t="s">
        <v>66</v>
      </c>
      <c r="AQ1203" t="s">
        <v>49</v>
      </c>
      <c r="AR1203" t="s">
        <v>66</v>
      </c>
      <c r="AS1203" t="s">
        <v>55</v>
      </c>
      <c r="AT1203" t="s">
        <v>66</v>
      </c>
      <c r="AU1203" t="s">
        <v>61</v>
      </c>
      <c r="AV1203" t="s">
        <v>66</v>
      </c>
      <c r="AW1203" t="s">
        <v>66</v>
      </c>
    </row>
    <row r="1204" spans="1:49" x14ac:dyDescent="0.25">
      <c r="A1204" t="s">
        <v>1260</v>
      </c>
      <c r="B1204">
        <v>38915</v>
      </c>
      <c r="C1204" t="s">
        <v>1280</v>
      </c>
      <c r="D1204" t="s">
        <v>49</v>
      </c>
      <c r="E1204" t="s">
        <v>74</v>
      </c>
      <c r="F1204" t="s">
        <v>84</v>
      </c>
      <c r="G1204">
        <v>32.366522000000003</v>
      </c>
      <c r="H1204">
        <v>-103.605053</v>
      </c>
      <c r="I1204" t="s">
        <v>88</v>
      </c>
      <c r="J1204" t="s">
        <v>53</v>
      </c>
      <c r="K1204">
        <v>1</v>
      </c>
      <c r="L1204" t="s">
        <v>80</v>
      </c>
      <c r="M1204" t="s">
        <v>55</v>
      </c>
      <c r="N1204" t="s">
        <v>56</v>
      </c>
      <c r="O1204" t="s">
        <v>107</v>
      </c>
      <c r="P1204" t="s">
        <v>146</v>
      </c>
      <c r="Q1204" t="s">
        <v>146</v>
      </c>
      <c r="R1204" t="s">
        <v>146</v>
      </c>
      <c r="Y1204">
        <v>3</v>
      </c>
      <c r="Z1204" t="s">
        <v>59</v>
      </c>
      <c r="AA1204">
        <v>3</v>
      </c>
      <c r="AB1204" t="s">
        <v>59</v>
      </c>
      <c r="AC1204" t="s">
        <v>67</v>
      </c>
      <c r="AD1204" t="s">
        <v>61</v>
      </c>
      <c r="AE1204">
        <v>0.29399999999999998</v>
      </c>
      <c r="AF1204" t="s">
        <v>68</v>
      </c>
      <c r="AG1204" t="s">
        <v>69</v>
      </c>
      <c r="AK1204" t="s">
        <v>63</v>
      </c>
      <c r="AL1204">
        <v>8760</v>
      </c>
      <c r="AM1204" t="s">
        <v>64</v>
      </c>
      <c r="AO1204">
        <v>44068.419305555559</v>
      </c>
      <c r="AP1204" t="s">
        <v>66</v>
      </c>
      <c r="AQ1204" t="s">
        <v>49</v>
      </c>
      <c r="AR1204" t="s">
        <v>66</v>
      </c>
      <c r="AS1204" t="s">
        <v>55</v>
      </c>
      <c r="AT1204" t="s">
        <v>66</v>
      </c>
      <c r="AU1204" t="s">
        <v>61</v>
      </c>
      <c r="AV1204" t="s">
        <v>66</v>
      </c>
      <c r="AW1204" t="s">
        <v>66</v>
      </c>
    </row>
    <row r="1205" spans="1:49" x14ac:dyDescent="0.25">
      <c r="A1205" t="s">
        <v>1260</v>
      </c>
      <c r="B1205">
        <v>38915</v>
      </c>
      <c r="C1205" t="s">
        <v>1280</v>
      </c>
      <c r="D1205" t="s">
        <v>49</v>
      </c>
      <c r="E1205" t="s">
        <v>74</v>
      </c>
      <c r="F1205" t="s">
        <v>84</v>
      </c>
      <c r="G1205">
        <v>32.366522000000003</v>
      </c>
      <c r="H1205">
        <v>-103.605053</v>
      </c>
      <c r="I1205" t="s">
        <v>88</v>
      </c>
      <c r="J1205" t="s">
        <v>53</v>
      </c>
      <c r="K1205">
        <v>2</v>
      </c>
      <c r="L1205" t="s">
        <v>236</v>
      </c>
      <c r="M1205" t="s">
        <v>55</v>
      </c>
      <c r="N1205" t="s">
        <v>56</v>
      </c>
      <c r="O1205" t="s">
        <v>107</v>
      </c>
      <c r="P1205" t="s">
        <v>146</v>
      </c>
      <c r="Q1205" t="s">
        <v>146</v>
      </c>
      <c r="R1205" t="s">
        <v>146</v>
      </c>
      <c r="Y1205">
        <v>3</v>
      </c>
      <c r="Z1205" t="s">
        <v>59</v>
      </c>
      <c r="AA1205">
        <v>3</v>
      </c>
      <c r="AB1205" t="s">
        <v>59</v>
      </c>
      <c r="AC1205" t="s">
        <v>67</v>
      </c>
      <c r="AD1205" t="s">
        <v>61</v>
      </c>
      <c r="AE1205">
        <v>0.29399999999999998</v>
      </c>
      <c r="AF1205" t="s">
        <v>68</v>
      </c>
      <c r="AG1205" t="s">
        <v>69</v>
      </c>
      <c r="AK1205" t="s">
        <v>63</v>
      </c>
      <c r="AL1205">
        <v>8760</v>
      </c>
      <c r="AM1205" t="s">
        <v>64</v>
      </c>
      <c r="AO1205">
        <v>44068.419305555559</v>
      </c>
      <c r="AP1205" t="s">
        <v>66</v>
      </c>
      <c r="AQ1205" t="s">
        <v>49</v>
      </c>
      <c r="AR1205" t="s">
        <v>66</v>
      </c>
      <c r="AS1205" t="s">
        <v>55</v>
      </c>
      <c r="AT1205" t="s">
        <v>66</v>
      </c>
      <c r="AU1205" t="s">
        <v>61</v>
      </c>
      <c r="AV1205" t="s">
        <v>66</v>
      </c>
      <c r="AW1205" t="s">
        <v>66</v>
      </c>
    </row>
    <row r="1206" spans="1:49" x14ac:dyDescent="0.25">
      <c r="A1206" t="s">
        <v>1260</v>
      </c>
      <c r="B1206">
        <v>38915</v>
      </c>
      <c r="C1206" t="s">
        <v>1280</v>
      </c>
      <c r="D1206" t="s">
        <v>49</v>
      </c>
      <c r="E1206" t="s">
        <v>74</v>
      </c>
      <c r="F1206" t="s">
        <v>84</v>
      </c>
      <c r="G1206">
        <v>32.366522000000003</v>
      </c>
      <c r="H1206">
        <v>-103.605053</v>
      </c>
      <c r="I1206" t="s">
        <v>88</v>
      </c>
      <c r="J1206" t="s">
        <v>53</v>
      </c>
      <c r="K1206">
        <v>2</v>
      </c>
      <c r="L1206" t="s">
        <v>236</v>
      </c>
      <c r="M1206" t="s">
        <v>55</v>
      </c>
      <c r="N1206" t="s">
        <v>56</v>
      </c>
      <c r="O1206" t="s">
        <v>107</v>
      </c>
      <c r="P1206" t="s">
        <v>146</v>
      </c>
      <c r="Q1206" t="s">
        <v>146</v>
      </c>
      <c r="R1206" t="s">
        <v>146</v>
      </c>
      <c r="Y1206">
        <v>3</v>
      </c>
      <c r="Z1206" t="s">
        <v>59</v>
      </c>
      <c r="AA1206">
        <v>3</v>
      </c>
      <c r="AB1206" t="s">
        <v>59</v>
      </c>
      <c r="AC1206" t="s">
        <v>67</v>
      </c>
      <c r="AD1206" t="s">
        <v>61</v>
      </c>
      <c r="AE1206">
        <v>1.29</v>
      </c>
      <c r="AF1206" t="s">
        <v>62</v>
      </c>
      <c r="AG1206" t="s">
        <v>69</v>
      </c>
      <c r="AK1206" t="s">
        <v>63</v>
      </c>
      <c r="AL1206">
        <v>8760</v>
      </c>
      <c r="AM1206" t="s">
        <v>64</v>
      </c>
      <c r="AO1206">
        <v>44068.419305555559</v>
      </c>
      <c r="AP1206" t="s">
        <v>66</v>
      </c>
      <c r="AQ1206" t="s">
        <v>49</v>
      </c>
      <c r="AR1206" t="s">
        <v>66</v>
      </c>
      <c r="AS1206" t="s">
        <v>55</v>
      </c>
      <c r="AT1206" t="s">
        <v>66</v>
      </c>
      <c r="AU1206" t="s">
        <v>61</v>
      </c>
      <c r="AV1206" t="s">
        <v>66</v>
      </c>
      <c r="AW1206" t="s">
        <v>66</v>
      </c>
    </row>
    <row r="1207" spans="1:49" x14ac:dyDescent="0.25">
      <c r="A1207" t="s">
        <v>1260</v>
      </c>
      <c r="B1207">
        <v>38915</v>
      </c>
      <c r="C1207" t="s">
        <v>1280</v>
      </c>
      <c r="D1207" t="s">
        <v>49</v>
      </c>
      <c r="E1207" t="s">
        <v>74</v>
      </c>
      <c r="F1207" t="s">
        <v>84</v>
      </c>
      <c r="G1207">
        <v>32.366522000000003</v>
      </c>
      <c r="H1207">
        <v>-103.605053</v>
      </c>
      <c r="I1207" t="s">
        <v>88</v>
      </c>
      <c r="J1207" t="s">
        <v>53</v>
      </c>
      <c r="K1207">
        <v>30</v>
      </c>
      <c r="L1207" t="s">
        <v>76</v>
      </c>
      <c r="M1207" t="s">
        <v>55</v>
      </c>
      <c r="N1207" t="s">
        <v>56</v>
      </c>
      <c r="O1207" t="s">
        <v>107</v>
      </c>
      <c r="P1207" t="s">
        <v>146</v>
      </c>
      <c r="Q1207" t="s">
        <v>146</v>
      </c>
      <c r="R1207" t="s">
        <v>146</v>
      </c>
      <c r="Y1207">
        <v>3</v>
      </c>
      <c r="Z1207" t="s">
        <v>59</v>
      </c>
      <c r="AA1207">
        <v>3</v>
      </c>
      <c r="AB1207" t="s">
        <v>59</v>
      </c>
      <c r="AC1207" t="s">
        <v>67</v>
      </c>
      <c r="AD1207" t="s">
        <v>61</v>
      </c>
      <c r="AE1207">
        <v>1.29</v>
      </c>
      <c r="AF1207" t="s">
        <v>62</v>
      </c>
      <c r="AG1207" t="s">
        <v>69</v>
      </c>
      <c r="AK1207" t="s">
        <v>63</v>
      </c>
      <c r="AL1207">
        <v>8760</v>
      </c>
      <c r="AM1207" t="s">
        <v>64</v>
      </c>
      <c r="AO1207">
        <v>44068.419305555559</v>
      </c>
      <c r="AP1207" t="s">
        <v>66</v>
      </c>
      <c r="AQ1207" t="s">
        <v>49</v>
      </c>
      <c r="AR1207" t="s">
        <v>66</v>
      </c>
      <c r="AS1207" t="s">
        <v>55</v>
      </c>
      <c r="AT1207" t="s">
        <v>66</v>
      </c>
      <c r="AU1207" t="s">
        <v>61</v>
      </c>
      <c r="AV1207" t="s">
        <v>66</v>
      </c>
      <c r="AW1207" t="s">
        <v>66</v>
      </c>
    </row>
    <row r="1208" spans="1:49" x14ac:dyDescent="0.25">
      <c r="A1208" t="s">
        <v>1260</v>
      </c>
      <c r="B1208">
        <v>38915</v>
      </c>
      <c r="C1208" t="s">
        <v>1280</v>
      </c>
      <c r="D1208" t="s">
        <v>49</v>
      </c>
      <c r="E1208" t="s">
        <v>74</v>
      </c>
      <c r="F1208" t="s">
        <v>84</v>
      </c>
      <c r="G1208">
        <v>32.366522000000003</v>
      </c>
      <c r="H1208">
        <v>-103.605053</v>
      </c>
      <c r="I1208" t="s">
        <v>88</v>
      </c>
      <c r="J1208" t="s">
        <v>53</v>
      </c>
      <c r="K1208">
        <v>30</v>
      </c>
      <c r="L1208" t="s">
        <v>76</v>
      </c>
      <c r="M1208" t="s">
        <v>55</v>
      </c>
      <c r="N1208" t="s">
        <v>56</v>
      </c>
      <c r="O1208" t="s">
        <v>107</v>
      </c>
      <c r="P1208" t="s">
        <v>146</v>
      </c>
      <c r="Q1208" t="s">
        <v>146</v>
      </c>
      <c r="R1208" t="s">
        <v>146</v>
      </c>
      <c r="Y1208">
        <v>3</v>
      </c>
      <c r="Z1208" t="s">
        <v>59</v>
      </c>
      <c r="AA1208">
        <v>3</v>
      </c>
      <c r="AB1208" t="s">
        <v>59</v>
      </c>
      <c r="AC1208" t="s">
        <v>67</v>
      </c>
      <c r="AD1208" t="s">
        <v>61</v>
      </c>
      <c r="AE1208">
        <v>0.29399999999999998</v>
      </c>
      <c r="AF1208" t="s">
        <v>68</v>
      </c>
      <c r="AG1208" t="s">
        <v>69</v>
      </c>
      <c r="AK1208" t="s">
        <v>63</v>
      </c>
      <c r="AL1208">
        <v>8760</v>
      </c>
      <c r="AM1208" t="s">
        <v>64</v>
      </c>
      <c r="AO1208">
        <v>44068.419305555559</v>
      </c>
      <c r="AP1208" t="s">
        <v>66</v>
      </c>
      <c r="AQ1208" t="s">
        <v>49</v>
      </c>
      <c r="AR1208" t="s">
        <v>66</v>
      </c>
      <c r="AS1208" t="s">
        <v>55</v>
      </c>
      <c r="AT1208" t="s">
        <v>66</v>
      </c>
      <c r="AU1208" t="s">
        <v>61</v>
      </c>
      <c r="AV1208" t="s">
        <v>66</v>
      </c>
      <c r="AW1208" t="s">
        <v>66</v>
      </c>
    </row>
    <row r="1209" spans="1:49" x14ac:dyDescent="0.25">
      <c r="A1209" t="s">
        <v>1260</v>
      </c>
      <c r="B1209">
        <v>38915</v>
      </c>
      <c r="C1209" t="s">
        <v>1280</v>
      </c>
      <c r="D1209" t="s">
        <v>49</v>
      </c>
      <c r="E1209" t="s">
        <v>74</v>
      </c>
      <c r="F1209" t="s">
        <v>84</v>
      </c>
      <c r="G1209">
        <v>32.366522000000003</v>
      </c>
      <c r="H1209">
        <v>-103.605053</v>
      </c>
      <c r="I1209" t="s">
        <v>88</v>
      </c>
      <c r="J1209" t="s">
        <v>53</v>
      </c>
      <c r="K1209">
        <v>31</v>
      </c>
      <c r="L1209" t="s">
        <v>382</v>
      </c>
      <c r="M1209" t="s">
        <v>55</v>
      </c>
      <c r="N1209" t="s">
        <v>56</v>
      </c>
      <c r="O1209" t="s">
        <v>107</v>
      </c>
      <c r="P1209" t="s">
        <v>146</v>
      </c>
      <c r="Q1209" t="s">
        <v>146</v>
      </c>
      <c r="R1209" t="s">
        <v>146</v>
      </c>
      <c r="Y1209">
        <v>3</v>
      </c>
      <c r="Z1209" t="s">
        <v>59</v>
      </c>
      <c r="AA1209">
        <v>3</v>
      </c>
      <c r="AB1209" t="s">
        <v>59</v>
      </c>
      <c r="AC1209" t="s">
        <v>67</v>
      </c>
      <c r="AD1209" t="s">
        <v>61</v>
      </c>
      <c r="AE1209">
        <v>0.29399999999999998</v>
      </c>
      <c r="AF1209" t="s">
        <v>68</v>
      </c>
      <c r="AG1209" t="s">
        <v>69</v>
      </c>
      <c r="AK1209" t="s">
        <v>63</v>
      </c>
      <c r="AL1209">
        <v>8760</v>
      </c>
      <c r="AM1209" t="s">
        <v>64</v>
      </c>
      <c r="AO1209">
        <v>44068.419305555559</v>
      </c>
      <c r="AP1209" t="s">
        <v>66</v>
      </c>
      <c r="AQ1209" t="s">
        <v>49</v>
      </c>
      <c r="AR1209" t="s">
        <v>66</v>
      </c>
      <c r="AS1209" t="s">
        <v>55</v>
      </c>
      <c r="AT1209" t="s">
        <v>66</v>
      </c>
      <c r="AU1209" t="s">
        <v>61</v>
      </c>
      <c r="AV1209" t="s">
        <v>66</v>
      </c>
      <c r="AW1209" t="s">
        <v>66</v>
      </c>
    </row>
    <row r="1210" spans="1:49" x14ac:dyDescent="0.25">
      <c r="A1210" t="s">
        <v>1260</v>
      </c>
      <c r="B1210">
        <v>38915</v>
      </c>
      <c r="C1210" t="s">
        <v>1280</v>
      </c>
      <c r="D1210" t="s">
        <v>49</v>
      </c>
      <c r="E1210" t="s">
        <v>74</v>
      </c>
      <c r="F1210" t="s">
        <v>84</v>
      </c>
      <c r="G1210">
        <v>32.366522000000003</v>
      </c>
      <c r="H1210">
        <v>-103.605053</v>
      </c>
      <c r="I1210" t="s">
        <v>88</v>
      </c>
      <c r="J1210" t="s">
        <v>53</v>
      </c>
      <c r="K1210">
        <v>31</v>
      </c>
      <c r="L1210" t="s">
        <v>382</v>
      </c>
      <c r="M1210" t="s">
        <v>55</v>
      </c>
      <c r="N1210" t="s">
        <v>56</v>
      </c>
      <c r="O1210" t="s">
        <v>107</v>
      </c>
      <c r="P1210" t="s">
        <v>146</v>
      </c>
      <c r="Q1210" t="s">
        <v>146</v>
      </c>
      <c r="R1210" t="s">
        <v>146</v>
      </c>
      <c r="Y1210">
        <v>3</v>
      </c>
      <c r="Z1210" t="s">
        <v>59</v>
      </c>
      <c r="AA1210">
        <v>3</v>
      </c>
      <c r="AB1210" t="s">
        <v>59</v>
      </c>
      <c r="AC1210" t="s">
        <v>67</v>
      </c>
      <c r="AD1210" t="s">
        <v>61</v>
      </c>
      <c r="AE1210">
        <v>1.29</v>
      </c>
      <c r="AF1210" t="s">
        <v>62</v>
      </c>
      <c r="AG1210" t="s">
        <v>69</v>
      </c>
      <c r="AK1210" t="s">
        <v>63</v>
      </c>
      <c r="AL1210">
        <v>8760</v>
      </c>
      <c r="AM1210" t="s">
        <v>64</v>
      </c>
      <c r="AO1210">
        <v>44068.419305555559</v>
      </c>
      <c r="AP1210" t="s">
        <v>66</v>
      </c>
      <c r="AQ1210" t="s">
        <v>49</v>
      </c>
      <c r="AR1210" t="s">
        <v>66</v>
      </c>
      <c r="AS1210" t="s">
        <v>55</v>
      </c>
      <c r="AT1210" t="s">
        <v>66</v>
      </c>
      <c r="AU1210" t="s">
        <v>61</v>
      </c>
      <c r="AV1210" t="s">
        <v>66</v>
      </c>
      <c r="AW1210" t="s">
        <v>66</v>
      </c>
    </row>
    <row r="1211" spans="1:49" x14ac:dyDescent="0.25">
      <c r="A1211" t="s">
        <v>1260</v>
      </c>
      <c r="B1211">
        <v>39453</v>
      </c>
      <c r="C1211" t="s">
        <v>1281</v>
      </c>
      <c r="D1211" t="s">
        <v>49</v>
      </c>
      <c r="E1211" t="s">
        <v>74</v>
      </c>
      <c r="F1211" t="s">
        <v>84</v>
      </c>
      <c r="G1211">
        <v>32.229796999999998</v>
      </c>
      <c r="H1211">
        <v>-103.99698600000001</v>
      </c>
      <c r="I1211" t="s">
        <v>95</v>
      </c>
      <c r="J1211" t="s">
        <v>53</v>
      </c>
      <c r="K1211">
        <v>1</v>
      </c>
      <c r="L1211" t="s">
        <v>76</v>
      </c>
      <c r="M1211" t="s">
        <v>55</v>
      </c>
      <c r="N1211" t="s">
        <v>56</v>
      </c>
      <c r="O1211" t="s">
        <v>107</v>
      </c>
      <c r="P1211" t="s">
        <v>1282</v>
      </c>
      <c r="Q1211" t="s">
        <v>1282</v>
      </c>
      <c r="R1211" t="s">
        <v>108</v>
      </c>
      <c r="Y1211">
        <v>3</v>
      </c>
      <c r="Z1211" t="s">
        <v>59</v>
      </c>
      <c r="AA1211">
        <v>3</v>
      </c>
      <c r="AB1211" t="s">
        <v>59</v>
      </c>
      <c r="AC1211" t="s">
        <v>67</v>
      </c>
      <c r="AD1211" t="s">
        <v>61</v>
      </c>
      <c r="AE1211">
        <v>0.29399999999999998</v>
      </c>
      <c r="AF1211" t="s">
        <v>68</v>
      </c>
      <c r="AG1211" t="s">
        <v>69</v>
      </c>
      <c r="AK1211" t="s">
        <v>63</v>
      </c>
      <c r="AL1211">
        <v>8760</v>
      </c>
      <c r="AM1211" t="s">
        <v>272</v>
      </c>
      <c r="AO1211">
        <v>44068.419305555559</v>
      </c>
      <c r="AP1211" t="s">
        <v>66</v>
      </c>
      <c r="AQ1211" t="s">
        <v>49</v>
      </c>
      <c r="AR1211" t="s">
        <v>66</v>
      </c>
      <c r="AS1211" t="s">
        <v>55</v>
      </c>
      <c r="AT1211" t="s">
        <v>66</v>
      </c>
      <c r="AU1211" t="s">
        <v>61</v>
      </c>
      <c r="AV1211" t="s">
        <v>66</v>
      </c>
      <c r="AW1211" t="s">
        <v>66</v>
      </c>
    </row>
    <row r="1212" spans="1:49" x14ac:dyDescent="0.25">
      <c r="A1212" t="s">
        <v>1260</v>
      </c>
      <c r="B1212">
        <v>39453</v>
      </c>
      <c r="C1212" t="s">
        <v>1281</v>
      </c>
      <c r="D1212" t="s">
        <v>49</v>
      </c>
      <c r="E1212" t="s">
        <v>74</v>
      </c>
      <c r="F1212" t="s">
        <v>84</v>
      </c>
      <c r="G1212">
        <v>32.229796999999998</v>
      </c>
      <c r="H1212">
        <v>-103.99698600000001</v>
      </c>
      <c r="I1212" t="s">
        <v>95</v>
      </c>
      <c r="J1212" t="s">
        <v>53</v>
      </c>
      <c r="K1212">
        <v>1</v>
      </c>
      <c r="L1212" t="s">
        <v>76</v>
      </c>
      <c r="M1212" t="s">
        <v>55</v>
      </c>
      <c r="N1212" t="s">
        <v>56</v>
      </c>
      <c r="O1212" t="s">
        <v>107</v>
      </c>
      <c r="P1212" t="s">
        <v>1282</v>
      </c>
      <c r="Q1212" t="s">
        <v>1282</v>
      </c>
      <c r="R1212" t="s">
        <v>108</v>
      </c>
      <c r="Y1212">
        <v>3</v>
      </c>
      <c r="Z1212" t="s">
        <v>59</v>
      </c>
      <c r="AA1212">
        <v>3</v>
      </c>
      <c r="AB1212" t="s">
        <v>59</v>
      </c>
      <c r="AC1212" t="s">
        <v>67</v>
      </c>
      <c r="AD1212" t="s">
        <v>61</v>
      </c>
      <c r="AE1212">
        <v>1.29</v>
      </c>
      <c r="AF1212" t="s">
        <v>62</v>
      </c>
      <c r="AG1212" t="s">
        <v>69</v>
      </c>
      <c r="AK1212" t="s">
        <v>63</v>
      </c>
      <c r="AL1212">
        <v>8760</v>
      </c>
      <c r="AM1212" t="s">
        <v>272</v>
      </c>
      <c r="AO1212">
        <v>44068.419305555559</v>
      </c>
      <c r="AP1212" t="s">
        <v>66</v>
      </c>
      <c r="AQ1212" t="s">
        <v>49</v>
      </c>
      <c r="AR1212" t="s">
        <v>66</v>
      </c>
      <c r="AS1212" t="s">
        <v>55</v>
      </c>
      <c r="AT1212" t="s">
        <v>66</v>
      </c>
      <c r="AU1212" t="s">
        <v>61</v>
      </c>
      <c r="AV1212" t="s">
        <v>66</v>
      </c>
      <c r="AW1212" t="s">
        <v>66</v>
      </c>
    </row>
    <row r="1213" spans="1:49" x14ac:dyDescent="0.25">
      <c r="A1213" t="s">
        <v>1260</v>
      </c>
      <c r="B1213">
        <v>39453</v>
      </c>
      <c r="C1213" t="s">
        <v>1281</v>
      </c>
      <c r="D1213" t="s">
        <v>49</v>
      </c>
      <c r="E1213" t="s">
        <v>74</v>
      </c>
      <c r="F1213" t="s">
        <v>84</v>
      </c>
      <c r="G1213">
        <v>32.229796999999998</v>
      </c>
      <c r="H1213">
        <v>-103.99698600000001</v>
      </c>
      <c r="I1213" t="s">
        <v>95</v>
      </c>
      <c r="J1213" t="s">
        <v>53</v>
      </c>
      <c r="K1213">
        <v>6</v>
      </c>
      <c r="L1213" t="s">
        <v>80</v>
      </c>
      <c r="M1213" t="s">
        <v>55</v>
      </c>
      <c r="N1213" t="s">
        <v>56</v>
      </c>
      <c r="O1213" t="s">
        <v>107</v>
      </c>
      <c r="P1213" t="s">
        <v>1282</v>
      </c>
      <c r="Q1213" t="s">
        <v>1282</v>
      </c>
      <c r="R1213" t="s">
        <v>108</v>
      </c>
      <c r="Y1213">
        <v>3</v>
      </c>
      <c r="Z1213" t="s">
        <v>59</v>
      </c>
      <c r="AA1213">
        <v>3</v>
      </c>
      <c r="AB1213" t="s">
        <v>59</v>
      </c>
      <c r="AC1213" t="s">
        <v>67</v>
      </c>
      <c r="AD1213" t="s">
        <v>61</v>
      </c>
      <c r="AE1213">
        <v>1.29</v>
      </c>
      <c r="AF1213" t="s">
        <v>62</v>
      </c>
      <c r="AG1213" t="s">
        <v>69</v>
      </c>
      <c r="AK1213" t="s">
        <v>63</v>
      </c>
      <c r="AL1213">
        <v>8760</v>
      </c>
      <c r="AM1213" t="s">
        <v>272</v>
      </c>
      <c r="AO1213">
        <v>44068.419305555559</v>
      </c>
      <c r="AP1213" t="s">
        <v>66</v>
      </c>
      <c r="AQ1213" t="s">
        <v>49</v>
      </c>
      <c r="AR1213" t="s">
        <v>66</v>
      </c>
      <c r="AS1213" t="s">
        <v>55</v>
      </c>
      <c r="AT1213" t="s">
        <v>66</v>
      </c>
      <c r="AU1213" t="s">
        <v>61</v>
      </c>
      <c r="AV1213" t="s">
        <v>66</v>
      </c>
      <c r="AW1213" t="s">
        <v>66</v>
      </c>
    </row>
    <row r="1214" spans="1:49" x14ac:dyDescent="0.25">
      <c r="A1214" t="s">
        <v>1260</v>
      </c>
      <c r="B1214">
        <v>39453</v>
      </c>
      <c r="C1214" t="s">
        <v>1281</v>
      </c>
      <c r="D1214" t="s">
        <v>49</v>
      </c>
      <c r="E1214" t="s">
        <v>74</v>
      </c>
      <c r="F1214" t="s">
        <v>84</v>
      </c>
      <c r="G1214">
        <v>32.229796999999998</v>
      </c>
      <c r="H1214">
        <v>-103.99698600000001</v>
      </c>
      <c r="I1214" t="s">
        <v>95</v>
      </c>
      <c r="J1214" t="s">
        <v>53</v>
      </c>
      <c r="K1214">
        <v>6</v>
      </c>
      <c r="L1214" t="s">
        <v>80</v>
      </c>
      <c r="M1214" t="s">
        <v>55</v>
      </c>
      <c r="N1214" t="s">
        <v>56</v>
      </c>
      <c r="O1214" t="s">
        <v>107</v>
      </c>
      <c r="P1214" t="s">
        <v>1282</v>
      </c>
      <c r="Q1214" t="s">
        <v>1282</v>
      </c>
      <c r="R1214" t="s">
        <v>108</v>
      </c>
      <c r="Y1214">
        <v>3</v>
      </c>
      <c r="Z1214" t="s">
        <v>59</v>
      </c>
      <c r="AA1214">
        <v>3</v>
      </c>
      <c r="AB1214" t="s">
        <v>59</v>
      </c>
      <c r="AC1214" t="s">
        <v>67</v>
      </c>
      <c r="AD1214" t="s">
        <v>61</v>
      </c>
      <c r="AE1214">
        <v>0.29399999999999998</v>
      </c>
      <c r="AF1214" t="s">
        <v>68</v>
      </c>
      <c r="AG1214" t="s">
        <v>69</v>
      </c>
      <c r="AK1214" t="s">
        <v>63</v>
      </c>
      <c r="AL1214">
        <v>8760</v>
      </c>
      <c r="AM1214" t="s">
        <v>272</v>
      </c>
      <c r="AO1214">
        <v>44068.419305555559</v>
      </c>
      <c r="AP1214" t="s">
        <v>66</v>
      </c>
      <c r="AQ1214" t="s">
        <v>49</v>
      </c>
      <c r="AR1214" t="s">
        <v>66</v>
      </c>
      <c r="AS1214" t="s">
        <v>55</v>
      </c>
      <c r="AT1214" t="s">
        <v>66</v>
      </c>
      <c r="AU1214" t="s">
        <v>61</v>
      </c>
      <c r="AV1214" t="s">
        <v>66</v>
      </c>
      <c r="AW1214" t="s">
        <v>66</v>
      </c>
    </row>
    <row r="1215" spans="1:49" x14ac:dyDescent="0.25">
      <c r="A1215" t="s">
        <v>1260</v>
      </c>
      <c r="B1215">
        <v>39453</v>
      </c>
      <c r="C1215" t="s">
        <v>1281</v>
      </c>
      <c r="D1215" t="s">
        <v>49</v>
      </c>
      <c r="E1215" t="s">
        <v>74</v>
      </c>
      <c r="F1215" t="s">
        <v>84</v>
      </c>
      <c r="G1215">
        <v>32.229796999999998</v>
      </c>
      <c r="H1215">
        <v>-103.99698600000001</v>
      </c>
      <c r="I1215" t="s">
        <v>95</v>
      </c>
      <c r="J1215" t="s">
        <v>53</v>
      </c>
      <c r="K1215">
        <v>7</v>
      </c>
      <c r="L1215" t="s">
        <v>236</v>
      </c>
      <c r="M1215" t="s">
        <v>55</v>
      </c>
      <c r="N1215" t="s">
        <v>56</v>
      </c>
      <c r="O1215" t="s">
        <v>107</v>
      </c>
      <c r="P1215" t="s">
        <v>1282</v>
      </c>
      <c r="Q1215" t="s">
        <v>1282</v>
      </c>
      <c r="R1215" t="s">
        <v>108</v>
      </c>
      <c r="Y1215">
        <v>3</v>
      </c>
      <c r="Z1215" t="s">
        <v>59</v>
      </c>
      <c r="AA1215">
        <v>3</v>
      </c>
      <c r="AB1215" t="s">
        <v>59</v>
      </c>
      <c r="AC1215" t="s">
        <v>67</v>
      </c>
      <c r="AD1215" t="s">
        <v>61</v>
      </c>
      <c r="AE1215">
        <v>0.29399999999999998</v>
      </c>
      <c r="AF1215" t="s">
        <v>68</v>
      </c>
      <c r="AG1215" t="s">
        <v>69</v>
      </c>
      <c r="AK1215" t="s">
        <v>63</v>
      </c>
      <c r="AL1215">
        <v>8760</v>
      </c>
      <c r="AM1215" t="s">
        <v>272</v>
      </c>
      <c r="AO1215">
        <v>44068.419305555559</v>
      </c>
      <c r="AP1215" t="s">
        <v>66</v>
      </c>
      <c r="AQ1215" t="s">
        <v>49</v>
      </c>
      <c r="AR1215" t="s">
        <v>66</v>
      </c>
      <c r="AS1215" t="s">
        <v>55</v>
      </c>
      <c r="AT1215" t="s">
        <v>66</v>
      </c>
      <c r="AU1215" t="s">
        <v>61</v>
      </c>
      <c r="AV1215" t="s">
        <v>66</v>
      </c>
      <c r="AW1215" t="s">
        <v>66</v>
      </c>
    </row>
    <row r="1216" spans="1:49" x14ac:dyDescent="0.25">
      <c r="A1216" t="s">
        <v>1260</v>
      </c>
      <c r="B1216">
        <v>39453</v>
      </c>
      <c r="C1216" t="s">
        <v>1281</v>
      </c>
      <c r="D1216" t="s">
        <v>49</v>
      </c>
      <c r="E1216" t="s">
        <v>74</v>
      </c>
      <c r="F1216" t="s">
        <v>84</v>
      </c>
      <c r="G1216">
        <v>32.229796999999998</v>
      </c>
      <c r="H1216">
        <v>-103.99698600000001</v>
      </c>
      <c r="I1216" t="s">
        <v>95</v>
      </c>
      <c r="J1216" t="s">
        <v>53</v>
      </c>
      <c r="K1216">
        <v>7</v>
      </c>
      <c r="L1216" t="s">
        <v>236</v>
      </c>
      <c r="M1216" t="s">
        <v>55</v>
      </c>
      <c r="N1216" t="s">
        <v>56</v>
      </c>
      <c r="O1216" t="s">
        <v>107</v>
      </c>
      <c r="P1216" t="s">
        <v>1282</v>
      </c>
      <c r="Q1216" t="s">
        <v>1282</v>
      </c>
      <c r="R1216" t="s">
        <v>108</v>
      </c>
      <c r="Y1216">
        <v>3</v>
      </c>
      <c r="Z1216" t="s">
        <v>59</v>
      </c>
      <c r="AA1216">
        <v>3</v>
      </c>
      <c r="AB1216" t="s">
        <v>59</v>
      </c>
      <c r="AC1216" t="s">
        <v>67</v>
      </c>
      <c r="AD1216" t="s">
        <v>61</v>
      </c>
      <c r="AE1216">
        <v>1.29</v>
      </c>
      <c r="AF1216" t="s">
        <v>62</v>
      </c>
      <c r="AG1216" t="s">
        <v>69</v>
      </c>
      <c r="AK1216" t="s">
        <v>63</v>
      </c>
      <c r="AL1216">
        <v>8760</v>
      </c>
      <c r="AM1216" t="s">
        <v>272</v>
      </c>
      <c r="AO1216">
        <v>44068.419305555559</v>
      </c>
      <c r="AP1216" t="s">
        <v>66</v>
      </c>
      <c r="AQ1216" t="s">
        <v>49</v>
      </c>
      <c r="AR1216" t="s">
        <v>66</v>
      </c>
      <c r="AS1216" t="s">
        <v>55</v>
      </c>
      <c r="AT1216" t="s">
        <v>66</v>
      </c>
      <c r="AU1216" t="s">
        <v>61</v>
      </c>
      <c r="AV1216" t="s">
        <v>66</v>
      </c>
      <c r="AW1216" t="s">
        <v>66</v>
      </c>
    </row>
    <row r="1217" spans="1:49" x14ac:dyDescent="0.25">
      <c r="A1217" t="s">
        <v>1260</v>
      </c>
      <c r="B1217">
        <v>39453</v>
      </c>
      <c r="C1217" t="s">
        <v>1281</v>
      </c>
      <c r="D1217" t="s">
        <v>49</v>
      </c>
      <c r="E1217" t="s">
        <v>74</v>
      </c>
      <c r="F1217" t="s">
        <v>84</v>
      </c>
      <c r="G1217">
        <v>32.229796999999998</v>
      </c>
      <c r="H1217">
        <v>-103.99698600000001</v>
      </c>
      <c r="I1217" t="s">
        <v>95</v>
      </c>
      <c r="J1217" t="s">
        <v>53</v>
      </c>
      <c r="K1217">
        <v>44</v>
      </c>
      <c r="L1217" t="s">
        <v>382</v>
      </c>
      <c r="M1217" t="s">
        <v>55</v>
      </c>
      <c r="N1217" t="s">
        <v>56</v>
      </c>
      <c r="O1217" t="s">
        <v>107</v>
      </c>
      <c r="P1217" t="s">
        <v>1282</v>
      </c>
      <c r="Q1217" t="s">
        <v>1282</v>
      </c>
      <c r="R1217" t="s">
        <v>108</v>
      </c>
      <c r="Y1217">
        <v>3</v>
      </c>
      <c r="Z1217" t="s">
        <v>59</v>
      </c>
      <c r="AA1217">
        <v>3</v>
      </c>
      <c r="AB1217" t="s">
        <v>59</v>
      </c>
      <c r="AC1217" t="s">
        <v>67</v>
      </c>
      <c r="AD1217" t="s">
        <v>61</v>
      </c>
      <c r="AE1217">
        <v>0.29399999999999998</v>
      </c>
      <c r="AF1217" t="s">
        <v>68</v>
      </c>
      <c r="AG1217" t="s">
        <v>69</v>
      </c>
      <c r="AK1217" t="s">
        <v>63</v>
      </c>
      <c r="AL1217">
        <v>8760</v>
      </c>
      <c r="AM1217" t="s">
        <v>272</v>
      </c>
      <c r="AO1217">
        <v>44068.419305555559</v>
      </c>
      <c r="AP1217" t="s">
        <v>66</v>
      </c>
      <c r="AQ1217" t="s">
        <v>49</v>
      </c>
      <c r="AR1217" t="s">
        <v>66</v>
      </c>
      <c r="AS1217" t="s">
        <v>55</v>
      </c>
      <c r="AT1217" t="s">
        <v>66</v>
      </c>
      <c r="AU1217" t="s">
        <v>61</v>
      </c>
      <c r="AV1217" t="s">
        <v>66</v>
      </c>
      <c r="AW1217" t="s">
        <v>66</v>
      </c>
    </row>
    <row r="1218" spans="1:49" x14ac:dyDescent="0.25">
      <c r="A1218" t="s">
        <v>1260</v>
      </c>
      <c r="B1218">
        <v>39453</v>
      </c>
      <c r="C1218" t="s">
        <v>1281</v>
      </c>
      <c r="D1218" t="s">
        <v>49</v>
      </c>
      <c r="E1218" t="s">
        <v>74</v>
      </c>
      <c r="F1218" t="s">
        <v>84</v>
      </c>
      <c r="G1218">
        <v>32.229796999999998</v>
      </c>
      <c r="H1218">
        <v>-103.99698600000001</v>
      </c>
      <c r="I1218" t="s">
        <v>95</v>
      </c>
      <c r="J1218" t="s">
        <v>53</v>
      </c>
      <c r="K1218">
        <v>44</v>
      </c>
      <c r="L1218" t="s">
        <v>382</v>
      </c>
      <c r="M1218" t="s">
        <v>55</v>
      </c>
      <c r="N1218" t="s">
        <v>56</v>
      </c>
      <c r="O1218" t="s">
        <v>107</v>
      </c>
      <c r="P1218" t="s">
        <v>1282</v>
      </c>
      <c r="Q1218" t="s">
        <v>1282</v>
      </c>
      <c r="R1218" t="s">
        <v>108</v>
      </c>
      <c r="Y1218">
        <v>3</v>
      </c>
      <c r="Z1218" t="s">
        <v>59</v>
      </c>
      <c r="AA1218">
        <v>3</v>
      </c>
      <c r="AB1218" t="s">
        <v>59</v>
      </c>
      <c r="AC1218" t="s">
        <v>67</v>
      </c>
      <c r="AD1218" t="s">
        <v>61</v>
      </c>
      <c r="AE1218">
        <v>1.29</v>
      </c>
      <c r="AF1218" t="s">
        <v>62</v>
      </c>
      <c r="AG1218" t="s">
        <v>69</v>
      </c>
      <c r="AK1218" t="s">
        <v>63</v>
      </c>
      <c r="AL1218">
        <v>8760</v>
      </c>
      <c r="AM1218" t="s">
        <v>272</v>
      </c>
      <c r="AO1218">
        <v>44068.419305555559</v>
      </c>
      <c r="AP1218" t="s">
        <v>66</v>
      </c>
      <c r="AQ1218" t="s">
        <v>49</v>
      </c>
      <c r="AR1218" t="s">
        <v>66</v>
      </c>
      <c r="AS1218" t="s">
        <v>55</v>
      </c>
      <c r="AT1218" t="s">
        <v>66</v>
      </c>
      <c r="AU1218" t="s">
        <v>61</v>
      </c>
      <c r="AV1218" t="s">
        <v>66</v>
      </c>
      <c r="AW1218" t="s">
        <v>66</v>
      </c>
    </row>
    <row r="1219" spans="1:49" x14ac:dyDescent="0.25">
      <c r="A1219" t="s">
        <v>1283</v>
      </c>
      <c r="B1219">
        <v>197</v>
      </c>
      <c r="C1219" t="s">
        <v>1284</v>
      </c>
      <c r="D1219" t="s">
        <v>49</v>
      </c>
      <c r="E1219" t="s">
        <v>50</v>
      </c>
      <c r="F1219" t="s">
        <v>84</v>
      </c>
      <c r="G1219">
        <v>32.463897000000003</v>
      </c>
      <c r="H1219">
        <v>-104.574117</v>
      </c>
      <c r="I1219" t="s">
        <v>52</v>
      </c>
      <c r="J1219" t="s">
        <v>53</v>
      </c>
      <c r="K1219">
        <v>10</v>
      </c>
      <c r="L1219" t="s">
        <v>1285</v>
      </c>
      <c r="M1219" t="s">
        <v>55</v>
      </c>
      <c r="N1219" t="s">
        <v>753</v>
      </c>
      <c r="O1219" t="s">
        <v>1286</v>
      </c>
      <c r="P1219" t="s">
        <v>1287</v>
      </c>
      <c r="Q1219" t="s">
        <v>139</v>
      </c>
      <c r="R1219" t="s">
        <v>1288</v>
      </c>
      <c r="U1219">
        <v>0.25</v>
      </c>
      <c r="V1219" t="s">
        <v>59</v>
      </c>
      <c r="W1219">
        <v>0.25</v>
      </c>
      <c r="X1219" t="s">
        <v>59</v>
      </c>
      <c r="Y1219">
        <v>0.25</v>
      </c>
      <c r="Z1219" t="s">
        <v>59</v>
      </c>
      <c r="AA1219">
        <v>0.25</v>
      </c>
      <c r="AB1219" t="s">
        <v>59</v>
      </c>
      <c r="AC1219" t="s">
        <v>249</v>
      </c>
      <c r="AD1219" t="s">
        <v>61</v>
      </c>
      <c r="AE1219">
        <v>0.1</v>
      </c>
      <c r="AF1219" t="s">
        <v>62</v>
      </c>
      <c r="AG1219" t="s">
        <v>69</v>
      </c>
      <c r="AK1219" t="s">
        <v>63</v>
      </c>
      <c r="AL1219">
        <v>8760</v>
      </c>
      <c r="AM1219" t="s">
        <v>1289</v>
      </c>
      <c r="AO1219">
        <v>44068.419305555559</v>
      </c>
      <c r="AP1219" t="s">
        <v>66</v>
      </c>
      <c r="AQ1219" t="s">
        <v>49</v>
      </c>
      <c r="AR1219" t="s">
        <v>66</v>
      </c>
      <c r="AS1219" t="s">
        <v>55</v>
      </c>
      <c r="AT1219" t="s">
        <v>66</v>
      </c>
      <c r="AU1219" t="s">
        <v>61</v>
      </c>
      <c r="AV1219" t="s">
        <v>66</v>
      </c>
      <c r="AW1219" t="s">
        <v>66</v>
      </c>
    </row>
    <row r="1220" spans="1:49" x14ac:dyDescent="0.25">
      <c r="A1220" t="s">
        <v>1283</v>
      </c>
      <c r="B1220">
        <v>197</v>
      </c>
      <c r="C1220" t="s">
        <v>1284</v>
      </c>
      <c r="D1220" t="s">
        <v>49</v>
      </c>
      <c r="E1220" t="s">
        <v>50</v>
      </c>
      <c r="F1220" t="s">
        <v>84</v>
      </c>
      <c r="G1220">
        <v>32.463897000000003</v>
      </c>
      <c r="H1220">
        <v>-104.574117</v>
      </c>
      <c r="I1220" t="s">
        <v>52</v>
      </c>
      <c r="J1220" t="s">
        <v>53</v>
      </c>
      <c r="K1220">
        <v>10</v>
      </c>
      <c r="L1220" t="s">
        <v>1285</v>
      </c>
      <c r="M1220" t="s">
        <v>55</v>
      </c>
      <c r="N1220" t="s">
        <v>753</v>
      </c>
      <c r="O1220" t="s">
        <v>1286</v>
      </c>
      <c r="P1220" t="s">
        <v>1287</v>
      </c>
      <c r="Q1220" t="s">
        <v>139</v>
      </c>
      <c r="R1220" t="s">
        <v>1288</v>
      </c>
      <c r="U1220">
        <v>0.25</v>
      </c>
      <c r="V1220" t="s">
        <v>59</v>
      </c>
      <c r="W1220">
        <v>0.25</v>
      </c>
      <c r="X1220" t="s">
        <v>59</v>
      </c>
      <c r="Y1220">
        <v>0.25</v>
      </c>
      <c r="Z1220" t="s">
        <v>59</v>
      </c>
      <c r="AA1220">
        <v>0.25</v>
      </c>
      <c r="AB1220" t="s">
        <v>59</v>
      </c>
      <c r="AC1220" t="s">
        <v>249</v>
      </c>
      <c r="AD1220" t="s">
        <v>61</v>
      </c>
      <c r="AE1220">
        <v>0.02</v>
      </c>
      <c r="AF1220" t="s">
        <v>68</v>
      </c>
      <c r="AG1220" t="s">
        <v>69</v>
      </c>
      <c r="AK1220" t="s">
        <v>63</v>
      </c>
      <c r="AL1220">
        <v>8760</v>
      </c>
      <c r="AM1220" t="s">
        <v>1289</v>
      </c>
      <c r="AO1220">
        <v>44068.419305555559</v>
      </c>
      <c r="AP1220" t="s">
        <v>66</v>
      </c>
      <c r="AQ1220" t="s">
        <v>49</v>
      </c>
      <c r="AR1220" t="s">
        <v>66</v>
      </c>
      <c r="AS1220" t="s">
        <v>55</v>
      </c>
      <c r="AT1220" t="s">
        <v>66</v>
      </c>
      <c r="AU1220" t="s">
        <v>61</v>
      </c>
      <c r="AV1220" t="s">
        <v>66</v>
      </c>
      <c r="AW1220" t="s">
        <v>66</v>
      </c>
    </row>
    <row r="1221" spans="1:49" x14ac:dyDescent="0.25">
      <c r="A1221" t="s">
        <v>1283</v>
      </c>
      <c r="B1221">
        <v>197</v>
      </c>
      <c r="C1221" t="s">
        <v>1284</v>
      </c>
      <c r="D1221" t="s">
        <v>49</v>
      </c>
      <c r="E1221" t="s">
        <v>50</v>
      </c>
      <c r="F1221" t="s">
        <v>84</v>
      </c>
      <c r="G1221">
        <v>32.463897000000003</v>
      </c>
      <c r="H1221">
        <v>-104.574117</v>
      </c>
      <c r="I1221" t="s">
        <v>52</v>
      </c>
      <c r="J1221" t="s">
        <v>53</v>
      </c>
      <c r="K1221">
        <v>10</v>
      </c>
      <c r="L1221" t="s">
        <v>1285</v>
      </c>
      <c r="M1221" t="s">
        <v>55</v>
      </c>
      <c r="N1221" t="s">
        <v>753</v>
      </c>
      <c r="O1221" t="s">
        <v>1286</v>
      </c>
      <c r="P1221" t="s">
        <v>1287</v>
      </c>
      <c r="Q1221" t="s">
        <v>139</v>
      </c>
      <c r="R1221" t="s">
        <v>1288</v>
      </c>
      <c r="U1221">
        <v>0.25</v>
      </c>
      <c r="V1221" t="s">
        <v>59</v>
      </c>
      <c r="W1221">
        <v>0.25</v>
      </c>
      <c r="X1221" t="s">
        <v>59</v>
      </c>
      <c r="Y1221">
        <v>0.25</v>
      </c>
      <c r="Z1221" t="s">
        <v>59</v>
      </c>
      <c r="AA1221">
        <v>0.25</v>
      </c>
      <c r="AB1221" t="s">
        <v>59</v>
      </c>
      <c r="AC1221" t="s">
        <v>60</v>
      </c>
      <c r="AD1221" t="s">
        <v>61</v>
      </c>
      <c r="AE1221">
        <v>0.08</v>
      </c>
      <c r="AF1221" t="s">
        <v>62</v>
      </c>
      <c r="AK1221" t="s">
        <v>63</v>
      </c>
      <c r="AL1221">
        <v>8760</v>
      </c>
      <c r="AM1221" t="s">
        <v>1289</v>
      </c>
      <c r="AO1221">
        <v>44068.419305555559</v>
      </c>
      <c r="AP1221" t="s">
        <v>66</v>
      </c>
      <c r="AQ1221" t="s">
        <v>49</v>
      </c>
      <c r="AR1221" t="s">
        <v>66</v>
      </c>
      <c r="AS1221" t="s">
        <v>55</v>
      </c>
      <c r="AT1221" t="s">
        <v>66</v>
      </c>
      <c r="AU1221" t="s">
        <v>61</v>
      </c>
      <c r="AV1221" t="s">
        <v>66</v>
      </c>
      <c r="AW1221" t="s">
        <v>66</v>
      </c>
    </row>
    <row r="1222" spans="1:49" x14ac:dyDescent="0.25">
      <c r="A1222" t="s">
        <v>1283</v>
      </c>
      <c r="B1222">
        <v>197</v>
      </c>
      <c r="C1222" t="s">
        <v>1284</v>
      </c>
      <c r="D1222" t="s">
        <v>49</v>
      </c>
      <c r="E1222" t="s">
        <v>50</v>
      </c>
      <c r="F1222" t="s">
        <v>84</v>
      </c>
      <c r="G1222">
        <v>32.463897000000003</v>
      </c>
      <c r="H1222">
        <v>-104.574117</v>
      </c>
      <c r="I1222" t="s">
        <v>52</v>
      </c>
      <c r="J1222" t="s">
        <v>53</v>
      </c>
      <c r="K1222">
        <v>41</v>
      </c>
      <c r="L1222" t="s">
        <v>1290</v>
      </c>
      <c r="M1222" t="s">
        <v>55</v>
      </c>
      <c r="N1222" t="s">
        <v>753</v>
      </c>
      <c r="O1222" t="s">
        <v>1291</v>
      </c>
      <c r="P1222" t="s">
        <v>1287</v>
      </c>
      <c r="Q1222" t="s">
        <v>139</v>
      </c>
      <c r="R1222" t="s">
        <v>1292</v>
      </c>
      <c r="U1222">
        <v>0.25</v>
      </c>
      <c r="V1222" t="s">
        <v>59</v>
      </c>
      <c r="W1222">
        <v>0.25</v>
      </c>
      <c r="X1222" t="s">
        <v>59</v>
      </c>
      <c r="Y1222">
        <v>0.25</v>
      </c>
      <c r="Z1222" t="s">
        <v>59</v>
      </c>
      <c r="AA1222">
        <v>0.25</v>
      </c>
      <c r="AB1222" t="s">
        <v>59</v>
      </c>
      <c r="AC1222" t="s">
        <v>249</v>
      </c>
      <c r="AD1222" t="s">
        <v>61</v>
      </c>
      <c r="AE1222">
        <v>0.1</v>
      </c>
      <c r="AF1222" t="s">
        <v>62</v>
      </c>
      <c r="AG1222" t="s">
        <v>69</v>
      </c>
      <c r="AK1222" t="s">
        <v>63</v>
      </c>
      <c r="AL1222">
        <v>8760</v>
      </c>
      <c r="AM1222" t="s">
        <v>1293</v>
      </c>
      <c r="AO1222">
        <v>44068.419305555559</v>
      </c>
      <c r="AP1222" t="s">
        <v>66</v>
      </c>
      <c r="AQ1222" t="s">
        <v>49</v>
      </c>
      <c r="AR1222" t="s">
        <v>66</v>
      </c>
      <c r="AS1222" t="s">
        <v>55</v>
      </c>
      <c r="AT1222" t="s">
        <v>66</v>
      </c>
      <c r="AU1222" t="s">
        <v>61</v>
      </c>
      <c r="AV1222" t="s">
        <v>66</v>
      </c>
      <c r="AW1222" t="s">
        <v>66</v>
      </c>
    </row>
    <row r="1223" spans="1:49" x14ac:dyDescent="0.25">
      <c r="A1223" t="s">
        <v>1283</v>
      </c>
      <c r="B1223">
        <v>197</v>
      </c>
      <c r="C1223" t="s">
        <v>1284</v>
      </c>
      <c r="D1223" t="s">
        <v>49</v>
      </c>
      <c r="E1223" t="s">
        <v>50</v>
      </c>
      <c r="F1223" t="s">
        <v>84</v>
      </c>
      <c r="G1223">
        <v>32.463897000000003</v>
      </c>
      <c r="H1223">
        <v>-104.574117</v>
      </c>
      <c r="I1223" t="s">
        <v>52</v>
      </c>
      <c r="J1223" t="s">
        <v>53</v>
      </c>
      <c r="K1223">
        <v>41</v>
      </c>
      <c r="L1223" t="s">
        <v>1290</v>
      </c>
      <c r="M1223" t="s">
        <v>55</v>
      </c>
      <c r="N1223" t="s">
        <v>753</v>
      </c>
      <c r="O1223" t="s">
        <v>1291</v>
      </c>
      <c r="P1223" t="s">
        <v>1287</v>
      </c>
      <c r="Q1223" t="s">
        <v>139</v>
      </c>
      <c r="R1223" t="s">
        <v>1292</v>
      </c>
      <c r="U1223">
        <v>0.25</v>
      </c>
      <c r="V1223" t="s">
        <v>59</v>
      </c>
      <c r="W1223">
        <v>0.25</v>
      </c>
      <c r="X1223" t="s">
        <v>59</v>
      </c>
      <c r="Y1223">
        <v>0.25</v>
      </c>
      <c r="Z1223" t="s">
        <v>59</v>
      </c>
      <c r="AA1223">
        <v>0.25</v>
      </c>
      <c r="AB1223" t="s">
        <v>59</v>
      </c>
      <c r="AC1223" t="s">
        <v>249</v>
      </c>
      <c r="AD1223" t="s">
        <v>61</v>
      </c>
      <c r="AE1223">
        <v>0.02</v>
      </c>
      <c r="AF1223" t="s">
        <v>68</v>
      </c>
      <c r="AG1223" t="s">
        <v>69</v>
      </c>
      <c r="AK1223" t="s">
        <v>63</v>
      </c>
      <c r="AL1223">
        <v>8760</v>
      </c>
      <c r="AM1223" t="s">
        <v>1293</v>
      </c>
      <c r="AO1223">
        <v>44068.419305555559</v>
      </c>
      <c r="AP1223" t="s">
        <v>66</v>
      </c>
      <c r="AQ1223" t="s">
        <v>49</v>
      </c>
      <c r="AR1223" t="s">
        <v>66</v>
      </c>
      <c r="AS1223" t="s">
        <v>55</v>
      </c>
      <c r="AT1223" t="s">
        <v>66</v>
      </c>
      <c r="AU1223" t="s">
        <v>61</v>
      </c>
      <c r="AV1223" t="s">
        <v>66</v>
      </c>
      <c r="AW1223" t="s">
        <v>66</v>
      </c>
    </row>
    <row r="1224" spans="1:49" x14ac:dyDescent="0.25">
      <c r="A1224" t="s">
        <v>1283</v>
      </c>
      <c r="B1224">
        <v>197</v>
      </c>
      <c r="C1224" t="s">
        <v>1284</v>
      </c>
      <c r="D1224" t="s">
        <v>49</v>
      </c>
      <c r="E1224" t="s">
        <v>50</v>
      </c>
      <c r="F1224" t="s">
        <v>84</v>
      </c>
      <c r="G1224">
        <v>32.463897000000003</v>
      </c>
      <c r="H1224">
        <v>-104.574117</v>
      </c>
      <c r="I1224" t="s">
        <v>52</v>
      </c>
      <c r="J1224" t="s">
        <v>53</v>
      </c>
      <c r="K1224">
        <v>41</v>
      </c>
      <c r="L1224" t="s">
        <v>1290</v>
      </c>
      <c r="M1224" t="s">
        <v>55</v>
      </c>
      <c r="N1224" t="s">
        <v>753</v>
      </c>
      <c r="O1224" t="s">
        <v>1291</v>
      </c>
      <c r="P1224" t="s">
        <v>1287</v>
      </c>
      <c r="Q1224" t="s">
        <v>139</v>
      </c>
      <c r="R1224" t="s">
        <v>1292</v>
      </c>
      <c r="U1224">
        <v>0.25</v>
      </c>
      <c r="V1224" t="s">
        <v>59</v>
      </c>
      <c r="W1224">
        <v>0.25</v>
      </c>
      <c r="X1224" t="s">
        <v>59</v>
      </c>
      <c r="Y1224">
        <v>0.25</v>
      </c>
      <c r="Z1224" t="s">
        <v>59</v>
      </c>
      <c r="AA1224">
        <v>0.25</v>
      </c>
      <c r="AB1224" t="s">
        <v>59</v>
      </c>
      <c r="AC1224" t="s">
        <v>60</v>
      </c>
      <c r="AD1224" t="s">
        <v>61</v>
      </c>
      <c r="AE1224">
        <v>0.08</v>
      </c>
      <c r="AF1224" t="s">
        <v>62</v>
      </c>
      <c r="AK1224" t="s">
        <v>63</v>
      </c>
      <c r="AL1224">
        <v>8760</v>
      </c>
      <c r="AM1224" t="s">
        <v>1293</v>
      </c>
      <c r="AO1224">
        <v>44068.419305555559</v>
      </c>
      <c r="AP1224" t="s">
        <v>66</v>
      </c>
      <c r="AQ1224" t="s">
        <v>49</v>
      </c>
      <c r="AR1224" t="s">
        <v>66</v>
      </c>
      <c r="AS1224" t="s">
        <v>55</v>
      </c>
      <c r="AT1224" t="s">
        <v>66</v>
      </c>
      <c r="AU1224" t="s">
        <v>61</v>
      </c>
      <c r="AV1224" t="s">
        <v>66</v>
      </c>
      <c r="AW1224" t="s">
        <v>66</v>
      </c>
    </row>
    <row r="1225" spans="1:49" x14ac:dyDescent="0.25">
      <c r="A1225" t="s">
        <v>1283</v>
      </c>
      <c r="B1225">
        <v>197</v>
      </c>
      <c r="C1225" t="s">
        <v>1284</v>
      </c>
      <c r="D1225" t="s">
        <v>49</v>
      </c>
      <c r="E1225" t="s">
        <v>50</v>
      </c>
      <c r="F1225" t="s">
        <v>84</v>
      </c>
      <c r="G1225">
        <v>32.463897000000003</v>
      </c>
      <c r="H1225">
        <v>-104.574117</v>
      </c>
      <c r="I1225" t="s">
        <v>52</v>
      </c>
      <c r="J1225" t="s">
        <v>53</v>
      </c>
      <c r="K1225">
        <v>61</v>
      </c>
      <c r="L1225" t="s">
        <v>1294</v>
      </c>
      <c r="M1225" t="s">
        <v>55</v>
      </c>
      <c r="N1225" t="s">
        <v>56</v>
      </c>
      <c r="O1225" t="s">
        <v>1295</v>
      </c>
      <c r="P1225" t="s">
        <v>1296</v>
      </c>
      <c r="Q1225" t="s">
        <v>1297</v>
      </c>
      <c r="R1225" t="s">
        <v>139</v>
      </c>
      <c r="U1225">
        <v>15</v>
      </c>
      <c r="V1225" t="s">
        <v>59</v>
      </c>
      <c r="W1225">
        <v>15</v>
      </c>
      <c r="X1225" t="s">
        <v>59</v>
      </c>
      <c r="Y1225">
        <v>15</v>
      </c>
      <c r="Z1225" t="s">
        <v>59</v>
      </c>
      <c r="AA1225">
        <v>15</v>
      </c>
      <c r="AB1225" t="s">
        <v>59</v>
      </c>
      <c r="AC1225" t="s">
        <v>67</v>
      </c>
      <c r="AD1225" t="s">
        <v>61</v>
      </c>
      <c r="AE1225">
        <v>6.4</v>
      </c>
      <c r="AF1225" t="s">
        <v>62</v>
      </c>
      <c r="AK1225" t="s">
        <v>63</v>
      </c>
      <c r="AL1225">
        <v>8760</v>
      </c>
      <c r="AM1225" t="s">
        <v>1293</v>
      </c>
      <c r="AO1225">
        <v>44068.419305555559</v>
      </c>
      <c r="AP1225" t="s">
        <v>66</v>
      </c>
      <c r="AQ1225" t="s">
        <v>49</v>
      </c>
      <c r="AR1225" t="s">
        <v>66</v>
      </c>
      <c r="AS1225" t="s">
        <v>55</v>
      </c>
      <c r="AT1225" t="s">
        <v>66</v>
      </c>
      <c r="AU1225" t="s">
        <v>61</v>
      </c>
      <c r="AV1225" t="s">
        <v>66</v>
      </c>
      <c r="AW1225" t="s">
        <v>66</v>
      </c>
    </row>
    <row r="1226" spans="1:49" x14ac:dyDescent="0.25">
      <c r="A1226" t="s">
        <v>1283</v>
      </c>
      <c r="B1226">
        <v>197</v>
      </c>
      <c r="C1226" t="s">
        <v>1284</v>
      </c>
      <c r="D1226" t="s">
        <v>49</v>
      </c>
      <c r="E1226" t="s">
        <v>50</v>
      </c>
      <c r="F1226" t="s">
        <v>84</v>
      </c>
      <c r="G1226">
        <v>32.463897000000003</v>
      </c>
      <c r="H1226">
        <v>-104.574117</v>
      </c>
      <c r="I1226" t="s">
        <v>52</v>
      </c>
      <c r="J1226" t="s">
        <v>53</v>
      </c>
      <c r="K1226">
        <v>61</v>
      </c>
      <c r="L1226" t="s">
        <v>1294</v>
      </c>
      <c r="M1226" t="s">
        <v>55</v>
      </c>
      <c r="N1226" t="s">
        <v>56</v>
      </c>
      <c r="O1226" t="s">
        <v>1295</v>
      </c>
      <c r="P1226" t="s">
        <v>1296</v>
      </c>
      <c r="Q1226" t="s">
        <v>1297</v>
      </c>
      <c r="R1226" t="s">
        <v>139</v>
      </c>
      <c r="U1226">
        <v>15</v>
      </c>
      <c r="V1226" t="s">
        <v>59</v>
      </c>
      <c r="W1226">
        <v>15</v>
      </c>
      <c r="X1226" t="s">
        <v>59</v>
      </c>
      <c r="Y1226">
        <v>15</v>
      </c>
      <c r="Z1226" t="s">
        <v>59</v>
      </c>
      <c r="AA1226">
        <v>15</v>
      </c>
      <c r="AB1226" t="s">
        <v>59</v>
      </c>
      <c r="AC1226" t="s">
        <v>67</v>
      </c>
      <c r="AD1226" t="s">
        <v>61</v>
      </c>
      <c r="AE1226">
        <v>1.5</v>
      </c>
      <c r="AF1226" t="s">
        <v>68</v>
      </c>
      <c r="AK1226" t="s">
        <v>63</v>
      </c>
      <c r="AL1226">
        <v>8760</v>
      </c>
      <c r="AM1226" t="s">
        <v>1293</v>
      </c>
      <c r="AO1226">
        <v>44068.419305555559</v>
      </c>
      <c r="AP1226" t="s">
        <v>66</v>
      </c>
      <c r="AQ1226" t="s">
        <v>49</v>
      </c>
      <c r="AR1226" t="s">
        <v>66</v>
      </c>
      <c r="AS1226" t="s">
        <v>55</v>
      </c>
      <c r="AT1226" t="s">
        <v>66</v>
      </c>
      <c r="AU1226" t="s">
        <v>61</v>
      </c>
      <c r="AV1226" t="s">
        <v>66</v>
      </c>
      <c r="AW1226" t="s">
        <v>66</v>
      </c>
    </row>
    <row r="1227" spans="1:49" x14ac:dyDescent="0.25">
      <c r="A1227" t="s">
        <v>1283</v>
      </c>
      <c r="B1227">
        <v>197</v>
      </c>
      <c r="C1227" t="s">
        <v>1284</v>
      </c>
      <c r="D1227" t="s">
        <v>49</v>
      </c>
      <c r="E1227" t="s">
        <v>50</v>
      </c>
      <c r="F1227" t="s">
        <v>84</v>
      </c>
      <c r="G1227">
        <v>32.463897000000003</v>
      </c>
      <c r="H1227">
        <v>-104.574117</v>
      </c>
      <c r="I1227" t="s">
        <v>52</v>
      </c>
      <c r="J1227" t="s">
        <v>53</v>
      </c>
      <c r="K1227">
        <v>61</v>
      </c>
      <c r="L1227" t="s">
        <v>1294</v>
      </c>
      <c r="M1227" t="s">
        <v>55</v>
      </c>
      <c r="N1227" t="s">
        <v>56</v>
      </c>
      <c r="O1227" t="s">
        <v>1295</v>
      </c>
      <c r="P1227" t="s">
        <v>1296</v>
      </c>
      <c r="Q1227" t="s">
        <v>1297</v>
      </c>
      <c r="R1227" t="s">
        <v>139</v>
      </c>
      <c r="U1227">
        <v>15</v>
      </c>
      <c r="V1227" t="s">
        <v>59</v>
      </c>
      <c r="W1227">
        <v>15</v>
      </c>
      <c r="X1227" t="s">
        <v>59</v>
      </c>
      <c r="Y1227">
        <v>15</v>
      </c>
      <c r="Z1227" t="s">
        <v>59</v>
      </c>
      <c r="AA1227">
        <v>15</v>
      </c>
      <c r="AB1227" t="s">
        <v>59</v>
      </c>
      <c r="AC1227" t="s">
        <v>60</v>
      </c>
      <c r="AD1227" t="s">
        <v>61</v>
      </c>
      <c r="AE1227">
        <v>5.96</v>
      </c>
      <c r="AF1227" t="s">
        <v>62</v>
      </c>
      <c r="AK1227" t="s">
        <v>63</v>
      </c>
      <c r="AL1227">
        <v>8760</v>
      </c>
      <c r="AM1227" t="s">
        <v>1293</v>
      </c>
      <c r="AO1227">
        <v>44068.419305555559</v>
      </c>
      <c r="AP1227" t="s">
        <v>66</v>
      </c>
      <c r="AQ1227" t="s">
        <v>49</v>
      </c>
      <c r="AR1227" t="s">
        <v>66</v>
      </c>
      <c r="AS1227" t="s">
        <v>55</v>
      </c>
      <c r="AT1227" t="s">
        <v>66</v>
      </c>
      <c r="AU1227" t="s">
        <v>61</v>
      </c>
      <c r="AV1227" t="s">
        <v>66</v>
      </c>
      <c r="AW1227" t="s">
        <v>66</v>
      </c>
    </row>
    <row r="1228" spans="1:49" x14ac:dyDescent="0.25">
      <c r="A1228" t="s">
        <v>1283</v>
      </c>
      <c r="B1228">
        <v>27900</v>
      </c>
      <c r="C1228" t="s">
        <v>1298</v>
      </c>
      <c r="D1228" t="s">
        <v>49</v>
      </c>
      <c r="E1228" t="s">
        <v>74</v>
      </c>
      <c r="F1228" t="s">
        <v>51</v>
      </c>
      <c r="G1228">
        <v>32.349806000000001</v>
      </c>
      <c r="H1228">
        <v>-103.65600000000001</v>
      </c>
      <c r="I1228" t="s">
        <v>88</v>
      </c>
      <c r="J1228" t="s">
        <v>53</v>
      </c>
      <c r="K1228">
        <v>1</v>
      </c>
      <c r="L1228" t="s">
        <v>1299</v>
      </c>
      <c r="M1228" t="s">
        <v>55</v>
      </c>
      <c r="N1228" t="s">
        <v>56</v>
      </c>
      <c r="O1228" t="s">
        <v>1300</v>
      </c>
      <c r="P1228" t="s">
        <v>177</v>
      </c>
      <c r="R1228">
        <v>16130</v>
      </c>
      <c r="Y1228">
        <v>500</v>
      </c>
      <c r="Z1228" t="s">
        <v>478</v>
      </c>
      <c r="AA1228">
        <v>500</v>
      </c>
      <c r="AB1228" t="s">
        <v>478</v>
      </c>
      <c r="AC1228" t="s">
        <v>67</v>
      </c>
      <c r="AD1228" t="s">
        <v>61</v>
      </c>
      <c r="AE1228">
        <v>0.2</v>
      </c>
      <c r="AF1228" t="s">
        <v>62</v>
      </c>
      <c r="AG1228" t="s">
        <v>69</v>
      </c>
      <c r="AL1228">
        <v>8760</v>
      </c>
      <c r="AM1228" t="s">
        <v>1264</v>
      </c>
      <c r="AO1228">
        <v>44068.419305555559</v>
      </c>
      <c r="AP1228" t="s">
        <v>66</v>
      </c>
      <c r="AQ1228" t="s">
        <v>49</v>
      </c>
      <c r="AR1228" t="s">
        <v>66</v>
      </c>
      <c r="AS1228" t="s">
        <v>55</v>
      </c>
      <c r="AT1228" t="s">
        <v>66</v>
      </c>
      <c r="AU1228" t="s">
        <v>61</v>
      </c>
      <c r="AV1228" t="s">
        <v>66</v>
      </c>
      <c r="AW1228" t="s">
        <v>66</v>
      </c>
    </row>
    <row r="1229" spans="1:49" x14ac:dyDescent="0.25">
      <c r="A1229" t="s">
        <v>1283</v>
      </c>
      <c r="B1229">
        <v>27900</v>
      </c>
      <c r="C1229" t="s">
        <v>1298</v>
      </c>
      <c r="D1229" t="s">
        <v>49</v>
      </c>
      <c r="E1229" t="s">
        <v>74</v>
      </c>
      <c r="F1229" t="s">
        <v>51</v>
      </c>
      <c r="G1229">
        <v>32.349806000000001</v>
      </c>
      <c r="H1229">
        <v>-103.65600000000001</v>
      </c>
      <c r="I1229" t="s">
        <v>88</v>
      </c>
      <c r="J1229" t="s">
        <v>53</v>
      </c>
      <c r="K1229">
        <v>1</v>
      </c>
      <c r="L1229" t="s">
        <v>1299</v>
      </c>
      <c r="M1229" t="s">
        <v>55</v>
      </c>
      <c r="N1229" t="s">
        <v>56</v>
      </c>
      <c r="O1229" t="s">
        <v>1300</v>
      </c>
      <c r="P1229" t="s">
        <v>177</v>
      </c>
      <c r="R1229">
        <v>16130</v>
      </c>
      <c r="Y1229">
        <v>500</v>
      </c>
      <c r="Z1229" t="s">
        <v>478</v>
      </c>
      <c r="AA1229">
        <v>500</v>
      </c>
      <c r="AB1229" t="s">
        <v>478</v>
      </c>
      <c r="AC1229" t="s">
        <v>67</v>
      </c>
      <c r="AD1229" t="s">
        <v>61</v>
      </c>
      <c r="AE1229">
        <v>4.4999999999999998E-2</v>
      </c>
      <c r="AF1229" t="s">
        <v>68</v>
      </c>
      <c r="AG1229" t="s">
        <v>69</v>
      </c>
      <c r="AL1229">
        <v>8760</v>
      </c>
      <c r="AM1229" t="s">
        <v>1264</v>
      </c>
      <c r="AO1229">
        <v>44068.419305555559</v>
      </c>
      <c r="AP1229" t="s">
        <v>66</v>
      </c>
      <c r="AQ1229" t="s">
        <v>49</v>
      </c>
      <c r="AR1229" t="s">
        <v>66</v>
      </c>
      <c r="AS1229" t="s">
        <v>55</v>
      </c>
      <c r="AT1229" t="s">
        <v>66</v>
      </c>
      <c r="AU1229" t="s">
        <v>61</v>
      </c>
      <c r="AV1229" t="s">
        <v>66</v>
      </c>
      <c r="AW1229" t="s">
        <v>66</v>
      </c>
    </row>
    <row r="1230" spans="1:49" x14ac:dyDescent="0.25">
      <c r="A1230" t="s">
        <v>1283</v>
      </c>
      <c r="B1230">
        <v>27900</v>
      </c>
      <c r="C1230" t="s">
        <v>1298</v>
      </c>
      <c r="D1230" t="s">
        <v>49</v>
      </c>
      <c r="E1230" t="s">
        <v>74</v>
      </c>
      <c r="F1230" t="s">
        <v>51</v>
      </c>
      <c r="G1230">
        <v>32.349806000000001</v>
      </c>
      <c r="H1230">
        <v>-103.65600000000001</v>
      </c>
      <c r="I1230" t="s">
        <v>88</v>
      </c>
      <c r="J1230" t="s">
        <v>53</v>
      </c>
      <c r="K1230">
        <v>2</v>
      </c>
      <c r="L1230" t="s">
        <v>1301</v>
      </c>
      <c r="M1230" t="s">
        <v>55</v>
      </c>
      <c r="N1230" t="s">
        <v>56</v>
      </c>
      <c r="O1230" t="s">
        <v>1302</v>
      </c>
      <c r="P1230" t="s">
        <v>177</v>
      </c>
      <c r="R1230">
        <v>16297</v>
      </c>
      <c r="Y1230">
        <v>500</v>
      </c>
      <c r="Z1230" t="s">
        <v>478</v>
      </c>
      <c r="AA1230">
        <v>500</v>
      </c>
      <c r="AB1230" t="s">
        <v>478</v>
      </c>
      <c r="AC1230" t="s">
        <v>67</v>
      </c>
      <c r="AD1230" t="s">
        <v>61</v>
      </c>
      <c r="AE1230">
        <v>0.2</v>
      </c>
      <c r="AF1230" t="s">
        <v>62</v>
      </c>
      <c r="AG1230" t="s">
        <v>69</v>
      </c>
      <c r="AL1230">
        <v>8760</v>
      </c>
      <c r="AM1230" t="s">
        <v>1264</v>
      </c>
      <c r="AO1230">
        <v>44068.419305555559</v>
      </c>
      <c r="AP1230" t="s">
        <v>66</v>
      </c>
      <c r="AQ1230" t="s">
        <v>49</v>
      </c>
      <c r="AR1230" t="s">
        <v>66</v>
      </c>
      <c r="AS1230" t="s">
        <v>55</v>
      </c>
      <c r="AT1230" t="s">
        <v>66</v>
      </c>
      <c r="AU1230" t="s">
        <v>61</v>
      </c>
      <c r="AV1230" t="s">
        <v>66</v>
      </c>
      <c r="AW1230" t="s">
        <v>66</v>
      </c>
    </row>
    <row r="1231" spans="1:49" x14ac:dyDescent="0.25">
      <c r="A1231" t="s">
        <v>1283</v>
      </c>
      <c r="B1231">
        <v>27900</v>
      </c>
      <c r="C1231" t="s">
        <v>1298</v>
      </c>
      <c r="D1231" t="s">
        <v>49</v>
      </c>
      <c r="E1231" t="s">
        <v>74</v>
      </c>
      <c r="F1231" t="s">
        <v>51</v>
      </c>
      <c r="G1231">
        <v>32.349806000000001</v>
      </c>
      <c r="H1231">
        <v>-103.65600000000001</v>
      </c>
      <c r="I1231" t="s">
        <v>88</v>
      </c>
      <c r="J1231" t="s">
        <v>53</v>
      </c>
      <c r="K1231">
        <v>2</v>
      </c>
      <c r="L1231" t="s">
        <v>1301</v>
      </c>
      <c r="M1231" t="s">
        <v>55</v>
      </c>
      <c r="N1231" t="s">
        <v>56</v>
      </c>
      <c r="O1231" t="s">
        <v>1302</v>
      </c>
      <c r="P1231" t="s">
        <v>177</v>
      </c>
      <c r="R1231">
        <v>16297</v>
      </c>
      <c r="Y1231">
        <v>500</v>
      </c>
      <c r="Z1231" t="s">
        <v>478</v>
      </c>
      <c r="AA1231">
        <v>500</v>
      </c>
      <c r="AB1231" t="s">
        <v>478</v>
      </c>
      <c r="AC1231" t="s">
        <v>67</v>
      </c>
      <c r="AD1231" t="s">
        <v>61</v>
      </c>
      <c r="AE1231">
        <v>4.4999999999999998E-2</v>
      </c>
      <c r="AF1231" t="s">
        <v>68</v>
      </c>
      <c r="AG1231" t="s">
        <v>69</v>
      </c>
      <c r="AL1231">
        <v>8760</v>
      </c>
      <c r="AM1231" t="s">
        <v>1264</v>
      </c>
      <c r="AO1231">
        <v>44068.419305555559</v>
      </c>
      <c r="AP1231" t="s">
        <v>66</v>
      </c>
      <c r="AQ1231" t="s">
        <v>49</v>
      </c>
      <c r="AR1231" t="s">
        <v>66</v>
      </c>
      <c r="AS1231" t="s">
        <v>55</v>
      </c>
      <c r="AT1231" t="s">
        <v>66</v>
      </c>
      <c r="AU1231" t="s">
        <v>61</v>
      </c>
      <c r="AV1231" t="s">
        <v>66</v>
      </c>
      <c r="AW1231" t="s">
        <v>66</v>
      </c>
    </row>
    <row r="1232" spans="1:49" x14ac:dyDescent="0.25">
      <c r="A1232" t="s">
        <v>1283</v>
      </c>
      <c r="B1232">
        <v>33398</v>
      </c>
      <c r="C1232" t="s">
        <v>1303</v>
      </c>
      <c r="D1232" t="s">
        <v>49</v>
      </c>
      <c r="E1232" t="s">
        <v>74</v>
      </c>
      <c r="F1232" t="s">
        <v>51</v>
      </c>
      <c r="G1232">
        <v>32.429721999999998</v>
      </c>
      <c r="H1232">
        <v>-103.653083</v>
      </c>
      <c r="I1232" t="s">
        <v>88</v>
      </c>
      <c r="J1232" t="s">
        <v>53</v>
      </c>
      <c r="K1232">
        <v>1</v>
      </c>
      <c r="L1232" t="s">
        <v>54</v>
      </c>
      <c r="M1232" t="s">
        <v>55</v>
      </c>
      <c r="N1232" t="s">
        <v>56</v>
      </c>
      <c r="O1232" t="s">
        <v>1304</v>
      </c>
      <c r="AC1232" t="s">
        <v>67</v>
      </c>
      <c r="AD1232" t="s">
        <v>61</v>
      </c>
      <c r="AE1232">
        <v>5.3999999999999999E-2</v>
      </c>
      <c r="AF1232" t="s">
        <v>68</v>
      </c>
      <c r="AL1232">
        <v>8760</v>
      </c>
      <c r="AM1232" t="s">
        <v>116</v>
      </c>
      <c r="AN1232" t="s">
        <v>184</v>
      </c>
      <c r="AO1232">
        <v>44068.419305555559</v>
      </c>
      <c r="AP1232" t="s">
        <v>66</v>
      </c>
      <c r="AQ1232" t="s">
        <v>49</v>
      </c>
      <c r="AR1232" t="s">
        <v>66</v>
      </c>
      <c r="AS1232" t="s">
        <v>55</v>
      </c>
      <c r="AT1232" t="s">
        <v>66</v>
      </c>
      <c r="AU1232" t="s">
        <v>61</v>
      </c>
      <c r="AV1232" t="s">
        <v>66</v>
      </c>
      <c r="AW1232" t="s">
        <v>66</v>
      </c>
    </row>
    <row r="1233" spans="1:49" x14ac:dyDescent="0.25">
      <c r="A1233" t="s">
        <v>1283</v>
      </c>
      <c r="B1233">
        <v>33398</v>
      </c>
      <c r="C1233" t="s">
        <v>1303</v>
      </c>
      <c r="D1233" t="s">
        <v>49</v>
      </c>
      <c r="E1233" t="s">
        <v>74</v>
      </c>
      <c r="F1233" t="s">
        <v>51</v>
      </c>
      <c r="G1233">
        <v>32.429721999999998</v>
      </c>
      <c r="H1233">
        <v>-103.653083</v>
      </c>
      <c r="I1233" t="s">
        <v>88</v>
      </c>
      <c r="J1233" t="s">
        <v>53</v>
      </c>
      <c r="K1233">
        <v>1</v>
      </c>
      <c r="L1233" t="s">
        <v>54</v>
      </c>
      <c r="M1233" t="s">
        <v>55</v>
      </c>
      <c r="N1233" t="s">
        <v>56</v>
      </c>
      <c r="O1233" t="s">
        <v>1304</v>
      </c>
      <c r="AC1233" t="s">
        <v>67</v>
      </c>
      <c r="AD1233" t="s">
        <v>61</v>
      </c>
      <c r="AE1233">
        <v>5.3999999999999999E-2</v>
      </c>
      <c r="AF1233" t="s">
        <v>68</v>
      </c>
      <c r="AL1233">
        <v>8760</v>
      </c>
      <c r="AM1233" t="s">
        <v>116</v>
      </c>
      <c r="AN1233" t="s">
        <v>184</v>
      </c>
      <c r="AO1233">
        <v>44068.419305555559</v>
      </c>
      <c r="AP1233" t="s">
        <v>66</v>
      </c>
      <c r="AQ1233" t="s">
        <v>49</v>
      </c>
      <c r="AR1233" t="s">
        <v>66</v>
      </c>
      <c r="AS1233" t="s">
        <v>55</v>
      </c>
      <c r="AT1233" t="s">
        <v>66</v>
      </c>
      <c r="AU1233" t="s">
        <v>61</v>
      </c>
      <c r="AV1233" t="s">
        <v>66</v>
      </c>
      <c r="AW1233" t="s">
        <v>66</v>
      </c>
    </row>
    <row r="1234" spans="1:49" x14ac:dyDescent="0.25">
      <c r="A1234" t="s">
        <v>1305</v>
      </c>
      <c r="B1234">
        <v>2415</v>
      </c>
      <c r="C1234" t="s">
        <v>1306</v>
      </c>
      <c r="D1234" t="s">
        <v>49</v>
      </c>
      <c r="E1234" t="s">
        <v>92</v>
      </c>
      <c r="F1234" t="s">
        <v>51</v>
      </c>
      <c r="G1234">
        <v>32.718910000000001</v>
      </c>
      <c r="H1234">
        <v>-103.199882</v>
      </c>
      <c r="I1234" t="s">
        <v>75</v>
      </c>
      <c r="J1234" t="s">
        <v>53</v>
      </c>
      <c r="K1234">
        <v>7</v>
      </c>
      <c r="L1234" t="s">
        <v>1307</v>
      </c>
      <c r="M1234" t="s">
        <v>55</v>
      </c>
      <c r="N1234" t="s">
        <v>56</v>
      </c>
      <c r="O1234" t="s">
        <v>1308</v>
      </c>
      <c r="P1234" t="s">
        <v>328</v>
      </c>
      <c r="Q1234" t="s">
        <v>1309</v>
      </c>
      <c r="R1234" t="s">
        <v>1310</v>
      </c>
      <c r="S1234">
        <v>38718.419305555559</v>
      </c>
      <c r="T1234">
        <v>38718.419305555559</v>
      </c>
      <c r="U1234">
        <v>7.6</v>
      </c>
      <c r="V1234" t="s">
        <v>59</v>
      </c>
      <c r="W1234">
        <v>7.6</v>
      </c>
      <c r="X1234" t="s">
        <v>59</v>
      </c>
      <c r="Y1234">
        <v>7.6</v>
      </c>
      <c r="Z1234" t="s">
        <v>59</v>
      </c>
      <c r="AA1234">
        <v>7.6</v>
      </c>
      <c r="AB1234" t="s">
        <v>59</v>
      </c>
      <c r="AC1234" t="s">
        <v>67</v>
      </c>
      <c r="AD1234" t="s">
        <v>61</v>
      </c>
      <c r="AE1234">
        <v>3.26</v>
      </c>
      <c r="AF1234" t="s">
        <v>62</v>
      </c>
      <c r="AK1234" t="s">
        <v>63</v>
      </c>
      <c r="AL1234">
        <v>8760</v>
      </c>
      <c r="AM1234" t="s">
        <v>103</v>
      </c>
      <c r="AN1234" t="s">
        <v>1311</v>
      </c>
      <c r="AO1234">
        <v>44068.419305555559</v>
      </c>
      <c r="AP1234" t="s">
        <v>66</v>
      </c>
      <c r="AQ1234" t="s">
        <v>49</v>
      </c>
      <c r="AR1234" t="s">
        <v>66</v>
      </c>
      <c r="AS1234" t="s">
        <v>55</v>
      </c>
      <c r="AT1234" t="s">
        <v>66</v>
      </c>
      <c r="AU1234" t="s">
        <v>61</v>
      </c>
      <c r="AV1234" t="s">
        <v>66</v>
      </c>
      <c r="AW1234" t="s">
        <v>66</v>
      </c>
    </row>
    <row r="1235" spans="1:49" x14ac:dyDescent="0.25">
      <c r="A1235" t="s">
        <v>1305</v>
      </c>
      <c r="B1235">
        <v>2415</v>
      </c>
      <c r="C1235" t="s">
        <v>1306</v>
      </c>
      <c r="D1235" t="s">
        <v>49</v>
      </c>
      <c r="E1235" t="s">
        <v>92</v>
      </c>
      <c r="F1235" t="s">
        <v>51</v>
      </c>
      <c r="G1235">
        <v>32.718910000000001</v>
      </c>
      <c r="H1235">
        <v>-103.199882</v>
      </c>
      <c r="I1235" t="s">
        <v>75</v>
      </c>
      <c r="J1235" t="s">
        <v>53</v>
      </c>
      <c r="K1235">
        <v>7</v>
      </c>
      <c r="L1235" t="s">
        <v>1307</v>
      </c>
      <c r="M1235" t="s">
        <v>55</v>
      </c>
      <c r="N1235" t="s">
        <v>56</v>
      </c>
      <c r="O1235" t="s">
        <v>1308</v>
      </c>
      <c r="P1235" t="s">
        <v>328</v>
      </c>
      <c r="Q1235" t="s">
        <v>1309</v>
      </c>
      <c r="R1235" t="s">
        <v>1310</v>
      </c>
      <c r="S1235">
        <v>38718.419305555559</v>
      </c>
      <c r="T1235">
        <v>38718.419305555559</v>
      </c>
      <c r="U1235">
        <v>7.6</v>
      </c>
      <c r="V1235" t="s">
        <v>59</v>
      </c>
      <c r="W1235">
        <v>7.6</v>
      </c>
      <c r="X1235" t="s">
        <v>59</v>
      </c>
      <c r="Y1235">
        <v>7.6</v>
      </c>
      <c r="Z1235" t="s">
        <v>59</v>
      </c>
      <c r="AA1235">
        <v>7.6</v>
      </c>
      <c r="AB1235" t="s">
        <v>59</v>
      </c>
      <c r="AC1235" t="s">
        <v>67</v>
      </c>
      <c r="AD1235" t="s">
        <v>61</v>
      </c>
      <c r="AE1235">
        <v>0.75</v>
      </c>
      <c r="AF1235" t="s">
        <v>68</v>
      </c>
      <c r="AK1235" t="s">
        <v>63</v>
      </c>
      <c r="AL1235">
        <v>8760</v>
      </c>
      <c r="AM1235" t="s">
        <v>103</v>
      </c>
      <c r="AN1235" t="s">
        <v>1311</v>
      </c>
      <c r="AO1235">
        <v>44068.419305555559</v>
      </c>
      <c r="AP1235" t="s">
        <v>66</v>
      </c>
      <c r="AQ1235" t="s">
        <v>49</v>
      </c>
      <c r="AR1235" t="s">
        <v>66</v>
      </c>
      <c r="AS1235" t="s">
        <v>55</v>
      </c>
      <c r="AT1235" t="s">
        <v>66</v>
      </c>
      <c r="AU1235" t="s">
        <v>61</v>
      </c>
      <c r="AV1235" t="s">
        <v>66</v>
      </c>
      <c r="AW1235" t="s">
        <v>66</v>
      </c>
    </row>
    <row r="1236" spans="1:49" x14ac:dyDescent="0.25">
      <c r="A1236" t="s">
        <v>1305</v>
      </c>
      <c r="B1236">
        <v>2415</v>
      </c>
      <c r="C1236" t="s">
        <v>1306</v>
      </c>
      <c r="D1236" t="s">
        <v>49</v>
      </c>
      <c r="E1236" t="s">
        <v>92</v>
      </c>
      <c r="F1236" t="s">
        <v>51</v>
      </c>
      <c r="G1236">
        <v>32.718910000000001</v>
      </c>
      <c r="H1236">
        <v>-103.199882</v>
      </c>
      <c r="I1236" t="s">
        <v>75</v>
      </c>
      <c r="J1236" t="s">
        <v>53</v>
      </c>
      <c r="K1236">
        <v>7</v>
      </c>
      <c r="L1236" t="s">
        <v>1307</v>
      </c>
      <c r="M1236" t="s">
        <v>55</v>
      </c>
      <c r="N1236" t="s">
        <v>56</v>
      </c>
      <c r="O1236" t="s">
        <v>1308</v>
      </c>
      <c r="P1236" t="s">
        <v>328</v>
      </c>
      <c r="Q1236" t="s">
        <v>1309</v>
      </c>
      <c r="R1236" t="s">
        <v>1310</v>
      </c>
      <c r="S1236">
        <v>38718.419305555559</v>
      </c>
      <c r="T1236">
        <v>38718.419305555559</v>
      </c>
      <c r="U1236">
        <v>7.6</v>
      </c>
      <c r="V1236" t="s">
        <v>59</v>
      </c>
      <c r="W1236">
        <v>7.6</v>
      </c>
      <c r="X1236" t="s">
        <v>59</v>
      </c>
      <c r="Y1236">
        <v>7.6</v>
      </c>
      <c r="Z1236" t="s">
        <v>59</v>
      </c>
      <c r="AA1236">
        <v>7.6</v>
      </c>
      <c r="AB1236" t="s">
        <v>59</v>
      </c>
      <c r="AC1236" t="s">
        <v>60</v>
      </c>
      <c r="AD1236" t="s">
        <v>61</v>
      </c>
      <c r="AE1236">
        <v>3.2</v>
      </c>
      <c r="AF1236" t="s">
        <v>62</v>
      </c>
      <c r="AK1236" t="s">
        <v>63</v>
      </c>
      <c r="AL1236">
        <v>8760</v>
      </c>
      <c r="AM1236" t="s">
        <v>103</v>
      </c>
      <c r="AN1236" t="s">
        <v>1311</v>
      </c>
      <c r="AO1236">
        <v>44068.419305555559</v>
      </c>
      <c r="AP1236" t="s">
        <v>66</v>
      </c>
      <c r="AQ1236" t="s">
        <v>49</v>
      </c>
      <c r="AR1236" t="s">
        <v>66</v>
      </c>
      <c r="AS1236" t="s">
        <v>55</v>
      </c>
      <c r="AT1236" t="s">
        <v>66</v>
      </c>
      <c r="AU1236" t="s">
        <v>61</v>
      </c>
      <c r="AV1236" t="s">
        <v>66</v>
      </c>
      <c r="AW1236" t="s">
        <v>66</v>
      </c>
    </row>
    <row r="1237" spans="1:49" x14ac:dyDescent="0.25">
      <c r="A1237" t="s">
        <v>1312</v>
      </c>
      <c r="B1237">
        <v>28360</v>
      </c>
      <c r="C1237" t="s">
        <v>1313</v>
      </c>
      <c r="D1237" t="s">
        <v>49</v>
      </c>
      <c r="E1237" t="s">
        <v>111</v>
      </c>
      <c r="F1237" t="s">
        <v>112</v>
      </c>
      <c r="I1237" t="s">
        <v>88</v>
      </c>
      <c r="J1237" t="s">
        <v>53</v>
      </c>
      <c r="K1237">
        <v>3</v>
      </c>
      <c r="L1237">
        <v>6</v>
      </c>
      <c r="M1237" t="s">
        <v>55</v>
      </c>
      <c r="N1237" t="s">
        <v>56</v>
      </c>
      <c r="O1237" t="s">
        <v>55</v>
      </c>
      <c r="Y1237">
        <v>16</v>
      </c>
      <c r="Z1237" t="s">
        <v>1314</v>
      </c>
      <c r="AC1237" t="s">
        <v>67</v>
      </c>
      <c r="AD1237" t="s">
        <v>61</v>
      </c>
      <c r="AE1237">
        <v>0.03</v>
      </c>
      <c r="AF1237" t="s">
        <v>68</v>
      </c>
      <c r="AG1237" t="s">
        <v>69</v>
      </c>
      <c r="AK1237" t="s">
        <v>63</v>
      </c>
      <c r="AL1237">
        <v>8760</v>
      </c>
      <c r="AM1237" t="s">
        <v>1315</v>
      </c>
      <c r="AO1237">
        <v>44068.419305555559</v>
      </c>
      <c r="AP1237" t="s">
        <v>66</v>
      </c>
      <c r="AQ1237" t="s">
        <v>49</v>
      </c>
      <c r="AR1237" t="s">
        <v>66</v>
      </c>
      <c r="AS1237" t="s">
        <v>55</v>
      </c>
      <c r="AT1237" t="s">
        <v>66</v>
      </c>
      <c r="AU1237" t="s">
        <v>61</v>
      </c>
      <c r="AV1237" t="s">
        <v>66</v>
      </c>
      <c r="AW1237" t="s">
        <v>66</v>
      </c>
    </row>
    <row r="1238" spans="1:49" x14ac:dyDescent="0.25">
      <c r="A1238" t="s">
        <v>1312</v>
      </c>
      <c r="B1238">
        <v>28360</v>
      </c>
      <c r="C1238" t="s">
        <v>1313</v>
      </c>
      <c r="D1238" t="s">
        <v>49</v>
      </c>
      <c r="E1238" t="s">
        <v>111</v>
      </c>
      <c r="F1238" t="s">
        <v>112</v>
      </c>
      <c r="I1238" t="s">
        <v>88</v>
      </c>
      <c r="J1238" t="s">
        <v>53</v>
      </c>
      <c r="K1238">
        <v>3</v>
      </c>
      <c r="L1238">
        <v>6</v>
      </c>
      <c r="M1238" t="s">
        <v>55</v>
      </c>
      <c r="N1238" t="s">
        <v>56</v>
      </c>
      <c r="O1238" t="s">
        <v>55</v>
      </c>
      <c r="Y1238">
        <v>16</v>
      </c>
      <c r="Z1238" t="s">
        <v>1314</v>
      </c>
      <c r="AC1238" t="s">
        <v>67</v>
      </c>
      <c r="AD1238" t="s">
        <v>61</v>
      </c>
      <c r="AE1238">
        <v>0.12</v>
      </c>
      <c r="AF1238" t="s">
        <v>62</v>
      </c>
      <c r="AG1238" t="s">
        <v>69</v>
      </c>
      <c r="AK1238" t="s">
        <v>63</v>
      </c>
      <c r="AL1238">
        <v>8760</v>
      </c>
      <c r="AM1238" t="s">
        <v>1315</v>
      </c>
      <c r="AO1238">
        <v>44068.419305555559</v>
      </c>
      <c r="AP1238" t="s">
        <v>66</v>
      </c>
      <c r="AQ1238" t="s">
        <v>49</v>
      </c>
      <c r="AR1238" t="s">
        <v>66</v>
      </c>
      <c r="AS1238" t="s">
        <v>55</v>
      </c>
      <c r="AT1238" t="s">
        <v>66</v>
      </c>
      <c r="AU1238" t="s">
        <v>61</v>
      </c>
      <c r="AV1238" t="s">
        <v>66</v>
      </c>
      <c r="AW1238" t="s">
        <v>66</v>
      </c>
    </row>
    <row r="1239" spans="1:49" x14ac:dyDescent="0.25">
      <c r="A1239" t="s">
        <v>1316</v>
      </c>
      <c r="B1239">
        <v>20173</v>
      </c>
      <c r="C1239" t="s">
        <v>1317</v>
      </c>
      <c r="D1239" t="s">
        <v>49</v>
      </c>
      <c r="E1239" t="s">
        <v>49</v>
      </c>
      <c r="F1239" t="s">
        <v>84</v>
      </c>
      <c r="G1239">
        <v>32.767305999999998</v>
      </c>
      <c r="H1239">
        <v>-103.871897</v>
      </c>
      <c r="I1239" t="s">
        <v>88</v>
      </c>
      <c r="J1239" t="s">
        <v>53</v>
      </c>
      <c r="K1239">
        <v>4</v>
      </c>
      <c r="L1239" t="s">
        <v>190</v>
      </c>
      <c r="M1239" t="s">
        <v>55</v>
      </c>
      <c r="N1239" t="s">
        <v>56</v>
      </c>
      <c r="O1239" t="s">
        <v>1318</v>
      </c>
      <c r="U1239">
        <v>416</v>
      </c>
      <c r="V1239" t="s">
        <v>508</v>
      </c>
      <c r="W1239">
        <v>416</v>
      </c>
      <c r="X1239" t="s">
        <v>508</v>
      </c>
      <c r="Y1239">
        <v>3.65</v>
      </c>
      <c r="Z1239" t="s">
        <v>1319</v>
      </c>
      <c r="AA1239">
        <v>3.65</v>
      </c>
      <c r="AB1239" t="s">
        <v>1319</v>
      </c>
      <c r="AC1239" t="s">
        <v>67</v>
      </c>
      <c r="AD1239" t="s">
        <v>61</v>
      </c>
      <c r="AE1239">
        <v>0.04</v>
      </c>
      <c r="AF1239" t="s">
        <v>68</v>
      </c>
      <c r="AG1239" t="s">
        <v>69</v>
      </c>
      <c r="AL1239">
        <v>8760</v>
      </c>
      <c r="AM1239" t="s">
        <v>103</v>
      </c>
      <c r="AO1239">
        <v>44068.419305555559</v>
      </c>
      <c r="AP1239" t="s">
        <v>66</v>
      </c>
      <c r="AQ1239" t="s">
        <v>49</v>
      </c>
      <c r="AR1239" t="s">
        <v>66</v>
      </c>
      <c r="AS1239" t="s">
        <v>55</v>
      </c>
      <c r="AT1239" t="s">
        <v>66</v>
      </c>
      <c r="AU1239" t="s">
        <v>61</v>
      </c>
      <c r="AV1239" t="s">
        <v>66</v>
      </c>
      <c r="AW1239" t="s">
        <v>66</v>
      </c>
    </row>
    <row r="1240" spans="1:49" x14ac:dyDescent="0.25">
      <c r="A1240" t="s">
        <v>1316</v>
      </c>
      <c r="B1240">
        <v>20173</v>
      </c>
      <c r="C1240" t="s">
        <v>1317</v>
      </c>
      <c r="D1240" t="s">
        <v>49</v>
      </c>
      <c r="E1240" t="s">
        <v>49</v>
      </c>
      <c r="F1240" t="s">
        <v>84</v>
      </c>
      <c r="G1240">
        <v>32.767305999999998</v>
      </c>
      <c r="H1240">
        <v>-103.871897</v>
      </c>
      <c r="I1240" t="s">
        <v>88</v>
      </c>
      <c r="J1240" t="s">
        <v>53</v>
      </c>
      <c r="K1240">
        <v>4</v>
      </c>
      <c r="L1240" t="s">
        <v>190</v>
      </c>
      <c r="M1240" t="s">
        <v>55</v>
      </c>
      <c r="N1240" t="s">
        <v>56</v>
      </c>
      <c r="O1240" t="s">
        <v>1318</v>
      </c>
      <c r="U1240">
        <v>416</v>
      </c>
      <c r="V1240" t="s">
        <v>508</v>
      </c>
      <c r="W1240">
        <v>416</v>
      </c>
      <c r="X1240" t="s">
        <v>508</v>
      </c>
      <c r="Y1240">
        <v>3.65</v>
      </c>
      <c r="Z1240" t="s">
        <v>1319</v>
      </c>
      <c r="AA1240">
        <v>3.65</v>
      </c>
      <c r="AB1240" t="s">
        <v>1319</v>
      </c>
      <c r="AC1240" t="s">
        <v>67</v>
      </c>
      <c r="AD1240" t="s">
        <v>61</v>
      </c>
      <c r="AE1240">
        <v>0.18</v>
      </c>
      <c r="AF1240" t="s">
        <v>62</v>
      </c>
      <c r="AG1240" t="s">
        <v>69</v>
      </c>
      <c r="AL1240">
        <v>8760</v>
      </c>
      <c r="AM1240" t="s">
        <v>103</v>
      </c>
      <c r="AO1240">
        <v>44068.419305555559</v>
      </c>
      <c r="AP1240" t="s">
        <v>66</v>
      </c>
      <c r="AQ1240" t="s">
        <v>49</v>
      </c>
      <c r="AR1240" t="s">
        <v>66</v>
      </c>
      <c r="AS1240" t="s">
        <v>55</v>
      </c>
      <c r="AT1240" t="s">
        <v>66</v>
      </c>
      <c r="AU1240" t="s">
        <v>61</v>
      </c>
      <c r="AV1240" t="s">
        <v>66</v>
      </c>
      <c r="AW1240" t="s">
        <v>66</v>
      </c>
    </row>
    <row r="1241" spans="1:49" x14ac:dyDescent="0.25">
      <c r="A1241" t="s">
        <v>1320</v>
      </c>
      <c r="B1241">
        <v>38780</v>
      </c>
      <c r="C1241" t="s">
        <v>1321</v>
      </c>
      <c r="D1241" t="s">
        <v>49</v>
      </c>
      <c r="E1241" t="s">
        <v>50</v>
      </c>
      <c r="F1241" t="s">
        <v>84</v>
      </c>
      <c r="G1241">
        <v>32.071129999999997</v>
      </c>
      <c r="H1241">
        <v>-103.28182</v>
      </c>
      <c r="I1241" t="s">
        <v>75</v>
      </c>
      <c r="J1241" t="s">
        <v>53</v>
      </c>
      <c r="K1241">
        <v>2</v>
      </c>
      <c r="L1241" t="s">
        <v>1322</v>
      </c>
      <c r="M1241" t="s">
        <v>55</v>
      </c>
      <c r="N1241" t="s">
        <v>56</v>
      </c>
      <c r="O1241" t="s">
        <v>1323</v>
      </c>
      <c r="P1241" t="s">
        <v>1324</v>
      </c>
      <c r="Q1241" t="s">
        <v>108</v>
      </c>
      <c r="R1241" t="s">
        <v>108</v>
      </c>
      <c r="Y1241">
        <v>4</v>
      </c>
      <c r="Z1241" t="s">
        <v>59</v>
      </c>
      <c r="AA1241">
        <v>4</v>
      </c>
      <c r="AB1241" t="s">
        <v>59</v>
      </c>
      <c r="AC1241" t="s">
        <v>67</v>
      </c>
      <c r="AD1241" t="s">
        <v>61</v>
      </c>
      <c r="AE1241">
        <v>1.72</v>
      </c>
      <c r="AF1241" t="s">
        <v>62</v>
      </c>
      <c r="AG1241" t="s">
        <v>69</v>
      </c>
      <c r="AK1241" t="s">
        <v>63</v>
      </c>
      <c r="AL1241">
        <v>8760</v>
      </c>
      <c r="AM1241" t="s">
        <v>100</v>
      </c>
      <c r="AO1241">
        <v>44068.419305555559</v>
      </c>
      <c r="AP1241" t="s">
        <v>66</v>
      </c>
      <c r="AQ1241" t="s">
        <v>49</v>
      </c>
      <c r="AR1241" t="s">
        <v>66</v>
      </c>
      <c r="AS1241" t="s">
        <v>55</v>
      </c>
      <c r="AT1241" t="s">
        <v>66</v>
      </c>
      <c r="AU1241" t="s">
        <v>61</v>
      </c>
      <c r="AV1241" t="s">
        <v>66</v>
      </c>
      <c r="AW1241" t="s">
        <v>66</v>
      </c>
    </row>
    <row r="1242" spans="1:49" x14ac:dyDescent="0.25">
      <c r="A1242" t="s">
        <v>1320</v>
      </c>
      <c r="B1242">
        <v>38780</v>
      </c>
      <c r="C1242" t="s">
        <v>1321</v>
      </c>
      <c r="D1242" t="s">
        <v>49</v>
      </c>
      <c r="E1242" t="s">
        <v>50</v>
      </c>
      <c r="F1242" t="s">
        <v>84</v>
      </c>
      <c r="G1242">
        <v>32.071129999999997</v>
      </c>
      <c r="H1242">
        <v>-103.28182</v>
      </c>
      <c r="I1242" t="s">
        <v>75</v>
      </c>
      <c r="J1242" t="s">
        <v>53</v>
      </c>
      <c r="K1242">
        <v>2</v>
      </c>
      <c r="L1242" t="s">
        <v>1322</v>
      </c>
      <c r="M1242" t="s">
        <v>55</v>
      </c>
      <c r="N1242" t="s">
        <v>56</v>
      </c>
      <c r="O1242" t="s">
        <v>1323</v>
      </c>
      <c r="P1242" t="s">
        <v>1324</v>
      </c>
      <c r="Q1242" t="s">
        <v>108</v>
      </c>
      <c r="R1242" t="s">
        <v>108</v>
      </c>
      <c r="Y1242">
        <v>4</v>
      </c>
      <c r="Z1242" t="s">
        <v>59</v>
      </c>
      <c r="AA1242">
        <v>4</v>
      </c>
      <c r="AB1242" t="s">
        <v>59</v>
      </c>
      <c r="AC1242" t="s">
        <v>67</v>
      </c>
      <c r="AD1242" t="s">
        <v>61</v>
      </c>
      <c r="AE1242">
        <v>0.39</v>
      </c>
      <c r="AF1242" t="s">
        <v>68</v>
      </c>
      <c r="AG1242" t="s">
        <v>69</v>
      </c>
      <c r="AK1242" t="s">
        <v>63</v>
      </c>
      <c r="AL1242">
        <v>8760</v>
      </c>
      <c r="AM1242" t="s">
        <v>100</v>
      </c>
      <c r="AO1242">
        <v>44068.419305555559</v>
      </c>
      <c r="AP1242" t="s">
        <v>66</v>
      </c>
      <c r="AQ1242" t="s">
        <v>49</v>
      </c>
      <c r="AR1242" t="s">
        <v>66</v>
      </c>
      <c r="AS1242" t="s">
        <v>55</v>
      </c>
      <c r="AT1242" t="s">
        <v>66</v>
      </c>
      <c r="AU1242" t="s">
        <v>61</v>
      </c>
      <c r="AV1242" t="s">
        <v>66</v>
      </c>
      <c r="AW1242" t="s">
        <v>66</v>
      </c>
    </row>
    <row r="1243" spans="1:49" x14ac:dyDescent="0.25">
      <c r="A1243" t="s">
        <v>1320</v>
      </c>
      <c r="B1243">
        <v>39024</v>
      </c>
      <c r="C1243" t="s">
        <v>1325</v>
      </c>
      <c r="D1243" t="s">
        <v>49</v>
      </c>
      <c r="E1243" t="s">
        <v>111</v>
      </c>
      <c r="F1243" t="s">
        <v>84</v>
      </c>
      <c r="G1243">
        <v>32.258609999999997</v>
      </c>
      <c r="H1243">
        <v>-103.97360999999999</v>
      </c>
      <c r="I1243" t="s">
        <v>75</v>
      </c>
      <c r="J1243" t="s">
        <v>53</v>
      </c>
      <c r="K1243">
        <v>1</v>
      </c>
      <c r="L1243" t="s">
        <v>1326</v>
      </c>
      <c r="M1243" t="s">
        <v>55</v>
      </c>
      <c r="N1243" t="s">
        <v>56</v>
      </c>
      <c r="O1243" t="s">
        <v>1327</v>
      </c>
      <c r="P1243" t="s">
        <v>146</v>
      </c>
      <c r="Q1243" t="s">
        <v>146</v>
      </c>
      <c r="R1243" t="s">
        <v>146</v>
      </c>
      <c r="Y1243">
        <v>0.75</v>
      </c>
      <c r="Z1243" t="s">
        <v>59</v>
      </c>
      <c r="AA1243">
        <v>0.75</v>
      </c>
      <c r="AB1243" t="s">
        <v>59</v>
      </c>
      <c r="AC1243" t="s">
        <v>67</v>
      </c>
      <c r="AD1243" t="s">
        <v>61</v>
      </c>
      <c r="AE1243">
        <v>7.3999999999999996E-2</v>
      </c>
      <c r="AF1243" t="s">
        <v>68</v>
      </c>
      <c r="AG1243" t="s">
        <v>69</v>
      </c>
      <c r="AK1243" t="s">
        <v>63</v>
      </c>
      <c r="AL1243">
        <v>8760</v>
      </c>
      <c r="AM1243" t="s">
        <v>100</v>
      </c>
      <c r="AO1243">
        <v>44068.419305555559</v>
      </c>
      <c r="AP1243" t="s">
        <v>66</v>
      </c>
      <c r="AQ1243" t="s">
        <v>49</v>
      </c>
      <c r="AR1243" t="s">
        <v>66</v>
      </c>
      <c r="AS1243" t="s">
        <v>55</v>
      </c>
      <c r="AT1243" t="s">
        <v>66</v>
      </c>
      <c r="AU1243" t="s">
        <v>61</v>
      </c>
      <c r="AV1243" t="s">
        <v>66</v>
      </c>
      <c r="AW1243" t="s">
        <v>66</v>
      </c>
    </row>
    <row r="1244" spans="1:49" x14ac:dyDescent="0.25">
      <c r="A1244" t="s">
        <v>1320</v>
      </c>
      <c r="B1244">
        <v>39024</v>
      </c>
      <c r="C1244" t="s">
        <v>1325</v>
      </c>
      <c r="D1244" t="s">
        <v>49</v>
      </c>
      <c r="E1244" t="s">
        <v>111</v>
      </c>
      <c r="F1244" t="s">
        <v>84</v>
      </c>
      <c r="G1244">
        <v>32.258609999999997</v>
      </c>
      <c r="H1244">
        <v>-103.97360999999999</v>
      </c>
      <c r="I1244" t="s">
        <v>75</v>
      </c>
      <c r="J1244" t="s">
        <v>53</v>
      </c>
      <c r="K1244">
        <v>1</v>
      </c>
      <c r="L1244" t="s">
        <v>1326</v>
      </c>
      <c r="M1244" t="s">
        <v>55</v>
      </c>
      <c r="N1244" t="s">
        <v>56</v>
      </c>
      <c r="O1244" t="s">
        <v>1327</v>
      </c>
      <c r="P1244" t="s">
        <v>146</v>
      </c>
      <c r="Q1244" t="s">
        <v>146</v>
      </c>
      <c r="R1244" t="s">
        <v>146</v>
      </c>
      <c r="Y1244">
        <v>0.75</v>
      </c>
      <c r="Z1244" t="s">
        <v>59</v>
      </c>
      <c r="AA1244">
        <v>0.75</v>
      </c>
      <c r="AB1244" t="s">
        <v>59</v>
      </c>
      <c r="AC1244" t="s">
        <v>67</v>
      </c>
      <c r="AD1244" t="s">
        <v>61</v>
      </c>
      <c r="AE1244">
        <v>0.32</v>
      </c>
      <c r="AF1244" t="s">
        <v>62</v>
      </c>
      <c r="AG1244" t="s">
        <v>69</v>
      </c>
      <c r="AK1244" t="s">
        <v>63</v>
      </c>
      <c r="AL1244">
        <v>8760</v>
      </c>
      <c r="AM1244" t="s">
        <v>100</v>
      </c>
      <c r="AO1244">
        <v>44068.419305555559</v>
      </c>
      <c r="AP1244" t="s">
        <v>66</v>
      </c>
      <c r="AQ1244" t="s">
        <v>49</v>
      </c>
      <c r="AR1244" t="s">
        <v>66</v>
      </c>
      <c r="AS1244" t="s">
        <v>55</v>
      </c>
      <c r="AT1244" t="s">
        <v>66</v>
      </c>
      <c r="AU1244" t="s">
        <v>61</v>
      </c>
      <c r="AV1244" t="s">
        <v>66</v>
      </c>
      <c r="AW1244" t="s">
        <v>66</v>
      </c>
    </row>
    <row r="1245" spans="1:49" x14ac:dyDescent="0.25">
      <c r="A1245" t="s">
        <v>1328</v>
      </c>
      <c r="B1245">
        <v>25486</v>
      </c>
      <c r="C1245" t="s">
        <v>1329</v>
      </c>
      <c r="D1245" t="s">
        <v>49</v>
      </c>
      <c r="E1245" t="s">
        <v>111</v>
      </c>
      <c r="F1245" t="s">
        <v>51</v>
      </c>
      <c r="G1245">
        <v>32.573278000000002</v>
      </c>
      <c r="H1245">
        <v>-103.633472</v>
      </c>
      <c r="I1245" t="s">
        <v>88</v>
      </c>
      <c r="J1245" t="s">
        <v>53</v>
      </c>
      <c r="K1245">
        <v>2</v>
      </c>
      <c r="L1245">
        <v>2</v>
      </c>
      <c r="M1245" t="s">
        <v>55</v>
      </c>
      <c r="N1245" t="s">
        <v>56</v>
      </c>
      <c r="O1245" t="s">
        <v>1330</v>
      </c>
      <c r="P1245" t="s">
        <v>177</v>
      </c>
      <c r="Q1245" t="s">
        <v>177</v>
      </c>
      <c r="R1245" t="s">
        <v>177</v>
      </c>
      <c r="U1245">
        <v>750</v>
      </c>
      <c r="V1245" t="s">
        <v>478</v>
      </c>
      <c r="W1245">
        <v>750</v>
      </c>
      <c r="X1245" t="s">
        <v>478</v>
      </c>
      <c r="Y1245">
        <v>750</v>
      </c>
      <c r="Z1245" t="s">
        <v>478</v>
      </c>
      <c r="AA1245">
        <v>750</v>
      </c>
      <c r="AB1245" t="s">
        <v>478</v>
      </c>
      <c r="AC1245" t="s">
        <v>67</v>
      </c>
      <c r="AD1245" t="s">
        <v>61</v>
      </c>
      <c r="AE1245">
        <v>0.08</v>
      </c>
      <c r="AF1245" t="s">
        <v>68</v>
      </c>
      <c r="AG1245" t="s">
        <v>69</v>
      </c>
      <c r="AK1245" t="s">
        <v>63</v>
      </c>
      <c r="AL1245">
        <v>8760</v>
      </c>
      <c r="AM1245" t="s">
        <v>64</v>
      </c>
      <c r="AO1245">
        <v>44068.419305555559</v>
      </c>
      <c r="AP1245" t="s">
        <v>66</v>
      </c>
      <c r="AQ1245" t="s">
        <v>49</v>
      </c>
      <c r="AR1245" t="s">
        <v>66</v>
      </c>
      <c r="AS1245" t="s">
        <v>55</v>
      </c>
      <c r="AT1245" t="s">
        <v>66</v>
      </c>
      <c r="AU1245" t="s">
        <v>61</v>
      </c>
      <c r="AV1245" t="s">
        <v>66</v>
      </c>
      <c r="AW1245" t="s">
        <v>66</v>
      </c>
    </row>
    <row r="1246" spans="1:49" x14ac:dyDescent="0.25">
      <c r="A1246" t="s">
        <v>1328</v>
      </c>
      <c r="B1246">
        <v>25486</v>
      </c>
      <c r="C1246" t="s">
        <v>1329</v>
      </c>
      <c r="D1246" t="s">
        <v>49</v>
      </c>
      <c r="E1246" t="s">
        <v>111</v>
      </c>
      <c r="F1246" t="s">
        <v>51</v>
      </c>
      <c r="G1246">
        <v>32.573278000000002</v>
      </c>
      <c r="H1246">
        <v>-103.633472</v>
      </c>
      <c r="I1246" t="s">
        <v>88</v>
      </c>
      <c r="J1246" t="s">
        <v>53</v>
      </c>
      <c r="K1246">
        <v>2</v>
      </c>
      <c r="L1246">
        <v>2</v>
      </c>
      <c r="M1246" t="s">
        <v>55</v>
      </c>
      <c r="N1246" t="s">
        <v>56</v>
      </c>
      <c r="O1246" t="s">
        <v>1330</v>
      </c>
      <c r="P1246" t="s">
        <v>177</v>
      </c>
      <c r="Q1246" t="s">
        <v>177</v>
      </c>
      <c r="R1246" t="s">
        <v>177</v>
      </c>
      <c r="U1246">
        <v>750</v>
      </c>
      <c r="V1246" t="s">
        <v>478</v>
      </c>
      <c r="W1246">
        <v>750</v>
      </c>
      <c r="X1246" t="s">
        <v>478</v>
      </c>
      <c r="Y1246">
        <v>750</v>
      </c>
      <c r="Z1246" t="s">
        <v>478</v>
      </c>
      <c r="AA1246">
        <v>750</v>
      </c>
      <c r="AB1246" t="s">
        <v>478</v>
      </c>
      <c r="AC1246" t="s">
        <v>67</v>
      </c>
      <c r="AD1246" t="s">
        <v>61</v>
      </c>
      <c r="AE1246">
        <v>0.35</v>
      </c>
      <c r="AF1246" t="s">
        <v>62</v>
      </c>
      <c r="AG1246" t="s">
        <v>69</v>
      </c>
      <c r="AK1246" t="s">
        <v>63</v>
      </c>
      <c r="AL1246">
        <v>8760</v>
      </c>
      <c r="AM1246" t="s">
        <v>64</v>
      </c>
      <c r="AO1246">
        <v>44068.419305555559</v>
      </c>
      <c r="AP1246" t="s">
        <v>66</v>
      </c>
      <c r="AQ1246" t="s">
        <v>49</v>
      </c>
      <c r="AR1246" t="s">
        <v>66</v>
      </c>
      <c r="AS1246" t="s">
        <v>55</v>
      </c>
      <c r="AT1246" t="s">
        <v>66</v>
      </c>
      <c r="AU1246" t="s">
        <v>61</v>
      </c>
      <c r="AV1246" t="s">
        <v>66</v>
      </c>
      <c r="AW1246" t="s">
        <v>66</v>
      </c>
    </row>
    <row r="1247" spans="1:49" x14ac:dyDescent="0.25">
      <c r="A1247" t="s">
        <v>1331</v>
      </c>
      <c r="B1247">
        <v>37724</v>
      </c>
      <c r="C1247" t="s">
        <v>1332</v>
      </c>
      <c r="D1247" t="s">
        <v>49</v>
      </c>
      <c r="E1247" t="s">
        <v>111</v>
      </c>
      <c r="F1247" t="s">
        <v>84</v>
      </c>
      <c r="G1247">
        <v>32.263297000000001</v>
      </c>
      <c r="H1247">
        <v>-104.122578</v>
      </c>
      <c r="I1247" t="s">
        <v>75</v>
      </c>
      <c r="J1247" t="s">
        <v>53</v>
      </c>
      <c r="K1247">
        <v>1</v>
      </c>
      <c r="L1247" t="s">
        <v>1333</v>
      </c>
      <c r="M1247" t="s">
        <v>55</v>
      </c>
      <c r="N1247" t="s">
        <v>56</v>
      </c>
      <c r="O1247" t="s">
        <v>1334</v>
      </c>
      <c r="U1247">
        <v>30.64</v>
      </c>
      <c r="V1247" t="s">
        <v>59</v>
      </c>
      <c r="W1247">
        <v>30.64</v>
      </c>
      <c r="X1247" t="s">
        <v>59</v>
      </c>
      <c r="Y1247">
        <v>30.64</v>
      </c>
      <c r="Z1247" t="s">
        <v>59</v>
      </c>
      <c r="AA1247">
        <v>30.64</v>
      </c>
      <c r="AB1247" t="s">
        <v>59</v>
      </c>
      <c r="AC1247" t="s">
        <v>67</v>
      </c>
      <c r="AD1247" t="s">
        <v>61</v>
      </c>
      <c r="AE1247">
        <v>3</v>
      </c>
      <c r="AF1247" t="s">
        <v>68</v>
      </c>
      <c r="AG1247" t="s">
        <v>69</v>
      </c>
      <c r="AK1247" t="s">
        <v>63</v>
      </c>
      <c r="AL1247">
        <v>8760</v>
      </c>
      <c r="AM1247" t="s">
        <v>64</v>
      </c>
      <c r="AN1247" t="s">
        <v>65</v>
      </c>
      <c r="AO1247">
        <v>44068.419305555559</v>
      </c>
      <c r="AP1247" t="s">
        <v>66</v>
      </c>
      <c r="AQ1247" t="s">
        <v>49</v>
      </c>
      <c r="AR1247" t="s">
        <v>66</v>
      </c>
      <c r="AS1247" t="s">
        <v>55</v>
      </c>
      <c r="AT1247" t="s">
        <v>66</v>
      </c>
      <c r="AU1247" t="s">
        <v>61</v>
      </c>
      <c r="AV1247" t="s">
        <v>66</v>
      </c>
      <c r="AW1247" t="s">
        <v>66</v>
      </c>
    </row>
    <row r="1248" spans="1:49" x14ac:dyDescent="0.25">
      <c r="A1248" t="s">
        <v>1331</v>
      </c>
      <c r="B1248">
        <v>37724</v>
      </c>
      <c r="C1248" t="s">
        <v>1332</v>
      </c>
      <c r="D1248" t="s">
        <v>49</v>
      </c>
      <c r="E1248" t="s">
        <v>111</v>
      </c>
      <c r="F1248" t="s">
        <v>84</v>
      </c>
      <c r="G1248">
        <v>32.263297000000001</v>
      </c>
      <c r="H1248">
        <v>-104.122578</v>
      </c>
      <c r="I1248" t="s">
        <v>75</v>
      </c>
      <c r="J1248" t="s">
        <v>53</v>
      </c>
      <c r="K1248">
        <v>1</v>
      </c>
      <c r="L1248" t="s">
        <v>1333</v>
      </c>
      <c r="M1248" t="s">
        <v>55</v>
      </c>
      <c r="N1248" t="s">
        <v>56</v>
      </c>
      <c r="O1248" t="s">
        <v>1334</v>
      </c>
      <c r="U1248">
        <v>30.64</v>
      </c>
      <c r="V1248" t="s">
        <v>59</v>
      </c>
      <c r="W1248">
        <v>30.64</v>
      </c>
      <c r="X1248" t="s">
        <v>59</v>
      </c>
      <c r="Y1248">
        <v>30.64</v>
      </c>
      <c r="Z1248" t="s">
        <v>59</v>
      </c>
      <c r="AA1248">
        <v>30.64</v>
      </c>
      <c r="AB1248" t="s">
        <v>59</v>
      </c>
      <c r="AC1248" t="s">
        <v>67</v>
      </c>
      <c r="AD1248" t="s">
        <v>61</v>
      </c>
      <c r="AE1248">
        <v>13.16</v>
      </c>
      <c r="AF1248" t="s">
        <v>62</v>
      </c>
      <c r="AG1248" t="s">
        <v>69</v>
      </c>
      <c r="AK1248" t="s">
        <v>63</v>
      </c>
      <c r="AL1248">
        <v>8760</v>
      </c>
      <c r="AM1248" t="s">
        <v>64</v>
      </c>
      <c r="AN1248" t="s">
        <v>65</v>
      </c>
      <c r="AO1248">
        <v>44068.419305555559</v>
      </c>
      <c r="AP1248" t="s">
        <v>66</v>
      </c>
      <c r="AQ1248" t="s">
        <v>49</v>
      </c>
      <c r="AR1248" t="s">
        <v>66</v>
      </c>
      <c r="AS1248" t="s">
        <v>55</v>
      </c>
      <c r="AT1248" t="s">
        <v>66</v>
      </c>
      <c r="AU1248" t="s">
        <v>61</v>
      </c>
      <c r="AV1248" t="s">
        <v>66</v>
      </c>
      <c r="AW1248" t="s">
        <v>66</v>
      </c>
    </row>
    <row r="1249" spans="1:49" x14ac:dyDescent="0.25">
      <c r="A1249" t="s">
        <v>1331</v>
      </c>
      <c r="B1249">
        <v>37724</v>
      </c>
      <c r="C1249" t="s">
        <v>1332</v>
      </c>
      <c r="D1249" t="s">
        <v>49</v>
      </c>
      <c r="E1249" t="s">
        <v>111</v>
      </c>
      <c r="F1249" t="s">
        <v>84</v>
      </c>
      <c r="G1249">
        <v>32.263297000000001</v>
      </c>
      <c r="H1249">
        <v>-104.122578</v>
      </c>
      <c r="I1249" t="s">
        <v>75</v>
      </c>
      <c r="J1249" t="s">
        <v>53</v>
      </c>
      <c r="K1249">
        <v>15</v>
      </c>
      <c r="L1249" t="s">
        <v>1335</v>
      </c>
      <c r="M1249" t="s">
        <v>55</v>
      </c>
      <c r="N1249" t="s">
        <v>56</v>
      </c>
      <c r="O1249" t="s">
        <v>1336</v>
      </c>
      <c r="P1249" t="s">
        <v>1337</v>
      </c>
      <c r="U1249">
        <v>64.38</v>
      </c>
      <c r="V1249" t="s">
        <v>59</v>
      </c>
      <c r="W1249">
        <v>64.38</v>
      </c>
      <c r="X1249" t="s">
        <v>59</v>
      </c>
      <c r="Y1249">
        <v>64.38</v>
      </c>
      <c r="Z1249" t="s">
        <v>59</v>
      </c>
      <c r="AA1249">
        <v>64.38</v>
      </c>
      <c r="AB1249" t="s">
        <v>59</v>
      </c>
      <c r="AC1249" t="s">
        <v>67</v>
      </c>
      <c r="AD1249" t="s">
        <v>61</v>
      </c>
      <c r="AE1249">
        <v>2.58</v>
      </c>
      <c r="AF1249" t="s">
        <v>68</v>
      </c>
      <c r="AK1249" t="s">
        <v>63</v>
      </c>
      <c r="AL1249">
        <v>8760</v>
      </c>
      <c r="AM1249" t="s">
        <v>64</v>
      </c>
      <c r="AN1249" t="s">
        <v>65</v>
      </c>
      <c r="AO1249">
        <v>44068.419305555559</v>
      </c>
      <c r="AP1249" t="s">
        <v>66</v>
      </c>
      <c r="AQ1249" t="s">
        <v>49</v>
      </c>
      <c r="AR1249" t="s">
        <v>66</v>
      </c>
      <c r="AS1249" t="s">
        <v>55</v>
      </c>
      <c r="AT1249" t="s">
        <v>66</v>
      </c>
      <c r="AU1249" t="s">
        <v>61</v>
      </c>
      <c r="AV1249" t="s">
        <v>66</v>
      </c>
      <c r="AW1249" t="s">
        <v>66</v>
      </c>
    </row>
    <row r="1250" spans="1:49" x14ac:dyDescent="0.25">
      <c r="A1250" t="s">
        <v>1331</v>
      </c>
      <c r="B1250">
        <v>37724</v>
      </c>
      <c r="C1250" t="s">
        <v>1332</v>
      </c>
      <c r="D1250" t="s">
        <v>49</v>
      </c>
      <c r="E1250" t="s">
        <v>111</v>
      </c>
      <c r="F1250" t="s">
        <v>84</v>
      </c>
      <c r="G1250">
        <v>32.263297000000001</v>
      </c>
      <c r="H1250">
        <v>-104.122578</v>
      </c>
      <c r="I1250" t="s">
        <v>75</v>
      </c>
      <c r="J1250" t="s">
        <v>53</v>
      </c>
      <c r="K1250">
        <v>15</v>
      </c>
      <c r="L1250" t="s">
        <v>1335</v>
      </c>
      <c r="M1250" t="s">
        <v>55</v>
      </c>
      <c r="N1250" t="s">
        <v>56</v>
      </c>
      <c r="O1250" t="s">
        <v>1336</v>
      </c>
      <c r="P1250" t="s">
        <v>1337</v>
      </c>
      <c r="U1250">
        <v>64.38</v>
      </c>
      <c r="V1250" t="s">
        <v>59</v>
      </c>
      <c r="W1250">
        <v>64.38</v>
      </c>
      <c r="X1250" t="s">
        <v>59</v>
      </c>
      <c r="Y1250">
        <v>64.38</v>
      </c>
      <c r="Z1250" t="s">
        <v>59</v>
      </c>
      <c r="AA1250">
        <v>64.38</v>
      </c>
      <c r="AB1250" t="s">
        <v>59</v>
      </c>
      <c r="AC1250" t="s">
        <v>67</v>
      </c>
      <c r="AD1250" t="s">
        <v>61</v>
      </c>
      <c r="AE1250">
        <v>11.31</v>
      </c>
      <c r="AF1250" t="s">
        <v>62</v>
      </c>
      <c r="AK1250" t="s">
        <v>63</v>
      </c>
      <c r="AL1250">
        <v>8760</v>
      </c>
      <c r="AM1250" t="s">
        <v>64</v>
      </c>
      <c r="AN1250" t="s">
        <v>65</v>
      </c>
      <c r="AO1250">
        <v>44068.419305555559</v>
      </c>
      <c r="AP1250" t="s">
        <v>66</v>
      </c>
      <c r="AQ1250" t="s">
        <v>49</v>
      </c>
      <c r="AR1250" t="s">
        <v>66</v>
      </c>
      <c r="AS1250" t="s">
        <v>55</v>
      </c>
      <c r="AT1250" t="s">
        <v>66</v>
      </c>
      <c r="AU1250" t="s">
        <v>61</v>
      </c>
      <c r="AV1250" t="s">
        <v>66</v>
      </c>
      <c r="AW1250" t="s">
        <v>66</v>
      </c>
    </row>
    <row r="1251" spans="1:49" x14ac:dyDescent="0.25">
      <c r="A1251" t="s">
        <v>1331</v>
      </c>
      <c r="B1251">
        <v>37724</v>
      </c>
      <c r="C1251" t="s">
        <v>1332</v>
      </c>
      <c r="D1251" t="s">
        <v>49</v>
      </c>
      <c r="E1251" t="s">
        <v>111</v>
      </c>
      <c r="F1251" t="s">
        <v>84</v>
      </c>
      <c r="G1251">
        <v>32.263297000000001</v>
      </c>
      <c r="H1251">
        <v>-104.122578</v>
      </c>
      <c r="I1251" t="s">
        <v>75</v>
      </c>
      <c r="J1251" t="s">
        <v>53</v>
      </c>
      <c r="K1251">
        <v>16</v>
      </c>
      <c r="L1251" t="s">
        <v>1338</v>
      </c>
      <c r="M1251" t="s">
        <v>55</v>
      </c>
      <c r="N1251" t="s">
        <v>56</v>
      </c>
      <c r="O1251" t="s">
        <v>1339</v>
      </c>
      <c r="P1251" t="s">
        <v>1337</v>
      </c>
      <c r="U1251">
        <v>19.690000000000001</v>
      </c>
      <c r="V1251" t="s">
        <v>59</v>
      </c>
      <c r="W1251">
        <v>19.690000000000001</v>
      </c>
      <c r="X1251" t="s">
        <v>59</v>
      </c>
      <c r="Y1251">
        <v>19.690000000000001</v>
      </c>
      <c r="Z1251" t="s">
        <v>59</v>
      </c>
      <c r="AA1251">
        <v>19.690000000000001</v>
      </c>
      <c r="AB1251" t="s">
        <v>59</v>
      </c>
      <c r="AC1251" t="s">
        <v>67</v>
      </c>
      <c r="AD1251" t="s">
        <v>61</v>
      </c>
      <c r="AE1251">
        <v>3.46</v>
      </c>
      <c r="AF1251" t="s">
        <v>62</v>
      </c>
      <c r="AK1251" t="s">
        <v>63</v>
      </c>
      <c r="AL1251">
        <v>8760</v>
      </c>
      <c r="AM1251" t="s">
        <v>64</v>
      </c>
      <c r="AN1251" t="s">
        <v>65</v>
      </c>
      <c r="AO1251">
        <v>44068.419305555559</v>
      </c>
      <c r="AP1251" t="s">
        <v>66</v>
      </c>
      <c r="AQ1251" t="s">
        <v>49</v>
      </c>
      <c r="AR1251" t="s">
        <v>66</v>
      </c>
      <c r="AS1251" t="s">
        <v>55</v>
      </c>
      <c r="AT1251" t="s">
        <v>66</v>
      </c>
      <c r="AU1251" t="s">
        <v>61</v>
      </c>
      <c r="AV1251" t="s">
        <v>66</v>
      </c>
      <c r="AW1251" t="s">
        <v>66</v>
      </c>
    </row>
    <row r="1252" spans="1:49" x14ac:dyDescent="0.25">
      <c r="A1252" t="s">
        <v>1331</v>
      </c>
      <c r="B1252">
        <v>37724</v>
      </c>
      <c r="C1252" t="s">
        <v>1332</v>
      </c>
      <c r="D1252" t="s">
        <v>49</v>
      </c>
      <c r="E1252" t="s">
        <v>111</v>
      </c>
      <c r="F1252" t="s">
        <v>84</v>
      </c>
      <c r="G1252">
        <v>32.263297000000001</v>
      </c>
      <c r="H1252">
        <v>-104.122578</v>
      </c>
      <c r="I1252" t="s">
        <v>75</v>
      </c>
      <c r="J1252" t="s">
        <v>53</v>
      </c>
      <c r="K1252">
        <v>16</v>
      </c>
      <c r="L1252" t="s">
        <v>1338</v>
      </c>
      <c r="M1252" t="s">
        <v>55</v>
      </c>
      <c r="N1252" t="s">
        <v>56</v>
      </c>
      <c r="O1252" t="s">
        <v>1339</v>
      </c>
      <c r="P1252" t="s">
        <v>1337</v>
      </c>
      <c r="U1252">
        <v>19.690000000000001</v>
      </c>
      <c r="V1252" t="s">
        <v>59</v>
      </c>
      <c r="W1252">
        <v>19.690000000000001</v>
      </c>
      <c r="X1252" t="s">
        <v>59</v>
      </c>
      <c r="Y1252">
        <v>19.690000000000001</v>
      </c>
      <c r="Z1252" t="s">
        <v>59</v>
      </c>
      <c r="AA1252">
        <v>19.690000000000001</v>
      </c>
      <c r="AB1252" t="s">
        <v>59</v>
      </c>
      <c r="AC1252" t="s">
        <v>67</v>
      </c>
      <c r="AD1252" t="s">
        <v>61</v>
      </c>
      <c r="AE1252">
        <v>0.79</v>
      </c>
      <c r="AF1252" t="s">
        <v>68</v>
      </c>
      <c r="AK1252" t="s">
        <v>63</v>
      </c>
      <c r="AL1252">
        <v>8760</v>
      </c>
      <c r="AM1252" t="s">
        <v>64</v>
      </c>
      <c r="AN1252" t="s">
        <v>65</v>
      </c>
      <c r="AO1252">
        <v>44068.419305555559</v>
      </c>
      <c r="AP1252" t="s">
        <v>66</v>
      </c>
      <c r="AQ1252" t="s">
        <v>49</v>
      </c>
      <c r="AR1252" t="s">
        <v>66</v>
      </c>
      <c r="AS1252" t="s">
        <v>55</v>
      </c>
      <c r="AT1252" t="s">
        <v>66</v>
      </c>
      <c r="AU1252" t="s">
        <v>61</v>
      </c>
      <c r="AV1252" t="s">
        <v>66</v>
      </c>
      <c r="AW1252" t="s">
        <v>66</v>
      </c>
    </row>
    <row r="1253" spans="1:49" x14ac:dyDescent="0.25">
      <c r="A1253" t="s">
        <v>1331</v>
      </c>
      <c r="B1253">
        <v>37724</v>
      </c>
      <c r="C1253" t="s">
        <v>1332</v>
      </c>
      <c r="D1253" t="s">
        <v>49</v>
      </c>
      <c r="E1253" t="s">
        <v>111</v>
      </c>
      <c r="F1253" t="s">
        <v>84</v>
      </c>
      <c r="G1253">
        <v>32.263297000000001</v>
      </c>
      <c r="H1253">
        <v>-104.122578</v>
      </c>
      <c r="I1253" t="s">
        <v>75</v>
      </c>
      <c r="J1253" t="s">
        <v>53</v>
      </c>
      <c r="K1253">
        <v>17</v>
      </c>
      <c r="L1253" t="s">
        <v>1340</v>
      </c>
      <c r="M1253" t="s">
        <v>55</v>
      </c>
      <c r="N1253" t="s">
        <v>56</v>
      </c>
      <c r="O1253" t="s">
        <v>1341</v>
      </c>
      <c r="P1253" t="s">
        <v>1337</v>
      </c>
      <c r="U1253">
        <v>16.100000000000001</v>
      </c>
      <c r="V1253" t="s">
        <v>59</v>
      </c>
      <c r="W1253">
        <v>16.100000000000001</v>
      </c>
      <c r="X1253" t="s">
        <v>59</v>
      </c>
      <c r="Y1253">
        <v>16.100000000000001</v>
      </c>
      <c r="Z1253" t="s">
        <v>59</v>
      </c>
      <c r="AA1253">
        <v>16.100000000000001</v>
      </c>
      <c r="AB1253" t="s">
        <v>59</v>
      </c>
      <c r="AC1253" t="s">
        <v>67</v>
      </c>
      <c r="AD1253" t="s">
        <v>61</v>
      </c>
      <c r="AE1253">
        <v>2.83</v>
      </c>
      <c r="AF1253" t="s">
        <v>62</v>
      </c>
      <c r="AK1253" t="s">
        <v>63</v>
      </c>
      <c r="AL1253">
        <v>8760</v>
      </c>
      <c r="AM1253" t="s">
        <v>64</v>
      </c>
      <c r="AN1253" t="s">
        <v>65</v>
      </c>
      <c r="AO1253">
        <v>44068.419305555559</v>
      </c>
      <c r="AP1253" t="s">
        <v>66</v>
      </c>
      <c r="AQ1253" t="s">
        <v>49</v>
      </c>
      <c r="AR1253" t="s">
        <v>66</v>
      </c>
      <c r="AS1253" t="s">
        <v>55</v>
      </c>
      <c r="AT1253" t="s">
        <v>66</v>
      </c>
      <c r="AU1253" t="s">
        <v>61</v>
      </c>
      <c r="AV1253" t="s">
        <v>66</v>
      </c>
      <c r="AW1253" t="s">
        <v>66</v>
      </c>
    </row>
    <row r="1254" spans="1:49" x14ac:dyDescent="0.25">
      <c r="A1254" t="s">
        <v>1331</v>
      </c>
      <c r="B1254">
        <v>37724</v>
      </c>
      <c r="C1254" t="s">
        <v>1332</v>
      </c>
      <c r="D1254" t="s">
        <v>49</v>
      </c>
      <c r="E1254" t="s">
        <v>111</v>
      </c>
      <c r="F1254" t="s">
        <v>84</v>
      </c>
      <c r="G1254">
        <v>32.263297000000001</v>
      </c>
      <c r="H1254">
        <v>-104.122578</v>
      </c>
      <c r="I1254" t="s">
        <v>75</v>
      </c>
      <c r="J1254" t="s">
        <v>53</v>
      </c>
      <c r="K1254">
        <v>17</v>
      </c>
      <c r="L1254" t="s">
        <v>1340</v>
      </c>
      <c r="M1254" t="s">
        <v>55</v>
      </c>
      <c r="N1254" t="s">
        <v>56</v>
      </c>
      <c r="O1254" t="s">
        <v>1341</v>
      </c>
      <c r="P1254" t="s">
        <v>1337</v>
      </c>
      <c r="U1254">
        <v>16.100000000000001</v>
      </c>
      <c r="V1254" t="s">
        <v>59</v>
      </c>
      <c r="W1254">
        <v>16.100000000000001</v>
      </c>
      <c r="X1254" t="s">
        <v>59</v>
      </c>
      <c r="Y1254">
        <v>16.100000000000001</v>
      </c>
      <c r="Z1254" t="s">
        <v>59</v>
      </c>
      <c r="AA1254">
        <v>16.100000000000001</v>
      </c>
      <c r="AB1254" t="s">
        <v>59</v>
      </c>
      <c r="AC1254" t="s">
        <v>67</v>
      </c>
      <c r="AD1254" t="s">
        <v>61</v>
      </c>
      <c r="AE1254">
        <v>0.65</v>
      </c>
      <c r="AF1254" t="s">
        <v>68</v>
      </c>
      <c r="AK1254" t="s">
        <v>63</v>
      </c>
      <c r="AL1254">
        <v>8760</v>
      </c>
      <c r="AM1254" t="s">
        <v>64</v>
      </c>
      <c r="AN1254" t="s">
        <v>65</v>
      </c>
      <c r="AO1254">
        <v>44068.419305555559</v>
      </c>
      <c r="AP1254" t="s">
        <v>66</v>
      </c>
      <c r="AQ1254" t="s">
        <v>49</v>
      </c>
      <c r="AR1254" t="s">
        <v>66</v>
      </c>
      <c r="AS1254" t="s">
        <v>55</v>
      </c>
      <c r="AT1254" t="s">
        <v>66</v>
      </c>
      <c r="AU1254" t="s">
        <v>61</v>
      </c>
      <c r="AV1254" t="s">
        <v>66</v>
      </c>
      <c r="AW1254" t="s">
        <v>66</v>
      </c>
    </row>
    <row r="1255" spans="1:49" x14ac:dyDescent="0.25">
      <c r="A1255" t="s">
        <v>1342</v>
      </c>
      <c r="B1255">
        <v>1344</v>
      </c>
      <c r="C1255" t="s">
        <v>1343</v>
      </c>
      <c r="D1255" t="s">
        <v>49</v>
      </c>
      <c r="E1255" t="s">
        <v>50</v>
      </c>
      <c r="F1255" t="s">
        <v>119</v>
      </c>
      <c r="G1255">
        <v>36.886577000000003</v>
      </c>
      <c r="H1255">
        <v>-107.84904</v>
      </c>
      <c r="I1255" t="s">
        <v>88</v>
      </c>
      <c r="J1255" t="s">
        <v>53</v>
      </c>
      <c r="K1255">
        <v>1</v>
      </c>
      <c r="L1255">
        <v>1</v>
      </c>
      <c r="M1255" t="s">
        <v>55</v>
      </c>
      <c r="N1255" t="s">
        <v>56</v>
      </c>
      <c r="O1255" t="s">
        <v>1344</v>
      </c>
      <c r="P1255" t="s">
        <v>1345</v>
      </c>
      <c r="U1255">
        <v>20</v>
      </c>
      <c r="V1255" t="s">
        <v>59</v>
      </c>
      <c r="W1255">
        <v>20</v>
      </c>
      <c r="X1255" t="s">
        <v>59</v>
      </c>
      <c r="AA1255">
        <v>20</v>
      </c>
      <c r="AB1255" t="s">
        <v>59</v>
      </c>
      <c r="AC1255" t="s">
        <v>67</v>
      </c>
      <c r="AD1255" t="s">
        <v>61</v>
      </c>
      <c r="AE1255">
        <v>12.6</v>
      </c>
      <c r="AF1255" t="s">
        <v>62</v>
      </c>
      <c r="AG1255" t="s">
        <v>69</v>
      </c>
      <c r="AL1255">
        <v>8760</v>
      </c>
      <c r="AM1255" t="s">
        <v>64</v>
      </c>
      <c r="AO1255">
        <v>44068.419305555559</v>
      </c>
      <c r="AP1255" t="s">
        <v>66</v>
      </c>
      <c r="AQ1255" t="s">
        <v>49</v>
      </c>
      <c r="AR1255" t="s">
        <v>66</v>
      </c>
      <c r="AS1255" t="s">
        <v>55</v>
      </c>
      <c r="AT1255" t="s">
        <v>66</v>
      </c>
      <c r="AU1255" t="s">
        <v>61</v>
      </c>
      <c r="AV1255" t="s">
        <v>66</v>
      </c>
      <c r="AW1255" t="s">
        <v>66</v>
      </c>
    </row>
    <row r="1256" spans="1:49" x14ac:dyDescent="0.25">
      <c r="A1256" t="s">
        <v>1346</v>
      </c>
      <c r="B1256">
        <v>3413</v>
      </c>
      <c r="C1256" t="s">
        <v>1347</v>
      </c>
      <c r="D1256" t="s">
        <v>49</v>
      </c>
      <c r="E1256" t="s">
        <v>92</v>
      </c>
      <c r="F1256" t="s">
        <v>168</v>
      </c>
      <c r="G1256">
        <v>36.785527999999999</v>
      </c>
      <c r="H1256">
        <v>-107.23013899999999</v>
      </c>
      <c r="I1256" t="s">
        <v>95</v>
      </c>
      <c r="J1256" t="s">
        <v>53</v>
      </c>
      <c r="K1256">
        <v>4</v>
      </c>
      <c r="L1256" t="s">
        <v>1348</v>
      </c>
      <c r="M1256" t="s">
        <v>55</v>
      </c>
      <c r="N1256" t="s">
        <v>56</v>
      </c>
      <c r="O1256" t="s">
        <v>391</v>
      </c>
      <c r="P1256" t="s">
        <v>177</v>
      </c>
      <c r="T1256">
        <v>38189.419305555559</v>
      </c>
      <c r="U1256">
        <v>3.45</v>
      </c>
      <c r="V1256" t="s">
        <v>59</v>
      </c>
      <c r="W1256">
        <v>3.45</v>
      </c>
      <c r="X1256" t="s">
        <v>59</v>
      </c>
      <c r="Y1256">
        <v>3.45</v>
      </c>
      <c r="Z1256" t="s">
        <v>59</v>
      </c>
      <c r="AA1256">
        <v>3.45</v>
      </c>
      <c r="AB1256" t="s">
        <v>59</v>
      </c>
      <c r="AC1256" t="s">
        <v>67</v>
      </c>
      <c r="AD1256" t="s">
        <v>61</v>
      </c>
      <c r="AE1256">
        <v>0.34</v>
      </c>
      <c r="AF1256" t="s">
        <v>68</v>
      </c>
      <c r="AG1256" t="s">
        <v>69</v>
      </c>
      <c r="AK1256" t="s">
        <v>63</v>
      </c>
      <c r="AL1256">
        <v>4380</v>
      </c>
      <c r="AM1256" t="s">
        <v>103</v>
      </c>
      <c r="AO1256">
        <v>44068.419305555559</v>
      </c>
      <c r="AP1256" t="s">
        <v>66</v>
      </c>
      <c r="AQ1256" t="s">
        <v>49</v>
      </c>
      <c r="AR1256" t="s">
        <v>66</v>
      </c>
      <c r="AS1256" t="s">
        <v>55</v>
      </c>
      <c r="AT1256" t="s">
        <v>66</v>
      </c>
      <c r="AU1256" t="s">
        <v>61</v>
      </c>
      <c r="AV1256" t="s">
        <v>66</v>
      </c>
      <c r="AW1256" t="s">
        <v>66</v>
      </c>
    </row>
    <row r="1257" spans="1:49" x14ac:dyDescent="0.25">
      <c r="A1257" t="s">
        <v>1346</v>
      </c>
      <c r="B1257">
        <v>3413</v>
      </c>
      <c r="C1257" t="s">
        <v>1347</v>
      </c>
      <c r="D1257" t="s">
        <v>49</v>
      </c>
      <c r="E1257" t="s">
        <v>92</v>
      </c>
      <c r="F1257" t="s">
        <v>168</v>
      </c>
      <c r="G1257">
        <v>36.785527999999999</v>
      </c>
      <c r="H1257">
        <v>-107.23013899999999</v>
      </c>
      <c r="I1257" t="s">
        <v>95</v>
      </c>
      <c r="J1257" t="s">
        <v>53</v>
      </c>
      <c r="K1257">
        <v>4</v>
      </c>
      <c r="L1257" t="s">
        <v>1348</v>
      </c>
      <c r="M1257" t="s">
        <v>55</v>
      </c>
      <c r="N1257" t="s">
        <v>56</v>
      </c>
      <c r="O1257" t="s">
        <v>391</v>
      </c>
      <c r="P1257" t="s">
        <v>177</v>
      </c>
      <c r="T1257">
        <v>38189.419305555559</v>
      </c>
      <c r="U1257">
        <v>3.45</v>
      </c>
      <c r="V1257" t="s">
        <v>59</v>
      </c>
      <c r="W1257">
        <v>3.45</v>
      </c>
      <c r="X1257" t="s">
        <v>59</v>
      </c>
      <c r="Y1257">
        <v>3.45</v>
      </c>
      <c r="Z1257" t="s">
        <v>59</v>
      </c>
      <c r="AA1257">
        <v>3.45</v>
      </c>
      <c r="AB1257" t="s">
        <v>59</v>
      </c>
      <c r="AC1257" t="s">
        <v>67</v>
      </c>
      <c r="AD1257" t="s">
        <v>61</v>
      </c>
      <c r="AE1257">
        <v>0.8</v>
      </c>
      <c r="AF1257" t="s">
        <v>62</v>
      </c>
      <c r="AG1257" t="s">
        <v>69</v>
      </c>
      <c r="AK1257" t="s">
        <v>63</v>
      </c>
      <c r="AL1257">
        <v>4380</v>
      </c>
      <c r="AM1257" t="s">
        <v>103</v>
      </c>
      <c r="AO1257">
        <v>44068.419305555559</v>
      </c>
      <c r="AP1257" t="s">
        <v>66</v>
      </c>
      <c r="AQ1257" t="s">
        <v>49</v>
      </c>
      <c r="AR1257" t="s">
        <v>66</v>
      </c>
      <c r="AS1257" t="s">
        <v>55</v>
      </c>
      <c r="AT1257" t="s">
        <v>66</v>
      </c>
      <c r="AU1257" t="s">
        <v>61</v>
      </c>
      <c r="AV1257" t="s">
        <v>66</v>
      </c>
      <c r="AW1257" t="s">
        <v>66</v>
      </c>
    </row>
    <row r="1258" spans="1:49" x14ac:dyDescent="0.25">
      <c r="A1258" t="s">
        <v>1346</v>
      </c>
      <c r="B1258">
        <v>3413</v>
      </c>
      <c r="C1258" t="s">
        <v>1347</v>
      </c>
      <c r="D1258" t="s">
        <v>49</v>
      </c>
      <c r="E1258" t="s">
        <v>92</v>
      </c>
      <c r="F1258" t="s">
        <v>168</v>
      </c>
      <c r="G1258">
        <v>36.785527999999999</v>
      </c>
      <c r="H1258">
        <v>-107.23013899999999</v>
      </c>
      <c r="I1258" t="s">
        <v>95</v>
      </c>
      <c r="J1258" t="s">
        <v>53</v>
      </c>
      <c r="K1258">
        <v>5</v>
      </c>
      <c r="L1258" t="s">
        <v>1349</v>
      </c>
      <c r="M1258" t="s">
        <v>55</v>
      </c>
      <c r="N1258" t="s">
        <v>290</v>
      </c>
      <c r="O1258" t="s">
        <v>1350</v>
      </c>
      <c r="P1258" t="s">
        <v>177</v>
      </c>
      <c r="T1258">
        <v>38189.419305555559</v>
      </c>
      <c r="U1258">
        <v>0.25</v>
      </c>
      <c r="V1258" t="s">
        <v>59</v>
      </c>
      <c r="W1258">
        <v>0.25</v>
      </c>
      <c r="X1258" t="s">
        <v>59</v>
      </c>
      <c r="Y1258">
        <v>0.25</v>
      </c>
      <c r="Z1258" t="s">
        <v>59</v>
      </c>
      <c r="AA1258">
        <v>0.25</v>
      </c>
      <c r="AB1258" t="s">
        <v>59</v>
      </c>
      <c r="AC1258" t="s">
        <v>67</v>
      </c>
      <c r="AD1258" t="s">
        <v>61</v>
      </c>
      <c r="AE1258">
        <v>0.02</v>
      </c>
      <c r="AF1258" t="s">
        <v>68</v>
      </c>
      <c r="AG1258" t="s">
        <v>69</v>
      </c>
      <c r="AK1258" t="s">
        <v>63</v>
      </c>
      <c r="AL1258">
        <v>4380</v>
      </c>
      <c r="AM1258" t="s">
        <v>1351</v>
      </c>
      <c r="AO1258">
        <v>44068.419305555559</v>
      </c>
      <c r="AP1258" t="s">
        <v>66</v>
      </c>
      <c r="AQ1258" t="s">
        <v>49</v>
      </c>
      <c r="AR1258" t="s">
        <v>66</v>
      </c>
      <c r="AS1258" t="s">
        <v>55</v>
      </c>
      <c r="AT1258" t="s">
        <v>66</v>
      </c>
      <c r="AU1258" t="s">
        <v>61</v>
      </c>
      <c r="AV1258" t="s">
        <v>66</v>
      </c>
      <c r="AW1258" t="s">
        <v>66</v>
      </c>
    </row>
    <row r="1259" spans="1:49" x14ac:dyDescent="0.25">
      <c r="A1259" t="s">
        <v>1346</v>
      </c>
      <c r="B1259">
        <v>3413</v>
      </c>
      <c r="C1259" t="s">
        <v>1347</v>
      </c>
      <c r="D1259" t="s">
        <v>49</v>
      </c>
      <c r="E1259" t="s">
        <v>92</v>
      </c>
      <c r="F1259" t="s">
        <v>168</v>
      </c>
      <c r="G1259">
        <v>36.785527999999999</v>
      </c>
      <c r="H1259">
        <v>-107.23013899999999</v>
      </c>
      <c r="I1259" t="s">
        <v>95</v>
      </c>
      <c r="J1259" t="s">
        <v>53</v>
      </c>
      <c r="K1259">
        <v>5</v>
      </c>
      <c r="L1259" t="s">
        <v>1349</v>
      </c>
      <c r="M1259" t="s">
        <v>55</v>
      </c>
      <c r="N1259" t="s">
        <v>290</v>
      </c>
      <c r="O1259" t="s">
        <v>1350</v>
      </c>
      <c r="P1259" t="s">
        <v>177</v>
      </c>
      <c r="T1259">
        <v>38189.419305555559</v>
      </c>
      <c r="U1259">
        <v>0.25</v>
      </c>
      <c r="V1259" t="s">
        <v>59</v>
      </c>
      <c r="W1259">
        <v>0.25</v>
      </c>
      <c r="X1259" t="s">
        <v>59</v>
      </c>
      <c r="Y1259">
        <v>0.25</v>
      </c>
      <c r="Z1259" t="s">
        <v>59</v>
      </c>
      <c r="AA1259">
        <v>0.25</v>
      </c>
      <c r="AB1259" t="s">
        <v>59</v>
      </c>
      <c r="AC1259" t="s">
        <v>67</v>
      </c>
      <c r="AD1259" t="s">
        <v>61</v>
      </c>
      <c r="AE1259">
        <v>0.05</v>
      </c>
      <c r="AF1259" t="s">
        <v>62</v>
      </c>
      <c r="AG1259" t="s">
        <v>69</v>
      </c>
      <c r="AK1259" t="s">
        <v>63</v>
      </c>
      <c r="AL1259">
        <v>4380</v>
      </c>
      <c r="AM1259" t="s">
        <v>1351</v>
      </c>
      <c r="AO1259">
        <v>44068.419305555559</v>
      </c>
      <c r="AP1259" t="s">
        <v>66</v>
      </c>
      <c r="AQ1259" t="s">
        <v>49</v>
      </c>
      <c r="AR1259" t="s">
        <v>66</v>
      </c>
      <c r="AS1259" t="s">
        <v>55</v>
      </c>
      <c r="AT1259" t="s">
        <v>66</v>
      </c>
      <c r="AU1259" t="s">
        <v>61</v>
      </c>
      <c r="AV1259" t="s">
        <v>66</v>
      </c>
      <c r="AW1259" t="s">
        <v>66</v>
      </c>
    </row>
    <row r="1260" spans="1:49" x14ac:dyDescent="0.25">
      <c r="A1260" t="s">
        <v>1346</v>
      </c>
      <c r="B1260">
        <v>26695</v>
      </c>
      <c r="C1260" t="s">
        <v>1352</v>
      </c>
      <c r="D1260" t="s">
        <v>49</v>
      </c>
      <c r="E1260" t="s">
        <v>111</v>
      </c>
      <c r="F1260" t="s">
        <v>119</v>
      </c>
      <c r="I1260" t="s">
        <v>88</v>
      </c>
      <c r="J1260" t="s">
        <v>53</v>
      </c>
      <c r="K1260">
        <v>3</v>
      </c>
      <c r="L1260" t="s">
        <v>1353</v>
      </c>
      <c r="M1260" t="s">
        <v>55</v>
      </c>
      <c r="N1260" t="s">
        <v>56</v>
      </c>
      <c r="O1260" t="s">
        <v>1354</v>
      </c>
      <c r="P1260" t="s">
        <v>115</v>
      </c>
      <c r="Q1260" t="s">
        <v>115</v>
      </c>
      <c r="R1260" t="s">
        <v>115</v>
      </c>
      <c r="U1260">
        <v>2</v>
      </c>
      <c r="V1260" t="s">
        <v>59</v>
      </c>
      <c r="W1260">
        <v>2</v>
      </c>
      <c r="X1260" t="s">
        <v>59</v>
      </c>
      <c r="Y1260">
        <v>2</v>
      </c>
      <c r="Z1260" t="s">
        <v>59</v>
      </c>
      <c r="AA1260">
        <v>2</v>
      </c>
      <c r="AB1260" t="s">
        <v>59</v>
      </c>
      <c r="AC1260" t="s">
        <v>67</v>
      </c>
      <c r="AD1260" t="s">
        <v>61</v>
      </c>
      <c r="AE1260">
        <v>0.9</v>
      </c>
      <c r="AF1260" t="s">
        <v>62</v>
      </c>
      <c r="AG1260" t="s">
        <v>69</v>
      </c>
      <c r="AK1260" t="s">
        <v>63</v>
      </c>
      <c r="AL1260">
        <v>8760</v>
      </c>
      <c r="AM1260" t="s">
        <v>103</v>
      </c>
      <c r="AO1260">
        <v>44068.419305555559</v>
      </c>
      <c r="AP1260" t="s">
        <v>66</v>
      </c>
      <c r="AQ1260" t="s">
        <v>49</v>
      </c>
      <c r="AR1260" t="s">
        <v>66</v>
      </c>
      <c r="AS1260" t="s">
        <v>55</v>
      </c>
      <c r="AT1260" t="s">
        <v>66</v>
      </c>
      <c r="AU1260" t="s">
        <v>61</v>
      </c>
      <c r="AV1260" t="s">
        <v>66</v>
      </c>
      <c r="AW1260" t="s">
        <v>66</v>
      </c>
    </row>
    <row r="1261" spans="1:49" x14ac:dyDescent="0.25">
      <c r="A1261" t="s">
        <v>1355</v>
      </c>
      <c r="B1261">
        <v>37109</v>
      </c>
      <c r="C1261" t="s">
        <v>1356</v>
      </c>
      <c r="D1261" t="s">
        <v>49</v>
      </c>
      <c r="E1261" t="s">
        <v>74</v>
      </c>
      <c r="F1261" t="s">
        <v>84</v>
      </c>
      <c r="G1261">
        <v>32.845388999999997</v>
      </c>
      <c r="H1261">
        <v>-104.093806</v>
      </c>
      <c r="I1261" t="s">
        <v>88</v>
      </c>
      <c r="J1261" t="s">
        <v>53</v>
      </c>
      <c r="K1261">
        <v>1</v>
      </c>
      <c r="L1261" t="s">
        <v>190</v>
      </c>
      <c r="M1261" t="s">
        <v>55</v>
      </c>
      <c r="N1261" t="s">
        <v>56</v>
      </c>
      <c r="O1261" t="s">
        <v>107</v>
      </c>
      <c r="AC1261" t="s">
        <v>67</v>
      </c>
      <c r="AD1261" t="s">
        <v>61</v>
      </c>
      <c r="AE1261">
        <v>7.6899999999999996E-2</v>
      </c>
      <c r="AF1261" t="s">
        <v>68</v>
      </c>
      <c r="AL1261">
        <v>8760</v>
      </c>
      <c r="AN1261" t="s">
        <v>188</v>
      </c>
      <c r="AO1261">
        <v>44068.419305555559</v>
      </c>
      <c r="AP1261" t="s">
        <v>66</v>
      </c>
      <c r="AQ1261" t="s">
        <v>49</v>
      </c>
      <c r="AR1261" t="s">
        <v>66</v>
      </c>
      <c r="AS1261" t="s">
        <v>55</v>
      </c>
      <c r="AT1261" t="s">
        <v>66</v>
      </c>
      <c r="AU1261" t="s">
        <v>61</v>
      </c>
      <c r="AV1261" t="s">
        <v>66</v>
      </c>
      <c r="AW1261" t="s">
        <v>66</v>
      </c>
    </row>
    <row r="1262" spans="1:49" x14ac:dyDescent="0.25">
      <c r="A1262" t="s">
        <v>1357</v>
      </c>
      <c r="B1262">
        <v>38004</v>
      </c>
      <c r="C1262" t="s">
        <v>1358</v>
      </c>
      <c r="D1262" t="s">
        <v>49</v>
      </c>
      <c r="E1262" t="s">
        <v>50</v>
      </c>
      <c r="F1262" t="s">
        <v>84</v>
      </c>
      <c r="G1262">
        <v>32.534722000000002</v>
      </c>
      <c r="H1262">
        <v>-103.828611</v>
      </c>
      <c r="I1262" t="s">
        <v>75</v>
      </c>
      <c r="J1262" t="s">
        <v>53</v>
      </c>
      <c r="K1262">
        <v>7</v>
      </c>
      <c r="L1262" t="s">
        <v>190</v>
      </c>
      <c r="M1262" t="s">
        <v>55</v>
      </c>
      <c r="N1262" t="s">
        <v>56</v>
      </c>
      <c r="O1262" t="s">
        <v>1359</v>
      </c>
      <c r="P1262" t="s">
        <v>1360</v>
      </c>
      <c r="Q1262" t="s">
        <v>1361</v>
      </c>
      <c r="R1262" t="s">
        <v>1362</v>
      </c>
      <c r="T1262">
        <v>43405.419305555559</v>
      </c>
      <c r="Y1262">
        <v>39.4</v>
      </c>
      <c r="Z1262" t="s">
        <v>59</v>
      </c>
      <c r="AA1262">
        <v>39.4</v>
      </c>
      <c r="AB1262" t="s">
        <v>59</v>
      </c>
      <c r="AC1262" t="s">
        <v>67</v>
      </c>
      <c r="AD1262" t="s">
        <v>61</v>
      </c>
      <c r="AE1262">
        <v>18.3</v>
      </c>
      <c r="AF1262" t="s">
        <v>62</v>
      </c>
      <c r="AK1262" t="s">
        <v>63</v>
      </c>
      <c r="AL1262">
        <v>8760</v>
      </c>
      <c r="AM1262" t="s">
        <v>64</v>
      </c>
      <c r="AO1262">
        <v>44068.419305555559</v>
      </c>
      <c r="AP1262" t="s">
        <v>66</v>
      </c>
      <c r="AQ1262" t="s">
        <v>49</v>
      </c>
      <c r="AR1262" t="s">
        <v>66</v>
      </c>
      <c r="AS1262" t="s">
        <v>55</v>
      </c>
      <c r="AT1262" t="s">
        <v>66</v>
      </c>
      <c r="AU1262" t="s">
        <v>61</v>
      </c>
      <c r="AV1262" t="s">
        <v>66</v>
      </c>
      <c r="AW1262" t="s">
        <v>66</v>
      </c>
    </row>
    <row r="1263" spans="1:49" x14ac:dyDescent="0.25">
      <c r="A1263" t="s">
        <v>1357</v>
      </c>
      <c r="B1263">
        <v>38004</v>
      </c>
      <c r="C1263" t="s">
        <v>1358</v>
      </c>
      <c r="D1263" t="s">
        <v>49</v>
      </c>
      <c r="E1263" t="s">
        <v>50</v>
      </c>
      <c r="F1263" t="s">
        <v>84</v>
      </c>
      <c r="G1263">
        <v>32.534722000000002</v>
      </c>
      <c r="H1263">
        <v>-103.828611</v>
      </c>
      <c r="I1263" t="s">
        <v>75</v>
      </c>
      <c r="J1263" t="s">
        <v>53</v>
      </c>
      <c r="K1263">
        <v>7</v>
      </c>
      <c r="L1263" t="s">
        <v>190</v>
      </c>
      <c r="M1263" t="s">
        <v>55</v>
      </c>
      <c r="N1263" t="s">
        <v>56</v>
      </c>
      <c r="O1263" t="s">
        <v>1359</v>
      </c>
      <c r="P1263" t="s">
        <v>1360</v>
      </c>
      <c r="Q1263" t="s">
        <v>1361</v>
      </c>
      <c r="R1263" t="s">
        <v>1362</v>
      </c>
      <c r="T1263">
        <v>43405.419305555559</v>
      </c>
      <c r="Y1263">
        <v>39.4</v>
      </c>
      <c r="Z1263" t="s">
        <v>59</v>
      </c>
      <c r="AA1263">
        <v>39.4</v>
      </c>
      <c r="AB1263" t="s">
        <v>59</v>
      </c>
      <c r="AC1263" t="s">
        <v>67</v>
      </c>
      <c r="AD1263" t="s">
        <v>61</v>
      </c>
      <c r="AE1263">
        <v>4.2</v>
      </c>
      <c r="AF1263" t="s">
        <v>68</v>
      </c>
      <c r="AK1263" t="s">
        <v>63</v>
      </c>
      <c r="AL1263">
        <v>8760</v>
      </c>
      <c r="AM1263" t="s">
        <v>64</v>
      </c>
      <c r="AO1263">
        <v>44068.419305555559</v>
      </c>
      <c r="AP1263" t="s">
        <v>66</v>
      </c>
      <c r="AQ1263" t="s">
        <v>49</v>
      </c>
      <c r="AR1263" t="s">
        <v>66</v>
      </c>
      <c r="AS1263" t="s">
        <v>55</v>
      </c>
      <c r="AT1263" t="s">
        <v>66</v>
      </c>
      <c r="AU1263" t="s">
        <v>61</v>
      </c>
      <c r="AV1263" t="s">
        <v>66</v>
      </c>
      <c r="AW1263" t="s">
        <v>66</v>
      </c>
    </row>
    <row r="1264" spans="1:49" x14ac:dyDescent="0.25">
      <c r="A1264" t="s">
        <v>1357</v>
      </c>
      <c r="B1264">
        <v>38004</v>
      </c>
      <c r="C1264" t="s">
        <v>1358</v>
      </c>
      <c r="D1264" t="s">
        <v>49</v>
      </c>
      <c r="E1264" t="s">
        <v>50</v>
      </c>
      <c r="F1264" t="s">
        <v>84</v>
      </c>
      <c r="G1264">
        <v>32.534722000000002</v>
      </c>
      <c r="H1264">
        <v>-103.828611</v>
      </c>
      <c r="I1264" t="s">
        <v>75</v>
      </c>
      <c r="J1264" t="s">
        <v>53</v>
      </c>
      <c r="K1264">
        <v>9</v>
      </c>
      <c r="L1264" t="s">
        <v>1363</v>
      </c>
      <c r="M1264" t="s">
        <v>55</v>
      </c>
      <c r="N1264" t="s">
        <v>56</v>
      </c>
      <c r="O1264" t="s">
        <v>1364</v>
      </c>
      <c r="P1264" t="s">
        <v>1365</v>
      </c>
      <c r="Q1264" t="s">
        <v>1366</v>
      </c>
      <c r="R1264" t="s">
        <v>1367</v>
      </c>
      <c r="S1264">
        <v>42736.419305555559</v>
      </c>
      <c r="T1264">
        <v>43405.419305555559</v>
      </c>
      <c r="Y1264">
        <v>7.5</v>
      </c>
      <c r="Z1264" t="s">
        <v>59</v>
      </c>
      <c r="AA1264">
        <v>7.5</v>
      </c>
      <c r="AB1264" t="s">
        <v>59</v>
      </c>
      <c r="AC1264" t="s">
        <v>67</v>
      </c>
      <c r="AD1264" t="s">
        <v>61</v>
      </c>
      <c r="AE1264">
        <v>3.5</v>
      </c>
      <c r="AF1264" t="s">
        <v>62</v>
      </c>
      <c r="AK1264" t="s">
        <v>63</v>
      </c>
      <c r="AL1264">
        <v>8760</v>
      </c>
      <c r="AM1264" t="s">
        <v>64</v>
      </c>
      <c r="AO1264">
        <v>44068.419305555559</v>
      </c>
      <c r="AP1264" t="s">
        <v>66</v>
      </c>
      <c r="AQ1264" t="s">
        <v>49</v>
      </c>
      <c r="AR1264" t="s">
        <v>66</v>
      </c>
      <c r="AS1264" t="s">
        <v>55</v>
      </c>
      <c r="AT1264" t="s">
        <v>66</v>
      </c>
      <c r="AU1264" t="s">
        <v>61</v>
      </c>
      <c r="AV1264" t="s">
        <v>66</v>
      </c>
      <c r="AW1264" t="s">
        <v>66</v>
      </c>
    </row>
    <row r="1265" spans="1:49" x14ac:dyDescent="0.25">
      <c r="A1265" t="s">
        <v>1357</v>
      </c>
      <c r="B1265">
        <v>38004</v>
      </c>
      <c r="C1265" t="s">
        <v>1358</v>
      </c>
      <c r="D1265" t="s">
        <v>49</v>
      </c>
      <c r="E1265" t="s">
        <v>50</v>
      </c>
      <c r="F1265" t="s">
        <v>84</v>
      </c>
      <c r="G1265">
        <v>32.534722000000002</v>
      </c>
      <c r="H1265">
        <v>-103.828611</v>
      </c>
      <c r="I1265" t="s">
        <v>75</v>
      </c>
      <c r="J1265" t="s">
        <v>53</v>
      </c>
      <c r="K1265">
        <v>9</v>
      </c>
      <c r="L1265" t="s">
        <v>1363</v>
      </c>
      <c r="M1265" t="s">
        <v>55</v>
      </c>
      <c r="N1265" t="s">
        <v>56</v>
      </c>
      <c r="O1265" t="s">
        <v>1364</v>
      </c>
      <c r="P1265" t="s">
        <v>1365</v>
      </c>
      <c r="Q1265" t="s">
        <v>1366</v>
      </c>
      <c r="R1265" t="s">
        <v>1367</v>
      </c>
      <c r="S1265">
        <v>42736.419305555559</v>
      </c>
      <c r="T1265">
        <v>43405.419305555559</v>
      </c>
      <c r="Y1265">
        <v>7.5</v>
      </c>
      <c r="Z1265" t="s">
        <v>59</v>
      </c>
      <c r="AA1265">
        <v>7.5</v>
      </c>
      <c r="AB1265" t="s">
        <v>59</v>
      </c>
      <c r="AC1265" t="s">
        <v>67</v>
      </c>
      <c r="AD1265" t="s">
        <v>61</v>
      </c>
      <c r="AE1265">
        <v>0.8</v>
      </c>
      <c r="AF1265" t="s">
        <v>68</v>
      </c>
      <c r="AK1265" t="s">
        <v>63</v>
      </c>
      <c r="AL1265">
        <v>8760</v>
      </c>
      <c r="AM1265" t="s">
        <v>64</v>
      </c>
      <c r="AO1265">
        <v>44068.419305555559</v>
      </c>
      <c r="AP1265" t="s">
        <v>66</v>
      </c>
      <c r="AQ1265" t="s">
        <v>49</v>
      </c>
      <c r="AR1265" t="s">
        <v>66</v>
      </c>
      <c r="AS1265" t="s">
        <v>55</v>
      </c>
      <c r="AT1265" t="s">
        <v>66</v>
      </c>
      <c r="AU1265" t="s">
        <v>61</v>
      </c>
      <c r="AV1265" t="s">
        <v>66</v>
      </c>
      <c r="AW1265" t="s">
        <v>66</v>
      </c>
    </row>
    <row r="1266" spans="1:49" x14ac:dyDescent="0.25">
      <c r="A1266" t="s">
        <v>1357</v>
      </c>
      <c r="B1266">
        <v>38004</v>
      </c>
      <c r="C1266" t="s">
        <v>1358</v>
      </c>
      <c r="D1266" t="s">
        <v>49</v>
      </c>
      <c r="E1266" t="s">
        <v>50</v>
      </c>
      <c r="F1266" t="s">
        <v>84</v>
      </c>
      <c r="G1266">
        <v>32.534722000000002</v>
      </c>
      <c r="H1266">
        <v>-103.828611</v>
      </c>
      <c r="I1266" t="s">
        <v>75</v>
      </c>
      <c r="J1266" t="s">
        <v>53</v>
      </c>
      <c r="K1266">
        <v>12</v>
      </c>
      <c r="L1266" t="s">
        <v>1368</v>
      </c>
      <c r="M1266" t="s">
        <v>55</v>
      </c>
      <c r="N1266" t="s">
        <v>56</v>
      </c>
      <c r="O1266" t="s">
        <v>1369</v>
      </c>
      <c r="P1266" t="s">
        <v>1370</v>
      </c>
      <c r="Q1266" t="s">
        <v>1371</v>
      </c>
      <c r="R1266">
        <v>5904076</v>
      </c>
      <c r="S1266">
        <v>43160.419305555559</v>
      </c>
      <c r="T1266">
        <v>43405.419305555559</v>
      </c>
      <c r="Y1266">
        <v>5.24</v>
      </c>
      <c r="Z1266" t="s">
        <v>59</v>
      </c>
      <c r="AA1266">
        <v>5.24</v>
      </c>
      <c r="AB1266" t="s">
        <v>59</v>
      </c>
      <c r="AC1266" t="s">
        <v>67</v>
      </c>
      <c r="AD1266" t="s">
        <v>61</v>
      </c>
      <c r="AE1266">
        <v>0.1</v>
      </c>
      <c r="AF1266" t="s">
        <v>68</v>
      </c>
      <c r="AK1266" t="s">
        <v>63</v>
      </c>
      <c r="AL1266">
        <v>8760</v>
      </c>
      <c r="AM1266" t="s">
        <v>1372</v>
      </c>
      <c r="AO1266">
        <v>44068.419305555559</v>
      </c>
      <c r="AP1266" t="s">
        <v>66</v>
      </c>
      <c r="AQ1266" t="s">
        <v>49</v>
      </c>
      <c r="AR1266" t="s">
        <v>66</v>
      </c>
      <c r="AS1266" t="s">
        <v>55</v>
      </c>
      <c r="AT1266" t="s">
        <v>66</v>
      </c>
      <c r="AU1266" t="s">
        <v>61</v>
      </c>
      <c r="AV1266" t="s">
        <v>66</v>
      </c>
      <c r="AW1266" t="s">
        <v>66</v>
      </c>
    </row>
    <row r="1267" spans="1:49" x14ac:dyDescent="0.25">
      <c r="A1267" t="s">
        <v>1357</v>
      </c>
      <c r="B1267">
        <v>38004</v>
      </c>
      <c r="C1267" t="s">
        <v>1358</v>
      </c>
      <c r="D1267" t="s">
        <v>49</v>
      </c>
      <c r="E1267" t="s">
        <v>50</v>
      </c>
      <c r="F1267" t="s">
        <v>84</v>
      </c>
      <c r="G1267">
        <v>32.534722000000002</v>
      </c>
      <c r="H1267">
        <v>-103.828611</v>
      </c>
      <c r="I1267" t="s">
        <v>75</v>
      </c>
      <c r="J1267" t="s">
        <v>53</v>
      </c>
      <c r="K1267">
        <v>12</v>
      </c>
      <c r="L1267" t="s">
        <v>1368</v>
      </c>
      <c r="M1267" t="s">
        <v>55</v>
      </c>
      <c r="N1267" t="s">
        <v>56</v>
      </c>
      <c r="O1267" t="s">
        <v>1369</v>
      </c>
      <c r="P1267" t="s">
        <v>1370</v>
      </c>
      <c r="Q1267" t="s">
        <v>1371</v>
      </c>
      <c r="R1267">
        <v>5904076</v>
      </c>
      <c r="S1267">
        <v>43160.419305555559</v>
      </c>
      <c r="T1267">
        <v>43405.419305555559</v>
      </c>
      <c r="Y1267">
        <v>5.24</v>
      </c>
      <c r="Z1267" t="s">
        <v>59</v>
      </c>
      <c r="AA1267">
        <v>5.24</v>
      </c>
      <c r="AB1267" t="s">
        <v>59</v>
      </c>
      <c r="AC1267" t="s">
        <v>67</v>
      </c>
      <c r="AD1267" t="s">
        <v>61</v>
      </c>
      <c r="AE1267">
        <v>0.5</v>
      </c>
      <c r="AF1267" t="s">
        <v>62</v>
      </c>
      <c r="AK1267" t="s">
        <v>63</v>
      </c>
      <c r="AL1267">
        <v>8760</v>
      </c>
      <c r="AM1267" t="s">
        <v>1372</v>
      </c>
      <c r="AO1267">
        <v>44068.419305555559</v>
      </c>
      <c r="AP1267" t="s">
        <v>66</v>
      </c>
      <c r="AQ1267" t="s">
        <v>49</v>
      </c>
      <c r="AR1267" t="s">
        <v>66</v>
      </c>
      <c r="AS1267" t="s">
        <v>55</v>
      </c>
      <c r="AT1267" t="s">
        <v>66</v>
      </c>
      <c r="AU1267" t="s">
        <v>61</v>
      </c>
      <c r="AV1267" t="s">
        <v>66</v>
      </c>
      <c r="AW1267" t="s">
        <v>66</v>
      </c>
    </row>
    <row r="1268" spans="1:49" x14ac:dyDescent="0.25">
      <c r="A1268" t="s">
        <v>1373</v>
      </c>
      <c r="B1268">
        <v>39565</v>
      </c>
      <c r="C1268" t="s">
        <v>1374</v>
      </c>
      <c r="D1268" t="s">
        <v>49</v>
      </c>
      <c r="E1268" t="s">
        <v>159</v>
      </c>
      <c r="F1268" t="s">
        <v>51</v>
      </c>
      <c r="G1268">
        <v>32.168743999999997</v>
      </c>
      <c r="H1268">
        <v>-103.366131</v>
      </c>
      <c r="I1268" t="s">
        <v>75</v>
      </c>
      <c r="J1268" t="s">
        <v>53</v>
      </c>
      <c r="K1268">
        <v>8</v>
      </c>
      <c r="L1268" t="s">
        <v>76</v>
      </c>
      <c r="M1268" t="s">
        <v>55</v>
      </c>
      <c r="N1268" t="s">
        <v>56</v>
      </c>
      <c r="O1268" t="s">
        <v>1226</v>
      </c>
      <c r="Y1268">
        <v>1</v>
      </c>
      <c r="Z1268" t="s">
        <v>59</v>
      </c>
      <c r="AA1268">
        <v>1</v>
      </c>
      <c r="AB1268" t="s">
        <v>59</v>
      </c>
      <c r="AC1268" t="s">
        <v>67</v>
      </c>
      <c r="AD1268" t="s">
        <v>61</v>
      </c>
      <c r="AE1268">
        <v>0.1</v>
      </c>
      <c r="AF1268" t="s">
        <v>68</v>
      </c>
      <c r="AL1268">
        <v>8760</v>
      </c>
      <c r="AM1268" t="s">
        <v>64</v>
      </c>
      <c r="AO1268">
        <v>44068.419305555559</v>
      </c>
      <c r="AP1268" t="s">
        <v>66</v>
      </c>
      <c r="AQ1268" t="s">
        <v>49</v>
      </c>
      <c r="AR1268" t="s">
        <v>66</v>
      </c>
      <c r="AS1268" t="s">
        <v>55</v>
      </c>
      <c r="AT1268" t="s">
        <v>66</v>
      </c>
      <c r="AU1268" t="s">
        <v>61</v>
      </c>
      <c r="AV1268" t="s">
        <v>66</v>
      </c>
      <c r="AW1268" t="s">
        <v>66</v>
      </c>
    </row>
    <row r="1269" spans="1:49" x14ac:dyDescent="0.25">
      <c r="A1269" t="s">
        <v>1373</v>
      </c>
      <c r="B1269">
        <v>39565</v>
      </c>
      <c r="C1269" t="s">
        <v>1374</v>
      </c>
      <c r="D1269" t="s">
        <v>49</v>
      </c>
      <c r="E1269" t="s">
        <v>159</v>
      </c>
      <c r="F1269" t="s">
        <v>51</v>
      </c>
      <c r="G1269">
        <v>32.168743999999997</v>
      </c>
      <c r="H1269">
        <v>-103.366131</v>
      </c>
      <c r="I1269" t="s">
        <v>75</v>
      </c>
      <c r="J1269" t="s">
        <v>53</v>
      </c>
      <c r="K1269">
        <v>8</v>
      </c>
      <c r="L1269" t="s">
        <v>76</v>
      </c>
      <c r="M1269" t="s">
        <v>55</v>
      </c>
      <c r="N1269" t="s">
        <v>56</v>
      </c>
      <c r="O1269" t="s">
        <v>1226</v>
      </c>
      <c r="Y1269">
        <v>1</v>
      </c>
      <c r="Z1269" t="s">
        <v>59</v>
      </c>
      <c r="AA1269">
        <v>1</v>
      </c>
      <c r="AB1269" t="s">
        <v>59</v>
      </c>
      <c r="AC1269" t="s">
        <v>67</v>
      </c>
      <c r="AD1269" t="s">
        <v>61</v>
      </c>
      <c r="AE1269">
        <v>0.5</v>
      </c>
      <c r="AF1269" t="s">
        <v>62</v>
      </c>
      <c r="AL1269">
        <v>8760</v>
      </c>
      <c r="AM1269" t="s">
        <v>64</v>
      </c>
      <c r="AO1269">
        <v>44068.419305555559</v>
      </c>
      <c r="AP1269" t="s">
        <v>66</v>
      </c>
      <c r="AQ1269" t="s">
        <v>49</v>
      </c>
      <c r="AR1269" t="s">
        <v>66</v>
      </c>
      <c r="AS1269" t="s">
        <v>55</v>
      </c>
      <c r="AT1269" t="s">
        <v>66</v>
      </c>
      <c r="AU1269" t="s">
        <v>61</v>
      </c>
      <c r="AV1269" t="s">
        <v>66</v>
      </c>
      <c r="AW1269" t="s">
        <v>66</v>
      </c>
    </row>
    <row r="1270" spans="1:49" x14ac:dyDescent="0.25">
      <c r="A1270" t="s">
        <v>1373</v>
      </c>
      <c r="B1270">
        <v>39591</v>
      </c>
      <c r="C1270" t="s">
        <v>1375</v>
      </c>
      <c r="D1270" t="s">
        <v>49</v>
      </c>
      <c r="E1270" t="s">
        <v>159</v>
      </c>
      <c r="F1270" t="s">
        <v>51</v>
      </c>
      <c r="G1270">
        <v>32.135789000000003</v>
      </c>
      <c r="H1270">
        <v>-103.30010299999999</v>
      </c>
      <c r="I1270" t="s">
        <v>75</v>
      </c>
      <c r="J1270" t="s">
        <v>53</v>
      </c>
      <c r="K1270">
        <v>1</v>
      </c>
      <c r="L1270" t="s">
        <v>76</v>
      </c>
      <c r="M1270" t="s">
        <v>55</v>
      </c>
      <c r="N1270" t="s">
        <v>56</v>
      </c>
      <c r="O1270" t="s">
        <v>1226</v>
      </c>
      <c r="Y1270">
        <v>1</v>
      </c>
      <c r="Z1270" t="s">
        <v>59</v>
      </c>
      <c r="AA1270">
        <v>1</v>
      </c>
      <c r="AB1270" t="s">
        <v>59</v>
      </c>
      <c r="AC1270" t="s">
        <v>67</v>
      </c>
      <c r="AD1270" t="s">
        <v>61</v>
      </c>
      <c r="AE1270">
        <v>0.1</v>
      </c>
      <c r="AF1270" t="s">
        <v>68</v>
      </c>
      <c r="AK1270" t="s">
        <v>63</v>
      </c>
      <c r="AL1270">
        <v>8760</v>
      </c>
      <c r="AM1270" t="s">
        <v>64</v>
      </c>
      <c r="AO1270">
        <v>44068.419305555559</v>
      </c>
      <c r="AP1270" t="s">
        <v>66</v>
      </c>
      <c r="AQ1270" t="s">
        <v>49</v>
      </c>
      <c r="AR1270" t="s">
        <v>66</v>
      </c>
      <c r="AS1270" t="s">
        <v>55</v>
      </c>
      <c r="AT1270" t="s">
        <v>66</v>
      </c>
      <c r="AU1270" t="s">
        <v>61</v>
      </c>
      <c r="AV1270" t="s">
        <v>66</v>
      </c>
      <c r="AW1270" t="s">
        <v>66</v>
      </c>
    </row>
    <row r="1271" spans="1:49" x14ac:dyDescent="0.25">
      <c r="A1271" t="s">
        <v>1373</v>
      </c>
      <c r="B1271">
        <v>39591</v>
      </c>
      <c r="C1271" t="s">
        <v>1375</v>
      </c>
      <c r="D1271" t="s">
        <v>49</v>
      </c>
      <c r="E1271" t="s">
        <v>159</v>
      </c>
      <c r="F1271" t="s">
        <v>51</v>
      </c>
      <c r="G1271">
        <v>32.135789000000003</v>
      </c>
      <c r="H1271">
        <v>-103.30010299999999</v>
      </c>
      <c r="I1271" t="s">
        <v>75</v>
      </c>
      <c r="J1271" t="s">
        <v>53</v>
      </c>
      <c r="K1271">
        <v>1</v>
      </c>
      <c r="L1271" t="s">
        <v>76</v>
      </c>
      <c r="M1271" t="s">
        <v>55</v>
      </c>
      <c r="N1271" t="s">
        <v>56</v>
      </c>
      <c r="O1271" t="s">
        <v>1226</v>
      </c>
      <c r="Y1271">
        <v>1</v>
      </c>
      <c r="Z1271" t="s">
        <v>59</v>
      </c>
      <c r="AA1271">
        <v>1</v>
      </c>
      <c r="AB1271" t="s">
        <v>59</v>
      </c>
      <c r="AC1271" t="s">
        <v>67</v>
      </c>
      <c r="AD1271" t="s">
        <v>61</v>
      </c>
      <c r="AE1271">
        <v>0.5</v>
      </c>
      <c r="AF1271" t="s">
        <v>62</v>
      </c>
      <c r="AK1271" t="s">
        <v>63</v>
      </c>
      <c r="AL1271">
        <v>8760</v>
      </c>
      <c r="AM1271" t="s">
        <v>64</v>
      </c>
      <c r="AO1271">
        <v>44068.419305555559</v>
      </c>
      <c r="AP1271" t="s">
        <v>66</v>
      </c>
      <c r="AQ1271" t="s">
        <v>49</v>
      </c>
      <c r="AR1271" t="s">
        <v>66</v>
      </c>
      <c r="AS1271" t="s">
        <v>55</v>
      </c>
      <c r="AT1271" t="s">
        <v>66</v>
      </c>
      <c r="AU1271" t="s">
        <v>61</v>
      </c>
      <c r="AV1271" t="s">
        <v>66</v>
      </c>
      <c r="AW1271" t="s">
        <v>66</v>
      </c>
    </row>
    <row r="1272" spans="1:49" x14ac:dyDescent="0.25">
      <c r="A1272" t="s">
        <v>1376</v>
      </c>
      <c r="B1272">
        <v>1160</v>
      </c>
      <c r="C1272" t="s">
        <v>1377</v>
      </c>
      <c r="D1272" t="s">
        <v>49</v>
      </c>
      <c r="E1272" t="s">
        <v>841</v>
      </c>
      <c r="F1272" t="s">
        <v>119</v>
      </c>
      <c r="G1272">
        <v>36.676526000000003</v>
      </c>
      <c r="H1272">
        <v>-108.00094300000001</v>
      </c>
      <c r="I1272" t="s">
        <v>75</v>
      </c>
      <c r="J1272" t="s">
        <v>53</v>
      </c>
      <c r="K1272">
        <v>1</v>
      </c>
      <c r="L1272">
        <v>1</v>
      </c>
      <c r="M1272" t="s">
        <v>55</v>
      </c>
      <c r="N1272" t="s">
        <v>56</v>
      </c>
      <c r="O1272" t="s">
        <v>1378</v>
      </c>
      <c r="P1272" t="s">
        <v>1379</v>
      </c>
      <c r="U1272">
        <v>11</v>
      </c>
      <c r="V1272" t="s">
        <v>59</v>
      </c>
      <c r="W1272">
        <v>11</v>
      </c>
      <c r="X1272" t="s">
        <v>59</v>
      </c>
      <c r="AA1272">
        <v>11</v>
      </c>
      <c r="AB1272" t="s">
        <v>59</v>
      </c>
      <c r="AC1272" t="s">
        <v>67</v>
      </c>
      <c r="AD1272" t="s">
        <v>61</v>
      </c>
      <c r="AE1272">
        <v>0.45</v>
      </c>
      <c r="AF1272" t="s">
        <v>68</v>
      </c>
      <c r="AG1272" t="s">
        <v>69</v>
      </c>
      <c r="AL1272">
        <v>8760</v>
      </c>
      <c r="AM1272" t="s">
        <v>272</v>
      </c>
      <c r="AO1272">
        <v>44068.419305555559</v>
      </c>
      <c r="AP1272" t="s">
        <v>66</v>
      </c>
      <c r="AQ1272" t="s">
        <v>49</v>
      </c>
      <c r="AR1272" t="s">
        <v>66</v>
      </c>
      <c r="AS1272" t="s">
        <v>55</v>
      </c>
      <c r="AT1272" t="s">
        <v>66</v>
      </c>
      <c r="AU1272" t="s">
        <v>61</v>
      </c>
      <c r="AV1272" t="s">
        <v>66</v>
      </c>
      <c r="AW1272" t="s">
        <v>66</v>
      </c>
    </row>
    <row r="1273" spans="1:49" x14ac:dyDescent="0.25">
      <c r="A1273" t="s">
        <v>1376</v>
      </c>
      <c r="B1273">
        <v>1160</v>
      </c>
      <c r="C1273" t="s">
        <v>1377</v>
      </c>
      <c r="D1273" t="s">
        <v>49</v>
      </c>
      <c r="E1273" t="s">
        <v>841</v>
      </c>
      <c r="F1273" t="s">
        <v>119</v>
      </c>
      <c r="G1273">
        <v>36.676526000000003</v>
      </c>
      <c r="H1273">
        <v>-108.00094300000001</v>
      </c>
      <c r="I1273" t="s">
        <v>75</v>
      </c>
      <c r="J1273" t="s">
        <v>53</v>
      </c>
      <c r="K1273">
        <v>1</v>
      </c>
      <c r="L1273">
        <v>1</v>
      </c>
      <c r="M1273" t="s">
        <v>55</v>
      </c>
      <c r="N1273" t="s">
        <v>56</v>
      </c>
      <c r="O1273" t="s">
        <v>1378</v>
      </c>
      <c r="P1273" t="s">
        <v>1379</v>
      </c>
      <c r="U1273">
        <v>11</v>
      </c>
      <c r="V1273" t="s">
        <v>59</v>
      </c>
      <c r="W1273">
        <v>11</v>
      </c>
      <c r="X1273" t="s">
        <v>59</v>
      </c>
      <c r="AA1273">
        <v>11</v>
      </c>
      <c r="AB1273" t="s">
        <v>59</v>
      </c>
      <c r="AC1273" t="s">
        <v>67</v>
      </c>
      <c r="AD1273" t="s">
        <v>61</v>
      </c>
      <c r="AE1273">
        <v>2.9</v>
      </c>
      <c r="AF1273" t="s">
        <v>62</v>
      </c>
      <c r="AG1273" t="s">
        <v>69</v>
      </c>
      <c r="AL1273">
        <v>8760</v>
      </c>
      <c r="AM1273" t="s">
        <v>272</v>
      </c>
      <c r="AO1273">
        <v>44068.419305555559</v>
      </c>
      <c r="AP1273" t="s">
        <v>66</v>
      </c>
      <c r="AQ1273" t="s">
        <v>49</v>
      </c>
      <c r="AR1273" t="s">
        <v>66</v>
      </c>
      <c r="AS1273" t="s">
        <v>55</v>
      </c>
      <c r="AT1273" t="s">
        <v>66</v>
      </c>
      <c r="AU1273" t="s">
        <v>61</v>
      </c>
      <c r="AV1273" t="s">
        <v>66</v>
      </c>
      <c r="AW1273" t="s">
        <v>66</v>
      </c>
    </row>
    <row r="1274" spans="1:49" x14ac:dyDescent="0.25">
      <c r="A1274" t="s">
        <v>1376</v>
      </c>
      <c r="B1274">
        <v>1160</v>
      </c>
      <c r="C1274" t="s">
        <v>1377</v>
      </c>
      <c r="D1274" t="s">
        <v>49</v>
      </c>
      <c r="E1274" t="s">
        <v>841</v>
      </c>
      <c r="F1274" t="s">
        <v>119</v>
      </c>
      <c r="G1274">
        <v>36.676526000000003</v>
      </c>
      <c r="H1274">
        <v>-108.00094300000001</v>
      </c>
      <c r="I1274" t="s">
        <v>75</v>
      </c>
      <c r="J1274" t="s">
        <v>53</v>
      </c>
      <c r="K1274">
        <v>2</v>
      </c>
      <c r="L1274">
        <v>2</v>
      </c>
      <c r="M1274" t="s">
        <v>55</v>
      </c>
      <c r="N1274" t="s">
        <v>56</v>
      </c>
      <c r="O1274" t="s">
        <v>1378</v>
      </c>
      <c r="P1274" t="s">
        <v>1379</v>
      </c>
      <c r="U1274">
        <v>11</v>
      </c>
      <c r="V1274" t="s">
        <v>59</v>
      </c>
      <c r="W1274">
        <v>11</v>
      </c>
      <c r="X1274" t="s">
        <v>59</v>
      </c>
      <c r="AA1274">
        <v>11</v>
      </c>
      <c r="AB1274" t="s">
        <v>59</v>
      </c>
      <c r="AC1274" t="s">
        <v>67</v>
      </c>
      <c r="AD1274" t="s">
        <v>61</v>
      </c>
      <c r="AE1274">
        <v>0.45</v>
      </c>
      <c r="AF1274" t="s">
        <v>68</v>
      </c>
      <c r="AG1274" t="s">
        <v>69</v>
      </c>
      <c r="AL1274">
        <v>8760</v>
      </c>
      <c r="AM1274" t="s">
        <v>272</v>
      </c>
      <c r="AO1274">
        <v>44068.419305555559</v>
      </c>
      <c r="AP1274" t="s">
        <v>66</v>
      </c>
      <c r="AQ1274" t="s">
        <v>49</v>
      </c>
      <c r="AR1274" t="s">
        <v>66</v>
      </c>
      <c r="AS1274" t="s">
        <v>55</v>
      </c>
      <c r="AT1274" t="s">
        <v>66</v>
      </c>
      <c r="AU1274" t="s">
        <v>61</v>
      </c>
      <c r="AV1274" t="s">
        <v>66</v>
      </c>
      <c r="AW1274" t="s">
        <v>66</v>
      </c>
    </row>
    <row r="1275" spans="1:49" x14ac:dyDescent="0.25">
      <c r="A1275" t="s">
        <v>1376</v>
      </c>
      <c r="B1275">
        <v>1160</v>
      </c>
      <c r="C1275" t="s">
        <v>1377</v>
      </c>
      <c r="D1275" t="s">
        <v>49</v>
      </c>
      <c r="E1275" t="s">
        <v>841</v>
      </c>
      <c r="F1275" t="s">
        <v>119</v>
      </c>
      <c r="G1275">
        <v>36.676526000000003</v>
      </c>
      <c r="H1275">
        <v>-108.00094300000001</v>
      </c>
      <c r="I1275" t="s">
        <v>75</v>
      </c>
      <c r="J1275" t="s">
        <v>53</v>
      </c>
      <c r="K1275">
        <v>2</v>
      </c>
      <c r="L1275">
        <v>2</v>
      </c>
      <c r="M1275" t="s">
        <v>55</v>
      </c>
      <c r="N1275" t="s">
        <v>56</v>
      </c>
      <c r="O1275" t="s">
        <v>1378</v>
      </c>
      <c r="P1275" t="s">
        <v>1379</v>
      </c>
      <c r="U1275">
        <v>11</v>
      </c>
      <c r="V1275" t="s">
        <v>59</v>
      </c>
      <c r="W1275">
        <v>11</v>
      </c>
      <c r="X1275" t="s">
        <v>59</v>
      </c>
      <c r="AA1275">
        <v>11</v>
      </c>
      <c r="AB1275" t="s">
        <v>59</v>
      </c>
      <c r="AC1275" t="s">
        <v>67</v>
      </c>
      <c r="AD1275" t="s">
        <v>61</v>
      </c>
      <c r="AE1275">
        <v>1</v>
      </c>
      <c r="AF1275" t="s">
        <v>62</v>
      </c>
      <c r="AG1275" t="s">
        <v>69</v>
      </c>
      <c r="AL1275">
        <v>8760</v>
      </c>
      <c r="AM1275" t="s">
        <v>272</v>
      </c>
      <c r="AO1275">
        <v>44068.419305555559</v>
      </c>
      <c r="AP1275" t="s">
        <v>66</v>
      </c>
      <c r="AQ1275" t="s">
        <v>49</v>
      </c>
      <c r="AR1275" t="s">
        <v>66</v>
      </c>
      <c r="AS1275" t="s">
        <v>55</v>
      </c>
      <c r="AT1275" t="s">
        <v>66</v>
      </c>
      <c r="AU1275" t="s">
        <v>61</v>
      </c>
      <c r="AV1275" t="s">
        <v>66</v>
      </c>
      <c r="AW1275" t="s">
        <v>66</v>
      </c>
    </row>
    <row r="1276" spans="1:49" x14ac:dyDescent="0.25">
      <c r="A1276" t="s">
        <v>1376</v>
      </c>
      <c r="B1276">
        <v>1160</v>
      </c>
      <c r="C1276" t="s">
        <v>1377</v>
      </c>
      <c r="D1276" t="s">
        <v>49</v>
      </c>
      <c r="E1276" t="s">
        <v>841</v>
      </c>
      <c r="F1276" t="s">
        <v>119</v>
      </c>
      <c r="G1276">
        <v>36.676526000000003</v>
      </c>
      <c r="H1276">
        <v>-108.00094300000001</v>
      </c>
      <c r="I1276" t="s">
        <v>75</v>
      </c>
      <c r="J1276" t="s">
        <v>53</v>
      </c>
      <c r="K1276">
        <v>3</v>
      </c>
      <c r="L1276">
        <v>3</v>
      </c>
      <c r="M1276" t="s">
        <v>55</v>
      </c>
      <c r="N1276" t="s">
        <v>56</v>
      </c>
      <c r="O1276" t="s">
        <v>1380</v>
      </c>
      <c r="P1276" t="s">
        <v>1381</v>
      </c>
      <c r="U1276">
        <v>9</v>
      </c>
      <c r="V1276" t="s">
        <v>59</v>
      </c>
      <c r="W1276">
        <v>9</v>
      </c>
      <c r="X1276" t="s">
        <v>59</v>
      </c>
      <c r="AA1276">
        <v>9</v>
      </c>
      <c r="AB1276" t="s">
        <v>59</v>
      </c>
      <c r="AC1276" t="s">
        <v>67</v>
      </c>
      <c r="AD1276" t="s">
        <v>61</v>
      </c>
      <c r="AE1276">
        <v>0.45</v>
      </c>
      <c r="AF1276" t="s">
        <v>68</v>
      </c>
      <c r="AG1276" t="s">
        <v>69</v>
      </c>
      <c r="AL1276">
        <v>8760</v>
      </c>
      <c r="AM1276" t="s">
        <v>272</v>
      </c>
      <c r="AO1276">
        <v>44068.419305555559</v>
      </c>
      <c r="AP1276" t="s">
        <v>66</v>
      </c>
      <c r="AQ1276" t="s">
        <v>49</v>
      </c>
      <c r="AR1276" t="s">
        <v>66</v>
      </c>
      <c r="AS1276" t="s">
        <v>55</v>
      </c>
      <c r="AT1276" t="s">
        <v>66</v>
      </c>
      <c r="AU1276" t="s">
        <v>61</v>
      </c>
      <c r="AV1276" t="s">
        <v>66</v>
      </c>
      <c r="AW1276" t="s">
        <v>66</v>
      </c>
    </row>
    <row r="1277" spans="1:49" x14ac:dyDescent="0.25">
      <c r="A1277" t="s">
        <v>1376</v>
      </c>
      <c r="B1277">
        <v>1160</v>
      </c>
      <c r="C1277" t="s">
        <v>1377</v>
      </c>
      <c r="D1277" t="s">
        <v>49</v>
      </c>
      <c r="E1277" t="s">
        <v>841</v>
      </c>
      <c r="F1277" t="s">
        <v>119</v>
      </c>
      <c r="G1277">
        <v>36.676526000000003</v>
      </c>
      <c r="H1277">
        <v>-108.00094300000001</v>
      </c>
      <c r="I1277" t="s">
        <v>75</v>
      </c>
      <c r="J1277" t="s">
        <v>53</v>
      </c>
      <c r="K1277">
        <v>3</v>
      </c>
      <c r="L1277">
        <v>3</v>
      </c>
      <c r="M1277" t="s">
        <v>55</v>
      </c>
      <c r="N1277" t="s">
        <v>56</v>
      </c>
      <c r="O1277" t="s">
        <v>1380</v>
      </c>
      <c r="P1277" t="s">
        <v>1381</v>
      </c>
      <c r="U1277">
        <v>9</v>
      </c>
      <c r="V1277" t="s">
        <v>59</v>
      </c>
      <c r="W1277">
        <v>9</v>
      </c>
      <c r="X1277" t="s">
        <v>59</v>
      </c>
      <c r="AA1277">
        <v>9</v>
      </c>
      <c r="AB1277" t="s">
        <v>59</v>
      </c>
      <c r="AC1277" t="s">
        <v>67</v>
      </c>
      <c r="AD1277" t="s">
        <v>61</v>
      </c>
      <c r="AE1277">
        <v>5.9</v>
      </c>
      <c r="AF1277" t="s">
        <v>62</v>
      </c>
      <c r="AG1277" t="s">
        <v>69</v>
      </c>
      <c r="AL1277">
        <v>8760</v>
      </c>
      <c r="AM1277" t="s">
        <v>272</v>
      </c>
      <c r="AO1277">
        <v>44068.419305555559</v>
      </c>
      <c r="AP1277" t="s">
        <v>66</v>
      </c>
      <c r="AQ1277" t="s">
        <v>49</v>
      </c>
      <c r="AR1277" t="s">
        <v>66</v>
      </c>
      <c r="AS1277" t="s">
        <v>55</v>
      </c>
      <c r="AT1277" t="s">
        <v>66</v>
      </c>
      <c r="AU1277" t="s">
        <v>61</v>
      </c>
      <c r="AV1277" t="s">
        <v>66</v>
      </c>
      <c r="AW1277" t="s">
        <v>66</v>
      </c>
    </row>
    <row r="1278" spans="1:49" x14ac:dyDescent="0.25">
      <c r="A1278" t="s">
        <v>1376</v>
      </c>
      <c r="B1278">
        <v>1160</v>
      </c>
      <c r="C1278" t="s">
        <v>1377</v>
      </c>
      <c r="D1278" t="s">
        <v>49</v>
      </c>
      <c r="E1278" t="s">
        <v>841</v>
      </c>
      <c r="F1278" t="s">
        <v>119</v>
      </c>
      <c r="G1278">
        <v>36.676526000000003</v>
      </c>
      <c r="H1278">
        <v>-108.00094300000001</v>
      </c>
      <c r="I1278" t="s">
        <v>75</v>
      </c>
      <c r="J1278" t="s">
        <v>53</v>
      </c>
      <c r="K1278">
        <v>4</v>
      </c>
      <c r="L1278">
        <v>4</v>
      </c>
      <c r="M1278" t="s">
        <v>55</v>
      </c>
      <c r="N1278" t="s">
        <v>56</v>
      </c>
      <c r="O1278" t="s">
        <v>1382</v>
      </c>
      <c r="P1278" t="s">
        <v>1383</v>
      </c>
      <c r="U1278">
        <v>3</v>
      </c>
      <c r="V1278" t="s">
        <v>59</v>
      </c>
      <c r="W1278">
        <v>3</v>
      </c>
      <c r="X1278" t="s">
        <v>59</v>
      </c>
      <c r="AA1278">
        <v>3</v>
      </c>
      <c r="AB1278" t="s">
        <v>59</v>
      </c>
      <c r="AC1278" t="s">
        <v>67</v>
      </c>
      <c r="AD1278" t="s">
        <v>61</v>
      </c>
      <c r="AE1278">
        <v>0.45</v>
      </c>
      <c r="AF1278" t="s">
        <v>68</v>
      </c>
      <c r="AG1278" t="s">
        <v>69</v>
      </c>
      <c r="AL1278">
        <v>8760</v>
      </c>
      <c r="AM1278" t="s">
        <v>272</v>
      </c>
      <c r="AO1278">
        <v>44068.419305555559</v>
      </c>
      <c r="AP1278" t="s">
        <v>66</v>
      </c>
      <c r="AQ1278" t="s">
        <v>49</v>
      </c>
      <c r="AR1278" t="s">
        <v>66</v>
      </c>
      <c r="AS1278" t="s">
        <v>55</v>
      </c>
      <c r="AT1278" t="s">
        <v>66</v>
      </c>
      <c r="AU1278" t="s">
        <v>61</v>
      </c>
      <c r="AV1278" t="s">
        <v>66</v>
      </c>
      <c r="AW1278" t="s">
        <v>66</v>
      </c>
    </row>
    <row r="1279" spans="1:49" x14ac:dyDescent="0.25">
      <c r="A1279" t="s">
        <v>1376</v>
      </c>
      <c r="B1279">
        <v>1160</v>
      </c>
      <c r="C1279" t="s">
        <v>1377</v>
      </c>
      <c r="D1279" t="s">
        <v>49</v>
      </c>
      <c r="E1279" t="s">
        <v>841</v>
      </c>
      <c r="F1279" t="s">
        <v>119</v>
      </c>
      <c r="G1279">
        <v>36.676526000000003</v>
      </c>
      <c r="H1279">
        <v>-108.00094300000001</v>
      </c>
      <c r="I1279" t="s">
        <v>75</v>
      </c>
      <c r="J1279" t="s">
        <v>53</v>
      </c>
      <c r="K1279">
        <v>4</v>
      </c>
      <c r="L1279">
        <v>4</v>
      </c>
      <c r="M1279" t="s">
        <v>55</v>
      </c>
      <c r="N1279" t="s">
        <v>56</v>
      </c>
      <c r="O1279" t="s">
        <v>1382</v>
      </c>
      <c r="P1279" t="s">
        <v>1383</v>
      </c>
      <c r="U1279">
        <v>3</v>
      </c>
      <c r="V1279" t="s">
        <v>59</v>
      </c>
      <c r="W1279">
        <v>3</v>
      </c>
      <c r="X1279" t="s">
        <v>59</v>
      </c>
      <c r="AA1279">
        <v>3</v>
      </c>
      <c r="AB1279" t="s">
        <v>59</v>
      </c>
      <c r="AC1279" t="s">
        <v>67</v>
      </c>
      <c r="AD1279" t="s">
        <v>61</v>
      </c>
      <c r="AE1279">
        <v>2.09</v>
      </c>
      <c r="AF1279" t="s">
        <v>62</v>
      </c>
      <c r="AG1279" t="s">
        <v>69</v>
      </c>
      <c r="AL1279">
        <v>8760</v>
      </c>
      <c r="AM1279" t="s">
        <v>272</v>
      </c>
      <c r="AO1279">
        <v>44068.419305555559</v>
      </c>
      <c r="AP1279" t="s">
        <v>66</v>
      </c>
      <c r="AQ1279" t="s">
        <v>49</v>
      </c>
      <c r="AR1279" t="s">
        <v>66</v>
      </c>
      <c r="AS1279" t="s">
        <v>55</v>
      </c>
      <c r="AT1279" t="s">
        <v>66</v>
      </c>
      <c r="AU1279" t="s">
        <v>61</v>
      </c>
      <c r="AV1279" t="s">
        <v>66</v>
      </c>
      <c r="AW1279" t="s">
        <v>66</v>
      </c>
    </row>
    <row r="1280" spans="1:49" x14ac:dyDescent="0.25">
      <c r="A1280" t="s">
        <v>1376</v>
      </c>
      <c r="B1280">
        <v>1160</v>
      </c>
      <c r="C1280" t="s">
        <v>1377</v>
      </c>
      <c r="D1280" t="s">
        <v>49</v>
      </c>
      <c r="E1280" t="s">
        <v>841</v>
      </c>
      <c r="F1280" t="s">
        <v>119</v>
      </c>
      <c r="G1280">
        <v>36.676526000000003</v>
      </c>
      <c r="H1280">
        <v>-108.00094300000001</v>
      </c>
      <c r="I1280" t="s">
        <v>75</v>
      </c>
      <c r="J1280" t="s">
        <v>53</v>
      </c>
      <c r="K1280">
        <v>5</v>
      </c>
      <c r="L1280">
        <v>5</v>
      </c>
      <c r="M1280" t="s">
        <v>55</v>
      </c>
      <c r="N1280" t="s">
        <v>56</v>
      </c>
      <c r="O1280" t="s">
        <v>1384</v>
      </c>
      <c r="P1280" t="s">
        <v>1385</v>
      </c>
      <c r="U1280">
        <v>5</v>
      </c>
      <c r="V1280" t="s">
        <v>59</v>
      </c>
      <c r="W1280">
        <v>5</v>
      </c>
      <c r="X1280" t="s">
        <v>59</v>
      </c>
      <c r="AA1280">
        <v>5</v>
      </c>
      <c r="AB1280" t="s">
        <v>59</v>
      </c>
      <c r="AC1280" t="s">
        <v>67</v>
      </c>
      <c r="AD1280" t="s">
        <v>61</v>
      </c>
      <c r="AE1280">
        <v>0.45</v>
      </c>
      <c r="AF1280" t="s">
        <v>68</v>
      </c>
      <c r="AG1280" t="s">
        <v>69</v>
      </c>
      <c r="AL1280">
        <v>8760</v>
      </c>
      <c r="AM1280" t="s">
        <v>272</v>
      </c>
      <c r="AO1280">
        <v>44068.419305555559</v>
      </c>
      <c r="AP1280" t="s">
        <v>66</v>
      </c>
      <c r="AQ1280" t="s">
        <v>49</v>
      </c>
      <c r="AR1280" t="s">
        <v>66</v>
      </c>
      <c r="AS1280" t="s">
        <v>55</v>
      </c>
      <c r="AT1280" t="s">
        <v>66</v>
      </c>
      <c r="AU1280" t="s">
        <v>61</v>
      </c>
      <c r="AV1280" t="s">
        <v>66</v>
      </c>
      <c r="AW1280" t="s">
        <v>66</v>
      </c>
    </row>
    <row r="1281" spans="1:49" x14ac:dyDescent="0.25">
      <c r="A1281" t="s">
        <v>1376</v>
      </c>
      <c r="B1281">
        <v>1160</v>
      </c>
      <c r="C1281" t="s">
        <v>1377</v>
      </c>
      <c r="D1281" t="s">
        <v>49</v>
      </c>
      <c r="E1281" t="s">
        <v>841</v>
      </c>
      <c r="F1281" t="s">
        <v>119</v>
      </c>
      <c r="G1281">
        <v>36.676526000000003</v>
      </c>
      <c r="H1281">
        <v>-108.00094300000001</v>
      </c>
      <c r="I1281" t="s">
        <v>75</v>
      </c>
      <c r="J1281" t="s">
        <v>53</v>
      </c>
      <c r="K1281">
        <v>5</v>
      </c>
      <c r="L1281">
        <v>5</v>
      </c>
      <c r="M1281" t="s">
        <v>55</v>
      </c>
      <c r="N1281" t="s">
        <v>56</v>
      </c>
      <c r="O1281" t="s">
        <v>1384</v>
      </c>
      <c r="P1281" t="s">
        <v>1385</v>
      </c>
      <c r="U1281">
        <v>5</v>
      </c>
      <c r="V1281" t="s">
        <v>59</v>
      </c>
      <c r="W1281">
        <v>5</v>
      </c>
      <c r="X1281" t="s">
        <v>59</v>
      </c>
      <c r="AA1281">
        <v>5</v>
      </c>
      <c r="AB1281" t="s">
        <v>59</v>
      </c>
      <c r="AC1281" t="s">
        <v>67</v>
      </c>
      <c r="AD1281" t="s">
        <v>61</v>
      </c>
      <c r="AE1281">
        <v>3.2</v>
      </c>
      <c r="AF1281" t="s">
        <v>62</v>
      </c>
      <c r="AG1281" t="s">
        <v>69</v>
      </c>
      <c r="AL1281">
        <v>8760</v>
      </c>
      <c r="AM1281" t="s">
        <v>272</v>
      </c>
      <c r="AO1281">
        <v>44068.419305555559</v>
      </c>
      <c r="AP1281" t="s">
        <v>66</v>
      </c>
      <c r="AQ1281" t="s">
        <v>49</v>
      </c>
      <c r="AR1281" t="s">
        <v>66</v>
      </c>
      <c r="AS1281" t="s">
        <v>55</v>
      </c>
      <c r="AT1281" t="s">
        <v>66</v>
      </c>
      <c r="AU1281" t="s">
        <v>61</v>
      </c>
      <c r="AV1281" t="s">
        <v>66</v>
      </c>
      <c r="AW1281" t="s">
        <v>66</v>
      </c>
    </row>
    <row r="1282" spans="1:49" x14ac:dyDescent="0.25">
      <c r="A1282" t="s">
        <v>1376</v>
      </c>
      <c r="B1282">
        <v>1160</v>
      </c>
      <c r="C1282" t="s">
        <v>1377</v>
      </c>
      <c r="D1282" t="s">
        <v>49</v>
      </c>
      <c r="E1282" t="s">
        <v>841</v>
      </c>
      <c r="F1282" t="s">
        <v>119</v>
      </c>
      <c r="G1282">
        <v>36.676526000000003</v>
      </c>
      <c r="H1282">
        <v>-108.00094300000001</v>
      </c>
      <c r="I1282" t="s">
        <v>75</v>
      </c>
      <c r="J1282" t="s">
        <v>53</v>
      </c>
      <c r="K1282">
        <v>6</v>
      </c>
      <c r="L1282">
        <v>6</v>
      </c>
      <c r="M1282" t="s">
        <v>55</v>
      </c>
      <c r="N1282" t="s">
        <v>56</v>
      </c>
      <c r="O1282" t="s">
        <v>1386</v>
      </c>
      <c r="P1282" t="s">
        <v>1387</v>
      </c>
      <c r="U1282">
        <v>2</v>
      </c>
      <c r="V1282" t="s">
        <v>59</v>
      </c>
      <c r="W1282">
        <v>2</v>
      </c>
      <c r="X1282" t="s">
        <v>59</v>
      </c>
      <c r="AA1282">
        <v>2</v>
      </c>
      <c r="AB1282" t="s">
        <v>59</v>
      </c>
      <c r="AC1282" t="s">
        <v>67</v>
      </c>
      <c r="AD1282" t="s">
        <v>61</v>
      </c>
      <c r="AE1282">
        <v>0.45</v>
      </c>
      <c r="AF1282" t="s">
        <v>68</v>
      </c>
      <c r="AG1282" t="s">
        <v>69</v>
      </c>
      <c r="AL1282">
        <v>8760</v>
      </c>
      <c r="AM1282" t="s">
        <v>272</v>
      </c>
      <c r="AO1282">
        <v>44068.419305555559</v>
      </c>
      <c r="AP1282" t="s">
        <v>66</v>
      </c>
      <c r="AQ1282" t="s">
        <v>49</v>
      </c>
      <c r="AR1282" t="s">
        <v>66</v>
      </c>
      <c r="AS1282" t="s">
        <v>55</v>
      </c>
      <c r="AT1282" t="s">
        <v>66</v>
      </c>
      <c r="AU1282" t="s">
        <v>61</v>
      </c>
      <c r="AV1282" t="s">
        <v>66</v>
      </c>
      <c r="AW1282" t="s">
        <v>66</v>
      </c>
    </row>
    <row r="1283" spans="1:49" x14ac:dyDescent="0.25">
      <c r="A1283" t="s">
        <v>1376</v>
      </c>
      <c r="B1283">
        <v>1160</v>
      </c>
      <c r="C1283" t="s">
        <v>1377</v>
      </c>
      <c r="D1283" t="s">
        <v>49</v>
      </c>
      <c r="E1283" t="s">
        <v>841</v>
      </c>
      <c r="F1283" t="s">
        <v>119</v>
      </c>
      <c r="G1283">
        <v>36.676526000000003</v>
      </c>
      <c r="H1283">
        <v>-108.00094300000001</v>
      </c>
      <c r="I1283" t="s">
        <v>75</v>
      </c>
      <c r="J1283" t="s">
        <v>53</v>
      </c>
      <c r="K1283">
        <v>6</v>
      </c>
      <c r="L1283">
        <v>6</v>
      </c>
      <c r="M1283" t="s">
        <v>55</v>
      </c>
      <c r="N1283" t="s">
        <v>56</v>
      </c>
      <c r="O1283" t="s">
        <v>1386</v>
      </c>
      <c r="P1283" t="s">
        <v>1387</v>
      </c>
      <c r="U1283">
        <v>2</v>
      </c>
      <c r="V1283" t="s">
        <v>59</v>
      </c>
      <c r="W1283">
        <v>2</v>
      </c>
      <c r="X1283" t="s">
        <v>59</v>
      </c>
      <c r="AA1283">
        <v>2</v>
      </c>
      <c r="AB1283" t="s">
        <v>59</v>
      </c>
      <c r="AC1283" t="s">
        <v>67</v>
      </c>
      <c r="AD1283" t="s">
        <v>61</v>
      </c>
      <c r="AE1283">
        <v>1.29</v>
      </c>
      <c r="AF1283" t="s">
        <v>62</v>
      </c>
      <c r="AG1283" t="s">
        <v>69</v>
      </c>
      <c r="AL1283">
        <v>8760</v>
      </c>
      <c r="AM1283" t="s">
        <v>272</v>
      </c>
      <c r="AO1283">
        <v>44068.419305555559</v>
      </c>
      <c r="AP1283" t="s">
        <v>66</v>
      </c>
      <c r="AQ1283" t="s">
        <v>49</v>
      </c>
      <c r="AR1283" t="s">
        <v>66</v>
      </c>
      <c r="AS1283" t="s">
        <v>55</v>
      </c>
      <c r="AT1283" t="s">
        <v>66</v>
      </c>
      <c r="AU1283" t="s">
        <v>61</v>
      </c>
      <c r="AV1283" t="s">
        <v>66</v>
      </c>
      <c r="AW1283" t="s">
        <v>66</v>
      </c>
    </row>
    <row r="1284" spans="1:49" x14ac:dyDescent="0.25">
      <c r="A1284" t="s">
        <v>1388</v>
      </c>
      <c r="B1284">
        <v>1192</v>
      </c>
      <c r="C1284" t="s">
        <v>1389</v>
      </c>
      <c r="D1284" t="s">
        <v>49</v>
      </c>
      <c r="E1284" t="s">
        <v>111</v>
      </c>
      <c r="F1284" t="s">
        <v>119</v>
      </c>
      <c r="G1284">
        <v>36.727806000000001</v>
      </c>
      <c r="H1284">
        <v>-107.94761099999999</v>
      </c>
      <c r="I1284" t="s">
        <v>52</v>
      </c>
      <c r="J1284" t="s">
        <v>53</v>
      </c>
      <c r="K1284">
        <v>5</v>
      </c>
      <c r="L1284">
        <v>6</v>
      </c>
      <c r="M1284" t="s">
        <v>55</v>
      </c>
      <c r="N1284" t="s">
        <v>753</v>
      </c>
      <c r="O1284" t="s">
        <v>1390</v>
      </c>
      <c r="P1284" t="s">
        <v>1391</v>
      </c>
      <c r="Q1284" t="s">
        <v>165</v>
      </c>
      <c r="R1284" t="s">
        <v>165</v>
      </c>
      <c r="W1284">
        <v>0.8</v>
      </c>
      <c r="X1284" t="s">
        <v>547</v>
      </c>
      <c r="AA1284">
        <v>0.8</v>
      </c>
      <c r="AB1284" t="s">
        <v>547</v>
      </c>
      <c r="AC1284" t="s">
        <v>60</v>
      </c>
      <c r="AD1284" t="s">
        <v>61</v>
      </c>
      <c r="AE1284">
        <v>1.22</v>
      </c>
      <c r="AF1284" t="s">
        <v>62</v>
      </c>
      <c r="AK1284" t="s">
        <v>63</v>
      </c>
      <c r="AL1284">
        <v>8760</v>
      </c>
      <c r="AM1284" t="s">
        <v>64</v>
      </c>
      <c r="AO1284">
        <v>44068.419305555559</v>
      </c>
      <c r="AP1284" t="s">
        <v>66</v>
      </c>
      <c r="AQ1284" t="s">
        <v>49</v>
      </c>
      <c r="AR1284" t="s">
        <v>66</v>
      </c>
      <c r="AS1284" t="s">
        <v>55</v>
      </c>
      <c r="AT1284" t="s">
        <v>66</v>
      </c>
      <c r="AU1284" t="s">
        <v>61</v>
      </c>
      <c r="AV1284" t="s">
        <v>66</v>
      </c>
      <c r="AW1284" t="s">
        <v>66</v>
      </c>
    </row>
    <row r="1285" spans="1:49" x14ac:dyDescent="0.25">
      <c r="A1285" t="s">
        <v>1392</v>
      </c>
      <c r="B1285">
        <v>609</v>
      </c>
      <c r="C1285" t="s">
        <v>1393</v>
      </c>
      <c r="D1285" t="s">
        <v>49</v>
      </c>
      <c r="E1285" t="s">
        <v>50</v>
      </c>
      <c r="F1285" t="s">
        <v>51</v>
      </c>
      <c r="G1285">
        <v>32.424944000000004</v>
      </c>
      <c r="H1285">
        <v>-103.14725</v>
      </c>
      <c r="I1285" t="s">
        <v>52</v>
      </c>
      <c r="J1285" t="s">
        <v>53</v>
      </c>
      <c r="K1285">
        <v>21</v>
      </c>
      <c r="L1285" t="s">
        <v>1394</v>
      </c>
      <c r="M1285" t="s">
        <v>55</v>
      </c>
      <c r="N1285" t="s">
        <v>56</v>
      </c>
      <c r="O1285" t="s">
        <v>1395</v>
      </c>
      <c r="P1285" t="s">
        <v>333</v>
      </c>
      <c r="Q1285" t="s">
        <v>129</v>
      </c>
      <c r="R1285" t="s">
        <v>1396</v>
      </c>
      <c r="S1285">
        <v>29952.419305555559</v>
      </c>
      <c r="T1285">
        <v>30682.419305555559</v>
      </c>
      <c r="U1285">
        <v>10</v>
      </c>
      <c r="V1285" t="s">
        <v>59</v>
      </c>
      <c r="W1285">
        <v>10</v>
      </c>
      <c r="X1285" t="s">
        <v>59</v>
      </c>
      <c r="Y1285">
        <v>10</v>
      </c>
      <c r="Z1285" t="s">
        <v>59</v>
      </c>
      <c r="AA1285">
        <v>10</v>
      </c>
      <c r="AB1285" t="s">
        <v>59</v>
      </c>
      <c r="AC1285" t="s">
        <v>67</v>
      </c>
      <c r="AD1285" t="s">
        <v>61</v>
      </c>
      <c r="AE1285">
        <v>3</v>
      </c>
      <c r="AF1285" t="s">
        <v>68</v>
      </c>
      <c r="AG1285" t="s">
        <v>69</v>
      </c>
      <c r="AK1285" t="s">
        <v>63</v>
      </c>
      <c r="AL1285">
        <v>8760</v>
      </c>
      <c r="AM1285" t="s">
        <v>64</v>
      </c>
      <c r="AN1285" t="s">
        <v>366</v>
      </c>
      <c r="AO1285">
        <v>44068.419305555559</v>
      </c>
      <c r="AP1285" t="s">
        <v>66</v>
      </c>
      <c r="AQ1285" t="s">
        <v>49</v>
      </c>
      <c r="AR1285" t="s">
        <v>66</v>
      </c>
      <c r="AS1285" t="s">
        <v>55</v>
      </c>
      <c r="AT1285" t="s">
        <v>66</v>
      </c>
      <c r="AU1285" t="s">
        <v>61</v>
      </c>
      <c r="AV1285" t="s">
        <v>66</v>
      </c>
      <c r="AW1285" t="s">
        <v>66</v>
      </c>
    </row>
    <row r="1286" spans="1:49" x14ac:dyDescent="0.25">
      <c r="A1286" t="s">
        <v>1392</v>
      </c>
      <c r="B1286">
        <v>609</v>
      </c>
      <c r="C1286" t="s">
        <v>1393</v>
      </c>
      <c r="D1286" t="s">
        <v>49</v>
      </c>
      <c r="E1286" t="s">
        <v>50</v>
      </c>
      <c r="F1286" t="s">
        <v>51</v>
      </c>
      <c r="G1286">
        <v>32.424944000000004</v>
      </c>
      <c r="H1286">
        <v>-103.14725</v>
      </c>
      <c r="I1286" t="s">
        <v>52</v>
      </c>
      <c r="J1286" t="s">
        <v>53</v>
      </c>
      <c r="K1286">
        <v>21</v>
      </c>
      <c r="L1286" t="s">
        <v>1394</v>
      </c>
      <c r="M1286" t="s">
        <v>55</v>
      </c>
      <c r="N1286" t="s">
        <v>56</v>
      </c>
      <c r="O1286" t="s">
        <v>1395</v>
      </c>
      <c r="P1286" t="s">
        <v>333</v>
      </c>
      <c r="Q1286" t="s">
        <v>129</v>
      </c>
      <c r="R1286" t="s">
        <v>1396</v>
      </c>
      <c r="S1286">
        <v>29952.419305555559</v>
      </c>
      <c r="T1286">
        <v>30682.419305555559</v>
      </c>
      <c r="U1286">
        <v>10</v>
      </c>
      <c r="V1286" t="s">
        <v>59</v>
      </c>
      <c r="W1286">
        <v>10</v>
      </c>
      <c r="X1286" t="s">
        <v>59</v>
      </c>
      <c r="Y1286">
        <v>10</v>
      </c>
      <c r="Z1286" t="s">
        <v>59</v>
      </c>
      <c r="AA1286">
        <v>10</v>
      </c>
      <c r="AB1286" t="s">
        <v>59</v>
      </c>
      <c r="AC1286" t="s">
        <v>67</v>
      </c>
      <c r="AD1286" t="s">
        <v>61</v>
      </c>
      <c r="AE1286">
        <v>13.1</v>
      </c>
      <c r="AF1286" t="s">
        <v>62</v>
      </c>
      <c r="AG1286" t="s">
        <v>69</v>
      </c>
      <c r="AK1286" t="s">
        <v>63</v>
      </c>
      <c r="AL1286">
        <v>8760</v>
      </c>
      <c r="AM1286" t="s">
        <v>64</v>
      </c>
      <c r="AN1286" t="s">
        <v>366</v>
      </c>
      <c r="AO1286">
        <v>44068.419305555559</v>
      </c>
      <c r="AP1286" t="s">
        <v>66</v>
      </c>
      <c r="AQ1286" t="s">
        <v>49</v>
      </c>
      <c r="AR1286" t="s">
        <v>66</v>
      </c>
      <c r="AS1286" t="s">
        <v>55</v>
      </c>
      <c r="AT1286" t="s">
        <v>66</v>
      </c>
      <c r="AU1286" t="s">
        <v>61</v>
      </c>
      <c r="AV1286" t="s">
        <v>66</v>
      </c>
      <c r="AW1286" t="s">
        <v>66</v>
      </c>
    </row>
    <row r="1287" spans="1:49" x14ac:dyDescent="0.25">
      <c r="A1287" t="s">
        <v>1392</v>
      </c>
      <c r="B1287">
        <v>609</v>
      </c>
      <c r="C1287" t="s">
        <v>1393</v>
      </c>
      <c r="D1287" t="s">
        <v>49</v>
      </c>
      <c r="E1287" t="s">
        <v>50</v>
      </c>
      <c r="F1287" t="s">
        <v>51</v>
      </c>
      <c r="G1287">
        <v>32.424944000000004</v>
      </c>
      <c r="H1287">
        <v>-103.14725</v>
      </c>
      <c r="I1287" t="s">
        <v>52</v>
      </c>
      <c r="J1287" t="s">
        <v>53</v>
      </c>
      <c r="K1287">
        <v>22</v>
      </c>
      <c r="L1287" t="s">
        <v>1397</v>
      </c>
      <c r="M1287" t="s">
        <v>55</v>
      </c>
      <c r="N1287" t="s">
        <v>148</v>
      </c>
      <c r="O1287" t="s">
        <v>1398</v>
      </c>
      <c r="P1287" t="s">
        <v>1399</v>
      </c>
      <c r="Q1287" t="s">
        <v>129</v>
      </c>
      <c r="R1287" t="s">
        <v>129</v>
      </c>
      <c r="S1287">
        <v>29952.419305555559</v>
      </c>
      <c r="T1287">
        <v>29952.419305555559</v>
      </c>
      <c r="U1287">
        <v>10</v>
      </c>
      <c r="V1287" t="s">
        <v>1400</v>
      </c>
      <c r="W1287">
        <v>10</v>
      </c>
      <c r="X1287" t="s">
        <v>1400</v>
      </c>
      <c r="Y1287">
        <v>10</v>
      </c>
      <c r="Z1287" t="s">
        <v>1400</v>
      </c>
      <c r="AA1287">
        <v>10</v>
      </c>
      <c r="AB1287" t="s">
        <v>1400</v>
      </c>
      <c r="AC1287" t="s">
        <v>60</v>
      </c>
      <c r="AD1287" t="s">
        <v>61</v>
      </c>
      <c r="AE1287">
        <v>4.3</v>
      </c>
      <c r="AF1287" t="s">
        <v>62</v>
      </c>
      <c r="AG1287" t="s">
        <v>69</v>
      </c>
      <c r="AK1287" t="s">
        <v>63</v>
      </c>
      <c r="AL1287">
        <v>0</v>
      </c>
      <c r="AM1287" t="s">
        <v>64</v>
      </c>
      <c r="AO1287">
        <v>44068.419305555559</v>
      </c>
      <c r="AP1287" t="s">
        <v>66</v>
      </c>
      <c r="AQ1287" t="s">
        <v>49</v>
      </c>
      <c r="AR1287" t="s">
        <v>66</v>
      </c>
      <c r="AS1287" t="s">
        <v>55</v>
      </c>
      <c r="AT1287" t="s">
        <v>66</v>
      </c>
      <c r="AU1287" t="s">
        <v>61</v>
      </c>
      <c r="AV1287" t="s">
        <v>66</v>
      </c>
      <c r="AW1287" t="s">
        <v>66</v>
      </c>
    </row>
    <row r="1288" spans="1:49" x14ac:dyDescent="0.25">
      <c r="A1288" t="s">
        <v>1392</v>
      </c>
      <c r="B1288">
        <v>609</v>
      </c>
      <c r="C1288" t="s">
        <v>1393</v>
      </c>
      <c r="D1288" t="s">
        <v>49</v>
      </c>
      <c r="E1288" t="s">
        <v>50</v>
      </c>
      <c r="F1288" t="s">
        <v>51</v>
      </c>
      <c r="G1288">
        <v>32.424944000000004</v>
      </c>
      <c r="H1288">
        <v>-103.14725</v>
      </c>
      <c r="I1288" t="s">
        <v>52</v>
      </c>
      <c r="J1288" t="s">
        <v>53</v>
      </c>
      <c r="K1288">
        <v>33</v>
      </c>
      <c r="L1288" t="s">
        <v>1401</v>
      </c>
      <c r="M1288" t="s">
        <v>55</v>
      </c>
      <c r="N1288" t="s">
        <v>56</v>
      </c>
      <c r="O1288" t="s">
        <v>218</v>
      </c>
      <c r="P1288" t="s">
        <v>581</v>
      </c>
      <c r="Q1288" t="s">
        <v>1402</v>
      </c>
      <c r="R1288">
        <v>90658</v>
      </c>
      <c r="S1288">
        <v>36682.419305555559</v>
      </c>
      <c r="T1288">
        <v>30682.419305555559</v>
      </c>
      <c r="U1288">
        <v>2.7</v>
      </c>
      <c r="V1288" t="s">
        <v>689</v>
      </c>
      <c r="W1288">
        <v>2.7</v>
      </c>
      <c r="X1288" t="s">
        <v>689</v>
      </c>
      <c r="Y1288">
        <v>2.7</v>
      </c>
      <c r="Z1288" t="s">
        <v>689</v>
      </c>
      <c r="AA1288">
        <v>2.7</v>
      </c>
      <c r="AB1288" t="s">
        <v>689</v>
      </c>
      <c r="AC1288" t="s">
        <v>67</v>
      </c>
      <c r="AD1288" t="s">
        <v>61</v>
      </c>
      <c r="AE1288">
        <v>0.3</v>
      </c>
      <c r="AF1288" t="s">
        <v>68</v>
      </c>
      <c r="AG1288" t="s">
        <v>69</v>
      </c>
      <c r="AK1288" t="s">
        <v>63</v>
      </c>
      <c r="AL1288">
        <v>8760</v>
      </c>
      <c r="AM1288" t="s">
        <v>64</v>
      </c>
      <c r="AN1288" t="s">
        <v>366</v>
      </c>
      <c r="AO1288">
        <v>44068.419305555559</v>
      </c>
      <c r="AP1288" t="s">
        <v>66</v>
      </c>
      <c r="AQ1288" t="s">
        <v>49</v>
      </c>
      <c r="AR1288" t="s">
        <v>66</v>
      </c>
      <c r="AS1288" t="s">
        <v>55</v>
      </c>
      <c r="AT1288" t="s">
        <v>66</v>
      </c>
      <c r="AU1288" t="s">
        <v>61</v>
      </c>
      <c r="AV1288" t="s">
        <v>66</v>
      </c>
      <c r="AW1288" t="s">
        <v>66</v>
      </c>
    </row>
    <row r="1289" spans="1:49" x14ac:dyDescent="0.25">
      <c r="A1289" t="s">
        <v>1392</v>
      </c>
      <c r="B1289">
        <v>609</v>
      </c>
      <c r="C1289" t="s">
        <v>1393</v>
      </c>
      <c r="D1289" t="s">
        <v>49</v>
      </c>
      <c r="E1289" t="s">
        <v>50</v>
      </c>
      <c r="F1289" t="s">
        <v>51</v>
      </c>
      <c r="G1289">
        <v>32.424944000000004</v>
      </c>
      <c r="H1289">
        <v>-103.14725</v>
      </c>
      <c r="I1289" t="s">
        <v>52</v>
      </c>
      <c r="J1289" t="s">
        <v>53</v>
      </c>
      <c r="K1289">
        <v>33</v>
      </c>
      <c r="L1289" t="s">
        <v>1401</v>
      </c>
      <c r="M1289" t="s">
        <v>55</v>
      </c>
      <c r="N1289" t="s">
        <v>56</v>
      </c>
      <c r="O1289" t="s">
        <v>218</v>
      </c>
      <c r="P1289" t="s">
        <v>581</v>
      </c>
      <c r="Q1289" t="s">
        <v>1402</v>
      </c>
      <c r="R1289">
        <v>90658</v>
      </c>
      <c r="S1289">
        <v>36682.419305555559</v>
      </c>
      <c r="T1289">
        <v>30682.419305555559</v>
      </c>
      <c r="U1289">
        <v>2.7</v>
      </c>
      <c r="V1289" t="s">
        <v>689</v>
      </c>
      <c r="W1289">
        <v>2.7</v>
      </c>
      <c r="X1289" t="s">
        <v>689</v>
      </c>
      <c r="Y1289">
        <v>2.7</v>
      </c>
      <c r="Z1289" t="s">
        <v>689</v>
      </c>
      <c r="AA1289">
        <v>2.7</v>
      </c>
      <c r="AB1289" t="s">
        <v>689</v>
      </c>
      <c r="AC1289" t="s">
        <v>67</v>
      </c>
      <c r="AD1289" t="s">
        <v>61</v>
      </c>
      <c r="AE1289">
        <v>1.2</v>
      </c>
      <c r="AF1289" t="s">
        <v>62</v>
      </c>
      <c r="AG1289" t="s">
        <v>69</v>
      </c>
      <c r="AK1289" t="s">
        <v>63</v>
      </c>
      <c r="AL1289">
        <v>8760</v>
      </c>
      <c r="AM1289" t="s">
        <v>64</v>
      </c>
      <c r="AN1289" t="s">
        <v>366</v>
      </c>
      <c r="AO1289">
        <v>44068.419305555559</v>
      </c>
      <c r="AP1289" t="s">
        <v>66</v>
      </c>
      <c r="AQ1289" t="s">
        <v>49</v>
      </c>
      <c r="AR1289" t="s">
        <v>66</v>
      </c>
      <c r="AS1289" t="s">
        <v>55</v>
      </c>
      <c r="AT1289" t="s">
        <v>66</v>
      </c>
      <c r="AU1289" t="s">
        <v>61</v>
      </c>
      <c r="AV1289" t="s">
        <v>66</v>
      </c>
      <c r="AW1289" t="s">
        <v>66</v>
      </c>
    </row>
    <row r="1290" spans="1:49" x14ac:dyDescent="0.25">
      <c r="A1290" t="s">
        <v>1392</v>
      </c>
      <c r="B1290">
        <v>609</v>
      </c>
      <c r="C1290" t="s">
        <v>1393</v>
      </c>
      <c r="D1290" t="s">
        <v>49</v>
      </c>
      <c r="E1290" t="s">
        <v>50</v>
      </c>
      <c r="F1290" t="s">
        <v>51</v>
      </c>
      <c r="G1290">
        <v>32.424944000000004</v>
      </c>
      <c r="H1290">
        <v>-103.14725</v>
      </c>
      <c r="I1290" t="s">
        <v>52</v>
      </c>
      <c r="J1290" t="s">
        <v>53</v>
      </c>
      <c r="K1290">
        <v>33</v>
      </c>
      <c r="L1290" t="s">
        <v>1401</v>
      </c>
      <c r="M1290" t="s">
        <v>55</v>
      </c>
      <c r="N1290" t="s">
        <v>56</v>
      </c>
      <c r="O1290" t="s">
        <v>218</v>
      </c>
      <c r="P1290" t="s">
        <v>581</v>
      </c>
      <c r="Q1290" t="s">
        <v>1402</v>
      </c>
      <c r="R1290">
        <v>90658</v>
      </c>
      <c r="S1290">
        <v>36682.419305555559</v>
      </c>
      <c r="T1290">
        <v>30682.419305555559</v>
      </c>
      <c r="U1290">
        <v>2.7</v>
      </c>
      <c r="V1290" t="s">
        <v>689</v>
      </c>
      <c r="W1290">
        <v>2.7</v>
      </c>
      <c r="X1290" t="s">
        <v>689</v>
      </c>
      <c r="Y1290">
        <v>2.7</v>
      </c>
      <c r="Z1290" t="s">
        <v>689</v>
      </c>
      <c r="AA1290">
        <v>2.7</v>
      </c>
      <c r="AB1290" t="s">
        <v>689</v>
      </c>
      <c r="AC1290" t="s">
        <v>249</v>
      </c>
      <c r="AD1290" t="s">
        <v>61</v>
      </c>
      <c r="AE1290">
        <v>0.3</v>
      </c>
      <c r="AF1290" t="s">
        <v>68</v>
      </c>
      <c r="AG1290" t="s">
        <v>69</v>
      </c>
      <c r="AK1290" t="s">
        <v>63</v>
      </c>
      <c r="AL1290">
        <v>8760</v>
      </c>
      <c r="AM1290" t="s">
        <v>64</v>
      </c>
      <c r="AN1290" t="s">
        <v>366</v>
      </c>
      <c r="AO1290">
        <v>44068.419305555559</v>
      </c>
      <c r="AP1290" t="s">
        <v>66</v>
      </c>
      <c r="AQ1290" t="s">
        <v>49</v>
      </c>
      <c r="AR1290" t="s">
        <v>66</v>
      </c>
      <c r="AS1290" t="s">
        <v>55</v>
      </c>
      <c r="AT1290" t="s">
        <v>66</v>
      </c>
      <c r="AU1290" t="s">
        <v>61</v>
      </c>
      <c r="AV1290" t="s">
        <v>66</v>
      </c>
      <c r="AW1290" t="s">
        <v>66</v>
      </c>
    </row>
    <row r="1291" spans="1:49" x14ac:dyDescent="0.25">
      <c r="A1291" t="s">
        <v>1392</v>
      </c>
      <c r="B1291">
        <v>609</v>
      </c>
      <c r="C1291" t="s">
        <v>1393</v>
      </c>
      <c r="D1291" t="s">
        <v>49</v>
      </c>
      <c r="E1291" t="s">
        <v>50</v>
      </c>
      <c r="F1291" t="s">
        <v>51</v>
      </c>
      <c r="G1291">
        <v>32.424944000000004</v>
      </c>
      <c r="H1291">
        <v>-103.14725</v>
      </c>
      <c r="I1291" t="s">
        <v>52</v>
      </c>
      <c r="J1291" t="s">
        <v>53</v>
      </c>
      <c r="K1291">
        <v>52</v>
      </c>
      <c r="L1291" t="s">
        <v>1397</v>
      </c>
      <c r="M1291" t="s">
        <v>55</v>
      </c>
      <c r="N1291" t="s">
        <v>56</v>
      </c>
      <c r="O1291" t="s">
        <v>1403</v>
      </c>
      <c r="P1291" t="s">
        <v>772</v>
      </c>
      <c r="Q1291" t="s">
        <v>129</v>
      </c>
      <c r="R1291" t="s">
        <v>1404</v>
      </c>
      <c r="S1291">
        <v>36892.419305555559</v>
      </c>
      <c r="T1291">
        <v>30682.419305555559</v>
      </c>
      <c r="U1291">
        <v>3.5</v>
      </c>
      <c r="V1291" t="s">
        <v>59</v>
      </c>
      <c r="W1291">
        <v>3.5</v>
      </c>
      <c r="X1291" t="s">
        <v>59</v>
      </c>
      <c r="Y1291">
        <v>3.5</v>
      </c>
      <c r="Z1291" t="s">
        <v>59</v>
      </c>
      <c r="AA1291">
        <v>3.5</v>
      </c>
      <c r="AB1291" t="s">
        <v>59</v>
      </c>
      <c r="AC1291" t="s">
        <v>67</v>
      </c>
      <c r="AD1291" t="s">
        <v>61</v>
      </c>
      <c r="AE1291">
        <v>0.4</v>
      </c>
      <c r="AF1291" t="s">
        <v>68</v>
      </c>
      <c r="AG1291" t="s">
        <v>69</v>
      </c>
      <c r="AK1291" t="s">
        <v>63</v>
      </c>
      <c r="AL1291">
        <v>500</v>
      </c>
      <c r="AM1291" t="s">
        <v>64</v>
      </c>
      <c r="AN1291" t="s">
        <v>366</v>
      </c>
      <c r="AO1291">
        <v>44068.419305555559</v>
      </c>
      <c r="AP1291" t="s">
        <v>66</v>
      </c>
      <c r="AQ1291" t="s">
        <v>49</v>
      </c>
      <c r="AR1291" t="s">
        <v>66</v>
      </c>
      <c r="AS1291" t="s">
        <v>55</v>
      </c>
      <c r="AT1291" t="s">
        <v>66</v>
      </c>
      <c r="AU1291" t="s">
        <v>61</v>
      </c>
      <c r="AV1291" t="s">
        <v>66</v>
      </c>
      <c r="AW1291" t="s">
        <v>66</v>
      </c>
    </row>
    <row r="1292" spans="1:49" x14ac:dyDescent="0.25">
      <c r="A1292" t="s">
        <v>1392</v>
      </c>
      <c r="B1292">
        <v>609</v>
      </c>
      <c r="C1292" t="s">
        <v>1393</v>
      </c>
      <c r="D1292" t="s">
        <v>49</v>
      </c>
      <c r="E1292" t="s">
        <v>50</v>
      </c>
      <c r="F1292" t="s">
        <v>51</v>
      </c>
      <c r="G1292">
        <v>32.424944000000004</v>
      </c>
      <c r="H1292">
        <v>-103.14725</v>
      </c>
      <c r="I1292" t="s">
        <v>52</v>
      </c>
      <c r="J1292" t="s">
        <v>53</v>
      </c>
      <c r="K1292">
        <v>52</v>
      </c>
      <c r="L1292" t="s">
        <v>1397</v>
      </c>
      <c r="M1292" t="s">
        <v>55</v>
      </c>
      <c r="N1292" t="s">
        <v>56</v>
      </c>
      <c r="O1292" t="s">
        <v>1403</v>
      </c>
      <c r="P1292" t="s">
        <v>772</v>
      </c>
      <c r="Q1292" t="s">
        <v>129</v>
      </c>
      <c r="R1292" t="s">
        <v>1404</v>
      </c>
      <c r="S1292">
        <v>36892.419305555559</v>
      </c>
      <c r="T1292">
        <v>30682.419305555559</v>
      </c>
      <c r="U1292">
        <v>3.5</v>
      </c>
      <c r="V1292" t="s">
        <v>59</v>
      </c>
      <c r="W1292">
        <v>3.5</v>
      </c>
      <c r="X1292" t="s">
        <v>59</v>
      </c>
      <c r="Y1292">
        <v>3.5</v>
      </c>
      <c r="Z1292" t="s">
        <v>59</v>
      </c>
      <c r="AA1292">
        <v>3.5</v>
      </c>
      <c r="AB1292" t="s">
        <v>59</v>
      </c>
      <c r="AC1292" t="s">
        <v>60</v>
      </c>
      <c r="AD1292" t="s">
        <v>61</v>
      </c>
      <c r="AE1292">
        <v>1.486</v>
      </c>
      <c r="AF1292" t="s">
        <v>62</v>
      </c>
      <c r="AK1292" t="s">
        <v>63</v>
      </c>
      <c r="AL1292">
        <v>500</v>
      </c>
      <c r="AM1292" t="s">
        <v>64</v>
      </c>
      <c r="AN1292" t="s">
        <v>366</v>
      </c>
      <c r="AO1292">
        <v>44068.419305555559</v>
      </c>
      <c r="AP1292" t="s">
        <v>66</v>
      </c>
      <c r="AQ1292" t="s">
        <v>49</v>
      </c>
      <c r="AR1292" t="s">
        <v>66</v>
      </c>
      <c r="AS1292" t="s">
        <v>55</v>
      </c>
      <c r="AT1292" t="s">
        <v>66</v>
      </c>
      <c r="AU1292" t="s">
        <v>61</v>
      </c>
      <c r="AV1292" t="s">
        <v>66</v>
      </c>
      <c r="AW1292" t="s">
        <v>66</v>
      </c>
    </row>
    <row r="1293" spans="1:49" x14ac:dyDescent="0.25">
      <c r="A1293" t="s">
        <v>1392</v>
      </c>
      <c r="B1293">
        <v>609</v>
      </c>
      <c r="C1293" t="s">
        <v>1393</v>
      </c>
      <c r="D1293" t="s">
        <v>49</v>
      </c>
      <c r="E1293" t="s">
        <v>50</v>
      </c>
      <c r="F1293" t="s">
        <v>51</v>
      </c>
      <c r="G1293">
        <v>32.424944000000004</v>
      </c>
      <c r="H1293">
        <v>-103.14725</v>
      </c>
      <c r="I1293" t="s">
        <v>52</v>
      </c>
      <c r="J1293" t="s">
        <v>53</v>
      </c>
      <c r="K1293">
        <v>52</v>
      </c>
      <c r="L1293" t="s">
        <v>1397</v>
      </c>
      <c r="M1293" t="s">
        <v>55</v>
      </c>
      <c r="N1293" t="s">
        <v>56</v>
      </c>
      <c r="O1293" t="s">
        <v>1403</v>
      </c>
      <c r="P1293" t="s">
        <v>772</v>
      </c>
      <c r="Q1293" t="s">
        <v>129</v>
      </c>
      <c r="R1293" t="s">
        <v>1404</v>
      </c>
      <c r="S1293">
        <v>36892.419305555559</v>
      </c>
      <c r="T1293">
        <v>30682.419305555559</v>
      </c>
      <c r="U1293">
        <v>3.5</v>
      </c>
      <c r="V1293" t="s">
        <v>59</v>
      </c>
      <c r="W1293">
        <v>3.5</v>
      </c>
      <c r="X1293" t="s">
        <v>59</v>
      </c>
      <c r="Y1293">
        <v>3.5</v>
      </c>
      <c r="Z1293" t="s">
        <v>59</v>
      </c>
      <c r="AA1293">
        <v>3.5</v>
      </c>
      <c r="AB1293" t="s">
        <v>59</v>
      </c>
      <c r="AC1293" t="s">
        <v>67</v>
      </c>
      <c r="AD1293" t="s">
        <v>61</v>
      </c>
      <c r="AE1293">
        <v>1.5</v>
      </c>
      <c r="AF1293" t="s">
        <v>62</v>
      </c>
      <c r="AG1293" t="s">
        <v>69</v>
      </c>
      <c r="AK1293" t="s">
        <v>63</v>
      </c>
      <c r="AL1293">
        <v>500</v>
      </c>
      <c r="AM1293" t="s">
        <v>64</v>
      </c>
      <c r="AN1293" t="s">
        <v>366</v>
      </c>
      <c r="AO1293">
        <v>44068.419305555559</v>
      </c>
      <c r="AP1293" t="s">
        <v>66</v>
      </c>
      <c r="AQ1293" t="s">
        <v>49</v>
      </c>
      <c r="AR1293" t="s">
        <v>66</v>
      </c>
      <c r="AS1293" t="s">
        <v>55</v>
      </c>
      <c r="AT1293" t="s">
        <v>66</v>
      </c>
      <c r="AU1293" t="s">
        <v>61</v>
      </c>
      <c r="AV1293" t="s">
        <v>66</v>
      </c>
      <c r="AW1293" t="s">
        <v>66</v>
      </c>
    </row>
    <row r="1294" spans="1:49" x14ac:dyDescent="0.25">
      <c r="A1294" t="s">
        <v>1392</v>
      </c>
      <c r="B1294">
        <v>609</v>
      </c>
      <c r="C1294" t="s">
        <v>1393</v>
      </c>
      <c r="D1294" t="s">
        <v>49</v>
      </c>
      <c r="E1294" t="s">
        <v>50</v>
      </c>
      <c r="F1294" t="s">
        <v>51</v>
      </c>
      <c r="G1294">
        <v>32.424944000000004</v>
      </c>
      <c r="H1294">
        <v>-103.14725</v>
      </c>
      <c r="I1294" t="s">
        <v>52</v>
      </c>
      <c r="J1294" t="s">
        <v>53</v>
      </c>
      <c r="K1294">
        <v>52</v>
      </c>
      <c r="L1294" t="s">
        <v>1397</v>
      </c>
      <c r="M1294" t="s">
        <v>55</v>
      </c>
      <c r="N1294" t="s">
        <v>56</v>
      </c>
      <c r="O1294" t="s">
        <v>1403</v>
      </c>
      <c r="P1294" t="s">
        <v>772</v>
      </c>
      <c r="Q1294" t="s">
        <v>129</v>
      </c>
      <c r="R1294" t="s">
        <v>1404</v>
      </c>
      <c r="S1294">
        <v>36892.419305555559</v>
      </c>
      <c r="T1294">
        <v>30682.419305555559</v>
      </c>
      <c r="U1294">
        <v>3.5</v>
      </c>
      <c r="V1294" t="s">
        <v>59</v>
      </c>
      <c r="W1294">
        <v>3.5</v>
      </c>
      <c r="X1294" t="s">
        <v>59</v>
      </c>
      <c r="Y1294">
        <v>3.5</v>
      </c>
      <c r="Z1294" t="s">
        <v>59</v>
      </c>
      <c r="AA1294">
        <v>3.5</v>
      </c>
      <c r="AB1294" t="s">
        <v>59</v>
      </c>
      <c r="AC1294" t="s">
        <v>249</v>
      </c>
      <c r="AD1294" t="s">
        <v>61</v>
      </c>
      <c r="AE1294">
        <v>0.4</v>
      </c>
      <c r="AF1294" t="s">
        <v>68</v>
      </c>
      <c r="AG1294" t="s">
        <v>69</v>
      </c>
      <c r="AK1294" t="s">
        <v>63</v>
      </c>
      <c r="AL1294">
        <v>500</v>
      </c>
      <c r="AM1294" t="s">
        <v>64</v>
      </c>
      <c r="AN1294" t="s">
        <v>366</v>
      </c>
      <c r="AO1294">
        <v>44068.419305555559</v>
      </c>
      <c r="AP1294" t="s">
        <v>66</v>
      </c>
      <c r="AQ1294" t="s">
        <v>49</v>
      </c>
      <c r="AR1294" t="s">
        <v>66</v>
      </c>
      <c r="AS1294" t="s">
        <v>55</v>
      </c>
      <c r="AT1294" t="s">
        <v>66</v>
      </c>
      <c r="AU1294" t="s">
        <v>61</v>
      </c>
      <c r="AV1294" t="s">
        <v>66</v>
      </c>
      <c r="AW1294" t="s">
        <v>66</v>
      </c>
    </row>
    <row r="1295" spans="1:49" x14ac:dyDescent="0.25">
      <c r="A1295" t="s">
        <v>1392</v>
      </c>
      <c r="B1295">
        <v>610</v>
      </c>
      <c r="C1295" t="s">
        <v>1405</v>
      </c>
      <c r="D1295" t="s">
        <v>49</v>
      </c>
      <c r="E1295" t="s">
        <v>50</v>
      </c>
      <c r="F1295" t="s">
        <v>51</v>
      </c>
      <c r="G1295">
        <v>32.610500000000002</v>
      </c>
      <c r="H1295">
        <v>-103.312139</v>
      </c>
      <c r="I1295" t="s">
        <v>52</v>
      </c>
      <c r="J1295" t="s">
        <v>53</v>
      </c>
      <c r="K1295">
        <v>1</v>
      </c>
      <c r="L1295" t="s">
        <v>1406</v>
      </c>
      <c r="M1295" t="s">
        <v>55</v>
      </c>
      <c r="N1295" t="s">
        <v>56</v>
      </c>
      <c r="O1295" t="s">
        <v>1407</v>
      </c>
      <c r="P1295" t="s">
        <v>772</v>
      </c>
      <c r="Q1295" t="s">
        <v>146</v>
      </c>
      <c r="R1295">
        <v>982</v>
      </c>
      <c r="S1295">
        <v>35431.419305555559</v>
      </c>
      <c r="T1295">
        <v>35431.419305555559</v>
      </c>
      <c r="U1295">
        <v>3.9</v>
      </c>
      <c r="V1295" t="s">
        <v>59</v>
      </c>
      <c r="W1295">
        <v>3.9</v>
      </c>
      <c r="X1295" t="s">
        <v>59</v>
      </c>
      <c r="Y1295">
        <v>3.9</v>
      </c>
      <c r="Z1295" t="s">
        <v>59</v>
      </c>
      <c r="AA1295">
        <v>3.9</v>
      </c>
      <c r="AB1295" t="s">
        <v>59</v>
      </c>
      <c r="AC1295" t="s">
        <v>67</v>
      </c>
      <c r="AD1295" t="s">
        <v>61</v>
      </c>
      <c r="AE1295">
        <v>1.7</v>
      </c>
      <c r="AF1295" t="s">
        <v>62</v>
      </c>
      <c r="AG1295" t="s">
        <v>69</v>
      </c>
      <c r="AK1295" t="s">
        <v>63</v>
      </c>
      <c r="AL1295">
        <v>8760</v>
      </c>
      <c r="AM1295" t="s">
        <v>64</v>
      </c>
      <c r="AO1295">
        <v>44068.419305555559</v>
      </c>
      <c r="AP1295" t="s">
        <v>66</v>
      </c>
      <c r="AQ1295" t="s">
        <v>49</v>
      </c>
      <c r="AR1295" t="s">
        <v>66</v>
      </c>
      <c r="AS1295" t="s">
        <v>55</v>
      </c>
      <c r="AT1295" t="s">
        <v>66</v>
      </c>
      <c r="AU1295" t="s">
        <v>61</v>
      </c>
      <c r="AV1295" t="s">
        <v>66</v>
      </c>
      <c r="AW1295" t="s">
        <v>66</v>
      </c>
    </row>
    <row r="1296" spans="1:49" x14ac:dyDescent="0.25">
      <c r="A1296" t="s">
        <v>1392</v>
      </c>
      <c r="B1296">
        <v>610</v>
      </c>
      <c r="C1296" t="s">
        <v>1405</v>
      </c>
      <c r="D1296" t="s">
        <v>49</v>
      </c>
      <c r="E1296" t="s">
        <v>50</v>
      </c>
      <c r="F1296" t="s">
        <v>51</v>
      </c>
      <c r="G1296">
        <v>32.610500000000002</v>
      </c>
      <c r="H1296">
        <v>-103.312139</v>
      </c>
      <c r="I1296" t="s">
        <v>52</v>
      </c>
      <c r="J1296" t="s">
        <v>53</v>
      </c>
      <c r="K1296">
        <v>1</v>
      </c>
      <c r="L1296" t="s">
        <v>1406</v>
      </c>
      <c r="M1296" t="s">
        <v>55</v>
      </c>
      <c r="N1296" t="s">
        <v>56</v>
      </c>
      <c r="O1296" t="s">
        <v>1407</v>
      </c>
      <c r="P1296" t="s">
        <v>772</v>
      </c>
      <c r="Q1296" t="s">
        <v>146</v>
      </c>
      <c r="R1296">
        <v>982</v>
      </c>
      <c r="S1296">
        <v>35431.419305555559</v>
      </c>
      <c r="T1296">
        <v>35431.419305555559</v>
      </c>
      <c r="U1296">
        <v>3.9</v>
      </c>
      <c r="V1296" t="s">
        <v>59</v>
      </c>
      <c r="W1296">
        <v>3.9</v>
      </c>
      <c r="X1296" t="s">
        <v>59</v>
      </c>
      <c r="Y1296">
        <v>3.9</v>
      </c>
      <c r="Z1296" t="s">
        <v>59</v>
      </c>
      <c r="AA1296">
        <v>3.9</v>
      </c>
      <c r="AB1296" t="s">
        <v>59</v>
      </c>
      <c r="AC1296" t="s">
        <v>60</v>
      </c>
      <c r="AD1296" t="s">
        <v>61</v>
      </c>
      <c r="AE1296">
        <v>3.45</v>
      </c>
      <c r="AF1296" t="s">
        <v>62</v>
      </c>
      <c r="AK1296" t="s">
        <v>63</v>
      </c>
      <c r="AL1296">
        <v>8760</v>
      </c>
      <c r="AM1296" t="s">
        <v>64</v>
      </c>
      <c r="AO1296">
        <v>44068.419305555559</v>
      </c>
      <c r="AP1296" t="s">
        <v>66</v>
      </c>
      <c r="AQ1296" t="s">
        <v>49</v>
      </c>
      <c r="AR1296" t="s">
        <v>66</v>
      </c>
      <c r="AS1296" t="s">
        <v>55</v>
      </c>
      <c r="AT1296" t="s">
        <v>66</v>
      </c>
      <c r="AU1296" t="s">
        <v>61</v>
      </c>
      <c r="AV1296" t="s">
        <v>66</v>
      </c>
      <c r="AW1296" t="s">
        <v>66</v>
      </c>
    </row>
    <row r="1297" spans="1:49" x14ac:dyDescent="0.25">
      <c r="A1297" t="s">
        <v>1392</v>
      </c>
      <c r="B1297">
        <v>610</v>
      </c>
      <c r="C1297" t="s">
        <v>1405</v>
      </c>
      <c r="D1297" t="s">
        <v>49</v>
      </c>
      <c r="E1297" t="s">
        <v>50</v>
      </c>
      <c r="F1297" t="s">
        <v>51</v>
      </c>
      <c r="G1297">
        <v>32.610500000000002</v>
      </c>
      <c r="H1297">
        <v>-103.312139</v>
      </c>
      <c r="I1297" t="s">
        <v>52</v>
      </c>
      <c r="J1297" t="s">
        <v>53</v>
      </c>
      <c r="K1297">
        <v>1</v>
      </c>
      <c r="L1297" t="s">
        <v>1406</v>
      </c>
      <c r="M1297" t="s">
        <v>55</v>
      </c>
      <c r="N1297" t="s">
        <v>56</v>
      </c>
      <c r="O1297" t="s">
        <v>1407</v>
      </c>
      <c r="P1297" t="s">
        <v>772</v>
      </c>
      <c r="Q1297" t="s">
        <v>146</v>
      </c>
      <c r="R1297">
        <v>982</v>
      </c>
      <c r="S1297">
        <v>35431.419305555559</v>
      </c>
      <c r="T1297">
        <v>35431.419305555559</v>
      </c>
      <c r="U1297">
        <v>3.9</v>
      </c>
      <c r="V1297" t="s">
        <v>59</v>
      </c>
      <c r="W1297">
        <v>3.9</v>
      </c>
      <c r="X1297" t="s">
        <v>59</v>
      </c>
      <c r="Y1297">
        <v>3.9</v>
      </c>
      <c r="Z1297" t="s">
        <v>59</v>
      </c>
      <c r="AA1297">
        <v>3.9</v>
      </c>
      <c r="AB1297" t="s">
        <v>59</v>
      </c>
      <c r="AC1297" t="s">
        <v>67</v>
      </c>
      <c r="AD1297" t="s">
        <v>61</v>
      </c>
      <c r="AE1297">
        <v>0.4</v>
      </c>
      <c r="AF1297" t="s">
        <v>68</v>
      </c>
      <c r="AG1297" t="s">
        <v>69</v>
      </c>
      <c r="AK1297" t="s">
        <v>63</v>
      </c>
      <c r="AL1297">
        <v>8760</v>
      </c>
      <c r="AM1297" t="s">
        <v>64</v>
      </c>
      <c r="AO1297">
        <v>44068.419305555559</v>
      </c>
      <c r="AP1297" t="s">
        <v>66</v>
      </c>
      <c r="AQ1297" t="s">
        <v>49</v>
      </c>
      <c r="AR1297" t="s">
        <v>66</v>
      </c>
      <c r="AS1297" t="s">
        <v>55</v>
      </c>
      <c r="AT1297" t="s">
        <v>66</v>
      </c>
      <c r="AU1297" t="s">
        <v>61</v>
      </c>
      <c r="AV1297" t="s">
        <v>66</v>
      </c>
      <c r="AW1297" t="s">
        <v>66</v>
      </c>
    </row>
    <row r="1298" spans="1:49" x14ac:dyDescent="0.25">
      <c r="A1298" t="s">
        <v>1392</v>
      </c>
      <c r="B1298">
        <v>610</v>
      </c>
      <c r="C1298" t="s">
        <v>1405</v>
      </c>
      <c r="D1298" t="s">
        <v>49</v>
      </c>
      <c r="E1298" t="s">
        <v>50</v>
      </c>
      <c r="F1298" t="s">
        <v>51</v>
      </c>
      <c r="G1298">
        <v>32.610500000000002</v>
      </c>
      <c r="H1298">
        <v>-103.312139</v>
      </c>
      <c r="I1298" t="s">
        <v>52</v>
      </c>
      <c r="J1298" t="s">
        <v>53</v>
      </c>
      <c r="K1298">
        <v>31</v>
      </c>
      <c r="L1298" t="s">
        <v>1408</v>
      </c>
      <c r="M1298" t="s">
        <v>55</v>
      </c>
      <c r="N1298" t="s">
        <v>56</v>
      </c>
      <c r="O1298" t="s">
        <v>218</v>
      </c>
      <c r="P1298" t="s">
        <v>772</v>
      </c>
      <c r="Q1298" t="s">
        <v>146</v>
      </c>
      <c r="R1298" t="s">
        <v>1409</v>
      </c>
      <c r="S1298">
        <v>27760.419305555559</v>
      </c>
      <c r="T1298">
        <v>27760.419305555559</v>
      </c>
      <c r="U1298">
        <v>30</v>
      </c>
      <c r="V1298" t="s">
        <v>59</v>
      </c>
      <c r="W1298">
        <v>30</v>
      </c>
      <c r="X1298" t="s">
        <v>59</v>
      </c>
      <c r="Y1298">
        <v>30</v>
      </c>
      <c r="Z1298" t="s">
        <v>59</v>
      </c>
      <c r="AA1298">
        <v>30</v>
      </c>
      <c r="AB1298" t="s">
        <v>59</v>
      </c>
      <c r="AC1298" t="s">
        <v>67</v>
      </c>
      <c r="AD1298" t="s">
        <v>61</v>
      </c>
      <c r="AE1298">
        <v>6.9</v>
      </c>
      <c r="AF1298" t="s">
        <v>68</v>
      </c>
      <c r="AG1298" t="s">
        <v>69</v>
      </c>
      <c r="AK1298" t="s">
        <v>63</v>
      </c>
      <c r="AL1298">
        <v>8760</v>
      </c>
      <c r="AM1298" t="s">
        <v>64</v>
      </c>
      <c r="AO1298">
        <v>44068.419305555559</v>
      </c>
      <c r="AP1298" t="s">
        <v>66</v>
      </c>
      <c r="AQ1298" t="s">
        <v>49</v>
      </c>
      <c r="AR1298" t="s">
        <v>66</v>
      </c>
      <c r="AS1298" t="s">
        <v>55</v>
      </c>
      <c r="AT1298" t="s">
        <v>66</v>
      </c>
      <c r="AU1298" t="s">
        <v>61</v>
      </c>
      <c r="AV1298" t="s">
        <v>66</v>
      </c>
      <c r="AW1298" t="s">
        <v>66</v>
      </c>
    </row>
    <row r="1299" spans="1:49" x14ac:dyDescent="0.25">
      <c r="A1299" t="s">
        <v>1392</v>
      </c>
      <c r="B1299">
        <v>610</v>
      </c>
      <c r="C1299" t="s">
        <v>1405</v>
      </c>
      <c r="D1299" t="s">
        <v>49</v>
      </c>
      <c r="E1299" t="s">
        <v>50</v>
      </c>
      <c r="F1299" t="s">
        <v>51</v>
      </c>
      <c r="G1299">
        <v>32.610500000000002</v>
      </c>
      <c r="H1299">
        <v>-103.312139</v>
      </c>
      <c r="I1299" t="s">
        <v>52</v>
      </c>
      <c r="J1299" t="s">
        <v>53</v>
      </c>
      <c r="K1299">
        <v>31</v>
      </c>
      <c r="L1299" t="s">
        <v>1408</v>
      </c>
      <c r="M1299" t="s">
        <v>55</v>
      </c>
      <c r="N1299" t="s">
        <v>56</v>
      </c>
      <c r="O1299" t="s">
        <v>218</v>
      </c>
      <c r="P1299" t="s">
        <v>772</v>
      </c>
      <c r="Q1299" t="s">
        <v>146</v>
      </c>
      <c r="R1299" t="s">
        <v>1409</v>
      </c>
      <c r="S1299">
        <v>27760.419305555559</v>
      </c>
      <c r="T1299">
        <v>27760.419305555559</v>
      </c>
      <c r="U1299">
        <v>30</v>
      </c>
      <c r="V1299" t="s">
        <v>59</v>
      </c>
      <c r="W1299">
        <v>30</v>
      </c>
      <c r="X1299" t="s">
        <v>59</v>
      </c>
      <c r="Y1299">
        <v>30</v>
      </c>
      <c r="Z1299" t="s">
        <v>59</v>
      </c>
      <c r="AA1299">
        <v>30</v>
      </c>
      <c r="AB1299" t="s">
        <v>59</v>
      </c>
      <c r="AC1299" t="s">
        <v>60</v>
      </c>
      <c r="AD1299" t="s">
        <v>61</v>
      </c>
      <c r="AE1299">
        <v>11.593</v>
      </c>
      <c r="AF1299" t="s">
        <v>62</v>
      </c>
      <c r="AK1299" t="s">
        <v>63</v>
      </c>
      <c r="AL1299">
        <v>8760</v>
      </c>
      <c r="AM1299" t="s">
        <v>64</v>
      </c>
      <c r="AO1299">
        <v>44068.419305555559</v>
      </c>
      <c r="AP1299" t="s">
        <v>66</v>
      </c>
      <c r="AQ1299" t="s">
        <v>49</v>
      </c>
      <c r="AR1299" t="s">
        <v>66</v>
      </c>
      <c r="AS1299" t="s">
        <v>55</v>
      </c>
      <c r="AT1299" t="s">
        <v>66</v>
      </c>
      <c r="AU1299" t="s">
        <v>61</v>
      </c>
      <c r="AV1299" t="s">
        <v>66</v>
      </c>
      <c r="AW1299" t="s">
        <v>66</v>
      </c>
    </row>
    <row r="1300" spans="1:49" x14ac:dyDescent="0.25">
      <c r="A1300" t="s">
        <v>1392</v>
      </c>
      <c r="B1300">
        <v>610</v>
      </c>
      <c r="C1300" t="s">
        <v>1405</v>
      </c>
      <c r="D1300" t="s">
        <v>49</v>
      </c>
      <c r="E1300" t="s">
        <v>50</v>
      </c>
      <c r="F1300" t="s">
        <v>51</v>
      </c>
      <c r="G1300">
        <v>32.610500000000002</v>
      </c>
      <c r="H1300">
        <v>-103.312139</v>
      </c>
      <c r="I1300" t="s">
        <v>52</v>
      </c>
      <c r="J1300" t="s">
        <v>53</v>
      </c>
      <c r="K1300">
        <v>31</v>
      </c>
      <c r="L1300" t="s">
        <v>1408</v>
      </c>
      <c r="M1300" t="s">
        <v>55</v>
      </c>
      <c r="N1300" t="s">
        <v>56</v>
      </c>
      <c r="O1300" t="s">
        <v>218</v>
      </c>
      <c r="P1300" t="s">
        <v>772</v>
      </c>
      <c r="Q1300" t="s">
        <v>146</v>
      </c>
      <c r="R1300" t="s">
        <v>1409</v>
      </c>
      <c r="S1300">
        <v>27760.419305555559</v>
      </c>
      <c r="T1300">
        <v>27760.419305555559</v>
      </c>
      <c r="U1300">
        <v>30</v>
      </c>
      <c r="V1300" t="s">
        <v>59</v>
      </c>
      <c r="W1300">
        <v>30</v>
      </c>
      <c r="X1300" t="s">
        <v>59</v>
      </c>
      <c r="Y1300">
        <v>30</v>
      </c>
      <c r="Z1300" t="s">
        <v>59</v>
      </c>
      <c r="AA1300">
        <v>30</v>
      </c>
      <c r="AB1300" t="s">
        <v>59</v>
      </c>
      <c r="AC1300" t="s">
        <v>67</v>
      </c>
      <c r="AD1300" t="s">
        <v>61</v>
      </c>
      <c r="AE1300">
        <v>30.1</v>
      </c>
      <c r="AF1300" t="s">
        <v>62</v>
      </c>
      <c r="AG1300" t="s">
        <v>69</v>
      </c>
      <c r="AK1300" t="s">
        <v>63</v>
      </c>
      <c r="AL1300">
        <v>8760</v>
      </c>
      <c r="AM1300" t="s">
        <v>64</v>
      </c>
      <c r="AO1300">
        <v>44068.419305555559</v>
      </c>
      <c r="AP1300" t="s">
        <v>66</v>
      </c>
      <c r="AQ1300" t="s">
        <v>49</v>
      </c>
      <c r="AR1300" t="s">
        <v>66</v>
      </c>
      <c r="AS1300" t="s">
        <v>55</v>
      </c>
      <c r="AT1300" t="s">
        <v>66</v>
      </c>
      <c r="AU1300" t="s">
        <v>61</v>
      </c>
      <c r="AV1300" t="s">
        <v>66</v>
      </c>
      <c r="AW1300" t="s">
        <v>66</v>
      </c>
    </row>
    <row r="1301" spans="1:49" x14ac:dyDescent="0.25">
      <c r="A1301" t="s">
        <v>1392</v>
      </c>
      <c r="B1301">
        <v>610</v>
      </c>
      <c r="C1301" t="s">
        <v>1405</v>
      </c>
      <c r="D1301" t="s">
        <v>49</v>
      </c>
      <c r="E1301" t="s">
        <v>50</v>
      </c>
      <c r="F1301" t="s">
        <v>51</v>
      </c>
      <c r="G1301">
        <v>32.610500000000002</v>
      </c>
      <c r="H1301">
        <v>-103.312139</v>
      </c>
      <c r="I1301" t="s">
        <v>52</v>
      </c>
      <c r="J1301" t="s">
        <v>53</v>
      </c>
      <c r="K1301">
        <v>32</v>
      </c>
      <c r="L1301" t="s">
        <v>1410</v>
      </c>
      <c r="M1301" t="s">
        <v>55</v>
      </c>
      <c r="N1301" t="s">
        <v>56</v>
      </c>
      <c r="O1301" t="s">
        <v>218</v>
      </c>
      <c r="P1301" t="s">
        <v>772</v>
      </c>
      <c r="Q1301" t="s">
        <v>146</v>
      </c>
      <c r="R1301">
        <v>2092</v>
      </c>
      <c r="S1301">
        <v>27760.419305555559</v>
      </c>
      <c r="T1301">
        <v>27760.419305555559</v>
      </c>
      <c r="U1301">
        <v>30</v>
      </c>
      <c r="V1301" t="s">
        <v>59</v>
      </c>
      <c r="W1301">
        <v>30</v>
      </c>
      <c r="X1301" t="s">
        <v>59</v>
      </c>
      <c r="Y1301">
        <v>30</v>
      </c>
      <c r="Z1301" t="s">
        <v>59</v>
      </c>
      <c r="AA1301">
        <v>30</v>
      </c>
      <c r="AB1301" t="s">
        <v>59</v>
      </c>
      <c r="AC1301" t="s">
        <v>67</v>
      </c>
      <c r="AD1301" t="s">
        <v>61</v>
      </c>
      <c r="AE1301">
        <v>30.1</v>
      </c>
      <c r="AF1301" t="s">
        <v>62</v>
      </c>
      <c r="AG1301" t="s">
        <v>69</v>
      </c>
      <c r="AK1301" t="s">
        <v>63</v>
      </c>
      <c r="AL1301">
        <v>8760</v>
      </c>
      <c r="AM1301" t="s">
        <v>64</v>
      </c>
      <c r="AO1301">
        <v>44068.419305555559</v>
      </c>
      <c r="AP1301" t="s">
        <v>66</v>
      </c>
      <c r="AQ1301" t="s">
        <v>49</v>
      </c>
      <c r="AR1301" t="s">
        <v>66</v>
      </c>
      <c r="AS1301" t="s">
        <v>55</v>
      </c>
      <c r="AT1301" t="s">
        <v>66</v>
      </c>
      <c r="AU1301" t="s">
        <v>61</v>
      </c>
      <c r="AV1301" t="s">
        <v>66</v>
      </c>
      <c r="AW1301" t="s">
        <v>66</v>
      </c>
    </row>
    <row r="1302" spans="1:49" x14ac:dyDescent="0.25">
      <c r="A1302" t="s">
        <v>1392</v>
      </c>
      <c r="B1302">
        <v>610</v>
      </c>
      <c r="C1302" t="s">
        <v>1405</v>
      </c>
      <c r="D1302" t="s">
        <v>49</v>
      </c>
      <c r="E1302" t="s">
        <v>50</v>
      </c>
      <c r="F1302" t="s">
        <v>51</v>
      </c>
      <c r="G1302">
        <v>32.610500000000002</v>
      </c>
      <c r="H1302">
        <v>-103.312139</v>
      </c>
      <c r="I1302" t="s">
        <v>52</v>
      </c>
      <c r="J1302" t="s">
        <v>53</v>
      </c>
      <c r="K1302">
        <v>32</v>
      </c>
      <c r="L1302" t="s">
        <v>1410</v>
      </c>
      <c r="M1302" t="s">
        <v>55</v>
      </c>
      <c r="N1302" t="s">
        <v>56</v>
      </c>
      <c r="O1302" t="s">
        <v>218</v>
      </c>
      <c r="P1302" t="s">
        <v>772</v>
      </c>
      <c r="Q1302" t="s">
        <v>146</v>
      </c>
      <c r="R1302">
        <v>2092</v>
      </c>
      <c r="S1302">
        <v>27760.419305555559</v>
      </c>
      <c r="T1302">
        <v>27760.419305555559</v>
      </c>
      <c r="U1302">
        <v>30</v>
      </c>
      <c r="V1302" t="s">
        <v>59</v>
      </c>
      <c r="W1302">
        <v>30</v>
      </c>
      <c r="X1302" t="s">
        <v>59</v>
      </c>
      <c r="Y1302">
        <v>30</v>
      </c>
      <c r="Z1302" t="s">
        <v>59</v>
      </c>
      <c r="AA1302">
        <v>30</v>
      </c>
      <c r="AB1302" t="s">
        <v>59</v>
      </c>
      <c r="AC1302" t="s">
        <v>67</v>
      </c>
      <c r="AD1302" t="s">
        <v>61</v>
      </c>
      <c r="AE1302">
        <v>6.9</v>
      </c>
      <c r="AF1302" t="s">
        <v>68</v>
      </c>
      <c r="AG1302" t="s">
        <v>69</v>
      </c>
      <c r="AK1302" t="s">
        <v>63</v>
      </c>
      <c r="AL1302">
        <v>8760</v>
      </c>
      <c r="AM1302" t="s">
        <v>64</v>
      </c>
      <c r="AO1302">
        <v>44068.419305555559</v>
      </c>
      <c r="AP1302" t="s">
        <v>66</v>
      </c>
      <c r="AQ1302" t="s">
        <v>49</v>
      </c>
      <c r="AR1302" t="s">
        <v>66</v>
      </c>
      <c r="AS1302" t="s">
        <v>55</v>
      </c>
      <c r="AT1302" t="s">
        <v>66</v>
      </c>
      <c r="AU1302" t="s">
        <v>61</v>
      </c>
      <c r="AV1302" t="s">
        <v>66</v>
      </c>
      <c r="AW1302" t="s">
        <v>66</v>
      </c>
    </row>
    <row r="1303" spans="1:49" x14ac:dyDescent="0.25">
      <c r="A1303" t="s">
        <v>1392</v>
      </c>
      <c r="B1303">
        <v>610</v>
      </c>
      <c r="C1303" t="s">
        <v>1405</v>
      </c>
      <c r="D1303" t="s">
        <v>49</v>
      </c>
      <c r="E1303" t="s">
        <v>50</v>
      </c>
      <c r="F1303" t="s">
        <v>51</v>
      </c>
      <c r="G1303">
        <v>32.610500000000002</v>
      </c>
      <c r="H1303">
        <v>-103.312139</v>
      </c>
      <c r="I1303" t="s">
        <v>52</v>
      </c>
      <c r="J1303" t="s">
        <v>53</v>
      </c>
      <c r="K1303">
        <v>32</v>
      </c>
      <c r="L1303" t="s">
        <v>1410</v>
      </c>
      <c r="M1303" t="s">
        <v>55</v>
      </c>
      <c r="N1303" t="s">
        <v>56</v>
      </c>
      <c r="O1303" t="s">
        <v>218</v>
      </c>
      <c r="P1303" t="s">
        <v>772</v>
      </c>
      <c r="Q1303" t="s">
        <v>146</v>
      </c>
      <c r="R1303">
        <v>2092</v>
      </c>
      <c r="S1303">
        <v>27760.419305555559</v>
      </c>
      <c r="T1303">
        <v>27760.419305555559</v>
      </c>
      <c r="U1303">
        <v>30</v>
      </c>
      <c r="V1303" t="s">
        <v>59</v>
      </c>
      <c r="W1303">
        <v>30</v>
      </c>
      <c r="X1303" t="s">
        <v>59</v>
      </c>
      <c r="Y1303">
        <v>30</v>
      </c>
      <c r="Z1303" t="s">
        <v>59</v>
      </c>
      <c r="AA1303">
        <v>30</v>
      </c>
      <c r="AB1303" t="s">
        <v>59</v>
      </c>
      <c r="AC1303" t="s">
        <v>60</v>
      </c>
      <c r="AD1303" t="s">
        <v>61</v>
      </c>
      <c r="AE1303">
        <v>11.593</v>
      </c>
      <c r="AF1303" t="s">
        <v>62</v>
      </c>
      <c r="AK1303" t="s">
        <v>63</v>
      </c>
      <c r="AL1303">
        <v>8760</v>
      </c>
      <c r="AM1303" t="s">
        <v>64</v>
      </c>
      <c r="AO1303">
        <v>44068.419305555559</v>
      </c>
      <c r="AP1303" t="s">
        <v>66</v>
      </c>
      <c r="AQ1303" t="s">
        <v>49</v>
      </c>
      <c r="AR1303" t="s">
        <v>66</v>
      </c>
      <c r="AS1303" t="s">
        <v>55</v>
      </c>
      <c r="AT1303" t="s">
        <v>66</v>
      </c>
      <c r="AU1303" t="s">
        <v>61</v>
      </c>
      <c r="AV1303" t="s">
        <v>66</v>
      </c>
      <c r="AW1303" t="s">
        <v>66</v>
      </c>
    </row>
    <row r="1304" spans="1:49" x14ac:dyDescent="0.25">
      <c r="A1304" t="s">
        <v>1392</v>
      </c>
      <c r="B1304">
        <v>610</v>
      </c>
      <c r="C1304" t="s">
        <v>1405</v>
      </c>
      <c r="D1304" t="s">
        <v>49</v>
      </c>
      <c r="E1304" t="s">
        <v>50</v>
      </c>
      <c r="F1304" t="s">
        <v>51</v>
      </c>
      <c r="G1304">
        <v>32.610500000000002</v>
      </c>
      <c r="H1304">
        <v>-103.312139</v>
      </c>
      <c r="I1304" t="s">
        <v>52</v>
      </c>
      <c r="J1304" t="s">
        <v>53</v>
      </c>
      <c r="K1304">
        <v>33</v>
      </c>
      <c r="L1304" t="s">
        <v>1411</v>
      </c>
      <c r="M1304" t="s">
        <v>55</v>
      </c>
      <c r="N1304" t="s">
        <v>56</v>
      </c>
      <c r="O1304" t="s">
        <v>1412</v>
      </c>
      <c r="P1304" t="s">
        <v>772</v>
      </c>
      <c r="Q1304" t="s">
        <v>146</v>
      </c>
      <c r="R1304">
        <v>1820</v>
      </c>
      <c r="S1304">
        <v>58807.419305555559</v>
      </c>
      <c r="T1304">
        <v>58807.419305555559</v>
      </c>
      <c r="U1304">
        <v>16</v>
      </c>
      <c r="V1304" t="s">
        <v>59</v>
      </c>
      <c r="W1304">
        <v>16</v>
      </c>
      <c r="X1304" t="s">
        <v>59</v>
      </c>
      <c r="Y1304">
        <v>16</v>
      </c>
      <c r="Z1304" t="s">
        <v>59</v>
      </c>
      <c r="AA1304">
        <v>16</v>
      </c>
      <c r="AB1304" t="s">
        <v>59</v>
      </c>
      <c r="AC1304" t="s">
        <v>60</v>
      </c>
      <c r="AD1304" t="s">
        <v>61</v>
      </c>
      <c r="AE1304">
        <v>11.465</v>
      </c>
      <c r="AF1304" t="s">
        <v>62</v>
      </c>
      <c r="AK1304" t="s">
        <v>63</v>
      </c>
      <c r="AL1304">
        <v>8760</v>
      </c>
      <c r="AM1304" t="s">
        <v>64</v>
      </c>
      <c r="AO1304">
        <v>44068.419305555559</v>
      </c>
      <c r="AP1304" t="s">
        <v>66</v>
      </c>
      <c r="AQ1304" t="s">
        <v>49</v>
      </c>
      <c r="AR1304" t="s">
        <v>66</v>
      </c>
      <c r="AS1304" t="s">
        <v>55</v>
      </c>
      <c r="AT1304" t="s">
        <v>66</v>
      </c>
      <c r="AU1304" t="s">
        <v>61</v>
      </c>
      <c r="AV1304" t="s">
        <v>66</v>
      </c>
      <c r="AW1304" t="s">
        <v>66</v>
      </c>
    </row>
    <row r="1305" spans="1:49" x14ac:dyDescent="0.25">
      <c r="A1305" t="s">
        <v>1392</v>
      </c>
      <c r="B1305">
        <v>610</v>
      </c>
      <c r="C1305" t="s">
        <v>1405</v>
      </c>
      <c r="D1305" t="s">
        <v>49</v>
      </c>
      <c r="E1305" t="s">
        <v>50</v>
      </c>
      <c r="F1305" t="s">
        <v>51</v>
      </c>
      <c r="G1305">
        <v>32.610500000000002</v>
      </c>
      <c r="H1305">
        <v>-103.312139</v>
      </c>
      <c r="I1305" t="s">
        <v>52</v>
      </c>
      <c r="J1305" t="s">
        <v>53</v>
      </c>
      <c r="K1305">
        <v>33</v>
      </c>
      <c r="L1305" t="s">
        <v>1411</v>
      </c>
      <c r="M1305" t="s">
        <v>55</v>
      </c>
      <c r="N1305" t="s">
        <v>56</v>
      </c>
      <c r="O1305" t="s">
        <v>1412</v>
      </c>
      <c r="P1305" t="s">
        <v>772</v>
      </c>
      <c r="Q1305" t="s">
        <v>146</v>
      </c>
      <c r="R1305">
        <v>1820</v>
      </c>
      <c r="S1305">
        <v>58807.419305555559</v>
      </c>
      <c r="T1305">
        <v>58807.419305555559</v>
      </c>
      <c r="U1305">
        <v>16</v>
      </c>
      <c r="V1305" t="s">
        <v>59</v>
      </c>
      <c r="W1305">
        <v>16</v>
      </c>
      <c r="X1305" t="s">
        <v>59</v>
      </c>
      <c r="Y1305">
        <v>16</v>
      </c>
      <c r="Z1305" t="s">
        <v>59</v>
      </c>
      <c r="AA1305">
        <v>16</v>
      </c>
      <c r="AB1305" t="s">
        <v>59</v>
      </c>
      <c r="AC1305" t="s">
        <v>67</v>
      </c>
      <c r="AD1305" t="s">
        <v>61</v>
      </c>
      <c r="AE1305">
        <v>16.2</v>
      </c>
      <c r="AF1305" t="s">
        <v>62</v>
      </c>
      <c r="AG1305" t="s">
        <v>69</v>
      </c>
      <c r="AK1305" t="s">
        <v>63</v>
      </c>
      <c r="AL1305">
        <v>8760</v>
      </c>
      <c r="AM1305" t="s">
        <v>64</v>
      </c>
      <c r="AO1305">
        <v>44068.419305555559</v>
      </c>
      <c r="AP1305" t="s">
        <v>66</v>
      </c>
      <c r="AQ1305" t="s">
        <v>49</v>
      </c>
      <c r="AR1305" t="s">
        <v>66</v>
      </c>
      <c r="AS1305" t="s">
        <v>55</v>
      </c>
      <c r="AT1305" t="s">
        <v>66</v>
      </c>
      <c r="AU1305" t="s">
        <v>61</v>
      </c>
      <c r="AV1305" t="s">
        <v>66</v>
      </c>
      <c r="AW1305" t="s">
        <v>66</v>
      </c>
    </row>
    <row r="1306" spans="1:49" x14ac:dyDescent="0.25">
      <c r="A1306" t="s">
        <v>1392</v>
      </c>
      <c r="B1306">
        <v>610</v>
      </c>
      <c r="C1306" t="s">
        <v>1405</v>
      </c>
      <c r="D1306" t="s">
        <v>49</v>
      </c>
      <c r="E1306" t="s">
        <v>50</v>
      </c>
      <c r="F1306" t="s">
        <v>51</v>
      </c>
      <c r="G1306">
        <v>32.610500000000002</v>
      </c>
      <c r="H1306">
        <v>-103.312139</v>
      </c>
      <c r="I1306" t="s">
        <v>52</v>
      </c>
      <c r="J1306" t="s">
        <v>53</v>
      </c>
      <c r="K1306">
        <v>33</v>
      </c>
      <c r="L1306" t="s">
        <v>1411</v>
      </c>
      <c r="M1306" t="s">
        <v>55</v>
      </c>
      <c r="N1306" t="s">
        <v>56</v>
      </c>
      <c r="O1306" t="s">
        <v>1412</v>
      </c>
      <c r="P1306" t="s">
        <v>772</v>
      </c>
      <c r="Q1306" t="s">
        <v>146</v>
      </c>
      <c r="R1306">
        <v>1820</v>
      </c>
      <c r="S1306">
        <v>58807.419305555559</v>
      </c>
      <c r="T1306">
        <v>58807.419305555559</v>
      </c>
      <c r="U1306">
        <v>16</v>
      </c>
      <c r="V1306" t="s">
        <v>59</v>
      </c>
      <c r="W1306">
        <v>16</v>
      </c>
      <c r="X1306" t="s">
        <v>59</v>
      </c>
      <c r="Y1306">
        <v>16</v>
      </c>
      <c r="Z1306" t="s">
        <v>59</v>
      </c>
      <c r="AA1306">
        <v>16</v>
      </c>
      <c r="AB1306" t="s">
        <v>59</v>
      </c>
      <c r="AC1306" t="s">
        <v>67</v>
      </c>
      <c r="AD1306" t="s">
        <v>61</v>
      </c>
      <c r="AE1306">
        <v>3.7</v>
      </c>
      <c r="AF1306" t="s">
        <v>68</v>
      </c>
      <c r="AG1306" t="s">
        <v>69</v>
      </c>
      <c r="AK1306" t="s">
        <v>63</v>
      </c>
      <c r="AL1306">
        <v>8760</v>
      </c>
      <c r="AM1306" t="s">
        <v>64</v>
      </c>
      <c r="AO1306">
        <v>44068.419305555559</v>
      </c>
      <c r="AP1306" t="s">
        <v>66</v>
      </c>
      <c r="AQ1306" t="s">
        <v>49</v>
      </c>
      <c r="AR1306" t="s">
        <v>66</v>
      </c>
      <c r="AS1306" t="s">
        <v>55</v>
      </c>
      <c r="AT1306" t="s">
        <v>66</v>
      </c>
      <c r="AU1306" t="s">
        <v>61</v>
      </c>
      <c r="AV1306" t="s">
        <v>66</v>
      </c>
      <c r="AW1306" t="s">
        <v>66</v>
      </c>
    </row>
    <row r="1307" spans="1:49" x14ac:dyDescent="0.25">
      <c r="A1307" t="s">
        <v>1392</v>
      </c>
      <c r="B1307">
        <v>610</v>
      </c>
      <c r="C1307" t="s">
        <v>1405</v>
      </c>
      <c r="D1307" t="s">
        <v>49</v>
      </c>
      <c r="E1307" t="s">
        <v>50</v>
      </c>
      <c r="F1307" t="s">
        <v>51</v>
      </c>
      <c r="G1307">
        <v>32.610500000000002</v>
      </c>
      <c r="H1307">
        <v>-103.312139</v>
      </c>
      <c r="I1307" t="s">
        <v>52</v>
      </c>
      <c r="J1307" t="s">
        <v>53</v>
      </c>
      <c r="K1307">
        <v>50</v>
      </c>
      <c r="L1307" t="s">
        <v>1413</v>
      </c>
      <c r="M1307" t="s">
        <v>55</v>
      </c>
      <c r="N1307" t="s">
        <v>56</v>
      </c>
      <c r="O1307" t="s">
        <v>1414</v>
      </c>
      <c r="P1307" t="s">
        <v>1415</v>
      </c>
      <c r="Q1307" t="s">
        <v>146</v>
      </c>
      <c r="R1307">
        <v>7040</v>
      </c>
      <c r="S1307">
        <v>35431.419305555559</v>
      </c>
      <c r="T1307">
        <v>35431.419305555559</v>
      </c>
      <c r="U1307">
        <v>4</v>
      </c>
      <c r="V1307" t="s">
        <v>59</v>
      </c>
      <c r="W1307">
        <v>4</v>
      </c>
      <c r="X1307" t="s">
        <v>59</v>
      </c>
      <c r="Y1307">
        <v>4</v>
      </c>
      <c r="Z1307" t="s">
        <v>59</v>
      </c>
      <c r="AA1307">
        <v>4</v>
      </c>
      <c r="AB1307" t="s">
        <v>59</v>
      </c>
      <c r="AC1307" t="s">
        <v>60</v>
      </c>
      <c r="AD1307" t="s">
        <v>61</v>
      </c>
      <c r="AE1307">
        <v>0.11899999999999999</v>
      </c>
      <c r="AF1307" t="s">
        <v>62</v>
      </c>
      <c r="AK1307" t="s">
        <v>63</v>
      </c>
      <c r="AL1307">
        <v>8760</v>
      </c>
      <c r="AM1307" t="s">
        <v>64</v>
      </c>
      <c r="AO1307">
        <v>44068.419305555559</v>
      </c>
      <c r="AP1307" t="s">
        <v>66</v>
      </c>
      <c r="AQ1307" t="s">
        <v>49</v>
      </c>
      <c r="AR1307" t="s">
        <v>66</v>
      </c>
      <c r="AS1307" t="s">
        <v>55</v>
      </c>
      <c r="AT1307" t="s">
        <v>66</v>
      </c>
      <c r="AU1307" t="s">
        <v>61</v>
      </c>
      <c r="AV1307" t="s">
        <v>66</v>
      </c>
      <c r="AW1307" t="s">
        <v>66</v>
      </c>
    </row>
    <row r="1308" spans="1:49" x14ac:dyDescent="0.25">
      <c r="A1308" t="s">
        <v>1392</v>
      </c>
      <c r="B1308">
        <v>612</v>
      </c>
      <c r="C1308" t="s">
        <v>1416</v>
      </c>
      <c r="D1308" t="s">
        <v>49</v>
      </c>
      <c r="E1308" t="s">
        <v>50</v>
      </c>
      <c r="F1308" t="s">
        <v>51</v>
      </c>
      <c r="G1308">
        <v>33.057222000000003</v>
      </c>
      <c r="H1308">
        <v>-103.6075</v>
      </c>
      <c r="I1308" t="s">
        <v>52</v>
      </c>
      <c r="J1308" t="s">
        <v>53</v>
      </c>
      <c r="K1308">
        <v>8</v>
      </c>
      <c r="L1308" t="s">
        <v>1417</v>
      </c>
      <c r="M1308" t="s">
        <v>55</v>
      </c>
      <c r="N1308" t="s">
        <v>56</v>
      </c>
      <c r="O1308" t="s">
        <v>1418</v>
      </c>
      <c r="P1308" t="s">
        <v>1419</v>
      </c>
      <c r="Q1308" t="s">
        <v>322</v>
      </c>
      <c r="R1308" t="s">
        <v>1420</v>
      </c>
      <c r="S1308">
        <v>28491.419305555559</v>
      </c>
      <c r="T1308">
        <v>28491.419305555559</v>
      </c>
      <c r="U1308">
        <v>16.5</v>
      </c>
      <c r="V1308" t="s">
        <v>59</v>
      </c>
      <c r="W1308">
        <v>16.5</v>
      </c>
      <c r="X1308" t="s">
        <v>59</v>
      </c>
      <c r="Y1308">
        <v>16.5</v>
      </c>
      <c r="Z1308" t="s">
        <v>59</v>
      </c>
      <c r="AA1308">
        <v>16.5</v>
      </c>
      <c r="AB1308" t="s">
        <v>59</v>
      </c>
      <c r="AC1308" t="s">
        <v>60</v>
      </c>
      <c r="AD1308" t="s">
        <v>61</v>
      </c>
      <c r="AE1308">
        <v>7.085</v>
      </c>
      <c r="AF1308" t="s">
        <v>62</v>
      </c>
      <c r="AK1308" t="s">
        <v>63</v>
      </c>
      <c r="AL1308">
        <v>8760</v>
      </c>
      <c r="AM1308" t="s">
        <v>64</v>
      </c>
      <c r="AN1308" t="s">
        <v>1421</v>
      </c>
      <c r="AO1308">
        <v>44068.419305555559</v>
      </c>
      <c r="AP1308" t="s">
        <v>66</v>
      </c>
      <c r="AQ1308" t="s">
        <v>49</v>
      </c>
      <c r="AR1308" t="s">
        <v>66</v>
      </c>
      <c r="AS1308" t="s">
        <v>55</v>
      </c>
      <c r="AT1308" t="s">
        <v>66</v>
      </c>
      <c r="AU1308" t="s">
        <v>61</v>
      </c>
      <c r="AV1308" t="s">
        <v>66</v>
      </c>
      <c r="AW1308" t="s">
        <v>66</v>
      </c>
    </row>
    <row r="1309" spans="1:49" x14ac:dyDescent="0.25">
      <c r="A1309" t="s">
        <v>1392</v>
      </c>
      <c r="B1309">
        <v>612</v>
      </c>
      <c r="C1309" t="s">
        <v>1416</v>
      </c>
      <c r="D1309" t="s">
        <v>49</v>
      </c>
      <c r="E1309" t="s">
        <v>50</v>
      </c>
      <c r="F1309" t="s">
        <v>51</v>
      </c>
      <c r="G1309">
        <v>33.057222000000003</v>
      </c>
      <c r="H1309">
        <v>-103.6075</v>
      </c>
      <c r="I1309" t="s">
        <v>52</v>
      </c>
      <c r="J1309" t="s">
        <v>53</v>
      </c>
      <c r="K1309">
        <v>8</v>
      </c>
      <c r="L1309" t="s">
        <v>1417</v>
      </c>
      <c r="M1309" t="s">
        <v>55</v>
      </c>
      <c r="N1309" t="s">
        <v>56</v>
      </c>
      <c r="O1309" t="s">
        <v>1418</v>
      </c>
      <c r="P1309" t="s">
        <v>1419</v>
      </c>
      <c r="Q1309" t="s">
        <v>322</v>
      </c>
      <c r="R1309" t="s">
        <v>1420</v>
      </c>
      <c r="S1309">
        <v>28491.419305555559</v>
      </c>
      <c r="T1309">
        <v>28491.419305555559</v>
      </c>
      <c r="U1309">
        <v>16.5</v>
      </c>
      <c r="V1309" t="s">
        <v>59</v>
      </c>
      <c r="W1309">
        <v>16.5</v>
      </c>
      <c r="X1309" t="s">
        <v>59</v>
      </c>
      <c r="Y1309">
        <v>16.5</v>
      </c>
      <c r="Z1309" t="s">
        <v>59</v>
      </c>
      <c r="AA1309">
        <v>16.5</v>
      </c>
      <c r="AB1309" t="s">
        <v>59</v>
      </c>
      <c r="AC1309" t="s">
        <v>67</v>
      </c>
      <c r="AD1309" t="s">
        <v>61</v>
      </c>
      <c r="AE1309">
        <v>4.5999999999999996</v>
      </c>
      <c r="AF1309" t="s">
        <v>68</v>
      </c>
      <c r="AG1309" t="s">
        <v>69</v>
      </c>
      <c r="AK1309" t="s">
        <v>63</v>
      </c>
      <c r="AL1309">
        <v>8760</v>
      </c>
      <c r="AM1309" t="s">
        <v>64</v>
      </c>
      <c r="AN1309" t="s">
        <v>1421</v>
      </c>
      <c r="AO1309">
        <v>44068.419305555559</v>
      </c>
      <c r="AP1309" t="s">
        <v>66</v>
      </c>
      <c r="AQ1309" t="s">
        <v>49</v>
      </c>
      <c r="AR1309" t="s">
        <v>66</v>
      </c>
      <c r="AS1309" t="s">
        <v>55</v>
      </c>
      <c r="AT1309" t="s">
        <v>66</v>
      </c>
      <c r="AU1309" t="s">
        <v>61</v>
      </c>
      <c r="AV1309" t="s">
        <v>66</v>
      </c>
      <c r="AW1309" t="s">
        <v>66</v>
      </c>
    </row>
    <row r="1310" spans="1:49" x14ac:dyDescent="0.25">
      <c r="A1310" t="s">
        <v>1392</v>
      </c>
      <c r="B1310">
        <v>612</v>
      </c>
      <c r="C1310" t="s">
        <v>1416</v>
      </c>
      <c r="D1310" t="s">
        <v>49</v>
      </c>
      <c r="E1310" t="s">
        <v>50</v>
      </c>
      <c r="F1310" t="s">
        <v>51</v>
      </c>
      <c r="G1310">
        <v>33.057222000000003</v>
      </c>
      <c r="H1310">
        <v>-103.6075</v>
      </c>
      <c r="I1310" t="s">
        <v>52</v>
      </c>
      <c r="J1310" t="s">
        <v>53</v>
      </c>
      <c r="K1310">
        <v>8</v>
      </c>
      <c r="L1310" t="s">
        <v>1417</v>
      </c>
      <c r="M1310" t="s">
        <v>55</v>
      </c>
      <c r="N1310" t="s">
        <v>56</v>
      </c>
      <c r="O1310" t="s">
        <v>1418</v>
      </c>
      <c r="P1310" t="s">
        <v>1419</v>
      </c>
      <c r="Q1310" t="s">
        <v>322</v>
      </c>
      <c r="R1310" t="s">
        <v>1420</v>
      </c>
      <c r="S1310">
        <v>28491.419305555559</v>
      </c>
      <c r="T1310">
        <v>28491.419305555559</v>
      </c>
      <c r="U1310">
        <v>16.5</v>
      </c>
      <c r="V1310" t="s">
        <v>59</v>
      </c>
      <c r="W1310">
        <v>16.5</v>
      </c>
      <c r="X1310" t="s">
        <v>59</v>
      </c>
      <c r="Y1310">
        <v>16.5</v>
      </c>
      <c r="Z1310" t="s">
        <v>59</v>
      </c>
      <c r="AA1310">
        <v>16.5</v>
      </c>
      <c r="AB1310" t="s">
        <v>59</v>
      </c>
      <c r="AC1310" t="s">
        <v>67</v>
      </c>
      <c r="AD1310" t="s">
        <v>61</v>
      </c>
      <c r="AE1310">
        <v>20.3</v>
      </c>
      <c r="AF1310" t="s">
        <v>62</v>
      </c>
      <c r="AG1310" t="s">
        <v>69</v>
      </c>
      <c r="AK1310" t="s">
        <v>63</v>
      </c>
      <c r="AL1310">
        <v>8760</v>
      </c>
      <c r="AM1310" t="s">
        <v>64</v>
      </c>
      <c r="AN1310" t="s">
        <v>1421</v>
      </c>
      <c r="AO1310">
        <v>44068.419305555559</v>
      </c>
      <c r="AP1310" t="s">
        <v>66</v>
      </c>
      <c r="AQ1310" t="s">
        <v>49</v>
      </c>
      <c r="AR1310" t="s">
        <v>66</v>
      </c>
      <c r="AS1310" t="s">
        <v>55</v>
      </c>
      <c r="AT1310" t="s">
        <v>66</v>
      </c>
      <c r="AU1310" t="s">
        <v>61</v>
      </c>
      <c r="AV1310" t="s">
        <v>66</v>
      </c>
      <c r="AW1310" t="s">
        <v>66</v>
      </c>
    </row>
    <row r="1311" spans="1:49" x14ac:dyDescent="0.25">
      <c r="A1311" t="s">
        <v>1392</v>
      </c>
      <c r="B1311">
        <v>612</v>
      </c>
      <c r="C1311" t="s">
        <v>1416</v>
      </c>
      <c r="D1311" t="s">
        <v>49</v>
      </c>
      <c r="E1311" t="s">
        <v>50</v>
      </c>
      <c r="F1311" t="s">
        <v>51</v>
      </c>
      <c r="G1311">
        <v>33.057222000000003</v>
      </c>
      <c r="H1311">
        <v>-103.6075</v>
      </c>
      <c r="I1311" t="s">
        <v>52</v>
      </c>
      <c r="J1311" t="s">
        <v>53</v>
      </c>
      <c r="K1311">
        <v>16</v>
      </c>
      <c r="L1311" t="s">
        <v>1422</v>
      </c>
      <c r="M1311" t="s">
        <v>55</v>
      </c>
      <c r="N1311" t="s">
        <v>56</v>
      </c>
      <c r="O1311" t="s">
        <v>898</v>
      </c>
      <c r="P1311" t="s">
        <v>337</v>
      </c>
      <c r="Q1311" t="s">
        <v>129</v>
      </c>
      <c r="R1311" t="s">
        <v>1423</v>
      </c>
      <c r="S1311">
        <v>27760.419305555559</v>
      </c>
      <c r="T1311">
        <v>27760.419305555559</v>
      </c>
      <c r="U1311">
        <v>6.4</v>
      </c>
      <c r="V1311" t="s">
        <v>59</v>
      </c>
      <c r="W1311">
        <v>6.4</v>
      </c>
      <c r="X1311" t="s">
        <v>59</v>
      </c>
      <c r="Y1311">
        <v>6.4</v>
      </c>
      <c r="Z1311" t="s">
        <v>59</v>
      </c>
      <c r="AA1311">
        <v>6.4</v>
      </c>
      <c r="AB1311" t="s">
        <v>59</v>
      </c>
      <c r="AC1311" t="s">
        <v>67</v>
      </c>
      <c r="AD1311" t="s">
        <v>61</v>
      </c>
      <c r="AE1311">
        <v>7.8</v>
      </c>
      <c r="AF1311" t="s">
        <v>62</v>
      </c>
      <c r="AG1311" t="s">
        <v>69</v>
      </c>
      <c r="AK1311" t="s">
        <v>63</v>
      </c>
      <c r="AL1311">
        <v>8760</v>
      </c>
      <c r="AM1311" t="s">
        <v>64</v>
      </c>
      <c r="AN1311" t="s">
        <v>1421</v>
      </c>
      <c r="AO1311">
        <v>44068.419305555559</v>
      </c>
      <c r="AP1311" t="s">
        <v>66</v>
      </c>
      <c r="AQ1311" t="s">
        <v>49</v>
      </c>
      <c r="AR1311" t="s">
        <v>66</v>
      </c>
      <c r="AS1311" t="s">
        <v>55</v>
      </c>
      <c r="AT1311" t="s">
        <v>66</v>
      </c>
      <c r="AU1311" t="s">
        <v>61</v>
      </c>
      <c r="AV1311" t="s">
        <v>66</v>
      </c>
      <c r="AW1311" t="s">
        <v>66</v>
      </c>
    </row>
    <row r="1312" spans="1:49" x14ac:dyDescent="0.25">
      <c r="A1312" t="s">
        <v>1392</v>
      </c>
      <c r="B1312">
        <v>612</v>
      </c>
      <c r="C1312" t="s">
        <v>1416</v>
      </c>
      <c r="D1312" t="s">
        <v>49</v>
      </c>
      <c r="E1312" t="s">
        <v>50</v>
      </c>
      <c r="F1312" t="s">
        <v>51</v>
      </c>
      <c r="G1312">
        <v>33.057222000000003</v>
      </c>
      <c r="H1312">
        <v>-103.6075</v>
      </c>
      <c r="I1312" t="s">
        <v>52</v>
      </c>
      <c r="J1312" t="s">
        <v>53</v>
      </c>
      <c r="K1312">
        <v>16</v>
      </c>
      <c r="L1312" t="s">
        <v>1422</v>
      </c>
      <c r="M1312" t="s">
        <v>55</v>
      </c>
      <c r="N1312" t="s">
        <v>56</v>
      </c>
      <c r="O1312" t="s">
        <v>898</v>
      </c>
      <c r="P1312" t="s">
        <v>337</v>
      </c>
      <c r="Q1312" t="s">
        <v>129</v>
      </c>
      <c r="R1312" t="s">
        <v>1423</v>
      </c>
      <c r="S1312">
        <v>27760.419305555559</v>
      </c>
      <c r="T1312">
        <v>27760.419305555559</v>
      </c>
      <c r="U1312">
        <v>6.4</v>
      </c>
      <c r="V1312" t="s">
        <v>59</v>
      </c>
      <c r="W1312">
        <v>6.4</v>
      </c>
      <c r="X1312" t="s">
        <v>59</v>
      </c>
      <c r="Y1312">
        <v>6.4</v>
      </c>
      <c r="Z1312" t="s">
        <v>59</v>
      </c>
      <c r="AA1312">
        <v>6.4</v>
      </c>
      <c r="AB1312" t="s">
        <v>59</v>
      </c>
      <c r="AC1312" t="s">
        <v>67</v>
      </c>
      <c r="AD1312" t="s">
        <v>61</v>
      </c>
      <c r="AE1312">
        <v>1.8</v>
      </c>
      <c r="AF1312" t="s">
        <v>68</v>
      </c>
      <c r="AG1312" t="s">
        <v>69</v>
      </c>
      <c r="AK1312" t="s">
        <v>63</v>
      </c>
      <c r="AL1312">
        <v>8760</v>
      </c>
      <c r="AM1312" t="s">
        <v>64</v>
      </c>
      <c r="AN1312" t="s">
        <v>1421</v>
      </c>
      <c r="AO1312">
        <v>44068.419305555559</v>
      </c>
      <c r="AP1312" t="s">
        <v>66</v>
      </c>
      <c r="AQ1312" t="s">
        <v>49</v>
      </c>
      <c r="AR1312" t="s">
        <v>66</v>
      </c>
      <c r="AS1312" t="s">
        <v>55</v>
      </c>
      <c r="AT1312" t="s">
        <v>66</v>
      </c>
      <c r="AU1312" t="s">
        <v>61</v>
      </c>
      <c r="AV1312" t="s">
        <v>66</v>
      </c>
      <c r="AW1312" t="s">
        <v>66</v>
      </c>
    </row>
    <row r="1313" spans="1:49" x14ac:dyDescent="0.25">
      <c r="A1313" t="s">
        <v>1392</v>
      </c>
      <c r="B1313">
        <v>612</v>
      </c>
      <c r="C1313" t="s">
        <v>1416</v>
      </c>
      <c r="D1313" t="s">
        <v>49</v>
      </c>
      <c r="E1313" t="s">
        <v>50</v>
      </c>
      <c r="F1313" t="s">
        <v>51</v>
      </c>
      <c r="G1313">
        <v>33.057222000000003</v>
      </c>
      <c r="H1313">
        <v>-103.6075</v>
      </c>
      <c r="I1313" t="s">
        <v>52</v>
      </c>
      <c r="J1313" t="s">
        <v>53</v>
      </c>
      <c r="K1313">
        <v>17</v>
      </c>
      <c r="L1313" t="s">
        <v>1401</v>
      </c>
      <c r="M1313" t="s">
        <v>55</v>
      </c>
      <c r="N1313" t="s">
        <v>56</v>
      </c>
      <c r="O1313" t="s">
        <v>898</v>
      </c>
      <c r="P1313" t="s">
        <v>1424</v>
      </c>
      <c r="Q1313" t="s">
        <v>322</v>
      </c>
      <c r="R1313" t="s">
        <v>1425</v>
      </c>
      <c r="S1313">
        <v>27760.419305555559</v>
      </c>
      <c r="T1313">
        <v>27760.419305555559</v>
      </c>
      <c r="U1313">
        <v>5</v>
      </c>
      <c r="V1313" t="s">
        <v>59</v>
      </c>
      <c r="W1313">
        <v>5</v>
      </c>
      <c r="X1313" t="s">
        <v>59</v>
      </c>
      <c r="Y1313">
        <v>5</v>
      </c>
      <c r="Z1313" t="s">
        <v>59</v>
      </c>
      <c r="AA1313">
        <v>5</v>
      </c>
      <c r="AB1313" t="s">
        <v>59</v>
      </c>
      <c r="AC1313" t="s">
        <v>60</v>
      </c>
      <c r="AD1313" t="s">
        <v>61</v>
      </c>
      <c r="AE1313">
        <v>2.1469999999999998</v>
      </c>
      <c r="AF1313" t="s">
        <v>62</v>
      </c>
      <c r="AK1313" t="s">
        <v>63</v>
      </c>
      <c r="AL1313">
        <v>8760</v>
      </c>
      <c r="AM1313" t="s">
        <v>64</v>
      </c>
      <c r="AN1313" t="s">
        <v>1421</v>
      </c>
      <c r="AO1313">
        <v>44068.419305555559</v>
      </c>
      <c r="AP1313" t="s">
        <v>66</v>
      </c>
      <c r="AQ1313" t="s">
        <v>49</v>
      </c>
      <c r="AR1313" t="s">
        <v>66</v>
      </c>
      <c r="AS1313" t="s">
        <v>55</v>
      </c>
      <c r="AT1313" t="s">
        <v>66</v>
      </c>
      <c r="AU1313" t="s">
        <v>61</v>
      </c>
      <c r="AV1313" t="s">
        <v>66</v>
      </c>
      <c r="AW1313" t="s">
        <v>66</v>
      </c>
    </row>
    <row r="1314" spans="1:49" x14ac:dyDescent="0.25">
      <c r="A1314" t="s">
        <v>1392</v>
      </c>
      <c r="B1314">
        <v>612</v>
      </c>
      <c r="C1314" t="s">
        <v>1416</v>
      </c>
      <c r="D1314" t="s">
        <v>49</v>
      </c>
      <c r="E1314" t="s">
        <v>50</v>
      </c>
      <c r="F1314" t="s">
        <v>51</v>
      </c>
      <c r="G1314">
        <v>33.057222000000003</v>
      </c>
      <c r="H1314">
        <v>-103.6075</v>
      </c>
      <c r="I1314" t="s">
        <v>52</v>
      </c>
      <c r="J1314" t="s">
        <v>53</v>
      </c>
      <c r="K1314">
        <v>17</v>
      </c>
      <c r="L1314" t="s">
        <v>1401</v>
      </c>
      <c r="M1314" t="s">
        <v>55</v>
      </c>
      <c r="N1314" t="s">
        <v>56</v>
      </c>
      <c r="O1314" t="s">
        <v>898</v>
      </c>
      <c r="P1314" t="s">
        <v>1424</v>
      </c>
      <c r="Q1314" t="s">
        <v>322</v>
      </c>
      <c r="R1314" t="s">
        <v>1425</v>
      </c>
      <c r="S1314">
        <v>27760.419305555559</v>
      </c>
      <c r="T1314">
        <v>27760.419305555559</v>
      </c>
      <c r="U1314">
        <v>5</v>
      </c>
      <c r="V1314" t="s">
        <v>59</v>
      </c>
      <c r="W1314">
        <v>5</v>
      </c>
      <c r="X1314" t="s">
        <v>59</v>
      </c>
      <c r="Y1314">
        <v>5</v>
      </c>
      <c r="Z1314" t="s">
        <v>59</v>
      </c>
      <c r="AA1314">
        <v>5</v>
      </c>
      <c r="AB1314" t="s">
        <v>59</v>
      </c>
      <c r="AC1314" t="s">
        <v>67</v>
      </c>
      <c r="AD1314" t="s">
        <v>61</v>
      </c>
      <c r="AE1314">
        <v>1.4</v>
      </c>
      <c r="AF1314" t="s">
        <v>68</v>
      </c>
      <c r="AG1314" t="s">
        <v>69</v>
      </c>
      <c r="AK1314" t="s">
        <v>63</v>
      </c>
      <c r="AL1314">
        <v>8760</v>
      </c>
      <c r="AM1314" t="s">
        <v>64</v>
      </c>
      <c r="AN1314" t="s">
        <v>1421</v>
      </c>
      <c r="AO1314">
        <v>44068.419305555559</v>
      </c>
      <c r="AP1314" t="s">
        <v>66</v>
      </c>
      <c r="AQ1314" t="s">
        <v>49</v>
      </c>
      <c r="AR1314" t="s">
        <v>66</v>
      </c>
      <c r="AS1314" t="s">
        <v>55</v>
      </c>
      <c r="AT1314" t="s">
        <v>66</v>
      </c>
      <c r="AU1314" t="s">
        <v>61</v>
      </c>
      <c r="AV1314" t="s">
        <v>66</v>
      </c>
      <c r="AW1314" t="s">
        <v>66</v>
      </c>
    </row>
    <row r="1315" spans="1:49" x14ac:dyDescent="0.25">
      <c r="A1315" t="s">
        <v>1392</v>
      </c>
      <c r="B1315">
        <v>612</v>
      </c>
      <c r="C1315" t="s">
        <v>1416</v>
      </c>
      <c r="D1315" t="s">
        <v>49</v>
      </c>
      <c r="E1315" t="s">
        <v>50</v>
      </c>
      <c r="F1315" t="s">
        <v>51</v>
      </c>
      <c r="G1315">
        <v>33.057222000000003</v>
      </c>
      <c r="H1315">
        <v>-103.6075</v>
      </c>
      <c r="I1315" t="s">
        <v>52</v>
      </c>
      <c r="J1315" t="s">
        <v>53</v>
      </c>
      <c r="K1315">
        <v>17</v>
      </c>
      <c r="L1315" t="s">
        <v>1401</v>
      </c>
      <c r="M1315" t="s">
        <v>55</v>
      </c>
      <c r="N1315" t="s">
        <v>56</v>
      </c>
      <c r="O1315" t="s">
        <v>898</v>
      </c>
      <c r="P1315" t="s">
        <v>1424</v>
      </c>
      <c r="Q1315" t="s">
        <v>322</v>
      </c>
      <c r="R1315" t="s">
        <v>1425</v>
      </c>
      <c r="S1315">
        <v>27760.419305555559</v>
      </c>
      <c r="T1315">
        <v>27760.419305555559</v>
      </c>
      <c r="U1315">
        <v>5</v>
      </c>
      <c r="V1315" t="s">
        <v>59</v>
      </c>
      <c r="W1315">
        <v>5</v>
      </c>
      <c r="X1315" t="s">
        <v>59</v>
      </c>
      <c r="Y1315">
        <v>5</v>
      </c>
      <c r="Z1315" t="s">
        <v>59</v>
      </c>
      <c r="AA1315">
        <v>5</v>
      </c>
      <c r="AB1315" t="s">
        <v>59</v>
      </c>
      <c r="AC1315" t="s">
        <v>67</v>
      </c>
      <c r="AD1315" t="s">
        <v>61</v>
      </c>
      <c r="AE1315">
        <v>6.1</v>
      </c>
      <c r="AF1315" t="s">
        <v>62</v>
      </c>
      <c r="AG1315" t="s">
        <v>69</v>
      </c>
      <c r="AK1315" t="s">
        <v>63</v>
      </c>
      <c r="AL1315">
        <v>8760</v>
      </c>
      <c r="AM1315" t="s">
        <v>64</v>
      </c>
      <c r="AN1315" t="s">
        <v>1421</v>
      </c>
      <c r="AO1315">
        <v>44068.419305555559</v>
      </c>
      <c r="AP1315" t="s">
        <v>66</v>
      </c>
      <c r="AQ1315" t="s">
        <v>49</v>
      </c>
      <c r="AR1315" t="s">
        <v>66</v>
      </c>
      <c r="AS1315" t="s">
        <v>55</v>
      </c>
      <c r="AT1315" t="s">
        <v>66</v>
      </c>
      <c r="AU1315" t="s">
        <v>61</v>
      </c>
      <c r="AV1315" t="s">
        <v>66</v>
      </c>
      <c r="AW1315" t="s">
        <v>66</v>
      </c>
    </row>
    <row r="1316" spans="1:49" x14ac:dyDescent="0.25">
      <c r="A1316" t="s">
        <v>1392</v>
      </c>
      <c r="B1316">
        <v>612</v>
      </c>
      <c r="C1316" t="s">
        <v>1416</v>
      </c>
      <c r="D1316" t="s">
        <v>49</v>
      </c>
      <c r="E1316" t="s">
        <v>50</v>
      </c>
      <c r="F1316" t="s">
        <v>51</v>
      </c>
      <c r="G1316">
        <v>33.057222000000003</v>
      </c>
      <c r="H1316">
        <v>-103.6075</v>
      </c>
      <c r="I1316" t="s">
        <v>52</v>
      </c>
      <c r="J1316" t="s">
        <v>53</v>
      </c>
      <c r="K1316">
        <v>20</v>
      </c>
      <c r="L1316" t="s">
        <v>1426</v>
      </c>
      <c r="M1316" t="s">
        <v>55</v>
      </c>
      <c r="N1316" t="s">
        <v>56</v>
      </c>
      <c r="O1316" t="s">
        <v>1427</v>
      </c>
      <c r="P1316" t="s">
        <v>1428</v>
      </c>
      <c r="Q1316" t="s">
        <v>129</v>
      </c>
      <c r="R1316" t="s">
        <v>1429</v>
      </c>
      <c r="S1316">
        <v>35431.419305555559</v>
      </c>
      <c r="T1316">
        <v>35431.419305555559</v>
      </c>
      <c r="U1316">
        <v>2.7</v>
      </c>
      <c r="V1316" t="s">
        <v>59</v>
      </c>
      <c r="W1316">
        <v>2.7</v>
      </c>
      <c r="X1316" t="s">
        <v>59</v>
      </c>
      <c r="Y1316">
        <v>2.7</v>
      </c>
      <c r="Z1316" t="s">
        <v>59</v>
      </c>
      <c r="AA1316">
        <v>2.7</v>
      </c>
      <c r="AB1316" t="s">
        <v>59</v>
      </c>
      <c r="AC1316" t="s">
        <v>67</v>
      </c>
      <c r="AD1316" t="s">
        <v>61</v>
      </c>
      <c r="AE1316">
        <v>0.3</v>
      </c>
      <c r="AF1316" t="s">
        <v>68</v>
      </c>
      <c r="AG1316" t="s">
        <v>69</v>
      </c>
      <c r="AK1316" t="s">
        <v>63</v>
      </c>
      <c r="AL1316">
        <v>8760</v>
      </c>
      <c r="AM1316" t="s">
        <v>64</v>
      </c>
      <c r="AN1316" t="s">
        <v>366</v>
      </c>
      <c r="AO1316">
        <v>44068.419305555559</v>
      </c>
      <c r="AP1316" t="s">
        <v>66</v>
      </c>
      <c r="AQ1316" t="s">
        <v>49</v>
      </c>
      <c r="AR1316" t="s">
        <v>66</v>
      </c>
      <c r="AS1316" t="s">
        <v>55</v>
      </c>
      <c r="AT1316" t="s">
        <v>66</v>
      </c>
      <c r="AU1316" t="s">
        <v>61</v>
      </c>
      <c r="AV1316" t="s">
        <v>66</v>
      </c>
      <c r="AW1316" t="s">
        <v>66</v>
      </c>
    </row>
    <row r="1317" spans="1:49" x14ac:dyDescent="0.25">
      <c r="A1317" t="s">
        <v>1392</v>
      </c>
      <c r="B1317">
        <v>612</v>
      </c>
      <c r="C1317" t="s">
        <v>1416</v>
      </c>
      <c r="D1317" t="s">
        <v>49</v>
      </c>
      <c r="E1317" t="s">
        <v>50</v>
      </c>
      <c r="F1317" t="s">
        <v>51</v>
      </c>
      <c r="G1317">
        <v>33.057222000000003</v>
      </c>
      <c r="H1317">
        <v>-103.6075</v>
      </c>
      <c r="I1317" t="s">
        <v>52</v>
      </c>
      <c r="J1317" t="s">
        <v>53</v>
      </c>
      <c r="K1317">
        <v>20</v>
      </c>
      <c r="L1317" t="s">
        <v>1426</v>
      </c>
      <c r="M1317" t="s">
        <v>55</v>
      </c>
      <c r="N1317" t="s">
        <v>56</v>
      </c>
      <c r="O1317" t="s">
        <v>1427</v>
      </c>
      <c r="P1317" t="s">
        <v>1428</v>
      </c>
      <c r="Q1317" t="s">
        <v>129</v>
      </c>
      <c r="R1317" t="s">
        <v>1429</v>
      </c>
      <c r="S1317">
        <v>35431.419305555559</v>
      </c>
      <c r="T1317">
        <v>35431.419305555559</v>
      </c>
      <c r="U1317">
        <v>2.7</v>
      </c>
      <c r="V1317" t="s">
        <v>59</v>
      </c>
      <c r="W1317">
        <v>2.7</v>
      </c>
      <c r="X1317" t="s">
        <v>59</v>
      </c>
      <c r="Y1317">
        <v>2.7</v>
      </c>
      <c r="Z1317" t="s">
        <v>59</v>
      </c>
      <c r="AA1317">
        <v>2.7</v>
      </c>
      <c r="AB1317" t="s">
        <v>59</v>
      </c>
      <c r="AC1317" t="s">
        <v>60</v>
      </c>
      <c r="AD1317" t="s">
        <v>61</v>
      </c>
      <c r="AE1317">
        <v>0.48299999999999998</v>
      </c>
      <c r="AF1317" t="s">
        <v>62</v>
      </c>
      <c r="AK1317" t="s">
        <v>63</v>
      </c>
      <c r="AL1317">
        <v>8760</v>
      </c>
      <c r="AM1317" t="s">
        <v>64</v>
      </c>
      <c r="AN1317" t="s">
        <v>366</v>
      </c>
      <c r="AO1317">
        <v>44068.419305555559</v>
      </c>
      <c r="AP1317" t="s">
        <v>66</v>
      </c>
      <c r="AQ1317" t="s">
        <v>49</v>
      </c>
      <c r="AR1317" t="s">
        <v>66</v>
      </c>
      <c r="AS1317" t="s">
        <v>55</v>
      </c>
      <c r="AT1317" t="s">
        <v>66</v>
      </c>
      <c r="AU1317" t="s">
        <v>61</v>
      </c>
      <c r="AV1317" t="s">
        <v>66</v>
      </c>
      <c r="AW1317" t="s">
        <v>66</v>
      </c>
    </row>
    <row r="1318" spans="1:49" x14ac:dyDescent="0.25">
      <c r="A1318" t="s">
        <v>1392</v>
      </c>
      <c r="B1318">
        <v>612</v>
      </c>
      <c r="C1318" t="s">
        <v>1416</v>
      </c>
      <c r="D1318" t="s">
        <v>49</v>
      </c>
      <c r="E1318" t="s">
        <v>50</v>
      </c>
      <c r="F1318" t="s">
        <v>51</v>
      </c>
      <c r="G1318">
        <v>33.057222000000003</v>
      </c>
      <c r="H1318">
        <v>-103.6075</v>
      </c>
      <c r="I1318" t="s">
        <v>52</v>
      </c>
      <c r="J1318" t="s">
        <v>53</v>
      </c>
      <c r="K1318">
        <v>20</v>
      </c>
      <c r="L1318" t="s">
        <v>1426</v>
      </c>
      <c r="M1318" t="s">
        <v>55</v>
      </c>
      <c r="N1318" t="s">
        <v>56</v>
      </c>
      <c r="O1318" t="s">
        <v>1427</v>
      </c>
      <c r="P1318" t="s">
        <v>1428</v>
      </c>
      <c r="Q1318" t="s">
        <v>129</v>
      </c>
      <c r="R1318" t="s">
        <v>1429</v>
      </c>
      <c r="S1318">
        <v>35431.419305555559</v>
      </c>
      <c r="T1318">
        <v>35431.419305555559</v>
      </c>
      <c r="U1318">
        <v>2.7</v>
      </c>
      <c r="V1318" t="s">
        <v>59</v>
      </c>
      <c r="W1318">
        <v>2.7</v>
      </c>
      <c r="X1318" t="s">
        <v>59</v>
      </c>
      <c r="Y1318">
        <v>2.7</v>
      </c>
      <c r="Z1318" t="s">
        <v>59</v>
      </c>
      <c r="AA1318">
        <v>2.7</v>
      </c>
      <c r="AB1318" t="s">
        <v>59</v>
      </c>
      <c r="AC1318" t="s">
        <v>67</v>
      </c>
      <c r="AD1318" t="s">
        <v>61</v>
      </c>
      <c r="AE1318">
        <v>1.2</v>
      </c>
      <c r="AF1318" t="s">
        <v>62</v>
      </c>
      <c r="AG1318" t="s">
        <v>69</v>
      </c>
      <c r="AK1318" t="s">
        <v>63</v>
      </c>
      <c r="AL1318">
        <v>8760</v>
      </c>
      <c r="AM1318" t="s">
        <v>64</v>
      </c>
      <c r="AN1318" t="s">
        <v>366</v>
      </c>
      <c r="AO1318">
        <v>44068.419305555559</v>
      </c>
      <c r="AP1318" t="s">
        <v>66</v>
      </c>
      <c r="AQ1318" t="s">
        <v>49</v>
      </c>
      <c r="AR1318" t="s">
        <v>66</v>
      </c>
      <c r="AS1318" t="s">
        <v>55</v>
      </c>
      <c r="AT1318" t="s">
        <v>66</v>
      </c>
      <c r="AU1318" t="s">
        <v>61</v>
      </c>
      <c r="AV1318" t="s">
        <v>66</v>
      </c>
      <c r="AW1318" t="s">
        <v>66</v>
      </c>
    </row>
    <row r="1319" spans="1:49" x14ac:dyDescent="0.25">
      <c r="A1319" t="s">
        <v>1392</v>
      </c>
      <c r="B1319">
        <v>613</v>
      </c>
      <c r="C1319" t="s">
        <v>1430</v>
      </c>
      <c r="D1319" t="s">
        <v>49</v>
      </c>
      <c r="E1319" t="s">
        <v>111</v>
      </c>
      <c r="F1319" t="s">
        <v>51</v>
      </c>
      <c r="G1319">
        <v>33.434421999999998</v>
      </c>
      <c r="H1319">
        <v>-103.544659</v>
      </c>
      <c r="I1319" t="s">
        <v>75</v>
      </c>
      <c r="J1319" t="s">
        <v>53</v>
      </c>
      <c r="K1319">
        <v>15</v>
      </c>
      <c r="L1319">
        <v>16</v>
      </c>
      <c r="M1319" t="s">
        <v>55</v>
      </c>
      <c r="N1319" t="s">
        <v>148</v>
      </c>
      <c r="O1319" t="s">
        <v>1431</v>
      </c>
      <c r="P1319" t="s">
        <v>321</v>
      </c>
      <c r="Q1319" t="s">
        <v>165</v>
      </c>
      <c r="R1319" t="s">
        <v>165</v>
      </c>
      <c r="S1319">
        <v>36635.419305555559</v>
      </c>
      <c r="T1319">
        <v>36635.419305555559</v>
      </c>
      <c r="U1319">
        <v>1</v>
      </c>
      <c r="V1319" t="s">
        <v>59</v>
      </c>
      <c r="W1319">
        <v>1</v>
      </c>
      <c r="X1319" t="s">
        <v>59</v>
      </c>
      <c r="AA1319">
        <v>1</v>
      </c>
      <c r="AB1319" t="s">
        <v>59</v>
      </c>
      <c r="AC1319" t="s">
        <v>67</v>
      </c>
      <c r="AD1319" t="s">
        <v>61</v>
      </c>
      <c r="AE1319">
        <v>5.0199999999999996</v>
      </c>
      <c r="AF1319" t="s">
        <v>68</v>
      </c>
      <c r="AG1319" t="s">
        <v>69</v>
      </c>
      <c r="AL1319">
        <v>0</v>
      </c>
      <c r="AM1319" t="s">
        <v>64</v>
      </c>
      <c r="AO1319">
        <v>44068.419305555559</v>
      </c>
      <c r="AP1319" t="s">
        <v>66</v>
      </c>
      <c r="AQ1319" t="s">
        <v>49</v>
      </c>
      <c r="AR1319" t="s">
        <v>66</v>
      </c>
      <c r="AS1319" t="s">
        <v>55</v>
      </c>
      <c r="AT1319" t="s">
        <v>66</v>
      </c>
      <c r="AU1319" t="s">
        <v>61</v>
      </c>
      <c r="AV1319" t="s">
        <v>66</v>
      </c>
      <c r="AW1319" t="s">
        <v>66</v>
      </c>
    </row>
    <row r="1320" spans="1:49" x14ac:dyDescent="0.25">
      <c r="A1320" t="s">
        <v>1392</v>
      </c>
      <c r="B1320">
        <v>613</v>
      </c>
      <c r="C1320" t="s">
        <v>1430</v>
      </c>
      <c r="D1320" t="s">
        <v>49</v>
      </c>
      <c r="E1320" t="s">
        <v>111</v>
      </c>
      <c r="F1320" t="s">
        <v>51</v>
      </c>
      <c r="G1320">
        <v>33.434421999999998</v>
      </c>
      <c r="H1320">
        <v>-103.544659</v>
      </c>
      <c r="I1320" t="s">
        <v>75</v>
      </c>
      <c r="J1320" t="s">
        <v>53</v>
      </c>
      <c r="K1320">
        <v>15</v>
      </c>
      <c r="L1320">
        <v>16</v>
      </c>
      <c r="M1320" t="s">
        <v>55</v>
      </c>
      <c r="N1320" t="s">
        <v>148</v>
      </c>
      <c r="O1320" t="s">
        <v>1431</v>
      </c>
      <c r="P1320" t="s">
        <v>321</v>
      </c>
      <c r="Q1320" t="s">
        <v>165</v>
      </c>
      <c r="R1320" t="s">
        <v>165</v>
      </c>
      <c r="S1320">
        <v>36635.419305555559</v>
      </c>
      <c r="T1320">
        <v>36635.419305555559</v>
      </c>
      <c r="U1320">
        <v>1</v>
      </c>
      <c r="V1320" t="s">
        <v>59</v>
      </c>
      <c r="W1320">
        <v>1</v>
      </c>
      <c r="X1320" t="s">
        <v>59</v>
      </c>
      <c r="AA1320">
        <v>1</v>
      </c>
      <c r="AB1320" t="s">
        <v>59</v>
      </c>
      <c r="AC1320" t="s">
        <v>67</v>
      </c>
      <c r="AD1320" t="s">
        <v>61</v>
      </c>
      <c r="AE1320">
        <v>0.5</v>
      </c>
      <c r="AF1320" t="s">
        <v>62</v>
      </c>
      <c r="AG1320" t="s">
        <v>69</v>
      </c>
      <c r="AL1320">
        <v>0</v>
      </c>
      <c r="AM1320" t="s">
        <v>64</v>
      </c>
      <c r="AO1320">
        <v>44068.419305555559</v>
      </c>
      <c r="AP1320" t="s">
        <v>66</v>
      </c>
      <c r="AQ1320" t="s">
        <v>49</v>
      </c>
      <c r="AR1320" t="s">
        <v>66</v>
      </c>
      <c r="AS1320" t="s">
        <v>55</v>
      </c>
      <c r="AT1320" t="s">
        <v>66</v>
      </c>
      <c r="AU1320" t="s">
        <v>61</v>
      </c>
      <c r="AV1320" t="s">
        <v>66</v>
      </c>
      <c r="AW1320" t="s">
        <v>66</v>
      </c>
    </row>
    <row r="1321" spans="1:49" x14ac:dyDescent="0.25">
      <c r="A1321" t="s">
        <v>1392</v>
      </c>
      <c r="B1321">
        <v>613</v>
      </c>
      <c r="C1321" t="s">
        <v>1430</v>
      </c>
      <c r="D1321" t="s">
        <v>49</v>
      </c>
      <c r="E1321" t="s">
        <v>111</v>
      </c>
      <c r="F1321" t="s">
        <v>51</v>
      </c>
      <c r="G1321">
        <v>33.434421999999998</v>
      </c>
      <c r="H1321">
        <v>-103.544659</v>
      </c>
      <c r="I1321" t="s">
        <v>75</v>
      </c>
      <c r="J1321" t="s">
        <v>53</v>
      </c>
      <c r="K1321">
        <v>21</v>
      </c>
      <c r="L1321">
        <v>22</v>
      </c>
      <c r="M1321" t="s">
        <v>55</v>
      </c>
      <c r="N1321" t="s">
        <v>148</v>
      </c>
      <c r="O1321" t="s">
        <v>1432</v>
      </c>
      <c r="P1321" t="s">
        <v>1433</v>
      </c>
      <c r="Q1321" t="s">
        <v>165</v>
      </c>
      <c r="R1321" t="s">
        <v>165</v>
      </c>
      <c r="S1321">
        <v>36635.419305555559</v>
      </c>
      <c r="T1321">
        <v>36635.419305555559</v>
      </c>
      <c r="U1321">
        <v>0.86</v>
      </c>
      <c r="V1321" t="s">
        <v>59</v>
      </c>
      <c r="W1321">
        <v>0.86</v>
      </c>
      <c r="X1321" t="s">
        <v>59</v>
      </c>
      <c r="AA1321">
        <v>0.86</v>
      </c>
      <c r="AB1321" t="s">
        <v>59</v>
      </c>
      <c r="AC1321" t="s">
        <v>67</v>
      </c>
      <c r="AD1321" t="s">
        <v>61</v>
      </c>
      <c r="AE1321">
        <v>5.8</v>
      </c>
      <c r="AF1321" t="s">
        <v>62</v>
      </c>
      <c r="AG1321" t="s">
        <v>69</v>
      </c>
      <c r="AL1321">
        <v>0</v>
      </c>
      <c r="AM1321" t="s">
        <v>64</v>
      </c>
      <c r="AO1321">
        <v>44068.419305555559</v>
      </c>
      <c r="AP1321" t="s">
        <v>66</v>
      </c>
      <c r="AQ1321" t="s">
        <v>49</v>
      </c>
      <c r="AR1321" t="s">
        <v>66</v>
      </c>
      <c r="AS1321" t="s">
        <v>55</v>
      </c>
      <c r="AT1321" t="s">
        <v>66</v>
      </c>
      <c r="AU1321" t="s">
        <v>61</v>
      </c>
      <c r="AV1321" t="s">
        <v>66</v>
      </c>
      <c r="AW1321" t="s">
        <v>66</v>
      </c>
    </row>
    <row r="1322" spans="1:49" x14ac:dyDescent="0.25">
      <c r="A1322" t="s">
        <v>1392</v>
      </c>
      <c r="B1322">
        <v>613</v>
      </c>
      <c r="C1322" t="s">
        <v>1430</v>
      </c>
      <c r="D1322" t="s">
        <v>49</v>
      </c>
      <c r="E1322" t="s">
        <v>111</v>
      </c>
      <c r="F1322" t="s">
        <v>51</v>
      </c>
      <c r="G1322">
        <v>33.434421999999998</v>
      </c>
      <c r="H1322">
        <v>-103.544659</v>
      </c>
      <c r="I1322" t="s">
        <v>75</v>
      </c>
      <c r="J1322" t="s">
        <v>53</v>
      </c>
      <c r="K1322">
        <v>21</v>
      </c>
      <c r="L1322">
        <v>22</v>
      </c>
      <c r="M1322" t="s">
        <v>55</v>
      </c>
      <c r="N1322" t="s">
        <v>148</v>
      </c>
      <c r="O1322" t="s">
        <v>1432</v>
      </c>
      <c r="P1322" t="s">
        <v>1433</v>
      </c>
      <c r="Q1322" t="s">
        <v>165</v>
      </c>
      <c r="R1322" t="s">
        <v>165</v>
      </c>
      <c r="S1322">
        <v>36635.419305555559</v>
      </c>
      <c r="T1322">
        <v>36635.419305555559</v>
      </c>
      <c r="U1322">
        <v>0.86</v>
      </c>
      <c r="V1322" t="s">
        <v>59</v>
      </c>
      <c r="W1322">
        <v>0.86</v>
      </c>
      <c r="X1322" t="s">
        <v>59</v>
      </c>
      <c r="AA1322">
        <v>0.86</v>
      </c>
      <c r="AB1322" t="s">
        <v>59</v>
      </c>
      <c r="AC1322" t="s">
        <v>67</v>
      </c>
      <c r="AD1322" t="s">
        <v>61</v>
      </c>
      <c r="AE1322">
        <v>5.0199999999999996</v>
      </c>
      <c r="AF1322" t="s">
        <v>68</v>
      </c>
      <c r="AG1322" t="s">
        <v>69</v>
      </c>
      <c r="AL1322">
        <v>0</v>
      </c>
      <c r="AM1322" t="s">
        <v>64</v>
      </c>
      <c r="AO1322">
        <v>44068.419305555559</v>
      </c>
      <c r="AP1322" t="s">
        <v>66</v>
      </c>
      <c r="AQ1322" t="s">
        <v>49</v>
      </c>
      <c r="AR1322" t="s">
        <v>66</v>
      </c>
      <c r="AS1322" t="s">
        <v>55</v>
      </c>
      <c r="AT1322" t="s">
        <v>66</v>
      </c>
      <c r="AU1322" t="s">
        <v>61</v>
      </c>
      <c r="AV1322" t="s">
        <v>66</v>
      </c>
      <c r="AW1322" t="s">
        <v>66</v>
      </c>
    </row>
    <row r="1323" spans="1:49" x14ac:dyDescent="0.25">
      <c r="A1323" t="s">
        <v>1392</v>
      </c>
      <c r="B1323">
        <v>613</v>
      </c>
      <c r="C1323" t="s">
        <v>1430</v>
      </c>
      <c r="D1323" t="s">
        <v>49</v>
      </c>
      <c r="E1323" t="s">
        <v>111</v>
      </c>
      <c r="F1323" t="s">
        <v>51</v>
      </c>
      <c r="G1323">
        <v>33.434421999999998</v>
      </c>
      <c r="H1323">
        <v>-103.544659</v>
      </c>
      <c r="I1323" t="s">
        <v>75</v>
      </c>
      <c r="J1323" t="s">
        <v>53</v>
      </c>
      <c r="K1323">
        <v>22</v>
      </c>
      <c r="L1323">
        <v>24</v>
      </c>
      <c r="M1323" t="s">
        <v>55</v>
      </c>
      <c r="N1323" t="s">
        <v>148</v>
      </c>
      <c r="O1323" t="s">
        <v>1434</v>
      </c>
      <c r="P1323" t="s">
        <v>1435</v>
      </c>
      <c r="Q1323" t="s">
        <v>165</v>
      </c>
      <c r="R1323" t="s">
        <v>165</v>
      </c>
      <c r="S1323">
        <v>36635.419305555559</v>
      </c>
      <c r="T1323">
        <v>36635.419305555559</v>
      </c>
      <c r="U1323">
        <v>0.38</v>
      </c>
      <c r="V1323" t="s">
        <v>59</v>
      </c>
      <c r="W1323">
        <v>0.38</v>
      </c>
      <c r="X1323" t="s">
        <v>59</v>
      </c>
      <c r="AA1323">
        <v>0.38</v>
      </c>
      <c r="AB1323" t="s">
        <v>59</v>
      </c>
      <c r="AC1323" t="s">
        <v>67</v>
      </c>
      <c r="AD1323" t="s">
        <v>61</v>
      </c>
      <c r="AE1323">
        <v>0.05</v>
      </c>
      <c r="AF1323" t="s">
        <v>68</v>
      </c>
      <c r="AG1323" t="s">
        <v>69</v>
      </c>
      <c r="AL1323">
        <v>8760</v>
      </c>
      <c r="AM1323" t="s">
        <v>248</v>
      </c>
      <c r="AO1323">
        <v>44068.419305555559</v>
      </c>
      <c r="AP1323" t="s">
        <v>66</v>
      </c>
      <c r="AQ1323" t="s">
        <v>49</v>
      </c>
      <c r="AR1323" t="s">
        <v>66</v>
      </c>
      <c r="AS1323" t="s">
        <v>55</v>
      </c>
      <c r="AT1323" t="s">
        <v>66</v>
      </c>
      <c r="AU1323" t="s">
        <v>61</v>
      </c>
      <c r="AV1323" t="s">
        <v>66</v>
      </c>
      <c r="AW1323" t="s">
        <v>66</v>
      </c>
    </row>
    <row r="1324" spans="1:49" x14ac:dyDescent="0.25">
      <c r="A1324" t="s">
        <v>1392</v>
      </c>
      <c r="B1324">
        <v>613</v>
      </c>
      <c r="C1324" t="s">
        <v>1430</v>
      </c>
      <c r="D1324" t="s">
        <v>49</v>
      </c>
      <c r="E1324" t="s">
        <v>111</v>
      </c>
      <c r="F1324" t="s">
        <v>51</v>
      </c>
      <c r="G1324">
        <v>33.434421999999998</v>
      </c>
      <c r="H1324">
        <v>-103.544659</v>
      </c>
      <c r="I1324" t="s">
        <v>75</v>
      </c>
      <c r="J1324" t="s">
        <v>53</v>
      </c>
      <c r="K1324">
        <v>22</v>
      </c>
      <c r="L1324">
        <v>24</v>
      </c>
      <c r="M1324" t="s">
        <v>55</v>
      </c>
      <c r="N1324" t="s">
        <v>148</v>
      </c>
      <c r="O1324" t="s">
        <v>1434</v>
      </c>
      <c r="P1324" t="s">
        <v>1435</v>
      </c>
      <c r="Q1324" t="s">
        <v>165</v>
      </c>
      <c r="R1324" t="s">
        <v>165</v>
      </c>
      <c r="S1324">
        <v>36635.419305555559</v>
      </c>
      <c r="T1324">
        <v>36635.419305555559</v>
      </c>
      <c r="U1324">
        <v>0.38</v>
      </c>
      <c r="V1324" t="s">
        <v>59</v>
      </c>
      <c r="W1324">
        <v>0.38</v>
      </c>
      <c r="X1324" t="s">
        <v>59</v>
      </c>
      <c r="AA1324">
        <v>0.38</v>
      </c>
      <c r="AB1324" t="s">
        <v>59</v>
      </c>
      <c r="AC1324" t="s">
        <v>67</v>
      </c>
      <c r="AD1324" t="s">
        <v>61</v>
      </c>
      <c r="AE1324">
        <v>0.2</v>
      </c>
      <c r="AF1324" t="s">
        <v>62</v>
      </c>
      <c r="AG1324" t="s">
        <v>69</v>
      </c>
      <c r="AL1324">
        <v>8760</v>
      </c>
      <c r="AM1324" t="s">
        <v>248</v>
      </c>
      <c r="AO1324">
        <v>44068.419305555559</v>
      </c>
      <c r="AP1324" t="s">
        <v>66</v>
      </c>
      <c r="AQ1324" t="s">
        <v>49</v>
      </c>
      <c r="AR1324" t="s">
        <v>66</v>
      </c>
      <c r="AS1324" t="s">
        <v>55</v>
      </c>
      <c r="AT1324" t="s">
        <v>66</v>
      </c>
      <c r="AU1324" t="s">
        <v>61</v>
      </c>
      <c r="AV1324" t="s">
        <v>66</v>
      </c>
      <c r="AW1324" t="s">
        <v>66</v>
      </c>
    </row>
    <row r="1325" spans="1:49" x14ac:dyDescent="0.25">
      <c r="A1325" t="s">
        <v>1392</v>
      </c>
      <c r="B1325">
        <v>613</v>
      </c>
      <c r="C1325" t="s">
        <v>1430</v>
      </c>
      <c r="D1325" t="s">
        <v>49</v>
      </c>
      <c r="E1325" t="s">
        <v>111</v>
      </c>
      <c r="F1325" t="s">
        <v>51</v>
      </c>
      <c r="G1325">
        <v>33.434421999999998</v>
      </c>
      <c r="H1325">
        <v>-103.544659</v>
      </c>
      <c r="I1325" t="s">
        <v>75</v>
      </c>
      <c r="J1325" t="s">
        <v>53</v>
      </c>
      <c r="K1325">
        <v>22</v>
      </c>
      <c r="L1325">
        <v>24</v>
      </c>
      <c r="M1325" t="s">
        <v>55</v>
      </c>
      <c r="N1325" t="s">
        <v>148</v>
      </c>
      <c r="O1325" t="s">
        <v>1434</v>
      </c>
      <c r="P1325" t="s">
        <v>1435</v>
      </c>
      <c r="Q1325" t="s">
        <v>165</v>
      </c>
      <c r="R1325" t="s">
        <v>165</v>
      </c>
      <c r="S1325">
        <v>36635.419305555559</v>
      </c>
      <c r="T1325">
        <v>36635.419305555559</v>
      </c>
      <c r="U1325">
        <v>0.38</v>
      </c>
      <c r="V1325" t="s">
        <v>59</v>
      </c>
      <c r="W1325">
        <v>0.38</v>
      </c>
      <c r="X1325" t="s">
        <v>59</v>
      </c>
      <c r="AA1325">
        <v>0.38</v>
      </c>
      <c r="AB1325" t="s">
        <v>59</v>
      </c>
      <c r="AC1325" t="s">
        <v>60</v>
      </c>
      <c r="AD1325" t="s">
        <v>61</v>
      </c>
      <c r="AE1325">
        <v>0.15</v>
      </c>
      <c r="AF1325" t="s">
        <v>62</v>
      </c>
      <c r="AG1325" t="s">
        <v>69</v>
      </c>
      <c r="AL1325">
        <v>8760</v>
      </c>
      <c r="AM1325" t="s">
        <v>248</v>
      </c>
      <c r="AO1325">
        <v>44068.419305555559</v>
      </c>
      <c r="AP1325" t="s">
        <v>66</v>
      </c>
      <c r="AQ1325" t="s">
        <v>49</v>
      </c>
      <c r="AR1325" t="s">
        <v>66</v>
      </c>
      <c r="AS1325" t="s">
        <v>55</v>
      </c>
      <c r="AT1325" t="s">
        <v>66</v>
      </c>
      <c r="AU1325" t="s">
        <v>61</v>
      </c>
      <c r="AV1325" t="s">
        <v>66</v>
      </c>
      <c r="AW1325" t="s">
        <v>66</v>
      </c>
    </row>
    <row r="1326" spans="1:49" x14ac:dyDescent="0.25">
      <c r="A1326" t="s">
        <v>1392</v>
      </c>
      <c r="B1326">
        <v>613</v>
      </c>
      <c r="C1326" t="s">
        <v>1430</v>
      </c>
      <c r="D1326" t="s">
        <v>49</v>
      </c>
      <c r="E1326" t="s">
        <v>111</v>
      </c>
      <c r="F1326" t="s">
        <v>51</v>
      </c>
      <c r="G1326">
        <v>33.434421999999998</v>
      </c>
      <c r="H1326">
        <v>-103.544659</v>
      </c>
      <c r="I1326" t="s">
        <v>75</v>
      </c>
      <c r="J1326" t="s">
        <v>53</v>
      </c>
      <c r="K1326">
        <v>25</v>
      </c>
      <c r="L1326" t="s">
        <v>1436</v>
      </c>
      <c r="M1326" t="s">
        <v>55</v>
      </c>
      <c r="N1326" t="s">
        <v>56</v>
      </c>
      <c r="O1326" t="s">
        <v>1437</v>
      </c>
      <c r="P1326" t="s">
        <v>98</v>
      </c>
      <c r="Q1326" t="s">
        <v>347</v>
      </c>
      <c r="R1326" t="s">
        <v>1438</v>
      </c>
      <c r="S1326">
        <v>38718.419305555559</v>
      </c>
      <c r="T1326">
        <v>38718.419305555559</v>
      </c>
      <c r="U1326">
        <v>0.75</v>
      </c>
      <c r="V1326" t="s">
        <v>59</v>
      </c>
      <c r="W1326">
        <v>0.75</v>
      </c>
      <c r="X1326" t="s">
        <v>59</v>
      </c>
      <c r="Y1326">
        <v>0.75</v>
      </c>
      <c r="Z1326" t="s">
        <v>59</v>
      </c>
      <c r="AA1326">
        <v>0.75</v>
      </c>
      <c r="AB1326" t="s">
        <v>59</v>
      </c>
      <c r="AC1326" t="s">
        <v>60</v>
      </c>
      <c r="AD1326" t="s">
        <v>61</v>
      </c>
      <c r="AE1326">
        <v>7.0000000000000007E-2</v>
      </c>
      <c r="AF1326" t="s">
        <v>62</v>
      </c>
      <c r="AK1326" t="s">
        <v>63</v>
      </c>
      <c r="AL1326">
        <v>8760</v>
      </c>
      <c r="AM1326" t="s">
        <v>248</v>
      </c>
      <c r="AO1326">
        <v>44068.419305555559</v>
      </c>
      <c r="AP1326" t="s">
        <v>66</v>
      </c>
      <c r="AQ1326" t="s">
        <v>49</v>
      </c>
      <c r="AR1326" t="s">
        <v>66</v>
      </c>
      <c r="AS1326" t="s">
        <v>55</v>
      </c>
      <c r="AT1326" t="s">
        <v>66</v>
      </c>
      <c r="AU1326" t="s">
        <v>61</v>
      </c>
      <c r="AV1326" t="s">
        <v>66</v>
      </c>
      <c r="AW1326" t="s">
        <v>66</v>
      </c>
    </row>
    <row r="1327" spans="1:49" x14ac:dyDescent="0.25">
      <c r="A1327" t="s">
        <v>1392</v>
      </c>
      <c r="B1327">
        <v>613</v>
      </c>
      <c r="C1327" t="s">
        <v>1430</v>
      </c>
      <c r="D1327" t="s">
        <v>49</v>
      </c>
      <c r="E1327" t="s">
        <v>111</v>
      </c>
      <c r="F1327" t="s">
        <v>51</v>
      </c>
      <c r="G1327">
        <v>33.434421999999998</v>
      </c>
      <c r="H1327">
        <v>-103.544659</v>
      </c>
      <c r="I1327" t="s">
        <v>75</v>
      </c>
      <c r="J1327" t="s">
        <v>53</v>
      </c>
      <c r="K1327">
        <v>25</v>
      </c>
      <c r="L1327" t="s">
        <v>1436</v>
      </c>
      <c r="M1327" t="s">
        <v>55</v>
      </c>
      <c r="N1327" t="s">
        <v>56</v>
      </c>
      <c r="O1327" t="s">
        <v>1437</v>
      </c>
      <c r="P1327" t="s">
        <v>98</v>
      </c>
      <c r="Q1327" t="s">
        <v>347</v>
      </c>
      <c r="R1327" t="s">
        <v>1438</v>
      </c>
      <c r="S1327">
        <v>38718.419305555559</v>
      </c>
      <c r="T1327">
        <v>38718.419305555559</v>
      </c>
      <c r="U1327">
        <v>0.75</v>
      </c>
      <c r="V1327" t="s">
        <v>59</v>
      </c>
      <c r="W1327">
        <v>0.75</v>
      </c>
      <c r="X1327" t="s">
        <v>59</v>
      </c>
      <c r="Y1327">
        <v>0.75</v>
      </c>
      <c r="Z1327" t="s">
        <v>59</v>
      </c>
      <c r="AA1327">
        <v>0.75</v>
      </c>
      <c r="AB1327" t="s">
        <v>59</v>
      </c>
      <c r="AC1327" t="s">
        <v>67</v>
      </c>
      <c r="AD1327" t="s">
        <v>61</v>
      </c>
      <c r="AE1327">
        <v>0.3</v>
      </c>
      <c r="AF1327" t="s">
        <v>62</v>
      </c>
      <c r="AG1327" t="s">
        <v>69</v>
      </c>
      <c r="AK1327" t="s">
        <v>63</v>
      </c>
      <c r="AL1327">
        <v>8760</v>
      </c>
      <c r="AM1327" t="s">
        <v>248</v>
      </c>
      <c r="AO1327">
        <v>44068.419305555559</v>
      </c>
      <c r="AP1327" t="s">
        <v>66</v>
      </c>
      <c r="AQ1327" t="s">
        <v>49</v>
      </c>
      <c r="AR1327" t="s">
        <v>66</v>
      </c>
      <c r="AS1327" t="s">
        <v>55</v>
      </c>
      <c r="AT1327" t="s">
        <v>66</v>
      </c>
      <c r="AU1327" t="s">
        <v>61</v>
      </c>
      <c r="AV1327" t="s">
        <v>66</v>
      </c>
      <c r="AW1327" t="s">
        <v>66</v>
      </c>
    </row>
    <row r="1328" spans="1:49" x14ac:dyDescent="0.25">
      <c r="A1328" t="s">
        <v>1392</v>
      </c>
      <c r="B1328">
        <v>35592</v>
      </c>
      <c r="C1328" t="s">
        <v>1439</v>
      </c>
      <c r="D1328" t="s">
        <v>49</v>
      </c>
      <c r="E1328" t="s">
        <v>111</v>
      </c>
      <c r="F1328" t="s">
        <v>51</v>
      </c>
      <c r="G1328">
        <v>32.300227999999997</v>
      </c>
      <c r="H1328">
        <v>-103.540425</v>
      </c>
      <c r="I1328" t="s">
        <v>75</v>
      </c>
      <c r="J1328" t="s">
        <v>53</v>
      </c>
      <c r="K1328">
        <v>6</v>
      </c>
      <c r="L1328" t="s">
        <v>350</v>
      </c>
      <c r="M1328" t="s">
        <v>55</v>
      </c>
      <c r="N1328" t="s">
        <v>148</v>
      </c>
      <c r="O1328" t="s">
        <v>1440</v>
      </c>
      <c r="P1328" t="s">
        <v>58</v>
      </c>
      <c r="Q1328" t="s">
        <v>58</v>
      </c>
      <c r="R1328" t="s">
        <v>58</v>
      </c>
      <c r="U1328">
        <v>28</v>
      </c>
      <c r="V1328" t="s">
        <v>59</v>
      </c>
      <c r="W1328">
        <v>28</v>
      </c>
      <c r="X1328" t="s">
        <v>59</v>
      </c>
      <c r="Y1328">
        <v>28</v>
      </c>
      <c r="Z1328" t="s">
        <v>59</v>
      </c>
      <c r="AA1328">
        <v>28</v>
      </c>
      <c r="AB1328" t="s">
        <v>59</v>
      </c>
      <c r="AC1328" t="s">
        <v>67</v>
      </c>
      <c r="AD1328" t="s">
        <v>61</v>
      </c>
      <c r="AE1328">
        <v>12</v>
      </c>
      <c r="AF1328" t="s">
        <v>62</v>
      </c>
      <c r="AK1328" t="s">
        <v>63</v>
      </c>
      <c r="AL1328">
        <v>8760</v>
      </c>
      <c r="AM1328" t="s">
        <v>64</v>
      </c>
      <c r="AO1328">
        <v>44068.419305555559</v>
      </c>
      <c r="AP1328" t="s">
        <v>66</v>
      </c>
      <c r="AQ1328" t="s">
        <v>49</v>
      </c>
      <c r="AR1328" t="s">
        <v>66</v>
      </c>
      <c r="AS1328" t="s">
        <v>55</v>
      </c>
      <c r="AT1328" t="s">
        <v>66</v>
      </c>
      <c r="AU1328" t="s">
        <v>61</v>
      </c>
      <c r="AV1328" t="s">
        <v>66</v>
      </c>
      <c r="AW1328" t="s">
        <v>66</v>
      </c>
    </row>
    <row r="1329" spans="1:49" x14ac:dyDescent="0.25">
      <c r="A1329" t="s">
        <v>1392</v>
      </c>
      <c r="B1329">
        <v>35592</v>
      </c>
      <c r="C1329" t="s">
        <v>1439</v>
      </c>
      <c r="D1329" t="s">
        <v>49</v>
      </c>
      <c r="E1329" t="s">
        <v>111</v>
      </c>
      <c r="F1329" t="s">
        <v>51</v>
      </c>
      <c r="G1329">
        <v>32.300227999999997</v>
      </c>
      <c r="H1329">
        <v>-103.540425</v>
      </c>
      <c r="I1329" t="s">
        <v>75</v>
      </c>
      <c r="J1329" t="s">
        <v>53</v>
      </c>
      <c r="K1329">
        <v>6</v>
      </c>
      <c r="L1329" t="s">
        <v>350</v>
      </c>
      <c r="M1329" t="s">
        <v>55</v>
      </c>
      <c r="N1329" t="s">
        <v>148</v>
      </c>
      <c r="O1329" t="s">
        <v>1440</v>
      </c>
      <c r="P1329" t="s">
        <v>58</v>
      </c>
      <c r="Q1329" t="s">
        <v>58</v>
      </c>
      <c r="R1329" t="s">
        <v>58</v>
      </c>
      <c r="U1329">
        <v>28</v>
      </c>
      <c r="V1329" t="s">
        <v>59</v>
      </c>
      <c r="W1329">
        <v>28</v>
      </c>
      <c r="X1329" t="s">
        <v>59</v>
      </c>
      <c r="Y1329">
        <v>28</v>
      </c>
      <c r="Z1329" t="s">
        <v>59</v>
      </c>
      <c r="AA1329">
        <v>28</v>
      </c>
      <c r="AB1329" t="s">
        <v>59</v>
      </c>
      <c r="AC1329" t="s">
        <v>67</v>
      </c>
      <c r="AD1329" t="s">
        <v>61</v>
      </c>
      <c r="AE1329">
        <v>2.7</v>
      </c>
      <c r="AF1329" t="s">
        <v>68</v>
      </c>
      <c r="AK1329" t="s">
        <v>63</v>
      </c>
      <c r="AL1329">
        <v>8760</v>
      </c>
      <c r="AM1329" t="s">
        <v>64</v>
      </c>
      <c r="AO1329">
        <v>44068.419305555559</v>
      </c>
      <c r="AP1329" t="s">
        <v>66</v>
      </c>
      <c r="AQ1329" t="s">
        <v>49</v>
      </c>
      <c r="AR1329" t="s">
        <v>66</v>
      </c>
      <c r="AS1329" t="s">
        <v>55</v>
      </c>
      <c r="AT1329" t="s">
        <v>66</v>
      </c>
      <c r="AU1329" t="s">
        <v>61</v>
      </c>
      <c r="AV1329" t="s">
        <v>66</v>
      </c>
      <c r="AW1329" t="s">
        <v>66</v>
      </c>
    </row>
    <row r="1330" spans="1:49" x14ac:dyDescent="0.25">
      <c r="A1330" t="s">
        <v>1392</v>
      </c>
      <c r="B1330">
        <v>38577</v>
      </c>
      <c r="C1330" t="s">
        <v>1441</v>
      </c>
      <c r="D1330" t="s">
        <v>49</v>
      </c>
      <c r="E1330" t="s">
        <v>111</v>
      </c>
      <c r="F1330" t="s">
        <v>51</v>
      </c>
      <c r="G1330">
        <v>32.555582999999999</v>
      </c>
      <c r="H1330">
        <v>-103.511561</v>
      </c>
      <c r="I1330" t="s">
        <v>75</v>
      </c>
      <c r="J1330" t="s">
        <v>53</v>
      </c>
      <c r="K1330">
        <v>8</v>
      </c>
      <c r="L1330" t="s">
        <v>350</v>
      </c>
      <c r="M1330" t="s">
        <v>55</v>
      </c>
      <c r="N1330" t="s">
        <v>56</v>
      </c>
      <c r="O1330" t="s">
        <v>1442</v>
      </c>
      <c r="P1330" t="s">
        <v>58</v>
      </c>
      <c r="Q1330" t="s">
        <v>58</v>
      </c>
      <c r="R1330" t="s">
        <v>58</v>
      </c>
      <c r="Y1330">
        <v>3</v>
      </c>
      <c r="Z1330" t="s">
        <v>59</v>
      </c>
      <c r="AC1330" t="s">
        <v>67</v>
      </c>
      <c r="AD1330" t="s">
        <v>61</v>
      </c>
      <c r="AE1330">
        <v>0.28999999999999998</v>
      </c>
      <c r="AF1330" t="s">
        <v>68</v>
      </c>
      <c r="AG1330" t="s">
        <v>69</v>
      </c>
      <c r="AL1330">
        <v>8760</v>
      </c>
      <c r="AM1330" t="s">
        <v>64</v>
      </c>
      <c r="AO1330">
        <v>44068.419305555559</v>
      </c>
      <c r="AP1330" t="s">
        <v>66</v>
      </c>
      <c r="AQ1330" t="s">
        <v>49</v>
      </c>
      <c r="AR1330" t="s">
        <v>66</v>
      </c>
      <c r="AS1330" t="s">
        <v>55</v>
      </c>
      <c r="AT1330" t="s">
        <v>66</v>
      </c>
      <c r="AU1330" t="s">
        <v>61</v>
      </c>
      <c r="AV1330" t="s">
        <v>66</v>
      </c>
      <c r="AW1330" t="s">
        <v>66</v>
      </c>
    </row>
    <row r="1331" spans="1:49" x14ac:dyDescent="0.25">
      <c r="A1331" t="s">
        <v>1392</v>
      </c>
      <c r="B1331">
        <v>38577</v>
      </c>
      <c r="C1331" t="s">
        <v>1441</v>
      </c>
      <c r="D1331" t="s">
        <v>49</v>
      </c>
      <c r="E1331" t="s">
        <v>111</v>
      </c>
      <c r="F1331" t="s">
        <v>51</v>
      </c>
      <c r="G1331">
        <v>32.555582999999999</v>
      </c>
      <c r="H1331">
        <v>-103.511561</v>
      </c>
      <c r="I1331" t="s">
        <v>75</v>
      </c>
      <c r="J1331" t="s">
        <v>53</v>
      </c>
      <c r="K1331">
        <v>8</v>
      </c>
      <c r="L1331" t="s">
        <v>350</v>
      </c>
      <c r="M1331" t="s">
        <v>55</v>
      </c>
      <c r="N1331" t="s">
        <v>56</v>
      </c>
      <c r="O1331" t="s">
        <v>1442</v>
      </c>
      <c r="P1331" t="s">
        <v>58</v>
      </c>
      <c r="Q1331" t="s">
        <v>58</v>
      </c>
      <c r="R1331" t="s">
        <v>58</v>
      </c>
      <c r="Y1331">
        <v>3</v>
      </c>
      <c r="Z1331" t="s">
        <v>59</v>
      </c>
      <c r="AC1331" t="s">
        <v>67</v>
      </c>
      <c r="AD1331" t="s">
        <v>61</v>
      </c>
      <c r="AE1331">
        <v>1.29</v>
      </c>
      <c r="AF1331" t="s">
        <v>62</v>
      </c>
      <c r="AG1331" t="s">
        <v>69</v>
      </c>
      <c r="AL1331">
        <v>8760</v>
      </c>
      <c r="AM1331" t="s">
        <v>64</v>
      </c>
      <c r="AO1331">
        <v>44068.419305555559</v>
      </c>
      <c r="AP1331" t="s">
        <v>66</v>
      </c>
      <c r="AQ1331" t="s">
        <v>49</v>
      </c>
      <c r="AR1331" t="s">
        <v>66</v>
      </c>
      <c r="AS1331" t="s">
        <v>55</v>
      </c>
      <c r="AT1331" t="s">
        <v>66</v>
      </c>
      <c r="AU1331" t="s">
        <v>61</v>
      </c>
      <c r="AV1331" t="s">
        <v>66</v>
      </c>
      <c r="AW1331" t="s">
        <v>66</v>
      </c>
    </row>
    <row r="1332" spans="1:49" x14ac:dyDescent="0.25">
      <c r="A1332" t="s">
        <v>1443</v>
      </c>
      <c r="B1332">
        <v>37181</v>
      </c>
      <c r="C1332" t="s">
        <v>1444</v>
      </c>
      <c r="D1332" t="s">
        <v>49</v>
      </c>
      <c r="E1332" t="s">
        <v>159</v>
      </c>
      <c r="F1332" t="s">
        <v>84</v>
      </c>
      <c r="G1332">
        <v>32.049208</v>
      </c>
      <c r="H1332">
        <v>-103.909567</v>
      </c>
      <c r="I1332" t="s">
        <v>75</v>
      </c>
      <c r="J1332" t="s">
        <v>53</v>
      </c>
      <c r="K1332">
        <v>7</v>
      </c>
      <c r="L1332" t="s">
        <v>1445</v>
      </c>
      <c r="M1332" t="s">
        <v>55</v>
      </c>
      <c r="N1332" t="s">
        <v>56</v>
      </c>
      <c r="O1332" t="s">
        <v>1446</v>
      </c>
      <c r="P1332" t="s">
        <v>58</v>
      </c>
      <c r="Q1332" t="s">
        <v>58</v>
      </c>
      <c r="R1332" t="s">
        <v>58</v>
      </c>
      <c r="U1332">
        <v>0.5</v>
      </c>
      <c r="V1332" t="s">
        <v>59</v>
      </c>
      <c r="W1332">
        <v>500</v>
      </c>
      <c r="X1332" t="s">
        <v>478</v>
      </c>
      <c r="Y1332">
        <v>500</v>
      </c>
      <c r="Z1332" t="s">
        <v>478</v>
      </c>
      <c r="AA1332">
        <v>500</v>
      </c>
      <c r="AB1332" t="s">
        <v>478</v>
      </c>
      <c r="AC1332" t="s">
        <v>67</v>
      </c>
      <c r="AD1332" t="s">
        <v>61</v>
      </c>
      <c r="AE1332">
        <v>0.8</v>
      </c>
      <c r="AF1332" t="s">
        <v>62</v>
      </c>
      <c r="AG1332" t="s">
        <v>69</v>
      </c>
      <c r="AK1332" t="s">
        <v>63</v>
      </c>
      <c r="AL1332">
        <v>8760</v>
      </c>
      <c r="AM1332" t="s">
        <v>64</v>
      </c>
      <c r="AO1332">
        <v>44068.419305555559</v>
      </c>
      <c r="AP1332" t="s">
        <v>66</v>
      </c>
      <c r="AQ1332" t="s">
        <v>49</v>
      </c>
      <c r="AR1332" t="s">
        <v>66</v>
      </c>
      <c r="AS1332" t="s">
        <v>55</v>
      </c>
      <c r="AT1332" t="s">
        <v>66</v>
      </c>
      <c r="AU1332" t="s">
        <v>61</v>
      </c>
      <c r="AV1332" t="s">
        <v>66</v>
      </c>
      <c r="AW1332" t="s">
        <v>66</v>
      </c>
    </row>
    <row r="1333" spans="1:49" x14ac:dyDescent="0.25">
      <c r="A1333" t="s">
        <v>1443</v>
      </c>
      <c r="B1333">
        <v>37181</v>
      </c>
      <c r="C1333" t="s">
        <v>1444</v>
      </c>
      <c r="D1333" t="s">
        <v>49</v>
      </c>
      <c r="E1333" t="s">
        <v>159</v>
      </c>
      <c r="F1333" t="s">
        <v>84</v>
      </c>
      <c r="G1333">
        <v>32.049208</v>
      </c>
      <c r="H1333">
        <v>-103.909567</v>
      </c>
      <c r="I1333" t="s">
        <v>75</v>
      </c>
      <c r="J1333" t="s">
        <v>53</v>
      </c>
      <c r="K1333">
        <v>7</v>
      </c>
      <c r="L1333" t="s">
        <v>1445</v>
      </c>
      <c r="M1333" t="s">
        <v>55</v>
      </c>
      <c r="N1333" t="s">
        <v>56</v>
      </c>
      <c r="O1333" t="s">
        <v>1446</v>
      </c>
      <c r="P1333" t="s">
        <v>58</v>
      </c>
      <c r="Q1333" t="s">
        <v>58</v>
      </c>
      <c r="R1333" t="s">
        <v>58</v>
      </c>
      <c r="U1333">
        <v>0.5</v>
      </c>
      <c r="V1333" t="s">
        <v>59</v>
      </c>
      <c r="W1333">
        <v>500</v>
      </c>
      <c r="X1333" t="s">
        <v>478</v>
      </c>
      <c r="Y1333">
        <v>500</v>
      </c>
      <c r="Z1333" t="s">
        <v>478</v>
      </c>
      <c r="AA1333">
        <v>500</v>
      </c>
      <c r="AB1333" t="s">
        <v>478</v>
      </c>
      <c r="AC1333" t="s">
        <v>67</v>
      </c>
      <c r="AD1333" t="s">
        <v>61</v>
      </c>
      <c r="AE1333">
        <v>0.18</v>
      </c>
      <c r="AF1333" t="s">
        <v>68</v>
      </c>
      <c r="AG1333" t="s">
        <v>69</v>
      </c>
      <c r="AK1333" t="s">
        <v>63</v>
      </c>
      <c r="AL1333">
        <v>8760</v>
      </c>
      <c r="AM1333" t="s">
        <v>64</v>
      </c>
      <c r="AO1333">
        <v>44068.419305555559</v>
      </c>
      <c r="AP1333" t="s">
        <v>66</v>
      </c>
      <c r="AQ1333" t="s">
        <v>49</v>
      </c>
      <c r="AR1333" t="s">
        <v>66</v>
      </c>
      <c r="AS1333" t="s">
        <v>55</v>
      </c>
      <c r="AT1333" t="s">
        <v>66</v>
      </c>
      <c r="AU1333" t="s">
        <v>61</v>
      </c>
      <c r="AV1333" t="s">
        <v>66</v>
      </c>
      <c r="AW1333" t="s">
        <v>66</v>
      </c>
    </row>
    <row r="1334" spans="1:49" x14ac:dyDescent="0.25">
      <c r="A1334" t="s">
        <v>1443</v>
      </c>
      <c r="B1334">
        <v>37181</v>
      </c>
      <c r="C1334" t="s">
        <v>1444</v>
      </c>
      <c r="D1334" t="s">
        <v>49</v>
      </c>
      <c r="E1334" t="s">
        <v>159</v>
      </c>
      <c r="F1334" t="s">
        <v>84</v>
      </c>
      <c r="G1334">
        <v>32.049208</v>
      </c>
      <c r="H1334">
        <v>-103.909567</v>
      </c>
      <c r="I1334" t="s">
        <v>75</v>
      </c>
      <c r="J1334" t="s">
        <v>53</v>
      </c>
      <c r="K1334">
        <v>7</v>
      </c>
      <c r="L1334" t="s">
        <v>1445</v>
      </c>
      <c r="M1334" t="s">
        <v>55</v>
      </c>
      <c r="N1334" t="s">
        <v>56</v>
      </c>
      <c r="O1334" t="s">
        <v>1446</v>
      </c>
      <c r="P1334" t="s">
        <v>58</v>
      </c>
      <c r="Q1334" t="s">
        <v>58</v>
      </c>
      <c r="R1334" t="s">
        <v>58</v>
      </c>
      <c r="U1334">
        <v>0.5</v>
      </c>
      <c r="V1334" t="s">
        <v>59</v>
      </c>
      <c r="W1334">
        <v>500</v>
      </c>
      <c r="X1334" t="s">
        <v>478</v>
      </c>
      <c r="Y1334">
        <v>500</v>
      </c>
      <c r="Z1334" t="s">
        <v>478</v>
      </c>
      <c r="AA1334">
        <v>500</v>
      </c>
      <c r="AB1334" t="s">
        <v>478</v>
      </c>
      <c r="AC1334" t="s">
        <v>60</v>
      </c>
      <c r="AD1334" t="s">
        <v>61</v>
      </c>
      <c r="AE1334">
        <v>0.14599999999999999</v>
      </c>
      <c r="AF1334" t="s">
        <v>62</v>
      </c>
      <c r="AK1334" t="s">
        <v>63</v>
      </c>
      <c r="AL1334">
        <v>8760</v>
      </c>
      <c r="AM1334" t="s">
        <v>64</v>
      </c>
      <c r="AO1334">
        <v>44068.419305555559</v>
      </c>
      <c r="AP1334" t="s">
        <v>66</v>
      </c>
      <c r="AQ1334" t="s">
        <v>49</v>
      </c>
      <c r="AR1334" t="s">
        <v>66</v>
      </c>
      <c r="AS1334" t="s">
        <v>55</v>
      </c>
      <c r="AT1334" t="s">
        <v>66</v>
      </c>
      <c r="AU1334" t="s">
        <v>61</v>
      </c>
      <c r="AV1334" t="s">
        <v>66</v>
      </c>
      <c r="AW1334" t="s">
        <v>66</v>
      </c>
    </row>
    <row r="1335" spans="1:49" x14ac:dyDescent="0.25">
      <c r="A1335" t="s">
        <v>1443</v>
      </c>
      <c r="B1335">
        <v>37181</v>
      </c>
      <c r="C1335" t="s">
        <v>1444</v>
      </c>
      <c r="D1335" t="s">
        <v>49</v>
      </c>
      <c r="E1335" t="s">
        <v>159</v>
      </c>
      <c r="F1335" t="s">
        <v>84</v>
      </c>
      <c r="G1335">
        <v>32.049208</v>
      </c>
      <c r="H1335">
        <v>-103.909567</v>
      </c>
      <c r="I1335" t="s">
        <v>75</v>
      </c>
      <c r="J1335" t="s">
        <v>53</v>
      </c>
      <c r="K1335">
        <v>12</v>
      </c>
      <c r="L1335" t="s">
        <v>1447</v>
      </c>
      <c r="M1335" t="s">
        <v>55</v>
      </c>
      <c r="N1335" t="s">
        <v>56</v>
      </c>
      <c r="O1335" t="s">
        <v>1448</v>
      </c>
      <c r="P1335" t="s">
        <v>58</v>
      </c>
      <c r="Q1335" t="s">
        <v>58</v>
      </c>
      <c r="R1335" t="s">
        <v>58</v>
      </c>
      <c r="U1335">
        <v>1.5</v>
      </c>
      <c r="V1335" t="s">
        <v>59</v>
      </c>
      <c r="W1335">
        <v>750</v>
      </c>
      <c r="X1335" t="s">
        <v>478</v>
      </c>
      <c r="Y1335">
        <v>750</v>
      </c>
      <c r="Z1335" t="s">
        <v>478</v>
      </c>
      <c r="AA1335">
        <v>750</v>
      </c>
      <c r="AB1335" t="s">
        <v>478</v>
      </c>
      <c r="AC1335" t="s">
        <v>67</v>
      </c>
      <c r="AD1335" t="s">
        <v>61</v>
      </c>
      <c r="AE1335">
        <v>1.2</v>
      </c>
      <c r="AF1335" t="s">
        <v>62</v>
      </c>
      <c r="AG1335" t="s">
        <v>69</v>
      </c>
      <c r="AK1335" t="s">
        <v>63</v>
      </c>
      <c r="AL1335">
        <v>8760</v>
      </c>
      <c r="AM1335" t="s">
        <v>64</v>
      </c>
      <c r="AO1335">
        <v>44068.419305555559</v>
      </c>
      <c r="AP1335" t="s">
        <v>66</v>
      </c>
      <c r="AQ1335" t="s">
        <v>49</v>
      </c>
      <c r="AR1335" t="s">
        <v>66</v>
      </c>
      <c r="AS1335" t="s">
        <v>55</v>
      </c>
      <c r="AT1335" t="s">
        <v>66</v>
      </c>
      <c r="AU1335" t="s">
        <v>61</v>
      </c>
      <c r="AV1335" t="s">
        <v>66</v>
      </c>
      <c r="AW1335" t="s">
        <v>66</v>
      </c>
    </row>
    <row r="1336" spans="1:49" x14ac:dyDescent="0.25">
      <c r="A1336" t="s">
        <v>1443</v>
      </c>
      <c r="B1336">
        <v>37181</v>
      </c>
      <c r="C1336" t="s">
        <v>1444</v>
      </c>
      <c r="D1336" t="s">
        <v>49</v>
      </c>
      <c r="E1336" t="s">
        <v>159</v>
      </c>
      <c r="F1336" t="s">
        <v>84</v>
      </c>
      <c r="G1336">
        <v>32.049208</v>
      </c>
      <c r="H1336">
        <v>-103.909567</v>
      </c>
      <c r="I1336" t="s">
        <v>75</v>
      </c>
      <c r="J1336" t="s">
        <v>53</v>
      </c>
      <c r="K1336">
        <v>12</v>
      </c>
      <c r="L1336" t="s">
        <v>1447</v>
      </c>
      <c r="M1336" t="s">
        <v>55</v>
      </c>
      <c r="N1336" t="s">
        <v>56</v>
      </c>
      <c r="O1336" t="s">
        <v>1448</v>
      </c>
      <c r="P1336" t="s">
        <v>58</v>
      </c>
      <c r="Q1336" t="s">
        <v>58</v>
      </c>
      <c r="R1336" t="s">
        <v>58</v>
      </c>
      <c r="U1336">
        <v>1.5</v>
      </c>
      <c r="V1336" t="s">
        <v>59</v>
      </c>
      <c r="W1336">
        <v>750</v>
      </c>
      <c r="X1336" t="s">
        <v>478</v>
      </c>
      <c r="Y1336">
        <v>750</v>
      </c>
      <c r="Z1336" t="s">
        <v>478</v>
      </c>
      <c r="AA1336">
        <v>750</v>
      </c>
      <c r="AB1336" t="s">
        <v>478</v>
      </c>
      <c r="AC1336" t="s">
        <v>67</v>
      </c>
      <c r="AD1336" t="s">
        <v>61</v>
      </c>
      <c r="AE1336">
        <v>0.27</v>
      </c>
      <c r="AF1336" t="s">
        <v>68</v>
      </c>
      <c r="AG1336" t="s">
        <v>69</v>
      </c>
      <c r="AK1336" t="s">
        <v>63</v>
      </c>
      <c r="AL1336">
        <v>8760</v>
      </c>
      <c r="AM1336" t="s">
        <v>64</v>
      </c>
      <c r="AO1336">
        <v>44068.419305555559</v>
      </c>
      <c r="AP1336" t="s">
        <v>66</v>
      </c>
      <c r="AQ1336" t="s">
        <v>49</v>
      </c>
      <c r="AR1336" t="s">
        <v>66</v>
      </c>
      <c r="AS1336" t="s">
        <v>55</v>
      </c>
      <c r="AT1336" t="s">
        <v>66</v>
      </c>
      <c r="AU1336" t="s">
        <v>61</v>
      </c>
      <c r="AV1336" t="s">
        <v>66</v>
      </c>
      <c r="AW1336" t="s">
        <v>66</v>
      </c>
    </row>
    <row r="1337" spans="1:49" x14ac:dyDescent="0.25">
      <c r="A1337" t="s">
        <v>1443</v>
      </c>
      <c r="B1337">
        <v>37181</v>
      </c>
      <c r="C1337" t="s">
        <v>1444</v>
      </c>
      <c r="D1337" t="s">
        <v>49</v>
      </c>
      <c r="E1337" t="s">
        <v>159</v>
      </c>
      <c r="F1337" t="s">
        <v>84</v>
      </c>
      <c r="G1337">
        <v>32.049208</v>
      </c>
      <c r="H1337">
        <v>-103.909567</v>
      </c>
      <c r="I1337" t="s">
        <v>75</v>
      </c>
      <c r="J1337" t="s">
        <v>53</v>
      </c>
      <c r="K1337">
        <v>12</v>
      </c>
      <c r="L1337" t="s">
        <v>1447</v>
      </c>
      <c r="M1337" t="s">
        <v>55</v>
      </c>
      <c r="N1337" t="s">
        <v>56</v>
      </c>
      <c r="O1337" t="s">
        <v>1448</v>
      </c>
      <c r="P1337" t="s">
        <v>58</v>
      </c>
      <c r="Q1337" t="s">
        <v>58</v>
      </c>
      <c r="R1337" t="s">
        <v>58</v>
      </c>
      <c r="U1337">
        <v>1.5</v>
      </c>
      <c r="V1337" t="s">
        <v>59</v>
      </c>
      <c r="W1337">
        <v>750</v>
      </c>
      <c r="X1337" t="s">
        <v>478</v>
      </c>
      <c r="Y1337">
        <v>750</v>
      </c>
      <c r="Z1337" t="s">
        <v>478</v>
      </c>
      <c r="AA1337">
        <v>750</v>
      </c>
      <c r="AB1337" t="s">
        <v>478</v>
      </c>
      <c r="AC1337" t="s">
        <v>60</v>
      </c>
      <c r="AD1337" t="s">
        <v>61</v>
      </c>
      <c r="AE1337">
        <v>0.109</v>
      </c>
      <c r="AF1337" t="s">
        <v>62</v>
      </c>
      <c r="AK1337" t="s">
        <v>63</v>
      </c>
      <c r="AL1337">
        <v>8760</v>
      </c>
      <c r="AM1337" t="s">
        <v>64</v>
      </c>
      <c r="AO1337">
        <v>44068.419305555559</v>
      </c>
      <c r="AP1337" t="s">
        <v>66</v>
      </c>
      <c r="AQ1337" t="s">
        <v>49</v>
      </c>
      <c r="AR1337" t="s">
        <v>66</v>
      </c>
      <c r="AS1337" t="s">
        <v>55</v>
      </c>
      <c r="AT1337" t="s">
        <v>66</v>
      </c>
      <c r="AU1337" t="s">
        <v>61</v>
      </c>
      <c r="AV1337" t="s">
        <v>66</v>
      </c>
      <c r="AW1337" t="s">
        <v>66</v>
      </c>
    </row>
    <row r="1338" spans="1:49" x14ac:dyDescent="0.25">
      <c r="A1338" t="s">
        <v>1443</v>
      </c>
      <c r="B1338">
        <v>37288</v>
      </c>
      <c r="C1338" t="s">
        <v>1449</v>
      </c>
      <c r="D1338" t="s">
        <v>49</v>
      </c>
      <c r="E1338" t="s">
        <v>74</v>
      </c>
      <c r="F1338" t="s">
        <v>84</v>
      </c>
      <c r="G1338">
        <v>32.006525000000003</v>
      </c>
      <c r="H1338">
        <v>-103.944183</v>
      </c>
      <c r="I1338" t="s">
        <v>88</v>
      </c>
      <c r="J1338" t="s">
        <v>53</v>
      </c>
      <c r="K1338">
        <v>1</v>
      </c>
      <c r="L1338">
        <v>12</v>
      </c>
      <c r="M1338" t="s">
        <v>55</v>
      </c>
      <c r="N1338" t="s">
        <v>56</v>
      </c>
      <c r="O1338" t="s">
        <v>1450</v>
      </c>
      <c r="AC1338" t="s">
        <v>67</v>
      </c>
      <c r="AD1338" t="s">
        <v>61</v>
      </c>
      <c r="AE1338">
        <v>1.5</v>
      </c>
      <c r="AF1338" t="s">
        <v>68</v>
      </c>
      <c r="AL1338">
        <v>8760</v>
      </c>
      <c r="AM1338" t="s">
        <v>116</v>
      </c>
      <c r="AN1338" t="s">
        <v>257</v>
      </c>
      <c r="AO1338">
        <v>44068.419305555559</v>
      </c>
      <c r="AP1338" t="s">
        <v>66</v>
      </c>
      <c r="AQ1338" t="s">
        <v>49</v>
      </c>
      <c r="AR1338" t="s">
        <v>66</v>
      </c>
      <c r="AS1338" t="s">
        <v>55</v>
      </c>
      <c r="AT1338" t="s">
        <v>66</v>
      </c>
      <c r="AU1338" t="s">
        <v>61</v>
      </c>
      <c r="AV1338" t="s">
        <v>66</v>
      </c>
      <c r="AW1338" t="s">
        <v>66</v>
      </c>
    </row>
    <row r="1339" spans="1:49" x14ac:dyDescent="0.25">
      <c r="A1339" t="s">
        <v>1443</v>
      </c>
      <c r="B1339">
        <v>37868</v>
      </c>
      <c r="C1339" t="s">
        <v>1451</v>
      </c>
      <c r="D1339" t="s">
        <v>49</v>
      </c>
      <c r="E1339" t="s">
        <v>159</v>
      </c>
      <c r="F1339" t="s">
        <v>84</v>
      </c>
      <c r="G1339">
        <v>32.021408000000001</v>
      </c>
      <c r="H1339">
        <v>-103.976181</v>
      </c>
      <c r="I1339" t="s">
        <v>75</v>
      </c>
      <c r="J1339" t="s">
        <v>53</v>
      </c>
      <c r="K1339">
        <v>6</v>
      </c>
      <c r="L1339" t="s">
        <v>1452</v>
      </c>
      <c r="M1339" t="s">
        <v>55</v>
      </c>
      <c r="N1339" t="s">
        <v>56</v>
      </c>
      <c r="O1339" t="s">
        <v>1453</v>
      </c>
      <c r="P1339" t="s">
        <v>58</v>
      </c>
      <c r="Q1339" t="s">
        <v>58</v>
      </c>
      <c r="R1339" t="s">
        <v>58</v>
      </c>
      <c r="T1339">
        <v>41317.419305555559</v>
      </c>
      <c r="U1339">
        <v>0.5</v>
      </c>
      <c r="V1339" t="s">
        <v>59</v>
      </c>
      <c r="W1339">
        <v>0.5</v>
      </c>
      <c r="X1339" t="s">
        <v>59</v>
      </c>
      <c r="Y1339">
        <v>0.5</v>
      </c>
      <c r="Z1339" t="s">
        <v>59</v>
      </c>
      <c r="AA1339">
        <v>0.5</v>
      </c>
      <c r="AB1339" t="s">
        <v>59</v>
      </c>
      <c r="AC1339" t="s">
        <v>67</v>
      </c>
      <c r="AD1339" t="s">
        <v>61</v>
      </c>
      <c r="AE1339">
        <v>0.27</v>
      </c>
      <c r="AF1339" t="s">
        <v>62</v>
      </c>
      <c r="AG1339" t="s">
        <v>69</v>
      </c>
      <c r="AK1339" t="s">
        <v>63</v>
      </c>
      <c r="AL1339">
        <v>8760</v>
      </c>
      <c r="AM1339" t="s">
        <v>64</v>
      </c>
      <c r="AO1339">
        <v>44068.419305555559</v>
      </c>
      <c r="AP1339" t="s">
        <v>66</v>
      </c>
      <c r="AQ1339" t="s">
        <v>49</v>
      </c>
      <c r="AR1339" t="s">
        <v>66</v>
      </c>
      <c r="AS1339" t="s">
        <v>55</v>
      </c>
      <c r="AT1339" t="s">
        <v>66</v>
      </c>
      <c r="AU1339" t="s">
        <v>61</v>
      </c>
      <c r="AV1339" t="s">
        <v>66</v>
      </c>
      <c r="AW1339" t="s">
        <v>66</v>
      </c>
    </row>
    <row r="1340" spans="1:49" x14ac:dyDescent="0.25">
      <c r="A1340" t="s">
        <v>1443</v>
      </c>
      <c r="B1340">
        <v>37868</v>
      </c>
      <c r="C1340" t="s">
        <v>1451</v>
      </c>
      <c r="D1340" t="s">
        <v>49</v>
      </c>
      <c r="E1340" t="s">
        <v>159</v>
      </c>
      <c r="F1340" t="s">
        <v>84</v>
      </c>
      <c r="G1340">
        <v>32.021408000000001</v>
      </c>
      <c r="H1340">
        <v>-103.976181</v>
      </c>
      <c r="I1340" t="s">
        <v>75</v>
      </c>
      <c r="J1340" t="s">
        <v>53</v>
      </c>
      <c r="K1340">
        <v>6</v>
      </c>
      <c r="L1340" t="s">
        <v>1452</v>
      </c>
      <c r="M1340" t="s">
        <v>55</v>
      </c>
      <c r="N1340" t="s">
        <v>56</v>
      </c>
      <c r="O1340" t="s">
        <v>1453</v>
      </c>
      <c r="P1340" t="s">
        <v>58</v>
      </c>
      <c r="Q1340" t="s">
        <v>58</v>
      </c>
      <c r="R1340" t="s">
        <v>58</v>
      </c>
      <c r="T1340">
        <v>41317.419305555559</v>
      </c>
      <c r="U1340">
        <v>0.5</v>
      </c>
      <c r="V1340" t="s">
        <v>59</v>
      </c>
      <c r="W1340">
        <v>0.5</v>
      </c>
      <c r="X1340" t="s">
        <v>59</v>
      </c>
      <c r="Y1340">
        <v>0.5</v>
      </c>
      <c r="Z1340" t="s">
        <v>59</v>
      </c>
      <c r="AA1340">
        <v>0.5</v>
      </c>
      <c r="AB1340" t="s">
        <v>59</v>
      </c>
      <c r="AC1340" t="s">
        <v>67</v>
      </c>
      <c r="AD1340" t="s">
        <v>61</v>
      </c>
      <c r="AE1340">
        <v>0.06</v>
      </c>
      <c r="AF1340" t="s">
        <v>68</v>
      </c>
      <c r="AG1340" t="s">
        <v>69</v>
      </c>
      <c r="AK1340" t="s">
        <v>63</v>
      </c>
      <c r="AL1340">
        <v>8760</v>
      </c>
      <c r="AM1340" t="s">
        <v>64</v>
      </c>
      <c r="AO1340">
        <v>44068.419305555559</v>
      </c>
      <c r="AP1340" t="s">
        <v>66</v>
      </c>
      <c r="AQ1340" t="s">
        <v>49</v>
      </c>
      <c r="AR1340" t="s">
        <v>66</v>
      </c>
      <c r="AS1340" t="s">
        <v>55</v>
      </c>
      <c r="AT1340" t="s">
        <v>66</v>
      </c>
      <c r="AU1340" t="s">
        <v>61</v>
      </c>
      <c r="AV1340" t="s">
        <v>66</v>
      </c>
      <c r="AW1340" t="s">
        <v>66</v>
      </c>
    </row>
    <row r="1341" spans="1:49" x14ac:dyDescent="0.25">
      <c r="A1341" t="s">
        <v>1443</v>
      </c>
      <c r="B1341">
        <v>37868</v>
      </c>
      <c r="C1341" t="s">
        <v>1451</v>
      </c>
      <c r="D1341" t="s">
        <v>49</v>
      </c>
      <c r="E1341" t="s">
        <v>159</v>
      </c>
      <c r="F1341" t="s">
        <v>84</v>
      </c>
      <c r="G1341">
        <v>32.021408000000001</v>
      </c>
      <c r="H1341">
        <v>-103.976181</v>
      </c>
      <c r="I1341" t="s">
        <v>75</v>
      </c>
      <c r="J1341" t="s">
        <v>53</v>
      </c>
      <c r="K1341">
        <v>7</v>
      </c>
      <c r="L1341" t="s">
        <v>80</v>
      </c>
      <c r="M1341" t="s">
        <v>55</v>
      </c>
      <c r="N1341" t="s">
        <v>56</v>
      </c>
      <c r="O1341" t="s">
        <v>1454</v>
      </c>
      <c r="P1341" t="s">
        <v>58</v>
      </c>
      <c r="Q1341" t="s">
        <v>58</v>
      </c>
      <c r="R1341" t="s">
        <v>58</v>
      </c>
      <c r="T1341">
        <v>42859.419305555559</v>
      </c>
      <c r="U1341">
        <v>1.5</v>
      </c>
      <c r="V1341" t="s">
        <v>59</v>
      </c>
      <c r="W1341">
        <v>1.5</v>
      </c>
      <c r="X1341" t="s">
        <v>59</v>
      </c>
      <c r="Y1341">
        <v>1.5</v>
      </c>
      <c r="Z1341" t="s">
        <v>59</v>
      </c>
      <c r="AA1341">
        <v>1.5</v>
      </c>
      <c r="AB1341" t="s">
        <v>59</v>
      </c>
      <c r="AC1341" t="s">
        <v>67</v>
      </c>
      <c r="AD1341" t="s">
        <v>61</v>
      </c>
      <c r="AE1341">
        <v>0.27</v>
      </c>
      <c r="AF1341" t="s">
        <v>68</v>
      </c>
      <c r="AG1341" t="s">
        <v>69</v>
      </c>
      <c r="AK1341" t="s">
        <v>63</v>
      </c>
      <c r="AL1341">
        <v>8760</v>
      </c>
      <c r="AM1341" t="s">
        <v>64</v>
      </c>
      <c r="AO1341">
        <v>44068.419305555559</v>
      </c>
      <c r="AP1341" t="s">
        <v>66</v>
      </c>
      <c r="AQ1341" t="s">
        <v>49</v>
      </c>
      <c r="AR1341" t="s">
        <v>66</v>
      </c>
      <c r="AS1341" t="s">
        <v>55</v>
      </c>
      <c r="AT1341" t="s">
        <v>66</v>
      </c>
      <c r="AU1341" t="s">
        <v>61</v>
      </c>
      <c r="AV1341" t="s">
        <v>66</v>
      </c>
      <c r="AW1341" t="s">
        <v>66</v>
      </c>
    </row>
    <row r="1342" spans="1:49" x14ac:dyDescent="0.25">
      <c r="A1342" t="s">
        <v>1443</v>
      </c>
      <c r="B1342">
        <v>37868</v>
      </c>
      <c r="C1342" t="s">
        <v>1451</v>
      </c>
      <c r="D1342" t="s">
        <v>49</v>
      </c>
      <c r="E1342" t="s">
        <v>159</v>
      </c>
      <c r="F1342" t="s">
        <v>84</v>
      </c>
      <c r="G1342">
        <v>32.021408000000001</v>
      </c>
      <c r="H1342">
        <v>-103.976181</v>
      </c>
      <c r="I1342" t="s">
        <v>75</v>
      </c>
      <c r="J1342" t="s">
        <v>53</v>
      </c>
      <c r="K1342">
        <v>7</v>
      </c>
      <c r="L1342" t="s">
        <v>80</v>
      </c>
      <c r="M1342" t="s">
        <v>55</v>
      </c>
      <c r="N1342" t="s">
        <v>56</v>
      </c>
      <c r="O1342" t="s">
        <v>1454</v>
      </c>
      <c r="P1342" t="s">
        <v>58</v>
      </c>
      <c r="Q1342" t="s">
        <v>58</v>
      </c>
      <c r="R1342" t="s">
        <v>58</v>
      </c>
      <c r="T1342">
        <v>42859.419305555559</v>
      </c>
      <c r="U1342">
        <v>1.5</v>
      </c>
      <c r="V1342" t="s">
        <v>59</v>
      </c>
      <c r="W1342">
        <v>1.5</v>
      </c>
      <c r="X1342" t="s">
        <v>59</v>
      </c>
      <c r="Y1342">
        <v>1.5</v>
      </c>
      <c r="Z1342" t="s">
        <v>59</v>
      </c>
      <c r="AA1342">
        <v>1.5</v>
      </c>
      <c r="AB1342" t="s">
        <v>59</v>
      </c>
      <c r="AC1342" t="s">
        <v>67</v>
      </c>
      <c r="AD1342" t="s">
        <v>61</v>
      </c>
      <c r="AE1342">
        <v>1.2</v>
      </c>
      <c r="AF1342" t="s">
        <v>62</v>
      </c>
      <c r="AG1342" t="s">
        <v>69</v>
      </c>
      <c r="AK1342" t="s">
        <v>63</v>
      </c>
      <c r="AL1342">
        <v>8760</v>
      </c>
      <c r="AM1342" t="s">
        <v>64</v>
      </c>
      <c r="AO1342">
        <v>44068.419305555559</v>
      </c>
      <c r="AP1342" t="s">
        <v>66</v>
      </c>
      <c r="AQ1342" t="s">
        <v>49</v>
      </c>
      <c r="AR1342" t="s">
        <v>66</v>
      </c>
      <c r="AS1342" t="s">
        <v>55</v>
      </c>
      <c r="AT1342" t="s">
        <v>66</v>
      </c>
      <c r="AU1342" t="s">
        <v>61</v>
      </c>
      <c r="AV1342" t="s">
        <v>66</v>
      </c>
      <c r="AW1342" t="s">
        <v>66</v>
      </c>
    </row>
    <row r="1343" spans="1:49" x14ac:dyDescent="0.25">
      <c r="A1343" t="s">
        <v>1443</v>
      </c>
      <c r="B1343">
        <v>38087</v>
      </c>
      <c r="C1343" t="s">
        <v>1455</v>
      </c>
      <c r="D1343" t="s">
        <v>49</v>
      </c>
      <c r="E1343" t="s">
        <v>159</v>
      </c>
      <c r="F1343" t="s">
        <v>84</v>
      </c>
      <c r="G1343">
        <v>32.049638999999999</v>
      </c>
      <c r="H1343">
        <v>-103.90407500000001</v>
      </c>
      <c r="I1343" t="s">
        <v>75</v>
      </c>
      <c r="J1343" t="s">
        <v>53</v>
      </c>
      <c r="K1343">
        <v>9</v>
      </c>
      <c r="L1343" t="s">
        <v>1456</v>
      </c>
      <c r="M1343" t="s">
        <v>55</v>
      </c>
      <c r="N1343" t="s">
        <v>56</v>
      </c>
      <c r="O1343" t="s">
        <v>389</v>
      </c>
      <c r="P1343" t="s">
        <v>1164</v>
      </c>
      <c r="Q1343" t="s">
        <v>58</v>
      </c>
      <c r="R1343" t="s">
        <v>1457</v>
      </c>
      <c r="Y1343">
        <v>0.75</v>
      </c>
      <c r="Z1343" t="s">
        <v>59</v>
      </c>
      <c r="AA1343">
        <v>0.75</v>
      </c>
      <c r="AB1343" t="s">
        <v>59</v>
      </c>
      <c r="AC1343" t="s">
        <v>67</v>
      </c>
      <c r="AD1343" t="s">
        <v>61</v>
      </c>
      <c r="AE1343">
        <v>0.09</v>
      </c>
      <c r="AF1343" t="s">
        <v>68</v>
      </c>
      <c r="AG1343" t="s">
        <v>69</v>
      </c>
      <c r="AK1343" t="s">
        <v>63</v>
      </c>
      <c r="AL1343">
        <v>8760</v>
      </c>
      <c r="AM1343" t="s">
        <v>64</v>
      </c>
      <c r="AO1343">
        <v>44068.419305555559</v>
      </c>
      <c r="AP1343" t="s">
        <v>66</v>
      </c>
      <c r="AQ1343" t="s">
        <v>49</v>
      </c>
      <c r="AR1343" t="s">
        <v>66</v>
      </c>
      <c r="AS1343" t="s">
        <v>55</v>
      </c>
      <c r="AT1343" t="s">
        <v>66</v>
      </c>
      <c r="AU1343" t="s">
        <v>61</v>
      </c>
      <c r="AV1343" t="s">
        <v>66</v>
      </c>
      <c r="AW1343" t="s">
        <v>66</v>
      </c>
    </row>
    <row r="1344" spans="1:49" x14ac:dyDescent="0.25">
      <c r="A1344" t="s">
        <v>1443</v>
      </c>
      <c r="B1344">
        <v>38087</v>
      </c>
      <c r="C1344" t="s">
        <v>1455</v>
      </c>
      <c r="D1344" t="s">
        <v>49</v>
      </c>
      <c r="E1344" t="s">
        <v>159</v>
      </c>
      <c r="F1344" t="s">
        <v>84</v>
      </c>
      <c r="G1344">
        <v>32.049638999999999</v>
      </c>
      <c r="H1344">
        <v>-103.90407500000001</v>
      </c>
      <c r="I1344" t="s">
        <v>75</v>
      </c>
      <c r="J1344" t="s">
        <v>53</v>
      </c>
      <c r="K1344">
        <v>9</v>
      </c>
      <c r="L1344" t="s">
        <v>1456</v>
      </c>
      <c r="M1344" t="s">
        <v>55</v>
      </c>
      <c r="N1344" t="s">
        <v>56</v>
      </c>
      <c r="O1344" t="s">
        <v>389</v>
      </c>
      <c r="P1344" t="s">
        <v>1164</v>
      </c>
      <c r="Q1344" t="s">
        <v>58</v>
      </c>
      <c r="R1344" t="s">
        <v>1457</v>
      </c>
      <c r="Y1344">
        <v>0.75</v>
      </c>
      <c r="Z1344" t="s">
        <v>59</v>
      </c>
      <c r="AA1344">
        <v>0.75</v>
      </c>
      <c r="AB1344" t="s">
        <v>59</v>
      </c>
      <c r="AC1344" t="s">
        <v>67</v>
      </c>
      <c r="AD1344" t="s">
        <v>61</v>
      </c>
      <c r="AE1344">
        <v>0.4</v>
      </c>
      <c r="AF1344" t="s">
        <v>62</v>
      </c>
      <c r="AG1344" t="s">
        <v>69</v>
      </c>
      <c r="AK1344" t="s">
        <v>63</v>
      </c>
      <c r="AL1344">
        <v>8760</v>
      </c>
      <c r="AM1344" t="s">
        <v>64</v>
      </c>
      <c r="AO1344">
        <v>44068.419305555559</v>
      </c>
      <c r="AP1344" t="s">
        <v>66</v>
      </c>
      <c r="AQ1344" t="s">
        <v>49</v>
      </c>
      <c r="AR1344" t="s">
        <v>66</v>
      </c>
      <c r="AS1344" t="s">
        <v>55</v>
      </c>
      <c r="AT1344" t="s">
        <v>66</v>
      </c>
      <c r="AU1344" t="s">
        <v>61</v>
      </c>
      <c r="AV1344" t="s">
        <v>66</v>
      </c>
      <c r="AW1344" t="s">
        <v>66</v>
      </c>
    </row>
    <row r="1345" spans="1:49" x14ac:dyDescent="0.25">
      <c r="A1345" t="s">
        <v>1443</v>
      </c>
      <c r="B1345">
        <v>38087</v>
      </c>
      <c r="C1345" t="s">
        <v>1455</v>
      </c>
      <c r="D1345" t="s">
        <v>49</v>
      </c>
      <c r="E1345" t="s">
        <v>159</v>
      </c>
      <c r="F1345" t="s">
        <v>84</v>
      </c>
      <c r="G1345">
        <v>32.049638999999999</v>
      </c>
      <c r="H1345">
        <v>-103.90407500000001</v>
      </c>
      <c r="I1345" t="s">
        <v>75</v>
      </c>
      <c r="J1345" t="s">
        <v>53</v>
      </c>
      <c r="K1345">
        <v>10</v>
      </c>
      <c r="L1345" t="s">
        <v>1458</v>
      </c>
      <c r="M1345" t="s">
        <v>55</v>
      </c>
      <c r="N1345" t="s">
        <v>56</v>
      </c>
      <c r="O1345" t="s">
        <v>389</v>
      </c>
      <c r="P1345" t="s">
        <v>1164</v>
      </c>
      <c r="Q1345" t="s">
        <v>58</v>
      </c>
      <c r="R1345" t="s">
        <v>1459</v>
      </c>
      <c r="Y1345">
        <v>0.75</v>
      </c>
      <c r="Z1345" t="s">
        <v>59</v>
      </c>
      <c r="AA1345">
        <v>0.75</v>
      </c>
      <c r="AB1345" t="s">
        <v>59</v>
      </c>
      <c r="AC1345" t="s">
        <v>67</v>
      </c>
      <c r="AD1345" t="s">
        <v>61</v>
      </c>
      <c r="AE1345">
        <v>0.09</v>
      </c>
      <c r="AF1345" t="s">
        <v>68</v>
      </c>
      <c r="AG1345" t="s">
        <v>69</v>
      </c>
      <c r="AK1345" t="s">
        <v>63</v>
      </c>
      <c r="AL1345">
        <v>8760</v>
      </c>
      <c r="AM1345" t="s">
        <v>64</v>
      </c>
      <c r="AO1345">
        <v>44068.419305555559</v>
      </c>
      <c r="AP1345" t="s">
        <v>66</v>
      </c>
      <c r="AQ1345" t="s">
        <v>49</v>
      </c>
      <c r="AR1345" t="s">
        <v>66</v>
      </c>
      <c r="AS1345" t="s">
        <v>55</v>
      </c>
      <c r="AT1345" t="s">
        <v>66</v>
      </c>
      <c r="AU1345" t="s">
        <v>61</v>
      </c>
      <c r="AV1345" t="s">
        <v>66</v>
      </c>
      <c r="AW1345" t="s">
        <v>66</v>
      </c>
    </row>
    <row r="1346" spans="1:49" x14ac:dyDescent="0.25">
      <c r="A1346" t="s">
        <v>1443</v>
      </c>
      <c r="B1346">
        <v>38087</v>
      </c>
      <c r="C1346" t="s">
        <v>1455</v>
      </c>
      <c r="D1346" t="s">
        <v>49</v>
      </c>
      <c r="E1346" t="s">
        <v>159</v>
      </c>
      <c r="F1346" t="s">
        <v>84</v>
      </c>
      <c r="G1346">
        <v>32.049638999999999</v>
      </c>
      <c r="H1346">
        <v>-103.90407500000001</v>
      </c>
      <c r="I1346" t="s">
        <v>75</v>
      </c>
      <c r="J1346" t="s">
        <v>53</v>
      </c>
      <c r="K1346">
        <v>10</v>
      </c>
      <c r="L1346" t="s">
        <v>1458</v>
      </c>
      <c r="M1346" t="s">
        <v>55</v>
      </c>
      <c r="N1346" t="s">
        <v>56</v>
      </c>
      <c r="O1346" t="s">
        <v>389</v>
      </c>
      <c r="P1346" t="s">
        <v>1164</v>
      </c>
      <c r="Q1346" t="s">
        <v>58</v>
      </c>
      <c r="R1346" t="s">
        <v>1459</v>
      </c>
      <c r="Y1346">
        <v>0.75</v>
      </c>
      <c r="Z1346" t="s">
        <v>59</v>
      </c>
      <c r="AA1346">
        <v>0.75</v>
      </c>
      <c r="AB1346" t="s">
        <v>59</v>
      </c>
      <c r="AC1346" t="s">
        <v>67</v>
      </c>
      <c r="AD1346" t="s">
        <v>61</v>
      </c>
      <c r="AE1346">
        <v>0.4</v>
      </c>
      <c r="AF1346" t="s">
        <v>62</v>
      </c>
      <c r="AG1346" t="s">
        <v>69</v>
      </c>
      <c r="AK1346" t="s">
        <v>63</v>
      </c>
      <c r="AL1346">
        <v>8760</v>
      </c>
      <c r="AM1346" t="s">
        <v>64</v>
      </c>
      <c r="AO1346">
        <v>44068.419305555559</v>
      </c>
      <c r="AP1346" t="s">
        <v>66</v>
      </c>
      <c r="AQ1346" t="s">
        <v>49</v>
      </c>
      <c r="AR1346" t="s">
        <v>66</v>
      </c>
      <c r="AS1346" t="s">
        <v>55</v>
      </c>
      <c r="AT1346" t="s">
        <v>66</v>
      </c>
      <c r="AU1346" t="s">
        <v>61</v>
      </c>
      <c r="AV1346" t="s">
        <v>66</v>
      </c>
      <c r="AW1346" t="s">
        <v>66</v>
      </c>
    </row>
    <row r="1347" spans="1:49" x14ac:dyDescent="0.25">
      <c r="A1347" t="s">
        <v>1443</v>
      </c>
      <c r="B1347">
        <v>38530</v>
      </c>
      <c r="C1347" t="s">
        <v>1460</v>
      </c>
      <c r="D1347" t="s">
        <v>49</v>
      </c>
      <c r="E1347" t="s">
        <v>159</v>
      </c>
      <c r="F1347" t="s">
        <v>84</v>
      </c>
      <c r="G1347">
        <v>32.254038000000001</v>
      </c>
      <c r="H1347">
        <v>-104.307945</v>
      </c>
      <c r="I1347" t="s">
        <v>75</v>
      </c>
      <c r="J1347" t="s">
        <v>53</v>
      </c>
      <c r="K1347">
        <v>1</v>
      </c>
      <c r="L1347" t="s">
        <v>76</v>
      </c>
      <c r="M1347" t="s">
        <v>55</v>
      </c>
      <c r="N1347" t="s">
        <v>56</v>
      </c>
      <c r="O1347" t="s">
        <v>1461</v>
      </c>
      <c r="P1347" t="s">
        <v>1462</v>
      </c>
      <c r="Q1347" t="s">
        <v>108</v>
      </c>
      <c r="R1347" t="s">
        <v>1463</v>
      </c>
      <c r="Y1347">
        <v>1.5</v>
      </c>
      <c r="Z1347" t="s">
        <v>59</v>
      </c>
      <c r="AA1347">
        <v>1.5</v>
      </c>
      <c r="AB1347" t="s">
        <v>59</v>
      </c>
      <c r="AC1347" t="s">
        <v>67</v>
      </c>
      <c r="AD1347" t="s">
        <v>61</v>
      </c>
      <c r="AE1347">
        <v>0.18</v>
      </c>
      <c r="AF1347" t="s">
        <v>68</v>
      </c>
      <c r="AG1347" t="s">
        <v>69</v>
      </c>
      <c r="AK1347" t="s">
        <v>63</v>
      </c>
      <c r="AL1347">
        <v>8760</v>
      </c>
      <c r="AM1347" t="s">
        <v>79</v>
      </c>
      <c r="AO1347">
        <v>44068.419305555559</v>
      </c>
      <c r="AP1347" t="s">
        <v>66</v>
      </c>
      <c r="AQ1347" t="s">
        <v>49</v>
      </c>
      <c r="AR1347" t="s">
        <v>66</v>
      </c>
      <c r="AS1347" t="s">
        <v>55</v>
      </c>
      <c r="AT1347" t="s">
        <v>66</v>
      </c>
      <c r="AU1347" t="s">
        <v>61</v>
      </c>
      <c r="AV1347" t="s">
        <v>66</v>
      </c>
      <c r="AW1347" t="s">
        <v>66</v>
      </c>
    </row>
    <row r="1348" spans="1:49" x14ac:dyDescent="0.25">
      <c r="A1348" t="s">
        <v>1443</v>
      </c>
      <c r="B1348">
        <v>38530</v>
      </c>
      <c r="C1348" t="s">
        <v>1460</v>
      </c>
      <c r="D1348" t="s">
        <v>49</v>
      </c>
      <c r="E1348" t="s">
        <v>159</v>
      </c>
      <c r="F1348" t="s">
        <v>84</v>
      </c>
      <c r="G1348">
        <v>32.254038000000001</v>
      </c>
      <c r="H1348">
        <v>-104.307945</v>
      </c>
      <c r="I1348" t="s">
        <v>75</v>
      </c>
      <c r="J1348" t="s">
        <v>53</v>
      </c>
      <c r="K1348">
        <v>1</v>
      </c>
      <c r="L1348" t="s">
        <v>76</v>
      </c>
      <c r="M1348" t="s">
        <v>55</v>
      </c>
      <c r="N1348" t="s">
        <v>56</v>
      </c>
      <c r="O1348" t="s">
        <v>1461</v>
      </c>
      <c r="P1348" t="s">
        <v>1462</v>
      </c>
      <c r="Q1348" t="s">
        <v>108</v>
      </c>
      <c r="R1348" t="s">
        <v>1463</v>
      </c>
      <c r="Y1348">
        <v>1.5</v>
      </c>
      <c r="Z1348" t="s">
        <v>59</v>
      </c>
      <c r="AA1348">
        <v>1.5</v>
      </c>
      <c r="AB1348" t="s">
        <v>59</v>
      </c>
      <c r="AC1348" t="s">
        <v>67</v>
      </c>
      <c r="AD1348" t="s">
        <v>61</v>
      </c>
      <c r="AE1348">
        <v>0.81</v>
      </c>
      <c r="AF1348" t="s">
        <v>62</v>
      </c>
      <c r="AG1348" t="s">
        <v>69</v>
      </c>
      <c r="AK1348" t="s">
        <v>63</v>
      </c>
      <c r="AL1348">
        <v>8760</v>
      </c>
      <c r="AM1348" t="s">
        <v>79</v>
      </c>
      <c r="AO1348">
        <v>44068.419305555559</v>
      </c>
      <c r="AP1348" t="s">
        <v>66</v>
      </c>
      <c r="AQ1348" t="s">
        <v>49</v>
      </c>
      <c r="AR1348" t="s">
        <v>66</v>
      </c>
      <c r="AS1348" t="s">
        <v>55</v>
      </c>
      <c r="AT1348" t="s">
        <v>66</v>
      </c>
      <c r="AU1348" t="s">
        <v>61</v>
      </c>
      <c r="AV1348" t="s">
        <v>66</v>
      </c>
      <c r="AW1348" t="s">
        <v>66</v>
      </c>
    </row>
    <row r="1349" spans="1:49" x14ac:dyDescent="0.25">
      <c r="A1349" t="s">
        <v>1443</v>
      </c>
      <c r="B1349">
        <v>39041</v>
      </c>
      <c r="C1349" t="s">
        <v>1464</v>
      </c>
      <c r="D1349" t="s">
        <v>49</v>
      </c>
      <c r="E1349" t="s">
        <v>111</v>
      </c>
      <c r="F1349" t="s">
        <v>1465</v>
      </c>
      <c r="G1349">
        <v>32.040944000000003</v>
      </c>
      <c r="H1349">
        <v>-103.88055300000001</v>
      </c>
      <c r="I1349" t="s">
        <v>75</v>
      </c>
      <c r="J1349" t="s">
        <v>53</v>
      </c>
      <c r="K1349">
        <v>8</v>
      </c>
      <c r="L1349" t="s">
        <v>236</v>
      </c>
      <c r="M1349" t="s">
        <v>55</v>
      </c>
      <c r="N1349" t="s">
        <v>56</v>
      </c>
      <c r="O1349" t="s">
        <v>1466</v>
      </c>
      <c r="P1349" t="s">
        <v>58</v>
      </c>
      <c r="Q1349" t="s">
        <v>58</v>
      </c>
      <c r="R1349" t="s">
        <v>58</v>
      </c>
      <c r="Y1349">
        <v>0.5</v>
      </c>
      <c r="Z1349" t="s">
        <v>59</v>
      </c>
      <c r="AA1349">
        <v>0.5</v>
      </c>
      <c r="AB1349" t="s">
        <v>59</v>
      </c>
      <c r="AC1349" t="s">
        <v>67</v>
      </c>
      <c r="AD1349" t="s">
        <v>61</v>
      </c>
      <c r="AE1349">
        <v>0.05</v>
      </c>
      <c r="AF1349" t="s">
        <v>68</v>
      </c>
      <c r="AG1349" t="s">
        <v>69</v>
      </c>
      <c r="AK1349" t="s">
        <v>63</v>
      </c>
      <c r="AL1349">
        <v>8760</v>
      </c>
      <c r="AM1349" t="s">
        <v>200</v>
      </c>
      <c r="AO1349">
        <v>44068.419305555559</v>
      </c>
      <c r="AP1349" t="s">
        <v>66</v>
      </c>
      <c r="AQ1349" t="s">
        <v>49</v>
      </c>
      <c r="AR1349" t="s">
        <v>66</v>
      </c>
      <c r="AS1349" t="s">
        <v>55</v>
      </c>
      <c r="AT1349" t="s">
        <v>66</v>
      </c>
      <c r="AU1349" t="s">
        <v>61</v>
      </c>
      <c r="AV1349" t="s">
        <v>66</v>
      </c>
      <c r="AW1349" t="s">
        <v>66</v>
      </c>
    </row>
    <row r="1350" spans="1:49" x14ac:dyDescent="0.25">
      <c r="A1350" t="s">
        <v>1443</v>
      </c>
      <c r="B1350">
        <v>39041</v>
      </c>
      <c r="C1350" t="s">
        <v>1464</v>
      </c>
      <c r="D1350" t="s">
        <v>49</v>
      </c>
      <c r="E1350" t="s">
        <v>111</v>
      </c>
      <c r="F1350" t="s">
        <v>1465</v>
      </c>
      <c r="G1350">
        <v>32.040944000000003</v>
      </c>
      <c r="H1350">
        <v>-103.88055300000001</v>
      </c>
      <c r="I1350" t="s">
        <v>75</v>
      </c>
      <c r="J1350" t="s">
        <v>53</v>
      </c>
      <c r="K1350">
        <v>8</v>
      </c>
      <c r="L1350" t="s">
        <v>236</v>
      </c>
      <c r="M1350" t="s">
        <v>55</v>
      </c>
      <c r="N1350" t="s">
        <v>56</v>
      </c>
      <c r="O1350" t="s">
        <v>1466</v>
      </c>
      <c r="P1350" t="s">
        <v>58</v>
      </c>
      <c r="Q1350" t="s">
        <v>58</v>
      </c>
      <c r="R1350" t="s">
        <v>58</v>
      </c>
      <c r="Y1350">
        <v>0.5</v>
      </c>
      <c r="Z1350" t="s">
        <v>59</v>
      </c>
      <c r="AA1350">
        <v>0.5</v>
      </c>
      <c r="AB1350" t="s">
        <v>59</v>
      </c>
      <c r="AC1350" t="s">
        <v>67</v>
      </c>
      <c r="AD1350" t="s">
        <v>61</v>
      </c>
      <c r="AE1350">
        <v>0.2</v>
      </c>
      <c r="AF1350" t="s">
        <v>62</v>
      </c>
      <c r="AG1350" t="s">
        <v>69</v>
      </c>
      <c r="AK1350" t="s">
        <v>63</v>
      </c>
      <c r="AL1350">
        <v>8760</v>
      </c>
      <c r="AM1350" t="s">
        <v>200</v>
      </c>
      <c r="AO1350">
        <v>44068.419305555559</v>
      </c>
      <c r="AP1350" t="s">
        <v>66</v>
      </c>
      <c r="AQ1350" t="s">
        <v>49</v>
      </c>
      <c r="AR1350" t="s">
        <v>66</v>
      </c>
      <c r="AS1350" t="s">
        <v>55</v>
      </c>
      <c r="AT1350" t="s">
        <v>66</v>
      </c>
      <c r="AU1350" t="s">
        <v>61</v>
      </c>
      <c r="AV1350" t="s">
        <v>66</v>
      </c>
      <c r="AW1350" t="s">
        <v>66</v>
      </c>
    </row>
    <row r="1351" spans="1:49" x14ac:dyDescent="0.25">
      <c r="A1351" t="s">
        <v>1467</v>
      </c>
      <c r="B1351">
        <v>37373</v>
      </c>
      <c r="C1351" t="s">
        <v>1468</v>
      </c>
      <c r="D1351" t="s">
        <v>49</v>
      </c>
      <c r="E1351" t="s">
        <v>159</v>
      </c>
      <c r="F1351" t="s">
        <v>84</v>
      </c>
      <c r="G1351">
        <v>32.035412000000001</v>
      </c>
      <c r="H1351">
        <v>-103.89962300000001</v>
      </c>
      <c r="I1351" t="s">
        <v>75</v>
      </c>
      <c r="J1351" t="s">
        <v>53</v>
      </c>
      <c r="K1351">
        <v>1</v>
      </c>
      <c r="L1351" t="s">
        <v>1469</v>
      </c>
      <c r="M1351" t="s">
        <v>55</v>
      </c>
      <c r="N1351" t="s">
        <v>56</v>
      </c>
      <c r="O1351" t="s">
        <v>1470</v>
      </c>
      <c r="P1351" t="s">
        <v>58</v>
      </c>
      <c r="Q1351" t="s">
        <v>58</v>
      </c>
      <c r="R1351" t="s">
        <v>58</v>
      </c>
      <c r="Y1351">
        <v>1.5</v>
      </c>
      <c r="Z1351" t="s">
        <v>59</v>
      </c>
      <c r="AA1351">
        <v>1.5</v>
      </c>
      <c r="AB1351" t="s">
        <v>59</v>
      </c>
      <c r="AC1351" t="s">
        <v>67</v>
      </c>
      <c r="AD1351" t="s">
        <v>61</v>
      </c>
      <c r="AE1351">
        <v>1.61</v>
      </c>
      <c r="AF1351" t="s">
        <v>62</v>
      </c>
      <c r="AG1351" t="s">
        <v>69</v>
      </c>
      <c r="AK1351" t="s">
        <v>63</v>
      </c>
      <c r="AL1351">
        <v>8760</v>
      </c>
      <c r="AM1351" t="s">
        <v>64</v>
      </c>
      <c r="AO1351">
        <v>44068.419305555559</v>
      </c>
      <c r="AP1351" t="s">
        <v>66</v>
      </c>
      <c r="AQ1351" t="s">
        <v>49</v>
      </c>
      <c r="AR1351" t="s">
        <v>66</v>
      </c>
      <c r="AS1351" t="s">
        <v>55</v>
      </c>
      <c r="AT1351" t="s">
        <v>66</v>
      </c>
      <c r="AU1351" t="s">
        <v>61</v>
      </c>
      <c r="AV1351" t="s">
        <v>66</v>
      </c>
      <c r="AW1351" t="s">
        <v>66</v>
      </c>
    </row>
    <row r="1352" spans="1:49" x14ac:dyDescent="0.25">
      <c r="A1352" t="s">
        <v>1467</v>
      </c>
      <c r="B1352">
        <v>37373</v>
      </c>
      <c r="C1352" t="s">
        <v>1468</v>
      </c>
      <c r="D1352" t="s">
        <v>49</v>
      </c>
      <c r="E1352" t="s">
        <v>159</v>
      </c>
      <c r="F1352" t="s">
        <v>84</v>
      </c>
      <c r="G1352">
        <v>32.035412000000001</v>
      </c>
      <c r="H1352">
        <v>-103.89962300000001</v>
      </c>
      <c r="I1352" t="s">
        <v>75</v>
      </c>
      <c r="J1352" t="s">
        <v>53</v>
      </c>
      <c r="K1352">
        <v>1</v>
      </c>
      <c r="L1352" t="s">
        <v>1469</v>
      </c>
      <c r="M1352" t="s">
        <v>55</v>
      </c>
      <c r="N1352" t="s">
        <v>56</v>
      </c>
      <c r="O1352" t="s">
        <v>1470</v>
      </c>
      <c r="P1352" t="s">
        <v>58</v>
      </c>
      <c r="Q1352" t="s">
        <v>58</v>
      </c>
      <c r="R1352" t="s">
        <v>58</v>
      </c>
      <c r="Y1352">
        <v>1.5</v>
      </c>
      <c r="Z1352" t="s">
        <v>59</v>
      </c>
      <c r="AA1352">
        <v>1.5</v>
      </c>
      <c r="AB1352" t="s">
        <v>59</v>
      </c>
      <c r="AC1352" t="s">
        <v>67</v>
      </c>
      <c r="AD1352" t="s">
        <v>61</v>
      </c>
      <c r="AE1352">
        <v>0.37</v>
      </c>
      <c r="AF1352" t="s">
        <v>68</v>
      </c>
      <c r="AG1352" t="s">
        <v>69</v>
      </c>
      <c r="AK1352" t="s">
        <v>63</v>
      </c>
      <c r="AL1352">
        <v>8760</v>
      </c>
      <c r="AM1352" t="s">
        <v>64</v>
      </c>
      <c r="AO1352">
        <v>44068.419305555559</v>
      </c>
      <c r="AP1352" t="s">
        <v>66</v>
      </c>
      <c r="AQ1352" t="s">
        <v>49</v>
      </c>
      <c r="AR1352" t="s">
        <v>66</v>
      </c>
      <c r="AS1352" t="s">
        <v>55</v>
      </c>
      <c r="AT1352" t="s">
        <v>66</v>
      </c>
      <c r="AU1352" t="s">
        <v>61</v>
      </c>
      <c r="AV1352" t="s">
        <v>66</v>
      </c>
      <c r="AW1352" t="s">
        <v>66</v>
      </c>
    </row>
    <row r="1353" spans="1:49" x14ac:dyDescent="0.25">
      <c r="A1353" t="s">
        <v>1467</v>
      </c>
      <c r="B1353">
        <v>37387</v>
      </c>
      <c r="C1353" t="s">
        <v>1471</v>
      </c>
      <c r="D1353" t="s">
        <v>49</v>
      </c>
      <c r="E1353" t="s">
        <v>159</v>
      </c>
      <c r="F1353" t="s">
        <v>84</v>
      </c>
      <c r="G1353">
        <v>32.303786000000002</v>
      </c>
      <c r="H1353">
        <v>-104.20242500000001</v>
      </c>
      <c r="I1353" t="s">
        <v>75</v>
      </c>
      <c r="J1353" t="s">
        <v>53</v>
      </c>
      <c r="K1353">
        <v>8</v>
      </c>
      <c r="L1353" t="s">
        <v>76</v>
      </c>
      <c r="M1353" t="s">
        <v>55</v>
      </c>
      <c r="N1353" t="s">
        <v>56</v>
      </c>
      <c r="O1353" t="s">
        <v>1472</v>
      </c>
      <c r="S1353">
        <v>42265.419305555559</v>
      </c>
      <c r="T1353">
        <v>42583.419305555559</v>
      </c>
      <c r="Y1353">
        <v>1.5</v>
      </c>
      <c r="Z1353" t="s">
        <v>59</v>
      </c>
      <c r="AA1353">
        <v>1.5</v>
      </c>
      <c r="AB1353" t="s">
        <v>59</v>
      </c>
      <c r="AC1353" t="s">
        <v>67</v>
      </c>
      <c r="AD1353" t="s">
        <v>61</v>
      </c>
      <c r="AE1353">
        <v>0.18</v>
      </c>
      <c r="AF1353" t="s">
        <v>68</v>
      </c>
      <c r="AG1353" t="s">
        <v>69</v>
      </c>
      <c r="AK1353" t="s">
        <v>63</v>
      </c>
      <c r="AL1353">
        <v>8760</v>
      </c>
      <c r="AM1353" t="s">
        <v>64</v>
      </c>
      <c r="AO1353">
        <v>44068.419305555559</v>
      </c>
      <c r="AP1353" t="s">
        <v>66</v>
      </c>
      <c r="AQ1353" t="s">
        <v>49</v>
      </c>
      <c r="AR1353" t="s">
        <v>66</v>
      </c>
      <c r="AS1353" t="s">
        <v>55</v>
      </c>
      <c r="AT1353" t="s">
        <v>66</v>
      </c>
      <c r="AU1353" t="s">
        <v>61</v>
      </c>
      <c r="AV1353" t="s">
        <v>66</v>
      </c>
      <c r="AW1353" t="s">
        <v>66</v>
      </c>
    </row>
    <row r="1354" spans="1:49" x14ac:dyDescent="0.25">
      <c r="A1354" t="s">
        <v>1467</v>
      </c>
      <c r="B1354">
        <v>37387</v>
      </c>
      <c r="C1354" t="s">
        <v>1471</v>
      </c>
      <c r="D1354" t="s">
        <v>49</v>
      </c>
      <c r="E1354" t="s">
        <v>159</v>
      </c>
      <c r="F1354" t="s">
        <v>84</v>
      </c>
      <c r="G1354">
        <v>32.303786000000002</v>
      </c>
      <c r="H1354">
        <v>-104.20242500000001</v>
      </c>
      <c r="I1354" t="s">
        <v>75</v>
      </c>
      <c r="J1354" t="s">
        <v>53</v>
      </c>
      <c r="K1354">
        <v>8</v>
      </c>
      <c r="L1354" t="s">
        <v>76</v>
      </c>
      <c r="M1354" t="s">
        <v>55</v>
      </c>
      <c r="N1354" t="s">
        <v>56</v>
      </c>
      <c r="O1354" t="s">
        <v>1472</v>
      </c>
      <c r="S1354">
        <v>42265.419305555559</v>
      </c>
      <c r="T1354">
        <v>42583.419305555559</v>
      </c>
      <c r="Y1354">
        <v>1.5</v>
      </c>
      <c r="Z1354" t="s">
        <v>59</v>
      </c>
      <c r="AA1354">
        <v>1.5</v>
      </c>
      <c r="AB1354" t="s">
        <v>59</v>
      </c>
      <c r="AC1354" t="s">
        <v>67</v>
      </c>
      <c r="AD1354" t="s">
        <v>61</v>
      </c>
      <c r="AE1354">
        <v>0.81</v>
      </c>
      <c r="AF1354" t="s">
        <v>62</v>
      </c>
      <c r="AG1354" t="s">
        <v>69</v>
      </c>
      <c r="AK1354" t="s">
        <v>63</v>
      </c>
      <c r="AL1354">
        <v>8760</v>
      </c>
      <c r="AM1354" t="s">
        <v>64</v>
      </c>
      <c r="AO1354">
        <v>44068.419305555559</v>
      </c>
      <c r="AP1354" t="s">
        <v>66</v>
      </c>
      <c r="AQ1354" t="s">
        <v>49</v>
      </c>
      <c r="AR1354" t="s">
        <v>66</v>
      </c>
      <c r="AS1354" t="s">
        <v>55</v>
      </c>
      <c r="AT1354" t="s">
        <v>66</v>
      </c>
      <c r="AU1354" t="s">
        <v>61</v>
      </c>
      <c r="AV1354" t="s">
        <v>66</v>
      </c>
      <c r="AW1354" t="s">
        <v>66</v>
      </c>
    </row>
    <row r="1355" spans="1:49" x14ac:dyDescent="0.25">
      <c r="A1355" t="s">
        <v>1473</v>
      </c>
      <c r="B1355">
        <v>888</v>
      </c>
      <c r="C1355" t="s">
        <v>1474</v>
      </c>
      <c r="D1355" t="s">
        <v>49</v>
      </c>
      <c r="E1355" t="s">
        <v>841</v>
      </c>
      <c r="F1355" t="s">
        <v>1475</v>
      </c>
      <c r="G1355">
        <v>35.490278000000004</v>
      </c>
      <c r="H1355">
        <v>-108.425</v>
      </c>
      <c r="I1355" t="s">
        <v>52</v>
      </c>
      <c r="J1355" t="s">
        <v>53</v>
      </c>
      <c r="K1355">
        <v>59</v>
      </c>
      <c r="L1355" t="s">
        <v>1476</v>
      </c>
      <c r="M1355" t="s">
        <v>55</v>
      </c>
      <c r="N1355" t="s">
        <v>148</v>
      </c>
      <c r="O1355" t="s">
        <v>1477</v>
      </c>
      <c r="P1355" t="s">
        <v>783</v>
      </c>
      <c r="Q1355" t="s">
        <v>177</v>
      </c>
      <c r="R1355" t="s">
        <v>177</v>
      </c>
      <c r="S1355">
        <v>37605.419305555559</v>
      </c>
      <c r="U1355">
        <v>7.5</v>
      </c>
      <c r="V1355" t="s">
        <v>59</v>
      </c>
      <c r="W1355">
        <v>7.5</v>
      </c>
      <c r="X1355" t="s">
        <v>59</v>
      </c>
      <c r="Y1355">
        <v>7.5</v>
      </c>
      <c r="Z1355" t="s">
        <v>59</v>
      </c>
      <c r="AA1355">
        <v>7.5</v>
      </c>
      <c r="AB1355" t="s">
        <v>59</v>
      </c>
      <c r="AC1355" t="s">
        <v>60</v>
      </c>
      <c r="AD1355" t="s">
        <v>61</v>
      </c>
      <c r="AE1355">
        <v>3.65</v>
      </c>
      <c r="AF1355" t="s">
        <v>62</v>
      </c>
      <c r="AL1355">
        <v>0</v>
      </c>
      <c r="AM1355" t="s">
        <v>1478</v>
      </c>
      <c r="AN1355" t="s">
        <v>1479</v>
      </c>
      <c r="AO1355">
        <v>44068.419305555559</v>
      </c>
      <c r="AP1355" t="s">
        <v>66</v>
      </c>
      <c r="AQ1355" t="s">
        <v>49</v>
      </c>
      <c r="AR1355" t="s">
        <v>66</v>
      </c>
      <c r="AS1355" t="s">
        <v>55</v>
      </c>
      <c r="AT1355" t="s">
        <v>66</v>
      </c>
      <c r="AU1355" t="s">
        <v>61</v>
      </c>
      <c r="AV1355" t="s">
        <v>66</v>
      </c>
      <c r="AW1355" t="s">
        <v>66</v>
      </c>
    </row>
    <row r="1356" spans="1:49" x14ac:dyDescent="0.25">
      <c r="A1356" t="s">
        <v>1473</v>
      </c>
      <c r="B1356">
        <v>888</v>
      </c>
      <c r="C1356" t="s">
        <v>1474</v>
      </c>
      <c r="D1356" t="s">
        <v>49</v>
      </c>
      <c r="E1356" t="s">
        <v>841</v>
      </c>
      <c r="F1356" t="s">
        <v>1475</v>
      </c>
      <c r="G1356">
        <v>35.490278000000004</v>
      </c>
      <c r="H1356">
        <v>-108.425</v>
      </c>
      <c r="I1356" t="s">
        <v>52</v>
      </c>
      <c r="J1356" t="s">
        <v>53</v>
      </c>
      <c r="K1356">
        <v>119</v>
      </c>
      <c r="L1356" t="s">
        <v>1480</v>
      </c>
      <c r="M1356" t="s">
        <v>55</v>
      </c>
      <c r="N1356" t="s">
        <v>56</v>
      </c>
      <c r="O1356" t="s">
        <v>1481</v>
      </c>
      <c r="P1356" t="s">
        <v>1482</v>
      </c>
      <c r="Q1356" t="s">
        <v>288</v>
      </c>
      <c r="R1356" t="s">
        <v>1483</v>
      </c>
      <c r="S1356">
        <v>38504.419305555559</v>
      </c>
      <c r="T1356">
        <v>38504.419305555559</v>
      </c>
      <c r="U1356">
        <v>9.9</v>
      </c>
      <c r="V1356" t="s">
        <v>59</v>
      </c>
      <c r="W1356">
        <v>9.9</v>
      </c>
      <c r="X1356" t="s">
        <v>59</v>
      </c>
      <c r="Y1356">
        <v>9.9</v>
      </c>
      <c r="Z1356" t="s">
        <v>59</v>
      </c>
      <c r="AA1356">
        <v>9.9</v>
      </c>
      <c r="AB1356" t="s">
        <v>59</v>
      </c>
      <c r="AC1356" t="s">
        <v>67</v>
      </c>
      <c r="AD1356" t="s">
        <v>61</v>
      </c>
      <c r="AE1356">
        <v>1.3</v>
      </c>
      <c r="AF1356" t="s">
        <v>62</v>
      </c>
      <c r="AG1356" t="s">
        <v>69</v>
      </c>
      <c r="AK1356" t="s">
        <v>63</v>
      </c>
      <c r="AL1356">
        <v>8760</v>
      </c>
      <c r="AM1356" t="s">
        <v>1478</v>
      </c>
      <c r="AN1356" t="s">
        <v>1484</v>
      </c>
      <c r="AO1356">
        <v>44068.419305555559</v>
      </c>
      <c r="AP1356" t="s">
        <v>66</v>
      </c>
      <c r="AQ1356" t="s">
        <v>49</v>
      </c>
      <c r="AR1356" t="s">
        <v>66</v>
      </c>
      <c r="AS1356" t="s">
        <v>55</v>
      </c>
      <c r="AT1356" t="s">
        <v>66</v>
      </c>
      <c r="AU1356" t="s">
        <v>61</v>
      </c>
      <c r="AV1356" t="s">
        <v>66</v>
      </c>
      <c r="AW1356" t="s">
        <v>66</v>
      </c>
    </row>
    <row r="1357" spans="1:49" x14ac:dyDescent="0.25">
      <c r="A1357" t="s">
        <v>1473</v>
      </c>
      <c r="B1357">
        <v>888</v>
      </c>
      <c r="C1357" t="s">
        <v>1474</v>
      </c>
      <c r="D1357" t="s">
        <v>49</v>
      </c>
      <c r="E1357" t="s">
        <v>841</v>
      </c>
      <c r="F1357" t="s">
        <v>1475</v>
      </c>
      <c r="G1357">
        <v>35.490278000000004</v>
      </c>
      <c r="H1357">
        <v>-108.425</v>
      </c>
      <c r="I1357" t="s">
        <v>52</v>
      </c>
      <c r="J1357" t="s">
        <v>53</v>
      </c>
      <c r="K1357">
        <v>119</v>
      </c>
      <c r="L1357" t="s">
        <v>1480</v>
      </c>
      <c r="M1357" t="s">
        <v>55</v>
      </c>
      <c r="N1357" t="s">
        <v>56</v>
      </c>
      <c r="O1357" t="s">
        <v>1481</v>
      </c>
      <c r="P1357" t="s">
        <v>1482</v>
      </c>
      <c r="Q1357" t="s">
        <v>288</v>
      </c>
      <c r="R1357" t="s">
        <v>1483</v>
      </c>
      <c r="S1357">
        <v>38504.419305555559</v>
      </c>
      <c r="T1357">
        <v>38504.419305555559</v>
      </c>
      <c r="U1357">
        <v>9.9</v>
      </c>
      <c r="V1357" t="s">
        <v>59</v>
      </c>
      <c r="W1357">
        <v>9.9</v>
      </c>
      <c r="X1357" t="s">
        <v>59</v>
      </c>
      <c r="Y1357">
        <v>9.9</v>
      </c>
      <c r="Z1357" t="s">
        <v>59</v>
      </c>
      <c r="AA1357">
        <v>9.9</v>
      </c>
      <c r="AB1357" t="s">
        <v>59</v>
      </c>
      <c r="AC1357" t="s">
        <v>60</v>
      </c>
      <c r="AD1357" t="s">
        <v>61</v>
      </c>
      <c r="AE1357">
        <v>0.65</v>
      </c>
      <c r="AF1357" t="s">
        <v>62</v>
      </c>
      <c r="AK1357" t="s">
        <v>63</v>
      </c>
      <c r="AL1357">
        <v>8760</v>
      </c>
      <c r="AM1357" t="s">
        <v>1478</v>
      </c>
      <c r="AN1357" t="s">
        <v>1484</v>
      </c>
      <c r="AO1357">
        <v>44068.419305555559</v>
      </c>
      <c r="AP1357" t="s">
        <v>66</v>
      </c>
      <c r="AQ1357" t="s">
        <v>49</v>
      </c>
      <c r="AR1357" t="s">
        <v>66</v>
      </c>
      <c r="AS1357" t="s">
        <v>55</v>
      </c>
      <c r="AT1357" t="s">
        <v>66</v>
      </c>
      <c r="AU1357" t="s">
        <v>61</v>
      </c>
      <c r="AV1357" t="s">
        <v>66</v>
      </c>
      <c r="AW1357" t="s">
        <v>66</v>
      </c>
    </row>
    <row r="1358" spans="1:49" x14ac:dyDescent="0.25">
      <c r="A1358" t="s">
        <v>1473</v>
      </c>
      <c r="B1358">
        <v>888</v>
      </c>
      <c r="C1358" t="s">
        <v>1474</v>
      </c>
      <c r="D1358" t="s">
        <v>49</v>
      </c>
      <c r="E1358" t="s">
        <v>841</v>
      </c>
      <c r="F1358" t="s">
        <v>1475</v>
      </c>
      <c r="G1358">
        <v>35.490278000000004</v>
      </c>
      <c r="H1358">
        <v>-108.425</v>
      </c>
      <c r="I1358" t="s">
        <v>52</v>
      </c>
      <c r="J1358" t="s">
        <v>53</v>
      </c>
      <c r="K1358">
        <v>119</v>
      </c>
      <c r="L1358" t="s">
        <v>1480</v>
      </c>
      <c r="M1358" t="s">
        <v>55</v>
      </c>
      <c r="N1358" t="s">
        <v>56</v>
      </c>
      <c r="O1358" t="s">
        <v>1481</v>
      </c>
      <c r="P1358" t="s">
        <v>1482</v>
      </c>
      <c r="Q1358" t="s">
        <v>288</v>
      </c>
      <c r="R1358" t="s">
        <v>1483</v>
      </c>
      <c r="S1358">
        <v>38504.419305555559</v>
      </c>
      <c r="T1358">
        <v>38504.419305555559</v>
      </c>
      <c r="U1358">
        <v>9.9</v>
      </c>
      <c r="V1358" t="s">
        <v>59</v>
      </c>
      <c r="W1358">
        <v>9.9</v>
      </c>
      <c r="X1358" t="s">
        <v>59</v>
      </c>
      <c r="Y1358">
        <v>9.9</v>
      </c>
      <c r="Z1358" t="s">
        <v>59</v>
      </c>
      <c r="AA1358">
        <v>9.9</v>
      </c>
      <c r="AB1358" t="s">
        <v>59</v>
      </c>
      <c r="AC1358" t="s">
        <v>67</v>
      </c>
      <c r="AD1358" t="s">
        <v>61</v>
      </c>
      <c r="AE1358">
        <v>0.3</v>
      </c>
      <c r="AF1358" t="s">
        <v>68</v>
      </c>
      <c r="AG1358" t="s">
        <v>69</v>
      </c>
      <c r="AK1358" t="s">
        <v>63</v>
      </c>
      <c r="AL1358">
        <v>8760</v>
      </c>
      <c r="AM1358" t="s">
        <v>1478</v>
      </c>
      <c r="AN1358" t="s">
        <v>1484</v>
      </c>
      <c r="AO1358">
        <v>44068.419305555559</v>
      </c>
      <c r="AP1358" t="s">
        <v>66</v>
      </c>
      <c r="AQ1358" t="s">
        <v>49</v>
      </c>
      <c r="AR1358" t="s">
        <v>66</v>
      </c>
      <c r="AS1358" t="s">
        <v>55</v>
      </c>
      <c r="AT1358" t="s">
        <v>66</v>
      </c>
      <c r="AU1358" t="s">
        <v>61</v>
      </c>
      <c r="AV1358" t="s">
        <v>66</v>
      </c>
      <c r="AW1358" t="s">
        <v>66</v>
      </c>
    </row>
    <row r="1359" spans="1:49" x14ac:dyDescent="0.25">
      <c r="A1359" t="s">
        <v>1473</v>
      </c>
      <c r="B1359">
        <v>888</v>
      </c>
      <c r="C1359" t="s">
        <v>1474</v>
      </c>
      <c r="D1359" t="s">
        <v>49</v>
      </c>
      <c r="E1359" t="s">
        <v>841</v>
      </c>
      <c r="F1359" t="s">
        <v>1475</v>
      </c>
      <c r="G1359">
        <v>35.490278000000004</v>
      </c>
      <c r="H1359">
        <v>-108.425</v>
      </c>
      <c r="I1359" t="s">
        <v>52</v>
      </c>
      <c r="J1359" t="s">
        <v>53</v>
      </c>
      <c r="K1359">
        <v>145</v>
      </c>
      <c r="L1359" t="s">
        <v>1485</v>
      </c>
      <c r="M1359" t="s">
        <v>55</v>
      </c>
      <c r="N1359" t="s">
        <v>56</v>
      </c>
      <c r="O1359" t="s">
        <v>1486</v>
      </c>
      <c r="P1359" t="s">
        <v>783</v>
      </c>
      <c r="Q1359" t="s">
        <v>288</v>
      </c>
      <c r="R1359" t="s">
        <v>288</v>
      </c>
      <c r="S1359">
        <v>39173.419305555559</v>
      </c>
      <c r="T1359">
        <v>39173.419305555559</v>
      </c>
      <c r="U1359">
        <v>6.9</v>
      </c>
      <c r="V1359" t="s">
        <v>59</v>
      </c>
      <c r="W1359">
        <v>6.9</v>
      </c>
      <c r="X1359" t="s">
        <v>59</v>
      </c>
      <c r="Y1359">
        <v>6.9</v>
      </c>
      <c r="Z1359" t="s">
        <v>59</v>
      </c>
      <c r="AA1359">
        <v>6.9</v>
      </c>
      <c r="AB1359" t="s">
        <v>59</v>
      </c>
      <c r="AC1359" t="s">
        <v>60</v>
      </c>
      <c r="AD1359" t="s">
        <v>61</v>
      </c>
      <c r="AE1359">
        <v>0.64</v>
      </c>
      <c r="AF1359" t="s">
        <v>62</v>
      </c>
      <c r="AK1359" t="s">
        <v>63</v>
      </c>
      <c r="AL1359">
        <v>8760</v>
      </c>
      <c r="AM1359" t="s">
        <v>272</v>
      </c>
      <c r="AN1359" t="s">
        <v>1484</v>
      </c>
      <c r="AO1359">
        <v>44068.419305555559</v>
      </c>
      <c r="AP1359" t="s">
        <v>66</v>
      </c>
      <c r="AQ1359" t="s">
        <v>49</v>
      </c>
      <c r="AR1359" t="s">
        <v>66</v>
      </c>
      <c r="AS1359" t="s">
        <v>55</v>
      </c>
      <c r="AT1359" t="s">
        <v>66</v>
      </c>
      <c r="AU1359" t="s">
        <v>61</v>
      </c>
      <c r="AV1359" t="s">
        <v>66</v>
      </c>
      <c r="AW1359" t="s">
        <v>66</v>
      </c>
    </row>
    <row r="1360" spans="1:49" x14ac:dyDescent="0.25">
      <c r="A1360" t="s">
        <v>1473</v>
      </c>
      <c r="B1360">
        <v>888</v>
      </c>
      <c r="C1360" t="s">
        <v>1474</v>
      </c>
      <c r="D1360" t="s">
        <v>49</v>
      </c>
      <c r="E1360" t="s">
        <v>841</v>
      </c>
      <c r="F1360" t="s">
        <v>1475</v>
      </c>
      <c r="G1360">
        <v>35.490278000000004</v>
      </c>
      <c r="H1360">
        <v>-108.425</v>
      </c>
      <c r="I1360" t="s">
        <v>52</v>
      </c>
      <c r="J1360" t="s">
        <v>53</v>
      </c>
      <c r="K1360">
        <v>145</v>
      </c>
      <c r="L1360" t="s">
        <v>1485</v>
      </c>
      <c r="M1360" t="s">
        <v>55</v>
      </c>
      <c r="N1360" t="s">
        <v>56</v>
      </c>
      <c r="O1360" t="s">
        <v>1486</v>
      </c>
      <c r="P1360" t="s">
        <v>783</v>
      </c>
      <c r="Q1360" t="s">
        <v>288</v>
      </c>
      <c r="R1360" t="s">
        <v>288</v>
      </c>
      <c r="S1360">
        <v>39173.419305555559</v>
      </c>
      <c r="T1360">
        <v>39173.419305555559</v>
      </c>
      <c r="U1360">
        <v>6.9</v>
      </c>
      <c r="V1360" t="s">
        <v>59</v>
      </c>
      <c r="W1360">
        <v>6.9</v>
      </c>
      <c r="X1360" t="s">
        <v>59</v>
      </c>
      <c r="Y1360">
        <v>6.9</v>
      </c>
      <c r="Z1360" t="s">
        <v>59</v>
      </c>
      <c r="AA1360">
        <v>6.9</v>
      </c>
      <c r="AB1360" t="s">
        <v>59</v>
      </c>
      <c r="AC1360" t="s">
        <v>67</v>
      </c>
      <c r="AD1360" t="s">
        <v>61</v>
      </c>
      <c r="AE1360">
        <v>0.2</v>
      </c>
      <c r="AF1360" t="s">
        <v>68</v>
      </c>
      <c r="AG1360" t="s">
        <v>69</v>
      </c>
      <c r="AK1360" t="s">
        <v>63</v>
      </c>
      <c r="AL1360">
        <v>8760</v>
      </c>
      <c r="AM1360" t="s">
        <v>272</v>
      </c>
      <c r="AN1360" t="s">
        <v>1484</v>
      </c>
      <c r="AO1360">
        <v>44068.419305555559</v>
      </c>
      <c r="AP1360" t="s">
        <v>66</v>
      </c>
      <c r="AQ1360" t="s">
        <v>49</v>
      </c>
      <c r="AR1360" t="s">
        <v>66</v>
      </c>
      <c r="AS1360" t="s">
        <v>55</v>
      </c>
      <c r="AT1360" t="s">
        <v>66</v>
      </c>
      <c r="AU1360" t="s">
        <v>61</v>
      </c>
      <c r="AV1360" t="s">
        <v>66</v>
      </c>
      <c r="AW1360" t="s">
        <v>66</v>
      </c>
    </row>
    <row r="1361" spans="1:49" x14ac:dyDescent="0.25">
      <c r="A1361" t="s">
        <v>1473</v>
      </c>
      <c r="B1361">
        <v>888</v>
      </c>
      <c r="C1361" t="s">
        <v>1474</v>
      </c>
      <c r="D1361" t="s">
        <v>49</v>
      </c>
      <c r="E1361" t="s">
        <v>841</v>
      </c>
      <c r="F1361" t="s">
        <v>1475</v>
      </c>
      <c r="G1361">
        <v>35.490278000000004</v>
      </c>
      <c r="H1361">
        <v>-108.425</v>
      </c>
      <c r="I1361" t="s">
        <v>52</v>
      </c>
      <c r="J1361" t="s">
        <v>53</v>
      </c>
      <c r="K1361">
        <v>145</v>
      </c>
      <c r="L1361" t="s">
        <v>1485</v>
      </c>
      <c r="M1361" t="s">
        <v>55</v>
      </c>
      <c r="N1361" t="s">
        <v>56</v>
      </c>
      <c r="O1361" t="s">
        <v>1486</v>
      </c>
      <c r="P1361" t="s">
        <v>783</v>
      </c>
      <c r="Q1361" t="s">
        <v>288</v>
      </c>
      <c r="R1361" t="s">
        <v>288</v>
      </c>
      <c r="S1361">
        <v>39173.419305555559</v>
      </c>
      <c r="T1361">
        <v>39173.419305555559</v>
      </c>
      <c r="U1361">
        <v>6.9</v>
      </c>
      <c r="V1361" t="s">
        <v>59</v>
      </c>
      <c r="W1361">
        <v>6.9</v>
      </c>
      <c r="X1361" t="s">
        <v>59</v>
      </c>
      <c r="Y1361">
        <v>6.9</v>
      </c>
      <c r="Z1361" t="s">
        <v>59</v>
      </c>
      <c r="AA1361">
        <v>6.9</v>
      </c>
      <c r="AB1361" t="s">
        <v>59</v>
      </c>
      <c r="AC1361" t="s">
        <v>67</v>
      </c>
      <c r="AD1361" t="s">
        <v>61</v>
      </c>
      <c r="AE1361">
        <v>1.1000000000000001</v>
      </c>
      <c r="AF1361" t="s">
        <v>62</v>
      </c>
      <c r="AG1361" t="s">
        <v>69</v>
      </c>
      <c r="AK1361" t="s">
        <v>63</v>
      </c>
      <c r="AL1361">
        <v>8760</v>
      </c>
      <c r="AM1361" t="s">
        <v>272</v>
      </c>
      <c r="AN1361" t="s">
        <v>1484</v>
      </c>
      <c r="AO1361">
        <v>44068.419305555559</v>
      </c>
      <c r="AP1361" t="s">
        <v>66</v>
      </c>
      <c r="AQ1361" t="s">
        <v>49</v>
      </c>
      <c r="AR1361" t="s">
        <v>66</v>
      </c>
      <c r="AS1361" t="s">
        <v>55</v>
      </c>
      <c r="AT1361" t="s">
        <v>66</v>
      </c>
      <c r="AU1361" t="s">
        <v>61</v>
      </c>
      <c r="AV1361" t="s">
        <v>66</v>
      </c>
      <c r="AW1361" t="s">
        <v>66</v>
      </c>
    </row>
    <row r="1362" spans="1:49" x14ac:dyDescent="0.25">
      <c r="A1362" t="s">
        <v>1473</v>
      </c>
      <c r="B1362">
        <v>888</v>
      </c>
      <c r="C1362" t="s">
        <v>1474</v>
      </c>
      <c r="D1362" t="s">
        <v>49</v>
      </c>
      <c r="E1362" t="s">
        <v>841</v>
      </c>
      <c r="F1362" t="s">
        <v>1475</v>
      </c>
      <c r="G1362">
        <v>35.490278000000004</v>
      </c>
      <c r="H1362">
        <v>-108.425</v>
      </c>
      <c r="I1362" t="s">
        <v>52</v>
      </c>
      <c r="J1362" t="s">
        <v>53</v>
      </c>
      <c r="K1362">
        <v>147</v>
      </c>
      <c r="L1362" t="s">
        <v>1487</v>
      </c>
      <c r="M1362" t="s">
        <v>55</v>
      </c>
      <c r="N1362" t="s">
        <v>56</v>
      </c>
      <c r="O1362" t="s">
        <v>1488</v>
      </c>
      <c r="P1362" t="s">
        <v>1489</v>
      </c>
      <c r="Q1362" t="s">
        <v>288</v>
      </c>
      <c r="R1362" t="s">
        <v>288</v>
      </c>
      <c r="S1362">
        <v>39083.419305555559</v>
      </c>
      <c r="T1362">
        <v>39083.419305555559</v>
      </c>
      <c r="U1362">
        <v>7.2</v>
      </c>
      <c r="V1362" t="s">
        <v>59</v>
      </c>
      <c r="W1362">
        <v>7.2</v>
      </c>
      <c r="X1362" t="s">
        <v>59</v>
      </c>
      <c r="Y1362">
        <v>7.2</v>
      </c>
      <c r="Z1362" t="s">
        <v>59</v>
      </c>
      <c r="AA1362">
        <v>7.2</v>
      </c>
      <c r="AB1362" t="s">
        <v>59</v>
      </c>
      <c r="AC1362" t="s">
        <v>67</v>
      </c>
      <c r="AD1362" t="s">
        <v>61</v>
      </c>
      <c r="AE1362">
        <v>1.1000000000000001</v>
      </c>
      <c r="AF1362" t="s">
        <v>62</v>
      </c>
      <c r="AG1362" t="s">
        <v>69</v>
      </c>
      <c r="AK1362" t="s">
        <v>63</v>
      </c>
      <c r="AL1362">
        <v>8760</v>
      </c>
      <c r="AM1362" t="s">
        <v>847</v>
      </c>
      <c r="AN1362" t="s">
        <v>1484</v>
      </c>
      <c r="AO1362">
        <v>44068.419305555559</v>
      </c>
      <c r="AP1362" t="s">
        <v>66</v>
      </c>
      <c r="AQ1362" t="s">
        <v>49</v>
      </c>
      <c r="AR1362" t="s">
        <v>66</v>
      </c>
      <c r="AS1362" t="s">
        <v>55</v>
      </c>
      <c r="AT1362" t="s">
        <v>66</v>
      </c>
      <c r="AU1362" t="s">
        <v>61</v>
      </c>
      <c r="AV1362" t="s">
        <v>66</v>
      </c>
      <c r="AW1362" t="s">
        <v>66</v>
      </c>
    </row>
    <row r="1363" spans="1:49" x14ac:dyDescent="0.25">
      <c r="A1363" t="s">
        <v>1473</v>
      </c>
      <c r="B1363">
        <v>888</v>
      </c>
      <c r="C1363" t="s">
        <v>1474</v>
      </c>
      <c r="D1363" t="s">
        <v>49</v>
      </c>
      <c r="E1363" t="s">
        <v>841</v>
      </c>
      <c r="F1363" t="s">
        <v>1475</v>
      </c>
      <c r="G1363">
        <v>35.490278000000004</v>
      </c>
      <c r="H1363">
        <v>-108.425</v>
      </c>
      <c r="I1363" t="s">
        <v>52</v>
      </c>
      <c r="J1363" t="s">
        <v>53</v>
      </c>
      <c r="K1363">
        <v>147</v>
      </c>
      <c r="L1363" t="s">
        <v>1487</v>
      </c>
      <c r="M1363" t="s">
        <v>55</v>
      </c>
      <c r="N1363" t="s">
        <v>56</v>
      </c>
      <c r="O1363" t="s">
        <v>1488</v>
      </c>
      <c r="P1363" t="s">
        <v>1489</v>
      </c>
      <c r="Q1363" t="s">
        <v>288</v>
      </c>
      <c r="R1363" t="s">
        <v>288</v>
      </c>
      <c r="S1363">
        <v>39083.419305555559</v>
      </c>
      <c r="T1363">
        <v>39083.419305555559</v>
      </c>
      <c r="U1363">
        <v>7.2</v>
      </c>
      <c r="V1363" t="s">
        <v>59</v>
      </c>
      <c r="W1363">
        <v>7.2</v>
      </c>
      <c r="X1363" t="s">
        <v>59</v>
      </c>
      <c r="Y1363">
        <v>7.2</v>
      </c>
      <c r="Z1363" t="s">
        <v>59</v>
      </c>
      <c r="AA1363">
        <v>7.2</v>
      </c>
      <c r="AB1363" t="s">
        <v>59</v>
      </c>
      <c r="AC1363" t="s">
        <v>67</v>
      </c>
      <c r="AD1363" t="s">
        <v>61</v>
      </c>
      <c r="AE1363">
        <v>0.3</v>
      </c>
      <c r="AF1363" t="s">
        <v>68</v>
      </c>
      <c r="AG1363" t="s">
        <v>69</v>
      </c>
      <c r="AK1363" t="s">
        <v>63</v>
      </c>
      <c r="AL1363">
        <v>8760</v>
      </c>
      <c r="AM1363" t="s">
        <v>847</v>
      </c>
      <c r="AN1363" t="s">
        <v>1484</v>
      </c>
      <c r="AO1363">
        <v>44068.419305555559</v>
      </c>
      <c r="AP1363" t="s">
        <v>66</v>
      </c>
      <c r="AQ1363" t="s">
        <v>49</v>
      </c>
      <c r="AR1363" t="s">
        <v>66</v>
      </c>
      <c r="AS1363" t="s">
        <v>55</v>
      </c>
      <c r="AT1363" t="s">
        <v>66</v>
      </c>
      <c r="AU1363" t="s">
        <v>61</v>
      </c>
      <c r="AV1363" t="s">
        <v>66</v>
      </c>
      <c r="AW1363" t="s">
        <v>66</v>
      </c>
    </row>
    <row r="1364" spans="1:49" x14ac:dyDescent="0.25">
      <c r="A1364" t="s">
        <v>1473</v>
      </c>
      <c r="B1364">
        <v>888</v>
      </c>
      <c r="C1364" t="s">
        <v>1474</v>
      </c>
      <c r="D1364" t="s">
        <v>49</v>
      </c>
      <c r="E1364" t="s">
        <v>841</v>
      </c>
      <c r="F1364" t="s">
        <v>1475</v>
      </c>
      <c r="G1364">
        <v>35.490278000000004</v>
      </c>
      <c r="H1364">
        <v>-108.425</v>
      </c>
      <c r="I1364" t="s">
        <v>52</v>
      </c>
      <c r="J1364" t="s">
        <v>53</v>
      </c>
      <c r="K1364">
        <v>147</v>
      </c>
      <c r="L1364" t="s">
        <v>1487</v>
      </c>
      <c r="M1364" t="s">
        <v>55</v>
      </c>
      <c r="N1364" t="s">
        <v>56</v>
      </c>
      <c r="O1364" t="s">
        <v>1488</v>
      </c>
      <c r="P1364" t="s">
        <v>1489</v>
      </c>
      <c r="Q1364" t="s">
        <v>288</v>
      </c>
      <c r="R1364" t="s">
        <v>288</v>
      </c>
      <c r="S1364">
        <v>39083.419305555559</v>
      </c>
      <c r="T1364">
        <v>39083.419305555559</v>
      </c>
      <c r="U1364">
        <v>7.2</v>
      </c>
      <c r="V1364" t="s">
        <v>59</v>
      </c>
      <c r="W1364">
        <v>7.2</v>
      </c>
      <c r="X1364" t="s">
        <v>59</v>
      </c>
      <c r="Y1364">
        <v>7.2</v>
      </c>
      <c r="Z1364" t="s">
        <v>59</v>
      </c>
      <c r="AA1364">
        <v>7.2</v>
      </c>
      <c r="AB1364" t="s">
        <v>59</v>
      </c>
      <c r="AC1364" t="s">
        <v>60</v>
      </c>
      <c r="AD1364" t="s">
        <v>61</v>
      </c>
      <c r="AE1364">
        <v>0.71</v>
      </c>
      <c r="AF1364" t="s">
        <v>62</v>
      </c>
      <c r="AK1364" t="s">
        <v>63</v>
      </c>
      <c r="AL1364">
        <v>8760</v>
      </c>
      <c r="AM1364" t="s">
        <v>847</v>
      </c>
      <c r="AN1364" t="s">
        <v>1484</v>
      </c>
      <c r="AO1364">
        <v>44068.419305555559</v>
      </c>
      <c r="AP1364" t="s">
        <v>66</v>
      </c>
      <c r="AQ1364" t="s">
        <v>49</v>
      </c>
      <c r="AR1364" t="s">
        <v>66</v>
      </c>
      <c r="AS1364" t="s">
        <v>55</v>
      </c>
      <c r="AT1364" t="s">
        <v>66</v>
      </c>
      <c r="AU1364" t="s">
        <v>61</v>
      </c>
      <c r="AV1364" t="s">
        <v>66</v>
      </c>
      <c r="AW1364" t="s">
        <v>66</v>
      </c>
    </row>
    <row r="1365" spans="1:49" x14ac:dyDescent="0.25">
      <c r="A1365" t="s">
        <v>1490</v>
      </c>
      <c r="B1365">
        <v>1156</v>
      </c>
      <c r="C1365" t="s">
        <v>1491</v>
      </c>
      <c r="D1365" t="s">
        <v>49</v>
      </c>
      <c r="E1365" t="s">
        <v>841</v>
      </c>
      <c r="F1365" t="s">
        <v>119</v>
      </c>
      <c r="G1365">
        <v>36.697221999999996</v>
      </c>
      <c r="H1365">
        <v>-107.972222</v>
      </c>
      <c r="I1365" t="s">
        <v>52</v>
      </c>
      <c r="J1365" t="s">
        <v>53</v>
      </c>
      <c r="K1365">
        <v>6</v>
      </c>
      <c r="L1365" t="s">
        <v>785</v>
      </c>
      <c r="M1365" t="s">
        <v>55</v>
      </c>
      <c r="N1365" t="s">
        <v>148</v>
      </c>
      <c r="O1365" t="s">
        <v>1492</v>
      </c>
      <c r="P1365" t="s">
        <v>1493</v>
      </c>
      <c r="Q1365" t="s">
        <v>139</v>
      </c>
      <c r="R1365" t="s">
        <v>139</v>
      </c>
      <c r="U1365">
        <v>10.38</v>
      </c>
      <c r="V1365" t="s">
        <v>59</v>
      </c>
      <c r="W1365">
        <v>10.38</v>
      </c>
      <c r="X1365" t="s">
        <v>59</v>
      </c>
      <c r="AA1365">
        <v>10.38</v>
      </c>
      <c r="AB1365" t="s">
        <v>59</v>
      </c>
      <c r="AC1365" t="s">
        <v>60</v>
      </c>
      <c r="AD1365" t="s">
        <v>61</v>
      </c>
      <c r="AE1365">
        <v>4.1500000000000004</v>
      </c>
      <c r="AF1365" t="s">
        <v>62</v>
      </c>
      <c r="AG1365" t="s">
        <v>69</v>
      </c>
      <c r="AK1365" t="s">
        <v>1254</v>
      </c>
      <c r="AL1365">
        <v>0</v>
      </c>
      <c r="AM1365" t="s">
        <v>847</v>
      </c>
      <c r="AO1365">
        <v>44068.419305555559</v>
      </c>
      <c r="AP1365" t="s">
        <v>66</v>
      </c>
      <c r="AQ1365" t="s">
        <v>49</v>
      </c>
      <c r="AR1365" t="s">
        <v>66</v>
      </c>
      <c r="AS1365" t="s">
        <v>55</v>
      </c>
      <c r="AT1365" t="s">
        <v>66</v>
      </c>
      <c r="AU1365" t="s">
        <v>61</v>
      </c>
      <c r="AV1365" t="s">
        <v>66</v>
      </c>
      <c r="AW1365" t="s">
        <v>66</v>
      </c>
    </row>
    <row r="1366" spans="1:49" x14ac:dyDescent="0.25">
      <c r="A1366" t="s">
        <v>1494</v>
      </c>
      <c r="B1366">
        <v>31553</v>
      </c>
      <c r="C1366" t="s">
        <v>1495</v>
      </c>
      <c r="D1366" t="s">
        <v>49</v>
      </c>
      <c r="E1366" t="s">
        <v>159</v>
      </c>
      <c r="F1366" t="s">
        <v>84</v>
      </c>
      <c r="G1366">
        <v>32.209612</v>
      </c>
      <c r="H1366">
        <v>-103.819278</v>
      </c>
      <c r="I1366" t="s">
        <v>75</v>
      </c>
      <c r="J1366" t="s">
        <v>53</v>
      </c>
      <c r="K1366">
        <v>1</v>
      </c>
      <c r="L1366" t="s">
        <v>1496</v>
      </c>
      <c r="M1366" t="s">
        <v>55</v>
      </c>
      <c r="N1366" t="s">
        <v>56</v>
      </c>
      <c r="O1366" t="s">
        <v>107</v>
      </c>
      <c r="P1366" t="s">
        <v>58</v>
      </c>
      <c r="Q1366" t="s">
        <v>58</v>
      </c>
      <c r="R1366" t="s">
        <v>58</v>
      </c>
      <c r="Y1366">
        <v>0.75</v>
      </c>
      <c r="Z1366" t="s">
        <v>59</v>
      </c>
      <c r="AA1366">
        <v>0.75</v>
      </c>
      <c r="AB1366" t="s">
        <v>59</v>
      </c>
      <c r="AC1366" t="s">
        <v>67</v>
      </c>
      <c r="AD1366" t="s">
        <v>61</v>
      </c>
      <c r="AE1366">
        <v>0.11</v>
      </c>
      <c r="AF1366" t="s">
        <v>68</v>
      </c>
      <c r="AG1366" t="s">
        <v>69</v>
      </c>
      <c r="AK1366" t="s">
        <v>63</v>
      </c>
      <c r="AL1366">
        <v>8760</v>
      </c>
      <c r="AM1366" t="s">
        <v>64</v>
      </c>
      <c r="AO1366">
        <v>44068.419305555559</v>
      </c>
      <c r="AP1366" t="s">
        <v>66</v>
      </c>
      <c r="AQ1366" t="s">
        <v>49</v>
      </c>
      <c r="AR1366" t="s">
        <v>66</v>
      </c>
      <c r="AS1366" t="s">
        <v>55</v>
      </c>
      <c r="AT1366" t="s">
        <v>66</v>
      </c>
      <c r="AU1366" t="s">
        <v>61</v>
      </c>
      <c r="AV1366" t="s">
        <v>66</v>
      </c>
      <c r="AW1366" t="s">
        <v>66</v>
      </c>
    </row>
    <row r="1367" spans="1:49" x14ac:dyDescent="0.25">
      <c r="A1367" t="s">
        <v>1494</v>
      </c>
      <c r="B1367">
        <v>31553</v>
      </c>
      <c r="C1367" t="s">
        <v>1495</v>
      </c>
      <c r="D1367" t="s">
        <v>49</v>
      </c>
      <c r="E1367" t="s">
        <v>159</v>
      </c>
      <c r="F1367" t="s">
        <v>84</v>
      </c>
      <c r="G1367">
        <v>32.209612</v>
      </c>
      <c r="H1367">
        <v>-103.819278</v>
      </c>
      <c r="I1367" t="s">
        <v>75</v>
      </c>
      <c r="J1367" t="s">
        <v>53</v>
      </c>
      <c r="K1367">
        <v>1</v>
      </c>
      <c r="L1367" t="s">
        <v>1496</v>
      </c>
      <c r="M1367" t="s">
        <v>55</v>
      </c>
      <c r="N1367" t="s">
        <v>56</v>
      </c>
      <c r="O1367" t="s">
        <v>107</v>
      </c>
      <c r="P1367" t="s">
        <v>58</v>
      </c>
      <c r="Q1367" t="s">
        <v>58</v>
      </c>
      <c r="R1367" t="s">
        <v>58</v>
      </c>
      <c r="Y1367">
        <v>0.75</v>
      </c>
      <c r="Z1367" t="s">
        <v>59</v>
      </c>
      <c r="AA1367">
        <v>0.75</v>
      </c>
      <c r="AB1367" t="s">
        <v>59</v>
      </c>
      <c r="AC1367" t="s">
        <v>67</v>
      </c>
      <c r="AD1367" t="s">
        <v>61</v>
      </c>
      <c r="AE1367">
        <v>0.46</v>
      </c>
      <c r="AF1367" t="s">
        <v>62</v>
      </c>
      <c r="AG1367" t="s">
        <v>69</v>
      </c>
      <c r="AK1367" t="s">
        <v>63</v>
      </c>
      <c r="AL1367">
        <v>8760</v>
      </c>
      <c r="AM1367" t="s">
        <v>64</v>
      </c>
      <c r="AO1367">
        <v>44068.419305555559</v>
      </c>
      <c r="AP1367" t="s">
        <v>66</v>
      </c>
      <c r="AQ1367" t="s">
        <v>49</v>
      </c>
      <c r="AR1367" t="s">
        <v>66</v>
      </c>
      <c r="AS1367" t="s">
        <v>55</v>
      </c>
      <c r="AT1367" t="s">
        <v>66</v>
      </c>
      <c r="AU1367" t="s">
        <v>61</v>
      </c>
      <c r="AV1367" t="s">
        <v>66</v>
      </c>
      <c r="AW1367" t="s">
        <v>66</v>
      </c>
    </row>
    <row r="1368" spans="1:49" x14ac:dyDescent="0.25">
      <c r="A1368" t="s">
        <v>1494</v>
      </c>
      <c r="B1368">
        <v>31553</v>
      </c>
      <c r="C1368" t="s">
        <v>1495</v>
      </c>
      <c r="D1368" t="s">
        <v>49</v>
      </c>
      <c r="E1368" t="s">
        <v>159</v>
      </c>
      <c r="F1368" t="s">
        <v>84</v>
      </c>
      <c r="G1368">
        <v>32.209612</v>
      </c>
      <c r="H1368">
        <v>-103.819278</v>
      </c>
      <c r="I1368" t="s">
        <v>75</v>
      </c>
      <c r="J1368" t="s">
        <v>53</v>
      </c>
      <c r="K1368">
        <v>2</v>
      </c>
      <c r="L1368" t="s">
        <v>1497</v>
      </c>
      <c r="M1368" t="s">
        <v>55</v>
      </c>
      <c r="N1368" t="s">
        <v>56</v>
      </c>
      <c r="O1368" t="s">
        <v>107</v>
      </c>
      <c r="P1368" t="s">
        <v>58</v>
      </c>
      <c r="Q1368" t="s">
        <v>58</v>
      </c>
      <c r="R1368" t="s">
        <v>58</v>
      </c>
      <c r="Y1368">
        <v>0.75</v>
      </c>
      <c r="Z1368" t="s">
        <v>59</v>
      </c>
      <c r="AA1368">
        <v>0.75</v>
      </c>
      <c r="AB1368" t="s">
        <v>59</v>
      </c>
      <c r="AC1368" t="s">
        <v>67</v>
      </c>
      <c r="AD1368" t="s">
        <v>61</v>
      </c>
      <c r="AE1368">
        <v>0.11</v>
      </c>
      <c r="AF1368" t="s">
        <v>68</v>
      </c>
      <c r="AG1368" t="s">
        <v>69</v>
      </c>
      <c r="AK1368" t="s">
        <v>63</v>
      </c>
      <c r="AL1368">
        <v>8760</v>
      </c>
      <c r="AM1368" t="s">
        <v>64</v>
      </c>
      <c r="AO1368">
        <v>44068.419305555559</v>
      </c>
      <c r="AP1368" t="s">
        <v>66</v>
      </c>
      <c r="AQ1368" t="s">
        <v>49</v>
      </c>
      <c r="AR1368" t="s">
        <v>66</v>
      </c>
      <c r="AS1368" t="s">
        <v>55</v>
      </c>
      <c r="AT1368" t="s">
        <v>66</v>
      </c>
      <c r="AU1368" t="s">
        <v>61</v>
      </c>
      <c r="AV1368" t="s">
        <v>66</v>
      </c>
      <c r="AW1368" t="s">
        <v>66</v>
      </c>
    </row>
    <row r="1369" spans="1:49" x14ac:dyDescent="0.25">
      <c r="A1369" t="s">
        <v>1494</v>
      </c>
      <c r="B1369">
        <v>31553</v>
      </c>
      <c r="C1369" t="s">
        <v>1495</v>
      </c>
      <c r="D1369" t="s">
        <v>49</v>
      </c>
      <c r="E1369" t="s">
        <v>159</v>
      </c>
      <c r="F1369" t="s">
        <v>84</v>
      </c>
      <c r="G1369">
        <v>32.209612</v>
      </c>
      <c r="H1369">
        <v>-103.819278</v>
      </c>
      <c r="I1369" t="s">
        <v>75</v>
      </c>
      <c r="J1369" t="s">
        <v>53</v>
      </c>
      <c r="K1369">
        <v>2</v>
      </c>
      <c r="L1369" t="s">
        <v>1497</v>
      </c>
      <c r="M1369" t="s">
        <v>55</v>
      </c>
      <c r="N1369" t="s">
        <v>56</v>
      </c>
      <c r="O1369" t="s">
        <v>107</v>
      </c>
      <c r="P1369" t="s">
        <v>58</v>
      </c>
      <c r="Q1369" t="s">
        <v>58</v>
      </c>
      <c r="R1369" t="s">
        <v>58</v>
      </c>
      <c r="Y1369">
        <v>0.75</v>
      </c>
      <c r="Z1369" t="s">
        <v>59</v>
      </c>
      <c r="AA1369">
        <v>0.75</v>
      </c>
      <c r="AB1369" t="s">
        <v>59</v>
      </c>
      <c r="AC1369" t="s">
        <v>67</v>
      </c>
      <c r="AD1369" t="s">
        <v>61</v>
      </c>
      <c r="AE1369">
        <v>0.46</v>
      </c>
      <c r="AF1369" t="s">
        <v>62</v>
      </c>
      <c r="AG1369" t="s">
        <v>69</v>
      </c>
      <c r="AK1369" t="s">
        <v>63</v>
      </c>
      <c r="AL1369">
        <v>8760</v>
      </c>
      <c r="AM1369" t="s">
        <v>64</v>
      </c>
      <c r="AO1369">
        <v>44068.419305555559</v>
      </c>
      <c r="AP1369" t="s">
        <v>66</v>
      </c>
      <c r="AQ1369" t="s">
        <v>49</v>
      </c>
      <c r="AR1369" t="s">
        <v>66</v>
      </c>
      <c r="AS1369" t="s">
        <v>55</v>
      </c>
      <c r="AT1369" t="s">
        <v>66</v>
      </c>
      <c r="AU1369" t="s">
        <v>61</v>
      </c>
      <c r="AV1369" t="s">
        <v>66</v>
      </c>
      <c r="AW1369" t="s">
        <v>66</v>
      </c>
    </row>
    <row r="1370" spans="1:49" x14ac:dyDescent="0.25">
      <c r="A1370" t="s">
        <v>1494</v>
      </c>
      <c r="B1370">
        <v>31744</v>
      </c>
      <c r="C1370" t="s">
        <v>1498</v>
      </c>
      <c r="D1370" t="s">
        <v>49</v>
      </c>
      <c r="E1370" t="s">
        <v>74</v>
      </c>
      <c r="F1370" t="s">
        <v>84</v>
      </c>
      <c r="G1370">
        <v>32.242956999999997</v>
      </c>
      <c r="H1370">
        <v>-103.88579799999999</v>
      </c>
      <c r="I1370" t="s">
        <v>75</v>
      </c>
      <c r="J1370" t="s">
        <v>53</v>
      </c>
      <c r="K1370">
        <v>2</v>
      </c>
      <c r="L1370" t="s">
        <v>267</v>
      </c>
      <c r="M1370" t="s">
        <v>55</v>
      </c>
      <c r="N1370" t="s">
        <v>56</v>
      </c>
      <c r="O1370" t="s">
        <v>107</v>
      </c>
      <c r="P1370" t="s">
        <v>58</v>
      </c>
      <c r="Q1370" t="s">
        <v>58</v>
      </c>
      <c r="R1370" t="s">
        <v>58</v>
      </c>
      <c r="T1370">
        <v>41640.419305555559</v>
      </c>
      <c r="Y1370">
        <v>0.5</v>
      </c>
      <c r="Z1370" t="s">
        <v>59</v>
      </c>
      <c r="AA1370">
        <v>0.5</v>
      </c>
      <c r="AB1370" t="s">
        <v>59</v>
      </c>
      <c r="AC1370" t="s">
        <v>67</v>
      </c>
      <c r="AD1370" t="s">
        <v>61</v>
      </c>
      <c r="AE1370">
        <v>0.11</v>
      </c>
      <c r="AF1370" t="s">
        <v>68</v>
      </c>
      <c r="AG1370" t="s">
        <v>69</v>
      </c>
      <c r="AK1370" t="s">
        <v>63</v>
      </c>
      <c r="AL1370">
        <v>8760</v>
      </c>
      <c r="AM1370" t="s">
        <v>64</v>
      </c>
      <c r="AO1370">
        <v>44068.419305555559</v>
      </c>
      <c r="AP1370" t="s">
        <v>66</v>
      </c>
      <c r="AQ1370" t="s">
        <v>49</v>
      </c>
      <c r="AR1370" t="s">
        <v>66</v>
      </c>
      <c r="AS1370" t="s">
        <v>55</v>
      </c>
      <c r="AT1370" t="s">
        <v>66</v>
      </c>
      <c r="AU1370" t="s">
        <v>61</v>
      </c>
      <c r="AV1370" t="s">
        <v>66</v>
      </c>
      <c r="AW1370" t="s">
        <v>66</v>
      </c>
    </row>
    <row r="1371" spans="1:49" x14ac:dyDescent="0.25">
      <c r="A1371" t="s">
        <v>1494</v>
      </c>
      <c r="B1371">
        <v>31744</v>
      </c>
      <c r="C1371" t="s">
        <v>1498</v>
      </c>
      <c r="D1371" t="s">
        <v>49</v>
      </c>
      <c r="E1371" t="s">
        <v>74</v>
      </c>
      <c r="F1371" t="s">
        <v>84</v>
      </c>
      <c r="G1371">
        <v>32.242956999999997</v>
      </c>
      <c r="H1371">
        <v>-103.88579799999999</v>
      </c>
      <c r="I1371" t="s">
        <v>75</v>
      </c>
      <c r="J1371" t="s">
        <v>53</v>
      </c>
      <c r="K1371">
        <v>2</v>
      </c>
      <c r="L1371" t="s">
        <v>267</v>
      </c>
      <c r="M1371" t="s">
        <v>55</v>
      </c>
      <c r="N1371" t="s">
        <v>56</v>
      </c>
      <c r="O1371" t="s">
        <v>107</v>
      </c>
      <c r="P1371" t="s">
        <v>58</v>
      </c>
      <c r="Q1371" t="s">
        <v>58</v>
      </c>
      <c r="R1371" t="s">
        <v>58</v>
      </c>
      <c r="T1371">
        <v>41640.419305555559</v>
      </c>
      <c r="Y1371">
        <v>0.5</v>
      </c>
      <c r="Z1371" t="s">
        <v>59</v>
      </c>
      <c r="AA1371">
        <v>0.5</v>
      </c>
      <c r="AB1371" t="s">
        <v>59</v>
      </c>
      <c r="AC1371" t="s">
        <v>67</v>
      </c>
      <c r="AD1371" t="s">
        <v>61</v>
      </c>
      <c r="AE1371">
        <v>0.46</v>
      </c>
      <c r="AF1371" t="s">
        <v>62</v>
      </c>
      <c r="AG1371" t="s">
        <v>69</v>
      </c>
      <c r="AK1371" t="s">
        <v>63</v>
      </c>
      <c r="AL1371">
        <v>8760</v>
      </c>
      <c r="AM1371" t="s">
        <v>64</v>
      </c>
      <c r="AO1371">
        <v>44068.419305555559</v>
      </c>
      <c r="AP1371" t="s">
        <v>66</v>
      </c>
      <c r="AQ1371" t="s">
        <v>49</v>
      </c>
      <c r="AR1371" t="s">
        <v>66</v>
      </c>
      <c r="AS1371" t="s">
        <v>55</v>
      </c>
      <c r="AT1371" t="s">
        <v>66</v>
      </c>
      <c r="AU1371" t="s">
        <v>61</v>
      </c>
      <c r="AV1371" t="s">
        <v>66</v>
      </c>
      <c r="AW1371" t="s">
        <v>66</v>
      </c>
    </row>
    <row r="1372" spans="1:49" x14ac:dyDescent="0.25">
      <c r="A1372" t="s">
        <v>1494</v>
      </c>
      <c r="B1372">
        <v>31744</v>
      </c>
      <c r="C1372" t="s">
        <v>1498</v>
      </c>
      <c r="D1372" t="s">
        <v>49</v>
      </c>
      <c r="E1372" t="s">
        <v>74</v>
      </c>
      <c r="F1372" t="s">
        <v>84</v>
      </c>
      <c r="G1372">
        <v>32.242956999999997</v>
      </c>
      <c r="H1372">
        <v>-103.88579799999999</v>
      </c>
      <c r="I1372" t="s">
        <v>75</v>
      </c>
      <c r="J1372" t="s">
        <v>53</v>
      </c>
      <c r="K1372">
        <v>3</v>
      </c>
      <c r="L1372" t="s">
        <v>269</v>
      </c>
      <c r="M1372" t="s">
        <v>55</v>
      </c>
      <c r="N1372" t="s">
        <v>56</v>
      </c>
      <c r="O1372" t="s">
        <v>107</v>
      </c>
      <c r="P1372" t="s">
        <v>58</v>
      </c>
      <c r="Q1372" t="s">
        <v>58</v>
      </c>
      <c r="R1372" t="s">
        <v>58</v>
      </c>
      <c r="T1372">
        <v>41640.419305555559</v>
      </c>
      <c r="Y1372">
        <v>0.5</v>
      </c>
      <c r="Z1372" t="s">
        <v>59</v>
      </c>
      <c r="AA1372">
        <v>0.5</v>
      </c>
      <c r="AB1372" t="s">
        <v>59</v>
      </c>
      <c r="AC1372" t="s">
        <v>67</v>
      </c>
      <c r="AD1372" t="s">
        <v>61</v>
      </c>
      <c r="AE1372">
        <v>0.11</v>
      </c>
      <c r="AF1372" t="s">
        <v>68</v>
      </c>
      <c r="AG1372" t="s">
        <v>69</v>
      </c>
      <c r="AK1372" t="s">
        <v>63</v>
      </c>
      <c r="AL1372">
        <v>8760</v>
      </c>
      <c r="AM1372" t="s">
        <v>64</v>
      </c>
      <c r="AO1372">
        <v>44068.419305555559</v>
      </c>
      <c r="AP1372" t="s">
        <v>66</v>
      </c>
      <c r="AQ1372" t="s">
        <v>49</v>
      </c>
      <c r="AR1372" t="s">
        <v>66</v>
      </c>
      <c r="AS1372" t="s">
        <v>55</v>
      </c>
      <c r="AT1372" t="s">
        <v>66</v>
      </c>
      <c r="AU1372" t="s">
        <v>61</v>
      </c>
      <c r="AV1372" t="s">
        <v>66</v>
      </c>
      <c r="AW1372" t="s">
        <v>66</v>
      </c>
    </row>
    <row r="1373" spans="1:49" x14ac:dyDescent="0.25">
      <c r="A1373" t="s">
        <v>1494</v>
      </c>
      <c r="B1373">
        <v>31744</v>
      </c>
      <c r="C1373" t="s">
        <v>1498</v>
      </c>
      <c r="D1373" t="s">
        <v>49</v>
      </c>
      <c r="E1373" t="s">
        <v>74</v>
      </c>
      <c r="F1373" t="s">
        <v>84</v>
      </c>
      <c r="G1373">
        <v>32.242956999999997</v>
      </c>
      <c r="H1373">
        <v>-103.88579799999999</v>
      </c>
      <c r="I1373" t="s">
        <v>75</v>
      </c>
      <c r="J1373" t="s">
        <v>53</v>
      </c>
      <c r="K1373">
        <v>3</v>
      </c>
      <c r="L1373" t="s">
        <v>269</v>
      </c>
      <c r="M1373" t="s">
        <v>55</v>
      </c>
      <c r="N1373" t="s">
        <v>56</v>
      </c>
      <c r="O1373" t="s">
        <v>107</v>
      </c>
      <c r="P1373" t="s">
        <v>58</v>
      </c>
      <c r="Q1373" t="s">
        <v>58</v>
      </c>
      <c r="R1373" t="s">
        <v>58</v>
      </c>
      <c r="T1373">
        <v>41640.419305555559</v>
      </c>
      <c r="Y1373">
        <v>0.5</v>
      </c>
      <c r="Z1373" t="s">
        <v>59</v>
      </c>
      <c r="AA1373">
        <v>0.5</v>
      </c>
      <c r="AB1373" t="s">
        <v>59</v>
      </c>
      <c r="AC1373" t="s">
        <v>67</v>
      </c>
      <c r="AD1373" t="s">
        <v>61</v>
      </c>
      <c r="AE1373">
        <v>0.46</v>
      </c>
      <c r="AF1373" t="s">
        <v>62</v>
      </c>
      <c r="AG1373" t="s">
        <v>69</v>
      </c>
      <c r="AK1373" t="s">
        <v>63</v>
      </c>
      <c r="AL1373">
        <v>8760</v>
      </c>
      <c r="AM1373" t="s">
        <v>64</v>
      </c>
      <c r="AO1373">
        <v>44068.419305555559</v>
      </c>
      <c r="AP1373" t="s">
        <v>66</v>
      </c>
      <c r="AQ1373" t="s">
        <v>49</v>
      </c>
      <c r="AR1373" t="s">
        <v>66</v>
      </c>
      <c r="AS1373" t="s">
        <v>55</v>
      </c>
      <c r="AT1373" t="s">
        <v>66</v>
      </c>
      <c r="AU1373" t="s">
        <v>61</v>
      </c>
      <c r="AV1373" t="s">
        <v>66</v>
      </c>
      <c r="AW1373" t="s">
        <v>66</v>
      </c>
    </row>
    <row r="1374" spans="1:49" x14ac:dyDescent="0.25">
      <c r="A1374" t="s">
        <v>1494</v>
      </c>
      <c r="B1374">
        <v>31992</v>
      </c>
      <c r="C1374" t="s">
        <v>1499</v>
      </c>
      <c r="D1374" t="s">
        <v>49</v>
      </c>
      <c r="E1374" t="s">
        <v>74</v>
      </c>
      <c r="F1374" t="s">
        <v>84</v>
      </c>
      <c r="G1374">
        <v>32.621867000000002</v>
      </c>
      <c r="H1374">
        <v>-103.85065</v>
      </c>
      <c r="I1374" t="s">
        <v>75</v>
      </c>
      <c r="J1374" t="s">
        <v>53</v>
      </c>
      <c r="K1374">
        <v>1</v>
      </c>
      <c r="L1374" t="s">
        <v>1500</v>
      </c>
      <c r="M1374" t="s">
        <v>55</v>
      </c>
      <c r="N1374" t="s">
        <v>56</v>
      </c>
      <c r="O1374" t="s">
        <v>1501</v>
      </c>
      <c r="P1374" t="s">
        <v>146</v>
      </c>
      <c r="Q1374" t="s">
        <v>146</v>
      </c>
      <c r="R1374" t="s">
        <v>146</v>
      </c>
      <c r="Y1374">
        <v>2</v>
      </c>
      <c r="Z1374" t="s">
        <v>59</v>
      </c>
      <c r="AA1374">
        <v>2</v>
      </c>
      <c r="AB1374" t="s">
        <v>59</v>
      </c>
      <c r="AC1374" t="s">
        <v>67</v>
      </c>
      <c r="AD1374" t="s">
        <v>61</v>
      </c>
      <c r="AE1374">
        <v>0.28000000000000003</v>
      </c>
      <c r="AF1374" t="s">
        <v>68</v>
      </c>
      <c r="AK1374" t="s">
        <v>63</v>
      </c>
      <c r="AL1374">
        <v>8760</v>
      </c>
      <c r="AM1374" t="s">
        <v>64</v>
      </c>
      <c r="AO1374">
        <v>44068.419305555559</v>
      </c>
      <c r="AP1374" t="s">
        <v>66</v>
      </c>
      <c r="AQ1374" t="s">
        <v>49</v>
      </c>
      <c r="AR1374" t="s">
        <v>66</v>
      </c>
      <c r="AS1374" t="s">
        <v>55</v>
      </c>
      <c r="AT1374" t="s">
        <v>66</v>
      </c>
      <c r="AU1374" t="s">
        <v>61</v>
      </c>
      <c r="AV1374" t="s">
        <v>66</v>
      </c>
      <c r="AW1374" t="s">
        <v>66</v>
      </c>
    </row>
    <row r="1375" spans="1:49" x14ac:dyDescent="0.25">
      <c r="A1375" t="s">
        <v>1494</v>
      </c>
      <c r="B1375">
        <v>31992</v>
      </c>
      <c r="C1375" t="s">
        <v>1499</v>
      </c>
      <c r="D1375" t="s">
        <v>49</v>
      </c>
      <c r="E1375" t="s">
        <v>74</v>
      </c>
      <c r="F1375" t="s">
        <v>84</v>
      </c>
      <c r="G1375">
        <v>32.621867000000002</v>
      </c>
      <c r="H1375">
        <v>-103.85065</v>
      </c>
      <c r="I1375" t="s">
        <v>75</v>
      </c>
      <c r="J1375" t="s">
        <v>53</v>
      </c>
      <c r="K1375">
        <v>1</v>
      </c>
      <c r="L1375" t="s">
        <v>1500</v>
      </c>
      <c r="M1375" t="s">
        <v>55</v>
      </c>
      <c r="N1375" t="s">
        <v>56</v>
      </c>
      <c r="O1375" t="s">
        <v>1501</v>
      </c>
      <c r="P1375" t="s">
        <v>146</v>
      </c>
      <c r="Q1375" t="s">
        <v>146</v>
      </c>
      <c r="R1375" t="s">
        <v>146</v>
      </c>
      <c r="Y1375">
        <v>2</v>
      </c>
      <c r="Z1375" t="s">
        <v>59</v>
      </c>
      <c r="AA1375">
        <v>2</v>
      </c>
      <c r="AB1375" t="s">
        <v>59</v>
      </c>
      <c r="AC1375" t="s">
        <v>67</v>
      </c>
      <c r="AD1375" t="s">
        <v>61</v>
      </c>
      <c r="AE1375">
        <v>1.23</v>
      </c>
      <c r="AF1375" t="s">
        <v>62</v>
      </c>
      <c r="AK1375" t="s">
        <v>63</v>
      </c>
      <c r="AL1375">
        <v>8760</v>
      </c>
      <c r="AM1375" t="s">
        <v>64</v>
      </c>
      <c r="AO1375">
        <v>44068.419305555559</v>
      </c>
      <c r="AP1375" t="s">
        <v>66</v>
      </c>
      <c r="AQ1375" t="s">
        <v>49</v>
      </c>
      <c r="AR1375" t="s">
        <v>66</v>
      </c>
      <c r="AS1375" t="s">
        <v>55</v>
      </c>
      <c r="AT1375" t="s">
        <v>66</v>
      </c>
      <c r="AU1375" t="s">
        <v>61</v>
      </c>
      <c r="AV1375" t="s">
        <v>66</v>
      </c>
      <c r="AW1375" t="s">
        <v>66</v>
      </c>
    </row>
    <row r="1376" spans="1:49" x14ac:dyDescent="0.25">
      <c r="A1376" t="s">
        <v>1494</v>
      </c>
      <c r="B1376">
        <v>31992</v>
      </c>
      <c r="C1376" t="s">
        <v>1499</v>
      </c>
      <c r="D1376" t="s">
        <v>49</v>
      </c>
      <c r="E1376" t="s">
        <v>74</v>
      </c>
      <c r="F1376" t="s">
        <v>84</v>
      </c>
      <c r="G1376">
        <v>32.621867000000002</v>
      </c>
      <c r="H1376">
        <v>-103.85065</v>
      </c>
      <c r="I1376" t="s">
        <v>75</v>
      </c>
      <c r="J1376" t="s">
        <v>53</v>
      </c>
      <c r="K1376">
        <v>2</v>
      </c>
      <c r="L1376" t="s">
        <v>1502</v>
      </c>
      <c r="M1376" t="s">
        <v>55</v>
      </c>
      <c r="N1376" t="s">
        <v>56</v>
      </c>
      <c r="O1376" t="s">
        <v>1501</v>
      </c>
      <c r="P1376" t="s">
        <v>146</v>
      </c>
      <c r="Q1376" t="s">
        <v>146</v>
      </c>
      <c r="R1376" t="s">
        <v>146</v>
      </c>
      <c r="Y1376">
        <v>2</v>
      </c>
      <c r="Z1376" t="s">
        <v>59</v>
      </c>
      <c r="AA1376">
        <v>2</v>
      </c>
      <c r="AB1376" t="s">
        <v>59</v>
      </c>
      <c r="AC1376" t="s">
        <v>67</v>
      </c>
      <c r="AD1376" t="s">
        <v>61</v>
      </c>
      <c r="AE1376">
        <v>0.28000000000000003</v>
      </c>
      <c r="AF1376" t="s">
        <v>68</v>
      </c>
      <c r="AK1376" t="s">
        <v>63</v>
      </c>
      <c r="AL1376">
        <v>8760</v>
      </c>
      <c r="AM1376" t="s">
        <v>64</v>
      </c>
      <c r="AO1376">
        <v>44068.419305555559</v>
      </c>
      <c r="AP1376" t="s">
        <v>66</v>
      </c>
      <c r="AQ1376" t="s">
        <v>49</v>
      </c>
      <c r="AR1376" t="s">
        <v>66</v>
      </c>
      <c r="AS1376" t="s">
        <v>55</v>
      </c>
      <c r="AT1376" t="s">
        <v>66</v>
      </c>
      <c r="AU1376" t="s">
        <v>61</v>
      </c>
      <c r="AV1376" t="s">
        <v>66</v>
      </c>
      <c r="AW1376" t="s">
        <v>66</v>
      </c>
    </row>
    <row r="1377" spans="1:49" x14ac:dyDescent="0.25">
      <c r="A1377" t="s">
        <v>1494</v>
      </c>
      <c r="B1377">
        <v>31992</v>
      </c>
      <c r="C1377" t="s">
        <v>1499</v>
      </c>
      <c r="D1377" t="s">
        <v>49</v>
      </c>
      <c r="E1377" t="s">
        <v>74</v>
      </c>
      <c r="F1377" t="s">
        <v>84</v>
      </c>
      <c r="G1377">
        <v>32.621867000000002</v>
      </c>
      <c r="H1377">
        <v>-103.85065</v>
      </c>
      <c r="I1377" t="s">
        <v>75</v>
      </c>
      <c r="J1377" t="s">
        <v>53</v>
      </c>
      <c r="K1377">
        <v>2</v>
      </c>
      <c r="L1377" t="s">
        <v>1502</v>
      </c>
      <c r="M1377" t="s">
        <v>55</v>
      </c>
      <c r="N1377" t="s">
        <v>56</v>
      </c>
      <c r="O1377" t="s">
        <v>1501</v>
      </c>
      <c r="P1377" t="s">
        <v>146</v>
      </c>
      <c r="Q1377" t="s">
        <v>146</v>
      </c>
      <c r="R1377" t="s">
        <v>146</v>
      </c>
      <c r="Y1377">
        <v>2</v>
      </c>
      <c r="Z1377" t="s">
        <v>59</v>
      </c>
      <c r="AA1377">
        <v>2</v>
      </c>
      <c r="AB1377" t="s">
        <v>59</v>
      </c>
      <c r="AC1377" t="s">
        <v>67</v>
      </c>
      <c r="AD1377" t="s">
        <v>61</v>
      </c>
      <c r="AE1377">
        <v>1.23</v>
      </c>
      <c r="AF1377" t="s">
        <v>62</v>
      </c>
      <c r="AK1377" t="s">
        <v>63</v>
      </c>
      <c r="AL1377">
        <v>8760</v>
      </c>
      <c r="AM1377" t="s">
        <v>64</v>
      </c>
      <c r="AO1377">
        <v>44068.419305555559</v>
      </c>
      <c r="AP1377" t="s">
        <v>66</v>
      </c>
      <c r="AQ1377" t="s">
        <v>49</v>
      </c>
      <c r="AR1377" t="s">
        <v>66</v>
      </c>
      <c r="AS1377" t="s">
        <v>55</v>
      </c>
      <c r="AT1377" t="s">
        <v>66</v>
      </c>
      <c r="AU1377" t="s">
        <v>61</v>
      </c>
      <c r="AV1377" t="s">
        <v>66</v>
      </c>
      <c r="AW1377" t="s">
        <v>66</v>
      </c>
    </row>
    <row r="1378" spans="1:49" x14ac:dyDescent="0.25">
      <c r="A1378" t="s">
        <v>1494</v>
      </c>
      <c r="B1378">
        <v>31992</v>
      </c>
      <c r="C1378" t="s">
        <v>1499</v>
      </c>
      <c r="D1378" t="s">
        <v>49</v>
      </c>
      <c r="E1378" t="s">
        <v>74</v>
      </c>
      <c r="F1378" t="s">
        <v>84</v>
      </c>
      <c r="G1378">
        <v>32.621867000000002</v>
      </c>
      <c r="H1378">
        <v>-103.85065</v>
      </c>
      <c r="I1378" t="s">
        <v>75</v>
      </c>
      <c r="J1378" t="s">
        <v>53</v>
      </c>
      <c r="K1378">
        <v>3</v>
      </c>
      <c r="L1378" t="s">
        <v>1503</v>
      </c>
      <c r="M1378" t="s">
        <v>55</v>
      </c>
      <c r="N1378" t="s">
        <v>56</v>
      </c>
      <c r="O1378" t="s">
        <v>1504</v>
      </c>
      <c r="P1378" t="s">
        <v>146</v>
      </c>
      <c r="Q1378" t="s">
        <v>146</v>
      </c>
      <c r="R1378" t="s">
        <v>146</v>
      </c>
      <c r="Y1378">
        <v>5</v>
      </c>
      <c r="Z1378" t="s">
        <v>59</v>
      </c>
      <c r="AA1378">
        <v>5</v>
      </c>
      <c r="AB1378" t="s">
        <v>59</v>
      </c>
      <c r="AC1378" t="s">
        <v>67</v>
      </c>
      <c r="AD1378" t="s">
        <v>61</v>
      </c>
      <c r="AE1378">
        <v>0.7</v>
      </c>
      <c r="AF1378" t="s">
        <v>68</v>
      </c>
      <c r="AK1378" t="s">
        <v>63</v>
      </c>
      <c r="AL1378">
        <v>8760</v>
      </c>
      <c r="AM1378" t="s">
        <v>64</v>
      </c>
      <c r="AO1378">
        <v>44068.419305555559</v>
      </c>
      <c r="AP1378" t="s">
        <v>66</v>
      </c>
      <c r="AQ1378" t="s">
        <v>49</v>
      </c>
      <c r="AR1378" t="s">
        <v>66</v>
      </c>
      <c r="AS1378" t="s">
        <v>55</v>
      </c>
      <c r="AT1378" t="s">
        <v>66</v>
      </c>
      <c r="AU1378" t="s">
        <v>61</v>
      </c>
      <c r="AV1378" t="s">
        <v>66</v>
      </c>
      <c r="AW1378" t="s">
        <v>66</v>
      </c>
    </row>
    <row r="1379" spans="1:49" x14ac:dyDescent="0.25">
      <c r="A1379" t="s">
        <v>1494</v>
      </c>
      <c r="B1379">
        <v>31992</v>
      </c>
      <c r="C1379" t="s">
        <v>1499</v>
      </c>
      <c r="D1379" t="s">
        <v>49</v>
      </c>
      <c r="E1379" t="s">
        <v>74</v>
      </c>
      <c r="F1379" t="s">
        <v>84</v>
      </c>
      <c r="G1379">
        <v>32.621867000000002</v>
      </c>
      <c r="H1379">
        <v>-103.85065</v>
      </c>
      <c r="I1379" t="s">
        <v>75</v>
      </c>
      <c r="J1379" t="s">
        <v>53</v>
      </c>
      <c r="K1379">
        <v>3</v>
      </c>
      <c r="L1379" t="s">
        <v>1503</v>
      </c>
      <c r="M1379" t="s">
        <v>55</v>
      </c>
      <c r="N1379" t="s">
        <v>56</v>
      </c>
      <c r="O1379" t="s">
        <v>1504</v>
      </c>
      <c r="P1379" t="s">
        <v>146</v>
      </c>
      <c r="Q1379" t="s">
        <v>146</v>
      </c>
      <c r="R1379" t="s">
        <v>146</v>
      </c>
      <c r="Y1379">
        <v>5</v>
      </c>
      <c r="Z1379" t="s">
        <v>59</v>
      </c>
      <c r="AA1379">
        <v>5</v>
      </c>
      <c r="AB1379" t="s">
        <v>59</v>
      </c>
      <c r="AC1379" t="s">
        <v>67</v>
      </c>
      <c r="AD1379" t="s">
        <v>61</v>
      </c>
      <c r="AE1379">
        <v>3.1</v>
      </c>
      <c r="AF1379" t="s">
        <v>62</v>
      </c>
      <c r="AK1379" t="s">
        <v>63</v>
      </c>
      <c r="AL1379">
        <v>8760</v>
      </c>
      <c r="AM1379" t="s">
        <v>64</v>
      </c>
      <c r="AO1379">
        <v>44068.419305555559</v>
      </c>
      <c r="AP1379" t="s">
        <v>66</v>
      </c>
      <c r="AQ1379" t="s">
        <v>49</v>
      </c>
      <c r="AR1379" t="s">
        <v>66</v>
      </c>
      <c r="AS1379" t="s">
        <v>55</v>
      </c>
      <c r="AT1379" t="s">
        <v>66</v>
      </c>
      <c r="AU1379" t="s">
        <v>61</v>
      </c>
      <c r="AV1379" t="s">
        <v>66</v>
      </c>
      <c r="AW1379" t="s">
        <v>66</v>
      </c>
    </row>
    <row r="1380" spans="1:49" x14ac:dyDescent="0.25">
      <c r="A1380" t="s">
        <v>1494</v>
      </c>
      <c r="B1380">
        <v>31992</v>
      </c>
      <c r="C1380" t="s">
        <v>1499</v>
      </c>
      <c r="D1380" t="s">
        <v>49</v>
      </c>
      <c r="E1380" t="s">
        <v>74</v>
      </c>
      <c r="F1380" t="s">
        <v>84</v>
      </c>
      <c r="G1380">
        <v>32.621867000000002</v>
      </c>
      <c r="H1380">
        <v>-103.85065</v>
      </c>
      <c r="I1380" t="s">
        <v>75</v>
      </c>
      <c r="J1380" t="s">
        <v>53</v>
      </c>
      <c r="K1380">
        <v>4</v>
      </c>
      <c r="L1380" t="s">
        <v>1505</v>
      </c>
      <c r="M1380" t="s">
        <v>55</v>
      </c>
      <c r="N1380" t="s">
        <v>56</v>
      </c>
      <c r="O1380" t="s">
        <v>1504</v>
      </c>
      <c r="P1380" t="s">
        <v>146</v>
      </c>
      <c r="Q1380" t="s">
        <v>146</v>
      </c>
      <c r="R1380" t="s">
        <v>146</v>
      </c>
      <c r="Y1380">
        <v>5</v>
      </c>
      <c r="Z1380" t="s">
        <v>59</v>
      </c>
      <c r="AA1380">
        <v>5</v>
      </c>
      <c r="AB1380" t="s">
        <v>59</v>
      </c>
      <c r="AC1380" t="s">
        <v>67</v>
      </c>
      <c r="AD1380" t="s">
        <v>61</v>
      </c>
      <c r="AE1380">
        <v>0.7</v>
      </c>
      <c r="AF1380" t="s">
        <v>68</v>
      </c>
      <c r="AK1380" t="s">
        <v>63</v>
      </c>
      <c r="AL1380">
        <v>8760</v>
      </c>
      <c r="AM1380" t="s">
        <v>64</v>
      </c>
      <c r="AO1380">
        <v>44068.419305555559</v>
      </c>
      <c r="AP1380" t="s">
        <v>66</v>
      </c>
      <c r="AQ1380" t="s">
        <v>49</v>
      </c>
      <c r="AR1380" t="s">
        <v>66</v>
      </c>
      <c r="AS1380" t="s">
        <v>55</v>
      </c>
      <c r="AT1380" t="s">
        <v>66</v>
      </c>
      <c r="AU1380" t="s">
        <v>61</v>
      </c>
      <c r="AV1380" t="s">
        <v>66</v>
      </c>
      <c r="AW1380" t="s">
        <v>66</v>
      </c>
    </row>
    <row r="1381" spans="1:49" x14ac:dyDescent="0.25">
      <c r="A1381" t="s">
        <v>1494</v>
      </c>
      <c r="B1381">
        <v>31992</v>
      </c>
      <c r="C1381" t="s">
        <v>1499</v>
      </c>
      <c r="D1381" t="s">
        <v>49</v>
      </c>
      <c r="E1381" t="s">
        <v>74</v>
      </c>
      <c r="F1381" t="s">
        <v>84</v>
      </c>
      <c r="G1381">
        <v>32.621867000000002</v>
      </c>
      <c r="H1381">
        <v>-103.85065</v>
      </c>
      <c r="I1381" t="s">
        <v>75</v>
      </c>
      <c r="J1381" t="s">
        <v>53</v>
      </c>
      <c r="K1381">
        <v>4</v>
      </c>
      <c r="L1381" t="s">
        <v>1505</v>
      </c>
      <c r="M1381" t="s">
        <v>55</v>
      </c>
      <c r="N1381" t="s">
        <v>56</v>
      </c>
      <c r="O1381" t="s">
        <v>1504</v>
      </c>
      <c r="P1381" t="s">
        <v>146</v>
      </c>
      <c r="Q1381" t="s">
        <v>146</v>
      </c>
      <c r="R1381" t="s">
        <v>146</v>
      </c>
      <c r="Y1381">
        <v>5</v>
      </c>
      <c r="Z1381" t="s">
        <v>59</v>
      </c>
      <c r="AA1381">
        <v>5</v>
      </c>
      <c r="AB1381" t="s">
        <v>59</v>
      </c>
      <c r="AC1381" t="s">
        <v>67</v>
      </c>
      <c r="AD1381" t="s">
        <v>61</v>
      </c>
      <c r="AE1381">
        <v>3.1</v>
      </c>
      <c r="AF1381" t="s">
        <v>62</v>
      </c>
      <c r="AK1381" t="s">
        <v>63</v>
      </c>
      <c r="AL1381">
        <v>8760</v>
      </c>
      <c r="AM1381" t="s">
        <v>64</v>
      </c>
      <c r="AO1381">
        <v>44068.419305555559</v>
      </c>
      <c r="AP1381" t="s">
        <v>66</v>
      </c>
      <c r="AQ1381" t="s">
        <v>49</v>
      </c>
      <c r="AR1381" t="s">
        <v>66</v>
      </c>
      <c r="AS1381" t="s">
        <v>55</v>
      </c>
      <c r="AT1381" t="s">
        <v>66</v>
      </c>
      <c r="AU1381" t="s">
        <v>61</v>
      </c>
      <c r="AV1381" t="s">
        <v>66</v>
      </c>
      <c r="AW1381" t="s">
        <v>66</v>
      </c>
    </row>
    <row r="1382" spans="1:49" x14ac:dyDescent="0.25">
      <c r="A1382" t="s">
        <v>1494</v>
      </c>
      <c r="B1382">
        <v>32234</v>
      </c>
      <c r="C1382" t="s">
        <v>1506</v>
      </c>
      <c r="D1382" t="s">
        <v>49</v>
      </c>
      <c r="E1382" t="s">
        <v>74</v>
      </c>
      <c r="F1382" t="s">
        <v>84</v>
      </c>
      <c r="G1382">
        <v>32.095388999999997</v>
      </c>
      <c r="H1382">
        <v>-103.863028</v>
      </c>
      <c r="I1382" t="s">
        <v>75</v>
      </c>
      <c r="J1382" t="s">
        <v>53</v>
      </c>
      <c r="K1382">
        <v>2</v>
      </c>
      <c r="L1382" t="s">
        <v>267</v>
      </c>
      <c r="M1382" t="s">
        <v>55</v>
      </c>
      <c r="N1382" t="s">
        <v>56</v>
      </c>
      <c r="O1382" t="s">
        <v>55</v>
      </c>
      <c r="P1382" t="s">
        <v>1507</v>
      </c>
      <c r="Y1382">
        <v>3</v>
      </c>
      <c r="Z1382" t="s">
        <v>59</v>
      </c>
      <c r="AC1382" t="s">
        <v>67</v>
      </c>
      <c r="AD1382" t="s">
        <v>61</v>
      </c>
      <c r="AE1382">
        <v>1.84</v>
      </c>
      <c r="AF1382" t="s">
        <v>62</v>
      </c>
      <c r="AK1382" t="s">
        <v>63</v>
      </c>
      <c r="AL1382">
        <v>8760</v>
      </c>
      <c r="AM1382" t="s">
        <v>64</v>
      </c>
      <c r="AO1382">
        <v>44068.419305555559</v>
      </c>
      <c r="AP1382" t="s">
        <v>66</v>
      </c>
      <c r="AQ1382" t="s">
        <v>49</v>
      </c>
      <c r="AR1382" t="s">
        <v>66</v>
      </c>
      <c r="AS1382" t="s">
        <v>55</v>
      </c>
      <c r="AT1382" t="s">
        <v>66</v>
      </c>
      <c r="AU1382" t="s">
        <v>61</v>
      </c>
      <c r="AV1382" t="s">
        <v>66</v>
      </c>
      <c r="AW1382" t="s">
        <v>66</v>
      </c>
    </row>
    <row r="1383" spans="1:49" x14ac:dyDescent="0.25">
      <c r="A1383" t="s">
        <v>1494</v>
      </c>
      <c r="B1383">
        <v>32234</v>
      </c>
      <c r="C1383" t="s">
        <v>1506</v>
      </c>
      <c r="D1383" t="s">
        <v>49</v>
      </c>
      <c r="E1383" t="s">
        <v>74</v>
      </c>
      <c r="F1383" t="s">
        <v>84</v>
      </c>
      <c r="G1383">
        <v>32.095388999999997</v>
      </c>
      <c r="H1383">
        <v>-103.863028</v>
      </c>
      <c r="I1383" t="s">
        <v>75</v>
      </c>
      <c r="J1383" t="s">
        <v>53</v>
      </c>
      <c r="K1383">
        <v>3</v>
      </c>
      <c r="L1383" t="s">
        <v>269</v>
      </c>
      <c r="M1383" t="s">
        <v>55</v>
      </c>
      <c r="N1383" t="s">
        <v>56</v>
      </c>
      <c r="O1383" t="s">
        <v>55</v>
      </c>
      <c r="P1383" t="s">
        <v>1507</v>
      </c>
      <c r="Y1383">
        <v>3</v>
      </c>
      <c r="Z1383" t="s">
        <v>59</v>
      </c>
      <c r="AC1383" t="s">
        <v>67</v>
      </c>
      <c r="AD1383" t="s">
        <v>61</v>
      </c>
      <c r="AE1383">
        <v>1.84</v>
      </c>
      <c r="AF1383" t="s">
        <v>62</v>
      </c>
      <c r="AK1383" t="s">
        <v>63</v>
      </c>
      <c r="AL1383">
        <v>8760</v>
      </c>
      <c r="AM1383" t="s">
        <v>64</v>
      </c>
      <c r="AO1383">
        <v>44068.419305555559</v>
      </c>
      <c r="AP1383" t="s">
        <v>66</v>
      </c>
      <c r="AQ1383" t="s">
        <v>49</v>
      </c>
      <c r="AR1383" t="s">
        <v>66</v>
      </c>
      <c r="AS1383" t="s">
        <v>55</v>
      </c>
      <c r="AT1383" t="s">
        <v>66</v>
      </c>
      <c r="AU1383" t="s">
        <v>61</v>
      </c>
      <c r="AV1383" t="s">
        <v>66</v>
      </c>
      <c r="AW1383" t="s">
        <v>66</v>
      </c>
    </row>
    <row r="1384" spans="1:49" x14ac:dyDescent="0.25">
      <c r="A1384" t="s">
        <v>1494</v>
      </c>
      <c r="B1384">
        <v>32235</v>
      </c>
      <c r="C1384" t="s">
        <v>1508</v>
      </c>
      <c r="D1384" t="s">
        <v>49</v>
      </c>
      <c r="E1384" t="s">
        <v>74</v>
      </c>
      <c r="F1384" t="s">
        <v>84</v>
      </c>
      <c r="G1384">
        <v>32.201500000000003</v>
      </c>
      <c r="H1384">
        <v>-103.88347</v>
      </c>
      <c r="I1384" t="s">
        <v>75</v>
      </c>
      <c r="J1384" t="s">
        <v>53</v>
      </c>
      <c r="K1384">
        <v>2</v>
      </c>
      <c r="L1384" t="s">
        <v>267</v>
      </c>
      <c r="M1384" t="s">
        <v>55</v>
      </c>
      <c r="N1384" t="s">
        <v>56</v>
      </c>
      <c r="O1384" t="s">
        <v>557</v>
      </c>
      <c r="P1384" t="s">
        <v>1509</v>
      </c>
      <c r="R1384" t="s">
        <v>1510</v>
      </c>
      <c r="Y1384">
        <v>0.5</v>
      </c>
      <c r="Z1384" t="s">
        <v>59</v>
      </c>
      <c r="AA1384">
        <v>0.5</v>
      </c>
      <c r="AB1384" t="s">
        <v>59</v>
      </c>
      <c r="AC1384" t="s">
        <v>67</v>
      </c>
      <c r="AD1384" t="s">
        <v>61</v>
      </c>
      <c r="AE1384">
        <v>0.21</v>
      </c>
      <c r="AF1384" t="s">
        <v>62</v>
      </c>
      <c r="AG1384" t="s">
        <v>69</v>
      </c>
      <c r="AK1384" t="s">
        <v>63</v>
      </c>
      <c r="AL1384">
        <v>8760</v>
      </c>
      <c r="AM1384" t="s">
        <v>64</v>
      </c>
      <c r="AO1384">
        <v>44068.419305555559</v>
      </c>
      <c r="AP1384" t="s">
        <v>66</v>
      </c>
      <c r="AQ1384" t="s">
        <v>49</v>
      </c>
      <c r="AR1384" t="s">
        <v>66</v>
      </c>
      <c r="AS1384" t="s">
        <v>55</v>
      </c>
      <c r="AT1384" t="s">
        <v>66</v>
      </c>
      <c r="AU1384" t="s">
        <v>61</v>
      </c>
      <c r="AV1384" t="s">
        <v>66</v>
      </c>
      <c r="AW1384" t="s">
        <v>66</v>
      </c>
    </row>
    <row r="1385" spans="1:49" x14ac:dyDescent="0.25">
      <c r="A1385" t="s">
        <v>1494</v>
      </c>
      <c r="B1385">
        <v>32235</v>
      </c>
      <c r="C1385" t="s">
        <v>1508</v>
      </c>
      <c r="D1385" t="s">
        <v>49</v>
      </c>
      <c r="E1385" t="s">
        <v>74</v>
      </c>
      <c r="F1385" t="s">
        <v>84</v>
      </c>
      <c r="G1385">
        <v>32.201500000000003</v>
      </c>
      <c r="H1385">
        <v>-103.88347</v>
      </c>
      <c r="I1385" t="s">
        <v>75</v>
      </c>
      <c r="J1385" t="s">
        <v>53</v>
      </c>
      <c r="K1385">
        <v>2</v>
      </c>
      <c r="L1385" t="s">
        <v>267</v>
      </c>
      <c r="M1385" t="s">
        <v>55</v>
      </c>
      <c r="N1385" t="s">
        <v>56</v>
      </c>
      <c r="O1385" t="s">
        <v>557</v>
      </c>
      <c r="P1385" t="s">
        <v>1509</v>
      </c>
      <c r="R1385" t="s">
        <v>1510</v>
      </c>
      <c r="Y1385">
        <v>0.5</v>
      </c>
      <c r="Z1385" t="s">
        <v>59</v>
      </c>
      <c r="AA1385">
        <v>0.5</v>
      </c>
      <c r="AB1385" t="s">
        <v>59</v>
      </c>
      <c r="AC1385" t="s">
        <v>67</v>
      </c>
      <c r="AD1385" t="s">
        <v>61</v>
      </c>
      <c r="AE1385">
        <v>0.05</v>
      </c>
      <c r="AF1385" t="s">
        <v>68</v>
      </c>
      <c r="AG1385" t="s">
        <v>69</v>
      </c>
      <c r="AK1385" t="s">
        <v>63</v>
      </c>
      <c r="AL1385">
        <v>8760</v>
      </c>
      <c r="AM1385" t="s">
        <v>64</v>
      </c>
      <c r="AO1385">
        <v>44068.419305555559</v>
      </c>
      <c r="AP1385" t="s">
        <v>66</v>
      </c>
      <c r="AQ1385" t="s">
        <v>49</v>
      </c>
      <c r="AR1385" t="s">
        <v>66</v>
      </c>
      <c r="AS1385" t="s">
        <v>55</v>
      </c>
      <c r="AT1385" t="s">
        <v>66</v>
      </c>
      <c r="AU1385" t="s">
        <v>61</v>
      </c>
      <c r="AV1385" t="s">
        <v>66</v>
      </c>
      <c r="AW1385" t="s">
        <v>66</v>
      </c>
    </row>
    <row r="1386" spans="1:49" x14ac:dyDescent="0.25">
      <c r="A1386" t="s">
        <v>1494</v>
      </c>
      <c r="B1386">
        <v>32235</v>
      </c>
      <c r="C1386" t="s">
        <v>1508</v>
      </c>
      <c r="D1386" t="s">
        <v>49</v>
      </c>
      <c r="E1386" t="s">
        <v>74</v>
      </c>
      <c r="F1386" t="s">
        <v>84</v>
      </c>
      <c r="G1386">
        <v>32.201500000000003</v>
      </c>
      <c r="H1386">
        <v>-103.88347</v>
      </c>
      <c r="I1386" t="s">
        <v>75</v>
      </c>
      <c r="J1386" t="s">
        <v>53</v>
      </c>
      <c r="K1386">
        <v>3</v>
      </c>
      <c r="L1386" t="s">
        <v>269</v>
      </c>
      <c r="M1386" t="s">
        <v>55</v>
      </c>
      <c r="N1386" t="s">
        <v>56</v>
      </c>
      <c r="O1386" t="s">
        <v>557</v>
      </c>
      <c r="P1386" t="s">
        <v>1511</v>
      </c>
      <c r="R1386" t="s">
        <v>1512</v>
      </c>
      <c r="Y1386">
        <v>0.5</v>
      </c>
      <c r="Z1386" t="s">
        <v>59</v>
      </c>
      <c r="AA1386">
        <v>0.5</v>
      </c>
      <c r="AB1386" t="s">
        <v>59</v>
      </c>
      <c r="AC1386" t="s">
        <v>67</v>
      </c>
      <c r="AD1386" t="s">
        <v>61</v>
      </c>
      <c r="AE1386">
        <v>0.21</v>
      </c>
      <c r="AF1386" t="s">
        <v>62</v>
      </c>
      <c r="AG1386" t="s">
        <v>69</v>
      </c>
      <c r="AK1386" t="s">
        <v>63</v>
      </c>
      <c r="AL1386">
        <v>8760</v>
      </c>
      <c r="AM1386" t="s">
        <v>64</v>
      </c>
      <c r="AO1386">
        <v>44068.419305555559</v>
      </c>
      <c r="AP1386" t="s">
        <v>66</v>
      </c>
      <c r="AQ1386" t="s">
        <v>49</v>
      </c>
      <c r="AR1386" t="s">
        <v>66</v>
      </c>
      <c r="AS1386" t="s">
        <v>55</v>
      </c>
      <c r="AT1386" t="s">
        <v>66</v>
      </c>
      <c r="AU1386" t="s">
        <v>61</v>
      </c>
      <c r="AV1386" t="s">
        <v>66</v>
      </c>
      <c r="AW1386" t="s">
        <v>66</v>
      </c>
    </row>
    <row r="1387" spans="1:49" x14ac:dyDescent="0.25">
      <c r="A1387" t="s">
        <v>1494</v>
      </c>
      <c r="B1387">
        <v>32235</v>
      </c>
      <c r="C1387" t="s">
        <v>1508</v>
      </c>
      <c r="D1387" t="s">
        <v>49</v>
      </c>
      <c r="E1387" t="s">
        <v>74</v>
      </c>
      <c r="F1387" t="s">
        <v>84</v>
      </c>
      <c r="G1387">
        <v>32.201500000000003</v>
      </c>
      <c r="H1387">
        <v>-103.88347</v>
      </c>
      <c r="I1387" t="s">
        <v>75</v>
      </c>
      <c r="J1387" t="s">
        <v>53</v>
      </c>
      <c r="K1387">
        <v>3</v>
      </c>
      <c r="L1387" t="s">
        <v>269</v>
      </c>
      <c r="M1387" t="s">
        <v>55</v>
      </c>
      <c r="N1387" t="s">
        <v>56</v>
      </c>
      <c r="O1387" t="s">
        <v>557</v>
      </c>
      <c r="P1387" t="s">
        <v>1511</v>
      </c>
      <c r="R1387" t="s">
        <v>1512</v>
      </c>
      <c r="Y1387">
        <v>0.5</v>
      </c>
      <c r="Z1387" t="s">
        <v>59</v>
      </c>
      <c r="AA1387">
        <v>0.5</v>
      </c>
      <c r="AB1387" t="s">
        <v>59</v>
      </c>
      <c r="AC1387" t="s">
        <v>67</v>
      </c>
      <c r="AD1387" t="s">
        <v>61</v>
      </c>
      <c r="AE1387">
        <v>0.05</v>
      </c>
      <c r="AF1387" t="s">
        <v>68</v>
      </c>
      <c r="AG1387" t="s">
        <v>69</v>
      </c>
      <c r="AK1387" t="s">
        <v>63</v>
      </c>
      <c r="AL1387">
        <v>8760</v>
      </c>
      <c r="AM1387" t="s">
        <v>64</v>
      </c>
      <c r="AO1387">
        <v>44068.419305555559</v>
      </c>
      <c r="AP1387" t="s">
        <v>66</v>
      </c>
      <c r="AQ1387" t="s">
        <v>49</v>
      </c>
      <c r="AR1387" t="s">
        <v>66</v>
      </c>
      <c r="AS1387" t="s">
        <v>55</v>
      </c>
      <c r="AT1387" t="s">
        <v>66</v>
      </c>
      <c r="AU1387" t="s">
        <v>61</v>
      </c>
      <c r="AV1387" t="s">
        <v>66</v>
      </c>
      <c r="AW1387" t="s">
        <v>66</v>
      </c>
    </row>
    <row r="1388" spans="1:49" x14ac:dyDescent="0.25">
      <c r="A1388" t="s">
        <v>1494</v>
      </c>
      <c r="B1388">
        <v>32280</v>
      </c>
      <c r="C1388" t="s">
        <v>1513</v>
      </c>
      <c r="D1388" t="s">
        <v>49</v>
      </c>
      <c r="E1388" t="s">
        <v>74</v>
      </c>
      <c r="F1388" t="s">
        <v>84</v>
      </c>
      <c r="G1388">
        <v>32.456583000000002</v>
      </c>
      <c r="H1388">
        <v>-104.0378</v>
      </c>
      <c r="I1388" t="s">
        <v>75</v>
      </c>
      <c r="J1388" t="s">
        <v>53</v>
      </c>
      <c r="K1388">
        <v>1</v>
      </c>
      <c r="L1388" t="s">
        <v>267</v>
      </c>
      <c r="M1388" t="s">
        <v>55</v>
      </c>
      <c r="N1388" t="s">
        <v>56</v>
      </c>
      <c r="O1388" t="s">
        <v>1514</v>
      </c>
      <c r="P1388" t="s">
        <v>58</v>
      </c>
      <c r="Q1388" t="s">
        <v>58</v>
      </c>
      <c r="R1388" t="s">
        <v>58</v>
      </c>
      <c r="Y1388">
        <v>4</v>
      </c>
      <c r="Z1388" t="s">
        <v>59</v>
      </c>
      <c r="AA1388">
        <v>4</v>
      </c>
      <c r="AB1388" t="s">
        <v>59</v>
      </c>
      <c r="AC1388" t="s">
        <v>67</v>
      </c>
      <c r="AD1388" t="s">
        <v>61</v>
      </c>
      <c r="AE1388">
        <v>0.05</v>
      </c>
      <c r="AF1388" t="s">
        <v>68</v>
      </c>
      <c r="AG1388" t="s">
        <v>69</v>
      </c>
      <c r="AL1388">
        <v>8760</v>
      </c>
      <c r="AM1388" t="s">
        <v>64</v>
      </c>
      <c r="AO1388">
        <v>44068.419305555559</v>
      </c>
      <c r="AP1388" t="s">
        <v>66</v>
      </c>
      <c r="AQ1388" t="s">
        <v>49</v>
      </c>
      <c r="AR1388" t="s">
        <v>66</v>
      </c>
      <c r="AS1388" t="s">
        <v>55</v>
      </c>
      <c r="AT1388" t="s">
        <v>66</v>
      </c>
      <c r="AU1388" t="s">
        <v>61</v>
      </c>
      <c r="AV1388" t="s">
        <v>66</v>
      </c>
      <c r="AW1388" t="s">
        <v>66</v>
      </c>
    </row>
    <row r="1389" spans="1:49" x14ac:dyDescent="0.25">
      <c r="A1389" t="s">
        <v>1494</v>
      </c>
      <c r="B1389">
        <v>32280</v>
      </c>
      <c r="C1389" t="s">
        <v>1513</v>
      </c>
      <c r="D1389" t="s">
        <v>49</v>
      </c>
      <c r="E1389" t="s">
        <v>74</v>
      </c>
      <c r="F1389" t="s">
        <v>84</v>
      </c>
      <c r="G1389">
        <v>32.456583000000002</v>
      </c>
      <c r="H1389">
        <v>-104.0378</v>
      </c>
      <c r="I1389" t="s">
        <v>75</v>
      </c>
      <c r="J1389" t="s">
        <v>53</v>
      </c>
      <c r="K1389">
        <v>1</v>
      </c>
      <c r="L1389" t="s">
        <v>267</v>
      </c>
      <c r="M1389" t="s">
        <v>55</v>
      </c>
      <c r="N1389" t="s">
        <v>56</v>
      </c>
      <c r="O1389" t="s">
        <v>1514</v>
      </c>
      <c r="P1389" t="s">
        <v>58</v>
      </c>
      <c r="Q1389" t="s">
        <v>58</v>
      </c>
      <c r="R1389" t="s">
        <v>58</v>
      </c>
      <c r="Y1389">
        <v>4</v>
      </c>
      <c r="Z1389" t="s">
        <v>59</v>
      </c>
      <c r="AA1389">
        <v>4</v>
      </c>
      <c r="AB1389" t="s">
        <v>59</v>
      </c>
      <c r="AC1389" t="s">
        <v>67</v>
      </c>
      <c r="AD1389" t="s">
        <v>61</v>
      </c>
      <c r="AE1389">
        <v>0.23</v>
      </c>
      <c r="AF1389" t="s">
        <v>62</v>
      </c>
      <c r="AG1389" t="s">
        <v>69</v>
      </c>
      <c r="AL1389">
        <v>8760</v>
      </c>
      <c r="AM1389" t="s">
        <v>64</v>
      </c>
      <c r="AO1389">
        <v>44068.419305555559</v>
      </c>
      <c r="AP1389" t="s">
        <v>66</v>
      </c>
      <c r="AQ1389" t="s">
        <v>49</v>
      </c>
      <c r="AR1389" t="s">
        <v>66</v>
      </c>
      <c r="AS1389" t="s">
        <v>55</v>
      </c>
      <c r="AT1389" t="s">
        <v>66</v>
      </c>
      <c r="AU1389" t="s">
        <v>61</v>
      </c>
      <c r="AV1389" t="s">
        <v>66</v>
      </c>
      <c r="AW1389" t="s">
        <v>66</v>
      </c>
    </row>
    <row r="1390" spans="1:49" x14ac:dyDescent="0.25">
      <c r="A1390" t="s">
        <v>1494</v>
      </c>
      <c r="B1390">
        <v>32280</v>
      </c>
      <c r="C1390" t="s">
        <v>1513</v>
      </c>
      <c r="D1390" t="s">
        <v>49</v>
      </c>
      <c r="E1390" t="s">
        <v>74</v>
      </c>
      <c r="F1390" t="s">
        <v>84</v>
      </c>
      <c r="G1390">
        <v>32.456583000000002</v>
      </c>
      <c r="H1390">
        <v>-104.0378</v>
      </c>
      <c r="I1390" t="s">
        <v>75</v>
      </c>
      <c r="J1390" t="s">
        <v>53</v>
      </c>
      <c r="K1390">
        <v>2</v>
      </c>
      <c r="L1390" t="s">
        <v>269</v>
      </c>
      <c r="M1390" t="s">
        <v>55</v>
      </c>
      <c r="N1390" t="s">
        <v>56</v>
      </c>
      <c r="O1390" t="s">
        <v>1514</v>
      </c>
      <c r="P1390" t="s">
        <v>58</v>
      </c>
      <c r="Q1390" t="s">
        <v>58</v>
      </c>
      <c r="R1390" t="s">
        <v>58</v>
      </c>
      <c r="Y1390">
        <v>4</v>
      </c>
      <c r="Z1390" t="s">
        <v>59</v>
      </c>
      <c r="AA1390">
        <v>4</v>
      </c>
      <c r="AB1390" t="s">
        <v>59</v>
      </c>
      <c r="AC1390" t="s">
        <v>67</v>
      </c>
      <c r="AD1390" t="s">
        <v>61</v>
      </c>
      <c r="AE1390">
        <v>0.05</v>
      </c>
      <c r="AF1390" t="s">
        <v>68</v>
      </c>
      <c r="AG1390" t="s">
        <v>69</v>
      </c>
      <c r="AL1390">
        <v>8760</v>
      </c>
      <c r="AM1390" t="s">
        <v>64</v>
      </c>
      <c r="AO1390">
        <v>44068.419305555559</v>
      </c>
      <c r="AP1390" t="s">
        <v>66</v>
      </c>
      <c r="AQ1390" t="s">
        <v>49</v>
      </c>
      <c r="AR1390" t="s">
        <v>66</v>
      </c>
      <c r="AS1390" t="s">
        <v>55</v>
      </c>
      <c r="AT1390" t="s">
        <v>66</v>
      </c>
      <c r="AU1390" t="s">
        <v>61</v>
      </c>
      <c r="AV1390" t="s">
        <v>66</v>
      </c>
      <c r="AW1390" t="s">
        <v>66</v>
      </c>
    </row>
    <row r="1391" spans="1:49" x14ac:dyDescent="0.25">
      <c r="A1391" t="s">
        <v>1494</v>
      </c>
      <c r="B1391">
        <v>32280</v>
      </c>
      <c r="C1391" t="s">
        <v>1513</v>
      </c>
      <c r="D1391" t="s">
        <v>49</v>
      </c>
      <c r="E1391" t="s">
        <v>74</v>
      </c>
      <c r="F1391" t="s">
        <v>84</v>
      </c>
      <c r="G1391">
        <v>32.456583000000002</v>
      </c>
      <c r="H1391">
        <v>-104.0378</v>
      </c>
      <c r="I1391" t="s">
        <v>75</v>
      </c>
      <c r="J1391" t="s">
        <v>53</v>
      </c>
      <c r="K1391">
        <v>2</v>
      </c>
      <c r="L1391" t="s">
        <v>269</v>
      </c>
      <c r="M1391" t="s">
        <v>55</v>
      </c>
      <c r="N1391" t="s">
        <v>56</v>
      </c>
      <c r="O1391" t="s">
        <v>1514</v>
      </c>
      <c r="P1391" t="s">
        <v>58</v>
      </c>
      <c r="Q1391" t="s">
        <v>58</v>
      </c>
      <c r="R1391" t="s">
        <v>58</v>
      </c>
      <c r="Y1391">
        <v>4</v>
      </c>
      <c r="Z1391" t="s">
        <v>59</v>
      </c>
      <c r="AA1391">
        <v>4</v>
      </c>
      <c r="AB1391" t="s">
        <v>59</v>
      </c>
      <c r="AC1391" t="s">
        <v>67</v>
      </c>
      <c r="AD1391" t="s">
        <v>61</v>
      </c>
      <c r="AE1391">
        <v>0.23</v>
      </c>
      <c r="AF1391" t="s">
        <v>62</v>
      </c>
      <c r="AG1391" t="s">
        <v>69</v>
      </c>
      <c r="AL1391">
        <v>8760</v>
      </c>
      <c r="AM1391" t="s">
        <v>64</v>
      </c>
      <c r="AO1391">
        <v>44068.419305555559</v>
      </c>
      <c r="AP1391" t="s">
        <v>66</v>
      </c>
      <c r="AQ1391" t="s">
        <v>49</v>
      </c>
      <c r="AR1391" t="s">
        <v>66</v>
      </c>
      <c r="AS1391" t="s">
        <v>55</v>
      </c>
      <c r="AT1391" t="s">
        <v>66</v>
      </c>
      <c r="AU1391" t="s">
        <v>61</v>
      </c>
      <c r="AV1391" t="s">
        <v>66</v>
      </c>
      <c r="AW1391" t="s">
        <v>66</v>
      </c>
    </row>
    <row r="1392" spans="1:49" x14ac:dyDescent="0.25">
      <c r="A1392" t="s">
        <v>1494</v>
      </c>
      <c r="B1392">
        <v>32280</v>
      </c>
      <c r="C1392" t="s">
        <v>1513</v>
      </c>
      <c r="D1392" t="s">
        <v>49</v>
      </c>
      <c r="E1392" t="s">
        <v>74</v>
      </c>
      <c r="F1392" t="s">
        <v>84</v>
      </c>
      <c r="G1392">
        <v>32.456583000000002</v>
      </c>
      <c r="H1392">
        <v>-104.0378</v>
      </c>
      <c r="I1392" t="s">
        <v>75</v>
      </c>
      <c r="J1392" t="s">
        <v>53</v>
      </c>
      <c r="K1392">
        <v>3</v>
      </c>
      <c r="L1392" t="s">
        <v>297</v>
      </c>
      <c r="M1392" t="s">
        <v>55</v>
      </c>
      <c r="N1392" t="s">
        <v>56</v>
      </c>
      <c r="O1392" t="s">
        <v>1514</v>
      </c>
      <c r="P1392" t="s">
        <v>58</v>
      </c>
      <c r="Q1392" t="s">
        <v>58</v>
      </c>
      <c r="R1392" t="s">
        <v>58</v>
      </c>
      <c r="Y1392">
        <v>4</v>
      </c>
      <c r="Z1392" t="s">
        <v>59</v>
      </c>
      <c r="AA1392">
        <v>4</v>
      </c>
      <c r="AB1392" t="s">
        <v>59</v>
      </c>
      <c r="AC1392" t="s">
        <v>67</v>
      </c>
      <c r="AD1392" t="s">
        <v>61</v>
      </c>
      <c r="AE1392">
        <v>0.05</v>
      </c>
      <c r="AF1392" t="s">
        <v>68</v>
      </c>
      <c r="AG1392" t="s">
        <v>69</v>
      </c>
      <c r="AL1392">
        <v>8760</v>
      </c>
      <c r="AM1392" t="s">
        <v>64</v>
      </c>
      <c r="AO1392">
        <v>44068.419305555559</v>
      </c>
      <c r="AP1392" t="s">
        <v>66</v>
      </c>
      <c r="AQ1392" t="s">
        <v>49</v>
      </c>
      <c r="AR1392" t="s">
        <v>66</v>
      </c>
      <c r="AS1392" t="s">
        <v>55</v>
      </c>
      <c r="AT1392" t="s">
        <v>66</v>
      </c>
      <c r="AU1392" t="s">
        <v>61</v>
      </c>
      <c r="AV1392" t="s">
        <v>66</v>
      </c>
      <c r="AW1392" t="s">
        <v>66</v>
      </c>
    </row>
    <row r="1393" spans="1:49" x14ac:dyDescent="0.25">
      <c r="A1393" t="s">
        <v>1494</v>
      </c>
      <c r="B1393">
        <v>32280</v>
      </c>
      <c r="C1393" t="s">
        <v>1513</v>
      </c>
      <c r="D1393" t="s">
        <v>49</v>
      </c>
      <c r="E1393" t="s">
        <v>74</v>
      </c>
      <c r="F1393" t="s">
        <v>84</v>
      </c>
      <c r="G1393">
        <v>32.456583000000002</v>
      </c>
      <c r="H1393">
        <v>-104.0378</v>
      </c>
      <c r="I1393" t="s">
        <v>75</v>
      </c>
      <c r="J1393" t="s">
        <v>53</v>
      </c>
      <c r="K1393">
        <v>3</v>
      </c>
      <c r="L1393" t="s">
        <v>297</v>
      </c>
      <c r="M1393" t="s">
        <v>55</v>
      </c>
      <c r="N1393" t="s">
        <v>56</v>
      </c>
      <c r="O1393" t="s">
        <v>1514</v>
      </c>
      <c r="P1393" t="s">
        <v>58</v>
      </c>
      <c r="Q1393" t="s">
        <v>58</v>
      </c>
      <c r="R1393" t="s">
        <v>58</v>
      </c>
      <c r="Y1393">
        <v>4</v>
      </c>
      <c r="Z1393" t="s">
        <v>59</v>
      </c>
      <c r="AA1393">
        <v>4</v>
      </c>
      <c r="AB1393" t="s">
        <v>59</v>
      </c>
      <c r="AC1393" t="s">
        <v>67</v>
      </c>
      <c r="AD1393" t="s">
        <v>61</v>
      </c>
      <c r="AE1393">
        <v>0.23</v>
      </c>
      <c r="AF1393" t="s">
        <v>62</v>
      </c>
      <c r="AG1393" t="s">
        <v>69</v>
      </c>
      <c r="AL1393">
        <v>8760</v>
      </c>
      <c r="AM1393" t="s">
        <v>64</v>
      </c>
      <c r="AO1393">
        <v>44068.419305555559</v>
      </c>
      <c r="AP1393" t="s">
        <v>66</v>
      </c>
      <c r="AQ1393" t="s">
        <v>49</v>
      </c>
      <c r="AR1393" t="s">
        <v>66</v>
      </c>
      <c r="AS1393" t="s">
        <v>55</v>
      </c>
      <c r="AT1393" t="s">
        <v>66</v>
      </c>
      <c r="AU1393" t="s">
        <v>61</v>
      </c>
      <c r="AV1393" t="s">
        <v>66</v>
      </c>
      <c r="AW1393" t="s">
        <v>66</v>
      </c>
    </row>
    <row r="1394" spans="1:49" x14ac:dyDescent="0.25">
      <c r="A1394" t="s">
        <v>1494</v>
      </c>
      <c r="B1394">
        <v>32285</v>
      </c>
      <c r="C1394" t="s">
        <v>1515</v>
      </c>
      <c r="D1394" t="s">
        <v>49</v>
      </c>
      <c r="E1394" t="s">
        <v>74</v>
      </c>
      <c r="F1394" t="s">
        <v>84</v>
      </c>
      <c r="G1394">
        <v>32.368650000000002</v>
      </c>
      <c r="H1394">
        <v>-103.86757</v>
      </c>
      <c r="I1394" t="s">
        <v>75</v>
      </c>
      <c r="J1394" t="s">
        <v>53</v>
      </c>
      <c r="K1394">
        <v>6</v>
      </c>
      <c r="L1394" t="s">
        <v>267</v>
      </c>
      <c r="M1394" t="s">
        <v>55</v>
      </c>
      <c r="N1394" t="s">
        <v>56</v>
      </c>
      <c r="O1394" t="s">
        <v>1516</v>
      </c>
      <c r="P1394" t="s">
        <v>108</v>
      </c>
      <c r="Q1394" t="s">
        <v>108</v>
      </c>
      <c r="R1394" t="s">
        <v>108</v>
      </c>
      <c r="Y1394">
        <v>4</v>
      </c>
      <c r="Z1394" t="s">
        <v>59</v>
      </c>
      <c r="AA1394">
        <v>4</v>
      </c>
      <c r="AB1394" t="s">
        <v>59</v>
      </c>
      <c r="AC1394" t="s">
        <v>67</v>
      </c>
      <c r="AD1394" t="s">
        <v>61</v>
      </c>
      <c r="AE1394">
        <v>0.39</v>
      </c>
      <c r="AF1394" t="s">
        <v>68</v>
      </c>
      <c r="AG1394" t="s">
        <v>69</v>
      </c>
      <c r="AK1394" t="s">
        <v>63</v>
      </c>
      <c r="AL1394">
        <v>8760</v>
      </c>
      <c r="AM1394" t="s">
        <v>64</v>
      </c>
      <c r="AO1394">
        <v>44068.419305555559</v>
      </c>
      <c r="AP1394" t="s">
        <v>66</v>
      </c>
      <c r="AQ1394" t="s">
        <v>49</v>
      </c>
      <c r="AR1394" t="s">
        <v>66</v>
      </c>
      <c r="AS1394" t="s">
        <v>55</v>
      </c>
      <c r="AT1394" t="s">
        <v>66</v>
      </c>
      <c r="AU1394" t="s">
        <v>61</v>
      </c>
      <c r="AV1394" t="s">
        <v>66</v>
      </c>
      <c r="AW1394" t="s">
        <v>66</v>
      </c>
    </row>
    <row r="1395" spans="1:49" x14ac:dyDescent="0.25">
      <c r="A1395" t="s">
        <v>1494</v>
      </c>
      <c r="B1395">
        <v>32285</v>
      </c>
      <c r="C1395" t="s">
        <v>1515</v>
      </c>
      <c r="D1395" t="s">
        <v>49</v>
      </c>
      <c r="E1395" t="s">
        <v>74</v>
      </c>
      <c r="F1395" t="s">
        <v>84</v>
      </c>
      <c r="G1395">
        <v>32.368650000000002</v>
      </c>
      <c r="H1395">
        <v>-103.86757</v>
      </c>
      <c r="I1395" t="s">
        <v>75</v>
      </c>
      <c r="J1395" t="s">
        <v>53</v>
      </c>
      <c r="K1395">
        <v>6</v>
      </c>
      <c r="L1395" t="s">
        <v>267</v>
      </c>
      <c r="M1395" t="s">
        <v>55</v>
      </c>
      <c r="N1395" t="s">
        <v>56</v>
      </c>
      <c r="O1395" t="s">
        <v>1516</v>
      </c>
      <c r="P1395" t="s">
        <v>108</v>
      </c>
      <c r="Q1395" t="s">
        <v>108</v>
      </c>
      <c r="R1395" t="s">
        <v>108</v>
      </c>
      <c r="Y1395">
        <v>4</v>
      </c>
      <c r="Z1395" t="s">
        <v>59</v>
      </c>
      <c r="AA1395">
        <v>4</v>
      </c>
      <c r="AB1395" t="s">
        <v>59</v>
      </c>
      <c r="AC1395" t="s">
        <v>67</v>
      </c>
      <c r="AD1395" t="s">
        <v>61</v>
      </c>
      <c r="AE1395">
        <v>1.72</v>
      </c>
      <c r="AF1395" t="s">
        <v>62</v>
      </c>
      <c r="AG1395" t="s">
        <v>69</v>
      </c>
      <c r="AK1395" t="s">
        <v>63</v>
      </c>
      <c r="AL1395">
        <v>8760</v>
      </c>
      <c r="AM1395" t="s">
        <v>64</v>
      </c>
      <c r="AO1395">
        <v>44068.419305555559</v>
      </c>
      <c r="AP1395" t="s">
        <v>66</v>
      </c>
      <c r="AQ1395" t="s">
        <v>49</v>
      </c>
      <c r="AR1395" t="s">
        <v>66</v>
      </c>
      <c r="AS1395" t="s">
        <v>55</v>
      </c>
      <c r="AT1395" t="s">
        <v>66</v>
      </c>
      <c r="AU1395" t="s">
        <v>61</v>
      </c>
      <c r="AV1395" t="s">
        <v>66</v>
      </c>
      <c r="AW1395" t="s">
        <v>66</v>
      </c>
    </row>
    <row r="1396" spans="1:49" x14ac:dyDescent="0.25">
      <c r="A1396" t="s">
        <v>1494</v>
      </c>
      <c r="B1396">
        <v>32285</v>
      </c>
      <c r="C1396" t="s">
        <v>1515</v>
      </c>
      <c r="D1396" t="s">
        <v>49</v>
      </c>
      <c r="E1396" t="s">
        <v>74</v>
      </c>
      <c r="F1396" t="s">
        <v>84</v>
      </c>
      <c r="G1396">
        <v>32.368650000000002</v>
      </c>
      <c r="H1396">
        <v>-103.86757</v>
      </c>
      <c r="I1396" t="s">
        <v>75</v>
      </c>
      <c r="J1396" t="s">
        <v>53</v>
      </c>
      <c r="K1396">
        <v>8</v>
      </c>
      <c r="L1396" t="s">
        <v>1517</v>
      </c>
      <c r="M1396" t="s">
        <v>55</v>
      </c>
      <c r="N1396" t="s">
        <v>56</v>
      </c>
      <c r="O1396" t="s">
        <v>1518</v>
      </c>
      <c r="P1396" t="s">
        <v>108</v>
      </c>
      <c r="Q1396" t="s">
        <v>108</v>
      </c>
      <c r="R1396" t="s">
        <v>108</v>
      </c>
      <c r="Y1396">
        <v>5</v>
      </c>
      <c r="Z1396" t="s">
        <v>59</v>
      </c>
      <c r="AA1396">
        <v>5</v>
      </c>
      <c r="AB1396" t="s">
        <v>59</v>
      </c>
      <c r="AC1396" t="s">
        <v>67</v>
      </c>
      <c r="AD1396" t="s">
        <v>61</v>
      </c>
      <c r="AE1396">
        <v>2.15</v>
      </c>
      <c r="AF1396" t="s">
        <v>62</v>
      </c>
      <c r="AG1396" t="s">
        <v>69</v>
      </c>
      <c r="AK1396" t="s">
        <v>63</v>
      </c>
      <c r="AL1396">
        <v>8760</v>
      </c>
      <c r="AM1396" t="s">
        <v>64</v>
      </c>
      <c r="AO1396">
        <v>44068.419305555559</v>
      </c>
      <c r="AP1396" t="s">
        <v>66</v>
      </c>
      <c r="AQ1396" t="s">
        <v>49</v>
      </c>
      <c r="AR1396" t="s">
        <v>66</v>
      </c>
      <c r="AS1396" t="s">
        <v>55</v>
      </c>
      <c r="AT1396" t="s">
        <v>66</v>
      </c>
      <c r="AU1396" t="s">
        <v>61</v>
      </c>
      <c r="AV1396" t="s">
        <v>66</v>
      </c>
      <c r="AW1396" t="s">
        <v>66</v>
      </c>
    </row>
    <row r="1397" spans="1:49" x14ac:dyDescent="0.25">
      <c r="A1397" t="s">
        <v>1494</v>
      </c>
      <c r="B1397">
        <v>32285</v>
      </c>
      <c r="C1397" t="s">
        <v>1515</v>
      </c>
      <c r="D1397" t="s">
        <v>49</v>
      </c>
      <c r="E1397" t="s">
        <v>74</v>
      </c>
      <c r="F1397" t="s">
        <v>84</v>
      </c>
      <c r="G1397">
        <v>32.368650000000002</v>
      </c>
      <c r="H1397">
        <v>-103.86757</v>
      </c>
      <c r="I1397" t="s">
        <v>75</v>
      </c>
      <c r="J1397" t="s">
        <v>53</v>
      </c>
      <c r="K1397">
        <v>8</v>
      </c>
      <c r="L1397" t="s">
        <v>1517</v>
      </c>
      <c r="M1397" t="s">
        <v>55</v>
      </c>
      <c r="N1397" t="s">
        <v>56</v>
      </c>
      <c r="O1397" t="s">
        <v>1518</v>
      </c>
      <c r="P1397" t="s">
        <v>108</v>
      </c>
      <c r="Q1397" t="s">
        <v>108</v>
      </c>
      <c r="R1397" t="s">
        <v>108</v>
      </c>
      <c r="Y1397">
        <v>5</v>
      </c>
      <c r="Z1397" t="s">
        <v>59</v>
      </c>
      <c r="AA1397">
        <v>5</v>
      </c>
      <c r="AB1397" t="s">
        <v>59</v>
      </c>
      <c r="AC1397" t="s">
        <v>67</v>
      </c>
      <c r="AD1397" t="s">
        <v>61</v>
      </c>
      <c r="AE1397">
        <v>0.49</v>
      </c>
      <c r="AF1397" t="s">
        <v>68</v>
      </c>
      <c r="AG1397" t="s">
        <v>69</v>
      </c>
      <c r="AK1397" t="s">
        <v>63</v>
      </c>
      <c r="AL1397">
        <v>8760</v>
      </c>
      <c r="AM1397" t="s">
        <v>64</v>
      </c>
      <c r="AO1397">
        <v>44068.419305555559</v>
      </c>
      <c r="AP1397" t="s">
        <v>66</v>
      </c>
      <c r="AQ1397" t="s">
        <v>49</v>
      </c>
      <c r="AR1397" t="s">
        <v>66</v>
      </c>
      <c r="AS1397" t="s">
        <v>55</v>
      </c>
      <c r="AT1397" t="s">
        <v>66</v>
      </c>
      <c r="AU1397" t="s">
        <v>61</v>
      </c>
      <c r="AV1397" t="s">
        <v>66</v>
      </c>
      <c r="AW1397" t="s">
        <v>66</v>
      </c>
    </row>
    <row r="1398" spans="1:49" x14ac:dyDescent="0.25">
      <c r="A1398" t="s">
        <v>1494</v>
      </c>
      <c r="B1398">
        <v>32285</v>
      </c>
      <c r="C1398" t="s">
        <v>1515</v>
      </c>
      <c r="D1398" t="s">
        <v>49</v>
      </c>
      <c r="E1398" t="s">
        <v>74</v>
      </c>
      <c r="F1398" t="s">
        <v>84</v>
      </c>
      <c r="G1398">
        <v>32.368650000000002</v>
      </c>
      <c r="H1398">
        <v>-103.86757</v>
      </c>
      <c r="I1398" t="s">
        <v>75</v>
      </c>
      <c r="J1398" t="s">
        <v>53</v>
      </c>
      <c r="K1398">
        <v>26</v>
      </c>
      <c r="L1398" t="s">
        <v>269</v>
      </c>
      <c r="M1398" t="s">
        <v>55</v>
      </c>
      <c r="N1398" t="s">
        <v>56</v>
      </c>
      <c r="O1398" t="s">
        <v>1516</v>
      </c>
      <c r="P1398" t="s">
        <v>108</v>
      </c>
      <c r="Q1398" t="s">
        <v>108</v>
      </c>
      <c r="R1398" t="s">
        <v>108</v>
      </c>
      <c r="Y1398">
        <v>4</v>
      </c>
      <c r="Z1398" t="s">
        <v>59</v>
      </c>
      <c r="AA1398">
        <v>4</v>
      </c>
      <c r="AB1398" t="s">
        <v>59</v>
      </c>
      <c r="AC1398" t="s">
        <v>67</v>
      </c>
      <c r="AD1398" t="s">
        <v>61</v>
      </c>
      <c r="AE1398">
        <v>0.39</v>
      </c>
      <c r="AF1398" t="s">
        <v>68</v>
      </c>
      <c r="AG1398" t="s">
        <v>69</v>
      </c>
      <c r="AK1398" t="s">
        <v>63</v>
      </c>
      <c r="AL1398">
        <v>8760</v>
      </c>
      <c r="AM1398" t="s">
        <v>64</v>
      </c>
      <c r="AO1398">
        <v>44068.419305555559</v>
      </c>
      <c r="AP1398" t="s">
        <v>66</v>
      </c>
      <c r="AQ1398" t="s">
        <v>49</v>
      </c>
      <c r="AR1398" t="s">
        <v>66</v>
      </c>
      <c r="AS1398" t="s">
        <v>55</v>
      </c>
      <c r="AT1398" t="s">
        <v>66</v>
      </c>
      <c r="AU1398" t="s">
        <v>61</v>
      </c>
      <c r="AV1398" t="s">
        <v>66</v>
      </c>
      <c r="AW1398" t="s">
        <v>66</v>
      </c>
    </row>
    <row r="1399" spans="1:49" x14ac:dyDescent="0.25">
      <c r="A1399" t="s">
        <v>1494</v>
      </c>
      <c r="B1399">
        <v>32285</v>
      </c>
      <c r="C1399" t="s">
        <v>1515</v>
      </c>
      <c r="D1399" t="s">
        <v>49</v>
      </c>
      <c r="E1399" t="s">
        <v>74</v>
      </c>
      <c r="F1399" t="s">
        <v>84</v>
      </c>
      <c r="G1399">
        <v>32.368650000000002</v>
      </c>
      <c r="H1399">
        <v>-103.86757</v>
      </c>
      <c r="I1399" t="s">
        <v>75</v>
      </c>
      <c r="J1399" t="s">
        <v>53</v>
      </c>
      <c r="K1399">
        <v>26</v>
      </c>
      <c r="L1399" t="s">
        <v>269</v>
      </c>
      <c r="M1399" t="s">
        <v>55</v>
      </c>
      <c r="N1399" t="s">
        <v>56</v>
      </c>
      <c r="O1399" t="s">
        <v>1516</v>
      </c>
      <c r="P1399" t="s">
        <v>108</v>
      </c>
      <c r="Q1399" t="s">
        <v>108</v>
      </c>
      <c r="R1399" t="s">
        <v>108</v>
      </c>
      <c r="Y1399">
        <v>4</v>
      </c>
      <c r="Z1399" t="s">
        <v>59</v>
      </c>
      <c r="AA1399">
        <v>4</v>
      </c>
      <c r="AB1399" t="s">
        <v>59</v>
      </c>
      <c r="AC1399" t="s">
        <v>67</v>
      </c>
      <c r="AD1399" t="s">
        <v>61</v>
      </c>
      <c r="AE1399">
        <v>1.72</v>
      </c>
      <c r="AF1399" t="s">
        <v>62</v>
      </c>
      <c r="AG1399" t="s">
        <v>69</v>
      </c>
      <c r="AK1399" t="s">
        <v>63</v>
      </c>
      <c r="AL1399">
        <v>8760</v>
      </c>
      <c r="AM1399" t="s">
        <v>64</v>
      </c>
      <c r="AO1399">
        <v>44068.419305555559</v>
      </c>
      <c r="AP1399" t="s">
        <v>66</v>
      </c>
      <c r="AQ1399" t="s">
        <v>49</v>
      </c>
      <c r="AR1399" t="s">
        <v>66</v>
      </c>
      <c r="AS1399" t="s">
        <v>55</v>
      </c>
      <c r="AT1399" t="s">
        <v>66</v>
      </c>
      <c r="AU1399" t="s">
        <v>61</v>
      </c>
      <c r="AV1399" t="s">
        <v>66</v>
      </c>
      <c r="AW1399" t="s">
        <v>66</v>
      </c>
    </row>
    <row r="1400" spans="1:49" x14ac:dyDescent="0.25">
      <c r="A1400" t="s">
        <v>1494</v>
      </c>
      <c r="B1400">
        <v>32285</v>
      </c>
      <c r="C1400" t="s">
        <v>1515</v>
      </c>
      <c r="D1400" t="s">
        <v>49</v>
      </c>
      <c r="E1400" t="s">
        <v>74</v>
      </c>
      <c r="F1400" t="s">
        <v>84</v>
      </c>
      <c r="G1400">
        <v>32.368650000000002</v>
      </c>
      <c r="H1400">
        <v>-103.86757</v>
      </c>
      <c r="I1400" t="s">
        <v>75</v>
      </c>
      <c r="J1400" t="s">
        <v>53</v>
      </c>
      <c r="K1400">
        <v>27</v>
      </c>
      <c r="L1400" t="s">
        <v>1519</v>
      </c>
      <c r="M1400" t="s">
        <v>55</v>
      </c>
      <c r="N1400" t="s">
        <v>56</v>
      </c>
      <c r="O1400" t="s">
        <v>1518</v>
      </c>
      <c r="P1400" t="s">
        <v>108</v>
      </c>
      <c r="Q1400" t="s">
        <v>108</v>
      </c>
      <c r="R1400" t="s">
        <v>108</v>
      </c>
      <c r="Y1400">
        <v>5</v>
      </c>
      <c r="Z1400" t="s">
        <v>59</v>
      </c>
      <c r="AA1400">
        <v>5</v>
      </c>
      <c r="AB1400" t="s">
        <v>59</v>
      </c>
      <c r="AC1400" t="s">
        <v>67</v>
      </c>
      <c r="AD1400" t="s">
        <v>61</v>
      </c>
      <c r="AE1400">
        <v>0.49</v>
      </c>
      <c r="AF1400" t="s">
        <v>68</v>
      </c>
      <c r="AG1400" t="s">
        <v>69</v>
      </c>
      <c r="AK1400" t="s">
        <v>63</v>
      </c>
      <c r="AL1400">
        <v>8760</v>
      </c>
      <c r="AM1400" t="s">
        <v>64</v>
      </c>
      <c r="AO1400">
        <v>44068.419305555559</v>
      </c>
      <c r="AP1400" t="s">
        <v>66</v>
      </c>
      <c r="AQ1400" t="s">
        <v>49</v>
      </c>
      <c r="AR1400" t="s">
        <v>66</v>
      </c>
      <c r="AS1400" t="s">
        <v>55</v>
      </c>
      <c r="AT1400" t="s">
        <v>66</v>
      </c>
      <c r="AU1400" t="s">
        <v>61</v>
      </c>
      <c r="AV1400" t="s">
        <v>66</v>
      </c>
      <c r="AW1400" t="s">
        <v>66</v>
      </c>
    </row>
    <row r="1401" spans="1:49" x14ac:dyDescent="0.25">
      <c r="A1401" t="s">
        <v>1494</v>
      </c>
      <c r="B1401">
        <v>32285</v>
      </c>
      <c r="C1401" t="s">
        <v>1515</v>
      </c>
      <c r="D1401" t="s">
        <v>49</v>
      </c>
      <c r="E1401" t="s">
        <v>74</v>
      </c>
      <c r="F1401" t="s">
        <v>84</v>
      </c>
      <c r="G1401">
        <v>32.368650000000002</v>
      </c>
      <c r="H1401">
        <v>-103.86757</v>
      </c>
      <c r="I1401" t="s">
        <v>75</v>
      </c>
      <c r="J1401" t="s">
        <v>53</v>
      </c>
      <c r="K1401">
        <v>27</v>
      </c>
      <c r="L1401" t="s">
        <v>1519</v>
      </c>
      <c r="M1401" t="s">
        <v>55</v>
      </c>
      <c r="N1401" t="s">
        <v>56</v>
      </c>
      <c r="O1401" t="s">
        <v>1518</v>
      </c>
      <c r="P1401" t="s">
        <v>108</v>
      </c>
      <c r="Q1401" t="s">
        <v>108</v>
      </c>
      <c r="R1401" t="s">
        <v>108</v>
      </c>
      <c r="Y1401">
        <v>5</v>
      </c>
      <c r="Z1401" t="s">
        <v>59</v>
      </c>
      <c r="AA1401">
        <v>5</v>
      </c>
      <c r="AB1401" t="s">
        <v>59</v>
      </c>
      <c r="AC1401" t="s">
        <v>67</v>
      </c>
      <c r="AD1401" t="s">
        <v>61</v>
      </c>
      <c r="AE1401">
        <v>2.15</v>
      </c>
      <c r="AF1401" t="s">
        <v>62</v>
      </c>
      <c r="AG1401" t="s">
        <v>69</v>
      </c>
      <c r="AK1401" t="s">
        <v>63</v>
      </c>
      <c r="AL1401">
        <v>8760</v>
      </c>
      <c r="AM1401" t="s">
        <v>64</v>
      </c>
      <c r="AO1401">
        <v>44068.419305555559</v>
      </c>
      <c r="AP1401" t="s">
        <v>66</v>
      </c>
      <c r="AQ1401" t="s">
        <v>49</v>
      </c>
      <c r="AR1401" t="s">
        <v>66</v>
      </c>
      <c r="AS1401" t="s">
        <v>55</v>
      </c>
      <c r="AT1401" t="s">
        <v>66</v>
      </c>
      <c r="AU1401" t="s">
        <v>61</v>
      </c>
      <c r="AV1401" t="s">
        <v>66</v>
      </c>
      <c r="AW1401" t="s">
        <v>66</v>
      </c>
    </row>
    <row r="1402" spans="1:49" x14ac:dyDescent="0.25">
      <c r="A1402" t="s">
        <v>1494</v>
      </c>
      <c r="B1402">
        <v>32353</v>
      </c>
      <c r="C1402" t="s">
        <v>1520</v>
      </c>
      <c r="D1402" t="s">
        <v>49</v>
      </c>
      <c r="E1402" t="s">
        <v>74</v>
      </c>
      <c r="F1402" t="s">
        <v>84</v>
      </c>
      <c r="G1402">
        <v>32.194153</v>
      </c>
      <c r="H1402">
        <v>-103.827878</v>
      </c>
      <c r="I1402" t="s">
        <v>75</v>
      </c>
      <c r="J1402" t="s">
        <v>53</v>
      </c>
      <c r="K1402">
        <v>1</v>
      </c>
      <c r="L1402" t="s">
        <v>267</v>
      </c>
      <c r="M1402" t="s">
        <v>55</v>
      </c>
      <c r="N1402" t="s">
        <v>56</v>
      </c>
      <c r="O1402" t="s">
        <v>1521</v>
      </c>
      <c r="P1402" t="s">
        <v>146</v>
      </c>
      <c r="Q1402" t="s">
        <v>146</v>
      </c>
      <c r="R1402" t="s">
        <v>146</v>
      </c>
      <c r="Y1402">
        <v>0.5</v>
      </c>
      <c r="Z1402" t="s">
        <v>59</v>
      </c>
      <c r="AA1402">
        <v>0.5</v>
      </c>
      <c r="AB1402" t="s">
        <v>59</v>
      </c>
      <c r="AC1402" t="s">
        <v>67</v>
      </c>
      <c r="AD1402" t="s">
        <v>61</v>
      </c>
      <c r="AE1402">
        <v>0.05</v>
      </c>
      <c r="AF1402" t="s">
        <v>68</v>
      </c>
      <c r="AG1402" t="s">
        <v>69</v>
      </c>
      <c r="AK1402" t="s">
        <v>63</v>
      </c>
      <c r="AL1402">
        <v>8760</v>
      </c>
      <c r="AM1402" t="s">
        <v>64</v>
      </c>
      <c r="AO1402">
        <v>44068.419305555559</v>
      </c>
      <c r="AP1402" t="s">
        <v>66</v>
      </c>
      <c r="AQ1402" t="s">
        <v>49</v>
      </c>
      <c r="AR1402" t="s">
        <v>66</v>
      </c>
      <c r="AS1402" t="s">
        <v>55</v>
      </c>
      <c r="AT1402" t="s">
        <v>66</v>
      </c>
      <c r="AU1402" t="s">
        <v>61</v>
      </c>
      <c r="AV1402" t="s">
        <v>66</v>
      </c>
      <c r="AW1402" t="s">
        <v>66</v>
      </c>
    </row>
    <row r="1403" spans="1:49" x14ac:dyDescent="0.25">
      <c r="A1403" t="s">
        <v>1494</v>
      </c>
      <c r="B1403">
        <v>32353</v>
      </c>
      <c r="C1403" t="s">
        <v>1520</v>
      </c>
      <c r="D1403" t="s">
        <v>49</v>
      </c>
      <c r="E1403" t="s">
        <v>74</v>
      </c>
      <c r="F1403" t="s">
        <v>84</v>
      </c>
      <c r="G1403">
        <v>32.194153</v>
      </c>
      <c r="H1403">
        <v>-103.827878</v>
      </c>
      <c r="I1403" t="s">
        <v>75</v>
      </c>
      <c r="J1403" t="s">
        <v>53</v>
      </c>
      <c r="K1403">
        <v>1</v>
      </c>
      <c r="L1403" t="s">
        <v>267</v>
      </c>
      <c r="M1403" t="s">
        <v>55</v>
      </c>
      <c r="N1403" t="s">
        <v>56</v>
      </c>
      <c r="O1403" t="s">
        <v>1521</v>
      </c>
      <c r="P1403" t="s">
        <v>146</v>
      </c>
      <c r="Q1403" t="s">
        <v>146</v>
      </c>
      <c r="R1403" t="s">
        <v>146</v>
      </c>
      <c r="Y1403">
        <v>0.5</v>
      </c>
      <c r="Z1403" t="s">
        <v>59</v>
      </c>
      <c r="AA1403">
        <v>0.5</v>
      </c>
      <c r="AB1403" t="s">
        <v>59</v>
      </c>
      <c r="AC1403" t="s">
        <v>67</v>
      </c>
      <c r="AD1403" t="s">
        <v>61</v>
      </c>
      <c r="AE1403">
        <v>0.21</v>
      </c>
      <c r="AF1403" t="s">
        <v>62</v>
      </c>
      <c r="AG1403" t="s">
        <v>69</v>
      </c>
      <c r="AK1403" t="s">
        <v>63</v>
      </c>
      <c r="AL1403">
        <v>8760</v>
      </c>
      <c r="AM1403" t="s">
        <v>64</v>
      </c>
      <c r="AO1403">
        <v>44068.419305555559</v>
      </c>
      <c r="AP1403" t="s">
        <v>66</v>
      </c>
      <c r="AQ1403" t="s">
        <v>49</v>
      </c>
      <c r="AR1403" t="s">
        <v>66</v>
      </c>
      <c r="AS1403" t="s">
        <v>55</v>
      </c>
      <c r="AT1403" t="s">
        <v>66</v>
      </c>
      <c r="AU1403" t="s">
        <v>61</v>
      </c>
      <c r="AV1403" t="s">
        <v>66</v>
      </c>
      <c r="AW1403" t="s">
        <v>66</v>
      </c>
    </row>
    <row r="1404" spans="1:49" x14ac:dyDescent="0.25">
      <c r="A1404" t="s">
        <v>1494</v>
      </c>
      <c r="B1404">
        <v>32353</v>
      </c>
      <c r="C1404" t="s">
        <v>1520</v>
      </c>
      <c r="D1404" t="s">
        <v>49</v>
      </c>
      <c r="E1404" t="s">
        <v>74</v>
      </c>
      <c r="F1404" t="s">
        <v>84</v>
      </c>
      <c r="G1404">
        <v>32.194153</v>
      </c>
      <c r="H1404">
        <v>-103.827878</v>
      </c>
      <c r="I1404" t="s">
        <v>75</v>
      </c>
      <c r="J1404" t="s">
        <v>53</v>
      </c>
      <c r="K1404">
        <v>2</v>
      </c>
      <c r="L1404" t="s">
        <v>269</v>
      </c>
      <c r="M1404" t="s">
        <v>55</v>
      </c>
      <c r="N1404" t="s">
        <v>56</v>
      </c>
      <c r="O1404" t="s">
        <v>1521</v>
      </c>
      <c r="P1404" t="s">
        <v>146</v>
      </c>
      <c r="Q1404" t="s">
        <v>146</v>
      </c>
      <c r="R1404" t="s">
        <v>146</v>
      </c>
      <c r="Y1404">
        <v>0.5</v>
      </c>
      <c r="Z1404" t="s">
        <v>59</v>
      </c>
      <c r="AA1404">
        <v>0.5</v>
      </c>
      <c r="AB1404" t="s">
        <v>59</v>
      </c>
      <c r="AC1404" t="s">
        <v>67</v>
      </c>
      <c r="AD1404" t="s">
        <v>61</v>
      </c>
      <c r="AE1404">
        <v>0.05</v>
      </c>
      <c r="AF1404" t="s">
        <v>68</v>
      </c>
      <c r="AG1404" t="s">
        <v>69</v>
      </c>
      <c r="AK1404" t="s">
        <v>63</v>
      </c>
      <c r="AL1404">
        <v>8760</v>
      </c>
      <c r="AM1404" t="s">
        <v>64</v>
      </c>
      <c r="AO1404">
        <v>44068.419305555559</v>
      </c>
      <c r="AP1404" t="s">
        <v>66</v>
      </c>
      <c r="AQ1404" t="s">
        <v>49</v>
      </c>
      <c r="AR1404" t="s">
        <v>66</v>
      </c>
      <c r="AS1404" t="s">
        <v>55</v>
      </c>
      <c r="AT1404" t="s">
        <v>66</v>
      </c>
      <c r="AU1404" t="s">
        <v>61</v>
      </c>
      <c r="AV1404" t="s">
        <v>66</v>
      </c>
      <c r="AW1404" t="s">
        <v>66</v>
      </c>
    </row>
    <row r="1405" spans="1:49" x14ac:dyDescent="0.25">
      <c r="A1405" t="s">
        <v>1494</v>
      </c>
      <c r="B1405">
        <v>32353</v>
      </c>
      <c r="C1405" t="s">
        <v>1520</v>
      </c>
      <c r="D1405" t="s">
        <v>49</v>
      </c>
      <c r="E1405" t="s">
        <v>74</v>
      </c>
      <c r="F1405" t="s">
        <v>84</v>
      </c>
      <c r="G1405">
        <v>32.194153</v>
      </c>
      <c r="H1405">
        <v>-103.827878</v>
      </c>
      <c r="I1405" t="s">
        <v>75</v>
      </c>
      <c r="J1405" t="s">
        <v>53</v>
      </c>
      <c r="K1405">
        <v>2</v>
      </c>
      <c r="L1405" t="s">
        <v>269</v>
      </c>
      <c r="M1405" t="s">
        <v>55</v>
      </c>
      <c r="N1405" t="s">
        <v>56</v>
      </c>
      <c r="O1405" t="s">
        <v>1521</v>
      </c>
      <c r="P1405" t="s">
        <v>146</v>
      </c>
      <c r="Q1405" t="s">
        <v>146</v>
      </c>
      <c r="R1405" t="s">
        <v>146</v>
      </c>
      <c r="Y1405">
        <v>0.5</v>
      </c>
      <c r="Z1405" t="s">
        <v>59</v>
      </c>
      <c r="AA1405">
        <v>0.5</v>
      </c>
      <c r="AB1405" t="s">
        <v>59</v>
      </c>
      <c r="AC1405" t="s">
        <v>67</v>
      </c>
      <c r="AD1405" t="s">
        <v>61</v>
      </c>
      <c r="AE1405">
        <v>0.21</v>
      </c>
      <c r="AF1405" t="s">
        <v>62</v>
      </c>
      <c r="AG1405" t="s">
        <v>69</v>
      </c>
      <c r="AK1405" t="s">
        <v>63</v>
      </c>
      <c r="AL1405">
        <v>8760</v>
      </c>
      <c r="AM1405" t="s">
        <v>64</v>
      </c>
      <c r="AO1405">
        <v>44068.419305555559</v>
      </c>
      <c r="AP1405" t="s">
        <v>66</v>
      </c>
      <c r="AQ1405" t="s">
        <v>49</v>
      </c>
      <c r="AR1405" t="s">
        <v>66</v>
      </c>
      <c r="AS1405" t="s">
        <v>55</v>
      </c>
      <c r="AT1405" t="s">
        <v>66</v>
      </c>
      <c r="AU1405" t="s">
        <v>61</v>
      </c>
      <c r="AV1405" t="s">
        <v>66</v>
      </c>
      <c r="AW1405" t="s">
        <v>66</v>
      </c>
    </row>
    <row r="1406" spans="1:49" x14ac:dyDescent="0.25">
      <c r="A1406" t="s">
        <v>1494</v>
      </c>
      <c r="B1406">
        <v>32356</v>
      </c>
      <c r="C1406" t="s">
        <v>1522</v>
      </c>
      <c r="D1406" t="s">
        <v>49</v>
      </c>
      <c r="E1406" t="s">
        <v>74</v>
      </c>
      <c r="F1406" t="s">
        <v>84</v>
      </c>
      <c r="G1406">
        <v>32.189779999999999</v>
      </c>
      <c r="H1406">
        <v>-103.83215</v>
      </c>
      <c r="I1406" t="s">
        <v>75</v>
      </c>
      <c r="J1406" t="s">
        <v>53</v>
      </c>
      <c r="K1406">
        <v>1</v>
      </c>
      <c r="L1406" t="s">
        <v>267</v>
      </c>
      <c r="M1406" t="s">
        <v>55</v>
      </c>
      <c r="N1406" t="s">
        <v>56</v>
      </c>
      <c r="O1406" t="s">
        <v>107</v>
      </c>
      <c r="P1406" t="s">
        <v>108</v>
      </c>
      <c r="Q1406" t="s">
        <v>108</v>
      </c>
      <c r="R1406" t="s">
        <v>108</v>
      </c>
      <c r="Y1406">
        <v>0.5</v>
      </c>
      <c r="Z1406" t="s">
        <v>59</v>
      </c>
      <c r="AA1406">
        <v>0.5</v>
      </c>
      <c r="AB1406" t="s">
        <v>59</v>
      </c>
      <c r="AC1406" t="s">
        <v>67</v>
      </c>
      <c r="AD1406" t="s">
        <v>61</v>
      </c>
      <c r="AE1406">
        <v>0.05</v>
      </c>
      <c r="AF1406" t="s">
        <v>68</v>
      </c>
      <c r="AG1406" t="s">
        <v>69</v>
      </c>
      <c r="AK1406" t="s">
        <v>63</v>
      </c>
      <c r="AL1406">
        <v>8760</v>
      </c>
      <c r="AM1406" t="s">
        <v>64</v>
      </c>
      <c r="AO1406">
        <v>44068.419305555559</v>
      </c>
      <c r="AP1406" t="s">
        <v>66</v>
      </c>
      <c r="AQ1406" t="s">
        <v>49</v>
      </c>
      <c r="AR1406" t="s">
        <v>66</v>
      </c>
      <c r="AS1406" t="s">
        <v>55</v>
      </c>
      <c r="AT1406" t="s">
        <v>66</v>
      </c>
      <c r="AU1406" t="s">
        <v>61</v>
      </c>
      <c r="AV1406" t="s">
        <v>66</v>
      </c>
      <c r="AW1406" t="s">
        <v>66</v>
      </c>
    </row>
    <row r="1407" spans="1:49" x14ac:dyDescent="0.25">
      <c r="A1407" t="s">
        <v>1494</v>
      </c>
      <c r="B1407">
        <v>32356</v>
      </c>
      <c r="C1407" t="s">
        <v>1522</v>
      </c>
      <c r="D1407" t="s">
        <v>49</v>
      </c>
      <c r="E1407" t="s">
        <v>74</v>
      </c>
      <c r="F1407" t="s">
        <v>84</v>
      </c>
      <c r="G1407">
        <v>32.189779999999999</v>
      </c>
      <c r="H1407">
        <v>-103.83215</v>
      </c>
      <c r="I1407" t="s">
        <v>75</v>
      </c>
      <c r="J1407" t="s">
        <v>53</v>
      </c>
      <c r="K1407">
        <v>1</v>
      </c>
      <c r="L1407" t="s">
        <v>267</v>
      </c>
      <c r="M1407" t="s">
        <v>55</v>
      </c>
      <c r="N1407" t="s">
        <v>56</v>
      </c>
      <c r="O1407" t="s">
        <v>107</v>
      </c>
      <c r="P1407" t="s">
        <v>108</v>
      </c>
      <c r="Q1407" t="s">
        <v>108</v>
      </c>
      <c r="R1407" t="s">
        <v>108</v>
      </c>
      <c r="Y1407">
        <v>0.5</v>
      </c>
      <c r="Z1407" t="s">
        <v>59</v>
      </c>
      <c r="AA1407">
        <v>0.5</v>
      </c>
      <c r="AB1407" t="s">
        <v>59</v>
      </c>
      <c r="AC1407" t="s">
        <v>67</v>
      </c>
      <c r="AD1407" t="s">
        <v>61</v>
      </c>
      <c r="AE1407">
        <v>0.21</v>
      </c>
      <c r="AF1407" t="s">
        <v>62</v>
      </c>
      <c r="AG1407" t="s">
        <v>69</v>
      </c>
      <c r="AK1407" t="s">
        <v>63</v>
      </c>
      <c r="AL1407">
        <v>8760</v>
      </c>
      <c r="AM1407" t="s">
        <v>64</v>
      </c>
      <c r="AO1407">
        <v>44068.419305555559</v>
      </c>
      <c r="AP1407" t="s">
        <v>66</v>
      </c>
      <c r="AQ1407" t="s">
        <v>49</v>
      </c>
      <c r="AR1407" t="s">
        <v>66</v>
      </c>
      <c r="AS1407" t="s">
        <v>55</v>
      </c>
      <c r="AT1407" t="s">
        <v>66</v>
      </c>
      <c r="AU1407" t="s">
        <v>61</v>
      </c>
      <c r="AV1407" t="s">
        <v>66</v>
      </c>
      <c r="AW1407" t="s">
        <v>66</v>
      </c>
    </row>
    <row r="1408" spans="1:49" x14ac:dyDescent="0.25">
      <c r="A1408" t="s">
        <v>1494</v>
      </c>
      <c r="B1408">
        <v>32356</v>
      </c>
      <c r="C1408" t="s">
        <v>1522</v>
      </c>
      <c r="D1408" t="s">
        <v>49</v>
      </c>
      <c r="E1408" t="s">
        <v>74</v>
      </c>
      <c r="F1408" t="s">
        <v>84</v>
      </c>
      <c r="G1408">
        <v>32.189779999999999</v>
      </c>
      <c r="H1408">
        <v>-103.83215</v>
      </c>
      <c r="I1408" t="s">
        <v>75</v>
      </c>
      <c r="J1408" t="s">
        <v>53</v>
      </c>
      <c r="K1408">
        <v>2</v>
      </c>
      <c r="L1408" t="s">
        <v>269</v>
      </c>
      <c r="M1408" t="s">
        <v>55</v>
      </c>
      <c r="N1408" t="s">
        <v>56</v>
      </c>
      <c r="O1408" t="s">
        <v>107</v>
      </c>
      <c r="P1408" t="s">
        <v>108</v>
      </c>
      <c r="Q1408" t="s">
        <v>108</v>
      </c>
      <c r="R1408" t="s">
        <v>108</v>
      </c>
      <c r="Y1408">
        <v>0.5</v>
      </c>
      <c r="Z1408" t="s">
        <v>59</v>
      </c>
      <c r="AA1408">
        <v>0.5</v>
      </c>
      <c r="AB1408" t="s">
        <v>59</v>
      </c>
      <c r="AC1408" t="s">
        <v>67</v>
      </c>
      <c r="AD1408" t="s">
        <v>61</v>
      </c>
      <c r="AE1408">
        <v>0.05</v>
      </c>
      <c r="AF1408" t="s">
        <v>68</v>
      </c>
      <c r="AG1408" t="s">
        <v>69</v>
      </c>
      <c r="AK1408" t="s">
        <v>63</v>
      </c>
      <c r="AL1408">
        <v>8760</v>
      </c>
      <c r="AM1408" t="s">
        <v>64</v>
      </c>
      <c r="AO1408">
        <v>44068.419305555559</v>
      </c>
      <c r="AP1408" t="s">
        <v>66</v>
      </c>
      <c r="AQ1408" t="s">
        <v>49</v>
      </c>
      <c r="AR1408" t="s">
        <v>66</v>
      </c>
      <c r="AS1408" t="s">
        <v>55</v>
      </c>
      <c r="AT1408" t="s">
        <v>66</v>
      </c>
      <c r="AU1408" t="s">
        <v>61</v>
      </c>
      <c r="AV1408" t="s">
        <v>66</v>
      </c>
      <c r="AW1408" t="s">
        <v>66</v>
      </c>
    </row>
    <row r="1409" spans="1:49" x14ac:dyDescent="0.25">
      <c r="A1409" t="s">
        <v>1494</v>
      </c>
      <c r="B1409">
        <v>32356</v>
      </c>
      <c r="C1409" t="s">
        <v>1522</v>
      </c>
      <c r="D1409" t="s">
        <v>49</v>
      </c>
      <c r="E1409" t="s">
        <v>74</v>
      </c>
      <c r="F1409" t="s">
        <v>84</v>
      </c>
      <c r="G1409">
        <v>32.189779999999999</v>
      </c>
      <c r="H1409">
        <v>-103.83215</v>
      </c>
      <c r="I1409" t="s">
        <v>75</v>
      </c>
      <c r="J1409" t="s">
        <v>53</v>
      </c>
      <c r="K1409">
        <v>2</v>
      </c>
      <c r="L1409" t="s">
        <v>269</v>
      </c>
      <c r="M1409" t="s">
        <v>55</v>
      </c>
      <c r="N1409" t="s">
        <v>56</v>
      </c>
      <c r="O1409" t="s">
        <v>107</v>
      </c>
      <c r="P1409" t="s">
        <v>108</v>
      </c>
      <c r="Q1409" t="s">
        <v>108</v>
      </c>
      <c r="R1409" t="s">
        <v>108</v>
      </c>
      <c r="Y1409">
        <v>0.5</v>
      </c>
      <c r="Z1409" t="s">
        <v>59</v>
      </c>
      <c r="AA1409">
        <v>0.5</v>
      </c>
      <c r="AB1409" t="s">
        <v>59</v>
      </c>
      <c r="AC1409" t="s">
        <v>67</v>
      </c>
      <c r="AD1409" t="s">
        <v>61</v>
      </c>
      <c r="AE1409">
        <v>0.21</v>
      </c>
      <c r="AF1409" t="s">
        <v>62</v>
      </c>
      <c r="AG1409" t="s">
        <v>69</v>
      </c>
      <c r="AK1409" t="s">
        <v>63</v>
      </c>
      <c r="AL1409">
        <v>8760</v>
      </c>
      <c r="AM1409" t="s">
        <v>64</v>
      </c>
      <c r="AO1409">
        <v>44068.419305555559</v>
      </c>
      <c r="AP1409" t="s">
        <v>66</v>
      </c>
      <c r="AQ1409" t="s">
        <v>49</v>
      </c>
      <c r="AR1409" t="s">
        <v>66</v>
      </c>
      <c r="AS1409" t="s">
        <v>55</v>
      </c>
      <c r="AT1409" t="s">
        <v>66</v>
      </c>
      <c r="AU1409" t="s">
        <v>61</v>
      </c>
      <c r="AV1409" t="s">
        <v>66</v>
      </c>
      <c r="AW1409" t="s">
        <v>66</v>
      </c>
    </row>
    <row r="1410" spans="1:49" x14ac:dyDescent="0.25">
      <c r="A1410" t="s">
        <v>1494</v>
      </c>
      <c r="B1410">
        <v>33332</v>
      </c>
      <c r="C1410" t="s">
        <v>1523</v>
      </c>
      <c r="D1410" t="s">
        <v>49</v>
      </c>
      <c r="E1410" t="s">
        <v>74</v>
      </c>
      <c r="F1410" t="s">
        <v>84</v>
      </c>
      <c r="G1410">
        <v>32.489199999999997</v>
      </c>
      <c r="H1410">
        <v>-103.9873</v>
      </c>
      <c r="I1410" t="s">
        <v>75</v>
      </c>
      <c r="J1410" t="s">
        <v>53</v>
      </c>
      <c r="K1410">
        <v>1</v>
      </c>
      <c r="L1410" t="s">
        <v>267</v>
      </c>
      <c r="M1410" t="s">
        <v>55</v>
      </c>
      <c r="N1410" t="s">
        <v>56</v>
      </c>
      <c r="O1410" t="s">
        <v>107</v>
      </c>
      <c r="P1410" t="s">
        <v>1524</v>
      </c>
      <c r="Q1410" t="s">
        <v>108</v>
      </c>
      <c r="R1410" t="s">
        <v>1525</v>
      </c>
      <c r="Y1410">
        <v>2</v>
      </c>
      <c r="Z1410" t="s">
        <v>59</v>
      </c>
      <c r="AA1410">
        <v>2</v>
      </c>
      <c r="AB1410" t="s">
        <v>59</v>
      </c>
      <c r="AC1410" t="s">
        <v>67</v>
      </c>
      <c r="AD1410" t="s">
        <v>61</v>
      </c>
      <c r="AE1410">
        <v>0.2</v>
      </c>
      <c r="AF1410" t="s">
        <v>68</v>
      </c>
      <c r="AG1410" t="s">
        <v>69</v>
      </c>
      <c r="AK1410" t="s">
        <v>63</v>
      </c>
      <c r="AL1410">
        <v>8760</v>
      </c>
      <c r="AM1410" t="s">
        <v>64</v>
      </c>
      <c r="AO1410">
        <v>44068.419305555559</v>
      </c>
      <c r="AP1410" t="s">
        <v>66</v>
      </c>
      <c r="AQ1410" t="s">
        <v>49</v>
      </c>
      <c r="AR1410" t="s">
        <v>66</v>
      </c>
      <c r="AS1410" t="s">
        <v>55</v>
      </c>
      <c r="AT1410" t="s">
        <v>66</v>
      </c>
      <c r="AU1410" t="s">
        <v>61</v>
      </c>
      <c r="AV1410" t="s">
        <v>66</v>
      </c>
      <c r="AW1410" t="s">
        <v>66</v>
      </c>
    </row>
    <row r="1411" spans="1:49" x14ac:dyDescent="0.25">
      <c r="A1411" t="s">
        <v>1494</v>
      </c>
      <c r="B1411">
        <v>33332</v>
      </c>
      <c r="C1411" t="s">
        <v>1523</v>
      </c>
      <c r="D1411" t="s">
        <v>49</v>
      </c>
      <c r="E1411" t="s">
        <v>74</v>
      </c>
      <c r="F1411" t="s">
        <v>84</v>
      </c>
      <c r="G1411">
        <v>32.489199999999997</v>
      </c>
      <c r="H1411">
        <v>-103.9873</v>
      </c>
      <c r="I1411" t="s">
        <v>75</v>
      </c>
      <c r="J1411" t="s">
        <v>53</v>
      </c>
      <c r="K1411">
        <v>1</v>
      </c>
      <c r="L1411" t="s">
        <v>267</v>
      </c>
      <c r="M1411" t="s">
        <v>55</v>
      </c>
      <c r="N1411" t="s">
        <v>56</v>
      </c>
      <c r="O1411" t="s">
        <v>107</v>
      </c>
      <c r="P1411" t="s">
        <v>1524</v>
      </c>
      <c r="Q1411" t="s">
        <v>108</v>
      </c>
      <c r="R1411" t="s">
        <v>1525</v>
      </c>
      <c r="Y1411">
        <v>2</v>
      </c>
      <c r="Z1411" t="s">
        <v>59</v>
      </c>
      <c r="AA1411">
        <v>2</v>
      </c>
      <c r="AB1411" t="s">
        <v>59</v>
      </c>
      <c r="AC1411" t="s">
        <v>67</v>
      </c>
      <c r="AD1411" t="s">
        <v>61</v>
      </c>
      <c r="AE1411">
        <v>0.86</v>
      </c>
      <c r="AF1411" t="s">
        <v>62</v>
      </c>
      <c r="AG1411" t="s">
        <v>69</v>
      </c>
      <c r="AK1411" t="s">
        <v>63</v>
      </c>
      <c r="AL1411">
        <v>8760</v>
      </c>
      <c r="AM1411" t="s">
        <v>64</v>
      </c>
      <c r="AO1411">
        <v>44068.419305555559</v>
      </c>
      <c r="AP1411" t="s">
        <v>66</v>
      </c>
      <c r="AQ1411" t="s">
        <v>49</v>
      </c>
      <c r="AR1411" t="s">
        <v>66</v>
      </c>
      <c r="AS1411" t="s">
        <v>55</v>
      </c>
      <c r="AT1411" t="s">
        <v>66</v>
      </c>
      <c r="AU1411" t="s">
        <v>61</v>
      </c>
      <c r="AV1411" t="s">
        <v>66</v>
      </c>
      <c r="AW1411" t="s">
        <v>66</v>
      </c>
    </row>
    <row r="1412" spans="1:49" x14ac:dyDescent="0.25">
      <c r="A1412" t="s">
        <v>1494</v>
      </c>
      <c r="B1412">
        <v>33332</v>
      </c>
      <c r="C1412" t="s">
        <v>1523</v>
      </c>
      <c r="D1412" t="s">
        <v>49</v>
      </c>
      <c r="E1412" t="s">
        <v>74</v>
      </c>
      <c r="F1412" t="s">
        <v>84</v>
      </c>
      <c r="G1412">
        <v>32.489199999999997</v>
      </c>
      <c r="H1412">
        <v>-103.9873</v>
      </c>
      <c r="I1412" t="s">
        <v>75</v>
      </c>
      <c r="J1412" t="s">
        <v>53</v>
      </c>
      <c r="K1412">
        <v>2</v>
      </c>
      <c r="L1412" t="s">
        <v>269</v>
      </c>
      <c r="M1412" t="s">
        <v>55</v>
      </c>
      <c r="N1412" t="s">
        <v>56</v>
      </c>
      <c r="O1412" t="s">
        <v>107</v>
      </c>
      <c r="P1412" t="s">
        <v>1524</v>
      </c>
      <c r="Q1412" t="s">
        <v>108</v>
      </c>
      <c r="R1412" t="s">
        <v>1526</v>
      </c>
      <c r="Y1412">
        <v>2</v>
      </c>
      <c r="Z1412" t="s">
        <v>59</v>
      </c>
      <c r="AA1412">
        <v>2</v>
      </c>
      <c r="AB1412" t="s">
        <v>59</v>
      </c>
      <c r="AC1412" t="s">
        <v>67</v>
      </c>
      <c r="AD1412" t="s">
        <v>61</v>
      </c>
      <c r="AE1412">
        <v>0.2</v>
      </c>
      <c r="AF1412" t="s">
        <v>68</v>
      </c>
      <c r="AG1412" t="s">
        <v>69</v>
      </c>
      <c r="AK1412" t="s">
        <v>63</v>
      </c>
      <c r="AL1412">
        <v>8760</v>
      </c>
      <c r="AM1412" t="s">
        <v>64</v>
      </c>
      <c r="AO1412">
        <v>44068.419305555559</v>
      </c>
      <c r="AP1412" t="s">
        <v>66</v>
      </c>
      <c r="AQ1412" t="s">
        <v>49</v>
      </c>
      <c r="AR1412" t="s">
        <v>66</v>
      </c>
      <c r="AS1412" t="s">
        <v>55</v>
      </c>
      <c r="AT1412" t="s">
        <v>66</v>
      </c>
      <c r="AU1412" t="s">
        <v>61</v>
      </c>
      <c r="AV1412" t="s">
        <v>66</v>
      </c>
      <c r="AW1412" t="s">
        <v>66</v>
      </c>
    </row>
    <row r="1413" spans="1:49" x14ac:dyDescent="0.25">
      <c r="A1413" t="s">
        <v>1494</v>
      </c>
      <c r="B1413">
        <v>33332</v>
      </c>
      <c r="C1413" t="s">
        <v>1523</v>
      </c>
      <c r="D1413" t="s">
        <v>49</v>
      </c>
      <c r="E1413" t="s">
        <v>74</v>
      </c>
      <c r="F1413" t="s">
        <v>84</v>
      </c>
      <c r="G1413">
        <v>32.489199999999997</v>
      </c>
      <c r="H1413">
        <v>-103.9873</v>
      </c>
      <c r="I1413" t="s">
        <v>75</v>
      </c>
      <c r="J1413" t="s">
        <v>53</v>
      </c>
      <c r="K1413">
        <v>2</v>
      </c>
      <c r="L1413" t="s">
        <v>269</v>
      </c>
      <c r="M1413" t="s">
        <v>55</v>
      </c>
      <c r="N1413" t="s">
        <v>56</v>
      </c>
      <c r="O1413" t="s">
        <v>107</v>
      </c>
      <c r="P1413" t="s">
        <v>1524</v>
      </c>
      <c r="Q1413" t="s">
        <v>108</v>
      </c>
      <c r="R1413" t="s">
        <v>1526</v>
      </c>
      <c r="Y1413">
        <v>2</v>
      </c>
      <c r="Z1413" t="s">
        <v>59</v>
      </c>
      <c r="AA1413">
        <v>2</v>
      </c>
      <c r="AB1413" t="s">
        <v>59</v>
      </c>
      <c r="AC1413" t="s">
        <v>67</v>
      </c>
      <c r="AD1413" t="s">
        <v>61</v>
      </c>
      <c r="AE1413">
        <v>0.86</v>
      </c>
      <c r="AF1413" t="s">
        <v>62</v>
      </c>
      <c r="AG1413" t="s">
        <v>69</v>
      </c>
      <c r="AK1413" t="s">
        <v>63</v>
      </c>
      <c r="AL1413">
        <v>8760</v>
      </c>
      <c r="AM1413" t="s">
        <v>64</v>
      </c>
      <c r="AO1413">
        <v>44068.419305555559</v>
      </c>
      <c r="AP1413" t="s">
        <v>66</v>
      </c>
      <c r="AQ1413" t="s">
        <v>49</v>
      </c>
      <c r="AR1413" t="s">
        <v>66</v>
      </c>
      <c r="AS1413" t="s">
        <v>55</v>
      </c>
      <c r="AT1413" t="s">
        <v>66</v>
      </c>
      <c r="AU1413" t="s">
        <v>61</v>
      </c>
      <c r="AV1413" t="s">
        <v>66</v>
      </c>
      <c r="AW1413" t="s">
        <v>66</v>
      </c>
    </row>
    <row r="1414" spans="1:49" x14ac:dyDescent="0.25">
      <c r="A1414" t="s">
        <v>1494</v>
      </c>
      <c r="B1414">
        <v>34188</v>
      </c>
      <c r="C1414" t="s">
        <v>1527</v>
      </c>
      <c r="D1414" t="s">
        <v>49</v>
      </c>
      <c r="E1414" t="s">
        <v>74</v>
      </c>
      <c r="F1414" t="s">
        <v>84</v>
      </c>
      <c r="G1414">
        <v>32.544773999999997</v>
      </c>
      <c r="H1414">
        <v>-103.85532000000001</v>
      </c>
      <c r="I1414" t="s">
        <v>75</v>
      </c>
      <c r="J1414" t="s">
        <v>53</v>
      </c>
      <c r="K1414">
        <v>12</v>
      </c>
      <c r="L1414" t="s">
        <v>267</v>
      </c>
      <c r="M1414" t="s">
        <v>55</v>
      </c>
      <c r="N1414" t="s">
        <v>56</v>
      </c>
      <c r="O1414" t="s">
        <v>1528</v>
      </c>
      <c r="P1414" t="s">
        <v>58</v>
      </c>
      <c r="Q1414" t="s">
        <v>58</v>
      </c>
      <c r="R1414" t="s">
        <v>58</v>
      </c>
      <c r="Y1414">
        <v>4</v>
      </c>
      <c r="Z1414" t="s">
        <v>59</v>
      </c>
      <c r="AA1414">
        <v>4</v>
      </c>
      <c r="AB1414" t="s">
        <v>59</v>
      </c>
      <c r="AC1414" t="s">
        <v>67</v>
      </c>
      <c r="AD1414" t="s">
        <v>61</v>
      </c>
      <c r="AE1414">
        <v>0.39</v>
      </c>
      <c r="AF1414" t="s">
        <v>68</v>
      </c>
      <c r="AG1414" t="s">
        <v>69</v>
      </c>
      <c r="AK1414" t="s">
        <v>63</v>
      </c>
      <c r="AL1414">
        <v>8760</v>
      </c>
      <c r="AM1414" t="s">
        <v>64</v>
      </c>
      <c r="AO1414">
        <v>44068.419305555559</v>
      </c>
      <c r="AP1414" t="s">
        <v>66</v>
      </c>
      <c r="AQ1414" t="s">
        <v>49</v>
      </c>
      <c r="AR1414" t="s">
        <v>66</v>
      </c>
      <c r="AS1414" t="s">
        <v>55</v>
      </c>
      <c r="AT1414" t="s">
        <v>66</v>
      </c>
      <c r="AU1414" t="s">
        <v>61</v>
      </c>
      <c r="AV1414" t="s">
        <v>66</v>
      </c>
      <c r="AW1414" t="s">
        <v>66</v>
      </c>
    </row>
    <row r="1415" spans="1:49" x14ac:dyDescent="0.25">
      <c r="A1415" t="s">
        <v>1494</v>
      </c>
      <c r="B1415">
        <v>34188</v>
      </c>
      <c r="C1415" t="s">
        <v>1527</v>
      </c>
      <c r="D1415" t="s">
        <v>49</v>
      </c>
      <c r="E1415" t="s">
        <v>74</v>
      </c>
      <c r="F1415" t="s">
        <v>84</v>
      </c>
      <c r="G1415">
        <v>32.544773999999997</v>
      </c>
      <c r="H1415">
        <v>-103.85532000000001</v>
      </c>
      <c r="I1415" t="s">
        <v>75</v>
      </c>
      <c r="J1415" t="s">
        <v>53</v>
      </c>
      <c r="K1415">
        <v>12</v>
      </c>
      <c r="L1415" t="s">
        <v>267</v>
      </c>
      <c r="M1415" t="s">
        <v>55</v>
      </c>
      <c r="N1415" t="s">
        <v>56</v>
      </c>
      <c r="O1415" t="s">
        <v>1528</v>
      </c>
      <c r="P1415" t="s">
        <v>58</v>
      </c>
      <c r="Q1415" t="s">
        <v>58</v>
      </c>
      <c r="R1415" t="s">
        <v>58</v>
      </c>
      <c r="Y1415">
        <v>4</v>
      </c>
      <c r="Z1415" t="s">
        <v>59</v>
      </c>
      <c r="AA1415">
        <v>4</v>
      </c>
      <c r="AB1415" t="s">
        <v>59</v>
      </c>
      <c r="AC1415" t="s">
        <v>67</v>
      </c>
      <c r="AD1415" t="s">
        <v>61</v>
      </c>
      <c r="AE1415">
        <v>1.72</v>
      </c>
      <c r="AF1415" t="s">
        <v>62</v>
      </c>
      <c r="AG1415" t="s">
        <v>69</v>
      </c>
      <c r="AK1415" t="s">
        <v>63</v>
      </c>
      <c r="AL1415">
        <v>8760</v>
      </c>
      <c r="AM1415" t="s">
        <v>64</v>
      </c>
      <c r="AO1415">
        <v>44068.419305555559</v>
      </c>
      <c r="AP1415" t="s">
        <v>66</v>
      </c>
      <c r="AQ1415" t="s">
        <v>49</v>
      </c>
      <c r="AR1415" t="s">
        <v>66</v>
      </c>
      <c r="AS1415" t="s">
        <v>55</v>
      </c>
      <c r="AT1415" t="s">
        <v>66</v>
      </c>
      <c r="AU1415" t="s">
        <v>61</v>
      </c>
      <c r="AV1415" t="s">
        <v>66</v>
      </c>
      <c r="AW1415" t="s">
        <v>66</v>
      </c>
    </row>
    <row r="1416" spans="1:49" x14ac:dyDescent="0.25">
      <c r="A1416" t="s">
        <v>1494</v>
      </c>
      <c r="B1416">
        <v>34188</v>
      </c>
      <c r="C1416" t="s">
        <v>1527</v>
      </c>
      <c r="D1416" t="s">
        <v>49</v>
      </c>
      <c r="E1416" t="s">
        <v>74</v>
      </c>
      <c r="F1416" t="s">
        <v>84</v>
      </c>
      <c r="G1416">
        <v>32.544773999999997</v>
      </c>
      <c r="H1416">
        <v>-103.85532000000001</v>
      </c>
      <c r="I1416" t="s">
        <v>75</v>
      </c>
      <c r="J1416" t="s">
        <v>53</v>
      </c>
      <c r="K1416">
        <v>13</v>
      </c>
      <c r="L1416" t="s">
        <v>269</v>
      </c>
      <c r="M1416" t="s">
        <v>55</v>
      </c>
      <c r="N1416" t="s">
        <v>56</v>
      </c>
      <c r="O1416" t="s">
        <v>1528</v>
      </c>
      <c r="P1416" t="s">
        <v>58</v>
      </c>
      <c r="Q1416" t="s">
        <v>58</v>
      </c>
      <c r="R1416" t="s">
        <v>58</v>
      </c>
      <c r="Y1416">
        <v>4</v>
      </c>
      <c r="Z1416" t="s">
        <v>59</v>
      </c>
      <c r="AA1416">
        <v>4</v>
      </c>
      <c r="AB1416" t="s">
        <v>59</v>
      </c>
      <c r="AC1416" t="s">
        <v>67</v>
      </c>
      <c r="AD1416" t="s">
        <v>61</v>
      </c>
      <c r="AE1416">
        <v>0.39</v>
      </c>
      <c r="AF1416" t="s">
        <v>68</v>
      </c>
      <c r="AG1416" t="s">
        <v>69</v>
      </c>
      <c r="AK1416" t="s">
        <v>63</v>
      </c>
      <c r="AL1416">
        <v>8760</v>
      </c>
      <c r="AM1416" t="s">
        <v>64</v>
      </c>
      <c r="AO1416">
        <v>44068.419305555559</v>
      </c>
      <c r="AP1416" t="s">
        <v>66</v>
      </c>
      <c r="AQ1416" t="s">
        <v>49</v>
      </c>
      <c r="AR1416" t="s">
        <v>66</v>
      </c>
      <c r="AS1416" t="s">
        <v>55</v>
      </c>
      <c r="AT1416" t="s">
        <v>66</v>
      </c>
      <c r="AU1416" t="s">
        <v>61</v>
      </c>
      <c r="AV1416" t="s">
        <v>66</v>
      </c>
      <c r="AW1416" t="s">
        <v>66</v>
      </c>
    </row>
    <row r="1417" spans="1:49" x14ac:dyDescent="0.25">
      <c r="A1417" t="s">
        <v>1494</v>
      </c>
      <c r="B1417">
        <v>34188</v>
      </c>
      <c r="C1417" t="s">
        <v>1527</v>
      </c>
      <c r="D1417" t="s">
        <v>49</v>
      </c>
      <c r="E1417" t="s">
        <v>74</v>
      </c>
      <c r="F1417" t="s">
        <v>84</v>
      </c>
      <c r="G1417">
        <v>32.544773999999997</v>
      </c>
      <c r="H1417">
        <v>-103.85532000000001</v>
      </c>
      <c r="I1417" t="s">
        <v>75</v>
      </c>
      <c r="J1417" t="s">
        <v>53</v>
      </c>
      <c r="K1417">
        <v>13</v>
      </c>
      <c r="L1417" t="s">
        <v>269</v>
      </c>
      <c r="M1417" t="s">
        <v>55</v>
      </c>
      <c r="N1417" t="s">
        <v>56</v>
      </c>
      <c r="O1417" t="s">
        <v>1528</v>
      </c>
      <c r="P1417" t="s">
        <v>58</v>
      </c>
      <c r="Q1417" t="s">
        <v>58</v>
      </c>
      <c r="R1417" t="s">
        <v>58</v>
      </c>
      <c r="Y1417">
        <v>4</v>
      </c>
      <c r="Z1417" t="s">
        <v>59</v>
      </c>
      <c r="AA1417">
        <v>4</v>
      </c>
      <c r="AB1417" t="s">
        <v>59</v>
      </c>
      <c r="AC1417" t="s">
        <v>67</v>
      </c>
      <c r="AD1417" t="s">
        <v>61</v>
      </c>
      <c r="AE1417">
        <v>1.72</v>
      </c>
      <c r="AF1417" t="s">
        <v>62</v>
      </c>
      <c r="AG1417" t="s">
        <v>69</v>
      </c>
      <c r="AK1417" t="s">
        <v>63</v>
      </c>
      <c r="AL1417">
        <v>8760</v>
      </c>
      <c r="AM1417" t="s">
        <v>64</v>
      </c>
      <c r="AO1417">
        <v>44068.419305555559</v>
      </c>
      <c r="AP1417" t="s">
        <v>66</v>
      </c>
      <c r="AQ1417" t="s">
        <v>49</v>
      </c>
      <c r="AR1417" t="s">
        <v>66</v>
      </c>
      <c r="AS1417" t="s">
        <v>55</v>
      </c>
      <c r="AT1417" t="s">
        <v>66</v>
      </c>
      <c r="AU1417" t="s">
        <v>61</v>
      </c>
      <c r="AV1417" t="s">
        <v>66</v>
      </c>
      <c r="AW1417" t="s">
        <v>66</v>
      </c>
    </row>
    <row r="1418" spans="1:49" x14ac:dyDescent="0.25">
      <c r="A1418" t="s">
        <v>1494</v>
      </c>
      <c r="B1418">
        <v>34188</v>
      </c>
      <c r="C1418" t="s">
        <v>1527</v>
      </c>
      <c r="D1418" t="s">
        <v>49</v>
      </c>
      <c r="E1418" t="s">
        <v>74</v>
      </c>
      <c r="F1418" t="s">
        <v>84</v>
      </c>
      <c r="G1418">
        <v>32.544773999999997</v>
      </c>
      <c r="H1418">
        <v>-103.85532000000001</v>
      </c>
      <c r="I1418" t="s">
        <v>75</v>
      </c>
      <c r="J1418" t="s">
        <v>53</v>
      </c>
      <c r="K1418">
        <v>21</v>
      </c>
      <c r="L1418" t="s">
        <v>297</v>
      </c>
      <c r="M1418" t="s">
        <v>55</v>
      </c>
      <c r="N1418" t="s">
        <v>56</v>
      </c>
      <c r="O1418" t="s">
        <v>1529</v>
      </c>
      <c r="P1418" t="s">
        <v>1524</v>
      </c>
      <c r="Q1418" t="s">
        <v>58</v>
      </c>
      <c r="R1418" t="s">
        <v>1530</v>
      </c>
      <c r="S1418">
        <v>41640.419305555559</v>
      </c>
      <c r="T1418">
        <v>41640.419305555559</v>
      </c>
      <c r="Y1418">
        <v>1</v>
      </c>
      <c r="Z1418" t="s">
        <v>59</v>
      </c>
      <c r="AA1418">
        <v>1</v>
      </c>
      <c r="AB1418" t="s">
        <v>59</v>
      </c>
      <c r="AC1418" t="s">
        <v>67</v>
      </c>
      <c r="AD1418" t="s">
        <v>61</v>
      </c>
      <c r="AE1418">
        <v>0.1</v>
      </c>
      <c r="AF1418" t="s">
        <v>68</v>
      </c>
      <c r="AG1418" t="s">
        <v>69</v>
      </c>
      <c r="AK1418" t="s">
        <v>63</v>
      </c>
      <c r="AL1418">
        <v>8760</v>
      </c>
      <c r="AM1418" t="s">
        <v>64</v>
      </c>
      <c r="AO1418">
        <v>44068.419305555559</v>
      </c>
      <c r="AP1418" t="s">
        <v>66</v>
      </c>
      <c r="AQ1418" t="s">
        <v>49</v>
      </c>
      <c r="AR1418" t="s">
        <v>66</v>
      </c>
      <c r="AS1418" t="s">
        <v>55</v>
      </c>
      <c r="AT1418" t="s">
        <v>66</v>
      </c>
      <c r="AU1418" t="s">
        <v>61</v>
      </c>
      <c r="AV1418" t="s">
        <v>66</v>
      </c>
      <c r="AW1418" t="s">
        <v>66</v>
      </c>
    </row>
    <row r="1419" spans="1:49" x14ac:dyDescent="0.25">
      <c r="A1419" t="s">
        <v>1494</v>
      </c>
      <c r="B1419">
        <v>34188</v>
      </c>
      <c r="C1419" t="s">
        <v>1527</v>
      </c>
      <c r="D1419" t="s">
        <v>49</v>
      </c>
      <c r="E1419" t="s">
        <v>74</v>
      </c>
      <c r="F1419" t="s">
        <v>84</v>
      </c>
      <c r="G1419">
        <v>32.544773999999997</v>
      </c>
      <c r="H1419">
        <v>-103.85532000000001</v>
      </c>
      <c r="I1419" t="s">
        <v>75</v>
      </c>
      <c r="J1419" t="s">
        <v>53</v>
      </c>
      <c r="K1419">
        <v>21</v>
      </c>
      <c r="L1419" t="s">
        <v>297</v>
      </c>
      <c r="M1419" t="s">
        <v>55</v>
      </c>
      <c r="N1419" t="s">
        <v>56</v>
      </c>
      <c r="O1419" t="s">
        <v>1529</v>
      </c>
      <c r="P1419" t="s">
        <v>1524</v>
      </c>
      <c r="Q1419" t="s">
        <v>58</v>
      </c>
      <c r="R1419" t="s">
        <v>1530</v>
      </c>
      <c r="S1419">
        <v>41640.419305555559</v>
      </c>
      <c r="T1419">
        <v>41640.419305555559</v>
      </c>
      <c r="Y1419">
        <v>1</v>
      </c>
      <c r="Z1419" t="s">
        <v>59</v>
      </c>
      <c r="AA1419">
        <v>1</v>
      </c>
      <c r="AB1419" t="s">
        <v>59</v>
      </c>
      <c r="AC1419" t="s">
        <v>67</v>
      </c>
      <c r="AD1419" t="s">
        <v>61</v>
      </c>
      <c r="AE1419">
        <v>0.43</v>
      </c>
      <c r="AF1419" t="s">
        <v>62</v>
      </c>
      <c r="AG1419" t="s">
        <v>69</v>
      </c>
      <c r="AK1419" t="s">
        <v>63</v>
      </c>
      <c r="AL1419">
        <v>8760</v>
      </c>
      <c r="AM1419" t="s">
        <v>64</v>
      </c>
      <c r="AO1419">
        <v>44068.419305555559</v>
      </c>
      <c r="AP1419" t="s">
        <v>66</v>
      </c>
      <c r="AQ1419" t="s">
        <v>49</v>
      </c>
      <c r="AR1419" t="s">
        <v>66</v>
      </c>
      <c r="AS1419" t="s">
        <v>55</v>
      </c>
      <c r="AT1419" t="s">
        <v>66</v>
      </c>
      <c r="AU1419" t="s">
        <v>61</v>
      </c>
      <c r="AV1419" t="s">
        <v>66</v>
      </c>
      <c r="AW1419" t="s">
        <v>66</v>
      </c>
    </row>
    <row r="1420" spans="1:49" x14ac:dyDescent="0.25">
      <c r="A1420" t="s">
        <v>1494</v>
      </c>
      <c r="B1420">
        <v>34188</v>
      </c>
      <c r="C1420" t="s">
        <v>1527</v>
      </c>
      <c r="D1420" t="s">
        <v>49</v>
      </c>
      <c r="E1420" t="s">
        <v>74</v>
      </c>
      <c r="F1420" t="s">
        <v>84</v>
      </c>
      <c r="G1420">
        <v>32.544773999999997</v>
      </c>
      <c r="H1420">
        <v>-103.85532000000001</v>
      </c>
      <c r="I1420" t="s">
        <v>75</v>
      </c>
      <c r="J1420" t="s">
        <v>53</v>
      </c>
      <c r="K1420">
        <v>22</v>
      </c>
      <c r="L1420" t="s">
        <v>298</v>
      </c>
      <c r="M1420" t="s">
        <v>55</v>
      </c>
      <c r="N1420" t="s">
        <v>56</v>
      </c>
      <c r="O1420" t="s">
        <v>1529</v>
      </c>
      <c r="P1420" t="s">
        <v>1524</v>
      </c>
      <c r="Q1420" t="s">
        <v>58</v>
      </c>
      <c r="R1420" t="s">
        <v>1531</v>
      </c>
      <c r="S1420">
        <v>41640.419305555559</v>
      </c>
      <c r="T1420">
        <v>41640.419305555559</v>
      </c>
      <c r="Y1420">
        <v>1</v>
      </c>
      <c r="Z1420" t="s">
        <v>59</v>
      </c>
      <c r="AA1420">
        <v>1</v>
      </c>
      <c r="AB1420" t="s">
        <v>59</v>
      </c>
      <c r="AC1420" t="s">
        <v>67</v>
      </c>
      <c r="AD1420" t="s">
        <v>61</v>
      </c>
      <c r="AE1420">
        <v>0.1</v>
      </c>
      <c r="AF1420" t="s">
        <v>68</v>
      </c>
      <c r="AG1420" t="s">
        <v>69</v>
      </c>
      <c r="AK1420" t="s">
        <v>63</v>
      </c>
      <c r="AL1420">
        <v>8760</v>
      </c>
      <c r="AM1420" t="s">
        <v>64</v>
      </c>
      <c r="AO1420">
        <v>44068.419305555559</v>
      </c>
      <c r="AP1420" t="s">
        <v>66</v>
      </c>
      <c r="AQ1420" t="s">
        <v>49</v>
      </c>
      <c r="AR1420" t="s">
        <v>66</v>
      </c>
      <c r="AS1420" t="s">
        <v>55</v>
      </c>
      <c r="AT1420" t="s">
        <v>66</v>
      </c>
      <c r="AU1420" t="s">
        <v>61</v>
      </c>
      <c r="AV1420" t="s">
        <v>66</v>
      </c>
      <c r="AW1420" t="s">
        <v>66</v>
      </c>
    </row>
    <row r="1421" spans="1:49" x14ac:dyDescent="0.25">
      <c r="A1421" t="s">
        <v>1494</v>
      </c>
      <c r="B1421">
        <v>34188</v>
      </c>
      <c r="C1421" t="s">
        <v>1527</v>
      </c>
      <c r="D1421" t="s">
        <v>49</v>
      </c>
      <c r="E1421" t="s">
        <v>74</v>
      </c>
      <c r="F1421" t="s">
        <v>84</v>
      </c>
      <c r="G1421">
        <v>32.544773999999997</v>
      </c>
      <c r="H1421">
        <v>-103.85532000000001</v>
      </c>
      <c r="I1421" t="s">
        <v>75</v>
      </c>
      <c r="J1421" t="s">
        <v>53</v>
      </c>
      <c r="K1421">
        <v>22</v>
      </c>
      <c r="L1421" t="s">
        <v>298</v>
      </c>
      <c r="M1421" t="s">
        <v>55</v>
      </c>
      <c r="N1421" t="s">
        <v>56</v>
      </c>
      <c r="O1421" t="s">
        <v>1529</v>
      </c>
      <c r="P1421" t="s">
        <v>1524</v>
      </c>
      <c r="Q1421" t="s">
        <v>58</v>
      </c>
      <c r="R1421" t="s">
        <v>1531</v>
      </c>
      <c r="S1421">
        <v>41640.419305555559</v>
      </c>
      <c r="T1421">
        <v>41640.419305555559</v>
      </c>
      <c r="Y1421">
        <v>1</v>
      </c>
      <c r="Z1421" t="s">
        <v>59</v>
      </c>
      <c r="AA1421">
        <v>1</v>
      </c>
      <c r="AB1421" t="s">
        <v>59</v>
      </c>
      <c r="AC1421" t="s">
        <v>67</v>
      </c>
      <c r="AD1421" t="s">
        <v>61</v>
      </c>
      <c r="AE1421">
        <v>0.43</v>
      </c>
      <c r="AF1421" t="s">
        <v>62</v>
      </c>
      <c r="AG1421" t="s">
        <v>69</v>
      </c>
      <c r="AK1421" t="s">
        <v>63</v>
      </c>
      <c r="AL1421">
        <v>8760</v>
      </c>
      <c r="AM1421" t="s">
        <v>64</v>
      </c>
      <c r="AO1421">
        <v>44068.419305555559</v>
      </c>
      <c r="AP1421" t="s">
        <v>66</v>
      </c>
      <c r="AQ1421" t="s">
        <v>49</v>
      </c>
      <c r="AR1421" t="s">
        <v>66</v>
      </c>
      <c r="AS1421" t="s">
        <v>55</v>
      </c>
      <c r="AT1421" t="s">
        <v>66</v>
      </c>
      <c r="AU1421" t="s">
        <v>61</v>
      </c>
      <c r="AV1421" t="s">
        <v>66</v>
      </c>
      <c r="AW1421" t="s">
        <v>66</v>
      </c>
    </row>
    <row r="1422" spans="1:49" x14ac:dyDescent="0.25">
      <c r="A1422" t="s">
        <v>1494</v>
      </c>
      <c r="B1422">
        <v>34582</v>
      </c>
      <c r="C1422" t="s">
        <v>1532</v>
      </c>
      <c r="D1422" t="s">
        <v>49</v>
      </c>
      <c r="E1422" t="s">
        <v>74</v>
      </c>
      <c r="F1422" t="s">
        <v>84</v>
      </c>
      <c r="G1422">
        <v>32.206916999999997</v>
      </c>
      <c r="H1422">
        <v>-103.85850000000001</v>
      </c>
      <c r="I1422" t="s">
        <v>75</v>
      </c>
      <c r="J1422" t="s">
        <v>53</v>
      </c>
      <c r="K1422">
        <v>1</v>
      </c>
      <c r="L1422" t="s">
        <v>267</v>
      </c>
      <c r="M1422" t="s">
        <v>55</v>
      </c>
      <c r="N1422" t="s">
        <v>56</v>
      </c>
      <c r="O1422" t="s">
        <v>55</v>
      </c>
      <c r="P1422" t="s">
        <v>108</v>
      </c>
      <c r="Q1422" t="s">
        <v>108</v>
      </c>
      <c r="R1422" t="s">
        <v>108</v>
      </c>
      <c r="Y1422">
        <v>1.5</v>
      </c>
      <c r="Z1422" t="s">
        <v>59</v>
      </c>
      <c r="AA1422">
        <v>1.5</v>
      </c>
      <c r="AB1422" t="s">
        <v>59</v>
      </c>
      <c r="AC1422" t="s">
        <v>67</v>
      </c>
      <c r="AD1422" t="s">
        <v>61</v>
      </c>
      <c r="AE1422">
        <v>0.21</v>
      </c>
      <c r="AF1422" t="s">
        <v>68</v>
      </c>
      <c r="AG1422" t="s">
        <v>69</v>
      </c>
      <c r="AK1422" t="s">
        <v>63</v>
      </c>
      <c r="AL1422">
        <v>8760</v>
      </c>
      <c r="AM1422" t="s">
        <v>64</v>
      </c>
      <c r="AO1422">
        <v>44068.419305555559</v>
      </c>
      <c r="AP1422" t="s">
        <v>66</v>
      </c>
      <c r="AQ1422" t="s">
        <v>49</v>
      </c>
      <c r="AR1422" t="s">
        <v>66</v>
      </c>
      <c r="AS1422" t="s">
        <v>55</v>
      </c>
      <c r="AT1422" t="s">
        <v>66</v>
      </c>
      <c r="AU1422" t="s">
        <v>61</v>
      </c>
      <c r="AV1422" t="s">
        <v>66</v>
      </c>
      <c r="AW1422" t="s">
        <v>66</v>
      </c>
    </row>
    <row r="1423" spans="1:49" x14ac:dyDescent="0.25">
      <c r="A1423" t="s">
        <v>1494</v>
      </c>
      <c r="B1423">
        <v>34582</v>
      </c>
      <c r="C1423" t="s">
        <v>1532</v>
      </c>
      <c r="D1423" t="s">
        <v>49</v>
      </c>
      <c r="E1423" t="s">
        <v>74</v>
      </c>
      <c r="F1423" t="s">
        <v>84</v>
      </c>
      <c r="G1423">
        <v>32.206916999999997</v>
      </c>
      <c r="H1423">
        <v>-103.85850000000001</v>
      </c>
      <c r="I1423" t="s">
        <v>75</v>
      </c>
      <c r="J1423" t="s">
        <v>53</v>
      </c>
      <c r="K1423">
        <v>1</v>
      </c>
      <c r="L1423" t="s">
        <v>267</v>
      </c>
      <c r="M1423" t="s">
        <v>55</v>
      </c>
      <c r="N1423" t="s">
        <v>56</v>
      </c>
      <c r="O1423" t="s">
        <v>55</v>
      </c>
      <c r="P1423" t="s">
        <v>108</v>
      </c>
      <c r="Q1423" t="s">
        <v>108</v>
      </c>
      <c r="R1423" t="s">
        <v>108</v>
      </c>
      <c r="Y1423">
        <v>1.5</v>
      </c>
      <c r="Z1423" t="s">
        <v>59</v>
      </c>
      <c r="AA1423">
        <v>1.5</v>
      </c>
      <c r="AB1423" t="s">
        <v>59</v>
      </c>
      <c r="AC1423" t="s">
        <v>67</v>
      </c>
      <c r="AD1423" t="s">
        <v>61</v>
      </c>
      <c r="AE1423">
        <v>0.92</v>
      </c>
      <c r="AF1423" t="s">
        <v>62</v>
      </c>
      <c r="AG1423" t="s">
        <v>69</v>
      </c>
      <c r="AK1423" t="s">
        <v>63</v>
      </c>
      <c r="AL1423">
        <v>8760</v>
      </c>
      <c r="AM1423" t="s">
        <v>64</v>
      </c>
      <c r="AO1423">
        <v>44068.419305555559</v>
      </c>
      <c r="AP1423" t="s">
        <v>66</v>
      </c>
      <c r="AQ1423" t="s">
        <v>49</v>
      </c>
      <c r="AR1423" t="s">
        <v>66</v>
      </c>
      <c r="AS1423" t="s">
        <v>55</v>
      </c>
      <c r="AT1423" t="s">
        <v>66</v>
      </c>
      <c r="AU1423" t="s">
        <v>61</v>
      </c>
      <c r="AV1423" t="s">
        <v>66</v>
      </c>
      <c r="AW1423" t="s">
        <v>66</v>
      </c>
    </row>
    <row r="1424" spans="1:49" x14ac:dyDescent="0.25">
      <c r="A1424" t="s">
        <v>1494</v>
      </c>
      <c r="B1424">
        <v>34582</v>
      </c>
      <c r="C1424" t="s">
        <v>1532</v>
      </c>
      <c r="D1424" t="s">
        <v>49</v>
      </c>
      <c r="E1424" t="s">
        <v>74</v>
      </c>
      <c r="F1424" t="s">
        <v>84</v>
      </c>
      <c r="G1424">
        <v>32.206916999999997</v>
      </c>
      <c r="H1424">
        <v>-103.85850000000001</v>
      </c>
      <c r="I1424" t="s">
        <v>75</v>
      </c>
      <c r="J1424" t="s">
        <v>53</v>
      </c>
      <c r="K1424">
        <v>2</v>
      </c>
      <c r="L1424" t="s">
        <v>269</v>
      </c>
      <c r="M1424" t="s">
        <v>55</v>
      </c>
      <c r="N1424" t="s">
        <v>56</v>
      </c>
      <c r="O1424" t="s">
        <v>55</v>
      </c>
      <c r="P1424" t="s">
        <v>108</v>
      </c>
      <c r="Q1424" t="s">
        <v>108</v>
      </c>
      <c r="R1424" t="s">
        <v>108</v>
      </c>
      <c r="Y1424">
        <v>1.5</v>
      </c>
      <c r="Z1424" t="s">
        <v>59</v>
      </c>
      <c r="AA1424">
        <v>1.5</v>
      </c>
      <c r="AB1424" t="s">
        <v>59</v>
      </c>
      <c r="AC1424" t="s">
        <v>67</v>
      </c>
      <c r="AD1424" t="s">
        <v>61</v>
      </c>
      <c r="AE1424">
        <v>0.21</v>
      </c>
      <c r="AF1424" t="s">
        <v>68</v>
      </c>
      <c r="AG1424" t="s">
        <v>69</v>
      </c>
      <c r="AK1424" t="s">
        <v>63</v>
      </c>
      <c r="AL1424">
        <v>8760</v>
      </c>
      <c r="AM1424" t="s">
        <v>64</v>
      </c>
      <c r="AO1424">
        <v>44068.419305555559</v>
      </c>
      <c r="AP1424" t="s">
        <v>66</v>
      </c>
      <c r="AQ1424" t="s">
        <v>49</v>
      </c>
      <c r="AR1424" t="s">
        <v>66</v>
      </c>
      <c r="AS1424" t="s">
        <v>55</v>
      </c>
      <c r="AT1424" t="s">
        <v>66</v>
      </c>
      <c r="AU1424" t="s">
        <v>61</v>
      </c>
      <c r="AV1424" t="s">
        <v>66</v>
      </c>
      <c r="AW1424" t="s">
        <v>66</v>
      </c>
    </row>
    <row r="1425" spans="1:49" x14ac:dyDescent="0.25">
      <c r="A1425" t="s">
        <v>1494</v>
      </c>
      <c r="B1425">
        <v>34582</v>
      </c>
      <c r="C1425" t="s">
        <v>1532</v>
      </c>
      <c r="D1425" t="s">
        <v>49</v>
      </c>
      <c r="E1425" t="s">
        <v>74</v>
      </c>
      <c r="F1425" t="s">
        <v>84</v>
      </c>
      <c r="G1425">
        <v>32.206916999999997</v>
      </c>
      <c r="H1425">
        <v>-103.85850000000001</v>
      </c>
      <c r="I1425" t="s">
        <v>75</v>
      </c>
      <c r="J1425" t="s">
        <v>53</v>
      </c>
      <c r="K1425">
        <v>2</v>
      </c>
      <c r="L1425" t="s">
        <v>269</v>
      </c>
      <c r="M1425" t="s">
        <v>55</v>
      </c>
      <c r="N1425" t="s">
        <v>56</v>
      </c>
      <c r="O1425" t="s">
        <v>55</v>
      </c>
      <c r="P1425" t="s">
        <v>108</v>
      </c>
      <c r="Q1425" t="s">
        <v>108</v>
      </c>
      <c r="R1425" t="s">
        <v>108</v>
      </c>
      <c r="Y1425">
        <v>1.5</v>
      </c>
      <c r="Z1425" t="s">
        <v>59</v>
      </c>
      <c r="AA1425">
        <v>1.5</v>
      </c>
      <c r="AB1425" t="s">
        <v>59</v>
      </c>
      <c r="AC1425" t="s">
        <v>67</v>
      </c>
      <c r="AD1425" t="s">
        <v>61</v>
      </c>
      <c r="AE1425">
        <v>0.92</v>
      </c>
      <c r="AF1425" t="s">
        <v>62</v>
      </c>
      <c r="AG1425" t="s">
        <v>69</v>
      </c>
      <c r="AK1425" t="s">
        <v>63</v>
      </c>
      <c r="AL1425">
        <v>8760</v>
      </c>
      <c r="AM1425" t="s">
        <v>64</v>
      </c>
      <c r="AO1425">
        <v>44068.419305555559</v>
      </c>
      <c r="AP1425" t="s">
        <v>66</v>
      </c>
      <c r="AQ1425" t="s">
        <v>49</v>
      </c>
      <c r="AR1425" t="s">
        <v>66</v>
      </c>
      <c r="AS1425" t="s">
        <v>55</v>
      </c>
      <c r="AT1425" t="s">
        <v>66</v>
      </c>
      <c r="AU1425" t="s">
        <v>61</v>
      </c>
      <c r="AV1425" t="s">
        <v>66</v>
      </c>
      <c r="AW1425" t="s">
        <v>66</v>
      </c>
    </row>
    <row r="1426" spans="1:49" x14ac:dyDescent="0.25">
      <c r="A1426" t="s">
        <v>1494</v>
      </c>
      <c r="B1426">
        <v>35494</v>
      </c>
      <c r="C1426" t="s">
        <v>1533</v>
      </c>
      <c r="D1426" t="s">
        <v>49</v>
      </c>
      <c r="E1426" t="s">
        <v>159</v>
      </c>
      <c r="F1426" t="s">
        <v>84</v>
      </c>
      <c r="G1426">
        <v>32.151944</v>
      </c>
      <c r="H1426">
        <v>-103.99805600000001</v>
      </c>
      <c r="I1426" t="s">
        <v>52</v>
      </c>
      <c r="J1426" t="s">
        <v>53</v>
      </c>
      <c r="K1426">
        <v>16</v>
      </c>
      <c r="L1426" t="s">
        <v>1534</v>
      </c>
      <c r="M1426" t="s">
        <v>55</v>
      </c>
      <c r="N1426" t="s">
        <v>56</v>
      </c>
      <c r="O1426" t="s">
        <v>1535</v>
      </c>
      <c r="P1426" t="s">
        <v>108</v>
      </c>
      <c r="Q1426" t="s">
        <v>108</v>
      </c>
      <c r="R1426" t="s">
        <v>108</v>
      </c>
      <c r="U1426">
        <v>4</v>
      </c>
      <c r="V1426" t="s">
        <v>59</v>
      </c>
      <c r="AC1426" t="s">
        <v>67</v>
      </c>
      <c r="AD1426" t="s">
        <v>61</v>
      </c>
      <c r="AE1426">
        <v>0.6</v>
      </c>
      <c r="AF1426" t="s">
        <v>68</v>
      </c>
      <c r="AL1426">
        <v>8760</v>
      </c>
      <c r="AM1426" t="s">
        <v>64</v>
      </c>
      <c r="AO1426">
        <v>44068.419305555559</v>
      </c>
      <c r="AP1426" t="s">
        <v>66</v>
      </c>
      <c r="AQ1426" t="s">
        <v>49</v>
      </c>
      <c r="AR1426" t="s">
        <v>66</v>
      </c>
      <c r="AS1426" t="s">
        <v>55</v>
      </c>
      <c r="AT1426" t="s">
        <v>66</v>
      </c>
      <c r="AU1426" t="s">
        <v>61</v>
      </c>
      <c r="AV1426" t="s">
        <v>66</v>
      </c>
      <c r="AW1426" t="s">
        <v>66</v>
      </c>
    </row>
    <row r="1427" spans="1:49" x14ac:dyDescent="0.25">
      <c r="A1427" t="s">
        <v>1494</v>
      </c>
      <c r="B1427">
        <v>35494</v>
      </c>
      <c r="C1427" t="s">
        <v>1533</v>
      </c>
      <c r="D1427" t="s">
        <v>49</v>
      </c>
      <c r="E1427" t="s">
        <v>159</v>
      </c>
      <c r="F1427" t="s">
        <v>84</v>
      </c>
      <c r="G1427">
        <v>32.151944</v>
      </c>
      <c r="H1427">
        <v>-103.99805600000001</v>
      </c>
      <c r="I1427" t="s">
        <v>52</v>
      </c>
      <c r="J1427" t="s">
        <v>53</v>
      </c>
      <c r="K1427">
        <v>16</v>
      </c>
      <c r="L1427" t="s">
        <v>1534</v>
      </c>
      <c r="M1427" t="s">
        <v>55</v>
      </c>
      <c r="N1427" t="s">
        <v>56</v>
      </c>
      <c r="O1427" t="s">
        <v>1535</v>
      </c>
      <c r="P1427" t="s">
        <v>108</v>
      </c>
      <c r="Q1427" t="s">
        <v>108</v>
      </c>
      <c r="R1427" t="s">
        <v>108</v>
      </c>
      <c r="U1427">
        <v>4</v>
      </c>
      <c r="V1427" t="s">
        <v>59</v>
      </c>
      <c r="AC1427" t="s">
        <v>67</v>
      </c>
      <c r="AD1427" t="s">
        <v>61</v>
      </c>
      <c r="AE1427">
        <v>2.5</v>
      </c>
      <c r="AF1427" t="s">
        <v>62</v>
      </c>
      <c r="AL1427">
        <v>8760</v>
      </c>
      <c r="AM1427" t="s">
        <v>64</v>
      </c>
      <c r="AO1427">
        <v>44068.419305555559</v>
      </c>
      <c r="AP1427" t="s">
        <v>66</v>
      </c>
      <c r="AQ1427" t="s">
        <v>49</v>
      </c>
      <c r="AR1427" t="s">
        <v>66</v>
      </c>
      <c r="AS1427" t="s">
        <v>55</v>
      </c>
      <c r="AT1427" t="s">
        <v>66</v>
      </c>
      <c r="AU1427" t="s">
        <v>61</v>
      </c>
      <c r="AV1427" t="s">
        <v>66</v>
      </c>
      <c r="AW1427" t="s">
        <v>66</v>
      </c>
    </row>
    <row r="1428" spans="1:49" x14ac:dyDescent="0.25">
      <c r="A1428" t="s">
        <v>1494</v>
      </c>
      <c r="B1428">
        <v>35494</v>
      </c>
      <c r="C1428" t="s">
        <v>1533</v>
      </c>
      <c r="D1428" t="s">
        <v>49</v>
      </c>
      <c r="E1428" t="s">
        <v>159</v>
      </c>
      <c r="F1428" t="s">
        <v>84</v>
      </c>
      <c r="G1428">
        <v>32.151944</v>
      </c>
      <c r="H1428">
        <v>-103.99805600000001</v>
      </c>
      <c r="I1428" t="s">
        <v>52</v>
      </c>
      <c r="J1428" t="s">
        <v>53</v>
      </c>
      <c r="K1428">
        <v>25</v>
      </c>
      <c r="L1428" t="s">
        <v>1536</v>
      </c>
      <c r="M1428" t="s">
        <v>55</v>
      </c>
      <c r="N1428" t="s">
        <v>56</v>
      </c>
      <c r="O1428" t="s">
        <v>1537</v>
      </c>
      <c r="P1428" t="s">
        <v>108</v>
      </c>
      <c r="Q1428" t="s">
        <v>108</v>
      </c>
      <c r="R1428" t="s">
        <v>108</v>
      </c>
      <c r="U1428">
        <v>4</v>
      </c>
      <c r="V1428" t="s">
        <v>59</v>
      </c>
      <c r="AC1428" t="s">
        <v>67</v>
      </c>
      <c r="AD1428" t="s">
        <v>61</v>
      </c>
      <c r="AE1428">
        <v>0.6</v>
      </c>
      <c r="AF1428" t="s">
        <v>68</v>
      </c>
      <c r="AL1428">
        <v>8760</v>
      </c>
      <c r="AM1428" t="s">
        <v>64</v>
      </c>
      <c r="AO1428">
        <v>44068.419305555559</v>
      </c>
      <c r="AP1428" t="s">
        <v>66</v>
      </c>
      <c r="AQ1428" t="s">
        <v>49</v>
      </c>
      <c r="AR1428" t="s">
        <v>66</v>
      </c>
      <c r="AS1428" t="s">
        <v>55</v>
      </c>
      <c r="AT1428" t="s">
        <v>66</v>
      </c>
      <c r="AU1428" t="s">
        <v>61</v>
      </c>
      <c r="AV1428" t="s">
        <v>66</v>
      </c>
      <c r="AW1428" t="s">
        <v>66</v>
      </c>
    </row>
    <row r="1429" spans="1:49" x14ac:dyDescent="0.25">
      <c r="A1429" t="s">
        <v>1494</v>
      </c>
      <c r="B1429">
        <v>35494</v>
      </c>
      <c r="C1429" t="s">
        <v>1533</v>
      </c>
      <c r="D1429" t="s">
        <v>49</v>
      </c>
      <c r="E1429" t="s">
        <v>159</v>
      </c>
      <c r="F1429" t="s">
        <v>84</v>
      </c>
      <c r="G1429">
        <v>32.151944</v>
      </c>
      <c r="H1429">
        <v>-103.99805600000001</v>
      </c>
      <c r="I1429" t="s">
        <v>52</v>
      </c>
      <c r="J1429" t="s">
        <v>53</v>
      </c>
      <c r="K1429">
        <v>25</v>
      </c>
      <c r="L1429" t="s">
        <v>1536</v>
      </c>
      <c r="M1429" t="s">
        <v>55</v>
      </c>
      <c r="N1429" t="s">
        <v>56</v>
      </c>
      <c r="O1429" t="s">
        <v>1537</v>
      </c>
      <c r="P1429" t="s">
        <v>108</v>
      </c>
      <c r="Q1429" t="s">
        <v>108</v>
      </c>
      <c r="R1429" t="s">
        <v>108</v>
      </c>
      <c r="U1429">
        <v>4</v>
      </c>
      <c r="V1429" t="s">
        <v>59</v>
      </c>
      <c r="AC1429" t="s">
        <v>67</v>
      </c>
      <c r="AD1429" t="s">
        <v>61</v>
      </c>
      <c r="AE1429">
        <v>2.5</v>
      </c>
      <c r="AF1429" t="s">
        <v>62</v>
      </c>
      <c r="AL1429">
        <v>8760</v>
      </c>
      <c r="AM1429" t="s">
        <v>64</v>
      </c>
      <c r="AO1429">
        <v>44068.419305555559</v>
      </c>
      <c r="AP1429" t="s">
        <v>66</v>
      </c>
      <c r="AQ1429" t="s">
        <v>49</v>
      </c>
      <c r="AR1429" t="s">
        <v>66</v>
      </c>
      <c r="AS1429" t="s">
        <v>55</v>
      </c>
      <c r="AT1429" t="s">
        <v>66</v>
      </c>
      <c r="AU1429" t="s">
        <v>61</v>
      </c>
      <c r="AV1429" t="s">
        <v>66</v>
      </c>
      <c r="AW1429" t="s">
        <v>66</v>
      </c>
    </row>
    <row r="1430" spans="1:49" x14ac:dyDescent="0.25">
      <c r="A1430" t="s">
        <v>1494</v>
      </c>
      <c r="B1430">
        <v>35494</v>
      </c>
      <c r="C1430" t="s">
        <v>1533</v>
      </c>
      <c r="D1430" t="s">
        <v>49</v>
      </c>
      <c r="E1430" t="s">
        <v>159</v>
      </c>
      <c r="F1430" t="s">
        <v>84</v>
      </c>
      <c r="G1430">
        <v>32.151944</v>
      </c>
      <c r="H1430">
        <v>-103.99805600000001</v>
      </c>
      <c r="I1430" t="s">
        <v>52</v>
      </c>
      <c r="J1430" t="s">
        <v>53</v>
      </c>
      <c r="K1430">
        <v>45</v>
      </c>
      <c r="L1430" t="s">
        <v>1500</v>
      </c>
      <c r="M1430" t="s">
        <v>55</v>
      </c>
      <c r="N1430" t="s">
        <v>56</v>
      </c>
      <c r="O1430" t="s">
        <v>1535</v>
      </c>
      <c r="P1430" t="s">
        <v>108</v>
      </c>
      <c r="Q1430" t="s">
        <v>108</v>
      </c>
      <c r="R1430" t="s">
        <v>108</v>
      </c>
      <c r="U1430">
        <v>4</v>
      </c>
      <c r="V1430" t="s">
        <v>59</v>
      </c>
      <c r="AC1430" t="s">
        <v>67</v>
      </c>
      <c r="AD1430" t="s">
        <v>61</v>
      </c>
      <c r="AE1430">
        <v>0.6</v>
      </c>
      <c r="AF1430" t="s">
        <v>68</v>
      </c>
      <c r="AK1430" t="s">
        <v>63</v>
      </c>
      <c r="AL1430">
        <v>8760</v>
      </c>
      <c r="AM1430" t="s">
        <v>64</v>
      </c>
      <c r="AO1430">
        <v>44068.419305555559</v>
      </c>
      <c r="AP1430" t="s">
        <v>66</v>
      </c>
      <c r="AQ1430" t="s">
        <v>49</v>
      </c>
      <c r="AR1430" t="s">
        <v>66</v>
      </c>
      <c r="AS1430" t="s">
        <v>55</v>
      </c>
      <c r="AT1430" t="s">
        <v>66</v>
      </c>
      <c r="AU1430" t="s">
        <v>61</v>
      </c>
      <c r="AV1430" t="s">
        <v>66</v>
      </c>
      <c r="AW1430" t="s">
        <v>66</v>
      </c>
    </row>
    <row r="1431" spans="1:49" x14ac:dyDescent="0.25">
      <c r="A1431" t="s">
        <v>1494</v>
      </c>
      <c r="B1431">
        <v>35494</v>
      </c>
      <c r="C1431" t="s">
        <v>1533</v>
      </c>
      <c r="D1431" t="s">
        <v>49</v>
      </c>
      <c r="E1431" t="s">
        <v>159</v>
      </c>
      <c r="F1431" t="s">
        <v>84</v>
      </c>
      <c r="G1431">
        <v>32.151944</v>
      </c>
      <c r="H1431">
        <v>-103.99805600000001</v>
      </c>
      <c r="I1431" t="s">
        <v>52</v>
      </c>
      <c r="J1431" t="s">
        <v>53</v>
      </c>
      <c r="K1431">
        <v>45</v>
      </c>
      <c r="L1431" t="s">
        <v>1500</v>
      </c>
      <c r="M1431" t="s">
        <v>55</v>
      </c>
      <c r="N1431" t="s">
        <v>56</v>
      </c>
      <c r="O1431" t="s">
        <v>1535</v>
      </c>
      <c r="P1431" t="s">
        <v>108</v>
      </c>
      <c r="Q1431" t="s">
        <v>108</v>
      </c>
      <c r="R1431" t="s">
        <v>108</v>
      </c>
      <c r="U1431">
        <v>4</v>
      </c>
      <c r="V1431" t="s">
        <v>59</v>
      </c>
      <c r="AC1431" t="s">
        <v>67</v>
      </c>
      <c r="AD1431" t="s">
        <v>61</v>
      </c>
      <c r="AE1431">
        <v>2.5</v>
      </c>
      <c r="AF1431" t="s">
        <v>62</v>
      </c>
      <c r="AK1431" t="s">
        <v>63</v>
      </c>
      <c r="AL1431">
        <v>8760</v>
      </c>
      <c r="AM1431" t="s">
        <v>64</v>
      </c>
      <c r="AO1431">
        <v>44068.419305555559</v>
      </c>
      <c r="AP1431" t="s">
        <v>66</v>
      </c>
      <c r="AQ1431" t="s">
        <v>49</v>
      </c>
      <c r="AR1431" t="s">
        <v>66</v>
      </c>
      <c r="AS1431" t="s">
        <v>55</v>
      </c>
      <c r="AT1431" t="s">
        <v>66</v>
      </c>
      <c r="AU1431" t="s">
        <v>61</v>
      </c>
      <c r="AV1431" t="s">
        <v>66</v>
      </c>
      <c r="AW1431" t="s">
        <v>66</v>
      </c>
    </row>
    <row r="1432" spans="1:49" x14ac:dyDescent="0.25">
      <c r="A1432" t="s">
        <v>1494</v>
      </c>
      <c r="B1432">
        <v>35494</v>
      </c>
      <c r="C1432" t="s">
        <v>1533</v>
      </c>
      <c r="D1432" t="s">
        <v>49</v>
      </c>
      <c r="E1432" t="s">
        <v>159</v>
      </c>
      <c r="F1432" t="s">
        <v>84</v>
      </c>
      <c r="G1432">
        <v>32.151944</v>
      </c>
      <c r="H1432">
        <v>-103.99805600000001</v>
      </c>
      <c r="I1432" t="s">
        <v>52</v>
      </c>
      <c r="J1432" t="s">
        <v>53</v>
      </c>
      <c r="K1432">
        <v>46</v>
      </c>
      <c r="L1432" t="s">
        <v>1502</v>
      </c>
      <c r="M1432" t="s">
        <v>55</v>
      </c>
      <c r="N1432" t="s">
        <v>56</v>
      </c>
      <c r="O1432" t="s">
        <v>1535</v>
      </c>
      <c r="P1432" t="s">
        <v>108</v>
      </c>
      <c r="Q1432" t="s">
        <v>108</v>
      </c>
      <c r="R1432" t="s">
        <v>108</v>
      </c>
      <c r="U1432">
        <v>4</v>
      </c>
      <c r="V1432" t="s">
        <v>59</v>
      </c>
      <c r="AC1432" t="s">
        <v>67</v>
      </c>
      <c r="AD1432" t="s">
        <v>61</v>
      </c>
      <c r="AE1432">
        <v>0.6</v>
      </c>
      <c r="AF1432" t="s">
        <v>68</v>
      </c>
      <c r="AK1432" t="s">
        <v>63</v>
      </c>
      <c r="AL1432">
        <v>8760</v>
      </c>
      <c r="AM1432" t="s">
        <v>64</v>
      </c>
      <c r="AO1432">
        <v>44068.419305555559</v>
      </c>
      <c r="AP1432" t="s">
        <v>66</v>
      </c>
      <c r="AQ1432" t="s">
        <v>49</v>
      </c>
      <c r="AR1432" t="s">
        <v>66</v>
      </c>
      <c r="AS1432" t="s">
        <v>55</v>
      </c>
      <c r="AT1432" t="s">
        <v>66</v>
      </c>
      <c r="AU1432" t="s">
        <v>61</v>
      </c>
      <c r="AV1432" t="s">
        <v>66</v>
      </c>
      <c r="AW1432" t="s">
        <v>66</v>
      </c>
    </row>
    <row r="1433" spans="1:49" x14ac:dyDescent="0.25">
      <c r="A1433" t="s">
        <v>1494</v>
      </c>
      <c r="B1433">
        <v>35494</v>
      </c>
      <c r="C1433" t="s">
        <v>1533</v>
      </c>
      <c r="D1433" t="s">
        <v>49</v>
      </c>
      <c r="E1433" t="s">
        <v>159</v>
      </c>
      <c r="F1433" t="s">
        <v>84</v>
      </c>
      <c r="G1433">
        <v>32.151944</v>
      </c>
      <c r="H1433">
        <v>-103.99805600000001</v>
      </c>
      <c r="I1433" t="s">
        <v>52</v>
      </c>
      <c r="J1433" t="s">
        <v>53</v>
      </c>
      <c r="K1433">
        <v>46</v>
      </c>
      <c r="L1433" t="s">
        <v>1502</v>
      </c>
      <c r="M1433" t="s">
        <v>55</v>
      </c>
      <c r="N1433" t="s">
        <v>56</v>
      </c>
      <c r="O1433" t="s">
        <v>1535</v>
      </c>
      <c r="P1433" t="s">
        <v>108</v>
      </c>
      <c r="Q1433" t="s">
        <v>108</v>
      </c>
      <c r="R1433" t="s">
        <v>108</v>
      </c>
      <c r="U1433">
        <v>4</v>
      </c>
      <c r="V1433" t="s">
        <v>59</v>
      </c>
      <c r="AC1433" t="s">
        <v>67</v>
      </c>
      <c r="AD1433" t="s">
        <v>61</v>
      </c>
      <c r="AE1433">
        <v>2.5</v>
      </c>
      <c r="AF1433" t="s">
        <v>62</v>
      </c>
      <c r="AK1433" t="s">
        <v>63</v>
      </c>
      <c r="AL1433">
        <v>8760</v>
      </c>
      <c r="AM1433" t="s">
        <v>64</v>
      </c>
      <c r="AO1433">
        <v>44068.419305555559</v>
      </c>
      <c r="AP1433" t="s">
        <v>66</v>
      </c>
      <c r="AQ1433" t="s">
        <v>49</v>
      </c>
      <c r="AR1433" t="s">
        <v>66</v>
      </c>
      <c r="AS1433" t="s">
        <v>55</v>
      </c>
      <c r="AT1433" t="s">
        <v>66</v>
      </c>
      <c r="AU1433" t="s">
        <v>61</v>
      </c>
      <c r="AV1433" t="s">
        <v>66</v>
      </c>
      <c r="AW1433" t="s">
        <v>66</v>
      </c>
    </row>
    <row r="1434" spans="1:49" x14ac:dyDescent="0.25">
      <c r="A1434" t="s">
        <v>1494</v>
      </c>
      <c r="B1434">
        <v>35494</v>
      </c>
      <c r="C1434" t="s">
        <v>1533</v>
      </c>
      <c r="D1434" t="s">
        <v>49</v>
      </c>
      <c r="E1434" t="s">
        <v>159</v>
      </c>
      <c r="F1434" t="s">
        <v>84</v>
      </c>
      <c r="G1434">
        <v>32.151944</v>
      </c>
      <c r="H1434">
        <v>-103.99805600000001</v>
      </c>
      <c r="I1434" t="s">
        <v>52</v>
      </c>
      <c r="J1434" t="s">
        <v>53</v>
      </c>
      <c r="K1434">
        <v>47</v>
      </c>
      <c r="L1434" t="s">
        <v>1503</v>
      </c>
      <c r="M1434" t="s">
        <v>55</v>
      </c>
      <c r="N1434" t="s">
        <v>56</v>
      </c>
      <c r="O1434" t="s">
        <v>1537</v>
      </c>
      <c r="P1434" t="s">
        <v>108</v>
      </c>
      <c r="Q1434" t="s">
        <v>108</v>
      </c>
      <c r="R1434" t="s">
        <v>108</v>
      </c>
      <c r="U1434">
        <v>4</v>
      </c>
      <c r="V1434" t="s">
        <v>59</v>
      </c>
      <c r="AC1434" t="s">
        <v>67</v>
      </c>
      <c r="AD1434" t="s">
        <v>61</v>
      </c>
      <c r="AE1434">
        <v>0.6</v>
      </c>
      <c r="AF1434" t="s">
        <v>68</v>
      </c>
      <c r="AK1434" t="s">
        <v>63</v>
      </c>
      <c r="AL1434">
        <v>8760</v>
      </c>
      <c r="AM1434" t="s">
        <v>64</v>
      </c>
      <c r="AO1434">
        <v>44068.419305555559</v>
      </c>
      <c r="AP1434" t="s">
        <v>66</v>
      </c>
      <c r="AQ1434" t="s">
        <v>49</v>
      </c>
      <c r="AR1434" t="s">
        <v>66</v>
      </c>
      <c r="AS1434" t="s">
        <v>55</v>
      </c>
      <c r="AT1434" t="s">
        <v>66</v>
      </c>
      <c r="AU1434" t="s">
        <v>61</v>
      </c>
      <c r="AV1434" t="s">
        <v>66</v>
      </c>
      <c r="AW1434" t="s">
        <v>66</v>
      </c>
    </row>
    <row r="1435" spans="1:49" x14ac:dyDescent="0.25">
      <c r="A1435" t="s">
        <v>1494</v>
      </c>
      <c r="B1435">
        <v>35494</v>
      </c>
      <c r="C1435" t="s">
        <v>1533</v>
      </c>
      <c r="D1435" t="s">
        <v>49</v>
      </c>
      <c r="E1435" t="s">
        <v>159</v>
      </c>
      <c r="F1435" t="s">
        <v>84</v>
      </c>
      <c r="G1435">
        <v>32.151944</v>
      </c>
      <c r="H1435">
        <v>-103.99805600000001</v>
      </c>
      <c r="I1435" t="s">
        <v>52</v>
      </c>
      <c r="J1435" t="s">
        <v>53</v>
      </c>
      <c r="K1435">
        <v>47</v>
      </c>
      <c r="L1435" t="s">
        <v>1503</v>
      </c>
      <c r="M1435" t="s">
        <v>55</v>
      </c>
      <c r="N1435" t="s">
        <v>56</v>
      </c>
      <c r="O1435" t="s">
        <v>1537</v>
      </c>
      <c r="P1435" t="s">
        <v>108</v>
      </c>
      <c r="Q1435" t="s">
        <v>108</v>
      </c>
      <c r="R1435" t="s">
        <v>108</v>
      </c>
      <c r="U1435">
        <v>4</v>
      </c>
      <c r="V1435" t="s">
        <v>59</v>
      </c>
      <c r="AC1435" t="s">
        <v>67</v>
      </c>
      <c r="AD1435" t="s">
        <v>61</v>
      </c>
      <c r="AE1435">
        <v>2.5</v>
      </c>
      <c r="AF1435" t="s">
        <v>62</v>
      </c>
      <c r="AK1435" t="s">
        <v>63</v>
      </c>
      <c r="AL1435">
        <v>8760</v>
      </c>
      <c r="AM1435" t="s">
        <v>64</v>
      </c>
      <c r="AO1435">
        <v>44068.419305555559</v>
      </c>
      <c r="AP1435" t="s">
        <v>66</v>
      </c>
      <c r="AQ1435" t="s">
        <v>49</v>
      </c>
      <c r="AR1435" t="s">
        <v>66</v>
      </c>
      <c r="AS1435" t="s">
        <v>55</v>
      </c>
      <c r="AT1435" t="s">
        <v>66</v>
      </c>
      <c r="AU1435" t="s">
        <v>61</v>
      </c>
      <c r="AV1435" t="s">
        <v>66</v>
      </c>
      <c r="AW1435" t="s">
        <v>66</v>
      </c>
    </row>
    <row r="1436" spans="1:49" x14ac:dyDescent="0.25">
      <c r="A1436" t="s">
        <v>1494</v>
      </c>
      <c r="B1436">
        <v>35750</v>
      </c>
      <c r="C1436" t="s">
        <v>1538</v>
      </c>
      <c r="D1436" t="s">
        <v>49</v>
      </c>
      <c r="E1436" t="s">
        <v>74</v>
      </c>
      <c r="F1436" t="s">
        <v>84</v>
      </c>
      <c r="G1436">
        <v>32.154445000000003</v>
      </c>
      <c r="H1436">
        <v>-104.01611200000001</v>
      </c>
      <c r="I1436" t="s">
        <v>75</v>
      </c>
      <c r="J1436" t="s">
        <v>53</v>
      </c>
      <c r="K1436">
        <v>15</v>
      </c>
      <c r="L1436" t="s">
        <v>267</v>
      </c>
      <c r="M1436" t="s">
        <v>55</v>
      </c>
      <c r="N1436" t="s">
        <v>56</v>
      </c>
      <c r="O1436" t="s">
        <v>1539</v>
      </c>
      <c r="P1436" t="s">
        <v>146</v>
      </c>
      <c r="Q1436" t="s">
        <v>146</v>
      </c>
      <c r="R1436" t="s">
        <v>146</v>
      </c>
      <c r="Y1436">
        <v>3</v>
      </c>
      <c r="Z1436" t="s">
        <v>59</v>
      </c>
      <c r="AA1436">
        <v>3</v>
      </c>
      <c r="AB1436" t="s">
        <v>59</v>
      </c>
      <c r="AC1436" t="s">
        <v>67</v>
      </c>
      <c r="AD1436" t="s">
        <v>61</v>
      </c>
      <c r="AE1436">
        <v>1.84</v>
      </c>
      <c r="AF1436" t="s">
        <v>62</v>
      </c>
      <c r="AG1436" t="s">
        <v>69</v>
      </c>
      <c r="AK1436" t="s">
        <v>63</v>
      </c>
      <c r="AL1436">
        <v>8760</v>
      </c>
      <c r="AM1436" t="s">
        <v>64</v>
      </c>
      <c r="AO1436">
        <v>44068.419305555559</v>
      </c>
      <c r="AP1436" t="s">
        <v>66</v>
      </c>
      <c r="AQ1436" t="s">
        <v>49</v>
      </c>
      <c r="AR1436" t="s">
        <v>66</v>
      </c>
      <c r="AS1436" t="s">
        <v>55</v>
      </c>
      <c r="AT1436" t="s">
        <v>66</v>
      </c>
      <c r="AU1436" t="s">
        <v>61</v>
      </c>
      <c r="AV1436" t="s">
        <v>66</v>
      </c>
      <c r="AW1436" t="s">
        <v>66</v>
      </c>
    </row>
    <row r="1437" spans="1:49" x14ac:dyDescent="0.25">
      <c r="A1437" t="s">
        <v>1494</v>
      </c>
      <c r="B1437">
        <v>35750</v>
      </c>
      <c r="C1437" t="s">
        <v>1538</v>
      </c>
      <c r="D1437" t="s">
        <v>49</v>
      </c>
      <c r="E1437" t="s">
        <v>74</v>
      </c>
      <c r="F1437" t="s">
        <v>84</v>
      </c>
      <c r="G1437">
        <v>32.154445000000003</v>
      </c>
      <c r="H1437">
        <v>-104.01611200000001</v>
      </c>
      <c r="I1437" t="s">
        <v>75</v>
      </c>
      <c r="J1437" t="s">
        <v>53</v>
      </c>
      <c r="K1437">
        <v>15</v>
      </c>
      <c r="L1437" t="s">
        <v>267</v>
      </c>
      <c r="M1437" t="s">
        <v>55</v>
      </c>
      <c r="N1437" t="s">
        <v>56</v>
      </c>
      <c r="O1437" t="s">
        <v>1539</v>
      </c>
      <c r="P1437" t="s">
        <v>146</v>
      </c>
      <c r="Q1437" t="s">
        <v>146</v>
      </c>
      <c r="R1437" t="s">
        <v>146</v>
      </c>
      <c r="Y1437">
        <v>3</v>
      </c>
      <c r="Z1437" t="s">
        <v>59</v>
      </c>
      <c r="AA1437">
        <v>3</v>
      </c>
      <c r="AB1437" t="s">
        <v>59</v>
      </c>
      <c r="AC1437" t="s">
        <v>67</v>
      </c>
      <c r="AD1437" t="s">
        <v>61</v>
      </c>
      <c r="AE1437">
        <v>0.42</v>
      </c>
      <c r="AF1437" t="s">
        <v>68</v>
      </c>
      <c r="AG1437" t="s">
        <v>69</v>
      </c>
      <c r="AK1437" t="s">
        <v>63</v>
      </c>
      <c r="AL1437">
        <v>8760</v>
      </c>
      <c r="AM1437" t="s">
        <v>64</v>
      </c>
      <c r="AO1437">
        <v>44068.419305555559</v>
      </c>
      <c r="AP1437" t="s">
        <v>66</v>
      </c>
      <c r="AQ1437" t="s">
        <v>49</v>
      </c>
      <c r="AR1437" t="s">
        <v>66</v>
      </c>
      <c r="AS1437" t="s">
        <v>55</v>
      </c>
      <c r="AT1437" t="s">
        <v>66</v>
      </c>
      <c r="AU1437" t="s">
        <v>61</v>
      </c>
      <c r="AV1437" t="s">
        <v>66</v>
      </c>
      <c r="AW1437" t="s">
        <v>66</v>
      </c>
    </row>
    <row r="1438" spans="1:49" x14ac:dyDescent="0.25">
      <c r="A1438" t="s">
        <v>1494</v>
      </c>
      <c r="B1438">
        <v>37951</v>
      </c>
      <c r="C1438" t="s">
        <v>1540</v>
      </c>
      <c r="D1438" t="s">
        <v>49</v>
      </c>
      <c r="E1438" t="s">
        <v>74</v>
      </c>
      <c r="F1438" t="s">
        <v>84</v>
      </c>
      <c r="G1438">
        <v>32.380000000000003</v>
      </c>
      <c r="H1438">
        <v>-103.87</v>
      </c>
      <c r="I1438" t="s">
        <v>75</v>
      </c>
      <c r="J1438" t="s">
        <v>53</v>
      </c>
      <c r="K1438">
        <v>26</v>
      </c>
      <c r="L1438" t="s">
        <v>267</v>
      </c>
      <c r="M1438" t="s">
        <v>55</v>
      </c>
      <c r="N1438" t="s">
        <v>56</v>
      </c>
      <c r="O1438" t="s">
        <v>1541</v>
      </c>
      <c r="P1438" t="s">
        <v>108</v>
      </c>
      <c r="Q1438" t="s">
        <v>108</v>
      </c>
      <c r="R1438" t="s">
        <v>108</v>
      </c>
      <c r="T1438">
        <v>43150.419305555559</v>
      </c>
      <c r="Y1438">
        <v>3</v>
      </c>
      <c r="Z1438" t="s">
        <v>59</v>
      </c>
      <c r="AA1438">
        <v>3</v>
      </c>
      <c r="AB1438" t="s">
        <v>59</v>
      </c>
      <c r="AC1438" t="s">
        <v>67</v>
      </c>
      <c r="AD1438" t="s">
        <v>61</v>
      </c>
      <c r="AE1438">
        <v>0.42</v>
      </c>
      <c r="AF1438" t="s">
        <v>68</v>
      </c>
      <c r="AG1438" t="s">
        <v>69</v>
      </c>
      <c r="AK1438" t="s">
        <v>63</v>
      </c>
      <c r="AL1438">
        <v>8760</v>
      </c>
      <c r="AM1438" t="s">
        <v>64</v>
      </c>
      <c r="AO1438">
        <v>44068.419305555559</v>
      </c>
      <c r="AP1438" t="s">
        <v>66</v>
      </c>
      <c r="AQ1438" t="s">
        <v>49</v>
      </c>
      <c r="AR1438" t="s">
        <v>66</v>
      </c>
      <c r="AS1438" t="s">
        <v>55</v>
      </c>
      <c r="AT1438" t="s">
        <v>66</v>
      </c>
      <c r="AU1438" t="s">
        <v>61</v>
      </c>
      <c r="AV1438" t="s">
        <v>66</v>
      </c>
      <c r="AW1438" t="s">
        <v>66</v>
      </c>
    </row>
    <row r="1439" spans="1:49" x14ac:dyDescent="0.25">
      <c r="A1439" t="s">
        <v>1494</v>
      </c>
      <c r="B1439">
        <v>37951</v>
      </c>
      <c r="C1439" t="s">
        <v>1540</v>
      </c>
      <c r="D1439" t="s">
        <v>49</v>
      </c>
      <c r="E1439" t="s">
        <v>74</v>
      </c>
      <c r="F1439" t="s">
        <v>84</v>
      </c>
      <c r="G1439">
        <v>32.380000000000003</v>
      </c>
      <c r="H1439">
        <v>-103.87</v>
      </c>
      <c r="I1439" t="s">
        <v>75</v>
      </c>
      <c r="J1439" t="s">
        <v>53</v>
      </c>
      <c r="K1439">
        <v>26</v>
      </c>
      <c r="L1439" t="s">
        <v>267</v>
      </c>
      <c r="M1439" t="s">
        <v>55</v>
      </c>
      <c r="N1439" t="s">
        <v>56</v>
      </c>
      <c r="O1439" t="s">
        <v>1541</v>
      </c>
      <c r="P1439" t="s">
        <v>108</v>
      </c>
      <c r="Q1439" t="s">
        <v>108</v>
      </c>
      <c r="R1439" t="s">
        <v>108</v>
      </c>
      <c r="T1439">
        <v>43150.419305555559</v>
      </c>
      <c r="Y1439">
        <v>3</v>
      </c>
      <c r="Z1439" t="s">
        <v>59</v>
      </c>
      <c r="AA1439">
        <v>3</v>
      </c>
      <c r="AB1439" t="s">
        <v>59</v>
      </c>
      <c r="AC1439" t="s">
        <v>67</v>
      </c>
      <c r="AD1439" t="s">
        <v>61</v>
      </c>
      <c r="AE1439">
        <v>1.84</v>
      </c>
      <c r="AF1439" t="s">
        <v>62</v>
      </c>
      <c r="AG1439" t="s">
        <v>69</v>
      </c>
      <c r="AK1439" t="s">
        <v>63</v>
      </c>
      <c r="AL1439">
        <v>8760</v>
      </c>
      <c r="AM1439" t="s">
        <v>64</v>
      </c>
      <c r="AO1439">
        <v>44068.419305555559</v>
      </c>
      <c r="AP1439" t="s">
        <v>66</v>
      </c>
      <c r="AQ1439" t="s">
        <v>49</v>
      </c>
      <c r="AR1439" t="s">
        <v>66</v>
      </c>
      <c r="AS1439" t="s">
        <v>55</v>
      </c>
      <c r="AT1439" t="s">
        <v>66</v>
      </c>
      <c r="AU1439" t="s">
        <v>61</v>
      </c>
      <c r="AV1439" t="s">
        <v>66</v>
      </c>
      <c r="AW1439" t="s">
        <v>66</v>
      </c>
    </row>
    <row r="1440" spans="1:49" x14ac:dyDescent="0.25">
      <c r="A1440" t="s">
        <v>1494</v>
      </c>
      <c r="B1440">
        <v>37951</v>
      </c>
      <c r="C1440" t="s">
        <v>1540</v>
      </c>
      <c r="D1440" t="s">
        <v>49</v>
      </c>
      <c r="E1440" t="s">
        <v>74</v>
      </c>
      <c r="F1440" t="s">
        <v>84</v>
      </c>
      <c r="G1440">
        <v>32.380000000000003</v>
      </c>
      <c r="H1440">
        <v>-103.87</v>
      </c>
      <c r="I1440" t="s">
        <v>75</v>
      </c>
      <c r="J1440" t="s">
        <v>53</v>
      </c>
      <c r="K1440">
        <v>27</v>
      </c>
      <c r="L1440" t="s">
        <v>269</v>
      </c>
      <c r="M1440" t="s">
        <v>55</v>
      </c>
      <c r="N1440" t="s">
        <v>56</v>
      </c>
      <c r="O1440" t="s">
        <v>1541</v>
      </c>
      <c r="P1440" t="s">
        <v>108</v>
      </c>
      <c r="Q1440" t="s">
        <v>108</v>
      </c>
      <c r="R1440" t="s">
        <v>108</v>
      </c>
      <c r="T1440">
        <v>43150.419305555559</v>
      </c>
      <c r="Y1440">
        <v>3</v>
      </c>
      <c r="Z1440" t="s">
        <v>59</v>
      </c>
      <c r="AA1440">
        <v>3</v>
      </c>
      <c r="AB1440" t="s">
        <v>59</v>
      </c>
      <c r="AC1440" t="s">
        <v>67</v>
      </c>
      <c r="AD1440" t="s">
        <v>61</v>
      </c>
      <c r="AE1440">
        <v>0.42</v>
      </c>
      <c r="AF1440" t="s">
        <v>68</v>
      </c>
      <c r="AG1440" t="s">
        <v>69</v>
      </c>
      <c r="AK1440" t="s">
        <v>63</v>
      </c>
      <c r="AL1440">
        <v>8760</v>
      </c>
      <c r="AM1440" t="s">
        <v>64</v>
      </c>
      <c r="AO1440">
        <v>44068.419305555559</v>
      </c>
      <c r="AP1440" t="s">
        <v>66</v>
      </c>
      <c r="AQ1440" t="s">
        <v>49</v>
      </c>
      <c r="AR1440" t="s">
        <v>66</v>
      </c>
      <c r="AS1440" t="s">
        <v>55</v>
      </c>
      <c r="AT1440" t="s">
        <v>66</v>
      </c>
      <c r="AU1440" t="s">
        <v>61</v>
      </c>
      <c r="AV1440" t="s">
        <v>66</v>
      </c>
      <c r="AW1440" t="s">
        <v>66</v>
      </c>
    </row>
    <row r="1441" spans="1:49" x14ac:dyDescent="0.25">
      <c r="A1441" t="s">
        <v>1494</v>
      </c>
      <c r="B1441">
        <v>37951</v>
      </c>
      <c r="C1441" t="s">
        <v>1540</v>
      </c>
      <c r="D1441" t="s">
        <v>49</v>
      </c>
      <c r="E1441" t="s">
        <v>74</v>
      </c>
      <c r="F1441" t="s">
        <v>84</v>
      </c>
      <c r="G1441">
        <v>32.380000000000003</v>
      </c>
      <c r="H1441">
        <v>-103.87</v>
      </c>
      <c r="I1441" t="s">
        <v>75</v>
      </c>
      <c r="J1441" t="s">
        <v>53</v>
      </c>
      <c r="K1441">
        <v>27</v>
      </c>
      <c r="L1441" t="s">
        <v>269</v>
      </c>
      <c r="M1441" t="s">
        <v>55</v>
      </c>
      <c r="N1441" t="s">
        <v>56</v>
      </c>
      <c r="O1441" t="s">
        <v>1541</v>
      </c>
      <c r="P1441" t="s">
        <v>108</v>
      </c>
      <c r="Q1441" t="s">
        <v>108</v>
      </c>
      <c r="R1441" t="s">
        <v>108</v>
      </c>
      <c r="T1441">
        <v>43150.419317129628</v>
      </c>
      <c r="Y1441">
        <v>3</v>
      </c>
      <c r="Z1441" t="s">
        <v>59</v>
      </c>
      <c r="AA1441">
        <v>3</v>
      </c>
      <c r="AB1441" t="s">
        <v>59</v>
      </c>
      <c r="AC1441" t="s">
        <v>67</v>
      </c>
      <c r="AD1441" t="s">
        <v>61</v>
      </c>
      <c r="AE1441">
        <v>1.84</v>
      </c>
      <c r="AF1441" t="s">
        <v>62</v>
      </c>
      <c r="AG1441" t="s">
        <v>69</v>
      </c>
      <c r="AK1441" t="s">
        <v>63</v>
      </c>
      <c r="AL1441">
        <v>8760</v>
      </c>
      <c r="AM1441" t="s">
        <v>64</v>
      </c>
      <c r="AO1441">
        <v>44068.419317129628</v>
      </c>
      <c r="AP1441" t="s">
        <v>66</v>
      </c>
      <c r="AQ1441" t="s">
        <v>49</v>
      </c>
      <c r="AR1441" t="s">
        <v>66</v>
      </c>
      <c r="AS1441" t="s">
        <v>55</v>
      </c>
      <c r="AT1441" t="s">
        <v>66</v>
      </c>
      <c r="AU1441" t="s">
        <v>61</v>
      </c>
      <c r="AV1441" t="s">
        <v>66</v>
      </c>
      <c r="AW1441" t="s">
        <v>66</v>
      </c>
    </row>
    <row r="1442" spans="1:49" x14ac:dyDescent="0.25">
      <c r="A1442" t="s">
        <v>1494</v>
      </c>
      <c r="B1442">
        <v>38024</v>
      </c>
      <c r="C1442" t="s">
        <v>1542</v>
      </c>
      <c r="D1442" t="s">
        <v>49</v>
      </c>
      <c r="E1442" t="s">
        <v>111</v>
      </c>
      <c r="F1442" t="s">
        <v>84</v>
      </c>
      <c r="G1442">
        <v>32.263888999999999</v>
      </c>
      <c r="H1442">
        <v>-103.93388899999999</v>
      </c>
      <c r="I1442" t="s">
        <v>75</v>
      </c>
      <c r="J1442" t="s">
        <v>53</v>
      </c>
      <c r="K1442">
        <v>8</v>
      </c>
      <c r="L1442" t="s">
        <v>1543</v>
      </c>
      <c r="M1442" t="s">
        <v>55</v>
      </c>
      <c r="N1442" t="s">
        <v>56</v>
      </c>
      <c r="O1442" t="s">
        <v>1544</v>
      </c>
      <c r="U1442">
        <v>2</v>
      </c>
      <c r="V1442" t="s">
        <v>59</v>
      </c>
      <c r="W1442">
        <v>2</v>
      </c>
      <c r="X1442" t="s">
        <v>59</v>
      </c>
      <c r="AC1442" t="s">
        <v>67</v>
      </c>
      <c r="AD1442" t="s">
        <v>61</v>
      </c>
      <c r="AE1442">
        <v>1.3</v>
      </c>
      <c r="AF1442" t="s">
        <v>62</v>
      </c>
      <c r="AG1442" t="s">
        <v>69</v>
      </c>
      <c r="AL1442">
        <v>8760</v>
      </c>
      <c r="AM1442" t="s">
        <v>100</v>
      </c>
      <c r="AN1442" t="s">
        <v>1545</v>
      </c>
      <c r="AO1442">
        <v>44068.419317129628</v>
      </c>
      <c r="AP1442" t="s">
        <v>66</v>
      </c>
      <c r="AQ1442" t="s">
        <v>49</v>
      </c>
      <c r="AR1442" t="s">
        <v>66</v>
      </c>
      <c r="AS1442" t="s">
        <v>55</v>
      </c>
      <c r="AT1442" t="s">
        <v>66</v>
      </c>
      <c r="AU1442" t="s">
        <v>61</v>
      </c>
      <c r="AV1442" t="s">
        <v>66</v>
      </c>
      <c r="AW1442" t="s">
        <v>66</v>
      </c>
    </row>
    <row r="1443" spans="1:49" x14ac:dyDescent="0.25">
      <c r="A1443" t="s">
        <v>1494</v>
      </c>
      <c r="B1443">
        <v>38024</v>
      </c>
      <c r="C1443" t="s">
        <v>1542</v>
      </c>
      <c r="D1443" t="s">
        <v>49</v>
      </c>
      <c r="E1443" t="s">
        <v>111</v>
      </c>
      <c r="F1443" t="s">
        <v>84</v>
      </c>
      <c r="G1443">
        <v>32.263888999999999</v>
      </c>
      <c r="H1443">
        <v>-103.93388899999999</v>
      </c>
      <c r="I1443" t="s">
        <v>75</v>
      </c>
      <c r="J1443" t="s">
        <v>53</v>
      </c>
      <c r="K1443">
        <v>21</v>
      </c>
      <c r="L1443" t="s">
        <v>1546</v>
      </c>
      <c r="M1443" t="s">
        <v>55</v>
      </c>
      <c r="N1443" t="s">
        <v>56</v>
      </c>
      <c r="O1443" t="s">
        <v>1544</v>
      </c>
      <c r="U1443">
        <v>2</v>
      </c>
      <c r="V1443" t="s">
        <v>59</v>
      </c>
      <c r="W1443">
        <v>2</v>
      </c>
      <c r="X1443" t="s">
        <v>59</v>
      </c>
      <c r="AC1443" t="s">
        <v>67</v>
      </c>
      <c r="AD1443" t="s">
        <v>61</v>
      </c>
      <c r="AE1443">
        <v>1.3</v>
      </c>
      <c r="AF1443" t="s">
        <v>62</v>
      </c>
      <c r="AG1443" t="s">
        <v>69</v>
      </c>
      <c r="AL1443">
        <v>8760</v>
      </c>
      <c r="AM1443" t="s">
        <v>100</v>
      </c>
      <c r="AN1443" t="s">
        <v>257</v>
      </c>
      <c r="AO1443">
        <v>44068.419317129628</v>
      </c>
      <c r="AP1443" t="s">
        <v>66</v>
      </c>
      <c r="AQ1443" t="s">
        <v>49</v>
      </c>
      <c r="AR1443" t="s">
        <v>66</v>
      </c>
      <c r="AS1443" t="s">
        <v>55</v>
      </c>
      <c r="AT1443" t="s">
        <v>66</v>
      </c>
      <c r="AU1443" t="s">
        <v>61</v>
      </c>
      <c r="AV1443" t="s">
        <v>66</v>
      </c>
      <c r="AW1443" t="s">
        <v>66</v>
      </c>
    </row>
    <row r="1444" spans="1:49" x14ac:dyDescent="0.25">
      <c r="A1444" t="s">
        <v>1494</v>
      </c>
      <c r="B1444">
        <v>38040</v>
      </c>
      <c r="C1444" t="s">
        <v>1547</v>
      </c>
      <c r="D1444" t="s">
        <v>49</v>
      </c>
      <c r="E1444" t="s">
        <v>74</v>
      </c>
      <c r="F1444" t="s">
        <v>84</v>
      </c>
      <c r="G1444">
        <v>32.271110999999998</v>
      </c>
      <c r="H1444">
        <v>-103.93777799999999</v>
      </c>
      <c r="I1444" t="s">
        <v>75</v>
      </c>
      <c r="J1444" t="s">
        <v>53</v>
      </c>
      <c r="K1444">
        <v>10</v>
      </c>
      <c r="L1444" t="s">
        <v>1496</v>
      </c>
      <c r="M1444" t="s">
        <v>55</v>
      </c>
      <c r="N1444" t="s">
        <v>56</v>
      </c>
      <c r="O1444" t="s">
        <v>1548</v>
      </c>
      <c r="P1444" t="s">
        <v>58</v>
      </c>
      <c r="Q1444" t="s">
        <v>58</v>
      </c>
      <c r="R1444" t="s">
        <v>58</v>
      </c>
      <c r="T1444">
        <v>43074.419317129628</v>
      </c>
      <c r="Y1444">
        <v>3</v>
      </c>
      <c r="Z1444" t="s">
        <v>59</v>
      </c>
      <c r="AA1444">
        <v>3</v>
      </c>
      <c r="AB1444" t="s">
        <v>59</v>
      </c>
      <c r="AC1444" t="s">
        <v>67</v>
      </c>
      <c r="AD1444" t="s">
        <v>61</v>
      </c>
      <c r="AE1444">
        <v>0.42</v>
      </c>
      <c r="AF1444" t="s">
        <v>68</v>
      </c>
      <c r="AG1444" t="s">
        <v>69</v>
      </c>
      <c r="AK1444" t="s">
        <v>63</v>
      </c>
      <c r="AL1444">
        <v>8760</v>
      </c>
      <c r="AM1444" t="s">
        <v>200</v>
      </c>
      <c r="AO1444">
        <v>44068.419317129628</v>
      </c>
      <c r="AP1444" t="s">
        <v>66</v>
      </c>
      <c r="AQ1444" t="s">
        <v>49</v>
      </c>
      <c r="AR1444" t="s">
        <v>66</v>
      </c>
      <c r="AS1444" t="s">
        <v>55</v>
      </c>
      <c r="AT1444" t="s">
        <v>66</v>
      </c>
      <c r="AU1444" t="s">
        <v>61</v>
      </c>
      <c r="AV1444" t="s">
        <v>66</v>
      </c>
      <c r="AW1444" t="s">
        <v>66</v>
      </c>
    </row>
    <row r="1445" spans="1:49" x14ac:dyDescent="0.25">
      <c r="A1445" t="s">
        <v>1494</v>
      </c>
      <c r="B1445">
        <v>38040</v>
      </c>
      <c r="C1445" t="s">
        <v>1547</v>
      </c>
      <c r="D1445" t="s">
        <v>49</v>
      </c>
      <c r="E1445" t="s">
        <v>74</v>
      </c>
      <c r="F1445" t="s">
        <v>84</v>
      </c>
      <c r="G1445">
        <v>32.271110999999998</v>
      </c>
      <c r="H1445">
        <v>-103.93777799999999</v>
      </c>
      <c r="I1445" t="s">
        <v>75</v>
      </c>
      <c r="J1445" t="s">
        <v>53</v>
      </c>
      <c r="K1445">
        <v>10</v>
      </c>
      <c r="L1445" t="s">
        <v>1496</v>
      </c>
      <c r="M1445" t="s">
        <v>55</v>
      </c>
      <c r="N1445" t="s">
        <v>56</v>
      </c>
      <c r="O1445" t="s">
        <v>1548</v>
      </c>
      <c r="P1445" t="s">
        <v>58</v>
      </c>
      <c r="Q1445" t="s">
        <v>58</v>
      </c>
      <c r="R1445" t="s">
        <v>58</v>
      </c>
      <c r="T1445">
        <v>43074.419317129628</v>
      </c>
      <c r="Y1445">
        <v>3</v>
      </c>
      <c r="Z1445" t="s">
        <v>59</v>
      </c>
      <c r="AA1445">
        <v>3</v>
      </c>
      <c r="AB1445" t="s">
        <v>59</v>
      </c>
      <c r="AC1445" t="s">
        <v>67</v>
      </c>
      <c r="AD1445" t="s">
        <v>61</v>
      </c>
      <c r="AE1445">
        <v>1.84</v>
      </c>
      <c r="AF1445" t="s">
        <v>62</v>
      </c>
      <c r="AG1445" t="s">
        <v>69</v>
      </c>
      <c r="AK1445" t="s">
        <v>63</v>
      </c>
      <c r="AL1445">
        <v>8760</v>
      </c>
      <c r="AM1445" t="s">
        <v>200</v>
      </c>
      <c r="AO1445">
        <v>44068.419317129628</v>
      </c>
      <c r="AP1445" t="s">
        <v>66</v>
      </c>
      <c r="AQ1445" t="s">
        <v>49</v>
      </c>
      <c r="AR1445" t="s">
        <v>66</v>
      </c>
      <c r="AS1445" t="s">
        <v>55</v>
      </c>
      <c r="AT1445" t="s">
        <v>66</v>
      </c>
      <c r="AU1445" t="s">
        <v>61</v>
      </c>
      <c r="AV1445" t="s">
        <v>66</v>
      </c>
      <c r="AW1445" t="s">
        <v>66</v>
      </c>
    </row>
    <row r="1446" spans="1:49" x14ac:dyDescent="0.25">
      <c r="A1446" t="s">
        <v>1494</v>
      </c>
      <c r="B1446">
        <v>38040</v>
      </c>
      <c r="C1446" t="s">
        <v>1547</v>
      </c>
      <c r="D1446" t="s">
        <v>49</v>
      </c>
      <c r="E1446" t="s">
        <v>74</v>
      </c>
      <c r="F1446" t="s">
        <v>84</v>
      </c>
      <c r="G1446">
        <v>32.271110999999998</v>
      </c>
      <c r="H1446">
        <v>-103.93777799999999</v>
      </c>
      <c r="I1446" t="s">
        <v>75</v>
      </c>
      <c r="J1446" t="s">
        <v>53</v>
      </c>
      <c r="K1446">
        <v>11</v>
      </c>
      <c r="L1446" t="s">
        <v>1497</v>
      </c>
      <c r="M1446" t="s">
        <v>55</v>
      </c>
      <c r="N1446" t="s">
        <v>56</v>
      </c>
      <c r="O1446" t="s">
        <v>1549</v>
      </c>
      <c r="P1446" t="s">
        <v>58</v>
      </c>
      <c r="Q1446" t="s">
        <v>58</v>
      </c>
      <c r="R1446" t="s">
        <v>58</v>
      </c>
      <c r="U1446">
        <v>3</v>
      </c>
      <c r="V1446" t="s">
        <v>59</v>
      </c>
      <c r="W1446">
        <v>3</v>
      </c>
      <c r="X1446" t="s">
        <v>59</v>
      </c>
      <c r="Y1446">
        <v>3</v>
      </c>
      <c r="Z1446" t="s">
        <v>59</v>
      </c>
      <c r="AA1446">
        <v>3</v>
      </c>
      <c r="AB1446" t="s">
        <v>59</v>
      </c>
      <c r="AC1446" t="s">
        <v>67</v>
      </c>
      <c r="AD1446" t="s">
        <v>61</v>
      </c>
      <c r="AE1446">
        <v>0.42</v>
      </c>
      <c r="AF1446" t="s">
        <v>68</v>
      </c>
      <c r="AG1446" t="s">
        <v>69</v>
      </c>
      <c r="AK1446" t="s">
        <v>63</v>
      </c>
      <c r="AL1446">
        <v>8760</v>
      </c>
      <c r="AM1446" t="s">
        <v>200</v>
      </c>
      <c r="AO1446">
        <v>44068.419317129628</v>
      </c>
      <c r="AP1446" t="s">
        <v>66</v>
      </c>
      <c r="AQ1446" t="s">
        <v>49</v>
      </c>
      <c r="AR1446" t="s">
        <v>66</v>
      </c>
      <c r="AS1446" t="s">
        <v>55</v>
      </c>
      <c r="AT1446" t="s">
        <v>66</v>
      </c>
      <c r="AU1446" t="s">
        <v>61</v>
      </c>
      <c r="AV1446" t="s">
        <v>66</v>
      </c>
      <c r="AW1446" t="s">
        <v>66</v>
      </c>
    </row>
    <row r="1447" spans="1:49" x14ac:dyDescent="0.25">
      <c r="A1447" t="s">
        <v>1494</v>
      </c>
      <c r="B1447">
        <v>38040</v>
      </c>
      <c r="C1447" t="s">
        <v>1547</v>
      </c>
      <c r="D1447" t="s">
        <v>49</v>
      </c>
      <c r="E1447" t="s">
        <v>74</v>
      </c>
      <c r="F1447" t="s">
        <v>84</v>
      </c>
      <c r="G1447">
        <v>32.271110999999998</v>
      </c>
      <c r="H1447">
        <v>-103.93777799999999</v>
      </c>
      <c r="I1447" t="s">
        <v>75</v>
      </c>
      <c r="J1447" t="s">
        <v>53</v>
      </c>
      <c r="K1447">
        <v>11</v>
      </c>
      <c r="L1447" t="s">
        <v>1497</v>
      </c>
      <c r="M1447" t="s">
        <v>55</v>
      </c>
      <c r="N1447" t="s">
        <v>56</v>
      </c>
      <c r="O1447" t="s">
        <v>1549</v>
      </c>
      <c r="P1447" t="s">
        <v>58</v>
      </c>
      <c r="Q1447" t="s">
        <v>58</v>
      </c>
      <c r="R1447" t="s">
        <v>58</v>
      </c>
      <c r="U1447">
        <v>3</v>
      </c>
      <c r="V1447" t="s">
        <v>59</v>
      </c>
      <c r="W1447">
        <v>3</v>
      </c>
      <c r="X1447" t="s">
        <v>59</v>
      </c>
      <c r="Y1447">
        <v>3</v>
      </c>
      <c r="Z1447" t="s">
        <v>59</v>
      </c>
      <c r="AA1447">
        <v>3</v>
      </c>
      <c r="AB1447" t="s">
        <v>59</v>
      </c>
      <c r="AC1447" t="s">
        <v>67</v>
      </c>
      <c r="AD1447" t="s">
        <v>61</v>
      </c>
      <c r="AE1447">
        <v>1.84</v>
      </c>
      <c r="AF1447" t="s">
        <v>62</v>
      </c>
      <c r="AG1447" t="s">
        <v>69</v>
      </c>
      <c r="AK1447" t="s">
        <v>63</v>
      </c>
      <c r="AL1447">
        <v>8760</v>
      </c>
      <c r="AM1447" t="s">
        <v>200</v>
      </c>
      <c r="AO1447">
        <v>44068.419317129628</v>
      </c>
      <c r="AP1447" t="s">
        <v>66</v>
      </c>
      <c r="AQ1447" t="s">
        <v>49</v>
      </c>
      <c r="AR1447" t="s">
        <v>66</v>
      </c>
      <c r="AS1447" t="s">
        <v>55</v>
      </c>
      <c r="AT1447" t="s">
        <v>66</v>
      </c>
      <c r="AU1447" t="s">
        <v>61</v>
      </c>
      <c r="AV1447" t="s">
        <v>66</v>
      </c>
      <c r="AW1447" t="s">
        <v>66</v>
      </c>
    </row>
    <row r="1448" spans="1:49" x14ac:dyDescent="0.25">
      <c r="A1448" t="s">
        <v>1494</v>
      </c>
      <c r="B1448">
        <v>38041</v>
      </c>
      <c r="C1448" t="s">
        <v>1550</v>
      </c>
      <c r="D1448" t="s">
        <v>49</v>
      </c>
      <c r="E1448" t="s">
        <v>74</v>
      </c>
      <c r="F1448" t="s">
        <v>84</v>
      </c>
      <c r="G1448">
        <v>32.372777999999997</v>
      </c>
      <c r="H1448">
        <v>-103.876389</v>
      </c>
      <c r="I1448" t="s">
        <v>75</v>
      </c>
      <c r="J1448" t="s">
        <v>53</v>
      </c>
      <c r="K1448">
        <v>10</v>
      </c>
      <c r="L1448" t="s">
        <v>267</v>
      </c>
      <c r="M1448" t="s">
        <v>55</v>
      </c>
      <c r="N1448" t="s">
        <v>56</v>
      </c>
      <c r="O1448" t="s">
        <v>1551</v>
      </c>
      <c r="P1448" t="s">
        <v>58</v>
      </c>
      <c r="Q1448" t="s">
        <v>58</v>
      </c>
      <c r="R1448" t="s">
        <v>58</v>
      </c>
      <c r="Y1448">
        <v>3</v>
      </c>
      <c r="Z1448" t="s">
        <v>59</v>
      </c>
      <c r="AA1448">
        <v>3</v>
      </c>
      <c r="AB1448" t="s">
        <v>59</v>
      </c>
      <c r="AC1448" t="s">
        <v>67</v>
      </c>
      <c r="AD1448" t="s">
        <v>61</v>
      </c>
      <c r="AE1448">
        <v>0.4</v>
      </c>
      <c r="AF1448" t="s">
        <v>68</v>
      </c>
      <c r="AG1448" t="s">
        <v>69</v>
      </c>
      <c r="AK1448" t="s">
        <v>63</v>
      </c>
      <c r="AL1448">
        <v>8760</v>
      </c>
      <c r="AM1448" t="s">
        <v>200</v>
      </c>
      <c r="AO1448">
        <v>44068.419317129628</v>
      </c>
      <c r="AP1448" t="s">
        <v>66</v>
      </c>
      <c r="AQ1448" t="s">
        <v>49</v>
      </c>
      <c r="AR1448" t="s">
        <v>66</v>
      </c>
      <c r="AS1448" t="s">
        <v>55</v>
      </c>
      <c r="AT1448" t="s">
        <v>66</v>
      </c>
      <c r="AU1448" t="s">
        <v>61</v>
      </c>
      <c r="AV1448" t="s">
        <v>66</v>
      </c>
      <c r="AW1448" t="s">
        <v>66</v>
      </c>
    </row>
    <row r="1449" spans="1:49" x14ac:dyDescent="0.25">
      <c r="A1449" t="s">
        <v>1494</v>
      </c>
      <c r="B1449">
        <v>38041</v>
      </c>
      <c r="C1449" t="s">
        <v>1550</v>
      </c>
      <c r="D1449" t="s">
        <v>49</v>
      </c>
      <c r="E1449" t="s">
        <v>74</v>
      </c>
      <c r="F1449" t="s">
        <v>84</v>
      </c>
      <c r="G1449">
        <v>32.372777999999997</v>
      </c>
      <c r="H1449">
        <v>-103.876389</v>
      </c>
      <c r="I1449" t="s">
        <v>75</v>
      </c>
      <c r="J1449" t="s">
        <v>53</v>
      </c>
      <c r="K1449">
        <v>10</v>
      </c>
      <c r="L1449" t="s">
        <v>267</v>
      </c>
      <c r="M1449" t="s">
        <v>55</v>
      </c>
      <c r="N1449" t="s">
        <v>56</v>
      </c>
      <c r="O1449" t="s">
        <v>1551</v>
      </c>
      <c r="P1449" t="s">
        <v>58</v>
      </c>
      <c r="Q1449" t="s">
        <v>58</v>
      </c>
      <c r="R1449" t="s">
        <v>58</v>
      </c>
      <c r="Y1449">
        <v>3</v>
      </c>
      <c r="Z1449" t="s">
        <v>59</v>
      </c>
      <c r="AA1449">
        <v>3</v>
      </c>
      <c r="AB1449" t="s">
        <v>59</v>
      </c>
      <c r="AC1449" t="s">
        <v>67</v>
      </c>
      <c r="AD1449" t="s">
        <v>61</v>
      </c>
      <c r="AE1449">
        <v>1.8</v>
      </c>
      <c r="AF1449" t="s">
        <v>62</v>
      </c>
      <c r="AG1449" t="s">
        <v>69</v>
      </c>
      <c r="AK1449" t="s">
        <v>63</v>
      </c>
      <c r="AL1449">
        <v>8760</v>
      </c>
      <c r="AM1449" t="s">
        <v>200</v>
      </c>
      <c r="AO1449">
        <v>44068.419317129628</v>
      </c>
      <c r="AP1449" t="s">
        <v>66</v>
      </c>
      <c r="AQ1449" t="s">
        <v>49</v>
      </c>
      <c r="AR1449" t="s">
        <v>66</v>
      </c>
      <c r="AS1449" t="s">
        <v>55</v>
      </c>
      <c r="AT1449" t="s">
        <v>66</v>
      </c>
      <c r="AU1449" t="s">
        <v>61</v>
      </c>
      <c r="AV1449" t="s">
        <v>66</v>
      </c>
      <c r="AW1449" t="s">
        <v>66</v>
      </c>
    </row>
    <row r="1450" spans="1:49" x14ac:dyDescent="0.25">
      <c r="A1450" t="s">
        <v>1494</v>
      </c>
      <c r="B1450">
        <v>38041</v>
      </c>
      <c r="C1450" t="s">
        <v>1550</v>
      </c>
      <c r="D1450" t="s">
        <v>49</v>
      </c>
      <c r="E1450" t="s">
        <v>74</v>
      </c>
      <c r="F1450" t="s">
        <v>84</v>
      </c>
      <c r="G1450">
        <v>32.372777999999997</v>
      </c>
      <c r="H1450">
        <v>-103.876389</v>
      </c>
      <c r="I1450" t="s">
        <v>75</v>
      </c>
      <c r="J1450" t="s">
        <v>53</v>
      </c>
      <c r="K1450">
        <v>11</v>
      </c>
      <c r="L1450" t="s">
        <v>269</v>
      </c>
      <c r="M1450" t="s">
        <v>55</v>
      </c>
      <c r="N1450" t="s">
        <v>56</v>
      </c>
      <c r="O1450" t="s">
        <v>1552</v>
      </c>
      <c r="P1450" t="s">
        <v>58</v>
      </c>
      <c r="Q1450" t="s">
        <v>58</v>
      </c>
      <c r="R1450" t="s">
        <v>58</v>
      </c>
      <c r="Y1450">
        <v>3</v>
      </c>
      <c r="Z1450" t="s">
        <v>59</v>
      </c>
      <c r="AA1450">
        <v>3</v>
      </c>
      <c r="AB1450" t="s">
        <v>59</v>
      </c>
      <c r="AC1450" t="s">
        <v>67</v>
      </c>
      <c r="AD1450" t="s">
        <v>61</v>
      </c>
      <c r="AE1450">
        <v>0.4</v>
      </c>
      <c r="AF1450" t="s">
        <v>68</v>
      </c>
      <c r="AG1450" t="s">
        <v>69</v>
      </c>
      <c r="AK1450" t="s">
        <v>63</v>
      </c>
      <c r="AL1450">
        <v>8760</v>
      </c>
      <c r="AM1450" t="s">
        <v>200</v>
      </c>
      <c r="AO1450">
        <v>44068.419317129628</v>
      </c>
      <c r="AP1450" t="s">
        <v>66</v>
      </c>
      <c r="AQ1450" t="s">
        <v>49</v>
      </c>
      <c r="AR1450" t="s">
        <v>66</v>
      </c>
      <c r="AS1450" t="s">
        <v>55</v>
      </c>
      <c r="AT1450" t="s">
        <v>66</v>
      </c>
      <c r="AU1450" t="s">
        <v>61</v>
      </c>
      <c r="AV1450" t="s">
        <v>66</v>
      </c>
      <c r="AW1450" t="s">
        <v>66</v>
      </c>
    </row>
    <row r="1451" spans="1:49" x14ac:dyDescent="0.25">
      <c r="A1451" t="s">
        <v>1494</v>
      </c>
      <c r="B1451">
        <v>38041</v>
      </c>
      <c r="C1451" t="s">
        <v>1550</v>
      </c>
      <c r="D1451" t="s">
        <v>49</v>
      </c>
      <c r="E1451" t="s">
        <v>74</v>
      </c>
      <c r="F1451" t="s">
        <v>84</v>
      </c>
      <c r="G1451">
        <v>32.372777999999997</v>
      </c>
      <c r="H1451">
        <v>-103.876389</v>
      </c>
      <c r="I1451" t="s">
        <v>75</v>
      </c>
      <c r="J1451" t="s">
        <v>53</v>
      </c>
      <c r="K1451">
        <v>11</v>
      </c>
      <c r="L1451" t="s">
        <v>269</v>
      </c>
      <c r="M1451" t="s">
        <v>55</v>
      </c>
      <c r="N1451" t="s">
        <v>56</v>
      </c>
      <c r="O1451" t="s">
        <v>1552</v>
      </c>
      <c r="P1451" t="s">
        <v>58</v>
      </c>
      <c r="Q1451" t="s">
        <v>58</v>
      </c>
      <c r="R1451" t="s">
        <v>58</v>
      </c>
      <c r="Y1451">
        <v>3</v>
      </c>
      <c r="Z1451" t="s">
        <v>59</v>
      </c>
      <c r="AA1451">
        <v>3</v>
      </c>
      <c r="AB1451" t="s">
        <v>59</v>
      </c>
      <c r="AC1451" t="s">
        <v>67</v>
      </c>
      <c r="AD1451" t="s">
        <v>61</v>
      </c>
      <c r="AE1451">
        <v>1.8</v>
      </c>
      <c r="AF1451" t="s">
        <v>62</v>
      </c>
      <c r="AG1451" t="s">
        <v>69</v>
      </c>
      <c r="AK1451" t="s">
        <v>63</v>
      </c>
      <c r="AL1451">
        <v>8760</v>
      </c>
      <c r="AM1451" t="s">
        <v>200</v>
      </c>
      <c r="AO1451">
        <v>44068.419317129628</v>
      </c>
      <c r="AP1451" t="s">
        <v>66</v>
      </c>
      <c r="AQ1451" t="s">
        <v>49</v>
      </c>
      <c r="AR1451" t="s">
        <v>66</v>
      </c>
      <c r="AS1451" t="s">
        <v>55</v>
      </c>
      <c r="AT1451" t="s">
        <v>66</v>
      </c>
      <c r="AU1451" t="s">
        <v>61</v>
      </c>
      <c r="AV1451" t="s">
        <v>66</v>
      </c>
      <c r="AW1451" t="s">
        <v>66</v>
      </c>
    </row>
    <row r="1452" spans="1:49" x14ac:dyDescent="0.25">
      <c r="A1452" t="s">
        <v>1494</v>
      </c>
      <c r="B1452">
        <v>38088</v>
      </c>
      <c r="C1452" t="s">
        <v>1553</v>
      </c>
      <c r="D1452" t="s">
        <v>49</v>
      </c>
      <c r="E1452" t="s">
        <v>74</v>
      </c>
      <c r="F1452" t="s">
        <v>84</v>
      </c>
      <c r="G1452">
        <v>32.640951999999999</v>
      </c>
      <c r="H1452">
        <v>-103.963826</v>
      </c>
      <c r="I1452" t="s">
        <v>75</v>
      </c>
      <c r="J1452" t="s">
        <v>53</v>
      </c>
      <c r="K1452">
        <v>11</v>
      </c>
      <c r="L1452" t="s">
        <v>1496</v>
      </c>
      <c r="M1452" t="s">
        <v>55</v>
      </c>
      <c r="N1452" t="s">
        <v>56</v>
      </c>
      <c r="O1452" t="s">
        <v>1554</v>
      </c>
      <c r="P1452" t="s">
        <v>58</v>
      </c>
      <c r="Q1452" t="s">
        <v>58</v>
      </c>
      <c r="R1452" t="s">
        <v>58</v>
      </c>
      <c r="T1452">
        <v>43074.419317129628</v>
      </c>
      <c r="Y1452">
        <v>4</v>
      </c>
      <c r="Z1452" t="s">
        <v>59</v>
      </c>
      <c r="AA1452">
        <v>4</v>
      </c>
      <c r="AB1452" t="s">
        <v>59</v>
      </c>
      <c r="AC1452" t="s">
        <v>67</v>
      </c>
      <c r="AD1452" t="s">
        <v>61</v>
      </c>
      <c r="AE1452">
        <v>0.39</v>
      </c>
      <c r="AF1452" t="s">
        <v>68</v>
      </c>
      <c r="AG1452" t="s">
        <v>69</v>
      </c>
      <c r="AK1452" t="s">
        <v>63</v>
      </c>
      <c r="AL1452">
        <v>8760</v>
      </c>
      <c r="AM1452" t="s">
        <v>64</v>
      </c>
      <c r="AO1452">
        <v>44068.419317129628</v>
      </c>
      <c r="AP1452" t="s">
        <v>66</v>
      </c>
      <c r="AQ1452" t="s">
        <v>49</v>
      </c>
      <c r="AR1452" t="s">
        <v>66</v>
      </c>
      <c r="AS1452" t="s">
        <v>55</v>
      </c>
      <c r="AT1452" t="s">
        <v>66</v>
      </c>
      <c r="AU1452" t="s">
        <v>61</v>
      </c>
      <c r="AV1452" t="s">
        <v>66</v>
      </c>
      <c r="AW1452" t="s">
        <v>66</v>
      </c>
    </row>
    <row r="1453" spans="1:49" x14ac:dyDescent="0.25">
      <c r="A1453" t="s">
        <v>1494</v>
      </c>
      <c r="B1453">
        <v>38088</v>
      </c>
      <c r="C1453" t="s">
        <v>1553</v>
      </c>
      <c r="D1453" t="s">
        <v>49</v>
      </c>
      <c r="E1453" t="s">
        <v>74</v>
      </c>
      <c r="F1453" t="s">
        <v>84</v>
      </c>
      <c r="G1453">
        <v>32.640951999999999</v>
      </c>
      <c r="H1453">
        <v>-103.963826</v>
      </c>
      <c r="I1453" t="s">
        <v>75</v>
      </c>
      <c r="J1453" t="s">
        <v>53</v>
      </c>
      <c r="K1453">
        <v>11</v>
      </c>
      <c r="L1453" t="s">
        <v>1496</v>
      </c>
      <c r="M1453" t="s">
        <v>55</v>
      </c>
      <c r="N1453" t="s">
        <v>56</v>
      </c>
      <c r="O1453" t="s">
        <v>1554</v>
      </c>
      <c r="P1453" t="s">
        <v>58</v>
      </c>
      <c r="Q1453" t="s">
        <v>58</v>
      </c>
      <c r="R1453" t="s">
        <v>58</v>
      </c>
      <c r="T1453">
        <v>43074.419317129628</v>
      </c>
      <c r="Y1453">
        <v>4</v>
      </c>
      <c r="Z1453" t="s">
        <v>59</v>
      </c>
      <c r="AA1453">
        <v>4</v>
      </c>
      <c r="AB1453" t="s">
        <v>59</v>
      </c>
      <c r="AC1453" t="s">
        <v>67</v>
      </c>
      <c r="AD1453" t="s">
        <v>61</v>
      </c>
      <c r="AE1453">
        <v>1.72</v>
      </c>
      <c r="AF1453" t="s">
        <v>62</v>
      </c>
      <c r="AG1453" t="s">
        <v>69</v>
      </c>
      <c r="AK1453" t="s">
        <v>63</v>
      </c>
      <c r="AL1453">
        <v>8760</v>
      </c>
      <c r="AM1453" t="s">
        <v>64</v>
      </c>
      <c r="AO1453">
        <v>44068.419317129628</v>
      </c>
      <c r="AP1453" t="s">
        <v>66</v>
      </c>
      <c r="AQ1453" t="s">
        <v>49</v>
      </c>
      <c r="AR1453" t="s">
        <v>66</v>
      </c>
      <c r="AS1453" t="s">
        <v>55</v>
      </c>
      <c r="AT1453" t="s">
        <v>66</v>
      </c>
      <c r="AU1453" t="s">
        <v>61</v>
      </c>
      <c r="AV1453" t="s">
        <v>66</v>
      </c>
      <c r="AW1453" t="s">
        <v>66</v>
      </c>
    </row>
    <row r="1454" spans="1:49" x14ac:dyDescent="0.25">
      <c r="A1454" t="s">
        <v>1494</v>
      </c>
      <c r="B1454">
        <v>38088</v>
      </c>
      <c r="C1454" t="s">
        <v>1553</v>
      </c>
      <c r="D1454" t="s">
        <v>49</v>
      </c>
      <c r="E1454" t="s">
        <v>74</v>
      </c>
      <c r="F1454" t="s">
        <v>84</v>
      </c>
      <c r="G1454">
        <v>32.640951999999999</v>
      </c>
      <c r="H1454">
        <v>-103.963826</v>
      </c>
      <c r="I1454" t="s">
        <v>75</v>
      </c>
      <c r="J1454" t="s">
        <v>53</v>
      </c>
      <c r="K1454">
        <v>12</v>
      </c>
      <c r="L1454" t="s">
        <v>1497</v>
      </c>
      <c r="M1454" t="s">
        <v>55</v>
      </c>
      <c r="N1454" t="s">
        <v>56</v>
      </c>
      <c r="O1454" t="s">
        <v>1554</v>
      </c>
      <c r="P1454" t="s">
        <v>58</v>
      </c>
      <c r="Q1454" t="s">
        <v>58</v>
      </c>
      <c r="R1454" t="s">
        <v>58</v>
      </c>
      <c r="Y1454">
        <v>4</v>
      </c>
      <c r="Z1454" t="s">
        <v>59</v>
      </c>
      <c r="AA1454">
        <v>4</v>
      </c>
      <c r="AB1454" t="s">
        <v>59</v>
      </c>
      <c r="AC1454" t="s">
        <v>67</v>
      </c>
      <c r="AD1454" t="s">
        <v>61</v>
      </c>
      <c r="AE1454">
        <v>0.39</v>
      </c>
      <c r="AF1454" t="s">
        <v>68</v>
      </c>
      <c r="AG1454" t="s">
        <v>69</v>
      </c>
      <c r="AK1454" t="s">
        <v>63</v>
      </c>
      <c r="AL1454">
        <v>8760</v>
      </c>
      <c r="AM1454" t="s">
        <v>64</v>
      </c>
      <c r="AO1454">
        <v>44068.419317129628</v>
      </c>
      <c r="AP1454" t="s">
        <v>66</v>
      </c>
      <c r="AQ1454" t="s">
        <v>49</v>
      </c>
      <c r="AR1454" t="s">
        <v>66</v>
      </c>
      <c r="AS1454" t="s">
        <v>55</v>
      </c>
      <c r="AT1454" t="s">
        <v>66</v>
      </c>
      <c r="AU1454" t="s">
        <v>61</v>
      </c>
      <c r="AV1454" t="s">
        <v>66</v>
      </c>
      <c r="AW1454" t="s">
        <v>66</v>
      </c>
    </row>
    <row r="1455" spans="1:49" x14ac:dyDescent="0.25">
      <c r="A1455" t="s">
        <v>1494</v>
      </c>
      <c r="B1455">
        <v>38088</v>
      </c>
      <c r="C1455" t="s">
        <v>1553</v>
      </c>
      <c r="D1455" t="s">
        <v>49</v>
      </c>
      <c r="E1455" t="s">
        <v>74</v>
      </c>
      <c r="F1455" t="s">
        <v>84</v>
      </c>
      <c r="G1455">
        <v>32.640951999999999</v>
      </c>
      <c r="H1455">
        <v>-103.963826</v>
      </c>
      <c r="I1455" t="s">
        <v>75</v>
      </c>
      <c r="J1455" t="s">
        <v>53</v>
      </c>
      <c r="K1455">
        <v>12</v>
      </c>
      <c r="L1455" t="s">
        <v>1497</v>
      </c>
      <c r="M1455" t="s">
        <v>55</v>
      </c>
      <c r="N1455" t="s">
        <v>56</v>
      </c>
      <c r="O1455" t="s">
        <v>1554</v>
      </c>
      <c r="P1455" t="s">
        <v>58</v>
      </c>
      <c r="Q1455" t="s">
        <v>58</v>
      </c>
      <c r="R1455" t="s">
        <v>58</v>
      </c>
      <c r="Y1455">
        <v>4</v>
      </c>
      <c r="Z1455" t="s">
        <v>59</v>
      </c>
      <c r="AA1455">
        <v>4</v>
      </c>
      <c r="AB1455" t="s">
        <v>59</v>
      </c>
      <c r="AC1455" t="s">
        <v>67</v>
      </c>
      <c r="AD1455" t="s">
        <v>61</v>
      </c>
      <c r="AE1455">
        <v>1.72</v>
      </c>
      <c r="AF1455" t="s">
        <v>62</v>
      </c>
      <c r="AG1455" t="s">
        <v>69</v>
      </c>
      <c r="AK1455" t="s">
        <v>63</v>
      </c>
      <c r="AL1455">
        <v>8760</v>
      </c>
      <c r="AM1455" t="s">
        <v>64</v>
      </c>
      <c r="AO1455">
        <v>44068.419317129628</v>
      </c>
      <c r="AP1455" t="s">
        <v>66</v>
      </c>
      <c r="AQ1455" t="s">
        <v>49</v>
      </c>
      <c r="AR1455" t="s">
        <v>66</v>
      </c>
      <c r="AS1455" t="s">
        <v>55</v>
      </c>
      <c r="AT1455" t="s">
        <v>66</v>
      </c>
      <c r="AU1455" t="s">
        <v>61</v>
      </c>
      <c r="AV1455" t="s">
        <v>66</v>
      </c>
      <c r="AW1455" t="s">
        <v>66</v>
      </c>
    </row>
    <row r="1456" spans="1:49" x14ac:dyDescent="0.25">
      <c r="A1456" t="s">
        <v>1494</v>
      </c>
      <c r="B1456">
        <v>38089</v>
      </c>
      <c r="C1456" t="s">
        <v>1555</v>
      </c>
      <c r="D1456" t="s">
        <v>49</v>
      </c>
      <c r="E1456" t="s">
        <v>74</v>
      </c>
      <c r="F1456" t="s">
        <v>84</v>
      </c>
      <c r="G1456">
        <v>32.002222000000003</v>
      </c>
      <c r="H1456">
        <v>-103.896944</v>
      </c>
      <c r="I1456" t="s">
        <v>75</v>
      </c>
      <c r="J1456" t="s">
        <v>53</v>
      </c>
      <c r="K1456">
        <v>1</v>
      </c>
      <c r="L1456" t="s">
        <v>267</v>
      </c>
      <c r="M1456" t="s">
        <v>55</v>
      </c>
      <c r="N1456" t="s">
        <v>56</v>
      </c>
      <c r="O1456" t="s">
        <v>1556</v>
      </c>
      <c r="P1456" t="s">
        <v>58</v>
      </c>
      <c r="Q1456" t="s">
        <v>58</v>
      </c>
      <c r="R1456" t="s">
        <v>58</v>
      </c>
      <c r="Y1456">
        <v>3</v>
      </c>
      <c r="Z1456" t="s">
        <v>59</v>
      </c>
      <c r="AA1456">
        <v>3</v>
      </c>
      <c r="AB1456" t="s">
        <v>59</v>
      </c>
      <c r="AC1456" t="s">
        <v>67</v>
      </c>
      <c r="AD1456" t="s">
        <v>61</v>
      </c>
      <c r="AE1456">
        <v>1.84</v>
      </c>
      <c r="AF1456" t="s">
        <v>62</v>
      </c>
      <c r="AG1456" t="s">
        <v>69</v>
      </c>
      <c r="AK1456" t="s">
        <v>63</v>
      </c>
      <c r="AL1456">
        <v>8760</v>
      </c>
      <c r="AM1456" t="s">
        <v>64</v>
      </c>
      <c r="AO1456">
        <v>44068.419317129628</v>
      </c>
      <c r="AP1456" t="s">
        <v>66</v>
      </c>
      <c r="AQ1456" t="s">
        <v>49</v>
      </c>
      <c r="AR1456" t="s">
        <v>66</v>
      </c>
      <c r="AS1456" t="s">
        <v>55</v>
      </c>
      <c r="AT1456" t="s">
        <v>66</v>
      </c>
      <c r="AU1456" t="s">
        <v>61</v>
      </c>
      <c r="AV1456" t="s">
        <v>66</v>
      </c>
      <c r="AW1456" t="s">
        <v>66</v>
      </c>
    </row>
    <row r="1457" spans="1:49" x14ac:dyDescent="0.25">
      <c r="A1457" t="s">
        <v>1494</v>
      </c>
      <c r="B1457">
        <v>38089</v>
      </c>
      <c r="C1457" t="s">
        <v>1555</v>
      </c>
      <c r="D1457" t="s">
        <v>49</v>
      </c>
      <c r="E1457" t="s">
        <v>74</v>
      </c>
      <c r="F1457" t="s">
        <v>84</v>
      </c>
      <c r="G1457">
        <v>32.002222000000003</v>
      </c>
      <c r="H1457">
        <v>-103.896944</v>
      </c>
      <c r="I1457" t="s">
        <v>75</v>
      </c>
      <c r="J1457" t="s">
        <v>53</v>
      </c>
      <c r="K1457">
        <v>1</v>
      </c>
      <c r="L1457" t="s">
        <v>267</v>
      </c>
      <c r="M1457" t="s">
        <v>55</v>
      </c>
      <c r="N1457" t="s">
        <v>56</v>
      </c>
      <c r="O1457" t="s">
        <v>1556</v>
      </c>
      <c r="P1457" t="s">
        <v>58</v>
      </c>
      <c r="Q1457" t="s">
        <v>58</v>
      </c>
      <c r="R1457" t="s">
        <v>58</v>
      </c>
      <c r="Y1457">
        <v>3</v>
      </c>
      <c r="Z1457" t="s">
        <v>59</v>
      </c>
      <c r="AA1457">
        <v>3</v>
      </c>
      <c r="AB1457" t="s">
        <v>59</v>
      </c>
      <c r="AC1457" t="s">
        <v>67</v>
      </c>
      <c r="AD1457" t="s">
        <v>61</v>
      </c>
      <c r="AE1457">
        <v>0.42</v>
      </c>
      <c r="AF1457" t="s">
        <v>68</v>
      </c>
      <c r="AG1457" t="s">
        <v>69</v>
      </c>
      <c r="AK1457" t="s">
        <v>63</v>
      </c>
      <c r="AL1457">
        <v>8760</v>
      </c>
      <c r="AM1457" t="s">
        <v>64</v>
      </c>
      <c r="AO1457">
        <v>44068.419317129628</v>
      </c>
      <c r="AP1457" t="s">
        <v>66</v>
      </c>
      <c r="AQ1457" t="s">
        <v>49</v>
      </c>
      <c r="AR1457" t="s">
        <v>66</v>
      </c>
      <c r="AS1457" t="s">
        <v>55</v>
      </c>
      <c r="AT1457" t="s">
        <v>66</v>
      </c>
      <c r="AU1457" t="s">
        <v>61</v>
      </c>
      <c r="AV1457" t="s">
        <v>66</v>
      </c>
      <c r="AW1457" t="s">
        <v>66</v>
      </c>
    </row>
    <row r="1458" spans="1:49" x14ac:dyDescent="0.25">
      <c r="A1458" t="s">
        <v>1494</v>
      </c>
      <c r="B1458">
        <v>38089</v>
      </c>
      <c r="C1458" t="s">
        <v>1555</v>
      </c>
      <c r="D1458" t="s">
        <v>49</v>
      </c>
      <c r="E1458" t="s">
        <v>74</v>
      </c>
      <c r="F1458" t="s">
        <v>84</v>
      </c>
      <c r="G1458">
        <v>32.002222000000003</v>
      </c>
      <c r="H1458">
        <v>-103.896944</v>
      </c>
      <c r="I1458" t="s">
        <v>75</v>
      </c>
      <c r="J1458" t="s">
        <v>53</v>
      </c>
      <c r="K1458">
        <v>2</v>
      </c>
      <c r="L1458" t="s">
        <v>269</v>
      </c>
      <c r="M1458" t="s">
        <v>55</v>
      </c>
      <c r="N1458" t="s">
        <v>56</v>
      </c>
      <c r="O1458" t="s">
        <v>1556</v>
      </c>
      <c r="P1458" t="s">
        <v>58</v>
      </c>
      <c r="Q1458" t="s">
        <v>58</v>
      </c>
      <c r="R1458" t="s">
        <v>58</v>
      </c>
      <c r="Y1458">
        <v>3</v>
      </c>
      <c r="Z1458" t="s">
        <v>59</v>
      </c>
      <c r="AA1458">
        <v>3</v>
      </c>
      <c r="AB1458" t="s">
        <v>59</v>
      </c>
      <c r="AC1458" t="s">
        <v>67</v>
      </c>
      <c r="AD1458" t="s">
        <v>61</v>
      </c>
      <c r="AE1458">
        <v>0.42</v>
      </c>
      <c r="AF1458" t="s">
        <v>68</v>
      </c>
      <c r="AG1458" t="s">
        <v>69</v>
      </c>
      <c r="AK1458" t="s">
        <v>63</v>
      </c>
      <c r="AL1458">
        <v>8760</v>
      </c>
      <c r="AM1458" t="s">
        <v>64</v>
      </c>
      <c r="AO1458">
        <v>44068.419317129628</v>
      </c>
      <c r="AP1458" t="s">
        <v>66</v>
      </c>
      <c r="AQ1458" t="s">
        <v>49</v>
      </c>
      <c r="AR1458" t="s">
        <v>66</v>
      </c>
      <c r="AS1458" t="s">
        <v>55</v>
      </c>
      <c r="AT1458" t="s">
        <v>66</v>
      </c>
      <c r="AU1458" t="s">
        <v>61</v>
      </c>
      <c r="AV1458" t="s">
        <v>66</v>
      </c>
      <c r="AW1458" t="s">
        <v>66</v>
      </c>
    </row>
    <row r="1459" spans="1:49" x14ac:dyDescent="0.25">
      <c r="A1459" t="s">
        <v>1494</v>
      </c>
      <c r="B1459">
        <v>38089</v>
      </c>
      <c r="C1459" t="s">
        <v>1555</v>
      </c>
      <c r="D1459" t="s">
        <v>49</v>
      </c>
      <c r="E1459" t="s">
        <v>74</v>
      </c>
      <c r="F1459" t="s">
        <v>84</v>
      </c>
      <c r="G1459">
        <v>32.002222000000003</v>
      </c>
      <c r="H1459">
        <v>-103.896944</v>
      </c>
      <c r="I1459" t="s">
        <v>75</v>
      </c>
      <c r="J1459" t="s">
        <v>53</v>
      </c>
      <c r="K1459">
        <v>2</v>
      </c>
      <c r="L1459" t="s">
        <v>269</v>
      </c>
      <c r="M1459" t="s">
        <v>55</v>
      </c>
      <c r="N1459" t="s">
        <v>56</v>
      </c>
      <c r="O1459" t="s">
        <v>1556</v>
      </c>
      <c r="P1459" t="s">
        <v>58</v>
      </c>
      <c r="Q1459" t="s">
        <v>58</v>
      </c>
      <c r="R1459" t="s">
        <v>58</v>
      </c>
      <c r="Y1459">
        <v>3</v>
      </c>
      <c r="Z1459" t="s">
        <v>59</v>
      </c>
      <c r="AA1459">
        <v>3</v>
      </c>
      <c r="AB1459" t="s">
        <v>59</v>
      </c>
      <c r="AC1459" t="s">
        <v>67</v>
      </c>
      <c r="AD1459" t="s">
        <v>61</v>
      </c>
      <c r="AE1459">
        <v>1.84</v>
      </c>
      <c r="AF1459" t="s">
        <v>62</v>
      </c>
      <c r="AG1459" t="s">
        <v>69</v>
      </c>
      <c r="AK1459" t="s">
        <v>63</v>
      </c>
      <c r="AL1459">
        <v>8760</v>
      </c>
      <c r="AM1459" t="s">
        <v>64</v>
      </c>
      <c r="AO1459">
        <v>44068.419317129628</v>
      </c>
      <c r="AP1459" t="s">
        <v>66</v>
      </c>
      <c r="AQ1459" t="s">
        <v>49</v>
      </c>
      <c r="AR1459" t="s">
        <v>66</v>
      </c>
      <c r="AS1459" t="s">
        <v>55</v>
      </c>
      <c r="AT1459" t="s">
        <v>66</v>
      </c>
      <c r="AU1459" t="s">
        <v>61</v>
      </c>
      <c r="AV1459" t="s">
        <v>66</v>
      </c>
      <c r="AW1459" t="s">
        <v>66</v>
      </c>
    </row>
    <row r="1460" spans="1:49" x14ac:dyDescent="0.25">
      <c r="A1460" t="s">
        <v>1494</v>
      </c>
      <c r="B1460">
        <v>38095</v>
      </c>
      <c r="C1460" t="s">
        <v>1557</v>
      </c>
      <c r="D1460" t="s">
        <v>49</v>
      </c>
      <c r="E1460" t="s">
        <v>74</v>
      </c>
      <c r="F1460" t="s">
        <v>84</v>
      </c>
      <c r="G1460">
        <v>32.002222000000003</v>
      </c>
      <c r="H1460">
        <v>-103.923889</v>
      </c>
      <c r="I1460" t="s">
        <v>75</v>
      </c>
      <c r="J1460" t="s">
        <v>53</v>
      </c>
      <c r="K1460">
        <v>25</v>
      </c>
      <c r="L1460" t="s">
        <v>267</v>
      </c>
      <c r="M1460" t="s">
        <v>55</v>
      </c>
      <c r="N1460" t="s">
        <v>56</v>
      </c>
      <c r="O1460" t="s">
        <v>1558</v>
      </c>
      <c r="P1460" t="s">
        <v>58</v>
      </c>
      <c r="Q1460" t="s">
        <v>58</v>
      </c>
      <c r="R1460" t="s">
        <v>58</v>
      </c>
      <c r="Y1460">
        <v>4</v>
      </c>
      <c r="Z1460" t="s">
        <v>59</v>
      </c>
      <c r="AA1460">
        <v>4</v>
      </c>
      <c r="AB1460" t="s">
        <v>59</v>
      </c>
      <c r="AC1460" t="s">
        <v>67</v>
      </c>
      <c r="AD1460" t="s">
        <v>61</v>
      </c>
      <c r="AE1460">
        <v>1.84</v>
      </c>
      <c r="AF1460" t="s">
        <v>62</v>
      </c>
      <c r="AK1460" t="s">
        <v>63</v>
      </c>
      <c r="AM1460" t="s">
        <v>64</v>
      </c>
      <c r="AO1460">
        <v>44068.419317129628</v>
      </c>
      <c r="AP1460" t="s">
        <v>66</v>
      </c>
      <c r="AQ1460" t="s">
        <v>49</v>
      </c>
      <c r="AR1460" t="s">
        <v>66</v>
      </c>
      <c r="AS1460" t="s">
        <v>55</v>
      </c>
      <c r="AT1460" t="s">
        <v>66</v>
      </c>
      <c r="AU1460" t="s">
        <v>61</v>
      </c>
      <c r="AV1460" t="s">
        <v>66</v>
      </c>
      <c r="AW1460" t="s">
        <v>66</v>
      </c>
    </row>
    <row r="1461" spans="1:49" x14ac:dyDescent="0.25">
      <c r="A1461" t="s">
        <v>1494</v>
      </c>
      <c r="B1461">
        <v>38095</v>
      </c>
      <c r="C1461" t="s">
        <v>1557</v>
      </c>
      <c r="D1461" t="s">
        <v>49</v>
      </c>
      <c r="E1461" t="s">
        <v>74</v>
      </c>
      <c r="F1461" t="s">
        <v>84</v>
      </c>
      <c r="G1461">
        <v>32.002222000000003</v>
      </c>
      <c r="H1461">
        <v>-103.923889</v>
      </c>
      <c r="I1461" t="s">
        <v>75</v>
      </c>
      <c r="J1461" t="s">
        <v>53</v>
      </c>
      <c r="K1461">
        <v>25</v>
      </c>
      <c r="L1461" t="s">
        <v>267</v>
      </c>
      <c r="M1461" t="s">
        <v>55</v>
      </c>
      <c r="N1461" t="s">
        <v>56</v>
      </c>
      <c r="O1461" t="s">
        <v>1558</v>
      </c>
      <c r="P1461" t="s">
        <v>58</v>
      </c>
      <c r="Q1461" t="s">
        <v>58</v>
      </c>
      <c r="R1461" t="s">
        <v>58</v>
      </c>
      <c r="Y1461">
        <v>4</v>
      </c>
      <c r="Z1461" t="s">
        <v>59</v>
      </c>
      <c r="AA1461">
        <v>4</v>
      </c>
      <c r="AB1461" t="s">
        <v>59</v>
      </c>
      <c r="AC1461" t="s">
        <v>67</v>
      </c>
      <c r="AD1461" t="s">
        <v>61</v>
      </c>
      <c r="AE1461">
        <v>0.4</v>
      </c>
      <c r="AF1461" t="s">
        <v>68</v>
      </c>
      <c r="AK1461" t="s">
        <v>63</v>
      </c>
      <c r="AM1461" t="s">
        <v>64</v>
      </c>
      <c r="AO1461">
        <v>44068.419317129628</v>
      </c>
      <c r="AP1461" t="s">
        <v>66</v>
      </c>
      <c r="AQ1461" t="s">
        <v>49</v>
      </c>
      <c r="AR1461" t="s">
        <v>66</v>
      </c>
      <c r="AS1461" t="s">
        <v>55</v>
      </c>
      <c r="AT1461" t="s">
        <v>66</v>
      </c>
      <c r="AU1461" t="s">
        <v>61</v>
      </c>
      <c r="AV1461" t="s">
        <v>66</v>
      </c>
      <c r="AW1461" t="s">
        <v>66</v>
      </c>
    </row>
    <row r="1462" spans="1:49" x14ac:dyDescent="0.25">
      <c r="A1462" t="s">
        <v>1494</v>
      </c>
      <c r="B1462">
        <v>38095</v>
      </c>
      <c r="C1462" t="s">
        <v>1557</v>
      </c>
      <c r="D1462" t="s">
        <v>49</v>
      </c>
      <c r="E1462" t="s">
        <v>74</v>
      </c>
      <c r="F1462" t="s">
        <v>84</v>
      </c>
      <c r="G1462">
        <v>32.002222000000003</v>
      </c>
      <c r="H1462">
        <v>-103.923889</v>
      </c>
      <c r="I1462" t="s">
        <v>75</v>
      </c>
      <c r="J1462" t="s">
        <v>53</v>
      </c>
      <c r="K1462">
        <v>26</v>
      </c>
      <c r="L1462" t="s">
        <v>269</v>
      </c>
      <c r="M1462" t="s">
        <v>55</v>
      </c>
      <c r="N1462" t="s">
        <v>56</v>
      </c>
      <c r="O1462" t="s">
        <v>1559</v>
      </c>
      <c r="P1462" t="s">
        <v>58</v>
      </c>
      <c r="Q1462" t="s">
        <v>58</v>
      </c>
      <c r="R1462" t="s">
        <v>58</v>
      </c>
      <c r="Y1462">
        <v>4</v>
      </c>
      <c r="Z1462" t="s">
        <v>59</v>
      </c>
      <c r="AA1462">
        <v>4</v>
      </c>
      <c r="AB1462" t="s">
        <v>59</v>
      </c>
      <c r="AC1462" t="s">
        <v>67</v>
      </c>
      <c r="AD1462" t="s">
        <v>61</v>
      </c>
      <c r="AE1462">
        <v>1.84</v>
      </c>
      <c r="AF1462" t="s">
        <v>62</v>
      </c>
      <c r="AK1462" t="s">
        <v>63</v>
      </c>
      <c r="AM1462" t="s">
        <v>64</v>
      </c>
      <c r="AO1462">
        <v>44068.419317129628</v>
      </c>
      <c r="AP1462" t="s">
        <v>66</v>
      </c>
      <c r="AQ1462" t="s">
        <v>49</v>
      </c>
      <c r="AR1462" t="s">
        <v>66</v>
      </c>
      <c r="AS1462" t="s">
        <v>55</v>
      </c>
      <c r="AT1462" t="s">
        <v>66</v>
      </c>
      <c r="AU1462" t="s">
        <v>61</v>
      </c>
      <c r="AV1462" t="s">
        <v>66</v>
      </c>
      <c r="AW1462" t="s">
        <v>66</v>
      </c>
    </row>
    <row r="1463" spans="1:49" x14ac:dyDescent="0.25">
      <c r="A1463" t="s">
        <v>1494</v>
      </c>
      <c r="B1463">
        <v>38095</v>
      </c>
      <c r="C1463" t="s">
        <v>1557</v>
      </c>
      <c r="D1463" t="s">
        <v>49</v>
      </c>
      <c r="E1463" t="s">
        <v>74</v>
      </c>
      <c r="F1463" t="s">
        <v>84</v>
      </c>
      <c r="G1463">
        <v>32.002222000000003</v>
      </c>
      <c r="H1463">
        <v>-103.923889</v>
      </c>
      <c r="I1463" t="s">
        <v>75</v>
      </c>
      <c r="J1463" t="s">
        <v>53</v>
      </c>
      <c r="K1463">
        <v>26</v>
      </c>
      <c r="L1463" t="s">
        <v>269</v>
      </c>
      <c r="M1463" t="s">
        <v>55</v>
      </c>
      <c r="N1463" t="s">
        <v>56</v>
      </c>
      <c r="O1463" t="s">
        <v>1559</v>
      </c>
      <c r="P1463" t="s">
        <v>58</v>
      </c>
      <c r="Q1463" t="s">
        <v>58</v>
      </c>
      <c r="R1463" t="s">
        <v>58</v>
      </c>
      <c r="Y1463">
        <v>4</v>
      </c>
      <c r="Z1463" t="s">
        <v>59</v>
      </c>
      <c r="AA1463">
        <v>4</v>
      </c>
      <c r="AB1463" t="s">
        <v>59</v>
      </c>
      <c r="AC1463" t="s">
        <v>67</v>
      </c>
      <c r="AD1463" t="s">
        <v>61</v>
      </c>
      <c r="AE1463">
        <v>0.4</v>
      </c>
      <c r="AF1463" t="s">
        <v>68</v>
      </c>
      <c r="AK1463" t="s">
        <v>63</v>
      </c>
      <c r="AM1463" t="s">
        <v>64</v>
      </c>
      <c r="AO1463">
        <v>44068.419317129628</v>
      </c>
      <c r="AP1463" t="s">
        <v>66</v>
      </c>
      <c r="AQ1463" t="s">
        <v>49</v>
      </c>
      <c r="AR1463" t="s">
        <v>66</v>
      </c>
      <c r="AS1463" t="s">
        <v>55</v>
      </c>
      <c r="AT1463" t="s">
        <v>66</v>
      </c>
      <c r="AU1463" t="s">
        <v>61</v>
      </c>
      <c r="AV1463" t="s">
        <v>66</v>
      </c>
      <c r="AW1463" t="s">
        <v>66</v>
      </c>
    </row>
    <row r="1464" spans="1:49" x14ac:dyDescent="0.25">
      <c r="A1464" t="s">
        <v>1494</v>
      </c>
      <c r="B1464">
        <v>38096</v>
      </c>
      <c r="C1464" t="s">
        <v>1560</v>
      </c>
      <c r="D1464" t="s">
        <v>49</v>
      </c>
      <c r="E1464" t="s">
        <v>74</v>
      </c>
      <c r="F1464" t="s">
        <v>84</v>
      </c>
      <c r="G1464">
        <v>32.092222</v>
      </c>
      <c r="H1464">
        <v>-103.918611</v>
      </c>
      <c r="I1464" t="s">
        <v>75</v>
      </c>
      <c r="J1464" t="s">
        <v>53</v>
      </c>
      <c r="K1464">
        <v>10</v>
      </c>
      <c r="L1464" t="s">
        <v>1496</v>
      </c>
      <c r="M1464" t="s">
        <v>55</v>
      </c>
      <c r="N1464" t="s">
        <v>56</v>
      </c>
      <c r="O1464" t="s">
        <v>1548</v>
      </c>
      <c r="P1464" t="s">
        <v>58</v>
      </c>
      <c r="Q1464" t="s">
        <v>58</v>
      </c>
      <c r="R1464" t="s">
        <v>58</v>
      </c>
      <c r="T1464">
        <v>43074.419317129628</v>
      </c>
      <c r="U1464">
        <v>3</v>
      </c>
      <c r="V1464" t="s">
        <v>59</v>
      </c>
      <c r="W1464">
        <v>3</v>
      </c>
      <c r="X1464" t="s">
        <v>59</v>
      </c>
      <c r="Y1464">
        <v>3</v>
      </c>
      <c r="Z1464" t="s">
        <v>59</v>
      </c>
      <c r="AA1464">
        <v>3</v>
      </c>
      <c r="AB1464" t="s">
        <v>59</v>
      </c>
      <c r="AC1464" t="s">
        <v>67</v>
      </c>
      <c r="AD1464" t="s">
        <v>61</v>
      </c>
      <c r="AE1464">
        <v>1.8</v>
      </c>
      <c r="AF1464" t="s">
        <v>62</v>
      </c>
      <c r="AG1464" t="s">
        <v>69</v>
      </c>
      <c r="AL1464">
        <v>8760</v>
      </c>
      <c r="AM1464" t="s">
        <v>200</v>
      </c>
      <c r="AO1464">
        <v>44068.419317129628</v>
      </c>
      <c r="AP1464" t="s">
        <v>66</v>
      </c>
      <c r="AQ1464" t="s">
        <v>49</v>
      </c>
      <c r="AR1464" t="s">
        <v>66</v>
      </c>
      <c r="AS1464" t="s">
        <v>55</v>
      </c>
      <c r="AT1464" t="s">
        <v>66</v>
      </c>
      <c r="AU1464" t="s">
        <v>61</v>
      </c>
      <c r="AV1464" t="s">
        <v>66</v>
      </c>
      <c r="AW1464" t="s">
        <v>66</v>
      </c>
    </row>
    <row r="1465" spans="1:49" x14ac:dyDescent="0.25">
      <c r="A1465" t="s">
        <v>1494</v>
      </c>
      <c r="B1465">
        <v>38096</v>
      </c>
      <c r="C1465" t="s">
        <v>1560</v>
      </c>
      <c r="D1465" t="s">
        <v>49</v>
      </c>
      <c r="E1465" t="s">
        <v>74</v>
      </c>
      <c r="F1465" t="s">
        <v>84</v>
      </c>
      <c r="G1465">
        <v>32.092222</v>
      </c>
      <c r="H1465">
        <v>-103.918611</v>
      </c>
      <c r="I1465" t="s">
        <v>75</v>
      </c>
      <c r="J1465" t="s">
        <v>53</v>
      </c>
      <c r="K1465">
        <v>10</v>
      </c>
      <c r="L1465" t="s">
        <v>1496</v>
      </c>
      <c r="M1465" t="s">
        <v>55</v>
      </c>
      <c r="N1465" t="s">
        <v>56</v>
      </c>
      <c r="O1465" t="s">
        <v>1548</v>
      </c>
      <c r="P1465" t="s">
        <v>58</v>
      </c>
      <c r="Q1465" t="s">
        <v>58</v>
      </c>
      <c r="R1465" t="s">
        <v>58</v>
      </c>
      <c r="T1465">
        <v>43074.419317129628</v>
      </c>
      <c r="U1465">
        <v>3</v>
      </c>
      <c r="V1465" t="s">
        <v>59</v>
      </c>
      <c r="W1465">
        <v>3</v>
      </c>
      <c r="X1465" t="s">
        <v>59</v>
      </c>
      <c r="Y1465">
        <v>3</v>
      </c>
      <c r="Z1465" t="s">
        <v>59</v>
      </c>
      <c r="AA1465">
        <v>3</v>
      </c>
      <c r="AB1465" t="s">
        <v>59</v>
      </c>
      <c r="AC1465" t="s">
        <v>67</v>
      </c>
      <c r="AD1465" t="s">
        <v>61</v>
      </c>
      <c r="AE1465">
        <v>0.4</v>
      </c>
      <c r="AF1465" t="s">
        <v>68</v>
      </c>
      <c r="AG1465" t="s">
        <v>69</v>
      </c>
      <c r="AL1465">
        <v>8760</v>
      </c>
      <c r="AM1465" t="s">
        <v>200</v>
      </c>
      <c r="AO1465">
        <v>44068.419317129628</v>
      </c>
      <c r="AP1465" t="s">
        <v>66</v>
      </c>
      <c r="AQ1465" t="s">
        <v>49</v>
      </c>
      <c r="AR1465" t="s">
        <v>66</v>
      </c>
      <c r="AS1465" t="s">
        <v>55</v>
      </c>
      <c r="AT1465" t="s">
        <v>66</v>
      </c>
      <c r="AU1465" t="s">
        <v>61</v>
      </c>
      <c r="AV1465" t="s">
        <v>66</v>
      </c>
      <c r="AW1465" t="s">
        <v>66</v>
      </c>
    </row>
    <row r="1466" spans="1:49" x14ac:dyDescent="0.25">
      <c r="A1466" t="s">
        <v>1494</v>
      </c>
      <c r="B1466">
        <v>38096</v>
      </c>
      <c r="C1466" t="s">
        <v>1560</v>
      </c>
      <c r="D1466" t="s">
        <v>49</v>
      </c>
      <c r="E1466" t="s">
        <v>74</v>
      </c>
      <c r="F1466" t="s">
        <v>84</v>
      </c>
      <c r="G1466">
        <v>32.092222</v>
      </c>
      <c r="H1466">
        <v>-103.918611</v>
      </c>
      <c r="I1466" t="s">
        <v>75</v>
      </c>
      <c r="J1466" t="s">
        <v>53</v>
      </c>
      <c r="K1466">
        <v>11</v>
      </c>
      <c r="L1466" t="s">
        <v>1497</v>
      </c>
      <c r="M1466" t="s">
        <v>55</v>
      </c>
      <c r="N1466" t="s">
        <v>56</v>
      </c>
      <c r="O1466" t="s">
        <v>1549</v>
      </c>
      <c r="P1466" t="s">
        <v>58</v>
      </c>
      <c r="Q1466" t="s">
        <v>58</v>
      </c>
      <c r="R1466" t="s">
        <v>58</v>
      </c>
      <c r="U1466">
        <v>3</v>
      </c>
      <c r="V1466" t="s">
        <v>59</v>
      </c>
      <c r="W1466">
        <v>3</v>
      </c>
      <c r="X1466" t="s">
        <v>59</v>
      </c>
      <c r="Y1466">
        <v>3</v>
      </c>
      <c r="Z1466" t="s">
        <v>59</v>
      </c>
      <c r="AA1466">
        <v>3</v>
      </c>
      <c r="AB1466" t="s">
        <v>59</v>
      </c>
      <c r="AC1466" t="s">
        <v>67</v>
      </c>
      <c r="AD1466" t="s">
        <v>61</v>
      </c>
      <c r="AE1466">
        <v>0.4</v>
      </c>
      <c r="AF1466" t="s">
        <v>68</v>
      </c>
      <c r="AG1466" t="s">
        <v>69</v>
      </c>
      <c r="AL1466">
        <v>8760</v>
      </c>
      <c r="AM1466" t="s">
        <v>200</v>
      </c>
      <c r="AO1466">
        <v>44068.419317129628</v>
      </c>
      <c r="AP1466" t="s">
        <v>66</v>
      </c>
      <c r="AQ1466" t="s">
        <v>49</v>
      </c>
      <c r="AR1466" t="s">
        <v>66</v>
      </c>
      <c r="AS1466" t="s">
        <v>55</v>
      </c>
      <c r="AT1466" t="s">
        <v>66</v>
      </c>
      <c r="AU1466" t="s">
        <v>61</v>
      </c>
      <c r="AV1466" t="s">
        <v>66</v>
      </c>
      <c r="AW1466" t="s">
        <v>66</v>
      </c>
    </row>
    <row r="1467" spans="1:49" x14ac:dyDescent="0.25">
      <c r="A1467" t="s">
        <v>1494</v>
      </c>
      <c r="B1467">
        <v>38096</v>
      </c>
      <c r="C1467" t="s">
        <v>1560</v>
      </c>
      <c r="D1467" t="s">
        <v>49</v>
      </c>
      <c r="E1467" t="s">
        <v>74</v>
      </c>
      <c r="F1467" t="s">
        <v>84</v>
      </c>
      <c r="G1467">
        <v>32.092222</v>
      </c>
      <c r="H1467">
        <v>-103.918611</v>
      </c>
      <c r="I1467" t="s">
        <v>75</v>
      </c>
      <c r="J1467" t="s">
        <v>53</v>
      </c>
      <c r="K1467">
        <v>11</v>
      </c>
      <c r="L1467" t="s">
        <v>1497</v>
      </c>
      <c r="M1467" t="s">
        <v>55</v>
      </c>
      <c r="N1467" t="s">
        <v>56</v>
      </c>
      <c r="O1467" t="s">
        <v>1549</v>
      </c>
      <c r="P1467" t="s">
        <v>58</v>
      </c>
      <c r="Q1467" t="s">
        <v>58</v>
      </c>
      <c r="R1467" t="s">
        <v>58</v>
      </c>
      <c r="U1467">
        <v>3</v>
      </c>
      <c r="V1467" t="s">
        <v>59</v>
      </c>
      <c r="W1467">
        <v>3</v>
      </c>
      <c r="X1467" t="s">
        <v>59</v>
      </c>
      <c r="Y1467">
        <v>3</v>
      </c>
      <c r="Z1467" t="s">
        <v>59</v>
      </c>
      <c r="AA1467">
        <v>3</v>
      </c>
      <c r="AB1467" t="s">
        <v>59</v>
      </c>
      <c r="AC1467" t="s">
        <v>67</v>
      </c>
      <c r="AD1467" t="s">
        <v>61</v>
      </c>
      <c r="AE1467">
        <v>1.8</v>
      </c>
      <c r="AF1467" t="s">
        <v>62</v>
      </c>
      <c r="AG1467" t="s">
        <v>69</v>
      </c>
      <c r="AL1467">
        <v>8760</v>
      </c>
      <c r="AM1467" t="s">
        <v>200</v>
      </c>
      <c r="AO1467">
        <v>44068.419317129628</v>
      </c>
      <c r="AP1467" t="s">
        <v>66</v>
      </c>
      <c r="AQ1467" t="s">
        <v>49</v>
      </c>
      <c r="AR1467" t="s">
        <v>66</v>
      </c>
      <c r="AS1467" t="s">
        <v>55</v>
      </c>
      <c r="AT1467" t="s">
        <v>66</v>
      </c>
      <c r="AU1467" t="s">
        <v>61</v>
      </c>
      <c r="AV1467" t="s">
        <v>66</v>
      </c>
      <c r="AW1467" t="s">
        <v>66</v>
      </c>
    </row>
    <row r="1468" spans="1:49" x14ac:dyDescent="0.25">
      <c r="A1468" t="s">
        <v>1494</v>
      </c>
      <c r="B1468">
        <v>38111</v>
      </c>
      <c r="C1468" t="s">
        <v>1561</v>
      </c>
      <c r="D1468" t="s">
        <v>49</v>
      </c>
      <c r="E1468" t="s">
        <v>74</v>
      </c>
      <c r="F1468" t="s">
        <v>84</v>
      </c>
      <c r="G1468">
        <v>32.127222000000003</v>
      </c>
      <c r="H1468">
        <v>-103.92726999999999</v>
      </c>
      <c r="I1468" t="s">
        <v>75</v>
      </c>
      <c r="J1468" t="s">
        <v>53</v>
      </c>
      <c r="K1468">
        <v>25</v>
      </c>
      <c r="L1468" t="s">
        <v>267</v>
      </c>
      <c r="M1468" t="s">
        <v>55</v>
      </c>
      <c r="N1468" t="s">
        <v>56</v>
      </c>
      <c r="O1468" t="s">
        <v>1562</v>
      </c>
      <c r="P1468" t="s">
        <v>58</v>
      </c>
      <c r="Q1468" t="s">
        <v>58</v>
      </c>
      <c r="R1468" t="s">
        <v>58</v>
      </c>
      <c r="S1468">
        <v>43466.419317129628</v>
      </c>
      <c r="T1468">
        <v>43466.419317129628</v>
      </c>
      <c r="Y1468">
        <v>4</v>
      </c>
      <c r="Z1468" t="s">
        <v>59</v>
      </c>
      <c r="AA1468">
        <v>4</v>
      </c>
      <c r="AB1468" t="s">
        <v>59</v>
      </c>
      <c r="AC1468" t="s">
        <v>67</v>
      </c>
      <c r="AD1468" t="s">
        <v>61</v>
      </c>
      <c r="AE1468">
        <v>0.56000000000000005</v>
      </c>
      <c r="AF1468" t="s">
        <v>68</v>
      </c>
      <c r="AK1468" t="s">
        <v>63</v>
      </c>
      <c r="AL1468">
        <v>8760</v>
      </c>
      <c r="AM1468" t="s">
        <v>64</v>
      </c>
      <c r="AO1468">
        <v>44068.419317129628</v>
      </c>
      <c r="AP1468" t="s">
        <v>66</v>
      </c>
      <c r="AQ1468" t="s">
        <v>49</v>
      </c>
      <c r="AR1468" t="s">
        <v>66</v>
      </c>
      <c r="AS1468" t="s">
        <v>55</v>
      </c>
      <c r="AT1468" t="s">
        <v>66</v>
      </c>
      <c r="AU1468" t="s">
        <v>61</v>
      </c>
      <c r="AV1468" t="s">
        <v>66</v>
      </c>
      <c r="AW1468" t="s">
        <v>66</v>
      </c>
    </row>
    <row r="1469" spans="1:49" x14ac:dyDescent="0.25">
      <c r="A1469" t="s">
        <v>1494</v>
      </c>
      <c r="B1469">
        <v>38111</v>
      </c>
      <c r="C1469" t="s">
        <v>1561</v>
      </c>
      <c r="D1469" t="s">
        <v>49</v>
      </c>
      <c r="E1469" t="s">
        <v>74</v>
      </c>
      <c r="F1469" t="s">
        <v>84</v>
      </c>
      <c r="G1469">
        <v>32.127222000000003</v>
      </c>
      <c r="H1469">
        <v>-103.92726999999999</v>
      </c>
      <c r="I1469" t="s">
        <v>75</v>
      </c>
      <c r="J1469" t="s">
        <v>53</v>
      </c>
      <c r="K1469">
        <v>25</v>
      </c>
      <c r="L1469" t="s">
        <v>267</v>
      </c>
      <c r="M1469" t="s">
        <v>55</v>
      </c>
      <c r="N1469" t="s">
        <v>56</v>
      </c>
      <c r="O1469" t="s">
        <v>1562</v>
      </c>
      <c r="P1469" t="s">
        <v>58</v>
      </c>
      <c r="Q1469" t="s">
        <v>58</v>
      </c>
      <c r="R1469" t="s">
        <v>58</v>
      </c>
      <c r="S1469">
        <v>43466.419317129628</v>
      </c>
      <c r="T1469">
        <v>43466.419317129628</v>
      </c>
      <c r="Y1469">
        <v>4</v>
      </c>
      <c r="Z1469" t="s">
        <v>59</v>
      </c>
      <c r="AA1469">
        <v>4</v>
      </c>
      <c r="AB1469" t="s">
        <v>59</v>
      </c>
      <c r="AC1469" t="s">
        <v>67</v>
      </c>
      <c r="AD1469" t="s">
        <v>61</v>
      </c>
      <c r="AE1469">
        <v>2.4500000000000002</v>
      </c>
      <c r="AF1469" t="s">
        <v>62</v>
      </c>
      <c r="AK1469" t="s">
        <v>63</v>
      </c>
      <c r="AL1469">
        <v>8760</v>
      </c>
      <c r="AM1469" t="s">
        <v>64</v>
      </c>
      <c r="AO1469">
        <v>44068.419317129628</v>
      </c>
      <c r="AP1469" t="s">
        <v>66</v>
      </c>
      <c r="AQ1469" t="s">
        <v>49</v>
      </c>
      <c r="AR1469" t="s">
        <v>66</v>
      </c>
      <c r="AS1469" t="s">
        <v>55</v>
      </c>
      <c r="AT1469" t="s">
        <v>66</v>
      </c>
      <c r="AU1469" t="s">
        <v>61</v>
      </c>
      <c r="AV1469" t="s">
        <v>66</v>
      </c>
      <c r="AW1469" t="s">
        <v>66</v>
      </c>
    </row>
    <row r="1470" spans="1:49" x14ac:dyDescent="0.25">
      <c r="A1470" t="s">
        <v>1494</v>
      </c>
      <c r="B1470">
        <v>38111</v>
      </c>
      <c r="C1470" t="s">
        <v>1561</v>
      </c>
      <c r="D1470" t="s">
        <v>49</v>
      </c>
      <c r="E1470" t="s">
        <v>74</v>
      </c>
      <c r="F1470" t="s">
        <v>84</v>
      </c>
      <c r="G1470">
        <v>32.127222000000003</v>
      </c>
      <c r="H1470">
        <v>-103.92726999999999</v>
      </c>
      <c r="I1470" t="s">
        <v>75</v>
      </c>
      <c r="J1470" t="s">
        <v>53</v>
      </c>
      <c r="K1470">
        <v>26</v>
      </c>
      <c r="L1470" t="s">
        <v>269</v>
      </c>
      <c r="M1470" t="s">
        <v>55</v>
      </c>
      <c r="N1470" t="s">
        <v>56</v>
      </c>
      <c r="O1470" t="s">
        <v>1563</v>
      </c>
      <c r="P1470" t="s">
        <v>58</v>
      </c>
      <c r="Q1470" t="s">
        <v>58</v>
      </c>
      <c r="R1470" t="s">
        <v>58</v>
      </c>
      <c r="S1470">
        <v>43466.419317129628</v>
      </c>
      <c r="T1470">
        <v>43466.419317129628</v>
      </c>
      <c r="Y1470">
        <v>4</v>
      </c>
      <c r="Z1470" t="s">
        <v>59</v>
      </c>
      <c r="AA1470">
        <v>4</v>
      </c>
      <c r="AB1470" t="s">
        <v>59</v>
      </c>
      <c r="AC1470" t="s">
        <v>67</v>
      </c>
      <c r="AD1470" t="s">
        <v>61</v>
      </c>
      <c r="AE1470">
        <v>0.56000000000000005</v>
      </c>
      <c r="AF1470" t="s">
        <v>68</v>
      </c>
      <c r="AK1470" t="s">
        <v>63</v>
      </c>
      <c r="AL1470">
        <v>8760</v>
      </c>
      <c r="AM1470" t="s">
        <v>64</v>
      </c>
      <c r="AO1470">
        <v>44068.419317129628</v>
      </c>
      <c r="AP1470" t="s">
        <v>66</v>
      </c>
      <c r="AQ1470" t="s">
        <v>49</v>
      </c>
      <c r="AR1470" t="s">
        <v>66</v>
      </c>
      <c r="AS1470" t="s">
        <v>55</v>
      </c>
      <c r="AT1470" t="s">
        <v>66</v>
      </c>
      <c r="AU1470" t="s">
        <v>61</v>
      </c>
      <c r="AV1470" t="s">
        <v>66</v>
      </c>
      <c r="AW1470" t="s">
        <v>66</v>
      </c>
    </row>
    <row r="1471" spans="1:49" x14ac:dyDescent="0.25">
      <c r="A1471" t="s">
        <v>1494</v>
      </c>
      <c r="B1471">
        <v>38111</v>
      </c>
      <c r="C1471" t="s">
        <v>1561</v>
      </c>
      <c r="D1471" t="s">
        <v>49</v>
      </c>
      <c r="E1471" t="s">
        <v>74</v>
      </c>
      <c r="F1471" t="s">
        <v>84</v>
      </c>
      <c r="G1471">
        <v>32.127222000000003</v>
      </c>
      <c r="H1471">
        <v>-103.92726999999999</v>
      </c>
      <c r="I1471" t="s">
        <v>75</v>
      </c>
      <c r="J1471" t="s">
        <v>53</v>
      </c>
      <c r="K1471">
        <v>26</v>
      </c>
      <c r="L1471" t="s">
        <v>269</v>
      </c>
      <c r="M1471" t="s">
        <v>55</v>
      </c>
      <c r="N1471" t="s">
        <v>56</v>
      </c>
      <c r="O1471" t="s">
        <v>1563</v>
      </c>
      <c r="P1471" t="s">
        <v>58</v>
      </c>
      <c r="Q1471" t="s">
        <v>58</v>
      </c>
      <c r="R1471" t="s">
        <v>58</v>
      </c>
      <c r="S1471">
        <v>43466.419317129628</v>
      </c>
      <c r="T1471">
        <v>43466.419317129628</v>
      </c>
      <c r="Y1471">
        <v>4</v>
      </c>
      <c r="Z1471" t="s">
        <v>59</v>
      </c>
      <c r="AA1471">
        <v>4</v>
      </c>
      <c r="AB1471" t="s">
        <v>59</v>
      </c>
      <c r="AC1471" t="s">
        <v>67</v>
      </c>
      <c r="AD1471" t="s">
        <v>61</v>
      </c>
      <c r="AE1471">
        <v>2.4500000000000002</v>
      </c>
      <c r="AF1471" t="s">
        <v>62</v>
      </c>
      <c r="AK1471" t="s">
        <v>63</v>
      </c>
      <c r="AL1471">
        <v>8760</v>
      </c>
      <c r="AM1471" t="s">
        <v>64</v>
      </c>
      <c r="AO1471">
        <v>44068.419317129628</v>
      </c>
      <c r="AP1471" t="s">
        <v>66</v>
      </c>
      <c r="AQ1471" t="s">
        <v>49</v>
      </c>
      <c r="AR1471" t="s">
        <v>66</v>
      </c>
      <c r="AS1471" t="s">
        <v>55</v>
      </c>
      <c r="AT1471" t="s">
        <v>66</v>
      </c>
      <c r="AU1471" t="s">
        <v>61</v>
      </c>
      <c r="AV1471" t="s">
        <v>66</v>
      </c>
      <c r="AW1471" t="s">
        <v>66</v>
      </c>
    </row>
    <row r="1472" spans="1:49" x14ac:dyDescent="0.25">
      <c r="A1472" t="s">
        <v>1494</v>
      </c>
      <c r="B1472">
        <v>38117</v>
      </c>
      <c r="C1472" t="s">
        <v>1564</v>
      </c>
      <c r="D1472" t="s">
        <v>49</v>
      </c>
      <c r="E1472" t="s">
        <v>74</v>
      </c>
      <c r="F1472" t="s">
        <v>84</v>
      </c>
      <c r="G1472">
        <v>32.092615000000002</v>
      </c>
      <c r="H1472">
        <v>-103.99885999999999</v>
      </c>
      <c r="I1472" t="s">
        <v>75</v>
      </c>
      <c r="J1472" t="s">
        <v>53</v>
      </c>
      <c r="K1472">
        <v>12</v>
      </c>
      <c r="L1472" t="s">
        <v>267</v>
      </c>
      <c r="M1472" t="s">
        <v>55</v>
      </c>
      <c r="N1472" t="s">
        <v>56</v>
      </c>
      <c r="O1472" t="s">
        <v>1539</v>
      </c>
      <c r="P1472" t="s">
        <v>58</v>
      </c>
      <c r="Q1472" t="s">
        <v>58</v>
      </c>
      <c r="R1472" t="s">
        <v>58</v>
      </c>
      <c r="Y1472">
        <v>3</v>
      </c>
      <c r="Z1472" t="s">
        <v>59</v>
      </c>
      <c r="AA1472">
        <v>3</v>
      </c>
      <c r="AB1472" t="s">
        <v>59</v>
      </c>
      <c r="AC1472" t="s">
        <v>67</v>
      </c>
      <c r="AD1472" t="s">
        <v>61</v>
      </c>
      <c r="AE1472">
        <v>0.28999999999999998</v>
      </c>
      <c r="AF1472" t="s">
        <v>68</v>
      </c>
      <c r="AG1472" t="s">
        <v>69</v>
      </c>
      <c r="AK1472" t="s">
        <v>63</v>
      </c>
      <c r="AL1472">
        <v>8760</v>
      </c>
      <c r="AM1472" t="s">
        <v>64</v>
      </c>
      <c r="AO1472">
        <v>44068.419317129628</v>
      </c>
      <c r="AP1472" t="s">
        <v>66</v>
      </c>
      <c r="AQ1472" t="s">
        <v>49</v>
      </c>
      <c r="AR1472" t="s">
        <v>66</v>
      </c>
      <c r="AS1472" t="s">
        <v>55</v>
      </c>
      <c r="AT1472" t="s">
        <v>66</v>
      </c>
      <c r="AU1472" t="s">
        <v>61</v>
      </c>
      <c r="AV1472" t="s">
        <v>66</v>
      </c>
      <c r="AW1472" t="s">
        <v>66</v>
      </c>
    </row>
    <row r="1473" spans="1:49" x14ac:dyDescent="0.25">
      <c r="A1473" t="s">
        <v>1494</v>
      </c>
      <c r="B1473">
        <v>38117</v>
      </c>
      <c r="C1473" t="s">
        <v>1564</v>
      </c>
      <c r="D1473" t="s">
        <v>49</v>
      </c>
      <c r="E1473" t="s">
        <v>74</v>
      </c>
      <c r="F1473" t="s">
        <v>84</v>
      </c>
      <c r="G1473">
        <v>32.092615000000002</v>
      </c>
      <c r="H1473">
        <v>-103.99885999999999</v>
      </c>
      <c r="I1473" t="s">
        <v>75</v>
      </c>
      <c r="J1473" t="s">
        <v>53</v>
      </c>
      <c r="K1473">
        <v>12</v>
      </c>
      <c r="L1473" t="s">
        <v>267</v>
      </c>
      <c r="M1473" t="s">
        <v>55</v>
      </c>
      <c r="N1473" t="s">
        <v>56</v>
      </c>
      <c r="O1473" t="s">
        <v>1539</v>
      </c>
      <c r="P1473" t="s">
        <v>58</v>
      </c>
      <c r="Q1473" t="s">
        <v>58</v>
      </c>
      <c r="R1473" t="s">
        <v>58</v>
      </c>
      <c r="Y1473">
        <v>3</v>
      </c>
      <c r="Z1473" t="s">
        <v>59</v>
      </c>
      <c r="AA1473">
        <v>3</v>
      </c>
      <c r="AB1473" t="s">
        <v>59</v>
      </c>
      <c r="AC1473" t="s">
        <v>67</v>
      </c>
      <c r="AD1473" t="s">
        <v>61</v>
      </c>
      <c r="AE1473">
        <v>1.29</v>
      </c>
      <c r="AF1473" t="s">
        <v>62</v>
      </c>
      <c r="AG1473" t="s">
        <v>69</v>
      </c>
      <c r="AK1473" t="s">
        <v>63</v>
      </c>
      <c r="AL1473">
        <v>8760</v>
      </c>
      <c r="AM1473" t="s">
        <v>64</v>
      </c>
      <c r="AO1473">
        <v>44068.419317129628</v>
      </c>
      <c r="AP1473" t="s">
        <v>66</v>
      </c>
      <c r="AQ1473" t="s">
        <v>49</v>
      </c>
      <c r="AR1473" t="s">
        <v>66</v>
      </c>
      <c r="AS1473" t="s">
        <v>55</v>
      </c>
      <c r="AT1473" t="s">
        <v>66</v>
      </c>
      <c r="AU1473" t="s">
        <v>61</v>
      </c>
      <c r="AV1473" t="s">
        <v>66</v>
      </c>
      <c r="AW1473" t="s">
        <v>66</v>
      </c>
    </row>
    <row r="1474" spans="1:49" x14ac:dyDescent="0.25">
      <c r="A1474" t="s">
        <v>1494</v>
      </c>
      <c r="B1474">
        <v>38117</v>
      </c>
      <c r="C1474" t="s">
        <v>1564</v>
      </c>
      <c r="D1474" t="s">
        <v>49</v>
      </c>
      <c r="E1474" t="s">
        <v>74</v>
      </c>
      <c r="F1474" t="s">
        <v>84</v>
      </c>
      <c r="G1474">
        <v>32.092615000000002</v>
      </c>
      <c r="H1474">
        <v>-103.99885999999999</v>
      </c>
      <c r="I1474" t="s">
        <v>75</v>
      </c>
      <c r="J1474" t="s">
        <v>53</v>
      </c>
      <c r="K1474">
        <v>13</v>
      </c>
      <c r="L1474" t="s">
        <v>269</v>
      </c>
      <c r="M1474" t="s">
        <v>55</v>
      </c>
      <c r="N1474" t="s">
        <v>56</v>
      </c>
      <c r="O1474" t="s">
        <v>1539</v>
      </c>
      <c r="P1474" t="s">
        <v>58</v>
      </c>
      <c r="Q1474" t="s">
        <v>58</v>
      </c>
      <c r="R1474" t="s">
        <v>58</v>
      </c>
      <c r="Y1474">
        <v>3</v>
      </c>
      <c r="Z1474" t="s">
        <v>59</v>
      </c>
      <c r="AA1474">
        <v>3</v>
      </c>
      <c r="AB1474" t="s">
        <v>59</v>
      </c>
      <c r="AC1474" t="s">
        <v>67</v>
      </c>
      <c r="AD1474" t="s">
        <v>61</v>
      </c>
      <c r="AE1474">
        <v>0.28999999999999998</v>
      </c>
      <c r="AF1474" t="s">
        <v>68</v>
      </c>
      <c r="AG1474" t="s">
        <v>69</v>
      </c>
      <c r="AK1474" t="s">
        <v>63</v>
      </c>
      <c r="AL1474">
        <v>8760</v>
      </c>
      <c r="AM1474" t="s">
        <v>64</v>
      </c>
      <c r="AO1474">
        <v>44068.419317129628</v>
      </c>
      <c r="AP1474" t="s">
        <v>66</v>
      </c>
      <c r="AQ1474" t="s">
        <v>49</v>
      </c>
      <c r="AR1474" t="s">
        <v>66</v>
      </c>
      <c r="AS1474" t="s">
        <v>55</v>
      </c>
      <c r="AT1474" t="s">
        <v>66</v>
      </c>
      <c r="AU1474" t="s">
        <v>61</v>
      </c>
      <c r="AV1474" t="s">
        <v>66</v>
      </c>
      <c r="AW1474" t="s">
        <v>66</v>
      </c>
    </row>
    <row r="1475" spans="1:49" x14ac:dyDescent="0.25">
      <c r="A1475" t="s">
        <v>1494</v>
      </c>
      <c r="B1475">
        <v>38117</v>
      </c>
      <c r="C1475" t="s">
        <v>1564</v>
      </c>
      <c r="D1475" t="s">
        <v>49</v>
      </c>
      <c r="E1475" t="s">
        <v>74</v>
      </c>
      <c r="F1475" t="s">
        <v>84</v>
      </c>
      <c r="G1475">
        <v>32.092615000000002</v>
      </c>
      <c r="H1475">
        <v>-103.99885999999999</v>
      </c>
      <c r="I1475" t="s">
        <v>75</v>
      </c>
      <c r="J1475" t="s">
        <v>53</v>
      </c>
      <c r="K1475">
        <v>13</v>
      </c>
      <c r="L1475" t="s">
        <v>269</v>
      </c>
      <c r="M1475" t="s">
        <v>55</v>
      </c>
      <c r="N1475" t="s">
        <v>56</v>
      </c>
      <c r="O1475" t="s">
        <v>1539</v>
      </c>
      <c r="P1475" t="s">
        <v>58</v>
      </c>
      <c r="Q1475" t="s">
        <v>58</v>
      </c>
      <c r="R1475" t="s">
        <v>58</v>
      </c>
      <c r="Y1475">
        <v>3</v>
      </c>
      <c r="Z1475" t="s">
        <v>59</v>
      </c>
      <c r="AA1475">
        <v>3</v>
      </c>
      <c r="AB1475" t="s">
        <v>59</v>
      </c>
      <c r="AC1475" t="s">
        <v>67</v>
      </c>
      <c r="AD1475" t="s">
        <v>61</v>
      </c>
      <c r="AE1475">
        <v>1.29</v>
      </c>
      <c r="AF1475" t="s">
        <v>62</v>
      </c>
      <c r="AG1475" t="s">
        <v>69</v>
      </c>
      <c r="AK1475" t="s">
        <v>63</v>
      </c>
      <c r="AL1475">
        <v>8760</v>
      </c>
      <c r="AM1475" t="s">
        <v>64</v>
      </c>
      <c r="AO1475">
        <v>44068.419317129628</v>
      </c>
      <c r="AP1475" t="s">
        <v>66</v>
      </c>
      <c r="AQ1475" t="s">
        <v>49</v>
      </c>
      <c r="AR1475" t="s">
        <v>66</v>
      </c>
      <c r="AS1475" t="s">
        <v>55</v>
      </c>
      <c r="AT1475" t="s">
        <v>66</v>
      </c>
      <c r="AU1475" t="s">
        <v>61</v>
      </c>
      <c r="AV1475" t="s">
        <v>66</v>
      </c>
      <c r="AW1475" t="s">
        <v>66</v>
      </c>
    </row>
    <row r="1476" spans="1:49" x14ac:dyDescent="0.25">
      <c r="A1476" t="s">
        <v>1494</v>
      </c>
      <c r="B1476">
        <v>38117</v>
      </c>
      <c r="C1476" t="s">
        <v>1564</v>
      </c>
      <c r="D1476" t="s">
        <v>49</v>
      </c>
      <c r="E1476" t="s">
        <v>74</v>
      </c>
      <c r="F1476" t="s">
        <v>84</v>
      </c>
      <c r="G1476">
        <v>32.092615000000002</v>
      </c>
      <c r="H1476">
        <v>-103.99885999999999</v>
      </c>
      <c r="I1476" t="s">
        <v>75</v>
      </c>
      <c r="J1476" t="s">
        <v>53</v>
      </c>
      <c r="K1476">
        <v>15</v>
      </c>
      <c r="L1476" t="s">
        <v>297</v>
      </c>
      <c r="M1476" t="s">
        <v>55</v>
      </c>
      <c r="N1476" t="s">
        <v>56</v>
      </c>
      <c r="O1476" t="s">
        <v>1565</v>
      </c>
      <c r="P1476" t="s">
        <v>58</v>
      </c>
      <c r="Q1476" t="s">
        <v>58</v>
      </c>
      <c r="R1476" t="s">
        <v>58</v>
      </c>
      <c r="Y1476">
        <v>1.25</v>
      </c>
      <c r="Z1476" t="s">
        <v>59</v>
      </c>
      <c r="AA1476">
        <v>1.25</v>
      </c>
      <c r="AB1476" t="s">
        <v>59</v>
      </c>
      <c r="AC1476" t="s">
        <v>67</v>
      </c>
      <c r="AD1476" t="s">
        <v>61</v>
      </c>
      <c r="AE1476">
        <v>0.12</v>
      </c>
      <c r="AF1476" t="s">
        <v>68</v>
      </c>
      <c r="AG1476" t="s">
        <v>69</v>
      </c>
      <c r="AK1476" t="s">
        <v>63</v>
      </c>
      <c r="AL1476">
        <v>8760</v>
      </c>
      <c r="AM1476" t="s">
        <v>64</v>
      </c>
      <c r="AO1476">
        <v>44068.419317129628</v>
      </c>
      <c r="AP1476" t="s">
        <v>66</v>
      </c>
      <c r="AQ1476" t="s">
        <v>49</v>
      </c>
      <c r="AR1476" t="s">
        <v>66</v>
      </c>
      <c r="AS1476" t="s">
        <v>55</v>
      </c>
      <c r="AT1476" t="s">
        <v>66</v>
      </c>
      <c r="AU1476" t="s">
        <v>61</v>
      </c>
      <c r="AV1476" t="s">
        <v>66</v>
      </c>
      <c r="AW1476" t="s">
        <v>66</v>
      </c>
    </row>
    <row r="1477" spans="1:49" x14ac:dyDescent="0.25">
      <c r="A1477" t="s">
        <v>1494</v>
      </c>
      <c r="B1477">
        <v>38117</v>
      </c>
      <c r="C1477" t="s">
        <v>1564</v>
      </c>
      <c r="D1477" t="s">
        <v>49</v>
      </c>
      <c r="E1477" t="s">
        <v>74</v>
      </c>
      <c r="F1477" t="s">
        <v>84</v>
      </c>
      <c r="G1477">
        <v>32.092615000000002</v>
      </c>
      <c r="H1477">
        <v>-103.99885999999999</v>
      </c>
      <c r="I1477" t="s">
        <v>75</v>
      </c>
      <c r="J1477" t="s">
        <v>53</v>
      </c>
      <c r="K1477">
        <v>15</v>
      </c>
      <c r="L1477" t="s">
        <v>297</v>
      </c>
      <c r="M1477" t="s">
        <v>55</v>
      </c>
      <c r="N1477" t="s">
        <v>56</v>
      </c>
      <c r="O1477" t="s">
        <v>1565</v>
      </c>
      <c r="P1477" t="s">
        <v>58</v>
      </c>
      <c r="Q1477" t="s">
        <v>58</v>
      </c>
      <c r="R1477" t="s">
        <v>58</v>
      </c>
      <c r="Y1477">
        <v>1.25</v>
      </c>
      <c r="Z1477" t="s">
        <v>59</v>
      </c>
      <c r="AA1477">
        <v>1.25</v>
      </c>
      <c r="AB1477" t="s">
        <v>59</v>
      </c>
      <c r="AC1477" t="s">
        <v>67</v>
      </c>
      <c r="AD1477" t="s">
        <v>61</v>
      </c>
      <c r="AE1477">
        <v>0.54</v>
      </c>
      <c r="AF1477" t="s">
        <v>62</v>
      </c>
      <c r="AG1477" t="s">
        <v>69</v>
      </c>
      <c r="AK1477" t="s">
        <v>63</v>
      </c>
      <c r="AL1477">
        <v>8760</v>
      </c>
      <c r="AM1477" t="s">
        <v>64</v>
      </c>
      <c r="AO1477">
        <v>44068.419317129628</v>
      </c>
      <c r="AP1477" t="s">
        <v>66</v>
      </c>
      <c r="AQ1477" t="s">
        <v>49</v>
      </c>
      <c r="AR1477" t="s">
        <v>66</v>
      </c>
      <c r="AS1477" t="s">
        <v>55</v>
      </c>
      <c r="AT1477" t="s">
        <v>66</v>
      </c>
      <c r="AU1477" t="s">
        <v>61</v>
      </c>
      <c r="AV1477" t="s">
        <v>66</v>
      </c>
      <c r="AW1477" t="s">
        <v>66</v>
      </c>
    </row>
    <row r="1478" spans="1:49" x14ac:dyDescent="0.25">
      <c r="A1478" t="s">
        <v>1494</v>
      </c>
      <c r="B1478">
        <v>38118</v>
      </c>
      <c r="C1478" t="s">
        <v>1566</v>
      </c>
      <c r="D1478" t="s">
        <v>49</v>
      </c>
      <c r="E1478" t="s">
        <v>74</v>
      </c>
      <c r="F1478" t="s">
        <v>84</v>
      </c>
      <c r="G1478">
        <v>32.002222000000003</v>
      </c>
      <c r="H1478">
        <v>-103.930278</v>
      </c>
      <c r="I1478" t="s">
        <v>75</v>
      </c>
      <c r="J1478" t="s">
        <v>53</v>
      </c>
      <c r="K1478">
        <v>18</v>
      </c>
      <c r="L1478" t="s">
        <v>267</v>
      </c>
      <c r="M1478" t="s">
        <v>55</v>
      </c>
      <c r="N1478" t="s">
        <v>56</v>
      </c>
      <c r="O1478" t="s">
        <v>1554</v>
      </c>
      <c r="P1478" t="s">
        <v>108</v>
      </c>
      <c r="Q1478" t="s">
        <v>108</v>
      </c>
      <c r="R1478" t="s">
        <v>108</v>
      </c>
      <c r="T1478">
        <v>43447.419317129628</v>
      </c>
      <c r="U1478">
        <v>3</v>
      </c>
      <c r="V1478" t="s">
        <v>59</v>
      </c>
      <c r="W1478">
        <v>3</v>
      </c>
      <c r="X1478" t="s">
        <v>59</v>
      </c>
      <c r="Y1478">
        <v>3</v>
      </c>
      <c r="Z1478" t="s">
        <v>59</v>
      </c>
      <c r="AA1478">
        <v>3</v>
      </c>
      <c r="AB1478" t="s">
        <v>59</v>
      </c>
      <c r="AC1478" t="s">
        <v>67</v>
      </c>
      <c r="AD1478" t="s">
        <v>61</v>
      </c>
      <c r="AE1478">
        <v>1.84</v>
      </c>
      <c r="AF1478" t="s">
        <v>62</v>
      </c>
      <c r="AG1478" t="s">
        <v>69</v>
      </c>
      <c r="AL1478">
        <v>8760</v>
      </c>
      <c r="AM1478" t="s">
        <v>64</v>
      </c>
      <c r="AO1478">
        <v>44068.419317129628</v>
      </c>
      <c r="AP1478" t="s">
        <v>66</v>
      </c>
      <c r="AQ1478" t="s">
        <v>49</v>
      </c>
      <c r="AR1478" t="s">
        <v>66</v>
      </c>
      <c r="AS1478" t="s">
        <v>55</v>
      </c>
      <c r="AT1478" t="s">
        <v>66</v>
      </c>
      <c r="AU1478" t="s">
        <v>61</v>
      </c>
      <c r="AV1478" t="s">
        <v>66</v>
      </c>
      <c r="AW1478" t="s">
        <v>66</v>
      </c>
    </row>
    <row r="1479" spans="1:49" x14ac:dyDescent="0.25">
      <c r="A1479" t="s">
        <v>1494</v>
      </c>
      <c r="B1479">
        <v>38118</v>
      </c>
      <c r="C1479" t="s">
        <v>1566</v>
      </c>
      <c r="D1479" t="s">
        <v>49</v>
      </c>
      <c r="E1479" t="s">
        <v>74</v>
      </c>
      <c r="F1479" t="s">
        <v>84</v>
      </c>
      <c r="G1479">
        <v>32.002222000000003</v>
      </c>
      <c r="H1479">
        <v>-103.930278</v>
      </c>
      <c r="I1479" t="s">
        <v>75</v>
      </c>
      <c r="J1479" t="s">
        <v>53</v>
      </c>
      <c r="K1479">
        <v>18</v>
      </c>
      <c r="L1479" t="s">
        <v>267</v>
      </c>
      <c r="M1479" t="s">
        <v>55</v>
      </c>
      <c r="N1479" t="s">
        <v>56</v>
      </c>
      <c r="O1479" t="s">
        <v>1554</v>
      </c>
      <c r="P1479" t="s">
        <v>108</v>
      </c>
      <c r="Q1479" t="s">
        <v>108</v>
      </c>
      <c r="R1479" t="s">
        <v>108</v>
      </c>
      <c r="T1479">
        <v>43447.419317129628</v>
      </c>
      <c r="U1479">
        <v>3</v>
      </c>
      <c r="V1479" t="s">
        <v>59</v>
      </c>
      <c r="W1479">
        <v>3</v>
      </c>
      <c r="X1479" t="s">
        <v>59</v>
      </c>
      <c r="Y1479">
        <v>3</v>
      </c>
      <c r="Z1479" t="s">
        <v>59</v>
      </c>
      <c r="AA1479">
        <v>3</v>
      </c>
      <c r="AB1479" t="s">
        <v>59</v>
      </c>
      <c r="AC1479" t="s">
        <v>67</v>
      </c>
      <c r="AD1479" t="s">
        <v>61</v>
      </c>
      <c r="AE1479">
        <v>0.42</v>
      </c>
      <c r="AF1479" t="s">
        <v>68</v>
      </c>
      <c r="AG1479" t="s">
        <v>69</v>
      </c>
      <c r="AL1479">
        <v>8760</v>
      </c>
      <c r="AM1479" t="s">
        <v>64</v>
      </c>
      <c r="AO1479">
        <v>44068.419317129628</v>
      </c>
      <c r="AP1479" t="s">
        <v>66</v>
      </c>
      <c r="AQ1479" t="s">
        <v>49</v>
      </c>
      <c r="AR1479" t="s">
        <v>66</v>
      </c>
      <c r="AS1479" t="s">
        <v>55</v>
      </c>
      <c r="AT1479" t="s">
        <v>66</v>
      </c>
      <c r="AU1479" t="s">
        <v>61</v>
      </c>
      <c r="AV1479" t="s">
        <v>66</v>
      </c>
      <c r="AW1479" t="s">
        <v>66</v>
      </c>
    </row>
    <row r="1480" spans="1:49" x14ac:dyDescent="0.25">
      <c r="A1480" t="s">
        <v>1494</v>
      </c>
      <c r="B1480">
        <v>38118</v>
      </c>
      <c r="C1480" t="s">
        <v>1566</v>
      </c>
      <c r="D1480" t="s">
        <v>49</v>
      </c>
      <c r="E1480" t="s">
        <v>74</v>
      </c>
      <c r="F1480" t="s">
        <v>84</v>
      </c>
      <c r="G1480">
        <v>32.002222000000003</v>
      </c>
      <c r="H1480">
        <v>-103.930278</v>
      </c>
      <c r="I1480" t="s">
        <v>75</v>
      </c>
      <c r="J1480" t="s">
        <v>53</v>
      </c>
      <c r="K1480">
        <v>19</v>
      </c>
      <c r="L1480" t="s">
        <v>269</v>
      </c>
      <c r="M1480" t="s">
        <v>55</v>
      </c>
      <c r="N1480" t="s">
        <v>56</v>
      </c>
      <c r="O1480" t="s">
        <v>1554</v>
      </c>
      <c r="P1480" t="s">
        <v>108</v>
      </c>
      <c r="Q1480" t="s">
        <v>108</v>
      </c>
      <c r="R1480" t="s">
        <v>108</v>
      </c>
      <c r="T1480">
        <v>43447.419317129628</v>
      </c>
      <c r="U1480">
        <v>3</v>
      </c>
      <c r="V1480" t="s">
        <v>59</v>
      </c>
      <c r="W1480">
        <v>3</v>
      </c>
      <c r="X1480" t="s">
        <v>59</v>
      </c>
      <c r="Y1480">
        <v>3</v>
      </c>
      <c r="Z1480" t="s">
        <v>59</v>
      </c>
      <c r="AA1480">
        <v>3</v>
      </c>
      <c r="AB1480" t="s">
        <v>59</v>
      </c>
      <c r="AC1480" t="s">
        <v>67</v>
      </c>
      <c r="AD1480" t="s">
        <v>61</v>
      </c>
      <c r="AE1480">
        <v>1.84</v>
      </c>
      <c r="AF1480" t="s">
        <v>62</v>
      </c>
      <c r="AG1480" t="s">
        <v>69</v>
      </c>
      <c r="AL1480">
        <v>8760</v>
      </c>
      <c r="AM1480" t="s">
        <v>64</v>
      </c>
      <c r="AO1480">
        <v>44068.419317129628</v>
      </c>
      <c r="AP1480" t="s">
        <v>66</v>
      </c>
      <c r="AQ1480" t="s">
        <v>49</v>
      </c>
      <c r="AR1480" t="s">
        <v>66</v>
      </c>
      <c r="AS1480" t="s">
        <v>55</v>
      </c>
      <c r="AT1480" t="s">
        <v>66</v>
      </c>
      <c r="AU1480" t="s">
        <v>61</v>
      </c>
      <c r="AV1480" t="s">
        <v>66</v>
      </c>
      <c r="AW1480" t="s">
        <v>66</v>
      </c>
    </row>
    <row r="1481" spans="1:49" x14ac:dyDescent="0.25">
      <c r="A1481" t="s">
        <v>1494</v>
      </c>
      <c r="B1481">
        <v>38118</v>
      </c>
      <c r="C1481" t="s">
        <v>1566</v>
      </c>
      <c r="D1481" t="s">
        <v>49</v>
      </c>
      <c r="E1481" t="s">
        <v>74</v>
      </c>
      <c r="F1481" t="s">
        <v>84</v>
      </c>
      <c r="G1481">
        <v>32.002222000000003</v>
      </c>
      <c r="H1481">
        <v>-103.930278</v>
      </c>
      <c r="I1481" t="s">
        <v>75</v>
      </c>
      <c r="J1481" t="s">
        <v>53</v>
      </c>
      <c r="K1481">
        <v>19</v>
      </c>
      <c r="L1481" t="s">
        <v>269</v>
      </c>
      <c r="M1481" t="s">
        <v>55</v>
      </c>
      <c r="N1481" t="s">
        <v>56</v>
      </c>
      <c r="O1481" t="s">
        <v>1554</v>
      </c>
      <c r="P1481" t="s">
        <v>108</v>
      </c>
      <c r="Q1481" t="s">
        <v>108</v>
      </c>
      <c r="R1481" t="s">
        <v>108</v>
      </c>
      <c r="T1481">
        <v>43447.419317129628</v>
      </c>
      <c r="U1481">
        <v>3</v>
      </c>
      <c r="V1481" t="s">
        <v>59</v>
      </c>
      <c r="W1481">
        <v>3</v>
      </c>
      <c r="X1481" t="s">
        <v>59</v>
      </c>
      <c r="Y1481">
        <v>3</v>
      </c>
      <c r="Z1481" t="s">
        <v>59</v>
      </c>
      <c r="AA1481">
        <v>3</v>
      </c>
      <c r="AB1481" t="s">
        <v>59</v>
      </c>
      <c r="AC1481" t="s">
        <v>67</v>
      </c>
      <c r="AD1481" t="s">
        <v>61</v>
      </c>
      <c r="AE1481">
        <v>0.42</v>
      </c>
      <c r="AF1481" t="s">
        <v>68</v>
      </c>
      <c r="AG1481" t="s">
        <v>69</v>
      </c>
      <c r="AL1481">
        <v>8760</v>
      </c>
      <c r="AM1481" t="s">
        <v>64</v>
      </c>
      <c r="AO1481">
        <v>44068.419317129628</v>
      </c>
      <c r="AP1481" t="s">
        <v>66</v>
      </c>
      <c r="AQ1481" t="s">
        <v>49</v>
      </c>
      <c r="AR1481" t="s">
        <v>66</v>
      </c>
      <c r="AS1481" t="s">
        <v>55</v>
      </c>
      <c r="AT1481" t="s">
        <v>66</v>
      </c>
      <c r="AU1481" t="s">
        <v>61</v>
      </c>
      <c r="AV1481" t="s">
        <v>66</v>
      </c>
      <c r="AW1481" t="s">
        <v>66</v>
      </c>
    </row>
    <row r="1482" spans="1:49" x14ac:dyDescent="0.25">
      <c r="A1482" t="s">
        <v>1494</v>
      </c>
      <c r="B1482">
        <v>38119</v>
      </c>
      <c r="C1482" t="s">
        <v>1567</v>
      </c>
      <c r="D1482" t="s">
        <v>49</v>
      </c>
      <c r="E1482" t="s">
        <v>74</v>
      </c>
      <c r="F1482" t="s">
        <v>84</v>
      </c>
      <c r="G1482">
        <v>32.018334000000003</v>
      </c>
      <c r="H1482">
        <v>-103.93638900000001</v>
      </c>
      <c r="I1482" t="s">
        <v>75</v>
      </c>
      <c r="J1482" t="s">
        <v>53</v>
      </c>
      <c r="K1482">
        <v>15</v>
      </c>
      <c r="L1482" t="s">
        <v>1496</v>
      </c>
      <c r="M1482" t="s">
        <v>55</v>
      </c>
      <c r="N1482" t="s">
        <v>56</v>
      </c>
      <c r="O1482" t="s">
        <v>1554</v>
      </c>
      <c r="P1482" t="s">
        <v>108</v>
      </c>
      <c r="Q1482" t="s">
        <v>108</v>
      </c>
      <c r="R1482" t="s">
        <v>108</v>
      </c>
      <c r="Y1482">
        <v>4</v>
      </c>
      <c r="Z1482" t="s">
        <v>59</v>
      </c>
      <c r="AA1482">
        <v>4</v>
      </c>
      <c r="AB1482" t="s">
        <v>59</v>
      </c>
      <c r="AC1482" t="s">
        <v>67</v>
      </c>
      <c r="AD1482" t="s">
        <v>61</v>
      </c>
      <c r="AE1482">
        <v>2.21</v>
      </c>
      <c r="AF1482" t="s">
        <v>62</v>
      </c>
      <c r="AG1482" t="s">
        <v>69</v>
      </c>
      <c r="AK1482" t="s">
        <v>63</v>
      </c>
      <c r="AL1482">
        <v>8760</v>
      </c>
      <c r="AM1482" t="s">
        <v>64</v>
      </c>
      <c r="AO1482">
        <v>44068.419317129628</v>
      </c>
      <c r="AP1482" t="s">
        <v>66</v>
      </c>
      <c r="AQ1482" t="s">
        <v>49</v>
      </c>
      <c r="AR1482" t="s">
        <v>66</v>
      </c>
      <c r="AS1482" t="s">
        <v>55</v>
      </c>
      <c r="AT1482" t="s">
        <v>66</v>
      </c>
      <c r="AU1482" t="s">
        <v>61</v>
      </c>
      <c r="AV1482" t="s">
        <v>66</v>
      </c>
      <c r="AW1482" t="s">
        <v>66</v>
      </c>
    </row>
    <row r="1483" spans="1:49" x14ac:dyDescent="0.25">
      <c r="A1483" t="s">
        <v>1494</v>
      </c>
      <c r="B1483">
        <v>38119</v>
      </c>
      <c r="C1483" t="s">
        <v>1567</v>
      </c>
      <c r="D1483" t="s">
        <v>49</v>
      </c>
      <c r="E1483" t="s">
        <v>74</v>
      </c>
      <c r="F1483" t="s">
        <v>84</v>
      </c>
      <c r="G1483">
        <v>32.018334000000003</v>
      </c>
      <c r="H1483">
        <v>-103.93638900000001</v>
      </c>
      <c r="I1483" t="s">
        <v>75</v>
      </c>
      <c r="J1483" t="s">
        <v>53</v>
      </c>
      <c r="K1483">
        <v>15</v>
      </c>
      <c r="L1483" t="s">
        <v>1496</v>
      </c>
      <c r="M1483" t="s">
        <v>55</v>
      </c>
      <c r="N1483" t="s">
        <v>56</v>
      </c>
      <c r="O1483" t="s">
        <v>1554</v>
      </c>
      <c r="P1483" t="s">
        <v>108</v>
      </c>
      <c r="Q1483" t="s">
        <v>108</v>
      </c>
      <c r="R1483" t="s">
        <v>108</v>
      </c>
      <c r="Y1483">
        <v>4</v>
      </c>
      <c r="Z1483" t="s">
        <v>59</v>
      </c>
      <c r="AA1483">
        <v>4</v>
      </c>
      <c r="AB1483" t="s">
        <v>59</v>
      </c>
      <c r="AC1483" t="s">
        <v>67</v>
      </c>
      <c r="AD1483" t="s">
        <v>61</v>
      </c>
      <c r="AE1483">
        <v>0.51</v>
      </c>
      <c r="AF1483" t="s">
        <v>68</v>
      </c>
      <c r="AG1483" t="s">
        <v>69</v>
      </c>
      <c r="AK1483" t="s">
        <v>63</v>
      </c>
      <c r="AL1483">
        <v>8760</v>
      </c>
      <c r="AM1483" t="s">
        <v>64</v>
      </c>
      <c r="AO1483">
        <v>44068.419317129628</v>
      </c>
      <c r="AP1483" t="s">
        <v>66</v>
      </c>
      <c r="AQ1483" t="s">
        <v>49</v>
      </c>
      <c r="AR1483" t="s">
        <v>66</v>
      </c>
      <c r="AS1483" t="s">
        <v>55</v>
      </c>
      <c r="AT1483" t="s">
        <v>66</v>
      </c>
      <c r="AU1483" t="s">
        <v>61</v>
      </c>
      <c r="AV1483" t="s">
        <v>66</v>
      </c>
      <c r="AW1483" t="s">
        <v>66</v>
      </c>
    </row>
    <row r="1484" spans="1:49" x14ac:dyDescent="0.25">
      <c r="A1484" t="s">
        <v>1494</v>
      </c>
      <c r="B1484">
        <v>38119</v>
      </c>
      <c r="C1484" t="s">
        <v>1567</v>
      </c>
      <c r="D1484" t="s">
        <v>49</v>
      </c>
      <c r="E1484" t="s">
        <v>74</v>
      </c>
      <c r="F1484" t="s">
        <v>84</v>
      </c>
      <c r="G1484">
        <v>32.018334000000003</v>
      </c>
      <c r="H1484">
        <v>-103.93638900000001</v>
      </c>
      <c r="I1484" t="s">
        <v>75</v>
      </c>
      <c r="J1484" t="s">
        <v>53</v>
      </c>
      <c r="K1484">
        <v>16</v>
      </c>
      <c r="L1484" t="s">
        <v>1497</v>
      </c>
      <c r="M1484" t="s">
        <v>55</v>
      </c>
      <c r="N1484" t="s">
        <v>56</v>
      </c>
      <c r="O1484" t="s">
        <v>1554</v>
      </c>
      <c r="P1484" t="s">
        <v>108</v>
      </c>
      <c r="Q1484" t="s">
        <v>108</v>
      </c>
      <c r="R1484" t="s">
        <v>108</v>
      </c>
      <c r="Y1484">
        <v>4</v>
      </c>
      <c r="Z1484" t="s">
        <v>59</v>
      </c>
      <c r="AA1484">
        <v>4</v>
      </c>
      <c r="AB1484" t="s">
        <v>59</v>
      </c>
      <c r="AC1484" t="s">
        <v>67</v>
      </c>
      <c r="AD1484" t="s">
        <v>61</v>
      </c>
      <c r="AE1484">
        <v>2.21</v>
      </c>
      <c r="AF1484" t="s">
        <v>62</v>
      </c>
      <c r="AG1484" t="s">
        <v>69</v>
      </c>
      <c r="AK1484" t="s">
        <v>63</v>
      </c>
      <c r="AL1484">
        <v>8760</v>
      </c>
      <c r="AM1484" t="s">
        <v>64</v>
      </c>
      <c r="AO1484">
        <v>44068.419317129628</v>
      </c>
      <c r="AP1484" t="s">
        <v>66</v>
      </c>
      <c r="AQ1484" t="s">
        <v>49</v>
      </c>
      <c r="AR1484" t="s">
        <v>66</v>
      </c>
      <c r="AS1484" t="s">
        <v>55</v>
      </c>
      <c r="AT1484" t="s">
        <v>66</v>
      </c>
      <c r="AU1484" t="s">
        <v>61</v>
      </c>
      <c r="AV1484" t="s">
        <v>66</v>
      </c>
      <c r="AW1484" t="s">
        <v>66</v>
      </c>
    </row>
    <row r="1485" spans="1:49" x14ac:dyDescent="0.25">
      <c r="A1485" t="s">
        <v>1494</v>
      </c>
      <c r="B1485">
        <v>38119</v>
      </c>
      <c r="C1485" t="s">
        <v>1567</v>
      </c>
      <c r="D1485" t="s">
        <v>49</v>
      </c>
      <c r="E1485" t="s">
        <v>74</v>
      </c>
      <c r="F1485" t="s">
        <v>84</v>
      </c>
      <c r="G1485">
        <v>32.018334000000003</v>
      </c>
      <c r="H1485">
        <v>-103.93638900000001</v>
      </c>
      <c r="I1485" t="s">
        <v>75</v>
      </c>
      <c r="J1485" t="s">
        <v>53</v>
      </c>
      <c r="K1485">
        <v>16</v>
      </c>
      <c r="L1485" t="s">
        <v>1497</v>
      </c>
      <c r="M1485" t="s">
        <v>55</v>
      </c>
      <c r="N1485" t="s">
        <v>56</v>
      </c>
      <c r="O1485" t="s">
        <v>1554</v>
      </c>
      <c r="P1485" t="s">
        <v>108</v>
      </c>
      <c r="Q1485" t="s">
        <v>108</v>
      </c>
      <c r="R1485" t="s">
        <v>108</v>
      </c>
      <c r="Y1485">
        <v>4</v>
      </c>
      <c r="Z1485" t="s">
        <v>59</v>
      </c>
      <c r="AA1485">
        <v>4</v>
      </c>
      <c r="AB1485" t="s">
        <v>59</v>
      </c>
      <c r="AC1485" t="s">
        <v>67</v>
      </c>
      <c r="AD1485" t="s">
        <v>61</v>
      </c>
      <c r="AE1485">
        <v>0.51</v>
      </c>
      <c r="AF1485" t="s">
        <v>68</v>
      </c>
      <c r="AG1485" t="s">
        <v>69</v>
      </c>
      <c r="AK1485" t="s">
        <v>63</v>
      </c>
      <c r="AL1485">
        <v>8760</v>
      </c>
      <c r="AM1485" t="s">
        <v>64</v>
      </c>
      <c r="AO1485">
        <v>44068.419317129628</v>
      </c>
      <c r="AP1485" t="s">
        <v>66</v>
      </c>
      <c r="AQ1485" t="s">
        <v>49</v>
      </c>
      <c r="AR1485" t="s">
        <v>66</v>
      </c>
      <c r="AS1485" t="s">
        <v>55</v>
      </c>
      <c r="AT1485" t="s">
        <v>66</v>
      </c>
      <c r="AU1485" t="s">
        <v>61</v>
      </c>
      <c r="AV1485" t="s">
        <v>66</v>
      </c>
      <c r="AW1485" t="s">
        <v>66</v>
      </c>
    </row>
    <row r="1486" spans="1:49" x14ac:dyDescent="0.25">
      <c r="A1486" t="s">
        <v>1494</v>
      </c>
      <c r="B1486">
        <v>38120</v>
      </c>
      <c r="C1486" t="s">
        <v>1568</v>
      </c>
      <c r="D1486" t="s">
        <v>49</v>
      </c>
      <c r="E1486" t="s">
        <v>74</v>
      </c>
      <c r="F1486" t="s">
        <v>51</v>
      </c>
      <c r="G1486">
        <v>32.539166999999999</v>
      </c>
      <c r="H1486">
        <v>-103.606944</v>
      </c>
      <c r="I1486" t="s">
        <v>75</v>
      </c>
      <c r="J1486" t="s">
        <v>53</v>
      </c>
      <c r="K1486">
        <v>25</v>
      </c>
      <c r="L1486" t="s">
        <v>267</v>
      </c>
      <c r="M1486" t="s">
        <v>55</v>
      </c>
      <c r="N1486" t="s">
        <v>56</v>
      </c>
      <c r="O1486" t="s">
        <v>1569</v>
      </c>
      <c r="P1486" t="s">
        <v>58</v>
      </c>
      <c r="Q1486" t="s">
        <v>58</v>
      </c>
      <c r="R1486" t="s">
        <v>58</v>
      </c>
      <c r="U1486">
        <v>3</v>
      </c>
      <c r="V1486" t="s">
        <v>59</v>
      </c>
      <c r="W1486">
        <v>3</v>
      </c>
      <c r="X1486" t="s">
        <v>59</v>
      </c>
      <c r="Y1486">
        <v>3</v>
      </c>
      <c r="Z1486" t="s">
        <v>59</v>
      </c>
      <c r="AA1486">
        <v>3</v>
      </c>
      <c r="AB1486" t="s">
        <v>59</v>
      </c>
      <c r="AC1486" t="s">
        <v>67</v>
      </c>
      <c r="AD1486" t="s">
        <v>61</v>
      </c>
      <c r="AE1486">
        <v>0.4</v>
      </c>
      <c r="AF1486" t="s">
        <v>68</v>
      </c>
      <c r="AG1486" t="s">
        <v>69</v>
      </c>
      <c r="AK1486" t="s">
        <v>63</v>
      </c>
      <c r="AL1486">
        <v>8760</v>
      </c>
      <c r="AM1486" t="s">
        <v>64</v>
      </c>
      <c r="AO1486">
        <v>44068.419317129628</v>
      </c>
      <c r="AP1486" t="s">
        <v>66</v>
      </c>
      <c r="AQ1486" t="s">
        <v>49</v>
      </c>
      <c r="AR1486" t="s">
        <v>66</v>
      </c>
      <c r="AS1486" t="s">
        <v>55</v>
      </c>
      <c r="AT1486" t="s">
        <v>66</v>
      </c>
      <c r="AU1486" t="s">
        <v>61</v>
      </c>
      <c r="AV1486" t="s">
        <v>66</v>
      </c>
      <c r="AW1486" t="s">
        <v>66</v>
      </c>
    </row>
    <row r="1487" spans="1:49" x14ac:dyDescent="0.25">
      <c r="A1487" t="s">
        <v>1494</v>
      </c>
      <c r="B1487">
        <v>38120</v>
      </c>
      <c r="C1487" t="s">
        <v>1568</v>
      </c>
      <c r="D1487" t="s">
        <v>49</v>
      </c>
      <c r="E1487" t="s">
        <v>74</v>
      </c>
      <c r="F1487" t="s">
        <v>51</v>
      </c>
      <c r="G1487">
        <v>32.539166999999999</v>
      </c>
      <c r="H1487">
        <v>-103.606944</v>
      </c>
      <c r="I1487" t="s">
        <v>75</v>
      </c>
      <c r="J1487" t="s">
        <v>53</v>
      </c>
      <c r="K1487">
        <v>25</v>
      </c>
      <c r="L1487" t="s">
        <v>267</v>
      </c>
      <c r="M1487" t="s">
        <v>55</v>
      </c>
      <c r="N1487" t="s">
        <v>56</v>
      </c>
      <c r="O1487" t="s">
        <v>1569</v>
      </c>
      <c r="P1487" t="s">
        <v>58</v>
      </c>
      <c r="Q1487" t="s">
        <v>58</v>
      </c>
      <c r="R1487" t="s">
        <v>58</v>
      </c>
      <c r="U1487">
        <v>3</v>
      </c>
      <c r="V1487" t="s">
        <v>59</v>
      </c>
      <c r="W1487">
        <v>3</v>
      </c>
      <c r="X1487" t="s">
        <v>59</v>
      </c>
      <c r="Y1487">
        <v>3</v>
      </c>
      <c r="Z1487" t="s">
        <v>59</v>
      </c>
      <c r="AA1487">
        <v>3</v>
      </c>
      <c r="AB1487" t="s">
        <v>59</v>
      </c>
      <c r="AC1487" t="s">
        <v>67</v>
      </c>
      <c r="AD1487" t="s">
        <v>61</v>
      </c>
      <c r="AE1487">
        <v>1.8</v>
      </c>
      <c r="AF1487" t="s">
        <v>62</v>
      </c>
      <c r="AG1487" t="s">
        <v>69</v>
      </c>
      <c r="AK1487" t="s">
        <v>63</v>
      </c>
      <c r="AL1487">
        <v>8760</v>
      </c>
      <c r="AM1487" t="s">
        <v>64</v>
      </c>
      <c r="AO1487">
        <v>44068.419317129628</v>
      </c>
      <c r="AP1487" t="s">
        <v>66</v>
      </c>
      <c r="AQ1487" t="s">
        <v>49</v>
      </c>
      <c r="AR1487" t="s">
        <v>66</v>
      </c>
      <c r="AS1487" t="s">
        <v>55</v>
      </c>
      <c r="AT1487" t="s">
        <v>66</v>
      </c>
      <c r="AU1487" t="s">
        <v>61</v>
      </c>
      <c r="AV1487" t="s">
        <v>66</v>
      </c>
      <c r="AW1487" t="s">
        <v>66</v>
      </c>
    </row>
    <row r="1488" spans="1:49" x14ac:dyDescent="0.25">
      <c r="A1488" t="s">
        <v>1494</v>
      </c>
      <c r="B1488">
        <v>38120</v>
      </c>
      <c r="C1488" t="s">
        <v>1568</v>
      </c>
      <c r="D1488" t="s">
        <v>49</v>
      </c>
      <c r="E1488" t="s">
        <v>74</v>
      </c>
      <c r="F1488" t="s">
        <v>51</v>
      </c>
      <c r="G1488">
        <v>32.539166999999999</v>
      </c>
      <c r="H1488">
        <v>-103.606944</v>
      </c>
      <c r="I1488" t="s">
        <v>75</v>
      </c>
      <c r="J1488" t="s">
        <v>53</v>
      </c>
      <c r="K1488">
        <v>26</v>
      </c>
      <c r="L1488" t="s">
        <v>269</v>
      </c>
      <c r="M1488" t="s">
        <v>55</v>
      </c>
      <c r="N1488" t="s">
        <v>56</v>
      </c>
      <c r="O1488" t="s">
        <v>1570</v>
      </c>
      <c r="P1488" t="s">
        <v>58</v>
      </c>
      <c r="Q1488" t="s">
        <v>58</v>
      </c>
      <c r="R1488" t="s">
        <v>58</v>
      </c>
      <c r="U1488">
        <v>3</v>
      </c>
      <c r="V1488" t="s">
        <v>59</v>
      </c>
      <c r="W1488">
        <v>3</v>
      </c>
      <c r="X1488" t="s">
        <v>59</v>
      </c>
      <c r="Y1488">
        <v>3</v>
      </c>
      <c r="Z1488" t="s">
        <v>59</v>
      </c>
      <c r="AA1488">
        <v>3</v>
      </c>
      <c r="AB1488" t="s">
        <v>59</v>
      </c>
      <c r="AC1488" t="s">
        <v>67</v>
      </c>
      <c r="AD1488" t="s">
        <v>61</v>
      </c>
      <c r="AE1488">
        <v>0.4</v>
      </c>
      <c r="AF1488" t="s">
        <v>68</v>
      </c>
      <c r="AG1488" t="s">
        <v>69</v>
      </c>
      <c r="AK1488" t="s">
        <v>63</v>
      </c>
      <c r="AL1488">
        <v>8760</v>
      </c>
      <c r="AM1488" t="s">
        <v>64</v>
      </c>
      <c r="AO1488">
        <v>44068.419317129628</v>
      </c>
      <c r="AP1488" t="s">
        <v>66</v>
      </c>
      <c r="AQ1488" t="s">
        <v>49</v>
      </c>
      <c r="AR1488" t="s">
        <v>66</v>
      </c>
      <c r="AS1488" t="s">
        <v>55</v>
      </c>
      <c r="AT1488" t="s">
        <v>66</v>
      </c>
      <c r="AU1488" t="s">
        <v>61</v>
      </c>
      <c r="AV1488" t="s">
        <v>66</v>
      </c>
      <c r="AW1488" t="s">
        <v>66</v>
      </c>
    </row>
    <row r="1489" spans="1:49" x14ac:dyDescent="0.25">
      <c r="A1489" t="s">
        <v>1494</v>
      </c>
      <c r="B1489">
        <v>38120</v>
      </c>
      <c r="C1489" t="s">
        <v>1568</v>
      </c>
      <c r="D1489" t="s">
        <v>49</v>
      </c>
      <c r="E1489" t="s">
        <v>74</v>
      </c>
      <c r="F1489" t="s">
        <v>51</v>
      </c>
      <c r="G1489">
        <v>32.539166999999999</v>
      </c>
      <c r="H1489">
        <v>-103.606944</v>
      </c>
      <c r="I1489" t="s">
        <v>75</v>
      </c>
      <c r="J1489" t="s">
        <v>53</v>
      </c>
      <c r="K1489">
        <v>26</v>
      </c>
      <c r="L1489" t="s">
        <v>269</v>
      </c>
      <c r="M1489" t="s">
        <v>55</v>
      </c>
      <c r="N1489" t="s">
        <v>56</v>
      </c>
      <c r="O1489" t="s">
        <v>1570</v>
      </c>
      <c r="P1489" t="s">
        <v>58</v>
      </c>
      <c r="Q1489" t="s">
        <v>58</v>
      </c>
      <c r="R1489" t="s">
        <v>58</v>
      </c>
      <c r="U1489">
        <v>3</v>
      </c>
      <c r="V1489" t="s">
        <v>59</v>
      </c>
      <c r="W1489">
        <v>3</v>
      </c>
      <c r="X1489" t="s">
        <v>59</v>
      </c>
      <c r="Y1489">
        <v>3</v>
      </c>
      <c r="Z1489" t="s">
        <v>59</v>
      </c>
      <c r="AA1489">
        <v>3</v>
      </c>
      <c r="AB1489" t="s">
        <v>59</v>
      </c>
      <c r="AC1489" t="s">
        <v>67</v>
      </c>
      <c r="AD1489" t="s">
        <v>61</v>
      </c>
      <c r="AE1489">
        <v>1.8</v>
      </c>
      <c r="AF1489" t="s">
        <v>62</v>
      </c>
      <c r="AG1489" t="s">
        <v>69</v>
      </c>
      <c r="AK1489" t="s">
        <v>63</v>
      </c>
      <c r="AL1489">
        <v>8760</v>
      </c>
      <c r="AM1489" t="s">
        <v>64</v>
      </c>
      <c r="AO1489">
        <v>44068.419317129628</v>
      </c>
      <c r="AP1489" t="s">
        <v>66</v>
      </c>
      <c r="AQ1489" t="s">
        <v>49</v>
      </c>
      <c r="AR1489" t="s">
        <v>66</v>
      </c>
      <c r="AS1489" t="s">
        <v>55</v>
      </c>
      <c r="AT1489" t="s">
        <v>66</v>
      </c>
      <c r="AU1489" t="s">
        <v>61</v>
      </c>
      <c r="AV1489" t="s">
        <v>66</v>
      </c>
      <c r="AW1489" t="s">
        <v>66</v>
      </c>
    </row>
    <row r="1490" spans="1:49" x14ac:dyDescent="0.25">
      <c r="A1490" t="s">
        <v>1494</v>
      </c>
      <c r="B1490">
        <v>38146</v>
      </c>
      <c r="C1490" t="s">
        <v>1571</v>
      </c>
      <c r="D1490" t="s">
        <v>49</v>
      </c>
      <c r="E1490" t="s">
        <v>74</v>
      </c>
      <c r="F1490" t="s">
        <v>84</v>
      </c>
      <c r="G1490">
        <v>32.208610999999998</v>
      </c>
      <c r="H1490">
        <v>-103.76472200000001</v>
      </c>
      <c r="I1490" t="s">
        <v>75</v>
      </c>
      <c r="J1490" t="s">
        <v>53</v>
      </c>
      <c r="K1490">
        <v>10</v>
      </c>
      <c r="L1490" t="s">
        <v>1496</v>
      </c>
      <c r="M1490" t="s">
        <v>55</v>
      </c>
      <c r="N1490" t="s">
        <v>56</v>
      </c>
      <c r="O1490" t="s">
        <v>1572</v>
      </c>
      <c r="P1490" t="s">
        <v>58</v>
      </c>
      <c r="Q1490" t="s">
        <v>58</v>
      </c>
      <c r="R1490" t="s">
        <v>58</v>
      </c>
      <c r="U1490">
        <v>3</v>
      </c>
      <c r="V1490" t="s">
        <v>59</v>
      </c>
      <c r="W1490">
        <v>3</v>
      </c>
      <c r="X1490" t="s">
        <v>59</v>
      </c>
      <c r="Y1490">
        <v>3</v>
      </c>
      <c r="Z1490" t="s">
        <v>59</v>
      </c>
      <c r="AA1490">
        <v>3</v>
      </c>
      <c r="AB1490" t="s">
        <v>59</v>
      </c>
      <c r="AC1490" t="s">
        <v>67</v>
      </c>
      <c r="AD1490" t="s">
        <v>61</v>
      </c>
      <c r="AE1490">
        <v>1.84</v>
      </c>
      <c r="AF1490" t="s">
        <v>62</v>
      </c>
      <c r="AG1490" t="s">
        <v>69</v>
      </c>
      <c r="AL1490">
        <v>8760</v>
      </c>
      <c r="AM1490" t="s">
        <v>200</v>
      </c>
      <c r="AO1490">
        <v>44068.419317129628</v>
      </c>
      <c r="AP1490" t="s">
        <v>66</v>
      </c>
      <c r="AQ1490" t="s">
        <v>49</v>
      </c>
      <c r="AR1490" t="s">
        <v>66</v>
      </c>
      <c r="AS1490" t="s">
        <v>55</v>
      </c>
      <c r="AT1490" t="s">
        <v>66</v>
      </c>
      <c r="AU1490" t="s">
        <v>61</v>
      </c>
      <c r="AV1490" t="s">
        <v>66</v>
      </c>
      <c r="AW1490" t="s">
        <v>66</v>
      </c>
    </row>
    <row r="1491" spans="1:49" x14ac:dyDescent="0.25">
      <c r="A1491" t="s">
        <v>1494</v>
      </c>
      <c r="B1491">
        <v>38146</v>
      </c>
      <c r="C1491" t="s">
        <v>1571</v>
      </c>
      <c r="D1491" t="s">
        <v>49</v>
      </c>
      <c r="E1491" t="s">
        <v>74</v>
      </c>
      <c r="F1491" t="s">
        <v>84</v>
      </c>
      <c r="G1491">
        <v>32.208610999999998</v>
      </c>
      <c r="H1491">
        <v>-103.76472200000001</v>
      </c>
      <c r="I1491" t="s">
        <v>75</v>
      </c>
      <c r="J1491" t="s">
        <v>53</v>
      </c>
      <c r="K1491">
        <v>10</v>
      </c>
      <c r="L1491" t="s">
        <v>1496</v>
      </c>
      <c r="M1491" t="s">
        <v>55</v>
      </c>
      <c r="N1491" t="s">
        <v>56</v>
      </c>
      <c r="O1491" t="s">
        <v>1572</v>
      </c>
      <c r="P1491" t="s">
        <v>58</v>
      </c>
      <c r="Q1491" t="s">
        <v>58</v>
      </c>
      <c r="R1491" t="s">
        <v>58</v>
      </c>
      <c r="U1491">
        <v>3</v>
      </c>
      <c r="V1491" t="s">
        <v>59</v>
      </c>
      <c r="W1491">
        <v>3</v>
      </c>
      <c r="X1491" t="s">
        <v>59</v>
      </c>
      <c r="Y1491">
        <v>3</v>
      </c>
      <c r="Z1491" t="s">
        <v>59</v>
      </c>
      <c r="AA1491">
        <v>3</v>
      </c>
      <c r="AB1491" t="s">
        <v>59</v>
      </c>
      <c r="AC1491" t="s">
        <v>67</v>
      </c>
      <c r="AD1491" t="s">
        <v>61</v>
      </c>
      <c r="AE1491">
        <v>0.4</v>
      </c>
      <c r="AF1491" t="s">
        <v>68</v>
      </c>
      <c r="AG1491" t="s">
        <v>69</v>
      </c>
      <c r="AL1491">
        <v>8760</v>
      </c>
      <c r="AM1491" t="s">
        <v>200</v>
      </c>
      <c r="AO1491">
        <v>44068.419317129628</v>
      </c>
      <c r="AP1491" t="s">
        <v>66</v>
      </c>
      <c r="AQ1491" t="s">
        <v>49</v>
      </c>
      <c r="AR1491" t="s">
        <v>66</v>
      </c>
      <c r="AS1491" t="s">
        <v>55</v>
      </c>
      <c r="AT1491" t="s">
        <v>66</v>
      </c>
      <c r="AU1491" t="s">
        <v>61</v>
      </c>
      <c r="AV1491" t="s">
        <v>66</v>
      </c>
      <c r="AW1491" t="s">
        <v>66</v>
      </c>
    </row>
    <row r="1492" spans="1:49" x14ac:dyDescent="0.25">
      <c r="A1492" t="s">
        <v>1494</v>
      </c>
      <c r="B1492">
        <v>38146</v>
      </c>
      <c r="C1492" t="s">
        <v>1571</v>
      </c>
      <c r="D1492" t="s">
        <v>49</v>
      </c>
      <c r="E1492" t="s">
        <v>74</v>
      </c>
      <c r="F1492" t="s">
        <v>84</v>
      </c>
      <c r="G1492">
        <v>32.208610999999998</v>
      </c>
      <c r="H1492">
        <v>-103.76472200000001</v>
      </c>
      <c r="I1492" t="s">
        <v>75</v>
      </c>
      <c r="J1492" t="s">
        <v>53</v>
      </c>
      <c r="K1492">
        <v>11</v>
      </c>
      <c r="L1492" t="s">
        <v>1497</v>
      </c>
      <c r="M1492" t="s">
        <v>55</v>
      </c>
      <c r="N1492" t="s">
        <v>56</v>
      </c>
      <c r="O1492" t="s">
        <v>1573</v>
      </c>
      <c r="P1492" t="s">
        <v>58</v>
      </c>
      <c r="Q1492" t="s">
        <v>58</v>
      </c>
      <c r="R1492" t="s">
        <v>58</v>
      </c>
      <c r="U1492">
        <v>3</v>
      </c>
      <c r="V1492" t="s">
        <v>59</v>
      </c>
      <c r="W1492">
        <v>3</v>
      </c>
      <c r="X1492" t="s">
        <v>59</v>
      </c>
      <c r="Y1492">
        <v>3</v>
      </c>
      <c r="Z1492" t="s">
        <v>59</v>
      </c>
      <c r="AA1492">
        <v>3</v>
      </c>
      <c r="AB1492" t="s">
        <v>59</v>
      </c>
      <c r="AC1492" t="s">
        <v>67</v>
      </c>
      <c r="AD1492" t="s">
        <v>61</v>
      </c>
      <c r="AE1492">
        <v>0.4</v>
      </c>
      <c r="AF1492" t="s">
        <v>68</v>
      </c>
      <c r="AG1492" t="s">
        <v>69</v>
      </c>
      <c r="AL1492">
        <v>8760</v>
      </c>
      <c r="AM1492" t="s">
        <v>200</v>
      </c>
      <c r="AO1492">
        <v>44068.419317129628</v>
      </c>
      <c r="AP1492" t="s">
        <v>66</v>
      </c>
      <c r="AQ1492" t="s">
        <v>49</v>
      </c>
      <c r="AR1492" t="s">
        <v>66</v>
      </c>
      <c r="AS1492" t="s">
        <v>55</v>
      </c>
      <c r="AT1492" t="s">
        <v>66</v>
      </c>
      <c r="AU1492" t="s">
        <v>61</v>
      </c>
      <c r="AV1492" t="s">
        <v>66</v>
      </c>
      <c r="AW1492" t="s">
        <v>66</v>
      </c>
    </row>
    <row r="1493" spans="1:49" x14ac:dyDescent="0.25">
      <c r="A1493" t="s">
        <v>1494</v>
      </c>
      <c r="B1493">
        <v>38146</v>
      </c>
      <c r="C1493" t="s">
        <v>1571</v>
      </c>
      <c r="D1493" t="s">
        <v>49</v>
      </c>
      <c r="E1493" t="s">
        <v>74</v>
      </c>
      <c r="F1493" t="s">
        <v>84</v>
      </c>
      <c r="G1493">
        <v>32.208610999999998</v>
      </c>
      <c r="H1493">
        <v>-103.76472200000001</v>
      </c>
      <c r="I1493" t="s">
        <v>75</v>
      </c>
      <c r="J1493" t="s">
        <v>53</v>
      </c>
      <c r="K1493">
        <v>11</v>
      </c>
      <c r="L1493" t="s">
        <v>1497</v>
      </c>
      <c r="M1493" t="s">
        <v>55</v>
      </c>
      <c r="N1493" t="s">
        <v>56</v>
      </c>
      <c r="O1493" t="s">
        <v>1573</v>
      </c>
      <c r="P1493" t="s">
        <v>58</v>
      </c>
      <c r="Q1493" t="s">
        <v>58</v>
      </c>
      <c r="R1493" t="s">
        <v>58</v>
      </c>
      <c r="U1493">
        <v>3</v>
      </c>
      <c r="V1493" t="s">
        <v>59</v>
      </c>
      <c r="W1493">
        <v>3</v>
      </c>
      <c r="X1493" t="s">
        <v>59</v>
      </c>
      <c r="Y1493">
        <v>3</v>
      </c>
      <c r="Z1493" t="s">
        <v>59</v>
      </c>
      <c r="AA1493">
        <v>3</v>
      </c>
      <c r="AB1493" t="s">
        <v>59</v>
      </c>
      <c r="AC1493" t="s">
        <v>67</v>
      </c>
      <c r="AD1493" t="s">
        <v>61</v>
      </c>
      <c r="AE1493">
        <v>1.84</v>
      </c>
      <c r="AF1493" t="s">
        <v>62</v>
      </c>
      <c r="AG1493" t="s">
        <v>69</v>
      </c>
      <c r="AL1493">
        <v>8760</v>
      </c>
      <c r="AM1493" t="s">
        <v>200</v>
      </c>
      <c r="AO1493">
        <v>44068.419317129628</v>
      </c>
      <c r="AP1493" t="s">
        <v>66</v>
      </c>
      <c r="AQ1493" t="s">
        <v>49</v>
      </c>
      <c r="AR1493" t="s">
        <v>66</v>
      </c>
      <c r="AS1493" t="s">
        <v>55</v>
      </c>
      <c r="AT1493" t="s">
        <v>66</v>
      </c>
      <c r="AU1493" t="s">
        <v>61</v>
      </c>
      <c r="AV1493" t="s">
        <v>66</v>
      </c>
      <c r="AW1493" t="s">
        <v>66</v>
      </c>
    </row>
    <row r="1494" spans="1:49" x14ac:dyDescent="0.25">
      <c r="A1494" t="s">
        <v>1494</v>
      </c>
      <c r="B1494">
        <v>38147</v>
      </c>
      <c r="C1494" t="s">
        <v>1574</v>
      </c>
      <c r="D1494" t="s">
        <v>49</v>
      </c>
      <c r="E1494" t="s">
        <v>74</v>
      </c>
      <c r="F1494" t="s">
        <v>84</v>
      </c>
      <c r="G1494">
        <v>32.208333000000003</v>
      </c>
      <c r="H1494">
        <v>-103.770833</v>
      </c>
      <c r="I1494" t="s">
        <v>75</v>
      </c>
      <c r="J1494" t="s">
        <v>53</v>
      </c>
      <c r="K1494">
        <v>10</v>
      </c>
      <c r="L1494" t="s">
        <v>267</v>
      </c>
      <c r="M1494" t="s">
        <v>55</v>
      </c>
      <c r="N1494" t="s">
        <v>56</v>
      </c>
      <c r="O1494" t="s">
        <v>1551</v>
      </c>
      <c r="P1494" t="s">
        <v>58</v>
      </c>
      <c r="Q1494" t="s">
        <v>58</v>
      </c>
      <c r="R1494" t="s">
        <v>58</v>
      </c>
      <c r="U1494">
        <v>3</v>
      </c>
      <c r="V1494" t="s">
        <v>59</v>
      </c>
      <c r="W1494">
        <v>3</v>
      </c>
      <c r="X1494" t="s">
        <v>59</v>
      </c>
      <c r="Y1494">
        <v>3</v>
      </c>
      <c r="Z1494" t="s">
        <v>59</v>
      </c>
      <c r="AA1494">
        <v>3</v>
      </c>
      <c r="AB1494" t="s">
        <v>59</v>
      </c>
      <c r="AC1494" t="s">
        <v>67</v>
      </c>
      <c r="AD1494" t="s">
        <v>61</v>
      </c>
      <c r="AE1494">
        <v>0.4</v>
      </c>
      <c r="AF1494" t="s">
        <v>68</v>
      </c>
      <c r="AG1494" t="s">
        <v>69</v>
      </c>
      <c r="AL1494">
        <v>8760</v>
      </c>
      <c r="AM1494" t="s">
        <v>64</v>
      </c>
      <c r="AO1494">
        <v>44068.419317129628</v>
      </c>
      <c r="AP1494" t="s">
        <v>66</v>
      </c>
      <c r="AQ1494" t="s">
        <v>49</v>
      </c>
      <c r="AR1494" t="s">
        <v>66</v>
      </c>
      <c r="AS1494" t="s">
        <v>55</v>
      </c>
      <c r="AT1494" t="s">
        <v>66</v>
      </c>
      <c r="AU1494" t="s">
        <v>61</v>
      </c>
      <c r="AV1494" t="s">
        <v>66</v>
      </c>
      <c r="AW1494" t="s">
        <v>66</v>
      </c>
    </row>
    <row r="1495" spans="1:49" x14ac:dyDescent="0.25">
      <c r="A1495" t="s">
        <v>1494</v>
      </c>
      <c r="B1495">
        <v>38147</v>
      </c>
      <c r="C1495" t="s">
        <v>1574</v>
      </c>
      <c r="D1495" t="s">
        <v>49</v>
      </c>
      <c r="E1495" t="s">
        <v>74</v>
      </c>
      <c r="F1495" t="s">
        <v>84</v>
      </c>
      <c r="G1495">
        <v>32.208333000000003</v>
      </c>
      <c r="H1495">
        <v>-103.770833</v>
      </c>
      <c r="I1495" t="s">
        <v>75</v>
      </c>
      <c r="J1495" t="s">
        <v>53</v>
      </c>
      <c r="K1495">
        <v>10</v>
      </c>
      <c r="L1495" t="s">
        <v>267</v>
      </c>
      <c r="M1495" t="s">
        <v>55</v>
      </c>
      <c r="N1495" t="s">
        <v>56</v>
      </c>
      <c r="O1495" t="s">
        <v>1551</v>
      </c>
      <c r="P1495" t="s">
        <v>58</v>
      </c>
      <c r="Q1495" t="s">
        <v>58</v>
      </c>
      <c r="R1495" t="s">
        <v>58</v>
      </c>
      <c r="U1495">
        <v>3</v>
      </c>
      <c r="V1495" t="s">
        <v>59</v>
      </c>
      <c r="W1495">
        <v>3</v>
      </c>
      <c r="X1495" t="s">
        <v>59</v>
      </c>
      <c r="Y1495">
        <v>3</v>
      </c>
      <c r="Z1495" t="s">
        <v>59</v>
      </c>
      <c r="AA1495">
        <v>3</v>
      </c>
      <c r="AB1495" t="s">
        <v>59</v>
      </c>
      <c r="AC1495" t="s">
        <v>67</v>
      </c>
      <c r="AD1495" t="s">
        <v>61</v>
      </c>
      <c r="AE1495">
        <v>1.8</v>
      </c>
      <c r="AF1495" t="s">
        <v>62</v>
      </c>
      <c r="AG1495" t="s">
        <v>69</v>
      </c>
      <c r="AL1495">
        <v>8760</v>
      </c>
      <c r="AM1495" t="s">
        <v>64</v>
      </c>
      <c r="AO1495">
        <v>44068.419317129628</v>
      </c>
      <c r="AP1495" t="s">
        <v>66</v>
      </c>
      <c r="AQ1495" t="s">
        <v>49</v>
      </c>
      <c r="AR1495" t="s">
        <v>66</v>
      </c>
      <c r="AS1495" t="s">
        <v>55</v>
      </c>
      <c r="AT1495" t="s">
        <v>66</v>
      </c>
      <c r="AU1495" t="s">
        <v>61</v>
      </c>
      <c r="AV1495" t="s">
        <v>66</v>
      </c>
      <c r="AW1495" t="s">
        <v>66</v>
      </c>
    </row>
    <row r="1496" spans="1:49" x14ac:dyDescent="0.25">
      <c r="A1496" t="s">
        <v>1494</v>
      </c>
      <c r="B1496">
        <v>38147</v>
      </c>
      <c r="C1496" t="s">
        <v>1574</v>
      </c>
      <c r="D1496" t="s">
        <v>49</v>
      </c>
      <c r="E1496" t="s">
        <v>74</v>
      </c>
      <c r="F1496" t="s">
        <v>84</v>
      </c>
      <c r="G1496">
        <v>32.208333000000003</v>
      </c>
      <c r="H1496">
        <v>-103.770833</v>
      </c>
      <c r="I1496" t="s">
        <v>75</v>
      </c>
      <c r="J1496" t="s">
        <v>53</v>
      </c>
      <c r="K1496">
        <v>11</v>
      </c>
      <c r="L1496" t="s">
        <v>269</v>
      </c>
      <c r="M1496" t="s">
        <v>55</v>
      </c>
      <c r="N1496" t="s">
        <v>56</v>
      </c>
      <c r="O1496" t="s">
        <v>1552</v>
      </c>
      <c r="P1496" t="s">
        <v>58</v>
      </c>
      <c r="Q1496" t="s">
        <v>58</v>
      </c>
      <c r="R1496" t="s">
        <v>58</v>
      </c>
      <c r="U1496">
        <v>3</v>
      </c>
      <c r="V1496" t="s">
        <v>59</v>
      </c>
      <c r="W1496">
        <v>3</v>
      </c>
      <c r="X1496" t="s">
        <v>59</v>
      </c>
      <c r="Y1496">
        <v>3</v>
      </c>
      <c r="Z1496" t="s">
        <v>59</v>
      </c>
      <c r="AA1496">
        <v>3</v>
      </c>
      <c r="AB1496" t="s">
        <v>59</v>
      </c>
      <c r="AC1496" t="s">
        <v>67</v>
      </c>
      <c r="AD1496" t="s">
        <v>61</v>
      </c>
      <c r="AE1496">
        <v>0.4</v>
      </c>
      <c r="AF1496" t="s">
        <v>68</v>
      </c>
      <c r="AG1496" t="s">
        <v>69</v>
      </c>
      <c r="AL1496">
        <v>8760</v>
      </c>
      <c r="AM1496" t="s">
        <v>64</v>
      </c>
      <c r="AO1496">
        <v>44068.419317129628</v>
      </c>
      <c r="AP1496" t="s">
        <v>66</v>
      </c>
      <c r="AQ1496" t="s">
        <v>49</v>
      </c>
      <c r="AR1496" t="s">
        <v>66</v>
      </c>
      <c r="AS1496" t="s">
        <v>55</v>
      </c>
      <c r="AT1496" t="s">
        <v>66</v>
      </c>
      <c r="AU1496" t="s">
        <v>61</v>
      </c>
      <c r="AV1496" t="s">
        <v>66</v>
      </c>
      <c r="AW1496" t="s">
        <v>66</v>
      </c>
    </row>
    <row r="1497" spans="1:49" x14ac:dyDescent="0.25">
      <c r="A1497" t="s">
        <v>1494</v>
      </c>
      <c r="B1497">
        <v>38147</v>
      </c>
      <c r="C1497" t="s">
        <v>1574</v>
      </c>
      <c r="D1497" t="s">
        <v>49</v>
      </c>
      <c r="E1497" t="s">
        <v>74</v>
      </c>
      <c r="F1497" t="s">
        <v>84</v>
      </c>
      <c r="G1497">
        <v>32.208333000000003</v>
      </c>
      <c r="H1497">
        <v>-103.770833</v>
      </c>
      <c r="I1497" t="s">
        <v>75</v>
      </c>
      <c r="J1497" t="s">
        <v>53</v>
      </c>
      <c r="K1497">
        <v>11</v>
      </c>
      <c r="L1497" t="s">
        <v>269</v>
      </c>
      <c r="M1497" t="s">
        <v>55</v>
      </c>
      <c r="N1497" t="s">
        <v>56</v>
      </c>
      <c r="O1497" t="s">
        <v>1552</v>
      </c>
      <c r="P1497" t="s">
        <v>58</v>
      </c>
      <c r="Q1497" t="s">
        <v>58</v>
      </c>
      <c r="R1497" t="s">
        <v>58</v>
      </c>
      <c r="U1497">
        <v>3</v>
      </c>
      <c r="V1497" t="s">
        <v>59</v>
      </c>
      <c r="W1497">
        <v>3</v>
      </c>
      <c r="X1497" t="s">
        <v>59</v>
      </c>
      <c r="Y1497">
        <v>3</v>
      </c>
      <c r="Z1497" t="s">
        <v>59</v>
      </c>
      <c r="AA1497">
        <v>3</v>
      </c>
      <c r="AB1497" t="s">
        <v>59</v>
      </c>
      <c r="AC1497" t="s">
        <v>67</v>
      </c>
      <c r="AD1497" t="s">
        <v>61</v>
      </c>
      <c r="AE1497">
        <v>1.8</v>
      </c>
      <c r="AF1497" t="s">
        <v>62</v>
      </c>
      <c r="AG1497" t="s">
        <v>69</v>
      </c>
      <c r="AL1497">
        <v>8760</v>
      </c>
      <c r="AM1497" t="s">
        <v>64</v>
      </c>
      <c r="AO1497">
        <v>44068.419317129628</v>
      </c>
      <c r="AP1497" t="s">
        <v>66</v>
      </c>
      <c r="AQ1497" t="s">
        <v>49</v>
      </c>
      <c r="AR1497" t="s">
        <v>66</v>
      </c>
      <c r="AS1497" t="s">
        <v>55</v>
      </c>
      <c r="AT1497" t="s">
        <v>66</v>
      </c>
      <c r="AU1497" t="s">
        <v>61</v>
      </c>
      <c r="AV1497" t="s">
        <v>66</v>
      </c>
      <c r="AW1497" t="s">
        <v>66</v>
      </c>
    </row>
    <row r="1498" spans="1:49" x14ac:dyDescent="0.25">
      <c r="A1498" t="s">
        <v>1494</v>
      </c>
      <c r="B1498">
        <v>38149</v>
      </c>
      <c r="C1498" t="s">
        <v>1575</v>
      </c>
      <c r="D1498" t="s">
        <v>49</v>
      </c>
      <c r="E1498" t="s">
        <v>111</v>
      </c>
      <c r="F1498" t="s">
        <v>84</v>
      </c>
      <c r="G1498">
        <v>32.111109999999996</v>
      </c>
      <c r="H1498">
        <v>-103.8047</v>
      </c>
      <c r="I1498" t="s">
        <v>52</v>
      </c>
      <c r="J1498" t="s">
        <v>53</v>
      </c>
      <c r="K1498">
        <v>12</v>
      </c>
      <c r="L1498" t="s">
        <v>1500</v>
      </c>
      <c r="M1498" t="s">
        <v>55</v>
      </c>
      <c r="N1498" t="s">
        <v>56</v>
      </c>
      <c r="O1498" t="s">
        <v>1576</v>
      </c>
      <c r="P1498" t="s">
        <v>108</v>
      </c>
      <c r="Q1498" t="s">
        <v>108</v>
      </c>
      <c r="R1498" t="s">
        <v>108</v>
      </c>
      <c r="Y1498">
        <v>0.75</v>
      </c>
      <c r="Z1498" t="s">
        <v>59</v>
      </c>
      <c r="AA1498">
        <v>0.75</v>
      </c>
      <c r="AB1498" t="s">
        <v>59</v>
      </c>
      <c r="AC1498" t="s">
        <v>67</v>
      </c>
      <c r="AD1498" t="s">
        <v>61</v>
      </c>
      <c r="AE1498">
        <v>0.48</v>
      </c>
      <c r="AF1498" t="s">
        <v>62</v>
      </c>
      <c r="AG1498" t="s">
        <v>69</v>
      </c>
      <c r="AK1498" t="s">
        <v>63</v>
      </c>
      <c r="AL1498">
        <v>8760</v>
      </c>
      <c r="AM1498" t="s">
        <v>64</v>
      </c>
      <c r="AO1498">
        <v>44068.419317129628</v>
      </c>
      <c r="AP1498" t="s">
        <v>66</v>
      </c>
      <c r="AQ1498" t="s">
        <v>49</v>
      </c>
      <c r="AR1498" t="s">
        <v>66</v>
      </c>
      <c r="AS1498" t="s">
        <v>55</v>
      </c>
      <c r="AT1498" t="s">
        <v>66</v>
      </c>
      <c r="AU1498" t="s">
        <v>61</v>
      </c>
      <c r="AV1498" t="s">
        <v>66</v>
      </c>
      <c r="AW1498" t="s">
        <v>66</v>
      </c>
    </row>
    <row r="1499" spans="1:49" x14ac:dyDescent="0.25">
      <c r="A1499" t="s">
        <v>1494</v>
      </c>
      <c r="B1499">
        <v>38149</v>
      </c>
      <c r="C1499" t="s">
        <v>1575</v>
      </c>
      <c r="D1499" t="s">
        <v>49</v>
      </c>
      <c r="E1499" t="s">
        <v>111</v>
      </c>
      <c r="F1499" t="s">
        <v>84</v>
      </c>
      <c r="G1499">
        <v>32.111109999999996</v>
      </c>
      <c r="H1499">
        <v>-103.8047</v>
      </c>
      <c r="I1499" t="s">
        <v>52</v>
      </c>
      <c r="J1499" t="s">
        <v>53</v>
      </c>
      <c r="K1499">
        <v>12</v>
      </c>
      <c r="L1499" t="s">
        <v>1500</v>
      </c>
      <c r="M1499" t="s">
        <v>55</v>
      </c>
      <c r="N1499" t="s">
        <v>56</v>
      </c>
      <c r="O1499" t="s">
        <v>1576</v>
      </c>
      <c r="P1499" t="s">
        <v>108</v>
      </c>
      <c r="Q1499" t="s">
        <v>108</v>
      </c>
      <c r="R1499" t="s">
        <v>108</v>
      </c>
      <c r="Y1499">
        <v>0.75</v>
      </c>
      <c r="Z1499" t="s">
        <v>59</v>
      </c>
      <c r="AA1499">
        <v>0.75</v>
      </c>
      <c r="AB1499" t="s">
        <v>59</v>
      </c>
      <c r="AC1499" t="s">
        <v>67</v>
      </c>
      <c r="AD1499" t="s">
        <v>61</v>
      </c>
      <c r="AE1499">
        <v>0.11</v>
      </c>
      <c r="AF1499" t="s">
        <v>68</v>
      </c>
      <c r="AG1499" t="s">
        <v>69</v>
      </c>
      <c r="AK1499" t="s">
        <v>63</v>
      </c>
      <c r="AL1499">
        <v>8760</v>
      </c>
      <c r="AM1499" t="s">
        <v>64</v>
      </c>
      <c r="AO1499">
        <v>44068.419317129628</v>
      </c>
      <c r="AP1499" t="s">
        <v>66</v>
      </c>
      <c r="AQ1499" t="s">
        <v>49</v>
      </c>
      <c r="AR1499" t="s">
        <v>66</v>
      </c>
      <c r="AS1499" t="s">
        <v>55</v>
      </c>
      <c r="AT1499" t="s">
        <v>66</v>
      </c>
      <c r="AU1499" t="s">
        <v>61</v>
      </c>
      <c r="AV1499" t="s">
        <v>66</v>
      </c>
      <c r="AW1499" t="s">
        <v>66</v>
      </c>
    </row>
    <row r="1500" spans="1:49" x14ac:dyDescent="0.25">
      <c r="A1500" t="s">
        <v>1494</v>
      </c>
      <c r="B1500">
        <v>38149</v>
      </c>
      <c r="C1500" t="s">
        <v>1575</v>
      </c>
      <c r="D1500" t="s">
        <v>49</v>
      </c>
      <c r="E1500" t="s">
        <v>111</v>
      </c>
      <c r="F1500" t="s">
        <v>84</v>
      </c>
      <c r="G1500">
        <v>32.111109999999996</v>
      </c>
      <c r="H1500">
        <v>-103.8047</v>
      </c>
      <c r="I1500" t="s">
        <v>52</v>
      </c>
      <c r="J1500" t="s">
        <v>53</v>
      </c>
      <c r="K1500">
        <v>13</v>
      </c>
      <c r="L1500" t="s">
        <v>1502</v>
      </c>
      <c r="M1500" t="s">
        <v>55</v>
      </c>
      <c r="N1500" t="s">
        <v>56</v>
      </c>
      <c r="O1500" t="s">
        <v>1576</v>
      </c>
      <c r="P1500" t="s">
        <v>108</v>
      </c>
      <c r="Q1500" t="s">
        <v>108</v>
      </c>
      <c r="R1500" t="s">
        <v>108</v>
      </c>
      <c r="Y1500">
        <v>0.75</v>
      </c>
      <c r="Z1500" t="s">
        <v>59</v>
      </c>
      <c r="AA1500">
        <v>0.75</v>
      </c>
      <c r="AB1500" t="s">
        <v>59</v>
      </c>
      <c r="AC1500" t="s">
        <v>67</v>
      </c>
      <c r="AD1500" t="s">
        <v>61</v>
      </c>
      <c r="AE1500">
        <v>0.11</v>
      </c>
      <c r="AF1500" t="s">
        <v>68</v>
      </c>
      <c r="AG1500" t="s">
        <v>69</v>
      </c>
      <c r="AK1500" t="s">
        <v>63</v>
      </c>
      <c r="AL1500">
        <v>8760</v>
      </c>
      <c r="AM1500" t="s">
        <v>64</v>
      </c>
      <c r="AO1500">
        <v>44068.419317129628</v>
      </c>
      <c r="AP1500" t="s">
        <v>66</v>
      </c>
      <c r="AQ1500" t="s">
        <v>49</v>
      </c>
      <c r="AR1500" t="s">
        <v>66</v>
      </c>
      <c r="AS1500" t="s">
        <v>55</v>
      </c>
      <c r="AT1500" t="s">
        <v>66</v>
      </c>
      <c r="AU1500" t="s">
        <v>61</v>
      </c>
      <c r="AV1500" t="s">
        <v>66</v>
      </c>
      <c r="AW1500" t="s">
        <v>66</v>
      </c>
    </row>
    <row r="1501" spans="1:49" x14ac:dyDescent="0.25">
      <c r="A1501" t="s">
        <v>1494</v>
      </c>
      <c r="B1501">
        <v>38149</v>
      </c>
      <c r="C1501" t="s">
        <v>1575</v>
      </c>
      <c r="D1501" t="s">
        <v>49</v>
      </c>
      <c r="E1501" t="s">
        <v>111</v>
      </c>
      <c r="F1501" t="s">
        <v>84</v>
      </c>
      <c r="G1501">
        <v>32.111109999999996</v>
      </c>
      <c r="H1501">
        <v>-103.8047</v>
      </c>
      <c r="I1501" t="s">
        <v>52</v>
      </c>
      <c r="J1501" t="s">
        <v>53</v>
      </c>
      <c r="K1501">
        <v>13</v>
      </c>
      <c r="L1501" t="s">
        <v>1502</v>
      </c>
      <c r="M1501" t="s">
        <v>55</v>
      </c>
      <c r="N1501" t="s">
        <v>56</v>
      </c>
      <c r="O1501" t="s">
        <v>1576</v>
      </c>
      <c r="P1501" t="s">
        <v>108</v>
      </c>
      <c r="Q1501" t="s">
        <v>108</v>
      </c>
      <c r="R1501" t="s">
        <v>108</v>
      </c>
      <c r="Y1501">
        <v>0.75</v>
      </c>
      <c r="Z1501" t="s">
        <v>59</v>
      </c>
      <c r="AA1501">
        <v>0.75</v>
      </c>
      <c r="AB1501" t="s">
        <v>59</v>
      </c>
      <c r="AC1501" t="s">
        <v>67</v>
      </c>
      <c r="AD1501" t="s">
        <v>61</v>
      </c>
      <c r="AE1501">
        <v>0.48</v>
      </c>
      <c r="AF1501" t="s">
        <v>62</v>
      </c>
      <c r="AG1501" t="s">
        <v>69</v>
      </c>
      <c r="AK1501" t="s">
        <v>63</v>
      </c>
      <c r="AL1501">
        <v>8760</v>
      </c>
      <c r="AM1501" t="s">
        <v>64</v>
      </c>
      <c r="AO1501">
        <v>44068.419317129628</v>
      </c>
      <c r="AP1501" t="s">
        <v>66</v>
      </c>
      <c r="AQ1501" t="s">
        <v>49</v>
      </c>
      <c r="AR1501" t="s">
        <v>66</v>
      </c>
      <c r="AS1501" t="s">
        <v>55</v>
      </c>
      <c r="AT1501" t="s">
        <v>66</v>
      </c>
      <c r="AU1501" t="s">
        <v>61</v>
      </c>
      <c r="AV1501" t="s">
        <v>66</v>
      </c>
      <c r="AW1501" t="s">
        <v>66</v>
      </c>
    </row>
    <row r="1502" spans="1:49" x14ac:dyDescent="0.25">
      <c r="A1502" t="s">
        <v>1494</v>
      </c>
      <c r="B1502">
        <v>38149</v>
      </c>
      <c r="C1502" t="s">
        <v>1575</v>
      </c>
      <c r="D1502" t="s">
        <v>49</v>
      </c>
      <c r="E1502" t="s">
        <v>111</v>
      </c>
      <c r="F1502" t="s">
        <v>84</v>
      </c>
      <c r="G1502">
        <v>32.111109999999996</v>
      </c>
      <c r="H1502">
        <v>-103.8047</v>
      </c>
      <c r="I1502" t="s">
        <v>52</v>
      </c>
      <c r="J1502" t="s">
        <v>53</v>
      </c>
      <c r="K1502">
        <v>14</v>
      </c>
      <c r="L1502" t="s">
        <v>1503</v>
      </c>
      <c r="M1502" t="s">
        <v>55</v>
      </c>
      <c r="N1502" t="s">
        <v>56</v>
      </c>
      <c r="O1502" t="s">
        <v>1577</v>
      </c>
      <c r="P1502" t="s">
        <v>108</v>
      </c>
      <c r="Q1502" t="s">
        <v>108</v>
      </c>
      <c r="R1502" t="s">
        <v>108</v>
      </c>
      <c r="Y1502">
        <v>1.5</v>
      </c>
      <c r="Z1502" t="s">
        <v>59</v>
      </c>
      <c r="AA1502">
        <v>1.5</v>
      </c>
      <c r="AB1502" t="s">
        <v>59</v>
      </c>
      <c r="AC1502" t="s">
        <v>67</v>
      </c>
      <c r="AD1502" t="s">
        <v>61</v>
      </c>
      <c r="AE1502">
        <v>0.22</v>
      </c>
      <c r="AF1502" t="s">
        <v>68</v>
      </c>
      <c r="AG1502" t="s">
        <v>69</v>
      </c>
      <c r="AK1502" t="s">
        <v>63</v>
      </c>
      <c r="AL1502">
        <v>8760</v>
      </c>
      <c r="AM1502" t="s">
        <v>64</v>
      </c>
      <c r="AO1502">
        <v>44068.419317129628</v>
      </c>
      <c r="AP1502" t="s">
        <v>66</v>
      </c>
      <c r="AQ1502" t="s">
        <v>49</v>
      </c>
      <c r="AR1502" t="s">
        <v>66</v>
      </c>
      <c r="AS1502" t="s">
        <v>55</v>
      </c>
      <c r="AT1502" t="s">
        <v>66</v>
      </c>
      <c r="AU1502" t="s">
        <v>61</v>
      </c>
      <c r="AV1502" t="s">
        <v>66</v>
      </c>
      <c r="AW1502" t="s">
        <v>66</v>
      </c>
    </row>
    <row r="1503" spans="1:49" x14ac:dyDescent="0.25">
      <c r="A1503" t="s">
        <v>1494</v>
      </c>
      <c r="B1503">
        <v>38149</v>
      </c>
      <c r="C1503" t="s">
        <v>1575</v>
      </c>
      <c r="D1503" t="s">
        <v>49</v>
      </c>
      <c r="E1503" t="s">
        <v>111</v>
      </c>
      <c r="F1503" t="s">
        <v>84</v>
      </c>
      <c r="G1503">
        <v>32.111109999999996</v>
      </c>
      <c r="H1503">
        <v>-103.8047</v>
      </c>
      <c r="I1503" t="s">
        <v>52</v>
      </c>
      <c r="J1503" t="s">
        <v>53</v>
      </c>
      <c r="K1503">
        <v>14</v>
      </c>
      <c r="L1503" t="s">
        <v>1503</v>
      </c>
      <c r="M1503" t="s">
        <v>55</v>
      </c>
      <c r="N1503" t="s">
        <v>56</v>
      </c>
      <c r="O1503" t="s">
        <v>1577</v>
      </c>
      <c r="P1503" t="s">
        <v>108</v>
      </c>
      <c r="Q1503" t="s">
        <v>108</v>
      </c>
      <c r="R1503" t="s">
        <v>108</v>
      </c>
      <c r="Y1503">
        <v>1.5</v>
      </c>
      <c r="Z1503" t="s">
        <v>59</v>
      </c>
      <c r="AA1503">
        <v>1.5</v>
      </c>
      <c r="AB1503" t="s">
        <v>59</v>
      </c>
      <c r="AC1503" t="s">
        <v>67</v>
      </c>
      <c r="AD1503" t="s">
        <v>61</v>
      </c>
      <c r="AE1503">
        <v>0.96</v>
      </c>
      <c r="AF1503" t="s">
        <v>62</v>
      </c>
      <c r="AG1503" t="s">
        <v>69</v>
      </c>
      <c r="AK1503" t="s">
        <v>63</v>
      </c>
      <c r="AL1503">
        <v>8760</v>
      </c>
      <c r="AM1503" t="s">
        <v>64</v>
      </c>
      <c r="AO1503">
        <v>44068.419317129628</v>
      </c>
      <c r="AP1503" t="s">
        <v>66</v>
      </c>
      <c r="AQ1503" t="s">
        <v>49</v>
      </c>
      <c r="AR1503" t="s">
        <v>66</v>
      </c>
      <c r="AS1503" t="s">
        <v>55</v>
      </c>
      <c r="AT1503" t="s">
        <v>66</v>
      </c>
      <c r="AU1503" t="s">
        <v>61</v>
      </c>
      <c r="AV1503" t="s">
        <v>66</v>
      </c>
      <c r="AW1503" t="s">
        <v>66</v>
      </c>
    </row>
    <row r="1504" spans="1:49" x14ac:dyDescent="0.25">
      <c r="A1504" t="s">
        <v>1494</v>
      </c>
      <c r="B1504">
        <v>38161</v>
      </c>
      <c r="C1504" t="s">
        <v>1578</v>
      </c>
      <c r="D1504" t="s">
        <v>49</v>
      </c>
      <c r="E1504" t="s">
        <v>74</v>
      </c>
      <c r="F1504" t="s">
        <v>84</v>
      </c>
      <c r="G1504">
        <v>32.269167000000003</v>
      </c>
      <c r="H1504">
        <v>-103.927222</v>
      </c>
      <c r="I1504" t="s">
        <v>75</v>
      </c>
      <c r="J1504" t="s">
        <v>53</v>
      </c>
      <c r="K1504">
        <v>1</v>
      </c>
      <c r="L1504" t="s">
        <v>267</v>
      </c>
      <c r="M1504" t="s">
        <v>55</v>
      </c>
      <c r="N1504" t="s">
        <v>56</v>
      </c>
      <c r="O1504" t="s">
        <v>1558</v>
      </c>
      <c r="P1504" t="s">
        <v>58</v>
      </c>
      <c r="Q1504" t="s">
        <v>58</v>
      </c>
      <c r="R1504" t="s">
        <v>58</v>
      </c>
      <c r="Y1504">
        <v>4</v>
      </c>
      <c r="Z1504" t="s">
        <v>59</v>
      </c>
      <c r="AA1504">
        <v>4</v>
      </c>
      <c r="AB1504" t="s">
        <v>59</v>
      </c>
      <c r="AC1504" t="s">
        <v>67</v>
      </c>
      <c r="AD1504" t="s">
        <v>61</v>
      </c>
      <c r="AE1504">
        <v>1.7</v>
      </c>
      <c r="AF1504" t="s">
        <v>62</v>
      </c>
      <c r="AM1504" t="s">
        <v>64</v>
      </c>
      <c r="AO1504">
        <v>44068.419317129628</v>
      </c>
      <c r="AP1504" t="s">
        <v>66</v>
      </c>
      <c r="AQ1504" t="s">
        <v>49</v>
      </c>
      <c r="AR1504" t="s">
        <v>66</v>
      </c>
      <c r="AS1504" t="s">
        <v>55</v>
      </c>
      <c r="AT1504" t="s">
        <v>66</v>
      </c>
      <c r="AU1504" t="s">
        <v>61</v>
      </c>
      <c r="AV1504" t="s">
        <v>66</v>
      </c>
      <c r="AW1504" t="s">
        <v>66</v>
      </c>
    </row>
    <row r="1505" spans="1:49" x14ac:dyDescent="0.25">
      <c r="A1505" t="s">
        <v>1494</v>
      </c>
      <c r="B1505">
        <v>38161</v>
      </c>
      <c r="C1505" t="s">
        <v>1578</v>
      </c>
      <c r="D1505" t="s">
        <v>49</v>
      </c>
      <c r="E1505" t="s">
        <v>74</v>
      </c>
      <c r="F1505" t="s">
        <v>84</v>
      </c>
      <c r="G1505">
        <v>32.269167000000003</v>
      </c>
      <c r="H1505">
        <v>-103.927222</v>
      </c>
      <c r="I1505" t="s">
        <v>75</v>
      </c>
      <c r="J1505" t="s">
        <v>53</v>
      </c>
      <c r="K1505">
        <v>1</v>
      </c>
      <c r="L1505" t="s">
        <v>267</v>
      </c>
      <c r="M1505" t="s">
        <v>55</v>
      </c>
      <c r="N1505" t="s">
        <v>56</v>
      </c>
      <c r="O1505" t="s">
        <v>1558</v>
      </c>
      <c r="P1505" t="s">
        <v>58</v>
      </c>
      <c r="Q1505" t="s">
        <v>58</v>
      </c>
      <c r="R1505" t="s">
        <v>58</v>
      </c>
      <c r="Y1505">
        <v>4</v>
      </c>
      <c r="Z1505" t="s">
        <v>59</v>
      </c>
      <c r="AA1505">
        <v>4</v>
      </c>
      <c r="AB1505" t="s">
        <v>59</v>
      </c>
      <c r="AC1505" t="s">
        <v>67</v>
      </c>
      <c r="AD1505" t="s">
        <v>61</v>
      </c>
      <c r="AE1505">
        <v>0.4</v>
      </c>
      <c r="AF1505" t="s">
        <v>68</v>
      </c>
      <c r="AM1505" t="s">
        <v>64</v>
      </c>
      <c r="AO1505">
        <v>44068.419317129628</v>
      </c>
      <c r="AP1505" t="s">
        <v>66</v>
      </c>
      <c r="AQ1505" t="s">
        <v>49</v>
      </c>
      <c r="AR1505" t="s">
        <v>66</v>
      </c>
      <c r="AS1505" t="s">
        <v>55</v>
      </c>
      <c r="AT1505" t="s">
        <v>66</v>
      </c>
      <c r="AU1505" t="s">
        <v>61</v>
      </c>
      <c r="AV1505" t="s">
        <v>66</v>
      </c>
      <c r="AW1505" t="s">
        <v>66</v>
      </c>
    </row>
    <row r="1506" spans="1:49" x14ac:dyDescent="0.25">
      <c r="A1506" t="s">
        <v>1494</v>
      </c>
      <c r="B1506">
        <v>38161</v>
      </c>
      <c r="C1506" t="s">
        <v>1578</v>
      </c>
      <c r="D1506" t="s">
        <v>49</v>
      </c>
      <c r="E1506" t="s">
        <v>74</v>
      </c>
      <c r="F1506" t="s">
        <v>84</v>
      </c>
      <c r="G1506">
        <v>32.269167000000003</v>
      </c>
      <c r="H1506">
        <v>-103.927222</v>
      </c>
      <c r="I1506" t="s">
        <v>75</v>
      </c>
      <c r="J1506" t="s">
        <v>53</v>
      </c>
      <c r="K1506">
        <v>2</v>
      </c>
      <c r="L1506" t="s">
        <v>269</v>
      </c>
      <c r="M1506" t="s">
        <v>55</v>
      </c>
      <c r="N1506" t="s">
        <v>56</v>
      </c>
      <c r="O1506" t="s">
        <v>1559</v>
      </c>
      <c r="P1506" t="s">
        <v>58</v>
      </c>
      <c r="Q1506" t="s">
        <v>58</v>
      </c>
      <c r="R1506" t="s">
        <v>58</v>
      </c>
      <c r="Y1506">
        <v>4</v>
      </c>
      <c r="Z1506" t="s">
        <v>59</v>
      </c>
      <c r="AA1506">
        <v>4</v>
      </c>
      <c r="AB1506" t="s">
        <v>59</v>
      </c>
      <c r="AC1506" t="s">
        <v>67</v>
      </c>
      <c r="AD1506" t="s">
        <v>61</v>
      </c>
      <c r="AE1506">
        <v>0.4</v>
      </c>
      <c r="AF1506" t="s">
        <v>68</v>
      </c>
      <c r="AM1506" t="s">
        <v>64</v>
      </c>
      <c r="AO1506">
        <v>44068.419317129628</v>
      </c>
      <c r="AP1506" t="s">
        <v>66</v>
      </c>
      <c r="AQ1506" t="s">
        <v>49</v>
      </c>
      <c r="AR1506" t="s">
        <v>66</v>
      </c>
      <c r="AS1506" t="s">
        <v>55</v>
      </c>
      <c r="AT1506" t="s">
        <v>66</v>
      </c>
      <c r="AU1506" t="s">
        <v>61</v>
      </c>
      <c r="AV1506" t="s">
        <v>66</v>
      </c>
      <c r="AW1506" t="s">
        <v>66</v>
      </c>
    </row>
    <row r="1507" spans="1:49" x14ac:dyDescent="0.25">
      <c r="A1507" t="s">
        <v>1494</v>
      </c>
      <c r="B1507">
        <v>38161</v>
      </c>
      <c r="C1507" t="s">
        <v>1578</v>
      </c>
      <c r="D1507" t="s">
        <v>49</v>
      </c>
      <c r="E1507" t="s">
        <v>74</v>
      </c>
      <c r="F1507" t="s">
        <v>84</v>
      </c>
      <c r="G1507">
        <v>32.269167000000003</v>
      </c>
      <c r="H1507">
        <v>-103.927222</v>
      </c>
      <c r="I1507" t="s">
        <v>75</v>
      </c>
      <c r="J1507" t="s">
        <v>53</v>
      </c>
      <c r="K1507">
        <v>2</v>
      </c>
      <c r="L1507" t="s">
        <v>269</v>
      </c>
      <c r="M1507" t="s">
        <v>55</v>
      </c>
      <c r="N1507" t="s">
        <v>56</v>
      </c>
      <c r="O1507" t="s">
        <v>1559</v>
      </c>
      <c r="P1507" t="s">
        <v>58</v>
      </c>
      <c r="Q1507" t="s">
        <v>58</v>
      </c>
      <c r="R1507" t="s">
        <v>58</v>
      </c>
      <c r="Y1507">
        <v>4</v>
      </c>
      <c r="Z1507" t="s">
        <v>59</v>
      </c>
      <c r="AA1507">
        <v>4</v>
      </c>
      <c r="AB1507" t="s">
        <v>59</v>
      </c>
      <c r="AC1507" t="s">
        <v>67</v>
      </c>
      <c r="AD1507" t="s">
        <v>61</v>
      </c>
      <c r="AE1507">
        <v>1.7</v>
      </c>
      <c r="AF1507" t="s">
        <v>62</v>
      </c>
      <c r="AM1507" t="s">
        <v>64</v>
      </c>
      <c r="AO1507">
        <v>44068.419317129628</v>
      </c>
      <c r="AP1507" t="s">
        <v>66</v>
      </c>
      <c r="AQ1507" t="s">
        <v>49</v>
      </c>
      <c r="AR1507" t="s">
        <v>66</v>
      </c>
      <c r="AS1507" t="s">
        <v>55</v>
      </c>
      <c r="AT1507" t="s">
        <v>66</v>
      </c>
      <c r="AU1507" t="s">
        <v>61</v>
      </c>
      <c r="AV1507" t="s">
        <v>66</v>
      </c>
      <c r="AW1507" t="s">
        <v>66</v>
      </c>
    </row>
    <row r="1508" spans="1:49" x14ac:dyDescent="0.25">
      <c r="A1508" t="s">
        <v>1494</v>
      </c>
      <c r="B1508">
        <v>38271</v>
      </c>
      <c r="C1508" t="s">
        <v>1579</v>
      </c>
      <c r="D1508" t="s">
        <v>49</v>
      </c>
      <c r="E1508" t="s">
        <v>74</v>
      </c>
      <c r="F1508" t="s">
        <v>84</v>
      </c>
      <c r="G1508">
        <v>32.276944</v>
      </c>
      <c r="H1508">
        <v>-103.942222</v>
      </c>
      <c r="I1508" t="s">
        <v>75</v>
      </c>
      <c r="J1508" t="s">
        <v>53</v>
      </c>
      <c r="K1508">
        <v>1</v>
      </c>
      <c r="L1508" t="s">
        <v>267</v>
      </c>
      <c r="M1508" t="s">
        <v>55</v>
      </c>
      <c r="N1508" t="s">
        <v>56</v>
      </c>
      <c r="O1508" t="s">
        <v>1558</v>
      </c>
      <c r="P1508" t="s">
        <v>58</v>
      </c>
      <c r="Q1508" t="s">
        <v>58</v>
      </c>
      <c r="R1508" t="s">
        <v>58</v>
      </c>
      <c r="Y1508">
        <v>3</v>
      </c>
      <c r="Z1508" t="s">
        <v>59</v>
      </c>
      <c r="AA1508">
        <v>3</v>
      </c>
      <c r="AB1508" t="s">
        <v>59</v>
      </c>
      <c r="AC1508" t="s">
        <v>67</v>
      </c>
      <c r="AD1508" t="s">
        <v>61</v>
      </c>
      <c r="AE1508">
        <v>1.84</v>
      </c>
      <c r="AF1508" t="s">
        <v>62</v>
      </c>
      <c r="AG1508" t="s">
        <v>69</v>
      </c>
      <c r="AK1508" t="s">
        <v>63</v>
      </c>
      <c r="AL1508">
        <v>8760</v>
      </c>
      <c r="AM1508" t="s">
        <v>64</v>
      </c>
      <c r="AO1508">
        <v>44068.419317129628</v>
      </c>
      <c r="AP1508" t="s">
        <v>66</v>
      </c>
      <c r="AQ1508" t="s">
        <v>49</v>
      </c>
      <c r="AR1508" t="s">
        <v>66</v>
      </c>
      <c r="AS1508" t="s">
        <v>55</v>
      </c>
      <c r="AT1508" t="s">
        <v>66</v>
      </c>
      <c r="AU1508" t="s">
        <v>61</v>
      </c>
      <c r="AV1508" t="s">
        <v>66</v>
      </c>
      <c r="AW1508" t="s">
        <v>66</v>
      </c>
    </row>
    <row r="1509" spans="1:49" x14ac:dyDescent="0.25">
      <c r="A1509" t="s">
        <v>1494</v>
      </c>
      <c r="B1509">
        <v>38271</v>
      </c>
      <c r="C1509" t="s">
        <v>1579</v>
      </c>
      <c r="D1509" t="s">
        <v>49</v>
      </c>
      <c r="E1509" t="s">
        <v>74</v>
      </c>
      <c r="F1509" t="s">
        <v>84</v>
      </c>
      <c r="G1509">
        <v>32.276944</v>
      </c>
      <c r="H1509">
        <v>-103.942222</v>
      </c>
      <c r="I1509" t="s">
        <v>75</v>
      </c>
      <c r="J1509" t="s">
        <v>53</v>
      </c>
      <c r="K1509">
        <v>1</v>
      </c>
      <c r="L1509" t="s">
        <v>267</v>
      </c>
      <c r="M1509" t="s">
        <v>55</v>
      </c>
      <c r="N1509" t="s">
        <v>56</v>
      </c>
      <c r="O1509" t="s">
        <v>1558</v>
      </c>
      <c r="P1509" t="s">
        <v>58</v>
      </c>
      <c r="Q1509" t="s">
        <v>58</v>
      </c>
      <c r="R1509" t="s">
        <v>58</v>
      </c>
      <c r="Y1509">
        <v>3</v>
      </c>
      <c r="Z1509" t="s">
        <v>59</v>
      </c>
      <c r="AA1509">
        <v>3</v>
      </c>
      <c r="AB1509" t="s">
        <v>59</v>
      </c>
      <c r="AC1509" t="s">
        <v>67</v>
      </c>
      <c r="AD1509" t="s">
        <v>61</v>
      </c>
      <c r="AE1509">
        <v>0.42</v>
      </c>
      <c r="AF1509" t="s">
        <v>68</v>
      </c>
      <c r="AG1509" t="s">
        <v>69</v>
      </c>
      <c r="AK1509" t="s">
        <v>63</v>
      </c>
      <c r="AL1509">
        <v>8760</v>
      </c>
      <c r="AM1509" t="s">
        <v>64</v>
      </c>
      <c r="AO1509">
        <v>44068.419317129628</v>
      </c>
      <c r="AP1509" t="s">
        <v>66</v>
      </c>
      <c r="AQ1509" t="s">
        <v>49</v>
      </c>
      <c r="AR1509" t="s">
        <v>66</v>
      </c>
      <c r="AS1509" t="s">
        <v>55</v>
      </c>
      <c r="AT1509" t="s">
        <v>66</v>
      </c>
      <c r="AU1509" t="s">
        <v>61</v>
      </c>
      <c r="AV1509" t="s">
        <v>66</v>
      </c>
      <c r="AW1509" t="s">
        <v>66</v>
      </c>
    </row>
    <row r="1510" spans="1:49" x14ac:dyDescent="0.25">
      <c r="A1510" t="s">
        <v>1494</v>
      </c>
      <c r="B1510">
        <v>38271</v>
      </c>
      <c r="C1510" t="s">
        <v>1579</v>
      </c>
      <c r="D1510" t="s">
        <v>49</v>
      </c>
      <c r="E1510" t="s">
        <v>74</v>
      </c>
      <c r="F1510" t="s">
        <v>84</v>
      </c>
      <c r="G1510">
        <v>32.276944</v>
      </c>
      <c r="H1510">
        <v>-103.942222</v>
      </c>
      <c r="I1510" t="s">
        <v>75</v>
      </c>
      <c r="J1510" t="s">
        <v>53</v>
      </c>
      <c r="K1510">
        <v>2</v>
      </c>
      <c r="L1510" t="s">
        <v>269</v>
      </c>
      <c r="M1510" t="s">
        <v>55</v>
      </c>
      <c r="N1510" t="s">
        <v>56</v>
      </c>
      <c r="O1510" t="s">
        <v>1559</v>
      </c>
      <c r="P1510" t="s">
        <v>58</v>
      </c>
      <c r="Q1510" t="s">
        <v>58</v>
      </c>
      <c r="R1510" t="s">
        <v>58</v>
      </c>
      <c r="Y1510">
        <v>3</v>
      </c>
      <c r="Z1510" t="s">
        <v>59</v>
      </c>
      <c r="AA1510">
        <v>3</v>
      </c>
      <c r="AB1510" t="s">
        <v>59</v>
      </c>
      <c r="AC1510" t="s">
        <v>67</v>
      </c>
      <c r="AD1510" t="s">
        <v>61</v>
      </c>
      <c r="AE1510">
        <v>0.42</v>
      </c>
      <c r="AF1510" t="s">
        <v>68</v>
      </c>
      <c r="AG1510" t="s">
        <v>69</v>
      </c>
      <c r="AK1510" t="s">
        <v>63</v>
      </c>
      <c r="AL1510">
        <v>8760</v>
      </c>
      <c r="AM1510" t="s">
        <v>64</v>
      </c>
      <c r="AO1510">
        <v>44068.419317129628</v>
      </c>
      <c r="AP1510" t="s">
        <v>66</v>
      </c>
      <c r="AQ1510" t="s">
        <v>49</v>
      </c>
      <c r="AR1510" t="s">
        <v>66</v>
      </c>
      <c r="AS1510" t="s">
        <v>55</v>
      </c>
      <c r="AT1510" t="s">
        <v>66</v>
      </c>
      <c r="AU1510" t="s">
        <v>61</v>
      </c>
      <c r="AV1510" t="s">
        <v>66</v>
      </c>
      <c r="AW1510" t="s">
        <v>66</v>
      </c>
    </row>
    <row r="1511" spans="1:49" x14ac:dyDescent="0.25">
      <c r="A1511" t="s">
        <v>1494</v>
      </c>
      <c r="B1511">
        <v>38271</v>
      </c>
      <c r="C1511" t="s">
        <v>1579</v>
      </c>
      <c r="D1511" t="s">
        <v>49</v>
      </c>
      <c r="E1511" t="s">
        <v>74</v>
      </c>
      <c r="F1511" t="s">
        <v>84</v>
      </c>
      <c r="G1511">
        <v>32.276944</v>
      </c>
      <c r="H1511">
        <v>-103.942222</v>
      </c>
      <c r="I1511" t="s">
        <v>75</v>
      </c>
      <c r="J1511" t="s">
        <v>53</v>
      </c>
      <c r="K1511">
        <v>2</v>
      </c>
      <c r="L1511" t="s">
        <v>269</v>
      </c>
      <c r="M1511" t="s">
        <v>55</v>
      </c>
      <c r="N1511" t="s">
        <v>56</v>
      </c>
      <c r="O1511" t="s">
        <v>1559</v>
      </c>
      <c r="P1511" t="s">
        <v>58</v>
      </c>
      <c r="Q1511" t="s">
        <v>58</v>
      </c>
      <c r="R1511" t="s">
        <v>58</v>
      </c>
      <c r="Y1511">
        <v>3</v>
      </c>
      <c r="Z1511" t="s">
        <v>59</v>
      </c>
      <c r="AA1511">
        <v>3</v>
      </c>
      <c r="AB1511" t="s">
        <v>59</v>
      </c>
      <c r="AC1511" t="s">
        <v>67</v>
      </c>
      <c r="AD1511" t="s">
        <v>61</v>
      </c>
      <c r="AE1511">
        <v>1.84</v>
      </c>
      <c r="AF1511" t="s">
        <v>62</v>
      </c>
      <c r="AG1511" t="s">
        <v>69</v>
      </c>
      <c r="AK1511" t="s">
        <v>63</v>
      </c>
      <c r="AL1511">
        <v>8760</v>
      </c>
      <c r="AM1511" t="s">
        <v>64</v>
      </c>
      <c r="AO1511">
        <v>44068.419317129628</v>
      </c>
      <c r="AP1511" t="s">
        <v>66</v>
      </c>
      <c r="AQ1511" t="s">
        <v>49</v>
      </c>
      <c r="AR1511" t="s">
        <v>66</v>
      </c>
      <c r="AS1511" t="s">
        <v>55</v>
      </c>
      <c r="AT1511" t="s">
        <v>66</v>
      </c>
      <c r="AU1511" t="s">
        <v>61</v>
      </c>
      <c r="AV1511" t="s">
        <v>66</v>
      </c>
      <c r="AW1511" t="s">
        <v>66</v>
      </c>
    </row>
    <row r="1512" spans="1:49" x14ac:dyDescent="0.25">
      <c r="A1512" t="s">
        <v>1494</v>
      </c>
      <c r="B1512">
        <v>38274</v>
      </c>
      <c r="C1512" t="s">
        <v>1580</v>
      </c>
      <c r="D1512" t="s">
        <v>49</v>
      </c>
      <c r="E1512" t="s">
        <v>111</v>
      </c>
      <c r="F1512" t="s">
        <v>84</v>
      </c>
      <c r="G1512">
        <v>32.203333999999998</v>
      </c>
      <c r="H1512">
        <v>-103.83805599999999</v>
      </c>
      <c r="I1512" t="s">
        <v>52</v>
      </c>
      <c r="J1512" t="s">
        <v>53</v>
      </c>
      <c r="K1512">
        <v>9</v>
      </c>
      <c r="L1512" t="s">
        <v>70</v>
      </c>
      <c r="M1512" t="s">
        <v>55</v>
      </c>
      <c r="N1512" t="s">
        <v>56</v>
      </c>
      <c r="O1512" t="s">
        <v>1576</v>
      </c>
      <c r="P1512" t="s">
        <v>146</v>
      </c>
      <c r="Q1512" t="s">
        <v>146</v>
      </c>
      <c r="R1512" t="s">
        <v>146</v>
      </c>
      <c r="Y1512">
        <v>0.75</v>
      </c>
      <c r="Z1512" t="s">
        <v>59</v>
      </c>
      <c r="AA1512">
        <v>0.75</v>
      </c>
      <c r="AB1512" t="s">
        <v>59</v>
      </c>
      <c r="AC1512" t="s">
        <v>67</v>
      </c>
      <c r="AD1512" t="s">
        <v>61</v>
      </c>
      <c r="AE1512">
        <v>0.11</v>
      </c>
      <c r="AF1512" t="s">
        <v>68</v>
      </c>
      <c r="AG1512" t="s">
        <v>69</v>
      </c>
      <c r="AK1512" t="s">
        <v>63</v>
      </c>
      <c r="AL1512">
        <v>8760</v>
      </c>
      <c r="AM1512" t="s">
        <v>64</v>
      </c>
      <c r="AO1512">
        <v>44068.419317129628</v>
      </c>
      <c r="AP1512" t="s">
        <v>66</v>
      </c>
      <c r="AQ1512" t="s">
        <v>49</v>
      </c>
      <c r="AR1512" t="s">
        <v>66</v>
      </c>
      <c r="AS1512" t="s">
        <v>55</v>
      </c>
      <c r="AT1512" t="s">
        <v>66</v>
      </c>
      <c r="AU1512" t="s">
        <v>61</v>
      </c>
      <c r="AV1512" t="s">
        <v>66</v>
      </c>
      <c r="AW1512" t="s">
        <v>66</v>
      </c>
    </row>
    <row r="1513" spans="1:49" x14ac:dyDescent="0.25">
      <c r="A1513" t="s">
        <v>1494</v>
      </c>
      <c r="B1513">
        <v>38274</v>
      </c>
      <c r="C1513" t="s">
        <v>1580</v>
      </c>
      <c r="D1513" t="s">
        <v>49</v>
      </c>
      <c r="E1513" t="s">
        <v>111</v>
      </c>
      <c r="F1513" t="s">
        <v>84</v>
      </c>
      <c r="G1513">
        <v>32.203333999999998</v>
      </c>
      <c r="H1513">
        <v>-103.83805599999999</v>
      </c>
      <c r="I1513" t="s">
        <v>52</v>
      </c>
      <c r="J1513" t="s">
        <v>53</v>
      </c>
      <c r="K1513">
        <v>9</v>
      </c>
      <c r="L1513" t="s">
        <v>70</v>
      </c>
      <c r="M1513" t="s">
        <v>55</v>
      </c>
      <c r="N1513" t="s">
        <v>56</v>
      </c>
      <c r="O1513" t="s">
        <v>1576</v>
      </c>
      <c r="P1513" t="s">
        <v>146</v>
      </c>
      <c r="Q1513" t="s">
        <v>146</v>
      </c>
      <c r="R1513" t="s">
        <v>146</v>
      </c>
      <c r="Y1513">
        <v>0.75</v>
      </c>
      <c r="Z1513" t="s">
        <v>59</v>
      </c>
      <c r="AA1513">
        <v>0.75</v>
      </c>
      <c r="AB1513" t="s">
        <v>59</v>
      </c>
      <c r="AC1513" t="s">
        <v>67</v>
      </c>
      <c r="AD1513" t="s">
        <v>61</v>
      </c>
      <c r="AE1513">
        <v>0.48</v>
      </c>
      <c r="AF1513" t="s">
        <v>62</v>
      </c>
      <c r="AG1513" t="s">
        <v>69</v>
      </c>
      <c r="AK1513" t="s">
        <v>63</v>
      </c>
      <c r="AL1513">
        <v>8760</v>
      </c>
      <c r="AM1513" t="s">
        <v>64</v>
      </c>
      <c r="AO1513">
        <v>44068.419317129628</v>
      </c>
      <c r="AP1513" t="s">
        <v>66</v>
      </c>
      <c r="AQ1513" t="s">
        <v>49</v>
      </c>
      <c r="AR1513" t="s">
        <v>66</v>
      </c>
      <c r="AS1513" t="s">
        <v>55</v>
      </c>
      <c r="AT1513" t="s">
        <v>66</v>
      </c>
      <c r="AU1513" t="s">
        <v>61</v>
      </c>
      <c r="AV1513" t="s">
        <v>66</v>
      </c>
      <c r="AW1513" t="s">
        <v>66</v>
      </c>
    </row>
    <row r="1514" spans="1:49" x14ac:dyDescent="0.25">
      <c r="A1514" t="s">
        <v>1494</v>
      </c>
      <c r="B1514">
        <v>38274</v>
      </c>
      <c r="C1514" t="s">
        <v>1580</v>
      </c>
      <c r="D1514" t="s">
        <v>49</v>
      </c>
      <c r="E1514" t="s">
        <v>111</v>
      </c>
      <c r="F1514" t="s">
        <v>84</v>
      </c>
      <c r="G1514">
        <v>32.203333999999998</v>
      </c>
      <c r="H1514">
        <v>-103.83805599999999</v>
      </c>
      <c r="I1514" t="s">
        <v>52</v>
      </c>
      <c r="J1514" t="s">
        <v>53</v>
      </c>
      <c r="K1514">
        <v>10</v>
      </c>
      <c r="L1514" t="s">
        <v>1500</v>
      </c>
      <c r="M1514" t="s">
        <v>55</v>
      </c>
      <c r="N1514" t="s">
        <v>56</v>
      </c>
      <c r="O1514" t="s">
        <v>1576</v>
      </c>
      <c r="P1514" t="s">
        <v>146</v>
      </c>
      <c r="Q1514" t="s">
        <v>146</v>
      </c>
      <c r="R1514" t="s">
        <v>146</v>
      </c>
      <c r="Y1514">
        <v>0.75</v>
      </c>
      <c r="Z1514" t="s">
        <v>59</v>
      </c>
      <c r="AA1514">
        <v>0.75</v>
      </c>
      <c r="AB1514" t="s">
        <v>59</v>
      </c>
      <c r="AC1514" t="s">
        <v>67</v>
      </c>
      <c r="AD1514" t="s">
        <v>61</v>
      </c>
      <c r="AE1514">
        <v>0.48</v>
      </c>
      <c r="AF1514" t="s">
        <v>62</v>
      </c>
      <c r="AG1514" t="s">
        <v>69</v>
      </c>
      <c r="AK1514" t="s">
        <v>63</v>
      </c>
      <c r="AL1514">
        <v>8760</v>
      </c>
      <c r="AM1514" t="s">
        <v>64</v>
      </c>
      <c r="AO1514">
        <v>44068.419317129628</v>
      </c>
      <c r="AP1514" t="s">
        <v>66</v>
      </c>
      <c r="AQ1514" t="s">
        <v>49</v>
      </c>
      <c r="AR1514" t="s">
        <v>66</v>
      </c>
      <c r="AS1514" t="s">
        <v>55</v>
      </c>
      <c r="AT1514" t="s">
        <v>66</v>
      </c>
      <c r="AU1514" t="s">
        <v>61</v>
      </c>
      <c r="AV1514" t="s">
        <v>66</v>
      </c>
      <c r="AW1514" t="s">
        <v>66</v>
      </c>
    </row>
    <row r="1515" spans="1:49" x14ac:dyDescent="0.25">
      <c r="A1515" t="s">
        <v>1494</v>
      </c>
      <c r="B1515">
        <v>38274</v>
      </c>
      <c r="C1515" t="s">
        <v>1580</v>
      </c>
      <c r="D1515" t="s">
        <v>49</v>
      </c>
      <c r="E1515" t="s">
        <v>111</v>
      </c>
      <c r="F1515" t="s">
        <v>84</v>
      </c>
      <c r="G1515">
        <v>32.203333999999998</v>
      </c>
      <c r="H1515">
        <v>-103.83805599999999</v>
      </c>
      <c r="I1515" t="s">
        <v>52</v>
      </c>
      <c r="J1515" t="s">
        <v>53</v>
      </c>
      <c r="K1515">
        <v>10</v>
      </c>
      <c r="L1515" t="s">
        <v>1500</v>
      </c>
      <c r="M1515" t="s">
        <v>55</v>
      </c>
      <c r="N1515" t="s">
        <v>56</v>
      </c>
      <c r="O1515" t="s">
        <v>1576</v>
      </c>
      <c r="P1515" t="s">
        <v>146</v>
      </c>
      <c r="Q1515" t="s">
        <v>146</v>
      </c>
      <c r="R1515" t="s">
        <v>146</v>
      </c>
      <c r="Y1515">
        <v>0.75</v>
      </c>
      <c r="Z1515" t="s">
        <v>59</v>
      </c>
      <c r="AA1515">
        <v>0.75</v>
      </c>
      <c r="AB1515" t="s">
        <v>59</v>
      </c>
      <c r="AC1515" t="s">
        <v>67</v>
      </c>
      <c r="AD1515" t="s">
        <v>61</v>
      </c>
      <c r="AE1515">
        <v>0.11</v>
      </c>
      <c r="AF1515" t="s">
        <v>68</v>
      </c>
      <c r="AG1515" t="s">
        <v>69</v>
      </c>
      <c r="AK1515" t="s">
        <v>63</v>
      </c>
      <c r="AL1515">
        <v>8760</v>
      </c>
      <c r="AM1515" t="s">
        <v>64</v>
      </c>
      <c r="AO1515">
        <v>44068.419317129628</v>
      </c>
      <c r="AP1515" t="s">
        <v>66</v>
      </c>
      <c r="AQ1515" t="s">
        <v>49</v>
      </c>
      <c r="AR1515" t="s">
        <v>66</v>
      </c>
      <c r="AS1515" t="s">
        <v>55</v>
      </c>
      <c r="AT1515" t="s">
        <v>66</v>
      </c>
      <c r="AU1515" t="s">
        <v>61</v>
      </c>
      <c r="AV1515" t="s">
        <v>66</v>
      </c>
      <c r="AW1515" t="s">
        <v>66</v>
      </c>
    </row>
    <row r="1516" spans="1:49" x14ac:dyDescent="0.25">
      <c r="A1516" t="s">
        <v>1494</v>
      </c>
      <c r="B1516">
        <v>38274</v>
      </c>
      <c r="C1516" t="s">
        <v>1580</v>
      </c>
      <c r="D1516" t="s">
        <v>49</v>
      </c>
      <c r="E1516" t="s">
        <v>111</v>
      </c>
      <c r="F1516" t="s">
        <v>84</v>
      </c>
      <c r="G1516">
        <v>32.203333999999998</v>
      </c>
      <c r="H1516">
        <v>-103.83805599999999</v>
      </c>
      <c r="I1516" t="s">
        <v>52</v>
      </c>
      <c r="J1516" t="s">
        <v>53</v>
      </c>
      <c r="K1516">
        <v>11</v>
      </c>
      <c r="L1516" t="s">
        <v>1503</v>
      </c>
      <c r="M1516" t="s">
        <v>55</v>
      </c>
      <c r="N1516" t="s">
        <v>56</v>
      </c>
      <c r="O1516" t="s">
        <v>1577</v>
      </c>
      <c r="P1516" t="s">
        <v>146</v>
      </c>
      <c r="Q1516" t="s">
        <v>146</v>
      </c>
      <c r="R1516" t="s">
        <v>146</v>
      </c>
      <c r="Y1516">
        <v>1.5</v>
      </c>
      <c r="Z1516" t="s">
        <v>59</v>
      </c>
      <c r="AA1516">
        <v>1.5</v>
      </c>
      <c r="AB1516" t="s">
        <v>59</v>
      </c>
      <c r="AC1516" t="s">
        <v>67</v>
      </c>
      <c r="AD1516" t="s">
        <v>61</v>
      </c>
      <c r="AE1516">
        <v>0.96</v>
      </c>
      <c r="AF1516" t="s">
        <v>62</v>
      </c>
      <c r="AG1516" t="s">
        <v>69</v>
      </c>
      <c r="AK1516" t="s">
        <v>63</v>
      </c>
      <c r="AL1516">
        <v>8760</v>
      </c>
      <c r="AM1516" t="s">
        <v>64</v>
      </c>
      <c r="AO1516">
        <v>44068.419317129628</v>
      </c>
      <c r="AP1516" t="s">
        <v>66</v>
      </c>
      <c r="AQ1516" t="s">
        <v>49</v>
      </c>
      <c r="AR1516" t="s">
        <v>66</v>
      </c>
      <c r="AS1516" t="s">
        <v>55</v>
      </c>
      <c r="AT1516" t="s">
        <v>66</v>
      </c>
      <c r="AU1516" t="s">
        <v>61</v>
      </c>
      <c r="AV1516" t="s">
        <v>66</v>
      </c>
      <c r="AW1516" t="s">
        <v>66</v>
      </c>
    </row>
    <row r="1517" spans="1:49" x14ac:dyDescent="0.25">
      <c r="A1517" t="s">
        <v>1494</v>
      </c>
      <c r="B1517">
        <v>38274</v>
      </c>
      <c r="C1517" t="s">
        <v>1580</v>
      </c>
      <c r="D1517" t="s">
        <v>49</v>
      </c>
      <c r="E1517" t="s">
        <v>111</v>
      </c>
      <c r="F1517" t="s">
        <v>84</v>
      </c>
      <c r="G1517">
        <v>32.203333999999998</v>
      </c>
      <c r="H1517">
        <v>-103.83805599999999</v>
      </c>
      <c r="I1517" t="s">
        <v>52</v>
      </c>
      <c r="J1517" t="s">
        <v>53</v>
      </c>
      <c r="K1517">
        <v>11</v>
      </c>
      <c r="L1517" t="s">
        <v>1503</v>
      </c>
      <c r="M1517" t="s">
        <v>55</v>
      </c>
      <c r="N1517" t="s">
        <v>56</v>
      </c>
      <c r="O1517" t="s">
        <v>1577</v>
      </c>
      <c r="P1517" t="s">
        <v>146</v>
      </c>
      <c r="Q1517" t="s">
        <v>146</v>
      </c>
      <c r="R1517" t="s">
        <v>146</v>
      </c>
      <c r="Y1517">
        <v>1.5</v>
      </c>
      <c r="Z1517" t="s">
        <v>59</v>
      </c>
      <c r="AA1517">
        <v>1.5</v>
      </c>
      <c r="AB1517" t="s">
        <v>59</v>
      </c>
      <c r="AC1517" t="s">
        <v>67</v>
      </c>
      <c r="AD1517" t="s">
        <v>61</v>
      </c>
      <c r="AE1517">
        <v>0.22</v>
      </c>
      <c r="AF1517" t="s">
        <v>68</v>
      </c>
      <c r="AG1517" t="s">
        <v>69</v>
      </c>
      <c r="AK1517" t="s">
        <v>63</v>
      </c>
      <c r="AL1517">
        <v>8760</v>
      </c>
      <c r="AM1517" t="s">
        <v>64</v>
      </c>
      <c r="AO1517">
        <v>44068.419317129628</v>
      </c>
      <c r="AP1517" t="s">
        <v>66</v>
      </c>
      <c r="AQ1517" t="s">
        <v>49</v>
      </c>
      <c r="AR1517" t="s">
        <v>66</v>
      </c>
      <c r="AS1517" t="s">
        <v>55</v>
      </c>
      <c r="AT1517" t="s">
        <v>66</v>
      </c>
      <c r="AU1517" t="s">
        <v>61</v>
      </c>
      <c r="AV1517" t="s">
        <v>66</v>
      </c>
      <c r="AW1517" t="s">
        <v>66</v>
      </c>
    </row>
    <row r="1518" spans="1:49" x14ac:dyDescent="0.25">
      <c r="A1518" t="s">
        <v>1494</v>
      </c>
      <c r="B1518">
        <v>38291</v>
      </c>
      <c r="C1518" t="s">
        <v>1581</v>
      </c>
      <c r="D1518" t="s">
        <v>49</v>
      </c>
      <c r="E1518" t="s">
        <v>74</v>
      </c>
      <c r="F1518" t="s">
        <v>84</v>
      </c>
      <c r="G1518">
        <v>32.150277000000003</v>
      </c>
      <c r="H1518">
        <v>-103.971388</v>
      </c>
      <c r="I1518" t="s">
        <v>75</v>
      </c>
      <c r="J1518" t="s">
        <v>53</v>
      </c>
      <c r="K1518">
        <v>1</v>
      </c>
      <c r="L1518" t="s">
        <v>267</v>
      </c>
      <c r="M1518" t="s">
        <v>55</v>
      </c>
      <c r="N1518" t="s">
        <v>56</v>
      </c>
      <c r="O1518" t="s">
        <v>1558</v>
      </c>
      <c r="P1518" t="s">
        <v>58</v>
      </c>
      <c r="Q1518" t="s">
        <v>58</v>
      </c>
      <c r="R1518" t="s">
        <v>58</v>
      </c>
      <c r="Y1518">
        <v>3</v>
      </c>
      <c r="Z1518" t="s">
        <v>59</v>
      </c>
      <c r="AA1518">
        <v>3</v>
      </c>
      <c r="AB1518" t="s">
        <v>59</v>
      </c>
      <c r="AC1518" t="s">
        <v>67</v>
      </c>
      <c r="AD1518" t="s">
        <v>61</v>
      </c>
      <c r="AE1518">
        <v>0.4</v>
      </c>
      <c r="AF1518" t="s">
        <v>68</v>
      </c>
      <c r="AG1518" t="s">
        <v>69</v>
      </c>
      <c r="AK1518" t="s">
        <v>63</v>
      </c>
      <c r="AL1518">
        <v>8760</v>
      </c>
      <c r="AM1518" t="s">
        <v>64</v>
      </c>
      <c r="AO1518">
        <v>44068.419317129628</v>
      </c>
      <c r="AP1518" t="s">
        <v>66</v>
      </c>
      <c r="AQ1518" t="s">
        <v>49</v>
      </c>
      <c r="AR1518" t="s">
        <v>66</v>
      </c>
      <c r="AS1518" t="s">
        <v>55</v>
      </c>
      <c r="AT1518" t="s">
        <v>66</v>
      </c>
      <c r="AU1518" t="s">
        <v>61</v>
      </c>
      <c r="AV1518" t="s">
        <v>66</v>
      </c>
      <c r="AW1518" t="s">
        <v>66</v>
      </c>
    </row>
    <row r="1519" spans="1:49" x14ac:dyDescent="0.25">
      <c r="A1519" t="s">
        <v>1494</v>
      </c>
      <c r="B1519">
        <v>38291</v>
      </c>
      <c r="C1519" t="s">
        <v>1581</v>
      </c>
      <c r="D1519" t="s">
        <v>49</v>
      </c>
      <c r="E1519" t="s">
        <v>74</v>
      </c>
      <c r="F1519" t="s">
        <v>84</v>
      </c>
      <c r="G1519">
        <v>32.150277000000003</v>
      </c>
      <c r="H1519">
        <v>-103.971388</v>
      </c>
      <c r="I1519" t="s">
        <v>75</v>
      </c>
      <c r="J1519" t="s">
        <v>53</v>
      </c>
      <c r="K1519">
        <v>1</v>
      </c>
      <c r="L1519" t="s">
        <v>267</v>
      </c>
      <c r="M1519" t="s">
        <v>55</v>
      </c>
      <c r="N1519" t="s">
        <v>56</v>
      </c>
      <c r="O1519" t="s">
        <v>1558</v>
      </c>
      <c r="P1519" t="s">
        <v>58</v>
      </c>
      <c r="Q1519" t="s">
        <v>58</v>
      </c>
      <c r="R1519" t="s">
        <v>58</v>
      </c>
      <c r="Y1519">
        <v>3</v>
      </c>
      <c r="Z1519" t="s">
        <v>59</v>
      </c>
      <c r="AA1519">
        <v>3</v>
      </c>
      <c r="AB1519" t="s">
        <v>59</v>
      </c>
      <c r="AC1519" t="s">
        <v>67</v>
      </c>
      <c r="AD1519" t="s">
        <v>61</v>
      </c>
      <c r="AE1519">
        <v>1.8</v>
      </c>
      <c r="AF1519" t="s">
        <v>62</v>
      </c>
      <c r="AG1519" t="s">
        <v>69</v>
      </c>
      <c r="AK1519" t="s">
        <v>63</v>
      </c>
      <c r="AL1519">
        <v>8760</v>
      </c>
      <c r="AM1519" t="s">
        <v>64</v>
      </c>
      <c r="AO1519">
        <v>44068.419317129628</v>
      </c>
      <c r="AP1519" t="s">
        <v>66</v>
      </c>
      <c r="AQ1519" t="s">
        <v>49</v>
      </c>
      <c r="AR1519" t="s">
        <v>66</v>
      </c>
      <c r="AS1519" t="s">
        <v>55</v>
      </c>
      <c r="AT1519" t="s">
        <v>66</v>
      </c>
      <c r="AU1519" t="s">
        <v>61</v>
      </c>
      <c r="AV1519" t="s">
        <v>66</v>
      </c>
      <c r="AW1519" t="s">
        <v>66</v>
      </c>
    </row>
    <row r="1520" spans="1:49" x14ac:dyDescent="0.25">
      <c r="A1520" t="s">
        <v>1494</v>
      </c>
      <c r="B1520">
        <v>38291</v>
      </c>
      <c r="C1520" t="s">
        <v>1581</v>
      </c>
      <c r="D1520" t="s">
        <v>49</v>
      </c>
      <c r="E1520" t="s">
        <v>74</v>
      </c>
      <c r="F1520" t="s">
        <v>84</v>
      </c>
      <c r="G1520">
        <v>32.150277000000003</v>
      </c>
      <c r="H1520">
        <v>-103.971388</v>
      </c>
      <c r="I1520" t="s">
        <v>75</v>
      </c>
      <c r="J1520" t="s">
        <v>53</v>
      </c>
      <c r="K1520">
        <v>2</v>
      </c>
      <c r="L1520" t="s">
        <v>269</v>
      </c>
      <c r="M1520" t="s">
        <v>55</v>
      </c>
      <c r="N1520" t="s">
        <v>56</v>
      </c>
      <c r="O1520" t="s">
        <v>1559</v>
      </c>
      <c r="P1520" t="s">
        <v>58</v>
      </c>
      <c r="Q1520" t="s">
        <v>58</v>
      </c>
      <c r="R1520" t="s">
        <v>58</v>
      </c>
      <c r="Y1520">
        <v>3</v>
      </c>
      <c r="Z1520" t="s">
        <v>59</v>
      </c>
      <c r="AA1520">
        <v>3</v>
      </c>
      <c r="AB1520" t="s">
        <v>59</v>
      </c>
      <c r="AC1520" t="s">
        <v>67</v>
      </c>
      <c r="AD1520" t="s">
        <v>61</v>
      </c>
      <c r="AE1520">
        <v>1.8</v>
      </c>
      <c r="AF1520" t="s">
        <v>62</v>
      </c>
      <c r="AG1520" t="s">
        <v>69</v>
      </c>
      <c r="AK1520" t="s">
        <v>63</v>
      </c>
      <c r="AL1520">
        <v>8760</v>
      </c>
      <c r="AM1520" t="s">
        <v>64</v>
      </c>
      <c r="AO1520">
        <v>44068.419317129628</v>
      </c>
      <c r="AP1520" t="s">
        <v>66</v>
      </c>
      <c r="AQ1520" t="s">
        <v>49</v>
      </c>
      <c r="AR1520" t="s">
        <v>66</v>
      </c>
      <c r="AS1520" t="s">
        <v>55</v>
      </c>
      <c r="AT1520" t="s">
        <v>66</v>
      </c>
      <c r="AU1520" t="s">
        <v>61</v>
      </c>
      <c r="AV1520" t="s">
        <v>66</v>
      </c>
      <c r="AW1520" t="s">
        <v>66</v>
      </c>
    </row>
    <row r="1521" spans="1:49" x14ac:dyDescent="0.25">
      <c r="A1521" t="s">
        <v>1494</v>
      </c>
      <c r="B1521">
        <v>38291</v>
      </c>
      <c r="C1521" t="s">
        <v>1581</v>
      </c>
      <c r="D1521" t="s">
        <v>49</v>
      </c>
      <c r="E1521" t="s">
        <v>74</v>
      </c>
      <c r="F1521" t="s">
        <v>84</v>
      </c>
      <c r="G1521">
        <v>32.150277000000003</v>
      </c>
      <c r="H1521">
        <v>-103.971388</v>
      </c>
      <c r="I1521" t="s">
        <v>75</v>
      </c>
      <c r="J1521" t="s">
        <v>53</v>
      </c>
      <c r="K1521">
        <v>2</v>
      </c>
      <c r="L1521" t="s">
        <v>269</v>
      </c>
      <c r="M1521" t="s">
        <v>55</v>
      </c>
      <c r="N1521" t="s">
        <v>56</v>
      </c>
      <c r="O1521" t="s">
        <v>1559</v>
      </c>
      <c r="P1521" t="s">
        <v>58</v>
      </c>
      <c r="Q1521" t="s">
        <v>58</v>
      </c>
      <c r="R1521" t="s">
        <v>58</v>
      </c>
      <c r="Y1521">
        <v>3</v>
      </c>
      <c r="Z1521" t="s">
        <v>59</v>
      </c>
      <c r="AA1521">
        <v>3</v>
      </c>
      <c r="AB1521" t="s">
        <v>59</v>
      </c>
      <c r="AC1521" t="s">
        <v>67</v>
      </c>
      <c r="AD1521" t="s">
        <v>61</v>
      </c>
      <c r="AE1521">
        <v>0.4</v>
      </c>
      <c r="AF1521" t="s">
        <v>68</v>
      </c>
      <c r="AG1521" t="s">
        <v>69</v>
      </c>
      <c r="AK1521" t="s">
        <v>63</v>
      </c>
      <c r="AL1521">
        <v>8760</v>
      </c>
      <c r="AM1521" t="s">
        <v>64</v>
      </c>
      <c r="AO1521">
        <v>44068.419317129628</v>
      </c>
      <c r="AP1521" t="s">
        <v>66</v>
      </c>
      <c r="AQ1521" t="s">
        <v>49</v>
      </c>
      <c r="AR1521" t="s">
        <v>66</v>
      </c>
      <c r="AS1521" t="s">
        <v>55</v>
      </c>
      <c r="AT1521" t="s">
        <v>66</v>
      </c>
      <c r="AU1521" t="s">
        <v>61</v>
      </c>
      <c r="AV1521" t="s">
        <v>66</v>
      </c>
      <c r="AW1521" t="s">
        <v>66</v>
      </c>
    </row>
    <row r="1522" spans="1:49" x14ac:dyDescent="0.25">
      <c r="A1522" t="s">
        <v>1494</v>
      </c>
      <c r="B1522">
        <v>38344</v>
      </c>
      <c r="C1522" t="s">
        <v>1582</v>
      </c>
      <c r="D1522" t="s">
        <v>49</v>
      </c>
      <c r="E1522" t="s">
        <v>74</v>
      </c>
      <c r="F1522" t="s">
        <v>84</v>
      </c>
      <c r="G1522">
        <v>32.303055999999998</v>
      </c>
      <c r="H1522">
        <v>-103.96</v>
      </c>
      <c r="I1522" t="s">
        <v>75</v>
      </c>
      <c r="J1522" t="s">
        <v>53</v>
      </c>
      <c r="K1522">
        <v>1</v>
      </c>
      <c r="L1522" t="s">
        <v>267</v>
      </c>
      <c r="M1522" t="s">
        <v>55</v>
      </c>
      <c r="N1522" t="s">
        <v>56</v>
      </c>
      <c r="O1522" t="s">
        <v>1558</v>
      </c>
      <c r="P1522" t="s">
        <v>58</v>
      </c>
      <c r="Q1522" t="s">
        <v>58</v>
      </c>
      <c r="R1522" t="s">
        <v>58</v>
      </c>
      <c r="Y1522">
        <v>4</v>
      </c>
      <c r="Z1522" t="s">
        <v>59</v>
      </c>
      <c r="AA1522">
        <v>4</v>
      </c>
      <c r="AB1522" t="s">
        <v>59</v>
      </c>
      <c r="AC1522" t="s">
        <v>67</v>
      </c>
      <c r="AD1522" t="s">
        <v>61</v>
      </c>
      <c r="AE1522">
        <v>0.4</v>
      </c>
      <c r="AF1522" t="s">
        <v>68</v>
      </c>
      <c r="AM1522" t="s">
        <v>64</v>
      </c>
      <c r="AO1522">
        <v>44068.419317129628</v>
      </c>
      <c r="AP1522" t="s">
        <v>66</v>
      </c>
      <c r="AQ1522" t="s">
        <v>49</v>
      </c>
      <c r="AR1522" t="s">
        <v>66</v>
      </c>
      <c r="AS1522" t="s">
        <v>55</v>
      </c>
      <c r="AT1522" t="s">
        <v>66</v>
      </c>
      <c r="AU1522" t="s">
        <v>61</v>
      </c>
      <c r="AV1522" t="s">
        <v>66</v>
      </c>
      <c r="AW1522" t="s">
        <v>66</v>
      </c>
    </row>
    <row r="1523" spans="1:49" x14ac:dyDescent="0.25">
      <c r="A1523" t="s">
        <v>1494</v>
      </c>
      <c r="B1523">
        <v>38344</v>
      </c>
      <c r="C1523" t="s">
        <v>1582</v>
      </c>
      <c r="D1523" t="s">
        <v>49</v>
      </c>
      <c r="E1523" t="s">
        <v>74</v>
      </c>
      <c r="F1523" t="s">
        <v>84</v>
      </c>
      <c r="G1523">
        <v>32.303055999999998</v>
      </c>
      <c r="H1523">
        <v>-103.96</v>
      </c>
      <c r="I1523" t="s">
        <v>75</v>
      </c>
      <c r="J1523" t="s">
        <v>53</v>
      </c>
      <c r="K1523">
        <v>1</v>
      </c>
      <c r="L1523" t="s">
        <v>267</v>
      </c>
      <c r="M1523" t="s">
        <v>55</v>
      </c>
      <c r="N1523" t="s">
        <v>56</v>
      </c>
      <c r="O1523" t="s">
        <v>1558</v>
      </c>
      <c r="P1523" t="s">
        <v>58</v>
      </c>
      <c r="Q1523" t="s">
        <v>58</v>
      </c>
      <c r="R1523" t="s">
        <v>58</v>
      </c>
      <c r="Y1523">
        <v>4</v>
      </c>
      <c r="Z1523" t="s">
        <v>59</v>
      </c>
      <c r="AA1523">
        <v>4</v>
      </c>
      <c r="AB1523" t="s">
        <v>59</v>
      </c>
      <c r="AC1523" t="s">
        <v>67</v>
      </c>
      <c r="AD1523" t="s">
        <v>61</v>
      </c>
      <c r="AE1523">
        <v>1.7</v>
      </c>
      <c r="AF1523" t="s">
        <v>62</v>
      </c>
      <c r="AM1523" t="s">
        <v>64</v>
      </c>
      <c r="AO1523">
        <v>44068.419317129628</v>
      </c>
      <c r="AP1523" t="s">
        <v>66</v>
      </c>
      <c r="AQ1523" t="s">
        <v>49</v>
      </c>
      <c r="AR1523" t="s">
        <v>66</v>
      </c>
      <c r="AS1523" t="s">
        <v>55</v>
      </c>
      <c r="AT1523" t="s">
        <v>66</v>
      </c>
      <c r="AU1523" t="s">
        <v>61</v>
      </c>
      <c r="AV1523" t="s">
        <v>66</v>
      </c>
      <c r="AW1523" t="s">
        <v>66</v>
      </c>
    </row>
    <row r="1524" spans="1:49" x14ac:dyDescent="0.25">
      <c r="A1524" t="s">
        <v>1494</v>
      </c>
      <c r="B1524">
        <v>38344</v>
      </c>
      <c r="C1524" t="s">
        <v>1582</v>
      </c>
      <c r="D1524" t="s">
        <v>49</v>
      </c>
      <c r="E1524" t="s">
        <v>74</v>
      </c>
      <c r="F1524" t="s">
        <v>84</v>
      </c>
      <c r="G1524">
        <v>32.303055999999998</v>
      </c>
      <c r="H1524">
        <v>-103.96</v>
      </c>
      <c r="I1524" t="s">
        <v>75</v>
      </c>
      <c r="J1524" t="s">
        <v>53</v>
      </c>
      <c r="K1524">
        <v>2</v>
      </c>
      <c r="L1524" t="s">
        <v>269</v>
      </c>
      <c r="M1524" t="s">
        <v>55</v>
      </c>
      <c r="N1524" t="s">
        <v>56</v>
      </c>
      <c r="O1524" t="s">
        <v>1559</v>
      </c>
      <c r="P1524" t="s">
        <v>58</v>
      </c>
      <c r="Q1524" t="s">
        <v>58</v>
      </c>
      <c r="R1524" t="s">
        <v>58</v>
      </c>
      <c r="Y1524">
        <v>4</v>
      </c>
      <c r="Z1524" t="s">
        <v>59</v>
      </c>
      <c r="AA1524">
        <v>4</v>
      </c>
      <c r="AB1524" t="s">
        <v>59</v>
      </c>
      <c r="AC1524" t="s">
        <v>67</v>
      </c>
      <c r="AD1524" t="s">
        <v>61</v>
      </c>
      <c r="AE1524">
        <v>0.4</v>
      </c>
      <c r="AF1524" t="s">
        <v>68</v>
      </c>
      <c r="AM1524" t="s">
        <v>64</v>
      </c>
      <c r="AO1524">
        <v>44068.419317129628</v>
      </c>
      <c r="AP1524" t="s">
        <v>66</v>
      </c>
      <c r="AQ1524" t="s">
        <v>49</v>
      </c>
      <c r="AR1524" t="s">
        <v>66</v>
      </c>
      <c r="AS1524" t="s">
        <v>55</v>
      </c>
      <c r="AT1524" t="s">
        <v>66</v>
      </c>
      <c r="AU1524" t="s">
        <v>61</v>
      </c>
      <c r="AV1524" t="s">
        <v>66</v>
      </c>
      <c r="AW1524" t="s">
        <v>66</v>
      </c>
    </row>
    <row r="1525" spans="1:49" x14ac:dyDescent="0.25">
      <c r="A1525" t="s">
        <v>1494</v>
      </c>
      <c r="B1525">
        <v>38344</v>
      </c>
      <c r="C1525" t="s">
        <v>1582</v>
      </c>
      <c r="D1525" t="s">
        <v>49</v>
      </c>
      <c r="E1525" t="s">
        <v>74</v>
      </c>
      <c r="F1525" t="s">
        <v>84</v>
      </c>
      <c r="G1525">
        <v>32.303055999999998</v>
      </c>
      <c r="H1525">
        <v>-103.96</v>
      </c>
      <c r="I1525" t="s">
        <v>75</v>
      </c>
      <c r="J1525" t="s">
        <v>53</v>
      </c>
      <c r="K1525">
        <v>2</v>
      </c>
      <c r="L1525" t="s">
        <v>269</v>
      </c>
      <c r="M1525" t="s">
        <v>55</v>
      </c>
      <c r="N1525" t="s">
        <v>56</v>
      </c>
      <c r="O1525" t="s">
        <v>1559</v>
      </c>
      <c r="P1525" t="s">
        <v>58</v>
      </c>
      <c r="Q1525" t="s">
        <v>58</v>
      </c>
      <c r="R1525" t="s">
        <v>58</v>
      </c>
      <c r="Y1525">
        <v>4</v>
      </c>
      <c r="Z1525" t="s">
        <v>59</v>
      </c>
      <c r="AA1525">
        <v>4</v>
      </c>
      <c r="AB1525" t="s">
        <v>59</v>
      </c>
      <c r="AC1525" t="s">
        <v>67</v>
      </c>
      <c r="AD1525" t="s">
        <v>61</v>
      </c>
      <c r="AE1525">
        <v>1.7</v>
      </c>
      <c r="AF1525" t="s">
        <v>62</v>
      </c>
      <c r="AM1525" t="s">
        <v>64</v>
      </c>
      <c r="AO1525">
        <v>44068.419317129628</v>
      </c>
      <c r="AP1525" t="s">
        <v>66</v>
      </c>
      <c r="AQ1525" t="s">
        <v>49</v>
      </c>
      <c r="AR1525" t="s">
        <v>66</v>
      </c>
      <c r="AS1525" t="s">
        <v>55</v>
      </c>
      <c r="AT1525" t="s">
        <v>66</v>
      </c>
      <c r="AU1525" t="s">
        <v>61</v>
      </c>
      <c r="AV1525" t="s">
        <v>66</v>
      </c>
      <c r="AW1525" t="s">
        <v>66</v>
      </c>
    </row>
    <row r="1526" spans="1:49" x14ac:dyDescent="0.25">
      <c r="A1526" t="s">
        <v>1494</v>
      </c>
      <c r="B1526">
        <v>38345</v>
      </c>
      <c r="C1526" t="s">
        <v>1583</v>
      </c>
      <c r="D1526" t="s">
        <v>49</v>
      </c>
      <c r="E1526" t="s">
        <v>74</v>
      </c>
      <c r="F1526" t="s">
        <v>84</v>
      </c>
      <c r="G1526">
        <v>32.303055999999998</v>
      </c>
      <c r="H1526">
        <v>-103.935</v>
      </c>
      <c r="I1526" t="s">
        <v>75</v>
      </c>
      <c r="J1526" t="s">
        <v>53</v>
      </c>
      <c r="K1526">
        <v>1</v>
      </c>
      <c r="L1526" t="s">
        <v>267</v>
      </c>
      <c r="M1526" t="s">
        <v>55</v>
      </c>
      <c r="N1526" t="s">
        <v>56</v>
      </c>
      <c r="O1526" t="s">
        <v>1558</v>
      </c>
      <c r="P1526" t="s">
        <v>58</v>
      </c>
      <c r="Q1526" t="s">
        <v>58</v>
      </c>
      <c r="R1526" t="s">
        <v>58</v>
      </c>
      <c r="Y1526">
        <v>4</v>
      </c>
      <c r="Z1526" t="s">
        <v>59</v>
      </c>
      <c r="AA1526">
        <v>4</v>
      </c>
      <c r="AB1526" t="s">
        <v>59</v>
      </c>
      <c r="AC1526" t="s">
        <v>67</v>
      </c>
      <c r="AD1526" t="s">
        <v>61</v>
      </c>
      <c r="AE1526">
        <v>0.4</v>
      </c>
      <c r="AF1526" t="s">
        <v>68</v>
      </c>
      <c r="AM1526" t="s">
        <v>64</v>
      </c>
      <c r="AO1526">
        <v>44068.419317129628</v>
      </c>
      <c r="AP1526" t="s">
        <v>66</v>
      </c>
      <c r="AQ1526" t="s">
        <v>49</v>
      </c>
      <c r="AR1526" t="s">
        <v>66</v>
      </c>
      <c r="AS1526" t="s">
        <v>55</v>
      </c>
      <c r="AT1526" t="s">
        <v>66</v>
      </c>
      <c r="AU1526" t="s">
        <v>61</v>
      </c>
      <c r="AV1526" t="s">
        <v>66</v>
      </c>
      <c r="AW1526" t="s">
        <v>66</v>
      </c>
    </row>
    <row r="1527" spans="1:49" x14ac:dyDescent="0.25">
      <c r="A1527" t="s">
        <v>1494</v>
      </c>
      <c r="B1527">
        <v>38345</v>
      </c>
      <c r="C1527" t="s">
        <v>1583</v>
      </c>
      <c r="D1527" t="s">
        <v>49</v>
      </c>
      <c r="E1527" t="s">
        <v>74</v>
      </c>
      <c r="F1527" t="s">
        <v>84</v>
      </c>
      <c r="G1527">
        <v>32.303055999999998</v>
      </c>
      <c r="H1527">
        <v>-103.935</v>
      </c>
      <c r="I1527" t="s">
        <v>75</v>
      </c>
      <c r="J1527" t="s">
        <v>53</v>
      </c>
      <c r="K1527">
        <v>1</v>
      </c>
      <c r="L1527" t="s">
        <v>267</v>
      </c>
      <c r="M1527" t="s">
        <v>55</v>
      </c>
      <c r="N1527" t="s">
        <v>56</v>
      </c>
      <c r="O1527" t="s">
        <v>1558</v>
      </c>
      <c r="P1527" t="s">
        <v>58</v>
      </c>
      <c r="Q1527" t="s">
        <v>58</v>
      </c>
      <c r="R1527" t="s">
        <v>58</v>
      </c>
      <c r="Y1527">
        <v>4</v>
      </c>
      <c r="Z1527" t="s">
        <v>59</v>
      </c>
      <c r="AA1527">
        <v>4</v>
      </c>
      <c r="AB1527" t="s">
        <v>59</v>
      </c>
      <c r="AC1527" t="s">
        <v>67</v>
      </c>
      <c r="AD1527" t="s">
        <v>61</v>
      </c>
      <c r="AE1527">
        <v>1.7</v>
      </c>
      <c r="AF1527" t="s">
        <v>62</v>
      </c>
      <c r="AM1527" t="s">
        <v>64</v>
      </c>
      <c r="AO1527">
        <v>44068.419317129628</v>
      </c>
      <c r="AP1527" t="s">
        <v>66</v>
      </c>
      <c r="AQ1527" t="s">
        <v>49</v>
      </c>
      <c r="AR1527" t="s">
        <v>66</v>
      </c>
      <c r="AS1527" t="s">
        <v>55</v>
      </c>
      <c r="AT1527" t="s">
        <v>66</v>
      </c>
      <c r="AU1527" t="s">
        <v>61</v>
      </c>
      <c r="AV1527" t="s">
        <v>66</v>
      </c>
      <c r="AW1527" t="s">
        <v>66</v>
      </c>
    </row>
    <row r="1528" spans="1:49" x14ac:dyDescent="0.25">
      <c r="A1528" t="s">
        <v>1494</v>
      </c>
      <c r="B1528">
        <v>38345</v>
      </c>
      <c r="C1528" t="s">
        <v>1583</v>
      </c>
      <c r="D1528" t="s">
        <v>49</v>
      </c>
      <c r="E1528" t="s">
        <v>74</v>
      </c>
      <c r="F1528" t="s">
        <v>84</v>
      </c>
      <c r="G1528">
        <v>32.303055999999998</v>
      </c>
      <c r="H1528">
        <v>-103.935</v>
      </c>
      <c r="I1528" t="s">
        <v>75</v>
      </c>
      <c r="J1528" t="s">
        <v>53</v>
      </c>
      <c r="K1528">
        <v>2</v>
      </c>
      <c r="L1528" t="s">
        <v>269</v>
      </c>
      <c r="M1528" t="s">
        <v>55</v>
      </c>
      <c r="N1528" t="s">
        <v>56</v>
      </c>
      <c r="O1528" t="s">
        <v>1559</v>
      </c>
      <c r="P1528" t="s">
        <v>58</v>
      </c>
      <c r="Q1528" t="s">
        <v>58</v>
      </c>
      <c r="R1528" t="s">
        <v>58</v>
      </c>
      <c r="Y1528">
        <v>4</v>
      </c>
      <c r="Z1528" t="s">
        <v>59</v>
      </c>
      <c r="AA1528">
        <v>4</v>
      </c>
      <c r="AB1528" t="s">
        <v>59</v>
      </c>
      <c r="AC1528" t="s">
        <v>67</v>
      </c>
      <c r="AD1528" t="s">
        <v>61</v>
      </c>
      <c r="AE1528">
        <v>0.4</v>
      </c>
      <c r="AF1528" t="s">
        <v>68</v>
      </c>
      <c r="AM1528" t="s">
        <v>64</v>
      </c>
      <c r="AO1528">
        <v>44068.419317129628</v>
      </c>
      <c r="AP1528" t="s">
        <v>66</v>
      </c>
      <c r="AQ1528" t="s">
        <v>49</v>
      </c>
      <c r="AR1528" t="s">
        <v>66</v>
      </c>
      <c r="AS1528" t="s">
        <v>55</v>
      </c>
      <c r="AT1528" t="s">
        <v>66</v>
      </c>
      <c r="AU1528" t="s">
        <v>61</v>
      </c>
      <c r="AV1528" t="s">
        <v>66</v>
      </c>
      <c r="AW1528" t="s">
        <v>66</v>
      </c>
    </row>
    <row r="1529" spans="1:49" x14ac:dyDescent="0.25">
      <c r="A1529" t="s">
        <v>1494</v>
      </c>
      <c r="B1529">
        <v>38345</v>
      </c>
      <c r="C1529" t="s">
        <v>1583</v>
      </c>
      <c r="D1529" t="s">
        <v>49</v>
      </c>
      <c r="E1529" t="s">
        <v>74</v>
      </c>
      <c r="F1529" t="s">
        <v>84</v>
      </c>
      <c r="G1529">
        <v>32.303055999999998</v>
      </c>
      <c r="H1529">
        <v>-103.935</v>
      </c>
      <c r="I1529" t="s">
        <v>75</v>
      </c>
      <c r="J1529" t="s">
        <v>53</v>
      </c>
      <c r="K1529">
        <v>2</v>
      </c>
      <c r="L1529" t="s">
        <v>269</v>
      </c>
      <c r="M1529" t="s">
        <v>55</v>
      </c>
      <c r="N1529" t="s">
        <v>56</v>
      </c>
      <c r="O1529" t="s">
        <v>1559</v>
      </c>
      <c r="P1529" t="s">
        <v>58</v>
      </c>
      <c r="Q1529" t="s">
        <v>58</v>
      </c>
      <c r="R1529" t="s">
        <v>58</v>
      </c>
      <c r="Y1529">
        <v>4</v>
      </c>
      <c r="Z1529" t="s">
        <v>59</v>
      </c>
      <c r="AA1529">
        <v>4</v>
      </c>
      <c r="AB1529" t="s">
        <v>59</v>
      </c>
      <c r="AC1529" t="s">
        <v>67</v>
      </c>
      <c r="AD1529" t="s">
        <v>61</v>
      </c>
      <c r="AE1529">
        <v>1.7</v>
      </c>
      <c r="AF1529" t="s">
        <v>62</v>
      </c>
      <c r="AM1529" t="s">
        <v>64</v>
      </c>
      <c r="AO1529">
        <v>44068.419317129628</v>
      </c>
      <c r="AP1529" t="s">
        <v>66</v>
      </c>
      <c r="AQ1529" t="s">
        <v>49</v>
      </c>
      <c r="AR1529" t="s">
        <v>66</v>
      </c>
      <c r="AS1529" t="s">
        <v>55</v>
      </c>
      <c r="AT1529" t="s">
        <v>66</v>
      </c>
      <c r="AU1529" t="s">
        <v>61</v>
      </c>
      <c r="AV1529" t="s">
        <v>66</v>
      </c>
      <c r="AW1529" t="s">
        <v>66</v>
      </c>
    </row>
    <row r="1530" spans="1:49" x14ac:dyDescent="0.25">
      <c r="A1530" t="s">
        <v>1494</v>
      </c>
      <c r="B1530">
        <v>38455</v>
      </c>
      <c r="C1530" t="s">
        <v>1584</v>
      </c>
      <c r="D1530" t="s">
        <v>49</v>
      </c>
      <c r="E1530" t="s">
        <v>74</v>
      </c>
      <c r="F1530" t="s">
        <v>84</v>
      </c>
      <c r="G1530">
        <v>32.259166999999998</v>
      </c>
      <c r="H1530">
        <v>-103.836944</v>
      </c>
      <c r="I1530" t="s">
        <v>75</v>
      </c>
      <c r="J1530" t="s">
        <v>53</v>
      </c>
      <c r="K1530">
        <v>6</v>
      </c>
      <c r="L1530" t="s">
        <v>1500</v>
      </c>
      <c r="M1530" t="s">
        <v>55</v>
      </c>
      <c r="N1530" t="s">
        <v>56</v>
      </c>
      <c r="O1530" t="s">
        <v>1585</v>
      </c>
      <c r="P1530" t="s">
        <v>1586</v>
      </c>
      <c r="Q1530" t="s">
        <v>108</v>
      </c>
      <c r="R1530" t="s">
        <v>58</v>
      </c>
      <c r="Y1530">
        <v>2</v>
      </c>
      <c r="Z1530" t="s">
        <v>59</v>
      </c>
      <c r="AA1530">
        <v>2</v>
      </c>
      <c r="AB1530" t="s">
        <v>59</v>
      </c>
      <c r="AC1530" t="s">
        <v>67</v>
      </c>
      <c r="AD1530" t="s">
        <v>61</v>
      </c>
      <c r="AE1530">
        <v>0.39</v>
      </c>
      <c r="AF1530" t="s">
        <v>68</v>
      </c>
      <c r="AG1530" t="s">
        <v>69</v>
      </c>
      <c r="AK1530" t="s">
        <v>63</v>
      </c>
      <c r="AL1530">
        <v>8760</v>
      </c>
      <c r="AM1530" t="s">
        <v>64</v>
      </c>
      <c r="AO1530">
        <v>44068.419317129628</v>
      </c>
      <c r="AP1530" t="s">
        <v>66</v>
      </c>
      <c r="AQ1530" t="s">
        <v>49</v>
      </c>
      <c r="AR1530" t="s">
        <v>66</v>
      </c>
      <c r="AS1530" t="s">
        <v>55</v>
      </c>
      <c r="AT1530" t="s">
        <v>66</v>
      </c>
      <c r="AU1530" t="s">
        <v>61</v>
      </c>
      <c r="AV1530" t="s">
        <v>66</v>
      </c>
      <c r="AW1530" t="s">
        <v>66</v>
      </c>
    </row>
    <row r="1531" spans="1:49" x14ac:dyDescent="0.25">
      <c r="A1531" t="s">
        <v>1494</v>
      </c>
      <c r="B1531">
        <v>38455</v>
      </c>
      <c r="C1531" t="s">
        <v>1584</v>
      </c>
      <c r="D1531" t="s">
        <v>49</v>
      </c>
      <c r="E1531" t="s">
        <v>74</v>
      </c>
      <c r="F1531" t="s">
        <v>84</v>
      </c>
      <c r="G1531">
        <v>32.259166999999998</v>
      </c>
      <c r="H1531">
        <v>-103.836944</v>
      </c>
      <c r="I1531" t="s">
        <v>75</v>
      </c>
      <c r="J1531" t="s">
        <v>53</v>
      </c>
      <c r="K1531">
        <v>6</v>
      </c>
      <c r="L1531" t="s">
        <v>1500</v>
      </c>
      <c r="M1531" t="s">
        <v>55</v>
      </c>
      <c r="N1531" t="s">
        <v>56</v>
      </c>
      <c r="O1531" t="s">
        <v>1585</v>
      </c>
      <c r="P1531" t="s">
        <v>1586</v>
      </c>
      <c r="Q1531" t="s">
        <v>108</v>
      </c>
      <c r="R1531" t="s">
        <v>58</v>
      </c>
      <c r="Y1531">
        <v>2</v>
      </c>
      <c r="Z1531" t="s">
        <v>59</v>
      </c>
      <c r="AA1531">
        <v>2</v>
      </c>
      <c r="AB1531" t="s">
        <v>59</v>
      </c>
      <c r="AC1531" t="s">
        <v>67</v>
      </c>
      <c r="AD1531" t="s">
        <v>61</v>
      </c>
      <c r="AE1531">
        <v>1.72</v>
      </c>
      <c r="AF1531" t="s">
        <v>62</v>
      </c>
      <c r="AG1531" t="s">
        <v>69</v>
      </c>
      <c r="AK1531" t="s">
        <v>63</v>
      </c>
      <c r="AL1531">
        <v>8760</v>
      </c>
      <c r="AM1531" t="s">
        <v>64</v>
      </c>
      <c r="AO1531">
        <v>44068.419317129628</v>
      </c>
      <c r="AP1531" t="s">
        <v>66</v>
      </c>
      <c r="AQ1531" t="s">
        <v>49</v>
      </c>
      <c r="AR1531" t="s">
        <v>66</v>
      </c>
      <c r="AS1531" t="s">
        <v>55</v>
      </c>
      <c r="AT1531" t="s">
        <v>66</v>
      </c>
      <c r="AU1531" t="s">
        <v>61</v>
      </c>
      <c r="AV1531" t="s">
        <v>66</v>
      </c>
      <c r="AW1531" t="s">
        <v>66</v>
      </c>
    </row>
    <row r="1532" spans="1:49" x14ac:dyDescent="0.25">
      <c r="A1532" t="s">
        <v>1494</v>
      </c>
      <c r="B1532">
        <v>38481</v>
      </c>
      <c r="C1532" t="s">
        <v>1587</v>
      </c>
      <c r="D1532" t="s">
        <v>49</v>
      </c>
      <c r="E1532" t="s">
        <v>74</v>
      </c>
      <c r="F1532" t="s">
        <v>84</v>
      </c>
      <c r="G1532">
        <v>32.159931999999998</v>
      </c>
      <c r="H1532">
        <v>-103.841589</v>
      </c>
      <c r="I1532" t="s">
        <v>75</v>
      </c>
      <c r="J1532" t="s">
        <v>53</v>
      </c>
      <c r="K1532">
        <v>1</v>
      </c>
      <c r="L1532">
        <v>1</v>
      </c>
      <c r="M1532" t="s">
        <v>55</v>
      </c>
      <c r="N1532" t="s">
        <v>56</v>
      </c>
      <c r="O1532" t="s">
        <v>1588</v>
      </c>
      <c r="P1532" t="s">
        <v>58</v>
      </c>
      <c r="Q1532" t="s">
        <v>58</v>
      </c>
      <c r="R1532" t="s">
        <v>58</v>
      </c>
      <c r="Y1532">
        <v>50</v>
      </c>
      <c r="Z1532" t="s">
        <v>59</v>
      </c>
      <c r="AA1532">
        <v>50</v>
      </c>
      <c r="AB1532" t="s">
        <v>59</v>
      </c>
      <c r="AC1532" t="s">
        <v>67</v>
      </c>
      <c r="AD1532" t="s">
        <v>61</v>
      </c>
      <c r="AE1532">
        <v>2.0099999999999998</v>
      </c>
      <c r="AF1532" t="s">
        <v>68</v>
      </c>
      <c r="AG1532" t="s">
        <v>69</v>
      </c>
      <c r="AK1532" t="s">
        <v>63</v>
      </c>
      <c r="AL1532">
        <v>8760</v>
      </c>
      <c r="AM1532" t="s">
        <v>64</v>
      </c>
      <c r="AO1532">
        <v>44068.419317129628</v>
      </c>
      <c r="AP1532" t="s">
        <v>66</v>
      </c>
      <c r="AQ1532" t="s">
        <v>49</v>
      </c>
      <c r="AR1532" t="s">
        <v>66</v>
      </c>
      <c r="AS1532" t="s">
        <v>55</v>
      </c>
      <c r="AT1532" t="s">
        <v>66</v>
      </c>
      <c r="AU1532" t="s">
        <v>61</v>
      </c>
      <c r="AV1532" t="s">
        <v>66</v>
      </c>
      <c r="AW1532" t="s">
        <v>66</v>
      </c>
    </row>
    <row r="1533" spans="1:49" x14ac:dyDescent="0.25">
      <c r="A1533" t="s">
        <v>1494</v>
      </c>
      <c r="B1533">
        <v>38481</v>
      </c>
      <c r="C1533" t="s">
        <v>1587</v>
      </c>
      <c r="D1533" t="s">
        <v>49</v>
      </c>
      <c r="E1533" t="s">
        <v>74</v>
      </c>
      <c r="F1533" t="s">
        <v>84</v>
      </c>
      <c r="G1533">
        <v>32.159931999999998</v>
      </c>
      <c r="H1533">
        <v>-103.841589</v>
      </c>
      <c r="I1533" t="s">
        <v>75</v>
      </c>
      <c r="J1533" t="s">
        <v>53</v>
      </c>
      <c r="K1533">
        <v>1</v>
      </c>
      <c r="L1533">
        <v>1</v>
      </c>
      <c r="M1533" t="s">
        <v>55</v>
      </c>
      <c r="N1533" t="s">
        <v>56</v>
      </c>
      <c r="O1533" t="s">
        <v>1588</v>
      </c>
      <c r="P1533" t="s">
        <v>58</v>
      </c>
      <c r="Q1533" t="s">
        <v>58</v>
      </c>
      <c r="R1533" t="s">
        <v>58</v>
      </c>
      <c r="Y1533">
        <v>50</v>
      </c>
      <c r="Z1533" t="s">
        <v>59</v>
      </c>
      <c r="AA1533">
        <v>50</v>
      </c>
      <c r="AB1533" t="s">
        <v>59</v>
      </c>
      <c r="AC1533" t="s">
        <v>67</v>
      </c>
      <c r="AD1533" t="s">
        <v>61</v>
      </c>
      <c r="AE1533">
        <v>8.7799999999999994</v>
      </c>
      <c r="AF1533" t="s">
        <v>62</v>
      </c>
      <c r="AG1533" t="s">
        <v>69</v>
      </c>
      <c r="AK1533" t="s">
        <v>63</v>
      </c>
      <c r="AL1533">
        <v>8760</v>
      </c>
      <c r="AM1533" t="s">
        <v>64</v>
      </c>
      <c r="AO1533">
        <v>44068.419317129628</v>
      </c>
      <c r="AP1533" t="s">
        <v>66</v>
      </c>
      <c r="AQ1533" t="s">
        <v>49</v>
      </c>
      <c r="AR1533" t="s">
        <v>66</v>
      </c>
      <c r="AS1533" t="s">
        <v>55</v>
      </c>
      <c r="AT1533" t="s">
        <v>66</v>
      </c>
      <c r="AU1533" t="s">
        <v>61</v>
      </c>
      <c r="AV1533" t="s">
        <v>66</v>
      </c>
      <c r="AW1533" t="s">
        <v>66</v>
      </c>
    </row>
    <row r="1534" spans="1:49" x14ac:dyDescent="0.25">
      <c r="A1534" t="s">
        <v>1494</v>
      </c>
      <c r="B1534">
        <v>38481</v>
      </c>
      <c r="C1534" t="s">
        <v>1587</v>
      </c>
      <c r="D1534" t="s">
        <v>49</v>
      </c>
      <c r="E1534" t="s">
        <v>74</v>
      </c>
      <c r="F1534" t="s">
        <v>84</v>
      </c>
      <c r="G1534">
        <v>32.159931999999998</v>
      </c>
      <c r="H1534">
        <v>-103.841589</v>
      </c>
      <c r="I1534" t="s">
        <v>75</v>
      </c>
      <c r="J1534" t="s">
        <v>53</v>
      </c>
      <c r="K1534">
        <v>2</v>
      </c>
      <c r="L1534">
        <v>2</v>
      </c>
      <c r="M1534" t="s">
        <v>55</v>
      </c>
      <c r="N1534" t="s">
        <v>56</v>
      </c>
      <c r="O1534" t="s">
        <v>1589</v>
      </c>
      <c r="P1534" t="s">
        <v>58</v>
      </c>
      <c r="Q1534" t="s">
        <v>58</v>
      </c>
      <c r="R1534" t="s">
        <v>58</v>
      </c>
      <c r="Y1534">
        <v>50</v>
      </c>
      <c r="Z1534" t="s">
        <v>59</v>
      </c>
      <c r="AA1534">
        <v>50</v>
      </c>
      <c r="AB1534" t="s">
        <v>59</v>
      </c>
      <c r="AC1534" t="s">
        <v>67</v>
      </c>
      <c r="AD1534" t="s">
        <v>61</v>
      </c>
      <c r="AE1534">
        <v>2.0099999999999998</v>
      </c>
      <c r="AF1534" t="s">
        <v>68</v>
      </c>
      <c r="AG1534" t="s">
        <v>69</v>
      </c>
      <c r="AK1534" t="s">
        <v>63</v>
      </c>
      <c r="AL1534">
        <v>8760</v>
      </c>
      <c r="AM1534" t="s">
        <v>64</v>
      </c>
      <c r="AO1534">
        <v>44068.419317129628</v>
      </c>
      <c r="AP1534" t="s">
        <v>66</v>
      </c>
      <c r="AQ1534" t="s">
        <v>49</v>
      </c>
      <c r="AR1534" t="s">
        <v>66</v>
      </c>
      <c r="AS1534" t="s">
        <v>55</v>
      </c>
      <c r="AT1534" t="s">
        <v>66</v>
      </c>
      <c r="AU1534" t="s">
        <v>61</v>
      </c>
      <c r="AV1534" t="s">
        <v>66</v>
      </c>
      <c r="AW1534" t="s">
        <v>66</v>
      </c>
    </row>
    <row r="1535" spans="1:49" x14ac:dyDescent="0.25">
      <c r="A1535" t="s">
        <v>1494</v>
      </c>
      <c r="B1535">
        <v>38481</v>
      </c>
      <c r="C1535" t="s">
        <v>1587</v>
      </c>
      <c r="D1535" t="s">
        <v>49</v>
      </c>
      <c r="E1535" t="s">
        <v>74</v>
      </c>
      <c r="F1535" t="s">
        <v>84</v>
      </c>
      <c r="G1535">
        <v>32.159931999999998</v>
      </c>
      <c r="H1535">
        <v>-103.841589</v>
      </c>
      <c r="I1535" t="s">
        <v>75</v>
      </c>
      <c r="J1535" t="s">
        <v>53</v>
      </c>
      <c r="K1535">
        <v>2</v>
      </c>
      <c r="L1535">
        <v>2</v>
      </c>
      <c r="M1535" t="s">
        <v>55</v>
      </c>
      <c r="N1535" t="s">
        <v>56</v>
      </c>
      <c r="O1535" t="s">
        <v>1589</v>
      </c>
      <c r="P1535" t="s">
        <v>58</v>
      </c>
      <c r="Q1535" t="s">
        <v>58</v>
      </c>
      <c r="R1535" t="s">
        <v>58</v>
      </c>
      <c r="Y1535">
        <v>50</v>
      </c>
      <c r="Z1535" t="s">
        <v>59</v>
      </c>
      <c r="AA1535">
        <v>50</v>
      </c>
      <c r="AB1535" t="s">
        <v>59</v>
      </c>
      <c r="AC1535" t="s">
        <v>67</v>
      </c>
      <c r="AD1535" t="s">
        <v>61</v>
      </c>
      <c r="AE1535">
        <v>8.7799999999999994</v>
      </c>
      <c r="AF1535" t="s">
        <v>62</v>
      </c>
      <c r="AG1535" t="s">
        <v>69</v>
      </c>
      <c r="AK1535" t="s">
        <v>63</v>
      </c>
      <c r="AL1535">
        <v>8760</v>
      </c>
      <c r="AM1535" t="s">
        <v>64</v>
      </c>
      <c r="AO1535">
        <v>44068.419317129628</v>
      </c>
      <c r="AP1535" t="s">
        <v>66</v>
      </c>
      <c r="AQ1535" t="s">
        <v>49</v>
      </c>
      <c r="AR1535" t="s">
        <v>66</v>
      </c>
      <c r="AS1535" t="s">
        <v>55</v>
      </c>
      <c r="AT1535" t="s">
        <v>66</v>
      </c>
      <c r="AU1535" t="s">
        <v>61</v>
      </c>
      <c r="AV1535" t="s">
        <v>66</v>
      </c>
      <c r="AW1535" t="s">
        <v>66</v>
      </c>
    </row>
    <row r="1536" spans="1:49" x14ac:dyDescent="0.25">
      <c r="A1536" t="s">
        <v>1494</v>
      </c>
      <c r="B1536">
        <v>38481</v>
      </c>
      <c r="C1536" t="s">
        <v>1587</v>
      </c>
      <c r="D1536" t="s">
        <v>49</v>
      </c>
      <c r="E1536" t="s">
        <v>74</v>
      </c>
      <c r="F1536" t="s">
        <v>84</v>
      </c>
      <c r="G1536">
        <v>32.159931999999998</v>
      </c>
      <c r="H1536">
        <v>-103.841589</v>
      </c>
      <c r="I1536" t="s">
        <v>75</v>
      </c>
      <c r="J1536" t="s">
        <v>53</v>
      </c>
      <c r="K1536">
        <v>3</v>
      </c>
      <c r="L1536">
        <v>3</v>
      </c>
      <c r="M1536" t="s">
        <v>55</v>
      </c>
      <c r="N1536" t="s">
        <v>56</v>
      </c>
      <c r="O1536" t="s">
        <v>1590</v>
      </c>
      <c r="P1536" t="s">
        <v>58</v>
      </c>
      <c r="Q1536" t="s">
        <v>58</v>
      </c>
      <c r="R1536" t="s">
        <v>58</v>
      </c>
      <c r="Y1536">
        <v>50</v>
      </c>
      <c r="Z1536" t="s">
        <v>59</v>
      </c>
      <c r="AA1536">
        <v>50</v>
      </c>
      <c r="AB1536" t="s">
        <v>59</v>
      </c>
      <c r="AC1536" t="s">
        <v>67</v>
      </c>
      <c r="AD1536" t="s">
        <v>61</v>
      </c>
      <c r="AE1536">
        <v>2.0099999999999998</v>
      </c>
      <c r="AF1536" t="s">
        <v>68</v>
      </c>
      <c r="AG1536" t="s">
        <v>69</v>
      </c>
      <c r="AK1536" t="s">
        <v>63</v>
      </c>
      <c r="AL1536">
        <v>8760</v>
      </c>
      <c r="AM1536" t="s">
        <v>64</v>
      </c>
      <c r="AO1536">
        <v>44068.419317129628</v>
      </c>
      <c r="AP1536" t="s">
        <v>66</v>
      </c>
      <c r="AQ1536" t="s">
        <v>49</v>
      </c>
      <c r="AR1536" t="s">
        <v>66</v>
      </c>
      <c r="AS1536" t="s">
        <v>55</v>
      </c>
      <c r="AT1536" t="s">
        <v>66</v>
      </c>
      <c r="AU1536" t="s">
        <v>61</v>
      </c>
      <c r="AV1536" t="s">
        <v>66</v>
      </c>
      <c r="AW1536" t="s">
        <v>66</v>
      </c>
    </row>
    <row r="1537" spans="1:49" x14ac:dyDescent="0.25">
      <c r="A1537" t="s">
        <v>1494</v>
      </c>
      <c r="B1537">
        <v>38481</v>
      </c>
      <c r="C1537" t="s">
        <v>1587</v>
      </c>
      <c r="D1537" t="s">
        <v>49</v>
      </c>
      <c r="E1537" t="s">
        <v>74</v>
      </c>
      <c r="F1537" t="s">
        <v>84</v>
      </c>
      <c r="G1537">
        <v>32.159931999999998</v>
      </c>
      <c r="H1537">
        <v>-103.841589</v>
      </c>
      <c r="I1537" t="s">
        <v>75</v>
      </c>
      <c r="J1537" t="s">
        <v>53</v>
      </c>
      <c r="K1537">
        <v>3</v>
      </c>
      <c r="L1537">
        <v>3</v>
      </c>
      <c r="M1537" t="s">
        <v>55</v>
      </c>
      <c r="N1537" t="s">
        <v>56</v>
      </c>
      <c r="O1537" t="s">
        <v>1590</v>
      </c>
      <c r="P1537" t="s">
        <v>58</v>
      </c>
      <c r="Q1537" t="s">
        <v>58</v>
      </c>
      <c r="R1537" t="s">
        <v>58</v>
      </c>
      <c r="Y1537">
        <v>50</v>
      </c>
      <c r="Z1537" t="s">
        <v>59</v>
      </c>
      <c r="AA1537">
        <v>50</v>
      </c>
      <c r="AB1537" t="s">
        <v>59</v>
      </c>
      <c r="AC1537" t="s">
        <v>67</v>
      </c>
      <c r="AD1537" t="s">
        <v>61</v>
      </c>
      <c r="AE1537">
        <v>8.7799999999999994</v>
      </c>
      <c r="AF1537" t="s">
        <v>62</v>
      </c>
      <c r="AG1537" t="s">
        <v>69</v>
      </c>
      <c r="AK1537" t="s">
        <v>63</v>
      </c>
      <c r="AL1537">
        <v>8760</v>
      </c>
      <c r="AM1537" t="s">
        <v>64</v>
      </c>
      <c r="AO1537">
        <v>44068.419317129628</v>
      </c>
      <c r="AP1537" t="s">
        <v>66</v>
      </c>
      <c r="AQ1537" t="s">
        <v>49</v>
      </c>
      <c r="AR1537" t="s">
        <v>66</v>
      </c>
      <c r="AS1537" t="s">
        <v>55</v>
      </c>
      <c r="AT1537" t="s">
        <v>66</v>
      </c>
      <c r="AU1537" t="s">
        <v>61</v>
      </c>
      <c r="AV1537" t="s">
        <v>66</v>
      </c>
      <c r="AW1537" t="s">
        <v>66</v>
      </c>
    </row>
    <row r="1538" spans="1:49" x14ac:dyDescent="0.25">
      <c r="A1538" t="s">
        <v>1494</v>
      </c>
      <c r="B1538">
        <v>38481</v>
      </c>
      <c r="C1538" t="s">
        <v>1587</v>
      </c>
      <c r="D1538" t="s">
        <v>49</v>
      </c>
      <c r="E1538" t="s">
        <v>74</v>
      </c>
      <c r="F1538" t="s">
        <v>84</v>
      </c>
      <c r="G1538">
        <v>32.159931999999998</v>
      </c>
      <c r="H1538">
        <v>-103.841589</v>
      </c>
      <c r="I1538" t="s">
        <v>75</v>
      </c>
      <c r="J1538" t="s">
        <v>53</v>
      </c>
      <c r="K1538">
        <v>4</v>
      </c>
      <c r="L1538">
        <v>4</v>
      </c>
      <c r="M1538" t="s">
        <v>55</v>
      </c>
      <c r="N1538" t="s">
        <v>56</v>
      </c>
      <c r="O1538" t="s">
        <v>1591</v>
      </c>
      <c r="P1538" t="s">
        <v>58</v>
      </c>
      <c r="Q1538" t="s">
        <v>58</v>
      </c>
      <c r="R1538" t="s">
        <v>58</v>
      </c>
      <c r="Y1538">
        <v>50</v>
      </c>
      <c r="Z1538" t="s">
        <v>59</v>
      </c>
      <c r="AA1538">
        <v>50</v>
      </c>
      <c r="AB1538" t="s">
        <v>59</v>
      </c>
      <c r="AC1538" t="s">
        <v>67</v>
      </c>
      <c r="AD1538" t="s">
        <v>61</v>
      </c>
      <c r="AE1538">
        <v>2.0099999999999998</v>
      </c>
      <c r="AF1538" t="s">
        <v>68</v>
      </c>
      <c r="AG1538" t="s">
        <v>69</v>
      </c>
      <c r="AK1538" t="s">
        <v>63</v>
      </c>
      <c r="AL1538">
        <v>8760</v>
      </c>
      <c r="AM1538" t="s">
        <v>64</v>
      </c>
      <c r="AO1538">
        <v>44068.419317129628</v>
      </c>
      <c r="AP1538" t="s">
        <v>66</v>
      </c>
      <c r="AQ1538" t="s">
        <v>49</v>
      </c>
      <c r="AR1538" t="s">
        <v>66</v>
      </c>
      <c r="AS1538" t="s">
        <v>55</v>
      </c>
      <c r="AT1538" t="s">
        <v>66</v>
      </c>
      <c r="AU1538" t="s">
        <v>61</v>
      </c>
      <c r="AV1538" t="s">
        <v>66</v>
      </c>
      <c r="AW1538" t="s">
        <v>66</v>
      </c>
    </row>
    <row r="1539" spans="1:49" x14ac:dyDescent="0.25">
      <c r="A1539" t="s">
        <v>1494</v>
      </c>
      <c r="B1539">
        <v>38481</v>
      </c>
      <c r="C1539" t="s">
        <v>1587</v>
      </c>
      <c r="D1539" t="s">
        <v>49</v>
      </c>
      <c r="E1539" t="s">
        <v>74</v>
      </c>
      <c r="F1539" t="s">
        <v>84</v>
      </c>
      <c r="G1539">
        <v>32.159931999999998</v>
      </c>
      <c r="H1539">
        <v>-103.841589</v>
      </c>
      <c r="I1539" t="s">
        <v>75</v>
      </c>
      <c r="J1539" t="s">
        <v>53</v>
      </c>
      <c r="K1539">
        <v>4</v>
      </c>
      <c r="L1539">
        <v>4</v>
      </c>
      <c r="M1539" t="s">
        <v>55</v>
      </c>
      <c r="N1539" t="s">
        <v>56</v>
      </c>
      <c r="O1539" t="s">
        <v>1591</v>
      </c>
      <c r="P1539" t="s">
        <v>58</v>
      </c>
      <c r="Q1539" t="s">
        <v>58</v>
      </c>
      <c r="R1539" t="s">
        <v>58</v>
      </c>
      <c r="Y1539">
        <v>50</v>
      </c>
      <c r="Z1539" t="s">
        <v>59</v>
      </c>
      <c r="AA1539">
        <v>50</v>
      </c>
      <c r="AB1539" t="s">
        <v>59</v>
      </c>
      <c r="AC1539" t="s">
        <v>67</v>
      </c>
      <c r="AD1539" t="s">
        <v>61</v>
      </c>
      <c r="AE1539">
        <v>8.7799999999999994</v>
      </c>
      <c r="AF1539" t="s">
        <v>62</v>
      </c>
      <c r="AG1539" t="s">
        <v>69</v>
      </c>
      <c r="AK1539" t="s">
        <v>63</v>
      </c>
      <c r="AL1539">
        <v>8760</v>
      </c>
      <c r="AM1539" t="s">
        <v>64</v>
      </c>
      <c r="AO1539">
        <v>44068.419317129628</v>
      </c>
      <c r="AP1539" t="s">
        <v>66</v>
      </c>
      <c r="AQ1539" t="s">
        <v>49</v>
      </c>
      <c r="AR1539" t="s">
        <v>66</v>
      </c>
      <c r="AS1539" t="s">
        <v>55</v>
      </c>
      <c r="AT1539" t="s">
        <v>66</v>
      </c>
      <c r="AU1539" t="s">
        <v>61</v>
      </c>
      <c r="AV1539" t="s">
        <v>66</v>
      </c>
      <c r="AW1539" t="s">
        <v>66</v>
      </c>
    </row>
    <row r="1540" spans="1:49" x14ac:dyDescent="0.25">
      <c r="A1540" t="s">
        <v>1494</v>
      </c>
      <c r="B1540">
        <v>38481</v>
      </c>
      <c r="C1540" t="s">
        <v>1587</v>
      </c>
      <c r="D1540" t="s">
        <v>49</v>
      </c>
      <c r="E1540" t="s">
        <v>74</v>
      </c>
      <c r="F1540" t="s">
        <v>84</v>
      </c>
      <c r="G1540">
        <v>32.159931999999998</v>
      </c>
      <c r="H1540">
        <v>-103.841589</v>
      </c>
      <c r="I1540" t="s">
        <v>75</v>
      </c>
      <c r="J1540" t="s">
        <v>53</v>
      </c>
      <c r="K1540">
        <v>5</v>
      </c>
      <c r="L1540">
        <v>5</v>
      </c>
      <c r="M1540" t="s">
        <v>55</v>
      </c>
      <c r="N1540" t="s">
        <v>56</v>
      </c>
      <c r="O1540" t="s">
        <v>1592</v>
      </c>
      <c r="P1540" t="s">
        <v>58</v>
      </c>
      <c r="Q1540" t="s">
        <v>58</v>
      </c>
      <c r="R1540" t="s">
        <v>58</v>
      </c>
      <c r="Y1540">
        <v>50</v>
      </c>
      <c r="Z1540" t="s">
        <v>59</v>
      </c>
      <c r="AA1540">
        <v>50</v>
      </c>
      <c r="AB1540" t="s">
        <v>59</v>
      </c>
      <c r="AC1540" t="s">
        <v>67</v>
      </c>
      <c r="AD1540" t="s">
        <v>61</v>
      </c>
      <c r="AE1540">
        <v>2.0099999999999998</v>
      </c>
      <c r="AF1540" t="s">
        <v>68</v>
      </c>
      <c r="AG1540" t="s">
        <v>69</v>
      </c>
      <c r="AK1540" t="s">
        <v>63</v>
      </c>
      <c r="AL1540">
        <v>8760</v>
      </c>
      <c r="AM1540" t="s">
        <v>64</v>
      </c>
      <c r="AO1540">
        <v>44068.419317129628</v>
      </c>
      <c r="AP1540" t="s">
        <v>66</v>
      </c>
      <c r="AQ1540" t="s">
        <v>49</v>
      </c>
      <c r="AR1540" t="s">
        <v>66</v>
      </c>
      <c r="AS1540" t="s">
        <v>55</v>
      </c>
      <c r="AT1540" t="s">
        <v>66</v>
      </c>
      <c r="AU1540" t="s">
        <v>61</v>
      </c>
      <c r="AV1540" t="s">
        <v>66</v>
      </c>
      <c r="AW1540" t="s">
        <v>66</v>
      </c>
    </row>
    <row r="1541" spans="1:49" x14ac:dyDescent="0.25">
      <c r="A1541" t="s">
        <v>1494</v>
      </c>
      <c r="B1541">
        <v>38481</v>
      </c>
      <c r="C1541" t="s">
        <v>1587</v>
      </c>
      <c r="D1541" t="s">
        <v>49</v>
      </c>
      <c r="E1541" t="s">
        <v>74</v>
      </c>
      <c r="F1541" t="s">
        <v>84</v>
      </c>
      <c r="G1541">
        <v>32.159931999999998</v>
      </c>
      <c r="H1541">
        <v>-103.841589</v>
      </c>
      <c r="I1541" t="s">
        <v>75</v>
      </c>
      <c r="J1541" t="s">
        <v>53</v>
      </c>
      <c r="K1541">
        <v>5</v>
      </c>
      <c r="L1541">
        <v>5</v>
      </c>
      <c r="M1541" t="s">
        <v>55</v>
      </c>
      <c r="N1541" t="s">
        <v>56</v>
      </c>
      <c r="O1541" t="s">
        <v>1592</v>
      </c>
      <c r="P1541" t="s">
        <v>58</v>
      </c>
      <c r="Q1541" t="s">
        <v>58</v>
      </c>
      <c r="R1541" t="s">
        <v>58</v>
      </c>
      <c r="Y1541">
        <v>50</v>
      </c>
      <c r="Z1541" t="s">
        <v>59</v>
      </c>
      <c r="AA1541">
        <v>50</v>
      </c>
      <c r="AB1541" t="s">
        <v>59</v>
      </c>
      <c r="AC1541" t="s">
        <v>67</v>
      </c>
      <c r="AD1541" t="s">
        <v>61</v>
      </c>
      <c r="AE1541">
        <v>8.7799999999999994</v>
      </c>
      <c r="AF1541" t="s">
        <v>62</v>
      </c>
      <c r="AG1541" t="s">
        <v>69</v>
      </c>
      <c r="AK1541" t="s">
        <v>63</v>
      </c>
      <c r="AL1541">
        <v>8760</v>
      </c>
      <c r="AM1541" t="s">
        <v>64</v>
      </c>
      <c r="AO1541">
        <v>44068.419317129628</v>
      </c>
      <c r="AP1541" t="s">
        <v>66</v>
      </c>
      <c r="AQ1541" t="s">
        <v>49</v>
      </c>
      <c r="AR1541" t="s">
        <v>66</v>
      </c>
      <c r="AS1541" t="s">
        <v>55</v>
      </c>
      <c r="AT1541" t="s">
        <v>66</v>
      </c>
      <c r="AU1541" t="s">
        <v>61</v>
      </c>
      <c r="AV1541" t="s">
        <v>66</v>
      </c>
      <c r="AW1541" t="s">
        <v>66</v>
      </c>
    </row>
    <row r="1542" spans="1:49" x14ac:dyDescent="0.25">
      <c r="A1542" t="s">
        <v>1494</v>
      </c>
      <c r="B1542">
        <v>38481</v>
      </c>
      <c r="C1542" t="s">
        <v>1587</v>
      </c>
      <c r="D1542" t="s">
        <v>49</v>
      </c>
      <c r="E1542" t="s">
        <v>74</v>
      </c>
      <c r="F1542" t="s">
        <v>84</v>
      </c>
      <c r="G1542">
        <v>32.159931999999998</v>
      </c>
      <c r="H1542">
        <v>-103.841589</v>
      </c>
      <c r="I1542" t="s">
        <v>75</v>
      </c>
      <c r="J1542" t="s">
        <v>53</v>
      </c>
      <c r="K1542">
        <v>6</v>
      </c>
      <c r="L1542">
        <v>6</v>
      </c>
      <c r="M1542" t="s">
        <v>55</v>
      </c>
      <c r="N1542" t="s">
        <v>56</v>
      </c>
      <c r="O1542" t="s">
        <v>1593</v>
      </c>
      <c r="P1542" t="s">
        <v>58</v>
      </c>
      <c r="Q1542" t="s">
        <v>58</v>
      </c>
      <c r="R1542" t="s">
        <v>58</v>
      </c>
      <c r="Y1542">
        <v>50</v>
      </c>
      <c r="Z1542" t="s">
        <v>59</v>
      </c>
      <c r="AA1542">
        <v>50</v>
      </c>
      <c r="AB1542" t="s">
        <v>59</v>
      </c>
      <c r="AC1542" t="s">
        <v>67</v>
      </c>
      <c r="AD1542" t="s">
        <v>61</v>
      </c>
      <c r="AE1542">
        <v>2.0099999999999998</v>
      </c>
      <c r="AF1542" t="s">
        <v>68</v>
      </c>
      <c r="AG1542" t="s">
        <v>69</v>
      </c>
      <c r="AK1542" t="s">
        <v>63</v>
      </c>
      <c r="AL1542">
        <v>8760</v>
      </c>
      <c r="AM1542" t="s">
        <v>64</v>
      </c>
      <c r="AO1542">
        <v>44068.419317129628</v>
      </c>
      <c r="AP1542" t="s">
        <v>66</v>
      </c>
      <c r="AQ1542" t="s">
        <v>49</v>
      </c>
      <c r="AR1542" t="s">
        <v>66</v>
      </c>
      <c r="AS1542" t="s">
        <v>55</v>
      </c>
      <c r="AT1542" t="s">
        <v>66</v>
      </c>
      <c r="AU1542" t="s">
        <v>61</v>
      </c>
      <c r="AV1542" t="s">
        <v>66</v>
      </c>
      <c r="AW1542" t="s">
        <v>66</v>
      </c>
    </row>
    <row r="1543" spans="1:49" x14ac:dyDescent="0.25">
      <c r="A1543" t="s">
        <v>1494</v>
      </c>
      <c r="B1543">
        <v>38481</v>
      </c>
      <c r="C1543" t="s">
        <v>1587</v>
      </c>
      <c r="D1543" t="s">
        <v>49</v>
      </c>
      <c r="E1543" t="s">
        <v>74</v>
      </c>
      <c r="F1543" t="s">
        <v>84</v>
      </c>
      <c r="G1543">
        <v>32.159931999999998</v>
      </c>
      <c r="H1543">
        <v>-103.841589</v>
      </c>
      <c r="I1543" t="s">
        <v>75</v>
      </c>
      <c r="J1543" t="s">
        <v>53</v>
      </c>
      <c r="K1543">
        <v>6</v>
      </c>
      <c r="L1543">
        <v>6</v>
      </c>
      <c r="M1543" t="s">
        <v>55</v>
      </c>
      <c r="N1543" t="s">
        <v>56</v>
      </c>
      <c r="O1543" t="s">
        <v>1593</v>
      </c>
      <c r="P1543" t="s">
        <v>58</v>
      </c>
      <c r="Q1543" t="s">
        <v>58</v>
      </c>
      <c r="R1543" t="s">
        <v>58</v>
      </c>
      <c r="Y1543">
        <v>50</v>
      </c>
      <c r="Z1543" t="s">
        <v>59</v>
      </c>
      <c r="AA1543">
        <v>50</v>
      </c>
      <c r="AB1543" t="s">
        <v>59</v>
      </c>
      <c r="AC1543" t="s">
        <v>67</v>
      </c>
      <c r="AD1543" t="s">
        <v>61</v>
      </c>
      <c r="AE1543">
        <v>8.7799999999999994</v>
      </c>
      <c r="AF1543" t="s">
        <v>62</v>
      </c>
      <c r="AG1543" t="s">
        <v>69</v>
      </c>
      <c r="AK1543" t="s">
        <v>63</v>
      </c>
      <c r="AL1543">
        <v>8760</v>
      </c>
      <c r="AM1543" t="s">
        <v>64</v>
      </c>
      <c r="AO1543">
        <v>44068.419317129628</v>
      </c>
      <c r="AP1543" t="s">
        <v>66</v>
      </c>
      <c r="AQ1543" t="s">
        <v>49</v>
      </c>
      <c r="AR1543" t="s">
        <v>66</v>
      </c>
      <c r="AS1543" t="s">
        <v>55</v>
      </c>
      <c r="AT1543" t="s">
        <v>66</v>
      </c>
      <c r="AU1543" t="s">
        <v>61</v>
      </c>
      <c r="AV1543" t="s">
        <v>66</v>
      </c>
      <c r="AW1543" t="s">
        <v>66</v>
      </c>
    </row>
    <row r="1544" spans="1:49" x14ac:dyDescent="0.25">
      <c r="A1544" t="s">
        <v>1494</v>
      </c>
      <c r="B1544">
        <v>38481</v>
      </c>
      <c r="C1544" t="s">
        <v>1587</v>
      </c>
      <c r="D1544" t="s">
        <v>49</v>
      </c>
      <c r="E1544" t="s">
        <v>74</v>
      </c>
      <c r="F1544" t="s">
        <v>84</v>
      </c>
      <c r="G1544">
        <v>32.159931999999998</v>
      </c>
      <c r="H1544">
        <v>-103.841589</v>
      </c>
      <c r="I1544" t="s">
        <v>75</v>
      </c>
      <c r="J1544" t="s">
        <v>53</v>
      </c>
      <c r="K1544">
        <v>7</v>
      </c>
      <c r="L1544">
        <v>7</v>
      </c>
      <c r="M1544" t="s">
        <v>55</v>
      </c>
      <c r="N1544" t="s">
        <v>56</v>
      </c>
      <c r="O1544" t="s">
        <v>1594</v>
      </c>
      <c r="P1544" t="s">
        <v>58</v>
      </c>
      <c r="Q1544" t="s">
        <v>58</v>
      </c>
      <c r="R1544" t="s">
        <v>58</v>
      </c>
      <c r="Y1544">
        <v>50</v>
      </c>
      <c r="Z1544" t="s">
        <v>59</v>
      </c>
      <c r="AA1544">
        <v>50</v>
      </c>
      <c r="AB1544" t="s">
        <v>59</v>
      </c>
      <c r="AC1544" t="s">
        <v>67</v>
      </c>
      <c r="AD1544" t="s">
        <v>61</v>
      </c>
      <c r="AE1544">
        <v>2.0099999999999998</v>
      </c>
      <c r="AF1544" t="s">
        <v>68</v>
      </c>
      <c r="AG1544" t="s">
        <v>69</v>
      </c>
      <c r="AK1544" t="s">
        <v>63</v>
      </c>
      <c r="AL1544">
        <v>8760</v>
      </c>
      <c r="AM1544" t="s">
        <v>64</v>
      </c>
      <c r="AO1544">
        <v>44068.419317129628</v>
      </c>
      <c r="AP1544" t="s">
        <v>66</v>
      </c>
      <c r="AQ1544" t="s">
        <v>49</v>
      </c>
      <c r="AR1544" t="s">
        <v>66</v>
      </c>
      <c r="AS1544" t="s">
        <v>55</v>
      </c>
      <c r="AT1544" t="s">
        <v>66</v>
      </c>
      <c r="AU1544" t="s">
        <v>61</v>
      </c>
      <c r="AV1544" t="s">
        <v>66</v>
      </c>
      <c r="AW1544" t="s">
        <v>66</v>
      </c>
    </row>
    <row r="1545" spans="1:49" x14ac:dyDescent="0.25">
      <c r="A1545" t="s">
        <v>1494</v>
      </c>
      <c r="B1545">
        <v>38481</v>
      </c>
      <c r="C1545" t="s">
        <v>1587</v>
      </c>
      <c r="D1545" t="s">
        <v>49</v>
      </c>
      <c r="E1545" t="s">
        <v>74</v>
      </c>
      <c r="F1545" t="s">
        <v>84</v>
      </c>
      <c r="G1545">
        <v>32.159931999999998</v>
      </c>
      <c r="H1545">
        <v>-103.841589</v>
      </c>
      <c r="I1545" t="s">
        <v>75</v>
      </c>
      <c r="J1545" t="s">
        <v>53</v>
      </c>
      <c r="K1545">
        <v>7</v>
      </c>
      <c r="L1545">
        <v>7</v>
      </c>
      <c r="M1545" t="s">
        <v>55</v>
      </c>
      <c r="N1545" t="s">
        <v>56</v>
      </c>
      <c r="O1545" t="s">
        <v>1594</v>
      </c>
      <c r="P1545" t="s">
        <v>58</v>
      </c>
      <c r="Q1545" t="s">
        <v>58</v>
      </c>
      <c r="R1545" t="s">
        <v>58</v>
      </c>
      <c r="Y1545">
        <v>50</v>
      </c>
      <c r="Z1545" t="s">
        <v>59</v>
      </c>
      <c r="AA1545">
        <v>50</v>
      </c>
      <c r="AB1545" t="s">
        <v>59</v>
      </c>
      <c r="AC1545" t="s">
        <v>67</v>
      </c>
      <c r="AD1545" t="s">
        <v>61</v>
      </c>
      <c r="AE1545">
        <v>8.1</v>
      </c>
      <c r="AF1545" t="s">
        <v>62</v>
      </c>
      <c r="AG1545" t="s">
        <v>69</v>
      </c>
      <c r="AK1545" t="s">
        <v>63</v>
      </c>
      <c r="AL1545">
        <v>8760</v>
      </c>
      <c r="AM1545" t="s">
        <v>64</v>
      </c>
      <c r="AO1545">
        <v>44068.419317129628</v>
      </c>
      <c r="AP1545" t="s">
        <v>66</v>
      </c>
      <c r="AQ1545" t="s">
        <v>49</v>
      </c>
      <c r="AR1545" t="s">
        <v>66</v>
      </c>
      <c r="AS1545" t="s">
        <v>55</v>
      </c>
      <c r="AT1545" t="s">
        <v>66</v>
      </c>
      <c r="AU1545" t="s">
        <v>61</v>
      </c>
      <c r="AV1545" t="s">
        <v>66</v>
      </c>
      <c r="AW1545" t="s">
        <v>66</v>
      </c>
    </row>
    <row r="1546" spans="1:49" x14ac:dyDescent="0.25">
      <c r="A1546" t="s">
        <v>1494</v>
      </c>
      <c r="B1546">
        <v>38481</v>
      </c>
      <c r="C1546" t="s">
        <v>1587</v>
      </c>
      <c r="D1546" t="s">
        <v>49</v>
      </c>
      <c r="E1546" t="s">
        <v>74</v>
      </c>
      <c r="F1546" t="s">
        <v>84</v>
      </c>
      <c r="G1546">
        <v>32.159931999999998</v>
      </c>
      <c r="H1546">
        <v>-103.841589</v>
      </c>
      <c r="I1546" t="s">
        <v>75</v>
      </c>
      <c r="J1546" t="s">
        <v>53</v>
      </c>
      <c r="K1546">
        <v>8</v>
      </c>
      <c r="L1546">
        <v>8</v>
      </c>
      <c r="M1546" t="s">
        <v>55</v>
      </c>
      <c r="N1546" t="s">
        <v>56</v>
      </c>
      <c r="O1546" t="s">
        <v>1595</v>
      </c>
      <c r="P1546" t="s">
        <v>58</v>
      </c>
      <c r="Q1546" t="s">
        <v>58</v>
      </c>
      <c r="R1546" t="s">
        <v>58</v>
      </c>
      <c r="Y1546">
        <v>50</v>
      </c>
      <c r="Z1546" t="s">
        <v>59</v>
      </c>
      <c r="AA1546">
        <v>50</v>
      </c>
      <c r="AB1546" t="s">
        <v>59</v>
      </c>
      <c r="AC1546" t="s">
        <v>67</v>
      </c>
      <c r="AD1546" t="s">
        <v>61</v>
      </c>
      <c r="AE1546">
        <v>2.0099999999999998</v>
      </c>
      <c r="AF1546" t="s">
        <v>68</v>
      </c>
      <c r="AG1546" t="s">
        <v>69</v>
      </c>
      <c r="AK1546" t="s">
        <v>63</v>
      </c>
      <c r="AL1546">
        <v>8760</v>
      </c>
      <c r="AM1546" t="s">
        <v>64</v>
      </c>
      <c r="AO1546">
        <v>44068.419317129628</v>
      </c>
      <c r="AP1546" t="s">
        <v>66</v>
      </c>
      <c r="AQ1546" t="s">
        <v>49</v>
      </c>
      <c r="AR1546" t="s">
        <v>66</v>
      </c>
      <c r="AS1546" t="s">
        <v>55</v>
      </c>
      <c r="AT1546" t="s">
        <v>66</v>
      </c>
      <c r="AU1546" t="s">
        <v>61</v>
      </c>
      <c r="AV1546" t="s">
        <v>66</v>
      </c>
      <c r="AW1546" t="s">
        <v>66</v>
      </c>
    </row>
    <row r="1547" spans="1:49" x14ac:dyDescent="0.25">
      <c r="A1547" t="s">
        <v>1494</v>
      </c>
      <c r="B1547">
        <v>38481</v>
      </c>
      <c r="C1547" t="s">
        <v>1587</v>
      </c>
      <c r="D1547" t="s">
        <v>49</v>
      </c>
      <c r="E1547" t="s">
        <v>74</v>
      </c>
      <c r="F1547" t="s">
        <v>84</v>
      </c>
      <c r="G1547">
        <v>32.159931999999998</v>
      </c>
      <c r="H1547">
        <v>-103.841589</v>
      </c>
      <c r="I1547" t="s">
        <v>75</v>
      </c>
      <c r="J1547" t="s">
        <v>53</v>
      </c>
      <c r="K1547">
        <v>8</v>
      </c>
      <c r="L1547">
        <v>8</v>
      </c>
      <c r="M1547" t="s">
        <v>55</v>
      </c>
      <c r="N1547" t="s">
        <v>56</v>
      </c>
      <c r="O1547" t="s">
        <v>1595</v>
      </c>
      <c r="P1547" t="s">
        <v>58</v>
      </c>
      <c r="Q1547" t="s">
        <v>58</v>
      </c>
      <c r="R1547" t="s">
        <v>58</v>
      </c>
      <c r="Y1547">
        <v>50</v>
      </c>
      <c r="Z1547" t="s">
        <v>59</v>
      </c>
      <c r="AA1547">
        <v>50</v>
      </c>
      <c r="AB1547" t="s">
        <v>59</v>
      </c>
      <c r="AC1547" t="s">
        <v>67</v>
      </c>
      <c r="AD1547" t="s">
        <v>61</v>
      </c>
      <c r="AE1547">
        <v>8.7799999999999994</v>
      </c>
      <c r="AF1547" t="s">
        <v>62</v>
      </c>
      <c r="AG1547" t="s">
        <v>69</v>
      </c>
      <c r="AK1547" t="s">
        <v>63</v>
      </c>
      <c r="AL1547">
        <v>8760</v>
      </c>
      <c r="AM1547" t="s">
        <v>64</v>
      </c>
      <c r="AO1547">
        <v>44068.419317129628</v>
      </c>
      <c r="AP1547" t="s">
        <v>66</v>
      </c>
      <c r="AQ1547" t="s">
        <v>49</v>
      </c>
      <c r="AR1547" t="s">
        <v>66</v>
      </c>
      <c r="AS1547" t="s">
        <v>55</v>
      </c>
      <c r="AT1547" t="s">
        <v>66</v>
      </c>
      <c r="AU1547" t="s">
        <v>61</v>
      </c>
      <c r="AV1547" t="s">
        <v>66</v>
      </c>
      <c r="AW1547" t="s">
        <v>66</v>
      </c>
    </row>
    <row r="1548" spans="1:49" x14ac:dyDescent="0.25">
      <c r="A1548" t="s">
        <v>1494</v>
      </c>
      <c r="B1548">
        <v>38481</v>
      </c>
      <c r="C1548" t="s">
        <v>1587</v>
      </c>
      <c r="D1548" t="s">
        <v>49</v>
      </c>
      <c r="E1548" t="s">
        <v>74</v>
      </c>
      <c r="F1548" t="s">
        <v>84</v>
      </c>
      <c r="G1548">
        <v>32.159931999999998</v>
      </c>
      <c r="H1548">
        <v>-103.841589</v>
      </c>
      <c r="I1548" t="s">
        <v>75</v>
      </c>
      <c r="J1548" t="s">
        <v>53</v>
      </c>
      <c r="K1548">
        <v>9</v>
      </c>
      <c r="L1548">
        <v>9</v>
      </c>
      <c r="M1548" t="s">
        <v>55</v>
      </c>
      <c r="N1548" t="s">
        <v>56</v>
      </c>
      <c r="O1548" t="s">
        <v>1596</v>
      </c>
      <c r="P1548" t="s">
        <v>58</v>
      </c>
      <c r="Q1548" t="s">
        <v>58</v>
      </c>
      <c r="R1548" t="s">
        <v>58</v>
      </c>
      <c r="Y1548">
        <v>50</v>
      </c>
      <c r="Z1548" t="s">
        <v>59</v>
      </c>
      <c r="AA1548">
        <v>50</v>
      </c>
      <c r="AB1548" t="s">
        <v>59</v>
      </c>
      <c r="AC1548" t="s">
        <v>67</v>
      </c>
      <c r="AD1548" t="s">
        <v>61</v>
      </c>
      <c r="AE1548">
        <v>2.0099999999999998</v>
      </c>
      <c r="AF1548" t="s">
        <v>68</v>
      </c>
      <c r="AG1548" t="s">
        <v>69</v>
      </c>
      <c r="AK1548" t="s">
        <v>63</v>
      </c>
      <c r="AL1548">
        <v>8760</v>
      </c>
      <c r="AM1548" t="s">
        <v>64</v>
      </c>
      <c r="AO1548">
        <v>44068.419317129628</v>
      </c>
      <c r="AP1548" t="s">
        <v>66</v>
      </c>
      <c r="AQ1548" t="s">
        <v>49</v>
      </c>
      <c r="AR1548" t="s">
        <v>66</v>
      </c>
      <c r="AS1548" t="s">
        <v>55</v>
      </c>
      <c r="AT1548" t="s">
        <v>66</v>
      </c>
      <c r="AU1548" t="s">
        <v>61</v>
      </c>
      <c r="AV1548" t="s">
        <v>66</v>
      </c>
      <c r="AW1548" t="s">
        <v>66</v>
      </c>
    </row>
    <row r="1549" spans="1:49" x14ac:dyDescent="0.25">
      <c r="A1549" t="s">
        <v>1494</v>
      </c>
      <c r="B1549">
        <v>38481</v>
      </c>
      <c r="C1549" t="s">
        <v>1587</v>
      </c>
      <c r="D1549" t="s">
        <v>49</v>
      </c>
      <c r="E1549" t="s">
        <v>74</v>
      </c>
      <c r="F1549" t="s">
        <v>84</v>
      </c>
      <c r="G1549">
        <v>32.159931999999998</v>
      </c>
      <c r="H1549">
        <v>-103.841589</v>
      </c>
      <c r="I1549" t="s">
        <v>75</v>
      </c>
      <c r="J1549" t="s">
        <v>53</v>
      </c>
      <c r="K1549">
        <v>9</v>
      </c>
      <c r="L1549">
        <v>9</v>
      </c>
      <c r="M1549" t="s">
        <v>55</v>
      </c>
      <c r="N1549" t="s">
        <v>56</v>
      </c>
      <c r="O1549" t="s">
        <v>1596</v>
      </c>
      <c r="P1549" t="s">
        <v>58</v>
      </c>
      <c r="Q1549" t="s">
        <v>58</v>
      </c>
      <c r="R1549" t="s">
        <v>58</v>
      </c>
      <c r="Y1549">
        <v>50</v>
      </c>
      <c r="Z1549" t="s">
        <v>59</v>
      </c>
      <c r="AA1549">
        <v>50</v>
      </c>
      <c r="AB1549" t="s">
        <v>59</v>
      </c>
      <c r="AC1549" t="s">
        <v>67</v>
      </c>
      <c r="AD1549" t="s">
        <v>61</v>
      </c>
      <c r="AE1549">
        <v>8.7799999999999994</v>
      </c>
      <c r="AF1549" t="s">
        <v>62</v>
      </c>
      <c r="AG1549" t="s">
        <v>69</v>
      </c>
      <c r="AK1549" t="s">
        <v>63</v>
      </c>
      <c r="AL1549">
        <v>8760</v>
      </c>
      <c r="AM1549" t="s">
        <v>64</v>
      </c>
      <c r="AO1549">
        <v>44068.419317129628</v>
      </c>
      <c r="AP1549" t="s">
        <v>66</v>
      </c>
      <c r="AQ1549" t="s">
        <v>49</v>
      </c>
      <c r="AR1549" t="s">
        <v>66</v>
      </c>
      <c r="AS1549" t="s">
        <v>55</v>
      </c>
      <c r="AT1549" t="s">
        <v>66</v>
      </c>
      <c r="AU1549" t="s">
        <v>61</v>
      </c>
      <c r="AV1549" t="s">
        <v>66</v>
      </c>
      <c r="AW1549" t="s">
        <v>66</v>
      </c>
    </row>
    <row r="1550" spans="1:49" x14ac:dyDescent="0.25">
      <c r="A1550" t="s">
        <v>1494</v>
      </c>
      <c r="B1550">
        <v>38481</v>
      </c>
      <c r="C1550" t="s">
        <v>1587</v>
      </c>
      <c r="D1550" t="s">
        <v>49</v>
      </c>
      <c r="E1550" t="s">
        <v>74</v>
      </c>
      <c r="F1550" t="s">
        <v>84</v>
      </c>
      <c r="G1550">
        <v>32.159931999999998</v>
      </c>
      <c r="H1550">
        <v>-103.841589</v>
      </c>
      <c r="I1550" t="s">
        <v>75</v>
      </c>
      <c r="J1550" t="s">
        <v>53</v>
      </c>
      <c r="K1550">
        <v>10</v>
      </c>
      <c r="L1550">
        <v>10</v>
      </c>
      <c r="M1550" t="s">
        <v>55</v>
      </c>
      <c r="N1550" t="s">
        <v>56</v>
      </c>
      <c r="O1550" t="s">
        <v>1597</v>
      </c>
      <c r="P1550" t="s">
        <v>58</v>
      </c>
      <c r="Q1550" t="s">
        <v>58</v>
      </c>
      <c r="R1550" t="s">
        <v>58</v>
      </c>
      <c r="Y1550">
        <v>50</v>
      </c>
      <c r="Z1550" t="s">
        <v>59</v>
      </c>
      <c r="AA1550">
        <v>50</v>
      </c>
      <c r="AB1550" t="s">
        <v>59</v>
      </c>
      <c r="AC1550" t="s">
        <v>67</v>
      </c>
      <c r="AD1550" t="s">
        <v>61</v>
      </c>
      <c r="AE1550">
        <v>2.0099999999999998</v>
      </c>
      <c r="AF1550" t="s">
        <v>68</v>
      </c>
      <c r="AG1550" t="s">
        <v>69</v>
      </c>
      <c r="AK1550" t="s">
        <v>63</v>
      </c>
      <c r="AL1550">
        <v>8760</v>
      </c>
      <c r="AM1550" t="s">
        <v>64</v>
      </c>
      <c r="AO1550">
        <v>44068.419317129628</v>
      </c>
      <c r="AP1550" t="s">
        <v>66</v>
      </c>
      <c r="AQ1550" t="s">
        <v>49</v>
      </c>
      <c r="AR1550" t="s">
        <v>66</v>
      </c>
      <c r="AS1550" t="s">
        <v>55</v>
      </c>
      <c r="AT1550" t="s">
        <v>66</v>
      </c>
      <c r="AU1550" t="s">
        <v>61</v>
      </c>
      <c r="AV1550" t="s">
        <v>66</v>
      </c>
      <c r="AW1550" t="s">
        <v>66</v>
      </c>
    </row>
    <row r="1551" spans="1:49" x14ac:dyDescent="0.25">
      <c r="A1551" t="s">
        <v>1494</v>
      </c>
      <c r="B1551">
        <v>38481</v>
      </c>
      <c r="C1551" t="s">
        <v>1587</v>
      </c>
      <c r="D1551" t="s">
        <v>49</v>
      </c>
      <c r="E1551" t="s">
        <v>74</v>
      </c>
      <c r="F1551" t="s">
        <v>84</v>
      </c>
      <c r="G1551">
        <v>32.159931999999998</v>
      </c>
      <c r="H1551">
        <v>-103.841589</v>
      </c>
      <c r="I1551" t="s">
        <v>75</v>
      </c>
      <c r="J1551" t="s">
        <v>53</v>
      </c>
      <c r="K1551">
        <v>10</v>
      </c>
      <c r="L1551">
        <v>10</v>
      </c>
      <c r="M1551" t="s">
        <v>55</v>
      </c>
      <c r="N1551" t="s">
        <v>56</v>
      </c>
      <c r="O1551" t="s">
        <v>1597</v>
      </c>
      <c r="P1551" t="s">
        <v>58</v>
      </c>
      <c r="Q1551" t="s">
        <v>58</v>
      </c>
      <c r="R1551" t="s">
        <v>58</v>
      </c>
      <c r="Y1551">
        <v>50</v>
      </c>
      <c r="Z1551" t="s">
        <v>59</v>
      </c>
      <c r="AA1551">
        <v>50</v>
      </c>
      <c r="AB1551" t="s">
        <v>59</v>
      </c>
      <c r="AC1551" t="s">
        <v>67</v>
      </c>
      <c r="AD1551" t="s">
        <v>61</v>
      </c>
      <c r="AE1551">
        <v>8.7799999999999994</v>
      </c>
      <c r="AF1551" t="s">
        <v>62</v>
      </c>
      <c r="AG1551" t="s">
        <v>69</v>
      </c>
      <c r="AK1551" t="s">
        <v>63</v>
      </c>
      <c r="AL1551">
        <v>8760</v>
      </c>
      <c r="AM1551" t="s">
        <v>64</v>
      </c>
      <c r="AO1551">
        <v>44068.419317129628</v>
      </c>
      <c r="AP1551" t="s">
        <v>66</v>
      </c>
      <c r="AQ1551" t="s">
        <v>49</v>
      </c>
      <c r="AR1551" t="s">
        <v>66</v>
      </c>
      <c r="AS1551" t="s">
        <v>55</v>
      </c>
      <c r="AT1551" t="s">
        <v>66</v>
      </c>
      <c r="AU1551" t="s">
        <v>61</v>
      </c>
      <c r="AV1551" t="s">
        <v>66</v>
      </c>
      <c r="AW1551" t="s">
        <v>66</v>
      </c>
    </row>
    <row r="1552" spans="1:49" x14ac:dyDescent="0.25">
      <c r="A1552" t="s">
        <v>1494</v>
      </c>
      <c r="B1552">
        <v>38481</v>
      </c>
      <c r="C1552" t="s">
        <v>1587</v>
      </c>
      <c r="D1552" t="s">
        <v>49</v>
      </c>
      <c r="E1552" t="s">
        <v>74</v>
      </c>
      <c r="F1552" t="s">
        <v>84</v>
      </c>
      <c r="G1552">
        <v>32.159931999999998</v>
      </c>
      <c r="H1552">
        <v>-103.841589</v>
      </c>
      <c r="I1552" t="s">
        <v>75</v>
      </c>
      <c r="J1552" t="s">
        <v>53</v>
      </c>
      <c r="K1552">
        <v>11</v>
      </c>
      <c r="L1552">
        <v>12</v>
      </c>
      <c r="M1552" t="s">
        <v>55</v>
      </c>
      <c r="N1552" t="s">
        <v>56</v>
      </c>
      <c r="O1552" t="s">
        <v>1598</v>
      </c>
      <c r="P1552" t="s">
        <v>58</v>
      </c>
      <c r="Q1552" t="s">
        <v>58</v>
      </c>
      <c r="R1552" t="s">
        <v>58</v>
      </c>
      <c r="Y1552">
        <v>80</v>
      </c>
      <c r="Z1552" t="s">
        <v>59</v>
      </c>
      <c r="AA1552">
        <v>80</v>
      </c>
      <c r="AB1552" t="s">
        <v>59</v>
      </c>
      <c r="AC1552" t="s">
        <v>67</v>
      </c>
      <c r="AD1552" t="s">
        <v>61</v>
      </c>
      <c r="AE1552">
        <v>3.2</v>
      </c>
      <c r="AF1552" t="s">
        <v>68</v>
      </c>
      <c r="AG1552" t="s">
        <v>69</v>
      </c>
      <c r="AK1552" t="s">
        <v>63</v>
      </c>
      <c r="AL1552">
        <v>8760</v>
      </c>
      <c r="AM1552" t="s">
        <v>64</v>
      </c>
      <c r="AO1552">
        <v>44068.419317129628</v>
      </c>
      <c r="AP1552" t="s">
        <v>66</v>
      </c>
      <c r="AQ1552" t="s">
        <v>49</v>
      </c>
      <c r="AR1552" t="s">
        <v>66</v>
      </c>
      <c r="AS1552" t="s">
        <v>55</v>
      </c>
      <c r="AT1552" t="s">
        <v>66</v>
      </c>
      <c r="AU1552" t="s">
        <v>61</v>
      </c>
      <c r="AV1552" t="s">
        <v>66</v>
      </c>
      <c r="AW1552" t="s">
        <v>66</v>
      </c>
    </row>
    <row r="1553" spans="1:49" x14ac:dyDescent="0.25">
      <c r="A1553" t="s">
        <v>1494</v>
      </c>
      <c r="B1553">
        <v>38481</v>
      </c>
      <c r="C1553" t="s">
        <v>1587</v>
      </c>
      <c r="D1553" t="s">
        <v>49</v>
      </c>
      <c r="E1553" t="s">
        <v>74</v>
      </c>
      <c r="F1553" t="s">
        <v>84</v>
      </c>
      <c r="G1553">
        <v>32.159931999999998</v>
      </c>
      <c r="H1553">
        <v>-103.841589</v>
      </c>
      <c r="I1553" t="s">
        <v>75</v>
      </c>
      <c r="J1553" t="s">
        <v>53</v>
      </c>
      <c r="K1553">
        <v>11</v>
      </c>
      <c r="L1553">
        <v>12</v>
      </c>
      <c r="M1553" t="s">
        <v>55</v>
      </c>
      <c r="N1553" t="s">
        <v>56</v>
      </c>
      <c r="O1553" t="s">
        <v>1598</v>
      </c>
      <c r="P1553" t="s">
        <v>58</v>
      </c>
      <c r="Q1553" t="s">
        <v>58</v>
      </c>
      <c r="R1553" t="s">
        <v>58</v>
      </c>
      <c r="Y1553">
        <v>80</v>
      </c>
      <c r="Z1553" t="s">
        <v>59</v>
      </c>
      <c r="AA1553">
        <v>80</v>
      </c>
      <c r="AB1553" t="s">
        <v>59</v>
      </c>
      <c r="AC1553" t="s">
        <v>67</v>
      </c>
      <c r="AD1553" t="s">
        <v>61</v>
      </c>
      <c r="AE1553">
        <v>14.1</v>
      </c>
      <c r="AF1553" t="s">
        <v>62</v>
      </c>
      <c r="AG1553" t="s">
        <v>69</v>
      </c>
      <c r="AK1553" t="s">
        <v>63</v>
      </c>
      <c r="AL1553">
        <v>8760</v>
      </c>
      <c r="AM1553" t="s">
        <v>64</v>
      </c>
      <c r="AO1553">
        <v>44068.419317129628</v>
      </c>
      <c r="AP1553" t="s">
        <v>66</v>
      </c>
      <c r="AQ1553" t="s">
        <v>49</v>
      </c>
      <c r="AR1553" t="s">
        <v>66</v>
      </c>
      <c r="AS1553" t="s">
        <v>55</v>
      </c>
      <c r="AT1553" t="s">
        <v>66</v>
      </c>
      <c r="AU1553" t="s">
        <v>61</v>
      </c>
      <c r="AV1553" t="s">
        <v>66</v>
      </c>
      <c r="AW1553" t="s">
        <v>66</v>
      </c>
    </row>
    <row r="1554" spans="1:49" x14ac:dyDescent="0.25">
      <c r="A1554" t="s">
        <v>1494</v>
      </c>
      <c r="B1554">
        <v>38481</v>
      </c>
      <c r="C1554" t="s">
        <v>1587</v>
      </c>
      <c r="D1554" t="s">
        <v>49</v>
      </c>
      <c r="E1554" t="s">
        <v>74</v>
      </c>
      <c r="F1554" t="s">
        <v>84</v>
      </c>
      <c r="G1554">
        <v>32.159931999999998</v>
      </c>
      <c r="H1554">
        <v>-103.841589</v>
      </c>
      <c r="I1554" t="s">
        <v>75</v>
      </c>
      <c r="J1554" t="s">
        <v>53</v>
      </c>
      <c r="K1554">
        <v>12</v>
      </c>
      <c r="L1554">
        <v>13</v>
      </c>
      <c r="M1554" t="s">
        <v>55</v>
      </c>
      <c r="N1554" t="s">
        <v>56</v>
      </c>
      <c r="O1554" t="s">
        <v>1599</v>
      </c>
      <c r="P1554" t="s">
        <v>58</v>
      </c>
      <c r="Q1554" t="s">
        <v>58</v>
      </c>
      <c r="R1554" t="s">
        <v>58</v>
      </c>
      <c r="Y1554">
        <v>80</v>
      </c>
      <c r="Z1554" t="s">
        <v>59</v>
      </c>
      <c r="AA1554">
        <v>80</v>
      </c>
      <c r="AB1554" t="s">
        <v>59</v>
      </c>
      <c r="AC1554" t="s">
        <v>67</v>
      </c>
      <c r="AD1554" t="s">
        <v>61</v>
      </c>
      <c r="AE1554">
        <v>3.2</v>
      </c>
      <c r="AF1554" t="s">
        <v>68</v>
      </c>
      <c r="AG1554" t="s">
        <v>69</v>
      </c>
      <c r="AK1554" t="s">
        <v>63</v>
      </c>
      <c r="AL1554">
        <v>8760</v>
      </c>
      <c r="AM1554" t="s">
        <v>64</v>
      </c>
      <c r="AO1554">
        <v>44068.419317129628</v>
      </c>
      <c r="AP1554" t="s">
        <v>66</v>
      </c>
      <c r="AQ1554" t="s">
        <v>49</v>
      </c>
      <c r="AR1554" t="s">
        <v>66</v>
      </c>
      <c r="AS1554" t="s">
        <v>55</v>
      </c>
      <c r="AT1554" t="s">
        <v>66</v>
      </c>
      <c r="AU1554" t="s">
        <v>61</v>
      </c>
      <c r="AV1554" t="s">
        <v>66</v>
      </c>
      <c r="AW1554" t="s">
        <v>66</v>
      </c>
    </row>
    <row r="1555" spans="1:49" x14ac:dyDescent="0.25">
      <c r="A1555" t="s">
        <v>1494</v>
      </c>
      <c r="B1555">
        <v>38481</v>
      </c>
      <c r="C1555" t="s">
        <v>1587</v>
      </c>
      <c r="D1555" t="s">
        <v>49</v>
      </c>
      <c r="E1555" t="s">
        <v>74</v>
      </c>
      <c r="F1555" t="s">
        <v>84</v>
      </c>
      <c r="G1555">
        <v>32.159931999999998</v>
      </c>
      <c r="H1555">
        <v>-103.841589</v>
      </c>
      <c r="I1555" t="s">
        <v>75</v>
      </c>
      <c r="J1555" t="s">
        <v>53</v>
      </c>
      <c r="K1555">
        <v>12</v>
      </c>
      <c r="L1555">
        <v>13</v>
      </c>
      <c r="M1555" t="s">
        <v>55</v>
      </c>
      <c r="N1555" t="s">
        <v>56</v>
      </c>
      <c r="O1555" t="s">
        <v>1599</v>
      </c>
      <c r="P1555" t="s">
        <v>58</v>
      </c>
      <c r="Q1555" t="s">
        <v>58</v>
      </c>
      <c r="R1555" t="s">
        <v>58</v>
      </c>
      <c r="Y1555">
        <v>80</v>
      </c>
      <c r="Z1555" t="s">
        <v>59</v>
      </c>
      <c r="AA1555">
        <v>80</v>
      </c>
      <c r="AB1555" t="s">
        <v>59</v>
      </c>
      <c r="AC1555" t="s">
        <v>67</v>
      </c>
      <c r="AD1555" t="s">
        <v>61</v>
      </c>
      <c r="AE1555">
        <v>14.1</v>
      </c>
      <c r="AF1555" t="s">
        <v>62</v>
      </c>
      <c r="AG1555" t="s">
        <v>69</v>
      </c>
      <c r="AK1555" t="s">
        <v>63</v>
      </c>
      <c r="AL1555">
        <v>8760</v>
      </c>
      <c r="AM1555" t="s">
        <v>64</v>
      </c>
      <c r="AO1555">
        <v>44068.419317129628</v>
      </c>
      <c r="AP1555" t="s">
        <v>66</v>
      </c>
      <c r="AQ1555" t="s">
        <v>49</v>
      </c>
      <c r="AR1555" t="s">
        <v>66</v>
      </c>
      <c r="AS1555" t="s">
        <v>55</v>
      </c>
      <c r="AT1555" t="s">
        <v>66</v>
      </c>
      <c r="AU1555" t="s">
        <v>61</v>
      </c>
      <c r="AV1555" t="s">
        <v>66</v>
      </c>
      <c r="AW1555" t="s">
        <v>66</v>
      </c>
    </row>
    <row r="1556" spans="1:49" x14ac:dyDescent="0.25">
      <c r="A1556" t="s">
        <v>1494</v>
      </c>
      <c r="B1556">
        <v>38481</v>
      </c>
      <c r="C1556" t="s">
        <v>1587</v>
      </c>
      <c r="D1556" t="s">
        <v>49</v>
      </c>
      <c r="E1556" t="s">
        <v>74</v>
      </c>
      <c r="F1556" t="s">
        <v>84</v>
      </c>
      <c r="G1556">
        <v>32.159931999999998</v>
      </c>
      <c r="H1556">
        <v>-103.841589</v>
      </c>
      <c r="I1556" t="s">
        <v>75</v>
      </c>
      <c r="J1556" t="s">
        <v>53</v>
      </c>
      <c r="K1556">
        <v>13</v>
      </c>
      <c r="L1556">
        <v>14</v>
      </c>
      <c r="M1556" t="s">
        <v>55</v>
      </c>
      <c r="N1556" t="s">
        <v>56</v>
      </c>
      <c r="O1556" t="s">
        <v>1600</v>
      </c>
      <c r="P1556" t="s">
        <v>58</v>
      </c>
      <c r="Q1556" t="s">
        <v>58</v>
      </c>
      <c r="R1556" t="s">
        <v>58</v>
      </c>
      <c r="Y1556">
        <v>80</v>
      </c>
      <c r="Z1556" t="s">
        <v>59</v>
      </c>
      <c r="AA1556">
        <v>80</v>
      </c>
      <c r="AB1556" t="s">
        <v>59</v>
      </c>
      <c r="AC1556" t="s">
        <v>67</v>
      </c>
      <c r="AD1556" t="s">
        <v>61</v>
      </c>
      <c r="AE1556">
        <v>14.1</v>
      </c>
      <c r="AF1556" t="s">
        <v>62</v>
      </c>
      <c r="AG1556" t="s">
        <v>69</v>
      </c>
      <c r="AK1556" t="s">
        <v>63</v>
      </c>
      <c r="AL1556">
        <v>8760</v>
      </c>
      <c r="AM1556" t="s">
        <v>64</v>
      </c>
      <c r="AO1556">
        <v>44068.419317129628</v>
      </c>
      <c r="AP1556" t="s">
        <v>66</v>
      </c>
      <c r="AQ1556" t="s">
        <v>49</v>
      </c>
      <c r="AR1556" t="s">
        <v>66</v>
      </c>
      <c r="AS1556" t="s">
        <v>55</v>
      </c>
      <c r="AT1556" t="s">
        <v>66</v>
      </c>
      <c r="AU1556" t="s">
        <v>61</v>
      </c>
      <c r="AV1556" t="s">
        <v>66</v>
      </c>
      <c r="AW1556" t="s">
        <v>66</v>
      </c>
    </row>
    <row r="1557" spans="1:49" x14ac:dyDescent="0.25">
      <c r="A1557" t="s">
        <v>1494</v>
      </c>
      <c r="B1557">
        <v>38481</v>
      </c>
      <c r="C1557" t="s">
        <v>1587</v>
      </c>
      <c r="D1557" t="s">
        <v>49</v>
      </c>
      <c r="E1557" t="s">
        <v>74</v>
      </c>
      <c r="F1557" t="s">
        <v>84</v>
      </c>
      <c r="G1557">
        <v>32.159931999999998</v>
      </c>
      <c r="H1557">
        <v>-103.841589</v>
      </c>
      <c r="I1557" t="s">
        <v>75</v>
      </c>
      <c r="J1557" t="s">
        <v>53</v>
      </c>
      <c r="K1557">
        <v>13</v>
      </c>
      <c r="L1557">
        <v>14</v>
      </c>
      <c r="M1557" t="s">
        <v>55</v>
      </c>
      <c r="N1557" t="s">
        <v>56</v>
      </c>
      <c r="O1557" t="s">
        <v>1600</v>
      </c>
      <c r="P1557" t="s">
        <v>58</v>
      </c>
      <c r="Q1557" t="s">
        <v>58</v>
      </c>
      <c r="R1557" t="s">
        <v>58</v>
      </c>
      <c r="Y1557">
        <v>80</v>
      </c>
      <c r="Z1557" t="s">
        <v>59</v>
      </c>
      <c r="AA1557">
        <v>80</v>
      </c>
      <c r="AB1557" t="s">
        <v>59</v>
      </c>
      <c r="AC1557" t="s">
        <v>67</v>
      </c>
      <c r="AD1557" t="s">
        <v>61</v>
      </c>
      <c r="AE1557">
        <v>3.2</v>
      </c>
      <c r="AF1557" t="s">
        <v>68</v>
      </c>
      <c r="AG1557" t="s">
        <v>69</v>
      </c>
      <c r="AK1557" t="s">
        <v>63</v>
      </c>
      <c r="AL1557">
        <v>8760</v>
      </c>
      <c r="AM1557" t="s">
        <v>64</v>
      </c>
      <c r="AO1557">
        <v>44068.419317129628</v>
      </c>
      <c r="AP1557" t="s">
        <v>66</v>
      </c>
      <c r="AQ1557" t="s">
        <v>49</v>
      </c>
      <c r="AR1557" t="s">
        <v>66</v>
      </c>
      <c r="AS1557" t="s">
        <v>55</v>
      </c>
      <c r="AT1557" t="s">
        <v>66</v>
      </c>
      <c r="AU1557" t="s">
        <v>61</v>
      </c>
      <c r="AV1557" t="s">
        <v>66</v>
      </c>
      <c r="AW1557" t="s">
        <v>66</v>
      </c>
    </row>
    <row r="1558" spans="1:49" x14ac:dyDescent="0.25">
      <c r="A1558" t="s">
        <v>1494</v>
      </c>
      <c r="B1558">
        <v>38481</v>
      </c>
      <c r="C1558" t="s">
        <v>1587</v>
      </c>
      <c r="D1558" t="s">
        <v>49</v>
      </c>
      <c r="E1558" t="s">
        <v>74</v>
      </c>
      <c r="F1558" t="s">
        <v>84</v>
      </c>
      <c r="G1558">
        <v>32.159931999999998</v>
      </c>
      <c r="H1558">
        <v>-103.841589</v>
      </c>
      <c r="I1558" t="s">
        <v>75</v>
      </c>
      <c r="J1558" t="s">
        <v>53</v>
      </c>
      <c r="K1558">
        <v>14</v>
      </c>
      <c r="L1558">
        <v>15</v>
      </c>
      <c r="M1558" t="s">
        <v>55</v>
      </c>
      <c r="N1558" t="s">
        <v>56</v>
      </c>
      <c r="O1558" t="s">
        <v>1601</v>
      </c>
      <c r="P1558" t="s">
        <v>58</v>
      </c>
      <c r="Q1558" t="s">
        <v>58</v>
      </c>
      <c r="R1558" t="s">
        <v>58</v>
      </c>
      <c r="Y1558">
        <v>80</v>
      </c>
      <c r="Z1558" t="s">
        <v>59</v>
      </c>
      <c r="AA1558">
        <v>80</v>
      </c>
      <c r="AB1558" t="s">
        <v>59</v>
      </c>
      <c r="AC1558" t="s">
        <v>67</v>
      </c>
      <c r="AD1558" t="s">
        <v>61</v>
      </c>
      <c r="AE1558">
        <v>3.2</v>
      </c>
      <c r="AF1558" t="s">
        <v>68</v>
      </c>
      <c r="AG1558" t="s">
        <v>69</v>
      </c>
      <c r="AK1558" t="s">
        <v>63</v>
      </c>
      <c r="AL1558">
        <v>8760</v>
      </c>
      <c r="AM1558" t="s">
        <v>64</v>
      </c>
      <c r="AO1558">
        <v>44068.419317129628</v>
      </c>
      <c r="AP1558" t="s">
        <v>66</v>
      </c>
      <c r="AQ1558" t="s">
        <v>49</v>
      </c>
      <c r="AR1558" t="s">
        <v>66</v>
      </c>
      <c r="AS1558" t="s">
        <v>55</v>
      </c>
      <c r="AT1558" t="s">
        <v>66</v>
      </c>
      <c r="AU1558" t="s">
        <v>61</v>
      </c>
      <c r="AV1558" t="s">
        <v>66</v>
      </c>
      <c r="AW1558" t="s">
        <v>66</v>
      </c>
    </row>
    <row r="1559" spans="1:49" x14ac:dyDescent="0.25">
      <c r="A1559" t="s">
        <v>1494</v>
      </c>
      <c r="B1559">
        <v>38481</v>
      </c>
      <c r="C1559" t="s">
        <v>1587</v>
      </c>
      <c r="D1559" t="s">
        <v>49</v>
      </c>
      <c r="E1559" t="s">
        <v>74</v>
      </c>
      <c r="F1559" t="s">
        <v>84</v>
      </c>
      <c r="G1559">
        <v>32.159931999999998</v>
      </c>
      <c r="H1559">
        <v>-103.841589</v>
      </c>
      <c r="I1559" t="s">
        <v>75</v>
      </c>
      <c r="J1559" t="s">
        <v>53</v>
      </c>
      <c r="K1559">
        <v>14</v>
      </c>
      <c r="L1559">
        <v>15</v>
      </c>
      <c r="M1559" t="s">
        <v>55</v>
      </c>
      <c r="N1559" t="s">
        <v>56</v>
      </c>
      <c r="O1559" t="s">
        <v>1601</v>
      </c>
      <c r="P1559" t="s">
        <v>58</v>
      </c>
      <c r="Q1559" t="s">
        <v>58</v>
      </c>
      <c r="R1559" t="s">
        <v>58</v>
      </c>
      <c r="Y1559">
        <v>80</v>
      </c>
      <c r="Z1559" t="s">
        <v>59</v>
      </c>
      <c r="AA1559">
        <v>80</v>
      </c>
      <c r="AB1559" t="s">
        <v>59</v>
      </c>
      <c r="AC1559" t="s">
        <v>67</v>
      </c>
      <c r="AD1559" t="s">
        <v>61</v>
      </c>
      <c r="AE1559">
        <v>14.1</v>
      </c>
      <c r="AF1559" t="s">
        <v>62</v>
      </c>
      <c r="AG1559" t="s">
        <v>69</v>
      </c>
      <c r="AK1559" t="s">
        <v>63</v>
      </c>
      <c r="AL1559">
        <v>8760</v>
      </c>
      <c r="AM1559" t="s">
        <v>64</v>
      </c>
      <c r="AO1559">
        <v>44068.419317129628</v>
      </c>
      <c r="AP1559" t="s">
        <v>66</v>
      </c>
      <c r="AQ1559" t="s">
        <v>49</v>
      </c>
      <c r="AR1559" t="s">
        <v>66</v>
      </c>
      <c r="AS1559" t="s">
        <v>55</v>
      </c>
      <c r="AT1559" t="s">
        <v>66</v>
      </c>
      <c r="AU1559" t="s">
        <v>61</v>
      </c>
      <c r="AV1559" t="s">
        <v>66</v>
      </c>
      <c r="AW1559" t="s">
        <v>66</v>
      </c>
    </row>
    <row r="1560" spans="1:49" x14ac:dyDescent="0.25">
      <c r="A1560" t="s">
        <v>1494</v>
      </c>
      <c r="B1560">
        <v>38481</v>
      </c>
      <c r="C1560" t="s">
        <v>1587</v>
      </c>
      <c r="D1560" t="s">
        <v>49</v>
      </c>
      <c r="E1560" t="s">
        <v>74</v>
      </c>
      <c r="F1560" t="s">
        <v>84</v>
      </c>
      <c r="G1560">
        <v>32.159931999999998</v>
      </c>
      <c r="H1560">
        <v>-103.841589</v>
      </c>
      <c r="I1560" t="s">
        <v>75</v>
      </c>
      <c r="J1560" t="s">
        <v>53</v>
      </c>
      <c r="K1560">
        <v>15</v>
      </c>
      <c r="L1560">
        <v>16</v>
      </c>
      <c r="M1560" t="s">
        <v>55</v>
      </c>
      <c r="N1560" t="s">
        <v>56</v>
      </c>
      <c r="O1560" t="s">
        <v>1602</v>
      </c>
      <c r="P1560" t="s">
        <v>58</v>
      </c>
      <c r="Q1560" t="s">
        <v>58</v>
      </c>
      <c r="R1560" t="s">
        <v>58</v>
      </c>
      <c r="Y1560">
        <v>39.14</v>
      </c>
      <c r="Z1560" t="s">
        <v>59</v>
      </c>
      <c r="AA1560">
        <v>39.14</v>
      </c>
      <c r="AB1560" t="s">
        <v>59</v>
      </c>
      <c r="AC1560" t="s">
        <v>67</v>
      </c>
      <c r="AD1560" t="s">
        <v>61</v>
      </c>
      <c r="AE1560">
        <v>1.6</v>
      </c>
      <c r="AF1560" t="s">
        <v>68</v>
      </c>
      <c r="AG1560" t="s">
        <v>69</v>
      </c>
      <c r="AK1560" t="s">
        <v>63</v>
      </c>
      <c r="AL1560">
        <v>8760</v>
      </c>
      <c r="AM1560" t="s">
        <v>64</v>
      </c>
      <c r="AO1560">
        <v>44068.419317129628</v>
      </c>
      <c r="AP1560" t="s">
        <v>66</v>
      </c>
      <c r="AQ1560" t="s">
        <v>49</v>
      </c>
      <c r="AR1560" t="s">
        <v>66</v>
      </c>
      <c r="AS1560" t="s">
        <v>55</v>
      </c>
      <c r="AT1560" t="s">
        <v>66</v>
      </c>
      <c r="AU1560" t="s">
        <v>61</v>
      </c>
      <c r="AV1560" t="s">
        <v>66</v>
      </c>
      <c r="AW1560" t="s">
        <v>66</v>
      </c>
    </row>
    <row r="1561" spans="1:49" x14ac:dyDescent="0.25">
      <c r="A1561" t="s">
        <v>1494</v>
      </c>
      <c r="B1561">
        <v>38481</v>
      </c>
      <c r="C1561" t="s">
        <v>1587</v>
      </c>
      <c r="D1561" t="s">
        <v>49</v>
      </c>
      <c r="E1561" t="s">
        <v>74</v>
      </c>
      <c r="F1561" t="s">
        <v>84</v>
      </c>
      <c r="G1561">
        <v>32.159931999999998</v>
      </c>
      <c r="H1561">
        <v>-103.841589</v>
      </c>
      <c r="I1561" t="s">
        <v>75</v>
      </c>
      <c r="J1561" t="s">
        <v>53</v>
      </c>
      <c r="K1561">
        <v>15</v>
      </c>
      <c r="L1561">
        <v>16</v>
      </c>
      <c r="M1561" t="s">
        <v>55</v>
      </c>
      <c r="N1561" t="s">
        <v>56</v>
      </c>
      <c r="O1561" t="s">
        <v>1602</v>
      </c>
      <c r="P1561" t="s">
        <v>58</v>
      </c>
      <c r="Q1561" t="s">
        <v>58</v>
      </c>
      <c r="R1561" t="s">
        <v>58</v>
      </c>
      <c r="Y1561">
        <v>39.14</v>
      </c>
      <c r="Z1561" t="s">
        <v>59</v>
      </c>
      <c r="AA1561">
        <v>39.14</v>
      </c>
      <c r="AB1561" t="s">
        <v>59</v>
      </c>
      <c r="AC1561" t="s">
        <v>67</v>
      </c>
      <c r="AD1561" t="s">
        <v>61</v>
      </c>
      <c r="AE1561">
        <v>6.9</v>
      </c>
      <c r="AF1561" t="s">
        <v>62</v>
      </c>
      <c r="AG1561" t="s">
        <v>69</v>
      </c>
      <c r="AK1561" t="s">
        <v>63</v>
      </c>
      <c r="AL1561">
        <v>8760</v>
      </c>
      <c r="AM1561" t="s">
        <v>64</v>
      </c>
      <c r="AO1561">
        <v>44068.419317129628</v>
      </c>
      <c r="AP1561" t="s">
        <v>66</v>
      </c>
      <c r="AQ1561" t="s">
        <v>49</v>
      </c>
      <c r="AR1561" t="s">
        <v>66</v>
      </c>
      <c r="AS1561" t="s">
        <v>55</v>
      </c>
      <c r="AT1561" t="s">
        <v>66</v>
      </c>
      <c r="AU1561" t="s">
        <v>61</v>
      </c>
      <c r="AV1561" t="s">
        <v>66</v>
      </c>
      <c r="AW1561" t="s">
        <v>66</v>
      </c>
    </row>
    <row r="1562" spans="1:49" x14ac:dyDescent="0.25">
      <c r="A1562" t="s">
        <v>1494</v>
      </c>
      <c r="B1562">
        <v>38481</v>
      </c>
      <c r="C1562" t="s">
        <v>1587</v>
      </c>
      <c r="D1562" t="s">
        <v>49</v>
      </c>
      <c r="E1562" t="s">
        <v>74</v>
      </c>
      <c r="F1562" t="s">
        <v>84</v>
      </c>
      <c r="G1562">
        <v>32.159931999999998</v>
      </c>
      <c r="H1562">
        <v>-103.841589</v>
      </c>
      <c r="I1562" t="s">
        <v>75</v>
      </c>
      <c r="J1562" t="s">
        <v>53</v>
      </c>
      <c r="K1562">
        <v>16</v>
      </c>
      <c r="L1562">
        <v>17</v>
      </c>
      <c r="M1562" t="s">
        <v>55</v>
      </c>
      <c r="N1562" t="s">
        <v>56</v>
      </c>
      <c r="O1562" t="s">
        <v>1603</v>
      </c>
      <c r="P1562" t="s">
        <v>58</v>
      </c>
      <c r="Q1562" t="s">
        <v>58</v>
      </c>
      <c r="R1562" t="s">
        <v>58</v>
      </c>
      <c r="Y1562">
        <v>39.14</v>
      </c>
      <c r="Z1562" t="s">
        <v>59</v>
      </c>
      <c r="AA1562">
        <v>39.14</v>
      </c>
      <c r="AB1562" t="s">
        <v>59</v>
      </c>
      <c r="AC1562" t="s">
        <v>67</v>
      </c>
      <c r="AD1562" t="s">
        <v>61</v>
      </c>
      <c r="AE1562">
        <v>6.9</v>
      </c>
      <c r="AF1562" t="s">
        <v>62</v>
      </c>
      <c r="AG1562" t="s">
        <v>69</v>
      </c>
      <c r="AK1562" t="s">
        <v>63</v>
      </c>
      <c r="AL1562">
        <v>8760</v>
      </c>
      <c r="AM1562" t="s">
        <v>64</v>
      </c>
      <c r="AO1562">
        <v>44068.419317129628</v>
      </c>
      <c r="AP1562" t="s">
        <v>66</v>
      </c>
      <c r="AQ1562" t="s">
        <v>49</v>
      </c>
      <c r="AR1562" t="s">
        <v>66</v>
      </c>
      <c r="AS1562" t="s">
        <v>55</v>
      </c>
      <c r="AT1562" t="s">
        <v>66</v>
      </c>
      <c r="AU1562" t="s">
        <v>61</v>
      </c>
      <c r="AV1562" t="s">
        <v>66</v>
      </c>
      <c r="AW1562" t="s">
        <v>66</v>
      </c>
    </row>
    <row r="1563" spans="1:49" x14ac:dyDescent="0.25">
      <c r="A1563" t="s">
        <v>1494</v>
      </c>
      <c r="B1563">
        <v>38481</v>
      </c>
      <c r="C1563" t="s">
        <v>1587</v>
      </c>
      <c r="D1563" t="s">
        <v>49</v>
      </c>
      <c r="E1563" t="s">
        <v>74</v>
      </c>
      <c r="F1563" t="s">
        <v>84</v>
      </c>
      <c r="G1563">
        <v>32.159931999999998</v>
      </c>
      <c r="H1563">
        <v>-103.841589</v>
      </c>
      <c r="I1563" t="s">
        <v>75</v>
      </c>
      <c r="J1563" t="s">
        <v>53</v>
      </c>
      <c r="K1563">
        <v>16</v>
      </c>
      <c r="L1563">
        <v>17</v>
      </c>
      <c r="M1563" t="s">
        <v>55</v>
      </c>
      <c r="N1563" t="s">
        <v>56</v>
      </c>
      <c r="O1563" t="s">
        <v>1603</v>
      </c>
      <c r="P1563" t="s">
        <v>58</v>
      </c>
      <c r="Q1563" t="s">
        <v>58</v>
      </c>
      <c r="R1563" t="s">
        <v>58</v>
      </c>
      <c r="Y1563">
        <v>39.14</v>
      </c>
      <c r="Z1563" t="s">
        <v>59</v>
      </c>
      <c r="AA1563">
        <v>39.14</v>
      </c>
      <c r="AB1563" t="s">
        <v>59</v>
      </c>
      <c r="AC1563" t="s">
        <v>67</v>
      </c>
      <c r="AD1563" t="s">
        <v>61</v>
      </c>
      <c r="AE1563">
        <v>1.6</v>
      </c>
      <c r="AF1563" t="s">
        <v>68</v>
      </c>
      <c r="AG1563" t="s">
        <v>69</v>
      </c>
      <c r="AK1563" t="s">
        <v>63</v>
      </c>
      <c r="AL1563">
        <v>8760</v>
      </c>
      <c r="AM1563" t="s">
        <v>64</v>
      </c>
      <c r="AO1563">
        <v>44068.419317129628</v>
      </c>
      <c r="AP1563" t="s">
        <v>66</v>
      </c>
      <c r="AQ1563" t="s">
        <v>49</v>
      </c>
      <c r="AR1563" t="s">
        <v>66</v>
      </c>
      <c r="AS1563" t="s">
        <v>55</v>
      </c>
      <c r="AT1563" t="s">
        <v>66</v>
      </c>
      <c r="AU1563" t="s">
        <v>61</v>
      </c>
      <c r="AV1563" t="s">
        <v>66</v>
      </c>
      <c r="AW1563" t="s">
        <v>66</v>
      </c>
    </row>
    <row r="1564" spans="1:49" x14ac:dyDescent="0.25">
      <c r="A1564" t="s">
        <v>1494</v>
      </c>
      <c r="B1564">
        <v>38481</v>
      </c>
      <c r="C1564" t="s">
        <v>1587</v>
      </c>
      <c r="D1564" t="s">
        <v>49</v>
      </c>
      <c r="E1564" t="s">
        <v>74</v>
      </c>
      <c r="F1564" t="s">
        <v>84</v>
      </c>
      <c r="G1564">
        <v>32.159931999999998</v>
      </c>
      <c r="H1564">
        <v>-103.841589</v>
      </c>
      <c r="I1564" t="s">
        <v>75</v>
      </c>
      <c r="J1564" t="s">
        <v>53</v>
      </c>
      <c r="K1564">
        <v>17</v>
      </c>
      <c r="L1564">
        <v>18</v>
      </c>
      <c r="M1564" t="s">
        <v>55</v>
      </c>
      <c r="N1564" t="s">
        <v>56</v>
      </c>
      <c r="O1564" t="s">
        <v>1604</v>
      </c>
      <c r="P1564" t="s">
        <v>58</v>
      </c>
      <c r="Q1564" t="s">
        <v>58</v>
      </c>
      <c r="R1564" t="s">
        <v>58</v>
      </c>
      <c r="Y1564">
        <v>39.14</v>
      </c>
      <c r="Z1564" t="s">
        <v>59</v>
      </c>
      <c r="AA1564">
        <v>39.14</v>
      </c>
      <c r="AB1564" t="s">
        <v>59</v>
      </c>
      <c r="AC1564" t="s">
        <v>67</v>
      </c>
      <c r="AD1564" t="s">
        <v>61</v>
      </c>
      <c r="AE1564">
        <v>1.6</v>
      </c>
      <c r="AF1564" t="s">
        <v>68</v>
      </c>
      <c r="AG1564" t="s">
        <v>69</v>
      </c>
      <c r="AK1564" t="s">
        <v>63</v>
      </c>
      <c r="AL1564">
        <v>8760</v>
      </c>
      <c r="AM1564" t="s">
        <v>64</v>
      </c>
      <c r="AO1564">
        <v>44068.419317129628</v>
      </c>
      <c r="AP1564" t="s">
        <v>66</v>
      </c>
      <c r="AQ1564" t="s">
        <v>49</v>
      </c>
      <c r="AR1564" t="s">
        <v>66</v>
      </c>
      <c r="AS1564" t="s">
        <v>55</v>
      </c>
      <c r="AT1564" t="s">
        <v>66</v>
      </c>
      <c r="AU1564" t="s">
        <v>61</v>
      </c>
      <c r="AV1564" t="s">
        <v>66</v>
      </c>
      <c r="AW1564" t="s">
        <v>66</v>
      </c>
    </row>
    <row r="1565" spans="1:49" x14ac:dyDescent="0.25">
      <c r="A1565" t="s">
        <v>1494</v>
      </c>
      <c r="B1565">
        <v>38481</v>
      </c>
      <c r="C1565" t="s">
        <v>1587</v>
      </c>
      <c r="D1565" t="s">
        <v>49</v>
      </c>
      <c r="E1565" t="s">
        <v>74</v>
      </c>
      <c r="F1565" t="s">
        <v>84</v>
      </c>
      <c r="G1565">
        <v>32.159931999999998</v>
      </c>
      <c r="H1565">
        <v>-103.841589</v>
      </c>
      <c r="I1565" t="s">
        <v>75</v>
      </c>
      <c r="J1565" t="s">
        <v>53</v>
      </c>
      <c r="K1565">
        <v>17</v>
      </c>
      <c r="L1565">
        <v>18</v>
      </c>
      <c r="M1565" t="s">
        <v>55</v>
      </c>
      <c r="N1565" t="s">
        <v>56</v>
      </c>
      <c r="O1565" t="s">
        <v>1604</v>
      </c>
      <c r="P1565" t="s">
        <v>58</v>
      </c>
      <c r="Q1565" t="s">
        <v>58</v>
      </c>
      <c r="R1565" t="s">
        <v>58</v>
      </c>
      <c r="Y1565">
        <v>39.14</v>
      </c>
      <c r="Z1565" t="s">
        <v>59</v>
      </c>
      <c r="AA1565">
        <v>39.14</v>
      </c>
      <c r="AB1565" t="s">
        <v>59</v>
      </c>
      <c r="AC1565" t="s">
        <v>67</v>
      </c>
      <c r="AD1565" t="s">
        <v>61</v>
      </c>
      <c r="AE1565">
        <v>6.9</v>
      </c>
      <c r="AF1565" t="s">
        <v>62</v>
      </c>
      <c r="AG1565" t="s">
        <v>69</v>
      </c>
      <c r="AK1565" t="s">
        <v>63</v>
      </c>
      <c r="AL1565">
        <v>8760</v>
      </c>
      <c r="AM1565" t="s">
        <v>64</v>
      </c>
      <c r="AO1565">
        <v>44068.419317129628</v>
      </c>
      <c r="AP1565" t="s">
        <v>66</v>
      </c>
      <c r="AQ1565" t="s">
        <v>49</v>
      </c>
      <c r="AR1565" t="s">
        <v>66</v>
      </c>
      <c r="AS1565" t="s">
        <v>55</v>
      </c>
      <c r="AT1565" t="s">
        <v>66</v>
      </c>
      <c r="AU1565" t="s">
        <v>61</v>
      </c>
      <c r="AV1565" t="s">
        <v>66</v>
      </c>
      <c r="AW1565" t="s">
        <v>66</v>
      </c>
    </row>
    <row r="1566" spans="1:49" x14ac:dyDescent="0.25">
      <c r="A1566" t="s">
        <v>1494</v>
      </c>
      <c r="B1566">
        <v>38481</v>
      </c>
      <c r="C1566" t="s">
        <v>1587</v>
      </c>
      <c r="D1566" t="s">
        <v>49</v>
      </c>
      <c r="E1566" t="s">
        <v>74</v>
      </c>
      <c r="F1566" t="s">
        <v>84</v>
      </c>
      <c r="G1566">
        <v>32.159931999999998</v>
      </c>
      <c r="H1566">
        <v>-103.841589</v>
      </c>
      <c r="I1566" t="s">
        <v>75</v>
      </c>
      <c r="J1566" t="s">
        <v>53</v>
      </c>
      <c r="K1566">
        <v>18</v>
      </c>
      <c r="L1566">
        <v>19</v>
      </c>
      <c r="M1566" t="s">
        <v>55</v>
      </c>
      <c r="N1566" t="s">
        <v>56</v>
      </c>
      <c r="O1566" t="s">
        <v>1605</v>
      </c>
      <c r="P1566" t="s">
        <v>58</v>
      </c>
      <c r="Q1566" t="s">
        <v>58</v>
      </c>
      <c r="R1566" t="s">
        <v>58</v>
      </c>
      <c r="Y1566">
        <v>39.14</v>
      </c>
      <c r="Z1566" t="s">
        <v>59</v>
      </c>
      <c r="AA1566">
        <v>39.14</v>
      </c>
      <c r="AB1566" t="s">
        <v>59</v>
      </c>
      <c r="AC1566" t="s">
        <v>67</v>
      </c>
      <c r="AD1566" t="s">
        <v>61</v>
      </c>
      <c r="AE1566">
        <v>1.6</v>
      </c>
      <c r="AF1566" t="s">
        <v>68</v>
      </c>
      <c r="AG1566" t="s">
        <v>69</v>
      </c>
      <c r="AK1566" t="s">
        <v>63</v>
      </c>
      <c r="AL1566">
        <v>8760</v>
      </c>
      <c r="AM1566" t="s">
        <v>64</v>
      </c>
      <c r="AO1566">
        <v>44068.419317129628</v>
      </c>
      <c r="AP1566" t="s">
        <v>66</v>
      </c>
      <c r="AQ1566" t="s">
        <v>49</v>
      </c>
      <c r="AR1566" t="s">
        <v>66</v>
      </c>
      <c r="AS1566" t="s">
        <v>55</v>
      </c>
      <c r="AT1566" t="s">
        <v>66</v>
      </c>
      <c r="AU1566" t="s">
        <v>61</v>
      </c>
      <c r="AV1566" t="s">
        <v>66</v>
      </c>
      <c r="AW1566" t="s">
        <v>66</v>
      </c>
    </row>
    <row r="1567" spans="1:49" x14ac:dyDescent="0.25">
      <c r="A1567" t="s">
        <v>1494</v>
      </c>
      <c r="B1567">
        <v>38481</v>
      </c>
      <c r="C1567" t="s">
        <v>1587</v>
      </c>
      <c r="D1567" t="s">
        <v>49</v>
      </c>
      <c r="E1567" t="s">
        <v>74</v>
      </c>
      <c r="F1567" t="s">
        <v>84</v>
      </c>
      <c r="G1567">
        <v>32.159931999999998</v>
      </c>
      <c r="H1567">
        <v>-103.841589</v>
      </c>
      <c r="I1567" t="s">
        <v>75</v>
      </c>
      <c r="J1567" t="s">
        <v>53</v>
      </c>
      <c r="K1567">
        <v>18</v>
      </c>
      <c r="L1567">
        <v>19</v>
      </c>
      <c r="M1567" t="s">
        <v>55</v>
      </c>
      <c r="N1567" t="s">
        <v>56</v>
      </c>
      <c r="O1567" t="s">
        <v>1605</v>
      </c>
      <c r="P1567" t="s">
        <v>58</v>
      </c>
      <c r="Q1567" t="s">
        <v>58</v>
      </c>
      <c r="R1567" t="s">
        <v>58</v>
      </c>
      <c r="Y1567">
        <v>39.14</v>
      </c>
      <c r="Z1567" t="s">
        <v>59</v>
      </c>
      <c r="AA1567">
        <v>39.14</v>
      </c>
      <c r="AB1567" t="s">
        <v>59</v>
      </c>
      <c r="AC1567" t="s">
        <v>67</v>
      </c>
      <c r="AD1567" t="s">
        <v>61</v>
      </c>
      <c r="AE1567">
        <v>6.9</v>
      </c>
      <c r="AF1567" t="s">
        <v>62</v>
      </c>
      <c r="AG1567" t="s">
        <v>69</v>
      </c>
      <c r="AK1567" t="s">
        <v>63</v>
      </c>
      <c r="AL1567">
        <v>8760</v>
      </c>
      <c r="AM1567" t="s">
        <v>64</v>
      </c>
      <c r="AO1567">
        <v>44068.419317129628</v>
      </c>
      <c r="AP1567" t="s">
        <v>66</v>
      </c>
      <c r="AQ1567" t="s">
        <v>49</v>
      </c>
      <c r="AR1567" t="s">
        <v>66</v>
      </c>
      <c r="AS1567" t="s">
        <v>55</v>
      </c>
      <c r="AT1567" t="s">
        <v>66</v>
      </c>
      <c r="AU1567" t="s">
        <v>61</v>
      </c>
      <c r="AV1567" t="s">
        <v>66</v>
      </c>
      <c r="AW1567" t="s">
        <v>66</v>
      </c>
    </row>
    <row r="1568" spans="1:49" x14ac:dyDescent="0.25">
      <c r="A1568" t="s">
        <v>1494</v>
      </c>
      <c r="B1568">
        <v>38790</v>
      </c>
      <c r="C1568" t="s">
        <v>1606</v>
      </c>
      <c r="D1568" t="s">
        <v>49</v>
      </c>
      <c r="E1568" t="s">
        <v>111</v>
      </c>
      <c r="F1568" t="s">
        <v>84</v>
      </c>
      <c r="G1568">
        <v>32.316110999999999</v>
      </c>
      <c r="H1568">
        <v>-103.816389</v>
      </c>
      <c r="I1568" t="s">
        <v>52</v>
      </c>
      <c r="J1568" t="s">
        <v>53</v>
      </c>
      <c r="K1568">
        <v>24</v>
      </c>
      <c r="L1568" t="s">
        <v>1500</v>
      </c>
      <c r="M1568" t="s">
        <v>55</v>
      </c>
      <c r="O1568" t="s">
        <v>1576</v>
      </c>
      <c r="P1568" t="s">
        <v>108</v>
      </c>
      <c r="Q1568" t="s">
        <v>108</v>
      </c>
      <c r="R1568" t="s">
        <v>108</v>
      </c>
      <c r="Y1568">
        <v>0.75</v>
      </c>
      <c r="Z1568" t="s">
        <v>59</v>
      </c>
      <c r="AA1568">
        <v>0.75</v>
      </c>
      <c r="AB1568" t="s">
        <v>59</v>
      </c>
      <c r="AC1568" t="s">
        <v>67</v>
      </c>
      <c r="AD1568" t="s">
        <v>61</v>
      </c>
      <c r="AE1568">
        <v>0.11</v>
      </c>
      <c r="AF1568" t="s">
        <v>68</v>
      </c>
      <c r="AG1568" t="s">
        <v>69</v>
      </c>
      <c r="AK1568" t="s">
        <v>63</v>
      </c>
      <c r="AL1568">
        <v>8760</v>
      </c>
      <c r="AM1568" t="s">
        <v>64</v>
      </c>
      <c r="AO1568">
        <v>44068.419317129628</v>
      </c>
      <c r="AP1568" t="s">
        <v>66</v>
      </c>
      <c r="AQ1568" t="s">
        <v>49</v>
      </c>
      <c r="AR1568" t="s">
        <v>66</v>
      </c>
      <c r="AS1568" t="s">
        <v>55</v>
      </c>
      <c r="AT1568" t="s">
        <v>66</v>
      </c>
      <c r="AU1568" t="s">
        <v>61</v>
      </c>
      <c r="AV1568" t="s">
        <v>66</v>
      </c>
      <c r="AW1568" t="s">
        <v>66</v>
      </c>
    </row>
    <row r="1569" spans="1:49" x14ac:dyDescent="0.25">
      <c r="A1569" t="s">
        <v>1494</v>
      </c>
      <c r="B1569">
        <v>38790</v>
      </c>
      <c r="C1569" t="s">
        <v>1606</v>
      </c>
      <c r="D1569" t="s">
        <v>49</v>
      </c>
      <c r="E1569" t="s">
        <v>111</v>
      </c>
      <c r="F1569" t="s">
        <v>84</v>
      </c>
      <c r="G1569">
        <v>32.316110999999999</v>
      </c>
      <c r="H1569">
        <v>-103.816389</v>
      </c>
      <c r="I1569" t="s">
        <v>52</v>
      </c>
      <c r="J1569" t="s">
        <v>53</v>
      </c>
      <c r="K1569">
        <v>24</v>
      </c>
      <c r="L1569" t="s">
        <v>1500</v>
      </c>
      <c r="M1569" t="s">
        <v>55</v>
      </c>
      <c r="O1569" t="s">
        <v>1576</v>
      </c>
      <c r="P1569" t="s">
        <v>108</v>
      </c>
      <c r="Q1569" t="s">
        <v>108</v>
      </c>
      <c r="R1569" t="s">
        <v>108</v>
      </c>
      <c r="Y1569">
        <v>0.75</v>
      </c>
      <c r="Z1569" t="s">
        <v>59</v>
      </c>
      <c r="AA1569">
        <v>0.75</v>
      </c>
      <c r="AB1569" t="s">
        <v>59</v>
      </c>
      <c r="AC1569" t="s">
        <v>67</v>
      </c>
      <c r="AD1569" t="s">
        <v>61</v>
      </c>
      <c r="AE1569">
        <v>0.48</v>
      </c>
      <c r="AF1569" t="s">
        <v>62</v>
      </c>
      <c r="AG1569" t="s">
        <v>69</v>
      </c>
      <c r="AK1569" t="s">
        <v>63</v>
      </c>
      <c r="AL1569">
        <v>8760</v>
      </c>
      <c r="AM1569" t="s">
        <v>64</v>
      </c>
      <c r="AO1569">
        <v>44068.419317129628</v>
      </c>
      <c r="AP1569" t="s">
        <v>66</v>
      </c>
      <c r="AQ1569" t="s">
        <v>49</v>
      </c>
      <c r="AR1569" t="s">
        <v>66</v>
      </c>
      <c r="AS1569" t="s">
        <v>55</v>
      </c>
      <c r="AT1569" t="s">
        <v>66</v>
      </c>
      <c r="AU1569" t="s">
        <v>61</v>
      </c>
      <c r="AV1569" t="s">
        <v>66</v>
      </c>
      <c r="AW1569" t="s">
        <v>66</v>
      </c>
    </row>
    <row r="1570" spans="1:49" x14ac:dyDescent="0.25">
      <c r="A1570" t="s">
        <v>1494</v>
      </c>
      <c r="B1570">
        <v>38790</v>
      </c>
      <c r="C1570" t="s">
        <v>1606</v>
      </c>
      <c r="D1570" t="s">
        <v>49</v>
      </c>
      <c r="E1570" t="s">
        <v>111</v>
      </c>
      <c r="F1570" t="s">
        <v>84</v>
      </c>
      <c r="G1570">
        <v>32.316110999999999</v>
      </c>
      <c r="H1570">
        <v>-103.816389</v>
      </c>
      <c r="I1570" t="s">
        <v>52</v>
      </c>
      <c r="J1570" t="s">
        <v>53</v>
      </c>
      <c r="K1570">
        <v>25</v>
      </c>
      <c r="L1570" t="s">
        <v>1502</v>
      </c>
      <c r="M1570" t="s">
        <v>55</v>
      </c>
      <c r="O1570" t="s">
        <v>1576</v>
      </c>
      <c r="P1570" t="s">
        <v>108</v>
      </c>
      <c r="Q1570" t="s">
        <v>108</v>
      </c>
      <c r="R1570" t="s">
        <v>108</v>
      </c>
      <c r="Y1570">
        <v>0.75</v>
      </c>
      <c r="Z1570" t="s">
        <v>59</v>
      </c>
      <c r="AA1570">
        <v>0.75</v>
      </c>
      <c r="AB1570" t="s">
        <v>59</v>
      </c>
      <c r="AC1570" t="s">
        <v>67</v>
      </c>
      <c r="AD1570" t="s">
        <v>61</v>
      </c>
      <c r="AE1570">
        <v>0.48</v>
      </c>
      <c r="AF1570" t="s">
        <v>62</v>
      </c>
      <c r="AG1570" t="s">
        <v>69</v>
      </c>
      <c r="AK1570" t="s">
        <v>63</v>
      </c>
      <c r="AL1570">
        <v>8760</v>
      </c>
      <c r="AM1570" t="s">
        <v>64</v>
      </c>
      <c r="AO1570">
        <v>44068.419317129628</v>
      </c>
      <c r="AP1570" t="s">
        <v>66</v>
      </c>
      <c r="AQ1570" t="s">
        <v>49</v>
      </c>
      <c r="AR1570" t="s">
        <v>66</v>
      </c>
      <c r="AS1570" t="s">
        <v>55</v>
      </c>
      <c r="AT1570" t="s">
        <v>66</v>
      </c>
      <c r="AU1570" t="s">
        <v>61</v>
      </c>
      <c r="AV1570" t="s">
        <v>66</v>
      </c>
      <c r="AW1570" t="s">
        <v>66</v>
      </c>
    </row>
    <row r="1571" spans="1:49" x14ac:dyDescent="0.25">
      <c r="A1571" t="s">
        <v>1494</v>
      </c>
      <c r="B1571">
        <v>38790</v>
      </c>
      <c r="C1571" t="s">
        <v>1606</v>
      </c>
      <c r="D1571" t="s">
        <v>49</v>
      </c>
      <c r="E1571" t="s">
        <v>111</v>
      </c>
      <c r="F1571" t="s">
        <v>84</v>
      </c>
      <c r="G1571">
        <v>32.316110999999999</v>
      </c>
      <c r="H1571">
        <v>-103.816389</v>
      </c>
      <c r="I1571" t="s">
        <v>52</v>
      </c>
      <c r="J1571" t="s">
        <v>53</v>
      </c>
      <c r="K1571">
        <v>25</v>
      </c>
      <c r="L1571" t="s">
        <v>1502</v>
      </c>
      <c r="M1571" t="s">
        <v>55</v>
      </c>
      <c r="O1571" t="s">
        <v>1576</v>
      </c>
      <c r="P1571" t="s">
        <v>108</v>
      </c>
      <c r="Q1571" t="s">
        <v>108</v>
      </c>
      <c r="R1571" t="s">
        <v>108</v>
      </c>
      <c r="Y1571">
        <v>0.75</v>
      </c>
      <c r="Z1571" t="s">
        <v>59</v>
      </c>
      <c r="AA1571">
        <v>0.75</v>
      </c>
      <c r="AB1571" t="s">
        <v>59</v>
      </c>
      <c r="AC1571" t="s">
        <v>67</v>
      </c>
      <c r="AD1571" t="s">
        <v>61</v>
      </c>
      <c r="AE1571">
        <v>0.11</v>
      </c>
      <c r="AF1571" t="s">
        <v>68</v>
      </c>
      <c r="AG1571" t="s">
        <v>69</v>
      </c>
      <c r="AK1571" t="s">
        <v>63</v>
      </c>
      <c r="AL1571">
        <v>8760</v>
      </c>
      <c r="AM1571" t="s">
        <v>64</v>
      </c>
      <c r="AO1571">
        <v>44068.419317129628</v>
      </c>
      <c r="AP1571" t="s">
        <v>66</v>
      </c>
      <c r="AQ1571" t="s">
        <v>49</v>
      </c>
      <c r="AR1571" t="s">
        <v>66</v>
      </c>
      <c r="AS1571" t="s">
        <v>55</v>
      </c>
      <c r="AT1571" t="s">
        <v>66</v>
      </c>
      <c r="AU1571" t="s">
        <v>61</v>
      </c>
      <c r="AV1571" t="s">
        <v>66</v>
      </c>
      <c r="AW1571" t="s">
        <v>66</v>
      </c>
    </row>
    <row r="1572" spans="1:49" x14ac:dyDescent="0.25">
      <c r="A1572" t="s">
        <v>1494</v>
      </c>
      <c r="B1572">
        <v>38790</v>
      </c>
      <c r="C1572" t="s">
        <v>1606</v>
      </c>
      <c r="D1572" t="s">
        <v>49</v>
      </c>
      <c r="E1572" t="s">
        <v>111</v>
      </c>
      <c r="F1572" t="s">
        <v>84</v>
      </c>
      <c r="G1572">
        <v>32.316110999999999</v>
      </c>
      <c r="H1572">
        <v>-103.816389</v>
      </c>
      <c r="I1572" t="s">
        <v>52</v>
      </c>
      <c r="J1572" t="s">
        <v>53</v>
      </c>
      <c r="K1572">
        <v>26</v>
      </c>
      <c r="L1572" t="s">
        <v>1503</v>
      </c>
      <c r="M1572" t="s">
        <v>55</v>
      </c>
      <c r="O1572" t="s">
        <v>1577</v>
      </c>
      <c r="P1572" t="s">
        <v>108</v>
      </c>
      <c r="Q1572" t="s">
        <v>108</v>
      </c>
      <c r="R1572" t="s">
        <v>108</v>
      </c>
      <c r="Y1572">
        <v>1.5</v>
      </c>
      <c r="Z1572" t="s">
        <v>59</v>
      </c>
      <c r="AA1572">
        <v>1.5</v>
      </c>
      <c r="AB1572" t="s">
        <v>59</v>
      </c>
      <c r="AC1572" t="s">
        <v>67</v>
      </c>
      <c r="AD1572" t="s">
        <v>61</v>
      </c>
      <c r="AE1572">
        <v>0.22</v>
      </c>
      <c r="AF1572" t="s">
        <v>68</v>
      </c>
      <c r="AG1572" t="s">
        <v>69</v>
      </c>
      <c r="AK1572" t="s">
        <v>63</v>
      </c>
      <c r="AL1572">
        <v>8760</v>
      </c>
      <c r="AM1572" t="s">
        <v>64</v>
      </c>
      <c r="AO1572">
        <v>44068.419317129628</v>
      </c>
      <c r="AP1572" t="s">
        <v>66</v>
      </c>
      <c r="AQ1572" t="s">
        <v>49</v>
      </c>
      <c r="AR1572" t="s">
        <v>66</v>
      </c>
      <c r="AS1572" t="s">
        <v>55</v>
      </c>
      <c r="AT1572" t="s">
        <v>66</v>
      </c>
      <c r="AU1572" t="s">
        <v>61</v>
      </c>
      <c r="AV1572" t="s">
        <v>66</v>
      </c>
      <c r="AW1572" t="s">
        <v>66</v>
      </c>
    </row>
    <row r="1573" spans="1:49" x14ac:dyDescent="0.25">
      <c r="A1573" t="s">
        <v>1494</v>
      </c>
      <c r="B1573">
        <v>38790</v>
      </c>
      <c r="C1573" t="s">
        <v>1606</v>
      </c>
      <c r="D1573" t="s">
        <v>49</v>
      </c>
      <c r="E1573" t="s">
        <v>111</v>
      </c>
      <c r="F1573" t="s">
        <v>84</v>
      </c>
      <c r="G1573">
        <v>32.316110999999999</v>
      </c>
      <c r="H1573">
        <v>-103.816389</v>
      </c>
      <c r="I1573" t="s">
        <v>52</v>
      </c>
      <c r="J1573" t="s">
        <v>53</v>
      </c>
      <c r="K1573">
        <v>26</v>
      </c>
      <c r="L1573" t="s">
        <v>1503</v>
      </c>
      <c r="M1573" t="s">
        <v>55</v>
      </c>
      <c r="O1573" t="s">
        <v>1577</v>
      </c>
      <c r="P1573" t="s">
        <v>108</v>
      </c>
      <c r="Q1573" t="s">
        <v>108</v>
      </c>
      <c r="R1573" t="s">
        <v>108</v>
      </c>
      <c r="Y1573">
        <v>1.5</v>
      </c>
      <c r="Z1573" t="s">
        <v>59</v>
      </c>
      <c r="AA1573">
        <v>1.5</v>
      </c>
      <c r="AB1573" t="s">
        <v>59</v>
      </c>
      <c r="AC1573" t="s">
        <v>67</v>
      </c>
      <c r="AD1573" t="s">
        <v>61</v>
      </c>
      <c r="AE1573">
        <v>0.96</v>
      </c>
      <c r="AF1573" t="s">
        <v>62</v>
      </c>
      <c r="AG1573" t="s">
        <v>69</v>
      </c>
      <c r="AK1573" t="s">
        <v>63</v>
      </c>
      <c r="AL1573">
        <v>8760</v>
      </c>
      <c r="AM1573" t="s">
        <v>64</v>
      </c>
      <c r="AO1573">
        <v>44068.419317129628</v>
      </c>
      <c r="AP1573" t="s">
        <v>66</v>
      </c>
      <c r="AQ1573" t="s">
        <v>49</v>
      </c>
      <c r="AR1573" t="s">
        <v>66</v>
      </c>
      <c r="AS1573" t="s">
        <v>55</v>
      </c>
      <c r="AT1573" t="s">
        <v>66</v>
      </c>
      <c r="AU1573" t="s">
        <v>61</v>
      </c>
      <c r="AV1573" t="s">
        <v>66</v>
      </c>
      <c r="AW1573" t="s">
        <v>66</v>
      </c>
    </row>
    <row r="1574" spans="1:49" x14ac:dyDescent="0.25">
      <c r="A1574" t="s">
        <v>1494</v>
      </c>
      <c r="B1574">
        <v>38791</v>
      </c>
      <c r="C1574" t="s">
        <v>1607</v>
      </c>
      <c r="D1574" t="s">
        <v>49</v>
      </c>
      <c r="E1574" t="s">
        <v>111</v>
      </c>
      <c r="F1574" t="s">
        <v>84</v>
      </c>
      <c r="G1574">
        <v>32.445278000000002</v>
      </c>
      <c r="H1574">
        <v>-103.844444</v>
      </c>
      <c r="I1574" t="s">
        <v>52</v>
      </c>
      <c r="J1574" t="s">
        <v>53</v>
      </c>
      <c r="K1574">
        <v>20</v>
      </c>
      <c r="L1574" t="s">
        <v>1500</v>
      </c>
      <c r="M1574" t="s">
        <v>55</v>
      </c>
      <c r="O1574" t="s">
        <v>1576</v>
      </c>
      <c r="P1574" t="s">
        <v>108</v>
      </c>
      <c r="Q1574" t="s">
        <v>108</v>
      </c>
      <c r="R1574" t="s">
        <v>108</v>
      </c>
      <c r="Y1574">
        <v>0.75</v>
      </c>
      <c r="Z1574" t="s">
        <v>59</v>
      </c>
      <c r="AA1574">
        <v>0.75</v>
      </c>
      <c r="AB1574" t="s">
        <v>59</v>
      </c>
      <c r="AC1574" t="s">
        <v>67</v>
      </c>
      <c r="AD1574" t="s">
        <v>61</v>
      </c>
      <c r="AE1574">
        <v>0.48</v>
      </c>
      <c r="AF1574" t="s">
        <v>62</v>
      </c>
      <c r="AG1574" t="s">
        <v>69</v>
      </c>
      <c r="AK1574" t="s">
        <v>63</v>
      </c>
      <c r="AL1574">
        <v>8760</v>
      </c>
      <c r="AM1574" t="s">
        <v>64</v>
      </c>
      <c r="AO1574">
        <v>44068.419317129628</v>
      </c>
      <c r="AP1574" t="s">
        <v>66</v>
      </c>
      <c r="AQ1574" t="s">
        <v>49</v>
      </c>
      <c r="AR1574" t="s">
        <v>66</v>
      </c>
      <c r="AS1574" t="s">
        <v>55</v>
      </c>
      <c r="AT1574" t="s">
        <v>66</v>
      </c>
      <c r="AU1574" t="s">
        <v>61</v>
      </c>
      <c r="AV1574" t="s">
        <v>66</v>
      </c>
      <c r="AW1574" t="s">
        <v>66</v>
      </c>
    </row>
    <row r="1575" spans="1:49" x14ac:dyDescent="0.25">
      <c r="A1575" t="s">
        <v>1494</v>
      </c>
      <c r="B1575">
        <v>38791</v>
      </c>
      <c r="C1575" t="s">
        <v>1607</v>
      </c>
      <c r="D1575" t="s">
        <v>49</v>
      </c>
      <c r="E1575" t="s">
        <v>111</v>
      </c>
      <c r="F1575" t="s">
        <v>84</v>
      </c>
      <c r="G1575">
        <v>32.445278000000002</v>
      </c>
      <c r="H1575">
        <v>-103.844444</v>
      </c>
      <c r="I1575" t="s">
        <v>52</v>
      </c>
      <c r="J1575" t="s">
        <v>53</v>
      </c>
      <c r="K1575">
        <v>20</v>
      </c>
      <c r="L1575" t="s">
        <v>1500</v>
      </c>
      <c r="M1575" t="s">
        <v>55</v>
      </c>
      <c r="O1575" t="s">
        <v>1576</v>
      </c>
      <c r="P1575" t="s">
        <v>108</v>
      </c>
      <c r="Q1575" t="s">
        <v>108</v>
      </c>
      <c r="R1575" t="s">
        <v>108</v>
      </c>
      <c r="Y1575">
        <v>0.75</v>
      </c>
      <c r="Z1575" t="s">
        <v>59</v>
      </c>
      <c r="AA1575">
        <v>0.75</v>
      </c>
      <c r="AB1575" t="s">
        <v>59</v>
      </c>
      <c r="AC1575" t="s">
        <v>67</v>
      </c>
      <c r="AD1575" t="s">
        <v>61</v>
      </c>
      <c r="AE1575">
        <v>0.11</v>
      </c>
      <c r="AF1575" t="s">
        <v>68</v>
      </c>
      <c r="AG1575" t="s">
        <v>69</v>
      </c>
      <c r="AK1575" t="s">
        <v>63</v>
      </c>
      <c r="AL1575">
        <v>8760</v>
      </c>
      <c r="AM1575" t="s">
        <v>64</v>
      </c>
      <c r="AO1575">
        <v>44068.419317129628</v>
      </c>
      <c r="AP1575" t="s">
        <v>66</v>
      </c>
      <c r="AQ1575" t="s">
        <v>49</v>
      </c>
      <c r="AR1575" t="s">
        <v>66</v>
      </c>
      <c r="AS1575" t="s">
        <v>55</v>
      </c>
      <c r="AT1575" t="s">
        <v>66</v>
      </c>
      <c r="AU1575" t="s">
        <v>61</v>
      </c>
      <c r="AV1575" t="s">
        <v>66</v>
      </c>
      <c r="AW1575" t="s">
        <v>66</v>
      </c>
    </row>
    <row r="1576" spans="1:49" x14ac:dyDescent="0.25">
      <c r="A1576" t="s">
        <v>1494</v>
      </c>
      <c r="B1576">
        <v>38791</v>
      </c>
      <c r="C1576" t="s">
        <v>1607</v>
      </c>
      <c r="D1576" t="s">
        <v>49</v>
      </c>
      <c r="E1576" t="s">
        <v>111</v>
      </c>
      <c r="F1576" t="s">
        <v>84</v>
      </c>
      <c r="G1576">
        <v>32.445278000000002</v>
      </c>
      <c r="H1576">
        <v>-103.844444</v>
      </c>
      <c r="I1576" t="s">
        <v>52</v>
      </c>
      <c r="J1576" t="s">
        <v>53</v>
      </c>
      <c r="K1576">
        <v>21</v>
      </c>
      <c r="L1576" t="s">
        <v>1502</v>
      </c>
      <c r="M1576" t="s">
        <v>55</v>
      </c>
      <c r="N1576" t="s">
        <v>56</v>
      </c>
      <c r="O1576" t="s">
        <v>1576</v>
      </c>
      <c r="P1576" t="s">
        <v>108</v>
      </c>
      <c r="Q1576" t="s">
        <v>108</v>
      </c>
      <c r="R1576" t="s">
        <v>108</v>
      </c>
      <c r="Y1576">
        <v>0.75</v>
      </c>
      <c r="Z1576" t="s">
        <v>59</v>
      </c>
      <c r="AA1576">
        <v>0.75</v>
      </c>
      <c r="AB1576" t="s">
        <v>59</v>
      </c>
      <c r="AC1576" t="s">
        <v>67</v>
      </c>
      <c r="AD1576" t="s">
        <v>61</v>
      </c>
      <c r="AE1576">
        <v>0.11</v>
      </c>
      <c r="AF1576" t="s">
        <v>68</v>
      </c>
      <c r="AG1576" t="s">
        <v>69</v>
      </c>
      <c r="AK1576" t="s">
        <v>63</v>
      </c>
      <c r="AL1576">
        <v>8760</v>
      </c>
      <c r="AM1576" t="s">
        <v>64</v>
      </c>
      <c r="AO1576">
        <v>44068.419317129628</v>
      </c>
      <c r="AP1576" t="s">
        <v>66</v>
      </c>
      <c r="AQ1576" t="s">
        <v>49</v>
      </c>
      <c r="AR1576" t="s">
        <v>66</v>
      </c>
      <c r="AS1576" t="s">
        <v>55</v>
      </c>
      <c r="AT1576" t="s">
        <v>66</v>
      </c>
      <c r="AU1576" t="s">
        <v>61</v>
      </c>
      <c r="AV1576" t="s">
        <v>66</v>
      </c>
      <c r="AW1576" t="s">
        <v>66</v>
      </c>
    </row>
    <row r="1577" spans="1:49" x14ac:dyDescent="0.25">
      <c r="A1577" t="s">
        <v>1494</v>
      </c>
      <c r="B1577">
        <v>38791</v>
      </c>
      <c r="C1577" t="s">
        <v>1607</v>
      </c>
      <c r="D1577" t="s">
        <v>49</v>
      </c>
      <c r="E1577" t="s">
        <v>111</v>
      </c>
      <c r="F1577" t="s">
        <v>84</v>
      </c>
      <c r="G1577">
        <v>32.445278000000002</v>
      </c>
      <c r="H1577">
        <v>-103.844444</v>
      </c>
      <c r="I1577" t="s">
        <v>52</v>
      </c>
      <c r="J1577" t="s">
        <v>53</v>
      </c>
      <c r="K1577">
        <v>21</v>
      </c>
      <c r="L1577" t="s">
        <v>1502</v>
      </c>
      <c r="M1577" t="s">
        <v>55</v>
      </c>
      <c r="N1577" t="s">
        <v>56</v>
      </c>
      <c r="O1577" t="s">
        <v>1576</v>
      </c>
      <c r="P1577" t="s">
        <v>108</v>
      </c>
      <c r="Q1577" t="s">
        <v>108</v>
      </c>
      <c r="R1577" t="s">
        <v>108</v>
      </c>
      <c r="Y1577">
        <v>0.75</v>
      </c>
      <c r="Z1577" t="s">
        <v>59</v>
      </c>
      <c r="AA1577">
        <v>0.75</v>
      </c>
      <c r="AB1577" t="s">
        <v>59</v>
      </c>
      <c r="AC1577" t="s">
        <v>67</v>
      </c>
      <c r="AD1577" t="s">
        <v>61</v>
      </c>
      <c r="AE1577">
        <v>0.48</v>
      </c>
      <c r="AF1577" t="s">
        <v>62</v>
      </c>
      <c r="AG1577" t="s">
        <v>69</v>
      </c>
      <c r="AK1577" t="s">
        <v>63</v>
      </c>
      <c r="AL1577">
        <v>8760</v>
      </c>
      <c r="AM1577" t="s">
        <v>64</v>
      </c>
      <c r="AO1577">
        <v>44068.419317129628</v>
      </c>
      <c r="AP1577" t="s">
        <v>66</v>
      </c>
      <c r="AQ1577" t="s">
        <v>49</v>
      </c>
      <c r="AR1577" t="s">
        <v>66</v>
      </c>
      <c r="AS1577" t="s">
        <v>55</v>
      </c>
      <c r="AT1577" t="s">
        <v>66</v>
      </c>
      <c r="AU1577" t="s">
        <v>61</v>
      </c>
      <c r="AV1577" t="s">
        <v>66</v>
      </c>
      <c r="AW1577" t="s">
        <v>66</v>
      </c>
    </row>
    <row r="1578" spans="1:49" x14ac:dyDescent="0.25">
      <c r="A1578" t="s">
        <v>1494</v>
      </c>
      <c r="B1578">
        <v>38791</v>
      </c>
      <c r="C1578" t="s">
        <v>1607</v>
      </c>
      <c r="D1578" t="s">
        <v>49</v>
      </c>
      <c r="E1578" t="s">
        <v>111</v>
      </c>
      <c r="F1578" t="s">
        <v>84</v>
      </c>
      <c r="G1578">
        <v>32.445278000000002</v>
      </c>
      <c r="H1578">
        <v>-103.844444</v>
      </c>
      <c r="I1578" t="s">
        <v>52</v>
      </c>
      <c r="J1578" t="s">
        <v>53</v>
      </c>
      <c r="K1578">
        <v>22</v>
      </c>
      <c r="L1578" t="s">
        <v>1503</v>
      </c>
      <c r="M1578" t="s">
        <v>55</v>
      </c>
      <c r="N1578" t="s">
        <v>56</v>
      </c>
      <c r="O1578" t="s">
        <v>1577</v>
      </c>
      <c r="P1578" t="s">
        <v>108</v>
      </c>
      <c r="Q1578" t="s">
        <v>108</v>
      </c>
      <c r="R1578" t="s">
        <v>108</v>
      </c>
      <c r="Y1578">
        <v>1.5</v>
      </c>
      <c r="Z1578" t="s">
        <v>59</v>
      </c>
      <c r="AA1578">
        <v>1.5</v>
      </c>
      <c r="AB1578" t="s">
        <v>59</v>
      </c>
      <c r="AC1578" t="s">
        <v>67</v>
      </c>
      <c r="AD1578" t="s">
        <v>61</v>
      </c>
      <c r="AE1578">
        <v>0.96</v>
      </c>
      <c r="AF1578" t="s">
        <v>62</v>
      </c>
      <c r="AG1578" t="s">
        <v>69</v>
      </c>
      <c r="AK1578" t="s">
        <v>63</v>
      </c>
      <c r="AL1578">
        <v>8760</v>
      </c>
      <c r="AM1578" t="s">
        <v>64</v>
      </c>
      <c r="AO1578">
        <v>44068.419317129628</v>
      </c>
      <c r="AP1578" t="s">
        <v>66</v>
      </c>
      <c r="AQ1578" t="s">
        <v>49</v>
      </c>
      <c r="AR1578" t="s">
        <v>66</v>
      </c>
      <c r="AS1578" t="s">
        <v>55</v>
      </c>
      <c r="AT1578" t="s">
        <v>66</v>
      </c>
      <c r="AU1578" t="s">
        <v>61</v>
      </c>
      <c r="AV1578" t="s">
        <v>66</v>
      </c>
      <c r="AW1578" t="s">
        <v>66</v>
      </c>
    </row>
    <row r="1579" spans="1:49" x14ac:dyDescent="0.25">
      <c r="A1579" t="s">
        <v>1494</v>
      </c>
      <c r="B1579">
        <v>38791</v>
      </c>
      <c r="C1579" t="s">
        <v>1607</v>
      </c>
      <c r="D1579" t="s">
        <v>49</v>
      </c>
      <c r="E1579" t="s">
        <v>111</v>
      </c>
      <c r="F1579" t="s">
        <v>84</v>
      </c>
      <c r="G1579">
        <v>32.445278000000002</v>
      </c>
      <c r="H1579">
        <v>-103.844444</v>
      </c>
      <c r="I1579" t="s">
        <v>52</v>
      </c>
      <c r="J1579" t="s">
        <v>53</v>
      </c>
      <c r="K1579">
        <v>22</v>
      </c>
      <c r="L1579" t="s">
        <v>1503</v>
      </c>
      <c r="M1579" t="s">
        <v>55</v>
      </c>
      <c r="N1579" t="s">
        <v>56</v>
      </c>
      <c r="O1579" t="s">
        <v>1577</v>
      </c>
      <c r="P1579" t="s">
        <v>108</v>
      </c>
      <c r="Q1579" t="s">
        <v>108</v>
      </c>
      <c r="R1579" t="s">
        <v>108</v>
      </c>
      <c r="Y1579">
        <v>1.5</v>
      </c>
      <c r="Z1579" t="s">
        <v>59</v>
      </c>
      <c r="AA1579">
        <v>1.5</v>
      </c>
      <c r="AB1579" t="s">
        <v>59</v>
      </c>
      <c r="AC1579" t="s">
        <v>67</v>
      </c>
      <c r="AD1579" t="s">
        <v>61</v>
      </c>
      <c r="AE1579">
        <v>0.22</v>
      </c>
      <c r="AF1579" t="s">
        <v>68</v>
      </c>
      <c r="AG1579" t="s">
        <v>69</v>
      </c>
      <c r="AK1579" t="s">
        <v>63</v>
      </c>
      <c r="AL1579">
        <v>8760</v>
      </c>
      <c r="AM1579" t="s">
        <v>64</v>
      </c>
      <c r="AO1579">
        <v>44068.419317129628</v>
      </c>
      <c r="AP1579" t="s">
        <v>66</v>
      </c>
      <c r="AQ1579" t="s">
        <v>49</v>
      </c>
      <c r="AR1579" t="s">
        <v>66</v>
      </c>
      <c r="AS1579" t="s">
        <v>55</v>
      </c>
      <c r="AT1579" t="s">
        <v>66</v>
      </c>
      <c r="AU1579" t="s">
        <v>61</v>
      </c>
      <c r="AV1579" t="s">
        <v>66</v>
      </c>
      <c r="AW1579" t="s">
        <v>66</v>
      </c>
    </row>
    <row r="1580" spans="1:49" x14ac:dyDescent="0.25">
      <c r="A1580" t="s">
        <v>1494</v>
      </c>
      <c r="B1580">
        <v>38798</v>
      </c>
      <c r="C1580" t="s">
        <v>1608</v>
      </c>
      <c r="D1580" t="s">
        <v>49</v>
      </c>
      <c r="E1580" t="s">
        <v>111</v>
      </c>
      <c r="F1580" t="s">
        <v>84</v>
      </c>
      <c r="G1580">
        <v>32.558332999999998</v>
      </c>
      <c r="H1580">
        <v>-103.856944</v>
      </c>
      <c r="I1580" t="s">
        <v>52</v>
      </c>
      <c r="J1580" t="s">
        <v>53</v>
      </c>
      <c r="K1580">
        <v>34</v>
      </c>
      <c r="L1580" t="s">
        <v>1500</v>
      </c>
      <c r="M1580" t="s">
        <v>55</v>
      </c>
      <c r="N1580" t="s">
        <v>56</v>
      </c>
      <c r="O1580" t="s">
        <v>1576</v>
      </c>
      <c r="P1580" t="s">
        <v>108</v>
      </c>
      <c r="Q1580" t="s">
        <v>108</v>
      </c>
      <c r="R1580" t="s">
        <v>108</v>
      </c>
      <c r="Y1580">
        <v>0.75</v>
      </c>
      <c r="Z1580" t="s">
        <v>59</v>
      </c>
      <c r="AA1580">
        <v>0.75</v>
      </c>
      <c r="AB1580" t="s">
        <v>59</v>
      </c>
      <c r="AC1580" t="s">
        <v>67</v>
      </c>
      <c r="AD1580" t="s">
        <v>61</v>
      </c>
      <c r="AE1580">
        <v>0.11</v>
      </c>
      <c r="AF1580" t="s">
        <v>68</v>
      </c>
      <c r="AG1580" t="s">
        <v>69</v>
      </c>
      <c r="AK1580" t="s">
        <v>63</v>
      </c>
      <c r="AL1580">
        <v>8760</v>
      </c>
      <c r="AM1580" t="s">
        <v>64</v>
      </c>
      <c r="AO1580">
        <v>44068.419317129628</v>
      </c>
      <c r="AP1580" t="s">
        <v>66</v>
      </c>
      <c r="AQ1580" t="s">
        <v>49</v>
      </c>
      <c r="AR1580" t="s">
        <v>66</v>
      </c>
      <c r="AS1580" t="s">
        <v>55</v>
      </c>
      <c r="AT1580" t="s">
        <v>66</v>
      </c>
      <c r="AU1580" t="s">
        <v>61</v>
      </c>
      <c r="AV1580" t="s">
        <v>66</v>
      </c>
      <c r="AW1580" t="s">
        <v>66</v>
      </c>
    </row>
    <row r="1581" spans="1:49" x14ac:dyDescent="0.25">
      <c r="A1581" t="s">
        <v>1494</v>
      </c>
      <c r="B1581">
        <v>38798</v>
      </c>
      <c r="C1581" t="s">
        <v>1608</v>
      </c>
      <c r="D1581" t="s">
        <v>49</v>
      </c>
      <c r="E1581" t="s">
        <v>111</v>
      </c>
      <c r="F1581" t="s">
        <v>84</v>
      </c>
      <c r="G1581">
        <v>32.558332999999998</v>
      </c>
      <c r="H1581">
        <v>-103.856944</v>
      </c>
      <c r="I1581" t="s">
        <v>52</v>
      </c>
      <c r="J1581" t="s">
        <v>53</v>
      </c>
      <c r="K1581">
        <v>34</v>
      </c>
      <c r="L1581" t="s">
        <v>1500</v>
      </c>
      <c r="M1581" t="s">
        <v>55</v>
      </c>
      <c r="N1581" t="s">
        <v>56</v>
      </c>
      <c r="O1581" t="s">
        <v>1576</v>
      </c>
      <c r="P1581" t="s">
        <v>108</v>
      </c>
      <c r="Q1581" t="s">
        <v>108</v>
      </c>
      <c r="R1581" t="s">
        <v>108</v>
      </c>
      <c r="Y1581">
        <v>0.75</v>
      </c>
      <c r="Z1581" t="s">
        <v>59</v>
      </c>
      <c r="AA1581">
        <v>0.75</v>
      </c>
      <c r="AB1581" t="s">
        <v>59</v>
      </c>
      <c r="AC1581" t="s">
        <v>67</v>
      </c>
      <c r="AD1581" t="s">
        <v>61</v>
      </c>
      <c r="AE1581">
        <v>0.48</v>
      </c>
      <c r="AF1581" t="s">
        <v>62</v>
      </c>
      <c r="AG1581" t="s">
        <v>69</v>
      </c>
      <c r="AK1581" t="s">
        <v>63</v>
      </c>
      <c r="AL1581">
        <v>8760</v>
      </c>
      <c r="AM1581" t="s">
        <v>64</v>
      </c>
      <c r="AO1581">
        <v>44068.419317129628</v>
      </c>
      <c r="AP1581" t="s">
        <v>66</v>
      </c>
      <c r="AQ1581" t="s">
        <v>49</v>
      </c>
      <c r="AR1581" t="s">
        <v>66</v>
      </c>
      <c r="AS1581" t="s">
        <v>55</v>
      </c>
      <c r="AT1581" t="s">
        <v>66</v>
      </c>
      <c r="AU1581" t="s">
        <v>61</v>
      </c>
      <c r="AV1581" t="s">
        <v>66</v>
      </c>
      <c r="AW1581" t="s">
        <v>66</v>
      </c>
    </row>
    <row r="1582" spans="1:49" x14ac:dyDescent="0.25">
      <c r="A1582" t="s">
        <v>1494</v>
      </c>
      <c r="B1582">
        <v>38798</v>
      </c>
      <c r="C1582" t="s">
        <v>1608</v>
      </c>
      <c r="D1582" t="s">
        <v>49</v>
      </c>
      <c r="E1582" t="s">
        <v>111</v>
      </c>
      <c r="F1582" t="s">
        <v>84</v>
      </c>
      <c r="G1582">
        <v>32.558332999999998</v>
      </c>
      <c r="H1582">
        <v>-103.856944</v>
      </c>
      <c r="I1582" t="s">
        <v>52</v>
      </c>
      <c r="J1582" t="s">
        <v>53</v>
      </c>
      <c r="K1582">
        <v>35</v>
      </c>
      <c r="L1582" t="s">
        <v>1502</v>
      </c>
      <c r="M1582" t="s">
        <v>55</v>
      </c>
      <c r="N1582" t="s">
        <v>56</v>
      </c>
      <c r="O1582" t="s">
        <v>1576</v>
      </c>
      <c r="P1582" t="s">
        <v>108</v>
      </c>
      <c r="Q1582" t="s">
        <v>108</v>
      </c>
      <c r="R1582" t="s">
        <v>108</v>
      </c>
      <c r="Y1582">
        <v>0.75</v>
      </c>
      <c r="Z1582" t="s">
        <v>59</v>
      </c>
      <c r="AA1582">
        <v>0.75</v>
      </c>
      <c r="AB1582" t="s">
        <v>59</v>
      </c>
      <c r="AC1582" t="s">
        <v>67</v>
      </c>
      <c r="AD1582" t="s">
        <v>61</v>
      </c>
      <c r="AE1582">
        <v>0.48</v>
      </c>
      <c r="AF1582" t="s">
        <v>62</v>
      </c>
      <c r="AG1582" t="s">
        <v>69</v>
      </c>
      <c r="AK1582" t="s">
        <v>63</v>
      </c>
      <c r="AL1582">
        <v>8760</v>
      </c>
      <c r="AM1582" t="s">
        <v>64</v>
      </c>
      <c r="AO1582">
        <v>44068.419317129628</v>
      </c>
      <c r="AP1582" t="s">
        <v>66</v>
      </c>
      <c r="AQ1582" t="s">
        <v>49</v>
      </c>
      <c r="AR1582" t="s">
        <v>66</v>
      </c>
      <c r="AS1582" t="s">
        <v>55</v>
      </c>
      <c r="AT1582" t="s">
        <v>66</v>
      </c>
      <c r="AU1582" t="s">
        <v>61</v>
      </c>
      <c r="AV1582" t="s">
        <v>66</v>
      </c>
      <c r="AW1582" t="s">
        <v>66</v>
      </c>
    </row>
    <row r="1583" spans="1:49" x14ac:dyDescent="0.25">
      <c r="A1583" t="s">
        <v>1494</v>
      </c>
      <c r="B1583">
        <v>38798</v>
      </c>
      <c r="C1583" t="s">
        <v>1608</v>
      </c>
      <c r="D1583" t="s">
        <v>49</v>
      </c>
      <c r="E1583" t="s">
        <v>111</v>
      </c>
      <c r="F1583" t="s">
        <v>84</v>
      </c>
      <c r="G1583">
        <v>32.558332999999998</v>
      </c>
      <c r="H1583">
        <v>-103.856944</v>
      </c>
      <c r="I1583" t="s">
        <v>52</v>
      </c>
      <c r="J1583" t="s">
        <v>53</v>
      </c>
      <c r="K1583">
        <v>35</v>
      </c>
      <c r="L1583" t="s">
        <v>1502</v>
      </c>
      <c r="M1583" t="s">
        <v>55</v>
      </c>
      <c r="N1583" t="s">
        <v>56</v>
      </c>
      <c r="O1583" t="s">
        <v>1576</v>
      </c>
      <c r="P1583" t="s">
        <v>108</v>
      </c>
      <c r="Q1583" t="s">
        <v>108</v>
      </c>
      <c r="R1583" t="s">
        <v>108</v>
      </c>
      <c r="Y1583">
        <v>0.75</v>
      </c>
      <c r="Z1583" t="s">
        <v>59</v>
      </c>
      <c r="AA1583">
        <v>0.75</v>
      </c>
      <c r="AB1583" t="s">
        <v>59</v>
      </c>
      <c r="AC1583" t="s">
        <v>67</v>
      </c>
      <c r="AD1583" t="s">
        <v>61</v>
      </c>
      <c r="AE1583">
        <v>0.11</v>
      </c>
      <c r="AF1583" t="s">
        <v>68</v>
      </c>
      <c r="AG1583" t="s">
        <v>69</v>
      </c>
      <c r="AK1583" t="s">
        <v>63</v>
      </c>
      <c r="AL1583">
        <v>8760</v>
      </c>
      <c r="AM1583" t="s">
        <v>64</v>
      </c>
      <c r="AO1583">
        <v>44068.419317129628</v>
      </c>
      <c r="AP1583" t="s">
        <v>66</v>
      </c>
      <c r="AQ1583" t="s">
        <v>49</v>
      </c>
      <c r="AR1583" t="s">
        <v>66</v>
      </c>
      <c r="AS1583" t="s">
        <v>55</v>
      </c>
      <c r="AT1583" t="s">
        <v>66</v>
      </c>
      <c r="AU1583" t="s">
        <v>61</v>
      </c>
      <c r="AV1583" t="s">
        <v>66</v>
      </c>
      <c r="AW1583" t="s">
        <v>66</v>
      </c>
    </row>
    <row r="1584" spans="1:49" x14ac:dyDescent="0.25">
      <c r="A1584" t="s">
        <v>1494</v>
      </c>
      <c r="B1584">
        <v>38798</v>
      </c>
      <c r="C1584" t="s">
        <v>1608</v>
      </c>
      <c r="D1584" t="s">
        <v>49</v>
      </c>
      <c r="E1584" t="s">
        <v>111</v>
      </c>
      <c r="F1584" t="s">
        <v>84</v>
      </c>
      <c r="G1584">
        <v>32.558332999999998</v>
      </c>
      <c r="H1584">
        <v>-103.856944</v>
      </c>
      <c r="I1584" t="s">
        <v>52</v>
      </c>
      <c r="J1584" t="s">
        <v>53</v>
      </c>
      <c r="K1584">
        <v>36</v>
      </c>
      <c r="L1584" t="s">
        <v>1503</v>
      </c>
      <c r="M1584" t="s">
        <v>55</v>
      </c>
      <c r="N1584" t="s">
        <v>56</v>
      </c>
      <c r="O1584" t="s">
        <v>1577</v>
      </c>
      <c r="P1584" t="s">
        <v>108</v>
      </c>
      <c r="Q1584" t="s">
        <v>108</v>
      </c>
      <c r="R1584" t="s">
        <v>108</v>
      </c>
      <c r="Y1584">
        <v>1.5</v>
      </c>
      <c r="Z1584" t="s">
        <v>59</v>
      </c>
      <c r="AA1584">
        <v>1.5</v>
      </c>
      <c r="AB1584" t="s">
        <v>59</v>
      </c>
      <c r="AC1584" t="s">
        <v>67</v>
      </c>
      <c r="AD1584" t="s">
        <v>61</v>
      </c>
      <c r="AE1584">
        <v>0.96</v>
      </c>
      <c r="AF1584" t="s">
        <v>62</v>
      </c>
      <c r="AG1584" t="s">
        <v>69</v>
      </c>
      <c r="AK1584" t="s">
        <v>136</v>
      </c>
      <c r="AL1584">
        <v>8760</v>
      </c>
      <c r="AM1584" t="s">
        <v>64</v>
      </c>
      <c r="AO1584">
        <v>44068.419317129628</v>
      </c>
      <c r="AP1584" t="s">
        <v>66</v>
      </c>
      <c r="AQ1584" t="s">
        <v>49</v>
      </c>
      <c r="AR1584" t="s">
        <v>66</v>
      </c>
      <c r="AS1584" t="s">
        <v>55</v>
      </c>
      <c r="AT1584" t="s">
        <v>66</v>
      </c>
      <c r="AU1584" t="s">
        <v>61</v>
      </c>
      <c r="AV1584" t="s">
        <v>66</v>
      </c>
      <c r="AW1584" t="s">
        <v>66</v>
      </c>
    </row>
    <row r="1585" spans="1:49" x14ac:dyDescent="0.25">
      <c r="A1585" t="s">
        <v>1494</v>
      </c>
      <c r="B1585">
        <v>38798</v>
      </c>
      <c r="C1585" t="s">
        <v>1608</v>
      </c>
      <c r="D1585" t="s">
        <v>49</v>
      </c>
      <c r="E1585" t="s">
        <v>111</v>
      </c>
      <c r="F1585" t="s">
        <v>84</v>
      </c>
      <c r="G1585">
        <v>32.558332999999998</v>
      </c>
      <c r="H1585">
        <v>-103.856944</v>
      </c>
      <c r="I1585" t="s">
        <v>52</v>
      </c>
      <c r="J1585" t="s">
        <v>53</v>
      </c>
      <c r="K1585">
        <v>36</v>
      </c>
      <c r="L1585" t="s">
        <v>1503</v>
      </c>
      <c r="M1585" t="s">
        <v>55</v>
      </c>
      <c r="N1585" t="s">
        <v>56</v>
      </c>
      <c r="O1585" t="s">
        <v>1577</v>
      </c>
      <c r="P1585" t="s">
        <v>108</v>
      </c>
      <c r="Q1585" t="s">
        <v>108</v>
      </c>
      <c r="R1585" t="s">
        <v>108</v>
      </c>
      <c r="Y1585">
        <v>1.5</v>
      </c>
      <c r="Z1585" t="s">
        <v>59</v>
      </c>
      <c r="AA1585">
        <v>1.5</v>
      </c>
      <c r="AB1585" t="s">
        <v>59</v>
      </c>
      <c r="AC1585" t="s">
        <v>67</v>
      </c>
      <c r="AD1585" t="s">
        <v>61</v>
      </c>
      <c r="AE1585">
        <v>0.22</v>
      </c>
      <c r="AF1585" t="s">
        <v>68</v>
      </c>
      <c r="AG1585" t="s">
        <v>69</v>
      </c>
      <c r="AK1585" t="s">
        <v>136</v>
      </c>
      <c r="AL1585">
        <v>8760</v>
      </c>
      <c r="AM1585" t="s">
        <v>64</v>
      </c>
      <c r="AO1585">
        <v>44068.419317129628</v>
      </c>
      <c r="AP1585" t="s">
        <v>66</v>
      </c>
      <c r="AQ1585" t="s">
        <v>49</v>
      </c>
      <c r="AR1585" t="s">
        <v>66</v>
      </c>
      <c r="AS1585" t="s">
        <v>55</v>
      </c>
      <c r="AT1585" t="s">
        <v>66</v>
      </c>
      <c r="AU1585" t="s">
        <v>61</v>
      </c>
      <c r="AV1585" t="s">
        <v>66</v>
      </c>
      <c r="AW1585" t="s">
        <v>66</v>
      </c>
    </row>
    <row r="1586" spans="1:49" x14ac:dyDescent="0.25">
      <c r="A1586" t="s">
        <v>1494</v>
      </c>
      <c r="B1586">
        <v>38799</v>
      </c>
      <c r="C1586" t="s">
        <v>1609</v>
      </c>
      <c r="D1586" t="s">
        <v>49</v>
      </c>
      <c r="E1586" t="s">
        <v>111</v>
      </c>
      <c r="F1586" t="s">
        <v>51</v>
      </c>
      <c r="G1586">
        <v>32.573056000000001</v>
      </c>
      <c r="H1586">
        <v>-103.78916700000001</v>
      </c>
      <c r="I1586" t="s">
        <v>52</v>
      </c>
      <c r="J1586" t="s">
        <v>53</v>
      </c>
      <c r="K1586">
        <v>21</v>
      </c>
      <c r="L1586" t="s">
        <v>1500</v>
      </c>
      <c r="M1586" t="s">
        <v>55</v>
      </c>
      <c r="N1586" t="s">
        <v>56</v>
      </c>
      <c r="O1586" t="s">
        <v>1576</v>
      </c>
      <c r="P1586" t="s">
        <v>108</v>
      </c>
      <c r="Q1586" t="s">
        <v>108</v>
      </c>
      <c r="R1586" t="s">
        <v>108</v>
      </c>
      <c r="Y1586">
        <v>0.75</v>
      </c>
      <c r="Z1586" t="s">
        <v>59</v>
      </c>
      <c r="AA1586">
        <v>0.75</v>
      </c>
      <c r="AB1586" t="s">
        <v>59</v>
      </c>
      <c r="AC1586" t="s">
        <v>67</v>
      </c>
      <c r="AD1586" t="s">
        <v>61</v>
      </c>
      <c r="AE1586">
        <v>0.48</v>
      </c>
      <c r="AF1586" t="s">
        <v>62</v>
      </c>
      <c r="AG1586" t="s">
        <v>69</v>
      </c>
      <c r="AL1586">
        <v>8760</v>
      </c>
      <c r="AM1586" t="s">
        <v>64</v>
      </c>
      <c r="AO1586">
        <v>44068.419317129628</v>
      </c>
      <c r="AP1586" t="s">
        <v>66</v>
      </c>
      <c r="AQ1586" t="s">
        <v>49</v>
      </c>
      <c r="AR1586" t="s">
        <v>66</v>
      </c>
      <c r="AS1586" t="s">
        <v>55</v>
      </c>
      <c r="AT1586" t="s">
        <v>66</v>
      </c>
      <c r="AU1586" t="s">
        <v>61</v>
      </c>
      <c r="AV1586" t="s">
        <v>66</v>
      </c>
      <c r="AW1586" t="s">
        <v>66</v>
      </c>
    </row>
    <row r="1587" spans="1:49" x14ac:dyDescent="0.25">
      <c r="A1587" t="s">
        <v>1494</v>
      </c>
      <c r="B1587">
        <v>38799</v>
      </c>
      <c r="C1587" t="s">
        <v>1609</v>
      </c>
      <c r="D1587" t="s">
        <v>49</v>
      </c>
      <c r="E1587" t="s">
        <v>111</v>
      </c>
      <c r="F1587" t="s">
        <v>51</v>
      </c>
      <c r="G1587">
        <v>32.573056000000001</v>
      </c>
      <c r="H1587">
        <v>-103.78916700000001</v>
      </c>
      <c r="I1587" t="s">
        <v>52</v>
      </c>
      <c r="J1587" t="s">
        <v>53</v>
      </c>
      <c r="K1587">
        <v>21</v>
      </c>
      <c r="L1587" t="s">
        <v>1500</v>
      </c>
      <c r="M1587" t="s">
        <v>55</v>
      </c>
      <c r="N1587" t="s">
        <v>56</v>
      </c>
      <c r="O1587" t="s">
        <v>1576</v>
      </c>
      <c r="P1587" t="s">
        <v>108</v>
      </c>
      <c r="Q1587" t="s">
        <v>108</v>
      </c>
      <c r="R1587" t="s">
        <v>108</v>
      </c>
      <c r="Y1587">
        <v>0.75</v>
      </c>
      <c r="Z1587" t="s">
        <v>59</v>
      </c>
      <c r="AA1587">
        <v>0.75</v>
      </c>
      <c r="AB1587" t="s">
        <v>59</v>
      </c>
      <c r="AC1587" t="s">
        <v>67</v>
      </c>
      <c r="AD1587" t="s">
        <v>61</v>
      </c>
      <c r="AE1587">
        <v>0.11</v>
      </c>
      <c r="AF1587" t="s">
        <v>68</v>
      </c>
      <c r="AG1587" t="s">
        <v>69</v>
      </c>
      <c r="AL1587">
        <v>8760</v>
      </c>
      <c r="AM1587" t="s">
        <v>64</v>
      </c>
      <c r="AO1587">
        <v>44068.419317129628</v>
      </c>
      <c r="AP1587" t="s">
        <v>66</v>
      </c>
      <c r="AQ1587" t="s">
        <v>49</v>
      </c>
      <c r="AR1587" t="s">
        <v>66</v>
      </c>
      <c r="AS1587" t="s">
        <v>55</v>
      </c>
      <c r="AT1587" t="s">
        <v>66</v>
      </c>
      <c r="AU1587" t="s">
        <v>61</v>
      </c>
      <c r="AV1587" t="s">
        <v>66</v>
      </c>
      <c r="AW1587" t="s">
        <v>66</v>
      </c>
    </row>
    <row r="1588" spans="1:49" x14ac:dyDescent="0.25">
      <c r="A1588" t="s">
        <v>1494</v>
      </c>
      <c r="B1588">
        <v>38799</v>
      </c>
      <c r="C1588" t="s">
        <v>1609</v>
      </c>
      <c r="D1588" t="s">
        <v>49</v>
      </c>
      <c r="E1588" t="s">
        <v>111</v>
      </c>
      <c r="F1588" t="s">
        <v>51</v>
      </c>
      <c r="G1588">
        <v>32.573056000000001</v>
      </c>
      <c r="H1588">
        <v>-103.78916700000001</v>
      </c>
      <c r="I1588" t="s">
        <v>52</v>
      </c>
      <c r="J1588" t="s">
        <v>53</v>
      </c>
      <c r="K1588">
        <v>22</v>
      </c>
      <c r="L1588" t="s">
        <v>1502</v>
      </c>
      <c r="M1588" t="s">
        <v>55</v>
      </c>
      <c r="N1588" t="s">
        <v>56</v>
      </c>
      <c r="O1588" t="s">
        <v>1576</v>
      </c>
      <c r="P1588" t="s">
        <v>108</v>
      </c>
      <c r="Q1588" t="s">
        <v>108</v>
      </c>
      <c r="R1588" t="s">
        <v>108</v>
      </c>
      <c r="Y1588">
        <v>0.75</v>
      </c>
      <c r="Z1588" t="s">
        <v>59</v>
      </c>
      <c r="AA1588">
        <v>0.75</v>
      </c>
      <c r="AB1588" t="s">
        <v>59</v>
      </c>
      <c r="AC1588" t="s">
        <v>67</v>
      </c>
      <c r="AD1588" t="s">
        <v>61</v>
      </c>
      <c r="AE1588">
        <v>0.48</v>
      </c>
      <c r="AF1588" t="s">
        <v>62</v>
      </c>
      <c r="AG1588" t="s">
        <v>69</v>
      </c>
      <c r="AL1588">
        <v>8760</v>
      </c>
      <c r="AM1588" t="s">
        <v>64</v>
      </c>
      <c r="AO1588">
        <v>44068.419317129628</v>
      </c>
      <c r="AP1588" t="s">
        <v>66</v>
      </c>
      <c r="AQ1588" t="s">
        <v>49</v>
      </c>
      <c r="AR1588" t="s">
        <v>66</v>
      </c>
      <c r="AS1588" t="s">
        <v>55</v>
      </c>
      <c r="AT1588" t="s">
        <v>66</v>
      </c>
      <c r="AU1588" t="s">
        <v>61</v>
      </c>
      <c r="AV1588" t="s">
        <v>66</v>
      </c>
      <c r="AW1588" t="s">
        <v>66</v>
      </c>
    </row>
    <row r="1589" spans="1:49" x14ac:dyDescent="0.25">
      <c r="A1589" t="s">
        <v>1494</v>
      </c>
      <c r="B1589">
        <v>38799</v>
      </c>
      <c r="C1589" t="s">
        <v>1609</v>
      </c>
      <c r="D1589" t="s">
        <v>49</v>
      </c>
      <c r="E1589" t="s">
        <v>111</v>
      </c>
      <c r="F1589" t="s">
        <v>51</v>
      </c>
      <c r="G1589">
        <v>32.573056000000001</v>
      </c>
      <c r="H1589">
        <v>-103.78916700000001</v>
      </c>
      <c r="I1589" t="s">
        <v>52</v>
      </c>
      <c r="J1589" t="s">
        <v>53</v>
      </c>
      <c r="K1589">
        <v>22</v>
      </c>
      <c r="L1589" t="s">
        <v>1502</v>
      </c>
      <c r="M1589" t="s">
        <v>55</v>
      </c>
      <c r="N1589" t="s">
        <v>56</v>
      </c>
      <c r="O1589" t="s">
        <v>1576</v>
      </c>
      <c r="P1589" t="s">
        <v>108</v>
      </c>
      <c r="Q1589" t="s">
        <v>108</v>
      </c>
      <c r="R1589" t="s">
        <v>108</v>
      </c>
      <c r="Y1589">
        <v>0.75</v>
      </c>
      <c r="Z1589" t="s">
        <v>59</v>
      </c>
      <c r="AA1589">
        <v>0.75</v>
      </c>
      <c r="AB1589" t="s">
        <v>59</v>
      </c>
      <c r="AC1589" t="s">
        <v>67</v>
      </c>
      <c r="AD1589" t="s">
        <v>61</v>
      </c>
      <c r="AE1589">
        <v>0.11</v>
      </c>
      <c r="AF1589" t="s">
        <v>68</v>
      </c>
      <c r="AG1589" t="s">
        <v>69</v>
      </c>
      <c r="AL1589">
        <v>8760</v>
      </c>
      <c r="AM1589" t="s">
        <v>64</v>
      </c>
      <c r="AO1589">
        <v>44068.419317129628</v>
      </c>
      <c r="AP1589" t="s">
        <v>66</v>
      </c>
      <c r="AQ1589" t="s">
        <v>49</v>
      </c>
      <c r="AR1589" t="s">
        <v>66</v>
      </c>
      <c r="AS1589" t="s">
        <v>55</v>
      </c>
      <c r="AT1589" t="s">
        <v>66</v>
      </c>
      <c r="AU1589" t="s">
        <v>61</v>
      </c>
      <c r="AV1589" t="s">
        <v>66</v>
      </c>
      <c r="AW1589" t="s">
        <v>66</v>
      </c>
    </row>
    <row r="1590" spans="1:49" x14ac:dyDescent="0.25">
      <c r="A1590" t="s">
        <v>1494</v>
      </c>
      <c r="B1590">
        <v>38799</v>
      </c>
      <c r="C1590" t="s">
        <v>1609</v>
      </c>
      <c r="D1590" t="s">
        <v>49</v>
      </c>
      <c r="E1590" t="s">
        <v>111</v>
      </c>
      <c r="F1590" t="s">
        <v>51</v>
      </c>
      <c r="G1590">
        <v>32.573056000000001</v>
      </c>
      <c r="H1590">
        <v>-103.78916700000001</v>
      </c>
      <c r="I1590" t="s">
        <v>52</v>
      </c>
      <c r="J1590" t="s">
        <v>53</v>
      </c>
      <c r="K1590">
        <v>23</v>
      </c>
      <c r="L1590" t="s">
        <v>1503</v>
      </c>
      <c r="M1590" t="s">
        <v>55</v>
      </c>
      <c r="N1590" t="s">
        <v>56</v>
      </c>
      <c r="O1590" t="s">
        <v>1577</v>
      </c>
      <c r="P1590" t="s">
        <v>108</v>
      </c>
      <c r="Q1590" t="s">
        <v>108</v>
      </c>
      <c r="R1590" t="s">
        <v>108</v>
      </c>
      <c r="Y1590">
        <v>1.5</v>
      </c>
      <c r="Z1590" t="s">
        <v>59</v>
      </c>
      <c r="AA1590">
        <v>1.5</v>
      </c>
      <c r="AB1590" t="s">
        <v>59</v>
      </c>
      <c r="AC1590" t="s">
        <v>67</v>
      </c>
      <c r="AD1590" t="s">
        <v>61</v>
      </c>
      <c r="AE1590">
        <v>0.22</v>
      </c>
      <c r="AF1590" t="s">
        <v>68</v>
      </c>
      <c r="AG1590" t="s">
        <v>69</v>
      </c>
      <c r="AL1590">
        <v>8760</v>
      </c>
      <c r="AM1590" t="s">
        <v>64</v>
      </c>
      <c r="AO1590">
        <v>44068.419317129628</v>
      </c>
      <c r="AP1590" t="s">
        <v>66</v>
      </c>
      <c r="AQ1590" t="s">
        <v>49</v>
      </c>
      <c r="AR1590" t="s">
        <v>66</v>
      </c>
      <c r="AS1590" t="s">
        <v>55</v>
      </c>
      <c r="AT1590" t="s">
        <v>66</v>
      </c>
      <c r="AU1590" t="s">
        <v>61</v>
      </c>
      <c r="AV1590" t="s">
        <v>66</v>
      </c>
      <c r="AW1590" t="s">
        <v>66</v>
      </c>
    </row>
    <row r="1591" spans="1:49" x14ac:dyDescent="0.25">
      <c r="A1591" t="s">
        <v>1494</v>
      </c>
      <c r="B1591">
        <v>38799</v>
      </c>
      <c r="C1591" t="s">
        <v>1609</v>
      </c>
      <c r="D1591" t="s">
        <v>49</v>
      </c>
      <c r="E1591" t="s">
        <v>111</v>
      </c>
      <c r="F1591" t="s">
        <v>51</v>
      </c>
      <c r="G1591">
        <v>32.573056000000001</v>
      </c>
      <c r="H1591">
        <v>-103.78916700000001</v>
      </c>
      <c r="I1591" t="s">
        <v>52</v>
      </c>
      <c r="J1591" t="s">
        <v>53</v>
      </c>
      <c r="K1591">
        <v>23</v>
      </c>
      <c r="L1591" t="s">
        <v>1503</v>
      </c>
      <c r="M1591" t="s">
        <v>55</v>
      </c>
      <c r="N1591" t="s">
        <v>56</v>
      </c>
      <c r="O1591" t="s">
        <v>1577</v>
      </c>
      <c r="P1591" t="s">
        <v>108</v>
      </c>
      <c r="Q1591" t="s">
        <v>108</v>
      </c>
      <c r="R1591" t="s">
        <v>108</v>
      </c>
      <c r="Y1591">
        <v>1.5</v>
      </c>
      <c r="Z1591" t="s">
        <v>59</v>
      </c>
      <c r="AA1591">
        <v>1.5</v>
      </c>
      <c r="AB1591" t="s">
        <v>59</v>
      </c>
      <c r="AC1591" t="s">
        <v>67</v>
      </c>
      <c r="AD1591" t="s">
        <v>61</v>
      </c>
      <c r="AE1591">
        <v>1</v>
      </c>
      <c r="AF1591" t="s">
        <v>62</v>
      </c>
      <c r="AG1591" t="s">
        <v>69</v>
      </c>
      <c r="AL1591">
        <v>8760</v>
      </c>
      <c r="AM1591" t="s">
        <v>64</v>
      </c>
      <c r="AO1591">
        <v>44068.419317129628</v>
      </c>
      <c r="AP1591" t="s">
        <v>66</v>
      </c>
      <c r="AQ1591" t="s">
        <v>49</v>
      </c>
      <c r="AR1591" t="s">
        <v>66</v>
      </c>
      <c r="AS1591" t="s">
        <v>55</v>
      </c>
      <c r="AT1591" t="s">
        <v>66</v>
      </c>
      <c r="AU1591" t="s">
        <v>61</v>
      </c>
      <c r="AV1591" t="s">
        <v>66</v>
      </c>
      <c r="AW1591" t="s">
        <v>66</v>
      </c>
    </row>
    <row r="1592" spans="1:49" x14ac:dyDescent="0.25">
      <c r="A1592" t="s">
        <v>1494</v>
      </c>
      <c r="B1592">
        <v>38800</v>
      </c>
      <c r="C1592" t="s">
        <v>1610</v>
      </c>
      <c r="D1592" t="s">
        <v>49</v>
      </c>
      <c r="E1592" t="s">
        <v>111</v>
      </c>
      <c r="F1592" t="s">
        <v>84</v>
      </c>
      <c r="G1592">
        <v>32.433056000000001</v>
      </c>
      <c r="H1592">
        <v>-103.941389</v>
      </c>
      <c r="I1592" t="s">
        <v>52</v>
      </c>
      <c r="J1592" t="s">
        <v>53</v>
      </c>
      <c r="K1592">
        <v>25</v>
      </c>
      <c r="L1592" t="s">
        <v>1500</v>
      </c>
      <c r="M1592" t="s">
        <v>55</v>
      </c>
      <c r="N1592" t="s">
        <v>56</v>
      </c>
      <c r="O1592" t="s">
        <v>1576</v>
      </c>
      <c r="P1592" t="s">
        <v>108</v>
      </c>
      <c r="Q1592" t="s">
        <v>108</v>
      </c>
      <c r="R1592" t="s">
        <v>108</v>
      </c>
      <c r="Y1592">
        <v>0.75</v>
      </c>
      <c r="Z1592" t="s">
        <v>59</v>
      </c>
      <c r="AA1592">
        <v>0.75</v>
      </c>
      <c r="AB1592" t="s">
        <v>59</v>
      </c>
      <c r="AC1592" t="s">
        <v>67</v>
      </c>
      <c r="AD1592" t="s">
        <v>61</v>
      </c>
      <c r="AE1592">
        <v>0.11</v>
      </c>
      <c r="AF1592" t="s">
        <v>68</v>
      </c>
      <c r="AG1592" t="s">
        <v>69</v>
      </c>
      <c r="AK1592" t="s">
        <v>63</v>
      </c>
      <c r="AL1592">
        <v>8760</v>
      </c>
      <c r="AM1592" t="s">
        <v>64</v>
      </c>
      <c r="AO1592">
        <v>44068.419317129628</v>
      </c>
      <c r="AP1592" t="s">
        <v>66</v>
      </c>
      <c r="AQ1592" t="s">
        <v>49</v>
      </c>
      <c r="AR1592" t="s">
        <v>66</v>
      </c>
      <c r="AS1592" t="s">
        <v>55</v>
      </c>
      <c r="AT1592" t="s">
        <v>66</v>
      </c>
      <c r="AU1592" t="s">
        <v>61</v>
      </c>
      <c r="AV1592" t="s">
        <v>66</v>
      </c>
      <c r="AW1592" t="s">
        <v>66</v>
      </c>
    </row>
    <row r="1593" spans="1:49" x14ac:dyDescent="0.25">
      <c r="A1593" t="s">
        <v>1494</v>
      </c>
      <c r="B1593">
        <v>38800</v>
      </c>
      <c r="C1593" t="s">
        <v>1610</v>
      </c>
      <c r="D1593" t="s">
        <v>49</v>
      </c>
      <c r="E1593" t="s">
        <v>111</v>
      </c>
      <c r="F1593" t="s">
        <v>84</v>
      </c>
      <c r="G1593">
        <v>32.433056000000001</v>
      </c>
      <c r="H1593">
        <v>-103.941389</v>
      </c>
      <c r="I1593" t="s">
        <v>52</v>
      </c>
      <c r="J1593" t="s">
        <v>53</v>
      </c>
      <c r="K1593">
        <v>25</v>
      </c>
      <c r="L1593" t="s">
        <v>1500</v>
      </c>
      <c r="M1593" t="s">
        <v>55</v>
      </c>
      <c r="N1593" t="s">
        <v>56</v>
      </c>
      <c r="O1593" t="s">
        <v>1576</v>
      </c>
      <c r="P1593" t="s">
        <v>108</v>
      </c>
      <c r="Q1593" t="s">
        <v>108</v>
      </c>
      <c r="R1593" t="s">
        <v>108</v>
      </c>
      <c r="Y1593">
        <v>0.75</v>
      </c>
      <c r="Z1593" t="s">
        <v>59</v>
      </c>
      <c r="AA1593">
        <v>0.75</v>
      </c>
      <c r="AB1593" t="s">
        <v>59</v>
      </c>
      <c r="AC1593" t="s">
        <v>67</v>
      </c>
      <c r="AD1593" t="s">
        <v>61</v>
      </c>
      <c r="AE1593">
        <v>0.48</v>
      </c>
      <c r="AF1593" t="s">
        <v>62</v>
      </c>
      <c r="AG1593" t="s">
        <v>69</v>
      </c>
      <c r="AK1593" t="s">
        <v>63</v>
      </c>
      <c r="AL1593">
        <v>8760</v>
      </c>
      <c r="AM1593" t="s">
        <v>64</v>
      </c>
      <c r="AO1593">
        <v>44068.419317129628</v>
      </c>
      <c r="AP1593" t="s">
        <v>66</v>
      </c>
      <c r="AQ1593" t="s">
        <v>49</v>
      </c>
      <c r="AR1593" t="s">
        <v>66</v>
      </c>
      <c r="AS1593" t="s">
        <v>55</v>
      </c>
      <c r="AT1593" t="s">
        <v>66</v>
      </c>
      <c r="AU1593" t="s">
        <v>61</v>
      </c>
      <c r="AV1593" t="s">
        <v>66</v>
      </c>
      <c r="AW1593" t="s">
        <v>66</v>
      </c>
    </row>
    <row r="1594" spans="1:49" x14ac:dyDescent="0.25">
      <c r="A1594" t="s">
        <v>1494</v>
      </c>
      <c r="B1594">
        <v>38800</v>
      </c>
      <c r="C1594" t="s">
        <v>1610</v>
      </c>
      <c r="D1594" t="s">
        <v>49</v>
      </c>
      <c r="E1594" t="s">
        <v>111</v>
      </c>
      <c r="F1594" t="s">
        <v>84</v>
      </c>
      <c r="G1594">
        <v>32.433056000000001</v>
      </c>
      <c r="H1594">
        <v>-103.941389</v>
      </c>
      <c r="I1594" t="s">
        <v>52</v>
      </c>
      <c r="J1594" t="s">
        <v>53</v>
      </c>
      <c r="K1594">
        <v>26</v>
      </c>
      <c r="L1594" t="s">
        <v>1502</v>
      </c>
      <c r="M1594" t="s">
        <v>55</v>
      </c>
      <c r="N1594" t="s">
        <v>56</v>
      </c>
      <c r="O1594" t="s">
        <v>1576</v>
      </c>
      <c r="P1594" t="s">
        <v>108</v>
      </c>
      <c r="Q1594" t="s">
        <v>108</v>
      </c>
      <c r="R1594" t="s">
        <v>108</v>
      </c>
      <c r="Y1594">
        <v>0.75</v>
      </c>
      <c r="Z1594" t="s">
        <v>59</v>
      </c>
      <c r="AA1594">
        <v>0.75</v>
      </c>
      <c r="AB1594" t="s">
        <v>59</v>
      </c>
      <c r="AC1594" t="s">
        <v>67</v>
      </c>
      <c r="AD1594" t="s">
        <v>61</v>
      </c>
      <c r="AE1594">
        <v>0.11</v>
      </c>
      <c r="AF1594" t="s">
        <v>68</v>
      </c>
      <c r="AG1594" t="s">
        <v>69</v>
      </c>
      <c r="AK1594" t="s">
        <v>63</v>
      </c>
      <c r="AL1594">
        <v>8760</v>
      </c>
      <c r="AM1594" t="s">
        <v>64</v>
      </c>
      <c r="AO1594">
        <v>44068.419317129628</v>
      </c>
      <c r="AP1594" t="s">
        <v>66</v>
      </c>
      <c r="AQ1594" t="s">
        <v>49</v>
      </c>
      <c r="AR1594" t="s">
        <v>66</v>
      </c>
      <c r="AS1594" t="s">
        <v>55</v>
      </c>
      <c r="AT1594" t="s">
        <v>66</v>
      </c>
      <c r="AU1594" t="s">
        <v>61</v>
      </c>
      <c r="AV1594" t="s">
        <v>66</v>
      </c>
      <c r="AW1594" t="s">
        <v>66</v>
      </c>
    </row>
    <row r="1595" spans="1:49" x14ac:dyDescent="0.25">
      <c r="A1595" t="s">
        <v>1494</v>
      </c>
      <c r="B1595">
        <v>38800</v>
      </c>
      <c r="C1595" t="s">
        <v>1610</v>
      </c>
      <c r="D1595" t="s">
        <v>49</v>
      </c>
      <c r="E1595" t="s">
        <v>111</v>
      </c>
      <c r="F1595" t="s">
        <v>84</v>
      </c>
      <c r="G1595">
        <v>32.433056000000001</v>
      </c>
      <c r="H1595">
        <v>-103.941389</v>
      </c>
      <c r="I1595" t="s">
        <v>52</v>
      </c>
      <c r="J1595" t="s">
        <v>53</v>
      </c>
      <c r="K1595">
        <v>26</v>
      </c>
      <c r="L1595" t="s">
        <v>1502</v>
      </c>
      <c r="M1595" t="s">
        <v>55</v>
      </c>
      <c r="N1595" t="s">
        <v>56</v>
      </c>
      <c r="O1595" t="s">
        <v>1576</v>
      </c>
      <c r="P1595" t="s">
        <v>108</v>
      </c>
      <c r="Q1595" t="s">
        <v>108</v>
      </c>
      <c r="R1595" t="s">
        <v>108</v>
      </c>
      <c r="Y1595">
        <v>0.75</v>
      </c>
      <c r="Z1595" t="s">
        <v>59</v>
      </c>
      <c r="AA1595">
        <v>0.75</v>
      </c>
      <c r="AB1595" t="s">
        <v>59</v>
      </c>
      <c r="AC1595" t="s">
        <v>67</v>
      </c>
      <c r="AD1595" t="s">
        <v>61</v>
      </c>
      <c r="AE1595">
        <v>0.48</v>
      </c>
      <c r="AF1595" t="s">
        <v>62</v>
      </c>
      <c r="AG1595" t="s">
        <v>69</v>
      </c>
      <c r="AK1595" t="s">
        <v>63</v>
      </c>
      <c r="AL1595">
        <v>8760</v>
      </c>
      <c r="AM1595" t="s">
        <v>64</v>
      </c>
      <c r="AO1595">
        <v>44068.419317129628</v>
      </c>
      <c r="AP1595" t="s">
        <v>66</v>
      </c>
      <c r="AQ1595" t="s">
        <v>49</v>
      </c>
      <c r="AR1595" t="s">
        <v>66</v>
      </c>
      <c r="AS1595" t="s">
        <v>55</v>
      </c>
      <c r="AT1595" t="s">
        <v>66</v>
      </c>
      <c r="AU1595" t="s">
        <v>61</v>
      </c>
      <c r="AV1595" t="s">
        <v>66</v>
      </c>
      <c r="AW1595" t="s">
        <v>66</v>
      </c>
    </row>
    <row r="1596" spans="1:49" x14ac:dyDescent="0.25">
      <c r="A1596" t="s">
        <v>1494</v>
      </c>
      <c r="B1596">
        <v>38800</v>
      </c>
      <c r="C1596" t="s">
        <v>1610</v>
      </c>
      <c r="D1596" t="s">
        <v>49</v>
      </c>
      <c r="E1596" t="s">
        <v>111</v>
      </c>
      <c r="F1596" t="s">
        <v>84</v>
      </c>
      <c r="G1596">
        <v>32.433056000000001</v>
      </c>
      <c r="H1596">
        <v>-103.941389</v>
      </c>
      <c r="I1596" t="s">
        <v>52</v>
      </c>
      <c r="J1596" t="s">
        <v>53</v>
      </c>
      <c r="K1596">
        <v>27</v>
      </c>
      <c r="L1596" t="s">
        <v>1503</v>
      </c>
      <c r="M1596" t="s">
        <v>55</v>
      </c>
      <c r="N1596" t="s">
        <v>56</v>
      </c>
      <c r="O1596" t="s">
        <v>1577</v>
      </c>
      <c r="P1596" t="s">
        <v>108</v>
      </c>
      <c r="Q1596" t="s">
        <v>108</v>
      </c>
      <c r="R1596" t="s">
        <v>108</v>
      </c>
      <c r="Y1596">
        <v>1.5</v>
      </c>
      <c r="Z1596" t="s">
        <v>59</v>
      </c>
      <c r="AA1596">
        <v>1.5</v>
      </c>
      <c r="AB1596" t="s">
        <v>59</v>
      </c>
      <c r="AC1596" t="s">
        <v>67</v>
      </c>
      <c r="AD1596" t="s">
        <v>61</v>
      </c>
      <c r="AE1596">
        <v>0.22</v>
      </c>
      <c r="AF1596" t="s">
        <v>68</v>
      </c>
      <c r="AG1596" t="s">
        <v>69</v>
      </c>
      <c r="AK1596" t="s">
        <v>63</v>
      </c>
      <c r="AL1596">
        <v>8760</v>
      </c>
      <c r="AM1596" t="s">
        <v>64</v>
      </c>
      <c r="AO1596">
        <v>44068.419317129628</v>
      </c>
      <c r="AP1596" t="s">
        <v>66</v>
      </c>
      <c r="AQ1596" t="s">
        <v>49</v>
      </c>
      <c r="AR1596" t="s">
        <v>66</v>
      </c>
      <c r="AS1596" t="s">
        <v>55</v>
      </c>
      <c r="AT1596" t="s">
        <v>66</v>
      </c>
      <c r="AU1596" t="s">
        <v>61</v>
      </c>
      <c r="AV1596" t="s">
        <v>66</v>
      </c>
      <c r="AW1596" t="s">
        <v>66</v>
      </c>
    </row>
    <row r="1597" spans="1:49" x14ac:dyDescent="0.25">
      <c r="A1597" t="s">
        <v>1494</v>
      </c>
      <c r="B1597">
        <v>38800</v>
      </c>
      <c r="C1597" t="s">
        <v>1610</v>
      </c>
      <c r="D1597" t="s">
        <v>49</v>
      </c>
      <c r="E1597" t="s">
        <v>111</v>
      </c>
      <c r="F1597" t="s">
        <v>84</v>
      </c>
      <c r="G1597">
        <v>32.433056000000001</v>
      </c>
      <c r="H1597">
        <v>-103.941389</v>
      </c>
      <c r="I1597" t="s">
        <v>52</v>
      </c>
      <c r="J1597" t="s">
        <v>53</v>
      </c>
      <c r="K1597">
        <v>27</v>
      </c>
      <c r="L1597" t="s">
        <v>1503</v>
      </c>
      <c r="M1597" t="s">
        <v>55</v>
      </c>
      <c r="N1597" t="s">
        <v>56</v>
      </c>
      <c r="O1597" t="s">
        <v>1577</v>
      </c>
      <c r="P1597" t="s">
        <v>108</v>
      </c>
      <c r="Q1597" t="s">
        <v>108</v>
      </c>
      <c r="R1597" t="s">
        <v>108</v>
      </c>
      <c r="Y1597">
        <v>1.5</v>
      </c>
      <c r="Z1597" t="s">
        <v>59</v>
      </c>
      <c r="AA1597">
        <v>1.5</v>
      </c>
      <c r="AB1597" t="s">
        <v>59</v>
      </c>
      <c r="AC1597" t="s">
        <v>67</v>
      </c>
      <c r="AD1597" t="s">
        <v>61</v>
      </c>
      <c r="AE1597">
        <v>0.96</v>
      </c>
      <c r="AF1597" t="s">
        <v>62</v>
      </c>
      <c r="AG1597" t="s">
        <v>69</v>
      </c>
      <c r="AK1597" t="s">
        <v>63</v>
      </c>
      <c r="AL1597">
        <v>8760</v>
      </c>
      <c r="AM1597" t="s">
        <v>64</v>
      </c>
      <c r="AO1597">
        <v>44068.419317129628</v>
      </c>
      <c r="AP1597" t="s">
        <v>66</v>
      </c>
      <c r="AQ1597" t="s">
        <v>49</v>
      </c>
      <c r="AR1597" t="s">
        <v>66</v>
      </c>
      <c r="AS1597" t="s">
        <v>55</v>
      </c>
      <c r="AT1597" t="s">
        <v>66</v>
      </c>
      <c r="AU1597" t="s">
        <v>61</v>
      </c>
      <c r="AV1597" t="s">
        <v>66</v>
      </c>
      <c r="AW1597" t="s">
        <v>66</v>
      </c>
    </row>
    <row r="1598" spans="1:49" x14ac:dyDescent="0.25">
      <c r="A1598" t="s">
        <v>1494</v>
      </c>
      <c r="B1598">
        <v>38803</v>
      </c>
      <c r="C1598" t="s">
        <v>1611</v>
      </c>
      <c r="D1598" t="s">
        <v>49</v>
      </c>
      <c r="E1598" t="s">
        <v>111</v>
      </c>
      <c r="F1598" t="s">
        <v>84</v>
      </c>
      <c r="G1598">
        <v>32.373055999999998</v>
      </c>
      <c r="H1598">
        <v>-104.018889</v>
      </c>
      <c r="I1598" t="s">
        <v>52</v>
      </c>
      <c r="J1598" t="s">
        <v>53</v>
      </c>
      <c r="K1598">
        <v>25</v>
      </c>
      <c r="L1598" t="s">
        <v>1500</v>
      </c>
      <c r="M1598" t="s">
        <v>55</v>
      </c>
      <c r="O1598" t="s">
        <v>1576</v>
      </c>
      <c r="P1598" t="s">
        <v>108</v>
      </c>
      <c r="Q1598" t="s">
        <v>108</v>
      </c>
      <c r="R1598" t="s">
        <v>108</v>
      </c>
      <c r="Y1598">
        <v>0.75</v>
      </c>
      <c r="Z1598" t="s">
        <v>59</v>
      </c>
      <c r="AA1598">
        <v>0.75</v>
      </c>
      <c r="AB1598" t="s">
        <v>59</v>
      </c>
      <c r="AC1598" t="s">
        <v>67</v>
      </c>
      <c r="AD1598" t="s">
        <v>61</v>
      </c>
      <c r="AE1598">
        <v>0.11</v>
      </c>
      <c r="AF1598" t="s">
        <v>68</v>
      </c>
      <c r="AG1598" t="s">
        <v>69</v>
      </c>
      <c r="AK1598" t="s">
        <v>63</v>
      </c>
      <c r="AL1598">
        <v>8760</v>
      </c>
      <c r="AM1598" t="s">
        <v>64</v>
      </c>
      <c r="AO1598">
        <v>44068.419317129628</v>
      </c>
      <c r="AP1598" t="s">
        <v>66</v>
      </c>
      <c r="AQ1598" t="s">
        <v>49</v>
      </c>
      <c r="AR1598" t="s">
        <v>66</v>
      </c>
      <c r="AS1598" t="s">
        <v>55</v>
      </c>
      <c r="AT1598" t="s">
        <v>66</v>
      </c>
      <c r="AU1598" t="s">
        <v>61</v>
      </c>
      <c r="AV1598" t="s">
        <v>66</v>
      </c>
      <c r="AW1598" t="s">
        <v>66</v>
      </c>
    </row>
    <row r="1599" spans="1:49" x14ac:dyDescent="0.25">
      <c r="A1599" t="s">
        <v>1494</v>
      </c>
      <c r="B1599">
        <v>38803</v>
      </c>
      <c r="C1599" t="s">
        <v>1611</v>
      </c>
      <c r="D1599" t="s">
        <v>49</v>
      </c>
      <c r="E1599" t="s">
        <v>111</v>
      </c>
      <c r="F1599" t="s">
        <v>84</v>
      </c>
      <c r="G1599">
        <v>32.373055999999998</v>
      </c>
      <c r="H1599">
        <v>-104.018889</v>
      </c>
      <c r="I1599" t="s">
        <v>52</v>
      </c>
      <c r="J1599" t="s">
        <v>53</v>
      </c>
      <c r="K1599">
        <v>25</v>
      </c>
      <c r="L1599" t="s">
        <v>1500</v>
      </c>
      <c r="M1599" t="s">
        <v>55</v>
      </c>
      <c r="O1599" t="s">
        <v>1576</v>
      </c>
      <c r="P1599" t="s">
        <v>108</v>
      </c>
      <c r="Q1599" t="s">
        <v>108</v>
      </c>
      <c r="R1599" t="s">
        <v>108</v>
      </c>
      <c r="Y1599">
        <v>0.75</v>
      </c>
      <c r="Z1599" t="s">
        <v>59</v>
      </c>
      <c r="AA1599">
        <v>0.75</v>
      </c>
      <c r="AB1599" t="s">
        <v>59</v>
      </c>
      <c r="AC1599" t="s">
        <v>67</v>
      </c>
      <c r="AD1599" t="s">
        <v>61</v>
      </c>
      <c r="AE1599">
        <v>0.48</v>
      </c>
      <c r="AF1599" t="s">
        <v>62</v>
      </c>
      <c r="AG1599" t="s">
        <v>69</v>
      </c>
      <c r="AK1599" t="s">
        <v>63</v>
      </c>
      <c r="AL1599">
        <v>8760</v>
      </c>
      <c r="AM1599" t="s">
        <v>64</v>
      </c>
      <c r="AO1599">
        <v>44068.419317129628</v>
      </c>
      <c r="AP1599" t="s">
        <v>66</v>
      </c>
      <c r="AQ1599" t="s">
        <v>49</v>
      </c>
      <c r="AR1599" t="s">
        <v>66</v>
      </c>
      <c r="AS1599" t="s">
        <v>55</v>
      </c>
      <c r="AT1599" t="s">
        <v>66</v>
      </c>
      <c r="AU1599" t="s">
        <v>61</v>
      </c>
      <c r="AV1599" t="s">
        <v>66</v>
      </c>
      <c r="AW1599" t="s">
        <v>66</v>
      </c>
    </row>
    <row r="1600" spans="1:49" x14ac:dyDescent="0.25">
      <c r="A1600" t="s">
        <v>1494</v>
      </c>
      <c r="B1600">
        <v>38803</v>
      </c>
      <c r="C1600" t="s">
        <v>1611</v>
      </c>
      <c r="D1600" t="s">
        <v>49</v>
      </c>
      <c r="E1600" t="s">
        <v>111</v>
      </c>
      <c r="F1600" t="s">
        <v>84</v>
      </c>
      <c r="G1600">
        <v>32.373055999999998</v>
      </c>
      <c r="H1600">
        <v>-104.018889</v>
      </c>
      <c r="I1600" t="s">
        <v>52</v>
      </c>
      <c r="J1600" t="s">
        <v>53</v>
      </c>
      <c r="K1600">
        <v>26</v>
      </c>
      <c r="L1600" t="s">
        <v>1502</v>
      </c>
      <c r="M1600" t="s">
        <v>55</v>
      </c>
      <c r="O1600" t="s">
        <v>1576</v>
      </c>
      <c r="P1600" t="s">
        <v>108</v>
      </c>
      <c r="Q1600" t="s">
        <v>108</v>
      </c>
      <c r="R1600" t="s">
        <v>108</v>
      </c>
      <c r="Y1600">
        <v>0.75</v>
      </c>
      <c r="Z1600" t="s">
        <v>59</v>
      </c>
      <c r="AA1600">
        <v>0.75</v>
      </c>
      <c r="AB1600" t="s">
        <v>59</v>
      </c>
      <c r="AC1600" t="s">
        <v>67</v>
      </c>
      <c r="AD1600" t="s">
        <v>61</v>
      </c>
      <c r="AE1600">
        <v>0.11</v>
      </c>
      <c r="AF1600" t="s">
        <v>68</v>
      </c>
      <c r="AG1600" t="s">
        <v>69</v>
      </c>
      <c r="AK1600" t="s">
        <v>63</v>
      </c>
      <c r="AL1600">
        <v>8760</v>
      </c>
      <c r="AM1600" t="s">
        <v>64</v>
      </c>
      <c r="AO1600">
        <v>44068.419317129628</v>
      </c>
      <c r="AP1600" t="s">
        <v>66</v>
      </c>
      <c r="AQ1600" t="s">
        <v>49</v>
      </c>
      <c r="AR1600" t="s">
        <v>66</v>
      </c>
      <c r="AS1600" t="s">
        <v>55</v>
      </c>
      <c r="AT1600" t="s">
        <v>66</v>
      </c>
      <c r="AU1600" t="s">
        <v>61</v>
      </c>
      <c r="AV1600" t="s">
        <v>66</v>
      </c>
      <c r="AW1600" t="s">
        <v>66</v>
      </c>
    </row>
    <row r="1601" spans="1:49" x14ac:dyDescent="0.25">
      <c r="A1601" t="s">
        <v>1494</v>
      </c>
      <c r="B1601">
        <v>38803</v>
      </c>
      <c r="C1601" t="s">
        <v>1611</v>
      </c>
      <c r="D1601" t="s">
        <v>49</v>
      </c>
      <c r="E1601" t="s">
        <v>111</v>
      </c>
      <c r="F1601" t="s">
        <v>84</v>
      </c>
      <c r="G1601">
        <v>32.373055999999998</v>
      </c>
      <c r="H1601">
        <v>-104.018889</v>
      </c>
      <c r="I1601" t="s">
        <v>52</v>
      </c>
      <c r="J1601" t="s">
        <v>53</v>
      </c>
      <c r="K1601">
        <v>26</v>
      </c>
      <c r="L1601" t="s">
        <v>1502</v>
      </c>
      <c r="M1601" t="s">
        <v>55</v>
      </c>
      <c r="O1601" t="s">
        <v>1576</v>
      </c>
      <c r="P1601" t="s">
        <v>108</v>
      </c>
      <c r="Q1601" t="s">
        <v>108</v>
      </c>
      <c r="R1601" t="s">
        <v>108</v>
      </c>
      <c r="Y1601">
        <v>0.75</v>
      </c>
      <c r="Z1601" t="s">
        <v>59</v>
      </c>
      <c r="AA1601">
        <v>0.75</v>
      </c>
      <c r="AB1601" t="s">
        <v>59</v>
      </c>
      <c r="AC1601" t="s">
        <v>67</v>
      </c>
      <c r="AD1601" t="s">
        <v>61</v>
      </c>
      <c r="AE1601">
        <v>0.48</v>
      </c>
      <c r="AF1601" t="s">
        <v>62</v>
      </c>
      <c r="AG1601" t="s">
        <v>69</v>
      </c>
      <c r="AK1601" t="s">
        <v>63</v>
      </c>
      <c r="AL1601">
        <v>8760</v>
      </c>
      <c r="AM1601" t="s">
        <v>64</v>
      </c>
      <c r="AO1601">
        <v>44068.419317129628</v>
      </c>
      <c r="AP1601" t="s">
        <v>66</v>
      </c>
      <c r="AQ1601" t="s">
        <v>49</v>
      </c>
      <c r="AR1601" t="s">
        <v>66</v>
      </c>
      <c r="AS1601" t="s">
        <v>55</v>
      </c>
      <c r="AT1601" t="s">
        <v>66</v>
      </c>
      <c r="AU1601" t="s">
        <v>61</v>
      </c>
      <c r="AV1601" t="s">
        <v>66</v>
      </c>
      <c r="AW1601" t="s">
        <v>66</v>
      </c>
    </row>
    <row r="1602" spans="1:49" x14ac:dyDescent="0.25">
      <c r="A1602" t="s">
        <v>1494</v>
      </c>
      <c r="B1602">
        <v>38803</v>
      </c>
      <c r="C1602" t="s">
        <v>1611</v>
      </c>
      <c r="D1602" t="s">
        <v>49</v>
      </c>
      <c r="E1602" t="s">
        <v>111</v>
      </c>
      <c r="F1602" t="s">
        <v>84</v>
      </c>
      <c r="G1602">
        <v>32.373055999999998</v>
      </c>
      <c r="H1602">
        <v>-104.018889</v>
      </c>
      <c r="I1602" t="s">
        <v>52</v>
      </c>
      <c r="J1602" t="s">
        <v>53</v>
      </c>
      <c r="K1602">
        <v>27</v>
      </c>
      <c r="L1602" t="s">
        <v>1503</v>
      </c>
      <c r="M1602" t="s">
        <v>55</v>
      </c>
      <c r="O1602" t="s">
        <v>1577</v>
      </c>
      <c r="P1602" t="s">
        <v>108</v>
      </c>
      <c r="Q1602" t="s">
        <v>108</v>
      </c>
      <c r="R1602" t="s">
        <v>108</v>
      </c>
      <c r="Y1602">
        <v>1.5</v>
      </c>
      <c r="Z1602" t="s">
        <v>59</v>
      </c>
      <c r="AA1602">
        <v>1.5</v>
      </c>
      <c r="AB1602" t="s">
        <v>59</v>
      </c>
      <c r="AC1602" t="s">
        <v>67</v>
      </c>
      <c r="AD1602" t="s">
        <v>61</v>
      </c>
      <c r="AE1602">
        <v>0.22</v>
      </c>
      <c r="AF1602" t="s">
        <v>68</v>
      </c>
      <c r="AG1602" t="s">
        <v>69</v>
      </c>
      <c r="AK1602" t="s">
        <v>63</v>
      </c>
      <c r="AL1602">
        <v>8760</v>
      </c>
      <c r="AM1602" t="s">
        <v>64</v>
      </c>
      <c r="AO1602">
        <v>44068.419317129628</v>
      </c>
      <c r="AP1602" t="s">
        <v>66</v>
      </c>
      <c r="AQ1602" t="s">
        <v>49</v>
      </c>
      <c r="AR1602" t="s">
        <v>66</v>
      </c>
      <c r="AS1602" t="s">
        <v>55</v>
      </c>
      <c r="AT1602" t="s">
        <v>66</v>
      </c>
      <c r="AU1602" t="s">
        <v>61</v>
      </c>
      <c r="AV1602" t="s">
        <v>66</v>
      </c>
      <c r="AW1602" t="s">
        <v>66</v>
      </c>
    </row>
    <row r="1603" spans="1:49" x14ac:dyDescent="0.25">
      <c r="A1603" t="s">
        <v>1494</v>
      </c>
      <c r="B1603">
        <v>38803</v>
      </c>
      <c r="C1603" t="s">
        <v>1611</v>
      </c>
      <c r="D1603" t="s">
        <v>49</v>
      </c>
      <c r="E1603" t="s">
        <v>111</v>
      </c>
      <c r="F1603" t="s">
        <v>84</v>
      </c>
      <c r="G1603">
        <v>32.373055999999998</v>
      </c>
      <c r="H1603">
        <v>-104.018889</v>
      </c>
      <c r="I1603" t="s">
        <v>52</v>
      </c>
      <c r="J1603" t="s">
        <v>53</v>
      </c>
      <c r="K1603">
        <v>27</v>
      </c>
      <c r="L1603" t="s">
        <v>1503</v>
      </c>
      <c r="M1603" t="s">
        <v>55</v>
      </c>
      <c r="O1603" t="s">
        <v>1577</v>
      </c>
      <c r="P1603" t="s">
        <v>108</v>
      </c>
      <c r="Q1603" t="s">
        <v>108</v>
      </c>
      <c r="R1603" t="s">
        <v>108</v>
      </c>
      <c r="Y1603">
        <v>1.5</v>
      </c>
      <c r="Z1603" t="s">
        <v>59</v>
      </c>
      <c r="AA1603">
        <v>1.5</v>
      </c>
      <c r="AB1603" t="s">
        <v>59</v>
      </c>
      <c r="AC1603" t="s">
        <v>67</v>
      </c>
      <c r="AD1603" t="s">
        <v>61</v>
      </c>
      <c r="AE1603">
        <v>0.96</v>
      </c>
      <c r="AF1603" t="s">
        <v>62</v>
      </c>
      <c r="AG1603" t="s">
        <v>69</v>
      </c>
      <c r="AK1603" t="s">
        <v>63</v>
      </c>
      <c r="AL1603">
        <v>8760</v>
      </c>
      <c r="AM1603" t="s">
        <v>64</v>
      </c>
      <c r="AO1603">
        <v>44068.419317129628</v>
      </c>
      <c r="AP1603" t="s">
        <v>66</v>
      </c>
      <c r="AQ1603" t="s">
        <v>49</v>
      </c>
      <c r="AR1603" t="s">
        <v>66</v>
      </c>
      <c r="AS1603" t="s">
        <v>55</v>
      </c>
      <c r="AT1603" t="s">
        <v>66</v>
      </c>
      <c r="AU1603" t="s">
        <v>61</v>
      </c>
      <c r="AV1603" t="s">
        <v>66</v>
      </c>
      <c r="AW1603" t="s">
        <v>66</v>
      </c>
    </row>
    <row r="1604" spans="1:49" x14ac:dyDescent="0.25">
      <c r="A1604" t="s">
        <v>1494</v>
      </c>
      <c r="B1604">
        <v>39023</v>
      </c>
      <c r="C1604" t="s">
        <v>1612</v>
      </c>
      <c r="D1604" t="s">
        <v>49</v>
      </c>
      <c r="E1604" t="s">
        <v>74</v>
      </c>
      <c r="F1604" t="s">
        <v>84</v>
      </c>
      <c r="G1604">
        <v>32.570163999999998</v>
      </c>
      <c r="H1604">
        <v>-103.852598</v>
      </c>
      <c r="I1604" t="s">
        <v>75</v>
      </c>
      <c r="J1604" t="s">
        <v>53</v>
      </c>
      <c r="K1604">
        <v>4</v>
      </c>
      <c r="L1604" t="s">
        <v>267</v>
      </c>
      <c r="M1604" t="s">
        <v>55</v>
      </c>
      <c r="N1604" t="s">
        <v>56</v>
      </c>
      <c r="O1604" t="s">
        <v>222</v>
      </c>
      <c r="Y1604">
        <v>4</v>
      </c>
      <c r="Z1604" t="s">
        <v>59</v>
      </c>
      <c r="AA1604">
        <v>4</v>
      </c>
      <c r="AB1604" t="s">
        <v>59</v>
      </c>
      <c r="AC1604" t="s">
        <v>67</v>
      </c>
      <c r="AD1604" t="s">
        <v>61</v>
      </c>
      <c r="AE1604">
        <v>2.4500000000000002</v>
      </c>
      <c r="AF1604" t="s">
        <v>62</v>
      </c>
      <c r="AG1604" t="s">
        <v>69</v>
      </c>
      <c r="AK1604" t="s">
        <v>63</v>
      </c>
      <c r="AL1604">
        <v>8760</v>
      </c>
      <c r="AM1604" t="s">
        <v>64</v>
      </c>
      <c r="AO1604">
        <v>44068.419317129628</v>
      </c>
      <c r="AP1604" t="s">
        <v>66</v>
      </c>
      <c r="AQ1604" t="s">
        <v>49</v>
      </c>
      <c r="AR1604" t="s">
        <v>66</v>
      </c>
      <c r="AS1604" t="s">
        <v>55</v>
      </c>
      <c r="AT1604" t="s">
        <v>66</v>
      </c>
      <c r="AU1604" t="s">
        <v>61</v>
      </c>
      <c r="AV1604" t="s">
        <v>66</v>
      </c>
      <c r="AW1604" t="s">
        <v>66</v>
      </c>
    </row>
    <row r="1605" spans="1:49" x14ac:dyDescent="0.25">
      <c r="A1605" t="s">
        <v>1494</v>
      </c>
      <c r="B1605">
        <v>39023</v>
      </c>
      <c r="C1605" t="s">
        <v>1612</v>
      </c>
      <c r="D1605" t="s">
        <v>49</v>
      </c>
      <c r="E1605" t="s">
        <v>74</v>
      </c>
      <c r="F1605" t="s">
        <v>84</v>
      </c>
      <c r="G1605">
        <v>32.570163999999998</v>
      </c>
      <c r="H1605">
        <v>-103.852598</v>
      </c>
      <c r="I1605" t="s">
        <v>75</v>
      </c>
      <c r="J1605" t="s">
        <v>53</v>
      </c>
      <c r="K1605">
        <v>4</v>
      </c>
      <c r="L1605" t="s">
        <v>267</v>
      </c>
      <c r="M1605" t="s">
        <v>55</v>
      </c>
      <c r="N1605" t="s">
        <v>56</v>
      </c>
      <c r="O1605" t="s">
        <v>222</v>
      </c>
      <c r="Y1605">
        <v>4</v>
      </c>
      <c r="Z1605" t="s">
        <v>59</v>
      </c>
      <c r="AA1605">
        <v>4</v>
      </c>
      <c r="AB1605" t="s">
        <v>59</v>
      </c>
      <c r="AC1605" t="s">
        <v>67</v>
      </c>
      <c r="AD1605" t="s">
        <v>61</v>
      </c>
      <c r="AE1605">
        <v>0.56000000000000005</v>
      </c>
      <c r="AF1605" t="s">
        <v>68</v>
      </c>
      <c r="AG1605" t="s">
        <v>69</v>
      </c>
      <c r="AK1605" t="s">
        <v>63</v>
      </c>
      <c r="AL1605">
        <v>8760</v>
      </c>
      <c r="AM1605" t="s">
        <v>64</v>
      </c>
      <c r="AO1605">
        <v>44068.419317129628</v>
      </c>
      <c r="AP1605" t="s">
        <v>66</v>
      </c>
      <c r="AQ1605" t="s">
        <v>49</v>
      </c>
      <c r="AR1605" t="s">
        <v>66</v>
      </c>
      <c r="AS1605" t="s">
        <v>55</v>
      </c>
      <c r="AT1605" t="s">
        <v>66</v>
      </c>
      <c r="AU1605" t="s">
        <v>61</v>
      </c>
      <c r="AV1605" t="s">
        <v>66</v>
      </c>
      <c r="AW1605" t="s">
        <v>66</v>
      </c>
    </row>
    <row r="1606" spans="1:49" x14ac:dyDescent="0.25">
      <c r="A1606" t="s">
        <v>1494</v>
      </c>
      <c r="B1606">
        <v>39023</v>
      </c>
      <c r="C1606" t="s">
        <v>1612</v>
      </c>
      <c r="D1606" t="s">
        <v>49</v>
      </c>
      <c r="E1606" t="s">
        <v>74</v>
      </c>
      <c r="F1606" t="s">
        <v>84</v>
      </c>
      <c r="G1606">
        <v>32.570163999999998</v>
      </c>
      <c r="H1606">
        <v>-103.852598</v>
      </c>
      <c r="I1606" t="s">
        <v>75</v>
      </c>
      <c r="J1606" t="s">
        <v>53</v>
      </c>
      <c r="K1606">
        <v>5</v>
      </c>
      <c r="L1606" t="s">
        <v>269</v>
      </c>
      <c r="M1606" t="s">
        <v>55</v>
      </c>
      <c r="N1606" t="s">
        <v>56</v>
      </c>
      <c r="O1606" t="s">
        <v>222</v>
      </c>
      <c r="Y1606">
        <v>4</v>
      </c>
      <c r="Z1606" t="s">
        <v>59</v>
      </c>
      <c r="AA1606">
        <v>4</v>
      </c>
      <c r="AB1606" t="s">
        <v>59</v>
      </c>
      <c r="AC1606" t="s">
        <v>67</v>
      </c>
      <c r="AD1606" t="s">
        <v>61</v>
      </c>
      <c r="AE1606">
        <v>0.56000000000000005</v>
      </c>
      <c r="AF1606" t="s">
        <v>68</v>
      </c>
      <c r="AG1606" t="s">
        <v>69</v>
      </c>
      <c r="AK1606" t="s">
        <v>63</v>
      </c>
      <c r="AL1606">
        <v>8760</v>
      </c>
      <c r="AM1606" t="s">
        <v>64</v>
      </c>
      <c r="AO1606">
        <v>44068.419317129628</v>
      </c>
      <c r="AP1606" t="s">
        <v>66</v>
      </c>
      <c r="AQ1606" t="s">
        <v>49</v>
      </c>
      <c r="AR1606" t="s">
        <v>66</v>
      </c>
      <c r="AS1606" t="s">
        <v>55</v>
      </c>
      <c r="AT1606" t="s">
        <v>66</v>
      </c>
      <c r="AU1606" t="s">
        <v>61</v>
      </c>
      <c r="AV1606" t="s">
        <v>66</v>
      </c>
      <c r="AW1606" t="s">
        <v>66</v>
      </c>
    </row>
    <row r="1607" spans="1:49" x14ac:dyDescent="0.25">
      <c r="A1607" t="s">
        <v>1494</v>
      </c>
      <c r="B1607">
        <v>39023</v>
      </c>
      <c r="C1607" t="s">
        <v>1612</v>
      </c>
      <c r="D1607" t="s">
        <v>49</v>
      </c>
      <c r="E1607" t="s">
        <v>74</v>
      </c>
      <c r="F1607" t="s">
        <v>84</v>
      </c>
      <c r="G1607">
        <v>32.570163999999998</v>
      </c>
      <c r="H1607">
        <v>-103.852598</v>
      </c>
      <c r="I1607" t="s">
        <v>75</v>
      </c>
      <c r="J1607" t="s">
        <v>53</v>
      </c>
      <c r="K1607">
        <v>5</v>
      </c>
      <c r="L1607" t="s">
        <v>269</v>
      </c>
      <c r="M1607" t="s">
        <v>55</v>
      </c>
      <c r="N1607" t="s">
        <v>56</v>
      </c>
      <c r="O1607" t="s">
        <v>222</v>
      </c>
      <c r="Y1607">
        <v>4</v>
      </c>
      <c r="Z1607" t="s">
        <v>59</v>
      </c>
      <c r="AA1607">
        <v>4</v>
      </c>
      <c r="AB1607" t="s">
        <v>59</v>
      </c>
      <c r="AC1607" t="s">
        <v>67</v>
      </c>
      <c r="AD1607" t="s">
        <v>61</v>
      </c>
      <c r="AE1607">
        <v>2.4500000000000002</v>
      </c>
      <c r="AF1607" t="s">
        <v>62</v>
      </c>
      <c r="AG1607" t="s">
        <v>69</v>
      </c>
      <c r="AK1607" t="s">
        <v>63</v>
      </c>
      <c r="AL1607">
        <v>8760</v>
      </c>
      <c r="AM1607" t="s">
        <v>64</v>
      </c>
      <c r="AO1607">
        <v>44068.419317129628</v>
      </c>
      <c r="AP1607" t="s">
        <v>66</v>
      </c>
      <c r="AQ1607" t="s">
        <v>49</v>
      </c>
      <c r="AR1607" t="s">
        <v>66</v>
      </c>
      <c r="AS1607" t="s">
        <v>55</v>
      </c>
      <c r="AT1607" t="s">
        <v>66</v>
      </c>
      <c r="AU1607" t="s">
        <v>61</v>
      </c>
      <c r="AV1607" t="s">
        <v>66</v>
      </c>
      <c r="AW1607" t="s">
        <v>66</v>
      </c>
    </row>
    <row r="1608" spans="1:49" x14ac:dyDescent="0.25">
      <c r="A1608" t="s">
        <v>1494</v>
      </c>
      <c r="B1608">
        <v>39044</v>
      </c>
      <c r="C1608" t="s">
        <v>1613</v>
      </c>
      <c r="D1608" t="s">
        <v>49</v>
      </c>
      <c r="E1608" t="s">
        <v>74</v>
      </c>
      <c r="F1608" t="s">
        <v>84</v>
      </c>
      <c r="G1608">
        <v>32.111389000000003</v>
      </c>
      <c r="H1608">
        <v>-103.908056</v>
      </c>
      <c r="I1608" t="s">
        <v>75</v>
      </c>
      <c r="J1608" t="s">
        <v>53</v>
      </c>
      <c r="K1608">
        <v>1</v>
      </c>
      <c r="L1608" t="s">
        <v>267</v>
      </c>
      <c r="M1608" t="s">
        <v>55</v>
      </c>
      <c r="N1608" t="s">
        <v>56</v>
      </c>
      <c r="O1608" t="s">
        <v>1614</v>
      </c>
      <c r="Y1608">
        <v>4</v>
      </c>
      <c r="Z1608" t="s">
        <v>59</v>
      </c>
      <c r="AA1608">
        <v>4</v>
      </c>
      <c r="AB1608" t="s">
        <v>59</v>
      </c>
      <c r="AC1608" t="s">
        <v>67</v>
      </c>
      <c r="AD1608" t="s">
        <v>61</v>
      </c>
      <c r="AE1608">
        <v>0.56000000000000005</v>
      </c>
      <c r="AF1608" t="s">
        <v>68</v>
      </c>
      <c r="AK1608" t="s">
        <v>136</v>
      </c>
      <c r="AL1608">
        <v>8760</v>
      </c>
      <c r="AM1608" t="s">
        <v>64</v>
      </c>
      <c r="AO1608">
        <v>44068.419317129628</v>
      </c>
      <c r="AP1608" t="s">
        <v>66</v>
      </c>
      <c r="AQ1608" t="s">
        <v>49</v>
      </c>
      <c r="AR1608" t="s">
        <v>66</v>
      </c>
      <c r="AS1608" t="s">
        <v>55</v>
      </c>
      <c r="AT1608" t="s">
        <v>66</v>
      </c>
      <c r="AU1608" t="s">
        <v>61</v>
      </c>
      <c r="AV1608" t="s">
        <v>66</v>
      </c>
      <c r="AW1608" t="s">
        <v>66</v>
      </c>
    </row>
    <row r="1609" spans="1:49" x14ac:dyDescent="0.25">
      <c r="A1609" t="s">
        <v>1494</v>
      </c>
      <c r="B1609">
        <v>39044</v>
      </c>
      <c r="C1609" t="s">
        <v>1613</v>
      </c>
      <c r="D1609" t="s">
        <v>49</v>
      </c>
      <c r="E1609" t="s">
        <v>74</v>
      </c>
      <c r="F1609" t="s">
        <v>84</v>
      </c>
      <c r="G1609">
        <v>32.111389000000003</v>
      </c>
      <c r="H1609">
        <v>-103.908056</v>
      </c>
      <c r="I1609" t="s">
        <v>75</v>
      </c>
      <c r="J1609" t="s">
        <v>53</v>
      </c>
      <c r="K1609">
        <v>1</v>
      </c>
      <c r="L1609" t="s">
        <v>267</v>
      </c>
      <c r="M1609" t="s">
        <v>55</v>
      </c>
      <c r="N1609" t="s">
        <v>56</v>
      </c>
      <c r="O1609" t="s">
        <v>1614</v>
      </c>
      <c r="Y1609">
        <v>4</v>
      </c>
      <c r="Z1609" t="s">
        <v>59</v>
      </c>
      <c r="AA1609">
        <v>4</v>
      </c>
      <c r="AB1609" t="s">
        <v>59</v>
      </c>
      <c r="AC1609" t="s">
        <v>67</v>
      </c>
      <c r="AD1609" t="s">
        <v>61</v>
      </c>
      <c r="AE1609">
        <v>2.4500000000000002</v>
      </c>
      <c r="AF1609" t="s">
        <v>62</v>
      </c>
      <c r="AK1609" t="s">
        <v>136</v>
      </c>
      <c r="AL1609">
        <v>8760</v>
      </c>
      <c r="AM1609" t="s">
        <v>64</v>
      </c>
      <c r="AO1609">
        <v>44068.419317129628</v>
      </c>
      <c r="AP1609" t="s">
        <v>66</v>
      </c>
      <c r="AQ1609" t="s">
        <v>49</v>
      </c>
      <c r="AR1609" t="s">
        <v>66</v>
      </c>
      <c r="AS1609" t="s">
        <v>55</v>
      </c>
      <c r="AT1609" t="s">
        <v>66</v>
      </c>
      <c r="AU1609" t="s">
        <v>61</v>
      </c>
      <c r="AV1609" t="s">
        <v>66</v>
      </c>
      <c r="AW1609" t="s">
        <v>66</v>
      </c>
    </row>
    <row r="1610" spans="1:49" x14ac:dyDescent="0.25">
      <c r="A1610" t="s">
        <v>1494</v>
      </c>
      <c r="B1610">
        <v>39044</v>
      </c>
      <c r="C1610" t="s">
        <v>1613</v>
      </c>
      <c r="D1610" t="s">
        <v>49</v>
      </c>
      <c r="E1610" t="s">
        <v>74</v>
      </c>
      <c r="F1610" t="s">
        <v>84</v>
      </c>
      <c r="G1610">
        <v>32.111389000000003</v>
      </c>
      <c r="H1610">
        <v>-103.908056</v>
      </c>
      <c r="I1610" t="s">
        <v>75</v>
      </c>
      <c r="J1610" t="s">
        <v>53</v>
      </c>
      <c r="K1610">
        <v>2</v>
      </c>
      <c r="L1610" t="s">
        <v>269</v>
      </c>
      <c r="M1610" t="s">
        <v>55</v>
      </c>
      <c r="N1610" t="s">
        <v>56</v>
      </c>
      <c r="O1610" t="s">
        <v>1614</v>
      </c>
      <c r="Y1610">
        <v>4</v>
      </c>
      <c r="Z1610" t="s">
        <v>59</v>
      </c>
      <c r="AA1610">
        <v>4</v>
      </c>
      <c r="AB1610" t="s">
        <v>59</v>
      </c>
      <c r="AC1610" t="s">
        <v>67</v>
      </c>
      <c r="AD1610" t="s">
        <v>61</v>
      </c>
      <c r="AE1610">
        <v>0.56000000000000005</v>
      </c>
      <c r="AF1610" t="s">
        <v>68</v>
      </c>
      <c r="AK1610" t="s">
        <v>63</v>
      </c>
      <c r="AL1610">
        <v>8760</v>
      </c>
      <c r="AM1610" t="s">
        <v>64</v>
      </c>
      <c r="AO1610">
        <v>44068.419317129628</v>
      </c>
      <c r="AP1610" t="s">
        <v>66</v>
      </c>
      <c r="AQ1610" t="s">
        <v>49</v>
      </c>
      <c r="AR1610" t="s">
        <v>66</v>
      </c>
      <c r="AS1610" t="s">
        <v>55</v>
      </c>
      <c r="AT1610" t="s">
        <v>66</v>
      </c>
      <c r="AU1610" t="s">
        <v>61</v>
      </c>
      <c r="AV1610" t="s">
        <v>66</v>
      </c>
      <c r="AW1610" t="s">
        <v>66</v>
      </c>
    </row>
    <row r="1611" spans="1:49" x14ac:dyDescent="0.25">
      <c r="A1611" t="s">
        <v>1494</v>
      </c>
      <c r="B1611">
        <v>39044</v>
      </c>
      <c r="C1611" t="s">
        <v>1613</v>
      </c>
      <c r="D1611" t="s">
        <v>49</v>
      </c>
      <c r="E1611" t="s">
        <v>74</v>
      </c>
      <c r="F1611" t="s">
        <v>84</v>
      </c>
      <c r="G1611">
        <v>32.111389000000003</v>
      </c>
      <c r="H1611">
        <v>-103.908056</v>
      </c>
      <c r="I1611" t="s">
        <v>75</v>
      </c>
      <c r="J1611" t="s">
        <v>53</v>
      </c>
      <c r="K1611">
        <v>2</v>
      </c>
      <c r="L1611" t="s">
        <v>269</v>
      </c>
      <c r="M1611" t="s">
        <v>55</v>
      </c>
      <c r="N1611" t="s">
        <v>56</v>
      </c>
      <c r="O1611" t="s">
        <v>1614</v>
      </c>
      <c r="Y1611">
        <v>4</v>
      </c>
      <c r="Z1611" t="s">
        <v>59</v>
      </c>
      <c r="AA1611">
        <v>4</v>
      </c>
      <c r="AB1611" t="s">
        <v>59</v>
      </c>
      <c r="AC1611" t="s">
        <v>67</v>
      </c>
      <c r="AD1611" t="s">
        <v>61</v>
      </c>
      <c r="AE1611">
        <v>2.4500000000000002</v>
      </c>
      <c r="AF1611" t="s">
        <v>62</v>
      </c>
      <c r="AK1611" t="s">
        <v>63</v>
      </c>
      <c r="AL1611">
        <v>8760</v>
      </c>
      <c r="AM1611" t="s">
        <v>64</v>
      </c>
      <c r="AO1611">
        <v>44068.419317129628</v>
      </c>
      <c r="AP1611" t="s">
        <v>66</v>
      </c>
      <c r="AQ1611" t="s">
        <v>49</v>
      </c>
      <c r="AR1611" t="s">
        <v>66</v>
      </c>
      <c r="AS1611" t="s">
        <v>55</v>
      </c>
      <c r="AT1611" t="s">
        <v>66</v>
      </c>
      <c r="AU1611" t="s">
        <v>61</v>
      </c>
      <c r="AV1611" t="s">
        <v>66</v>
      </c>
      <c r="AW1611" t="s">
        <v>66</v>
      </c>
    </row>
    <row r="1612" spans="1:49" x14ac:dyDescent="0.25">
      <c r="A1612" t="s">
        <v>1494</v>
      </c>
      <c r="B1612">
        <v>39045</v>
      </c>
      <c r="C1612" t="s">
        <v>1615</v>
      </c>
      <c r="D1612" t="s">
        <v>49</v>
      </c>
      <c r="E1612" t="s">
        <v>74</v>
      </c>
      <c r="F1612" t="s">
        <v>84</v>
      </c>
      <c r="G1612">
        <v>32.104286999999999</v>
      </c>
      <c r="H1612">
        <v>-103.839018</v>
      </c>
      <c r="I1612" t="s">
        <v>75</v>
      </c>
      <c r="J1612" t="s">
        <v>53</v>
      </c>
      <c r="K1612">
        <v>1</v>
      </c>
      <c r="L1612" t="s">
        <v>267</v>
      </c>
      <c r="M1612" t="s">
        <v>55</v>
      </c>
      <c r="N1612" t="s">
        <v>56</v>
      </c>
      <c r="O1612" t="s">
        <v>1616</v>
      </c>
      <c r="P1612" t="s">
        <v>58</v>
      </c>
      <c r="Q1612" t="s">
        <v>58</v>
      </c>
      <c r="R1612" t="s">
        <v>58</v>
      </c>
      <c r="Y1612">
        <v>4</v>
      </c>
      <c r="Z1612" t="s">
        <v>59</v>
      </c>
      <c r="AA1612">
        <v>4</v>
      </c>
      <c r="AB1612" t="s">
        <v>59</v>
      </c>
      <c r="AC1612" t="s">
        <v>67</v>
      </c>
      <c r="AD1612" t="s">
        <v>61</v>
      </c>
      <c r="AE1612">
        <v>0.56000000000000005</v>
      </c>
      <c r="AF1612" t="s">
        <v>68</v>
      </c>
      <c r="AG1612" t="s">
        <v>69</v>
      </c>
      <c r="AK1612" t="s">
        <v>63</v>
      </c>
      <c r="AL1612">
        <v>8760</v>
      </c>
      <c r="AM1612" t="s">
        <v>64</v>
      </c>
      <c r="AO1612">
        <v>44068.419317129628</v>
      </c>
      <c r="AP1612" t="s">
        <v>66</v>
      </c>
      <c r="AQ1612" t="s">
        <v>49</v>
      </c>
      <c r="AR1612" t="s">
        <v>66</v>
      </c>
      <c r="AS1612" t="s">
        <v>55</v>
      </c>
      <c r="AT1612" t="s">
        <v>66</v>
      </c>
      <c r="AU1612" t="s">
        <v>61</v>
      </c>
      <c r="AV1612" t="s">
        <v>66</v>
      </c>
      <c r="AW1612" t="s">
        <v>66</v>
      </c>
    </row>
    <row r="1613" spans="1:49" x14ac:dyDescent="0.25">
      <c r="A1613" t="s">
        <v>1494</v>
      </c>
      <c r="B1613">
        <v>39045</v>
      </c>
      <c r="C1613" t="s">
        <v>1615</v>
      </c>
      <c r="D1613" t="s">
        <v>49</v>
      </c>
      <c r="E1613" t="s">
        <v>74</v>
      </c>
      <c r="F1613" t="s">
        <v>84</v>
      </c>
      <c r="G1613">
        <v>32.104286999999999</v>
      </c>
      <c r="H1613">
        <v>-103.839018</v>
      </c>
      <c r="I1613" t="s">
        <v>75</v>
      </c>
      <c r="J1613" t="s">
        <v>53</v>
      </c>
      <c r="K1613">
        <v>1</v>
      </c>
      <c r="L1613" t="s">
        <v>267</v>
      </c>
      <c r="M1613" t="s">
        <v>55</v>
      </c>
      <c r="N1613" t="s">
        <v>56</v>
      </c>
      <c r="O1613" t="s">
        <v>1616</v>
      </c>
      <c r="P1613" t="s">
        <v>58</v>
      </c>
      <c r="Q1613" t="s">
        <v>58</v>
      </c>
      <c r="R1613" t="s">
        <v>58</v>
      </c>
      <c r="Y1613">
        <v>4</v>
      </c>
      <c r="Z1613" t="s">
        <v>59</v>
      </c>
      <c r="AA1613">
        <v>4</v>
      </c>
      <c r="AB1613" t="s">
        <v>59</v>
      </c>
      <c r="AC1613" t="s">
        <v>67</v>
      </c>
      <c r="AD1613" t="s">
        <v>61</v>
      </c>
      <c r="AE1613">
        <v>2.4500000000000002</v>
      </c>
      <c r="AF1613" t="s">
        <v>62</v>
      </c>
      <c r="AG1613" t="s">
        <v>69</v>
      </c>
      <c r="AK1613" t="s">
        <v>63</v>
      </c>
      <c r="AL1613">
        <v>8760</v>
      </c>
      <c r="AM1613" t="s">
        <v>64</v>
      </c>
      <c r="AO1613">
        <v>44068.419317129628</v>
      </c>
      <c r="AP1613" t="s">
        <v>66</v>
      </c>
      <c r="AQ1613" t="s">
        <v>49</v>
      </c>
      <c r="AR1613" t="s">
        <v>66</v>
      </c>
      <c r="AS1613" t="s">
        <v>55</v>
      </c>
      <c r="AT1613" t="s">
        <v>66</v>
      </c>
      <c r="AU1613" t="s">
        <v>61</v>
      </c>
      <c r="AV1613" t="s">
        <v>66</v>
      </c>
      <c r="AW1613" t="s">
        <v>66</v>
      </c>
    </row>
    <row r="1614" spans="1:49" x14ac:dyDescent="0.25">
      <c r="A1614" t="s">
        <v>1494</v>
      </c>
      <c r="B1614">
        <v>39045</v>
      </c>
      <c r="C1614" t="s">
        <v>1615</v>
      </c>
      <c r="D1614" t="s">
        <v>49</v>
      </c>
      <c r="E1614" t="s">
        <v>74</v>
      </c>
      <c r="F1614" t="s">
        <v>84</v>
      </c>
      <c r="G1614">
        <v>32.104286999999999</v>
      </c>
      <c r="H1614">
        <v>-103.839018</v>
      </c>
      <c r="I1614" t="s">
        <v>75</v>
      </c>
      <c r="J1614" t="s">
        <v>53</v>
      </c>
      <c r="K1614">
        <v>2</v>
      </c>
      <c r="L1614" t="s">
        <v>269</v>
      </c>
      <c r="M1614" t="s">
        <v>55</v>
      </c>
      <c r="N1614" t="s">
        <v>56</v>
      </c>
      <c r="O1614" t="s">
        <v>1616</v>
      </c>
      <c r="P1614" t="s">
        <v>58</v>
      </c>
      <c r="Q1614" t="s">
        <v>58</v>
      </c>
      <c r="R1614" t="s">
        <v>58</v>
      </c>
      <c r="Y1614">
        <v>4</v>
      </c>
      <c r="Z1614" t="s">
        <v>59</v>
      </c>
      <c r="AA1614">
        <v>4</v>
      </c>
      <c r="AB1614" t="s">
        <v>59</v>
      </c>
      <c r="AC1614" t="s">
        <v>67</v>
      </c>
      <c r="AD1614" t="s">
        <v>61</v>
      </c>
      <c r="AE1614">
        <v>0.56000000000000005</v>
      </c>
      <c r="AF1614" t="s">
        <v>68</v>
      </c>
      <c r="AG1614" t="s">
        <v>69</v>
      </c>
      <c r="AK1614" t="s">
        <v>63</v>
      </c>
      <c r="AL1614">
        <v>8760</v>
      </c>
      <c r="AM1614" t="s">
        <v>64</v>
      </c>
      <c r="AO1614">
        <v>44068.419317129628</v>
      </c>
      <c r="AP1614" t="s">
        <v>66</v>
      </c>
      <c r="AQ1614" t="s">
        <v>49</v>
      </c>
      <c r="AR1614" t="s">
        <v>66</v>
      </c>
      <c r="AS1614" t="s">
        <v>55</v>
      </c>
      <c r="AT1614" t="s">
        <v>66</v>
      </c>
      <c r="AU1614" t="s">
        <v>61</v>
      </c>
      <c r="AV1614" t="s">
        <v>66</v>
      </c>
      <c r="AW1614" t="s">
        <v>66</v>
      </c>
    </row>
    <row r="1615" spans="1:49" x14ac:dyDescent="0.25">
      <c r="A1615" t="s">
        <v>1494</v>
      </c>
      <c r="B1615">
        <v>39045</v>
      </c>
      <c r="C1615" t="s">
        <v>1615</v>
      </c>
      <c r="D1615" t="s">
        <v>49</v>
      </c>
      <c r="E1615" t="s">
        <v>74</v>
      </c>
      <c r="F1615" t="s">
        <v>84</v>
      </c>
      <c r="G1615">
        <v>32.104286999999999</v>
      </c>
      <c r="H1615">
        <v>-103.839018</v>
      </c>
      <c r="I1615" t="s">
        <v>75</v>
      </c>
      <c r="J1615" t="s">
        <v>53</v>
      </c>
      <c r="K1615">
        <v>2</v>
      </c>
      <c r="L1615" t="s">
        <v>269</v>
      </c>
      <c r="M1615" t="s">
        <v>55</v>
      </c>
      <c r="N1615" t="s">
        <v>56</v>
      </c>
      <c r="O1615" t="s">
        <v>1616</v>
      </c>
      <c r="P1615" t="s">
        <v>58</v>
      </c>
      <c r="Q1615" t="s">
        <v>58</v>
      </c>
      <c r="R1615" t="s">
        <v>58</v>
      </c>
      <c r="Y1615">
        <v>4</v>
      </c>
      <c r="Z1615" t="s">
        <v>59</v>
      </c>
      <c r="AA1615">
        <v>4</v>
      </c>
      <c r="AB1615" t="s">
        <v>59</v>
      </c>
      <c r="AC1615" t="s">
        <v>67</v>
      </c>
      <c r="AD1615" t="s">
        <v>61</v>
      </c>
      <c r="AE1615">
        <v>2.4500000000000002</v>
      </c>
      <c r="AF1615" t="s">
        <v>62</v>
      </c>
      <c r="AG1615" t="s">
        <v>69</v>
      </c>
      <c r="AK1615" t="s">
        <v>63</v>
      </c>
      <c r="AL1615">
        <v>8760</v>
      </c>
      <c r="AM1615" t="s">
        <v>64</v>
      </c>
      <c r="AO1615">
        <v>44068.419317129628</v>
      </c>
      <c r="AP1615" t="s">
        <v>66</v>
      </c>
      <c r="AQ1615" t="s">
        <v>49</v>
      </c>
      <c r="AR1615" t="s">
        <v>66</v>
      </c>
      <c r="AS1615" t="s">
        <v>55</v>
      </c>
      <c r="AT1615" t="s">
        <v>66</v>
      </c>
      <c r="AU1615" t="s">
        <v>61</v>
      </c>
      <c r="AV1615" t="s">
        <v>66</v>
      </c>
      <c r="AW1615" t="s">
        <v>66</v>
      </c>
    </row>
    <row r="1616" spans="1:49" x14ac:dyDescent="0.25">
      <c r="A1616" t="s">
        <v>1494</v>
      </c>
      <c r="B1616">
        <v>39046</v>
      </c>
      <c r="C1616" t="s">
        <v>1617</v>
      </c>
      <c r="D1616" t="s">
        <v>49</v>
      </c>
      <c r="E1616" t="s">
        <v>74</v>
      </c>
      <c r="F1616" t="s">
        <v>51</v>
      </c>
      <c r="G1616">
        <v>32.564439999999998</v>
      </c>
      <c r="H1616">
        <v>-103.77888799999999</v>
      </c>
      <c r="I1616" t="s">
        <v>95</v>
      </c>
      <c r="J1616" t="s">
        <v>53</v>
      </c>
      <c r="K1616">
        <v>1</v>
      </c>
      <c r="L1616" t="s">
        <v>267</v>
      </c>
      <c r="M1616" t="s">
        <v>55</v>
      </c>
      <c r="N1616" t="s">
        <v>56</v>
      </c>
      <c r="O1616" t="s">
        <v>55</v>
      </c>
      <c r="P1616" t="s">
        <v>108</v>
      </c>
      <c r="Q1616" t="s">
        <v>108</v>
      </c>
      <c r="R1616" t="s">
        <v>108</v>
      </c>
      <c r="Y1616">
        <v>4</v>
      </c>
      <c r="Z1616" t="s">
        <v>59</v>
      </c>
      <c r="AA1616">
        <v>4</v>
      </c>
      <c r="AB1616" t="s">
        <v>59</v>
      </c>
      <c r="AC1616" t="s">
        <v>67</v>
      </c>
      <c r="AD1616" t="s">
        <v>61</v>
      </c>
      <c r="AE1616">
        <v>0.56000000000000005</v>
      </c>
      <c r="AF1616" t="s">
        <v>68</v>
      </c>
      <c r="AG1616" t="s">
        <v>69</v>
      </c>
      <c r="AK1616" t="s">
        <v>63</v>
      </c>
      <c r="AL1616">
        <v>8760</v>
      </c>
      <c r="AM1616" t="s">
        <v>64</v>
      </c>
      <c r="AO1616">
        <v>44068.419317129628</v>
      </c>
      <c r="AP1616" t="s">
        <v>66</v>
      </c>
      <c r="AQ1616" t="s">
        <v>49</v>
      </c>
      <c r="AR1616" t="s">
        <v>66</v>
      </c>
      <c r="AS1616" t="s">
        <v>55</v>
      </c>
      <c r="AT1616" t="s">
        <v>66</v>
      </c>
      <c r="AU1616" t="s">
        <v>61</v>
      </c>
      <c r="AV1616" t="s">
        <v>66</v>
      </c>
      <c r="AW1616" t="s">
        <v>66</v>
      </c>
    </row>
    <row r="1617" spans="1:49" x14ac:dyDescent="0.25">
      <c r="A1617" t="s">
        <v>1494</v>
      </c>
      <c r="B1617">
        <v>39046</v>
      </c>
      <c r="C1617" t="s">
        <v>1617</v>
      </c>
      <c r="D1617" t="s">
        <v>49</v>
      </c>
      <c r="E1617" t="s">
        <v>74</v>
      </c>
      <c r="F1617" t="s">
        <v>51</v>
      </c>
      <c r="G1617">
        <v>32.564439999999998</v>
      </c>
      <c r="H1617">
        <v>-103.77888799999999</v>
      </c>
      <c r="I1617" t="s">
        <v>95</v>
      </c>
      <c r="J1617" t="s">
        <v>53</v>
      </c>
      <c r="K1617">
        <v>1</v>
      </c>
      <c r="L1617" t="s">
        <v>267</v>
      </c>
      <c r="M1617" t="s">
        <v>55</v>
      </c>
      <c r="N1617" t="s">
        <v>56</v>
      </c>
      <c r="O1617" t="s">
        <v>55</v>
      </c>
      <c r="P1617" t="s">
        <v>108</v>
      </c>
      <c r="Q1617" t="s">
        <v>108</v>
      </c>
      <c r="R1617" t="s">
        <v>108</v>
      </c>
      <c r="Y1617">
        <v>4</v>
      </c>
      <c r="Z1617" t="s">
        <v>59</v>
      </c>
      <c r="AA1617">
        <v>4</v>
      </c>
      <c r="AB1617" t="s">
        <v>59</v>
      </c>
      <c r="AC1617" t="s">
        <v>67</v>
      </c>
      <c r="AD1617" t="s">
        <v>61</v>
      </c>
      <c r="AE1617">
        <v>2.4500000000000002</v>
      </c>
      <c r="AF1617" t="s">
        <v>62</v>
      </c>
      <c r="AG1617" t="s">
        <v>69</v>
      </c>
      <c r="AK1617" t="s">
        <v>63</v>
      </c>
      <c r="AL1617">
        <v>8760</v>
      </c>
      <c r="AM1617" t="s">
        <v>64</v>
      </c>
      <c r="AO1617">
        <v>44068.419317129628</v>
      </c>
      <c r="AP1617" t="s">
        <v>66</v>
      </c>
      <c r="AQ1617" t="s">
        <v>49</v>
      </c>
      <c r="AR1617" t="s">
        <v>66</v>
      </c>
      <c r="AS1617" t="s">
        <v>55</v>
      </c>
      <c r="AT1617" t="s">
        <v>66</v>
      </c>
      <c r="AU1617" t="s">
        <v>61</v>
      </c>
      <c r="AV1617" t="s">
        <v>66</v>
      </c>
      <c r="AW1617" t="s">
        <v>66</v>
      </c>
    </row>
    <row r="1618" spans="1:49" x14ac:dyDescent="0.25">
      <c r="A1618" t="s">
        <v>1494</v>
      </c>
      <c r="B1618">
        <v>39046</v>
      </c>
      <c r="C1618" t="s">
        <v>1617</v>
      </c>
      <c r="D1618" t="s">
        <v>49</v>
      </c>
      <c r="E1618" t="s">
        <v>74</v>
      </c>
      <c r="F1618" t="s">
        <v>51</v>
      </c>
      <c r="G1618">
        <v>32.564439999999998</v>
      </c>
      <c r="H1618">
        <v>-103.77888799999999</v>
      </c>
      <c r="I1618" t="s">
        <v>95</v>
      </c>
      <c r="J1618" t="s">
        <v>53</v>
      </c>
      <c r="K1618">
        <v>2</v>
      </c>
      <c r="L1618" t="s">
        <v>269</v>
      </c>
      <c r="M1618" t="s">
        <v>55</v>
      </c>
      <c r="N1618" t="s">
        <v>56</v>
      </c>
      <c r="O1618" t="s">
        <v>55</v>
      </c>
      <c r="P1618" t="s">
        <v>108</v>
      </c>
      <c r="Q1618" t="s">
        <v>108</v>
      </c>
      <c r="R1618" t="s">
        <v>108</v>
      </c>
      <c r="Y1618">
        <v>4</v>
      </c>
      <c r="Z1618" t="s">
        <v>59</v>
      </c>
      <c r="AA1618">
        <v>4</v>
      </c>
      <c r="AB1618" t="s">
        <v>59</v>
      </c>
      <c r="AC1618" t="s">
        <v>67</v>
      </c>
      <c r="AD1618" t="s">
        <v>61</v>
      </c>
      <c r="AE1618">
        <v>0.56000000000000005</v>
      </c>
      <c r="AF1618" t="s">
        <v>68</v>
      </c>
      <c r="AG1618" t="s">
        <v>69</v>
      </c>
      <c r="AK1618" t="s">
        <v>63</v>
      </c>
      <c r="AL1618">
        <v>8760</v>
      </c>
      <c r="AM1618" t="s">
        <v>64</v>
      </c>
      <c r="AO1618">
        <v>44068.419317129628</v>
      </c>
      <c r="AP1618" t="s">
        <v>66</v>
      </c>
      <c r="AQ1618" t="s">
        <v>49</v>
      </c>
      <c r="AR1618" t="s">
        <v>66</v>
      </c>
      <c r="AS1618" t="s">
        <v>55</v>
      </c>
      <c r="AT1618" t="s">
        <v>66</v>
      </c>
      <c r="AU1618" t="s">
        <v>61</v>
      </c>
      <c r="AV1618" t="s">
        <v>66</v>
      </c>
      <c r="AW1618" t="s">
        <v>66</v>
      </c>
    </row>
    <row r="1619" spans="1:49" x14ac:dyDescent="0.25">
      <c r="A1619" t="s">
        <v>1494</v>
      </c>
      <c r="B1619">
        <v>39046</v>
      </c>
      <c r="C1619" t="s">
        <v>1617</v>
      </c>
      <c r="D1619" t="s">
        <v>49</v>
      </c>
      <c r="E1619" t="s">
        <v>74</v>
      </c>
      <c r="F1619" t="s">
        <v>51</v>
      </c>
      <c r="G1619">
        <v>32.564439999999998</v>
      </c>
      <c r="H1619">
        <v>-103.77888799999999</v>
      </c>
      <c r="I1619" t="s">
        <v>95</v>
      </c>
      <c r="J1619" t="s">
        <v>53</v>
      </c>
      <c r="K1619">
        <v>2</v>
      </c>
      <c r="L1619" t="s">
        <v>269</v>
      </c>
      <c r="M1619" t="s">
        <v>55</v>
      </c>
      <c r="N1619" t="s">
        <v>56</v>
      </c>
      <c r="O1619" t="s">
        <v>55</v>
      </c>
      <c r="P1619" t="s">
        <v>108</v>
      </c>
      <c r="Q1619" t="s">
        <v>108</v>
      </c>
      <c r="R1619" t="s">
        <v>108</v>
      </c>
      <c r="Y1619">
        <v>4</v>
      </c>
      <c r="Z1619" t="s">
        <v>59</v>
      </c>
      <c r="AA1619">
        <v>4</v>
      </c>
      <c r="AB1619" t="s">
        <v>59</v>
      </c>
      <c r="AC1619" t="s">
        <v>67</v>
      </c>
      <c r="AD1619" t="s">
        <v>61</v>
      </c>
      <c r="AE1619">
        <v>2.4500000000000002</v>
      </c>
      <c r="AF1619" t="s">
        <v>62</v>
      </c>
      <c r="AG1619" t="s">
        <v>69</v>
      </c>
      <c r="AK1619" t="s">
        <v>63</v>
      </c>
      <c r="AL1619">
        <v>8760</v>
      </c>
      <c r="AM1619" t="s">
        <v>64</v>
      </c>
      <c r="AO1619">
        <v>44068.419317129628</v>
      </c>
      <c r="AP1619" t="s">
        <v>66</v>
      </c>
      <c r="AQ1619" t="s">
        <v>49</v>
      </c>
      <c r="AR1619" t="s">
        <v>66</v>
      </c>
      <c r="AS1619" t="s">
        <v>55</v>
      </c>
      <c r="AT1619" t="s">
        <v>66</v>
      </c>
      <c r="AU1619" t="s">
        <v>61</v>
      </c>
      <c r="AV1619" t="s">
        <v>66</v>
      </c>
      <c r="AW1619" t="s">
        <v>66</v>
      </c>
    </row>
    <row r="1620" spans="1:49" x14ac:dyDescent="0.25">
      <c r="A1620" t="s">
        <v>1494</v>
      </c>
      <c r="B1620">
        <v>39062</v>
      </c>
      <c r="C1620" t="s">
        <v>1618</v>
      </c>
      <c r="D1620" t="s">
        <v>49</v>
      </c>
      <c r="E1620" t="s">
        <v>74</v>
      </c>
      <c r="F1620" t="s">
        <v>84</v>
      </c>
      <c r="G1620">
        <v>32.104371999999998</v>
      </c>
      <c r="H1620">
        <v>-103.786432</v>
      </c>
      <c r="I1620" t="s">
        <v>95</v>
      </c>
      <c r="J1620" t="s">
        <v>53</v>
      </c>
      <c r="K1620">
        <v>1</v>
      </c>
      <c r="L1620" t="s">
        <v>267</v>
      </c>
      <c r="M1620" t="s">
        <v>55</v>
      </c>
      <c r="N1620" t="s">
        <v>56</v>
      </c>
      <c r="O1620" t="s">
        <v>1619</v>
      </c>
      <c r="P1620" t="s">
        <v>58</v>
      </c>
      <c r="Q1620" t="s">
        <v>58</v>
      </c>
      <c r="R1620" t="s">
        <v>58</v>
      </c>
      <c r="Y1620">
        <v>4</v>
      </c>
      <c r="Z1620" t="s">
        <v>59</v>
      </c>
      <c r="AC1620" t="s">
        <v>67</v>
      </c>
      <c r="AD1620" t="s">
        <v>61</v>
      </c>
      <c r="AE1620">
        <v>2.4500000000000002</v>
      </c>
      <c r="AF1620" t="s">
        <v>62</v>
      </c>
      <c r="AG1620" t="s">
        <v>69</v>
      </c>
      <c r="AK1620" t="s">
        <v>63</v>
      </c>
      <c r="AL1620">
        <v>8760</v>
      </c>
      <c r="AM1620" t="s">
        <v>64</v>
      </c>
      <c r="AO1620">
        <v>44068.419317129628</v>
      </c>
      <c r="AP1620" t="s">
        <v>66</v>
      </c>
      <c r="AQ1620" t="s">
        <v>49</v>
      </c>
      <c r="AR1620" t="s">
        <v>66</v>
      </c>
      <c r="AS1620" t="s">
        <v>55</v>
      </c>
      <c r="AT1620" t="s">
        <v>66</v>
      </c>
      <c r="AU1620" t="s">
        <v>61</v>
      </c>
      <c r="AV1620" t="s">
        <v>66</v>
      </c>
      <c r="AW1620" t="s">
        <v>66</v>
      </c>
    </row>
    <row r="1621" spans="1:49" x14ac:dyDescent="0.25">
      <c r="A1621" t="s">
        <v>1494</v>
      </c>
      <c r="B1621">
        <v>39062</v>
      </c>
      <c r="C1621" t="s">
        <v>1618</v>
      </c>
      <c r="D1621" t="s">
        <v>49</v>
      </c>
      <c r="E1621" t="s">
        <v>74</v>
      </c>
      <c r="F1621" t="s">
        <v>84</v>
      </c>
      <c r="G1621">
        <v>32.104371999999998</v>
      </c>
      <c r="H1621">
        <v>-103.786432</v>
      </c>
      <c r="I1621" t="s">
        <v>95</v>
      </c>
      <c r="J1621" t="s">
        <v>53</v>
      </c>
      <c r="K1621">
        <v>1</v>
      </c>
      <c r="L1621" t="s">
        <v>267</v>
      </c>
      <c r="M1621" t="s">
        <v>55</v>
      </c>
      <c r="N1621" t="s">
        <v>56</v>
      </c>
      <c r="O1621" t="s">
        <v>1619</v>
      </c>
      <c r="P1621" t="s">
        <v>58</v>
      </c>
      <c r="Q1621" t="s">
        <v>58</v>
      </c>
      <c r="R1621" t="s">
        <v>58</v>
      </c>
      <c r="Y1621">
        <v>4</v>
      </c>
      <c r="Z1621" t="s">
        <v>59</v>
      </c>
      <c r="AC1621" t="s">
        <v>67</v>
      </c>
      <c r="AD1621" t="s">
        <v>61</v>
      </c>
      <c r="AE1621">
        <v>0.56000000000000005</v>
      </c>
      <c r="AF1621" t="s">
        <v>68</v>
      </c>
      <c r="AG1621" t="s">
        <v>69</v>
      </c>
      <c r="AK1621" t="s">
        <v>63</v>
      </c>
      <c r="AL1621">
        <v>8760</v>
      </c>
      <c r="AM1621" t="s">
        <v>64</v>
      </c>
      <c r="AO1621">
        <v>44068.419317129628</v>
      </c>
      <c r="AP1621" t="s">
        <v>66</v>
      </c>
      <c r="AQ1621" t="s">
        <v>49</v>
      </c>
      <c r="AR1621" t="s">
        <v>66</v>
      </c>
      <c r="AS1621" t="s">
        <v>55</v>
      </c>
      <c r="AT1621" t="s">
        <v>66</v>
      </c>
      <c r="AU1621" t="s">
        <v>61</v>
      </c>
      <c r="AV1621" t="s">
        <v>66</v>
      </c>
      <c r="AW1621" t="s">
        <v>66</v>
      </c>
    </row>
    <row r="1622" spans="1:49" x14ac:dyDescent="0.25">
      <c r="A1622" t="s">
        <v>1494</v>
      </c>
      <c r="B1622">
        <v>39062</v>
      </c>
      <c r="C1622" t="s">
        <v>1618</v>
      </c>
      <c r="D1622" t="s">
        <v>49</v>
      </c>
      <c r="E1622" t="s">
        <v>74</v>
      </c>
      <c r="F1622" t="s">
        <v>84</v>
      </c>
      <c r="G1622">
        <v>32.104371999999998</v>
      </c>
      <c r="H1622">
        <v>-103.786432</v>
      </c>
      <c r="I1622" t="s">
        <v>95</v>
      </c>
      <c r="J1622" t="s">
        <v>53</v>
      </c>
      <c r="K1622">
        <v>2</v>
      </c>
      <c r="L1622" t="s">
        <v>269</v>
      </c>
      <c r="M1622" t="s">
        <v>55</v>
      </c>
      <c r="N1622" t="s">
        <v>56</v>
      </c>
      <c r="O1622" t="s">
        <v>1619</v>
      </c>
      <c r="P1622" t="s">
        <v>58</v>
      </c>
      <c r="Q1622" t="s">
        <v>58</v>
      </c>
      <c r="R1622" t="s">
        <v>58</v>
      </c>
      <c r="Y1622">
        <v>4</v>
      </c>
      <c r="Z1622" t="s">
        <v>59</v>
      </c>
      <c r="AC1622" t="s">
        <v>67</v>
      </c>
      <c r="AD1622" t="s">
        <v>61</v>
      </c>
      <c r="AE1622">
        <v>0.56000000000000005</v>
      </c>
      <c r="AF1622" t="s">
        <v>68</v>
      </c>
      <c r="AG1622" t="s">
        <v>69</v>
      </c>
      <c r="AK1622" t="s">
        <v>63</v>
      </c>
      <c r="AL1622">
        <v>8760</v>
      </c>
      <c r="AM1622" t="s">
        <v>64</v>
      </c>
      <c r="AO1622">
        <v>44068.419317129628</v>
      </c>
      <c r="AP1622" t="s">
        <v>66</v>
      </c>
      <c r="AQ1622" t="s">
        <v>49</v>
      </c>
      <c r="AR1622" t="s">
        <v>66</v>
      </c>
      <c r="AS1622" t="s">
        <v>55</v>
      </c>
      <c r="AT1622" t="s">
        <v>66</v>
      </c>
      <c r="AU1622" t="s">
        <v>61</v>
      </c>
      <c r="AV1622" t="s">
        <v>66</v>
      </c>
      <c r="AW1622" t="s">
        <v>66</v>
      </c>
    </row>
    <row r="1623" spans="1:49" x14ac:dyDescent="0.25">
      <c r="A1623" t="s">
        <v>1494</v>
      </c>
      <c r="B1623">
        <v>39062</v>
      </c>
      <c r="C1623" t="s">
        <v>1618</v>
      </c>
      <c r="D1623" t="s">
        <v>49</v>
      </c>
      <c r="E1623" t="s">
        <v>74</v>
      </c>
      <c r="F1623" t="s">
        <v>84</v>
      </c>
      <c r="G1623">
        <v>32.104371999999998</v>
      </c>
      <c r="H1623">
        <v>-103.786432</v>
      </c>
      <c r="I1623" t="s">
        <v>95</v>
      </c>
      <c r="J1623" t="s">
        <v>53</v>
      </c>
      <c r="K1623">
        <v>2</v>
      </c>
      <c r="L1623" t="s">
        <v>269</v>
      </c>
      <c r="M1623" t="s">
        <v>55</v>
      </c>
      <c r="N1623" t="s">
        <v>56</v>
      </c>
      <c r="O1623" t="s">
        <v>1619</v>
      </c>
      <c r="P1623" t="s">
        <v>58</v>
      </c>
      <c r="Q1623" t="s">
        <v>58</v>
      </c>
      <c r="R1623" t="s">
        <v>58</v>
      </c>
      <c r="Y1623">
        <v>4</v>
      </c>
      <c r="Z1623" t="s">
        <v>59</v>
      </c>
      <c r="AC1623" t="s">
        <v>67</v>
      </c>
      <c r="AD1623" t="s">
        <v>61</v>
      </c>
      <c r="AE1623">
        <v>2.4500000000000002</v>
      </c>
      <c r="AF1623" t="s">
        <v>62</v>
      </c>
      <c r="AG1623" t="s">
        <v>69</v>
      </c>
      <c r="AK1623" t="s">
        <v>63</v>
      </c>
      <c r="AL1623">
        <v>8760</v>
      </c>
      <c r="AM1623" t="s">
        <v>64</v>
      </c>
      <c r="AO1623">
        <v>44068.419317129628</v>
      </c>
      <c r="AP1623" t="s">
        <v>66</v>
      </c>
      <c r="AQ1623" t="s">
        <v>49</v>
      </c>
      <c r="AR1623" t="s">
        <v>66</v>
      </c>
      <c r="AS1623" t="s">
        <v>55</v>
      </c>
      <c r="AT1623" t="s">
        <v>66</v>
      </c>
      <c r="AU1623" t="s">
        <v>61</v>
      </c>
      <c r="AV1623" t="s">
        <v>66</v>
      </c>
      <c r="AW1623" t="s">
        <v>66</v>
      </c>
    </row>
    <row r="1624" spans="1:49" x14ac:dyDescent="0.25">
      <c r="A1624" t="s">
        <v>1494</v>
      </c>
      <c r="B1624">
        <v>39068</v>
      </c>
      <c r="C1624" t="s">
        <v>1620</v>
      </c>
      <c r="D1624" t="s">
        <v>49</v>
      </c>
      <c r="E1624" t="s">
        <v>74</v>
      </c>
      <c r="F1624" t="s">
        <v>84</v>
      </c>
      <c r="G1624">
        <v>32.111609999999999</v>
      </c>
      <c r="H1624">
        <v>-103.88863000000001</v>
      </c>
      <c r="I1624" t="s">
        <v>75</v>
      </c>
      <c r="J1624" t="s">
        <v>53</v>
      </c>
      <c r="K1624">
        <v>1</v>
      </c>
      <c r="L1624" t="s">
        <v>267</v>
      </c>
      <c r="M1624" t="s">
        <v>55</v>
      </c>
      <c r="N1624" t="s">
        <v>56</v>
      </c>
      <c r="O1624" t="s">
        <v>1621</v>
      </c>
      <c r="P1624" t="s">
        <v>58</v>
      </c>
      <c r="Q1624" t="s">
        <v>58</v>
      </c>
      <c r="R1624" t="s">
        <v>58</v>
      </c>
      <c r="Y1624">
        <v>4</v>
      </c>
      <c r="Z1624" t="s">
        <v>59</v>
      </c>
      <c r="AA1624">
        <v>4</v>
      </c>
      <c r="AB1624" t="s">
        <v>59</v>
      </c>
      <c r="AC1624" t="s">
        <v>67</v>
      </c>
      <c r="AD1624" t="s">
        <v>61</v>
      </c>
      <c r="AE1624">
        <v>0.56000000000000005</v>
      </c>
      <c r="AF1624" t="s">
        <v>68</v>
      </c>
      <c r="AG1624" t="s">
        <v>69</v>
      </c>
      <c r="AK1624" t="s">
        <v>63</v>
      </c>
      <c r="AL1624">
        <v>8760</v>
      </c>
      <c r="AM1624" t="s">
        <v>64</v>
      </c>
      <c r="AO1624">
        <v>44068.419317129628</v>
      </c>
      <c r="AP1624" t="s">
        <v>66</v>
      </c>
      <c r="AQ1624" t="s">
        <v>49</v>
      </c>
      <c r="AR1624" t="s">
        <v>66</v>
      </c>
      <c r="AS1624" t="s">
        <v>55</v>
      </c>
      <c r="AT1624" t="s">
        <v>66</v>
      </c>
      <c r="AU1624" t="s">
        <v>61</v>
      </c>
      <c r="AV1624" t="s">
        <v>66</v>
      </c>
      <c r="AW1624" t="s">
        <v>66</v>
      </c>
    </row>
    <row r="1625" spans="1:49" x14ac:dyDescent="0.25">
      <c r="A1625" t="s">
        <v>1494</v>
      </c>
      <c r="B1625">
        <v>39068</v>
      </c>
      <c r="C1625" t="s">
        <v>1620</v>
      </c>
      <c r="D1625" t="s">
        <v>49</v>
      </c>
      <c r="E1625" t="s">
        <v>74</v>
      </c>
      <c r="F1625" t="s">
        <v>84</v>
      </c>
      <c r="G1625">
        <v>32.111609999999999</v>
      </c>
      <c r="H1625">
        <v>-103.88863000000001</v>
      </c>
      <c r="I1625" t="s">
        <v>75</v>
      </c>
      <c r="J1625" t="s">
        <v>53</v>
      </c>
      <c r="K1625">
        <v>1</v>
      </c>
      <c r="L1625" t="s">
        <v>267</v>
      </c>
      <c r="M1625" t="s">
        <v>55</v>
      </c>
      <c r="N1625" t="s">
        <v>56</v>
      </c>
      <c r="O1625" t="s">
        <v>1621</v>
      </c>
      <c r="P1625" t="s">
        <v>58</v>
      </c>
      <c r="Q1625" t="s">
        <v>58</v>
      </c>
      <c r="R1625" t="s">
        <v>58</v>
      </c>
      <c r="Y1625">
        <v>4</v>
      </c>
      <c r="Z1625" t="s">
        <v>59</v>
      </c>
      <c r="AA1625">
        <v>4</v>
      </c>
      <c r="AB1625" t="s">
        <v>59</v>
      </c>
      <c r="AC1625" t="s">
        <v>67</v>
      </c>
      <c r="AD1625" t="s">
        <v>61</v>
      </c>
      <c r="AE1625">
        <v>2.4500000000000002</v>
      </c>
      <c r="AF1625" t="s">
        <v>62</v>
      </c>
      <c r="AG1625" t="s">
        <v>69</v>
      </c>
      <c r="AK1625" t="s">
        <v>63</v>
      </c>
      <c r="AL1625">
        <v>8760</v>
      </c>
      <c r="AM1625" t="s">
        <v>64</v>
      </c>
      <c r="AO1625">
        <v>44068.419317129628</v>
      </c>
      <c r="AP1625" t="s">
        <v>66</v>
      </c>
      <c r="AQ1625" t="s">
        <v>49</v>
      </c>
      <c r="AR1625" t="s">
        <v>66</v>
      </c>
      <c r="AS1625" t="s">
        <v>55</v>
      </c>
      <c r="AT1625" t="s">
        <v>66</v>
      </c>
      <c r="AU1625" t="s">
        <v>61</v>
      </c>
      <c r="AV1625" t="s">
        <v>66</v>
      </c>
      <c r="AW1625" t="s">
        <v>66</v>
      </c>
    </row>
    <row r="1626" spans="1:49" x14ac:dyDescent="0.25">
      <c r="A1626" t="s">
        <v>1494</v>
      </c>
      <c r="B1626">
        <v>39068</v>
      </c>
      <c r="C1626" t="s">
        <v>1620</v>
      </c>
      <c r="D1626" t="s">
        <v>49</v>
      </c>
      <c r="E1626" t="s">
        <v>74</v>
      </c>
      <c r="F1626" t="s">
        <v>84</v>
      </c>
      <c r="G1626">
        <v>32.111609999999999</v>
      </c>
      <c r="H1626">
        <v>-103.88863000000001</v>
      </c>
      <c r="I1626" t="s">
        <v>75</v>
      </c>
      <c r="J1626" t="s">
        <v>53</v>
      </c>
      <c r="K1626">
        <v>2</v>
      </c>
      <c r="L1626" t="s">
        <v>269</v>
      </c>
      <c r="M1626" t="s">
        <v>55</v>
      </c>
      <c r="N1626" t="s">
        <v>56</v>
      </c>
      <c r="O1626" t="s">
        <v>1621</v>
      </c>
      <c r="P1626" t="s">
        <v>58</v>
      </c>
      <c r="Q1626" t="s">
        <v>58</v>
      </c>
      <c r="R1626" t="s">
        <v>58</v>
      </c>
      <c r="Y1626">
        <v>4</v>
      </c>
      <c r="Z1626" t="s">
        <v>59</v>
      </c>
      <c r="AA1626">
        <v>4</v>
      </c>
      <c r="AB1626" t="s">
        <v>59</v>
      </c>
      <c r="AC1626" t="s">
        <v>67</v>
      </c>
      <c r="AD1626" t="s">
        <v>61</v>
      </c>
      <c r="AE1626">
        <v>2.4500000000000002</v>
      </c>
      <c r="AF1626" t="s">
        <v>62</v>
      </c>
      <c r="AG1626" t="s">
        <v>69</v>
      </c>
      <c r="AK1626" t="s">
        <v>63</v>
      </c>
      <c r="AL1626">
        <v>8760</v>
      </c>
      <c r="AM1626" t="s">
        <v>64</v>
      </c>
      <c r="AO1626">
        <v>44068.419317129628</v>
      </c>
      <c r="AP1626" t="s">
        <v>66</v>
      </c>
      <c r="AQ1626" t="s">
        <v>49</v>
      </c>
      <c r="AR1626" t="s">
        <v>66</v>
      </c>
      <c r="AS1626" t="s">
        <v>55</v>
      </c>
      <c r="AT1626" t="s">
        <v>66</v>
      </c>
      <c r="AU1626" t="s">
        <v>61</v>
      </c>
      <c r="AV1626" t="s">
        <v>66</v>
      </c>
      <c r="AW1626" t="s">
        <v>66</v>
      </c>
    </row>
    <row r="1627" spans="1:49" x14ac:dyDescent="0.25">
      <c r="A1627" t="s">
        <v>1494</v>
      </c>
      <c r="B1627">
        <v>39068</v>
      </c>
      <c r="C1627" t="s">
        <v>1620</v>
      </c>
      <c r="D1627" t="s">
        <v>49</v>
      </c>
      <c r="E1627" t="s">
        <v>74</v>
      </c>
      <c r="F1627" t="s">
        <v>84</v>
      </c>
      <c r="G1627">
        <v>32.111609999999999</v>
      </c>
      <c r="H1627">
        <v>-103.88863000000001</v>
      </c>
      <c r="I1627" t="s">
        <v>75</v>
      </c>
      <c r="J1627" t="s">
        <v>53</v>
      </c>
      <c r="K1627">
        <v>2</v>
      </c>
      <c r="L1627" t="s">
        <v>269</v>
      </c>
      <c r="M1627" t="s">
        <v>55</v>
      </c>
      <c r="N1627" t="s">
        <v>56</v>
      </c>
      <c r="O1627" t="s">
        <v>1621</v>
      </c>
      <c r="P1627" t="s">
        <v>58</v>
      </c>
      <c r="Q1627" t="s">
        <v>58</v>
      </c>
      <c r="R1627" t="s">
        <v>58</v>
      </c>
      <c r="Y1627">
        <v>4</v>
      </c>
      <c r="Z1627" t="s">
        <v>59</v>
      </c>
      <c r="AA1627">
        <v>4</v>
      </c>
      <c r="AB1627" t="s">
        <v>59</v>
      </c>
      <c r="AC1627" t="s">
        <v>67</v>
      </c>
      <c r="AD1627" t="s">
        <v>61</v>
      </c>
      <c r="AE1627">
        <v>0.56000000000000005</v>
      </c>
      <c r="AF1627" t="s">
        <v>68</v>
      </c>
      <c r="AG1627" t="s">
        <v>69</v>
      </c>
      <c r="AK1627" t="s">
        <v>63</v>
      </c>
      <c r="AL1627">
        <v>8760</v>
      </c>
      <c r="AM1627" t="s">
        <v>64</v>
      </c>
      <c r="AO1627">
        <v>44068.419317129628</v>
      </c>
      <c r="AP1627" t="s">
        <v>66</v>
      </c>
      <c r="AQ1627" t="s">
        <v>49</v>
      </c>
      <c r="AR1627" t="s">
        <v>66</v>
      </c>
      <c r="AS1627" t="s">
        <v>55</v>
      </c>
      <c r="AT1627" t="s">
        <v>66</v>
      </c>
      <c r="AU1627" t="s">
        <v>61</v>
      </c>
      <c r="AV1627" t="s">
        <v>66</v>
      </c>
      <c r="AW1627" t="s">
        <v>66</v>
      </c>
    </row>
    <row r="1628" spans="1:49" x14ac:dyDescent="0.25">
      <c r="A1628" t="s">
        <v>1494</v>
      </c>
      <c r="B1628">
        <v>39069</v>
      </c>
      <c r="C1628" t="s">
        <v>1622</v>
      </c>
      <c r="D1628" t="s">
        <v>49</v>
      </c>
      <c r="E1628" t="s">
        <v>74</v>
      </c>
      <c r="F1628" t="s">
        <v>84</v>
      </c>
      <c r="G1628">
        <v>32.205832999999998</v>
      </c>
      <c r="H1628">
        <v>-103.83027800000001</v>
      </c>
      <c r="I1628" t="s">
        <v>75</v>
      </c>
      <c r="J1628" t="s">
        <v>53</v>
      </c>
      <c r="K1628">
        <v>1</v>
      </c>
      <c r="L1628" t="s">
        <v>267</v>
      </c>
      <c r="M1628" t="s">
        <v>55</v>
      </c>
      <c r="N1628" t="s">
        <v>56</v>
      </c>
      <c r="O1628" t="s">
        <v>1614</v>
      </c>
      <c r="Y1628">
        <v>4</v>
      </c>
      <c r="Z1628" t="s">
        <v>59</v>
      </c>
      <c r="AA1628">
        <v>4</v>
      </c>
      <c r="AB1628" t="s">
        <v>59</v>
      </c>
      <c r="AC1628" t="s">
        <v>67</v>
      </c>
      <c r="AD1628" t="s">
        <v>61</v>
      </c>
      <c r="AE1628">
        <v>0.56000000000000005</v>
      </c>
      <c r="AF1628" t="s">
        <v>68</v>
      </c>
      <c r="AL1628">
        <v>8760</v>
      </c>
      <c r="AM1628" t="s">
        <v>64</v>
      </c>
      <c r="AO1628">
        <v>44068.419317129628</v>
      </c>
      <c r="AP1628" t="s">
        <v>66</v>
      </c>
      <c r="AQ1628" t="s">
        <v>49</v>
      </c>
      <c r="AR1628" t="s">
        <v>66</v>
      </c>
      <c r="AS1628" t="s">
        <v>55</v>
      </c>
      <c r="AT1628" t="s">
        <v>66</v>
      </c>
      <c r="AU1628" t="s">
        <v>61</v>
      </c>
      <c r="AV1628" t="s">
        <v>66</v>
      </c>
      <c r="AW1628" t="s">
        <v>66</v>
      </c>
    </row>
    <row r="1629" spans="1:49" x14ac:dyDescent="0.25">
      <c r="A1629" t="s">
        <v>1494</v>
      </c>
      <c r="B1629">
        <v>39069</v>
      </c>
      <c r="C1629" t="s">
        <v>1622</v>
      </c>
      <c r="D1629" t="s">
        <v>49</v>
      </c>
      <c r="E1629" t="s">
        <v>74</v>
      </c>
      <c r="F1629" t="s">
        <v>84</v>
      </c>
      <c r="G1629">
        <v>32.205832999999998</v>
      </c>
      <c r="H1629">
        <v>-103.83027800000001</v>
      </c>
      <c r="I1629" t="s">
        <v>75</v>
      </c>
      <c r="J1629" t="s">
        <v>53</v>
      </c>
      <c r="K1629">
        <v>1</v>
      </c>
      <c r="L1629" t="s">
        <v>267</v>
      </c>
      <c r="M1629" t="s">
        <v>55</v>
      </c>
      <c r="N1629" t="s">
        <v>56</v>
      </c>
      <c r="O1629" t="s">
        <v>1614</v>
      </c>
      <c r="Y1629">
        <v>4</v>
      </c>
      <c r="Z1629" t="s">
        <v>59</v>
      </c>
      <c r="AA1629">
        <v>4</v>
      </c>
      <c r="AB1629" t="s">
        <v>59</v>
      </c>
      <c r="AC1629" t="s">
        <v>67</v>
      </c>
      <c r="AD1629" t="s">
        <v>61</v>
      </c>
      <c r="AE1629">
        <v>2.4500000000000002</v>
      </c>
      <c r="AF1629" t="s">
        <v>62</v>
      </c>
      <c r="AL1629">
        <v>8760</v>
      </c>
      <c r="AM1629" t="s">
        <v>64</v>
      </c>
      <c r="AO1629">
        <v>44068.419317129628</v>
      </c>
      <c r="AP1629" t="s">
        <v>66</v>
      </c>
      <c r="AQ1629" t="s">
        <v>49</v>
      </c>
      <c r="AR1629" t="s">
        <v>66</v>
      </c>
      <c r="AS1629" t="s">
        <v>55</v>
      </c>
      <c r="AT1629" t="s">
        <v>66</v>
      </c>
      <c r="AU1629" t="s">
        <v>61</v>
      </c>
      <c r="AV1629" t="s">
        <v>66</v>
      </c>
      <c r="AW1629" t="s">
        <v>66</v>
      </c>
    </row>
    <row r="1630" spans="1:49" x14ac:dyDescent="0.25">
      <c r="A1630" t="s">
        <v>1494</v>
      </c>
      <c r="B1630">
        <v>39069</v>
      </c>
      <c r="C1630" t="s">
        <v>1622</v>
      </c>
      <c r="D1630" t="s">
        <v>49</v>
      </c>
      <c r="E1630" t="s">
        <v>74</v>
      </c>
      <c r="F1630" t="s">
        <v>84</v>
      </c>
      <c r="G1630">
        <v>32.205832999999998</v>
      </c>
      <c r="H1630">
        <v>-103.83027800000001</v>
      </c>
      <c r="I1630" t="s">
        <v>75</v>
      </c>
      <c r="J1630" t="s">
        <v>53</v>
      </c>
      <c r="K1630">
        <v>2</v>
      </c>
      <c r="L1630" t="s">
        <v>269</v>
      </c>
      <c r="M1630" t="s">
        <v>55</v>
      </c>
      <c r="N1630" t="s">
        <v>56</v>
      </c>
      <c r="O1630" t="s">
        <v>1614</v>
      </c>
      <c r="Y1630">
        <v>4</v>
      </c>
      <c r="Z1630" t="s">
        <v>59</v>
      </c>
      <c r="AA1630">
        <v>4</v>
      </c>
      <c r="AB1630" t="s">
        <v>59</v>
      </c>
      <c r="AC1630" t="s">
        <v>67</v>
      </c>
      <c r="AD1630" t="s">
        <v>61</v>
      </c>
      <c r="AE1630">
        <v>0.56000000000000005</v>
      </c>
      <c r="AF1630" t="s">
        <v>68</v>
      </c>
      <c r="AL1630">
        <v>8760</v>
      </c>
      <c r="AM1630" t="s">
        <v>64</v>
      </c>
      <c r="AO1630">
        <v>44068.419317129628</v>
      </c>
      <c r="AP1630" t="s">
        <v>66</v>
      </c>
      <c r="AQ1630" t="s">
        <v>49</v>
      </c>
      <c r="AR1630" t="s">
        <v>66</v>
      </c>
      <c r="AS1630" t="s">
        <v>55</v>
      </c>
      <c r="AT1630" t="s">
        <v>66</v>
      </c>
      <c r="AU1630" t="s">
        <v>61</v>
      </c>
      <c r="AV1630" t="s">
        <v>66</v>
      </c>
      <c r="AW1630" t="s">
        <v>66</v>
      </c>
    </row>
    <row r="1631" spans="1:49" x14ac:dyDescent="0.25">
      <c r="A1631" t="s">
        <v>1494</v>
      </c>
      <c r="B1631">
        <v>39069</v>
      </c>
      <c r="C1631" t="s">
        <v>1622</v>
      </c>
      <c r="D1631" t="s">
        <v>49</v>
      </c>
      <c r="E1631" t="s">
        <v>74</v>
      </c>
      <c r="F1631" t="s">
        <v>84</v>
      </c>
      <c r="G1631">
        <v>32.205832999999998</v>
      </c>
      <c r="H1631">
        <v>-103.83027800000001</v>
      </c>
      <c r="I1631" t="s">
        <v>75</v>
      </c>
      <c r="J1631" t="s">
        <v>53</v>
      </c>
      <c r="K1631">
        <v>2</v>
      </c>
      <c r="L1631" t="s">
        <v>269</v>
      </c>
      <c r="M1631" t="s">
        <v>55</v>
      </c>
      <c r="N1631" t="s">
        <v>56</v>
      </c>
      <c r="O1631" t="s">
        <v>1614</v>
      </c>
      <c r="Y1631">
        <v>4</v>
      </c>
      <c r="Z1631" t="s">
        <v>59</v>
      </c>
      <c r="AA1631">
        <v>4</v>
      </c>
      <c r="AB1631" t="s">
        <v>59</v>
      </c>
      <c r="AC1631" t="s">
        <v>67</v>
      </c>
      <c r="AD1631" t="s">
        <v>61</v>
      </c>
      <c r="AE1631">
        <v>2.4500000000000002</v>
      </c>
      <c r="AF1631" t="s">
        <v>62</v>
      </c>
      <c r="AL1631">
        <v>8760</v>
      </c>
      <c r="AM1631" t="s">
        <v>64</v>
      </c>
      <c r="AO1631">
        <v>44068.419317129628</v>
      </c>
      <c r="AP1631" t="s">
        <v>66</v>
      </c>
      <c r="AQ1631" t="s">
        <v>49</v>
      </c>
      <c r="AR1631" t="s">
        <v>66</v>
      </c>
      <c r="AS1631" t="s">
        <v>55</v>
      </c>
      <c r="AT1631" t="s">
        <v>66</v>
      </c>
      <c r="AU1631" t="s">
        <v>61</v>
      </c>
      <c r="AV1631" t="s">
        <v>66</v>
      </c>
      <c r="AW1631" t="s">
        <v>66</v>
      </c>
    </row>
    <row r="1632" spans="1:49" x14ac:dyDescent="0.25">
      <c r="A1632" t="s">
        <v>1494</v>
      </c>
      <c r="B1632">
        <v>39091</v>
      </c>
      <c r="C1632" t="s">
        <v>1623</v>
      </c>
      <c r="D1632" t="s">
        <v>49</v>
      </c>
      <c r="E1632" t="s">
        <v>74</v>
      </c>
      <c r="F1632" t="s">
        <v>84</v>
      </c>
      <c r="G1632">
        <v>32.395833000000003</v>
      </c>
      <c r="H1632">
        <v>-103.891111</v>
      </c>
      <c r="I1632" t="s">
        <v>75</v>
      </c>
      <c r="J1632" t="s">
        <v>53</v>
      </c>
      <c r="K1632">
        <v>1</v>
      </c>
      <c r="L1632" t="s">
        <v>267</v>
      </c>
      <c r="M1632" t="s">
        <v>55</v>
      </c>
      <c r="N1632" t="s">
        <v>56</v>
      </c>
      <c r="O1632" t="s">
        <v>1624</v>
      </c>
      <c r="Y1632">
        <v>4</v>
      </c>
      <c r="Z1632" t="s">
        <v>59</v>
      </c>
      <c r="AA1632">
        <v>4</v>
      </c>
      <c r="AB1632" t="s">
        <v>59</v>
      </c>
      <c r="AC1632" t="s">
        <v>67</v>
      </c>
      <c r="AD1632" t="s">
        <v>61</v>
      </c>
      <c r="AE1632">
        <v>2.4500000000000002</v>
      </c>
      <c r="AF1632" t="s">
        <v>62</v>
      </c>
      <c r="AG1632" t="s">
        <v>69</v>
      </c>
      <c r="AK1632" t="s">
        <v>63</v>
      </c>
      <c r="AL1632">
        <v>8760</v>
      </c>
      <c r="AM1632" t="s">
        <v>64</v>
      </c>
      <c r="AO1632">
        <v>44068.419317129628</v>
      </c>
      <c r="AP1632" t="s">
        <v>66</v>
      </c>
      <c r="AQ1632" t="s">
        <v>49</v>
      </c>
      <c r="AR1632" t="s">
        <v>66</v>
      </c>
      <c r="AS1632" t="s">
        <v>55</v>
      </c>
      <c r="AT1632" t="s">
        <v>66</v>
      </c>
      <c r="AU1632" t="s">
        <v>61</v>
      </c>
      <c r="AV1632" t="s">
        <v>66</v>
      </c>
      <c r="AW1632" t="s">
        <v>66</v>
      </c>
    </row>
    <row r="1633" spans="1:49" x14ac:dyDescent="0.25">
      <c r="A1633" t="s">
        <v>1494</v>
      </c>
      <c r="B1633">
        <v>39091</v>
      </c>
      <c r="C1633" t="s">
        <v>1623</v>
      </c>
      <c r="D1633" t="s">
        <v>49</v>
      </c>
      <c r="E1633" t="s">
        <v>74</v>
      </c>
      <c r="F1633" t="s">
        <v>84</v>
      </c>
      <c r="G1633">
        <v>32.395833000000003</v>
      </c>
      <c r="H1633">
        <v>-103.891111</v>
      </c>
      <c r="I1633" t="s">
        <v>75</v>
      </c>
      <c r="J1633" t="s">
        <v>53</v>
      </c>
      <c r="K1633">
        <v>1</v>
      </c>
      <c r="L1633" t="s">
        <v>267</v>
      </c>
      <c r="M1633" t="s">
        <v>55</v>
      </c>
      <c r="N1633" t="s">
        <v>56</v>
      </c>
      <c r="O1633" t="s">
        <v>1624</v>
      </c>
      <c r="Y1633">
        <v>4</v>
      </c>
      <c r="Z1633" t="s">
        <v>59</v>
      </c>
      <c r="AA1633">
        <v>4</v>
      </c>
      <c r="AB1633" t="s">
        <v>59</v>
      </c>
      <c r="AC1633" t="s">
        <v>67</v>
      </c>
      <c r="AD1633" t="s">
        <v>61</v>
      </c>
      <c r="AE1633">
        <v>0.56000000000000005</v>
      </c>
      <c r="AF1633" t="s">
        <v>68</v>
      </c>
      <c r="AG1633" t="s">
        <v>69</v>
      </c>
      <c r="AK1633" t="s">
        <v>63</v>
      </c>
      <c r="AL1633">
        <v>8760</v>
      </c>
      <c r="AM1633" t="s">
        <v>64</v>
      </c>
      <c r="AO1633">
        <v>44068.419317129628</v>
      </c>
      <c r="AP1633" t="s">
        <v>66</v>
      </c>
      <c r="AQ1633" t="s">
        <v>49</v>
      </c>
      <c r="AR1633" t="s">
        <v>66</v>
      </c>
      <c r="AS1633" t="s">
        <v>55</v>
      </c>
      <c r="AT1633" t="s">
        <v>66</v>
      </c>
      <c r="AU1633" t="s">
        <v>61</v>
      </c>
      <c r="AV1633" t="s">
        <v>66</v>
      </c>
      <c r="AW1633" t="s">
        <v>66</v>
      </c>
    </row>
    <row r="1634" spans="1:49" x14ac:dyDescent="0.25">
      <c r="A1634" t="s">
        <v>1494</v>
      </c>
      <c r="B1634">
        <v>39091</v>
      </c>
      <c r="C1634" t="s">
        <v>1623</v>
      </c>
      <c r="D1634" t="s">
        <v>49</v>
      </c>
      <c r="E1634" t="s">
        <v>74</v>
      </c>
      <c r="F1634" t="s">
        <v>84</v>
      </c>
      <c r="G1634">
        <v>32.395833000000003</v>
      </c>
      <c r="H1634">
        <v>-103.891111</v>
      </c>
      <c r="I1634" t="s">
        <v>75</v>
      </c>
      <c r="J1634" t="s">
        <v>53</v>
      </c>
      <c r="K1634">
        <v>2</v>
      </c>
      <c r="L1634" t="s">
        <v>269</v>
      </c>
      <c r="M1634" t="s">
        <v>55</v>
      </c>
      <c r="N1634" t="s">
        <v>56</v>
      </c>
      <c r="O1634" t="s">
        <v>1625</v>
      </c>
      <c r="Y1634">
        <v>4</v>
      </c>
      <c r="Z1634" t="s">
        <v>59</v>
      </c>
      <c r="AA1634">
        <v>4</v>
      </c>
      <c r="AB1634" t="s">
        <v>59</v>
      </c>
      <c r="AC1634" t="s">
        <v>67</v>
      </c>
      <c r="AD1634" t="s">
        <v>61</v>
      </c>
      <c r="AE1634">
        <v>0.56000000000000005</v>
      </c>
      <c r="AF1634" t="s">
        <v>68</v>
      </c>
      <c r="AG1634" t="s">
        <v>69</v>
      </c>
      <c r="AK1634" t="s">
        <v>63</v>
      </c>
      <c r="AL1634">
        <v>8760</v>
      </c>
      <c r="AM1634" t="s">
        <v>64</v>
      </c>
      <c r="AO1634">
        <v>44068.419317129628</v>
      </c>
      <c r="AP1634" t="s">
        <v>66</v>
      </c>
      <c r="AQ1634" t="s">
        <v>49</v>
      </c>
      <c r="AR1634" t="s">
        <v>66</v>
      </c>
      <c r="AS1634" t="s">
        <v>55</v>
      </c>
      <c r="AT1634" t="s">
        <v>66</v>
      </c>
      <c r="AU1634" t="s">
        <v>61</v>
      </c>
      <c r="AV1634" t="s">
        <v>66</v>
      </c>
      <c r="AW1634" t="s">
        <v>66</v>
      </c>
    </row>
    <row r="1635" spans="1:49" x14ac:dyDescent="0.25">
      <c r="A1635" t="s">
        <v>1494</v>
      </c>
      <c r="B1635">
        <v>39091</v>
      </c>
      <c r="C1635" t="s">
        <v>1623</v>
      </c>
      <c r="D1635" t="s">
        <v>49</v>
      </c>
      <c r="E1635" t="s">
        <v>74</v>
      </c>
      <c r="F1635" t="s">
        <v>84</v>
      </c>
      <c r="G1635">
        <v>32.395833000000003</v>
      </c>
      <c r="H1635">
        <v>-103.891111</v>
      </c>
      <c r="I1635" t="s">
        <v>75</v>
      </c>
      <c r="J1635" t="s">
        <v>53</v>
      </c>
      <c r="K1635">
        <v>2</v>
      </c>
      <c r="L1635" t="s">
        <v>269</v>
      </c>
      <c r="M1635" t="s">
        <v>55</v>
      </c>
      <c r="N1635" t="s">
        <v>56</v>
      </c>
      <c r="O1635" t="s">
        <v>1625</v>
      </c>
      <c r="Y1635">
        <v>4</v>
      </c>
      <c r="Z1635" t="s">
        <v>59</v>
      </c>
      <c r="AA1635">
        <v>4</v>
      </c>
      <c r="AB1635" t="s">
        <v>59</v>
      </c>
      <c r="AC1635" t="s">
        <v>67</v>
      </c>
      <c r="AD1635" t="s">
        <v>61</v>
      </c>
      <c r="AE1635">
        <v>2.4500000000000002</v>
      </c>
      <c r="AF1635" t="s">
        <v>62</v>
      </c>
      <c r="AG1635" t="s">
        <v>69</v>
      </c>
      <c r="AK1635" t="s">
        <v>63</v>
      </c>
      <c r="AL1635">
        <v>8760</v>
      </c>
      <c r="AM1635" t="s">
        <v>64</v>
      </c>
      <c r="AO1635">
        <v>44068.419317129628</v>
      </c>
      <c r="AP1635" t="s">
        <v>66</v>
      </c>
      <c r="AQ1635" t="s">
        <v>49</v>
      </c>
      <c r="AR1635" t="s">
        <v>66</v>
      </c>
      <c r="AS1635" t="s">
        <v>55</v>
      </c>
      <c r="AT1635" t="s">
        <v>66</v>
      </c>
      <c r="AU1635" t="s">
        <v>61</v>
      </c>
      <c r="AV1635" t="s">
        <v>66</v>
      </c>
      <c r="AW1635" t="s">
        <v>66</v>
      </c>
    </row>
    <row r="1636" spans="1:49" x14ac:dyDescent="0.25">
      <c r="A1636" t="s">
        <v>1494</v>
      </c>
      <c r="B1636">
        <v>39111</v>
      </c>
      <c r="C1636" t="s">
        <v>1626</v>
      </c>
      <c r="D1636" t="s">
        <v>49</v>
      </c>
      <c r="E1636" t="s">
        <v>74</v>
      </c>
      <c r="F1636" t="s">
        <v>84</v>
      </c>
      <c r="G1636">
        <v>32.104399999999998</v>
      </c>
      <c r="H1636">
        <v>-103.8021</v>
      </c>
      <c r="I1636" t="s">
        <v>75</v>
      </c>
      <c r="J1636" t="s">
        <v>53</v>
      </c>
      <c r="K1636">
        <v>2</v>
      </c>
      <c r="L1636" t="s">
        <v>267</v>
      </c>
      <c r="M1636" t="s">
        <v>55</v>
      </c>
      <c r="N1636" t="s">
        <v>56</v>
      </c>
      <c r="O1636" t="s">
        <v>1627</v>
      </c>
      <c r="P1636" t="s">
        <v>58</v>
      </c>
      <c r="Q1636" t="s">
        <v>58</v>
      </c>
      <c r="R1636" t="s">
        <v>58</v>
      </c>
      <c r="Y1636">
        <v>4</v>
      </c>
      <c r="Z1636" t="s">
        <v>59</v>
      </c>
      <c r="AA1636">
        <v>4</v>
      </c>
      <c r="AB1636" t="s">
        <v>59</v>
      </c>
      <c r="AC1636" t="s">
        <v>67</v>
      </c>
      <c r="AD1636" t="s">
        <v>61</v>
      </c>
      <c r="AE1636">
        <v>2.4500000000000002</v>
      </c>
      <c r="AF1636" t="s">
        <v>62</v>
      </c>
      <c r="AG1636" t="s">
        <v>69</v>
      </c>
      <c r="AK1636" t="s">
        <v>63</v>
      </c>
      <c r="AL1636">
        <v>8760</v>
      </c>
      <c r="AM1636" t="s">
        <v>64</v>
      </c>
      <c r="AO1636">
        <v>44068.419317129628</v>
      </c>
      <c r="AP1636" t="s">
        <v>66</v>
      </c>
      <c r="AQ1636" t="s">
        <v>49</v>
      </c>
      <c r="AR1636" t="s">
        <v>66</v>
      </c>
      <c r="AS1636" t="s">
        <v>55</v>
      </c>
      <c r="AT1636" t="s">
        <v>66</v>
      </c>
      <c r="AU1636" t="s">
        <v>61</v>
      </c>
      <c r="AV1636" t="s">
        <v>66</v>
      </c>
      <c r="AW1636" t="s">
        <v>66</v>
      </c>
    </row>
    <row r="1637" spans="1:49" x14ac:dyDescent="0.25">
      <c r="A1637" t="s">
        <v>1494</v>
      </c>
      <c r="B1637">
        <v>39111</v>
      </c>
      <c r="C1637" t="s">
        <v>1626</v>
      </c>
      <c r="D1637" t="s">
        <v>49</v>
      </c>
      <c r="E1637" t="s">
        <v>74</v>
      </c>
      <c r="F1637" t="s">
        <v>84</v>
      </c>
      <c r="G1637">
        <v>32.104399999999998</v>
      </c>
      <c r="H1637">
        <v>-103.8021</v>
      </c>
      <c r="I1637" t="s">
        <v>75</v>
      </c>
      <c r="J1637" t="s">
        <v>53</v>
      </c>
      <c r="K1637">
        <v>2</v>
      </c>
      <c r="L1637" t="s">
        <v>267</v>
      </c>
      <c r="M1637" t="s">
        <v>55</v>
      </c>
      <c r="N1637" t="s">
        <v>56</v>
      </c>
      <c r="O1637" t="s">
        <v>1627</v>
      </c>
      <c r="P1637" t="s">
        <v>58</v>
      </c>
      <c r="Q1637" t="s">
        <v>58</v>
      </c>
      <c r="R1637" t="s">
        <v>58</v>
      </c>
      <c r="Y1637">
        <v>4</v>
      </c>
      <c r="Z1637" t="s">
        <v>59</v>
      </c>
      <c r="AA1637">
        <v>4</v>
      </c>
      <c r="AB1637" t="s">
        <v>59</v>
      </c>
      <c r="AC1637" t="s">
        <v>67</v>
      </c>
      <c r="AD1637" t="s">
        <v>61</v>
      </c>
      <c r="AE1637">
        <v>0.56000000000000005</v>
      </c>
      <c r="AF1637" t="s">
        <v>68</v>
      </c>
      <c r="AG1637" t="s">
        <v>69</v>
      </c>
      <c r="AK1637" t="s">
        <v>63</v>
      </c>
      <c r="AL1637">
        <v>8760</v>
      </c>
      <c r="AM1637" t="s">
        <v>64</v>
      </c>
      <c r="AO1637">
        <v>44068.419317129628</v>
      </c>
      <c r="AP1637" t="s">
        <v>66</v>
      </c>
      <c r="AQ1637" t="s">
        <v>49</v>
      </c>
      <c r="AR1637" t="s">
        <v>66</v>
      </c>
      <c r="AS1637" t="s">
        <v>55</v>
      </c>
      <c r="AT1637" t="s">
        <v>66</v>
      </c>
      <c r="AU1637" t="s">
        <v>61</v>
      </c>
      <c r="AV1637" t="s">
        <v>66</v>
      </c>
      <c r="AW1637" t="s">
        <v>66</v>
      </c>
    </row>
    <row r="1638" spans="1:49" x14ac:dyDescent="0.25">
      <c r="A1638" t="s">
        <v>1494</v>
      </c>
      <c r="B1638">
        <v>39111</v>
      </c>
      <c r="C1638" t="s">
        <v>1626</v>
      </c>
      <c r="D1638" t="s">
        <v>49</v>
      </c>
      <c r="E1638" t="s">
        <v>74</v>
      </c>
      <c r="F1638" t="s">
        <v>84</v>
      </c>
      <c r="G1638">
        <v>32.104399999999998</v>
      </c>
      <c r="H1638">
        <v>-103.8021</v>
      </c>
      <c r="I1638" t="s">
        <v>75</v>
      </c>
      <c r="J1638" t="s">
        <v>53</v>
      </c>
      <c r="K1638">
        <v>3</v>
      </c>
      <c r="L1638" t="s">
        <v>269</v>
      </c>
      <c r="M1638" t="s">
        <v>55</v>
      </c>
      <c r="N1638" t="s">
        <v>56</v>
      </c>
      <c r="O1638" t="s">
        <v>1627</v>
      </c>
      <c r="P1638" t="s">
        <v>58</v>
      </c>
      <c r="Q1638" t="s">
        <v>58</v>
      </c>
      <c r="R1638" t="s">
        <v>58</v>
      </c>
      <c r="Y1638">
        <v>4</v>
      </c>
      <c r="Z1638" t="s">
        <v>59</v>
      </c>
      <c r="AA1638">
        <v>4</v>
      </c>
      <c r="AB1638" t="s">
        <v>59</v>
      </c>
      <c r="AC1638" t="s">
        <v>67</v>
      </c>
      <c r="AD1638" t="s">
        <v>61</v>
      </c>
      <c r="AE1638">
        <v>0.56000000000000005</v>
      </c>
      <c r="AF1638" t="s">
        <v>68</v>
      </c>
      <c r="AG1638" t="s">
        <v>69</v>
      </c>
      <c r="AK1638" t="s">
        <v>63</v>
      </c>
      <c r="AL1638">
        <v>8760</v>
      </c>
      <c r="AM1638" t="s">
        <v>64</v>
      </c>
      <c r="AO1638">
        <v>44068.419317129628</v>
      </c>
      <c r="AP1638" t="s">
        <v>66</v>
      </c>
      <c r="AQ1638" t="s">
        <v>49</v>
      </c>
      <c r="AR1638" t="s">
        <v>66</v>
      </c>
      <c r="AS1638" t="s">
        <v>55</v>
      </c>
      <c r="AT1638" t="s">
        <v>66</v>
      </c>
      <c r="AU1638" t="s">
        <v>61</v>
      </c>
      <c r="AV1638" t="s">
        <v>66</v>
      </c>
      <c r="AW1638" t="s">
        <v>66</v>
      </c>
    </row>
    <row r="1639" spans="1:49" x14ac:dyDescent="0.25">
      <c r="A1639" t="s">
        <v>1494</v>
      </c>
      <c r="B1639">
        <v>39111</v>
      </c>
      <c r="C1639" t="s">
        <v>1626</v>
      </c>
      <c r="D1639" t="s">
        <v>49</v>
      </c>
      <c r="E1639" t="s">
        <v>74</v>
      </c>
      <c r="F1639" t="s">
        <v>84</v>
      </c>
      <c r="G1639">
        <v>32.104399999999998</v>
      </c>
      <c r="H1639">
        <v>-103.8021</v>
      </c>
      <c r="I1639" t="s">
        <v>75</v>
      </c>
      <c r="J1639" t="s">
        <v>53</v>
      </c>
      <c r="K1639">
        <v>3</v>
      </c>
      <c r="L1639" t="s">
        <v>269</v>
      </c>
      <c r="M1639" t="s">
        <v>55</v>
      </c>
      <c r="N1639" t="s">
        <v>56</v>
      </c>
      <c r="O1639" t="s">
        <v>1627</v>
      </c>
      <c r="P1639" t="s">
        <v>58</v>
      </c>
      <c r="Q1639" t="s">
        <v>58</v>
      </c>
      <c r="R1639" t="s">
        <v>58</v>
      </c>
      <c r="Y1639">
        <v>4</v>
      </c>
      <c r="Z1639" t="s">
        <v>59</v>
      </c>
      <c r="AA1639">
        <v>4</v>
      </c>
      <c r="AB1639" t="s">
        <v>59</v>
      </c>
      <c r="AC1639" t="s">
        <v>67</v>
      </c>
      <c r="AD1639" t="s">
        <v>61</v>
      </c>
      <c r="AE1639">
        <v>2.4500000000000002</v>
      </c>
      <c r="AF1639" t="s">
        <v>62</v>
      </c>
      <c r="AG1639" t="s">
        <v>69</v>
      </c>
      <c r="AK1639" t="s">
        <v>63</v>
      </c>
      <c r="AL1639">
        <v>8760</v>
      </c>
      <c r="AM1639" t="s">
        <v>64</v>
      </c>
      <c r="AO1639">
        <v>44068.419317129628</v>
      </c>
      <c r="AP1639" t="s">
        <v>66</v>
      </c>
      <c r="AQ1639" t="s">
        <v>49</v>
      </c>
      <c r="AR1639" t="s">
        <v>66</v>
      </c>
      <c r="AS1639" t="s">
        <v>55</v>
      </c>
      <c r="AT1639" t="s">
        <v>66</v>
      </c>
      <c r="AU1639" t="s">
        <v>61</v>
      </c>
      <c r="AV1639" t="s">
        <v>66</v>
      </c>
      <c r="AW1639" t="s">
        <v>66</v>
      </c>
    </row>
    <row r="1640" spans="1:49" x14ac:dyDescent="0.25">
      <c r="A1640" t="s">
        <v>1494</v>
      </c>
      <c r="B1640">
        <v>39151</v>
      </c>
      <c r="C1640" t="s">
        <v>1628</v>
      </c>
      <c r="D1640" t="s">
        <v>49</v>
      </c>
      <c r="E1640" t="s">
        <v>111</v>
      </c>
      <c r="F1640" t="s">
        <v>84</v>
      </c>
      <c r="G1640">
        <v>32.520639000000003</v>
      </c>
      <c r="H1640">
        <v>-103.93605599999999</v>
      </c>
      <c r="I1640" t="s">
        <v>75</v>
      </c>
      <c r="J1640" t="s">
        <v>53</v>
      </c>
      <c r="K1640">
        <v>1</v>
      </c>
      <c r="L1640" t="s">
        <v>1500</v>
      </c>
      <c r="M1640" t="s">
        <v>55</v>
      </c>
      <c r="N1640" t="s">
        <v>56</v>
      </c>
      <c r="O1640" t="s">
        <v>55</v>
      </c>
      <c r="P1640" t="s">
        <v>108</v>
      </c>
      <c r="Q1640" t="s">
        <v>108</v>
      </c>
      <c r="R1640" t="s">
        <v>108</v>
      </c>
      <c r="AA1640">
        <v>5</v>
      </c>
      <c r="AB1640" t="s">
        <v>59</v>
      </c>
      <c r="AC1640" t="s">
        <v>67</v>
      </c>
      <c r="AD1640" t="s">
        <v>61</v>
      </c>
      <c r="AE1640">
        <v>3.07</v>
      </c>
      <c r="AF1640" t="s">
        <v>62</v>
      </c>
      <c r="AG1640" t="s">
        <v>69</v>
      </c>
      <c r="AK1640" t="s">
        <v>63</v>
      </c>
      <c r="AL1640">
        <v>8760</v>
      </c>
      <c r="AM1640" t="s">
        <v>64</v>
      </c>
      <c r="AO1640">
        <v>44068.419317129628</v>
      </c>
      <c r="AP1640" t="s">
        <v>66</v>
      </c>
      <c r="AQ1640" t="s">
        <v>49</v>
      </c>
      <c r="AR1640" t="s">
        <v>66</v>
      </c>
      <c r="AS1640" t="s">
        <v>55</v>
      </c>
      <c r="AT1640" t="s">
        <v>66</v>
      </c>
      <c r="AU1640" t="s">
        <v>61</v>
      </c>
      <c r="AV1640" t="s">
        <v>66</v>
      </c>
      <c r="AW1640" t="s">
        <v>66</v>
      </c>
    </row>
    <row r="1641" spans="1:49" x14ac:dyDescent="0.25">
      <c r="A1641" t="s">
        <v>1494</v>
      </c>
      <c r="B1641">
        <v>39151</v>
      </c>
      <c r="C1641" t="s">
        <v>1628</v>
      </c>
      <c r="D1641" t="s">
        <v>49</v>
      </c>
      <c r="E1641" t="s">
        <v>111</v>
      </c>
      <c r="F1641" t="s">
        <v>84</v>
      </c>
      <c r="G1641">
        <v>32.520639000000003</v>
      </c>
      <c r="H1641">
        <v>-103.93605599999999</v>
      </c>
      <c r="I1641" t="s">
        <v>75</v>
      </c>
      <c r="J1641" t="s">
        <v>53</v>
      </c>
      <c r="K1641">
        <v>1</v>
      </c>
      <c r="L1641" t="s">
        <v>1500</v>
      </c>
      <c r="M1641" t="s">
        <v>55</v>
      </c>
      <c r="N1641" t="s">
        <v>56</v>
      </c>
      <c r="O1641" t="s">
        <v>55</v>
      </c>
      <c r="P1641" t="s">
        <v>108</v>
      </c>
      <c r="Q1641" t="s">
        <v>108</v>
      </c>
      <c r="R1641" t="s">
        <v>108</v>
      </c>
      <c r="AA1641">
        <v>5</v>
      </c>
      <c r="AB1641" t="s">
        <v>59</v>
      </c>
      <c r="AC1641" t="s">
        <v>67</v>
      </c>
      <c r="AD1641" t="s">
        <v>61</v>
      </c>
      <c r="AE1641">
        <v>0.7</v>
      </c>
      <c r="AF1641" t="s">
        <v>68</v>
      </c>
      <c r="AG1641" t="s">
        <v>69</v>
      </c>
      <c r="AK1641" t="s">
        <v>63</v>
      </c>
      <c r="AL1641">
        <v>8760</v>
      </c>
      <c r="AM1641" t="s">
        <v>64</v>
      </c>
      <c r="AO1641">
        <v>44068.419317129628</v>
      </c>
      <c r="AP1641" t="s">
        <v>66</v>
      </c>
      <c r="AQ1641" t="s">
        <v>49</v>
      </c>
      <c r="AR1641" t="s">
        <v>66</v>
      </c>
      <c r="AS1641" t="s">
        <v>55</v>
      </c>
      <c r="AT1641" t="s">
        <v>66</v>
      </c>
      <c r="AU1641" t="s">
        <v>61</v>
      </c>
      <c r="AV1641" t="s">
        <v>66</v>
      </c>
      <c r="AW1641" t="s">
        <v>66</v>
      </c>
    </row>
    <row r="1642" spans="1:49" x14ac:dyDescent="0.25">
      <c r="A1642" t="s">
        <v>1494</v>
      </c>
      <c r="B1642">
        <v>39151</v>
      </c>
      <c r="C1642" t="s">
        <v>1628</v>
      </c>
      <c r="D1642" t="s">
        <v>49</v>
      </c>
      <c r="E1642" t="s">
        <v>111</v>
      </c>
      <c r="F1642" t="s">
        <v>84</v>
      </c>
      <c r="G1642">
        <v>32.520639000000003</v>
      </c>
      <c r="H1642">
        <v>-103.93605599999999</v>
      </c>
      <c r="I1642" t="s">
        <v>75</v>
      </c>
      <c r="J1642" t="s">
        <v>53</v>
      </c>
      <c r="K1642">
        <v>2</v>
      </c>
      <c r="L1642" t="s">
        <v>1502</v>
      </c>
      <c r="M1642" t="s">
        <v>55</v>
      </c>
      <c r="N1642" t="s">
        <v>56</v>
      </c>
      <c r="O1642" t="s">
        <v>55</v>
      </c>
      <c r="P1642" t="s">
        <v>108</v>
      </c>
      <c r="Q1642" t="s">
        <v>108</v>
      </c>
      <c r="R1642" t="s">
        <v>108</v>
      </c>
      <c r="AA1642">
        <v>5</v>
      </c>
      <c r="AB1642" t="s">
        <v>59</v>
      </c>
      <c r="AC1642" t="s">
        <v>67</v>
      </c>
      <c r="AD1642" t="s">
        <v>61</v>
      </c>
      <c r="AE1642">
        <v>0.7</v>
      </c>
      <c r="AF1642" t="s">
        <v>68</v>
      </c>
      <c r="AG1642" t="s">
        <v>69</v>
      </c>
      <c r="AK1642" t="s">
        <v>63</v>
      </c>
      <c r="AL1642">
        <v>8760</v>
      </c>
      <c r="AM1642" t="s">
        <v>64</v>
      </c>
      <c r="AO1642">
        <v>44068.419317129628</v>
      </c>
      <c r="AP1642" t="s">
        <v>66</v>
      </c>
      <c r="AQ1642" t="s">
        <v>49</v>
      </c>
      <c r="AR1642" t="s">
        <v>66</v>
      </c>
      <c r="AS1642" t="s">
        <v>55</v>
      </c>
      <c r="AT1642" t="s">
        <v>66</v>
      </c>
      <c r="AU1642" t="s">
        <v>61</v>
      </c>
      <c r="AV1642" t="s">
        <v>66</v>
      </c>
      <c r="AW1642" t="s">
        <v>66</v>
      </c>
    </row>
    <row r="1643" spans="1:49" x14ac:dyDescent="0.25">
      <c r="A1643" t="s">
        <v>1494</v>
      </c>
      <c r="B1643">
        <v>39151</v>
      </c>
      <c r="C1643" t="s">
        <v>1628</v>
      </c>
      <c r="D1643" t="s">
        <v>49</v>
      </c>
      <c r="E1643" t="s">
        <v>111</v>
      </c>
      <c r="F1643" t="s">
        <v>84</v>
      </c>
      <c r="G1643">
        <v>32.520639000000003</v>
      </c>
      <c r="H1643">
        <v>-103.93605599999999</v>
      </c>
      <c r="I1643" t="s">
        <v>75</v>
      </c>
      <c r="J1643" t="s">
        <v>53</v>
      </c>
      <c r="K1643">
        <v>2</v>
      </c>
      <c r="L1643" t="s">
        <v>1502</v>
      </c>
      <c r="M1643" t="s">
        <v>55</v>
      </c>
      <c r="N1643" t="s">
        <v>56</v>
      </c>
      <c r="O1643" t="s">
        <v>55</v>
      </c>
      <c r="P1643" t="s">
        <v>108</v>
      </c>
      <c r="Q1643" t="s">
        <v>108</v>
      </c>
      <c r="R1643" t="s">
        <v>108</v>
      </c>
      <c r="AA1643">
        <v>5</v>
      </c>
      <c r="AB1643" t="s">
        <v>59</v>
      </c>
      <c r="AC1643" t="s">
        <v>67</v>
      </c>
      <c r="AD1643" t="s">
        <v>61</v>
      </c>
      <c r="AE1643">
        <v>3.07</v>
      </c>
      <c r="AF1643" t="s">
        <v>62</v>
      </c>
      <c r="AG1643" t="s">
        <v>69</v>
      </c>
      <c r="AK1643" t="s">
        <v>63</v>
      </c>
      <c r="AL1643">
        <v>8760</v>
      </c>
      <c r="AM1643" t="s">
        <v>64</v>
      </c>
      <c r="AO1643">
        <v>44068.419317129628</v>
      </c>
      <c r="AP1643" t="s">
        <v>66</v>
      </c>
      <c r="AQ1643" t="s">
        <v>49</v>
      </c>
      <c r="AR1643" t="s">
        <v>66</v>
      </c>
      <c r="AS1643" t="s">
        <v>55</v>
      </c>
      <c r="AT1643" t="s">
        <v>66</v>
      </c>
      <c r="AU1643" t="s">
        <v>61</v>
      </c>
      <c r="AV1643" t="s">
        <v>66</v>
      </c>
      <c r="AW1643" t="s">
        <v>66</v>
      </c>
    </row>
    <row r="1644" spans="1:49" x14ac:dyDescent="0.25">
      <c r="A1644" t="s">
        <v>1494</v>
      </c>
      <c r="B1644">
        <v>39194</v>
      </c>
      <c r="C1644" t="s">
        <v>1629</v>
      </c>
      <c r="D1644" t="s">
        <v>49</v>
      </c>
      <c r="E1644" t="s">
        <v>111</v>
      </c>
      <c r="F1644" t="s">
        <v>84</v>
      </c>
      <c r="G1644">
        <v>32.126666999999998</v>
      </c>
      <c r="H1644">
        <v>-103.985556</v>
      </c>
      <c r="I1644" t="s">
        <v>52</v>
      </c>
      <c r="J1644" t="s">
        <v>53</v>
      </c>
      <c r="K1644">
        <v>23</v>
      </c>
      <c r="L1644" t="s">
        <v>1500</v>
      </c>
      <c r="M1644" t="s">
        <v>55</v>
      </c>
      <c r="N1644" t="s">
        <v>56</v>
      </c>
      <c r="O1644" t="s">
        <v>1630</v>
      </c>
      <c r="Y1644">
        <v>0.75</v>
      </c>
      <c r="Z1644" t="s">
        <v>59</v>
      </c>
      <c r="AA1644">
        <v>0.75</v>
      </c>
      <c r="AB1644" t="s">
        <v>59</v>
      </c>
      <c r="AC1644" t="s">
        <v>67</v>
      </c>
      <c r="AD1644" t="s">
        <v>61</v>
      </c>
      <c r="AE1644">
        <v>0.6</v>
      </c>
      <c r="AF1644" t="s">
        <v>62</v>
      </c>
      <c r="AK1644" t="s">
        <v>63</v>
      </c>
      <c r="AL1644">
        <v>8760</v>
      </c>
      <c r="AM1644" t="s">
        <v>64</v>
      </c>
      <c r="AN1644" t="s">
        <v>1631</v>
      </c>
      <c r="AO1644">
        <v>44068.419317129628</v>
      </c>
      <c r="AP1644" t="s">
        <v>66</v>
      </c>
      <c r="AQ1644" t="s">
        <v>49</v>
      </c>
      <c r="AR1644" t="s">
        <v>66</v>
      </c>
      <c r="AS1644" t="s">
        <v>55</v>
      </c>
      <c r="AT1644" t="s">
        <v>66</v>
      </c>
      <c r="AU1644" t="s">
        <v>61</v>
      </c>
      <c r="AV1644" t="s">
        <v>66</v>
      </c>
      <c r="AW1644" t="s">
        <v>66</v>
      </c>
    </row>
    <row r="1645" spans="1:49" x14ac:dyDescent="0.25">
      <c r="A1645" t="s">
        <v>1494</v>
      </c>
      <c r="B1645">
        <v>39194</v>
      </c>
      <c r="C1645" t="s">
        <v>1629</v>
      </c>
      <c r="D1645" t="s">
        <v>49</v>
      </c>
      <c r="E1645" t="s">
        <v>111</v>
      </c>
      <c r="F1645" t="s">
        <v>84</v>
      </c>
      <c r="G1645">
        <v>32.126666999999998</v>
      </c>
      <c r="H1645">
        <v>-103.985556</v>
      </c>
      <c r="I1645" t="s">
        <v>52</v>
      </c>
      <c r="J1645" t="s">
        <v>53</v>
      </c>
      <c r="K1645">
        <v>23</v>
      </c>
      <c r="L1645" t="s">
        <v>1500</v>
      </c>
      <c r="M1645" t="s">
        <v>55</v>
      </c>
      <c r="N1645" t="s">
        <v>56</v>
      </c>
      <c r="O1645" t="s">
        <v>1630</v>
      </c>
      <c r="Y1645">
        <v>0.75</v>
      </c>
      <c r="Z1645" t="s">
        <v>59</v>
      </c>
      <c r="AA1645">
        <v>0.75</v>
      </c>
      <c r="AB1645" t="s">
        <v>59</v>
      </c>
      <c r="AC1645" t="s">
        <v>67</v>
      </c>
      <c r="AD1645" t="s">
        <v>61</v>
      </c>
      <c r="AE1645">
        <v>0.14000000000000001</v>
      </c>
      <c r="AF1645" t="s">
        <v>68</v>
      </c>
      <c r="AK1645" t="s">
        <v>63</v>
      </c>
      <c r="AL1645">
        <v>8760</v>
      </c>
      <c r="AM1645" t="s">
        <v>64</v>
      </c>
      <c r="AN1645" t="s">
        <v>1631</v>
      </c>
      <c r="AO1645">
        <v>44068.419317129628</v>
      </c>
      <c r="AP1645" t="s">
        <v>66</v>
      </c>
      <c r="AQ1645" t="s">
        <v>49</v>
      </c>
      <c r="AR1645" t="s">
        <v>66</v>
      </c>
      <c r="AS1645" t="s">
        <v>55</v>
      </c>
      <c r="AT1645" t="s">
        <v>66</v>
      </c>
      <c r="AU1645" t="s">
        <v>61</v>
      </c>
      <c r="AV1645" t="s">
        <v>66</v>
      </c>
      <c r="AW1645" t="s">
        <v>66</v>
      </c>
    </row>
    <row r="1646" spans="1:49" x14ac:dyDescent="0.25">
      <c r="A1646" t="s">
        <v>1494</v>
      </c>
      <c r="B1646">
        <v>39194</v>
      </c>
      <c r="C1646" t="s">
        <v>1629</v>
      </c>
      <c r="D1646" t="s">
        <v>49</v>
      </c>
      <c r="E1646" t="s">
        <v>111</v>
      </c>
      <c r="F1646" t="s">
        <v>84</v>
      </c>
      <c r="G1646">
        <v>32.126666999999998</v>
      </c>
      <c r="H1646">
        <v>-103.985556</v>
      </c>
      <c r="I1646" t="s">
        <v>52</v>
      </c>
      <c r="J1646" t="s">
        <v>53</v>
      </c>
      <c r="K1646">
        <v>24</v>
      </c>
      <c r="L1646" t="s">
        <v>1502</v>
      </c>
      <c r="M1646" t="s">
        <v>55</v>
      </c>
      <c r="N1646" t="s">
        <v>56</v>
      </c>
      <c r="O1646" t="s">
        <v>1630</v>
      </c>
      <c r="Y1646">
        <v>0.75</v>
      </c>
      <c r="Z1646" t="s">
        <v>59</v>
      </c>
      <c r="AA1646">
        <v>0.75</v>
      </c>
      <c r="AB1646" t="s">
        <v>59</v>
      </c>
      <c r="AC1646" t="s">
        <v>67</v>
      </c>
      <c r="AD1646" t="s">
        <v>61</v>
      </c>
      <c r="AE1646">
        <v>0.6</v>
      </c>
      <c r="AF1646" t="s">
        <v>62</v>
      </c>
      <c r="AK1646" t="s">
        <v>63</v>
      </c>
      <c r="AL1646">
        <v>8760</v>
      </c>
      <c r="AM1646" t="s">
        <v>64</v>
      </c>
      <c r="AN1646" t="s">
        <v>1631</v>
      </c>
      <c r="AO1646">
        <v>44068.419317129628</v>
      </c>
      <c r="AP1646" t="s">
        <v>66</v>
      </c>
      <c r="AQ1646" t="s">
        <v>49</v>
      </c>
      <c r="AR1646" t="s">
        <v>66</v>
      </c>
      <c r="AS1646" t="s">
        <v>55</v>
      </c>
      <c r="AT1646" t="s">
        <v>66</v>
      </c>
      <c r="AU1646" t="s">
        <v>61</v>
      </c>
      <c r="AV1646" t="s">
        <v>66</v>
      </c>
      <c r="AW1646" t="s">
        <v>66</v>
      </c>
    </row>
    <row r="1647" spans="1:49" x14ac:dyDescent="0.25">
      <c r="A1647" t="s">
        <v>1494</v>
      </c>
      <c r="B1647">
        <v>39194</v>
      </c>
      <c r="C1647" t="s">
        <v>1629</v>
      </c>
      <c r="D1647" t="s">
        <v>49</v>
      </c>
      <c r="E1647" t="s">
        <v>111</v>
      </c>
      <c r="F1647" t="s">
        <v>84</v>
      </c>
      <c r="G1647">
        <v>32.126666999999998</v>
      </c>
      <c r="H1647">
        <v>-103.985556</v>
      </c>
      <c r="I1647" t="s">
        <v>52</v>
      </c>
      <c r="J1647" t="s">
        <v>53</v>
      </c>
      <c r="K1647">
        <v>24</v>
      </c>
      <c r="L1647" t="s">
        <v>1502</v>
      </c>
      <c r="M1647" t="s">
        <v>55</v>
      </c>
      <c r="N1647" t="s">
        <v>56</v>
      </c>
      <c r="O1647" t="s">
        <v>1630</v>
      </c>
      <c r="Y1647">
        <v>0.75</v>
      </c>
      <c r="Z1647" t="s">
        <v>59</v>
      </c>
      <c r="AA1647">
        <v>0.75</v>
      </c>
      <c r="AB1647" t="s">
        <v>59</v>
      </c>
      <c r="AC1647" t="s">
        <v>67</v>
      </c>
      <c r="AD1647" t="s">
        <v>61</v>
      </c>
      <c r="AE1647">
        <v>0.14000000000000001</v>
      </c>
      <c r="AF1647" t="s">
        <v>68</v>
      </c>
      <c r="AK1647" t="s">
        <v>63</v>
      </c>
      <c r="AL1647">
        <v>8760</v>
      </c>
      <c r="AM1647" t="s">
        <v>64</v>
      </c>
      <c r="AN1647" t="s">
        <v>1631</v>
      </c>
      <c r="AO1647">
        <v>44068.419317129628</v>
      </c>
      <c r="AP1647" t="s">
        <v>66</v>
      </c>
      <c r="AQ1647" t="s">
        <v>49</v>
      </c>
      <c r="AR1647" t="s">
        <v>66</v>
      </c>
      <c r="AS1647" t="s">
        <v>55</v>
      </c>
      <c r="AT1647" t="s">
        <v>66</v>
      </c>
      <c r="AU1647" t="s">
        <v>61</v>
      </c>
      <c r="AV1647" t="s">
        <v>66</v>
      </c>
      <c r="AW1647" t="s">
        <v>66</v>
      </c>
    </row>
    <row r="1648" spans="1:49" x14ac:dyDescent="0.25">
      <c r="A1648" t="s">
        <v>1494</v>
      </c>
      <c r="B1648">
        <v>39194</v>
      </c>
      <c r="C1648" t="s">
        <v>1629</v>
      </c>
      <c r="D1648" t="s">
        <v>49</v>
      </c>
      <c r="E1648" t="s">
        <v>111</v>
      </c>
      <c r="F1648" t="s">
        <v>84</v>
      </c>
      <c r="G1648">
        <v>32.126666999999998</v>
      </c>
      <c r="H1648">
        <v>-103.985556</v>
      </c>
      <c r="I1648" t="s">
        <v>52</v>
      </c>
      <c r="J1648" t="s">
        <v>53</v>
      </c>
      <c r="K1648">
        <v>25</v>
      </c>
      <c r="L1648" t="s">
        <v>1503</v>
      </c>
      <c r="M1648" t="s">
        <v>55</v>
      </c>
      <c r="N1648" t="s">
        <v>56</v>
      </c>
      <c r="O1648" t="s">
        <v>1632</v>
      </c>
      <c r="Y1648">
        <v>1.5</v>
      </c>
      <c r="Z1648" t="s">
        <v>59</v>
      </c>
      <c r="AA1648">
        <v>1.5</v>
      </c>
      <c r="AB1648" t="s">
        <v>59</v>
      </c>
      <c r="AC1648" t="s">
        <v>67</v>
      </c>
      <c r="AD1648" t="s">
        <v>61</v>
      </c>
      <c r="AE1648">
        <v>0.27</v>
      </c>
      <c r="AF1648" t="s">
        <v>68</v>
      </c>
      <c r="AK1648" t="s">
        <v>63</v>
      </c>
      <c r="AL1648">
        <v>8760</v>
      </c>
      <c r="AM1648" t="s">
        <v>64</v>
      </c>
      <c r="AN1648" t="s">
        <v>1631</v>
      </c>
      <c r="AO1648">
        <v>44068.419317129628</v>
      </c>
      <c r="AP1648" t="s">
        <v>66</v>
      </c>
      <c r="AQ1648" t="s">
        <v>49</v>
      </c>
      <c r="AR1648" t="s">
        <v>66</v>
      </c>
      <c r="AS1648" t="s">
        <v>55</v>
      </c>
      <c r="AT1648" t="s">
        <v>66</v>
      </c>
      <c r="AU1648" t="s">
        <v>61</v>
      </c>
      <c r="AV1648" t="s">
        <v>66</v>
      </c>
      <c r="AW1648" t="s">
        <v>66</v>
      </c>
    </row>
    <row r="1649" spans="1:49" x14ac:dyDescent="0.25">
      <c r="A1649" t="s">
        <v>1494</v>
      </c>
      <c r="B1649">
        <v>39194</v>
      </c>
      <c r="C1649" t="s">
        <v>1629</v>
      </c>
      <c r="D1649" t="s">
        <v>49</v>
      </c>
      <c r="E1649" t="s">
        <v>111</v>
      </c>
      <c r="F1649" t="s">
        <v>84</v>
      </c>
      <c r="G1649">
        <v>32.126666999999998</v>
      </c>
      <c r="H1649">
        <v>-103.985556</v>
      </c>
      <c r="I1649" t="s">
        <v>52</v>
      </c>
      <c r="J1649" t="s">
        <v>53</v>
      </c>
      <c r="K1649">
        <v>25</v>
      </c>
      <c r="L1649" t="s">
        <v>1503</v>
      </c>
      <c r="M1649" t="s">
        <v>55</v>
      </c>
      <c r="N1649" t="s">
        <v>56</v>
      </c>
      <c r="O1649" t="s">
        <v>1632</v>
      </c>
      <c r="Y1649">
        <v>1.5</v>
      </c>
      <c r="Z1649" t="s">
        <v>59</v>
      </c>
      <c r="AA1649">
        <v>1.5</v>
      </c>
      <c r="AB1649" t="s">
        <v>59</v>
      </c>
      <c r="AC1649" t="s">
        <v>67</v>
      </c>
      <c r="AD1649" t="s">
        <v>61</v>
      </c>
      <c r="AE1649">
        <v>1.2</v>
      </c>
      <c r="AF1649" t="s">
        <v>62</v>
      </c>
      <c r="AK1649" t="s">
        <v>63</v>
      </c>
      <c r="AL1649">
        <v>8760</v>
      </c>
      <c r="AM1649" t="s">
        <v>64</v>
      </c>
      <c r="AN1649" t="s">
        <v>1631</v>
      </c>
      <c r="AO1649">
        <v>44068.419317129628</v>
      </c>
      <c r="AP1649" t="s">
        <v>66</v>
      </c>
      <c r="AQ1649" t="s">
        <v>49</v>
      </c>
      <c r="AR1649" t="s">
        <v>66</v>
      </c>
      <c r="AS1649" t="s">
        <v>55</v>
      </c>
      <c r="AT1649" t="s">
        <v>66</v>
      </c>
      <c r="AU1649" t="s">
        <v>61</v>
      </c>
      <c r="AV1649" t="s">
        <v>66</v>
      </c>
      <c r="AW1649" t="s">
        <v>66</v>
      </c>
    </row>
    <row r="1650" spans="1:49" x14ac:dyDescent="0.25">
      <c r="A1650" t="s">
        <v>1494</v>
      </c>
      <c r="B1650">
        <v>39248</v>
      </c>
      <c r="C1650" t="s">
        <v>1633</v>
      </c>
      <c r="D1650" t="s">
        <v>49</v>
      </c>
      <c r="E1650" t="s">
        <v>159</v>
      </c>
      <c r="F1650" t="s">
        <v>84</v>
      </c>
      <c r="G1650">
        <v>32.597059999999999</v>
      </c>
      <c r="H1650">
        <v>-103.86181999999999</v>
      </c>
      <c r="I1650" t="s">
        <v>75</v>
      </c>
      <c r="J1650" t="s">
        <v>53</v>
      </c>
      <c r="K1650">
        <v>3</v>
      </c>
      <c r="L1650" t="s">
        <v>267</v>
      </c>
      <c r="M1650" t="s">
        <v>55</v>
      </c>
      <c r="N1650" t="s">
        <v>56</v>
      </c>
      <c r="O1650" t="s">
        <v>229</v>
      </c>
      <c r="P1650" t="s">
        <v>58</v>
      </c>
      <c r="Q1650" t="s">
        <v>58</v>
      </c>
      <c r="R1650" t="s">
        <v>58</v>
      </c>
      <c r="S1650">
        <v>43466.419317129628</v>
      </c>
      <c r="T1650">
        <v>43466.419317129628</v>
      </c>
      <c r="U1650">
        <v>4</v>
      </c>
      <c r="V1650" t="s">
        <v>59</v>
      </c>
      <c r="W1650">
        <v>4</v>
      </c>
      <c r="X1650" t="s">
        <v>59</v>
      </c>
      <c r="Y1650">
        <v>4</v>
      </c>
      <c r="Z1650" t="s">
        <v>59</v>
      </c>
      <c r="AA1650">
        <v>4</v>
      </c>
      <c r="AB1650" t="s">
        <v>59</v>
      </c>
      <c r="AC1650" t="s">
        <v>67</v>
      </c>
      <c r="AD1650" t="s">
        <v>61</v>
      </c>
      <c r="AE1650">
        <v>2.5</v>
      </c>
      <c r="AF1650" t="s">
        <v>62</v>
      </c>
      <c r="AG1650" t="s">
        <v>69</v>
      </c>
      <c r="AK1650" t="s">
        <v>63</v>
      </c>
      <c r="AL1650">
        <v>8760</v>
      </c>
      <c r="AM1650" t="s">
        <v>200</v>
      </c>
      <c r="AO1650">
        <v>44068.419317129628</v>
      </c>
      <c r="AP1650" t="s">
        <v>66</v>
      </c>
      <c r="AQ1650" t="s">
        <v>49</v>
      </c>
      <c r="AR1650" t="s">
        <v>66</v>
      </c>
      <c r="AS1650" t="s">
        <v>55</v>
      </c>
      <c r="AT1650" t="s">
        <v>66</v>
      </c>
      <c r="AU1650" t="s">
        <v>61</v>
      </c>
      <c r="AV1650" t="s">
        <v>66</v>
      </c>
      <c r="AW1650" t="s">
        <v>66</v>
      </c>
    </row>
    <row r="1651" spans="1:49" x14ac:dyDescent="0.25">
      <c r="A1651" t="s">
        <v>1494</v>
      </c>
      <c r="B1651">
        <v>39248</v>
      </c>
      <c r="C1651" t="s">
        <v>1633</v>
      </c>
      <c r="D1651" t="s">
        <v>49</v>
      </c>
      <c r="E1651" t="s">
        <v>159</v>
      </c>
      <c r="F1651" t="s">
        <v>84</v>
      </c>
      <c r="G1651">
        <v>32.597059999999999</v>
      </c>
      <c r="H1651">
        <v>-103.86181999999999</v>
      </c>
      <c r="I1651" t="s">
        <v>75</v>
      </c>
      <c r="J1651" t="s">
        <v>53</v>
      </c>
      <c r="K1651">
        <v>3</v>
      </c>
      <c r="L1651" t="s">
        <v>267</v>
      </c>
      <c r="M1651" t="s">
        <v>55</v>
      </c>
      <c r="N1651" t="s">
        <v>56</v>
      </c>
      <c r="O1651" t="s">
        <v>229</v>
      </c>
      <c r="P1651" t="s">
        <v>58</v>
      </c>
      <c r="Q1651" t="s">
        <v>58</v>
      </c>
      <c r="R1651" t="s">
        <v>58</v>
      </c>
      <c r="S1651">
        <v>43466.419317129628</v>
      </c>
      <c r="T1651">
        <v>43466.419317129628</v>
      </c>
      <c r="U1651">
        <v>4</v>
      </c>
      <c r="V1651" t="s">
        <v>59</v>
      </c>
      <c r="W1651">
        <v>4</v>
      </c>
      <c r="X1651" t="s">
        <v>59</v>
      </c>
      <c r="Y1651">
        <v>4</v>
      </c>
      <c r="Z1651" t="s">
        <v>59</v>
      </c>
      <c r="AA1651">
        <v>4</v>
      </c>
      <c r="AB1651" t="s">
        <v>59</v>
      </c>
      <c r="AC1651" t="s">
        <v>67</v>
      </c>
      <c r="AD1651" t="s">
        <v>61</v>
      </c>
      <c r="AE1651">
        <v>0.6</v>
      </c>
      <c r="AF1651" t="s">
        <v>68</v>
      </c>
      <c r="AG1651" t="s">
        <v>69</v>
      </c>
      <c r="AK1651" t="s">
        <v>63</v>
      </c>
      <c r="AL1651">
        <v>8760</v>
      </c>
      <c r="AM1651" t="s">
        <v>200</v>
      </c>
      <c r="AO1651">
        <v>44068.419317129628</v>
      </c>
      <c r="AP1651" t="s">
        <v>66</v>
      </c>
      <c r="AQ1651" t="s">
        <v>49</v>
      </c>
      <c r="AR1651" t="s">
        <v>66</v>
      </c>
      <c r="AS1651" t="s">
        <v>55</v>
      </c>
      <c r="AT1651" t="s">
        <v>66</v>
      </c>
      <c r="AU1651" t="s">
        <v>61</v>
      </c>
      <c r="AV1651" t="s">
        <v>66</v>
      </c>
      <c r="AW1651" t="s">
        <v>66</v>
      </c>
    </row>
    <row r="1652" spans="1:49" x14ac:dyDescent="0.25">
      <c r="A1652" t="s">
        <v>1494</v>
      </c>
      <c r="B1652">
        <v>39248</v>
      </c>
      <c r="C1652" t="s">
        <v>1633</v>
      </c>
      <c r="D1652" t="s">
        <v>49</v>
      </c>
      <c r="E1652" t="s">
        <v>159</v>
      </c>
      <c r="F1652" t="s">
        <v>84</v>
      </c>
      <c r="G1652">
        <v>32.597059999999999</v>
      </c>
      <c r="H1652">
        <v>-103.86181999999999</v>
      </c>
      <c r="I1652" t="s">
        <v>75</v>
      </c>
      <c r="J1652" t="s">
        <v>53</v>
      </c>
      <c r="K1652">
        <v>4</v>
      </c>
      <c r="L1652" t="s">
        <v>269</v>
      </c>
      <c r="M1652" t="s">
        <v>55</v>
      </c>
      <c r="N1652" t="s">
        <v>56</v>
      </c>
      <c r="O1652" t="s">
        <v>229</v>
      </c>
      <c r="P1652" t="s">
        <v>58</v>
      </c>
      <c r="Q1652" t="s">
        <v>58</v>
      </c>
      <c r="R1652" t="s">
        <v>58</v>
      </c>
      <c r="S1652">
        <v>43466.419317129628</v>
      </c>
      <c r="T1652">
        <v>43466.419317129628</v>
      </c>
      <c r="U1652">
        <v>4</v>
      </c>
      <c r="V1652" t="s">
        <v>59</v>
      </c>
      <c r="W1652">
        <v>4</v>
      </c>
      <c r="X1652" t="s">
        <v>59</v>
      </c>
      <c r="Y1652">
        <v>4</v>
      </c>
      <c r="Z1652" t="s">
        <v>59</v>
      </c>
      <c r="AA1652">
        <v>4</v>
      </c>
      <c r="AB1652" t="s">
        <v>59</v>
      </c>
      <c r="AC1652" t="s">
        <v>67</v>
      </c>
      <c r="AD1652" t="s">
        <v>61</v>
      </c>
      <c r="AE1652">
        <v>0.6</v>
      </c>
      <c r="AF1652" t="s">
        <v>68</v>
      </c>
      <c r="AG1652" t="s">
        <v>69</v>
      </c>
      <c r="AK1652" t="s">
        <v>63</v>
      </c>
      <c r="AL1652">
        <v>8760</v>
      </c>
      <c r="AM1652" t="s">
        <v>200</v>
      </c>
      <c r="AO1652">
        <v>44068.419317129628</v>
      </c>
      <c r="AP1652" t="s">
        <v>66</v>
      </c>
      <c r="AQ1652" t="s">
        <v>49</v>
      </c>
      <c r="AR1652" t="s">
        <v>66</v>
      </c>
      <c r="AS1652" t="s">
        <v>55</v>
      </c>
      <c r="AT1652" t="s">
        <v>66</v>
      </c>
      <c r="AU1652" t="s">
        <v>61</v>
      </c>
      <c r="AV1652" t="s">
        <v>66</v>
      </c>
      <c r="AW1652" t="s">
        <v>66</v>
      </c>
    </row>
    <row r="1653" spans="1:49" x14ac:dyDescent="0.25">
      <c r="A1653" t="s">
        <v>1494</v>
      </c>
      <c r="B1653">
        <v>39248</v>
      </c>
      <c r="C1653" t="s">
        <v>1633</v>
      </c>
      <c r="D1653" t="s">
        <v>49</v>
      </c>
      <c r="E1653" t="s">
        <v>159</v>
      </c>
      <c r="F1653" t="s">
        <v>84</v>
      </c>
      <c r="G1653">
        <v>32.597059999999999</v>
      </c>
      <c r="H1653">
        <v>-103.86181999999999</v>
      </c>
      <c r="I1653" t="s">
        <v>75</v>
      </c>
      <c r="J1653" t="s">
        <v>53</v>
      </c>
      <c r="K1653">
        <v>4</v>
      </c>
      <c r="L1653" t="s">
        <v>269</v>
      </c>
      <c r="M1653" t="s">
        <v>55</v>
      </c>
      <c r="N1653" t="s">
        <v>56</v>
      </c>
      <c r="O1653" t="s">
        <v>229</v>
      </c>
      <c r="P1653" t="s">
        <v>58</v>
      </c>
      <c r="Q1653" t="s">
        <v>58</v>
      </c>
      <c r="R1653" t="s">
        <v>58</v>
      </c>
      <c r="S1653">
        <v>43466.419317129628</v>
      </c>
      <c r="T1653">
        <v>43466.419317129628</v>
      </c>
      <c r="U1653">
        <v>4</v>
      </c>
      <c r="V1653" t="s">
        <v>59</v>
      </c>
      <c r="W1653">
        <v>4</v>
      </c>
      <c r="X1653" t="s">
        <v>59</v>
      </c>
      <c r="Y1653">
        <v>4</v>
      </c>
      <c r="Z1653" t="s">
        <v>59</v>
      </c>
      <c r="AA1653">
        <v>4</v>
      </c>
      <c r="AB1653" t="s">
        <v>59</v>
      </c>
      <c r="AC1653" t="s">
        <v>67</v>
      </c>
      <c r="AD1653" t="s">
        <v>61</v>
      </c>
      <c r="AE1653">
        <v>2.5</v>
      </c>
      <c r="AF1653" t="s">
        <v>62</v>
      </c>
      <c r="AG1653" t="s">
        <v>69</v>
      </c>
      <c r="AK1653" t="s">
        <v>63</v>
      </c>
      <c r="AL1653">
        <v>8760</v>
      </c>
      <c r="AM1653" t="s">
        <v>200</v>
      </c>
      <c r="AO1653">
        <v>44068.419317129628</v>
      </c>
      <c r="AP1653" t="s">
        <v>66</v>
      </c>
      <c r="AQ1653" t="s">
        <v>49</v>
      </c>
      <c r="AR1653" t="s">
        <v>66</v>
      </c>
      <c r="AS1653" t="s">
        <v>55</v>
      </c>
      <c r="AT1653" t="s">
        <v>66</v>
      </c>
      <c r="AU1653" t="s">
        <v>61</v>
      </c>
      <c r="AV1653" t="s">
        <v>66</v>
      </c>
      <c r="AW1653" t="s">
        <v>66</v>
      </c>
    </row>
    <row r="1654" spans="1:49" x14ac:dyDescent="0.25">
      <c r="A1654" t="s">
        <v>1494</v>
      </c>
      <c r="B1654">
        <v>39273</v>
      </c>
      <c r="C1654" t="s">
        <v>1634</v>
      </c>
      <c r="D1654" t="s">
        <v>49</v>
      </c>
      <c r="E1654" t="s">
        <v>74</v>
      </c>
      <c r="F1654" t="s">
        <v>84</v>
      </c>
      <c r="G1654">
        <v>32.097940000000001</v>
      </c>
      <c r="H1654">
        <v>-103.87351</v>
      </c>
      <c r="I1654" t="s">
        <v>75</v>
      </c>
      <c r="J1654" t="s">
        <v>53</v>
      </c>
      <c r="K1654">
        <v>3</v>
      </c>
      <c r="L1654" t="s">
        <v>267</v>
      </c>
      <c r="M1654" t="s">
        <v>55</v>
      </c>
      <c r="N1654" t="s">
        <v>56</v>
      </c>
      <c r="O1654" t="s">
        <v>107</v>
      </c>
      <c r="P1654" t="s">
        <v>58</v>
      </c>
      <c r="Q1654" t="s">
        <v>58</v>
      </c>
      <c r="R1654" t="s">
        <v>58</v>
      </c>
      <c r="Y1654">
        <v>4</v>
      </c>
      <c r="Z1654" t="s">
        <v>59</v>
      </c>
      <c r="AA1654">
        <v>4</v>
      </c>
      <c r="AB1654" t="s">
        <v>59</v>
      </c>
      <c r="AC1654" t="s">
        <v>67</v>
      </c>
      <c r="AD1654" t="s">
        <v>61</v>
      </c>
      <c r="AE1654">
        <v>0.56000000000000005</v>
      </c>
      <c r="AF1654" t="s">
        <v>68</v>
      </c>
      <c r="AG1654" t="s">
        <v>69</v>
      </c>
      <c r="AK1654" t="s">
        <v>63</v>
      </c>
      <c r="AL1654">
        <v>8760</v>
      </c>
      <c r="AM1654" t="s">
        <v>64</v>
      </c>
      <c r="AO1654">
        <v>44068.419317129628</v>
      </c>
      <c r="AP1654" t="s">
        <v>66</v>
      </c>
      <c r="AQ1654" t="s">
        <v>49</v>
      </c>
      <c r="AR1654" t="s">
        <v>66</v>
      </c>
      <c r="AS1654" t="s">
        <v>55</v>
      </c>
      <c r="AT1654" t="s">
        <v>66</v>
      </c>
      <c r="AU1654" t="s">
        <v>61</v>
      </c>
      <c r="AV1654" t="s">
        <v>66</v>
      </c>
      <c r="AW1654" t="s">
        <v>66</v>
      </c>
    </row>
    <row r="1655" spans="1:49" x14ac:dyDescent="0.25">
      <c r="A1655" t="s">
        <v>1494</v>
      </c>
      <c r="B1655">
        <v>39273</v>
      </c>
      <c r="C1655" t="s">
        <v>1634</v>
      </c>
      <c r="D1655" t="s">
        <v>49</v>
      </c>
      <c r="E1655" t="s">
        <v>74</v>
      </c>
      <c r="F1655" t="s">
        <v>84</v>
      </c>
      <c r="G1655">
        <v>32.097940000000001</v>
      </c>
      <c r="H1655">
        <v>-103.87351</v>
      </c>
      <c r="I1655" t="s">
        <v>75</v>
      </c>
      <c r="J1655" t="s">
        <v>53</v>
      </c>
      <c r="K1655">
        <v>3</v>
      </c>
      <c r="L1655" t="s">
        <v>267</v>
      </c>
      <c r="M1655" t="s">
        <v>55</v>
      </c>
      <c r="N1655" t="s">
        <v>56</v>
      </c>
      <c r="O1655" t="s">
        <v>107</v>
      </c>
      <c r="P1655" t="s">
        <v>58</v>
      </c>
      <c r="Q1655" t="s">
        <v>58</v>
      </c>
      <c r="R1655" t="s">
        <v>58</v>
      </c>
      <c r="Y1655">
        <v>4</v>
      </c>
      <c r="Z1655" t="s">
        <v>59</v>
      </c>
      <c r="AA1655">
        <v>4</v>
      </c>
      <c r="AB1655" t="s">
        <v>59</v>
      </c>
      <c r="AC1655" t="s">
        <v>67</v>
      </c>
      <c r="AD1655" t="s">
        <v>61</v>
      </c>
      <c r="AE1655">
        <v>2.4500000000000002</v>
      </c>
      <c r="AF1655" t="s">
        <v>62</v>
      </c>
      <c r="AG1655" t="s">
        <v>69</v>
      </c>
      <c r="AK1655" t="s">
        <v>63</v>
      </c>
      <c r="AL1655">
        <v>8760</v>
      </c>
      <c r="AM1655" t="s">
        <v>64</v>
      </c>
      <c r="AO1655">
        <v>44068.419317129628</v>
      </c>
      <c r="AP1655" t="s">
        <v>66</v>
      </c>
      <c r="AQ1655" t="s">
        <v>49</v>
      </c>
      <c r="AR1655" t="s">
        <v>66</v>
      </c>
      <c r="AS1655" t="s">
        <v>55</v>
      </c>
      <c r="AT1655" t="s">
        <v>66</v>
      </c>
      <c r="AU1655" t="s">
        <v>61</v>
      </c>
      <c r="AV1655" t="s">
        <v>66</v>
      </c>
      <c r="AW1655" t="s">
        <v>66</v>
      </c>
    </row>
    <row r="1656" spans="1:49" x14ac:dyDescent="0.25">
      <c r="A1656" t="s">
        <v>1494</v>
      </c>
      <c r="B1656">
        <v>39273</v>
      </c>
      <c r="C1656" t="s">
        <v>1634</v>
      </c>
      <c r="D1656" t="s">
        <v>49</v>
      </c>
      <c r="E1656" t="s">
        <v>74</v>
      </c>
      <c r="F1656" t="s">
        <v>84</v>
      </c>
      <c r="G1656">
        <v>32.097940000000001</v>
      </c>
      <c r="H1656">
        <v>-103.87351</v>
      </c>
      <c r="I1656" t="s">
        <v>75</v>
      </c>
      <c r="J1656" t="s">
        <v>53</v>
      </c>
      <c r="K1656">
        <v>4</v>
      </c>
      <c r="L1656" t="s">
        <v>269</v>
      </c>
      <c r="M1656" t="s">
        <v>55</v>
      </c>
      <c r="N1656" t="s">
        <v>56</v>
      </c>
      <c r="O1656" t="s">
        <v>107</v>
      </c>
      <c r="P1656" t="s">
        <v>58</v>
      </c>
      <c r="Q1656" t="s">
        <v>58</v>
      </c>
      <c r="R1656" t="s">
        <v>58</v>
      </c>
      <c r="Y1656">
        <v>4</v>
      </c>
      <c r="Z1656" t="s">
        <v>59</v>
      </c>
      <c r="AA1656">
        <v>4</v>
      </c>
      <c r="AB1656" t="s">
        <v>59</v>
      </c>
      <c r="AC1656" t="s">
        <v>67</v>
      </c>
      <c r="AD1656" t="s">
        <v>61</v>
      </c>
      <c r="AE1656">
        <v>2.4500000000000002</v>
      </c>
      <c r="AF1656" t="s">
        <v>62</v>
      </c>
      <c r="AG1656" t="s">
        <v>69</v>
      </c>
      <c r="AK1656" t="s">
        <v>63</v>
      </c>
      <c r="AL1656">
        <v>8760</v>
      </c>
      <c r="AM1656" t="s">
        <v>64</v>
      </c>
      <c r="AO1656">
        <v>44068.419317129628</v>
      </c>
      <c r="AP1656" t="s">
        <v>66</v>
      </c>
      <c r="AQ1656" t="s">
        <v>49</v>
      </c>
      <c r="AR1656" t="s">
        <v>66</v>
      </c>
      <c r="AS1656" t="s">
        <v>55</v>
      </c>
      <c r="AT1656" t="s">
        <v>66</v>
      </c>
      <c r="AU1656" t="s">
        <v>61</v>
      </c>
      <c r="AV1656" t="s">
        <v>66</v>
      </c>
      <c r="AW1656" t="s">
        <v>66</v>
      </c>
    </row>
    <row r="1657" spans="1:49" x14ac:dyDescent="0.25">
      <c r="A1657" t="s">
        <v>1494</v>
      </c>
      <c r="B1657">
        <v>39273</v>
      </c>
      <c r="C1657" t="s">
        <v>1634</v>
      </c>
      <c r="D1657" t="s">
        <v>49</v>
      </c>
      <c r="E1657" t="s">
        <v>74</v>
      </c>
      <c r="F1657" t="s">
        <v>84</v>
      </c>
      <c r="G1657">
        <v>32.097940000000001</v>
      </c>
      <c r="H1657">
        <v>-103.87351</v>
      </c>
      <c r="I1657" t="s">
        <v>75</v>
      </c>
      <c r="J1657" t="s">
        <v>53</v>
      </c>
      <c r="K1657">
        <v>4</v>
      </c>
      <c r="L1657" t="s">
        <v>269</v>
      </c>
      <c r="M1657" t="s">
        <v>55</v>
      </c>
      <c r="N1657" t="s">
        <v>56</v>
      </c>
      <c r="O1657" t="s">
        <v>107</v>
      </c>
      <c r="P1657" t="s">
        <v>58</v>
      </c>
      <c r="Q1657" t="s">
        <v>58</v>
      </c>
      <c r="R1657" t="s">
        <v>58</v>
      </c>
      <c r="Y1657">
        <v>4</v>
      </c>
      <c r="Z1657" t="s">
        <v>59</v>
      </c>
      <c r="AA1657">
        <v>4</v>
      </c>
      <c r="AB1657" t="s">
        <v>59</v>
      </c>
      <c r="AC1657" t="s">
        <v>67</v>
      </c>
      <c r="AD1657" t="s">
        <v>61</v>
      </c>
      <c r="AE1657">
        <v>0.56000000000000005</v>
      </c>
      <c r="AF1657" t="s">
        <v>68</v>
      </c>
      <c r="AG1657" t="s">
        <v>69</v>
      </c>
      <c r="AK1657" t="s">
        <v>63</v>
      </c>
      <c r="AL1657">
        <v>8760</v>
      </c>
      <c r="AM1657" t="s">
        <v>64</v>
      </c>
      <c r="AO1657">
        <v>44068.419317129628</v>
      </c>
      <c r="AP1657" t="s">
        <v>66</v>
      </c>
      <c r="AQ1657" t="s">
        <v>49</v>
      </c>
      <c r="AR1657" t="s">
        <v>66</v>
      </c>
      <c r="AS1657" t="s">
        <v>55</v>
      </c>
      <c r="AT1657" t="s">
        <v>66</v>
      </c>
      <c r="AU1657" t="s">
        <v>61</v>
      </c>
      <c r="AV1657" t="s">
        <v>66</v>
      </c>
      <c r="AW1657" t="s">
        <v>66</v>
      </c>
    </row>
    <row r="1658" spans="1:49" x14ac:dyDescent="0.25">
      <c r="A1658" t="s">
        <v>1494</v>
      </c>
      <c r="B1658">
        <v>39274</v>
      </c>
      <c r="C1658" t="s">
        <v>1635</v>
      </c>
      <c r="D1658" t="s">
        <v>49</v>
      </c>
      <c r="E1658" t="s">
        <v>74</v>
      </c>
      <c r="F1658" t="s">
        <v>84</v>
      </c>
      <c r="G1658">
        <v>32.097940000000001</v>
      </c>
      <c r="H1658">
        <v>-103.87351</v>
      </c>
      <c r="I1658" t="s">
        <v>75</v>
      </c>
      <c r="J1658" t="s">
        <v>53</v>
      </c>
      <c r="K1658">
        <v>3</v>
      </c>
      <c r="L1658" t="s">
        <v>267</v>
      </c>
      <c r="M1658" t="s">
        <v>55</v>
      </c>
      <c r="N1658" t="s">
        <v>56</v>
      </c>
      <c r="O1658" t="s">
        <v>107</v>
      </c>
      <c r="P1658" t="s">
        <v>58</v>
      </c>
      <c r="Q1658" t="s">
        <v>58</v>
      </c>
      <c r="R1658" t="s">
        <v>58</v>
      </c>
      <c r="Y1658">
        <v>4</v>
      </c>
      <c r="Z1658" t="s">
        <v>59</v>
      </c>
      <c r="AA1658">
        <v>4</v>
      </c>
      <c r="AB1658" t="s">
        <v>59</v>
      </c>
      <c r="AC1658" t="s">
        <v>67</v>
      </c>
      <c r="AD1658" t="s">
        <v>61</v>
      </c>
      <c r="AE1658">
        <v>0.56000000000000005</v>
      </c>
      <c r="AF1658" t="s">
        <v>68</v>
      </c>
      <c r="AG1658" t="s">
        <v>69</v>
      </c>
      <c r="AL1658">
        <v>8760</v>
      </c>
      <c r="AM1658" t="s">
        <v>64</v>
      </c>
      <c r="AO1658">
        <v>44068.419317129628</v>
      </c>
      <c r="AP1658" t="s">
        <v>66</v>
      </c>
      <c r="AQ1658" t="s">
        <v>49</v>
      </c>
      <c r="AR1658" t="s">
        <v>66</v>
      </c>
      <c r="AS1658" t="s">
        <v>55</v>
      </c>
      <c r="AT1658" t="s">
        <v>66</v>
      </c>
      <c r="AU1658" t="s">
        <v>61</v>
      </c>
      <c r="AV1658" t="s">
        <v>66</v>
      </c>
      <c r="AW1658" t="s">
        <v>66</v>
      </c>
    </row>
    <row r="1659" spans="1:49" x14ac:dyDescent="0.25">
      <c r="A1659" t="s">
        <v>1494</v>
      </c>
      <c r="B1659">
        <v>39274</v>
      </c>
      <c r="C1659" t="s">
        <v>1635</v>
      </c>
      <c r="D1659" t="s">
        <v>49</v>
      </c>
      <c r="E1659" t="s">
        <v>74</v>
      </c>
      <c r="F1659" t="s">
        <v>84</v>
      </c>
      <c r="G1659">
        <v>32.097940000000001</v>
      </c>
      <c r="H1659">
        <v>-103.87351</v>
      </c>
      <c r="I1659" t="s">
        <v>75</v>
      </c>
      <c r="J1659" t="s">
        <v>53</v>
      </c>
      <c r="K1659">
        <v>3</v>
      </c>
      <c r="L1659" t="s">
        <v>267</v>
      </c>
      <c r="M1659" t="s">
        <v>55</v>
      </c>
      <c r="N1659" t="s">
        <v>56</v>
      </c>
      <c r="O1659" t="s">
        <v>107</v>
      </c>
      <c r="P1659" t="s">
        <v>58</v>
      </c>
      <c r="Q1659" t="s">
        <v>58</v>
      </c>
      <c r="R1659" t="s">
        <v>58</v>
      </c>
      <c r="Y1659">
        <v>4</v>
      </c>
      <c r="Z1659" t="s">
        <v>59</v>
      </c>
      <c r="AA1659">
        <v>4</v>
      </c>
      <c r="AB1659" t="s">
        <v>59</v>
      </c>
      <c r="AC1659" t="s">
        <v>67</v>
      </c>
      <c r="AD1659" t="s">
        <v>61</v>
      </c>
      <c r="AE1659">
        <v>2.4500000000000002</v>
      </c>
      <c r="AF1659" t="s">
        <v>62</v>
      </c>
      <c r="AG1659" t="s">
        <v>69</v>
      </c>
      <c r="AL1659">
        <v>8760</v>
      </c>
      <c r="AM1659" t="s">
        <v>64</v>
      </c>
      <c r="AO1659">
        <v>44068.419317129628</v>
      </c>
      <c r="AP1659" t="s">
        <v>66</v>
      </c>
      <c r="AQ1659" t="s">
        <v>49</v>
      </c>
      <c r="AR1659" t="s">
        <v>66</v>
      </c>
      <c r="AS1659" t="s">
        <v>55</v>
      </c>
      <c r="AT1659" t="s">
        <v>66</v>
      </c>
      <c r="AU1659" t="s">
        <v>61</v>
      </c>
      <c r="AV1659" t="s">
        <v>66</v>
      </c>
      <c r="AW1659" t="s">
        <v>66</v>
      </c>
    </row>
    <row r="1660" spans="1:49" x14ac:dyDescent="0.25">
      <c r="A1660" t="s">
        <v>1494</v>
      </c>
      <c r="B1660">
        <v>39274</v>
      </c>
      <c r="C1660" t="s">
        <v>1635</v>
      </c>
      <c r="D1660" t="s">
        <v>49</v>
      </c>
      <c r="E1660" t="s">
        <v>74</v>
      </c>
      <c r="F1660" t="s">
        <v>84</v>
      </c>
      <c r="G1660">
        <v>32.097940000000001</v>
      </c>
      <c r="H1660">
        <v>-103.87351</v>
      </c>
      <c r="I1660" t="s">
        <v>75</v>
      </c>
      <c r="J1660" t="s">
        <v>53</v>
      </c>
      <c r="K1660">
        <v>4</v>
      </c>
      <c r="L1660" t="s">
        <v>269</v>
      </c>
      <c r="M1660" t="s">
        <v>55</v>
      </c>
      <c r="N1660" t="s">
        <v>56</v>
      </c>
      <c r="O1660" t="s">
        <v>107</v>
      </c>
      <c r="P1660" t="s">
        <v>58</v>
      </c>
      <c r="Q1660" t="s">
        <v>58</v>
      </c>
      <c r="R1660" t="s">
        <v>58</v>
      </c>
      <c r="Y1660">
        <v>4</v>
      </c>
      <c r="Z1660" t="s">
        <v>59</v>
      </c>
      <c r="AA1660">
        <v>4</v>
      </c>
      <c r="AB1660" t="s">
        <v>59</v>
      </c>
      <c r="AC1660" t="s">
        <v>67</v>
      </c>
      <c r="AD1660" t="s">
        <v>61</v>
      </c>
      <c r="AE1660">
        <v>0.56000000000000005</v>
      </c>
      <c r="AF1660" t="s">
        <v>68</v>
      </c>
      <c r="AG1660" t="s">
        <v>69</v>
      </c>
      <c r="AL1660">
        <v>8760</v>
      </c>
      <c r="AM1660" t="s">
        <v>64</v>
      </c>
      <c r="AO1660">
        <v>44068.419317129628</v>
      </c>
      <c r="AP1660" t="s">
        <v>66</v>
      </c>
      <c r="AQ1660" t="s">
        <v>49</v>
      </c>
      <c r="AR1660" t="s">
        <v>66</v>
      </c>
      <c r="AS1660" t="s">
        <v>55</v>
      </c>
      <c r="AT1660" t="s">
        <v>66</v>
      </c>
      <c r="AU1660" t="s">
        <v>61</v>
      </c>
      <c r="AV1660" t="s">
        <v>66</v>
      </c>
      <c r="AW1660" t="s">
        <v>66</v>
      </c>
    </row>
    <row r="1661" spans="1:49" x14ac:dyDescent="0.25">
      <c r="A1661" t="s">
        <v>1494</v>
      </c>
      <c r="B1661">
        <v>39274</v>
      </c>
      <c r="C1661" t="s">
        <v>1635</v>
      </c>
      <c r="D1661" t="s">
        <v>49</v>
      </c>
      <c r="E1661" t="s">
        <v>74</v>
      </c>
      <c r="F1661" t="s">
        <v>84</v>
      </c>
      <c r="G1661">
        <v>32.097940000000001</v>
      </c>
      <c r="H1661">
        <v>-103.87351</v>
      </c>
      <c r="I1661" t="s">
        <v>75</v>
      </c>
      <c r="J1661" t="s">
        <v>53</v>
      </c>
      <c r="K1661">
        <v>4</v>
      </c>
      <c r="L1661" t="s">
        <v>269</v>
      </c>
      <c r="M1661" t="s">
        <v>55</v>
      </c>
      <c r="N1661" t="s">
        <v>56</v>
      </c>
      <c r="O1661" t="s">
        <v>107</v>
      </c>
      <c r="P1661" t="s">
        <v>58</v>
      </c>
      <c r="Q1661" t="s">
        <v>58</v>
      </c>
      <c r="R1661" t="s">
        <v>58</v>
      </c>
      <c r="Y1661">
        <v>4</v>
      </c>
      <c r="Z1661" t="s">
        <v>59</v>
      </c>
      <c r="AA1661">
        <v>4</v>
      </c>
      <c r="AB1661" t="s">
        <v>59</v>
      </c>
      <c r="AC1661" t="s">
        <v>67</v>
      </c>
      <c r="AD1661" t="s">
        <v>61</v>
      </c>
      <c r="AE1661">
        <v>2.4500000000000002</v>
      </c>
      <c r="AF1661" t="s">
        <v>62</v>
      </c>
      <c r="AG1661" t="s">
        <v>69</v>
      </c>
      <c r="AL1661">
        <v>8760</v>
      </c>
      <c r="AM1661" t="s">
        <v>64</v>
      </c>
      <c r="AO1661">
        <v>44068.419317129628</v>
      </c>
      <c r="AP1661" t="s">
        <v>66</v>
      </c>
      <c r="AQ1661" t="s">
        <v>49</v>
      </c>
      <c r="AR1661" t="s">
        <v>66</v>
      </c>
      <c r="AS1661" t="s">
        <v>55</v>
      </c>
      <c r="AT1661" t="s">
        <v>66</v>
      </c>
      <c r="AU1661" t="s">
        <v>61</v>
      </c>
      <c r="AV1661" t="s">
        <v>66</v>
      </c>
      <c r="AW1661" t="s">
        <v>66</v>
      </c>
    </row>
    <row r="1662" spans="1:49" x14ac:dyDescent="0.25">
      <c r="A1662" t="s">
        <v>1494</v>
      </c>
      <c r="B1662">
        <v>39413</v>
      </c>
      <c r="C1662" t="s">
        <v>1636</v>
      </c>
      <c r="D1662" t="s">
        <v>49</v>
      </c>
      <c r="E1662" t="s">
        <v>74</v>
      </c>
      <c r="F1662" t="s">
        <v>84</v>
      </c>
      <c r="G1662">
        <v>32.104292999999998</v>
      </c>
      <c r="H1662">
        <v>-103.856852</v>
      </c>
      <c r="I1662" t="s">
        <v>75</v>
      </c>
      <c r="J1662" t="s">
        <v>53</v>
      </c>
      <c r="K1662">
        <v>1</v>
      </c>
      <c r="L1662" t="s">
        <v>267</v>
      </c>
      <c r="M1662" t="s">
        <v>55</v>
      </c>
      <c r="N1662" t="s">
        <v>56</v>
      </c>
      <c r="O1662" t="s">
        <v>1621</v>
      </c>
      <c r="P1662" t="s">
        <v>58</v>
      </c>
      <c r="Q1662" t="s">
        <v>58</v>
      </c>
      <c r="R1662" t="s">
        <v>58</v>
      </c>
      <c r="Y1662">
        <v>4</v>
      </c>
      <c r="Z1662" t="s">
        <v>59</v>
      </c>
      <c r="AA1662">
        <v>4</v>
      </c>
      <c r="AB1662" t="s">
        <v>59</v>
      </c>
      <c r="AC1662" t="s">
        <v>67</v>
      </c>
      <c r="AD1662" t="s">
        <v>61</v>
      </c>
      <c r="AE1662">
        <v>0.39</v>
      </c>
      <c r="AF1662" t="s">
        <v>68</v>
      </c>
      <c r="AG1662" t="s">
        <v>69</v>
      </c>
      <c r="AK1662" t="s">
        <v>63</v>
      </c>
      <c r="AL1662">
        <v>8760</v>
      </c>
      <c r="AM1662" t="s">
        <v>64</v>
      </c>
      <c r="AO1662">
        <v>44068.419317129628</v>
      </c>
      <c r="AP1662" t="s">
        <v>66</v>
      </c>
      <c r="AQ1662" t="s">
        <v>49</v>
      </c>
      <c r="AR1662" t="s">
        <v>66</v>
      </c>
      <c r="AS1662" t="s">
        <v>55</v>
      </c>
      <c r="AT1662" t="s">
        <v>66</v>
      </c>
      <c r="AU1662" t="s">
        <v>61</v>
      </c>
      <c r="AV1662" t="s">
        <v>66</v>
      </c>
      <c r="AW1662" t="s">
        <v>66</v>
      </c>
    </row>
    <row r="1663" spans="1:49" x14ac:dyDescent="0.25">
      <c r="A1663" t="s">
        <v>1494</v>
      </c>
      <c r="B1663">
        <v>39413</v>
      </c>
      <c r="C1663" t="s">
        <v>1636</v>
      </c>
      <c r="D1663" t="s">
        <v>49</v>
      </c>
      <c r="E1663" t="s">
        <v>74</v>
      </c>
      <c r="F1663" t="s">
        <v>84</v>
      </c>
      <c r="G1663">
        <v>32.104292999999998</v>
      </c>
      <c r="H1663">
        <v>-103.856852</v>
      </c>
      <c r="I1663" t="s">
        <v>75</v>
      </c>
      <c r="J1663" t="s">
        <v>53</v>
      </c>
      <c r="K1663">
        <v>1</v>
      </c>
      <c r="L1663" t="s">
        <v>267</v>
      </c>
      <c r="M1663" t="s">
        <v>55</v>
      </c>
      <c r="N1663" t="s">
        <v>56</v>
      </c>
      <c r="O1663" t="s">
        <v>1621</v>
      </c>
      <c r="P1663" t="s">
        <v>58</v>
      </c>
      <c r="Q1663" t="s">
        <v>58</v>
      </c>
      <c r="R1663" t="s">
        <v>58</v>
      </c>
      <c r="Y1663">
        <v>4</v>
      </c>
      <c r="Z1663" t="s">
        <v>59</v>
      </c>
      <c r="AA1663">
        <v>4</v>
      </c>
      <c r="AB1663" t="s">
        <v>59</v>
      </c>
      <c r="AC1663" t="s">
        <v>67</v>
      </c>
      <c r="AD1663" t="s">
        <v>61</v>
      </c>
      <c r="AE1663">
        <v>1.72</v>
      </c>
      <c r="AF1663" t="s">
        <v>62</v>
      </c>
      <c r="AG1663" t="s">
        <v>69</v>
      </c>
      <c r="AK1663" t="s">
        <v>63</v>
      </c>
      <c r="AL1663">
        <v>8760</v>
      </c>
      <c r="AM1663" t="s">
        <v>64</v>
      </c>
      <c r="AO1663">
        <v>44068.419317129628</v>
      </c>
      <c r="AP1663" t="s">
        <v>66</v>
      </c>
      <c r="AQ1663" t="s">
        <v>49</v>
      </c>
      <c r="AR1663" t="s">
        <v>66</v>
      </c>
      <c r="AS1663" t="s">
        <v>55</v>
      </c>
      <c r="AT1663" t="s">
        <v>66</v>
      </c>
      <c r="AU1663" t="s">
        <v>61</v>
      </c>
      <c r="AV1663" t="s">
        <v>66</v>
      </c>
      <c r="AW1663" t="s">
        <v>66</v>
      </c>
    </row>
    <row r="1664" spans="1:49" x14ac:dyDescent="0.25">
      <c r="A1664" t="s">
        <v>1494</v>
      </c>
      <c r="B1664">
        <v>39413</v>
      </c>
      <c r="C1664" t="s">
        <v>1636</v>
      </c>
      <c r="D1664" t="s">
        <v>49</v>
      </c>
      <c r="E1664" t="s">
        <v>74</v>
      </c>
      <c r="F1664" t="s">
        <v>84</v>
      </c>
      <c r="G1664">
        <v>32.104292999999998</v>
      </c>
      <c r="H1664">
        <v>-103.856852</v>
      </c>
      <c r="I1664" t="s">
        <v>75</v>
      </c>
      <c r="J1664" t="s">
        <v>53</v>
      </c>
      <c r="K1664">
        <v>8</v>
      </c>
      <c r="L1664" t="s">
        <v>269</v>
      </c>
      <c r="M1664" t="s">
        <v>55</v>
      </c>
      <c r="N1664" t="s">
        <v>56</v>
      </c>
      <c r="O1664" t="s">
        <v>1621</v>
      </c>
      <c r="P1664" t="s">
        <v>58</v>
      </c>
      <c r="Q1664" t="s">
        <v>58</v>
      </c>
      <c r="R1664" t="s">
        <v>58</v>
      </c>
      <c r="Y1664">
        <v>4</v>
      </c>
      <c r="Z1664" t="s">
        <v>59</v>
      </c>
      <c r="AA1664">
        <v>4</v>
      </c>
      <c r="AB1664" t="s">
        <v>59</v>
      </c>
      <c r="AC1664" t="s">
        <v>67</v>
      </c>
      <c r="AD1664" t="s">
        <v>61</v>
      </c>
      <c r="AE1664">
        <v>0.39</v>
      </c>
      <c r="AF1664" t="s">
        <v>68</v>
      </c>
      <c r="AG1664" t="s">
        <v>69</v>
      </c>
      <c r="AK1664" t="s">
        <v>63</v>
      </c>
      <c r="AL1664">
        <v>8760</v>
      </c>
      <c r="AM1664" t="s">
        <v>64</v>
      </c>
      <c r="AO1664">
        <v>44068.419317129628</v>
      </c>
      <c r="AP1664" t="s">
        <v>66</v>
      </c>
      <c r="AQ1664" t="s">
        <v>49</v>
      </c>
      <c r="AR1664" t="s">
        <v>66</v>
      </c>
      <c r="AS1664" t="s">
        <v>55</v>
      </c>
      <c r="AT1664" t="s">
        <v>66</v>
      </c>
      <c r="AU1664" t="s">
        <v>61</v>
      </c>
      <c r="AV1664" t="s">
        <v>66</v>
      </c>
      <c r="AW1664" t="s">
        <v>66</v>
      </c>
    </row>
    <row r="1665" spans="1:49" x14ac:dyDescent="0.25">
      <c r="A1665" t="s">
        <v>1494</v>
      </c>
      <c r="B1665">
        <v>39413</v>
      </c>
      <c r="C1665" t="s">
        <v>1636</v>
      </c>
      <c r="D1665" t="s">
        <v>49</v>
      </c>
      <c r="E1665" t="s">
        <v>74</v>
      </c>
      <c r="F1665" t="s">
        <v>84</v>
      </c>
      <c r="G1665">
        <v>32.104292999999998</v>
      </c>
      <c r="H1665">
        <v>-103.856852</v>
      </c>
      <c r="I1665" t="s">
        <v>75</v>
      </c>
      <c r="J1665" t="s">
        <v>53</v>
      </c>
      <c r="K1665">
        <v>8</v>
      </c>
      <c r="L1665" t="s">
        <v>269</v>
      </c>
      <c r="M1665" t="s">
        <v>55</v>
      </c>
      <c r="N1665" t="s">
        <v>56</v>
      </c>
      <c r="O1665" t="s">
        <v>1621</v>
      </c>
      <c r="P1665" t="s">
        <v>58</v>
      </c>
      <c r="Q1665" t="s">
        <v>58</v>
      </c>
      <c r="R1665" t="s">
        <v>58</v>
      </c>
      <c r="Y1665">
        <v>4</v>
      </c>
      <c r="Z1665" t="s">
        <v>59</v>
      </c>
      <c r="AA1665">
        <v>4</v>
      </c>
      <c r="AB1665" t="s">
        <v>59</v>
      </c>
      <c r="AC1665" t="s">
        <v>67</v>
      </c>
      <c r="AD1665" t="s">
        <v>61</v>
      </c>
      <c r="AE1665">
        <v>1.72</v>
      </c>
      <c r="AF1665" t="s">
        <v>62</v>
      </c>
      <c r="AG1665" t="s">
        <v>69</v>
      </c>
      <c r="AK1665" t="s">
        <v>63</v>
      </c>
      <c r="AL1665">
        <v>8760</v>
      </c>
      <c r="AM1665" t="s">
        <v>64</v>
      </c>
      <c r="AO1665">
        <v>44068.419317129628</v>
      </c>
      <c r="AP1665" t="s">
        <v>66</v>
      </c>
      <c r="AQ1665" t="s">
        <v>49</v>
      </c>
      <c r="AR1665" t="s">
        <v>66</v>
      </c>
      <c r="AS1665" t="s">
        <v>55</v>
      </c>
      <c r="AT1665" t="s">
        <v>66</v>
      </c>
      <c r="AU1665" t="s">
        <v>61</v>
      </c>
      <c r="AV1665" t="s">
        <v>66</v>
      </c>
      <c r="AW1665" t="s">
        <v>66</v>
      </c>
    </row>
    <row r="1666" spans="1:49" x14ac:dyDescent="0.25">
      <c r="A1666" t="s">
        <v>1494</v>
      </c>
      <c r="B1666">
        <v>39548</v>
      </c>
      <c r="C1666" t="s">
        <v>1637</v>
      </c>
      <c r="D1666" t="s">
        <v>49</v>
      </c>
      <c r="E1666" t="s">
        <v>74</v>
      </c>
      <c r="F1666" t="s">
        <v>84</v>
      </c>
      <c r="G1666">
        <v>32.372560999999997</v>
      </c>
      <c r="H1666">
        <v>-103.826786</v>
      </c>
      <c r="I1666" t="s">
        <v>75</v>
      </c>
      <c r="J1666" t="s">
        <v>53</v>
      </c>
      <c r="K1666">
        <v>1</v>
      </c>
      <c r="L1666" t="s">
        <v>267</v>
      </c>
      <c r="M1666" t="s">
        <v>55</v>
      </c>
      <c r="N1666" t="s">
        <v>56</v>
      </c>
      <c r="O1666" t="s">
        <v>1638</v>
      </c>
      <c r="P1666" t="s">
        <v>1586</v>
      </c>
      <c r="Q1666" t="s">
        <v>108</v>
      </c>
      <c r="R1666" t="s">
        <v>58</v>
      </c>
      <c r="Y1666">
        <v>2</v>
      </c>
      <c r="Z1666" t="s">
        <v>59</v>
      </c>
      <c r="AA1666">
        <v>2</v>
      </c>
      <c r="AB1666" t="s">
        <v>59</v>
      </c>
      <c r="AC1666" t="s">
        <v>67</v>
      </c>
      <c r="AD1666" t="s">
        <v>61</v>
      </c>
      <c r="AE1666">
        <v>0.43</v>
      </c>
      <c r="AF1666" t="s">
        <v>62</v>
      </c>
      <c r="AG1666" t="s">
        <v>69</v>
      </c>
      <c r="AL1666">
        <v>8760</v>
      </c>
      <c r="AM1666" t="s">
        <v>64</v>
      </c>
      <c r="AO1666">
        <v>44068.419317129628</v>
      </c>
      <c r="AP1666" t="s">
        <v>66</v>
      </c>
      <c r="AQ1666" t="s">
        <v>49</v>
      </c>
      <c r="AR1666" t="s">
        <v>66</v>
      </c>
      <c r="AS1666" t="s">
        <v>55</v>
      </c>
      <c r="AT1666" t="s">
        <v>66</v>
      </c>
      <c r="AU1666" t="s">
        <v>61</v>
      </c>
      <c r="AV1666" t="s">
        <v>66</v>
      </c>
      <c r="AW1666" t="s">
        <v>66</v>
      </c>
    </row>
    <row r="1667" spans="1:49" x14ac:dyDescent="0.25">
      <c r="A1667" t="s">
        <v>1494</v>
      </c>
      <c r="B1667">
        <v>39548</v>
      </c>
      <c r="C1667" t="s">
        <v>1637</v>
      </c>
      <c r="D1667" t="s">
        <v>49</v>
      </c>
      <c r="E1667" t="s">
        <v>74</v>
      </c>
      <c r="F1667" t="s">
        <v>84</v>
      </c>
      <c r="G1667">
        <v>32.372560999999997</v>
      </c>
      <c r="H1667">
        <v>-103.826786</v>
      </c>
      <c r="I1667" t="s">
        <v>75</v>
      </c>
      <c r="J1667" t="s">
        <v>53</v>
      </c>
      <c r="K1667">
        <v>1</v>
      </c>
      <c r="L1667" t="s">
        <v>267</v>
      </c>
      <c r="M1667" t="s">
        <v>55</v>
      </c>
      <c r="N1667" t="s">
        <v>56</v>
      </c>
      <c r="O1667" t="s">
        <v>1638</v>
      </c>
      <c r="P1667" t="s">
        <v>1586</v>
      </c>
      <c r="Q1667" t="s">
        <v>108</v>
      </c>
      <c r="R1667" t="s">
        <v>58</v>
      </c>
      <c r="Y1667">
        <v>2</v>
      </c>
      <c r="Z1667" t="s">
        <v>59</v>
      </c>
      <c r="AA1667">
        <v>2</v>
      </c>
      <c r="AB1667" t="s">
        <v>59</v>
      </c>
      <c r="AC1667" t="s">
        <v>67</v>
      </c>
      <c r="AD1667" t="s">
        <v>61</v>
      </c>
      <c r="AE1667">
        <v>0.1</v>
      </c>
      <c r="AF1667" t="s">
        <v>68</v>
      </c>
      <c r="AG1667" t="s">
        <v>69</v>
      </c>
      <c r="AL1667">
        <v>8760</v>
      </c>
      <c r="AM1667" t="s">
        <v>64</v>
      </c>
      <c r="AO1667">
        <v>44068.419317129628</v>
      </c>
      <c r="AP1667" t="s">
        <v>66</v>
      </c>
      <c r="AQ1667" t="s">
        <v>49</v>
      </c>
      <c r="AR1667" t="s">
        <v>66</v>
      </c>
      <c r="AS1667" t="s">
        <v>55</v>
      </c>
      <c r="AT1667" t="s">
        <v>66</v>
      </c>
      <c r="AU1667" t="s">
        <v>61</v>
      </c>
      <c r="AV1667" t="s">
        <v>66</v>
      </c>
      <c r="AW1667" t="s">
        <v>66</v>
      </c>
    </row>
    <row r="1668" spans="1:49" x14ac:dyDescent="0.25">
      <c r="B1668">
        <v>126</v>
      </c>
      <c r="C1668" t="s">
        <v>1639</v>
      </c>
      <c r="D1668" t="s">
        <v>49</v>
      </c>
      <c r="E1668" t="s">
        <v>426</v>
      </c>
      <c r="F1668" t="s">
        <v>1640</v>
      </c>
      <c r="G1668">
        <v>32.024278000000002</v>
      </c>
      <c r="H1668">
        <v>-106.56706800000001</v>
      </c>
      <c r="I1668" t="s">
        <v>95</v>
      </c>
      <c r="J1668" t="s">
        <v>53</v>
      </c>
      <c r="K1668">
        <v>1</v>
      </c>
      <c r="L1668">
        <v>1</v>
      </c>
      <c r="M1668" t="s">
        <v>55</v>
      </c>
      <c r="N1668" t="s">
        <v>148</v>
      </c>
      <c r="O1668" t="s">
        <v>1641</v>
      </c>
      <c r="P1668" t="s">
        <v>1642</v>
      </c>
      <c r="U1668">
        <v>45</v>
      </c>
      <c r="V1668" t="s">
        <v>59</v>
      </c>
      <c r="W1668">
        <v>45</v>
      </c>
      <c r="X1668" t="s">
        <v>59</v>
      </c>
      <c r="AA1668">
        <v>45</v>
      </c>
      <c r="AB1668" t="s">
        <v>59</v>
      </c>
      <c r="AC1668" t="s">
        <v>60</v>
      </c>
      <c r="AD1668" t="s">
        <v>61</v>
      </c>
      <c r="AE1668">
        <v>41</v>
      </c>
      <c r="AF1668" t="s">
        <v>62</v>
      </c>
      <c r="AG1668" t="s">
        <v>69</v>
      </c>
      <c r="AL1668">
        <v>0</v>
      </c>
      <c r="AM1668" t="s">
        <v>1643</v>
      </c>
      <c r="AO1668">
        <v>44068.419317129628</v>
      </c>
      <c r="AP1668" t="s">
        <v>66</v>
      </c>
      <c r="AQ1668" t="s">
        <v>49</v>
      </c>
      <c r="AR1668" t="s">
        <v>66</v>
      </c>
      <c r="AS1668" t="s">
        <v>55</v>
      </c>
      <c r="AT1668" t="s">
        <v>66</v>
      </c>
      <c r="AU1668" t="s">
        <v>61</v>
      </c>
      <c r="AV1668" t="s">
        <v>66</v>
      </c>
      <c r="AW1668" t="s">
        <v>66</v>
      </c>
    </row>
    <row r="1669" spans="1:49" x14ac:dyDescent="0.25">
      <c r="B1669">
        <v>376</v>
      </c>
      <c r="C1669" t="s">
        <v>1644</v>
      </c>
      <c r="D1669" t="s">
        <v>49</v>
      </c>
      <c r="E1669" t="s">
        <v>111</v>
      </c>
      <c r="F1669" t="s">
        <v>84</v>
      </c>
      <c r="G1669">
        <v>32.501902999999999</v>
      </c>
      <c r="H1669">
        <v>-104.571472</v>
      </c>
      <c r="I1669" t="s">
        <v>95</v>
      </c>
      <c r="J1669" t="s">
        <v>53</v>
      </c>
      <c r="K1669">
        <v>5</v>
      </c>
      <c r="L1669">
        <v>5</v>
      </c>
      <c r="M1669" t="s">
        <v>55</v>
      </c>
      <c r="N1669" t="s">
        <v>148</v>
      </c>
      <c r="O1669" t="s">
        <v>107</v>
      </c>
      <c r="P1669" t="s">
        <v>343</v>
      </c>
      <c r="U1669">
        <v>1</v>
      </c>
      <c r="V1669" t="s">
        <v>59</v>
      </c>
      <c r="W1669">
        <v>1</v>
      </c>
      <c r="X1669" t="s">
        <v>59</v>
      </c>
      <c r="AA1669">
        <v>1</v>
      </c>
      <c r="AB1669" t="s">
        <v>59</v>
      </c>
      <c r="AC1669" t="s">
        <v>60</v>
      </c>
      <c r="AD1669" t="s">
        <v>61</v>
      </c>
      <c r="AE1669">
        <v>0.33</v>
      </c>
      <c r="AF1669" t="s">
        <v>62</v>
      </c>
      <c r="AG1669" t="s">
        <v>69</v>
      </c>
      <c r="AL1669">
        <v>0</v>
      </c>
      <c r="AM1669" t="s">
        <v>64</v>
      </c>
      <c r="AO1669">
        <v>44068.419317129628</v>
      </c>
      <c r="AP1669" t="s">
        <v>66</v>
      </c>
      <c r="AQ1669" t="s">
        <v>49</v>
      </c>
      <c r="AR1669" t="s">
        <v>66</v>
      </c>
      <c r="AS1669" t="s">
        <v>55</v>
      </c>
      <c r="AT1669" t="s">
        <v>66</v>
      </c>
      <c r="AU1669" t="s">
        <v>61</v>
      </c>
      <c r="AV1669" t="s">
        <v>66</v>
      </c>
      <c r="AW1669" t="s">
        <v>66</v>
      </c>
    </row>
    <row r="1670" spans="1:49" x14ac:dyDescent="0.25">
      <c r="B1670">
        <v>376</v>
      </c>
      <c r="C1670" t="s">
        <v>1644</v>
      </c>
      <c r="D1670" t="s">
        <v>49</v>
      </c>
      <c r="E1670" t="s">
        <v>111</v>
      </c>
      <c r="F1670" t="s">
        <v>84</v>
      </c>
      <c r="G1670">
        <v>32.501902999999999</v>
      </c>
      <c r="H1670">
        <v>-104.571472</v>
      </c>
      <c r="I1670" t="s">
        <v>95</v>
      </c>
      <c r="J1670" t="s">
        <v>53</v>
      </c>
      <c r="K1670">
        <v>5</v>
      </c>
      <c r="L1670">
        <v>5</v>
      </c>
      <c r="M1670" t="s">
        <v>55</v>
      </c>
      <c r="N1670" t="s">
        <v>148</v>
      </c>
      <c r="O1670" t="s">
        <v>107</v>
      </c>
      <c r="P1670" t="s">
        <v>343</v>
      </c>
      <c r="U1670">
        <v>1</v>
      </c>
      <c r="V1670" t="s">
        <v>59</v>
      </c>
      <c r="W1670">
        <v>1</v>
      </c>
      <c r="X1670" t="s">
        <v>59</v>
      </c>
      <c r="AA1670">
        <v>1</v>
      </c>
      <c r="AB1670" t="s">
        <v>59</v>
      </c>
      <c r="AC1670" t="s">
        <v>67</v>
      </c>
      <c r="AD1670" t="s">
        <v>61</v>
      </c>
      <c r="AE1670">
        <v>4.38</v>
      </c>
      <c r="AF1670" t="s">
        <v>68</v>
      </c>
      <c r="AG1670" t="s">
        <v>69</v>
      </c>
      <c r="AL1670">
        <v>0</v>
      </c>
      <c r="AM1670" t="s">
        <v>64</v>
      </c>
      <c r="AO1670">
        <v>44068.419317129628</v>
      </c>
      <c r="AP1670" t="s">
        <v>66</v>
      </c>
      <c r="AQ1670" t="s">
        <v>49</v>
      </c>
      <c r="AR1670" t="s">
        <v>66</v>
      </c>
      <c r="AS1670" t="s">
        <v>55</v>
      </c>
      <c r="AT1670" t="s">
        <v>66</v>
      </c>
      <c r="AU1670" t="s">
        <v>61</v>
      </c>
      <c r="AV1670" t="s">
        <v>66</v>
      </c>
      <c r="AW1670" t="s">
        <v>66</v>
      </c>
    </row>
    <row r="1671" spans="1:49" x14ac:dyDescent="0.25">
      <c r="B1671">
        <v>376</v>
      </c>
      <c r="C1671" t="s">
        <v>1644</v>
      </c>
      <c r="D1671" t="s">
        <v>49</v>
      </c>
      <c r="E1671" t="s">
        <v>111</v>
      </c>
      <c r="F1671" t="s">
        <v>84</v>
      </c>
      <c r="G1671">
        <v>32.501902999999999</v>
      </c>
      <c r="H1671">
        <v>-104.571472</v>
      </c>
      <c r="I1671" t="s">
        <v>95</v>
      </c>
      <c r="J1671" t="s">
        <v>53</v>
      </c>
      <c r="K1671">
        <v>5</v>
      </c>
      <c r="L1671">
        <v>5</v>
      </c>
      <c r="M1671" t="s">
        <v>55</v>
      </c>
      <c r="N1671" t="s">
        <v>148</v>
      </c>
      <c r="O1671" t="s">
        <v>107</v>
      </c>
      <c r="P1671" t="s">
        <v>343</v>
      </c>
      <c r="U1671">
        <v>1</v>
      </c>
      <c r="V1671" t="s">
        <v>59</v>
      </c>
      <c r="W1671">
        <v>1</v>
      </c>
      <c r="X1671" t="s">
        <v>59</v>
      </c>
      <c r="AA1671">
        <v>1</v>
      </c>
      <c r="AB1671" t="s">
        <v>59</v>
      </c>
      <c r="AC1671" t="s">
        <v>67</v>
      </c>
      <c r="AD1671" t="s">
        <v>61</v>
      </c>
      <c r="AE1671">
        <v>0.4</v>
      </c>
      <c r="AF1671" t="s">
        <v>62</v>
      </c>
      <c r="AG1671" t="s">
        <v>69</v>
      </c>
      <c r="AL1671">
        <v>0</v>
      </c>
      <c r="AM1671" t="s">
        <v>64</v>
      </c>
      <c r="AO1671">
        <v>44068.419317129628</v>
      </c>
      <c r="AP1671" t="s">
        <v>66</v>
      </c>
      <c r="AQ1671" t="s">
        <v>49</v>
      </c>
      <c r="AR1671" t="s">
        <v>66</v>
      </c>
      <c r="AS1671" t="s">
        <v>55</v>
      </c>
      <c r="AT1671" t="s">
        <v>66</v>
      </c>
      <c r="AU1671" t="s">
        <v>61</v>
      </c>
      <c r="AV1671" t="s">
        <v>66</v>
      </c>
      <c r="AW1671" t="s">
        <v>66</v>
      </c>
    </row>
    <row r="1672" spans="1:49" x14ac:dyDescent="0.25">
      <c r="B1672">
        <v>555</v>
      </c>
      <c r="C1672" t="s">
        <v>1645</v>
      </c>
      <c r="D1672" t="s">
        <v>49</v>
      </c>
      <c r="E1672" t="s">
        <v>426</v>
      </c>
      <c r="F1672" t="s">
        <v>1646</v>
      </c>
      <c r="G1672">
        <v>32.307805000000002</v>
      </c>
      <c r="H1672">
        <v>-108.546513</v>
      </c>
      <c r="I1672" t="s">
        <v>75</v>
      </c>
      <c r="J1672" t="s">
        <v>53</v>
      </c>
      <c r="K1672">
        <v>1</v>
      </c>
      <c r="L1672">
        <v>1</v>
      </c>
      <c r="M1672" t="s">
        <v>55</v>
      </c>
      <c r="N1672" t="s">
        <v>148</v>
      </c>
      <c r="O1672" t="s">
        <v>1647</v>
      </c>
      <c r="P1672" t="s">
        <v>1648</v>
      </c>
      <c r="U1672">
        <v>56</v>
      </c>
      <c r="V1672" t="s">
        <v>59</v>
      </c>
      <c r="W1672">
        <v>56</v>
      </c>
      <c r="X1672" t="s">
        <v>59</v>
      </c>
      <c r="AA1672">
        <v>56</v>
      </c>
      <c r="AB1672" t="s">
        <v>59</v>
      </c>
      <c r="AC1672" t="s">
        <v>60</v>
      </c>
      <c r="AD1672" t="s">
        <v>61</v>
      </c>
      <c r="AE1672">
        <v>25.29</v>
      </c>
      <c r="AF1672" t="s">
        <v>62</v>
      </c>
      <c r="AG1672" t="s">
        <v>69</v>
      </c>
      <c r="AL1672">
        <v>0</v>
      </c>
      <c r="AM1672" t="s">
        <v>1643</v>
      </c>
      <c r="AO1672">
        <v>44068.419317129628</v>
      </c>
      <c r="AP1672" t="s">
        <v>66</v>
      </c>
      <c r="AQ1672" t="s">
        <v>49</v>
      </c>
      <c r="AR1672" t="s">
        <v>66</v>
      </c>
      <c r="AS1672" t="s">
        <v>55</v>
      </c>
      <c r="AT1672" t="s">
        <v>66</v>
      </c>
      <c r="AU1672" t="s">
        <v>61</v>
      </c>
      <c r="AV1672" t="s">
        <v>66</v>
      </c>
      <c r="AW1672" t="s">
        <v>66</v>
      </c>
    </row>
    <row r="1673" spans="1:49" x14ac:dyDescent="0.25">
      <c r="B1673">
        <v>555</v>
      </c>
      <c r="C1673" t="s">
        <v>1645</v>
      </c>
      <c r="D1673" t="s">
        <v>49</v>
      </c>
      <c r="E1673" t="s">
        <v>426</v>
      </c>
      <c r="F1673" t="s">
        <v>1646</v>
      </c>
      <c r="G1673">
        <v>32.307805000000002</v>
      </c>
      <c r="H1673">
        <v>-108.546513</v>
      </c>
      <c r="I1673" t="s">
        <v>75</v>
      </c>
      <c r="J1673" t="s">
        <v>53</v>
      </c>
      <c r="K1673">
        <v>2</v>
      </c>
      <c r="L1673">
        <v>2</v>
      </c>
      <c r="M1673" t="s">
        <v>55</v>
      </c>
      <c r="N1673" t="s">
        <v>148</v>
      </c>
      <c r="O1673" t="s">
        <v>1647</v>
      </c>
      <c r="P1673" t="s">
        <v>1648</v>
      </c>
      <c r="U1673">
        <v>56</v>
      </c>
      <c r="V1673" t="s">
        <v>59</v>
      </c>
      <c r="W1673">
        <v>56</v>
      </c>
      <c r="X1673" t="s">
        <v>59</v>
      </c>
      <c r="AA1673">
        <v>56</v>
      </c>
      <c r="AB1673" t="s">
        <v>59</v>
      </c>
      <c r="AC1673" t="s">
        <v>60</v>
      </c>
      <c r="AD1673" t="s">
        <v>61</v>
      </c>
      <c r="AE1673">
        <v>25.29</v>
      </c>
      <c r="AF1673" t="s">
        <v>62</v>
      </c>
      <c r="AG1673" t="s">
        <v>69</v>
      </c>
      <c r="AL1673">
        <v>0</v>
      </c>
      <c r="AM1673" t="s">
        <v>1643</v>
      </c>
      <c r="AO1673">
        <v>44068.419317129628</v>
      </c>
      <c r="AP1673" t="s">
        <v>66</v>
      </c>
      <c r="AQ1673" t="s">
        <v>49</v>
      </c>
      <c r="AR1673" t="s">
        <v>66</v>
      </c>
      <c r="AS1673" t="s">
        <v>55</v>
      </c>
      <c r="AT1673" t="s">
        <v>66</v>
      </c>
      <c r="AU1673" t="s">
        <v>61</v>
      </c>
      <c r="AV1673" t="s">
        <v>66</v>
      </c>
      <c r="AW1673" t="s">
        <v>66</v>
      </c>
    </row>
    <row r="1674" spans="1:49" x14ac:dyDescent="0.25">
      <c r="B1674">
        <v>1846</v>
      </c>
      <c r="C1674" t="s">
        <v>1649</v>
      </c>
      <c r="D1674" t="s">
        <v>49</v>
      </c>
      <c r="E1674" t="s">
        <v>1650</v>
      </c>
      <c r="F1674" t="s">
        <v>112</v>
      </c>
      <c r="G1674">
        <v>32.022860999999999</v>
      </c>
      <c r="H1674">
        <v>-106.31530600000001</v>
      </c>
      <c r="I1674" t="s">
        <v>75</v>
      </c>
      <c r="J1674" t="s">
        <v>53</v>
      </c>
      <c r="K1674">
        <v>1</v>
      </c>
      <c r="L1674">
        <v>1</v>
      </c>
      <c r="M1674" t="s">
        <v>55</v>
      </c>
      <c r="N1674" t="s">
        <v>148</v>
      </c>
      <c r="O1674" t="s">
        <v>1651</v>
      </c>
      <c r="P1674" t="s">
        <v>1652</v>
      </c>
      <c r="U1674">
        <v>10</v>
      </c>
      <c r="V1674" t="s">
        <v>1653</v>
      </c>
      <c r="W1674">
        <v>10</v>
      </c>
      <c r="X1674" t="s">
        <v>1653</v>
      </c>
      <c r="AA1674">
        <v>10</v>
      </c>
      <c r="AB1674" t="s">
        <v>1653</v>
      </c>
      <c r="AC1674" t="s">
        <v>60</v>
      </c>
      <c r="AD1674" t="s">
        <v>61</v>
      </c>
      <c r="AE1674">
        <v>3.16</v>
      </c>
      <c r="AF1674" t="s">
        <v>62</v>
      </c>
      <c r="AG1674" t="s">
        <v>1654</v>
      </c>
      <c r="AH1674" t="s">
        <v>1655</v>
      </c>
      <c r="AL1674">
        <v>0</v>
      </c>
      <c r="AM1674" t="s">
        <v>1656</v>
      </c>
      <c r="AO1674">
        <v>44068.419317129628</v>
      </c>
      <c r="AP1674" t="s">
        <v>66</v>
      </c>
      <c r="AQ1674" t="s">
        <v>49</v>
      </c>
      <c r="AR1674" t="s">
        <v>66</v>
      </c>
      <c r="AS1674" t="s">
        <v>55</v>
      </c>
      <c r="AT1674" t="s">
        <v>66</v>
      </c>
      <c r="AU1674" t="s">
        <v>61</v>
      </c>
      <c r="AV1674" t="s">
        <v>66</v>
      </c>
      <c r="AW1674" t="s">
        <v>66</v>
      </c>
    </row>
    <row r="1675" spans="1:49" x14ac:dyDescent="0.25">
      <c r="B1675">
        <v>38237</v>
      </c>
      <c r="C1675" t="s">
        <v>1657</v>
      </c>
      <c r="D1675" t="s">
        <v>49</v>
      </c>
      <c r="E1675" t="s">
        <v>1658</v>
      </c>
      <c r="F1675" t="s">
        <v>119</v>
      </c>
      <c r="G1675">
        <v>36.759500000000003</v>
      </c>
      <c r="H1675">
        <v>-108.068889</v>
      </c>
      <c r="I1675" t="s">
        <v>75</v>
      </c>
      <c r="J1675" t="s">
        <v>53</v>
      </c>
      <c r="K1675">
        <v>18</v>
      </c>
      <c r="L1675">
        <v>18</v>
      </c>
      <c r="M1675" t="s">
        <v>55</v>
      </c>
      <c r="N1675" t="s">
        <v>56</v>
      </c>
      <c r="O1675" t="s">
        <v>1659</v>
      </c>
      <c r="P1675" t="s">
        <v>58</v>
      </c>
      <c r="Q1675" t="s">
        <v>58</v>
      </c>
      <c r="R1675" t="s">
        <v>58</v>
      </c>
      <c r="T1675">
        <v>43101.419317129628</v>
      </c>
      <c r="U1675">
        <v>2.12</v>
      </c>
      <c r="V1675" t="s">
        <v>507</v>
      </c>
      <c r="W1675">
        <v>2.12</v>
      </c>
      <c r="X1675" t="s">
        <v>507</v>
      </c>
      <c r="Y1675">
        <v>2.12</v>
      </c>
      <c r="Z1675" t="s">
        <v>507</v>
      </c>
      <c r="AA1675">
        <v>2.12</v>
      </c>
      <c r="AB1675" t="s">
        <v>507</v>
      </c>
      <c r="AC1675" t="s">
        <v>67</v>
      </c>
      <c r="AD1675" t="s">
        <v>61</v>
      </c>
      <c r="AE1675">
        <v>0.3</v>
      </c>
      <c r="AF1675" t="s">
        <v>68</v>
      </c>
      <c r="AK1675" t="s">
        <v>846</v>
      </c>
      <c r="AL1675">
        <v>7560</v>
      </c>
      <c r="AM1675" t="s">
        <v>1660</v>
      </c>
      <c r="AO1675">
        <v>44068.419317129628</v>
      </c>
      <c r="AP1675" t="s">
        <v>66</v>
      </c>
      <c r="AQ1675" t="s">
        <v>49</v>
      </c>
      <c r="AR1675" t="s">
        <v>66</v>
      </c>
      <c r="AS1675" t="s">
        <v>55</v>
      </c>
      <c r="AT1675" t="s">
        <v>66</v>
      </c>
      <c r="AU1675" t="s">
        <v>61</v>
      </c>
      <c r="AV1675" t="s">
        <v>66</v>
      </c>
      <c r="AW1675" t="s">
        <v>66</v>
      </c>
    </row>
    <row r="1676" spans="1:49" x14ac:dyDescent="0.25">
      <c r="B1676">
        <v>38237</v>
      </c>
      <c r="C1676" t="s">
        <v>1657</v>
      </c>
      <c r="D1676" t="s">
        <v>49</v>
      </c>
      <c r="E1676" t="s">
        <v>1658</v>
      </c>
      <c r="F1676" t="s">
        <v>119</v>
      </c>
      <c r="G1676">
        <v>36.759500000000003</v>
      </c>
      <c r="H1676">
        <v>-108.068889</v>
      </c>
      <c r="I1676" t="s">
        <v>75</v>
      </c>
      <c r="J1676" t="s">
        <v>53</v>
      </c>
      <c r="K1676">
        <v>18</v>
      </c>
      <c r="L1676">
        <v>18</v>
      </c>
      <c r="M1676" t="s">
        <v>55</v>
      </c>
      <c r="N1676" t="s">
        <v>56</v>
      </c>
      <c r="O1676" t="s">
        <v>1659</v>
      </c>
      <c r="P1676" t="s">
        <v>58</v>
      </c>
      <c r="Q1676" t="s">
        <v>58</v>
      </c>
      <c r="R1676" t="s">
        <v>58</v>
      </c>
      <c r="T1676">
        <v>43101.419317129628</v>
      </c>
      <c r="U1676">
        <v>2.12</v>
      </c>
      <c r="V1676" t="s">
        <v>507</v>
      </c>
      <c r="W1676">
        <v>2.12</v>
      </c>
      <c r="X1676" t="s">
        <v>507</v>
      </c>
      <c r="Y1676">
        <v>2.12</v>
      </c>
      <c r="Z1676" t="s">
        <v>507</v>
      </c>
      <c r="AA1676">
        <v>2.12</v>
      </c>
      <c r="AB1676" t="s">
        <v>507</v>
      </c>
      <c r="AC1676" t="s">
        <v>67</v>
      </c>
      <c r="AD1676" t="s">
        <v>61</v>
      </c>
      <c r="AE1676">
        <v>1.5</v>
      </c>
      <c r="AF1676" t="s">
        <v>62</v>
      </c>
      <c r="AK1676" t="s">
        <v>846</v>
      </c>
      <c r="AL1676">
        <v>7560</v>
      </c>
      <c r="AM1676" t="s">
        <v>1660</v>
      </c>
      <c r="AO1676">
        <v>44068.419317129628</v>
      </c>
      <c r="AP1676" t="s">
        <v>66</v>
      </c>
      <c r="AQ1676" t="s">
        <v>49</v>
      </c>
      <c r="AR1676" t="s">
        <v>66</v>
      </c>
      <c r="AS1676" t="s">
        <v>55</v>
      </c>
      <c r="AT1676" t="s">
        <v>66</v>
      </c>
      <c r="AU1676" t="s">
        <v>61</v>
      </c>
      <c r="AV1676" t="s">
        <v>66</v>
      </c>
      <c r="AW1676" t="s">
        <v>66</v>
      </c>
    </row>
    <row r="1677" spans="1:49" x14ac:dyDescent="0.25">
      <c r="B1677">
        <v>38334</v>
      </c>
      <c r="C1677" t="s">
        <v>1661</v>
      </c>
      <c r="D1677" t="s">
        <v>49</v>
      </c>
      <c r="E1677" t="s">
        <v>74</v>
      </c>
      <c r="F1677" t="s">
        <v>51</v>
      </c>
      <c r="G1677">
        <v>32.021999999999998</v>
      </c>
      <c r="H1677">
        <v>-103.7123</v>
      </c>
      <c r="I1677" t="s">
        <v>75</v>
      </c>
      <c r="J1677" t="s">
        <v>53</v>
      </c>
      <c r="K1677">
        <v>17</v>
      </c>
      <c r="L1677" t="s">
        <v>1517</v>
      </c>
      <c r="M1677" t="s">
        <v>55</v>
      </c>
      <c r="N1677" t="s">
        <v>56</v>
      </c>
      <c r="O1677" t="s">
        <v>1662</v>
      </c>
      <c r="P1677" t="s">
        <v>146</v>
      </c>
      <c r="Q1677" t="s">
        <v>146</v>
      </c>
      <c r="R1677" t="s">
        <v>146</v>
      </c>
      <c r="S1677">
        <v>42005.419317129628</v>
      </c>
      <c r="T1677">
        <v>43101.419317129628</v>
      </c>
      <c r="Y1677">
        <v>3.5</v>
      </c>
      <c r="Z1677" t="s">
        <v>59</v>
      </c>
      <c r="AA1677">
        <v>3.5</v>
      </c>
      <c r="AB1677" t="s">
        <v>59</v>
      </c>
      <c r="AC1677" t="s">
        <v>67</v>
      </c>
      <c r="AD1677" t="s">
        <v>61</v>
      </c>
      <c r="AE1677">
        <v>0.4</v>
      </c>
      <c r="AF1677" t="s">
        <v>68</v>
      </c>
      <c r="AG1677" t="s">
        <v>69</v>
      </c>
      <c r="AK1677" t="s">
        <v>63</v>
      </c>
      <c r="AL1677">
        <v>8760</v>
      </c>
      <c r="AM1677" t="s">
        <v>64</v>
      </c>
      <c r="AO1677">
        <v>44068.419317129628</v>
      </c>
      <c r="AP1677" t="s">
        <v>66</v>
      </c>
      <c r="AQ1677" t="s">
        <v>49</v>
      </c>
      <c r="AR1677" t="s">
        <v>66</v>
      </c>
      <c r="AS1677" t="s">
        <v>55</v>
      </c>
      <c r="AT1677" t="s">
        <v>66</v>
      </c>
      <c r="AU1677" t="s">
        <v>61</v>
      </c>
      <c r="AV1677" t="s">
        <v>66</v>
      </c>
      <c r="AW1677" t="s">
        <v>66</v>
      </c>
    </row>
    <row r="1678" spans="1:49" x14ac:dyDescent="0.25">
      <c r="B1678">
        <v>38334</v>
      </c>
      <c r="C1678" t="s">
        <v>1661</v>
      </c>
      <c r="D1678" t="s">
        <v>49</v>
      </c>
      <c r="E1678" t="s">
        <v>74</v>
      </c>
      <c r="F1678" t="s">
        <v>51</v>
      </c>
      <c r="G1678">
        <v>32.021999999999998</v>
      </c>
      <c r="H1678">
        <v>-103.7123</v>
      </c>
      <c r="I1678" t="s">
        <v>75</v>
      </c>
      <c r="J1678" t="s">
        <v>53</v>
      </c>
      <c r="K1678">
        <v>17</v>
      </c>
      <c r="L1678" t="s">
        <v>1517</v>
      </c>
      <c r="M1678" t="s">
        <v>55</v>
      </c>
      <c r="N1678" t="s">
        <v>56</v>
      </c>
      <c r="O1678" t="s">
        <v>1662</v>
      </c>
      <c r="P1678" t="s">
        <v>146</v>
      </c>
      <c r="Q1678" t="s">
        <v>146</v>
      </c>
      <c r="R1678" t="s">
        <v>146</v>
      </c>
      <c r="S1678">
        <v>42005.419317129628</v>
      </c>
      <c r="T1678">
        <v>43101.419317129628</v>
      </c>
      <c r="Y1678">
        <v>3.5</v>
      </c>
      <c r="Z1678" t="s">
        <v>59</v>
      </c>
      <c r="AA1678">
        <v>3.5</v>
      </c>
      <c r="AB1678" t="s">
        <v>59</v>
      </c>
      <c r="AC1678" t="s">
        <v>67</v>
      </c>
      <c r="AD1678" t="s">
        <v>61</v>
      </c>
      <c r="AE1678">
        <v>1.7</v>
      </c>
      <c r="AF1678" t="s">
        <v>62</v>
      </c>
      <c r="AG1678" t="s">
        <v>69</v>
      </c>
      <c r="AK1678" t="s">
        <v>63</v>
      </c>
      <c r="AL1678">
        <v>8760</v>
      </c>
      <c r="AM1678" t="s">
        <v>64</v>
      </c>
      <c r="AO1678">
        <v>44068.419317129628</v>
      </c>
      <c r="AP1678" t="s">
        <v>66</v>
      </c>
      <c r="AQ1678" t="s">
        <v>49</v>
      </c>
      <c r="AR1678" t="s">
        <v>66</v>
      </c>
      <c r="AS1678" t="s">
        <v>55</v>
      </c>
      <c r="AT1678" t="s">
        <v>66</v>
      </c>
      <c r="AU1678" t="s">
        <v>61</v>
      </c>
      <c r="AV1678" t="s">
        <v>66</v>
      </c>
      <c r="AW1678" t="s">
        <v>66</v>
      </c>
    </row>
    <row r="1679" spans="1:49" x14ac:dyDescent="0.25">
      <c r="B1679">
        <v>38334</v>
      </c>
      <c r="C1679" t="s">
        <v>1661</v>
      </c>
      <c r="D1679" t="s">
        <v>49</v>
      </c>
      <c r="E1679" t="s">
        <v>74</v>
      </c>
      <c r="F1679" t="s">
        <v>51</v>
      </c>
      <c r="G1679">
        <v>32.021999999999998</v>
      </c>
      <c r="H1679">
        <v>-103.7123</v>
      </c>
      <c r="I1679" t="s">
        <v>75</v>
      </c>
      <c r="J1679" t="s">
        <v>53</v>
      </c>
      <c r="K1679">
        <v>18</v>
      </c>
      <c r="L1679" t="s">
        <v>1519</v>
      </c>
      <c r="M1679" t="s">
        <v>55</v>
      </c>
      <c r="N1679" t="s">
        <v>56</v>
      </c>
      <c r="O1679" t="s">
        <v>1663</v>
      </c>
      <c r="P1679" t="s">
        <v>146</v>
      </c>
      <c r="Q1679" t="s">
        <v>146</v>
      </c>
      <c r="R1679" t="s">
        <v>146</v>
      </c>
      <c r="S1679">
        <v>42005.419317129628</v>
      </c>
      <c r="T1679">
        <v>43101.419317129628</v>
      </c>
      <c r="Y1679">
        <v>3.5</v>
      </c>
      <c r="Z1679" t="s">
        <v>59</v>
      </c>
      <c r="AA1679">
        <v>3.5</v>
      </c>
      <c r="AB1679" t="s">
        <v>59</v>
      </c>
      <c r="AC1679" t="s">
        <v>67</v>
      </c>
      <c r="AD1679" t="s">
        <v>61</v>
      </c>
      <c r="AE1679">
        <v>0.4</v>
      </c>
      <c r="AF1679" t="s">
        <v>68</v>
      </c>
      <c r="AG1679" t="s">
        <v>69</v>
      </c>
      <c r="AK1679" t="s">
        <v>63</v>
      </c>
      <c r="AL1679">
        <v>8760</v>
      </c>
      <c r="AM1679" t="s">
        <v>64</v>
      </c>
      <c r="AO1679">
        <v>44068.419317129628</v>
      </c>
      <c r="AP1679" t="s">
        <v>66</v>
      </c>
      <c r="AQ1679" t="s">
        <v>49</v>
      </c>
      <c r="AR1679" t="s">
        <v>66</v>
      </c>
      <c r="AS1679" t="s">
        <v>55</v>
      </c>
      <c r="AT1679" t="s">
        <v>66</v>
      </c>
      <c r="AU1679" t="s">
        <v>61</v>
      </c>
      <c r="AV1679" t="s">
        <v>66</v>
      </c>
      <c r="AW1679" t="s">
        <v>66</v>
      </c>
    </row>
    <row r="1680" spans="1:49" x14ac:dyDescent="0.25">
      <c r="B1680">
        <v>38334</v>
      </c>
      <c r="C1680" t="s">
        <v>1661</v>
      </c>
      <c r="D1680" t="s">
        <v>49</v>
      </c>
      <c r="E1680" t="s">
        <v>74</v>
      </c>
      <c r="F1680" t="s">
        <v>51</v>
      </c>
      <c r="G1680">
        <v>32.021999999999998</v>
      </c>
      <c r="H1680">
        <v>-103.7123</v>
      </c>
      <c r="I1680" t="s">
        <v>75</v>
      </c>
      <c r="J1680" t="s">
        <v>53</v>
      </c>
      <c r="K1680">
        <v>18</v>
      </c>
      <c r="L1680" t="s">
        <v>1519</v>
      </c>
      <c r="M1680" t="s">
        <v>55</v>
      </c>
      <c r="N1680" t="s">
        <v>56</v>
      </c>
      <c r="O1680" t="s">
        <v>1663</v>
      </c>
      <c r="P1680" t="s">
        <v>146</v>
      </c>
      <c r="Q1680" t="s">
        <v>146</v>
      </c>
      <c r="R1680" t="s">
        <v>146</v>
      </c>
      <c r="S1680">
        <v>42005.419317129628</v>
      </c>
      <c r="T1680">
        <v>43101.419317129628</v>
      </c>
      <c r="Y1680">
        <v>3.5</v>
      </c>
      <c r="Z1680" t="s">
        <v>59</v>
      </c>
      <c r="AA1680">
        <v>3.5</v>
      </c>
      <c r="AB1680" t="s">
        <v>59</v>
      </c>
      <c r="AC1680" t="s">
        <v>67</v>
      </c>
      <c r="AD1680" t="s">
        <v>61</v>
      </c>
      <c r="AE1680">
        <v>1.7</v>
      </c>
      <c r="AF1680" t="s">
        <v>62</v>
      </c>
      <c r="AG1680" t="s">
        <v>69</v>
      </c>
      <c r="AK1680" t="s">
        <v>63</v>
      </c>
      <c r="AL1680">
        <v>8760</v>
      </c>
      <c r="AM1680" t="s">
        <v>64</v>
      </c>
      <c r="AO1680">
        <v>44068.419317129628</v>
      </c>
      <c r="AP1680" t="s">
        <v>66</v>
      </c>
      <c r="AQ1680" t="s">
        <v>49</v>
      </c>
      <c r="AR1680" t="s">
        <v>66</v>
      </c>
      <c r="AS1680" t="s">
        <v>55</v>
      </c>
      <c r="AT1680" t="s">
        <v>66</v>
      </c>
      <c r="AU1680" t="s">
        <v>61</v>
      </c>
      <c r="AV1680" t="s">
        <v>66</v>
      </c>
      <c r="AW1680" t="s">
        <v>66</v>
      </c>
    </row>
    <row r="1681" spans="2:49" x14ac:dyDescent="0.25">
      <c r="B1681">
        <v>38334</v>
      </c>
      <c r="C1681" t="s">
        <v>1661</v>
      </c>
      <c r="D1681" t="s">
        <v>49</v>
      </c>
      <c r="E1681" t="s">
        <v>74</v>
      </c>
      <c r="F1681" t="s">
        <v>51</v>
      </c>
      <c r="G1681">
        <v>32.021999999999998</v>
      </c>
      <c r="H1681">
        <v>-103.7123</v>
      </c>
      <c r="I1681" t="s">
        <v>75</v>
      </c>
      <c r="J1681" t="s">
        <v>53</v>
      </c>
      <c r="K1681">
        <v>33</v>
      </c>
      <c r="L1681" t="s">
        <v>1664</v>
      </c>
      <c r="M1681" t="s">
        <v>55</v>
      </c>
      <c r="N1681" t="s">
        <v>56</v>
      </c>
      <c r="O1681" t="s">
        <v>1665</v>
      </c>
      <c r="P1681" t="s">
        <v>146</v>
      </c>
      <c r="Q1681" t="s">
        <v>146</v>
      </c>
      <c r="R1681" t="s">
        <v>146</v>
      </c>
      <c r="Y1681">
        <v>1</v>
      </c>
      <c r="Z1681" t="s">
        <v>59</v>
      </c>
      <c r="AA1681">
        <v>1</v>
      </c>
      <c r="AB1681" t="s">
        <v>59</v>
      </c>
      <c r="AC1681" t="s">
        <v>67</v>
      </c>
      <c r="AD1681" t="s">
        <v>61</v>
      </c>
      <c r="AE1681">
        <v>0.1</v>
      </c>
      <c r="AF1681" t="s">
        <v>68</v>
      </c>
      <c r="AG1681" t="s">
        <v>69</v>
      </c>
      <c r="AK1681" t="s">
        <v>63</v>
      </c>
      <c r="AL1681">
        <v>8760</v>
      </c>
      <c r="AM1681" t="s">
        <v>64</v>
      </c>
      <c r="AO1681">
        <v>44068.419317129628</v>
      </c>
      <c r="AP1681" t="s">
        <v>66</v>
      </c>
      <c r="AQ1681" t="s">
        <v>49</v>
      </c>
      <c r="AR1681" t="s">
        <v>66</v>
      </c>
      <c r="AS1681" t="s">
        <v>55</v>
      </c>
      <c r="AT1681" t="s">
        <v>66</v>
      </c>
      <c r="AU1681" t="s">
        <v>61</v>
      </c>
      <c r="AV1681" t="s">
        <v>66</v>
      </c>
      <c r="AW1681" t="s">
        <v>66</v>
      </c>
    </row>
    <row r="1682" spans="2:49" x14ac:dyDescent="0.25">
      <c r="B1682">
        <v>38334</v>
      </c>
      <c r="C1682" t="s">
        <v>1661</v>
      </c>
      <c r="D1682" t="s">
        <v>49</v>
      </c>
      <c r="E1682" t="s">
        <v>74</v>
      </c>
      <c r="F1682" t="s">
        <v>51</v>
      </c>
      <c r="G1682">
        <v>32.021999999999998</v>
      </c>
      <c r="H1682">
        <v>-103.7123</v>
      </c>
      <c r="I1682" t="s">
        <v>75</v>
      </c>
      <c r="J1682" t="s">
        <v>53</v>
      </c>
      <c r="K1682">
        <v>33</v>
      </c>
      <c r="L1682" t="s">
        <v>1664</v>
      </c>
      <c r="M1682" t="s">
        <v>55</v>
      </c>
      <c r="N1682" t="s">
        <v>56</v>
      </c>
      <c r="O1682" t="s">
        <v>1665</v>
      </c>
      <c r="P1682" t="s">
        <v>146</v>
      </c>
      <c r="Q1682" t="s">
        <v>146</v>
      </c>
      <c r="R1682" t="s">
        <v>146</v>
      </c>
      <c r="Y1682">
        <v>1</v>
      </c>
      <c r="Z1682" t="s">
        <v>59</v>
      </c>
      <c r="AA1682">
        <v>1</v>
      </c>
      <c r="AB1682" t="s">
        <v>59</v>
      </c>
      <c r="AC1682" t="s">
        <v>67</v>
      </c>
      <c r="AD1682" t="s">
        <v>61</v>
      </c>
      <c r="AE1682">
        <v>0.5</v>
      </c>
      <c r="AF1682" t="s">
        <v>62</v>
      </c>
      <c r="AG1682" t="s">
        <v>69</v>
      </c>
      <c r="AK1682" t="s">
        <v>63</v>
      </c>
      <c r="AL1682">
        <v>8760</v>
      </c>
      <c r="AM1682" t="s">
        <v>64</v>
      </c>
      <c r="AO1682">
        <v>44068.419317129628</v>
      </c>
      <c r="AP1682" t="s">
        <v>66</v>
      </c>
      <c r="AQ1682" t="s">
        <v>49</v>
      </c>
      <c r="AR1682" t="s">
        <v>66</v>
      </c>
      <c r="AS1682" t="s">
        <v>55</v>
      </c>
      <c r="AT1682" t="s">
        <v>66</v>
      </c>
      <c r="AU1682" t="s">
        <v>61</v>
      </c>
      <c r="AV1682" t="s">
        <v>66</v>
      </c>
      <c r="AW1682" t="s">
        <v>66</v>
      </c>
    </row>
    <row r="1683" spans="2:49" x14ac:dyDescent="0.25">
      <c r="B1683">
        <v>38848</v>
      </c>
      <c r="C1683" t="s">
        <v>1666</v>
      </c>
      <c r="D1683" t="s">
        <v>49</v>
      </c>
      <c r="E1683" t="s">
        <v>74</v>
      </c>
      <c r="F1683" t="s">
        <v>84</v>
      </c>
      <c r="G1683">
        <v>32.314692000000001</v>
      </c>
      <c r="H1683">
        <v>-103.75340300000001</v>
      </c>
      <c r="I1683" t="s">
        <v>75</v>
      </c>
      <c r="J1683" t="s">
        <v>53</v>
      </c>
      <c r="K1683">
        <v>3</v>
      </c>
      <c r="L1683" t="s">
        <v>76</v>
      </c>
      <c r="M1683" t="s">
        <v>55</v>
      </c>
      <c r="N1683" t="s">
        <v>56</v>
      </c>
      <c r="O1683" t="s">
        <v>107</v>
      </c>
      <c r="P1683" t="s">
        <v>465</v>
      </c>
      <c r="R1683" t="s">
        <v>1667</v>
      </c>
      <c r="S1683">
        <v>43466.419317129628</v>
      </c>
      <c r="T1683">
        <v>43678.419317129628</v>
      </c>
      <c r="Y1683">
        <v>3</v>
      </c>
      <c r="Z1683" t="s">
        <v>59</v>
      </c>
      <c r="AC1683" t="s">
        <v>67</v>
      </c>
      <c r="AD1683" t="s">
        <v>61</v>
      </c>
      <c r="AE1683">
        <v>0.34</v>
      </c>
      <c r="AF1683" t="s">
        <v>68</v>
      </c>
      <c r="AG1683" t="s">
        <v>69</v>
      </c>
      <c r="AK1683" t="s">
        <v>63</v>
      </c>
      <c r="AL1683">
        <v>8760</v>
      </c>
      <c r="AM1683" t="s">
        <v>64</v>
      </c>
      <c r="AO1683">
        <v>44068.419317129628</v>
      </c>
      <c r="AP1683" t="s">
        <v>66</v>
      </c>
      <c r="AQ1683" t="s">
        <v>49</v>
      </c>
      <c r="AR1683" t="s">
        <v>66</v>
      </c>
      <c r="AS1683" t="s">
        <v>55</v>
      </c>
      <c r="AT1683" t="s">
        <v>66</v>
      </c>
      <c r="AU1683" t="s">
        <v>61</v>
      </c>
      <c r="AV1683" t="s">
        <v>66</v>
      </c>
      <c r="AW1683" t="s">
        <v>66</v>
      </c>
    </row>
    <row r="1684" spans="2:49" x14ac:dyDescent="0.25">
      <c r="B1684">
        <v>38848</v>
      </c>
      <c r="C1684" t="s">
        <v>1666</v>
      </c>
      <c r="D1684" t="s">
        <v>49</v>
      </c>
      <c r="E1684" t="s">
        <v>74</v>
      </c>
      <c r="F1684" t="s">
        <v>84</v>
      </c>
      <c r="G1684">
        <v>32.314692000000001</v>
      </c>
      <c r="H1684">
        <v>-103.75340300000001</v>
      </c>
      <c r="I1684" t="s">
        <v>75</v>
      </c>
      <c r="J1684" t="s">
        <v>53</v>
      </c>
      <c r="K1684">
        <v>3</v>
      </c>
      <c r="L1684" t="s">
        <v>76</v>
      </c>
      <c r="M1684" t="s">
        <v>55</v>
      </c>
      <c r="N1684" t="s">
        <v>56</v>
      </c>
      <c r="O1684" t="s">
        <v>107</v>
      </c>
      <c r="P1684" t="s">
        <v>465</v>
      </c>
      <c r="R1684" t="s">
        <v>1667</v>
      </c>
      <c r="S1684">
        <v>43466.419317129628</v>
      </c>
      <c r="T1684">
        <v>43678.419317129628</v>
      </c>
      <c r="Y1684">
        <v>3</v>
      </c>
      <c r="Z1684" t="s">
        <v>59</v>
      </c>
      <c r="AC1684" t="s">
        <v>67</v>
      </c>
      <c r="AD1684" t="s">
        <v>61</v>
      </c>
      <c r="AE1684">
        <v>1.47</v>
      </c>
      <c r="AF1684" t="s">
        <v>62</v>
      </c>
      <c r="AG1684" t="s">
        <v>69</v>
      </c>
      <c r="AK1684" t="s">
        <v>63</v>
      </c>
      <c r="AL1684">
        <v>8760</v>
      </c>
      <c r="AM1684" t="s">
        <v>64</v>
      </c>
      <c r="AO1684">
        <v>44068.419317129628</v>
      </c>
      <c r="AP1684" t="s">
        <v>66</v>
      </c>
      <c r="AQ1684" t="s">
        <v>49</v>
      </c>
      <c r="AR1684" t="s">
        <v>66</v>
      </c>
      <c r="AS1684" t="s">
        <v>55</v>
      </c>
      <c r="AT1684" t="s">
        <v>66</v>
      </c>
      <c r="AU1684" t="s">
        <v>61</v>
      </c>
      <c r="AV1684" t="s">
        <v>66</v>
      </c>
      <c r="AW1684" t="s">
        <v>66</v>
      </c>
    </row>
  </sheetData>
  <sheetProtection algorithmName="SHA-512" hashValue="bFweAS35eRw+F6/DF9heLRyr3Uab9YpJuBJO//tCfKTUli/svP9vQEmKiuJ+zjbKvXq5wK7POATiHmnnbQDEFw==" saltValue="oA2B+Rq8bY7I+tTvocy31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BF223-2D79-4511-AD6E-73F38B6A9B73}">
  <dimension ref="A2:AN703"/>
  <sheetViews>
    <sheetView topLeftCell="V1" workbookViewId="0">
      <selection activeCell="Q11" sqref="Q11"/>
    </sheetView>
  </sheetViews>
  <sheetFormatPr defaultRowHeight="15" x14ac:dyDescent="0.25"/>
  <cols>
    <col min="1" max="1" width="19" customWidth="1"/>
    <col min="3" max="3" width="19.42578125" customWidth="1"/>
  </cols>
  <sheetData>
    <row r="2" spans="1:40" x14ac:dyDescent="0.25">
      <c r="B2" s="62"/>
      <c r="AE2" s="41">
        <f>SUBTOTAL(109,AE6:AE703)</f>
        <v>1355.2059999999983</v>
      </c>
      <c r="AF2" s="13" t="s">
        <v>2249</v>
      </c>
    </row>
    <row r="5" spans="1:40" x14ac:dyDescent="0.25">
      <c r="A5" t="s">
        <v>11</v>
      </c>
      <c r="B5" t="s">
        <v>12</v>
      </c>
      <c r="C5" t="s">
        <v>13</v>
      </c>
      <c r="D5" t="s">
        <v>14</v>
      </c>
      <c r="E5" t="s">
        <v>15</v>
      </c>
      <c r="F5" t="s">
        <v>16</v>
      </c>
      <c r="G5" t="s">
        <v>17</v>
      </c>
      <c r="H5" t="s">
        <v>18</v>
      </c>
      <c r="I5" t="s">
        <v>19</v>
      </c>
      <c r="J5" t="s">
        <v>20</v>
      </c>
      <c r="K5" t="s">
        <v>21</v>
      </c>
      <c r="L5" t="s">
        <v>22</v>
      </c>
      <c r="M5" t="s">
        <v>23</v>
      </c>
      <c r="N5" t="s">
        <v>24</v>
      </c>
      <c r="O5" t="s">
        <v>25</v>
      </c>
      <c r="P5" t="s">
        <v>26</v>
      </c>
      <c r="Q5" t="s">
        <v>27</v>
      </c>
      <c r="R5" t="s">
        <v>28</v>
      </c>
      <c r="S5" t="s">
        <v>29</v>
      </c>
      <c r="T5" t="s">
        <v>30</v>
      </c>
      <c r="U5" t="s">
        <v>31</v>
      </c>
      <c r="V5" t="s">
        <v>32</v>
      </c>
      <c r="W5" t="s">
        <v>33</v>
      </c>
      <c r="X5" t="s">
        <v>32</v>
      </c>
      <c r="Y5" t="s">
        <v>34</v>
      </c>
      <c r="Z5" t="s">
        <v>32</v>
      </c>
      <c r="AA5" t="s">
        <v>35</v>
      </c>
      <c r="AB5" t="s">
        <v>32</v>
      </c>
      <c r="AC5" t="s">
        <v>36</v>
      </c>
      <c r="AD5" t="s">
        <v>37</v>
      </c>
      <c r="AE5" t="s">
        <v>38</v>
      </c>
      <c r="AF5" t="s">
        <v>32</v>
      </c>
      <c r="AG5" t="s">
        <v>39</v>
      </c>
      <c r="AH5" t="s">
        <v>40</v>
      </c>
      <c r="AI5" t="s">
        <v>41</v>
      </c>
      <c r="AJ5" t="s">
        <v>42</v>
      </c>
      <c r="AK5" t="s">
        <v>43</v>
      </c>
      <c r="AL5" t="s">
        <v>44</v>
      </c>
      <c r="AM5" t="s">
        <v>45</v>
      </c>
      <c r="AN5" t="s">
        <v>46</v>
      </c>
    </row>
    <row r="6" spans="1:40" x14ac:dyDescent="0.25">
      <c r="A6" t="s">
        <v>47</v>
      </c>
      <c r="B6">
        <v>38067</v>
      </c>
      <c r="C6" t="s">
        <v>48</v>
      </c>
      <c r="D6" t="s">
        <v>49</v>
      </c>
      <c r="E6" t="s">
        <v>50</v>
      </c>
      <c r="F6" t="s">
        <v>51</v>
      </c>
      <c r="G6">
        <v>32.542358</v>
      </c>
      <c r="H6">
        <v>-103.525728</v>
      </c>
      <c r="I6" t="s">
        <v>52</v>
      </c>
      <c r="J6" t="s">
        <v>53</v>
      </c>
      <c r="K6">
        <v>6</v>
      </c>
      <c r="L6" t="s">
        <v>54</v>
      </c>
      <c r="M6" t="s">
        <v>55</v>
      </c>
      <c r="N6" t="s">
        <v>56</v>
      </c>
      <c r="O6" t="s">
        <v>57</v>
      </c>
      <c r="P6" t="s">
        <v>58</v>
      </c>
      <c r="Q6" t="s">
        <v>58</v>
      </c>
      <c r="R6" t="s">
        <v>58</v>
      </c>
      <c r="T6">
        <v>43108.419270833343</v>
      </c>
      <c r="U6">
        <v>49.42</v>
      </c>
      <c r="V6" t="s">
        <v>59</v>
      </c>
      <c r="W6">
        <v>49.42</v>
      </c>
      <c r="X6" t="s">
        <v>59</v>
      </c>
      <c r="Y6">
        <v>49.42</v>
      </c>
      <c r="Z6" t="s">
        <v>59</v>
      </c>
      <c r="AA6">
        <v>49.42</v>
      </c>
      <c r="AB6" t="s">
        <v>59</v>
      </c>
      <c r="AC6" t="s">
        <v>67</v>
      </c>
      <c r="AD6" t="s">
        <v>61</v>
      </c>
      <c r="AE6">
        <v>10.61</v>
      </c>
      <c r="AF6" t="s">
        <v>62</v>
      </c>
      <c r="AG6" t="s">
        <v>69</v>
      </c>
      <c r="AK6" t="s">
        <v>63</v>
      </c>
      <c r="AL6">
        <v>8760</v>
      </c>
      <c r="AM6" t="s">
        <v>64</v>
      </c>
      <c r="AN6" t="s">
        <v>65</v>
      </c>
    </row>
    <row r="7" spans="1:40" x14ac:dyDescent="0.25">
      <c r="A7" t="s">
        <v>47</v>
      </c>
      <c r="B7">
        <v>38067</v>
      </c>
      <c r="C7" t="s">
        <v>48</v>
      </c>
      <c r="D7" t="s">
        <v>49</v>
      </c>
      <c r="E7" t="s">
        <v>50</v>
      </c>
      <c r="F7" t="s">
        <v>51</v>
      </c>
      <c r="G7">
        <v>32.542358</v>
      </c>
      <c r="H7">
        <v>-103.525728</v>
      </c>
      <c r="I7" t="s">
        <v>52</v>
      </c>
      <c r="J7" t="s">
        <v>53</v>
      </c>
      <c r="K7">
        <v>7</v>
      </c>
      <c r="L7" t="s">
        <v>70</v>
      </c>
      <c r="M7" t="s">
        <v>55</v>
      </c>
      <c r="N7" t="s">
        <v>56</v>
      </c>
      <c r="O7" t="s">
        <v>71</v>
      </c>
      <c r="P7" t="s">
        <v>58</v>
      </c>
      <c r="Q7" t="s">
        <v>58</v>
      </c>
      <c r="R7" t="s">
        <v>58</v>
      </c>
      <c r="T7">
        <v>43108.419270833343</v>
      </c>
      <c r="U7">
        <v>11</v>
      </c>
      <c r="V7" t="s">
        <v>59</v>
      </c>
      <c r="W7">
        <v>11</v>
      </c>
      <c r="X7" t="s">
        <v>59</v>
      </c>
      <c r="Y7">
        <v>11</v>
      </c>
      <c r="Z7" t="s">
        <v>59</v>
      </c>
      <c r="AA7">
        <v>11</v>
      </c>
      <c r="AB7" t="s">
        <v>59</v>
      </c>
      <c r="AC7" t="s">
        <v>67</v>
      </c>
      <c r="AD7" t="s">
        <v>61</v>
      </c>
      <c r="AE7">
        <v>4.72</v>
      </c>
      <c r="AF7" t="s">
        <v>62</v>
      </c>
      <c r="AG7" t="s">
        <v>69</v>
      </c>
      <c r="AK7" t="s">
        <v>63</v>
      </c>
      <c r="AL7">
        <v>8760</v>
      </c>
      <c r="AM7" t="s">
        <v>64</v>
      </c>
      <c r="AN7" t="s">
        <v>65</v>
      </c>
    </row>
    <row r="8" spans="1:40" x14ac:dyDescent="0.25">
      <c r="A8" t="s">
        <v>72</v>
      </c>
      <c r="B8">
        <v>38838</v>
      </c>
      <c r="C8" t="s">
        <v>73</v>
      </c>
      <c r="D8" t="s">
        <v>49</v>
      </c>
      <c r="E8" t="s">
        <v>74</v>
      </c>
      <c r="F8" t="s">
        <v>51</v>
      </c>
      <c r="G8">
        <v>32.082071999999997</v>
      </c>
      <c r="H8">
        <v>-103.3026</v>
      </c>
      <c r="I8" t="s">
        <v>75</v>
      </c>
      <c r="J8" t="s">
        <v>53</v>
      </c>
      <c r="K8">
        <v>1</v>
      </c>
      <c r="L8" t="s">
        <v>76</v>
      </c>
      <c r="M8" t="s">
        <v>55</v>
      </c>
      <c r="N8" t="s">
        <v>56</v>
      </c>
      <c r="O8" t="s">
        <v>55</v>
      </c>
      <c r="P8" t="s">
        <v>77</v>
      </c>
      <c r="Q8" t="s">
        <v>58</v>
      </c>
      <c r="R8" t="s">
        <v>78</v>
      </c>
      <c r="Y8">
        <v>1.5</v>
      </c>
      <c r="Z8" t="s">
        <v>59</v>
      </c>
      <c r="AC8" t="s">
        <v>67</v>
      </c>
      <c r="AD8" t="s">
        <v>61</v>
      </c>
      <c r="AE8">
        <v>0.64</v>
      </c>
      <c r="AF8" t="s">
        <v>62</v>
      </c>
      <c r="AG8" t="s">
        <v>69</v>
      </c>
      <c r="AK8" t="s">
        <v>63</v>
      </c>
      <c r="AL8">
        <v>8760</v>
      </c>
      <c r="AM8" t="s">
        <v>79</v>
      </c>
    </row>
    <row r="9" spans="1:40" x14ac:dyDescent="0.25">
      <c r="A9" t="s">
        <v>72</v>
      </c>
      <c r="B9">
        <v>38838</v>
      </c>
      <c r="C9" t="s">
        <v>73</v>
      </c>
      <c r="D9" t="s">
        <v>49</v>
      </c>
      <c r="E9" t="s">
        <v>74</v>
      </c>
      <c r="F9" t="s">
        <v>51</v>
      </c>
      <c r="G9">
        <v>32.082071999999997</v>
      </c>
      <c r="H9">
        <v>-103.3026</v>
      </c>
      <c r="I9" t="s">
        <v>75</v>
      </c>
      <c r="J9" t="s">
        <v>53</v>
      </c>
      <c r="K9">
        <v>2</v>
      </c>
      <c r="L9" t="s">
        <v>80</v>
      </c>
      <c r="M9" t="s">
        <v>55</v>
      </c>
      <c r="N9" t="s">
        <v>56</v>
      </c>
      <c r="O9" t="s">
        <v>55</v>
      </c>
      <c r="P9" t="s">
        <v>77</v>
      </c>
      <c r="Q9" t="s">
        <v>58</v>
      </c>
      <c r="R9" t="s">
        <v>81</v>
      </c>
      <c r="Y9">
        <v>1.5</v>
      </c>
      <c r="Z9" t="s">
        <v>59</v>
      </c>
      <c r="AC9" t="s">
        <v>67</v>
      </c>
      <c r="AD9" t="s">
        <v>61</v>
      </c>
      <c r="AE9">
        <v>0.64</v>
      </c>
      <c r="AF9" t="s">
        <v>62</v>
      </c>
      <c r="AG9" t="s">
        <v>69</v>
      </c>
      <c r="AK9" t="s">
        <v>63</v>
      </c>
      <c r="AL9">
        <v>8760</v>
      </c>
      <c r="AM9" t="s">
        <v>79</v>
      </c>
    </row>
    <row r="10" spans="1:40" x14ac:dyDescent="0.25">
      <c r="A10" t="s">
        <v>82</v>
      </c>
      <c r="B10">
        <v>32908</v>
      </c>
      <c r="C10" t="s">
        <v>83</v>
      </c>
      <c r="D10" t="s">
        <v>49</v>
      </c>
      <c r="E10" t="s">
        <v>74</v>
      </c>
      <c r="F10" t="s">
        <v>84</v>
      </c>
      <c r="G10">
        <v>32.831094999999998</v>
      </c>
      <c r="H10">
        <v>-103.91212400000001</v>
      </c>
      <c r="I10" t="s">
        <v>75</v>
      </c>
      <c r="J10" t="s">
        <v>53</v>
      </c>
      <c r="K10">
        <v>1</v>
      </c>
      <c r="L10" t="s">
        <v>76</v>
      </c>
      <c r="M10" t="s">
        <v>55</v>
      </c>
      <c r="N10" t="s">
        <v>56</v>
      </c>
      <c r="O10" t="s">
        <v>85</v>
      </c>
      <c r="P10" t="s">
        <v>86</v>
      </c>
      <c r="R10">
        <v>679</v>
      </c>
      <c r="S10">
        <v>35796.419270833343</v>
      </c>
      <c r="Y10">
        <v>0.75</v>
      </c>
      <c r="Z10" t="s">
        <v>59</v>
      </c>
      <c r="AA10">
        <v>0.75</v>
      </c>
      <c r="AB10" t="s">
        <v>59</v>
      </c>
      <c r="AC10" t="s">
        <v>67</v>
      </c>
      <c r="AD10" t="s">
        <v>61</v>
      </c>
      <c r="AE10">
        <v>0.32</v>
      </c>
      <c r="AF10" t="s">
        <v>62</v>
      </c>
      <c r="AK10" t="s">
        <v>63</v>
      </c>
      <c r="AL10">
        <v>8760</v>
      </c>
      <c r="AM10" t="s">
        <v>64</v>
      </c>
    </row>
    <row r="11" spans="1:40" x14ac:dyDescent="0.25">
      <c r="A11" t="s">
        <v>82</v>
      </c>
      <c r="B11">
        <v>35765</v>
      </c>
      <c r="C11" t="s">
        <v>87</v>
      </c>
      <c r="D11" t="s">
        <v>49</v>
      </c>
      <c r="E11" t="s">
        <v>74</v>
      </c>
      <c r="F11" t="s">
        <v>84</v>
      </c>
      <c r="G11">
        <v>32.842300000000002</v>
      </c>
      <c r="H11">
        <v>-104.0955</v>
      </c>
      <c r="I11" t="s">
        <v>88</v>
      </c>
      <c r="J11" t="s">
        <v>53</v>
      </c>
      <c r="K11">
        <v>5</v>
      </c>
      <c r="L11" t="s">
        <v>89</v>
      </c>
      <c r="M11" t="s">
        <v>55</v>
      </c>
      <c r="N11" t="s">
        <v>56</v>
      </c>
      <c r="O11" t="s">
        <v>90</v>
      </c>
      <c r="AC11" t="s">
        <v>67</v>
      </c>
      <c r="AD11" t="s">
        <v>61</v>
      </c>
      <c r="AE11">
        <v>0.21</v>
      </c>
      <c r="AF11" t="s">
        <v>62</v>
      </c>
      <c r="AL11">
        <v>8760</v>
      </c>
    </row>
    <row r="12" spans="1:40" x14ac:dyDescent="0.25">
      <c r="A12" t="s">
        <v>82</v>
      </c>
      <c r="B12">
        <v>35767</v>
      </c>
      <c r="C12" t="s">
        <v>91</v>
      </c>
      <c r="D12" t="s">
        <v>49</v>
      </c>
      <c r="E12" t="s">
        <v>92</v>
      </c>
      <c r="F12" t="s">
        <v>84</v>
      </c>
      <c r="G12">
        <v>32.805599999999998</v>
      </c>
      <c r="H12">
        <v>-104.12088</v>
      </c>
      <c r="I12" t="s">
        <v>88</v>
      </c>
      <c r="J12" t="s">
        <v>53</v>
      </c>
      <c r="K12">
        <v>1</v>
      </c>
      <c r="L12">
        <v>1</v>
      </c>
      <c r="M12" t="s">
        <v>55</v>
      </c>
      <c r="N12" t="s">
        <v>56</v>
      </c>
      <c r="O12" t="s">
        <v>93</v>
      </c>
      <c r="AC12" t="s">
        <v>67</v>
      </c>
      <c r="AD12" t="s">
        <v>61</v>
      </c>
      <c r="AE12">
        <v>0.21</v>
      </c>
      <c r="AF12" t="s">
        <v>62</v>
      </c>
    </row>
    <row r="13" spans="1:40" x14ac:dyDescent="0.25">
      <c r="A13" t="s">
        <v>82</v>
      </c>
      <c r="B13">
        <v>38463</v>
      </c>
      <c r="C13" t="s">
        <v>94</v>
      </c>
      <c r="D13" t="s">
        <v>49</v>
      </c>
      <c r="E13" t="s">
        <v>74</v>
      </c>
      <c r="F13" t="s">
        <v>51</v>
      </c>
      <c r="G13">
        <v>32.537686999999998</v>
      </c>
      <c r="H13">
        <v>-103.54848699999999</v>
      </c>
      <c r="I13" t="s">
        <v>95</v>
      </c>
      <c r="J13" t="s">
        <v>53</v>
      </c>
      <c r="K13">
        <v>4</v>
      </c>
      <c r="L13" t="s">
        <v>96</v>
      </c>
      <c r="M13" t="s">
        <v>55</v>
      </c>
      <c r="N13" t="s">
        <v>56</v>
      </c>
      <c r="O13" t="s">
        <v>97</v>
      </c>
      <c r="P13" t="s">
        <v>98</v>
      </c>
      <c r="Q13" t="s">
        <v>58</v>
      </c>
      <c r="R13" t="s">
        <v>99</v>
      </c>
      <c r="Y13">
        <v>0.3</v>
      </c>
      <c r="Z13" t="s">
        <v>59</v>
      </c>
      <c r="AA13">
        <v>0.3</v>
      </c>
      <c r="AB13" t="s">
        <v>59</v>
      </c>
      <c r="AC13" t="s">
        <v>67</v>
      </c>
      <c r="AD13" t="s">
        <v>61</v>
      </c>
      <c r="AE13">
        <v>0.13</v>
      </c>
      <c r="AF13" t="s">
        <v>62</v>
      </c>
      <c r="AG13" t="s">
        <v>69</v>
      </c>
      <c r="AK13" t="s">
        <v>63</v>
      </c>
      <c r="AL13">
        <v>8760</v>
      </c>
      <c r="AM13" t="s">
        <v>100</v>
      </c>
    </row>
    <row r="14" spans="1:40" x14ac:dyDescent="0.25">
      <c r="A14" t="s">
        <v>82</v>
      </c>
      <c r="B14">
        <v>38463</v>
      </c>
      <c r="C14" t="s">
        <v>94</v>
      </c>
      <c r="D14" t="s">
        <v>49</v>
      </c>
      <c r="E14" t="s">
        <v>74</v>
      </c>
      <c r="F14" t="s">
        <v>51</v>
      </c>
      <c r="G14">
        <v>32.537686999999998</v>
      </c>
      <c r="H14">
        <v>-103.54848699999999</v>
      </c>
      <c r="I14" t="s">
        <v>95</v>
      </c>
      <c r="J14" t="s">
        <v>53</v>
      </c>
      <c r="K14">
        <v>5</v>
      </c>
      <c r="L14" t="s">
        <v>76</v>
      </c>
      <c r="M14" t="s">
        <v>55</v>
      </c>
      <c r="N14" t="s">
        <v>56</v>
      </c>
      <c r="O14" t="s">
        <v>101</v>
      </c>
      <c r="P14" t="s">
        <v>102</v>
      </c>
      <c r="Q14" t="s">
        <v>58</v>
      </c>
      <c r="R14">
        <v>161465</v>
      </c>
      <c r="Y14">
        <v>0.75</v>
      </c>
      <c r="Z14" t="s">
        <v>59</v>
      </c>
      <c r="AA14">
        <v>0.75</v>
      </c>
      <c r="AB14" t="s">
        <v>59</v>
      </c>
      <c r="AC14" t="s">
        <v>67</v>
      </c>
      <c r="AD14" t="s">
        <v>61</v>
      </c>
      <c r="AE14">
        <v>0.32</v>
      </c>
      <c r="AF14" t="s">
        <v>62</v>
      </c>
      <c r="AG14" t="s">
        <v>69</v>
      </c>
      <c r="AK14" t="s">
        <v>63</v>
      </c>
      <c r="AL14">
        <v>8760</v>
      </c>
      <c r="AM14" t="s">
        <v>103</v>
      </c>
    </row>
    <row r="15" spans="1:40" x14ac:dyDescent="0.25">
      <c r="A15" t="s">
        <v>82</v>
      </c>
      <c r="B15">
        <v>38463</v>
      </c>
      <c r="C15" t="s">
        <v>94</v>
      </c>
      <c r="D15" t="s">
        <v>49</v>
      </c>
      <c r="E15" t="s">
        <v>74</v>
      </c>
      <c r="F15" t="s">
        <v>51</v>
      </c>
      <c r="G15">
        <v>32.537686999999998</v>
      </c>
      <c r="H15">
        <v>-103.54848699999999</v>
      </c>
      <c r="I15" t="s">
        <v>95</v>
      </c>
      <c r="J15" t="s">
        <v>53</v>
      </c>
      <c r="K15">
        <v>15</v>
      </c>
      <c r="L15" t="s">
        <v>80</v>
      </c>
      <c r="M15" t="s">
        <v>55</v>
      </c>
      <c r="N15" t="s">
        <v>56</v>
      </c>
      <c r="O15" t="s">
        <v>101</v>
      </c>
      <c r="P15" t="s">
        <v>102</v>
      </c>
      <c r="Q15" t="s">
        <v>58</v>
      </c>
      <c r="R15" t="s">
        <v>58</v>
      </c>
      <c r="Y15">
        <v>0.75</v>
      </c>
      <c r="Z15" t="s">
        <v>59</v>
      </c>
      <c r="AA15">
        <v>0.75</v>
      </c>
      <c r="AB15" t="s">
        <v>59</v>
      </c>
      <c r="AC15" t="s">
        <v>67</v>
      </c>
      <c r="AD15" t="s">
        <v>61</v>
      </c>
      <c r="AE15">
        <v>0.32</v>
      </c>
      <c r="AF15" t="s">
        <v>62</v>
      </c>
      <c r="AG15" t="s">
        <v>69</v>
      </c>
      <c r="AK15" t="s">
        <v>63</v>
      </c>
      <c r="AL15">
        <v>8760</v>
      </c>
      <c r="AM15" t="s">
        <v>103</v>
      </c>
    </row>
    <row r="16" spans="1:40" x14ac:dyDescent="0.25">
      <c r="A16" t="s">
        <v>82</v>
      </c>
      <c r="B16">
        <v>39011</v>
      </c>
      <c r="C16" t="s">
        <v>104</v>
      </c>
      <c r="D16" t="s">
        <v>49</v>
      </c>
      <c r="E16" t="s">
        <v>74</v>
      </c>
      <c r="F16" t="s">
        <v>84</v>
      </c>
      <c r="G16">
        <v>32.64969</v>
      </c>
      <c r="H16">
        <v>-104.18843</v>
      </c>
      <c r="I16" t="s">
        <v>75</v>
      </c>
      <c r="J16" t="s">
        <v>53</v>
      </c>
      <c r="K16">
        <v>2</v>
      </c>
      <c r="L16" t="s">
        <v>76</v>
      </c>
      <c r="M16" t="s">
        <v>55</v>
      </c>
      <c r="N16" t="s">
        <v>56</v>
      </c>
      <c r="O16" t="s">
        <v>105</v>
      </c>
      <c r="P16" t="s">
        <v>58</v>
      </c>
      <c r="Q16" t="s">
        <v>58</v>
      </c>
      <c r="R16" t="s">
        <v>58</v>
      </c>
      <c r="Y16">
        <v>0.75</v>
      </c>
      <c r="Z16" t="s">
        <v>59</v>
      </c>
      <c r="AC16" t="s">
        <v>67</v>
      </c>
      <c r="AD16" t="s">
        <v>61</v>
      </c>
      <c r="AE16">
        <v>0.32</v>
      </c>
      <c r="AF16" t="s">
        <v>62</v>
      </c>
      <c r="AG16" t="s">
        <v>69</v>
      </c>
      <c r="AK16" t="s">
        <v>63</v>
      </c>
      <c r="AL16">
        <v>8760</v>
      </c>
      <c r="AM16" t="s">
        <v>64</v>
      </c>
    </row>
    <row r="17" spans="1:39" x14ac:dyDescent="0.25">
      <c r="A17" t="s">
        <v>82</v>
      </c>
      <c r="B17">
        <v>39321</v>
      </c>
      <c r="C17" t="s">
        <v>106</v>
      </c>
      <c r="D17" t="s">
        <v>49</v>
      </c>
      <c r="E17" t="s">
        <v>74</v>
      </c>
      <c r="F17" t="s">
        <v>84</v>
      </c>
      <c r="G17">
        <v>32.683309999999999</v>
      </c>
      <c r="H17">
        <v>-104.161374</v>
      </c>
      <c r="I17" t="s">
        <v>75</v>
      </c>
      <c r="J17" t="s">
        <v>53</v>
      </c>
      <c r="K17">
        <v>2</v>
      </c>
      <c r="L17" t="s">
        <v>76</v>
      </c>
      <c r="M17" t="s">
        <v>55</v>
      </c>
      <c r="N17" t="s">
        <v>56</v>
      </c>
      <c r="O17" t="s">
        <v>107</v>
      </c>
      <c r="P17" t="s">
        <v>108</v>
      </c>
      <c r="Q17" t="s">
        <v>108</v>
      </c>
      <c r="R17" t="s">
        <v>108</v>
      </c>
      <c r="Y17">
        <v>1</v>
      </c>
      <c r="Z17" t="s">
        <v>59</v>
      </c>
      <c r="AA17">
        <v>1</v>
      </c>
      <c r="AB17" t="s">
        <v>59</v>
      </c>
      <c r="AC17" t="s">
        <v>67</v>
      </c>
      <c r="AD17" t="s">
        <v>61</v>
      </c>
      <c r="AE17">
        <v>0.43</v>
      </c>
      <c r="AF17" t="s">
        <v>62</v>
      </c>
      <c r="AG17" t="s">
        <v>69</v>
      </c>
      <c r="AK17" t="s">
        <v>63</v>
      </c>
      <c r="AL17">
        <v>8760</v>
      </c>
      <c r="AM17" t="s">
        <v>103</v>
      </c>
    </row>
    <row r="18" spans="1:39" x14ac:dyDescent="0.25">
      <c r="A18" t="s">
        <v>82</v>
      </c>
      <c r="B18">
        <v>39321</v>
      </c>
      <c r="C18" t="s">
        <v>106</v>
      </c>
      <c r="D18" t="s">
        <v>49</v>
      </c>
      <c r="E18" t="s">
        <v>74</v>
      </c>
      <c r="F18" t="s">
        <v>84</v>
      </c>
      <c r="G18">
        <v>32.683309999999999</v>
      </c>
      <c r="H18">
        <v>-104.161374</v>
      </c>
      <c r="I18" t="s">
        <v>75</v>
      </c>
      <c r="J18" t="s">
        <v>53</v>
      </c>
      <c r="K18">
        <v>3</v>
      </c>
      <c r="L18" t="s">
        <v>80</v>
      </c>
      <c r="M18" t="s">
        <v>55</v>
      </c>
      <c r="N18" t="s">
        <v>56</v>
      </c>
      <c r="O18" t="s">
        <v>107</v>
      </c>
      <c r="P18" t="s">
        <v>108</v>
      </c>
      <c r="Q18" t="s">
        <v>108</v>
      </c>
      <c r="R18" t="s">
        <v>108</v>
      </c>
      <c r="Y18">
        <v>1</v>
      </c>
      <c r="Z18" t="s">
        <v>59</v>
      </c>
      <c r="AA18">
        <v>1</v>
      </c>
      <c r="AB18" t="s">
        <v>59</v>
      </c>
      <c r="AC18" t="s">
        <v>67</v>
      </c>
      <c r="AD18" t="s">
        <v>61</v>
      </c>
      <c r="AE18">
        <v>0.43</v>
      </c>
      <c r="AF18" t="s">
        <v>62</v>
      </c>
      <c r="AG18" t="s">
        <v>69</v>
      </c>
      <c r="AK18" t="s">
        <v>63</v>
      </c>
      <c r="AL18">
        <v>8760</v>
      </c>
      <c r="AM18" t="s">
        <v>103</v>
      </c>
    </row>
    <row r="19" spans="1:39" x14ac:dyDescent="0.25">
      <c r="A19" t="s">
        <v>109</v>
      </c>
      <c r="B19">
        <v>27966</v>
      </c>
      <c r="C19" t="s">
        <v>110</v>
      </c>
      <c r="D19" t="s">
        <v>49</v>
      </c>
      <c r="E19" t="s">
        <v>111</v>
      </c>
      <c r="F19" t="s">
        <v>112</v>
      </c>
      <c r="I19" t="s">
        <v>88</v>
      </c>
      <c r="J19" t="s">
        <v>53</v>
      </c>
      <c r="K19">
        <v>3</v>
      </c>
      <c r="L19" t="s">
        <v>113</v>
      </c>
      <c r="M19" t="s">
        <v>55</v>
      </c>
      <c r="N19" t="s">
        <v>56</v>
      </c>
      <c r="O19" t="s">
        <v>114</v>
      </c>
      <c r="P19" t="s">
        <v>115</v>
      </c>
      <c r="Q19" t="s">
        <v>115</v>
      </c>
      <c r="R19" t="s">
        <v>115</v>
      </c>
      <c r="Y19">
        <v>2</v>
      </c>
      <c r="Z19" t="s">
        <v>59</v>
      </c>
      <c r="AA19">
        <v>2</v>
      </c>
      <c r="AB19" t="s">
        <v>59</v>
      </c>
      <c r="AC19" t="s">
        <v>67</v>
      </c>
      <c r="AD19" t="s">
        <v>61</v>
      </c>
      <c r="AE19">
        <v>0.9</v>
      </c>
      <c r="AF19" t="s">
        <v>62</v>
      </c>
      <c r="AK19" t="s">
        <v>63</v>
      </c>
      <c r="AL19">
        <v>8760</v>
      </c>
      <c r="AM19" t="s">
        <v>116</v>
      </c>
    </row>
    <row r="20" spans="1:39" x14ac:dyDescent="0.25">
      <c r="A20" t="s">
        <v>117</v>
      </c>
      <c r="B20">
        <v>1328</v>
      </c>
      <c r="C20" t="s">
        <v>118</v>
      </c>
      <c r="D20" t="s">
        <v>49</v>
      </c>
      <c r="E20" t="s">
        <v>111</v>
      </c>
      <c r="F20" t="s">
        <v>119</v>
      </c>
      <c r="I20" t="s">
        <v>88</v>
      </c>
      <c r="J20" t="s">
        <v>53</v>
      </c>
      <c r="K20">
        <v>4</v>
      </c>
      <c r="L20" t="s">
        <v>120</v>
      </c>
      <c r="M20" t="s">
        <v>55</v>
      </c>
      <c r="N20" t="s">
        <v>56</v>
      </c>
      <c r="O20" t="s">
        <v>121</v>
      </c>
      <c r="P20" t="s">
        <v>108</v>
      </c>
      <c r="Q20" t="s">
        <v>108</v>
      </c>
      <c r="R20" t="s">
        <v>108</v>
      </c>
      <c r="U20">
        <v>2</v>
      </c>
      <c r="V20" t="s">
        <v>59</v>
      </c>
      <c r="Y20">
        <v>2</v>
      </c>
      <c r="Z20" t="s">
        <v>59</v>
      </c>
      <c r="AC20" t="s">
        <v>67</v>
      </c>
      <c r="AD20" t="s">
        <v>61</v>
      </c>
      <c r="AE20">
        <v>0.9</v>
      </c>
      <c r="AF20" t="s">
        <v>62</v>
      </c>
      <c r="AL20">
        <v>8760</v>
      </c>
      <c r="AM20" t="s">
        <v>64</v>
      </c>
    </row>
    <row r="21" spans="1:39" x14ac:dyDescent="0.25">
      <c r="A21" t="s">
        <v>117</v>
      </c>
      <c r="B21">
        <v>1329</v>
      </c>
      <c r="C21" t="s">
        <v>122</v>
      </c>
      <c r="D21" t="s">
        <v>49</v>
      </c>
      <c r="E21" t="s">
        <v>111</v>
      </c>
      <c r="F21" t="s">
        <v>119</v>
      </c>
      <c r="I21" t="s">
        <v>88</v>
      </c>
      <c r="J21" t="s">
        <v>53</v>
      </c>
      <c r="K21">
        <v>5</v>
      </c>
      <c r="L21">
        <v>4</v>
      </c>
      <c r="M21" t="s">
        <v>55</v>
      </c>
      <c r="N21" t="s">
        <v>56</v>
      </c>
      <c r="O21" t="s">
        <v>121</v>
      </c>
      <c r="P21" t="s">
        <v>108</v>
      </c>
      <c r="Q21" t="s">
        <v>108</v>
      </c>
      <c r="R21" t="s">
        <v>108</v>
      </c>
      <c r="U21">
        <v>2</v>
      </c>
      <c r="V21" t="s">
        <v>59</v>
      </c>
      <c r="Y21">
        <v>2</v>
      </c>
      <c r="Z21" t="s">
        <v>59</v>
      </c>
      <c r="AC21" t="s">
        <v>67</v>
      </c>
      <c r="AD21" t="s">
        <v>61</v>
      </c>
      <c r="AE21">
        <v>0.9</v>
      </c>
      <c r="AF21" t="s">
        <v>62</v>
      </c>
      <c r="AL21">
        <v>8760</v>
      </c>
      <c r="AM21" t="s">
        <v>64</v>
      </c>
    </row>
    <row r="22" spans="1:39" x14ac:dyDescent="0.25">
      <c r="A22" t="s">
        <v>117</v>
      </c>
      <c r="B22">
        <v>2193</v>
      </c>
      <c r="C22" t="s">
        <v>123</v>
      </c>
      <c r="D22" t="s">
        <v>49</v>
      </c>
      <c r="E22" t="s">
        <v>111</v>
      </c>
      <c r="F22" t="s">
        <v>112</v>
      </c>
      <c r="I22" t="s">
        <v>88</v>
      </c>
      <c r="J22" t="s">
        <v>53</v>
      </c>
      <c r="K22">
        <v>12</v>
      </c>
      <c r="L22">
        <v>12</v>
      </c>
      <c r="M22" t="s">
        <v>55</v>
      </c>
      <c r="N22" t="s">
        <v>56</v>
      </c>
      <c r="O22" t="s">
        <v>121</v>
      </c>
      <c r="P22" t="s">
        <v>108</v>
      </c>
      <c r="Q22" t="s">
        <v>108</v>
      </c>
      <c r="R22" t="s">
        <v>108</v>
      </c>
      <c r="U22">
        <v>2</v>
      </c>
      <c r="V22" t="s">
        <v>59</v>
      </c>
      <c r="Y22">
        <v>2</v>
      </c>
      <c r="Z22" t="s">
        <v>59</v>
      </c>
      <c r="AC22" t="s">
        <v>67</v>
      </c>
      <c r="AD22" t="s">
        <v>61</v>
      </c>
      <c r="AE22">
        <v>0.9</v>
      </c>
      <c r="AF22" t="s">
        <v>62</v>
      </c>
      <c r="AL22">
        <v>8760</v>
      </c>
      <c r="AM22" t="s">
        <v>64</v>
      </c>
    </row>
    <row r="23" spans="1:39" x14ac:dyDescent="0.25">
      <c r="A23" t="s">
        <v>117</v>
      </c>
      <c r="B23">
        <v>26316</v>
      </c>
      <c r="C23" t="s">
        <v>124</v>
      </c>
      <c r="D23" t="s">
        <v>49</v>
      </c>
      <c r="E23" t="s">
        <v>111</v>
      </c>
      <c r="F23" t="s">
        <v>112</v>
      </c>
      <c r="I23" t="s">
        <v>88</v>
      </c>
      <c r="J23" t="s">
        <v>53</v>
      </c>
      <c r="K23">
        <v>4</v>
      </c>
      <c r="L23" t="s">
        <v>125</v>
      </c>
      <c r="M23" t="s">
        <v>55</v>
      </c>
      <c r="N23" t="s">
        <v>56</v>
      </c>
      <c r="O23" t="s">
        <v>126</v>
      </c>
      <c r="P23" t="s">
        <v>127</v>
      </c>
      <c r="Q23" t="s">
        <v>128</v>
      </c>
      <c r="R23" t="s">
        <v>129</v>
      </c>
      <c r="U23">
        <v>2</v>
      </c>
      <c r="V23" t="s">
        <v>59</v>
      </c>
      <c r="W23">
        <v>2</v>
      </c>
      <c r="X23" t="s">
        <v>59</v>
      </c>
      <c r="Y23">
        <v>2</v>
      </c>
      <c r="Z23" t="s">
        <v>59</v>
      </c>
      <c r="AA23">
        <v>2</v>
      </c>
      <c r="AB23" t="s">
        <v>59</v>
      </c>
      <c r="AC23" t="s">
        <v>67</v>
      </c>
      <c r="AD23" t="s">
        <v>61</v>
      </c>
      <c r="AE23">
        <v>0.9</v>
      </c>
      <c r="AF23" t="s">
        <v>62</v>
      </c>
      <c r="AG23" t="s">
        <v>69</v>
      </c>
      <c r="AK23" t="s">
        <v>63</v>
      </c>
      <c r="AL23">
        <v>8760</v>
      </c>
      <c r="AM23" t="s">
        <v>64</v>
      </c>
    </row>
    <row r="24" spans="1:39" x14ac:dyDescent="0.25">
      <c r="A24" t="s">
        <v>117</v>
      </c>
      <c r="B24">
        <v>26760</v>
      </c>
      <c r="C24" t="s">
        <v>130</v>
      </c>
      <c r="D24" t="s">
        <v>49</v>
      </c>
      <c r="E24" t="s">
        <v>111</v>
      </c>
      <c r="F24" t="s">
        <v>119</v>
      </c>
      <c r="G24">
        <v>36.856667000000002</v>
      </c>
      <c r="H24">
        <v>-107.623333</v>
      </c>
      <c r="I24" t="s">
        <v>88</v>
      </c>
      <c r="J24" t="s">
        <v>53</v>
      </c>
      <c r="K24">
        <v>5</v>
      </c>
      <c r="L24">
        <v>7</v>
      </c>
      <c r="M24" t="s">
        <v>55</v>
      </c>
      <c r="N24" t="s">
        <v>56</v>
      </c>
      <c r="O24" t="s">
        <v>131</v>
      </c>
      <c r="AC24" t="s">
        <v>67</v>
      </c>
      <c r="AD24" t="s">
        <v>61</v>
      </c>
      <c r="AE24">
        <v>0.13</v>
      </c>
      <c r="AF24" t="s">
        <v>62</v>
      </c>
      <c r="AG24" t="s">
        <v>69</v>
      </c>
      <c r="AL24">
        <v>8760</v>
      </c>
    </row>
    <row r="25" spans="1:39" x14ac:dyDescent="0.25">
      <c r="A25" t="s">
        <v>117</v>
      </c>
      <c r="B25">
        <v>26760</v>
      </c>
      <c r="C25" t="s">
        <v>130</v>
      </c>
      <c r="D25" t="s">
        <v>49</v>
      </c>
      <c r="E25" t="s">
        <v>111</v>
      </c>
      <c r="F25" t="s">
        <v>119</v>
      </c>
      <c r="G25">
        <v>36.856667000000002</v>
      </c>
      <c r="H25">
        <v>-107.623333</v>
      </c>
      <c r="I25" t="s">
        <v>88</v>
      </c>
      <c r="J25" t="s">
        <v>53</v>
      </c>
      <c r="K25">
        <v>6</v>
      </c>
      <c r="L25">
        <v>8</v>
      </c>
      <c r="M25" t="s">
        <v>55</v>
      </c>
      <c r="N25" t="s">
        <v>56</v>
      </c>
      <c r="O25" t="s">
        <v>131</v>
      </c>
      <c r="AC25" t="s">
        <v>67</v>
      </c>
      <c r="AD25" t="s">
        <v>61</v>
      </c>
      <c r="AE25">
        <v>0.13</v>
      </c>
      <c r="AF25" t="s">
        <v>62</v>
      </c>
      <c r="AG25" t="s">
        <v>69</v>
      </c>
      <c r="AL25">
        <v>8760</v>
      </c>
    </row>
    <row r="26" spans="1:39" x14ac:dyDescent="0.25">
      <c r="A26" t="s">
        <v>117</v>
      </c>
      <c r="B26">
        <v>27009</v>
      </c>
      <c r="C26" t="s">
        <v>132</v>
      </c>
      <c r="D26" t="s">
        <v>49</v>
      </c>
      <c r="E26" t="s">
        <v>111</v>
      </c>
      <c r="F26" t="s">
        <v>112</v>
      </c>
      <c r="I26" t="s">
        <v>88</v>
      </c>
      <c r="J26" t="s">
        <v>53</v>
      </c>
      <c r="K26">
        <v>5</v>
      </c>
      <c r="L26" t="s">
        <v>125</v>
      </c>
      <c r="M26" t="s">
        <v>55</v>
      </c>
      <c r="N26" t="s">
        <v>56</v>
      </c>
      <c r="O26" t="s">
        <v>133</v>
      </c>
      <c r="U26">
        <v>2</v>
      </c>
      <c r="V26" t="s">
        <v>59</v>
      </c>
      <c r="W26">
        <v>2</v>
      </c>
      <c r="X26" t="s">
        <v>59</v>
      </c>
      <c r="Y26">
        <v>2</v>
      </c>
      <c r="Z26" t="s">
        <v>59</v>
      </c>
      <c r="AA26">
        <v>2</v>
      </c>
      <c r="AB26" t="s">
        <v>59</v>
      </c>
      <c r="AC26" t="s">
        <v>67</v>
      </c>
      <c r="AD26" t="s">
        <v>61</v>
      </c>
      <c r="AE26">
        <v>0.9</v>
      </c>
      <c r="AF26" t="s">
        <v>62</v>
      </c>
      <c r="AG26" t="s">
        <v>69</v>
      </c>
      <c r="AK26" t="s">
        <v>63</v>
      </c>
      <c r="AL26">
        <v>8760</v>
      </c>
      <c r="AM26" t="s">
        <v>64</v>
      </c>
    </row>
    <row r="27" spans="1:39" x14ac:dyDescent="0.25">
      <c r="A27" t="s">
        <v>117</v>
      </c>
      <c r="B27">
        <v>27012</v>
      </c>
      <c r="C27" t="s">
        <v>137</v>
      </c>
      <c r="D27" t="s">
        <v>49</v>
      </c>
      <c r="E27" t="s">
        <v>111</v>
      </c>
      <c r="F27" t="s">
        <v>112</v>
      </c>
      <c r="I27" t="s">
        <v>88</v>
      </c>
      <c r="J27" t="s">
        <v>53</v>
      </c>
      <c r="K27">
        <v>6</v>
      </c>
      <c r="L27" t="s">
        <v>125</v>
      </c>
      <c r="M27" t="s">
        <v>55</v>
      </c>
      <c r="N27" t="s">
        <v>56</v>
      </c>
      <c r="O27" t="s">
        <v>138</v>
      </c>
      <c r="P27" t="s">
        <v>139</v>
      </c>
      <c r="Q27" t="s">
        <v>139</v>
      </c>
      <c r="R27" t="s">
        <v>139</v>
      </c>
      <c r="U27">
        <v>2</v>
      </c>
      <c r="V27" t="s">
        <v>59</v>
      </c>
      <c r="W27">
        <v>2</v>
      </c>
      <c r="X27" t="s">
        <v>59</v>
      </c>
      <c r="Y27">
        <v>2</v>
      </c>
      <c r="Z27" t="s">
        <v>59</v>
      </c>
      <c r="AA27">
        <v>2</v>
      </c>
      <c r="AB27" t="s">
        <v>59</v>
      </c>
      <c r="AC27" t="s">
        <v>67</v>
      </c>
      <c r="AD27" t="s">
        <v>61</v>
      </c>
      <c r="AE27">
        <v>0.9</v>
      </c>
      <c r="AF27" t="s">
        <v>62</v>
      </c>
      <c r="AG27" t="s">
        <v>69</v>
      </c>
      <c r="AK27" t="s">
        <v>63</v>
      </c>
      <c r="AL27">
        <v>8760</v>
      </c>
      <c r="AM27" t="s">
        <v>64</v>
      </c>
    </row>
    <row r="28" spans="1:39" x14ac:dyDescent="0.25">
      <c r="A28" t="s">
        <v>117</v>
      </c>
      <c r="B28">
        <v>27018</v>
      </c>
      <c r="C28" t="s">
        <v>140</v>
      </c>
      <c r="D28" t="s">
        <v>49</v>
      </c>
      <c r="E28" t="s">
        <v>111</v>
      </c>
      <c r="F28" t="s">
        <v>112</v>
      </c>
      <c r="I28" t="s">
        <v>95</v>
      </c>
      <c r="J28" t="s">
        <v>53</v>
      </c>
      <c r="K28">
        <v>7</v>
      </c>
      <c r="L28" t="s">
        <v>141</v>
      </c>
      <c r="M28" t="s">
        <v>55</v>
      </c>
      <c r="N28" t="s">
        <v>56</v>
      </c>
      <c r="O28" t="s">
        <v>142</v>
      </c>
      <c r="P28" t="s">
        <v>139</v>
      </c>
      <c r="Q28" t="s">
        <v>139</v>
      </c>
      <c r="R28" t="s">
        <v>139</v>
      </c>
      <c r="U28">
        <v>2</v>
      </c>
      <c r="V28" t="s">
        <v>59</v>
      </c>
      <c r="W28">
        <v>2</v>
      </c>
      <c r="X28" t="s">
        <v>59</v>
      </c>
      <c r="Y28">
        <v>2</v>
      </c>
      <c r="Z28" t="s">
        <v>59</v>
      </c>
      <c r="AA28">
        <v>2</v>
      </c>
      <c r="AB28" t="s">
        <v>59</v>
      </c>
      <c r="AC28" t="s">
        <v>67</v>
      </c>
      <c r="AD28" t="s">
        <v>61</v>
      </c>
      <c r="AE28">
        <v>0.9</v>
      </c>
      <c r="AF28" t="s">
        <v>62</v>
      </c>
      <c r="AG28" t="s">
        <v>69</v>
      </c>
      <c r="AK28" t="s">
        <v>63</v>
      </c>
      <c r="AL28">
        <v>8760</v>
      </c>
      <c r="AM28" t="s">
        <v>64</v>
      </c>
    </row>
    <row r="29" spans="1:39" x14ac:dyDescent="0.25">
      <c r="A29" t="s">
        <v>117</v>
      </c>
      <c r="B29">
        <v>27024</v>
      </c>
      <c r="C29" t="s">
        <v>143</v>
      </c>
      <c r="D29" t="s">
        <v>49</v>
      </c>
      <c r="E29" t="s">
        <v>111</v>
      </c>
      <c r="F29" t="s">
        <v>112</v>
      </c>
      <c r="I29" t="s">
        <v>95</v>
      </c>
      <c r="J29" t="s">
        <v>53</v>
      </c>
      <c r="K29">
        <v>5</v>
      </c>
      <c r="L29" t="s">
        <v>144</v>
      </c>
      <c r="M29" t="s">
        <v>55</v>
      </c>
      <c r="N29" t="s">
        <v>56</v>
      </c>
      <c r="O29" t="s">
        <v>145</v>
      </c>
      <c r="P29" t="s">
        <v>146</v>
      </c>
      <c r="Q29" t="s">
        <v>146</v>
      </c>
      <c r="R29" t="s">
        <v>115</v>
      </c>
      <c r="W29">
        <v>2</v>
      </c>
      <c r="X29" t="s">
        <v>59</v>
      </c>
      <c r="AC29" t="s">
        <v>67</v>
      </c>
      <c r="AD29" t="s">
        <v>61</v>
      </c>
      <c r="AE29">
        <v>0.9</v>
      </c>
      <c r="AF29" t="s">
        <v>62</v>
      </c>
      <c r="AG29" t="s">
        <v>69</v>
      </c>
      <c r="AK29" t="s">
        <v>63</v>
      </c>
      <c r="AL29">
        <v>8760</v>
      </c>
      <c r="AM29" t="s">
        <v>64</v>
      </c>
    </row>
    <row r="30" spans="1:39" x14ac:dyDescent="0.25">
      <c r="A30" t="s">
        <v>117</v>
      </c>
      <c r="B30">
        <v>27032</v>
      </c>
      <c r="C30" t="s">
        <v>150</v>
      </c>
      <c r="D30" t="s">
        <v>49</v>
      </c>
      <c r="E30" t="s">
        <v>111</v>
      </c>
      <c r="F30" t="s">
        <v>112</v>
      </c>
      <c r="I30" t="s">
        <v>95</v>
      </c>
      <c r="J30" t="s">
        <v>53</v>
      </c>
      <c r="K30">
        <v>6</v>
      </c>
      <c r="L30" t="s">
        <v>125</v>
      </c>
      <c r="M30" t="s">
        <v>55</v>
      </c>
      <c r="N30" t="s">
        <v>56</v>
      </c>
      <c r="O30" t="s">
        <v>151</v>
      </c>
      <c r="P30" t="s">
        <v>139</v>
      </c>
      <c r="Q30" t="s">
        <v>139</v>
      </c>
      <c r="R30" t="s">
        <v>139</v>
      </c>
      <c r="U30">
        <v>2</v>
      </c>
      <c r="V30" t="s">
        <v>59</v>
      </c>
      <c r="W30">
        <v>2</v>
      </c>
      <c r="X30" t="s">
        <v>59</v>
      </c>
      <c r="Y30">
        <v>2</v>
      </c>
      <c r="Z30" t="s">
        <v>59</v>
      </c>
      <c r="AA30">
        <v>2</v>
      </c>
      <c r="AB30" t="s">
        <v>59</v>
      </c>
      <c r="AC30" t="s">
        <v>67</v>
      </c>
      <c r="AD30" t="s">
        <v>61</v>
      </c>
      <c r="AE30">
        <v>0.9</v>
      </c>
      <c r="AF30" t="s">
        <v>62</v>
      </c>
      <c r="AG30" t="s">
        <v>69</v>
      </c>
      <c r="AK30" t="s">
        <v>63</v>
      </c>
      <c r="AL30">
        <v>8760</v>
      </c>
      <c r="AM30" t="s">
        <v>64</v>
      </c>
    </row>
    <row r="31" spans="1:39" x14ac:dyDescent="0.25">
      <c r="A31" t="s">
        <v>117</v>
      </c>
      <c r="B31">
        <v>27074</v>
      </c>
      <c r="C31" t="s">
        <v>152</v>
      </c>
      <c r="D31" t="s">
        <v>49</v>
      </c>
      <c r="E31" t="s">
        <v>111</v>
      </c>
      <c r="F31" t="s">
        <v>112</v>
      </c>
      <c r="I31" t="s">
        <v>95</v>
      </c>
      <c r="J31" t="s">
        <v>53</v>
      </c>
      <c r="K31">
        <v>6</v>
      </c>
      <c r="L31" t="s">
        <v>141</v>
      </c>
      <c r="M31" t="s">
        <v>55</v>
      </c>
      <c r="N31" t="s">
        <v>56</v>
      </c>
      <c r="O31" t="s">
        <v>142</v>
      </c>
      <c r="P31" t="s">
        <v>139</v>
      </c>
      <c r="Q31" t="s">
        <v>139</v>
      </c>
      <c r="R31" t="s">
        <v>139</v>
      </c>
      <c r="U31">
        <v>2</v>
      </c>
      <c r="V31" t="s">
        <v>59</v>
      </c>
      <c r="W31">
        <v>2</v>
      </c>
      <c r="X31" t="s">
        <v>59</v>
      </c>
      <c r="Y31">
        <v>2</v>
      </c>
      <c r="Z31" t="s">
        <v>59</v>
      </c>
      <c r="AA31">
        <v>2</v>
      </c>
      <c r="AB31" t="s">
        <v>59</v>
      </c>
      <c r="AC31" t="s">
        <v>67</v>
      </c>
      <c r="AD31" t="s">
        <v>61</v>
      </c>
      <c r="AE31">
        <v>0.9</v>
      </c>
      <c r="AF31" t="s">
        <v>62</v>
      </c>
      <c r="AG31" t="s">
        <v>69</v>
      </c>
      <c r="AK31" t="s">
        <v>63</v>
      </c>
      <c r="AL31">
        <v>8760</v>
      </c>
      <c r="AM31" t="s">
        <v>64</v>
      </c>
    </row>
    <row r="32" spans="1:39" x14ac:dyDescent="0.25">
      <c r="A32" t="s">
        <v>117</v>
      </c>
      <c r="B32">
        <v>27143</v>
      </c>
      <c r="C32" t="s">
        <v>153</v>
      </c>
      <c r="D32" t="s">
        <v>49</v>
      </c>
      <c r="E32" t="s">
        <v>111</v>
      </c>
      <c r="F32" t="s">
        <v>112</v>
      </c>
      <c r="I32" t="s">
        <v>88</v>
      </c>
      <c r="J32" t="s">
        <v>53</v>
      </c>
      <c r="K32">
        <v>5</v>
      </c>
      <c r="L32" t="s">
        <v>125</v>
      </c>
      <c r="M32" t="s">
        <v>55</v>
      </c>
      <c r="N32" t="s">
        <v>56</v>
      </c>
      <c r="O32" t="s">
        <v>154</v>
      </c>
      <c r="AC32" t="s">
        <v>67</v>
      </c>
      <c r="AD32" t="s">
        <v>61</v>
      </c>
      <c r="AE32">
        <v>0.86</v>
      </c>
      <c r="AF32" t="s">
        <v>62</v>
      </c>
      <c r="AG32" t="s">
        <v>69</v>
      </c>
      <c r="AL32">
        <v>8760</v>
      </c>
      <c r="AM32" t="s">
        <v>103</v>
      </c>
    </row>
    <row r="33" spans="1:39" x14ac:dyDescent="0.25">
      <c r="A33" t="s">
        <v>117</v>
      </c>
      <c r="B33">
        <v>27984</v>
      </c>
      <c r="C33" t="s">
        <v>155</v>
      </c>
      <c r="D33" t="s">
        <v>49</v>
      </c>
      <c r="E33" t="s">
        <v>111</v>
      </c>
      <c r="F33" t="s">
        <v>112</v>
      </c>
      <c r="I33" t="s">
        <v>88</v>
      </c>
      <c r="J33" t="s">
        <v>53</v>
      </c>
      <c r="K33">
        <v>6</v>
      </c>
      <c r="L33">
        <v>9</v>
      </c>
      <c r="M33" t="s">
        <v>55</v>
      </c>
      <c r="N33" t="s">
        <v>56</v>
      </c>
      <c r="O33" t="s">
        <v>156</v>
      </c>
      <c r="AC33" t="s">
        <v>67</v>
      </c>
      <c r="AD33" t="s">
        <v>61</v>
      </c>
      <c r="AE33">
        <v>0.13</v>
      </c>
      <c r="AF33" t="s">
        <v>62</v>
      </c>
      <c r="AG33" t="s">
        <v>69</v>
      </c>
      <c r="AK33" t="s">
        <v>63</v>
      </c>
      <c r="AL33">
        <v>8760</v>
      </c>
      <c r="AM33" t="s">
        <v>64</v>
      </c>
    </row>
    <row r="34" spans="1:39" x14ac:dyDescent="0.25">
      <c r="A34" t="s">
        <v>117</v>
      </c>
      <c r="B34">
        <v>27984</v>
      </c>
      <c r="C34" t="s">
        <v>155</v>
      </c>
      <c r="D34" t="s">
        <v>49</v>
      </c>
      <c r="E34" t="s">
        <v>111</v>
      </c>
      <c r="F34" t="s">
        <v>112</v>
      </c>
      <c r="I34" t="s">
        <v>88</v>
      </c>
      <c r="J34" t="s">
        <v>53</v>
      </c>
      <c r="K34">
        <v>10</v>
      </c>
      <c r="L34">
        <v>8</v>
      </c>
      <c r="M34" t="s">
        <v>55</v>
      </c>
      <c r="N34" t="s">
        <v>56</v>
      </c>
      <c r="O34" t="s">
        <v>156</v>
      </c>
      <c r="AC34" t="s">
        <v>67</v>
      </c>
      <c r="AD34" t="s">
        <v>61</v>
      </c>
      <c r="AE34">
        <v>0.13</v>
      </c>
      <c r="AF34" t="s">
        <v>62</v>
      </c>
      <c r="AG34" t="s">
        <v>69</v>
      </c>
      <c r="AK34" t="s">
        <v>63</v>
      </c>
      <c r="AL34">
        <v>8760</v>
      </c>
      <c r="AM34" t="s">
        <v>64</v>
      </c>
    </row>
    <row r="35" spans="1:39" x14ac:dyDescent="0.25">
      <c r="A35" t="s">
        <v>117</v>
      </c>
      <c r="B35">
        <v>27984</v>
      </c>
      <c r="C35" t="s">
        <v>155</v>
      </c>
      <c r="D35" t="s">
        <v>49</v>
      </c>
      <c r="E35" t="s">
        <v>111</v>
      </c>
      <c r="F35" t="s">
        <v>112</v>
      </c>
      <c r="I35" t="s">
        <v>88</v>
      </c>
      <c r="J35" t="s">
        <v>53</v>
      </c>
      <c r="K35">
        <v>11</v>
      </c>
      <c r="L35">
        <v>7</v>
      </c>
      <c r="M35" t="s">
        <v>55</v>
      </c>
      <c r="N35" t="s">
        <v>56</v>
      </c>
      <c r="O35" t="s">
        <v>156</v>
      </c>
      <c r="AC35" t="s">
        <v>67</v>
      </c>
      <c r="AD35" t="s">
        <v>61</v>
      </c>
      <c r="AE35">
        <v>0.13</v>
      </c>
      <c r="AF35" t="s">
        <v>62</v>
      </c>
      <c r="AG35" t="s">
        <v>69</v>
      </c>
      <c r="AK35" t="s">
        <v>63</v>
      </c>
      <c r="AL35">
        <v>8760</v>
      </c>
      <c r="AM35" t="s">
        <v>64</v>
      </c>
    </row>
    <row r="36" spans="1:39" x14ac:dyDescent="0.25">
      <c r="A36" t="s">
        <v>117</v>
      </c>
      <c r="B36">
        <v>27984</v>
      </c>
      <c r="C36" t="s">
        <v>155</v>
      </c>
      <c r="D36" t="s">
        <v>49</v>
      </c>
      <c r="E36" t="s">
        <v>111</v>
      </c>
      <c r="F36" t="s">
        <v>112</v>
      </c>
      <c r="I36" t="s">
        <v>88</v>
      </c>
      <c r="J36" t="s">
        <v>53</v>
      </c>
      <c r="K36">
        <v>12</v>
      </c>
      <c r="L36">
        <v>6</v>
      </c>
      <c r="M36" t="s">
        <v>55</v>
      </c>
      <c r="N36" t="s">
        <v>56</v>
      </c>
      <c r="O36" t="s">
        <v>156</v>
      </c>
      <c r="AC36" t="s">
        <v>67</v>
      </c>
      <c r="AD36" t="s">
        <v>61</v>
      </c>
      <c r="AE36">
        <v>0.13</v>
      </c>
      <c r="AF36" t="s">
        <v>62</v>
      </c>
      <c r="AG36" t="s">
        <v>69</v>
      </c>
      <c r="AK36" t="s">
        <v>63</v>
      </c>
      <c r="AL36">
        <v>8760</v>
      </c>
      <c r="AM36" t="s">
        <v>64</v>
      </c>
    </row>
    <row r="37" spans="1:39" x14ac:dyDescent="0.25">
      <c r="A37" t="s">
        <v>117</v>
      </c>
      <c r="B37">
        <v>28008</v>
      </c>
      <c r="C37" t="s">
        <v>157</v>
      </c>
      <c r="D37" t="s">
        <v>49</v>
      </c>
      <c r="E37" t="s">
        <v>111</v>
      </c>
      <c r="F37" t="s">
        <v>112</v>
      </c>
      <c r="I37" t="s">
        <v>88</v>
      </c>
      <c r="J37" t="s">
        <v>53</v>
      </c>
      <c r="K37">
        <v>3</v>
      </c>
      <c r="L37">
        <v>7</v>
      </c>
      <c r="M37" t="s">
        <v>55</v>
      </c>
      <c r="N37" t="s">
        <v>56</v>
      </c>
      <c r="O37" t="s">
        <v>107</v>
      </c>
      <c r="Y37">
        <v>0.25</v>
      </c>
      <c r="Z37" t="s">
        <v>59</v>
      </c>
      <c r="AC37" t="s">
        <v>67</v>
      </c>
      <c r="AD37" t="s">
        <v>61</v>
      </c>
      <c r="AE37">
        <v>0.13</v>
      </c>
      <c r="AF37" t="s">
        <v>62</v>
      </c>
      <c r="AG37" t="s">
        <v>69</v>
      </c>
      <c r="AK37" t="s">
        <v>63</v>
      </c>
      <c r="AL37">
        <v>8760</v>
      </c>
      <c r="AM37" t="s">
        <v>64</v>
      </c>
    </row>
    <row r="38" spans="1:39" x14ac:dyDescent="0.25">
      <c r="A38" t="s">
        <v>117</v>
      </c>
      <c r="B38">
        <v>28008</v>
      </c>
      <c r="C38" t="s">
        <v>157</v>
      </c>
      <c r="D38" t="s">
        <v>49</v>
      </c>
      <c r="E38" t="s">
        <v>111</v>
      </c>
      <c r="F38" t="s">
        <v>112</v>
      </c>
      <c r="I38" t="s">
        <v>88</v>
      </c>
      <c r="J38" t="s">
        <v>53</v>
      </c>
      <c r="K38">
        <v>4</v>
      </c>
      <c r="L38">
        <v>8</v>
      </c>
      <c r="M38" t="s">
        <v>55</v>
      </c>
      <c r="N38" t="s">
        <v>56</v>
      </c>
      <c r="O38" t="s">
        <v>107</v>
      </c>
      <c r="Y38">
        <v>0.25</v>
      </c>
      <c r="Z38" t="s">
        <v>59</v>
      </c>
      <c r="AC38" t="s">
        <v>67</v>
      </c>
      <c r="AD38" t="s">
        <v>61</v>
      </c>
      <c r="AE38">
        <v>0.13</v>
      </c>
      <c r="AF38" t="s">
        <v>62</v>
      </c>
      <c r="AG38" t="s">
        <v>69</v>
      </c>
      <c r="AK38" t="s">
        <v>63</v>
      </c>
      <c r="AL38">
        <v>8760</v>
      </c>
      <c r="AM38" t="s">
        <v>64</v>
      </c>
    </row>
    <row r="39" spans="1:39" x14ac:dyDescent="0.25">
      <c r="A39" t="s">
        <v>117</v>
      </c>
      <c r="B39">
        <v>28008</v>
      </c>
      <c r="C39" t="s">
        <v>157</v>
      </c>
      <c r="D39" t="s">
        <v>49</v>
      </c>
      <c r="E39" t="s">
        <v>111</v>
      </c>
      <c r="F39" t="s">
        <v>112</v>
      </c>
      <c r="I39" t="s">
        <v>88</v>
      </c>
      <c r="J39" t="s">
        <v>53</v>
      </c>
      <c r="K39">
        <v>5</v>
      </c>
      <c r="L39">
        <v>9</v>
      </c>
      <c r="M39" t="s">
        <v>55</v>
      </c>
      <c r="N39" t="s">
        <v>56</v>
      </c>
      <c r="O39" t="s">
        <v>107</v>
      </c>
      <c r="Y39">
        <v>0.25</v>
      </c>
      <c r="Z39" t="s">
        <v>59</v>
      </c>
      <c r="AC39" t="s">
        <v>67</v>
      </c>
      <c r="AD39" t="s">
        <v>61</v>
      </c>
      <c r="AE39">
        <v>0.13</v>
      </c>
      <c r="AF39" t="s">
        <v>62</v>
      </c>
      <c r="AG39" t="s">
        <v>69</v>
      </c>
      <c r="AK39" t="s">
        <v>63</v>
      </c>
      <c r="AL39">
        <v>8760</v>
      </c>
      <c r="AM39" t="s">
        <v>64</v>
      </c>
    </row>
    <row r="40" spans="1:39" x14ac:dyDescent="0.25">
      <c r="A40" t="s">
        <v>117</v>
      </c>
      <c r="B40">
        <v>28008</v>
      </c>
      <c r="C40" t="s">
        <v>157</v>
      </c>
      <c r="D40" t="s">
        <v>49</v>
      </c>
      <c r="E40" t="s">
        <v>111</v>
      </c>
      <c r="F40" t="s">
        <v>112</v>
      </c>
      <c r="I40" t="s">
        <v>88</v>
      </c>
      <c r="J40" t="s">
        <v>53</v>
      </c>
      <c r="K40">
        <v>6</v>
      </c>
      <c r="L40">
        <v>10</v>
      </c>
      <c r="M40" t="s">
        <v>55</v>
      </c>
      <c r="N40" t="s">
        <v>56</v>
      </c>
      <c r="O40" t="s">
        <v>107</v>
      </c>
      <c r="Y40">
        <v>0.25</v>
      </c>
      <c r="Z40" t="s">
        <v>59</v>
      </c>
      <c r="AC40" t="s">
        <v>67</v>
      </c>
      <c r="AD40" t="s">
        <v>61</v>
      </c>
      <c r="AE40">
        <v>0.13</v>
      </c>
      <c r="AF40" t="s">
        <v>62</v>
      </c>
      <c r="AG40" t="s">
        <v>69</v>
      </c>
      <c r="AK40" t="s">
        <v>63</v>
      </c>
      <c r="AL40">
        <v>8760</v>
      </c>
      <c r="AM40" t="s">
        <v>64</v>
      </c>
    </row>
    <row r="41" spans="1:39" x14ac:dyDescent="0.25">
      <c r="A41" t="s">
        <v>117</v>
      </c>
      <c r="B41">
        <v>28009</v>
      </c>
      <c r="C41" t="s">
        <v>158</v>
      </c>
      <c r="D41" t="s">
        <v>49</v>
      </c>
      <c r="E41" t="s">
        <v>159</v>
      </c>
      <c r="F41" t="s">
        <v>112</v>
      </c>
      <c r="I41" t="s">
        <v>88</v>
      </c>
      <c r="J41" t="s">
        <v>53</v>
      </c>
      <c r="K41">
        <v>3</v>
      </c>
      <c r="L41">
        <v>11</v>
      </c>
      <c r="M41" t="s">
        <v>55</v>
      </c>
      <c r="N41" t="s">
        <v>56</v>
      </c>
      <c r="O41" t="s">
        <v>107</v>
      </c>
      <c r="Y41">
        <v>0.25</v>
      </c>
      <c r="Z41" t="s">
        <v>59</v>
      </c>
      <c r="AC41" t="s">
        <v>67</v>
      </c>
      <c r="AD41" t="s">
        <v>61</v>
      </c>
      <c r="AE41">
        <v>0.13</v>
      </c>
      <c r="AF41" t="s">
        <v>62</v>
      </c>
      <c r="AG41" t="s">
        <v>69</v>
      </c>
      <c r="AL41">
        <v>8760</v>
      </c>
      <c r="AM41" t="s">
        <v>64</v>
      </c>
    </row>
    <row r="42" spans="1:39" x14ac:dyDescent="0.25">
      <c r="A42" t="s">
        <v>117</v>
      </c>
      <c r="B42">
        <v>28009</v>
      </c>
      <c r="C42" t="s">
        <v>158</v>
      </c>
      <c r="D42" t="s">
        <v>49</v>
      </c>
      <c r="E42" t="s">
        <v>159</v>
      </c>
      <c r="F42" t="s">
        <v>112</v>
      </c>
      <c r="I42" t="s">
        <v>88</v>
      </c>
      <c r="J42" t="s">
        <v>53</v>
      </c>
      <c r="K42">
        <v>4</v>
      </c>
      <c r="L42">
        <v>8</v>
      </c>
      <c r="M42" t="s">
        <v>55</v>
      </c>
      <c r="N42" t="s">
        <v>56</v>
      </c>
      <c r="O42" t="s">
        <v>107</v>
      </c>
      <c r="Y42">
        <v>0.25</v>
      </c>
      <c r="Z42" t="s">
        <v>59</v>
      </c>
      <c r="AC42" t="s">
        <v>67</v>
      </c>
      <c r="AD42" t="s">
        <v>61</v>
      </c>
      <c r="AE42">
        <v>0.13</v>
      </c>
      <c r="AF42" t="s">
        <v>62</v>
      </c>
      <c r="AG42" t="s">
        <v>69</v>
      </c>
      <c r="AL42">
        <v>8760</v>
      </c>
      <c r="AM42" t="s">
        <v>64</v>
      </c>
    </row>
    <row r="43" spans="1:39" x14ac:dyDescent="0.25">
      <c r="A43" t="s">
        <v>117</v>
      </c>
      <c r="B43">
        <v>28009</v>
      </c>
      <c r="C43" t="s">
        <v>158</v>
      </c>
      <c r="D43" t="s">
        <v>49</v>
      </c>
      <c r="E43" t="s">
        <v>159</v>
      </c>
      <c r="F43" t="s">
        <v>112</v>
      </c>
      <c r="I43" t="s">
        <v>88</v>
      </c>
      <c r="J43" t="s">
        <v>53</v>
      </c>
      <c r="K43">
        <v>5</v>
      </c>
      <c r="L43">
        <v>9</v>
      </c>
      <c r="M43" t="s">
        <v>55</v>
      </c>
      <c r="N43" t="s">
        <v>56</v>
      </c>
      <c r="O43" t="s">
        <v>107</v>
      </c>
      <c r="Y43">
        <v>0.25</v>
      </c>
      <c r="Z43" t="s">
        <v>59</v>
      </c>
      <c r="AC43" t="s">
        <v>67</v>
      </c>
      <c r="AD43" t="s">
        <v>61</v>
      </c>
      <c r="AE43">
        <v>0.13</v>
      </c>
      <c r="AF43" t="s">
        <v>62</v>
      </c>
      <c r="AG43" t="s">
        <v>69</v>
      </c>
      <c r="AL43">
        <v>8760</v>
      </c>
      <c r="AM43" t="s">
        <v>64</v>
      </c>
    </row>
    <row r="44" spans="1:39" x14ac:dyDescent="0.25">
      <c r="A44" t="s">
        <v>117</v>
      </c>
      <c r="B44">
        <v>28009</v>
      </c>
      <c r="C44" t="s">
        <v>158</v>
      </c>
      <c r="D44" t="s">
        <v>49</v>
      </c>
      <c r="E44" t="s">
        <v>159</v>
      </c>
      <c r="F44" t="s">
        <v>112</v>
      </c>
      <c r="I44" t="s">
        <v>88</v>
      </c>
      <c r="J44" t="s">
        <v>53</v>
      </c>
      <c r="K44">
        <v>6</v>
      </c>
      <c r="L44">
        <v>10</v>
      </c>
      <c r="M44" t="s">
        <v>55</v>
      </c>
      <c r="N44" t="s">
        <v>56</v>
      </c>
      <c r="O44" t="s">
        <v>107</v>
      </c>
      <c r="Y44">
        <v>0.25</v>
      </c>
      <c r="Z44" t="s">
        <v>59</v>
      </c>
      <c r="AC44" t="s">
        <v>67</v>
      </c>
      <c r="AD44" t="s">
        <v>61</v>
      </c>
      <c r="AE44">
        <v>0.13</v>
      </c>
      <c r="AF44" t="s">
        <v>62</v>
      </c>
      <c r="AG44" t="s">
        <v>69</v>
      </c>
      <c r="AL44">
        <v>8760</v>
      </c>
      <c r="AM44" t="s">
        <v>64</v>
      </c>
    </row>
    <row r="45" spans="1:39" x14ac:dyDescent="0.25">
      <c r="A45" t="s">
        <v>117</v>
      </c>
      <c r="B45">
        <v>28010</v>
      </c>
      <c r="C45" t="s">
        <v>160</v>
      </c>
      <c r="D45" t="s">
        <v>49</v>
      </c>
      <c r="E45" t="s">
        <v>111</v>
      </c>
      <c r="F45" t="s">
        <v>112</v>
      </c>
      <c r="I45" t="s">
        <v>88</v>
      </c>
      <c r="J45" t="s">
        <v>53</v>
      </c>
      <c r="K45">
        <v>7</v>
      </c>
      <c r="L45">
        <v>7</v>
      </c>
      <c r="M45" t="s">
        <v>55</v>
      </c>
      <c r="N45" t="s">
        <v>56</v>
      </c>
      <c r="O45" t="s">
        <v>107</v>
      </c>
      <c r="Y45">
        <v>0.25</v>
      </c>
      <c r="Z45" t="s">
        <v>59</v>
      </c>
      <c r="AC45" t="s">
        <v>67</v>
      </c>
      <c r="AD45" t="s">
        <v>61</v>
      </c>
      <c r="AE45">
        <v>0.13</v>
      </c>
      <c r="AF45" t="s">
        <v>62</v>
      </c>
      <c r="AG45" t="s">
        <v>69</v>
      </c>
      <c r="AL45">
        <v>8760</v>
      </c>
      <c r="AM45" t="s">
        <v>64</v>
      </c>
    </row>
    <row r="46" spans="1:39" x14ac:dyDescent="0.25">
      <c r="A46" t="s">
        <v>117</v>
      </c>
      <c r="B46">
        <v>28010</v>
      </c>
      <c r="C46" t="s">
        <v>160</v>
      </c>
      <c r="D46" t="s">
        <v>49</v>
      </c>
      <c r="E46" t="s">
        <v>111</v>
      </c>
      <c r="F46" t="s">
        <v>112</v>
      </c>
      <c r="I46" t="s">
        <v>88</v>
      </c>
      <c r="J46" t="s">
        <v>53</v>
      </c>
      <c r="K46">
        <v>8</v>
      </c>
      <c r="L46">
        <v>8</v>
      </c>
      <c r="M46" t="s">
        <v>55</v>
      </c>
      <c r="N46" t="s">
        <v>56</v>
      </c>
      <c r="O46" t="s">
        <v>107</v>
      </c>
      <c r="Y46">
        <v>0.25</v>
      </c>
      <c r="Z46" t="s">
        <v>59</v>
      </c>
      <c r="AC46" t="s">
        <v>67</v>
      </c>
      <c r="AD46" t="s">
        <v>61</v>
      </c>
      <c r="AE46">
        <v>0.13</v>
      </c>
      <c r="AF46" t="s">
        <v>62</v>
      </c>
      <c r="AG46" t="s">
        <v>69</v>
      </c>
      <c r="AL46">
        <v>8760</v>
      </c>
      <c r="AM46" t="s">
        <v>64</v>
      </c>
    </row>
    <row r="47" spans="1:39" x14ac:dyDescent="0.25">
      <c r="A47" t="s">
        <v>117</v>
      </c>
      <c r="B47">
        <v>28010</v>
      </c>
      <c r="C47" t="s">
        <v>160</v>
      </c>
      <c r="D47" t="s">
        <v>49</v>
      </c>
      <c r="E47" t="s">
        <v>111</v>
      </c>
      <c r="F47" t="s">
        <v>112</v>
      </c>
      <c r="I47" t="s">
        <v>88</v>
      </c>
      <c r="J47" t="s">
        <v>53</v>
      </c>
      <c r="K47">
        <v>9</v>
      </c>
      <c r="L47">
        <v>9</v>
      </c>
      <c r="M47" t="s">
        <v>55</v>
      </c>
      <c r="N47" t="s">
        <v>56</v>
      </c>
      <c r="O47" t="s">
        <v>107</v>
      </c>
      <c r="Y47">
        <v>0.25</v>
      </c>
      <c r="Z47" t="s">
        <v>59</v>
      </c>
      <c r="AC47" t="s">
        <v>67</v>
      </c>
      <c r="AD47" t="s">
        <v>61</v>
      </c>
      <c r="AE47">
        <v>0.13</v>
      </c>
      <c r="AF47" t="s">
        <v>62</v>
      </c>
      <c r="AG47" t="s">
        <v>69</v>
      </c>
      <c r="AL47">
        <v>8760</v>
      </c>
      <c r="AM47" t="s">
        <v>64</v>
      </c>
    </row>
    <row r="48" spans="1:39" x14ac:dyDescent="0.25">
      <c r="A48" t="s">
        <v>117</v>
      </c>
      <c r="B48">
        <v>28010</v>
      </c>
      <c r="C48" t="s">
        <v>160</v>
      </c>
      <c r="D48" t="s">
        <v>49</v>
      </c>
      <c r="E48" t="s">
        <v>111</v>
      </c>
      <c r="F48" t="s">
        <v>112</v>
      </c>
      <c r="I48" t="s">
        <v>88</v>
      </c>
      <c r="J48" t="s">
        <v>53</v>
      </c>
      <c r="K48">
        <v>10</v>
      </c>
      <c r="L48">
        <v>10</v>
      </c>
      <c r="M48" t="s">
        <v>55</v>
      </c>
      <c r="N48" t="s">
        <v>56</v>
      </c>
      <c r="O48" t="s">
        <v>107</v>
      </c>
      <c r="Y48">
        <v>0.25</v>
      </c>
      <c r="Z48" t="s">
        <v>59</v>
      </c>
      <c r="AC48" t="s">
        <v>67</v>
      </c>
      <c r="AD48" t="s">
        <v>61</v>
      </c>
      <c r="AE48">
        <v>0.13</v>
      </c>
      <c r="AF48" t="s">
        <v>62</v>
      </c>
      <c r="AG48" t="s">
        <v>69</v>
      </c>
      <c r="AL48">
        <v>8760</v>
      </c>
      <c r="AM48" t="s">
        <v>64</v>
      </c>
    </row>
    <row r="49" spans="1:39" x14ac:dyDescent="0.25">
      <c r="A49" t="s">
        <v>117</v>
      </c>
      <c r="B49">
        <v>28037</v>
      </c>
      <c r="C49" t="s">
        <v>161</v>
      </c>
      <c r="D49" t="s">
        <v>49</v>
      </c>
      <c r="E49" t="s">
        <v>111</v>
      </c>
      <c r="F49" t="s">
        <v>119</v>
      </c>
      <c r="I49" t="s">
        <v>88</v>
      </c>
      <c r="J49" t="s">
        <v>53</v>
      </c>
      <c r="K49">
        <v>6</v>
      </c>
      <c r="L49" t="s">
        <v>125</v>
      </c>
      <c r="M49" t="s">
        <v>55</v>
      </c>
      <c r="N49" t="s">
        <v>56</v>
      </c>
      <c r="O49" t="s">
        <v>162</v>
      </c>
      <c r="P49" t="s">
        <v>146</v>
      </c>
      <c r="Q49" t="s">
        <v>146</v>
      </c>
      <c r="R49" t="s">
        <v>115</v>
      </c>
      <c r="W49">
        <v>2</v>
      </c>
      <c r="X49" t="s">
        <v>59</v>
      </c>
      <c r="AC49" t="s">
        <v>67</v>
      </c>
      <c r="AD49" t="s">
        <v>61</v>
      </c>
      <c r="AE49">
        <v>0.9</v>
      </c>
      <c r="AF49" t="s">
        <v>62</v>
      </c>
      <c r="AG49" t="s">
        <v>69</v>
      </c>
      <c r="AK49" t="s">
        <v>63</v>
      </c>
      <c r="AL49">
        <v>8760</v>
      </c>
      <c r="AM49" t="s">
        <v>103</v>
      </c>
    </row>
    <row r="50" spans="1:39" x14ac:dyDescent="0.25">
      <c r="A50" t="s">
        <v>117</v>
      </c>
      <c r="B50">
        <v>28313</v>
      </c>
      <c r="C50" t="s">
        <v>163</v>
      </c>
      <c r="D50" t="s">
        <v>49</v>
      </c>
      <c r="E50" t="s">
        <v>111</v>
      </c>
      <c r="F50" t="s">
        <v>119</v>
      </c>
      <c r="I50" t="s">
        <v>88</v>
      </c>
      <c r="J50" t="s">
        <v>53</v>
      </c>
      <c r="K50">
        <v>5</v>
      </c>
      <c r="L50" t="s">
        <v>125</v>
      </c>
      <c r="M50" t="s">
        <v>55</v>
      </c>
      <c r="N50" t="s">
        <v>56</v>
      </c>
      <c r="O50" t="s">
        <v>164</v>
      </c>
      <c r="P50" t="s">
        <v>165</v>
      </c>
      <c r="Q50" t="s">
        <v>165</v>
      </c>
      <c r="Y50">
        <v>2</v>
      </c>
      <c r="Z50" t="s">
        <v>59</v>
      </c>
      <c r="AA50">
        <v>2</v>
      </c>
      <c r="AB50" t="s">
        <v>59</v>
      </c>
      <c r="AC50" t="s">
        <v>67</v>
      </c>
      <c r="AD50" t="s">
        <v>61</v>
      </c>
      <c r="AE50">
        <v>0.9</v>
      </c>
      <c r="AF50" t="s">
        <v>62</v>
      </c>
      <c r="AG50" t="s">
        <v>69</v>
      </c>
      <c r="AK50" t="s">
        <v>63</v>
      </c>
      <c r="AL50">
        <v>8760</v>
      </c>
      <c r="AM50" t="s">
        <v>64</v>
      </c>
    </row>
    <row r="51" spans="1:39" x14ac:dyDescent="0.25">
      <c r="A51" t="s">
        <v>178</v>
      </c>
      <c r="B51">
        <v>462</v>
      </c>
      <c r="C51" t="s">
        <v>179</v>
      </c>
      <c r="D51" t="s">
        <v>49</v>
      </c>
      <c r="E51" t="s">
        <v>111</v>
      </c>
      <c r="F51" t="s">
        <v>84</v>
      </c>
      <c r="G51">
        <v>32.491945999999999</v>
      </c>
      <c r="H51">
        <v>-104.273633</v>
      </c>
      <c r="I51" t="s">
        <v>88</v>
      </c>
      <c r="J51" t="s">
        <v>53</v>
      </c>
      <c r="K51">
        <v>2</v>
      </c>
      <c r="L51">
        <v>2</v>
      </c>
      <c r="M51" t="s">
        <v>55</v>
      </c>
      <c r="N51" t="s">
        <v>56</v>
      </c>
      <c r="O51" t="s">
        <v>55</v>
      </c>
      <c r="P51" t="s">
        <v>55</v>
      </c>
      <c r="T51">
        <v>36612.419270833343</v>
      </c>
      <c r="U51">
        <v>750</v>
      </c>
      <c r="V51" t="s">
        <v>180</v>
      </c>
      <c r="W51">
        <v>750</v>
      </c>
      <c r="X51" t="s">
        <v>180</v>
      </c>
      <c r="AA51">
        <v>750</v>
      </c>
      <c r="AB51" t="s">
        <v>180</v>
      </c>
      <c r="AC51" t="s">
        <v>67</v>
      </c>
      <c r="AD51" t="s">
        <v>61</v>
      </c>
      <c r="AE51">
        <v>0.31</v>
      </c>
      <c r="AF51" t="s">
        <v>62</v>
      </c>
      <c r="AG51" t="s">
        <v>69</v>
      </c>
      <c r="AL51">
        <v>8760</v>
      </c>
      <c r="AM51" t="s">
        <v>64</v>
      </c>
    </row>
    <row r="52" spans="1:39" x14ac:dyDescent="0.25">
      <c r="A52" t="s">
        <v>178</v>
      </c>
      <c r="B52">
        <v>462</v>
      </c>
      <c r="C52" t="s">
        <v>179</v>
      </c>
      <c r="D52" t="s">
        <v>49</v>
      </c>
      <c r="E52" t="s">
        <v>111</v>
      </c>
      <c r="F52" t="s">
        <v>84</v>
      </c>
      <c r="G52">
        <v>32.491945999999999</v>
      </c>
      <c r="H52">
        <v>-104.273633</v>
      </c>
      <c r="I52" t="s">
        <v>88</v>
      </c>
      <c r="J52" t="s">
        <v>53</v>
      </c>
      <c r="K52">
        <v>3</v>
      </c>
      <c r="L52">
        <v>3</v>
      </c>
      <c r="M52" t="s">
        <v>55</v>
      </c>
      <c r="N52" t="s">
        <v>56</v>
      </c>
      <c r="O52" t="s">
        <v>55</v>
      </c>
      <c r="P52" t="s">
        <v>55</v>
      </c>
      <c r="T52">
        <v>36612.419270833343</v>
      </c>
      <c r="U52">
        <v>1000</v>
      </c>
      <c r="V52" t="s">
        <v>180</v>
      </c>
      <c r="W52">
        <v>1000</v>
      </c>
      <c r="X52" t="s">
        <v>180</v>
      </c>
      <c r="AA52">
        <v>1000</v>
      </c>
      <c r="AB52" t="s">
        <v>180</v>
      </c>
      <c r="AC52" t="s">
        <v>67</v>
      </c>
      <c r="AD52" t="s">
        <v>61</v>
      </c>
      <c r="AE52">
        <v>0.4</v>
      </c>
      <c r="AF52" t="s">
        <v>62</v>
      </c>
      <c r="AG52" t="s">
        <v>69</v>
      </c>
      <c r="AL52">
        <v>8760</v>
      </c>
      <c r="AM52" t="s">
        <v>64</v>
      </c>
    </row>
    <row r="53" spans="1:39" x14ac:dyDescent="0.25">
      <c r="A53" t="s">
        <v>195</v>
      </c>
      <c r="B53">
        <v>38150</v>
      </c>
      <c r="C53" t="s">
        <v>196</v>
      </c>
      <c r="D53" t="s">
        <v>49</v>
      </c>
      <c r="E53" t="s">
        <v>111</v>
      </c>
      <c r="F53" t="s">
        <v>51</v>
      </c>
      <c r="G53">
        <v>32.281944000000003</v>
      </c>
      <c r="H53">
        <v>-104.179722</v>
      </c>
      <c r="I53" t="s">
        <v>95</v>
      </c>
      <c r="J53" t="s">
        <v>53</v>
      </c>
      <c r="K53">
        <v>2</v>
      </c>
      <c r="L53" t="s">
        <v>197</v>
      </c>
      <c r="M53" t="s">
        <v>55</v>
      </c>
      <c r="N53" t="s">
        <v>56</v>
      </c>
      <c r="O53" t="s">
        <v>198</v>
      </c>
      <c r="P53" t="s">
        <v>199</v>
      </c>
      <c r="R53" t="s">
        <v>199</v>
      </c>
      <c r="U53">
        <v>0.5</v>
      </c>
      <c r="V53" t="s">
        <v>59</v>
      </c>
      <c r="AC53" t="s">
        <v>67</v>
      </c>
      <c r="AD53" t="s">
        <v>61</v>
      </c>
      <c r="AE53">
        <v>0.3</v>
      </c>
      <c r="AF53" t="s">
        <v>62</v>
      </c>
      <c r="AL53">
        <v>8760</v>
      </c>
      <c r="AM53" t="s">
        <v>200</v>
      </c>
    </row>
    <row r="54" spans="1:39" x14ac:dyDescent="0.25">
      <c r="A54" t="s">
        <v>201</v>
      </c>
      <c r="B54">
        <v>38810</v>
      </c>
      <c r="C54" t="s">
        <v>202</v>
      </c>
      <c r="D54" t="s">
        <v>49</v>
      </c>
      <c r="E54" t="s">
        <v>74</v>
      </c>
      <c r="F54" t="s">
        <v>51</v>
      </c>
      <c r="G54">
        <v>32.19659</v>
      </c>
      <c r="H54">
        <v>-103.452791</v>
      </c>
      <c r="I54" t="s">
        <v>75</v>
      </c>
      <c r="J54" t="s">
        <v>53</v>
      </c>
      <c r="K54">
        <v>18</v>
      </c>
      <c r="L54" t="s">
        <v>203</v>
      </c>
      <c r="M54" t="s">
        <v>55</v>
      </c>
      <c r="N54" t="s">
        <v>56</v>
      </c>
      <c r="O54" t="s">
        <v>55</v>
      </c>
      <c r="P54" t="s">
        <v>58</v>
      </c>
      <c r="Q54" t="s">
        <v>58</v>
      </c>
      <c r="R54" t="s">
        <v>58</v>
      </c>
      <c r="Y54">
        <v>0.5</v>
      </c>
      <c r="Z54" t="s">
        <v>59</v>
      </c>
      <c r="AC54" t="s">
        <v>67</v>
      </c>
      <c r="AD54" t="s">
        <v>61</v>
      </c>
      <c r="AE54">
        <v>0.21</v>
      </c>
      <c r="AF54" t="s">
        <v>62</v>
      </c>
      <c r="AG54" t="s">
        <v>69</v>
      </c>
      <c r="AK54" t="s">
        <v>63</v>
      </c>
      <c r="AL54">
        <v>8760</v>
      </c>
      <c r="AM54" t="s">
        <v>79</v>
      </c>
    </row>
    <row r="55" spans="1:39" x14ac:dyDescent="0.25">
      <c r="A55" t="s">
        <v>201</v>
      </c>
      <c r="B55">
        <v>38810</v>
      </c>
      <c r="C55" t="s">
        <v>202</v>
      </c>
      <c r="D55" t="s">
        <v>49</v>
      </c>
      <c r="E55" t="s">
        <v>74</v>
      </c>
      <c r="F55" t="s">
        <v>51</v>
      </c>
      <c r="G55">
        <v>32.19659</v>
      </c>
      <c r="H55">
        <v>-103.452791</v>
      </c>
      <c r="I55" t="s">
        <v>75</v>
      </c>
      <c r="J55" t="s">
        <v>53</v>
      </c>
      <c r="K55">
        <v>20</v>
      </c>
      <c r="L55" t="s">
        <v>204</v>
      </c>
      <c r="M55" t="s">
        <v>55</v>
      </c>
      <c r="N55" t="s">
        <v>56</v>
      </c>
      <c r="O55" t="s">
        <v>55</v>
      </c>
      <c r="P55" t="s">
        <v>58</v>
      </c>
      <c r="Q55" t="s">
        <v>58</v>
      </c>
      <c r="R55" t="s">
        <v>58</v>
      </c>
      <c r="Y55">
        <v>0.5</v>
      </c>
      <c r="Z55" t="s">
        <v>59</v>
      </c>
      <c r="AC55" t="s">
        <v>67</v>
      </c>
      <c r="AD55" t="s">
        <v>61</v>
      </c>
      <c r="AE55">
        <v>0.18</v>
      </c>
      <c r="AF55" t="s">
        <v>62</v>
      </c>
      <c r="AG55" t="s">
        <v>69</v>
      </c>
      <c r="AK55" t="s">
        <v>63</v>
      </c>
      <c r="AL55">
        <v>8760</v>
      </c>
      <c r="AM55" t="s">
        <v>79</v>
      </c>
    </row>
    <row r="56" spans="1:39" x14ac:dyDescent="0.25">
      <c r="A56" t="s">
        <v>201</v>
      </c>
      <c r="B56">
        <v>39523</v>
      </c>
      <c r="C56" t="s">
        <v>205</v>
      </c>
      <c r="D56" t="s">
        <v>49</v>
      </c>
      <c r="E56" t="s">
        <v>74</v>
      </c>
      <c r="F56" t="s">
        <v>51</v>
      </c>
      <c r="G56">
        <v>32.330984999999998</v>
      </c>
      <c r="H56">
        <v>-103.419713</v>
      </c>
      <c r="I56" t="s">
        <v>75</v>
      </c>
      <c r="J56" t="s">
        <v>53</v>
      </c>
      <c r="K56">
        <v>3</v>
      </c>
      <c r="L56" t="s">
        <v>76</v>
      </c>
      <c r="M56" t="s">
        <v>55</v>
      </c>
      <c r="N56" t="s">
        <v>56</v>
      </c>
      <c r="O56" t="s">
        <v>206</v>
      </c>
      <c r="P56" t="s">
        <v>207</v>
      </c>
      <c r="Q56" t="s">
        <v>208</v>
      </c>
      <c r="R56" t="s">
        <v>208</v>
      </c>
      <c r="Y56">
        <v>1</v>
      </c>
      <c r="Z56" t="s">
        <v>59</v>
      </c>
      <c r="AA56">
        <v>1</v>
      </c>
      <c r="AB56" t="s">
        <v>59</v>
      </c>
      <c r="AC56" t="s">
        <v>67</v>
      </c>
      <c r="AD56" t="s">
        <v>61</v>
      </c>
      <c r="AE56">
        <v>0.43</v>
      </c>
      <c r="AF56" t="s">
        <v>62</v>
      </c>
      <c r="AG56" t="s">
        <v>69</v>
      </c>
      <c r="AK56" t="s">
        <v>63</v>
      </c>
      <c r="AL56">
        <v>8760</v>
      </c>
      <c r="AM56" t="s">
        <v>64</v>
      </c>
    </row>
    <row r="57" spans="1:39" x14ac:dyDescent="0.25">
      <c r="A57" t="s">
        <v>201</v>
      </c>
      <c r="B57">
        <v>39543</v>
      </c>
      <c r="C57" t="s">
        <v>209</v>
      </c>
      <c r="D57" t="s">
        <v>49</v>
      </c>
      <c r="E57" t="s">
        <v>159</v>
      </c>
      <c r="F57" t="s">
        <v>51</v>
      </c>
      <c r="G57">
        <v>32.341628999999998</v>
      </c>
      <c r="H57">
        <v>-103.426965</v>
      </c>
      <c r="I57" t="s">
        <v>75</v>
      </c>
      <c r="J57" t="s">
        <v>53</v>
      </c>
      <c r="K57">
        <v>3</v>
      </c>
      <c r="L57" t="s">
        <v>76</v>
      </c>
      <c r="M57" t="s">
        <v>55</v>
      </c>
      <c r="N57" t="s">
        <v>56</v>
      </c>
      <c r="O57" t="s">
        <v>210</v>
      </c>
      <c r="P57" t="s">
        <v>211</v>
      </c>
      <c r="Q57" t="s">
        <v>208</v>
      </c>
      <c r="R57" t="s">
        <v>208</v>
      </c>
      <c r="Y57">
        <v>1</v>
      </c>
      <c r="Z57" t="s">
        <v>59</v>
      </c>
      <c r="AA57">
        <v>1</v>
      </c>
      <c r="AB57" t="s">
        <v>59</v>
      </c>
      <c r="AC57" t="s">
        <v>67</v>
      </c>
      <c r="AD57" t="s">
        <v>61</v>
      </c>
      <c r="AE57">
        <v>0.43</v>
      </c>
      <c r="AF57" t="s">
        <v>62</v>
      </c>
      <c r="AG57" t="s">
        <v>69</v>
      </c>
      <c r="AK57" t="s">
        <v>63</v>
      </c>
      <c r="AL57">
        <v>8760</v>
      </c>
      <c r="AM57" t="s">
        <v>64</v>
      </c>
    </row>
    <row r="58" spans="1:39" x14ac:dyDescent="0.25">
      <c r="A58" t="s">
        <v>212</v>
      </c>
      <c r="B58">
        <v>760</v>
      </c>
      <c r="C58" t="s">
        <v>216</v>
      </c>
      <c r="D58" t="s">
        <v>49</v>
      </c>
      <c r="E58" t="s">
        <v>50</v>
      </c>
      <c r="F58" t="s">
        <v>51</v>
      </c>
      <c r="G58">
        <v>32.787548999999999</v>
      </c>
      <c r="H58">
        <v>-103.50903700000001</v>
      </c>
      <c r="I58" t="s">
        <v>75</v>
      </c>
      <c r="J58" t="s">
        <v>53</v>
      </c>
      <c r="K58">
        <v>5</v>
      </c>
      <c r="L58" t="s">
        <v>217</v>
      </c>
      <c r="M58" t="s">
        <v>55</v>
      </c>
      <c r="N58" t="s">
        <v>56</v>
      </c>
      <c r="O58" t="s">
        <v>218</v>
      </c>
      <c r="P58" t="s">
        <v>219</v>
      </c>
      <c r="Q58" t="s">
        <v>129</v>
      </c>
      <c r="R58" t="s">
        <v>220</v>
      </c>
      <c r="T58">
        <v>35796.419270833343</v>
      </c>
      <c r="U58">
        <v>20.85</v>
      </c>
      <c r="V58" t="s">
        <v>59</v>
      </c>
      <c r="W58">
        <v>20.85</v>
      </c>
      <c r="X58" t="s">
        <v>59</v>
      </c>
      <c r="Y58">
        <v>20.85</v>
      </c>
      <c r="Z58" t="s">
        <v>59</v>
      </c>
      <c r="AA58">
        <v>20.85</v>
      </c>
      <c r="AB58" t="s">
        <v>59</v>
      </c>
      <c r="AC58" t="s">
        <v>67</v>
      </c>
      <c r="AD58" t="s">
        <v>61</v>
      </c>
      <c r="AE58">
        <v>9.1999999999999993</v>
      </c>
      <c r="AF58" t="s">
        <v>62</v>
      </c>
      <c r="AG58" t="s">
        <v>69</v>
      </c>
      <c r="AK58" t="s">
        <v>63</v>
      </c>
      <c r="AL58">
        <v>8760</v>
      </c>
      <c r="AM58" t="s">
        <v>64</v>
      </c>
    </row>
    <row r="59" spans="1:39" x14ac:dyDescent="0.25">
      <c r="A59" t="s">
        <v>212</v>
      </c>
      <c r="B59">
        <v>37887</v>
      </c>
      <c r="C59" t="s">
        <v>221</v>
      </c>
      <c r="D59" t="s">
        <v>49</v>
      </c>
      <c r="E59" t="s">
        <v>74</v>
      </c>
      <c r="F59" t="s">
        <v>84</v>
      </c>
      <c r="G59">
        <v>32.052328000000003</v>
      </c>
      <c r="H59">
        <v>-104.200936</v>
      </c>
      <c r="I59" t="s">
        <v>75</v>
      </c>
      <c r="J59" t="s">
        <v>53</v>
      </c>
      <c r="K59">
        <v>2</v>
      </c>
      <c r="L59" t="s">
        <v>54</v>
      </c>
      <c r="M59" t="s">
        <v>55</v>
      </c>
      <c r="N59" t="s">
        <v>56</v>
      </c>
      <c r="O59" t="s">
        <v>222</v>
      </c>
      <c r="Y59">
        <v>4</v>
      </c>
      <c r="Z59" t="s">
        <v>59</v>
      </c>
      <c r="AA59">
        <v>4</v>
      </c>
      <c r="AB59" t="s">
        <v>59</v>
      </c>
      <c r="AC59" t="s">
        <v>67</v>
      </c>
      <c r="AD59" t="s">
        <v>61</v>
      </c>
      <c r="AE59">
        <v>1.9</v>
      </c>
      <c r="AF59" t="s">
        <v>62</v>
      </c>
      <c r="AK59" t="s">
        <v>63</v>
      </c>
      <c r="AL59">
        <v>8760</v>
      </c>
      <c r="AM59" t="s">
        <v>64</v>
      </c>
    </row>
    <row r="60" spans="1:39" x14ac:dyDescent="0.25">
      <c r="A60" t="s">
        <v>212</v>
      </c>
      <c r="B60">
        <v>37887</v>
      </c>
      <c r="C60" t="s">
        <v>221</v>
      </c>
      <c r="D60" t="s">
        <v>49</v>
      </c>
      <c r="E60" t="s">
        <v>74</v>
      </c>
      <c r="F60" t="s">
        <v>84</v>
      </c>
      <c r="G60">
        <v>32.052328000000003</v>
      </c>
      <c r="H60">
        <v>-104.200936</v>
      </c>
      <c r="I60" t="s">
        <v>75</v>
      </c>
      <c r="J60" t="s">
        <v>53</v>
      </c>
      <c r="K60">
        <v>3</v>
      </c>
      <c r="L60" t="s">
        <v>223</v>
      </c>
      <c r="M60" t="s">
        <v>55</v>
      </c>
      <c r="N60" t="s">
        <v>56</v>
      </c>
      <c r="O60" t="s">
        <v>224</v>
      </c>
      <c r="Y60">
        <v>4</v>
      </c>
      <c r="Z60" t="s">
        <v>59</v>
      </c>
      <c r="AA60">
        <v>4</v>
      </c>
      <c r="AB60" t="s">
        <v>59</v>
      </c>
      <c r="AC60" t="s">
        <v>67</v>
      </c>
      <c r="AD60" t="s">
        <v>61</v>
      </c>
      <c r="AE60">
        <v>1.9</v>
      </c>
      <c r="AF60" t="s">
        <v>62</v>
      </c>
      <c r="AK60" t="s">
        <v>63</v>
      </c>
      <c r="AL60">
        <v>8760</v>
      </c>
      <c r="AM60" t="s">
        <v>64</v>
      </c>
    </row>
    <row r="61" spans="1:39" x14ac:dyDescent="0.25">
      <c r="A61" t="s">
        <v>212</v>
      </c>
      <c r="B61">
        <v>37887</v>
      </c>
      <c r="C61" t="s">
        <v>221</v>
      </c>
      <c r="D61" t="s">
        <v>49</v>
      </c>
      <c r="E61" t="s">
        <v>74</v>
      </c>
      <c r="F61" t="s">
        <v>84</v>
      </c>
      <c r="G61">
        <v>32.052328000000003</v>
      </c>
      <c r="H61">
        <v>-104.200936</v>
      </c>
      <c r="I61" t="s">
        <v>75</v>
      </c>
      <c r="J61" t="s">
        <v>53</v>
      </c>
      <c r="K61">
        <v>6</v>
      </c>
      <c r="L61" t="s">
        <v>70</v>
      </c>
      <c r="M61" t="s">
        <v>55</v>
      </c>
      <c r="N61" t="s">
        <v>56</v>
      </c>
      <c r="O61" t="s">
        <v>222</v>
      </c>
      <c r="Y61">
        <v>4</v>
      </c>
      <c r="Z61" t="s">
        <v>59</v>
      </c>
      <c r="AA61">
        <v>4</v>
      </c>
      <c r="AB61" t="s">
        <v>59</v>
      </c>
      <c r="AC61" t="s">
        <v>67</v>
      </c>
      <c r="AD61" t="s">
        <v>61</v>
      </c>
      <c r="AE61">
        <v>1.9</v>
      </c>
      <c r="AF61" t="s">
        <v>62</v>
      </c>
      <c r="AK61" t="s">
        <v>63</v>
      </c>
      <c r="AL61">
        <v>8760</v>
      </c>
      <c r="AM61" t="s">
        <v>64</v>
      </c>
    </row>
    <row r="62" spans="1:39" x14ac:dyDescent="0.25">
      <c r="A62" t="s">
        <v>212</v>
      </c>
      <c r="B62">
        <v>37887</v>
      </c>
      <c r="C62" t="s">
        <v>221</v>
      </c>
      <c r="D62" t="s">
        <v>49</v>
      </c>
      <c r="E62" t="s">
        <v>74</v>
      </c>
      <c r="F62" t="s">
        <v>84</v>
      </c>
      <c r="G62">
        <v>32.052328000000003</v>
      </c>
      <c r="H62">
        <v>-104.200936</v>
      </c>
      <c r="I62" t="s">
        <v>75</v>
      </c>
      <c r="J62" t="s">
        <v>53</v>
      </c>
      <c r="K62">
        <v>7</v>
      </c>
      <c r="L62" t="s">
        <v>225</v>
      </c>
      <c r="M62" t="s">
        <v>55</v>
      </c>
      <c r="N62" t="s">
        <v>56</v>
      </c>
      <c r="O62" t="s">
        <v>224</v>
      </c>
      <c r="Y62">
        <v>4</v>
      </c>
      <c r="Z62" t="s">
        <v>59</v>
      </c>
      <c r="AA62">
        <v>4</v>
      </c>
      <c r="AB62" t="s">
        <v>59</v>
      </c>
      <c r="AC62" t="s">
        <v>67</v>
      </c>
      <c r="AD62" t="s">
        <v>61</v>
      </c>
      <c r="AE62">
        <v>1.9</v>
      </c>
      <c r="AF62" t="s">
        <v>62</v>
      </c>
      <c r="AK62" t="s">
        <v>63</v>
      </c>
      <c r="AL62">
        <v>8760</v>
      </c>
      <c r="AM62" t="s">
        <v>64</v>
      </c>
    </row>
    <row r="63" spans="1:39" x14ac:dyDescent="0.25">
      <c r="A63" t="s">
        <v>212</v>
      </c>
      <c r="B63">
        <v>38129</v>
      </c>
      <c r="C63" t="s">
        <v>226</v>
      </c>
      <c r="D63" t="s">
        <v>49</v>
      </c>
      <c r="E63" t="s">
        <v>74</v>
      </c>
      <c r="F63" t="s">
        <v>84</v>
      </c>
      <c r="G63">
        <v>32.091721999999997</v>
      </c>
      <c r="H63">
        <v>-104.153389</v>
      </c>
      <c r="I63" t="s">
        <v>75</v>
      </c>
      <c r="J63" t="s">
        <v>53</v>
      </c>
      <c r="K63">
        <v>2</v>
      </c>
      <c r="L63" t="s">
        <v>54</v>
      </c>
      <c r="M63" t="s">
        <v>55</v>
      </c>
      <c r="N63" t="s">
        <v>56</v>
      </c>
      <c r="O63" t="s">
        <v>227</v>
      </c>
      <c r="P63" t="s">
        <v>208</v>
      </c>
      <c r="Q63" t="s">
        <v>208</v>
      </c>
      <c r="R63" t="s">
        <v>208</v>
      </c>
      <c r="Y63">
        <v>4</v>
      </c>
      <c r="Z63" t="s">
        <v>59</v>
      </c>
      <c r="AA63">
        <v>4</v>
      </c>
      <c r="AB63" t="s">
        <v>59</v>
      </c>
      <c r="AC63" t="s">
        <v>67</v>
      </c>
      <c r="AD63" t="s">
        <v>61</v>
      </c>
      <c r="AE63">
        <v>1.9</v>
      </c>
      <c r="AF63" t="s">
        <v>62</v>
      </c>
      <c r="AG63" t="s">
        <v>69</v>
      </c>
      <c r="AK63" t="s">
        <v>63</v>
      </c>
      <c r="AL63">
        <v>8760</v>
      </c>
      <c r="AM63" t="s">
        <v>64</v>
      </c>
    </row>
    <row r="64" spans="1:39" x14ac:dyDescent="0.25">
      <c r="A64" t="s">
        <v>212</v>
      </c>
      <c r="B64">
        <v>38129</v>
      </c>
      <c r="C64" t="s">
        <v>226</v>
      </c>
      <c r="D64" t="s">
        <v>49</v>
      </c>
      <c r="E64" t="s">
        <v>74</v>
      </c>
      <c r="F64" t="s">
        <v>84</v>
      </c>
      <c r="G64">
        <v>32.091721999999997</v>
      </c>
      <c r="H64">
        <v>-104.153389</v>
      </c>
      <c r="I64" t="s">
        <v>75</v>
      </c>
      <c r="J64" t="s">
        <v>53</v>
      </c>
      <c r="K64">
        <v>3</v>
      </c>
      <c r="L64" t="s">
        <v>70</v>
      </c>
      <c r="M64" t="s">
        <v>55</v>
      </c>
      <c r="N64" t="s">
        <v>56</v>
      </c>
      <c r="O64" t="s">
        <v>227</v>
      </c>
      <c r="P64" t="s">
        <v>208</v>
      </c>
      <c r="Q64" t="s">
        <v>208</v>
      </c>
      <c r="R64" t="s">
        <v>208</v>
      </c>
      <c r="Y64">
        <v>4</v>
      </c>
      <c r="Z64" t="s">
        <v>59</v>
      </c>
      <c r="AA64">
        <v>4</v>
      </c>
      <c r="AB64" t="s">
        <v>59</v>
      </c>
      <c r="AC64" t="s">
        <v>67</v>
      </c>
      <c r="AD64" t="s">
        <v>61</v>
      </c>
      <c r="AE64">
        <v>1.9</v>
      </c>
      <c r="AF64" t="s">
        <v>62</v>
      </c>
      <c r="AG64" t="s">
        <v>69</v>
      </c>
      <c r="AK64" t="s">
        <v>63</v>
      </c>
      <c r="AL64">
        <v>8760</v>
      </c>
      <c r="AM64" t="s">
        <v>64</v>
      </c>
    </row>
    <row r="65" spans="1:39" x14ac:dyDescent="0.25">
      <c r="A65" t="s">
        <v>212</v>
      </c>
      <c r="B65">
        <v>38429</v>
      </c>
      <c r="C65" t="s">
        <v>228</v>
      </c>
      <c r="D65" t="s">
        <v>49</v>
      </c>
      <c r="E65" t="s">
        <v>74</v>
      </c>
      <c r="F65" t="s">
        <v>84</v>
      </c>
      <c r="G65">
        <v>32.228529999999999</v>
      </c>
      <c r="H65">
        <v>-103.73699999999999</v>
      </c>
      <c r="I65" t="s">
        <v>95</v>
      </c>
      <c r="J65" t="s">
        <v>53</v>
      </c>
      <c r="K65">
        <v>3</v>
      </c>
      <c r="L65" t="s">
        <v>54</v>
      </c>
      <c r="M65" t="s">
        <v>55</v>
      </c>
      <c r="N65" t="s">
        <v>56</v>
      </c>
      <c r="O65" t="s">
        <v>229</v>
      </c>
      <c r="P65" t="s">
        <v>108</v>
      </c>
      <c r="Q65" t="s">
        <v>108</v>
      </c>
      <c r="R65" t="s">
        <v>108</v>
      </c>
      <c r="Y65">
        <v>4</v>
      </c>
      <c r="Z65" t="s">
        <v>59</v>
      </c>
      <c r="AA65">
        <v>4</v>
      </c>
      <c r="AB65" t="s">
        <v>59</v>
      </c>
      <c r="AC65" t="s">
        <v>67</v>
      </c>
      <c r="AD65" t="s">
        <v>61</v>
      </c>
      <c r="AE65">
        <v>1.89</v>
      </c>
      <c r="AF65" t="s">
        <v>62</v>
      </c>
      <c r="AG65" t="s">
        <v>69</v>
      </c>
      <c r="AK65" t="s">
        <v>63</v>
      </c>
      <c r="AL65">
        <v>8760</v>
      </c>
      <c r="AM65" t="s">
        <v>64</v>
      </c>
    </row>
    <row r="66" spans="1:39" x14ac:dyDescent="0.25">
      <c r="A66" t="s">
        <v>212</v>
      </c>
      <c r="B66">
        <v>38429</v>
      </c>
      <c r="C66" t="s">
        <v>228</v>
      </c>
      <c r="D66" t="s">
        <v>49</v>
      </c>
      <c r="E66" t="s">
        <v>74</v>
      </c>
      <c r="F66" t="s">
        <v>84</v>
      </c>
      <c r="G66">
        <v>32.228529999999999</v>
      </c>
      <c r="H66">
        <v>-103.73699999999999</v>
      </c>
      <c r="I66" t="s">
        <v>95</v>
      </c>
      <c r="J66" t="s">
        <v>53</v>
      </c>
      <c r="K66">
        <v>3</v>
      </c>
      <c r="L66" t="s">
        <v>54</v>
      </c>
      <c r="M66" t="s">
        <v>55</v>
      </c>
      <c r="N66" t="s">
        <v>56</v>
      </c>
      <c r="O66" t="s">
        <v>229</v>
      </c>
      <c r="P66" t="s">
        <v>108</v>
      </c>
      <c r="Q66" t="s">
        <v>108</v>
      </c>
      <c r="R66" t="s">
        <v>108</v>
      </c>
      <c r="Y66">
        <v>4</v>
      </c>
      <c r="Z66" t="s">
        <v>59</v>
      </c>
      <c r="AA66">
        <v>4</v>
      </c>
      <c r="AB66" t="s">
        <v>59</v>
      </c>
      <c r="AC66" t="s">
        <v>67</v>
      </c>
      <c r="AD66" t="s">
        <v>61</v>
      </c>
      <c r="AE66">
        <v>1.89</v>
      </c>
      <c r="AF66" t="s">
        <v>62</v>
      </c>
      <c r="AG66" t="s">
        <v>69</v>
      </c>
      <c r="AK66" t="s">
        <v>63</v>
      </c>
      <c r="AL66">
        <v>8760</v>
      </c>
      <c r="AM66" t="s">
        <v>64</v>
      </c>
    </row>
    <row r="67" spans="1:39" x14ac:dyDescent="0.25">
      <c r="A67" t="s">
        <v>212</v>
      </c>
      <c r="B67">
        <v>38429</v>
      </c>
      <c r="C67" t="s">
        <v>228</v>
      </c>
      <c r="D67" t="s">
        <v>49</v>
      </c>
      <c r="E67" t="s">
        <v>74</v>
      </c>
      <c r="F67" t="s">
        <v>84</v>
      </c>
      <c r="G67">
        <v>32.228529999999999</v>
      </c>
      <c r="H67">
        <v>-103.73699999999999</v>
      </c>
      <c r="I67" t="s">
        <v>95</v>
      </c>
      <c r="J67" t="s">
        <v>53</v>
      </c>
      <c r="K67">
        <v>7</v>
      </c>
      <c r="L67" t="s">
        <v>70</v>
      </c>
      <c r="M67" t="s">
        <v>55</v>
      </c>
      <c r="N67" t="s">
        <v>56</v>
      </c>
      <c r="O67" t="s">
        <v>229</v>
      </c>
      <c r="P67" t="s">
        <v>108</v>
      </c>
      <c r="Q67" t="s">
        <v>108</v>
      </c>
      <c r="R67" t="s">
        <v>108</v>
      </c>
      <c r="Y67">
        <v>4</v>
      </c>
      <c r="Z67" t="s">
        <v>59</v>
      </c>
      <c r="AA67">
        <v>4</v>
      </c>
      <c r="AB67" t="s">
        <v>59</v>
      </c>
      <c r="AC67" t="s">
        <v>67</v>
      </c>
      <c r="AD67" t="s">
        <v>61</v>
      </c>
      <c r="AE67">
        <v>1.89</v>
      </c>
      <c r="AF67" t="s">
        <v>62</v>
      </c>
      <c r="AG67" t="s">
        <v>69</v>
      </c>
      <c r="AK67" t="s">
        <v>63</v>
      </c>
      <c r="AL67">
        <v>8760</v>
      </c>
      <c r="AM67" t="s">
        <v>64</v>
      </c>
    </row>
    <row r="68" spans="1:39" x14ac:dyDescent="0.25">
      <c r="A68" t="s">
        <v>212</v>
      </c>
      <c r="B68">
        <v>38429</v>
      </c>
      <c r="C68" t="s">
        <v>228</v>
      </c>
      <c r="D68" t="s">
        <v>49</v>
      </c>
      <c r="E68" t="s">
        <v>74</v>
      </c>
      <c r="F68" t="s">
        <v>84</v>
      </c>
      <c r="G68">
        <v>32.228529999999999</v>
      </c>
      <c r="H68">
        <v>-103.73699999999999</v>
      </c>
      <c r="I68" t="s">
        <v>95</v>
      </c>
      <c r="J68" t="s">
        <v>53</v>
      </c>
      <c r="K68">
        <v>7</v>
      </c>
      <c r="L68" t="s">
        <v>70</v>
      </c>
      <c r="M68" t="s">
        <v>55</v>
      </c>
      <c r="N68" t="s">
        <v>56</v>
      </c>
      <c r="O68" t="s">
        <v>229</v>
      </c>
      <c r="P68" t="s">
        <v>108</v>
      </c>
      <c r="Q68" t="s">
        <v>108</v>
      </c>
      <c r="R68" t="s">
        <v>108</v>
      </c>
      <c r="Y68">
        <v>4</v>
      </c>
      <c r="Z68" t="s">
        <v>59</v>
      </c>
      <c r="AA68">
        <v>4</v>
      </c>
      <c r="AB68" t="s">
        <v>59</v>
      </c>
      <c r="AC68" t="s">
        <v>67</v>
      </c>
      <c r="AD68" t="s">
        <v>61</v>
      </c>
      <c r="AE68">
        <v>1.89</v>
      </c>
      <c r="AF68" t="s">
        <v>62</v>
      </c>
      <c r="AG68" t="s">
        <v>69</v>
      </c>
      <c r="AK68" t="s">
        <v>63</v>
      </c>
      <c r="AL68">
        <v>8760</v>
      </c>
      <c r="AM68" t="s">
        <v>64</v>
      </c>
    </row>
    <row r="69" spans="1:39" x14ac:dyDescent="0.25">
      <c r="A69" t="s">
        <v>230</v>
      </c>
      <c r="B69">
        <v>38993</v>
      </c>
      <c r="C69" t="s">
        <v>231</v>
      </c>
      <c r="D69" t="s">
        <v>49</v>
      </c>
      <c r="E69" t="s">
        <v>159</v>
      </c>
      <c r="F69" t="s">
        <v>51</v>
      </c>
      <c r="G69">
        <v>32.659897000000001</v>
      </c>
      <c r="H69">
        <v>-103.629197</v>
      </c>
      <c r="I69" t="s">
        <v>75</v>
      </c>
      <c r="J69" t="s">
        <v>53</v>
      </c>
      <c r="K69">
        <v>1</v>
      </c>
      <c r="L69" t="s">
        <v>76</v>
      </c>
      <c r="M69" t="s">
        <v>55</v>
      </c>
      <c r="N69" t="s">
        <v>56</v>
      </c>
      <c r="O69" t="s">
        <v>232</v>
      </c>
      <c r="P69" t="s">
        <v>58</v>
      </c>
      <c r="Q69" t="s">
        <v>58</v>
      </c>
      <c r="R69" t="s">
        <v>58</v>
      </c>
      <c r="Y69">
        <v>1</v>
      </c>
      <c r="Z69" t="s">
        <v>59</v>
      </c>
      <c r="AA69">
        <v>1</v>
      </c>
      <c r="AB69" t="s">
        <v>59</v>
      </c>
      <c r="AC69" t="s">
        <v>67</v>
      </c>
      <c r="AD69" t="s">
        <v>61</v>
      </c>
      <c r="AE69">
        <v>0.43</v>
      </c>
      <c r="AF69" t="s">
        <v>62</v>
      </c>
      <c r="AG69" t="s">
        <v>69</v>
      </c>
      <c r="AK69" t="s">
        <v>63</v>
      </c>
      <c r="AL69">
        <v>8760</v>
      </c>
      <c r="AM69" t="s">
        <v>64</v>
      </c>
    </row>
    <row r="70" spans="1:39" x14ac:dyDescent="0.25">
      <c r="A70" t="s">
        <v>230</v>
      </c>
      <c r="B70">
        <v>38993</v>
      </c>
      <c r="C70" t="s">
        <v>231</v>
      </c>
      <c r="D70" t="s">
        <v>49</v>
      </c>
      <c r="E70" t="s">
        <v>159</v>
      </c>
      <c r="F70" t="s">
        <v>51</v>
      </c>
      <c r="G70">
        <v>32.659897000000001</v>
      </c>
      <c r="H70">
        <v>-103.629197</v>
      </c>
      <c r="I70" t="s">
        <v>75</v>
      </c>
      <c r="J70" t="s">
        <v>53</v>
      </c>
      <c r="K70">
        <v>2</v>
      </c>
      <c r="L70" t="s">
        <v>80</v>
      </c>
      <c r="M70" t="s">
        <v>55</v>
      </c>
      <c r="N70" t="s">
        <v>56</v>
      </c>
      <c r="O70" t="s">
        <v>232</v>
      </c>
      <c r="P70" t="s">
        <v>58</v>
      </c>
      <c r="Q70" t="s">
        <v>58</v>
      </c>
      <c r="R70" t="s">
        <v>58</v>
      </c>
      <c r="Y70">
        <v>1</v>
      </c>
      <c r="Z70" t="s">
        <v>59</v>
      </c>
      <c r="AA70">
        <v>1</v>
      </c>
      <c r="AB70" t="s">
        <v>59</v>
      </c>
      <c r="AC70" t="s">
        <v>67</v>
      </c>
      <c r="AD70" t="s">
        <v>61</v>
      </c>
      <c r="AE70">
        <v>0.43</v>
      </c>
      <c r="AF70" t="s">
        <v>62</v>
      </c>
      <c r="AG70" t="s">
        <v>69</v>
      </c>
      <c r="AK70" t="s">
        <v>63</v>
      </c>
      <c r="AL70">
        <v>8760</v>
      </c>
      <c r="AM70" t="s">
        <v>64</v>
      </c>
    </row>
    <row r="71" spans="1:39" x14ac:dyDescent="0.25">
      <c r="A71" t="s">
        <v>230</v>
      </c>
      <c r="B71">
        <v>39269</v>
      </c>
      <c r="C71" t="s">
        <v>233</v>
      </c>
      <c r="D71" t="s">
        <v>49</v>
      </c>
      <c r="E71" t="s">
        <v>159</v>
      </c>
      <c r="F71" t="s">
        <v>51</v>
      </c>
      <c r="G71">
        <v>32.483713000000002</v>
      </c>
      <c r="H71">
        <v>-103.44478700000001</v>
      </c>
      <c r="I71" t="s">
        <v>75</v>
      </c>
      <c r="J71" t="s">
        <v>53</v>
      </c>
      <c r="K71">
        <v>1</v>
      </c>
      <c r="L71" t="s">
        <v>76</v>
      </c>
      <c r="M71" t="s">
        <v>55</v>
      </c>
      <c r="N71" t="s">
        <v>56</v>
      </c>
      <c r="O71" t="s">
        <v>234</v>
      </c>
      <c r="P71" t="s">
        <v>58</v>
      </c>
      <c r="Q71" t="s">
        <v>58</v>
      </c>
      <c r="R71" t="s">
        <v>58</v>
      </c>
      <c r="Y71">
        <v>1</v>
      </c>
      <c r="Z71" t="s">
        <v>59</v>
      </c>
      <c r="AA71">
        <v>1</v>
      </c>
      <c r="AB71" t="s">
        <v>59</v>
      </c>
      <c r="AC71" t="s">
        <v>67</v>
      </c>
      <c r="AD71" t="s">
        <v>61</v>
      </c>
      <c r="AE71">
        <v>0.43</v>
      </c>
      <c r="AF71" t="s">
        <v>62</v>
      </c>
      <c r="AG71" t="s">
        <v>69</v>
      </c>
      <c r="AK71" t="s">
        <v>63</v>
      </c>
      <c r="AL71">
        <v>8760</v>
      </c>
      <c r="AM71" t="s">
        <v>200</v>
      </c>
    </row>
    <row r="72" spans="1:39" x14ac:dyDescent="0.25">
      <c r="A72" t="s">
        <v>230</v>
      </c>
      <c r="B72">
        <v>39269</v>
      </c>
      <c r="C72" t="s">
        <v>233</v>
      </c>
      <c r="D72" t="s">
        <v>49</v>
      </c>
      <c r="E72" t="s">
        <v>159</v>
      </c>
      <c r="F72" t="s">
        <v>51</v>
      </c>
      <c r="G72">
        <v>32.483713000000002</v>
      </c>
      <c r="H72">
        <v>-103.44478700000001</v>
      </c>
      <c r="I72" t="s">
        <v>75</v>
      </c>
      <c r="J72" t="s">
        <v>53</v>
      </c>
      <c r="K72">
        <v>2</v>
      </c>
      <c r="L72" t="s">
        <v>80</v>
      </c>
      <c r="M72" t="s">
        <v>55</v>
      </c>
      <c r="N72" t="s">
        <v>56</v>
      </c>
      <c r="O72" t="s">
        <v>234</v>
      </c>
      <c r="P72" t="s">
        <v>58</v>
      </c>
      <c r="Q72" t="s">
        <v>58</v>
      </c>
      <c r="R72" t="s">
        <v>58</v>
      </c>
      <c r="Y72">
        <v>1</v>
      </c>
      <c r="Z72" t="s">
        <v>59</v>
      </c>
      <c r="AA72">
        <v>1</v>
      </c>
      <c r="AB72" t="s">
        <v>59</v>
      </c>
      <c r="AC72" t="s">
        <v>67</v>
      </c>
      <c r="AD72" t="s">
        <v>61</v>
      </c>
      <c r="AE72">
        <v>0.43</v>
      </c>
      <c r="AF72" t="s">
        <v>62</v>
      </c>
      <c r="AG72" t="s">
        <v>69</v>
      </c>
      <c r="AK72" t="s">
        <v>63</v>
      </c>
      <c r="AL72">
        <v>8760</v>
      </c>
      <c r="AM72" t="s">
        <v>200</v>
      </c>
    </row>
    <row r="73" spans="1:39" x14ac:dyDescent="0.25">
      <c r="A73" t="s">
        <v>230</v>
      </c>
      <c r="B73">
        <v>39372</v>
      </c>
      <c r="C73" t="s">
        <v>235</v>
      </c>
      <c r="D73" t="s">
        <v>49</v>
      </c>
      <c r="E73" t="s">
        <v>159</v>
      </c>
      <c r="F73" t="s">
        <v>84</v>
      </c>
      <c r="G73">
        <v>32.310870000000001</v>
      </c>
      <c r="H73">
        <v>-104.28697</v>
      </c>
      <c r="I73" t="s">
        <v>95</v>
      </c>
      <c r="J73" t="s">
        <v>53</v>
      </c>
      <c r="K73">
        <v>1</v>
      </c>
      <c r="L73" t="s">
        <v>76</v>
      </c>
      <c r="M73" t="s">
        <v>55</v>
      </c>
      <c r="N73" t="s">
        <v>56</v>
      </c>
      <c r="O73" t="s">
        <v>107</v>
      </c>
      <c r="P73" t="s">
        <v>108</v>
      </c>
      <c r="Q73" t="s">
        <v>108</v>
      </c>
      <c r="R73" t="s">
        <v>108</v>
      </c>
      <c r="Y73">
        <v>1</v>
      </c>
      <c r="Z73" t="s">
        <v>59</v>
      </c>
      <c r="AA73">
        <v>1</v>
      </c>
      <c r="AB73" t="s">
        <v>59</v>
      </c>
      <c r="AC73" t="s">
        <v>67</v>
      </c>
      <c r="AD73" t="s">
        <v>61</v>
      </c>
      <c r="AE73">
        <v>0.57999999999999996</v>
      </c>
      <c r="AF73" t="s">
        <v>62</v>
      </c>
      <c r="AG73" t="s">
        <v>69</v>
      </c>
      <c r="AK73" t="s">
        <v>63</v>
      </c>
      <c r="AL73">
        <v>8760</v>
      </c>
      <c r="AM73" t="s">
        <v>200</v>
      </c>
    </row>
    <row r="74" spans="1:39" x14ac:dyDescent="0.25">
      <c r="A74" t="s">
        <v>230</v>
      </c>
      <c r="B74">
        <v>39372</v>
      </c>
      <c r="C74" t="s">
        <v>235</v>
      </c>
      <c r="D74" t="s">
        <v>49</v>
      </c>
      <c r="E74" t="s">
        <v>159</v>
      </c>
      <c r="F74" t="s">
        <v>84</v>
      </c>
      <c r="G74">
        <v>32.310870000000001</v>
      </c>
      <c r="H74">
        <v>-104.28697</v>
      </c>
      <c r="I74" t="s">
        <v>95</v>
      </c>
      <c r="J74" t="s">
        <v>53</v>
      </c>
      <c r="K74">
        <v>2</v>
      </c>
      <c r="L74" t="s">
        <v>80</v>
      </c>
      <c r="M74" t="s">
        <v>55</v>
      </c>
      <c r="N74" t="s">
        <v>56</v>
      </c>
      <c r="O74" t="s">
        <v>107</v>
      </c>
      <c r="P74" t="s">
        <v>108</v>
      </c>
      <c r="Q74" t="s">
        <v>108</v>
      </c>
      <c r="R74" t="s">
        <v>108</v>
      </c>
      <c r="Y74">
        <v>1</v>
      </c>
      <c r="Z74" t="s">
        <v>59</v>
      </c>
      <c r="AA74">
        <v>1</v>
      </c>
      <c r="AB74" t="s">
        <v>59</v>
      </c>
      <c r="AC74" t="s">
        <v>67</v>
      </c>
      <c r="AD74" t="s">
        <v>61</v>
      </c>
      <c r="AE74">
        <v>0.57999999999999996</v>
      </c>
      <c r="AF74" t="s">
        <v>62</v>
      </c>
      <c r="AG74" t="s">
        <v>69</v>
      </c>
      <c r="AK74" t="s">
        <v>63</v>
      </c>
      <c r="AL74">
        <v>8760</v>
      </c>
      <c r="AM74" t="s">
        <v>200</v>
      </c>
    </row>
    <row r="75" spans="1:39" x14ac:dyDescent="0.25">
      <c r="A75" t="s">
        <v>230</v>
      </c>
      <c r="B75">
        <v>39372</v>
      </c>
      <c r="C75" t="s">
        <v>235</v>
      </c>
      <c r="D75" t="s">
        <v>49</v>
      </c>
      <c r="E75" t="s">
        <v>159</v>
      </c>
      <c r="F75" t="s">
        <v>84</v>
      </c>
      <c r="G75">
        <v>32.310870000000001</v>
      </c>
      <c r="H75">
        <v>-104.28697</v>
      </c>
      <c r="I75" t="s">
        <v>95</v>
      </c>
      <c r="J75" t="s">
        <v>53</v>
      </c>
      <c r="K75">
        <v>3</v>
      </c>
      <c r="L75" t="s">
        <v>236</v>
      </c>
      <c r="M75" t="s">
        <v>55</v>
      </c>
      <c r="N75" t="s">
        <v>56</v>
      </c>
      <c r="O75" t="s">
        <v>107</v>
      </c>
      <c r="P75" t="s">
        <v>108</v>
      </c>
      <c r="Q75" t="s">
        <v>108</v>
      </c>
      <c r="R75" t="s">
        <v>108</v>
      </c>
      <c r="Y75">
        <v>1</v>
      </c>
      <c r="Z75" t="s">
        <v>59</v>
      </c>
      <c r="AA75">
        <v>1</v>
      </c>
      <c r="AB75" t="s">
        <v>59</v>
      </c>
      <c r="AC75" t="s">
        <v>67</v>
      </c>
      <c r="AD75" t="s">
        <v>61</v>
      </c>
      <c r="AE75">
        <v>0.57999999999999996</v>
      </c>
      <c r="AF75" t="s">
        <v>62</v>
      </c>
      <c r="AG75" t="s">
        <v>69</v>
      </c>
      <c r="AK75" t="s">
        <v>63</v>
      </c>
      <c r="AL75">
        <v>8760</v>
      </c>
      <c r="AM75" t="s">
        <v>200</v>
      </c>
    </row>
    <row r="76" spans="1:39" x14ac:dyDescent="0.25">
      <c r="A76" t="s">
        <v>237</v>
      </c>
      <c r="B76">
        <v>33987</v>
      </c>
      <c r="C76" t="s">
        <v>238</v>
      </c>
      <c r="D76" t="s">
        <v>49</v>
      </c>
      <c r="E76" t="s">
        <v>159</v>
      </c>
      <c r="F76" t="s">
        <v>51</v>
      </c>
      <c r="G76">
        <v>32.311100000000003</v>
      </c>
      <c r="H76">
        <v>-103.638139</v>
      </c>
      <c r="I76" t="s">
        <v>75</v>
      </c>
      <c r="J76" t="s">
        <v>53</v>
      </c>
      <c r="K76">
        <v>5</v>
      </c>
      <c r="L76" t="s">
        <v>239</v>
      </c>
      <c r="M76" t="s">
        <v>55</v>
      </c>
      <c r="N76" t="s">
        <v>56</v>
      </c>
      <c r="O76" t="s">
        <v>240</v>
      </c>
      <c r="AC76" t="s">
        <v>67</v>
      </c>
      <c r="AD76" t="s">
        <v>61</v>
      </c>
      <c r="AE76">
        <v>0.32</v>
      </c>
      <c r="AF76" t="s">
        <v>62</v>
      </c>
    </row>
    <row r="77" spans="1:39" x14ac:dyDescent="0.25">
      <c r="A77" t="s">
        <v>237</v>
      </c>
      <c r="B77">
        <v>33987</v>
      </c>
      <c r="C77" t="s">
        <v>238</v>
      </c>
      <c r="D77" t="s">
        <v>49</v>
      </c>
      <c r="E77" t="s">
        <v>159</v>
      </c>
      <c r="F77" t="s">
        <v>51</v>
      </c>
      <c r="G77">
        <v>32.311100000000003</v>
      </c>
      <c r="H77">
        <v>-103.638139</v>
      </c>
      <c r="I77" t="s">
        <v>75</v>
      </c>
      <c r="J77" t="s">
        <v>53</v>
      </c>
      <c r="K77">
        <v>6</v>
      </c>
      <c r="L77" t="s">
        <v>241</v>
      </c>
      <c r="M77" t="s">
        <v>55</v>
      </c>
      <c r="N77" t="s">
        <v>56</v>
      </c>
      <c r="O77" t="s">
        <v>240</v>
      </c>
      <c r="AC77" t="s">
        <v>67</v>
      </c>
      <c r="AD77" t="s">
        <v>61</v>
      </c>
      <c r="AE77">
        <v>0.32</v>
      </c>
      <c r="AF77" t="s">
        <v>62</v>
      </c>
    </row>
    <row r="78" spans="1:39" x14ac:dyDescent="0.25">
      <c r="A78" t="s">
        <v>237</v>
      </c>
      <c r="B78">
        <v>34184</v>
      </c>
      <c r="C78" t="s">
        <v>242</v>
      </c>
      <c r="D78" t="s">
        <v>49</v>
      </c>
      <c r="E78" t="s">
        <v>159</v>
      </c>
      <c r="F78" t="s">
        <v>84</v>
      </c>
      <c r="G78">
        <v>32.084200000000003</v>
      </c>
      <c r="H78">
        <v>-104.27292799999999</v>
      </c>
      <c r="I78" t="s">
        <v>88</v>
      </c>
      <c r="J78" t="s">
        <v>53</v>
      </c>
      <c r="K78">
        <v>12</v>
      </c>
      <c r="L78" t="s">
        <v>243</v>
      </c>
      <c r="M78" t="s">
        <v>55</v>
      </c>
      <c r="N78" t="s">
        <v>56</v>
      </c>
      <c r="O78" t="s">
        <v>244</v>
      </c>
      <c r="P78" t="s">
        <v>108</v>
      </c>
      <c r="Q78" t="s">
        <v>108</v>
      </c>
      <c r="R78" t="s">
        <v>108</v>
      </c>
      <c r="Y78">
        <v>1</v>
      </c>
      <c r="Z78" t="s">
        <v>59</v>
      </c>
      <c r="AA78">
        <v>1</v>
      </c>
      <c r="AB78" t="s">
        <v>59</v>
      </c>
      <c r="AC78" t="s">
        <v>67</v>
      </c>
      <c r="AD78" t="s">
        <v>61</v>
      </c>
      <c r="AE78">
        <v>0.43</v>
      </c>
      <c r="AF78" t="s">
        <v>62</v>
      </c>
      <c r="AL78">
        <v>8760</v>
      </c>
      <c r="AM78" t="s">
        <v>245</v>
      </c>
    </row>
    <row r="79" spans="1:39" x14ac:dyDescent="0.25">
      <c r="A79" t="s">
        <v>237</v>
      </c>
      <c r="B79">
        <v>34227</v>
      </c>
      <c r="C79" t="s">
        <v>246</v>
      </c>
      <c r="D79" t="s">
        <v>49</v>
      </c>
      <c r="E79" t="s">
        <v>159</v>
      </c>
      <c r="F79" t="s">
        <v>51</v>
      </c>
      <c r="G79">
        <v>32.107911000000001</v>
      </c>
      <c r="H79">
        <v>-103.593189</v>
      </c>
      <c r="I79" t="s">
        <v>88</v>
      </c>
      <c r="J79" t="s">
        <v>53</v>
      </c>
      <c r="K79">
        <v>6</v>
      </c>
      <c r="L79" t="s">
        <v>243</v>
      </c>
      <c r="M79" t="s">
        <v>55</v>
      </c>
      <c r="N79" t="s">
        <v>56</v>
      </c>
      <c r="O79" t="s">
        <v>247</v>
      </c>
      <c r="U79">
        <v>2</v>
      </c>
      <c r="V79" t="s">
        <v>59</v>
      </c>
      <c r="AC79" t="s">
        <v>67</v>
      </c>
      <c r="AD79" t="s">
        <v>61</v>
      </c>
      <c r="AE79">
        <v>0.9</v>
      </c>
      <c r="AF79" t="s">
        <v>62</v>
      </c>
      <c r="AK79" t="s">
        <v>63</v>
      </c>
      <c r="AL79">
        <v>8760</v>
      </c>
      <c r="AM79" t="s">
        <v>248</v>
      </c>
    </row>
    <row r="80" spans="1:39" x14ac:dyDescent="0.25">
      <c r="A80" t="s">
        <v>237</v>
      </c>
      <c r="B80">
        <v>34583</v>
      </c>
      <c r="C80" t="s">
        <v>250</v>
      </c>
      <c r="D80" t="s">
        <v>49</v>
      </c>
      <c r="E80" t="s">
        <v>92</v>
      </c>
      <c r="F80" t="s">
        <v>51</v>
      </c>
      <c r="G80">
        <v>32.281661</v>
      </c>
      <c r="H80">
        <v>-103.696139</v>
      </c>
      <c r="I80" t="s">
        <v>95</v>
      </c>
      <c r="J80" t="s">
        <v>53</v>
      </c>
      <c r="K80">
        <v>3</v>
      </c>
      <c r="L80" t="s">
        <v>251</v>
      </c>
      <c r="M80" t="s">
        <v>55</v>
      </c>
      <c r="N80" t="s">
        <v>56</v>
      </c>
      <c r="O80" t="s">
        <v>93</v>
      </c>
      <c r="Y80">
        <v>0.5</v>
      </c>
      <c r="Z80" t="s">
        <v>59</v>
      </c>
      <c r="AA80">
        <v>0.5</v>
      </c>
      <c r="AB80" t="s">
        <v>59</v>
      </c>
      <c r="AC80" t="s">
        <v>67</v>
      </c>
      <c r="AD80" t="s">
        <v>61</v>
      </c>
      <c r="AE80">
        <v>0.21</v>
      </c>
      <c r="AF80" t="s">
        <v>62</v>
      </c>
      <c r="AG80" t="s">
        <v>69</v>
      </c>
      <c r="AK80" t="s">
        <v>63</v>
      </c>
      <c r="AL80">
        <v>8760</v>
      </c>
      <c r="AM80" t="s">
        <v>64</v>
      </c>
    </row>
    <row r="81" spans="1:40" x14ac:dyDescent="0.25">
      <c r="A81" t="s">
        <v>237</v>
      </c>
      <c r="B81">
        <v>34583</v>
      </c>
      <c r="C81" t="s">
        <v>250</v>
      </c>
      <c r="D81" t="s">
        <v>49</v>
      </c>
      <c r="E81" t="s">
        <v>92</v>
      </c>
      <c r="F81" t="s">
        <v>51</v>
      </c>
      <c r="G81">
        <v>32.281661</v>
      </c>
      <c r="H81">
        <v>-103.696139</v>
      </c>
      <c r="I81" t="s">
        <v>95</v>
      </c>
      <c r="J81" t="s">
        <v>53</v>
      </c>
      <c r="K81">
        <v>4</v>
      </c>
      <c r="L81" t="s">
        <v>241</v>
      </c>
      <c r="M81" t="s">
        <v>55</v>
      </c>
      <c r="N81" t="s">
        <v>56</v>
      </c>
      <c r="O81" t="s">
        <v>93</v>
      </c>
      <c r="Y81">
        <v>0.5</v>
      </c>
      <c r="Z81" t="s">
        <v>59</v>
      </c>
      <c r="AA81">
        <v>0.5</v>
      </c>
      <c r="AB81" t="s">
        <v>59</v>
      </c>
      <c r="AC81" t="s">
        <v>67</v>
      </c>
      <c r="AD81" t="s">
        <v>61</v>
      </c>
      <c r="AE81">
        <v>0.21</v>
      </c>
      <c r="AF81" t="s">
        <v>62</v>
      </c>
      <c r="AK81" t="s">
        <v>63</v>
      </c>
      <c r="AL81">
        <v>8760</v>
      </c>
      <c r="AM81" t="s">
        <v>64</v>
      </c>
    </row>
    <row r="82" spans="1:40" x14ac:dyDescent="0.25">
      <c r="A82" t="s">
        <v>237</v>
      </c>
      <c r="B82">
        <v>34583</v>
      </c>
      <c r="C82" t="s">
        <v>250</v>
      </c>
      <c r="D82" t="s">
        <v>49</v>
      </c>
      <c r="E82" t="s">
        <v>92</v>
      </c>
      <c r="F82" t="s">
        <v>51</v>
      </c>
      <c r="G82">
        <v>32.281661</v>
      </c>
      <c r="H82">
        <v>-103.696139</v>
      </c>
      <c r="I82" t="s">
        <v>95</v>
      </c>
      <c r="J82" t="s">
        <v>53</v>
      </c>
      <c r="K82">
        <v>5</v>
      </c>
      <c r="L82" t="s">
        <v>252</v>
      </c>
      <c r="M82" t="s">
        <v>55</v>
      </c>
      <c r="N82" t="s">
        <v>56</v>
      </c>
      <c r="O82" t="s">
        <v>93</v>
      </c>
      <c r="Y82">
        <v>0.5</v>
      </c>
      <c r="Z82" t="s">
        <v>59</v>
      </c>
      <c r="AA82">
        <v>0.5</v>
      </c>
      <c r="AB82" t="s">
        <v>59</v>
      </c>
      <c r="AC82" t="s">
        <v>67</v>
      </c>
      <c r="AD82" t="s">
        <v>61</v>
      </c>
      <c r="AE82">
        <v>0.21</v>
      </c>
      <c r="AF82" t="s">
        <v>62</v>
      </c>
      <c r="AK82" t="s">
        <v>63</v>
      </c>
      <c r="AL82">
        <v>8760</v>
      </c>
      <c r="AM82" t="s">
        <v>64</v>
      </c>
    </row>
    <row r="83" spans="1:40" x14ac:dyDescent="0.25">
      <c r="A83" t="s">
        <v>237</v>
      </c>
      <c r="B83">
        <v>34583</v>
      </c>
      <c r="C83" t="s">
        <v>250</v>
      </c>
      <c r="D83" t="s">
        <v>49</v>
      </c>
      <c r="E83" t="s">
        <v>92</v>
      </c>
      <c r="F83" t="s">
        <v>51</v>
      </c>
      <c r="G83">
        <v>32.281661</v>
      </c>
      <c r="H83">
        <v>-103.696139</v>
      </c>
      <c r="I83" t="s">
        <v>95</v>
      </c>
      <c r="J83" t="s">
        <v>53</v>
      </c>
      <c r="K83">
        <v>6</v>
      </c>
      <c r="L83" t="s">
        <v>253</v>
      </c>
      <c r="M83" t="s">
        <v>55</v>
      </c>
      <c r="N83" t="s">
        <v>56</v>
      </c>
      <c r="O83" t="s">
        <v>93</v>
      </c>
      <c r="Y83">
        <v>0.5</v>
      </c>
      <c r="Z83" t="s">
        <v>59</v>
      </c>
      <c r="AA83">
        <v>0.5</v>
      </c>
      <c r="AB83" t="s">
        <v>59</v>
      </c>
      <c r="AC83" t="s">
        <v>67</v>
      </c>
      <c r="AD83" t="s">
        <v>61</v>
      </c>
      <c r="AE83">
        <v>0.21</v>
      </c>
      <c r="AF83" t="s">
        <v>62</v>
      </c>
      <c r="AK83" t="s">
        <v>63</v>
      </c>
      <c r="AL83">
        <v>8760</v>
      </c>
      <c r="AM83" t="s">
        <v>64</v>
      </c>
    </row>
    <row r="84" spans="1:40" x14ac:dyDescent="0.25">
      <c r="A84" t="s">
        <v>237</v>
      </c>
      <c r="B84">
        <v>35061</v>
      </c>
      <c r="C84" t="s">
        <v>254</v>
      </c>
      <c r="D84" t="s">
        <v>49</v>
      </c>
      <c r="E84" t="s">
        <v>159</v>
      </c>
      <c r="F84" t="s">
        <v>84</v>
      </c>
      <c r="G84">
        <v>32.000599999999999</v>
      </c>
      <c r="H84">
        <v>-104.19705</v>
      </c>
      <c r="I84" t="s">
        <v>75</v>
      </c>
      <c r="J84" t="s">
        <v>53</v>
      </c>
      <c r="K84">
        <v>1</v>
      </c>
      <c r="L84" t="s">
        <v>251</v>
      </c>
      <c r="M84" t="s">
        <v>55</v>
      </c>
      <c r="N84" t="s">
        <v>56</v>
      </c>
      <c r="O84" t="s">
        <v>255</v>
      </c>
      <c r="P84" t="s">
        <v>108</v>
      </c>
      <c r="Q84" t="s">
        <v>108</v>
      </c>
      <c r="R84" t="s">
        <v>108</v>
      </c>
      <c r="Y84">
        <v>0.5</v>
      </c>
      <c r="Z84" t="s">
        <v>59</v>
      </c>
      <c r="AA84">
        <v>0.5</v>
      </c>
      <c r="AB84" t="s">
        <v>59</v>
      </c>
      <c r="AC84" t="s">
        <v>67</v>
      </c>
      <c r="AD84" t="s">
        <v>61</v>
      </c>
      <c r="AE84">
        <v>0.21</v>
      </c>
      <c r="AF84" t="s">
        <v>62</v>
      </c>
      <c r="AG84" t="s">
        <v>69</v>
      </c>
      <c r="AK84" t="s">
        <v>63</v>
      </c>
      <c r="AL84">
        <v>8760</v>
      </c>
      <c r="AM84" t="s">
        <v>64</v>
      </c>
    </row>
    <row r="85" spans="1:40" x14ac:dyDescent="0.25">
      <c r="A85" t="s">
        <v>237</v>
      </c>
      <c r="B85">
        <v>35061</v>
      </c>
      <c r="C85" t="s">
        <v>254</v>
      </c>
      <c r="D85" t="s">
        <v>49</v>
      </c>
      <c r="E85" t="s">
        <v>159</v>
      </c>
      <c r="F85" t="s">
        <v>84</v>
      </c>
      <c r="G85">
        <v>32.000599999999999</v>
      </c>
      <c r="H85">
        <v>-104.19705</v>
      </c>
      <c r="I85" t="s">
        <v>75</v>
      </c>
      <c r="J85" t="s">
        <v>53</v>
      </c>
      <c r="K85">
        <v>3</v>
      </c>
      <c r="L85" t="s">
        <v>241</v>
      </c>
      <c r="M85" t="s">
        <v>55</v>
      </c>
      <c r="N85" t="s">
        <v>56</v>
      </c>
      <c r="O85" t="s">
        <v>255</v>
      </c>
      <c r="P85" t="s">
        <v>108</v>
      </c>
      <c r="Q85" t="s">
        <v>108</v>
      </c>
      <c r="R85" t="s">
        <v>108</v>
      </c>
      <c r="Y85">
        <v>0.5</v>
      </c>
      <c r="Z85" t="s">
        <v>59</v>
      </c>
      <c r="AA85">
        <v>0.5</v>
      </c>
      <c r="AB85" t="s">
        <v>59</v>
      </c>
      <c r="AC85" t="s">
        <v>67</v>
      </c>
      <c r="AD85" t="s">
        <v>61</v>
      </c>
      <c r="AE85">
        <v>0.21</v>
      </c>
      <c r="AF85" t="s">
        <v>62</v>
      </c>
      <c r="AG85" t="s">
        <v>69</v>
      </c>
      <c r="AK85" t="s">
        <v>63</v>
      </c>
      <c r="AL85">
        <v>8760</v>
      </c>
      <c r="AM85" t="s">
        <v>64</v>
      </c>
    </row>
    <row r="86" spans="1:40" x14ac:dyDescent="0.25">
      <c r="A86" t="s">
        <v>237</v>
      </c>
      <c r="B86">
        <v>35061</v>
      </c>
      <c r="C86" t="s">
        <v>254</v>
      </c>
      <c r="D86" t="s">
        <v>49</v>
      </c>
      <c r="E86" t="s">
        <v>159</v>
      </c>
      <c r="F86" t="s">
        <v>84</v>
      </c>
      <c r="G86">
        <v>32.000599999999999</v>
      </c>
      <c r="H86">
        <v>-104.19705</v>
      </c>
      <c r="I86" t="s">
        <v>75</v>
      </c>
      <c r="J86" t="s">
        <v>53</v>
      </c>
      <c r="K86">
        <v>5</v>
      </c>
      <c r="L86" t="s">
        <v>252</v>
      </c>
      <c r="M86" t="s">
        <v>55</v>
      </c>
      <c r="N86" t="s">
        <v>56</v>
      </c>
      <c r="O86" t="s">
        <v>255</v>
      </c>
      <c r="P86" t="s">
        <v>108</v>
      </c>
      <c r="Q86" t="s">
        <v>108</v>
      </c>
      <c r="R86" t="s">
        <v>108</v>
      </c>
      <c r="Y86">
        <v>0.5</v>
      </c>
      <c r="Z86" t="s">
        <v>59</v>
      </c>
      <c r="AA86">
        <v>0.5</v>
      </c>
      <c r="AB86" t="s">
        <v>59</v>
      </c>
      <c r="AC86" t="s">
        <v>67</v>
      </c>
      <c r="AD86" t="s">
        <v>61</v>
      </c>
      <c r="AE86">
        <v>0.21</v>
      </c>
      <c r="AF86" t="s">
        <v>62</v>
      </c>
      <c r="AG86" t="s">
        <v>69</v>
      </c>
      <c r="AK86" t="s">
        <v>63</v>
      </c>
      <c r="AL86">
        <v>8760</v>
      </c>
      <c r="AM86" t="s">
        <v>64</v>
      </c>
    </row>
    <row r="87" spans="1:40" x14ac:dyDescent="0.25">
      <c r="A87" t="s">
        <v>237</v>
      </c>
      <c r="B87">
        <v>38058</v>
      </c>
      <c r="C87" t="s">
        <v>256</v>
      </c>
      <c r="D87" t="s">
        <v>49</v>
      </c>
      <c r="E87" t="s">
        <v>159</v>
      </c>
      <c r="F87" t="s">
        <v>84</v>
      </c>
      <c r="G87">
        <v>32.067439</v>
      </c>
      <c r="H87">
        <v>-103.70180000000001</v>
      </c>
      <c r="I87" t="s">
        <v>75</v>
      </c>
      <c r="J87" t="s">
        <v>53</v>
      </c>
      <c r="K87">
        <v>6</v>
      </c>
      <c r="L87" t="s">
        <v>243</v>
      </c>
      <c r="M87" t="s">
        <v>55</v>
      </c>
      <c r="N87" t="s">
        <v>56</v>
      </c>
      <c r="O87" t="s">
        <v>247</v>
      </c>
      <c r="U87">
        <v>2</v>
      </c>
      <c r="V87" t="s">
        <v>59</v>
      </c>
      <c r="W87">
        <v>2</v>
      </c>
      <c r="X87" t="s">
        <v>59</v>
      </c>
      <c r="AC87" t="s">
        <v>67</v>
      </c>
      <c r="AD87" t="s">
        <v>61</v>
      </c>
      <c r="AE87">
        <v>0.86</v>
      </c>
      <c r="AF87" t="s">
        <v>62</v>
      </c>
      <c r="AK87" t="s">
        <v>63</v>
      </c>
      <c r="AL87">
        <v>8760</v>
      </c>
      <c r="AM87" t="s">
        <v>248</v>
      </c>
      <c r="AN87" t="s">
        <v>257</v>
      </c>
    </row>
    <row r="88" spans="1:40" x14ac:dyDescent="0.25">
      <c r="A88" t="s">
        <v>237</v>
      </c>
      <c r="B88">
        <v>39410</v>
      </c>
      <c r="C88" t="s">
        <v>258</v>
      </c>
      <c r="D88" t="s">
        <v>49</v>
      </c>
      <c r="E88" t="s">
        <v>159</v>
      </c>
      <c r="F88" t="s">
        <v>84</v>
      </c>
      <c r="G88">
        <v>32.665089999999999</v>
      </c>
      <c r="H88">
        <v>-104.06896</v>
      </c>
      <c r="I88" t="s">
        <v>75</v>
      </c>
      <c r="J88" t="s">
        <v>53</v>
      </c>
      <c r="K88">
        <v>1</v>
      </c>
      <c r="L88" t="s">
        <v>251</v>
      </c>
      <c r="M88" t="s">
        <v>55</v>
      </c>
      <c r="N88" t="s">
        <v>56</v>
      </c>
      <c r="O88" t="s">
        <v>107</v>
      </c>
      <c r="P88" t="s">
        <v>108</v>
      </c>
      <c r="Q88" t="s">
        <v>108</v>
      </c>
      <c r="R88" t="s">
        <v>108</v>
      </c>
      <c r="Y88">
        <v>2</v>
      </c>
      <c r="Z88" t="s">
        <v>59</v>
      </c>
      <c r="AA88">
        <v>2</v>
      </c>
      <c r="AB88" t="s">
        <v>59</v>
      </c>
      <c r="AC88" t="s">
        <v>67</v>
      </c>
      <c r="AD88" t="s">
        <v>61</v>
      </c>
      <c r="AE88">
        <v>0.86</v>
      </c>
      <c r="AF88" t="s">
        <v>62</v>
      </c>
      <c r="AG88" t="s">
        <v>69</v>
      </c>
      <c r="AK88" t="s">
        <v>63</v>
      </c>
      <c r="AL88">
        <v>8760</v>
      </c>
      <c r="AM88" t="s">
        <v>64</v>
      </c>
    </row>
    <row r="89" spans="1:40" x14ac:dyDescent="0.25">
      <c r="A89" t="s">
        <v>259</v>
      </c>
      <c r="B89">
        <v>32582</v>
      </c>
      <c r="C89" t="s">
        <v>260</v>
      </c>
      <c r="D89" t="s">
        <v>49</v>
      </c>
      <c r="E89" t="s">
        <v>74</v>
      </c>
      <c r="F89" t="s">
        <v>84</v>
      </c>
      <c r="G89">
        <v>32.614583000000003</v>
      </c>
      <c r="H89">
        <v>-104.035933</v>
      </c>
      <c r="I89" t="s">
        <v>75</v>
      </c>
      <c r="J89" t="s">
        <v>53</v>
      </c>
      <c r="K89">
        <v>1</v>
      </c>
      <c r="L89" t="s">
        <v>261</v>
      </c>
      <c r="M89" t="s">
        <v>55</v>
      </c>
      <c r="N89" t="s">
        <v>56</v>
      </c>
      <c r="O89" t="s">
        <v>262</v>
      </c>
      <c r="AC89" t="s">
        <v>67</v>
      </c>
      <c r="AD89" t="s">
        <v>61</v>
      </c>
      <c r="AE89">
        <v>0.21</v>
      </c>
      <c r="AF89" t="s">
        <v>62</v>
      </c>
      <c r="AK89" t="s">
        <v>63</v>
      </c>
      <c r="AM89" t="s">
        <v>200</v>
      </c>
    </row>
    <row r="90" spans="1:40" x14ac:dyDescent="0.25">
      <c r="A90" t="s">
        <v>259</v>
      </c>
      <c r="B90">
        <v>32582</v>
      </c>
      <c r="C90" t="s">
        <v>260</v>
      </c>
      <c r="D90" t="s">
        <v>49</v>
      </c>
      <c r="E90" t="s">
        <v>74</v>
      </c>
      <c r="F90" t="s">
        <v>84</v>
      </c>
      <c r="G90">
        <v>32.614583000000003</v>
      </c>
      <c r="H90">
        <v>-104.035933</v>
      </c>
      <c r="I90" t="s">
        <v>75</v>
      </c>
      <c r="J90" t="s">
        <v>53</v>
      </c>
      <c r="K90">
        <v>2</v>
      </c>
      <c r="L90" t="s">
        <v>263</v>
      </c>
      <c r="M90" t="s">
        <v>55</v>
      </c>
      <c r="N90" t="s">
        <v>56</v>
      </c>
      <c r="O90" t="s">
        <v>264</v>
      </c>
      <c r="P90" t="s">
        <v>177</v>
      </c>
      <c r="Q90" t="s">
        <v>177</v>
      </c>
      <c r="R90" t="s">
        <v>177</v>
      </c>
      <c r="AC90" t="s">
        <v>67</v>
      </c>
      <c r="AD90" t="s">
        <v>61</v>
      </c>
      <c r="AE90">
        <v>0.21</v>
      </c>
      <c r="AF90" t="s">
        <v>62</v>
      </c>
      <c r="AK90" t="s">
        <v>63</v>
      </c>
      <c r="AL90">
        <v>8760</v>
      </c>
      <c r="AM90" t="s">
        <v>200</v>
      </c>
    </row>
    <row r="91" spans="1:40" x14ac:dyDescent="0.25">
      <c r="A91" t="s">
        <v>265</v>
      </c>
      <c r="B91">
        <v>35661</v>
      </c>
      <c r="C91" t="s">
        <v>266</v>
      </c>
      <c r="D91" t="s">
        <v>49</v>
      </c>
      <c r="E91" t="s">
        <v>159</v>
      </c>
      <c r="F91" t="s">
        <v>51</v>
      </c>
      <c r="G91">
        <v>32.047499999999999</v>
      </c>
      <c r="H91">
        <v>-103.67527800000001</v>
      </c>
      <c r="I91" t="s">
        <v>95</v>
      </c>
      <c r="J91" t="s">
        <v>53</v>
      </c>
      <c r="K91">
        <v>2</v>
      </c>
      <c r="L91" t="s">
        <v>267</v>
      </c>
      <c r="M91" t="s">
        <v>55</v>
      </c>
      <c r="N91" t="s">
        <v>56</v>
      </c>
      <c r="O91" t="s">
        <v>268</v>
      </c>
      <c r="AC91" t="s">
        <v>67</v>
      </c>
      <c r="AD91" t="s">
        <v>61</v>
      </c>
      <c r="AE91">
        <v>0.81</v>
      </c>
      <c r="AF91" t="s">
        <v>62</v>
      </c>
      <c r="AK91" t="s">
        <v>63</v>
      </c>
      <c r="AL91">
        <v>8760</v>
      </c>
      <c r="AM91" t="s">
        <v>64</v>
      </c>
    </row>
    <row r="92" spans="1:40" x14ac:dyDescent="0.25">
      <c r="A92" t="s">
        <v>265</v>
      </c>
      <c r="B92">
        <v>35661</v>
      </c>
      <c r="C92" t="s">
        <v>266</v>
      </c>
      <c r="D92" t="s">
        <v>49</v>
      </c>
      <c r="E92" t="s">
        <v>159</v>
      </c>
      <c r="F92" t="s">
        <v>51</v>
      </c>
      <c r="G92">
        <v>32.047499999999999</v>
      </c>
      <c r="H92">
        <v>-103.67527800000001</v>
      </c>
      <c r="I92" t="s">
        <v>95</v>
      </c>
      <c r="J92" t="s">
        <v>53</v>
      </c>
      <c r="K92">
        <v>12</v>
      </c>
      <c r="L92" t="s">
        <v>269</v>
      </c>
      <c r="M92" t="s">
        <v>55</v>
      </c>
      <c r="N92" t="s">
        <v>56</v>
      </c>
      <c r="O92" t="s">
        <v>268</v>
      </c>
      <c r="AC92" t="s">
        <v>67</v>
      </c>
      <c r="AD92" t="s">
        <v>61</v>
      </c>
      <c r="AE92">
        <v>0.81</v>
      </c>
      <c r="AF92" t="s">
        <v>62</v>
      </c>
      <c r="AK92" t="s">
        <v>63</v>
      </c>
      <c r="AL92">
        <v>8760</v>
      </c>
      <c r="AM92" t="s">
        <v>64</v>
      </c>
    </row>
    <row r="93" spans="1:40" x14ac:dyDescent="0.25">
      <c r="A93" t="s">
        <v>265</v>
      </c>
      <c r="B93">
        <v>37883</v>
      </c>
      <c r="C93" t="s">
        <v>270</v>
      </c>
      <c r="D93" t="s">
        <v>49</v>
      </c>
      <c r="E93" t="s">
        <v>159</v>
      </c>
      <c r="F93" t="s">
        <v>51</v>
      </c>
      <c r="G93">
        <v>32.018541999999997</v>
      </c>
      <c r="H93">
        <v>-103.65626899999999</v>
      </c>
      <c r="I93" t="s">
        <v>75</v>
      </c>
      <c r="J93" t="s">
        <v>53</v>
      </c>
      <c r="K93">
        <v>2</v>
      </c>
      <c r="L93" t="s">
        <v>267</v>
      </c>
      <c r="M93" t="s">
        <v>55</v>
      </c>
      <c r="N93" t="s">
        <v>56</v>
      </c>
      <c r="O93" t="s">
        <v>271</v>
      </c>
      <c r="Y93">
        <v>2.5</v>
      </c>
      <c r="Z93" t="s">
        <v>59</v>
      </c>
      <c r="AA93">
        <v>2.5</v>
      </c>
      <c r="AB93" t="s">
        <v>59</v>
      </c>
      <c r="AC93" t="s">
        <v>67</v>
      </c>
      <c r="AD93" t="s">
        <v>61</v>
      </c>
      <c r="AE93">
        <v>1.53</v>
      </c>
      <c r="AF93" t="s">
        <v>62</v>
      </c>
      <c r="AG93" t="s">
        <v>69</v>
      </c>
      <c r="AK93" t="s">
        <v>63</v>
      </c>
      <c r="AL93">
        <v>8760</v>
      </c>
      <c r="AM93" t="s">
        <v>272</v>
      </c>
    </row>
    <row r="94" spans="1:40" x14ac:dyDescent="0.25">
      <c r="A94" t="s">
        <v>265</v>
      </c>
      <c r="B94">
        <v>37883</v>
      </c>
      <c r="C94" t="s">
        <v>270</v>
      </c>
      <c r="D94" t="s">
        <v>49</v>
      </c>
      <c r="E94" t="s">
        <v>159</v>
      </c>
      <c r="F94" t="s">
        <v>51</v>
      </c>
      <c r="G94">
        <v>32.018541999999997</v>
      </c>
      <c r="H94">
        <v>-103.65626899999999</v>
      </c>
      <c r="I94" t="s">
        <v>75</v>
      </c>
      <c r="J94" t="s">
        <v>53</v>
      </c>
      <c r="K94">
        <v>5</v>
      </c>
      <c r="L94" t="s">
        <v>269</v>
      </c>
      <c r="M94" t="s">
        <v>55</v>
      </c>
      <c r="N94" t="s">
        <v>56</v>
      </c>
      <c r="O94" t="s">
        <v>271</v>
      </c>
      <c r="Y94">
        <v>2.5</v>
      </c>
      <c r="Z94" t="s">
        <v>59</v>
      </c>
      <c r="AA94">
        <v>2.5</v>
      </c>
      <c r="AB94" t="s">
        <v>59</v>
      </c>
      <c r="AC94" t="s">
        <v>67</v>
      </c>
      <c r="AD94" t="s">
        <v>61</v>
      </c>
      <c r="AE94">
        <v>1.53</v>
      </c>
      <c r="AF94" t="s">
        <v>62</v>
      </c>
      <c r="AG94" t="s">
        <v>69</v>
      </c>
      <c r="AK94" t="s">
        <v>63</v>
      </c>
      <c r="AL94">
        <v>8760</v>
      </c>
      <c r="AM94" t="s">
        <v>272</v>
      </c>
    </row>
    <row r="95" spans="1:40" x14ac:dyDescent="0.25">
      <c r="A95" t="s">
        <v>265</v>
      </c>
      <c r="B95">
        <v>38939</v>
      </c>
      <c r="C95" t="s">
        <v>273</v>
      </c>
      <c r="D95" t="s">
        <v>49</v>
      </c>
      <c r="E95" t="s">
        <v>74</v>
      </c>
      <c r="F95" t="s">
        <v>51</v>
      </c>
      <c r="G95">
        <v>32.018611</v>
      </c>
      <c r="H95">
        <v>-103.626667</v>
      </c>
      <c r="I95" t="s">
        <v>75</v>
      </c>
      <c r="J95" t="s">
        <v>53</v>
      </c>
      <c r="K95">
        <v>2</v>
      </c>
      <c r="L95" t="s">
        <v>267</v>
      </c>
      <c r="M95" t="s">
        <v>55</v>
      </c>
      <c r="N95" t="s">
        <v>56</v>
      </c>
      <c r="O95" t="s">
        <v>274</v>
      </c>
      <c r="Y95">
        <v>2</v>
      </c>
      <c r="Z95" t="s">
        <v>59</v>
      </c>
      <c r="AA95">
        <v>2</v>
      </c>
      <c r="AB95" t="s">
        <v>59</v>
      </c>
      <c r="AC95" t="s">
        <v>67</v>
      </c>
      <c r="AD95" t="s">
        <v>61</v>
      </c>
      <c r="AE95">
        <v>1.23</v>
      </c>
      <c r="AF95" t="s">
        <v>62</v>
      </c>
      <c r="AG95" t="s">
        <v>69</v>
      </c>
      <c r="AK95" t="s">
        <v>63</v>
      </c>
      <c r="AL95">
        <v>8760</v>
      </c>
      <c r="AM95" t="s">
        <v>64</v>
      </c>
    </row>
    <row r="96" spans="1:40" x14ac:dyDescent="0.25">
      <c r="A96" t="s">
        <v>265</v>
      </c>
      <c r="B96">
        <v>38939</v>
      </c>
      <c r="C96" t="s">
        <v>273</v>
      </c>
      <c r="D96" t="s">
        <v>49</v>
      </c>
      <c r="E96" t="s">
        <v>74</v>
      </c>
      <c r="F96" t="s">
        <v>51</v>
      </c>
      <c r="G96">
        <v>32.018611</v>
      </c>
      <c r="H96">
        <v>-103.626667</v>
      </c>
      <c r="I96" t="s">
        <v>75</v>
      </c>
      <c r="J96" t="s">
        <v>53</v>
      </c>
      <c r="K96">
        <v>3</v>
      </c>
      <c r="L96" t="s">
        <v>269</v>
      </c>
      <c r="M96" t="s">
        <v>55</v>
      </c>
      <c r="N96" t="s">
        <v>56</v>
      </c>
      <c r="O96" t="s">
        <v>274</v>
      </c>
      <c r="Y96">
        <v>2</v>
      </c>
      <c r="Z96" t="s">
        <v>59</v>
      </c>
      <c r="AA96">
        <v>2</v>
      </c>
      <c r="AB96" t="s">
        <v>59</v>
      </c>
      <c r="AC96" t="s">
        <v>67</v>
      </c>
      <c r="AD96" t="s">
        <v>61</v>
      </c>
      <c r="AE96">
        <v>1.23</v>
      </c>
      <c r="AF96" t="s">
        <v>62</v>
      </c>
      <c r="AG96" t="s">
        <v>69</v>
      </c>
      <c r="AK96" t="s">
        <v>63</v>
      </c>
      <c r="AL96">
        <v>8760</v>
      </c>
      <c r="AM96" t="s">
        <v>64</v>
      </c>
    </row>
    <row r="97" spans="1:40" x14ac:dyDescent="0.25">
      <c r="A97" t="s">
        <v>275</v>
      </c>
      <c r="B97">
        <v>624</v>
      </c>
      <c r="C97" t="s">
        <v>276</v>
      </c>
      <c r="D97" t="s">
        <v>49</v>
      </c>
      <c r="E97" t="s">
        <v>74</v>
      </c>
      <c r="F97" t="s">
        <v>51</v>
      </c>
      <c r="G97">
        <v>32.812745</v>
      </c>
      <c r="H97">
        <v>-103.77694</v>
      </c>
      <c r="I97" t="s">
        <v>52</v>
      </c>
      <c r="J97" t="s">
        <v>53</v>
      </c>
      <c r="K97">
        <v>4</v>
      </c>
      <c r="L97" t="s">
        <v>277</v>
      </c>
      <c r="M97" t="s">
        <v>55</v>
      </c>
      <c r="N97" t="s">
        <v>56</v>
      </c>
      <c r="O97" t="s">
        <v>107</v>
      </c>
      <c r="P97" t="s">
        <v>278</v>
      </c>
      <c r="Q97" t="s">
        <v>279</v>
      </c>
      <c r="R97" t="s">
        <v>280</v>
      </c>
      <c r="S97">
        <v>37226.419282407413</v>
      </c>
      <c r="T97">
        <v>37226.419282407413</v>
      </c>
      <c r="U97">
        <v>1.25</v>
      </c>
      <c r="V97" t="s">
        <v>59</v>
      </c>
      <c r="W97">
        <v>1.25</v>
      </c>
      <c r="X97" t="s">
        <v>59</v>
      </c>
      <c r="Y97">
        <v>1.25</v>
      </c>
      <c r="Z97" t="s">
        <v>59</v>
      </c>
      <c r="AA97">
        <v>1.25</v>
      </c>
      <c r="AB97" t="s">
        <v>59</v>
      </c>
      <c r="AC97" t="s">
        <v>67</v>
      </c>
      <c r="AD97" t="s">
        <v>61</v>
      </c>
      <c r="AE97">
        <v>0.6</v>
      </c>
      <c r="AF97" t="s">
        <v>62</v>
      </c>
      <c r="AG97" t="s">
        <v>69</v>
      </c>
      <c r="AK97" t="s">
        <v>63</v>
      </c>
      <c r="AL97">
        <v>8760</v>
      </c>
      <c r="AM97" t="s">
        <v>64</v>
      </c>
    </row>
    <row r="98" spans="1:40" x14ac:dyDescent="0.25">
      <c r="A98" t="s">
        <v>275</v>
      </c>
      <c r="B98">
        <v>638</v>
      </c>
      <c r="C98" t="s">
        <v>286</v>
      </c>
      <c r="D98" t="s">
        <v>49</v>
      </c>
      <c r="E98" t="s">
        <v>50</v>
      </c>
      <c r="F98" t="s">
        <v>51</v>
      </c>
      <c r="G98">
        <v>32.794857</v>
      </c>
      <c r="H98">
        <v>-103.457222</v>
      </c>
      <c r="I98" t="s">
        <v>52</v>
      </c>
      <c r="J98" t="s">
        <v>53</v>
      </c>
      <c r="K98">
        <v>6</v>
      </c>
      <c r="L98">
        <v>7</v>
      </c>
      <c r="M98" t="s">
        <v>55</v>
      </c>
      <c r="N98" t="s">
        <v>56</v>
      </c>
      <c r="O98" t="s">
        <v>218</v>
      </c>
      <c r="P98" t="s">
        <v>287</v>
      </c>
      <c r="Q98" t="s">
        <v>288</v>
      </c>
      <c r="R98" t="s">
        <v>289</v>
      </c>
      <c r="S98">
        <v>33239.419282407413</v>
      </c>
      <c r="T98">
        <v>33239.419282407413</v>
      </c>
      <c r="U98">
        <v>15</v>
      </c>
      <c r="V98" t="s">
        <v>59</v>
      </c>
      <c r="W98">
        <v>15</v>
      </c>
      <c r="X98" t="s">
        <v>59</v>
      </c>
      <c r="Y98">
        <v>15</v>
      </c>
      <c r="Z98" t="s">
        <v>59</v>
      </c>
      <c r="AA98">
        <v>15</v>
      </c>
      <c r="AB98" t="s">
        <v>59</v>
      </c>
      <c r="AC98" t="s">
        <v>67</v>
      </c>
      <c r="AD98" t="s">
        <v>61</v>
      </c>
      <c r="AE98">
        <v>7.3</v>
      </c>
      <c r="AF98" t="s">
        <v>62</v>
      </c>
      <c r="AG98" t="s">
        <v>69</v>
      </c>
      <c r="AK98" t="s">
        <v>63</v>
      </c>
      <c r="AL98">
        <v>8760</v>
      </c>
      <c r="AM98" t="s">
        <v>64</v>
      </c>
      <c r="AN98" t="s">
        <v>65</v>
      </c>
    </row>
    <row r="99" spans="1:40" x14ac:dyDescent="0.25">
      <c r="A99" t="s">
        <v>275</v>
      </c>
      <c r="B99">
        <v>30901</v>
      </c>
      <c r="C99" t="s">
        <v>293</v>
      </c>
      <c r="D99" t="s">
        <v>49</v>
      </c>
      <c r="E99" t="s">
        <v>74</v>
      </c>
      <c r="F99" t="s">
        <v>51</v>
      </c>
      <c r="G99">
        <v>32.831983999999999</v>
      </c>
      <c r="H99">
        <v>-103.781609</v>
      </c>
      <c r="I99" t="s">
        <v>95</v>
      </c>
      <c r="J99" t="s">
        <v>53</v>
      </c>
      <c r="K99">
        <v>1</v>
      </c>
      <c r="L99" t="s">
        <v>76</v>
      </c>
      <c r="M99" t="s">
        <v>55</v>
      </c>
      <c r="N99" t="s">
        <v>56</v>
      </c>
      <c r="O99" t="s">
        <v>107</v>
      </c>
      <c r="P99" t="s">
        <v>294</v>
      </c>
      <c r="Q99" t="s">
        <v>108</v>
      </c>
      <c r="R99" t="s">
        <v>108</v>
      </c>
      <c r="Y99">
        <v>0.5</v>
      </c>
      <c r="Z99" t="s">
        <v>59</v>
      </c>
      <c r="AA99">
        <v>0.5</v>
      </c>
      <c r="AB99" t="s">
        <v>59</v>
      </c>
      <c r="AC99" t="s">
        <v>67</v>
      </c>
      <c r="AD99" t="s">
        <v>61</v>
      </c>
      <c r="AE99">
        <v>0.28000000000000003</v>
      </c>
      <c r="AF99" t="s">
        <v>62</v>
      </c>
      <c r="AG99" t="s">
        <v>69</v>
      </c>
      <c r="AK99" t="s">
        <v>63</v>
      </c>
      <c r="AL99">
        <v>8760</v>
      </c>
      <c r="AM99" t="s">
        <v>64</v>
      </c>
    </row>
    <row r="100" spans="1:40" x14ac:dyDescent="0.25">
      <c r="A100" t="s">
        <v>275</v>
      </c>
      <c r="B100">
        <v>30901</v>
      </c>
      <c r="C100" t="s">
        <v>293</v>
      </c>
      <c r="D100" t="s">
        <v>49</v>
      </c>
      <c r="E100" t="s">
        <v>74</v>
      </c>
      <c r="F100" t="s">
        <v>51</v>
      </c>
      <c r="G100">
        <v>32.831983999999999</v>
      </c>
      <c r="H100">
        <v>-103.781609</v>
      </c>
      <c r="I100" t="s">
        <v>95</v>
      </c>
      <c r="J100" t="s">
        <v>53</v>
      </c>
      <c r="K100">
        <v>2</v>
      </c>
      <c r="L100" t="s">
        <v>80</v>
      </c>
      <c r="M100" t="s">
        <v>55</v>
      </c>
      <c r="N100" t="s">
        <v>56</v>
      </c>
      <c r="O100" t="s">
        <v>107</v>
      </c>
      <c r="P100" t="s">
        <v>294</v>
      </c>
      <c r="Q100" t="s">
        <v>108</v>
      </c>
      <c r="R100" t="s">
        <v>108</v>
      </c>
      <c r="Y100">
        <v>0.5</v>
      </c>
      <c r="Z100" t="s">
        <v>59</v>
      </c>
      <c r="AA100">
        <v>0.5</v>
      </c>
      <c r="AB100" t="s">
        <v>59</v>
      </c>
      <c r="AC100" t="s">
        <v>67</v>
      </c>
      <c r="AD100" t="s">
        <v>61</v>
      </c>
      <c r="AE100">
        <v>0.28000000000000003</v>
      </c>
      <c r="AF100" t="s">
        <v>62</v>
      </c>
      <c r="AG100" t="s">
        <v>69</v>
      </c>
      <c r="AK100" t="s">
        <v>63</v>
      </c>
      <c r="AL100">
        <v>8760</v>
      </c>
      <c r="AM100" t="s">
        <v>64</v>
      </c>
    </row>
    <row r="101" spans="1:40" x14ac:dyDescent="0.25">
      <c r="A101" t="s">
        <v>275</v>
      </c>
      <c r="B101">
        <v>31248</v>
      </c>
      <c r="C101" t="s">
        <v>295</v>
      </c>
      <c r="D101" t="s">
        <v>49</v>
      </c>
      <c r="E101" t="s">
        <v>74</v>
      </c>
      <c r="F101" t="s">
        <v>51</v>
      </c>
      <c r="G101">
        <v>32.037500000000001</v>
      </c>
      <c r="H101">
        <v>-103.69583299999999</v>
      </c>
      <c r="I101" t="s">
        <v>75</v>
      </c>
      <c r="J101" t="s">
        <v>53</v>
      </c>
      <c r="K101">
        <v>6</v>
      </c>
      <c r="L101" t="s">
        <v>267</v>
      </c>
      <c r="M101" t="s">
        <v>55</v>
      </c>
      <c r="N101" t="s">
        <v>56</v>
      </c>
      <c r="O101" t="s">
        <v>296</v>
      </c>
      <c r="P101" t="s">
        <v>177</v>
      </c>
      <c r="Q101" t="s">
        <v>177</v>
      </c>
      <c r="AA101">
        <v>5</v>
      </c>
      <c r="AB101" t="s">
        <v>59</v>
      </c>
      <c r="AC101" t="s">
        <v>67</v>
      </c>
      <c r="AD101" t="s">
        <v>61</v>
      </c>
      <c r="AE101">
        <v>0.26</v>
      </c>
      <c r="AF101" t="s">
        <v>62</v>
      </c>
      <c r="AG101" t="s">
        <v>69</v>
      </c>
      <c r="AK101" t="s">
        <v>63</v>
      </c>
      <c r="AL101">
        <v>8760</v>
      </c>
      <c r="AM101" t="s">
        <v>64</v>
      </c>
    </row>
    <row r="102" spans="1:40" x14ac:dyDescent="0.25">
      <c r="A102" t="s">
        <v>275</v>
      </c>
      <c r="B102">
        <v>31248</v>
      </c>
      <c r="C102" t="s">
        <v>295</v>
      </c>
      <c r="D102" t="s">
        <v>49</v>
      </c>
      <c r="E102" t="s">
        <v>74</v>
      </c>
      <c r="F102" t="s">
        <v>51</v>
      </c>
      <c r="G102">
        <v>32.037500000000001</v>
      </c>
      <c r="H102">
        <v>-103.69583299999999</v>
      </c>
      <c r="I102" t="s">
        <v>75</v>
      </c>
      <c r="J102" t="s">
        <v>53</v>
      </c>
      <c r="K102">
        <v>12</v>
      </c>
      <c r="L102" t="s">
        <v>269</v>
      </c>
      <c r="M102" t="s">
        <v>55</v>
      </c>
      <c r="N102" t="s">
        <v>56</v>
      </c>
      <c r="O102" t="s">
        <v>296</v>
      </c>
      <c r="P102" t="s">
        <v>177</v>
      </c>
      <c r="Q102" t="s">
        <v>177</v>
      </c>
      <c r="AA102">
        <v>5</v>
      </c>
      <c r="AB102" t="s">
        <v>59</v>
      </c>
      <c r="AC102" t="s">
        <v>67</v>
      </c>
      <c r="AD102" t="s">
        <v>61</v>
      </c>
      <c r="AE102">
        <v>0.26</v>
      </c>
      <c r="AF102" t="s">
        <v>62</v>
      </c>
      <c r="AG102" t="s">
        <v>69</v>
      </c>
      <c r="AK102" t="s">
        <v>63</v>
      </c>
      <c r="AL102">
        <v>8760</v>
      </c>
      <c r="AM102" t="s">
        <v>64</v>
      </c>
    </row>
    <row r="103" spans="1:40" x14ac:dyDescent="0.25">
      <c r="A103" t="s">
        <v>275</v>
      </c>
      <c r="B103">
        <v>31248</v>
      </c>
      <c r="C103" t="s">
        <v>295</v>
      </c>
      <c r="D103" t="s">
        <v>49</v>
      </c>
      <c r="E103" t="s">
        <v>74</v>
      </c>
      <c r="F103" t="s">
        <v>51</v>
      </c>
      <c r="G103">
        <v>32.037500000000001</v>
      </c>
      <c r="H103">
        <v>-103.69583299999999</v>
      </c>
      <c r="I103" t="s">
        <v>75</v>
      </c>
      <c r="J103" t="s">
        <v>53</v>
      </c>
      <c r="K103">
        <v>13</v>
      </c>
      <c r="L103" t="s">
        <v>297</v>
      </c>
      <c r="M103" t="s">
        <v>55</v>
      </c>
      <c r="N103" t="s">
        <v>56</v>
      </c>
      <c r="O103" t="s">
        <v>296</v>
      </c>
      <c r="P103" t="s">
        <v>177</v>
      </c>
      <c r="Q103" t="s">
        <v>177</v>
      </c>
      <c r="AA103">
        <v>5</v>
      </c>
      <c r="AB103" t="s">
        <v>59</v>
      </c>
      <c r="AC103" t="s">
        <v>67</v>
      </c>
      <c r="AD103" t="s">
        <v>61</v>
      </c>
      <c r="AE103">
        <v>0.26</v>
      </c>
      <c r="AF103" t="s">
        <v>62</v>
      </c>
      <c r="AG103" t="s">
        <v>69</v>
      </c>
      <c r="AK103" t="s">
        <v>63</v>
      </c>
      <c r="AL103">
        <v>8760</v>
      </c>
      <c r="AM103" t="s">
        <v>64</v>
      </c>
    </row>
    <row r="104" spans="1:40" x14ac:dyDescent="0.25">
      <c r="A104" t="s">
        <v>275</v>
      </c>
      <c r="B104">
        <v>31248</v>
      </c>
      <c r="C104" t="s">
        <v>295</v>
      </c>
      <c r="D104" t="s">
        <v>49</v>
      </c>
      <c r="E104" t="s">
        <v>74</v>
      </c>
      <c r="F104" t="s">
        <v>51</v>
      </c>
      <c r="G104">
        <v>32.037500000000001</v>
      </c>
      <c r="H104">
        <v>-103.69583299999999</v>
      </c>
      <c r="I104" t="s">
        <v>75</v>
      </c>
      <c r="J104" t="s">
        <v>53</v>
      </c>
      <c r="K104">
        <v>14</v>
      </c>
      <c r="L104" t="s">
        <v>298</v>
      </c>
      <c r="M104" t="s">
        <v>55</v>
      </c>
      <c r="N104" t="s">
        <v>56</v>
      </c>
      <c r="O104" t="s">
        <v>296</v>
      </c>
      <c r="P104" t="s">
        <v>177</v>
      </c>
      <c r="Q104" t="s">
        <v>177</v>
      </c>
      <c r="AA104">
        <v>5</v>
      </c>
      <c r="AB104" t="s">
        <v>59</v>
      </c>
      <c r="AC104" t="s">
        <v>67</v>
      </c>
      <c r="AD104" t="s">
        <v>61</v>
      </c>
      <c r="AE104">
        <v>0.26</v>
      </c>
      <c r="AF104" t="s">
        <v>62</v>
      </c>
      <c r="AG104" t="s">
        <v>69</v>
      </c>
      <c r="AK104" t="s">
        <v>63</v>
      </c>
      <c r="AL104">
        <v>8760</v>
      </c>
      <c r="AM104" t="s">
        <v>64</v>
      </c>
    </row>
    <row r="105" spans="1:40" x14ac:dyDescent="0.25">
      <c r="A105" t="s">
        <v>275</v>
      </c>
      <c r="B105">
        <v>34220</v>
      </c>
      <c r="C105" t="s">
        <v>299</v>
      </c>
      <c r="D105" t="s">
        <v>49</v>
      </c>
      <c r="E105" t="s">
        <v>159</v>
      </c>
      <c r="F105" t="s">
        <v>51</v>
      </c>
      <c r="G105">
        <v>32.005769999999998</v>
      </c>
      <c r="H105">
        <v>-103.77333400000001</v>
      </c>
      <c r="I105" t="s">
        <v>75</v>
      </c>
      <c r="J105" t="s">
        <v>53</v>
      </c>
      <c r="K105">
        <v>3</v>
      </c>
      <c r="L105" t="s">
        <v>300</v>
      </c>
      <c r="M105" t="s">
        <v>55</v>
      </c>
      <c r="N105" t="s">
        <v>56</v>
      </c>
      <c r="O105" t="s">
        <v>301</v>
      </c>
      <c r="P105" t="s">
        <v>58</v>
      </c>
      <c r="Q105" t="s">
        <v>108</v>
      </c>
      <c r="R105" t="s">
        <v>58</v>
      </c>
      <c r="T105">
        <v>41640.419282407413</v>
      </c>
      <c r="Y105">
        <v>0.5</v>
      </c>
      <c r="Z105" t="s">
        <v>59</v>
      </c>
      <c r="AA105">
        <v>0.5</v>
      </c>
      <c r="AB105" t="s">
        <v>59</v>
      </c>
      <c r="AC105" t="s">
        <v>67</v>
      </c>
      <c r="AD105" t="s">
        <v>61</v>
      </c>
      <c r="AE105">
        <v>0.27</v>
      </c>
      <c r="AF105" t="s">
        <v>62</v>
      </c>
      <c r="AG105" t="s">
        <v>69</v>
      </c>
      <c r="AK105" t="s">
        <v>63</v>
      </c>
      <c r="AL105">
        <v>8760</v>
      </c>
      <c r="AM105" t="s">
        <v>64</v>
      </c>
    </row>
    <row r="106" spans="1:40" x14ac:dyDescent="0.25">
      <c r="A106" t="s">
        <v>275</v>
      </c>
      <c r="B106">
        <v>36845</v>
      </c>
      <c r="C106" t="s">
        <v>302</v>
      </c>
      <c r="D106" t="s">
        <v>49</v>
      </c>
      <c r="E106" t="s">
        <v>159</v>
      </c>
      <c r="F106" t="s">
        <v>84</v>
      </c>
      <c r="G106">
        <v>32.002222000000003</v>
      </c>
      <c r="H106">
        <v>-103.725278</v>
      </c>
      <c r="I106" t="s">
        <v>75</v>
      </c>
      <c r="J106" t="s">
        <v>53</v>
      </c>
      <c r="K106">
        <v>2</v>
      </c>
      <c r="L106" t="s">
        <v>300</v>
      </c>
      <c r="M106" t="s">
        <v>55</v>
      </c>
      <c r="N106" t="s">
        <v>56</v>
      </c>
      <c r="O106" t="s">
        <v>303</v>
      </c>
      <c r="S106">
        <v>42552.419282407413</v>
      </c>
      <c r="W106">
        <v>1</v>
      </c>
      <c r="X106" t="s">
        <v>59</v>
      </c>
      <c r="AC106" t="s">
        <v>67</v>
      </c>
      <c r="AD106" t="s">
        <v>61</v>
      </c>
      <c r="AE106">
        <v>0.61</v>
      </c>
      <c r="AF106" t="s">
        <v>62</v>
      </c>
      <c r="AK106" t="s">
        <v>63</v>
      </c>
      <c r="AL106">
        <v>8760</v>
      </c>
      <c r="AM106" t="s">
        <v>64</v>
      </c>
    </row>
    <row r="107" spans="1:40" x14ac:dyDescent="0.25">
      <c r="A107" t="s">
        <v>275</v>
      </c>
      <c r="B107">
        <v>38635</v>
      </c>
      <c r="C107" t="s">
        <v>304</v>
      </c>
      <c r="D107" t="s">
        <v>49</v>
      </c>
      <c r="E107" t="s">
        <v>74</v>
      </c>
      <c r="F107" t="s">
        <v>51</v>
      </c>
      <c r="G107">
        <v>32.864620000000002</v>
      </c>
      <c r="H107">
        <v>-103.786789</v>
      </c>
      <c r="I107" t="s">
        <v>75</v>
      </c>
      <c r="J107" t="s">
        <v>53</v>
      </c>
      <c r="K107">
        <v>1</v>
      </c>
      <c r="L107" t="s">
        <v>76</v>
      </c>
      <c r="M107" t="s">
        <v>55</v>
      </c>
      <c r="N107" t="s">
        <v>56</v>
      </c>
      <c r="O107" t="s">
        <v>55</v>
      </c>
      <c r="P107" t="s">
        <v>305</v>
      </c>
      <c r="Q107" t="s">
        <v>108</v>
      </c>
      <c r="R107" t="s">
        <v>306</v>
      </c>
      <c r="Y107">
        <v>0.84</v>
      </c>
      <c r="Z107" t="s">
        <v>59</v>
      </c>
      <c r="AA107">
        <v>0.84</v>
      </c>
      <c r="AB107" t="s">
        <v>59</v>
      </c>
      <c r="AC107" t="s">
        <v>67</v>
      </c>
      <c r="AD107" t="s">
        <v>61</v>
      </c>
      <c r="AE107">
        <v>0.6</v>
      </c>
      <c r="AF107" t="s">
        <v>62</v>
      </c>
      <c r="AG107" t="s">
        <v>69</v>
      </c>
      <c r="AK107" t="s">
        <v>63</v>
      </c>
      <c r="AL107">
        <v>8760</v>
      </c>
      <c r="AM107" t="s">
        <v>272</v>
      </c>
    </row>
    <row r="108" spans="1:40" x14ac:dyDescent="0.25">
      <c r="A108" t="s">
        <v>307</v>
      </c>
      <c r="B108">
        <v>32575</v>
      </c>
      <c r="C108" t="s">
        <v>308</v>
      </c>
      <c r="D108" t="s">
        <v>49</v>
      </c>
      <c r="E108" t="s">
        <v>50</v>
      </c>
      <c r="F108" t="s">
        <v>84</v>
      </c>
      <c r="G108">
        <v>32.194986</v>
      </c>
      <c r="H108">
        <v>-104.103303</v>
      </c>
      <c r="I108" t="s">
        <v>75</v>
      </c>
      <c r="J108" t="s">
        <v>53</v>
      </c>
      <c r="K108">
        <v>22</v>
      </c>
      <c r="L108" t="s">
        <v>309</v>
      </c>
      <c r="M108" t="s">
        <v>55</v>
      </c>
      <c r="N108" t="s">
        <v>56</v>
      </c>
      <c r="O108" t="s">
        <v>310</v>
      </c>
      <c r="AC108" t="s">
        <v>67</v>
      </c>
      <c r="AD108" t="s">
        <v>61</v>
      </c>
      <c r="AE108">
        <v>2.9</v>
      </c>
      <c r="AF108" t="s">
        <v>62</v>
      </c>
      <c r="AL108">
        <v>8760</v>
      </c>
      <c r="AM108" t="s">
        <v>64</v>
      </c>
    </row>
    <row r="109" spans="1:40" x14ac:dyDescent="0.25">
      <c r="A109" t="s">
        <v>311</v>
      </c>
      <c r="B109">
        <v>268</v>
      </c>
      <c r="C109" t="s">
        <v>319</v>
      </c>
      <c r="D109" t="s">
        <v>49</v>
      </c>
      <c r="E109" t="s">
        <v>50</v>
      </c>
      <c r="F109" t="s">
        <v>84</v>
      </c>
      <c r="G109">
        <v>32.317138999999997</v>
      </c>
      <c r="H109">
        <v>-104.076222</v>
      </c>
      <c r="I109" t="s">
        <v>75</v>
      </c>
      <c r="J109" t="s">
        <v>53</v>
      </c>
      <c r="K109">
        <v>18</v>
      </c>
      <c r="L109">
        <v>6</v>
      </c>
      <c r="M109" t="s">
        <v>55</v>
      </c>
      <c r="N109" t="s">
        <v>56</v>
      </c>
      <c r="O109" t="s">
        <v>320</v>
      </c>
      <c r="P109" t="s">
        <v>321</v>
      </c>
      <c r="Q109" t="s">
        <v>322</v>
      </c>
      <c r="R109" t="s">
        <v>323</v>
      </c>
      <c r="S109">
        <v>29587.419282407409</v>
      </c>
      <c r="T109">
        <v>29587.419282407409</v>
      </c>
      <c r="U109">
        <v>1.75</v>
      </c>
      <c r="V109" t="s">
        <v>59</v>
      </c>
      <c r="W109">
        <v>1.75</v>
      </c>
      <c r="X109" t="s">
        <v>59</v>
      </c>
      <c r="Y109">
        <v>1.75</v>
      </c>
      <c r="Z109" t="s">
        <v>59</v>
      </c>
      <c r="AA109">
        <v>1.75</v>
      </c>
      <c r="AB109" t="s">
        <v>59</v>
      </c>
      <c r="AC109" t="s">
        <v>67</v>
      </c>
      <c r="AD109" t="s">
        <v>61</v>
      </c>
      <c r="AE109">
        <v>1.3</v>
      </c>
      <c r="AF109" t="s">
        <v>62</v>
      </c>
      <c r="AG109" t="s">
        <v>69</v>
      </c>
      <c r="AK109" t="s">
        <v>63</v>
      </c>
      <c r="AL109">
        <v>8760</v>
      </c>
      <c r="AM109" t="s">
        <v>64</v>
      </c>
    </row>
    <row r="110" spans="1:40" x14ac:dyDescent="0.25">
      <c r="A110" t="s">
        <v>311</v>
      </c>
      <c r="B110">
        <v>268</v>
      </c>
      <c r="C110" t="s">
        <v>319</v>
      </c>
      <c r="D110" t="s">
        <v>49</v>
      </c>
      <c r="E110" t="s">
        <v>50</v>
      </c>
      <c r="F110" t="s">
        <v>84</v>
      </c>
      <c r="G110">
        <v>32.317138999999997</v>
      </c>
      <c r="H110">
        <v>-104.076222</v>
      </c>
      <c r="I110" t="s">
        <v>75</v>
      </c>
      <c r="J110" t="s">
        <v>53</v>
      </c>
      <c r="K110">
        <v>35</v>
      </c>
      <c r="L110">
        <v>7</v>
      </c>
      <c r="M110" t="s">
        <v>55</v>
      </c>
      <c r="N110" t="s">
        <v>56</v>
      </c>
      <c r="O110" t="s">
        <v>324</v>
      </c>
      <c r="P110" t="s">
        <v>98</v>
      </c>
      <c r="Q110" t="s">
        <v>322</v>
      </c>
      <c r="R110" t="s">
        <v>325</v>
      </c>
      <c r="T110">
        <v>36657.419282407413</v>
      </c>
      <c r="U110">
        <v>1.75</v>
      </c>
      <c r="V110" t="s">
        <v>59</v>
      </c>
      <c r="W110">
        <v>1.75</v>
      </c>
      <c r="X110" t="s">
        <v>59</v>
      </c>
      <c r="Y110">
        <v>1.75</v>
      </c>
      <c r="Z110" t="s">
        <v>59</v>
      </c>
      <c r="AA110">
        <v>1.75</v>
      </c>
      <c r="AB110" t="s">
        <v>59</v>
      </c>
      <c r="AC110" t="s">
        <v>67</v>
      </c>
      <c r="AD110" t="s">
        <v>61</v>
      </c>
      <c r="AE110">
        <v>1.3</v>
      </c>
      <c r="AF110" t="s">
        <v>62</v>
      </c>
      <c r="AG110" t="s">
        <v>69</v>
      </c>
      <c r="AK110" t="s">
        <v>63</v>
      </c>
      <c r="AL110">
        <v>8760</v>
      </c>
      <c r="AM110" t="s">
        <v>64</v>
      </c>
    </row>
    <row r="111" spans="1:40" x14ac:dyDescent="0.25">
      <c r="A111" t="s">
        <v>311</v>
      </c>
      <c r="B111">
        <v>589</v>
      </c>
      <c r="C111" t="s">
        <v>326</v>
      </c>
      <c r="D111" t="s">
        <v>49</v>
      </c>
      <c r="E111" t="s">
        <v>50</v>
      </c>
      <c r="F111" t="s">
        <v>51</v>
      </c>
      <c r="G111">
        <v>32.695278000000002</v>
      </c>
      <c r="H111">
        <v>-103.28527800000001</v>
      </c>
      <c r="I111" t="s">
        <v>52</v>
      </c>
      <c r="J111" t="s">
        <v>53</v>
      </c>
      <c r="K111">
        <v>18</v>
      </c>
      <c r="L111">
        <v>34</v>
      </c>
      <c r="M111" t="s">
        <v>55</v>
      </c>
      <c r="N111" t="s">
        <v>56</v>
      </c>
      <c r="O111" t="s">
        <v>327</v>
      </c>
      <c r="P111" t="s">
        <v>328</v>
      </c>
      <c r="Q111" t="s">
        <v>129</v>
      </c>
      <c r="R111" t="s">
        <v>329</v>
      </c>
      <c r="S111">
        <v>33239.419282407413</v>
      </c>
      <c r="T111">
        <v>34700.419282407413</v>
      </c>
      <c r="U111">
        <v>15</v>
      </c>
      <c r="V111" t="s">
        <v>59</v>
      </c>
      <c r="W111">
        <v>15</v>
      </c>
      <c r="X111" t="s">
        <v>59</v>
      </c>
      <c r="Y111">
        <v>15</v>
      </c>
      <c r="Z111" t="s">
        <v>59</v>
      </c>
      <c r="AA111">
        <v>15</v>
      </c>
      <c r="AB111" t="s">
        <v>59</v>
      </c>
      <c r="AC111" t="s">
        <v>67</v>
      </c>
      <c r="AD111" t="s">
        <v>61</v>
      </c>
      <c r="AE111">
        <v>7.3</v>
      </c>
      <c r="AF111" t="s">
        <v>62</v>
      </c>
      <c r="AG111" t="s">
        <v>69</v>
      </c>
      <c r="AK111" t="s">
        <v>63</v>
      </c>
      <c r="AL111">
        <v>8760</v>
      </c>
      <c r="AM111" t="s">
        <v>64</v>
      </c>
      <c r="AN111" t="s">
        <v>330</v>
      </c>
    </row>
    <row r="112" spans="1:40" x14ac:dyDescent="0.25">
      <c r="A112" t="s">
        <v>311</v>
      </c>
      <c r="B112">
        <v>595</v>
      </c>
      <c r="C112" t="s">
        <v>331</v>
      </c>
      <c r="D112" t="s">
        <v>49</v>
      </c>
      <c r="E112" t="s">
        <v>50</v>
      </c>
      <c r="F112" t="s">
        <v>51</v>
      </c>
      <c r="G112">
        <v>32.513936999999999</v>
      </c>
      <c r="H112">
        <v>-103.286101</v>
      </c>
      <c r="I112" t="s">
        <v>52</v>
      </c>
      <c r="J112" t="s">
        <v>53</v>
      </c>
      <c r="K112">
        <v>21</v>
      </c>
      <c r="L112">
        <v>27</v>
      </c>
      <c r="M112" t="s">
        <v>55</v>
      </c>
      <c r="N112" t="s">
        <v>56</v>
      </c>
      <c r="O112" t="s">
        <v>332</v>
      </c>
      <c r="P112" t="s">
        <v>333</v>
      </c>
      <c r="Q112" t="s">
        <v>334</v>
      </c>
      <c r="R112" t="s">
        <v>335</v>
      </c>
      <c r="S112">
        <v>27030.419282407409</v>
      </c>
      <c r="T112">
        <v>27030.419282407409</v>
      </c>
      <c r="U112">
        <v>5.72</v>
      </c>
      <c r="V112" t="s">
        <v>59</v>
      </c>
      <c r="W112">
        <v>5.72</v>
      </c>
      <c r="X112" t="s">
        <v>59</v>
      </c>
      <c r="Y112">
        <v>5.72</v>
      </c>
      <c r="Z112" t="s">
        <v>59</v>
      </c>
      <c r="AA112">
        <v>5.72</v>
      </c>
      <c r="AB112" t="s">
        <v>59</v>
      </c>
      <c r="AC112" t="s">
        <v>67</v>
      </c>
      <c r="AD112" t="s">
        <v>61</v>
      </c>
      <c r="AE112">
        <v>2.5</v>
      </c>
      <c r="AF112" t="s">
        <v>62</v>
      </c>
      <c r="AG112" t="s">
        <v>69</v>
      </c>
      <c r="AK112" t="s">
        <v>63</v>
      </c>
      <c r="AL112">
        <v>8760</v>
      </c>
      <c r="AM112" t="s">
        <v>64</v>
      </c>
    </row>
    <row r="113" spans="1:40" x14ac:dyDescent="0.25">
      <c r="A113" t="s">
        <v>311</v>
      </c>
      <c r="B113">
        <v>595</v>
      </c>
      <c r="C113" t="s">
        <v>331</v>
      </c>
      <c r="D113" t="s">
        <v>49</v>
      </c>
      <c r="E113" t="s">
        <v>50</v>
      </c>
      <c r="F113" t="s">
        <v>51</v>
      </c>
      <c r="G113">
        <v>32.513936999999999</v>
      </c>
      <c r="H113">
        <v>-103.286101</v>
      </c>
      <c r="I113" t="s">
        <v>52</v>
      </c>
      <c r="J113" t="s">
        <v>53</v>
      </c>
      <c r="K113">
        <v>25</v>
      </c>
      <c r="L113">
        <v>32</v>
      </c>
      <c r="M113" t="s">
        <v>55</v>
      </c>
      <c r="N113" t="s">
        <v>56</v>
      </c>
      <c r="O113" t="s">
        <v>336</v>
      </c>
      <c r="P113" t="s">
        <v>337</v>
      </c>
      <c r="Q113" t="s">
        <v>129</v>
      </c>
      <c r="R113" t="s">
        <v>338</v>
      </c>
      <c r="S113">
        <v>31413.419282407409</v>
      </c>
      <c r="T113">
        <v>31413.419282407409</v>
      </c>
      <c r="U113">
        <v>24.75</v>
      </c>
      <c r="V113" t="s">
        <v>59</v>
      </c>
      <c r="W113">
        <v>24.75</v>
      </c>
      <c r="X113" t="s">
        <v>59</v>
      </c>
      <c r="Y113">
        <v>24.75</v>
      </c>
      <c r="Z113" t="s">
        <v>59</v>
      </c>
      <c r="AA113">
        <v>24.75</v>
      </c>
      <c r="AB113" t="s">
        <v>59</v>
      </c>
      <c r="AC113" t="s">
        <v>67</v>
      </c>
      <c r="AD113" t="s">
        <v>61</v>
      </c>
      <c r="AE113">
        <v>10.6</v>
      </c>
      <c r="AF113" t="s">
        <v>62</v>
      </c>
      <c r="AG113" t="s">
        <v>69</v>
      </c>
      <c r="AK113" t="s">
        <v>63</v>
      </c>
      <c r="AL113">
        <v>8760</v>
      </c>
      <c r="AM113" t="s">
        <v>64</v>
      </c>
    </row>
    <row r="114" spans="1:40" x14ac:dyDescent="0.25">
      <c r="A114" t="s">
        <v>311</v>
      </c>
      <c r="B114">
        <v>595</v>
      </c>
      <c r="C114" t="s">
        <v>331</v>
      </c>
      <c r="D114" t="s">
        <v>49</v>
      </c>
      <c r="E114" t="s">
        <v>50</v>
      </c>
      <c r="F114" t="s">
        <v>51</v>
      </c>
      <c r="G114">
        <v>32.513936999999999</v>
      </c>
      <c r="H114">
        <v>-103.286101</v>
      </c>
      <c r="I114" t="s">
        <v>52</v>
      </c>
      <c r="J114" t="s">
        <v>53</v>
      </c>
      <c r="K114">
        <v>26</v>
      </c>
      <c r="L114">
        <v>33</v>
      </c>
      <c r="M114" t="s">
        <v>55</v>
      </c>
      <c r="N114" t="s">
        <v>56</v>
      </c>
      <c r="O114" t="s">
        <v>339</v>
      </c>
      <c r="P114" t="s">
        <v>337</v>
      </c>
      <c r="Q114" t="s">
        <v>129</v>
      </c>
      <c r="R114" t="s">
        <v>340</v>
      </c>
      <c r="S114">
        <v>31413.419282407409</v>
      </c>
      <c r="T114">
        <v>31413.419282407409</v>
      </c>
      <c r="U114">
        <v>24.75</v>
      </c>
      <c r="V114" t="s">
        <v>59</v>
      </c>
      <c r="W114">
        <v>24.75</v>
      </c>
      <c r="X114" t="s">
        <v>59</v>
      </c>
      <c r="Y114">
        <v>24.75</v>
      </c>
      <c r="Z114" t="s">
        <v>59</v>
      </c>
      <c r="AA114">
        <v>24.75</v>
      </c>
      <c r="AB114" t="s">
        <v>59</v>
      </c>
      <c r="AC114" t="s">
        <v>67</v>
      </c>
      <c r="AD114" t="s">
        <v>61</v>
      </c>
      <c r="AE114">
        <v>10.6</v>
      </c>
      <c r="AF114" t="s">
        <v>62</v>
      </c>
      <c r="AG114" t="s">
        <v>69</v>
      </c>
      <c r="AK114" t="s">
        <v>63</v>
      </c>
      <c r="AL114">
        <v>8760</v>
      </c>
      <c r="AM114" t="s">
        <v>64</v>
      </c>
    </row>
    <row r="115" spans="1:40" x14ac:dyDescent="0.25">
      <c r="A115" t="s">
        <v>311</v>
      </c>
      <c r="B115">
        <v>595</v>
      </c>
      <c r="C115" t="s">
        <v>331</v>
      </c>
      <c r="D115" t="s">
        <v>49</v>
      </c>
      <c r="E115" t="s">
        <v>50</v>
      </c>
      <c r="F115" t="s">
        <v>51</v>
      </c>
      <c r="G115">
        <v>32.513936999999999</v>
      </c>
      <c r="H115">
        <v>-103.286101</v>
      </c>
      <c r="I115" t="s">
        <v>52</v>
      </c>
      <c r="J115" t="s">
        <v>53</v>
      </c>
      <c r="K115">
        <v>27</v>
      </c>
      <c r="L115">
        <v>34</v>
      </c>
      <c r="M115" t="s">
        <v>55</v>
      </c>
      <c r="N115" t="s">
        <v>56</v>
      </c>
      <c r="O115" t="s">
        <v>341</v>
      </c>
      <c r="P115" t="s">
        <v>337</v>
      </c>
      <c r="Q115" t="s">
        <v>129</v>
      </c>
      <c r="R115" t="s">
        <v>342</v>
      </c>
      <c r="S115">
        <v>31413.419282407409</v>
      </c>
      <c r="T115">
        <v>31413.419282407409</v>
      </c>
      <c r="U115">
        <v>24.75</v>
      </c>
      <c r="V115" t="s">
        <v>59</v>
      </c>
      <c r="W115">
        <v>24.75</v>
      </c>
      <c r="X115" t="s">
        <v>59</v>
      </c>
      <c r="Y115">
        <v>24.75</v>
      </c>
      <c r="Z115" t="s">
        <v>59</v>
      </c>
      <c r="AA115">
        <v>24.75</v>
      </c>
      <c r="AB115" t="s">
        <v>59</v>
      </c>
      <c r="AC115" t="s">
        <v>67</v>
      </c>
      <c r="AD115" t="s">
        <v>61</v>
      </c>
      <c r="AE115">
        <v>10.6</v>
      </c>
      <c r="AF115" t="s">
        <v>62</v>
      </c>
      <c r="AG115" t="s">
        <v>69</v>
      </c>
      <c r="AK115" t="s">
        <v>63</v>
      </c>
      <c r="AL115">
        <v>8760</v>
      </c>
      <c r="AM115" t="s">
        <v>64</v>
      </c>
    </row>
    <row r="116" spans="1:40" x14ac:dyDescent="0.25">
      <c r="A116" t="s">
        <v>311</v>
      </c>
      <c r="B116">
        <v>621</v>
      </c>
      <c r="C116" t="s">
        <v>344</v>
      </c>
      <c r="D116" t="s">
        <v>49</v>
      </c>
      <c r="E116" t="s">
        <v>50</v>
      </c>
      <c r="F116" t="s">
        <v>51</v>
      </c>
      <c r="G116">
        <v>32.299639999999997</v>
      </c>
      <c r="H116">
        <v>-103.453699</v>
      </c>
      <c r="I116" t="s">
        <v>75</v>
      </c>
      <c r="J116" t="s">
        <v>53</v>
      </c>
      <c r="K116">
        <v>14</v>
      </c>
      <c r="L116" t="s">
        <v>345</v>
      </c>
      <c r="M116" t="s">
        <v>55</v>
      </c>
      <c r="N116" t="s">
        <v>56</v>
      </c>
      <c r="O116" t="s">
        <v>346</v>
      </c>
      <c r="P116" t="s">
        <v>139</v>
      </c>
      <c r="Q116" t="s">
        <v>347</v>
      </c>
      <c r="R116" t="s">
        <v>139</v>
      </c>
      <c r="T116">
        <v>40806.419282407413</v>
      </c>
      <c r="U116">
        <v>26.2</v>
      </c>
      <c r="V116" t="s">
        <v>59</v>
      </c>
      <c r="W116">
        <v>26.2</v>
      </c>
      <c r="X116" t="s">
        <v>59</v>
      </c>
      <c r="Y116">
        <v>26.2</v>
      </c>
      <c r="Z116" t="s">
        <v>59</v>
      </c>
      <c r="AA116">
        <v>26.2</v>
      </c>
      <c r="AB116" t="s">
        <v>59</v>
      </c>
      <c r="AC116" t="s">
        <v>67</v>
      </c>
      <c r="AD116" t="s">
        <v>61</v>
      </c>
      <c r="AE116">
        <v>8</v>
      </c>
      <c r="AF116" t="s">
        <v>62</v>
      </c>
      <c r="AG116" t="s">
        <v>69</v>
      </c>
      <c r="AK116" t="s">
        <v>63</v>
      </c>
      <c r="AL116">
        <v>8760</v>
      </c>
      <c r="AM116" t="s">
        <v>64</v>
      </c>
    </row>
    <row r="117" spans="1:40" x14ac:dyDescent="0.25">
      <c r="A117" t="s">
        <v>311</v>
      </c>
      <c r="B117">
        <v>621</v>
      </c>
      <c r="C117" t="s">
        <v>344</v>
      </c>
      <c r="D117" t="s">
        <v>49</v>
      </c>
      <c r="E117" t="s">
        <v>50</v>
      </c>
      <c r="F117" t="s">
        <v>51</v>
      </c>
      <c r="G117">
        <v>32.299639999999997</v>
      </c>
      <c r="H117">
        <v>-103.453699</v>
      </c>
      <c r="I117" t="s">
        <v>75</v>
      </c>
      <c r="J117" t="s">
        <v>53</v>
      </c>
      <c r="K117">
        <v>16</v>
      </c>
      <c r="L117" t="s">
        <v>348</v>
      </c>
      <c r="M117" t="s">
        <v>55</v>
      </c>
      <c r="N117" t="s">
        <v>56</v>
      </c>
      <c r="O117" t="s">
        <v>346</v>
      </c>
      <c r="P117" t="s">
        <v>139</v>
      </c>
      <c r="Q117" t="s">
        <v>139</v>
      </c>
      <c r="R117" t="s">
        <v>139</v>
      </c>
      <c r="T117">
        <v>40806.419282407413</v>
      </c>
      <c r="U117">
        <v>2</v>
      </c>
      <c r="V117" t="s">
        <v>59</v>
      </c>
      <c r="W117">
        <v>2</v>
      </c>
      <c r="X117" t="s">
        <v>59</v>
      </c>
      <c r="Y117">
        <v>2</v>
      </c>
      <c r="Z117" t="s">
        <v>59</v>
      </c>
      <c r="AA117">
        <v>2</v>
      </c>
      <c r="AB117" t="s">
        <v>59</v>
      </c>
      <c r="AC117" t="s">
        <v>67</v>
      </c>
      <c r="AD117" t="s">
        <v>61</v>
      </c>
      <c r="AE117">
        <v>0.9</v>
      </c>
      <c r="AF117" t="s">
        <v>62</v>
      </c>
      <c r="AG117" t="s">
        <v>69</v>
      </c>
      <c r="AK117" t="s">
        <v>63</v>
      </c>
      <c r="AL117">
        <v>8760</v>
      </c>
      <c r="AM117" t="s">
        <v>64</v>
      </c>
    </row>
    <row r="118" spans="1:40" x14ac:dyDescent="0.25">
      <c r="A118" t="s">
        <v>311</v>
      </c>
      <c r="B118">
        <v>29771</v>
      </c>
      <c r="C118" t="s">
        <v>356</v>
      </c>
      <c r="D118" t="s">
        <v>49</v>
      </c>
      <c r="E118" t="s">
        <v>111</v>
      </c>
      <c r="F118" t="s">
        <v>84</v>
      </c>
      <c r="G118">
        <v>32.131110999999997</v>
      </c>
      <c r="H118">
        <v>-103.988889</v>
      </c>
      <c r="I118" t="s">
        <v>75</v>
      </c>
      <c r="J118" t="s">
        <v>53</v>
      </c>
      <c r="K118">
        <v>7</v>
      </c>
      <c r="L118" t="s">
        <v>350</v>
      </c>
      <c r="M118" t="s">
        <v>55</v>
      </c>
      <c r="N118" t="s">
        <v>56</v>
      </c>
      <c r="O118" t="s">
        <v>218</v>
      </c>
      <c r="P118" t="s">
        <v>328</v>
      </c>
      <c r="Q118" t="s">
        <v>357</v>
      </c>
      <c r="U118">
        <v>16.100000000000001</v>
      </c>
      <c r="V118" t="s">
        <v>59</v>
      </c>
      <c r="W118">
        <v>16.100000000000001</v>
      </c>
      <c r="X118" t="s">
        <v>59</v>
      </c>
      <c r="Y118">
        <v>1020</v>
      </c>
      <c r="Z118" t="s">
        <v>358</v>
      </c>
      <c r="AA118">
        <v>1020</v>
      </c>
      <c r="AB118" t="s">
        <v>358</v>
      </c>
      <c r="AC118" t="s">
        <v>67</v>
      </c>
      <c r="AD118" t="s">
        <v>61</v>
      </c>
      <c r="AE118">
        <v>6.9</v>
      </c>
      <c r="AF118" t="s">
        <v>62</v>
      </c>
      <c r="AG118" t="s">
        <v>69</v>
      </c>
      <c r="AK118" t="s">
        <v>63</v>
      </c>
      <c r="AL118">
        <v>8760</v>
      </c>
      <c r="AM118" t="s">
        <v>64</v>
      </c>
    </row>
    <row r="119" spans="1:40" x14ac:dyDescent="0.25">
      <c r="A119" t="s">
        <v>311</v>
      </c>
      <c r="B119">
        <v>32800</v>
      </c>
      <c r="C119" t="s">
        <v>359</v>
      </c>
      <c r="D119" t="s">
        <v>49</v>
      </c>
      <c r="E119" t="s">
        <v>50</v>
      </c>
      <c r="F119" t="s">
        <v>51</v>
      </c>
      <c r="G119">
        <v>32.643022000000002</v>
      </c>
      <c r="H119">
        <v>-103.80886700000001</v>
      </c>
      <c r="I119" t="s">
        <v>52</v>
      </c>
      <c r="J119" t="s">
        <v>53</v>
      </c>
      <c r="K119">
        <v>16</v>
      </c>
      <c r="L119" t="s">
        <v>251</v>
      </c>
      <c r="M119" t="s">
        <v>55</v>
      </c>
      <c r="N119" t="s">
        <v>56</v>
      </c>
      <c r="O119" t="s">
        <v>360</v>
      </c>
      <c r="P119" t="s">
        <v>328</v>
      </c>
      <c r="Q119" t="s">
        <v>361</v>
      </c>
      <c r="R119" t="s">
        <v>362</v>
      </c>
      <c r="S119">
        <v>41699.419282407413</v>
      </c>
      <c r="T119">
        <v>42064.419282407413</v>
      </c>
      <c r="U119">
        <v>26</v>
      </c>
      <c r="V119" t="s">
        <v>59</v>
      </c>
      <c r="W119">
        <v>26</v>
      </c>
      <c r="X119" t="s">
        <v>59</v>
      </c>
      <c r="Y119">
        <v>26</v>
      </c>
      <c r="Z119" t="s">
        <v>59</v>
      </c>
      <c r="AA119">
        <v>26</v>
      </c>
      <c r="AB119" t="s">
        <v>59</v>
      </c>
      <c r="AC119" t="s">
        <v>67</v>
      </c>
      <c r="AD119" t="s">
        <v>61</v>
      </c>
      <c r="AE119">
        <v>5.6</v>
      </c>
      <c r="AF119" t="s">
        <v>62</v>
      </c>
      <c r="AG119" t="s">
        <v>69</v>
      </c>
      <c r="AK119" t="s">
        <v>63</v>
      </c>
      <c r="AL119">
        <v>8760</v>
      </c>
      <c r="AM119" t="s">
        <v>64</v>
      </c>
      <c r="AN119" t="s">
        <v>330</v>
      </c>
    </row>
    <row r="120" spans="1:40" x14ac:dyDescent="0.25">
      <c r="A120" t="s">
        <v>311</v>
      </c>
      <c r="B120">
        <v>32800</v>
      </c>
      <c r="C120" t="s">
        <v>359</v>
      </c>
      <c r="D120" t="s">
        <v>49</v>
      </c>
      <c r="E120" t="s">
        <v>50</v>
      </c>
      <c r="F120" t="s">
        <v>51</v>
      </c>
      <c r="G120">
        <v>32.643022000000002</v>
      </c>
      <c r="H120">
        <v>-103.80886700000001</v>
      </c>
      <c r="I120" t="s">
        <v>52</v>
      </c>
      <c r="J120" t="s">
        <v>53</v>
      </c>
      <c r="K120">
        <v>18</v>
      </c>
      <c r="L120" t="s">
        <v>252</v>
      </c>
      <c r="M120" t="s">
        <v>55</v>
      </c>
      <c r="N120" t="s">
        <v>56</v>
      </c>
      <c r="O120" t="s">
        <v>363</v>
      </c>
      <c r="P120" t="s">
        <v>328</v>
      </c>
      <c r="Q120" t="s">
        <v>364</v>
      </c>
      <c r="R120" t="s">
        <v>365</v>
      </c>
      <c r="S120">
        <v>41699.419282407413</v>
      </c>
      <c r="T120">
        <v>41791.419282407413</v>
      </c>
      <c r="U120">
        <v>8</v>
      </c>
      <c r="V120" t="s">
        <v>59</v>
      </c>
      <c r="W120">
        <v>8</v>
      </c>
      <c r="X120" t="s">
        <v>59</v>
      </c>
      <c r="Y120">
        <v>10</v>
      </c>
      <c r="Z120" t="s">
        <v>59</v>
      </c>
      <c r="AA120">
        <v>10</v>
      </c>
      <c r="AB120" t="s">
        <v>59</v>
      </c>
      <c r="AC120" t="s">
        <v>67</v>
      </c>
      <c r="AD120" t="s">
        <v>61</v>
      </c>
      <c r="AE120">
        <v>2.1</v>
      </c>
      <c r="AF120" t="s">
        <v>62</v>
      </c>
      <c r="AG120" t="s">
        <v>69</v>
      </c>
      <c r="AK120" t="s">
        <v>63</v>
      </c>
      <c r="AL120">
        <v>8760</v>
      </c>
      <c r="AM120" t="s">
        <v>64</v>
      </c>
      <c r="AN120" t="s">
        <v>366</v>
      </c>
    </row>
    <row r="121" spans="1:40" x14ac:dyDescent="0.25">
      <c r="A121" t="s">
        <v>311</v>
      </c>
      <c r="B121">
        <v>32800</v>
      </c>
      <c r="C121" t="s">
        <v>359</v>
      </c>
      <c r="D121" t="s">
        <v>49</v>
      </c>
      <c r="E121" t="s">
        <v>50</v>
      </c>
      <c r="F121" t="s">
        <v>51</v>
      </c>
      <c r="G121">
        <v>32.643022000000002</v>
      </c>
      <c r="H121">
        <v>-103.80886700000001</v>
      </c>
      <c r="I121" t="s">
        <v>52</v>
      </c>
      <c r="J121" t="s">
        <v>53</v>
      </c>
      <c r="K121">
        <v>19</v>
      </c>
      <c r="L121" t="s">
        <v>253</v>
      </c>
      <c r="M121" t="s">
        <v>55</v>
      </c>
      <c r="N121" t="s">
        <v>56</v>
      </c>
      <c r="O121" t="s">
        <v>218</v>
      </c>
      <c r="P121" t="s">
        <v>367</v>
      </c>
      <c r="R121" t="s">
        <v>368</v>
      </c>
      <c r="S121">
        <v>41640.419282407413</v>
      </c>
      <c r="T121">
        <v>41791.419282407413</v>
      </c>
      <c r="U121">
        <v>99</v>
      </c>
      <c r="V121" t="s">
        <v>59</v>
      </c>
      <c r="W121">
        <v>99</v>
      </c>
      <c r="X121" t="s">
        <v>59</v>
      </c>
      <c r="Y121">
        <v>99</v>
      </c>
      <c r="Z121" t="s">
        <v>59</v>
      </c>
      <c r="AA121">
        <v>99</v>
      </c>
      <c r="AB121" t="s">
        <v>59</v>
      </c>
      <c r="AC121" t="s">
        <v>67</v>
      </c>
      <c r="AD121" t="s">
        <v>61</v>
      </c>
      <c r="AE121">
        <v>26</v>
      </c>
      <c r="AF121" t="s">
        <v>62</v>
      </c>
      <c r="AG121" t="s">
        <v>69</v>
      </c>
      <c r="AK121" t="s">
        <v>63</v>
      </c>
      <c r="AL121">
        <v>8760</v>
      </c>
      <c r="AM121" t="s">
        <v>64</v>
      </c>
      <c r="AN121" t="s">
        <v>369</v>
      </c>
    </row>
    <row r="122" spans="1:40" x14ac:dyDescent="0.25">
      <c r="A122" t="s">
        <v>311</v>
      </c>
      <c r="B122">
        <v>32800</v>
      </c>
      <c r="C122" t="s">
        <v>359</v>
      </c>
      <c r="D122" t="s">
        <v>49</v>
      </c>
      <c r="E122" t="s">
        <v>50</v>
      </c>
      <c r="F122" t="s">
        <v>51</v>
      </c>
      <c r="G122">
        <v>32.643022000000002</v>
      </c>
      <c r="H122">
        <v>-103.80886700000001</v>
      </c>
      <c r="I122" t="s">
        <v>52</v>
      </c>
      <c r="J122" t="s">
        <v>53</v>
      </c>
      <c r="K122">
        <v>21</v>
      </c>
      <c r="L122" t="s">
        <v>370</v>
      </c>
      <c r="M122" t="s">
        <v>55</v>
      </c>
      <c r="N122" t="s">
        <v>56</v>
      </c>
      <c r="O122" t="s">
        <v>371</v>
      </c>
      <c r="P122" t="s">
        <v>372</v>
      </c>
      <c r="Q122" t="s">
        <v>373</v>
      </c>
      <c r="R122">
        <v>942556</v>
      </c>
      <c r="S122">
        <v>41640.419282407413</v>
      </c>
      <c r="T122">
        <v>41791.419282407413</v>
      </c>
      <c r="U122">
        <v>3.5</v>
      </c>
      <c r="V122" t="s">
        <v>59</v>
      </c>
      <c r="W122">
        <v>3.5</v>
      </c>
      <c r="X122" t="s">
        <v>59</v>
      </c>
      <c r="Y122">
        <v>3.5</v>
      </c>
      <c r="Z122" t="s">
        <v>59</v>
      </c>
      <c r="AA122">
        <v>3.5</v>
      </c>
      <c r="AB122" t="s">
        <v>59</v>
      </c>
      <c r="AC122" t="s">
        <v>67</v>
      </c>
      <c r="AD122" t="s">
        <v>61</v>
      </c>
      <c r="AE122">
        <v>0.8</v>
      </c>
      <c r="AF122" t="s">
        <v>62</v>
      </c>
      <c r="AG122" t="s">
        <v>69</v>
      </c>
      <c r="AK122" t="s">
        <v>63</v>
      </c>
      <c r="AL122">
        <v>8760</v>
      </c>
      <c r="AM122" t="s">
        <v>64</v>
      </c>
      <c r="AN122" t="s">
        <v>366</v>
      </c>
    </row>
    <row r="123" spans="1:40" x14ac:dyDescent="0.25">
      <c r="A123" t="s">
        <v>311</v>
      </c>
      <c r="B123">
        <v>32800</v>
      </c>
      <c r="C123" t="s">
        <v>359</v>
      </c>
      <c r="D123" t="s">
        <v>49</v>
      </c>
      <c r="E123" t="s">
        <v>50</v>
      </c>
      <c r="F123" t="s">
        <v>51</v>
      </c>
      <c r="G123">
        <v>32.643022000000002</v>
      </c>
      <c r="H123">
        <v>-103.80886700000001</v>
      </c>
      <c r="I123" t="s">
        <v>52</v>
      </c>
      <c r="J123" t="s">
        <v>53</v>
      </c>
      <c r="K123">
        <v>32</v>
      </c>
      <c r="L123" t="s">
        <v>374</v>
      </c>
      <c r="M123" t="s">
        <v>55</v>
      </c>
      <c r="N123" t="s">
        <v>56</v>
      </c>
      <c r="O123" t="s">
        <v>218</v>
      </c>
      <c r="P123" t="s">
        <v>367</v>
      </c>
      <c r="R123" t="s">
        <v>375</v>
      </c>
      <c r="S123">
        <v>41640.419282407413</v>
      </c>
      <c r="T123">
        <v>41791.419282407413</v>
      </c>
      <c r="U123">
        <v>99</v>
      </c>
      <c r="V123" t="s">
        <v>59</v>
      </c>
      <c r="W123">
        <v>99</v>
      </c>
      <c r="X123" t="s">
        <v>59</v>
      </c>
      <c r="Y123">
        <v>99</v>
      </c>
      <c r="Z123" t="s">
        <v>59</v>
      </c>
      <c r="AA123">
        <v>99</v>
      </c>
      <c r="AB123" t="s">
        <v>59</v>
      </c>
      <c r="AC123" t="s">
        <v>67</v>
      </c>
      <c r="AD123" t="s">
        <v>61</v>
      </c>
      <c r="AE123">
        <v>26</v>
      </c>
      <c r="AF123" t="s">
        <v>62</v>
      </c>
      <c r="AG123" t="s">
        <v>69</v>
      </c>
      <c r="AK123" t="s">
        <v>63</v>
      </c>
      <c r="AL123">
        <v>8760</v>
      </c>
      <c r="AM123" t="s">
        <v>64</v>
      </c>
      <c r="AN123" t="s">
        <v>369</v>
      </c>
    </row>
    <row r="124" spans="1:40" x14ac:dyDescent="0.25">
      <c r="A124" t="s">
        <v>376</v>
      </c>
      <c r="B124">
        <v>39456</v>
      </c>
      <c r="C124" t="s">
        <v>377</v>
      </c>
      <c r="D124" t="s">
        <v>49</v>
      </c>
      <c r="E124" t="s">
        <v>159</v>
      </c>
      <c r="F124" t="s">
        <v>119</v>
      </c>
      <c r="G124">
        <v>36.174570000000003</v>
      </c>
      <c r="H124">
        <v>-107.626921</v>
      </c>
      <c r="I124" t="s">
        <v>95</v>
      </c>
      <c r="J124" t="s">
        <v>53</v>
      </c>
      <c r="K124">
        <v>4</v>
      </c>
      <c r="L124" t="s">
        <v>378</v>
      </c>
      <c r="M124" t="s">
        <v>55</v>
      </c>
      <c r="N124" t="s">
        <v>56</v>
      </c>
      <c r="O124" t="s">
        <v>55</v>
      </c>
      <c r="P124" t="s">
        <v>58</v>
      </c>
      <c r="Q124" t="s">
        <v>58</v>
      </c>
      <c r="R124" t="s">
        <v>58</v>
      </c>
      <c r="Y124">
        <v>0.5</v>
      </c>
      <c r="Z124" t="s">
        <v>59</v>
      </c>
      <c r="AA124">
        <v>0.5</v>
      </c>
      <c r="AB124" t="s">
        <v>59</v>
      </c>
      <c r="AC124" t="s">
        <v>67</v>
      </c>
      <c r="AD124" t="s">
        <v>61</v>
      </c>
      <c r="AE124">
        <v>0.22</v>
      </c>
      <c r="AF124" t="s">
        <v>62</v>
      </c>
      <c r="AG124" t="s">
        <v>69</v>
      </c>
      <c r="AK124" t="s">
        <v>63</v>
      </c>
      <c r="AL124">
        <v>8760</v>
      </c>
      <c r="AM124" t="s">
        <v>379</v>
      </c>
    </row>
    <row r="125" spans="1:40" x14ac:dyDescent="0.25">
      <c r="A125" t="s">
        <v>380</v>
      </c>
      <c r="B125">
        <v>39510</v>
      </c>
      <c r="C125" t="s">
        <v>381</v>
      </c>
      <c r="D125" t="s">
        <v>49</v>
      </c>
      <c r="E125" t="s">
        <v>159</v>
      </c>
      <c r="F125" t="s">
        <v>119</v>
      </c>
      <c r="G125">
        <v>36.182129000000003</v>
      </c>
      <c r="H125">
        <v>-107.61505099999999</v>
      </c>
      <c r="I125" t="s">
        <v>75</v>
      </c>
      <c r="J125" t="s">
        <v>53</v>
      </c>
      <c r="K125">
        <v>10</v>
      </c>
      <c r="L125" t="s">
        <v>382</v>
      </c>
      <c r="M125" t="s">
        <v>55</v>
      </c>
      <c r="N125" t="s">
        <v>56</v>
      </c>
      <c r="O125" t="s">
        <v>383</v>
      </c>
      <c r="P125" t="s">
        <v>58</v>
      </c>
      <c r="Q125" t="s">
        <v>58</v>
      </c>
      <c r="R125" t="s">
        <v>58</v>
      </c>
      <c r="Y125">
        <v>0.25</v>
      </c>
      <c r="Z125" t="s">
        <v>59</v>
      </c>
      <c r="AA125">
        <v>0.25</v>
      </c>
      <c r="AB125" t="s">
        <v>59</v>
      </c>
      <c r="AC125" t="s">
        <v>67</v>
      </c>
      <c r="AD125" t="s">
        <v>61</v>
      </c>
      <c r="AE125">
        <v>0.12</v>
      </c>
      <c r="AF125" t="s">
        <v>62</v>
      </c>
      <c r="AG125" t="s">
        <v>69</v>
      </c>
      <c r="AK125" t="s">
        <v>63</v>
      </c>
      <c r="AL125">
        <v>8760</v>
      </c>
      <c r="AM125" t="s">
        <v>379</v>
      </c>
    </row>
    <row r="126" spans="1:40" x14ac:dyDescent="0.25">
      <c r="A126" t="s">
        <v>380</v>
      </c>
      <c r="B126">
        <v>39510</v>
      </c>
      <c r="C126" t="s">
        <v>381</v>
      </c>
      <c r="D126" t="s">
        <v>49</v>
      </c>
      <c r="E126" t="s">
        <v>159</v>
      </c>
      <c r="F126" t="s">
        <v>119</v>
      </c>
      <c r="G126">
        <v>36.182129000000003</v>
      </c>
      <c r="H126">
        <v>-107.61505099999999</v>
      </c>
      <c r="I126" t="s">
        <v>75</v>
      </c>
      <c r="J126" t="s">
        <v>53</v>
      </c>
      <c r="K126">
        <v>11</v>
      </c>
      <c r="L126" t="s">
        <v>378</v>
      </c>
      <c r="M126" t="s">
        <v>55</v>
      </c>
      <c r="N126" t="s">
        <v>56</v>
      </c>
      <c r="O126" t="s">
        <v>383</v>
      </c>
      <c r="P126" t="s">
        <v>58</v>
      </c>
      <c r="Q126" t="s">
        <v>58</v>
      </c>
      <c r="R126" t="s">
        <v>58</v>
      </c>
      <c r="Y126">
        <v>0.25</v>
      </c>
      <c r="Z126" t="s">
        <v>59</v>
      </c>
      <c r="AA126">
        <v>0.25</v>
      </c>
      <c r="AB126" t="s">
        <v>59</v>
      </c>
      <c r="AC126" t="s">
        <v>67</v>
      </c>
      <c r="AD126" t="s">
        <v>61</v>
      </c>
      <c r="AE126">
        <v>0.12</v>
      </c>
      <c r="AF126" t="s">
        <v>62</v>
      </c>
      <c r="AG126" t="s">
        <v>69</v>
      </c>
      <c r="AK126" t="s">
        <v>63</v>
      </c>
      <c r="AL126">
        <v>8760</v>
      </c>
      <c r="AM126" t="s">
        <v>379</v>
      </c>
    </row>
    <row r="127" spans="1:40" x14ac:dyDescent="0.25">
      <c r="A127" t="s">
        <v>380</v>
      </c>
      <c r="B127">
        <v>39510</v>
      </c>
      <c r="C127" t="s">
        <v>381</v>
      </c>
      <c r="D127" t="s">
        <v>49</v>
      </c>
      <c r="E127" t="s">
        <v>159</v>
      </c>
      <c r="F127" t="s">
        <v>119</v>
      </c>
      <c r="G127">
        <v>36.182129000000003</v>
      </c>
      <c r="H127">
        <v>-107.61505099999999</v>
      </c>
      <c r="I127" t="s">
        <v>75</v>
      </c>
      <c r="J127" t="s">
        <v>53</v>
      </c>
      <c r="K127">
        <v>12</v>
      </c>
      <c r="L127" t="s">
        <v>384</v>
      </c>
      <c r="M127" t="s">
        <v>55</v>
      </c>
      <c r="N127" t="s">
        <v>56</v>
      </c>
      <c r="O127" t="s">
        <v>383</v>
      </c>
      <c r="P127" t="s">
        <v>58</v>
      </c>
      <c r="Q127" t="s">
        <v>58</v>
      </c>
      <c r="R127" t="s">
        <v>58</v>
      </c>
      <c r="Y127">
        <v>0.25</v>
      </c>
      <c r="Z127" t="s">
        <v>59</v>
      </c>
      <c r="AA127">
        <v>0.25</v>
      </c>
      <c r="AB127" t="s">
        <v>59</v>
      </c>
      <c r="AC127" t="s">
        <v>67</v>
      </c>
      <c r="AD127" t="s">
        <v>61</v>
      </c>
      <c r="AE127">
        <v>0.12</v>
      </c>
      <c r="AF127" t="s">
        <v>62</v>
      </c>
      <c r="AG127" t="s">
        <v>69</v>
      </c>
      <c r="AK127" t="s">
        <v>63</v>
      </c>
      <c r="AL127">
        <v>8760</v>
      </c>
      <c r="AM127" t="s">
        <v>379</v>
      </c>
    </row>
    <row r="128" spans="1:40" x14ac:dyDescent="0.25">
      <c r="A128" t="s">
        <v>380</v>
      </c>
      <c r="B128">
        <v>39510</v>
      </c>
      <c r="C128" t="s">
        <v>381</v>
      </c>
      <c r="D128" t="s">
        <v>49</v>
      </c>
      <c r="E128" t="s">
        <v>159</v>
      </c>
      <c r="F128" t="s">
        <v>119</v>
      </c>
      <c r="G128">
        <v>36.182129000000003</v>
      </c>
      <c r="H128">
        <v>-107.61505099999999</v>
      </c>
      <c r="I128" t="s">
        <v>75</v>
      </c>
      <c r="J128" t="s">
        <v>53</v>
      </c>
      <c r="K128">
        <v>13</v>
      </c>
      <c r="L128" t="s">
        <v>385</v>
      </c>
      <c r="M128" t="s">
        <v>55</v>
      </c>
      <c r="N128" t="s">
        <v>56</v>
      </c>
      <c r="O128" t="s">
        <v>383</v>
      </c>
      <c r="P128" t="s">
        <v>58</v>
      </c>
      <c r="Q128" t="s">
        <v>58</v>
      </c>
      <c r="R128" t="s">
        <v>58</v>
      </c>
      <c r="Y128">
        <v>0.25</v>
      </c>
      <c r="Z128" t="s">
        <v>59</v>
      </c>
      <c r="AA128">
        <v>0.25</v>
      </c>
      <c r="AB128" t="s">
        <v>59</v>
      </c>
      <c r="AC128" t="s">
        <v>67</v>
      </c>
      <c r="AD128" t="s">
        <v>61</v>
      </c>
      <c r="AE128">
        <v>0.12</v>
      </c>
      <c r="AF128" t="s">
        <v>62</v>
      </c>
      <c r="AG128" t="s">
        <v>69</v>
      </c>
      <c r="AK128" t="s">
        <v>63</v>
      </c>
      <c r="AL128">
        <v>8760</v>
      </c>
      <c r="AM128" t="s">
        <v>379</v>
      </c>
    </row>
    <row r="129" spans="1:39" x14ac:dyDescent="0.25">
      <c r="A129" t="s">
        <v>380</v>
      </c>
      <c r="B129">
        <v>39510</v>
      </c>
      <c r="C129" t="s">
        <v>381</v>
      </c>
      <c r="D129" t="s">
        <v>49</v>
      </c>
      <c r="E129" t="s">
        <v>159</v>
      </c>
      <c r="F129" t="s">
        <v>119</v>
      </c>
      <c r="G129">
        <v>36.182129000000003</v>
      </c>
      <c r="H129">
        <v>-107.61505099999999</v>
      </c>
      <c r="I129" t="s">
        <v>75</v>
      </c>
      <c r="J129" t="s">
        <v>53</v>
      </c>
      <c r="K129">
        <v>14</v>
      </c>
      <c r="L129" t="s">
        <v>386</v>
      </c>
      <c r="M129" t="s">
        <v>55</v>
      </c>
      <c r="N129" t="s">
        <v>56</v>
      </c>
      <c r="O129" t="s">
        <v>383</v>
      </c>
      <c r="P129" t="s">
        <v>58</v>
      </c>
      <c r="Q129" t="s">
        <v>58</v>
      </c>
      <c r="R129" t="s">
        <v>58</v>
      </c>
      <c r="Y129">
        <v>0.25</v>
      </c>
      <c r="Z129" t="s">
        <v>59</v>
      </c>
      <c r="AA129">
        <v>0.25</v>
      </c>
      <c r="AB129" t="s">
        <v>59</v>
      </c>
      <c r="AC129" t="s">
        <v>67</v>
      </c>
      <c r="AD129" t="s">
        <v>61</v>
      </c>
      <c r="AE129">
        <v>0.12</v>
      </c>
      <c r="AF129" t="s">
        <v>62</v>
      </c>
      <c r="AG129" t="s">
        <v>69</v>
      </c>
      <c r="AK129" t="s">
        <v>63</v>
      </c>
      <c r="AL129">
        <v>8760</v>
      </c>
      <c r="AM129" t="s">
        <v>379</v>
      </c>
    </row>
    <row r="130" spans="1:39" x14ac:dyDescent="0.25">
      <c r="A130" t="s">
        <v>380</v>
      </c>
      <c r="B130">
        <v>39510</v>
      </c>
      <c r="C130" t="s">
        <v>381</v>
      </c>
      <c r="D130" t="s">
        <v>49</v>
      </c>
      <c r="E130" t="s">
        <v>159</v>
      </c>
      <c r="F130" t="s">
        <v>119</v>
      </c>
      <c r="G130">
        <v>36.182129000000003</v>
      </c>
      <c r="H130">
        <v>-107.61505099999999</v>
      </c>
      <c r="I130" t="s">
        <v>75</v>
      </c>
      <c r="J130" t="s">
        <v>53</v>
      </c>
      <c r="K130">
        <v>15</v>
      </c>
      <c r="L130" t="s">
        <v>387</v>
      </c>
      <c r="M130" t="s">
        <v>55</v>
      </c>
      <c r="N130" t="s">
        <v>56</v>
      </c>
      <c r="O130" t="s">
        <v>383</v>
      </c>
      <c r="P130" t="s">
        <v>58</v>
      </c>
      <c r="Q130" t="s">
        <v>58</v>
      </c>
      <c r="R130" t="s">
        <v>58</v>
      </c>
      <c r="Y130">
        <v>0.25</v>
      </c>
      <c r="Z130" t="s">
        <v>59</v>
      </c>
      <c r="AA130">
        <v>0.25</v>
      </c>
      <c r="AB130" t="s">
        <v>59</v>
      </c>
      <c r="AC130" t="s">
        <v>67</v>
      </c>
      <c r="AD130" t="s">
        <v>61</v>
      </c>
      <c r="AE130">
        <v>0.12</v>
      </c>
      <c r="AF130" t="s">
        <v>62</v>
      </c>
      <c r="AG130" t="s">
        <v>69</v>
      </c>
      <c r="AK130" t="s">
        <v>63</v>
      </c>
      <c r="AL130">
        <v>8760</v>
      </c>
      <c r="AM130" t="s">
        <v>379</v>
      </c>
    </row>
    <row r="131" spans="1:39" x14ac:dyDescent="0.25">
      <c r="A131" t="s">
        <v>380</v>
      </c>
      <c r="B131">
        <v>39541</v>
      </c>
      <c r="C131" t="s">
        <v>388</v>
      </c>
      <c r="D131" t="s">
        <v>49</v>
      </c>
      <c r="E131" t="s">
        <v>159</v>
      </c>
      <c r="F131" t="s">
        <v>119</v>
      </c>
      <c r="G131">
        <v>36.177284999999998</v>
      </c>
      <c r="H131">
        <v>-107.626542</v>
      </c>
      <c r="I131" t="s">
        <v>75</v>
      </c>
      <c r="J131" t="s">
        <v>53</v>
      </c>
      <c r="K131">
        <v>1</v>
      </c>
      <c r="L131" t="s">
        <v>76</v>
      </c>
      <c r="M131" t="s">
        <v>55</v>
      </c>
      <c r="N131" t="s">
        <v>56</v>
      </c>
      <c r="O131" t="s">
        <v>389</v>
      </c>
      <c r="P131" t="s">
        <v>58</v>
      </c>
      <c r="Q131" t="s">
        <v>58</v>
      </c>
      <c r="R131" t="s">
        <v>58</v>
      </c>
      <c r="Y131">
        <v>0.5</v>
      </c>
      <c r="Z131" t="s">
        <v>59</v>
      </c>
      <c r="AA131">
        <v>0.5</v>
      </c>
      <c r="AB131" t="s">
        <v>59</v>
      </c>
      <c r="AC131" t="s">
        <v>67</v>
      </c>
      <c r="AD131" t="s">
        <v>61</v>
      </c>
      <c r="AE131">
        <v>0.16300000000000001</v>
      </c>
      <c r="AF131" t="s">
        <v>62</v>
      </c>
      <c r="AG131" t="s">
        <v>69</v>
      </c>
      <c r="AK131" t="s">
        <v>63</v>
      </c>
      <c r="AL131">
        <v>8760</v>
      </c>
      <c r="AM131" t="s">
        <v>79</v>
      </c>
    </row>
    <row r="132" spans="1:39" x14ac:dyDescent="0.25">
      <c r="A132" t="s">
        <v>380</v>
      </c>
      <c r="B132">
        <v>39541</v>
      </c>
      <c r="C132" t="s">
        <v>388</v>
      </c>
      <c r="D132" t="s">
        <v>49</v>
      </c>
      <c r="E132" t="s">
        <v>159</v>
      </c>
      <c r="F132" t="s">
        <v>119</v>
      </c>
      <c r="G132">
        <v>36.177284999999998</v>
      </c>
      <c r="H132">
        <v>-107.626542</v>
      </c>
      <c r="I132" t="s">
        <v>75</v>
      </c>
      <c r="J132" t="s">
        <v>53</v>
      </c>
      <c r="K132">
        <v>2</v>
      </c>
      <c r="L132" t="s">
        <v>390</v>
      </c>
      <c r="M132" t="s">
        <v>55</v>
      </c>
      <c r="N132" t="s">
        <v>56</v>
      </c>
      <c r="O132" t="s">
        <v>391</v>
      </c>
      <c r="P132" t="s">
        <v>58</v>
      </c>
      <c r="Q132" t="s">
        <v>58</v>
      </c>
      <c r="R132" t="s">
        <v>58</v>
      </c>
      <c r="Y132">
        <v>0.25</v>
      </c>
      <c r="Z132" t="s">
        <v>59</v>
      </c>
      <c r="AA132">
        <v>0.25</v>
      </c>
      <c r="AB132" t="s">
        <v>59</v>
      </c>
      <c r="AC132" t="s">
        <v>67</v>
      </c>
      <c r="AD132" t="s">
        <v>61</v>
      </c>
      <c r="AE132">
        <v>0.16300000000000001</v>
      </c>
      <c r="AF132" t="s">
        <v>62</v>
      </c>
      <c r="AG132" t="s">
        <v>69</v>
      </c>
      <c r="AK132" t="s">
        <v>63</v>
      </c>
      <c r="AL132">
        <v>8760</v>
      </c>
      <c r="AM132" t="s">
        <v>79</v>
      </c>
    </row>
    <row r="133" spans="1:39" x14ac:dyDescent="0.25">
      <c r="A133" t="s">
        <v>380</v>
      </c>
      <c r="B133">
        <v>39541</v>
      </c>
      <c r="C133" t="s">
        <v>388</v>
      </c>
      <c r="D133" t="s">
        <v>49</v>
      </c>
      <c r="E133" t="s">
        <v>159</v>
      </c>
      <c r="F133" t="s">
        <v>119</v>
      </c>
      <c r="G133">
        <v>36.177284999999998</v>
      </c>
      <c r="H133">
        <v>-107.626542</v>
      </c>
      <c r="I133" t="s">
        <v>75</v>
      </c>
      <c r="J133" t="s">
        <v>53</v>
      </c>
      <c r="K133">
        <v>3</v>
      </c>
      <c r="L133" t="s">
        <v>392</v>
      </c>
      <c r="M133" t="s">
        <v>55</v>
      </c>
      <c r="N133" t="s">
        <v>56</v>
      </c>
      <c r="O133" t="s">
        <v>391</v>
      </c>
      <c r="P133" t="s">
        <v>58</v>
      </c>
      <c r="Q133" t="s">
        <v>58</v>
      </c>
      <c r="R133" t="s">
        <v>58</v>
      </c>
      <c r="Y133">
        <v>0.25</v>
      </c>
      <c r="Z133" t="s">
        <v>59</v>
      </c>
      <c r="AA133">
        <v>0.25</v>
      </c>
      <c r="AB133" t="s">
        <v>59</v>
      </c>
      <c r="AC133" t="s">
        <v>67</v>
      </c>
      <c r="AD133" t="s">
        <v>61</v>
      </c>
      <c r="AE133">
        <v>0.16300000000000001</v>
      </c>
      <c r="AF133" t="s">
        <v>62</v>
      </c>
      <c r="AG133" t="s">
        <v>69</v>
      </c>
      <c r="AK133" t="s">
        <v>63</v>
      </c>
      <c r="AL133">
        <v>8760</v>
      </c>
      <c r="AM133" t="s">
        <v>79</v>
      </c>
    </row>
    <row r="134" spans="1:39" x14ac:dyDescent="0.25">
      <c r="A134" t="s">
        <v>380</v>
      </c>
      <c r="B134">
        <v>39541</v>
      </c>
      <c r="C134" t="s">
        <v>388</v>
      </c>
      <c r="D134" t="s">
        <v>49</v>
      </c>
      <c r="E134" t="s">
        <v>159</v>
      </c>
      <c r="F134" t="s">
        <v>119</v>
      </c>
      <c r="G134">
        <v>36.177284999999998</v>
      </c>
      <c r="H134">
        <v>-107.626542</v>
      </c>
      <c r="I134" t="s">
        <v>75</v>
      </c>
      <c r="J134" t="s">
        <v>53</v>
      </c>
      <c r="K134">
        <v>4</v>
      </c>
      <c r="L134" t="s">
        <v>393</v>
      </c>
      <c r="M134" t="s">
        <v>55</v>
      </c>
      <c r="N134" t="s">
        <v>56</v>
      </c>
      <c r="O134" t="s">
        <v>391</v>
      </c>
      <c r="P134" t="s">
        <v>58</v>
      </c>
      <c r="Q134" t="s">
        <v>58</v>
      </c>
      <c r="R134" t="s">
        <v>58</v>
      </c>
      <c r="Y134">
        <v>0.25</v>
      </c>
      <c r="Z134" t="s">
        <v>59</v>
      </c>
      <c r="AA134">
        <v>0.25</v>
      </c>
      <c r="AB134" t="s">
        <v>59</v>
      </c>
      <c r="AC134" t="s">
        <v>67</v>
      </c>
      <c r="AD134" t="s">
        <v>61</v>
      </c>
      <c r="AE134">
        <v>0.16300000000000001</v>
      </c>
      <c r="AF134" t="s">
        <v>62</v>
      </c>
      <c r="AG134" t="s">
        <v>69</v>
      </c>
      <c r="AK134" t="s">
        <v>63</v>
      </c>
      <c r="AL134">
        <v>8760</v>
      </c>
      <c r="AM134" t="s">
        <v>79</v>
      </c>
    </row>
    <row r="135" spans="1:39" x14ac:dyDescent="0.25">
      <c r="A135" t="s">
        <v>380</v>
      </c>
      <c r="B135">
        <v>39541</v>
      </c>
      <c r="C135" t="s">
        <v>388</v>
      </c>
      <c r="D135" t="s">
        <v>49</v>
      </c>
      <c r="E135" t="s">
        <v>159</v>
      </c>
      <c r="F135" t="s">
        <v>119</v>
      </c>
      <c r="G135">
        <v>36.177284999999998</v>
      </c>
      <c r="H135">
        <v>-107.626542</v>
      </c>
      <c r="I135" t="s">
        <v>75</v>
      </c>
      <c r="J135" t="s">
        <v>53</v>
      </c>
      <c r="K135">
        <v>5</v>
      </c>
      <c r="L135" t="s">
        <v>80</v>
      </c>
      <c r="M135" t="s">
        <v>55</v>
      </c>
      <c r="N135" t="s">
        <v>56</v>
      </c>
      <c r="O135" t="s">
        <v>389</v>
      </c>
      <c r="P135" t="s">
        <v>58</v>
      </c>
      <c r="Q135" t="s">
        <v>58</v>
      </c>
      <c r="R135" t="s">
        <v>58</v>
      </c>
      <c r="Y135">
        <v>0.5</v>
      </c>
      <c r="Z135" t="s">
        <v>59</v>
      </c>
      <c r="AA135">
        <v>0.5</v>
      </c>
      <c r="AB135" t="s">
        <v>59</v>
      </c>
      <c r="AC135" t="s">
        <v>67</v>
      </c>
      <c r="AD135" t="s">
        <v>61</v>
      </c>
      <c r="AE135">
        <v>0.16300000000000001</v>
      </c>
      <c r="AF135" t="s">
        <v>62</v>
      </c>
      <c r="AG135" t="s">
        <v>69</v>
      </c>
      <c r="AK135" t="s">
        <v>63</v>
      </c>
      <c r="AL135">
        <v>8760</v>
      </c>
      <c r="AM135" t="s">
        <v>79</v>
      </c>
    </row>
    <row r="136" spans="1:39" x14ac:dyDescent="0.25">
      <c r="A136" t="s">
        <v>380</v>
      </c>
      <c r="B136">
        <v>39541</v>
      </c>
      <c r="C136" t="s">
        <v>388</v>
      </c>
      <c r="D136" t="s">
        <v>49</v>
      </c>
      <c r="E136" t="s">
        <v>159</v>
      </c>
      <c r="F136" t="s">
        <v>119</v>
      </c>
      <c r="G136">
        <v>36.177284999999998</v>
      </c>
      <c r="H136">
        <v>-107.626542</v>
      </c>
      <c r="I136" t="s">
        <v>75</v>
      </c>
      <c r="J136" t="s">
        <v>53</v>
      </c>
      <c r="K136">
        <v>6</v>
      </c>
      <c r="L136" t="s">
        <v>236</v>
      </c>
      <c r="M136" t="s">
        <v>55</v>
      </c>
      <c r="N136" t="s">
        <v>56</v>
      </c>
      <c r="O136" t="s">
        <v>389</v>
      </c>
      <c r="P136" t="s">
        <v>58</v>
      </c>
      <c r="Q136" t="s">
        <v>58</v>
      </c>
      <c r="R136" t="s">
        <v>58</v>
      </c>
      <c r="Y136">
        <v>0.5</v>
      </c>
      <c r="Z136" t="s">
        <v>59</v>
      </c>
      <c r="AA136">
        <v>0.5</v>
      </c>
      <c r="AB136" t="s">
        <v>59</v>
      </c>
      <c r="AC136" t="s">
        <v>67</v>
      </c>
      <c r="AD136" t="s">
        <v>61</v>
      </c>
      <c r="AE136">
        <v>0.16300000000000001</v>
      </c>
      <c r="AF136" t="s">
        <v>62</v>
      </c>
      <c r="AG136" t="s">
        <v>69</v>
      </c>
      <c r="AK136" t="s">
        <v>63</v>
      </c>
      <c r="AL136">
        <v>8760</v>
      </c>
      <c r="AM136" t="s">
        <v>79</v>
      </c>
    </row>
    <row r="137" spans="1:39" x14ac:dyDescent="0.25">
      <c r="A137" t="s">
        <v>380</v>
      </c>
      <c r="B137">
        <v>39541</v>
      </c>
      <c r="C137" t="s">
        <v>388</v>
      </c>
      <c r="D137" t="s">
        <v>49</v>
      </c>
      <c r="E137" t="s">
        <v>159</v>
      </c>
      <c r="F137" t="s">
        <v>119</v>
      </c>
      <c r="G137">
        <v>36.177284999999998</v>
      </c>
      <c r="H137">
        <v>-107.626542</v>
      </c>
      <c r="I137" t="s">
        <v>75</v>
      </c>
      <c r="J137" t="s">
        <v>53</v>
      </c>
      <c r="K137">
        <v>7</v>
      </c>
      <c r="L137" t="s">
        <v>382</v>
      </c>
      <c r="M137" t="s">
        <v>55</v>
      </c>
      <c r="N137" t="s">
        <v>56</v>
      </c>
      <c r="O137" t="s">
        <v>389</v>
      </c>
      <c r="P137" t="s">
        <v>58</v>
      </c>
      <c r="Q137" t="s">
        <v>58</v>
      </c>
      <c r="R137" t="s">
        <v>58</v>
      </c>
      <c r="Y137">
        <v>0.5</v>
      </c>
      <c r="Z137" t="s">
        <v>59</v>
      </c>
      <c r="AA137">
        <v>0.5</v>
      </c>
      <c r="AB137" t="s">
        <v>59</v>
      </c>
      <c r="AC137" t="s">
        <v>67</v>
      </c>
      <c r="AD137" t="s">
        <v>61</v>
      </c>
      <c r="AE137">
        <v>0.16300000000000001</v>
      </c>
      <c r="AF137" t="s">
        <v>62</v>
      </c>
      <c r="AG137" t="s">
        <v>69</v>
      </c>
      <c r="AK137" t="s">
        <v>63</v>
      </c>
      <c r="AL137">
        <v>8760</v>
      </c>
      <c r="AM137" t="s">
        <v>79</v>
      </c>
    </row>
    <row r="138" spans="1:39" x14ac:dyDescent="0.25">
      <c r="A138" t="s">
        <v>380</v>
      </c>
      <c r="B138">
        <v>39541</v>
      </c>
      <c r="C138" t="s">
        <v>388</v>
      </c>
      <c r="D138" t="s">
        <v>49</v>
      </c>
      <c r="E138" t="s">
        <v>159</v>
      </c>
      <c r="F138" t="s">
        <v>119</v>
      </c>
      <c r="G138">
        <v>36.177284999999998</v>
      </c>
      <c r="H138">
        <v>-107.626542</v>
      </c>
      <c r="I138" t="s">
        <v>75</v>
      </c>
      <c r="J138" t="s">
        <v>53</v>
      </c>
      <c r="K138">
        <v>8</v>
      </c>
      <c r="L138" t="s">
        <v>378</v>
      </c>
      <c r="M138" t="s">
        <v>55</v>
      </c>
      <c r="N138" t="s">
        <v>56</v>
      </c>
      <c r="O138" t="s">
        <v>391</v>
      </c>
      <c r="P138" t="s">
        <v>58</v>
      </c>
      <c r="Q138" t="s">
        <v>58</v>
      </c>
      <c r="R138" t="s">
        <v>58</v>
      </c>
      <c r="Y138">
        <v>0.25</v>
      </c>
      <c r="Z138" t="s">
        <v>59</v>
      </c>
      <c r="AA138">
        <v>0.25</v>
      </c>
      <c r="AB138" t="s">
        <v>59</v>
      </c>
      <c r="AC138" t="s">
        <v>67</v>
      </c>
      <c r="AD138" t="s">
        <v>61</v>
      </c>
      <c r="AE138">
        <v>0.16300000000000001</v>
      </c>
      <c r="AF138" t="s">
        <v>62</v>
      </c>
      <c r="AG138" t="s">
        <v>69</v>
      </c>
      <c r="AK138" t="s">
        <v>63</v>
      </c>
      <c r="AL138">
        <v>8760</v>
      </c>
      <c r="AM138" t="s">
        <v>79</v>
      </c>
    </row>
    <row r="139" spans="1:39" x14ac:dyDescent="0.25">
      <c r="A139" t="s">
        <v>380</v>
      </c>
      <c r="B139">
        <v>39541</v>
      </c>
      <c r="C139" t="s">
        <v>388</v>
      </c>
      <c r="D139" t="s">
        <v>49</v>
      </c>
      <c r="E139" t="s">
        <v>159</v>
      </c>
      <c r="F139" t="s">
        <v>119</v>
      </c>
      <c r="G139">
        <v>36.177284999999998</v>
      </c>
      <c r="H139">
        <v>-107.626542</v>
      </c>
      <c r="I139" t="s">
        <v>75</v>
      </c>
      <c r="J139" t="s">
        <v>53</v>
      </c>
      <c r="K139">
        <v>9</v>
      </c>
      <c r="L139" t="s">
        <v>384</v>
      </c>
      <c r="M139" t="s">
        <v>55</v>
      </c>
      <c r="N139" t="s">
        <v>56</v>
      </c>
      <c r="O139" t="s">
        <v>391</v>
      </c>
      <c r="P139" t="s">
        <v>58</v>
      </c>
      <c r="Q139" t="s">
        <v>58</v>
      </c>
      <c r="R139" t="s">
        <v>58</v>
      </c>
      <c r="Y139">
        <v>0.25</v>
      </c>
      <c r="Z139" t="s">
        <v>59</v>
      </c>
      <c r="AA139">
        <v>0.25</v>
      </c>
      <c r="AB139" t="s">
        <v>59</v>
      </c>
      <c r="AC139" t="s">
        <v>67</v>
      </c>
      <c r="AD139" t="s">
        <v>61</v>
      </c>
      <c r="AE139">
        <v>0.16300000000000001</v>
      </c>
      <c r="AF139" t="s">
        <v>62</v>
      </c>
      <c r="AG139" t="s">
        <v>69</v>
      </c>
      <c r="AK139" t="s">
        <v>63</v>
      </c>
      <c r="AL139">
        <v>8760</v>
      </c>
      <c r="AM139" t="s">
        <v>79</v>
      </c>
    </row>
    <row r="140" spans="1:39" x14ac:dyDescent="0.25">
      <c r="A140" t="s">
        <v>380</v>
      </c>
      <c r="B140">
        <v>39541</v>
      </c>
      <c r="C140" t="s">
        <v>388</v>
      </c>
      <c r="D140" t="s">
        <v>49</v>
      </c>
      <c r="E140" t="s">
        <v>159</v>
      </c>
      <c r="F140" t="s">
        <v>119</v>
      </c>
      <c r="G140">
        <v>36.177284999999998</v>
      </c>
      <c r="H140">
        <v>-107.626542</v>
      </c>
      <c r="I140" t="s">
        <v>75</v>
      </c>
      <c r="J140" t="s">
        <v>53</v>
      </c>
      <c r="K140">
        <v>10</v>
      </c>
      <c r="L140" t="s">
        <v>385</v>
      </c>
      <c r="M140" t="s">
        <v>55</v>
      </c>
      <c r="N140" t="s">
        <v>56</v>
      </c>
      <c r="O140" t="s">
        <v>391</v>
      </c>
      <c r="P140" t="s">
        <v>58</v>
      </c>
      <c r="Q140" t="s">
        <v>58</v>
      </c>
      <c r="R140" t="s">
        <v>58</v>
      </c>
      <c r="Y140">
        <v>0.25</v>
      </c>
      <c r="Z140" t="s">
        <v>59</v>
      </c>
      <c r="AA140">
        <v>0.25</v>
      </c>
      <c r="AB140" t="s">
        <v>59</v>
      </c>
      <c r="AC140" t="s">
        <v>67</v>
      </c>
      <c r="AD140" t="s">
        <v>61</v>
      </c>
      <c r="AE140">
        <v>0.16300000000000001</v>
      </c>
      <c r="AF140" t="s">
        <v>62</v>
      </c>
      <c r="AG140" t="s">
        <v>69</v>
      </c>
      <c r="AK140" t="s">
        <v>63</v>
      </c>
      <c r="AL140">
        <v>8760</v>
      </c>
      <c r="AM140" t="s">
        <v>79</v>
      </c>
    </row>
    <row r="141" spans="1:39" x14ac:dyDescent="0.25">
      <c r="A141" t="s">
        <v>380</v>
      </c>
      <c r="B141">
        <v>39541</v>
      </c>
      <c r="C141" t="s">
        <v>388</v>
      </c>
      <c r="D141" t="s">
        <v>49</v>
      </c>
      <c r="E141" t="s">
        <v>159</v>
      </c>
      <c r="F141" t="s">
        <v>119</v>
      </c>
      <c r="G141">
        <v>36.177284999999998</v>
      </c>
      <c r="H141">
        <v>-107.626542</v>
      </c>
      <c r="I141" t="s">
        <v>75</v>
      </c>
      <c r="J141" t="s">
        <v>53</v>
      </c>
      <c r="K141">
        <v>11</v>
      </c>
      <c r="L141" t="s">
        <v>386</v>
      </c>
      <c r="M141" t="s">
        <v>55</v>
      </c>
      <c r="N141" t="s">
        <v>56</v>
      </c>
      <c r="O141" t="s">
        <v>391</v>
      </c>
      <c r="P141" t="s">
        <v>58</v>
      </c>
      <c r="Q141" t="s">
        <v>58</v>
      </c>
      <c r="R141" t="s">
        <v>58</v>
      </c>
      <c r="Y141">
        <v>0.25</v>
      </c>
      <c r="Z141" t="s">
        <v>59</v>
      </c>
      <c r="AA141">
        <v>0.25</v>
      </c>
      <c r="AB141" t="s">
        <v>59</v>
      </c>
      <c r="AC141" t="s">
        <v>67</v>
      </c>
      <c r="AD141" t="s">
        <v>61</v>
      </c>
      <c r="AE141">
        <v>0.16300000000000001</v>
      </c>
      <c r="AF141" t="s">
        <v>62</v>
      </c>
      <c r="AG141" t="s">
        <v>69</v>
      </c>
      <c r="AK141" t="s">
        <v>63</v>
      </c>
      <c r="AL141">
        <v>8760</v>
      </c>
      <c r="AM141" t="s">
        <v>79</v>
      </c>
    </row>
    <row r="142" spans="1:39" x14ac:dyDescent="0.25">
      <c r="A142" t="s">
        <v>380</v>
      </c>
      <c r="B142">
        <v>39541</v>
      </c>
      <c r="C142" t="s">
        <v>388</v>
      </c>
      <c r="D142" t="s">
        <v>49</v>
      </c>
      <c r="E142" t="s">
        <v>159</v>
      </c>
      <c r="F142" t="s">
        <v>119</v>
      </c>
      <c r="G142">
        <v>36.177284999999998</v>
      </c>
      <c r="H142">
        <v>-107.626542</v>
      </c>
      <c r="I142" t="s">
        <v>75</v>
      </c>
      <c r="J142" t="s">
        <v>53</v>
      </c>
      <c r="K142">
        <v>12</v>
      </c>
      <c r="L142" t="s">
        <v>387</v>
      </c>
      <c r="M142" t="s">
        <v>55</v>
      </c>
      <c r="N142" t="s">
        <v>56</v>
      </c>
      <c r="O142" t="s">
        <v>391</v>
      </c>
      <c r="P142" t="s">
        <v>58</v>
      </c>
      <c r="Q142" t="s">
        <v>58</v>
      </c>
      <c r="R142" t="s">
        <v>58</v>
      </c>
      <c r="Y142">
        <v>0.25</v>
      </c>
      <c r="Z142" t="s">
        <v>59</v>
      </c>
      <c r="AA142">
        <v>0.25</v>
      </c>
      <c r="AB142" t="s">
        <v>59</v>
      </c>
      <c r="AC142" t="s">
        <v>67</v>
      </c>
      <c r="AD142" t="s">
        <v>61</v>
      </c>
      <c r="AE142">
        <v>0.16300000000000001</v>
      </c>
      <c r="AF142" t="s">
        <v>62</v>
      </c>
      <c r="AG142" t="s">
        <v>69</v>
      </c>
      <c r="AK142" t="s">
        <v>63</v>
      </c>
      <c r="AL142">
        <v>8760</v>
      </c>
      <c r="AM142" t="s">
        <v>79</v>
      </c>
    </row>
    <row r="143" spans="1:39" x14ac:dyDescent="0.25">
      <c r="A143" t="s">
        <v>380</v>
      </c>
      <c r="B143">
        <v>39542</v>
      </c>
      <c r="C143" t="s">
        <v>394</v>
      </c>
      <c r="D143" t="s">
        <v>49</v>
      </c>
      <c r="E143" t="s">
        <v>159</v>
      </c>
      <c r="F143" t="s">
        <v>395</v>
      </c>
      <c r="G143">
        <v>36.181496000000003</v>
      </c>
      <c r="H143">
        <v>-107.62206500000001</v>
      </c>
      <c r="I143" t="s">
        <v>75</v>
      </c>
      <c r="J143" t="s">
        <v>53</v>
      </c>
      <c r="K143">
        <v>1</v>
      </c>
      <c r="L143" t="s">
        <v>76</v>
      </c>
      <c r="M143" t="s">
        <v>55</v>
      </c>
      <c r="N143" t="s">
        <v>56</v>
      </c>
      <c r="O143" t="s">
        <v>396</v>
      </c>
      <c r="P143" t="s">
        <v>146</v>
      </c>
      <c r="Q143" t="s">
        <v>146</v>
      </c>
      <c r="R143" t="s">
        <v>58</v>
      </c>
      <c r="Y143">
        <v>0.5</v>
      </c>
      <c r="Z143" t="s">
        <v>59</v>
      </c>
      <c r="AA143">
        <v>0.5</v>
      </c>
      <c r="AB143" t="s">
        <v>59</v>
      </c>
      <c r="AC143" t="s">
        <v>67</v>
      </c>
      <c r="AD143" t="s">
        <v>61</v>
      </c>
      <c r="AE143">
        <v>0.245</v>
      </c>
      <c r="AF143" t="s">
        <v>62</v>
      </c>
      <c r="AG143" t="s">
        <v>69</v>
      </c>
      <c r="AK143" t="s">
        <v>63</v>
      </c>
      <c r="AL143">
        <v>8760</v>
      </c>
      <c r="AM143" t="s">
        <v>79</v>
      </c>
    </row>
    <row r="144" spans="1:39" x14ac:dyDescent="0.25">
      <c r="A144" t="s">
        <v>380</v>
      </c>
      <c r="B144">
        <v>39542</v>
      </c>
      <c r="C144" t="s">
        <v>394</v>
      </c>
      <c r="D144" t="s">
        <v>49</v>
      </c>
      <c r="E144" t="s">
        <v>159</v>
      </c>
      <c r="F144" t="s">
        <v>395</v>
      </c>
      <c r="G144">
        <v>36.181496000000003</v>
      </c>
      <c r="H144">
        <v>-107.62206500000001</v>
      </c>
      <c r="I144" t="s">
        <v>75</v>
      </c>
      <c r="J144" t="s">
        <v>53</v>
      </c>
      <c r="K144">
        <v>2</v>
      </c>
      <c r="L144" t="s">
        <v>390</v>
      </c>
      <c r="M144" t="s">
        <v>55</v>
      </c>
      <c r="N144" t="s">
        <v>56</v>
      </c>
      <c r="O144" t="s">
        <v>397</v>
      </c>
      <c r="P144" t="s">
        <v>146</v>
      </c>
      <c r="Q144" t="s">
        <v>146</v>
      </c>
      <c r="R144" t="s">
        <v>58</v>
      </c>
      <c r="Y144">
        <v>0.25</v>
      </c>
      <c r="Z144" t="s">
        <v>59</v>
      </c>
      <c r="AA144">
        <v>0.25</v>
      </c>
      <c r="AB144" t="s">
        <v>59</v>
      </c>
      <c r="AC144" t="s">
        <v>67</v>
      </c>
      <c r="AD144" t="s">
        <v>61</v>
      </c>
      <c r="AE144">
        <v>0.123</v>
      </c>
      <c r="AF144" t="s">
        <v>62</v>
      </c>
      <c r="AG144" t="s">
        <v>69</v>
      </c>
      <c r="AK144" t="s">
        <v>63</v>
      </c>
      <c r="AL144">
        <v>8760</v>
      </c>
      <c r="AM144" t="s">
        <v>64</v>
      </c>
    </row>
    <row r="145" spans="1:39" x14ac:dyDescent="0.25">
      <c r="A145" t="s">
        <v>380</v>
      </c>
      <c r="B145">
        <v>39542</v>
      </c>
      <c r="C145" t="s">
        <v>394</v>
      </c>
      <c r="D145" t="s">
        <v>49</v>
      </c>
      <c r="E145" t="s">
        <v>159</v>
      </c>
      <c r="F145" t="s">
        <v>395</v>
      </c>
      <c r="G145">
        <v>36.181496000000003</v>
      </c>
      <c r="H145">
        <v>-107.62206500000001</v>
      </c>
      <c r="I145" t="s">
        <v>75</v>
      </c>
      <c r="J145" t="s">
        <v>53</v>
      </c>
      <c r="K145">
        <v>3</v>
      </c>
      <c r="L145" t="s">
        <v>392</v>
      </c>
      <c r="M145" t="s">
        <v>55</v>
      </c>
      <c r="N145" t="s">
        <v>56</v>
      </c>
      <c r="O145" t="s">
        <v>397</v>
      </c>
      <c r="P145" t="s">
        <v>146</v>
      </c>
      <c r="Q145" t="s">
        <v>146</v>
      </c>
      <c r="R145" t="s">
        <v>58</v>
      </c>
      <c r="Y145">
        <v>0.25</v>
      </c>
      <c r="Z145" t="s">
        <v>59</v>
      </c>
      <c r="AA145">
        <v>0.25</v>
      </c>
      <c r="AB145" t="s">
        <v>59</v>
      </c>
      <c r="AC145" t="s">
        <v>67</v>
      </c>
      <c r="AD145" t="s">
        <v>61</v>
      </c>
      <c r="AE145">
        <v>0.123</v>
      </c>
      <c r="AF145" t="s">
        <v>62</v>
      </c>
      <c r="AG145" t="s">
        <v>69</v>
      </c>
      <c r="AK145" t="s">
        <v>63</v>
      </c>
      <c r="AL145">
        <v>8760</v>
      </c>
      <c r="AM145" t="s">
        <v>64</v>
      </c>
    </row>
    <row r="146" spans="1:39" x14ac:dyDescent="0.25">
      <c r="A146" t="s">
        <v>380</v>
      </c>
      <c r="B146">
        <v>39542</v>
      </c>
      <c r="C146" t="s">
        <v>394</v>
      </c>
      <c r="D146" t="s">
        <v>49</v>
      </c>
      <c r="E146" t="s">
        <v>159</v>
      </c>
      <c r="F146" t="s">
        <v>395</v>
      </c>
      <c r="G146">
        <v>36.181496000000003</v>
      </c>
      <c r="H146">
        <v>-107.62206500000001</v>
      </c>
      <c r="I146" t="s">
        <v>75</v>
      </c>
      <c r="J146" t="s">
        <v>53</v>
      </c>
      <c r="K146">
        <v>4</v>
      </c>
      <c r="L146" t="s">
        <v>393</v>
      </c>
      <c r="M146" t="s">
        <v>55</v>
      </c>
      <c r="N146" t="s">
        <v>56</v>
      </c>
      <c r="O146" t="s">
        <v>397</v>
      </c>
      <c r="P146" t="s">
        <v>146</v>
      </c>
      <c r="Q146" t="s">
        <v>146</v>
      </c>
      <c r="R146" t="s">
        <v>58</v>
      </c>
      <c r="Y146">
        <v>0.25</v>
      </c>
      <c r="Z146" t="s">
        <v>59</v>
      </c>
      <c r="AA146">
        <v>0.25</v>
      </c>
      <c r="AB146" t="s">
        <v>59</v>
      </c>
      <c r="AC146" t="s">
        <v>67</v>
      </c>
      <c r="AD146" t="s">
        <v>61</v>
      </c>
      <c r="AE146">
        <v>0.123</v>
      </c>
      <c r="AF146" t="s">
        <v>62</v>
      </c>
      <c r="AG146" t="s">
        <v>69</v>
      </c>
      <c r="AK146" t="s">
        <v>63</v>
      </c>
      <c r="AL146">
        <v>8760</v>
      </c>
      <c r="AM146" t="s">
        <v>64</v>
      </c>
    </row>
    <row r="147" spans="1:39" x14ac:dyDescent="0.25">
      <c r="A147" t="s">
        <v>380</v>
      </c>
      <c r="B147">
        <v>39542</v>
      </c>
      <c r="C147" t="s">
        <v>394</v>
      </c>
      <c r="D147" t="s">
        <v>49</v>
      </c>
      <c r="E147" t="s">
        <v>159</v>
      </c>
      <c r="F147" t="s">
        <v>395</v>
      </c>
      <c r="G147">
        <v>36.181496000000003</v>
      </c>
      <c r="H147">
        <v>-107.62206500000001</v>
      </c>
      <c r="I147" t="s">
        <v>75</v>
      </c>
      <c r="J147" t="s">
        <v>53</v>
      </c>
      <c r="K147">
        <v>5</v>
      </c>
      <c r="L147" t="s">
        <v>80</v>
      </c>
      <c r="M147" t="s">
        <v>55</v>
      </c>
      <c r="N147" t="s">
        <v>56</v>
      </c>
      <c r="O147" t="s">
        <v>396</v>
      </c>
      <c r="P147" t="s">
        <v>146</v>
      </c>
      <c r="Q147" t="s">
        <v>146</v>
      </c>
      <c r="R147" t="s">
        <v>58</v>
      </c>
      <c r="Y147">
        <v>0.5</v>
      </c>
      <c r="Z147" t="s">
        <v>59</v>
      </c>
      <c r="AA147">
        <v>0.5</v>
      </c>
      <c r="AB147" t="s">
        <v>59</v>
      </c>
      <c r="AC147" t="s">
        <v>67</v>
      </c>
      <c r="AD147" t="s">
        <v>61</v>
      </c>
      <c r="AE147">
        <v>0.245</v>
      </c>
      <c r="AF147" t="s">
        <v>62</v>
      </c>
      <c r="AG147" t="s">
        <v>69</v>
      </c>
      <c r="AK147" t="s">
        <v>63</v>
      </c>
      <c r="AL147">
        <v>8760</v>
      </c>
      <c r="AM147" t="s">
        <v>79</v>
      </c>
    </row>
    <row r="148" spans="1:39" x14ac:dyDescent="0.25">
      <c r="A148" t="s">
        <v>380</v>
      </c>
      <c r="B148">
        <v>39542</v>
      </c>
      <c r="C148" t="s">
        <v>394</v>
      </c>
      <c r="D148" t="s">
        <v>49</v>
      </c>
      <c r="E148" t="s">
        <v>159</v>
      </c>
      <c r="F148" t="s">
        <v>395</v>
      </c>
      <c r="G148">
        <v>36.181496000000003</v>
      </c>
      <c r="H148">
        <v>-107.62206500000001</v>
      </c>
      <c r="I148" t="s">
        <v>75</v>
      </c>
      <c r="J148" t="s">
        <v>53</v>
      </c>
      <c r="K148">
        <v>6</v>
      </c>
      <c r="L148" t="s">
        <v>236</v>
      </c>
      <c r="M148" t="s">
        <v>55</v>
      </c>
      <c r="N148" t="s">
        <v>56</v>
      </c>
      <c r="O148" t="s">
        <v>396</v>
      </c>
      <c r="P148" t="s">
        <v>146</v>
      </c>
      <c r="Q148" t="s">
        <v>146</v>
      </c>
      <c r="R148" t="s">
        <v>58</v>
      </c>
      <c r="Y148">
        <v>0.5</v>
      </c>
      <c r="Z148" t="s">
        <v>59</v>
      </c>
      <c r="AA148">
        <v>0.5</v>
      </c>
      <c r="AB148" t="s">
        <v>59</v>
      </c>
      <c r="AC148" t="s">
        <v>67</v>
      </c>
      <c r="AD148" t="s">
        <v>61</v>
      </c>
      <c r="AE148">
        <v>0.245</v>
      </c>
      <c r="AF148" t="s">
        <v>62</v>
      </c>
      <c r="AG148" t="s">
        <v>69</v>
      </c>
      <c r="AK148" t="s">
        <v>63</v>
      </c>
      <c r="AL148">
        <v>8760</v>
      </c>
      <c r="AM148" t="s">
        <v>79</v>
      </c>
    </row>
    <row r="149" spans="1:39" x14ac:dyDescent="0.25">
      <c r="A149" t="s">
        <v>380</v>
      </c>
      <c r="B149">
        <v>39542</v>
      </c>
      <c r="C149" t="s">
        <v>394</v>
      </c>
      <c r="D149" t="s">
        <v>49</v>
      </c>
      <c r="E149" t="s">
        <v>159</v>
      </c>
      <c r="F149" t="s">
        <v>395</v>
      </c>
      <c r="G149">
        <v>36.181496000000003</v>
      </c>
      <c r="H149">
        <v>-107.62206500000001</v>
      </c>
      <c r="I149" t="s">
        <v>75</v>
      </c>
      <c r="J149" t="s">
        <v>53</v>
      </c>
      <c r="K149">
        <v>7</v>
      </c>
      <c r="L149" t="s">
        <v>382</v>
      </c>
      <c r="M149" t="s">
        <v>55</v>
      </c>
      <c r="N149" t="s">
        <v>56</v>
      </c>
      <c r="O149" t="s">
        <v>396</v>
      </c>
      <c r="P149" t="s">
        <v>146</v>
      </c>
      <c r="Q149" t="s">
        <v>146</v>
      </c>
      <c r="R149" t="s">
        <v>58</v>
      </c>
      <c r="Y149">
        <v>0.5</v>
      </c>
      <c r="Z149" t="s">
        <v>59</v>
      </c>
      <c r="AA149">
        <v>0.5</v>
      </c>
      <c r="AB149" t="s">
        <v>59</v>
      </c>
      <c r="AC149" t="s">
        <v>67</v>
      </c>
      <c r="AD149" t="s">
        <v>61</v>
      </c>
      <c r="AE149">
        <v>0.245</v>
      </c>
      <c r="AF149" t="s">
        <v>62</v>
      </c>
      <c r="AG149" t="s">
        <v>69</v>
      </c>
      <c r="AK149" t="s">
        <v>63</v>
      </c>
      <c r="AL149">
        <v>8760</v>
      </c>
      <c r="AM149" t="s">
        <v>79</v>
      </c>
    </row>
    <row r="150" spans="1:39" x14ac:dyDescent="0.25">
      <c r="A150" t="s">
        <v>380</v>
      </c>
      <c r="B150">
        <v>39542</v>
      </c>
      <c r="C150" t="s">
        <v>394</v>
      </c>
      <c r="D150" t="s">
        <v>49</v>
      </c>
      <c r="E150" t="s">
        <v>159</v>
      </c>
      <c r="F150" t="s">
        <v>395</v>
      </c>
      <c r="G150">
        <v>36.181496000000003</v>
      </c>
      <c r="H150">
        <v>-107.62206500000001</v>
      </c>
      <c r="I150" t="s">
        <v>75</v>
      </c>
      <c r="J150" t="s">
        <v>53</v>
      </c>
      <c r="K150">
        <v>8</v>
      </c>
      <c r="L150" t="s">
        <v>378</v>
      </c>
      <c r="M150" t="s">
        <v>55</v>
      </c>
      <c r="N150" t="s">
        <v>56</v>
      </c>
      <c r="O150" t="s">
        <v>397</v>
      </c>
      <c r="P150" t="s">
        <v>146</v>
      </c>
      <c r="Q150" t="s">
        <v>146</v>
      </c>
      <c r="R150" t="s">
        <v>58</v>
      </c>
      <c r="Y150">
        <v>0.25</v>
      </c>
      <c r="Z150" t="s">
        <v>59</v>
      </c>
      <c r="AA150">
        <v>0.25</v>
      </c>
      <c r="AB150" t="s">
        <v>59</v>
      </c>
      <c r="AC150" t="s">
        <v>67</v>
      </c>
      <c r="AD150" t="s">
        <v>61</v>
      </c>
      <c r="AE150">
        <v>0.123</v>
      </c>
      <c r="AF150" t="s">
        <v>62</v>
      </c>
      <c r="AG150" t="s">
        <v>69</v>
      </c>
      <c r="AK150" t="s">
        <v>63</v>
      </c>
      <c r="AL150">
        <v>8760</v>
      </c>
      <c r="AM150" t="s">
        <v>64</v>
      </c>
    </row>
    <row r="151" spans="1:39" x14ac:dyDescent="0.25">
      <c r="A151" t="s">
        <v>380</v>
      </c>
      <c r="B151">
        <v>39542</v>
      </c>
      <c r="C151" t="s">
        <v>394</v>
      </c>
      <c r="D151" t="s">
        <v>49</v>
      </c>
      <c r="E151" t="s">
        <v>159</v>
      </c>
      <c r="F151" t="s">
        <v>395</v>
      </c>
      <c r="G151">
        <v>36.181496000000003</v>
      </c>
      <c r="H151">
        <v>-107.62206500000001</v>
      </c>
      <c r="I151" t="s">
        <v>75</v>
      </c>
      <c r="J151" t="s">
        <v>53</v>
      </c>
      <c r="K151">
        <v>9</v>
      </c>
      <c r="L151" t="s">
        <v>384</v>
      </c>
      <c r="M151" t="s">
        <v>55</v>
      </c>
      <c r="N151" t="s">
        <v>56</v>
      </c>
      <c r="O151" t="s">
        <v>397</v>
      </c>
      <c r="P151" t="s">
        <v>146</v>
      </c>
      <c r="Q151" t="s">
        <v>146</v>
      </c>
      <c r="R151" t="s">
        <v>58</v>
      </c>
      <c r="Y151">
        <v>0.25</v>
      </c>
      <c r="Z151" t="s">
        <v>59</v>
      </c>
      <c r="AA151">
        <v>0.25</v>
      </c>
      <c r="AB151" t="s">
        <v>59</v>
      </c>
      <c r="AC151" t="s">
        <v>67</v>
      </c>
      <c r="AD151" t="s">
        <v>61</v>
      </c>
      <c r="AE151">
        <v>0.123</v>
      </c>
      <c r="AF151" t="s">
        <v>62</v>
      </c>
      <c r="AG151" t="s">
        <v>69</v>
      </c>
      <c r="AK151" t="s">
        <v>63</v>
      </c>
      <c r="AL151">
        <v>8760</v>
      </c>
      <c r="AM151" t="s">
        <v>64</v>
      </c>
    </row>
    <row r="152" spans="1:39" x14ac:dyDescent="0.25">
      <c r="A152" t="s">
        <v>380</v>
      </c>
      <c r="B152">
        <v>39542</v>
      </c>
      <c r="C152" t="s">
        <v>394</v>
      </c>
      <c r="D152" t="s">
        <v>49</v>
      </c>
      <c r="E152" t="s">
        <v>159</v>
      </c>
      <c r="F152" t="s">
        <v>395</v>
      </c>
      <c r="G152">
        <v>36.181496000000003</v>
      </c>
      <c r="H152">
        <v>-107.62206500000001</v>
      </c>
      <c r="I152" t="s">
        <v>75</v>
      </c>
      <c r="J152" t="s">
        <v>53</v>
      </c>
      <c r="K152">
        <v>10</v>
      </c>
      <c r="L152" t="s">
        <v>385</v>
      </c>
      <c r="M152" t="s">
        <v>55</v>
      </c>
      <c r="N152" t="s">
        <v>56</v>
      </c>
      <c r="O152" t="s">
        <v>397</v>
      </c>
      <c r="P152" t="s">
        <v>146</v>
      </c>
      <c r="Q152" t="s">
        <v>146</v>
      </c>
      <c r="R152" t="s">
        <v>58</v>
      </c>
      <c r="Y152">
        <v>0.25</v>
      </c>
      <c r="Z152" t="s">
        <v>59</v>
      </c>
      <c r="AA152">
        <v>0.25</v>
      </c>
      <c r="AB152" t="s">
        <v>59</v>
      </c>
      <c r="AC152" t="s">
        <v>67</v>
      </c>
      <c r="AD152" t="s">
        <v>61</v>
      </c>
      <c r="AE152">
        <v>0.123</v>
      </c>
      <c r="AF152" t="s">
        <v>62</v>
      </c>
      <c r="AG152" t="s">
        <v>69</v>
      </c>
      <c r="AK152" t="s">
        <v>63</v>
      </c>
      <c r="AL152">
        <v>8760</v>
      </c>
      <c r="AM152" t="s">
        <v>64</v>
      </c>
    </row>
    <row r="153" spans="1:39" x14ac:dyDescent="0.25">
      <c r="A153" t="s">
        <v>380</v>
      </c>
      <c r="B153">
        <v>39542</v>
      </c>
      <c r="C153" t="s">
        <v>394</v>
      </c>
      <c r="D153" t="s">
        <v>49</v>
      </c>
      <c r="E153" t="s">
        <v>159</v>
      </c>
      <c r="F153" t="s">
        <v>395</v>
      </c>
      <c r="G153">
        <v>36.181496000000003</v>
      </c>
      <c r="H153">
        <v>-107.62206500000001</v>
      </c>
      <c r="I153" t="s">
        <v>75</v>
      </c>
      <c r="J153" t="s">
        <v>53</v>
      </c>
      <c r="K153">
        <v>11</v>
      </c>
      <c r="L153" t="s">
        <v>386</v>
      </c>
      <c r="M153" t="s">
        <v>55</v>
      </c>
      <c r="N153" t="s">
        <v>56</v>
      </c>
      <c r="O153" t="s">
        <v>397</v>
      </c>
      <c r="P153" t="s">
        <v>146</v>
      </c>
      <c r="Q153" t="s">
        <v>146</v>
      </c>
      <c r="R153" t="s">
        <v>58</v>
      </c>
      <c r="Y153">
        <v>0.25</v>
      </c>
      <c r="Z153" t="s">
        <v>59</v>
      </c>
      <c r="AA153">
        <v>0.25</v>
      </c>
      <c r="AB153" t="s">
        <v>59</v>
      </c>
      <c r="AC153" t="s">
        <v>67</v>
      </c>
      <c r="AD153" t="s">
        <v>61</v>
      </c>
      <c r="AE153">
        <v>0.123</v>
      </c>
      <c r="AF153" t="s">
        <v>62</v>
      </c>
      <c r="AG153" t="s">
        <v>69</v>
      </c>
      <c r="AK153" t="s">
        <v>63</v>
      </c>
      <c r="AL153">
        <v>8760</v>
      </c>
      <c r="AM153" t="s">
        <v>64</v>
      </c>
    </row>
    <row r="154" spans="1:39" x14ac:dyDescent="0.25">
      <c r="A154" t="s">
        <v>380</v>
      </c>
      <c r="B154">
        <v>39542</v>
      </c>
      <c r="C154" t="s">
        <v>394</v>
      </c>
      <c r="D154" t="s">
        <v>49</v>
      </c>
      <c r="E154" t="s">
        <v>159</v>
      </c>
      <c r="F154" t="s">
        <v>395</v>
      </c>
      <c r="G154">
        <v>36.181496000000003</v>
      </c>
      <c r="H154">
        <v>-107.62206500000001</v>
      </c>
      <c r="I154" t="s">
        <v>75</v>
      </c>
      <c r="J154" t="s">
        <v>53</v>
      </c>
      <c r="K154">
        <v>12</v>
      </c>
      <c r="L154" t="s">
        <v>387</v>
      </c>
      <c r="M154" t="s">
        <v>55</v>
      </c>
      <c r="N154" t="s">
        <v>56</v>
      </c>
      <c r="O154" t="s">
        <v>397</v>
      </c>
      <c r="P154" t="s">
        <v>146</v>
      </c>
      <c r="Q154" t="s">
        <v>146</v>
      </c>
      <c r="R154" t="s">
        <v>58</v>
      </c>
      <c r="Y154">
        <v>0.25</v>
      </c>
      <c r="Z154" t="s">
        <v>59</v>
      </c>
      <c r="AA154">
        <v>0.25</v>
      </c>
      <c r="AB154" t="s">
        <v>59</v>
      </c>
      <c r="AC154" t="s">
        <v>67</v>
      </c>
      <c r="AD154" t="s">
        <v>61</v>
      </c>
      <c r="AE154">
        <v>0.123</v>
      </c>
      <c r="AF154" t="s">
        <v>62</v>
      </c>
      <c r="AG154" t="s">
        <v>69</v>
      </c>
      <c r="AK154" t="s">
        <v>63</v>
      </c>
      <c r="AL154">
        <v>8760</v>
      </c>
      <c r="AM154" t="s">
        <v>64</v>
      </c>
    </row>
    <row r="155" spans="1:39" x14ac:dyDescent="0.25">
      <c r="A155" t="s">
        <v>398</v>
      </c>
      <c r="B155">
        <v>568</v>
      </c>
      <c r="C155" t="s">
        <v>399</v>
      </c>
      <c r="D155" t="s">
        <v>49</v>
      </c>
      <c r="E155" t="s">
        <v>50</v>
      </c>
      <c r="F155" t="s">
        <v>51</v>
      </c>
      <c r="G155">
        <v>33.043869000000001</v>
      </c>
      <c r="H155">
        <v>-103.169989</v>
      </c>
      <c r="I155" t="s">
        <v>52</v>
      </c>
      <c r="J155" t="s">
        <v>53</v>
      </c>
      <c r="K155">
        <v>22</v>
      </c>
      <c r="L155">
        <v>5</v>
      </c>
      <c r="M155" t="s">
        <v>55</v>
      </c>
      <c r="N155" t="s">
        <v>56</v>
      </c>
      <c r="O155" t="s">
        <v>404</v>
      </c>
      <c r="P155" t="s">
        <v>405</v>
      </c>
      <c r="R155" t="s">
        <v>406</v>
      </c>
      <c r="S155">
        <v>29587.419282407409</v>
      </c>
      <c r="T155">
        <v>30317.419282407409</v>
      </c>
      <c r="U155">
        <v>3.84</v>
      </c>
      <c r="V155" t="s">
        <v>59</v>
      </c>
      <c r="W155">
        <v>3.84</v>
      </c>
      <c r="X155" t="s">
        <v>59</v>
      </c>
      <c r="Y155">
        <v>3.84</v>
      </c>
      <c r="Z155" t="s">
        <v>59</v>
      </c>
      <c r="AA155">
        <v>3.84</v>
      </c>
      <c r="AB155" t="s">
        <v>59</v>
      </c>
      <c r="AC155" t="s">
        <v>67</v>
      </c>
      <c r="AD155" t="s">
        <v>61</v>
      </c>
      <c r="AE155">
        <v>1.7</v>
      </c>
      <c r="AF155" t="s">
        <v>62</v>
      </c>
      <c r="AG155" t="s">
        <v>69</v>
      </c>
      <c r="AK155" t="s">
        <v>63</v>
      </c>
      <c r="AL155">
        <v>8760</v>
      </c>
      <c r="AM155" t="s">
        <v>403</v>
      </c>
    </row>
    <row r="156" spans="1:39" x14ac:dyDescent="0.25">
      <c r="A156" t="s">
        <v>408</v>
      </c>
      <c r="B156">
        <v>35048</v>
      </c>
      <c r="C156" t="s">
        <v>409</v>
      </c>
      <c r="D156" t="s">
        <v>49</v>
      </c>
      <c r="E156" t="s">
        <v>111</v>
      </c>
      <c r="F156" t="s">
        <v>51</v>
      </c>
      <c r="G156">
        <v>32.037363999999997</v>
      </c>
      <c r="H156">
        <v>-103.670419</v>
      </c>
      <c r="I156" t="s">
        <v>75</v>
      </c>
      <c r="J156" t="s">
        <v>53</v>
      </c>
      <c r="K156">
        <v>26</v>
      </c>
      <c r="L156" t="s">
        <v>410</v>
      </c>
      <c r="M156" t="s">
        <v>55</v>
      </c>
      <c r="N156" t="s">
        <v>56</v>
      </c>
      <c r="O156" t="s">
        <v>411</v>
      </c>
      <c r="P156" t="s">
        <v>108</v>
      </c>
      <c r="Q156" t="s">
        <v>108</v>
      </c>
      <c r="R156" t="s">
        <v>108</v>
      </c>
      <c r="T156">
        <v>42644.419282407413</v>
      </c>
      <c r="U156">
        <v>1.5</v>
      </c>
      <c r="V156" t="s">
        <v>59</v>
      </c>
      <c r="W156">
        <v>1.5</v>
      </c>
      <c r="X156" t="s">
        <v>59</v>
      </c>
      <c r="Y156">
        <v>1.5</v>
      </c>
      <c r="Z156" t="s">
        <v>59</v>
      </c>
      <c r="AA156">
        <v>1.5</v>
      </c>
      <c r="AB156" t="s">
        <v>59</v>
      </c>
      <c r="AC156" t="s">
        <v>67</v>
      </c>
      <c r="AD156" t="s">
        <v>61</v>
      </c>
      <c r="AE156">
        <v>0.64</v>
      </c>
      <c r="AF156" t="s">
        <v>62</v>
      </c>
      <c r="AG156" t="s">
        <v>69</v>
      </c>
      <c r="AK156" t="s">
        <v>63</v>
      </c>
      <c r="AL156">
        <v>8760</v>
      </c>
      <c r="AM156" t="s">
        <v>412</v>
      </c>
    </row>
    <row r="157" spans="1:39" x14ac:dyDescent="0.25">
      <c r="A157" t="s">
        <v>413</v>
      </c>
      <c r="B157">
        <v>810</v>
      </c>
      <c r="C157" t="s">
        <v>414</v>
      </c>
      <c r="D157" t="s">
        <v>49</v>
      </c>
      <c r="E157" t="s">
        <v>50</v>
      </c>
      <c r="F157" t="s">
        <v>51</v>
      </c>
      <c r="G157">
        <v>32.371667000000002</v>
      </c>
      <c r="H157">
        <v>-103.494889</v>
      </c>
      <c r="I157" t="s">
        <v>88</v>
      </c>
      <c r="J157" t="s">
        <v>53</v>
      </c>
      <c r="K157">
        <v>2</v>
      </c>
      <c r="L157">
        <v>3</v>
      </c>
      <c r="M157" t="s">
        <v>55</v>
      </c>
      <c r="N157" t="s">
        <v>56</v>
      </c>
      <c r="O157" t="s">
        <v>415</v>
      </c>
      <c r="P157" t="s">
        <v>55</v>
      </c>
      <c r="S157">
        <v>36985.419282407413</v>
      </c>
      <c r="T157">
        <v>36985.419282407413</v>
      </c>
      <c r="U157">
        <v>1.5</v>
      </c>
      <c r="V157" t="s">
        <v>59</v>
      </c>
      <c r="W157">
        <v>1.5</v>
      </c>
      <c r="X157" t="s">
        <v>59</v>
      </c>
      <c r="AA157">
        <v>1.5</v>
      </c>
      <c r="AB157" t="s">
        <v>59</v>
      </c>
      <c r="AC157" t="s">
        <v>67</v>
      </c>
      <c r="AD157" t="s">
        <v>61</v>
      </c>
      <c r="AE157">
        <v>0.61</v>
      </c>
      <c r="AF157" t="s">
        <v>62</v>
      </c>
      <c r="AG157" t="s">
        <v>69</v>
      </c>
      <c r="AL157">
        <v>8760</v>
      </c>
      <c r="AM157" t="s">
        <v>64</v>
      </c>
    </row>
    <row r="158" spans="1:39" x14ac:dyDescent="0.25">
      <c r="A158" t="s">
        <v>413</v>
      </c>
      <c r="B158">
        <v>811</v>
      </c>
      <c r="C158" t="s">
        <v>416</v>
      </c>
      <c r="D158" t="s">
        <v>49</v>
      </c>
      <c r="E158" t="s">
        <v>50</v>
      </c>
      <c r="F158" t="s">
        <v>51</v>
      </c>
      <c r="G158">
        <v>32.487727</v>
      </c>
      <c r="H158">
        <v>-103.42907599999999</v>
      </c>
      <c r="I158" t="s">
        <v>88</v>
      </c>
      <c r="J158" t="s">
        <v>53</v>
      </c>
      <c r="K158">
        <v>3</v>
      </c>
      <c r="L158">
        <v>3</v>
      </c>
      <c r="M158" t="s">
        <v>55</v>
      </c>
      <c r="N158" t="s">
        <v>56</v>
      </c>
      <c r="O158" t="s">
        <v>55</v>
      </c>
      <c r="P158" t="s">
        <v>55</v>
      </c>
      <c r="S158">
        <v>36985.419282407413</v>
      </c>
      <c r="T158">
        <v>36985.419282407413</v>
      </c>
      <c r="U158">
        <v>1.5</v>
      </c>
      <c r="V158" t="s">
        <v>59</v>
      </c>
      <c r="W158">
        <v>1.5</v>
      </c>
      <c r="X158" t="s">
        <v>59</v>
      </c>
      <c r="AA158">
        <v>1.5</v>
      </c>
      <c r="AB158" t="s">
        <v>59</v>
      </c>
      <c r="AC158" t="s">
        <v>67</v>
      </c>
      <c r="AD158" t="s">
        <v>61</v>
      </c>
      <c r="AE158">
        <v>0.61</v>
      </c>
      <c r="AF158" t="s">
        <v>62</v>
      </c>
      <c r="AG158" t="s">
        <v>69</v>
      </c>
      <c r="AL158">
        <v>8760</v>
      </c>
      <c r="AM158" t="s">
        <v>64</v>
      </c>
    </row>
    <row r="159" spans="1:39" x14ac:dyDescent="0.25">
      <c r="A159" t="s">
        <v>413</v>
      </c>
      <c r="B159">
        <v>813</v>
      </c>
      <c r="C159" t="s">
        <v>417</v>
      </c>
      <c r="D159" t="s">
        <v>49</v>
      </c>
      <c r="E159" t="s">
        <v>50</v>
      </c>
      <c r="F159" t="s">
        <v>51</v>
      </c>
      <c r="G159">
        <v>32.496862999999998</v>
      </c>
      <c r="H159">
        <v>-103.429045</v>
      </c>
      <c r="I159" t="s">
        <v>88</v>
      </c>
      <c r="J159" t="s">
        <v>53</v>
      </c>
      <c r="K159">
        <v>3</v>
      </c>
      <c r="L159">
        <v>3</v>
      </c>
      <c r="M159" t="s">
        <v>55</v>
      </c>
      <c r="N159" t="s">
        <v>56</v>
      </c>
      <c r="O159" t="s">
        <v>55</v>
      </c>
      <c r="P159" t="s">
        <v>55</v>
      </c>
      <c r="S159">
        <v>37016.419282407413</v>
      </c>
      <c r="T159">
        <v>37016.419282407413</v>
      </c>
      <c r="U159">
        <v>1.5</v>
      </c>
      <c r="V159" t="s">
        <v>59</v>
      </c>
      <c r="W159">
        <v>1.5</v>
      </c>
      <c r="X159" t="s">
        <v>59</v>
      </c>
      <c r="AA159">
        <v>1.5</v>
      </c>
      <c r="AB159" t="s">
        <v>59</v>
      </c>
      <c r="AC159" t="s">
        <v>67</v>
      </c>
      <c r="AD159" t="s">
        <v>61</v>
      </c>
      <c r="AE159">
        <v>0.61</v>
      </c>
      <c r="AF159" t="s">
        <v>62</v>
      </c>
      <c r="AG159" t="s">
        <v>69</v>
      </c>
      <c r="AL159">
        <v>8760</v>
      </c>
      <c r="AM159" t="s">
        <v>64</v>
      </c>
    </row>
    <row r="160" spans="1:39" x14ac:dyDescent="0.25">
      <c r="A160" t="s">
        <v>413</v>
      </c>
      <c r="B160">
        <v>814</v>
      </c>
      <c r="C160" t="s">
        <v>418</v>
      </c>
      <c r="D160" t="s">
        <v>49</v>
      </c>
      <c r="E160" t="s">
        <v>50</v>
      </c>
      <c r="F160" t="s">
        <v>51</v>
      </c>
      <c r="G160">
        <v>32.347898000000001</v>
      </c>
      <c r="H160">
        <v>-103.491131</v>
      </c>
      <c r="I160" t="s">
        <v>88</v>
      </c>
      <c r="J160" t="s">
        <v>53</v>
      </c>
      <c r="K160">
        <v>2</v>
      </c>
      <c r="L160">
        <v>2</v>
      </c>
      <c r="M160" t="s">
        <v>55</v>
      </c>
      <c r="N160" t="s">
        <v>56</v>
      </c>
      <c r="O160" t="s">
        <v>55</v>
      </c>
      <c r="P160" t="s">
        <v>55</v>
      </c>
      <c r="S160">
        <v>37083.419282407413</v>
      </c>
      <c r="T160">
        <v>37083.419282407413</v>
      </c>
      <c r="U160">
        <v>2</v>
      </c>
      <c r="V160" t="s">
        <v>59</v>
      </c>
      <c r="W160">
        <v>2</v>
      </c>
      <c r="X160" t="s">
        <v>59</v>
      </c>
      <c r="AA160">
        <v>2</v>
      </c>
      <c r="AB160" t="s">
        <v>59</v>
      </c>
      <c r="AC160" t="s">
        <v>67</v>
      </c>
      <c r="AD160" t="s">
        <v>61</v>
      </c>
      <c r="AE160">
        <v>0.81</v>
      </c>
      <c r="AF160" t="s">
        <v>62</v>
      </c>
      <c r="AG160" t="s">
        <v>69</v>
      </c>
      <c r="AL160">
        <v>8760</v>
      </c>
      <c r="AM160" t="s">
        <v>64</v>
      </c>
    </row>
    <row r="161" spans="1:40" x14ac:dyDescent="0.25">
      <c r="A161" t="s">
        <v>413</v>
      </c>
      <c r="B161">
        <v>28493</v>
      </c>
      <c r="C161" t="s">
        <v>419</v>
      </c>
      <c r="D161" t="s">
        <v>49</v>
      </c>
      <c r="E161" t="s">
        <v>74</v>
      </c>
      <c r="F161" t="s">
        <v>84</v>
      </c>
      <c r="G161">
        <v>32.297499999999999</v>
      </c>
      <c r="H161">
        <v>-103.682389</v>
      </c>
      <c r="I161" t="s">
        <v>88</v>
      </c>
      <c r="J161" t="s">
        <v>53</v>
      </c>
      <c r="K161">
        <v>3</v>
      </c>
      <c r="L161">
        <v>3</v>
      </c>
      <c r="M161" t="s">
        <v>55</v>
      </c>
      <c r="N161" t="s">
        <v>56</v>
      </c>
      <c r="O161" t="s">
        <v>420</v>
      </c>
      <c r="Y161">
        <v>0.5</v>
      </c>
      <c r="Z161" t="s">
        <v>59</v>
      </c>
      <c r="AC161" t="s">
        <v>67</v>
      </c>
      <c r="AD161" t="s">
        <v>61</v>
      </c>
      <c r="AE161">
        <v>0.4</v>
      </c>
      <c r="AF161" t="s">
        <v>62</v>
      </c>
      <c r="AG161" t="s">
        <v>69</v>
      </c>
      <c r="AK161" t="s">
        <v>63</v>
      </c>
      <c r="AL161">
        <v>8760</v>
      </c>
      <c r="AM161" t="s">
        <v>64</v>
      </c>
    </row>
    <row r="162" spans="1:40" x14ac:dyDescent="0.25">
      <c r="A162" t="s">
        <v>413</v>
      </c>
      <c r="B162">
        <v>30873</v>
      </c>
      <c r="C162" t="s">
        <v>427</v>
      </c>
      <c r="D162" t="s">
        <v>49</v>
      </c>
      <c r="E162" t="s">
        <v>428</v>
      </c>
      <c r="F162" t="s">
        <v>84</v>
      </c>
      <c r="G162">
        <v>32.166339000000001</v>
      </c>
      <c r="H162">
        <v>-103.763583</v>
      </c>
      <c r="I162" t="s">
        <v>88</v>
      </c>
      <c r="J162" t="s">
        <v>53</v>
      </c>
      <c r="K162">
        <v>3</v>
      </c>
      <c r="L162" t="s">
        <v>429</v>
      </c>
      <c r="M162" t="s">
        <v>55</v>
      </c>
      <c r="N162" t="s">
        <v>56</v>
      </c>
      <c r="O162" t="s">
        <v>107</v>
      </c>
      <c r="AC162" t="s">
        <v>67</v>
      </c>
      <c r="AD162" t="s">
        <v>61</v>
      </c>
      <c r="AE162">
        <v>0.44</v>
      </c>
      <c r="AF162" t="s">
        <v>62</v>
      </c>
      <c r="AL162">
        <v>8760</v>
      </c>
      <c r="AM162" t="s">
        <v>116</v>
      </c>
      <c r="AN162" t="s">
        <v>430</v>
      </c>
    </row>
    <row r="163" spans="1:40" x14ac:dyDescent="0.25">
      <c r="A163" t="s">
        <v>413</v>
      </c>
      <c r="B163">
        <v>31989</v>
      </c>
      <c r="C163" t="s">
        <v>434</v>
      </c>
      <c r="D163" t="s">
        <v>49</v>
      </c>
      <c r="E163" t="s">
        <v>159</v>
      </c>
      <c r="F163" t="s">
        <v>84</v>
      </c>
      <c r="G163">
        <v>32.255119000000001</v>
      </c>
      <c r="H163">
        <v>-104.01944399999999</v>
      </c>
      <c r="I163" t="s">
        <v>75</v>
      </c>
      <c r="J163" t="s">
        <v>53</v>
      </c>
      <c r="K163">
        <v>16</v>
      </c>
      <c r="L163" t="s">
        <v>76</v>
      </c>
      <c r="M163" t="s">
        <v>55</v>
      </c>
      <c r="N163" t="s">
        <v>56</v>
      </c>
      <c r="O163" t="s">
        <v>435</v>
      </c>
      <c r="AA163">
        <v>3</v>
      </c>
      <c r="AB163" t="s">
        <v>59</v>
      </c>
      <c r="AC163" t="s">
        <v>67</v>
      </c>
      <c r="AD163" t="s">
        <v>61</v>
      </c>
      <c r="AE163">
        <v>1.5</v>
      </c>
      <c r="AF163" t="s">
        <v>62</v>
      </c>
      <c r="AL163">
        <v>8760</v>
      </c>
      <c r="AM163" t="s">
        <v>64</v>
      </c>
    </row>
    <row r="164" spans="1:40" x14ac:dyDescent="0.25">
      <c r="A164" t="s">
        <v>413</v>
      </c>
      <c r="B164">
        <v>31989</v>
      </c>
      <c r="C164" t="s">
        <v>434</v>
      </c>
      <c r="D164" t="s">
        <v>49</v>
      </c>
      <c r="E164" t="s">
        <v>159</v>
      </c>
      <c r="F164" t="s">
        <v>84</v>
      </c>
      <c r="G164">
        <v>32.255119000000001</v>
      </c>
      <c r="H164">
        <v>-104.01944399999999</v>
      </c>
      <c r="I164" t="s">
        <v>75</v>
      </c>
      <c r="J164" t="s">
        <v>53</v>
      </c>
      <c r="K164">
        <v>17</v>
      </c>
      <c r="L164" t="s">
        <v>80</v>
      </c>
      <c r="M164" t="s">
        <v>55</v>
      </c>
      <c r="N164" t="s">
        <v>56</v>
      </c>
      <c r="O164" t="s">
        <v>436</v>
      </c>
      <c r="P164" t="s">
        <v>437</v>
      </c>
      <c r="Q164" t="s">
        <v>438</v>
      </c>
      <c r="R164" t="s">
        <v>439</v>
      </c>
      <c r="AA164">
        <v>0.5</v>
      </c>
      <c r="AB164" t="s">
        <v>59</v>
      </c>
      <c r="AC164" t="s">
        <v>67</v>
      </c>
      <c r="AD164" t="s">
        <v>61</v>
      </c>
      <c r="AE164">
        <v>0.3</v>
      </c>
      <c r="AF164" t="s">
        <v>62</v>
      </c>
      <c r="AL164">
        <v>8760</v>
      </c>
      <c r="AM164" t="s">
        <v>64</v>
      </c>
    </row>
    <row r="165" spans="1:40" x14ac:dyDescent="0.25">
      <c r="A165" t="s">
        <v>413</v>
      </c>
      <c r="B165">
        <v>31989</v>
      </c>
      <c r="C165" t="s">
        <v>434</v>
      </c>
      <c r="D165" t="s">
        <v>49</v>
      </c>
      <c r="E165" t="s">
        <v>159</v>
      </c>
      <c r="F165" t="s">
        <v>84</v>
      </c>
      <c r="G165">
        <v>32.255119000000001</v>
      </c>
      <c r="H165">
        <v>-104.01944399999999</v>
      </c>
      <c r="I165" t="s">
        <v>75</v>
      </c>
      <c r="J165" t="s">
        <v>53</v>
      </c>
      <c r="K165">
        <v>18</v>
      </c>
      <c r="L165" t="s">
        <v>236</v>
      </c>
      <c r="M165" t="s">
        <v>55</v>
      </c>
      <c r="N165" t="s">
        <v>56</v>
      </c>
      <c r="O165" t="s">
        <v>440</v>
      </c>
      <c r="P165" t="s">
        <v>437</v>
      </c>
      <c r="Q165" t="s">
        <v>438</v>
      </c>
      <c r="R165" t="s">
        <v>441</v>
      </c>
      <c r="AA165">
        <v>0.5</v>
      </c>
      <c r="AB165" t="s">
        <v>59</v>
      </c>
      <c r="AC165" t="s">
        <v>67</v>
      </c>
      <c r="AD165" t="s">
        <v>61</v>
      </c>
      <c r="AE165">
        <v>0.3</v>
      </c>
      <c r="AF165" t="s">
        <v>62</v>
      </c>
      <c r="AL165">
        <v>8760</v>
      </c>
      <c r="AM165" t="s">
        <v>64</v>
      </c>
    </row>
    <row r="166" spans="1:40" x14ac:dyDescent="0.25">
      <c r="A166" t="s">
        <v>413</v>
      </c>
      <c r="B166">
        <v>31990</v>
      </c>
      <c r="C166" t="s">
        <v>442</v>
      </c>
      <c r="D166" t="s">
        <v>49</v>
      </c>
      <c r="E166" t="s">
        <v>159</v>
      </c>
      <c r="F166" t="s">
        <v>84</v>
      </c>
      <c r="G166">
        <v>32.255194000000003</v>
      </c>
      <c r="H166">
        <v>-104.028138</v>
      </c>
      <c r="I166" t="s">
        <v>75</v>
      </c>
      <c r="J166" t="s">
        <v>53</v>
      </c>
      <c r="K166">
        <v>8</v>
      </c>
      <c r="L166" t="s">
        <v>76</v>
      </c>
      <c r="M166" t="s">
        <v>55</v>
      </c>
      <c r="N166" t="s">
        <v>56</v>
      </c>
      <c r="O166" t="s">
        <v>443</v>
      </c>
      <c r="P166" t="s">
        <v>58</v>
      </c>
      <c r="Q166" t="s">
        <v>108</v>
      </c>
      <c r="R166" t="s">
        <v>58</v>
      </c>
      <c r="Y166">
        <v>3</v>
      </c>
      <c r="Z166" t="s">
        <v>59</v>
      </c>
      <c r="AA166">
        <v>3</v>
      </c>
      <c r="AB166" t="s">
        <v>59</v>
      </c>
      <c r="AC166" t="s">
        <v>67</v>
      </c>
      <c r="AD166" t="s">
        <v>61</v>
      </c>
      <c r="AE166">
        <v>1.5</v>
      </c>
      <c r="AF166" t="s">
        <v>62</v>
      </c>
      <c r="AG166" t="s">
        <v>69</v>
      </c>
      <c r="AK166" t="s">
        <v>63</v>
      </c>
      <c r="AL166">
        <v>8760</v>
      </c>
      <c r="AM166" t="s">
        <v>64</v>
      </c>
    </row>
    <row r="167" spans="1:40" x14ac:dyDescent="0.25">
      <c r="A167" t="s">
        <v>413</v>
      </c>
      <c r="B167">
        <v>31990</v>
      </c>
      <c r="C167" t="s">
        <v>442</v>
      </c>
      <c r="D167" t="s">
        <v>49</v>
      </c>
      <c r="E167" t="s">
        <v>159</v>
      </c>
      <c r="F167" t="s">
        <v>84</v>
      </c>
      <c r="G167">
        <v>32.255194000000003</v>
      </c>
      <c r="H167">
        <v>-104.028138</v>
      </c>
      <c r="I167" t="s">
        <v>75</v>
      </c>
      <c r="J167" t="s">
        <v>53</v>
      </c>
      <c r="K167">
        <v>9</v>
      </c>
      <c r="L167" t="s">
        <v>80</v>
      </c>
      <c r="M167" t="s">
        <v>55</v>
      </c>
      <c r="N167" t="s">
        <v>56</v>
      </c>
      <c r="O167" t="s">
        <v>444</v>
      </c>
      <c r="P167" t="s">
        <v>58</v>
      </c>
      <c r="Q167" t="s">
        <v>108</v>
      </c>
      <c r="R167" t="s">
        <v>58</v>
      </c>
      <c r="Y167">
        <v>0.5</v>
      </c>
      <c r="Z167" t="s">
        <v>59</v>
      </c>
      <c r="AA167">
        <v>0.5</v>
      </c>
      <c r="AB167" t="s">
        <v>59</v>
      </c>
      <c r="AC167" t="s">
        <v>67</v>
      </c>
      <c r="AD167" t="s">
        <v>61</v>
      </c>
      <c r="AE167">
        <v>0.25</v>
      </c>
      <c r="AF167" t="s">
        <v>62</v>
      </c>
      <c r="AG167" t="s">
        <v>69</v>
      </c>
      <c r="AK167" t="s">
        <v>63</v>
      </c>
      <c r="AL167">
        <v>8760</v>
      </c>
      <c r="AM167" t="s">
        <v>64</v>
      </c>
    </row>
    <row r="168" spans="1:40" x14ac:dyDescent="0.25">
      <c r="A168" t="s">
        <v>413</v>
      </c>
      <c r="B168">
        <v>31990</v>
      </c>
      <c r="C168" t="s">
        <v>442</v>
      </c>
      <c r="D168" t="s">
        <v>49</v>
      </c>
      <c r="E168" t="s">
        <v>159</v>
      </c>
      <c r="F168" t="s">
        <v>84</v>
      </c>
      <c r="G168">
        <v>32.255194000000003</v>
      </c>
      <c r="H168">
        <v>-104.028138</v>
      </c>
      <c r="I168" t="s">
        <v>75</v>
      </c>
      <c r="J168" t="s">
        <v>53</v>
      </c>
      <c r="K168">
        <v>10</v>
      </c>
      <c r="L168" t="s">
        <v>236</v>
      </c>
      <c r="M168" t="s">
        <v>55</v>
      </c>
      <c r="N168" t="s">
        <v>56</v>
      </c>
      <c r="O168" t="s">
        <v>445</v>
      </c>
      <c r="P168" t="s">
        <v>58</v>
      </c>
      <c r="Q168" t="s">
        <v>108</v>
      </c>
      <c r="R168" t="s">
        <v>58</v>
      </c>
      <c r="Y168">
        <v>0.5</v>
      </c>
      <c r="Z168" t="s">
        <v>59</v>
      </c>
      <c r="AA168">
        <v>0.5</v>
      </c>
      <c r="AB168" t="s">
        <v>59</v>
      </c>
      <c r="AC168" t="s">
        <v>67</v>
      </c>
      <c r="AD168" t="s">
        <v>61</v>
      </c>
      <c r="AE168">
        <v>0.25</v>
      </c>
      <c r="AF168" t="s">
        <v>62</v>
      </c>
      <c r="AG168" t="s">
        <v>69</v>
      </c>
      <c r="AK168" t="s">
        <v>63</v>
      </c>
      <c r="AL168">
        <v>8760</v>
      </c>
      <c r="AM168" t="s">
        <v>64</v>
      </c>
    </row>
    <row r="169" spans="1:40" x14ac:dyDescent="0.25">
      <c r="A169" t="s">
        <v>413</v>
      </c>
      <c r="B169">
        <v>35528</v>
      </c>
      <c r="C169" t="s">
        <v>452</v>
      </c>
      <c r="D169" t="s">
        <v>49</v>
      </c>
      <c r="E169" t="s">
        <v>74</v>
      </c>
      <c r="F169" t="s">
        <v>84</v>
      </c>
      <c r="G169">
        <v>32.187600000000003</v>
      </c>
      <c r="H169">
        <v>-103.731956</v>
      </c>
      <c r="I169" t="s">
        <v>75</v>
      </c>
      <c r="J169" t="s">
        <v>53</v>
      </c>
      <c r="K169">
        <v>2</v>
      </c>
      <c r="L169">
        <v>10</v>
      </c>
      <c r="M169" t="s">
        <v>55</v>
      </c>
      <c r="N169" t="s">
        <v>56</v>
      </c>
      <c r="O169" t="s">
        <v>443</v>
      </c>
      <c r="P169" t="s">
        <v>58</v>
      </c>
      <c r="Q169" t="s">
        <v>58</v>
      </c>
      <c r="R169" t="s">
        <v>58</v>
      </c>
      <c r="S169">
        <v>40544.419282407413</v>
      </c>
      <c r="T169">
        <v>43286.419282407413</v>
      </c>
      <c r="Y169">
        <v>1</v>
      </c>
      <c r="Z169" t="s">
        <v>59</v>
      </c>
      <c r="AA169">
        <v>1</v>
      </c>
      <c r="AB169" t="s">
        <v>59</v>
      </c>
      <c r="AC169" t="s">
        <v>67</v>
      </c>
      <c r="AD169" t="s">
        <v>61</v>
      </c>
      <c r="AE169">
        <v>0.52</v>
      </c>
      <c r="AF169" t="s">
        <v>62</v>
      </c>
      <c r="AG169" t="s">
        <v>69</v>
      </c>
      <c r="AL169">
        <v>8760</v>
      </c>
      <c r="AM169" t="s">
        <v>64</v>
      </c>
    </row>
    <row r="170" spans="1:40" x14ac:dyDescent="0.25">
      <c r="A170" t="s">
        <v>413</v>
      </c>
      <c r="B170">
        <v>35528</v>
      </c>
      <c r="C170" t="s">
        <v>452</v>
      </c>
      <c r="D170" t="s">
        <v>49</v>
      </c>
      <c r="E170" t="s">
        <v>74</v>
      </c>
      <c r="F170" t="s">
        <v>84</v>
      </c>
      <c r="G170">
        <v>32.187600000000003</v>
      </c>
      <c r="H170">
        <v>-103.731956</v>
      </c>
      <c r="I170" t="s">
        <v>75</v>
      </c>
      <c r="J170" t="s">
        <v>53</v>
      </c>
      <c r="K170">
        <v>3</v>
      </c>
      <c r="L170">
        <v>9</v>
      </c>
      <c r="M170" t="s">
        <v>55</v>
      </c>
      <c r="N170" t="s">
        <v>56</v>
      </c>
      <c r="O170" t="s">
        <v>444</v>
      </c>
      <c r="P170" t="s">
        <v>58</v>
      </c>
      <c r="Q170" t="s">
        <v>58</v>
      </c>
      <c r="R170" t="s">
        <v>58</v>
      </c>
      <c r="S170">
        <v>40544.419282407413</v>
      </c>
      <c r="T170">
        <v>43286.419282407413</v>
      </c>
      <c r="Y170">
        <v>1</v>
      </c>
      <c r="Z170" t="s">
        <v>59</v>
      </c>
      <c r="AA170">
        <v>1</v>
      </c>
      <c r="AB170" t="s">
        <v>59</v>
      </c>
      <c r="AC170" t="s">
        <v>67</v>
      </c>
      <c r="AD170" t="s">
        <v>61</v>
      </c>
      <c r="AE170">
        <v>0.52</v>
      </c>
      <c r="AF170" t="s">
        <v>62</v>
      </c>
      <c r="AG170" t="s">
        <v>69</v>
      </c>
      <c r="AL170">
        <v>8760</v>
      </c>
      <c r="AM170" t="s">
        <v>64</v>
      </c>
    </row>
    <row r="171" spans="1:40" x14ac:dyDescent="0.25">
      <c r="A171" t="s">
        <v>413</v>
      </c>
      <c r="B171">
        <v>35528</v>
      </c>
      <c r="C171" t="s">
        <v>452</v>
      </c>
      <c r="D171" t="s">
        <v>49</v>
      </c>
      <c r="E171" t="s">
        <v>74</v>
      </c>
      <c r="F171" t="s">
        <v>84</v>
      </c>
      <c r="G171">
        <v>32.187600000000003</v>
      </c>
      <c r="H171">
        <v>-103.731956</v>
      </c>
      <c r="I171" t="s">
        <v>75</v>
      </c>
      <c r="J171" t="s">
        <v>53</v>
      </c>
      <c r="K171">
        <v>19</v>
      </c>
      <c r="L171">
        <v>44</v>
      </c>
      <c r="M171" t="s">
        <v>55</v>
      </c>
      <c r="N171" t="s">
        <v>56</v>
      </c>
      <c r="O171" t="s">
        <v>445</v>
      </c>
      <c r="P171" t="s">
        <v>58</v>
      </c>
      <c r="Q171" t="s">
        <v>58</v>
      </c>
      <c r="R171" t="s">
        <v>58</v>
      </c>
      <c r="S171">
        <v>40544.419282407413</v>
      </c>
      <c r="T171">
        <v>43286.419282407413</v>
      </c>
      <c r="Y171">
        <v>1</v>
      </c>
      <c r="Z171" t="s">
        <v>59</v>
      </c>
      <c r="AA171">
        <v>1</v>
      </c>
      <c r="AB171" t="s">
        <v>59</v>
      </c>
      <c r="AC171" t="s">
        <v>67</v>
      </c>
      <c r="AD171" t="s">
        <v>61</v>
      </c>
      <c r="AE171">
        <v>0.52</v>
      </c>
      <c r="AF171" t="s">
        <v>62</v>
      </c>
      <c r="AG171" t="s">
        <v>69</v>
      </c>
      <c r="AL171">
        <v>8760</v>
      </c>
      <c r="AM171" t="s">
        <v>64</v>
      </c>
    </row>
    <row r="172" spans="1:40" x14ac:dyDescent="0.25">
      <c r="A172" t="s">
        <v>413</v>
      </c>
      <c r="B172">
        <v>38688</v>
      </c>
      <c r="C172" t="s">
        <v>456</v>
      </c>
      <c r="D172" t="s">
        <v>49</v>
      </c>
      <c r="E172" t="s">
        <v>74</v>
      </c>
      <c r="F172" t="s">
        <v>51</v>
      </c>
      <c r="G172">
        <v>32.360366999999997</v>
      </c>
      <c r="H172">
        <v>-103.501806</v>
      </c>
      <c r="I172" t="s">
        <v>75</v>
      </c>
      <c r="J172" t="s">
        <v>53</v>
      </c>
      <c r="K172">
        <v>2</v>
      </c>
      <c r="L172" t="s">
        <v>76</v>
      </c>
      <c r="M172" t="s">
        <v>55</v>
      </c>
      <c r="N172" t="s">
        <v>56</v>
      </c>
      <c r="O172" t="s">
        <v>457</v>
      </c>
      <c r="P172" t="s">
        <v>58</v>
      </c>
      <c r="Q172" t="s">
        <v>58</v>
      </c>
      <c r="R172" t="s">
        <v>58</v>
      </c>
      <c r="Y172">
        <v>1</v>
      </c>
      <c r="Z172" t="s">
        <v>59</v>
      </c>
      <c r="AA172">
        <v>1</v>
      </c>
      <c r="AB172" t="s">
        <v>59</v>
      </c>
      <c r="AC172" t="s">
        <v>67</v>
      </c>
      <c r="AD172" t="s">
        <v>61</v>
      </c>
      <c r="AE172">
        <v>0.5</v>
      </c>
      <c r="AF172" t="s">
        <v>62</v>
      </c>
      <c r="AG172" t="s">
        <v>69</v>
      </c>
      <c r="AK172" t="s">
        <v>63</v>
      </c>
      <c r="AL172">
        <v>8760</v>
      </c>
      <c r="AM172" t="s">
        <v>64</v>
      </c>
    </row>
    <row r="173" spans="1:40" x14ac:dyDescent="0.25">
      <c r="A173" t="s">
        <v>413</v>
      </c>
      <c r="B173">
        <v>38688</v>
      </c>
      <c r="C173" t="s">
        <v>456</v>
      </c>
      <c r="D173" t="s">
        <v>49</v>
      </c>
      <c r="E173" t="s">
        <v>74</v>
      </c>
      <c r="F173" t="s">
        <v>51</v>
      </c>
      <c r="G173">
        <v>32.360366999999997</v>
      </c>
      <c r="H173">
        <v>-103.501806</v>
      </c>
      <c r="I173" t="s">
        <v>75</v>
      </c>
      <c r="J173" t="s">
        <v>53</v>
      </c>
      <c r="K173">
        <v>3</v>
      </c>
      <c r="L173" t="s">
        <v>80</v>
      </c>
      <c r="M173" t="s">
        <v>55</v>
      </c>
      <c r="N173" t="s">
        <v>56</v>
      </c>
      <c r="O173" t="s">
        <v>458</v>
      </c>
      <c r="P173" t="s">
        <v>58</v>
      </c>
      <c r="Q173" t="s">
        <v>58</v>
      </c>
      <c r="R173" t="s">
        <v>58</v>
      </c>
      <c r="Y173">
        <v>1</v>
      </c>
      <c r="Z173" t="s">
        <v>59</v>
      </c>
      <c r="AA173">
        <v>1</v>
      </c>
      <c r="AB173" t="s">
        <v>59</v>
      </c>
      <c r="AC173" t="s">
        <v>67</v>
      </c>
      <c r="AD173" t="s">
        <v>61</v>
      </c>
      <c r="AE173">
        <v>0.5</v>
      </c>
      <c r="AF173" t="s">
        <v>62</v>
      </c>
      <c r="AG173" t="s">
        <v>69</v>
      </c>
      <c r="AK173" t="s">
        <v>63</v>
      </c>
      <c r="AL173">
        <v>8760</v>
      </c>
      <c r="AM173" t="s">
        <v>64</v>
      </c>
    </row>
    <row r="174" spans="1:40" x14ac:dyDescent="0.25">
      <c r="A174" t="s">
        <v>413</v>
      </c>
      <c r="B174">
        <v>38765</v>
      </c>
      <c r="C174" t="s">
        <v>459</v>
      </c>
      <c r="D174" t="s">
        <v>49</v>
      </c>
      <c r="E174" t="s">
        <v>74</v>
      </c>
      <c r="F174" t="s">
        <v>51</v>
      </c>
      <c r="G174">
        <v>32.106003000000001</v>
      </c>
      <c r="H174">
        <v>-103.677142</v>
      </c>
      <c r="I174" t="s">
        <v>75</v>
      </c>
      <c r="J174" t="s">
        <v>53</v>
      </c>
      <c r="K174">
        <v>6</v>
      </c>
      <c r="L174" t="s">
        <v>76</v>
      </c>
      <c r="M174" t="s">
        <v>55</v>
      </c>
      <c r="N174" t="s">
        <v>56</v>
      </c>
      <c r="O174" t="s">
        <v>460</v>
      </c>
      <c r="R174" t="s">
        <v>58</v>
      </c>
      <c r="Y174">
        <v>3</v>
      </c>
      <c r="Z174" t="s">
        <v>59</v>
      </c>
      <c r="AA174">
        <v>3</v>
      </c>
      <c r="AB174" t="s">
        <v>59</v>
      </c>
      <c r="AC174" t="s">
        <v>67</v>
      </c>
      <c r="AD174" t="s">
        <v>61</v>
      </c>
      <c r="AE174">
        <v>1.5</v>
      </c>
      <c r="AF174" t="s">
        <v>62</v>
      </c>
      <c r="AK174" t="s">
        <v>63</v>
      </c>
      <c r="AL174">
        <v>8760</v>
      </c>
      <c r="AM174" t="s">
        <v>64</v>
      </c>
    </row>
    <row r="175" spans="1:40" x14ac:dyDescent="0.25">
      <c r="A175" t="s">
        <v>413</v>
      </c>
      <c r="B175">
        <v>38781</v>
      </c>
      <c r="C175" t="s">
        <v>461</v>
      </c>
      <c r="D175" t="s">
        <v>49</v>
      </c>
      <c r="E175" t="s">
        <v>74</v>
      </c>
      <c r="F175" t="s">
        <v>51</v>
      </c>
      <c r="G175">
        <v>32.025582999999997</v>
      </c>
      <c r="H175">
        <v>-103.436314</v>
      </c>
      <c r="I175" t="s">
        <v>75</v>
      </c>
      <c r="J175" t="s">
        <v>53</v>
      </c>
      <c r="K175">
        <v>8</v>
      </c>
      <c r="L175" t="s">
        <v>76</v>
      </c>
      <c r="M175" t="s">
        <v>55</v>
      </c>
      <c r="N175" t="s">
        <v>56</v>
      </c>
      <c r="O175" t="s">
        <v>462</v>
      </c>
      <c r="P175" t="s">
        <v>58</v>
      </c>
      <c r="Q175" t="s">
        <v>58</v>
      </c>
      <c r="R175" t="s">
        <v>58</v>
      </c>
      <c r="Y175">
        <v>3</v>
      </c>
      <c r="Z175" t="s">
        <v>59</v>
      </c>
      <c r="AA175">
        <v>3</v>
      </c>
      <c r="AB175" t="s">
        <v>59</v>
      </c>
      <c r="AC175" t="s">
        <v>67</v>
      </c>
      <c r="AD175" t="s">
        <v>61</v>
      </c>
      <c r="AE175">
        <v>1.6</v>
      </c>
      <c r="AF175" t="s">
        <v>62</v>
      </c>
      <c r="AG175" t="s">
        <v>69</v>
      </c>
      <c r="AK175" t="s">
        <v>63</v>
      </c>
      <c r="AL175">
        <v>8760</v>
      </c>
      <c r="AM175" t="s">
        <v>64</v>
      </c>
    </row>
    <row r="176" spans="1:40" x14ac:dyDescent="0.25">
      <c r="A176" t="s">
        <v>413</v>
      </c>
      <c r="B176">
        <v>38846</v>
      </c>
      <c r="C176" t="s">
        <v>463</v>
      </c>
      <c r="D176" t="s">
        <v>49</v>
      </c>
      <c r="E176" t="s">
        <v>74</v>
      </c>
      <c r="F176" t="s">
        <v>84</v>
      </c>
      <c r="G176">
        <v>32.337958</v>
      </c>
      <c r="H176">
        <v>-103.733158</v>
      </c>
      <c r="I176" t="s">
        <v>75</v>
      </c>
      <c r="J176" t="s">
        <v>53</v>
      </c>
      <c r="K176">
        <v>1</v>
      </c>
      <c r="L176" t="s">
        <v>76</v>
      </c>
      <c r="M176" t="s">
        <v>55</v>
      </c>
      <c r="N176" t="s">
        <v>56</v>
      </c>
      <c r="O176" t="s">
        <v>464</v>
      </c>
      <c r="P176" t="s">
        <v>465</v>
      </c>
      <c r="Q176" t="s">
        <v>58</v>
      </c>
      <c r="R176" t="s">
        <v>466</v>
      </c>
      <c r="S176">
        <v>43435.419282407413</v>
      </c>
      <c r="Y176">
        <v>3</v>
      </c>
      <c r="Z176" t="s">
        <v>59</v>
      </c>
      <c r="AA176">
        <v>3</v>
      </c>
      <c r="AB176" t="s">
        <v>59</v>
      </c>
      <c r="AC176" t="s">
        <v>67</v>
      </c>
      <c r="AD176" t="s">
        <v>61</v>
      </c>
      <c r="AE176">
        <v>1.3</v>
      </c>
      <c r="AF176" t="s">
        <v>62</v>
      </c>
      <c r="AG176" t="s">
        <v>69</v>
      </c>
      <c r="AK176" t="s">
        <v>63</v>
      </c>
      <c r="AL176">
        <v>8760</v>
      </c>
      <c r="AM176" t="s">
        <v>64</v>
      </c>
    </row>
    <row r="177" spans="1:39" x14ac:dyDescent="0.25">
      <c r="A177" t="s">
        <v>413</v>
      </c>
      <c r="B177">
        <v>38846</v>
      </c>
      <c r="C177" t="s">
        <v>463</v>
      </c>
      <c r="D177" t="s">
        <v>49</v>
      </c>
      <c r="E177" t="s">
        <v>74</v>
      </c>
      <c r="F177" t="s">
        <v>84</v>
      </c>
      <c r="G177">
        <v>32.337958</v>
      </c>
      <c r="H177">
        <v>-103.733158</v>
      </c>
      <c r="I177" t="s">
        <v>75</v>
      </c>
      <c r="J177" t="s">
        <v>53</v>
      </c>
      <c r="K177">
        <v>2</v>
      </c>
      <c r="L177" t="s">
        <v>80</v>
      </c>
      <c r="M177" t="s">
        <v>55</v>
      </c>
      <c r="N177" t="s">
        <v>56</v>
      </c>
      <c r="O177" t="s">
        <v>467</v>
      </c>
      <c r="P177" t="s">
        <v>58</v>
      </c>
      <c r="Q177" t="s">
        <v>58</v>
      </c>
      <c r="R177" t="s">
        <v>58</v>
      </c>
      <c r="Y177">
        <v>3</v>
      </c>
      <c r="Z177" t="s">
        <v>59</v>
      </c>
      <c r="AA177">
        <v>3</v>
      </c>
      <c r="AB177" t="s">
        <v>59</v>
      </c>
      <c r="AC177" t="s">
        <v>67</v>
      </c>
      <c r="AD177" t="s">
        <v>61</v>
      </c>
      <c r="AE177">
        <v>1.3</v>
      </c>
      <c r="AF177" t="s">
        <v>62</v>
      </c>
      <c r="AG177" t="s">
        <v>69</v>
      </c>
      <c r="AK177" t="s">
        <v>63</v>
      </c>
      <c r="AL177">
        <v>8760</v>
      </c>
      <c r="AM177" t="s">
        <v>64</v>
      </c>
    </row>
    <row r="178" spans="1:39" x14ac:dyDescent="0.25">
      <c r="A178" t="s">
        <v>413</v>
      </c>
      <c r="B178">
        <v>39014</v>
      </c>
      <c r="C178" t="s">
        <v>468</v>
      </c>
      <c r="D178" t="s">
        <v>49</v>
      </c>
      <c r="E178" t="s">
        <v>74</v>
      </c>
      <c r="F178" t="s">
        <v>84</v>
      </c>
      <c r="G178">
        <v>32.106050000000003</v>
      </c>
      <c r="H178">
        <v>-103.76943900000001</v>
      </c>
      <c r="I178" t="s">
        <v>75</v>
      </c>
      <c r="J178" t="s">
        <v>53</v>
      </c>
      <c r="K178">
        <v>9</v>
      </c>
      <c r="L178" t="s">
        <v>76</v>
      </c>
      <c r="M178" t="s">
        <v>55</v>
      </c>
      <c r="N178" t="s">
        <v>56</v>
      </c>
      <c r="O178" t="s">
        <v>469</v>
      </c>
      <c r="P178" t="s">
        <v>58</v>
      </c>
      <c r="R178" t="s">
        <v>58</v>
      </c>
      <c r="Y178">
        <v>3</v>
      </c>
      <c r="Z178" t="s">
        <v>59</v>
      </c>
      <c r="AA178">
        <v>3</v>
      </c>
      <c r="AB178" t="s">
        <v>59</v>
      </c>
      <c r="AC178" t="s">
        <v>67</v>
      </c>
      <c r="AD178" t="s">
        <v>61</v>
      </c>
      <c r="AE178">
        <v>1.49</v>
      </c>
      <c r="AF178" t="s">
        <v>62</v>
      </c>
      <c r="AK178" t="s">
        <v>63</v>
      </c>
      <c r="AL178">
        <v>8760</v>
      </c>
      <c r="AM178" t="s">
        <v>64</v>
      </c>
    </row>
    <row r="179" spans="1:39" x14ac:dyDescent="0.25">
      <c r="A179" t="s">
        <v>413</v>
      </c>
      <c r="B179">
        <v>39014</v>
      </c>
      <c r="C179" t="s">
        <v>468</v>
      </c>
      <c r="D179" t="s">
        <v>49</v>
      </c>
      <c r="E179" t="s">
        <v>74</v>
      </c>
      <c r="F179" t="s">
        <v>84</v>
      </c>
      <c r="G179">
        <v>32.106050000000003</v>
      </c>
      <c r="H179">
        <v>-103.76943900000001</v>
      </c>
      <c r="I179" t="s">
        <v>75</v>
      </c>
      <c r="J179" t="s">
        <v>53</v>
      </c>
      <c r="K179">
        <v>10</v>
      </c>
      <c r="L179" t="s">
        <v>80</v>
      </c>
      <c r="M179" t="s">
        <v>55</v>
      </c>
      <c r="N179" t="s">
        <v>56</v>
      </c>
      <c r="O179" t="s">
        <v>469</v>
      </c>
      <c r="P179" t="s">
        <v>58</v>
      </c>
      <c r="R179" t="s">
        <v>58</v>
      </c>
      <c r="Y179">
        <v>3</v>
      </c>
      <c r="Z179" t="s">
        <v>59</v>
      </c>
      <c r="AA179">
        <v>3</v>
      </c>
      <c r="AB179" t="s">
        <v>59</v>
      </c>
      <c r="AC179" t="s">
        <v>67</v>
      </c>
      <c r="AD179" t="s">
        <v>61</v>
      </c>
      <c r="AE179">
        <v>1.49</v>
      </c>
      <c r="AF179" t="s">
        <v>62</v>
      </c>
      <c r="AK179" t="s">
        <v>63</v>
      </c>
      <c r="AL179">
        <v>8760</v>
      </c>
      <c r="AM179" t="s">
        <v>64</v>
      </c>
    </row>
    <row r="180" spans="1:39" x14ac:dyDescent="0.25">
      <c r="A180" t="s">
        <v>413</v>
      </c>
      <c r="B180">
        <v>39449</v>
      </c>
      <c r="C180" t="s">
        <v>470</v>
      </c>
      <c r="D180" t="s">
        <v>49</v>
      </c>
      <c r="E180" t="s">
        <v>74</v>
      </c>
      <c r="F180" t="s">
        <v>51</v>
      </c>
      <c r="G180">
        <v>32.198574000000001</v>
      </c>
      <c r="H180">
        <v>-103.550084</v>
      </c>
      <c r="I180" t="s">
        <v>75</v>
      </c>
      <c r="J180" t="s">
        <v>53</v>
      </c>
      <c r="K180">
        <v>7</v>
      </c>
      <c r="L180" t="s">
        <v>76</v>
      </c>
      <c r="M180" t="s">
        <v>55</v>
      </c>
      <c r="N180" t="s">
        <v>56</v>
      </c>
      <c r="O180" t="s">
        <v>469</v>
      </c>
      <c r="Y180">
        <v>3</v>
      </c>
      <c r="Z180" t="s">
        <v>59</v>
      </c>
      <c r="AA180">
        <v>3</v>
      </c>
      <c r="AB180" t="s">
        <v>59</v>
      </c>
      <c r="AC180" t="s">
        <v>67</v>
      </c>
      <c r="AD180" t="s">
        <v>61</v>
      </c>
      <c r="AE180">
        <v>1.47</v>
      </c>
      <c r="AF180" t="s">
        <v>62</v>
      </c>
      <c r="AK180" t="s">
        <v>63</v>
      </c>
      <c r="AL180">
        <v>8760</v>
      </c>
      <c r="AM180" t="s">
        <v>64</v>
      </c>
    </row>
    <row r="181" spans="1:39" x14ac:dyDescent="0.25">
      <c r="A181" t="s">
        <v>413</v>
      </c>
      <c r="B181">
        <v>39449</v>
      </c>
      <c r="C181" t="s">
        <v>470</v>
      </c>
      <c r="D181" t="s">
        <v>49</v>
      </c>
      <c r="E181" t="s">
        <v>74</v>
      </c>
      <c r="F181" t="s">
        <v>51</v>
      </c>
      <c r="G181">
        <v>32.198574000000001</v>
      </c>
      <c r="H181">
        <v>-103.550084</v>
      </c>
      <c r="I181" t="s">
        <v>75</v>
      </c>
      <c r="J181" t="s">
        <v>53</v>
      </c>
      <c r="K181">
        <v>8</v>
      </c>
      <c r="L181" t="s">
        <v>80</v>
      </c>
      <c r="M181" t="s">
        <v>55</v>
      </c>
      <c r="N181" t="s">
        <v>56</v>
      </c>
      <c r="O181" t="s">
        <v>469</v>
      </c>
      <c r="Y181">
        <v>3</v>
      </c>
      <c r="Z181" t="s">
        <v>59</v>
      </c>
      <c r="AA181">
        <v>3</v>
      </c>
      <c r="AB181" t="s">
        <v>59</v>
      </c>
      <c r="AC181" t="s">
        <v>67</v>
      </c>
      <c r="AD181" t="s">
        <v>61</v>
      </c>
      <c r="AE181">
        <v>1.47</v>
      </c>
      <c r="AF181" t="s">
        <v>62</v>
      </c>
      <c r="AK181" t="s">
        <v>63</v>
      </c>
      <c r="AL181">
        <v>8760</v>
      </c>
      <c r="AM181" t="s">
        <v>64</v>
      </c>
    </row>
    <row r="182" spans="1:39" x14ac:dyDescent="0.25">
      <c r="A182" t="s">
        <v>413</v>
      </c>
      <c r="B182">
        <v>39488</v>
      </c>
      <c r="C182" t="s">
        <v>471</v>
      </c>
      <c r="D182" t="s">
        <v>49</v>
      </c>
      <c r="E182" t="s">
        <v>74</v>
      </c>
      <c r="F182" t="s">
        <v>84</v>
      </c>
      <c r="G182">
        <v>32.616844</v>
      </c>
      <c r="H182">
        <v>-104.103069</v>
      </c>
      <c r="I182" t="s">
        <v>75</v>
      </c>
      <c r="J182" t="s">
        <v>53</v>
      </c>
      <c r="K182">
        <v>1</v>
      </c>
      <c r="L182" t="s">
        <v>76</v>
      </c>
      <c r="M182" t="s">
        <v>55</v>
      </c>
      <c r="N182" t="s">
        <v>56</v>
      </c>
      <c r="O182" t="s">
        <v>472</v>
      </c>
      <c r="P182" t="s">
        <v>58</v>
      </c>
      <c r="Q182" t="s">
        <v>58</v>
      </c>
      <c r="R182" t="s">
        <v>58</v>
      </c>
      <c r="Y182">
        <v>3</v>
      </c>
      <c r="Z182" t="s">
        <v>59</v>
      </c>
      <c r="AA182">
        <v>3</v>
      </c>
      <c r="AB182" t="s">
        <v>59</v>
      </c>
      <c r="AC182" t="s">
        <v>67</v>
      </c>
      <c r="AD182" t="s">
        <v>61</v>
      </c>
      <c r="AE182">
        <v>1.53</v>
      </c>
      <c r="AF182" t="s">
        <v>62</v>
      </c>
      <c r="AG182" t="s">
        <v>69</v>
      </c>
      <c r="AK182" t="s">
        <v>63</v>
      </c>
      <c r="AL182">
        <v>8760</v>
      </c>
      <c r="AM182" t="s">
        <v>64</v>
      </c>
    </row>
    <row r="183" spans="1:39" x14ac:dyDescent="0.25">
      <c r="A183" t="s">
        <v>413</v>
      </c>
      <c r="B183">
        <v>39627</v>
      </c>
      <c r="C183" t="s">
        <v>473</v>
      </c>
      <c r="D183" t="s">
        <v>49</v>
      </c>
      <c r="E183" t="s">
        <v>74</v>
      </c>
      <c r="F183" t="s">
        <v>84</v>
      </c>
      <c r="G183">
        <v>32.256124999999997</v>
      </c>
      <c r="H183">
        <v>-103.718063</v>
      </c>
      <c r="I183" t="s">
        <v>75</v>
      </c>
      <c r="J183" t="s">
        <v>53</v>
      </c>
      <c r="K183">
        <v>9</v>
      </c>
      <c r="L183" t="s">
        <v>76</v>
      </c>
      <c r="M183" t="s">
        <v>55</v>
      </c>
      <c r="N183" t="s">
        <v>56</v>
      </c>
      <c r="O183" t="s">
        <v>469</v>
      </c>
      <c r="Y183">
        <v>3</v>
      </c>
      <c r="Z183" t="s">
        <v>59</v>
      </c>
      <c r="AA183">
        <v>3</v>
      </c>
      <c r="AB183" t="s">
        <v>59</v>
      </c>
      <c r="AC183" t="s">
        <v>67</v>
      </c>
      <c r="AD183" t="s">
        <v>61</v>
      </c>
      <c r="AE183">
        <v>1.49</v>
      </c>
      <c r="AF183" t="s">
        <v>62</v>
      </c>
      <c r="AK183" t="s">
        <v>63</v>
      </c>
      <c r="AL183">
        <v>8760</v>
      </c>
      <c r="AM183" t="s">
        <v>64</v>
      </c>
    </row>
    <row r="184" spans="1:39" x14ac:dyDescent="0.25">
      <c r="A184" t="s">
        <v>413</v>
      </c>
      <c r="B184">
        <v>39627</v>
      </c>
      <c r="C184" t="s">
        <v>473</v>
      </c>
      <c r="D184" t="s">
        <v>49</v>
      </c>
      <c r="E184" t="s">
        <v>74</v>
      </c>
      <c r="F184" t="s">
        <v>84</v>
      </c>
      <c r="G184">
        <v>32.256124999999997</v>
      </c>
      <c r="H184">
        <v>-103.718063</v>
      </c>
      <c r="I184" t="s">
        <v>75</v>
      </c>
      <c r="J184" t="s">
        <v>53</v>
      </c>
      <c r="K184">
        <v>10</v>
      </c>
      <c r="L184" t="s">
        <v>80</v>
      </c>
      <c r="M184" t="s">
        <v>55</v>
      </c>
      <c r="N184" t="s">
        <v>56</v>
      </c>
      <c r="O184" t="s">
        <v>469</v>
      </c>
      <c r="Y184">
        <v>3</v>
      </c>
      <c r="Z184" t="s">
        <v>59</v>
      </c>
      <c r="AA184">
        <v>3</v>
      </c>
      <c r="AB184" t="s">
        <v>59</v>
      </c>
      <c r="AC184" t="s">
        <v>67</v>
      </c>
      <c r="AD184" t="s">
        <v>61</v>
      </c>
      <c r="AE184">
        <v>1.49</v>
      </c>
      <c r="AF184" t="s">
        <v>62</v>
      </c>
      <c r="AK184" t="s">
        <v>63</v>
      </c>
      <c r="AL184">
        <v>8760</v>
      </c>
      <c r="AM184" t="s">
        <v>64</v>
      </c>
    </row>
    <row r="185" spans="1:39" x14ac:dyDescent="0.25">
      <c r="A185" t="s">
        <v>474</v>
      </c>
      <c r="B185">
        <v>22422</v>
      </c>
      <c r="C185" t="s">
        <v>479</v>
      </c>
      <c r="D185" t="s">
        <v>49</v>
      </c>
      <c r="E185" t="s">
        <v>111</v>
      </c>
      <c r="F185" t="s">
        <v>119</v>
      </c>
      <c r="G185">
        <v>36.813861000000003</v>
      </c>
      <c r="H185">
        <v>-108.28361099999999</v>
      </c>
      <c r="I185" t="s">
        <v>88</v>
      </c>
      <c r="J185" t="s">
        <v>53</v>
      </c>
      <c r="K185">
        <v>2</v>
      </c>
      <c r="L185">
        <v>2</v>
      </c>
      <c r="M185" t="s">
        <v>55</v>
      </c>
      <c r="N185" t="s">
        <v>56</v>
      </c>
      <c r="O185" t="s">
        <v>480</v>
      </c>
      <c r="P185" t="s">
        <v>481</v>
      </c>
      <c r="R185">
        <v>2544</v>
      </c>
      <c r="T185">
        <v>38309.419282407413</v>
      </c>
      <c r="Y185">
        <v>0.13</v>
      </c>
      <c r="Z185" t="s">
        <v>59</v>
      </c>
      <c r="AA185">
        <v>0.13</v>
      </c>
      <c r="AB185" t="s">
        <v>59</v>
      </c>
      <c r="AC185" t="s">
        <v>67</v>
      </c>
      <c r="AD185" t="s">
        <v>61</v>
      </c>
      <c r="AE185">
        <v>0.1</v>
      </c>
      <c r="AF185" t="s">
        <v>62</v>
      </c>
      <c r="AG185" t="s">
        <v>69</v>
      </c>
      <c r="AK185" t="s">
        <v>63</v>
      </c>
      <c r="AL185">
        <v>8760</v>
      </c>
      <c r="AM185" t="s">
        <v>64</v>
      </c>
    </row>
    <row r="186" spans="1:39" x14ac:dyDescent="0.25">
      <c r="A186" t="s">
        <v>482</v>
      </c>
      <c r="B186">
        <v>38904</v>
      </c>
      <c r="C186" t="s">
        <v>483</v>
      </c>
      <c r="D186" t="s">
        <v>49</v>
      </c>
      <c r="E186" t="s">
        <v>159</v>
      </c>
      <c r="F186" t="s">
        <v>51</v>
      </c>
      <c r="G186">
        <v>32.052297000000003</v>
      </c>
      <c r="H186">
        <v>-103.569805</v>
      </c>
      <c r="I186" t="s">
        <v>75</v>
      </c>
      <c r="J186" t="s">
        <v>53</v>
      </c>
      <c r="K186">
        <v>2</v>
      </c>
      <c r="L186" t="s">
        <v>484</v>
      </c>
      <c r="M186" t="s">
        <v>55</v>
      </c>
      <c r="N186" t="s">
        <v>56</v>
      </c>
      <c r="O186" t="s">
        <v>485</v>
      </c>
      <c r="P186" t="s">
        <v>58</v>
      </c>
      <c r="Q186" t="s">
        <v>58</v>
      </c>
      <c r="R186" t="s">
        <v>58</v>
      </c>
      <c r="Y186">
        <v>0.5</v>
      </c>
      <c r="Z186" t="s">
        <v>59</v>
      </c>
      <c r="AA186">
        <v>0.5</v>
      </c>
      <c r="AB186" t="s">
        <v>59</v>
      </c>
      <c r="AC186" t="s">
        <v>67</v>
      </c>
      <c r="AD186" t="s">
        <v>61</v>
      </c>
      <c r="AE186">
        <v>0.27</v>
      </c>
      <c r="AF186" t="s">
        <v>62</v>
      </c>
      <c r="AG186" t="s">
        <v>69</v>
      </c>
      <c r="AK186" t="s">
        <v>63</v>
      </c>
      <c r="AL186">
        <v>8760</v>
      </c>
      <c r="AM186" t="s">
        <v>64</v>
      </c>
    </row>
    <row r="187" spans="1:39" x14ac:dyDescent="0.25">
      <c r="A187" t="s">
        <v>482</v>
      </c>
      <c r="B187">
        <v>38999</v>
      </c>
      <c r="C187" t="s">
        <v>486</v>
      </c>
      <c r="D187" t="s">
        <v>49</v>
      </c>
      <c r="E187" t="s">
        <v>159</v>
      </c>
      <c r="F187" t="s">
        <v>51</v>
      </c>
      <c r="G187">
        <v>32.156393999999999</v>
      </c>
      <c r="H187">
        <v>-103.617806</v>
      </c>
      <c r="I187" t="s">
        <v>75</v>
      </c>
      <c r="J187" t="s">
        <v>53</v>
      </c>
      <c r="K187">
        <v>13</v>
      </c>
      <c r="L187" t="s">
        <v>484</v>
      </c>
      <c r="M187" t="s">
        <v>55</v>
      </c>
      <c r="N187" t="s">
        <v>56</v>
      </c>
      <c r="O187" t="s">
        <v>487</v>
      </c>
      <c r="R187" t="s">
        <v>58</v>
      </c>
      <c r="U187">
        <v>0.5</v>
      </c>
      <c r="V187" t="s">
        <v>59</v>
      </c>
      <c r="W187">
        <v>0.5</v>
      </c>
      <c r="X187" t="s">
        <v>59</v>
      </c>
      <c r="AC187" t="s">
        <v>67</v>
      </c>
      <c r="AD187" t="s">
        <v>61</v>
      </c>
      <c r="AE187">
        <v>0.27</v>
      </c>
      <c r="AF187" t="s">
        <v>62</v>
      </c>
      <c r="AK187" t="s">
        <v>63</v>
      </c>
      <c r="AL187">
        <v>8760</v>
      </c>
      <c r="AM187" t="s">
        <v>64</v>
      </c>
    </row>
    <row r="188" spans="1:39" x14ac:dyDescent="0.25">
      <c r="A188" t="s">
        <v>482</v>
      </c>
      <c r="B188">
        <v>39000</v>
      </c>
      <c r="C188" t="s">
        <v>488</v>
      </c>
      <c r="D188" t="s">
        <v>49</v>
      </c>
      <c r="E188" t="s">
        <v>159</v>
      </c>
      <c r="F188" t="s">
        <v>84</v>
      </c>
      <c r="G188">
        <v>32.040525000000002</v>
      </c>
      <c r="H188">
        <v>-103.790639</v>
      </c>
      <c r="I188" t="s">
        <v>75</v>
      </c>
      <c r="J188" t="s">
        <v>53</v>
      </c>
      <c r="K188">
        <v>13</v>
      </c>
      <c r="L188" t="s">
        <v>484</v>
      </c>
      <c r="M188" t="s">
        <v>55</v>
      </c>
      <c r="N188" t="s">
        <v>56</v>
      </c>
      <c r="O188" t="s">
        <v>489</v>
      </c>
      <c r="P188" t="s">
        <v>58</v>
      </c>
      <c r="R188" t="s">
        <v>58</v>
      </c>
      <c r="V188" t="s">
        <v>490</v>
      </c>
      <c r="Y188">
        <v>0.5</v>
      </c>
      <c r="Z188" t="s">
        <v>59</v>
      </c>
      <c r="AC188" t="s">
        <v>67</v>
      </c>
      <c r="AD188" t="s">
        <v>61</v>
      </c>
      <c r="AE188">
        <v>0.27</v>
      </c>
      <c r="AF188" t="s">
        <v>62</v>
      </c>
      <c r="AG188" t="s">
        <v>69</v>
      </c>
      <c r="AK188" t="s">
        <v>63</v>
      </c>
      <c r="AL188">
        <v>8760</v>
      </c>
      <c r="AM188" t="s">
        <v>64</v>
      </c>
    </row>
    <row r="189" spans="1:39" x14ac:dyDescent="0.25">
      <c r="A189" t="s">
        <v>482</v>
      </c>
      <c r="B189">
        <v>39006</v>
      </c>
      <c r="C189" t="s">
        <v>491</v>
      </c>
      <c r="D189" t="s">
        <v>49</v>
      </c>
      <c r="E189" t="s">
        <v>159</v>
      </c>
      <c r="F189" t="s">
        <v>51</v>
      </c>
      <c r="G189">
        <v>32.141500000000001</v>
      </c>
      <c r="H189">
        <v>-103.47071699999999</v>
      </c>
      <c r="I189" t="s">
        <v>95</v>
      </c>
      <c r="J189" t="s">
        <v>53</v>
      </c>
      <c r="K189">
        <v>3</v>
      </c>
      <c r="L189" t="s">
        <v>484</v>
      </c>
      <c r="M189" t="s">
        <v>55</v>
      </c>
      <c r="N189" t="s">
        <v>56</v>
      </c>
      <c r="O189" t="s">
        <v>492</v>
      </c>
      <c r="P189" t="s">
        <v>58</v>
      </c>
      <c r="Q189" t="s">
        <v>58</v>
      </c>
      <c r="R189" t="s">
        <v>58</v>
      </c>
      <c r="Y189">
        <v>0.5</v>
      </c>
      <c r="Z189" t="s">
        <v>59</v>
      </c>
      <c r="AA189">
        <v>0.5</v>
      </c>
      <c r="AB189" t="s">
        <v>59</v>
      </c>
      <c r="AC189" t="s">
        <v>67</v>
      </c>
      <c r="AD189" t="s">
        <v>61</v>
      </c>
      <c r="AE189">
        <v>0.27</v>
      </c>
      <c r="AF189" t="s">
        <v>62</v>
      </c>
      <c r="AG189" t="s">
        <v>69</v>
      </c>
      <c r="AK189" t="s">
        <v>63</v>
      </c>
      <c r="AL189">
        <v>8760</v>
      </c>
      <c r="AM189" t="s">
        <v>64</v>
      </c>
    </row>
    <row r="190" spans="1:39" x14ac:dyDescent="0.25">
      <c r="A190" t="s">
        <v>482</v>
      </c>
      <c r="B190">
        <v>39025</v>
      </c>
      <c r="C190" t="s">
        <v>493</v>
      </c>
      <c r="D190" t="s">
        <v>49</v>
      </c>
      <c r="E190" t="s">
        <v>159</v>
      </c>
      <c r="F190" t="s">
        <v>84</v>
      </c>
      <c r="G190">
        <v>32.078159999999997</v>
      </c>
      <c r="H190">
        <v>-103.84824999999999</v>
      </c>
      <c r="I190" t="s">
        <v>75</v>
      </c>
      <c r="J190" t="s">
        <v>53</v>
      </c>
      <c r="K190">
        <v>1</v>
      </c>
      <c r="L190" t="s">
        <v>54</v>
      </c>
      <c r="M190" t="s">
        <v>55</v>
      </c>
      <c r="N190" t="s">
        <v>56</v>
      </c>
      <c r="O190" t="s">
        <v>494</v>
      </c>
      <c r="P190" t="s">
        <v>58</v>
      </c>
      <c r="Q190" t="s">
        <v>58</v>
      </c>
      <c r="R190" t="s">
        <v>58</v>
      </c>
      <c r="Y190">
        <v>0.75</v>
      </c>
      <c r="Z190" t="s">
        <v>59</v>
      </c>
      <c r="AA190">
        <v>0.75</v>
      </c>
      <c r="AB190" t="s">
        <v>59</v>
      </c>
      <c r="AC190" t="s">
        <v>67</v>
      </c>
      <c r="AD190" t="s">
        <v>61</v>
      </c>
      <c r="AE190">
        <v>0.37</v>
      </c>
      <c r="AF190" t="s">
        <v>62</v>
      </c>
      <c r="AG190" t="s">
        <v>69</v>
      </c>
      <c r="AK190" t="s">
        <v>63</v>
      </c>
      <c r="AL190">
        <v>8760</v>
      </c>
      <c r="AM190" t="s">
        <v>79</v>
      </c>
    </row>
    <row r="191" spans="1:39" x14ac:dyDescent="0.25">
      <c r="A191" t="s">
        <v>482</v>
      </c>
      <c r="B191">
        <v>39025</v>
      </c>
      <c r="C191" t="s">
        <v>493</v>
      </c>
      <c r="D191" t="s">
        <v>49</v>
      </c>
      <c r="E191" t="s">
        <v>159</v>
      </c>
      <c r="F191" t="s">
        <v>84</v>
      </c>
      <c r="G191">
        <v>32.078159999999997</v>
      </c>
      <c r="H191">
        <v>-103.84824999999999</v>
      </c>
      <c r="I191" t="s">
        <v>75</v>
      </c>
      <c r="J191" t="s">
        <v>53</v>
      </c>
      <c r="K191">
        <v>2</v>
      </c>
      <c r="L191" t="s">
        <v>70</v>
      </c>
      <c r="M191" t="s">
        <v>55</v>
      </c>
      <c r="N191" t="s">
        <v>56</v>
      </c>
      <c r="O191" t="s">
        <v>495</v>
      </c>
      <c r="P191" t="s">
        <v>58</v>
      </c>
      <c r="Q191" t="s">
        <v>58</v>
      </c>
      <c r="R191" t="s">
        <v>58</v>
      </c>
      <c r="Y191">
        <v>1.5</v>
      </c>
      <c r="Z191" t="s">
        <v>59</v>
      </c>
      <c r="AA191">
        <v>1.5</v>
      </c>
      <c r="AB191" t="s">
        <v>59</v>
      </c>
      <c r="AC191" t="s">
        <v>67</v>
      </c>
      <c r="AD191" t="s">
        <v>61</v>
      </c>
      <c r="AE191">
        <v>0.74</v>
      </c>
      <c r="AF191" t="s">
        <v>62</v>
      </c>
      <c r="AG191" t="s">
        <v>69</v>
      </c>
      <c r="AK191" t="s">
        <v>63</v>
      </c>
      <c r="AL191">
        <v>8760</v>
      </c>
      <c r="AM191" t="s">
        <v>79</v>
      </c>
    </row>
    <row r="192" spans="1:39" x14ac:dyDescent="0.25">
      <c r="A192" t="s">
        <v>482</v>
      </c>
      <c r="B192">
        <v>39080</v>
      </c>
      <c r="C192" t="s">
        <v>496</v>
      </c>
      <c r="D192" t="s">
        <v>49</v>
      </c>
      <c r="E192" t="s">
        <v>159</v>
      </c>
      <c r="F192" t="s">
        <v>51</v>
      </c>
      <c r="G192">
        <v>32.118499999999997</v>
      </c>
      <c r="H192">
        <v>-103.651</v>
      </c>
      <c r="I192" t="s">
        <v>75</v>
      </c>
      <c r="J192" t="s">
        <v>53</v>
      </c>
      <c r="K192">
        <v>4</v>
      </c>
      <c r="L192" t="s">
        <v>497</v>
      </c>
      <c r="M192" t="s">
        <v>55</v>
      </c>
      <c r="N192" t="s">
        <v>56</v>
      </c>
      <c r="O192" t="s">
        <v>55</v>
      </c>
      <c r="P192" t="s">
        <v>108</v>
      </c>
      <c r="Q192" t="s">
        <v>108</v>
      </c>
      <c r="R192" t="s">
        <v>58</v>
      </c>
      <c r="Y192">
        <v>0.5</v>
      </c>
      <c r="Z192" t="s">
        <v>59</v>
      </c>
      <c r="AA192">
        <v>0.5</v>
      </c>
      <c r="AB192" t="s">
        <v>59</v>
      </c>
      <c r="AC192" t="s">
        <v>67</v>
      </c>
      <c r="AD192" t="s">
        <v>61</v>
      </c>
      <c r="AE192">
        <v>0.28999999999999998</v>
      </c>
      <c r="AF192" t="s">
        <v>62</v>
      </c>
      <c r="AG192" t="s">
        <v>69</v>
      </c>
      <c r="AK192" t="s">
        <v>63</v>
      </c>
      <c r="AL192">
        <v>8760</v>
      </c>
      <c r="AM192" t="s">
        <v>79</v>
      </c>
    </row>
    <row r="193" spans="1:40" x14ac:dyDescent="0.25">
      <c r="A193" t="s">
        <v>482</v>
      </c>
      <c r="B193">
        <v>39080</v>
      </c>
      <c r="C193" t="s">
        <v>496</v>
      </c>
      <c r="D193" t="s">
        <v>49</v>
      </c>
      <c r="E193" t="s">
        <v>159</v>
      </c>
      <c r="F193" t="s">
        <v>51</v>
      </c>
      <c r="G193">
        <v>32.118499999999997</v>
      </c>
      <c r="H193">
        <v>-103.651</v>
      </c>
      <c r="I193" t="s">
        <v>75</v>
      </c>
      <c r="J193" t="s">
        <v>53</v>
      </c>
      <c r="K193">
        <v>5</v>
      </c>
      <c r="L193" t="s">
        <v>54</v>
      </c>
      <c r="M193" t="s">
        <v>55</v>
      </c>
      <c r="N193" t="s">
        <v>56</v>
      </c>
      <c r="O193" t="s">
        <v>55</v>
      </c>
      <c r="P193" t="s">
        <v>108</v>
      </c>
      <c r="Q193" t="s">
        <v>108</v>
      </c>
      <c r="R193" t="s">
        <v>58</v>
      </c>
      <c r="Y193">
        <v>1.5</v>
      </c>
      <c r="Z193" t="s">
        <v>59</v>
      </c>
      <c r="AA193">
        <v>1.5</v>
      </c>
      <c r="AB193" t="s">
        <v>59</v>
      </c>
      <c r="AC193" t="s">
        <v>67</v>
      </c>
      <c r="AD193" t="s">
        <v>61</v>
      </c>
      <c r="AE193">
        <v>0.85</v>
      </c>
      <c r="AF193" t="s">
        <v>62</v>
      </c>
      <c r="AG193" t="s">
        <v>69</v>
      </c>
      <c r="AK193" t="s">
        <v>63</v>
      </c>
      <c r="AL193">
        <v>8760</v>
      </c>
      <c r="AM193" t="s">
        <v>79</v>
      </c>
    </row>
    <row r="194" spans="1:40" x14ac:dyDescent="0.25">
      <c r="A194" t="s">
        <v>482</v>
      </c>
      <c r="B194">
        <v>39148</v>
      </c>
      <c r="C194" t="s">
        <v>498</v>
      </c>
      <c r="D194" t="s">
        <v>49</v>
      </c>
      <c r="E194" t="s">
        <v>111</v>
      </c>
      <c r="F194" t="s">
        <v>51</v>
      </c>
      <c r="G194">
        <v>32.217796999999997</v>
      </c>
      <c r="H194">
        <v>-103.589281</v>
      </c>
      <c r="I194" t="s">
        <v>75</v>
      </c>
      <c r="J194" t="s">
        <v>53</v>
      </c>
      <c r="K194">
        <v>14</v>
      </c>
      <c r="L194" t="s">
        <v>484</v>
      </c>
      <c r="M194" t="s">
        <v>55</v>
      </c>
      <c r="N194" t="s">
        <v>56</v>
      </c>
      <c r="O194" t="s">
        <v>487</v>
      </c>
      <c r="R194" t="s">
        <v>58</v>
      </c>
      <c r="U194">
        <v>0.38</v>
      </c>
      <c r="V194" t="s">
        <v>59</v>
      </c>
      <c r="W194">
        <v>0.38</v>
      </c>
      <c r="X194" t="s">
        <v>59</v>
      </c>
      <c r="AC194" t="s">
        <v>67</v>
      </c>
      <c r="AD194" t="s">
        <v>61</v>
      </c>
      <c r="AE194">
        <v>0.19</v>
      </c>
      <c r="AF194" t="s">
        <v>62</v>
      </c>
      <c r="AK194" t="s">
        <v>63</v>
      </c>
      <c r="AL194">
        <v>8760</v>
      </c>
      <c r="AM194" t="s">
        <v>64</v>
      </c>
    </row>
    <row r="195" spans="1:40" x14ac:dyDescent="0.25">
      <c r="A195" t="s">
        <v>482</v>
      </c>
      <c r="B195">
        <v>39179</v>
      </c>
      <c r="C195" t="s">
        <v>499</v>
      </c>
      <c r="D195" t="s">
        <v>49</v>
      </c>
      <c r="E195" t="s">
        <v>159</v>
      </c>
      <c r="F195" t="s">
        <v>51</v>
      </c>
      <c r="G195">
        <v>32.162999999999997</v>
      </c>
      <c r="H195">
        <v>-103.56399999999999</v>
      </c>
      <c r="I195" t="s">
        <v>75</v>
      </c>
      <c r="J195" t="s">
        <v>53</v>
      </c>
      <c r="K195">
        <v>2</v>
      </c>
      <c r="L195" t="s">
        <v>484</v>
      </c>
      <c r="M195" t="s">
        <v>55</v>
      </c>
      <c r="N195" t="s">
        <v>56</v>
      </c>
      <c r="O195" t="s">
        <v>396</v>
      </c>
      <c r="P195" t="s">
        <v>58</v>
      </c>
      <c r="Q195" t="s">
        <v>58</v>
      </c>
      <c r="R195" t="s">
        <v>58</v>
      </c>
      <c r="Y195">
        <v>0.5</v>
      </c>
      <c r="Z195" t="s">
        <v>59</v>
      </c>
      <c r="AA195">
        <v>0.5</v>
      </c>
      <c r="AB195" t="s">
        <v>59</v>
      </c>
      <c r="AC195" t="s">
        <v>67</v>
      </c>
      <c r="AD195" t="s">
        <v>61</v>
      </c>
      <c r="AE195">
        <v>0.27</v>
      </c>
      <c r="AF195" t="s">
        <v>62</v>
      </c>
      <c r="AG195" t="s">
        <v>69</v>
      </c>
      <c r="AK195" t="s">
        <v>63</v>
      </c>
      <c r="AL195">
        <v>8760</v>
      </c>
      <c r="AM195" t="s">
        <v>64</v>
      </c>
    </row>
    <row r="196" spans="1:40" x14ac:dyDescent="0.25">
      <c r="A196" t="s">
        <v>482</v>
      </c>
      <c r="B196">
        <v>39254</v>
      </c>
      <c r="C196" t="s">
        <v>500</v>
      </c>
      <c r="D196" t="s">
        <v>49</v>
      </c>
      <c r="E196" t="s">
        <v>74</v>
      </c>
      <c r="F196" t="s">
        <v>51</v>
      </c>
      <c r="G196">
        <v>32.154400000000003</v>
      </c>
      <c r="H196">
        <v>-103.58799999999999</v>
      </c>
      <c r="I196" t="s">
        <v>75</v>
      </c>
      <c r="J196" t="s">
        <v>53</v>
      </c>
      <c r="K196">
        <v>10</v>
      </c>
      <c r="L196" t="s">
        <v>54</v>
      </c>
      <c r="M196" t="s">
        <v>55</v>
      </c>
      <c r="N196" t="s">
        <v>56</v>
      </c>
      <c r="O196" t="s">
        <v>495</v>
      </c>
      <c r="P196" t="s">
        <v>58</v>
      </c>
      <c r="Q196" t="s">
        <v>58</v>
      </c>
      <c r="R196" t="s">
        <v>58</v>
      </c>
      <c r="Y196">
        <v>1.5</v>
      </c>
      <c r="Z196" t="s">
        <v>59</v>
      </c>
      <c r="AA196">
        <v>1.5</v>
      </c>
      <c r="AB196" t="s">
        <v>59</v>
      </c>
      <c r="AC196" t="s">
        <v>67</v>
      </c>
      <c r="AD196" t="s">
        <v>61</v>
      </c>
      <c r="AE196">
        <v>0.85</v>
      </c>
      <c r="AF196" t="s">
        <v>62</v>
      </c>
      <c r="AG196" t="s">
        <v>69</v>
      </c>
      <c r="AK196" t="s">
        <v>63</v>
      </c>
      <c r="AL196">
        <v>8760</v>
      </c>
      <c r="AM196" t="s">
        <v>79</v>
      </c>
    </row>
    <row r="197" spans="1:40" x14ac:dyDescent="0.25">
      <c r="A197" t="s">
        <v>482</v>
      </c>
      <c r="B197">
        <v>39254</v>
      </c>
      <c r="C197" t="s">
        <v>500</v>
      </c>
      <c r="D197" t="s">
        <v>49</v>
      </c>
      <c r="E197" t="s">
        <v>74</v>
      </c>
      <c r="F197" t="s">
        <v>51</v>
      </c>
      <c r="G197">
        <v>32.154400000000003</v>
      </c>
      <c r="H197">
        <v>-103.58799999999999</v>
      </c>
      <c r="I197" t="s">
        <v>75</v>
      </c>
      <c r="J197" t="s">
        <v>53</v>
      </c>
      <c r="K197">
        <v>11</v>
      </c>
      <c r="L197" t="s">
        <v>501</v>
      </c>
      <c r="M197" t="s">
        <v>55</v>
      </c>
      <c r="N197" t="s">
        <v>56</v>
      </c>
      <c r="O197" t="s">
        <v>502</v>
      </c>
      <c r="P197" t="s">
        <v>58</v>
      </c>
      <c r="Q197" t="s">
        <v>58</v>
      </c>
      <c r="R197" t="s">
        <v>58</v>
      </c>
      <c r="Y197">
        <v>0.5</v>
      </c>
      <c r="Z197" t="s">
        <v>59</v>
      </c>
      <c r="AA197">
        <v>0.5</v>
      </c>
      <c r="AB197" t="s">
        <v>59</v>
      </c>
      <c r="AC197" t="s">
        <v>67</v>
      </c>
      <c r="AD197" t="s">
        <v>61</v>
      </c>
      <c r="AE197">
        <v>0.28999999999999998</v>
      </c>
      <c r="AF197" t="s">
        <v>62</v>
      </c>
      <c r="AG197" t="s">
        <v>69</v>
      </c>
      <c r="AK197" t="s">
        <v>63</v>
      </c>
      <c r="AL197">
        <v>8760</v>
      </c>
      <c r="AM197" t="s">
        <v>79</v>
      </c>
    </row>
    <row r="198" spans="1:40" x14ac:dyDescent="0.25">
      <c r="A198" t="s">
        <v>482</v>
      </c>
      <c r="B198">
        <v>39451</v>
      </c>
      <c r="C198" t="s">
        <v>503</v>
      </c>
      <c r="D198" t="s">
        <v>49</v>
      </c>
      <c r="E198" t="s">
        <v>159</v>
      </c>
      <c r="F198" t="s">
        <v>51</v>
      </c>
      <c r="G198">
        <v>32.1327</v>
      </c>
      <c r="H198">
        <v>-103.6212</v>
      </c>
      <c r="I198" t="s">
        <v>75</v>
      </c>
      <c r="J198" t="s">
        <v>53</v>
      </c>
      <c r="K198">
        <v>13</v>
      </c>
      <c r="L198" t="s">
        <v>484</v>
      </c>
      <c r="M198" t="s">
        <v>55</v>
      </c>
      <c r="N198" t="s">
        <v>56</v>
      </c>
      <c r="O198" t="s">
        <v>487</v>
      </c>
      <c r="R198" t="s">
        <v>58</v>
      </c>
      <c r="U198">
        <v>0.5</v>
      </c>
      <c r="V198" t="s">
        <v>59</v>
      </c>
      <c r="W198">
        <v>0.5</v>
      </c>
      <c r="X198" t="s">
        <v>59</v>
      </c>
      <c r="AC198" t="s">
        <v>67</v>
      </c>
      <c r="AD198" t="s">
        <v>61</v>
      </c>
      <c r="AE198">
        <v>0.27</v>
      </c>
      <c r="AF198" t="s">
        <v>62</v>
      </c>
      <c r="AK198" t="s">
        <v>63</v>
      </c>
      <c r="AL198">
        <v>8760</v>
      </c>
      <c r="AM198" t="s">
        <v>64</v>
      </c>
    </row>
    <row r="199" spans="1:40" x14ac:dyDescent="0.25">
      <c r="A199" t="s">
        <v>504</v>
      </c>
      <c r="B199">
        <v>12433</v>
      </c>
      <c r="C199" t="s">
        <v>505</v>
      </c>
      <c r="D199" t="s">
        <v>49</v>
      </c>
      <c r="E199" t="s">
        <v>49</v>
      </c>
      <c r="F199" t="s">
        <v>84</v>
      </c>
      <c r="G199">
        <v>32.426583000000001</v>
      </c>
      <c r="H199">
        <v>-103.75755599999999</v>
      </c>
      <c r="I199" t="s">
        <v>88</v>
      </c>
      <c r="J199" t="s">
        <v>53</v>
      </c>
      <c r="K199">
        <v>1</v>
      </c>
      <c r="L199" t="s">
        <v>251</v>
      </c>
      <c r="M199" t="s">
        <v>55</v>
      </c>
      <c r="N199" t="s">
        <v>56</v>
      </c>
      <c r="O199" t="s">
        <v>506</v>
      </c>
      <c r="P199" t="s">
        <v>177</v>
      </c>
      <c r="Q199" t="s">
        <v>177</v>
      </c>
      <c r="R199" t="s">
        <v>177</v>
      </c>
      <c r="T199">
        <v>38000.419282407413</v>
      </c>
      <c r="U199">
        <v>1</v>
      </c>
      <c r="V199" t="s">
        <v>507</v>
      </c>
      <c r="W199">
        <v>1</v>
      </c>
      <c r="X199" t="s">
        <v>507</v>
      </c>
      <c r="Y199">
        <v>936</v>
      </c>
      <c r="Z199" t="s">
        <v>508</v>
      </c>
      <c r="AA199">
        <v>936</v>
      </c>
      <c r="AB199" t="s">
        <v>508</v>
      </c>
      <c r="AC199" t="s">
        <v>67</v>
      </c>
      <c r="AD199" t="s">
        <v>61</v>
      </c>
      <c r="AE199">
        <v>0.41</v>
      </c>
      <c r="AF199" t="s">
        <v>62</v>
      </c>
      <c r="AG199" t="s">
        <v>69</v>
      </c>
      <c r="AL199">
        <v>8760</v>
      </c>
      <c r="AM199" t="s">
        <v>64</v>
      </c>
    </row>
    <row r="200" spans="1:40" x14ac:dyDescent="0.25">
      <c r="A200" t="s">
        <v>504</v>
      </c>
      <c r="B200">
        <v>12434</v>
      </c>
      <c r="C200" t="s">
        <v>509</v>
      </c>
      <c r="D200" t="s">
        <v>49</v>
      </c>
      <c r="E200" t="s">
        <v>49</v>
      </c>
      <c r="F200" t="s">
        <v>84</v>
      </c>
      <c r="G200">
        <v>32.417555999999998</v>
      </c>
      <c r="H200">
        <v>-103.75569400000001</v>
      </c>
      <c r="I200" t="s">
        <v>88</v>
      </c>
      <c r="J200" t="s">
        <v>53</v>
      </c>
      <c r="K200">
        <v>1</v>
      </c>
      <c r="L200" t="s">
        <v>251</v>
      </c>
      <c r="M200" t="s">
        <v>55</v>
      </c>
      <c r="N200" t="s">
        <v>56</v>
      </c>
      <c r="O200" t="s">
        <v>506</v>
      </c>
      <c r="P200" t="s">
        <v>177</v>
      </c>
      <c r="Q200" t="s">
        <v>177</v>
      </c>
      <c r="R200" t="s">
        <v>177</v>
      </c>
      <c r="S200">
        <v>38000.419282407413</v>
      </c>
      <c r="T200">
        <v>38000.419282407413</v>
      </c>
      <c r="U200">
        <v>936</v>
      </c>
      <c r="V200" t="s">
        <v>508</v>
      </c>
      <c r="W200">
        <v>936</v>
      </c>
      <c r="X200" t="s">
        <v>508</v>
      </c>
      <c r="Y200">
        <v>1</v>
      </c>
      <c r="Z200" t="s">
        <v>507</v>
      </c>
      <c r="AA200">
        <v>1</v>
      </c>
      <c r="AB200" t="s">
        <v>507</v>
      </c>
      <c r="AC200" t="s">
        <v>67</v>
      </c>
      <c r="AD200" t="s">
        <v>61</v>
      </c>
      <c r="AE200">
        <v>0.41</v>
      </c>
      <c r="AF200" t="s">
        <v>62</v>
      </c>
      <c r="AG200" t="s">
        <v>69</v>
      </c>
      <c r="AK200" t="s">
        <v>63</v>
      </c>
      <c r="AL200">
        <v>8760</v>
      </c>
      <c r="AM200" t="s">
        <v>64</v>
      </c>
    </row>
    <row r="201" spans="1:40" x14ac:dyDescent="0.25">
      <c r="A201" t="s">
        <v>504</v>
      </c>
      <c r="B201">
        <v>24995</v>
      </c>
      <c r="C201" t="s">
        <v>510</v>
      </c>
      <c r="D201" t="s">
        <v>49</v>
      </c>
      <c r="E201" t="s">
        <v>111</v>
      </c>
      <c r="F201" t="s">
        <v>84</v>
      </c>
      <c r="G201">
        <v>32.881667</v>
      </c>
      <c r="H201">
        <v>-104.280278</v>
      </c>
      <c r="I201" t="s">
        <v>88</v>
      </c>
      <c r="J201" t="s">
        <v>53</v>
      </c>
      <c r="K201">
        <v>3</v>
      </c>
      <c r="L201" t="s">
        <v>511</v>
      </c>
      <c r="M201" t="s">
        <v>55</v>
      </c>
      <c r="N201" t="s">
        <v>56</v>
      </c>
      <c r="O201" t="s">
        <v>55</v>
      </c>
      <c r="P201" t="s">
        <v>165</v>
      </c>
      <c r="Q201" t="s">
        <v>165</v>
      </c>
      <c r="R201" t="s">
        <v>165</v>
      </c>
      <c r="U201">
        <v>1</v>
      </c>
      <c r="V201" t="s">
        <v>507</v>
      </c>
      <c r="W201">
        <v>1</v>
      </c>
      <c r="X201" t="s">
        <v>507</v>
      </c>
      <c r="Y201">
        <v>1</v>
      </c>
      <c r="Z201" t="s">
        <v>507</v>
      </c>
      <c r="AA201">
        <v>1</v>
      </c>
      <c r="AB201" t="s">
        <v>507</v>
      </c>
      <c r="AC201" t="s">
        <v>67</v>
      </c>
      <c r="AD201" t="s">
        <v>61</v>
      </c>
      <c r="AE201">
        <v>0.43</v>
      </c>
      <c r="AF201" t="s">
        <v>62</v>
      </c>
      <c r="AK201" t="s">
        <v>63</v>
      </c>
      <c r="AL201">
        <v>8760</v>
      </c>
      <c r="AM201" t="s">
        <v>64</v>
      </c>
    </row>
    <row r="202" spans="1:40" x14ac:dyDescent="0.25">
      <c r="A202" t="s">
        <v>504</v>
      </c>
      <c r="B202">
        <v>28873</v>
      </c>
      <c r="C202" t="s">
        <v>512</v>
      </c>
      <c r="D202" t="s">
        <v>49</v>
      </c>
      <c r="E202" t="s">
        <v>111</v>
      </c>
      <c r="F202" t="s">
        <v>51</v>
      </c>
      <c r="G202">
        <v>32.163916999999998</v>
      </c>
      <c r="H202">
        <v>-103.927944</v>
      </c>
      <c r="I202" t="s">
        <v>513</v>
      </c>
      <c r="J202" t="s">
        <v>53</v>
      </c>
      <c r="K202">
        <v>6</v>
      </c>
      <c r="L202" t="s">
        <v>76</v>
      </c>
      <c r="M202" t="s">
        <v>55</v>
      </c>
      <c r="N202" t="s">
        <v>56</v>
      </c>
      <c r="O202" t="s">
        <v>55</v>
      </c>
      <c r="Y202">
        <v>1</v>
      </c>
      <c r="Z202" t="s">
        <v>59</v>
      </c>
      <c r="AC202" t="s">
        <v>67</v>
      </c>
      <c r="AD202" t="s">
        <v>61</v>
      </c>
      <c r="AE202">
        <v>0.1</v>
      </c>
      <c r="AF202" t="s">
        <v>62</v>
      </c>
      <c r="AL202">
        <v>8760</v>
      </c>
      <c r="AM202" t="s">
        <v>64</v>
      </c>
    </row>
    <row r="203" spans="1:40" x14ac:dyDescent="0.25">
      <c r="A203" t="s">
        <v>504</v>
      </c>
      <c r="B203">
        <v>29948</v>
      </c>
      <c r="C203" t="s">
        <v>514</v>
      </c>
      <c r="D203" t="s">
        <v>49</v>
      </c>
      <c r="E203" t="s">
        <v>111</v>
      </c>
      <c r="F203" t="s">
        <v>112</v>
      </c>
      <c r="I203" t="s">
        <v>95</v>
      </c>
      <c r="J203" t="s">
        <v>53</v>
      </c>
      <c r="K203">
        <v>3</v>
      </c>
      <c r="L203" t="s">
        <v>55</v>
      </c>
      <c r="M203" t="s">
        <v>55</v>
      </c>
      <c r="N203" t="s">
        <v>56</v>
      </c>
      <c r="O203" t="s">
        <v>515</v>
      </c>
      <c r="U203">
        <v>1</v>
      </c>
      <c r="V203" t="s">
        <v>59</v>
      </c>
      <c r="W203">
        <v>1</v>
      </c>
      <c r="X203" t="s">
        <v>59</v>
      </c>
      <c r="Y203">
        <v>1</v>
      </c>
      <c r="Z203" t="s">
        <v>59</v>
      </c>
      <c r="AA203">
        <v>1</v>
      </c>
      <c r="AB203" t="s">
        <v>59</v>
      </c>
      <c r="AC203" t="s">
        <v>67</v>
      </c>
      <c r="AD203" t="s">
        <v>61</v>
      </c>
      <c r="AE203">
        <v>0.4</v>
      </c>
      <c r="AF203" t="s">
        <v>62</v>
      </c>
      <c r="AL203">
        <v>8760</v>
      </c>
      <c r="AM203" t="s">
        <v>64</v>
      </c>
    </row>
    <row r="204" spans="1:40" x14ac:dyDescent="0.25">
      <c r="A204" t="s">
        <v>504</v>
      </c>
      <c r="B204">
        <v>36533</v>
      </c>
      <c r="C204" t="s">
        <v>546</v>
      </c>
      <c r="D204" t="s">
        <v>49</v>
      </c>
      <c r="E204" t="s">
        <v>159</v>
      </c>
      <c r="F204" t="s">
        <v>84</v>
      </c>
      <c r="G204">
        <v>32.6875</v>
      </c>
      <c r="H204">
        <v>-104.01055599999999</v>
      </c>
      <c r="I204" t="s">
        <v>88</v>
      </c>
      <c r="J204" t="s">
        <v>53</v>
      </c>
      <c r="K204">
        <v>1</v>
      </c>
      <c r="L204" t="s">
        <v>55</v>
      </c>
      <c r="M204" t="s">
        <v>55</v>
      </c>
      <c r="N204" t="s">
        <v>56</v>
      </c>
      <c r="O204" t="s">
        <v>58</v>
      </c>
      <c r="P204" t="s">
        <v>58</v>
      </c>
      <c r="Q204" t="s">
        <v>58</v>
      </c>
      <c r="R204" t="s">
        <v>58</v>
      </c>
      <c r="S204">
        <v>42360.419282407413</v>
      </c>
      <c r="T204">
        <v>42361.419282407413</v>
      </c>
      <c r="Y204">
        <v>1</v>
      </c>
      <c r="Z204" t="s">
        <v>547</v>
      </c>
      <c r="AA204">
        <v>1</v>
      </c>
      <c r="AB204" t="s">
        <v>548</v>
      </c>
      <c r="AC204" t="s">
        <v>67</v>
      </c>
      <c r="AD204" t="s">
        <v>61</v>
      </c>
      <c r="AE204">
        <v>0.43</v>
      </c>
      <c r="AF204" t="s">
        <v>62</v>
      </c>
      <c r="AM204" t="s">
        <v>549</v>
      </c>
      <c r="AN204" t="s">
        <v>550</v>
      </c>
    </row>
    <row r="205" spans="1:40" x14ac:dyDescent="0.25">
      <c r="A205" t="s">
        <v>504</v>
      </c>
      <c r="B205">
        <v>39313</v>
      </c>
      <c r="C205" t="s">
        <v>551</v>
      </c>
      <c r="D205" t="s">
        <v>49</v>
      </c>
      <c r="E205" t="s">
        <v>159</v>
      </c>
      <c r="F205" t="s">
        <v>395</v>
      </c>
      <c r="G205">
        <v>36.050283</v>
      </c>
      <c r="H205">
        <v>-107.332463</v>
      </c>
      <c r="I205" t="s">
        <v>75</v>
      </c>
      <c r="J205" t="s">
        <v>53</v>
      </c>
      <c r="K205">
        <v>8</v>
      </c>
      <c r="L205" t="s">
        <v>350</v>
      </c>
      <c r="M205" t="s">
        <v>55</v>
      </c>
      <c r="N205" t="s">
        <v>56</v>
      </c>
      <c r="O205" t="s">
        <v>552</v>
      </c>
      <c r="U205">
        <v>0.5</v>
      </c>
      <c r="V205" t="s">
        <v>59</v>
      </c>
      <c r="W205">
        <v>0.5</v>
      </c>
      <c r="X205" t="s">
        <v>59</v>
      </c>
      <c r="AC205" t="s">
        <v>67</v>
      </c>
      <c r="AD205" t="s">
        <v>61</v>
      </c>
      <c r="AE205">
        <v>0.3</v>
      </c>
      <c r="AF205" t="s">
        <v>62</v>
      </c>
      <c r="AK205" t="s">
        <v>63</v>
      </c>
      <c r="AL205">
        <v>8760</v>
      </c>
      <c r="AM205" t="s">
        <v>64</v>
      </c>
    </row>
    <row r="206" spans="1:40" x14ac:dyDescent="0.25">
      <c r="A206" t="s">
        <v>555</v>
      </c>
      <c r="B206">
        <v>33901</v>
      </c>
      <c r="C206" t="s">
        <v>556</v>
      </c>
      <c r="D206" t="s">
        <v>49</v>
      </c>
      <c r="E206" t="s">
        <v>159</v>
      </c>
      <c r="F206" t="s">
        <v>51</v>
      </c>
      <c r="G206">
        <v>32.179839000000001</v>
      </c>
      <c r="H206">
        <v>-103.540497</v>
      </c>
      <c r="I206" t="s">
        <v>95</v>
      </c>
      <c r="J206" t="s">
        <v>53</v>
      </c>
      <c r="K206">
        <v>6</v>
      </c>
      <c r="L206" t="s">
        <v>484</v>
      </c>
      <c r="M206" t="s">
        <v>55</v>
      </c>
      <c r="N206" t="s">
        <v>56</v>
      </c>
      <c r="O206" t="s">
        <v>557</v>
      </c>
      <c r="AC206" t="s">
        <v>67</v>
      </c>
      <c r="AD206" t="s">
        <v>61</v>
      </c>
      <c r="AE206">
        <v>0.21</v>
      </c>
      <c r="AF206" t="s">
        <v>62</v>
      </c>
    </row>
    <row r="207" spans="1:40" x14ac:dyDescent="0.25">
      <c r="A207" t="s">
        <v>555</v>
      </c>
      <c r="B207">
        <v>33901</v>
      </c>
      <c r="C207" t="s">
        <v>556</v>
      </c>
      <c r="D207" t="s">
        <v>49</v>
      </c>
      <c r="E207" t="s">
        <v>159</v>
      </c>
      <c r="F207" t="s">
        <v>51</v>
      </c>
      <c r="G207">
        <v>32.179839000000001</v>
      </c>
      <c r="H207">
        <v>-103.540497</v>
      </c>
      <c r="I207" t="s">
        <v>95</v>
      </c>
      <c r="J207" t="s">
        <v>53</v>
      </c>
      <c r="K207">
        <v>7</v>
      </c>
      <c r="L207" t="s">
        <v>558</v>
      </c>
      <c r="M207" t="s">
        <v>55</v>
      </c>
      <c r="N207" t="s">
        <v>56</v>
      </c>
      <c r="O207" t="s">
        <v>557</v>
      </c>
      <c r="AC207" t="s">
        <v>67</v>
      </c>
      <c r="AD207" t="s">
        <v>61</v>
      </c>
      <c r="AE207">
        <v>0.21</v>
      </c>
      <c r="AF207" t="s">
        <v>62</v>
      </c>
    </row>
    <row r="208" spans="1:40" x14ac:dyDescent="0.25">
      <c r="A208" t="s">
        <v>555</v>
      </c>
      <c r="B208">
        <v>37362</v>
      </c>
      <c r="C208" t="s">
        <v>559</v>
      </c>
      <c r="D208" t="s">
        <v>49</v>
      </c>
      <c r="E208" t="s">
        <v>159</v>
      </c>
      <c r="F208" t="s">
        <v>51</v>
      </c>
      <c r="G208">
        <v>32.537427999999998</v>
      </c>
      <c r="H208">
        <v>-103.577489</v>
      </c>
      <c r="I208" t="s">
        <v>95</v>
      </c>
      <c r="J208" t="s">
        <v>53</v>
      </c>
      <c r="K208">
        <v>1</v>
      </c>
      <c r="L208" t="s">
        <v>484</v>
      </c>
      <c r="M208" t="s">
        <v>55</v>
      </c>
      <c r="N208" t="s">
        <v>56</v>
      </c>
      <c r="O208" t="s">
        <v>107</v>
      </c>
      <c r="P208" t="s">
        <v>146</v>
      </c>
      <c r="Q208" t="s">
        <v>146</v>
      </c>
      <c r="R208" t="s">
        <v>146</v>
      </c>
      <c r="Y208">
        <v>0.5</v>
      </c>
      <c r="Z208" t="s">
        <v>59</v>
      </c>
      <c r="AA208">
        <v>0.5</v>
      </c>
      <c r="AB208" t="s">
        <v>59</v>
      </c>
      <c r="AC208" t="s">
        <v>67</v>
      </c>
      <c r="AD208" t="s">
        <v>61</v>
      </c>
      <c r="AE208">
        <v>0.22</v>
      </c>
      <c r="AF208" t="s">
        <v>62</v>
      </c>
      <c r="AG208" t="s">
        <v>69</v>
      </c>
      <c r="AK208" t="s">
        <v>63</v>
      </c>
      <c r="AL208">
        <v>8760</v>
      </c>
      <c r="AM208" t="s">
        <v>560</v>
      </c>
    </row>
    <row r="209" spans="1:39" x14ac:dyDescent="0.25">
      <c r="A209" t="s">
        <v>555</v>
      </c>
      <c r="B209">
        <v>38314</v>
      </c>
      <c r="C209" t="s">
        <v>561</v>
      </c>
      <c r="D209" t="s">
        <v>49</v>
      </c>
      <c r="E209" t="s">
        <v>159</v>
      </c>
      <c r="F209" t="s">
        <v>51</v>
      </c>
      <c r="G209">
        <v>32.183999999999997</v>
      </c>
      <c r="H209">
        <v>-103.6082</v>
      </c>
      <c r="I209" t="s">
        <v>75</v>
      </c>
      <c r="J209" t="s">
        <v>53</v>
      </c>
      <c r="K209">
        <v>15</v>
      </c>
      <c r="L209" t="s">
        <v>54</v>
      </c>
      <c r="M209" t="s">
        <v>55</v>
      </c>
      <c r="N209" t="s">
        <v>56</v>
      </c>
      <c r="O209" t="s">
        <v>562</v>
      </c>
      <c r="P209" t="s">
        <v>146</v>
      </c>
      <c r="Q209" t="s">
        <v>146</v>
      </c>
      <c r="R209" t="s">
        <v>146</v>
      </c>
      <c r="Y209">
        <v>1.5</v>
      </c>
      <c r="Z209" t="s">
        <v>59</v>
      </c>
      <c r="AA209">
        <v>1.5</v>
      </c>
      <c r="AB209" t="s">
        <v>59</v>
      </c>
      <c r="AC209" t="s">
        <v>67</v>
      </c>
      <c r="AD209" t="s">
        <v>61</v>
      </c>
      <c r="AE209">
        <v>0.74</v>
      </c>
      <c r="AF209" t="s">
        <v>62</v>
      </c>
      <c r="AG209" t="s">
        <v>69</v>
      </c>
      <c r="AK209" t="s">
        <v>63</v>
      </c>
      <c r="AL209">
        <v>8760</v>
      </c>
      <c r="AM209" t="s">
        <v>64</v>
      </c>
    </row>
    <row r="210" spans="1:39" x14ac:dyDescent="0.25">
      <c r="A210" t="s">
        <v>555</v>
      </c>
      <c r="B210">
        <v>38407</v>
      </c>
      <c r="C210" t="s">
        <v>563</v>
      </c>
      <c r="D210" t="s">
        <v>49</v>
      </c>
      <c r="E210" t="s">
        <v>74</v>
      </c>
      <c r="F210" t="s">
        <v>51</v>
      </c>
      <c r="G210">
        <v>32.024000000000001</v>
      </c>
      <c r="H210">
        <v>-103.526</v>
      </c>
      <c r="I210" t="s">
        <v>95</v>
      </c>
      <c r="J210" t="s">
        <v>53</v>
      </c>
      <c r="K210">
        <v>2</v>
      </c>
      <c r="L210" t="s">
        <v>54</v>
      </c>
      <c r="M210" t="s">
        <v>55</v>
      </c>
      <c r="N210" t="s">
        <v>56</v>
      </c>
      <c r="O210" t="s">
        <v>564</v>
      </c>
      <c r="P210" t="s">
        <v>58</v>
      </c>
      <c r="Q210" t="s">
        <v>58</v>
      </c>
      <c r="R210" t="s">
        <v>58</v>
      </c>
      <c r="Y210">
        <v>0.75</v>
      </c>
      <c r="Z210" t="s">
        <v>59</v>
      </c>
      <c r="AA210">
        <v>0.75</v>
      </c>
      <c r="AB210" t="s">
        <v>59</v>
      </c>
      <c r="AC210" t="s">
        <v>67</v>
      </c>
      <c r="AD210" t="s">
        <v>61</v>
      </c>
      <c r="AE210">
        <v>0.37</v>
      </c>
      <c r="AF210" t="s">
        <v>62</v>
      </c>
      <c r="AG210" t="s">
        <v>69</v>
      </c>
      <c r="AK210" t="s">
        <v>63</v>
      </c>
      <c r="AL210">
        <v>8760</v>
      </c>
      <c r="AM210" t="s">
        <v>64</v>
      </c>
    </row>
    <row r="211" spans="1:39" x14ac:dyDescent="0.25">
      <c r="A211" t="s">
        <v>555</v>
      </c>
      <c r="B211">
        <v>38407</v>
      </c>
      <c r="C211" t="s">
        <v>563</v>
      </c>
      <c r="D211" t="s">
        <v>49</v>
      </c>
      <c r="E211" t="s">
        <v>74</v>
      </c>
      <c r="F211" t="s">
        <v>51</v>
      </c>
      <c r="G211">
        <v>32.024000000000001</v>
      </c>
      <c r="H211">
        <v>-103.526</v>
      </c>
      <c r="I211" t="s">
        <v>95</v>
      </c>
      <c r="J211" t="s">
        <v>53</v>
      </c>
      <c r="K211">
        <v>3</v>
      </c>
      <c r="L211" t="s">
        <v>70</v>
      </c>
      <c r="M211" t="s">
        <v>55</v>
      </c>
      <c r="N211" t="s">
        <v>56</v>
      </c>
      <c r="O211" t="s">
        <v>565</v>
      </c>
      <c r="P211" t="s">
        <v>58</v>
      </c>
      <c r="Q211" t="s">
        <v>58</v>
      </c>
      <c r="R211" t="s">
        <v>58</v>
      </c>
      <c r="Y211">
        <v>1.5</v>
      </c>
      <c r="Z211" t="s">
        <v>59</v>
      </c>
      <c r="AA211">
        <v>1.5</v>
      </c>
      <c r="AB211" t="s">
        <v>59</v>
      </c>
      <c r="AC211" t="s">
        <v>67</v>
      </c>
      <c r="AD211" t="s">
        <v>61</v>
      </c>
      <c r="AE211">
        <v>0.74</v>
      </c>
      <c r="AF211" t="s">
        <v>62</v>
      </c>
      <c r="AG211" t="s">
        <v>69</v>
      </c>
      <c r="AK211" t="s">
        <v>63</v>
      </c>
      <c r="AL211">
        <v>8760</v>
      </c>
      <c r="AM211" t="s">
        <v>64</v>
      </c>
    </row>
    <row r="212" spans="1:39" x14ac:dyDescent="0.25">
      <c r="A212" t="s">
        <v>555</v>
      </c>
      <c r="B212">
        <v>38479</v>
      </c>
      <c r="C212" t="s">
        <v>566</v>
      </c>
      <c r="D212" t="s">
        <v>49</v>
      </c>
      <c r="E212" t="s">
        <v>159</v>
      </c>
      <c r="F212" t="s">
        <v>51</v>
      </c>
      <c r="G212">
        <v>32.107399999999998</v>
      </c>
      <c r="H212">
        <v>-103.5013</v>
      </c>
      <c r="I212" t="s">
        <v>95</v>
      </c>
      <c r="J212" t="s">
        <v>53</v>
      </c>
      <c r="K212">
        <v>8</v>
      </c>
      <c r="L212" t="s">
        <v>484</v>
      </c>
      <c r="M212" t="s">
        <v>55</v>
      </c>
      <c r="N212" t="s">
        <v>56</v>
      </c>
      <c r="O212" t="s">
        <v>389</v>
      </c>
      <c r="P212" t="s">
        <v>58</v>
      </c>
      <c r="Q212" t="s">
        <v>58</v>
      </c>
      <c r="R212" t="s">
        <v>58</v>
      </c>
      <c r="T212">
        <v>43221.419282407413</v>
      </c>
      <c r="Y212">
        <v>0.5</v>
      </c>
      <c r="Z212" t="s">
        <v>59</v>
      </c>
      <c r="AA212">
        <v>0</v>
      </c>
      <c r="AC212" t="s">
        <v>67</v>
      </c>
      <c r="AD212" t="s">
        <v>61</v>
      </c>
      <c r="AE212">
        <v>0.25</v>
      </c>
      <c r="AF212" t="s">
        <v>62</v>
      </c>
      <c r="AL212">
        <v>8760</v>
      </c>
      <c r="AM212" t="s">
        <v>79</v>
      </c>
    </row>
    <row r="213" spans="1:39" x14ac:dyDescent="0.25">
      <c r="A213" t="s">
        <v>555</v>
      </c>
      <c r="B213">
        <v>38491</v>
      </c>
      <c r="C213" t="s">
        <v>567</v>
      </c>
      <c r="D213" t="s">
        <v>49</v>
      </c>
      <c r="E213" t="s">
        <v>159</v>
      </c>
      <c r="F213" t="s">
        <v>51</v>
      </c>
      <c r="G213">
        <v>32.179321999999999</v>
      </c>
      <c r="H213">
        <v>-103.526394</v>
      </c>
      <c r="I213" t="s">
        <v>95</v>
      </c>
      <c r="J213" t="s">
        <v>53</v>
      </c>
      <c r="K213">
        <v>8</v>
      </c>
      <c r="L213" t="s">
        <v>484</v>
      </c>
      <c r="M213" t="s">
        <v>55</v>
      </c>
      <c r="N213" t="s">
        <v>56</v>
      </c>
      <c r="O213" t="s">
        <v>389</v>
      </c>
      <c r="P213" t="s">
        <v>58</v>
      </c>
      <c r="Q213" t="s">
        <v>58</v>
      </c>
      <c r="R213" t="s">
        <v>58</v>
      </c>
      <c r="T213">
        <v>43221.419282407413</v>
      </c>
      <c r="Y213">
        <v>0.5</v>
      </c>
      <c r="Z213" t="s">
        <v>59</v>
      </c>
      <c r="AA213">
        <v>0</v>
      </c>
      <c r="AC213" t="s">
        <v>67</v>
      </c>
      <c r="AD213" t="s">
        <v>61</v>
      </c>
      <c r="AE213">
        <v>0.25</v>
      </c>
      <c r="AF213" t="s">
        <v>62</v>
      </c>
      <c r="AL213">
        <v>8760</v>
      </c>
      <c r="AM213" t="s">
        <v>79</v>
      </c>
    </row>
    <row r="214" spans="1:39" x14ac:dyDescent="0.25">
      <c r="A214" t="s">
        <v>555</v>
      </c>
      <c r="B214">
        <v>38552</v>
      </c>
      <c r="C214" t="s">
        <v>568</v>
      </c>
      <c r="D214" t="s">
        <v>49</v>
      </c>
      <c r="E214" t="s">
        <v>159</v>
      </c>
      <c r="F214" t="s">
        <v>51</v>
      </c>
      <c r="G214">
        <v>32.124930999999997</v>
      </c>
      <c r="H214">
        <v>-103.550833</v>
      </c>
      <c r="I214" t="s">
        <v>75</v>
      </c>
      <c r="J214" t="s">
        <v>53</v>
      </c>
      <c r="K214">
        <v>8</v>
      </c>
      <c r="L214" t="s">
        <v>484</v>
      </c>
      <c r="M214" t="s">
        <v>55</v>
      </c>
      <c r="N214" t="s">
        <v>56</v>
      </c>
      <c r="O214" t="s">
        <v>389</v>
      </c>
      <c r="P214" t="s">
        <v>58</v>
      </c>
      <c r="Q214" t="s">
        <v>58</v>
      </c>
      <c r="R214" t="s">
        <v>58</v>
      </c>
      <c r="T214">
        <v>43221.419282407413</v>
      </c>
      <c r="Y214">
        <v>0.5</v>
      </c>
      <c r="Z214" t="s">
        <v>59</v>
      </c>
      <c r="AA214">
        <v>0</v>
      </c>
      <c r="AC214" t="s">
        <v>67</v>
      </c>
      <c r="AD214" t="s">
        <v>61</v>
      </c>
      <c r="AE214">
        <v>0.25</v>
      </c>
      <c r="AF214" t="s">
        <v>62</v>
      </c>
      <c r="AL214">
        <v>8760</v>
      </c>
      <c r="AM214" t="s">
        <v>79</v>
      </c>
    </row>
    <row r="215" spans="1:39" x14ac:dyDescent="0.25">
      <c r="A215" t="s">
        <v>555</v>
      </c>
      <c r="B215">
        <v>38582</v>
      </c>
      <c r="C215" t="s">
        <v>569</v>
      </c>
      <c r="D215" t="s">
        <v>49</v>
      </c>
      <c r="E215" t="s">
        <v>159</v>
      </c>
      <c r="F215" t="s">
        <v>51</v>
      </c>
      <c r="G215">
        <v>32.112099999999998</v>
      </c>
      <c r="H215">
        <v>-103.63583300000001</v>
      </c>
      <c r="I215" t="s">
        <v>75</v>
      </c>
      <c r="J215" t="s">
        <v>53</v>
      </c>
      <c r="K215">
        <v>29</v>
      </c>
      <c r="L215" t="s">
        <v>484</v>
      </c>
      <c r="M215" t="s">
        <v>55</v>
      </c>
      <c r="N215" t="s">
        <v>56</v>
      </c>
      <c r="O215" t="s">
        <v>492</v>
      </c>
      <c r="P215" t="s">
        <v>58</v>
      </c>
      <c r="Q215" t="s">
        <v>58</v>
      </c>
      <c r="R215" t="s">
        <v>58</v>
      </c>
      <c r="Y215">
        <v>0.5</v>
      </c>
      <c r="Z215" t="s">
        <v>59</v>
      </c>
      <c r="AA215">
        <v>0.5</v>
      </c>
      <c r="AB215" t="s">
        <v>59</v>
      </c>
      <c r="AC215" t="s">
        <v>67</v>
      </c>
      <c r="AD215" t="s">
        <v>61</v>
      </c>
      <c r="AE215">
        <v>0.27</v>
      </c>
      <c r="AF215" t="s">
        <v>62</v>
      </c>
      <c r="AL215">
        <v>8760</v>
      </c>
      <c r="AM215" t="s">
        <v>64</v>
      </c>
    </row>
    <row r="216" spans="1:39" x14ac:dyDescent="0.25">
      <c r="A216" t="s">
        <v>555</v>
      </c>
      <c r="B216">
        <v>38864</v>
      </c>
      <c r="C216" t="s">
        <v>570</v>
      </c>
      <c r="D216" t="s">
        <v>49</v>
      </c>
      <c r="E216" t="s">
        <v>159</v>
      </c>
      <c r="F216" t="s">
        <v>51</v>
      </c>
      <c r="G216">
        <v>32.126300000000001</v>
      </c>
      <c r="H216">
        <v>-103.58277699999999</v>
      </c>
      <c r="I216" t="s">
        <v>75</v>
      </c>
      <c r="J216" t="s">
        <v>53</v>
      </c>
      <c r="K216">
        <v>2</v>
      </c>
      <c r="L216" t="s">
        <v>54</v>
      </c>
      <c r="M216" t="s">
        <v>55</v>
      </c>
      <c r="N216" t="s">
        <v>56</v>
      </c>
      <c r="O216" t="s">
        <v>571</v>
      </c>
      <c r="P216" t="s">
        <v>58</v>
      </c>
      <c r="Q216" t="s">
        <v>58</v>
      </c>
      <c r="R216" t="s">
        <v>58</v>
      </c>
      <c r="Y216">
        <v>0.75</v>
      </c>
      <c r="Z216" t="s">
        <v>59</v>
      </c>
      <c r="AA216">
        <v>0.75</v>
      </c>
      <c r="AB216" t="s">
        <v>59</v>
      </c>
      <c r="AC216" t="s">
        <v>67</v>
      </c>
      <c r="AD216" t="s">
        <v>61</v>
      </c>
      <c r="AE216">
        <v>0.37</v>
      </c>
      <c r="AF216" t="s">
        <v>62</v>
      </c>
      <c r="AG216" t="s">
        <v>69</v>
      </c>
      <c r="AK216" t="s">
        <v>63</v>
      </c>
      <c r="AL216">
        <v>8760</v>
      </c>
      <c r="AM216" t="s">
        <v>64</v>
      </c>
    </row>
    <row r="217" spans="1:39" x14ac:dyDescent="0.25">
      <c r="A217" t="s">
        <v>555</v>
      </c>
      <c r="B217">
        <v>38864</v>
      </c>
      <c r="C217" t="s">
        <v>570</v>
      </c>
      <c r="D217" t="s">
        <v>49</v>
      </c>
      <c r="E217" t="s">
        <v>159</v>
      </c>
      <c r="F217" t="s">
        <v>51</v>
      </c>
      <c r="G217">
        <v>32.126300000000001</v>
      </c>
      <c r="H217">
        <v>-103.58277699999999</v>
      </c>
      <c r="I217" t="s">
        <v>75</v>
      </c>
      <c r="J217" t="s">
        <v>53</v>
      </c>
      <c r="K217">
        <v>3</v>
      </c>
      <c r="L217" t="s">
        <v>70</v>
      </c>
      <c r="M217" t="s">
        <v>55</v>
      </c>
      <c r="N217" t="s">
        <v>56</v>
      </c>
      <c r="O217" t="s">
        <v>572</v>
      </c>
      <c r="P217" t="s">
        <v>58</v>
      </c>
      <c r="Q217" t="s">
        <v>58</v>
      </c>
      <c r="R217" t="s">
        <v>58</v>
      </c>
      <c r="Y217">
        <v>1.5</v>
      </c>
      <c r="Z217" t="s">
        <v>59</v>
      </c>
      <c r="AA217">
        <v>1.5</v>
      </c>
      <c r="AB217" t="s">
        <v>59</v>
      </c>
      <c r="AC217" t="s">
        <v>67</v>
      </c>
      <c r="AD217" t="s">
        <v>61</v>
      </c>
      <c r="AE217">
        <v>0.74</v>
      </c>
      <c r="AF217" t="s">
        <v>62</v>
      </c>
      <c r="AG217" t="s">
        <v>69</v>
      </c>
      <c r="AK217" t="s">
        <v>63</v>
      </c>
      <c r="AL217">
        <v>8760</v>
      </c>
      <c r="AM217" t="s">
        <v>64</v>
      </c>
    </row>
    <row r="218" spans="1:39" x14ac:dyDescent="0.25">
      <c r="A218" t="s">
        <v>555</v>
      </c>
      <c r="B218">
        <v>39368</v>
      </c>
      <c r="C218" t="s">
        <v>573</v>
      </c>
      <c r="D218" t="s">
        <v>49</v>
      </c>
      <c r="E218" t="s">
        <v>74</v>
      </c>
      <c r="F218" t="s">
        <v>51</v>
      </c>
      <c r="G218">
        <v>32.122</v>
      </c>
      <c r="H218">
        <v>-103.5429</v>
      </c>
      <c r="I218" t="s">
        <v>75</v>
      </c>
      <c r="J218" t="s">
        <v>53</v>
      </c>
      <c r="K218">
        <v>1</v>
      </c>
      <c r="L218" t="s">
        <v>76</v>
      </c>
      <c r="M218" t="s">
        <v>55</v>
      </c>
      <c r="N218" t="s">
        <v>56</v>
      </c>
      <c r="O218" t="s">
        <v>55</v>
      </c>
      <c r="P218" t="s">
        <v>108</v>
      </c>
      <c r="Q218" t="s">
        <v>108</v>
      </c>
      <c r="R218" t="s">
        <v>58</v>
      </c>
      <c r="Y218">
        <v>0.5</v>
      </c>
      <c r="Z218" t="s">
        <v>59</v>
      </c>
      <c r="AA218">
        <v>0.5</v>
      </c>
      <c r="AB218" t="s">
        <v>59</v>
      </c>
      <c r="AC218" t="s">
        <v>67</v>
      </c>
      <c r="AD218" t="s">
        <v>61</v>
      </c>
      <c r="AE218">
        <v>0.24</v>
      </c>
      <c r="AF218" t="s">
        <v>62</v>
      </c>
      <c r="AG218" t="s">
        <v>69</v>
      </c>
      <c r="AK218" t="s">
        <v>63</v>
      </c>
      <c r="AL218">
        <v>8760</v>
      </c>
      <c r="AM218" t="s">
        <v>64</v>
      </c>
    </row>
    <row r="219" spans="1:39" x14ac:dyDescent="0.25">
      <c r="A219" t="s">
        <v>555</v>
      </c>
      <c r="B219">
        <v>39368</v>
      </c>
      <c r="C219" t="s">
        <v>573</v>
      </c>
      <c r="D219" t="s">
        <v>49</v>
      </c>
      <c r="E219" t="s">
        <v>74</v>
      </c>
      <c r="F219" t="s">
        <v>51</v>
      </c>
      <c r="G219">
        <v>32.122</v>
      </c>
      <c r="H219">
        <v>-103.5429</v>
      </c>
      <c r="I219" t="s">
        <v>75</v>
      </c>
      <c r="J219" t="s">
        <v>53</v>
      </c>
      <c r="K219">
        <v>2</v>
      </c>
      <c r="L219" t="s">
        <v>80</v>
      </c>
      <c r="M219" t="s">
        <v>55</v>
      </c>
      <c r="N219" t="s">
        <v>56</v>
      </c>
      <c r="O219" t="s">
        <v>55</v>
      </c>
      <c r="P219" t="s">
        <v>108</v>
      </c>
      <c r="Q219" t="s">
        <v>108</v>
      </c>
      <c r="R219" t="s">
        <v>58</v>
      </c>
      <c r="Y219">
        <v>0.5</v>
      </c>
      <c r="Z219" t="s">
        <v>59</v>
      </c>
      <c r="AA219">
        <v>0.5</v>
      </c>
      <c r="AB219" t="s">
        <v>59</v>
      </c>
      <c r="AC219" t="s">
        <v>67</v>
      </c>
      <c r="AD219" t="s">
        <v>61</v>
      </c>
      <c r="AE219">
        <v>0.24</v>
      </c>
      <c r="AF219" t="s">
        <v>62</v>
      </c>
      <c r="AG219" t="s">
        <v>69</v>
      </c>
      <c r="AK219" t="s">
        <v>63</v>
      </c>
      <c r="AL219">
        <v>8760</v>
      </c>
      <c r="AM219" t="s">
        <v>64</v>
      </c>
    </row>
    <row r="220" spans="1:39" x14ac:dyDescent="0.25">
      <c r="A220" t="s">
        <v>555</v>
      </c>
      <c r="B220">
        <v>39368</v>
      </c>
      <c r="C220" t="s">
        <v>573</v>
      </c>
      <c r="D220" t="s">
        <v>49</v>
      </c>
      <c r="E220" t="s">
        <v>74</v>
      </c>
      <c r="F220" t="s">
        <v>51</v>
      </c>
      <c r="G220">
        <v>32.122</v>
      </c>
      <c r="H220">
        <v>-103.5429</v>
      </c>
      <c r="I220" t="s">
        <v>75</v>
      </c>
      <c r="J220" t="s">
        <v>53</v>
      </c>
      <c r="K220">
        <v>3</v>
      </c>
      <c r="L220" t="s">
        <v>236</v>
      </c>
      <c r="M220" t="s">
        <v>55</v>
      </c>
      <c r="N220" t="s">
        <v>56</v>
      </c>
      <c r="O220" t="s">
        <v>55</v>
      </c>
      <c r="P220" t="s">
        <v>108</v>
      </c>
      <c r="Q220" t="s">
        <v>108</v>
      </c>
      <c r="R220" t="s">
        <v>58</v>
      </c>
      <c r="Y220">
        <v>0.5</v>
      </c>
      <c r="Z220" t="s">
        <v>59</v>
      </c>
      <c r="AA220">
        <v>0.5</v>
      </c>
      <c r="AB220" t="s">
        <v>59</v>
      </c>
      <c r="AC220" t="s">
        <v>67</v>
      </c>
      <c r="AD220" t="s">
        <v>61</v>
      </c>
      <c r="AE220">
        <v>0.24</v>
      </c>
      <c r="AF220" t="s">
        <v>62</v>
      </c>
      <c r="AG220" t="s">
        <v>69</v>
      </c>
      <c r="AK220" t="s">
        <v>63</v>
      </c>
      <c r="AL220">
        <v>8760</v>
      </c>
      <c r="AM220" t="s">
        <v>64</v>
      </c>
    </row>
    <row r="221" spans="1:39" x14ac:dyDescent="0.25">
      <c r="A221" t="s">
        <v>555</v>
      </c>
      <c r="B221">
        <v>39368</v>
      </c>
      <c r="C221" t="s">
        <v>573</v>
      </c>
      <c r="D221" t="s">
        <v>49</v>
      </c>
      <c r="E221" t="s">
        <v>74</v>
      </c>
      <c r="F221" t="s">
        <v>51</v>
      </c>
      <c r="G221">
        <v>32.122</v>
      </c>
      <c r="H221">
        <v>-103.5429</v>
      </c>
      <c r="I221" t="s">
        <v>75</v>
      </c>
      <c r="J221" t="s">
        <v>53</v>
      </c>
      <c r="K221">
        <v>4</v>
      </c>
      <c r="L221" t="s">
        <v>382</v>
      </c>
      <c r="M221" t="s">
        <v>55</v>
      </c>
      <c r="N221" t="s">
        <v>56</v>
      </c>
      <c r="O221" t="s">
        <v>55</v>
      </c>
      <c r="P221" t="s">
        <v>108</v>
      </c>
      <c r="Q221" t="s">
        <v>108</v>
      </c>
      <c r="R221" t="s">
        <v>58</v>
      </c>
      <c r="Y221">
        <v>0.5</v>
      </c>
      <c r="Z221" t="s">
        <v>59</v>
      </c>
      <c r="AA221">
        <v>0.5</v>
      </c>
      <c r="AB221" t="s">
        <v>59</v>
      </c>
      <c r="AC221" t="s">
        <v>67</v>
      </c>
      <c r="AD221" t="s">
        <v>61</v>
      </c>
      <c r="AE221">
        <v>0.24</v>
      </c>
      <c r="AF221" t="s">
        <v>62</v>
      </c>
      <c r="AG221" t="s">
        <v>69</v>
      </c>
      <c r="AK221" t="s">
        <v>63</v>
      </c>
      <c r="AL221">
        <v>8760</v>
      </c>
      <c r="AM221" t="s">
        <v>64</v>
      </c>
    </row>
    <row r="222" spans="1:39" x14ac:dyDescent="0.25">
      <c r="A222" t="s">
        <v>555</v>
      </c>
      <c r="B222">
        <v>39368</v>
      </c>
      <c r="C222" t="s">
        <v>573</v>
      </c>
      <c r="D222" t="s">
        <v>49</v>
      </c>
      <c r="E222" t="s">
        <v>74</v>
      </c>
      <c r="F222" t="s">
        <v>51</v>
      </c>
      <c r="G222">
        <v>32.122</v>
      </c>
      <c r="H222">
        <v>-103.5429</v>
      </c>
      <c r="I222" t="s">
        <v>75</v>
      </c>
      <c r="J222" t="s">
        <v>53</v>
      </c>
      <c r="K222">
        <v>5</v>
      </c>
      <c r="L222" t="s">
        <v>378</v>
      </c>
      <c r="M222" t="s">
        <v>55</v>
      </c>
      <c r="N222" t="s">
        <v>56</v>
      </c>
      <c r="O222" t="s">
        <v>55</v>
      </c>
      <c r="P222" t="s">
        <v>108</v>
      </c>
      <c r="Q222" t="s">
        <v>108</v>
      </c>
      <c r="R222" t="s">
        <v>58</v>
      </c>
      <c r="Y222">
        <v>0.5</v>
      </c>
      <c r="Z222" t="s">
        <v>59</v>
      </c>
      <c r="AA222">
        <v>0.5</v>
      </c>
      <c r="AB222" t="s">
        <v>59</v>
      </c>
      <c r="AC222" t="s">
        <v>67</v>
      </c>
      <c r="AD222" t="s">
        <v>61</v>
      </c>
      <c r="AE222">
        <v>0.24</v>
      </c>
      <c r="AF222" t="s">
        <v>62</v>
      </c>
      <c r="AG222" t="s">
        <v>69</v>
      </c>
      <c r="AK222" t="s">
        <v>63</v>
      </c>
      <c r="AL222">
        <v>8760</v>
      </c>
      <c r="AM222" t="s">
        <v>64</v>
      </c>
    </row>
    <row r="223" spans="1:39" x14ac:dyDescent="0.25">
      <c r="A223" t="s">
        <v>555</v>
      </c>
      <c r="B223">
        <v>39368</v>
      </c>
      <c r="C223" t="s">
        <v>573</v>
      </c>
      <c r="D223" t="s">
        <v>49</v>
      </c>
      <c r="E223" t="s">
        <v>74</v>
      </c>
      <c r="F223" t="s">
        <v>51</v>
      </c>
      <c r="G223">
        <v>32.122</v>
      </c>
      <c r="H223">
        <v>-103.5429</v>
      </c>
      <c r="I223" t="s">
        <v>75</v>
      </c>
      <c r="J223" t="s">
        <v>53</v>
      </c>
      <c r="K223">
        <v>6</v>
      </c>
      <c r="L223" t="s">
        <v>384</v>
      </c>
      <c r="M223" t="s">
        <v>55</v>
      </c>
      <c r="N223" t="s">
        <v>56</v>
      </c>
      <c r="O223" t="s">
        <v>55</v>
      </c>
      <c r="P223" t="s">
        <v>108</v>
      </c>
      <c r="Q223" t="s">
        <v>108</v>
      </c>
      <c r="R223" t="s">
        <v>58</v>
      </c>
      <c r="Y223">
        <v>0.5</v>
      </c>
      <c r="Z223" t="s">
        <v>59</v>
      </c>
      <c r="AA223">
        <v>0.5</v>
      </c>
      <c r="AB223" t="s">
        <v>59</v>
      </c>
      <c r="AC223" t="s">
        <v>67</v>
      </c>
      <c r="AD223" t="s">
        <v>61</v>
      </c>
      <c r="AE223">
        <v>0.24</v>
      </c>
      <c r="AF223" t="s">
        <v>62</v>
      </c>
      <c r="AG223" t="s">
        <v>69</v>
      </c>
      <c r="AK223" t="s">
        <v>63</v>
      </c>
      <c r="AL223">
        <v>8760</v>
      </c>
      <c r="AM223" t="s">
        <v>64</v>
      </c>
    </row>
    <row r="224" spans="1:39" x14ac:dyDescent="0.25">
      <c r="A224" t="s">
        <v>555</v>
      </c>
      <c r="B224">
        <v>39368</v>
      </c>
      <c r="C224" t="s">
        <v>573</v>
      </c>
      <c r="D224" t="s">
        <v>49</v>
      </c>
      <c r="E224" t="s">
        <v>74</v>
      </c>
      <c r="F224" t="s">
        <v>51</v>
      </c>
      <c r="G224">
        <v>32.122</v>
      </c>
      <c r="H224">
        <v>-103.5429</v>
      </c>
      <c r="I224" t="s">
        <v>75</v>
      </c>
      <c r="J224" t="s">
        <v>53</v>
      </c>
      <c r="K224">
        <v>7</v>
      </c>
      <c r="L224" t="s">
        <v>385</v>
      </c>
      <c r="M224" t="s">
        <v>55</v>
      </c>
      <c r="N224" t="s">
        <v>56</v>
      </c>
      <c r="O224" t="s">
        <v>55</v>
      </c>
      <c r="P224" t="s">
        <v>108</v>
      </c>
      <c r="Q224" t="s">
        <v>108</v>
      </c>
      <c r="R224" t="s">
        <v>58</v>
      </c>
      <c r="Y224">
        <v>0.5</v>
      </c>
      <c r="Z224" t="s">
        <v>59</v>
      </c>
      <c r="AA224">
        <v>0.5</v>
      </c>
      <c r="AB224" t="s">
        <v>59</v>
      </c>
      <c r="AC224" t="s">
        <v>67</v>
      </c>
      <c r="AD224" t="s">
        <v>61</v>
      </c>
      <c r="AE224">
        <v>0.24</v>
      </c>
      <c r="AF224" t="s">
        <v>62</v>
      </c>
      <c r="AG224" t="s">
        <v>69</v>
      </c>
      <c r="AK224" t="s">
        <v>63</v>
      </c>
      <c r="AL224">
        <v>8760</v>
      </c>
      <c r="AM224" t="s">
        <v>64</v>
      </c>
    </row>
    <row r="225" spans="1:40" x14ac:dyDescent="0.25">
      <c r="A225" t="s">
        <v>555</v>
      </c>
      <c r="B225">
        <v>39420</v>
      </c>
      <c r="C225" t="s">
        <v>574</v>
      </c>
      <c r="D225" t="s">
        <v>49</v>
      </c>
      <c r="E225" t="s">
        <v>74</v>
      </c>
      <c r="F225" t="s">
        <v>51</v>
      </c>
      <c r="G225">
        <v>32.195</v>
      </c>
      <c r="H225">
        <v>-103.46850000000001</v>
      </c>
      <c r="I225" t="s">
        <v>75</v>
      </c>
      <c r="J225" t="s">
        <v>53</v>
      </c>
      <c r="K225">
        <v>5</v>
      </c>
      <c r="L225" t="s">
        <v>54</v>
      </c>
      <c r="M225" t="s">
        <v>55</v>
      </c>
      <c r="N225" t="s">
        <v>56</v>
      </c>
      <c r="O225" t="s">
        <v>575</v>
      </c>
      <c r="Y225">
        <v>1.5</v>
      </c>
      <c r="Z225" t="s">
        <v>59</v>
      </c>
      <c r="AA225">
        <v>1.5</v>
      </c>
      <c r="AB225" t="s">
        <v>59</v>
      </c>
      <c r="AC225" t="s">
        <v>67</v>
      </c>
      <c r="AD225" t="s">
        <v>61</v>
      </c>
      <c r="AE225">
        <v>0.85</v>
      </c>
      <c r="AF225" t="s">
        <v>62</v>
      </c>
      <c r="AG225" t="s">
        <v>69</v>
      </c>
      <c r="AK225" t="s">
        <v>63</v>
      </c>
      <c r="AL225">
        <v>8760</v>
      </c>
      <c r="AM225" t="s">
        <v>64</v>
      </c>
    </row>
    <row r="226" spans="1:40" x14ac:dyDescent="0.25">
      <c r="A226" t="s">
        <v>555</v>
      </c>
      <c r="B226">
        <v>39553</v>
      </c>
      <c r="C226" t="s">
        <v>576</v>
      </c>
      <c r="D226" t="s">
        <v>49</v>
      </c>
      <c r="E226" t="s">
        <v>111</v>
      </c>
      <c r="F226" t="s">
        <v>51</v>
      </c>
      <c r="G226">
        <v>32.156399999999998</v>
      </c>
      <c r="H226">
        <v>-103.6044</v>
      </c>
      <c r="I226" t="s">
        <v>75</v>
      </c>
      <c r="J226" t="s">
        <v>53</v>
      </c>
      <c r="K226">
        <v>2</v>
      </c>
      <c r="L226" t="s">
        <v>484</v>
      </c>
      <c r="M226" t="s">
        <v>55</v>
      </c>
      <c r="N226" t="s">
        <v>56</v>
      </c>
      <c r="O226" t="s">
        <v>396</v>
      </c>
      <c r="P226" t="s">
        <v>58</v>
      </c>
      <c r="Q226" t="s">
        <v>58</v>
      </c>
      <c r="R226" t="s">
        <v>58</v>
      </c>
      <c r="Y226">
        <v>0.75</v>
      </c>
      <c r="Z226" t="s">
        <v>59</v>
      </c>
      <c r="AA226">
        <v>0.75</v>
      </c>
      <c r="AB226" t="s">
        <v>59</v>
      </c>
      <c r="AC226" t="s">
        <v>67</v>
      </c>
      <c r="AD226" t="s">
        <v>61</v>
      </c>
      <c r="AE226">
        <v>0.4</v>
      </c>
      <c r="AF226" t="s">
        <v>62</v>
      </c>
      <c r="AG226" t="s">
        <v>69</v>
      </c>
      <c r="AK226" t="s">
        <v>63</v>
      </c>
      <c r="AL226">
        <v>8760</v>
      </c>
      <c r="AM226" t="s">
        <v>64</v>
      </c>
    </row>
    <row r="227" spans="1:40" x14ac:dyDescent="0.25">
      <c r="A227" t="s">
        <v>577</v>
      </c>
      <c r="B227">
        <v>569</v>
      </c>
      <c r="C227" t="s">
        <v>578</v>
      </c>
      <c r="D227" t="s">
        <v>49</v>
      </c>
      <c r="E227" t="s">
        <v>50</v>
      </c>
      <c r="F227" t="s">
        <v>51</v>
      </c>
      <c r="G227">
        <v>32.173611000000001</v>
      </c>
      <c r="H227">
        <v>-103.174167</v>
      </c>
      <c r="I227" t="s">
        <v>52</v>
      </c>
      <c r="J227" t="s">
        <v>53</v>
      </c>
      <c r="K227">
        <v>1</v>
      </c>
      <c r="L227" t="s">
        <v>579</v>
      </c>
      <c r="M227" t="s">
        <v>55</v>
      </c>
      <c r="N227" t="s">
        <v>56</v>
      </c>
      <c r="O227" t="s">
        <v>580</v>
      </c>
      <c r="P227" t="s">
        <v>581</v>
      </c>
      <c r="Q227" t="s">
        <v>139</v>
      </c>
      <c r="R227">
        <v>76152</v>
      </c>
      <c r="T227">
        <v>33970.419282407413</v>
      </c>
      <c r="U227">
        <v>2.5</v>
      </c>
      <c r="V227" t="s">
        <v>59</v>
      </c>
      <c r="W227">
        <v>2.5</v>
      </c>
      <c r="X227" t="s">
        <v>59</v>
      </c>
      <c r="Y227">
        <v>2.5</v>
      </c>
      <c r="Z227" t="s">
        <v>59</v>
      </c>
      <c r="AA227">
        <v>2.5</v>
      </c>
      <c r="AB227" t="s">
        <v>59</v>
      </c>
      <c r="AC227" t="s">
        <v>67</v>
      </c>
      <c r="AD227" t="s">
        <v>61</v>
      </c>
      <c r="AE227">
        <v>2.4</v>
      </c>
      <c r="AF227" t="s">
        <v>62</v>
      </c>
      <c r="AG227" t="s">
        <v>69</v>
      </c>
      <c r="AK227" t="s">
        <v>63</v>
      </c>
      <c r="AL227">
        <v>8760</v>
      </c>
      <c r="AM227" t="s">
        <v>64</v>
      </c>
      <c r="AN227" t="s">
        <v>366</v>
      </c>
    </row>
    <row r="228" spans="1:40" x14ac:dyDescent="0.25">
      <c r="A228" t="s">
        <v>577</v>
      </c>
      <c r="B228">
        <v>569</v>
      </c>
      <c r="C228" t="s">
        <v>578</v>
      </c>
      <c r="D228" t="s">
        <v>49</v>
      </c>
      <c r="E228" t="s">
        <v>50</v>
      </c>
      <c r="F228" t="s">
        <v>51</v>
      </c>
      <c r="G228">
        <v>32.173611000000001</v>
      </c>
      <c r="H228">
        <v>-103.174167</v>
      </c>
      <c r="I228" t="s">
        <v>52</v>
      </c>
      <c r="J228" t="s">
        <v>53</v>
      </c>
      <c r="K228">
        <v>2</v>
      </c>
      <c r="L228" t="s">
        <v>582</v>
      </c>
      <c r="M228" t="s">
        <v>55</v>
      </c>
      <c r="N228" t="s">
        <v>56</v>
      </c>
      <c r="O228" t="s">
        <v>583</v>
      </c>
      <c r="P228" t="s">
        <v>584</v>
      </c>
      <c r="Q228" t="s">
        <v>139</v>
      </c>
      <c r="R228">
        <v>47973</v>
      </c>
      <c r="T228">
        <v>33970.419282407413</v>
      </c>
      <c r="U228">
        <v>3.5</v>
      </c>
      <c r="V228" t="s">
        <v>59</v>
      </c>
      <c r="W228">
        <v>3.5</v>
      </c>
      <c r="X228" t="s">
        <v>59</v>
      </c>
      <c r="Y228">
        <v>3.5</v>
      </c>
      <c r="Z228" t="s">
        <v>59</v>
      </c>
      <c r="AA228">
        <v>3.5</v>
      </c>
      <c r="AB228" t="s">
        <v>59</v>
      </c>
      <c r="AC228" t="s">
        <v>67</v>
      </c>
      <c r="AD228" t="s">
        <v>61</v>
      </c>
      <c r="AE228">
        <v>3.3</v>
      </c>
      <c r="AF228" t="s">
        <v>62</v>
      </c>
      <c r="AG228" t="s">
        <v>69</v>
      </c>
      <c r="AK228" t="s">
        <v>63</v>
      </c>
      <c r="AL228">
        <v>8760</v>
      </c>
      <c r="AM228" t="s">
        <v>64</v>
      </c>
      <c r="AN228" t="s">
        <v>366</v>
      </c>
    </row>
    <row r="229" spans="1:40" x14ac:dyDescent="0.25">
      <c r="A229" t="s">
        <v>577</v>
      </c>
      <c r="B229">
        <v>30535</v>
      </c>
      <c r="C229" t="s">
        <v>585</v>
      </c>
      <c r="D229" t="s">
        <v>49</v>
      </c>
      <c r="E229" t="s">
        <v>111</v>
      </c>
      <c r="F229" t="s">
        <v>51</v>
      </c>
      <c r="G229">
        <v>32.087017000000003</v>
      </c>
      <c r="H229">
        <v>-103.171717</v>
      </c>
      <c r="I229" t="s">
        <v>95</v>
      </c>
      <c r="J229" t="s">
        <v>53</v>
      </c>
      <c r="K229">
        <v>6</v>
      </c>
      <c r="L229" t="s">
        <v>586</v>
      </c>
      <c r="M229" t="s">
        <v>55</v>
      </c>
      <c r="N229" t="s">
        <v>56</v>
      </c>
      <c r="O229" t="s">
        <v>587</v>
      </c>
      <c r="U229">
        <v>25</v>
      </c>
      <c r="V229" t="s">
        <v>59</v>
      </c>
      <c r="W229">
        <v>25</v>
      </c>
      <c r="X229" t="s">
        <v>59</v>
      </c>
      <c r="AC229" t="s">
        <v>67</v>
      </c>
      <c r="AD229" t="s">
        <v>61</v>
      </c>
      <c r="AE229">
        <v>11.5</v>
      </c>
      <c r="AF229" t="s">
        <v>62</v>
      </c>
      <c r="AG229" t="s">
        <v>69</v>
      </c>
      <c r="AL229">
        <v>8760</v>
      </c>
      <c r="AM229" t="s">
        <v>318</v>
      </c>
    </row>
    <row r="230" spans="1:40" x14ac:dyDescent="0.25">
      <c r="A230" t="s">
        <v>588</v>
      </c>
      <c r="B230">
        <v>220</v>
      </c>
      <c r="C230" t="s">
        <v>589</v>
      </c>
      <c r="D230" t="s">
        <v>49</v>
      </c>
      <c r="E230" t="s">
        <v>111</v>
      </c>
      <c r="F230" t="s">
        <v>84</v>
      </c>
      <c r="G230">
        <v>32.081311999999997</v>
      </c>
      <c r="H230">
        <v>-104.48422100000001</v>
      </c>
      <c r="I230" t="s">
        <v>52</v>
      </c>
      <c r="J230" t="s">
        <v>53</v>
      </c>
      <c r="K230">
        <v>2</v>
      </c>
      <c r="L230">
        <v>4</v>
      </c>
      <c r="M230" t="s">
        <v>55</v>
      </c>
      <c r="N230" t="s">
        <v>56</v>
      </c>
      <c r="O230" t="s">
        <v>590</v>
      </c>
      <c r="P230" t="s">
        <v>591</v>
      </c>
      <c r="Q230" t="s">
        <v>129</v>
      </c>
      <c r="R230" t="s">
        <v>592</v>
      </c>
      <c r="S230">
        <v>30103.419282407409</v>
      </c>
      <c r="T230">
        <v>30103.419282407409</v>
      </c>
      <c r="U230">
        <v>6</v>
      </c>
      <c r="V230" t="s">
        <v>59</v>
      </c>
      <c r="W230">
        <v>6</v>
      </c>
      <c r="X230" t="s">
        <v>59</v>
      </c>
      <c r="Y230">
        <v>6</v>
      </c>
      <c r="Z230" t="s">
        <v>59</v>
      </c>
      <c r="AA230">
        <v>6</v>
      </c>
      <c r="AB230" t="s">
        <v>59</v>
      </c>
      <c r="AC230" t="s">
        <v>67</v>
      </c>
      <c r="AD230" t="s">
        <v>61</v>
      </c>
      <c r="AE230">
        <v>2.8</v>
      </c>
      <c r="AF230" t="s">
        <v>62</v>
      </c>
      <c r="AG230" t="s">
        <v>69</v>
      </c>
      <c r="AK230" t="s">
        <v>63</v>
      </c>
      <c r="AL230">
        <v>8760</v>
      </c>
      <c r="AM230" t="s">
        <v>64</v>
      </c>
      <c r="AN230" t="s">
        <v>366</v>
      </c>
    </row>
    <row r="231" spans="1:40" x14ac:dyDescent="0.25">
      <c r="A231" t="s">
        <v>593</v>
      </c>
      <c r="B231">
        <v>22568</v>
      </c>
      <c r="C231" t="s">
        <v>594</v>
      </c>
      <c r="D231" t="s">
        <v>49</v>
      </c>
      <c r="E231" t="s">
        <v>111</v>
      </c>
      <c r="F231" t="s">
        <v>119</v>
      </c>
      <c r="G231">
        <v>36.773499999999999</v>
      </c>
      <c r="H231">
        <v>-108.01605600000001</v>
      </c>
      <c r="I231" t="s">
        <v>88</v>
      </c>
      <c r="J231" t="s">
        <v>53</v>
      </c>
      <c r="K231">
        <v>2</v>
      </c>
      <c r="L231" t="s">
        <v>595</v>
      </c>
      <c r="M231" t="s">
        <v>55</v>
      </c>
      <c r="N231" t="s">
        <v>56</v>
      </c>
      <c r="O231" t="s">
        <v>596</v>
      </c>
      <c r="P231" t="s">
        <v>177</v>
      </c>
      <c r="Q231" t="s">
        <v>177</v>
      </c>
      <c r="R231" t="s">
        <v>177</v>
      </c>
      <c r="T231">
        <v>38351.419282407413</v>
      </c>
      <c r="U231">
        <v>250</v>
      </c>
      <c r="V231" t="s">
        <v>478</v>
      </c>
      <c r="W231">
        <v>250</v>
      </c>
      <c r="X231" t="s">
        <v>478</v>
      </c>
      <c r="Y231">
        <v>250</v>
      </c>
      <c r="Z231" t="s">
        <v>478</v>
      </c>
      <c r="AA231">
        <v>250</v>
      </c>
      <c r="AB231" t="s">
        <v>478</v>
      </c>
      <c r="AC231" t="s">
        <v>67</v>
      </c>
      <c r="AD231" t="s">
        <v>61</v>
      </c>
      <c r="AE231">
        <v>4.5999999999999999E-2</v>
      </c>
      <c r="AF231" t="s">
        <v>62</v>
      </c>
      <c r="AG231" t="s">
        <v>69</v>
      </c>
      <c r="AK231" t="s">
        <v>63</v>
      </c>
      <c r="AL231">
        <v>8760</v>
      </c>
      <c r="AM231" t="s">
        <v>64</v>
      </c>
    </row>
    <row r="232" spans="1:40" x14ac:dyDescent="0.25">
      <c r="A232" t="s">
        <v>593</v>
      </c>
      <c r="B232">
        <v>22568</v>
      </c>
      <c r="C232" t="s">
        <v>594</v>
      </c>
      <c r="D232" t="s">
        <v>49</v>
      </c>
      <c r="E232" t="s">
        <v>111</v>
      </c>
      <c r="F232" t="s">
        <v>119</v>
      </c>
      <c r="G232">
        <v>36.773499999999999</v>
      </c>
      <c r="H232">
        <v>-108.01605600000001</v>
      </c>
      <c r="I232" t="s">
        <v>88</v>
      </c>
      <c r="J232" t="s">
        <v>53</v>
      </c>
      <c r="K232">
        <v>3</v>
      </c>
      <c r="L232" t="s">
        <v>597</v>
      </c>
      <c r="M232" t="s">
        <v>55</v>
      </c>
      <c r="N232" t="s">
        <v>56</v>
      </c>
      <c r="O232" t="s">
        <v>598</v>
      </c>
      <c r="P232" t="s">
        <v>177</v>
      </c>
      <c r="Q232" t="s">
        <v>177</v>
      </c>
      <c r="R232" t="s">
        <v>177</v>
      </c>
      <c r="T232">
        <v>38351.419282407413</v>
      </c>
      <c r="U232">
        <v>100</v>
      </c>
      <c r="V232" t="s">
        <v>478</v>
      </c>
      <c r="W232">
        <v>100</v>
      </c>
      <c r="X232" t="s">
        <v>478</v>
      </c>
      <c r="Y232">
        <v>100</v>
      </c>
      <c r="Z232" t="s">
        <v>478</v>
      </c>
      <c r="AA232">
        <v>100</v>
      </c>
      <c r="AB232" t="s">
        <v>478</v>
      </c>
      <c r="AC232" t="s">
        <v>67</v>
      </c>
      <c r="AD232" t="s">
        <v>61</v>
      </c>
      <c r="AE232">
        <v>3.6999999999999998E-2</v>
      </c>
      <c r="AF232" t="s">
        <v>62</v>
      </c>
      <c r="AG232" t="s">
        <v>69</v>
      </c>
      <c r="AK232" t="s">
        <v>63</v>
      </c>
      <c r="AL232">
        <v>8760</v>
      </c>
      <c r="AM232" t="s">
        <v>64</v>
      </c>
    </row>
    <row r="233" spans="1:40" x14ac:dyDescent="0.25">
      <c r="A233" t="s">
        <v>593</v>
      </c>
      <c r="B233">
        <v>23691</v>
      </c>
      <c r="C233" t="s">
        <v>599</v>
      </c>
      <c r="D233" t="s">
        <v>49</v>
      </c>
      <c r="E233" t="s">
        <v>111</v>
      </c>
      <c r="F233" t="s">
        <v>119</v>
      </c>
      <c r="G233">
        <v>36.764611000000002</v>
      </c>
      <c r="H233">
        <v>-108.009722</v>
      </c>
      <c r="I233" t="s">
        <v>88</v>
      </c>
      <c r="J233" t="s">
        <v>53</v>
      </c>
      <c r="K233">
        <v>2</v>
      </c>
      <c r="L233" t="s">
        <v>389</v>
      </c>
      <c r="M233" t="s">
        <v>55</v>
      </c>
      <c r="N233" t="s">
        <v>56</v>
      </c>
      <c r="O233" t="s">
        <v>600</v>
      </c>
      <c r="P233" t="s">
        <v>177</v>
      </c>
      <c r="Q233" t="s">
        <v>177</v>
      </c>
      <c r="R233" t="s">
        <v>177</v>
      </c>
      <c r="T233">
        <v>38386.419282407413</v>
      </c>
      <c r="U233">
        <v>325</v>
      </c>
      <c r="V233" t="s">
        <v>478</v>
      </c>
      <c r="W233">
        <v>325</v>
      </c>
      <c r="X233" t="s">
        <v>478</v>
      </c>
      <c r="Y233">
        <v>325</v>
      </c>
      <c r="Z233" t="s">
        <v>478</v>
      </c>
      <c r="AA233">
        <v>325</v>
      </c>
      <c r="AB233" t="s">
        <v>478</v>
      </c>
      <c r="AC233" t="s">
        <v>67</v>
      </c>
      <c r="AD233" t="s">
        <v>61</v>
      </c>
      <c r="AE233">
        <v>0.13</v>
      </c>
      <c r="AF233" t="s">
        <v>62</v>
      </c>
      <c r="AG233" t="s">
        <v>69</v>
      </c>
      <c r="AK233" t="s">
        <v>63</v>
      </c>
      <c r="AL233">
        <v>8760</v>
      </c>
      <c r="AM233" t="s">
        <v>64</v>
      </c>
    </row>
    <row r="234" spans="1:40" x14ac:dyDescent="0.25">
      <c r="A234" t="s">
        <v>593</v>
      </c>
      <c r="B234">
        <v>36553</v>
      </c>
      <c r="C234" t="s">
        <v>601</v>
      </c>
      <c r="D234" t="s">
        <v>49</v>
      </c>
      <c r="E234" t="s">
        <v>159</v>
      </c>
      <c r="F234" t="s">
        <v>119</v>
      </c>
      <c r="G234">
        <v>36.237018999999997</v>
      </c>
      <c r="H234">
        <v>-107.704054</v>
      </c>
      <c r="I234" t="s">
        <v>75</v>
      </c>
      <c r="J234" t="s">
        <v>53</v>
      </c>
      <c r="K234">
        <v>13</v>
      </c>
      <c r="L234" t="s">
        <v>76</v>
      </c>
      <c r="M234" t="s">
        <v>55</v>
      </c>
      <c r="N234" t="s">
        <v>56</v>
      </c>
      <c r="O234" t="s">
        <v>602</v>
      </c>
      <c r="P234" t="s">
        <v>603</v>
      </c>
      <c r="Q234" t="s">
        <v>58</v>
      </c>
      <c r="R234" t="s">
        <v>58</v>
      </c>
      <c r="U234">
        <v>1.25</v>
      </c>
      <c r="V234" t="s">
        <v>59</v>
      </c>
      <c r="W234">
        <v>1.25</v>
      </c>
      <c r="X234" t="s">
        <v>59</v>
      </c>
      <c r="Y234">
        <v>1.25</v>
      </c>
      <c r="Z234" t="s">
        <v>59</v>
      </c>
      <c r="AA234">
        <v>1.25</v>
      </c>
      <c r="AB234" t="s">
        <v>59</v>
      </c>
      <c r="AC234" t="s">
        <v>67</v>
      </c>
      <c r="AD234" t="s">
        <v>61</v>
      </c>
      <c r="AE234">
        <v>0.54</v>
      </c>
      <c r="AF234" t="s">
        <v>62</v>
      </c>
      <c r="AK234" t="s">
        <v>63</v>
      </c>
      <c r="AL234">
        <v>8760</v>
      </c>
      <c r="AM234" t="s">
        <v>79</v>
      </c>
    </row>
    <row r="235" spans="1:40" x14ac:dyDescent="0.25">
      <c r="A235" t="s">
        <v>593</v>
      </c>
      <c r="B235">
        <v>36553</v>
      </c>
      <c r="C235" t="s">
        <v>601</v>
      </c>
      <c r="D235" t="s">
        <v>49</v>
      </c>
      <c r="E235" t="s">
        <v>159</v>
      </c>
      <c r="F235" t="s">
        <v>119</v>
      </c>
      <c r="G235">
        <v>36.237018999999997</v>
      </c>
      <c r="H235">
        <v>-107.704054</v>
      </c>
      <c r="I235" t="s">
        <v>75</v>
      </c>
      <c r="J235" t="s">
        <v>53</v>
      </c>
      <c r="K235">
        <v>26</v>
      </c>
      <c r="L235" t="s">
        <v>80</v>
      </c>
      <c r="M235" t="s">
        <v>55</v>
      </c>
      <c r="N235" t="s">
        <v>56</v>
      </c>
      <c r="O235" t="s">
        <v>602</v>
      </c>
      <c r="P235" t="s">
        <v>603</v>
      </c>
      <c r="Q235" t="s">
        <v>58</v>
      </c>
      <c r="R235" t="s">
        <v>58</v>
      </c>
      <c r="U235">
        <v>1.25</v>
      </c>
      <c r="V235" t="s">
        <v>59</v>
      </c>
      <c r="W235">
        <v>1.25</v>
      </c>
      <c r="X235" t="s">
        <v>59</v>
      </c>
      <c r="Y235">
        <v>1.25</v>
      </c>
      <c r="Z235" t="s">
        <v>59</v>
      </c>
      <c r="AA235">
        <v>1.25</v>
      </c>
      <c r="AB235" t="s">
        <v>59</v>
      </c>
      <c r="AC235" t="s">
        <v>67</v>
      </c>
      <c r="AD235" t="s">
        <v>61</v>
      </c>
      <c r="AE235">
        <v>0.54</v>
      </c>
      <c r="AF235" t="s">
        <v>62</v>
      </c>
      <c r="AK235" t="s">
        <v>63</v>
      </c>
      <c r="AL235">
        <v>8760</v>
      </c>
      <c r="AM235" t="s">
        <v>79</v>
      </c>
    </row>
    <row r="236" spans="1:40" x14ac:dyDescent="0.25">
      <c r="A236" t="s">
        <v>593</v>
      </c>
      <c r="B236">
        <v>36553</v>
      </c>
      <c r="C236" t="s">
        <v>601</v>
      </c>
      <c r="D236" t="s">
        <v>49</v>
      </c>
      <c r="E236" t="s">
        <v>159</v>
      </c>
      <c r="F236" t="s">
        <v>119</v>
      </c>
      <c r="G236">
        <v>36.237018999999997</v>
      </c>
      <c r="H236">
        <v>-107.704054</v>
      </c>
      <c r="I236" t="s">
        <v>75</v>
      </c>
      <c r="J236" t="s">
        <v>53</v>
      </c>
      <c r="K236">
        <v>27</v>
      </c>
      <c r="L236" t="s">
        <v>236</v>
      </c>
      <c r="M236" t="s">
        <v>55</v>
      </c>
      <c r="N236" t="s">
        <v>56</v>
      </c>
      <c r="O236" t="s">
        <v>602</v>
      </c>
      <c r="P236" t="s">
        <v>603</v>
      </c>
      <c r="Q236" t="s">
        <v>58</v>
      </c>
      <c r="R236" t="s">
        <v>58</v>
      </c>
      <c r="U236">
        <v>1.25</v>
      </c>
      <c r="V236" t="s">
        <v>59</v>
      </c>
      <c r="W236">
        <v>1.25</v>
      </c>
      <c r="X236" t="s">
        <v>59</v>
      </c>
      <c r="Y236">
        <v>1.25</v>
      </c>
      <c r="Z236" t="s">
        <v>59</v>
      </c>
      <c r="AA236">
        <v>1.25</v>
      </c>
      <c r="AB236" t="s">
        <v>59</v>
      </c>
      <c r="AC236" t="s">
        <v>67</v>
      </c>
      <c r="AD236" t="s">
        <v>61</v>
      </c>
      <c r="AE236">
        <v>0.54</v>
      </c>
      <c r="AF236" t="s">
        <v>62</v>
      </c>
      <c r="AK236" t="s">
        <v>63</v>
      </c>
      <c r="AL236">
        <v>8760</v>
      </c>
      <c r="AM236" t="s">
        <v>79</v>
      </c>
    </row>
    <row r="237" spans="1:40" x14ac:dyDescent="0.25">
      <c r="A237" t="s">
        <v>593</v>
      </c>
      <c r="B237">
        <v>36553</v>
      </c>
      <c r="C237" t="s">
        <v>601</v>
      </c>
      <c r="D237" t="s">
        <v>49</v>
      </c>
      <c r="E237" t="s">
        <v>159</v>
      </c>
      <c r="F237" t="s">
        <v>119</v>
      </c>
      <c r="G237">
        <v>36.237018999999997</v>
      </c>
      <c r="H237">
        <v>-107.704054</v>
      </c>
      <c r="I237" t="s">
        <v>75</v>
      </c>
      <c r="J237" t="s">
        <v>53</v>
      </c>
      <c r="K237">
        <v>28</v>
      </c>
      <c r="L237" t="s">
        <v>382</v>
      </c>
      <c r="M237" t="s">
        <v>55</v>
      </c>
      <c r="N237" t="s">
        <v>56</v>
      </c>
      <c r="O237" t="s">
        <v>602</v>
      </c>
      <c r="P237" t="s">
        <v>603</v>
      </c>
      <c r="Q237" t="s">
        <v>58</v>
      </c>
      <c r="R237" t="s">
        <v>58</v>
      </c>
      <c r="U237">
        <v>1.25</v>
      </c>
      <c r="V237" t="s">
        <v>59</v>
      </c>
      <c r="W237">
        <v>1.25</v>
      </c>
      <c r="X237" t="s">
        <v>59</v>
      </c>
      <c r="Y237">
        <v>1.25</v>
      </c>
      <c r="Z237" t="s">
        <v>59</v>
      </c>
      <c r="AA237">
        <v>1.25</v>
      </c>
      <c r="AB237" t="s">
        <v>59</v>
      </c>
      <c r="AC237" t="s">
        <v>67</v>
      </c>
      <c r="AD237" t="s">
        <v>61</v>
      </c>
      <c r="AE237">
        <v>0.54</v>
      </c>
      <c r="AF237" t="s">
        <v>62</v>
      </c>
      <c r="AK237" t="s">
        <v>63</v>
      </c>
      <c r="AL237">
        <v>8760</v>
      </c>
      <c r="AM237" t="s">
        <v>79</v>
      </c>
    </row>
    <row r="238" spans="1:40" x14ac:dyDescent="0.25">
      <c r="A238" t="s">
        <v>593</v>
      </c>
      <c r="B238">
        <v>36553</v>
      </c>
      <c r="C238" t="s">
        <v>601</v>
      </c>
      <c r="D238" t="s">
        <v>49</v>
      </c>
      <c r="E238" t="s">
        <v>159</v>
      </c>
      <c r="F238" t="s">
        <v>119</v>
      </c>
      <c r="G238">
        <v>36.237018999999997</v>
      </c>
      <c r="H238">
        <v>-107.704054</v>
      </c>
      <c r="I238" t="s">
        <v>75</v>
      </c>
      <c r="J238" t="s">
        <v>53</v>
      </c>
      <c r="K238">
        <v>29</v>
      </c>
      <c r="L238" t="s">
        <v>378</v>
      </c>
      <c r="M238" t="s">
        <v>55</v>
      </c>
      <c r="N238" t="s">
        <v>56</v>
      </c>
      <c r="O238" t="s">
        <v>602</v>
      </c>
      <c r="P238" t="s">
        <v>603</v>
      </c>
      <c r="Q238" t="s">
        <v>58</v>
      </c>
      <c r="R238" t="s">
        <v>58</v>
      </c>
      <c r="U238">
        <v>1.25</v>
      </c>
      <c r="V238" t="s">
        <v>59</v>
      </c>
      <c r="W238">
        <v>1.25</v>
      </c>
      <c r="X238" t="s">
        <v>59</v>
      </c>
      <c r="Y238">
        <v>1.25</v>
      </c>
      <c r="Z238" t="s">
        <v>59</v>
      </c>
      <c r="AA238">
        <v>1.25</v>
      </c>
      <c r="AB238" t="s">
        <v>59</v>
      </c>
      <c r="AC238" t="s">
        <v>67</v>
      </c>
      <c r="AD238" t="s">
        <v>61</v>
      </c>
      <c r="AE238">
        <v>0.54</v>
      </c>
      <c r="AF238" t="s">
        <v>62</v>
      </c>
      <c r="AK238" t="s">
        <v>63</v>
      </c>
      <c r="AL238">
        <v>8760</v>
      </c>
      <c r="AM238" t="s">
        <v>79</v>
      </c>
    </row>
    <row r="239" spans="1:40" x14ac:dyDescent="0.25">
      <c r="A239" t="s">
        <v>593</v>
      </c>
      <c r="B239">
        <v>36553</v>
      </c>
      <c r="C239" t="s">
        <v>601</v>
      </c>
      <c r="D239" t="s">
        <v>49</v>
      </c>
      <c r="E239" t="s">
        <v>159</v>
      </c>
      <c r="F239" t="s">
        <v>119</v>
      </c>
      <c r="G239">
        <v>36.237018999999997</v>
      </c>
      <c r="H239">
        <v>-107.704054</v>
      </c>
      <c r="I239" t="s">
        <v>75</v>
      </c>
      <c r="J239" t="s">
        <v>53</v>
      </c>
      <c r="K239">
        <v>30</v>
      </c>
      <c r="L239" t="s">
        <v>384</v>
      </c>
      <c r="M239" t="s">
        <v>55</v>
      </c>
      <c r="N239" t="s">
        <v>56</v>
      </c>
      <c r="O239" t="s">
        <v>602</v>
      </c>
      <c r="P239" t="s">
        <v>603</v>
      </c>
      <c r="Q239" t="s">
        <v>58</v>
      </c>
      <c r="R239" t="s">
        <v>58</v>
      </c>
      <c r="U239">
        <v>1.25</v>
      </c>
      <c r="V239" t="s">
        <v>59</v>
      </c>
      <c r="W239">
        <v>1.25</v>
      </c>
      <c r="X239" t="s">
        <v>59</v>
      </c>
      <c r="Y239">
        <v>1.25</v>
      </c>
      <c r="Z239" t="s">
        <v>59</v>
      </c>
      <c r="AA239">
        <v>1.25</v>
      </c>
      <c r="AB239" t="s">
        <v>59</v>
      </c>
      <c r="AC239" t="s">
        <v>67</v>
      </c>
      <c r="AD239" t="s">
        <v>61</v>
      </c>
      <c r="AE239">
        <v>0.54</v>
      </c>
      <c r="AF239" t="s">
        <v>62</v>
      </c>
      <c r="AK239" t="s">
        <v>63</v>
      </c>
      <c r="AL239">
        <v>8760</v>
      </c>
      <c r="AM239" t="s">
        <v>79</v>
      </c>
    </row>
    <row r="240" spans="1:40" x14ac:dyDescent="0.25">
      <c r="A240" t="s">
        <v>593</v>
      </c>
      <c r="B240">
        <v>36553</v>
      </c>
      <c r="C240" t="s">
        <v>601</v>
      </c>
      <c r="D240" t="s">
        <v>49</v>
      </c>
      <c r="E240" t="s">
        <v>159</v>
      </c>
      <c r="F240" t="s">
        <v>119</v>
      </c>
      <c r="G240">
        <v>36.237018999999997</v>
      </c>
      <c r="H240">
        <v>-107.704054</v>
      </c>
      <c r="I240" t="s">
        <v>75</v>
      </c>
      <c r="J240" t="s">
        <v>53</v>
      </c>
      <c r="K240">
        <v>31</v>
      </c>
      <c r="L240" t="s">
        <v>385</v>
      </c>
      <c r="M240" t="s">
        <v>55</v>
      </c>
      <c r="N240" t="s">
        <v>56</v>
      </c>
      <c r="O240" t="s">
        <v>602</v>
      </c>
      <c r="P240" t="s">
        <v>603</v>
      </c>
      <c r="Q240" t="s">
        <v>58</v>
      </c>
      <c r="R240" t="s">
        <v>58</v>
      </c>
      <c r="U240">
        <v>1.25</v>
      </c>
      <c r="V240" t="s">
        <v>59</v>
      </c>
      <c r="W240">
        <v>1.25</v>
      </c>
      <c r="X240" t="s">
        <v>59</v>
      </c>
      <c r="Y240">
        <v>1.25</v>
      </c>
      <c r="Z240" t="s">
        <v>59</v>
      </c>
      <c r="AA240">
        <v>1.25</v>
      </c>
      <c r="AB240" t="s">
        <v>59</v>
      </c>
      <c r="AC240" t="s">
        <v>67</v>
      </c>
      <c r="AD240" t="s">
        <v>61</v>
      </c>
      <c r="AE240">
        <v>0.54</v>
      </c>
      <c r="AF240" t="s">
        <v>62</v>
      </c>
      <c r="AK240" t="s">
        <v>63</v>
      </c>
      <c r="AL240">
        <v>8760</v>
      </c>
      <c r="AM240" t="s">
        <v>79</v>
      </c>
    </row>
    <row r="241" spans="1:40" x14ac:dyDescent="0.25">
      <c r="A241" t="s">
        <v>593</v>
      </c>
      <c r="B241">
        <v>36553</v>
      </c>
      <c r="C241" t="s">
        <v>601</v>
      </c>
      <c r="D241" t="s">
        <v>49</v>
      </c>
      <c r="E241" t="s">
        <v>159</v>
      </c>
      <c r="F241" t="s">
        <v>119</v>
      </c>
      <c r="G241">
        <v>36.237018999999997</v>
      </c>
      <c r="H241">
        <v>-107.704054</v>
      </c>
      <c r="I241" t="s">
        <v>75</v>
      </c>
      <c r="J241" t="s">
        <v>53</v>
      </c>
      <c r="K241">
        <v>32</v>
      </c>
      <c r="L241" t="s">
        <v>386</v>
      </c>
      <c r="M241" t="s">
        <v>55</v>
      </c>
      <c r="N241" t="s">
        <v>56</v>
      </c>
      <c r="O241" t="s">
        <v>602</v>
      </c>
      <c r="P241" t="s">
        <v>603</v>
      </c>
      <c r="Q241" t="s">
        <v>58</v>
      </c>
      <c r="R241" t="s">
        <v>58</v>
      </c>
      <c r="U241">
        <v>1.25</v>
      </c>
      <c r="V241" t="s">
        <v>59</v>
      </c>
      <c r="W241">
        <v>1.25</v>
      </c>
      <c r="X241" t="s">
        <v>59</v>
      </c>
      <c r="Y241">
        <v>1.25</v>
      </c>
      <c r="Z241" t="s">
        <v>59</v>
      </c>
      <c r="AA241">
        <v>1.25</v>
      </c>
      <c r="AB241" t="s">
        <v>59</v>
      </c>
      <c r="AC241" t="s">
        <v>67</v>
      </c>
      <c r="AD241" t="s">
        <v>61</v>
      </c>
      <c r="AE241">
        <v>0.54</v>
      </c>
      <c r="AF241" t="s">
        <v>62</v>
      </c>
      <c r="AK241" t="s">
        <v>63</v>
      </c>
      <c r="AL241">
        <v>8760</v>
      </c>
      <c r="AM241" t="s">
        <v>79</v>
      </c>
    </row>
    <row r="242" spans="1:40" x14ac:dyDescent="0.25">
      <c r="A242" t="s">
        <v>593</v>
      </c>
      <c r="B242">
        <v>36553</v>
      </c>
      <c r="C242" t="s">
        <v>601</v>
      </c>
      <c r="D242" t="s">
        <v>49</v>
      </c>
      <c r="E242" t="s">
        <v>159</v>
      </c>
      <c r="F242" t="s">
        <v>119</v>
      </c>
      <c r="G242">
        <v>36.237018999999997</v>
      </c>
      <c r="H242">
        <v>-107.704054</v>
      </c>
      <c r="I242" t="s">
        <v>75</v>
      </c>
      <c r="J242" t="s">
        <v>53</v>
      </c>
      <c r="K242">
        <v>62</v>
      </c>
      <c r="L242" t="s">
        <v>387</v>
      </c>
      <c r="M242" t="s">
        <v>55</v>
      </c>
      <c r="N242" t="s">
        <v>56</v>
      </c>
      <c r="O242" t="s">
        <v>602</v>
      </c>
      <c r="P242" t="s">
        <v>603</v>
      </c>
      <c r="Q242" t="s">
        <v>58</v>
      </c>
      <c r="R242" t="s">
        <v>58</v>
      </c>
      <c r="U242">
        <v>1.25</v>
      </c>
      <c r="V242" t="s">
        <v>59</v>
      </c>
      <c r="W242">
        <v>1.25</v>
      </c>
      <c r="X242" t="s">
        <v>59</v>
      </c>
      <c r="Y242">
        <v>1.25</v>
      </c>
      <c r="Z242" t="s">
        <v>59</v>
      </c>
      <c r="AA242">
        <v>1.25</v>
      </c>
      <c r="AB242" t="s">
        <v>59</v>
      </c>
      <c r="AC242" t="s">
        <v>67</v>
      </c>
      <c r="AD242" t="s">
        <v>61</v>
      </c>
      <c r="AE242">
        <v>0.54</v>
      </c>
      <c r="AF242" t="s">
        <v>62</v>
      </c>
      <c r="AK242" t="s">
        <v>63</v>
      </c>
      <c r="AL242">
        <v>8760</v>
      </c>
      <c r="AM242" t="s">
        <v>79</v>
      </c>
    </row>
    <row r="243" spans="1:40" x14ac:dyDescent="0.25">
      <c r="A243" t="s">
        <v>593</v>
      </c>
      <c r="B243">
        <v>36717</v>
      </c>
      <c r="C243" t="s">
        <v>610</v>
      </c>
      <c r="D243" t="s">
        <v>49</v>
      </c>
      <c r="E243" t="s">
        <v>159</v>
      </c>
      <c r="F243" t="s">
        <v>395</v>
      </c>
      <c r="G243">
        <v>36.151859000000002</v>
      </c>
      <c r="H243">
        <v>-107.557806</v>
      </c>
      <c r="I243" t="s">
        <v>75</v>
      </c>
      <c r="J243" t="s">
        <v>53</v>
      </c>
      <c r="K243">
        <v>1</v>
      </c>
      <c r="L243" t="s">
        <v>76</v>
      </c>
      <c r="M243" t="s">
        <v>55</v>
      </c>
      <c r="N243" t="s">
        <v>56</v>
      </c>
      <c r="O243" t="s">
        <v>611</v>
      </c>
      <c r="P243" t="s">
        <v>146</v>
      </c>
      <c r="Q243" t="s">
        <v>146</v>
      </c>
      <c r="R243" t="s">
        <v>146</v>
      </c>
      <c r="Y243">
        <v>1.25</v>
      </c>
      <c r="Z243" t="s">
        <v>59</v>
      </c>
      <c r="AC243" t="s">
        <v>67</v>
      </c>
      <c r="AD243" t="s">
        <v>61</v>
      </c>
      <c r="AE243">
        <v>0.53900000000000003</v>
      </c>
      <c r="AF243" t="s">
        <v>62</v>
      </c>
      <c r="AG243" t="s">
        <v>69</v>
      </c>
      <c r="AK243" t="s">
        <v>63</v>
      </c>
      <c r="AL243">
        <v>8760</v>
      </c>
      <c r="AM243" t="s">
        <v>64</v>
      </c>
    </row>
    <row r="244" spans="1:40" x14ac:dyDescent="0.25">
      <c r="A244" t="s">
        <v>593</v>
      </c>
      <c r="B244">
        <v>36717</v>
      </c>
      <c r="C244" t="s">
        <v>610</v>
      </c>
      <c r="D244" t="s">
        <v>49</v>
      </c>
      <c r="E244" t="s">
        <v>159</v>
      </c>
      <c r="F244" t="s">
        <v>395</v>
      </c>
      <c r="G244">
        <v>36.151859000000002</v>
      </c>
      <c r="H244">
        <v>-107.557806</v>
      </c>
      <c r="I244" t="s">
        <v>75</v>
      </c>
      <c r="J244" t="s">
        <v>53</v>
      </c>
      <c r="K244">
        <v>2</v>
      </c>
      <c r="L244" t="s">
        <v>80</v>
      </c>
      <c r="M244" t="s">
        <v>55</v>
      </c>
      <c r="N244" t="s">
        <v>56</v>
      </c>
      <c r="O244" t="s">
        <v>611</v>
      </c>
      <c r="P244" t="s">
        <v>146</v>
      </c>
      <c r="Q244" t="s">
        <v>146</v>
      </c>
      <c r="R244" t="s">
        <v>146</v>
      </c>
      <c r="Y244">
        <v>7.5</v>
      </c>
      <c r="Z244" t="s">
        <v>59</v>
      </c>
      <c r="AC244" t="s">
        <v>67</v>
      </c>
      <c r="AD244" t="s">
        <v>61</v>
      </c>
      <c r="AE244">
        <v>3.2189999999999999</v>
      </c>
      <c r="AF244" t="s">
        <v>62</v>
      </c>
      <c r="AG244" t="s">
        <v>69</v>
      </c>
      <c r="AK244" t="s">
        <v>63</v>
      </c>
      <c r="AL244">
        <v>8760</v>
      </c>
      <c r="AM244" t="s">
        <v>64</v>
      </c>
    </row>
    <row r="245" spans="1:40" x14ac:dyDescent="0.25">
      <c r="A245" t="s">
        <v>593</v>
      </c>
      <c r="B245">
        <v>36717</v>
      </c>
      <c r="C245" t="s">
        <v>610</v>
      </c>
      <c r="D245" t="s">
        <v>49</v>
      </c>
      <c r="E245" t="s">
        <v>159</v>
      </c>
      <c r="F245" t="s">
        <v>395</v>
      </c>
      <c r="G245">
        <v>36.151859000000002</v>
      </c>
      <c r="H245">
        <v>-107.557806</v>
      </c>
      <c r="I245" t="s">
        <v>75</v>
      </c>
      <c r="J245" t="s">
        <v>53</v>
      </c>
      <c r="K245">
        <v>3</v>
      </c>
      <c r="L245" t="s">
        <v>236</v>
      </c>
      <c r="M245" t="s">
        <v>55</v>
      </c>
      <c r="N245" t="s">
        <v>56</v>
      </c>
      <c r="O245" t="s">
        <v>611</v>
      </c>
      <c r="P245" t="s">
        <v>146</v>
      </c>
      <c r="Q245" t="s">
        <v>146</v>
      </c>
      <c r="R245" t="s">
        <v>146</v>
      </c>
      <c r="Y245">
        <v>0.7</v>
      </c>
      <c r="Z245" t="s">
        <v>59</v>
      </c>
      <c r="AC245" t="s">
        <v>67</v>
      </c>
      <c r="AD245" t="s">
        <v>61</v>
      </c>
      <c r="AE245">
        <v>0.30199999999999999</v>
      </c>
      <c r="AF245" t="s">
        <v>62</v>
      </c>
      <c r="AG245" t="s">
        <v>69</v>
      </c>
      <c r="AK245" t="s">
        <v>63</v>
      </c>
      <c r="AL245">
        <v>8760</v>
      </c>
      <c r="AM245" t="s">
        <v>64</v>
      </c>
    </row>
    <row r="246" spans="1:40" x14ac:dyDescent="0.25">
      <c r="A246" t="s">
        <v>593</v>
      </c>
      <c r="B246">
        <v>37568</v>
      </c>
      <c r="C246" t="s">
        <v>612</v>
      </c>
      <c r="D246" t="s">
        <v>49</v>
      </c>
      <c r="E246" t="s">
        <v>74</v>
      </c>
      <c r="F246" t="s">
        <v>168</v>
      </c>
      <c r="G246">
        <v>36.251055999999998</v>
      </c>
      <c r="H246">
        <v>-107.48548599999999</v>
      </c>
      <c r="I246" t="s">
        <v>75</v>
      </c>
      <c r="J246" t="s">
        <v>53</v>
      </c>
      <c r="K246">
        <v>19</v>
      </c>
      <c r="L246" t="s">
        <v>613</v>
      </c>
      <c r="M246" t="s">
        <v>55</v>
      </c>
      <c r="N246" t="s">
        <v>56</v>
      </c>
      <c r="O246" t="s">
        <v>614</v>
      </c>
      <c r="P246" t="s">
        <v>58</v>
      </c>
      <c r="Q246" t="s">
        <v>58</v>
      </c>
      <c r="R246" t="s">
        <v>58</v>
      </c>
      <c r="Y246">
        <v>0.25</v>
      </c>
      <c r="Z246" t="s">
        <v>59</v>
      </c>
      <c r="AC246" t="s">
        <v>67</v>
      </c>
      <c r="AD246" t="s">
        <v>61</v>
      </c>
      <c r="AE246">
        <v>0.11</v>
      </c>
      <c r="AF246" t="s">
        <v>62</v>
      </c>
      <c r="AG246" t="s">
        <v>69</v>
      </c>
      <c r="AK246" t="s">
        <v>63</v>
      </c>
      <c r="AL246">
        <v>8760</v>
      </c>
      <c r="AM246" t="s">
        <v>64</v>
      </c>
    </row>
    <row r="247" spans="1:40" x14ac:dyDescent="0.25">
      <c r="A247" t="s">
        <v>593</v>
      </c>
      <c r="B247">
        <v>37568</v>
      </c>
      <c r="C247" t="s">
        <v>612</v>
      </c>
      <c r="D247" t="s">
        <v>49</v>
      </c>
      <c r="E247" t="s">
        <v>74</v>
      </c>
      <c r="F247" t="s">
        <v>168</v>
      </c>
      <c r="G247">
        <v>36.251055999999998</v>
      </c>
      <c r="H247">
        <v>-107.48548599999999</v>
      </c>
      <c r="I247" t="s">
        <v>75</v>
      </c>
      <c r="J247" t="s">
        <v>53</v>
      </c>
      <c r="K247">
        <v>20</v>
      </c>
      <c r="L247" t="s">
        <v>615</v>
      </c>
      <c r="M247" t="s">
        <v>55</v>
      </c>
      <c r="N247" t="s">
        <v>56</v>
      </c>
      <c r="O247" t="s">
        <v>614</v>
      </c>
      <c r="P247" t="s">
        <v>58</v>
      </c>
      <c r="Q247" t="s">
        <v>58</v>
      </c>
      <c r="R247" t="s">
        <v>58</v>
      </c>
      <c r="Y247">
        <v>0.25</v>
      </c>
      <c r="Z247" t="s">
        <v>59</v>
      </c>
      <c r="AC247" t="s">
        <v>67</v>
      </c>
      <c r="AD247" t="s">
        <v>61</v>
      </c>
      <c r="AE247">
        <v>0.11</v>
      </c>
      <c r="AF247" t="s">
        <v>62</v>
      </c>
      <c r="AG247" t="s">
        <v>69</v>
      </c>
      <c r="AK247" t="s">
        <v>63</v>
      </c>
      <c r="AL247">
        <v>8760</v>
      </c>
      <c r="AM247" t="s">
        <v>64</v>
      </c>
    </row>
    <row r="248" spans="1:40" x14ac:dyDescent="0.25">
      <c r="A248" t="s">
        <v>593</v>
      </c>
      <c r="B248">
        <v>37568</v>
      </c>
      <c r="C248" t="s">
        <v>612</v>
      </c>
      <c r="D248" t="s">
        <v>49</v>
      </c>
      <c r="E248" t="s">
        <v>74</v>
      </c>
      <c r="F248" t="s">
        <v>168</v>
      </c>
      <c r="G248">
        <v>36.251055999999998</v>
      </c>
      <c r="H248">
        <v>-107.48548599999999</v>
      </c>
      <c r="I248" t="s">
        <v>75</v>
      </c>
      <c r="J248" t="s">
        <v>53</v>
      </c>
      <c r="K248">
        <v>21</v>
      </c>
      <c r="L248" t="s">
        <v>616</v>
      </c>
      <c r="M248" t="s">
        <v>55</v>
      </c>
      <c r="N248" t="s">
        <v>56</v>
      </c>
      <c r="O248" t="s">
        <v>614</v>
      </c>
      <c r="P248" t="s">
        <v>58</v>
      </c>
      <c r="Q248" t="s">
        <v>58</v>
      </c>
      <c r="R248" t="s">
        <v>58</v>
      </c>
      <c r="Y248">
        <v>0.25</v>
      </c>
      <c r="Z248" t="s">
        <v>59</v>
      </c>
      <c r="AC248" t="s">
        <v>67</v>
      </c>
      <c r="AD248" t="s">
        <v>61</v>
      </c>
      <c r="AE248">
        <v>0.11</v>
      </c>
      <c r="AF248" t="s">
        <v>62</v>
      </c>
      <c r="AG248" t="s">
        <v>69</v>
      </c>
      <c r="AK248" t="s">
        <v>63</v>
      </c>
      <c r="AL248">
        <v>8760</v>
      </c>
      <c r="AM248" t="s">
        <v>64</v>
      </c>
    </row>
    <row r="249" spans="1:40" x14ac:dyDescent="0.25">
      <c r="A249" t="s">
        <v>593</v>
      </c>
      <c r="B249">
        <v>37568</v>
      </c>
      <c r="C249" t="s">
        <v>612</v>
      </c>
      <c r="D249" t="s">
        <v>49</v>
      </c>
      <c r="E249" t="s">
        <v>74</v>
      </c>
      <c r="F249" t="s">
        <v>168</v>
      </c>
      <c r="G249">
        <v>36.251055999999998</v>
      </c>
      <c r="H249">
        <v>-107.48548599999999</v>
      </c>
      <c r="I249" t="s">
        <v>75</v>
      </c>
      <c r="J249" t="s">
        <v>53</v>
      </c>
      <c r="K249">
        <v>22</v>
      </c>
      <c r="L249" t="s">
        <v>617</v>
      </c>
      <c r="M249" t="s">
        <v>55</v>
      </c>
      <c r="N249" t="s">
        <v>56</v>
      </c>
      <c r="O249" t="s">
        <v>614</v>
      </c>
      <c r="P249" t="s">
        <v>58</v>
      </c>
      <c r="Q249" t="s">
        <v>58</v>
      </c>
      <c r="R249" t="s">
        <v>58</v>
      </c>
      <c r="Y249">
        <v>0.25</v>
      </c>
      <c r="Z249" t="s">
        <v>59</v>
      </c>
      <c r="AC249" t="s">
        <v>67</v>
      </c>
      <c r="AD249" t="s">
        <v>61</v>
      </c>
      <c r="AE249">
        <v>0.11</v>
      </c>
      <c r="AF249" t="s">
        <v>62</v>
      </c>
      <c r="AG249" t="s">
        <v>69</v>
      </c>
      <c r="AK249" t="s">
        <v>63</v>
      </c>
      <c r="AL249">
        <v>8760</v>
      </c>
      <c r="AM249" t="s">
        <v>64</v>
      </c>
    </row>
    <row r="250" spans="1:40" x14ac:dyDescent="0.25">
      <c r="A250" t="s">
        <v>593</v>
      </c>
      <c r="B250">
        <v>37568</v>
      </c>
      <c r="C250" t="s">
        <v>612</v>
      </c>
      <c r="D250" t="s">
        <v>49</v>
      </c>
      <c r="E250" t="s">
        <v>74</v>
      </c>
      <c r="F250" t="s">
        <v>168</v>
      </c>
      <c r="G250">
        <v>36.251055999999998</v>
      </c>
      <c r="H250">
        <v>-107.48548599999999</v>
      </c>
      <c r="I250" t="s">
        <v>75</v>
      </c>
      <c r="J250" t="s">
        <v>53</v>
      </c>
      <c r="K250">
        <v>23</v>
      </c>
      <c r="L250" t="s">
        <v>618</v>
      </c>
      <c r="M250" t="s">
        <v>55</v>
      </c>
      <c r="N250" t="s">
        <v>56</v>
      </c>
      <c r="O250" t="s">
        <v>614</v>
      </c>
      <c r="P250" t="s">
        <v>58</v>
      </c>
      <c r="Q250" t="s">
        <v>58</v>
      </c>
      <c r="R250" t="s">
        <v>58</v>
      </c>
      <c r="Y250">
        <v>0.25</v>
      </c>
      <c r="Z250" t="s">
        <v>59</v>
      </c>
      <c r="AC250" t="s">
        <v>67</v>
      </c>
      <c r="AD250" t="s">
        <v>61</v>
      </c>
      <c r="AE250">
        <v>0.11</v>
      </c>
      <c r="AF250" t="s">
        <v>62</v>
      </c>
      <c r="AG250" t="s">
        <v>69</v>
      </c>
      <c r="AK250" t="s">
        <v>63</v>
      </c>
      <c r="AL250">
        <v>8760</v>
      </c>
      <c r="AM250" t="s">
        <v>64</v>
      </c>
    </row>
    <row r="251" spans="1:40" x14ac:dyDescent="0.25">
      <c r="A251" t="s">
        <v>593</v>
      </c>
      <c r="B251">
        <v>37568</v>
      </c>
      <c r="C251" t="s">
        <v>612</v>
      </c>
      <c r="D251" t="s">
        <v>49</v>
      </c>
      <c r="E251" t="s">
        <v>74</v>
      </c>
      <c r="F251" t="s">
        <v>168</v>
      </c>
      <c r="G251">
        <v>36.251055999999998</v>
      </c>
      <c r="H251">
        <v>-107.48548599999999</v>
      </c>
      <c r="I251" t="s">
        <v>75</v>
      </c>
      <c r="J251" t="s">
        <v>53</v>
      </c>
      <c r="K251">
        <v>24</v>
      </c>
      <c r="L251" t="s">
        <v>619</v>
      </c>
      <c r="M251" t="s">
        <v>55</v>
      </c>
      <c r="N251" t="s">
        <v>56</v>
      </c>
      <c r="O251" t="s">
        <v>614</v>
      </c>
      <c r="P251" t="s">
        <v>58</v>
      </c>
      <c r="Q251" t="s">
        <v>58</v>
      </c>
      <c r="R251" t="s">
        <v>58</v>
      </c>
      <c r="Y251">
        <v>0.25</v>
      </c>
      <c r="Z251" t="s">
        <v>59</v>
      </c>
      <c r="AC251" t="s">
        <v>67</v>
      </c>
      <c r="AD251" t="s">
        <v>61</v>
      </c>
      <c r="AE251">
        <v>0.11</v>
      </c>
      <c r="AF251" t="s">
        <v>62</v>
      </c>
      <c r="AG251" t="s">
        <v>69</v>
      </c>
      <c r="AK251" t="s">
        <v>63</v>
      </c>
      <c r="AL251">
        <v>8760</v>
      </c>
      <c r="AM251" t="s">
        <v>64</v>
      </c>
    </row>
    <row r="252" spans="1:40" x14ac:dyDescent="0.25">
      <c r="A252" t="s">
        <v>593</v>
      </c>
      <c r="B252">
        <v>37693</v>
      </c>
      <c r="C252" t="s">
        <v>620</v>
      </c>
      <c r="D252" t="s">
        <v>49</v>
      </c>
      <c r="E252" t="s">
        <v>159</v>
      </c>
      <c r="F252" t="s">
        <v>119</v>
      </c>
      <c r="G252">
        <v>36.212442000000003</v>
      </c>
      <c r="H252">
        <v>-107.756372</v>
      </c>
      <c r="I252" t="s">
        <v>88</v>
      </c>
      <c r="J252" t="s">
        <v>53</v>
      </c>
      <c r="K252">
        <v>3</v>
      </c>
      <c r="L252" t="s">
        <v>621</v>
      </c>
      <c r="M252" t="s">
        <v>55</v>
      </c>
      <c r="N252" t="s">
        <v>56</v>
      </c>
      <c r="O252" t="s">
        <v>622</v>
      </c>
      <c r="P252" t="s">
        <v>623</v>
      </c>
      <c r="Q252" t="s">
        <v>58</v>
      </c>
      <c r="R252" t="s">
        <v>58</v>
      </c>
      <c r="T252">
        <v>42912.419293981482</v>
      </c>
      <c r="U252">
        <v>1.25</v>
      </c>
      <c r="V252" t="s">
        <v>59</v>
      </c>
      <c r="W252">
        <v>1.25</v>
      </c>
      <c r="X252" t="s">
        <v>59</v>
      </c>
      <c r="Y252">
        <v>1.25</v>
      </c>
      <c r="Z252" t="s">
        <v>59</v>
      </c>
      <c r="AA252">
        <v>1.25</v>
      </c>
      <c r="AB252" t="s">
        <v>59</v>
      </c>
      <c r="AC252" t="s">
        <v>67</v>
      </c>
      <c r="AD252" t="s">
        <v>61</v>
      </c>
      <c r="AE252">
        <v>1.8</v>
      </c>
      <c r="AF252" t="s">
        <v>62</v>
      </c>
      <c r="AG252" t="s">
        <v>69</v>
      </c>
      <c r="AK252" t="s">
        <v>63</v>
      </c>
      <c r="AL252">
        <v>8760</v>
      </c>
      <c r="AM252" t="s">
        <v>79</v>
      </c>
    </row>
    <row r="253" spans="1:40" x14ac:dyDescent="0.25">
      <c r="A253" t="s">
        <v>593</v>
      </c>
      <c r="B253">
        <v>37765</v>
      </c>
      <c r="C253" t="s">
        <v>624</v>
      </c>
      <c r="D253" t="s">
        <v>49</v>
      </c>
      <c r="E253" t="s">
        <v>159</v>
      </c>
      <c r="F253" t="s">
        <v>119</v>
      </c>
      <c r="G253">
        <v>36.206766999999999</v>
      </c>
      <c r="H253">
        <v>-107.765028</v>
      </c>
      <c r="I253" t="s">
        <v>52</v>
      </c>
      <c r="J253" t="s">
        <v>53</v>
      </c>
      <c r="K253">
        <v>4</v>
      </c>
      <c r="L253" t="s">
        <v>621</v>
      </c>
      <c r="M253" t="s">
        <v>55</v>
      </c>
      <c r="N253" t="s">
        <v>56</v>
      </c>
      <c r="O253" t="s">
        <v>622</v>
      </c>
      <c r="P253" t="s">
        <v>623</v>
      </c>
      <c r="Q253" t="s">
        <v>58</v>
      </c>
      <c r="R253" t="s">
        <v>58</v>
      </c>
      <c r="T253">
        <v>42912.419293981482</v>
      </c>
      <c r="U253">
        <v>1.25</v>
      </c>
      <c r="V253" t="s">
        <v>59</v>
      </c>
      <c r="W253">
        <v>1.25</v>
      </c>
      <c r="X253" t="s">
        <v>59</v>
      </c>
      <c r="Y253">
        <v>1.25</v>
      </c>
      <c r="Z253" t="s">
        <v>59</v>
      </c>
      <c r="AA253">
        <v>1.25</v>
      </c>
      <c r="AB253" t="s">
        <v>59</v>
      </c>
      <c r="AC253" t="s">
        <v>67</v>
      </c>
      <c r="AD253" t="s">
        <v>61</v>
      </c>
      <c r="AE253">
        <v>1.8</v>
      </c>
      <c r="AF253" t="s">
        <v>62</v>
      </c>
      <c r="AG253" t="s">
        <v>69</v>
      </c>
      <c r="AK253" t="s">
        <v>63</v>
      </c>
      <c r="AL253">
        <v>8760</v>
      </c>
      <c r="AM253" t="s">
        <v>79</v>
      </c>
    </row>
    <row r="254" spans="1:40" x14ac:dyDescent="0.25">
      <c r="A254" t="s">
        <v>593</v>
      </c>
      <c r="B254">
        <v>38026</v>
      </c>
      <c r="C254" t="s">
        <v>625</v>
      </c>
      <c r="D254" t="s">
        <v>49</v>
      </c>
      <c r="E254" t="s">
        <v>159</v>
      </c>
      <c r="F254" t="s">
        <v>395</v>
      </c>
      <c r="G254">
        <v>36.151178000000002</v>
      </c>
      <c r="H254">
        <v>-107.57044999999999</v>
      </c>
      <c r="I254" t="s">
        <v>95</v>
      </c>
      <c r="J254" t="s">
        <v>53</v>
      </c>
      <c r="K254">
        <v>6</v>
      </c>
      <c r="L254" t="s">
        <v>626</v>
      </c>
      <c r="M254" t="s">
        <v>55</v>
      </c>
      <c r="N254" t="s">
        <v>56</v>
      </c>
      <c r="O254" t="s">
        <v>627</v>
      </c>
      <c r="P254" t="s">
        <v>628</v>
      </c>
      <c r="Q254" t="s">
        <v>165</v>
      </c>
      <c r="R254" t="s">
        <v>165</v>
      </c>
      <c r="U254">
        <v>1</v>
      </c>
      <c r="V254" t="s">
        <v>59</v>
      </c>
      <c r="W254">
        <v>1</v>
      </c>
      <c r="X254" t="s">
        <v>59</v>
      </c>
      <c r="Y254">
        <v>1</v>
      </c>
      <c r="Z254" t="s">
        <v>59</v>
      </c>
      <c r="AA254">
        <v>1</v>
      </c>
      <c r="AB254" t="s">
        <v>59</v>
      </c>
      <c r="AC254" t="s">
        <v>67</v>
      </c>
      <c r="AD254" t="s">
        <v>61</v>
      </c>
      <c r="AE254">
        <v>2.9</v>
      </c>
      <c r="AF254" t="s">
        <v>62</v>
      </c>
      <c r="AL254">
        <v>8760</v>
      </c>
      <c r="AM254" t="s">
        <v>79</v>
      </c>
      <c r="AN254" t="s">
        <v>257</v>
      </c>
    </row>
    <row r="255" spans="1:40" x14ac:dyDescent="0.25">
      <c r="A255" t="s">
        <v>593</v>
      </c>
      <c r="B255">
        <v>38026</v>
      </c>
      <c r="C255" t="s">
        <v>625</v>
      </c>
      <c r="D255" t="s">
        <v>49</v>
      </c>
      <c r="E255" t="s">
        <v>159</v>
      </c>
      <c r="F255" t="s">
        <v>395</v>
      </c>
      <c r="G255">
        <v>36.151178000000002</v>
      </c>
      <c r="H255">
        <v>-107.57044999999999</v>
      </c>
      <c r="I255" t="s">
        <v>95</v>
      </c>
      <c r="J255" t="s">
        <v>53</v>
      </c>
      <c r="K255">
        <v>7</v>
      </c>
      <c r="L255" t="s">
        <v>629</v>
      </c>
      <c r="M255" t="s">
        <v>55</v>
      </c>
      <c r="N255" t="s">
        <v>56</v>
      </c>
      <c r="O255" t="s">
        <v>627</v>
      </c>
      <c r="P255" t="s">
        <v>628</v>
      </c>
      <c r="Q255" t="s">
        <v>165</v>
      </c>
      <c r="R255" t="s">
        <v>165</v>
      </c>
      <c r="U255">
        <v>0.5</v>
      </c>
      <c r="V255" t="s">
        <v>59</v>
      </c>
      <c r="W255">
        <v>0.5</v>
      </c>
      <c r="X255" t="s">
        <v>59</v>
      </c>
      <c r="Y255">
        <v>0.5</v>
      </c>
      <c r="Z255" t="s">
        <v>59</v>
      </c>
      <c r="AA255">
        <v>0.5</v>
      </c>
      <c r="AB255" t="s">
        <v>59</v>
      </c>
      <c r="AC255" t="s">
        <v>67</v>
      </c>
      <c r="AD255" t="s">
        <v>61</v>
      </c>
      <c r="AE255">
        <v>2.9</v>
      </c>
      <c r="AF255" t="s">
        <v>62</v>
      </c>
      <c r="AL255">
        <v>8760</v>
      </c>
      <c r="AM255" t="s">
        <v>79</v>
      </c>
      <c r="AN255" t="s">
        <v>257</v>
      </c>
    </row>
    <row r="256" spans="1:40" x14ac:dyDescent="0.25">
      <c r="A256" t="s">
        <v>593</v>
      </c>
      <c r="B256">
        <v>38026</v>
      </c>
      <c r="C256" t="s">
        <v>625</v>
      </c>
      <c r="D256" t="s">
        <v>49</v>
      </c>
      <c r="E256" t="s">
        <v>159</v>
      </c>
      <c r="F256" t="s">
        <v>395</v>
      </c>
      <c r="G256">
        <v>36.151178000000002</v>
      </c>
      <c r="H256">
        <v>-107.57044999999999</v>
      </c>
      <c r="I256" t="s">
        <v>95</v>
      </c>
      <c r="J256" t="s">
        <v>53</v>
      </c>
      <c r="K256">
        <v>21</v>
      </c>
      <c r="L256" t="s">
        <v>236</v>
      </c>
      <c r="M256" t="s">
        <v>55</v>
      </c>
      <c r="N256" t="s">
        <v>56</v>
      </c>
      <c r="O256" t="s">
        <v>627</v>
      </c>
      <c r="P256" t="s">
        <v>628</v>
      </c>
      <c r="Q256" t="s">
        <v>165</v>
      </c>
      <c r="R256" t="s">
        <v>165</v>
      </c>
      <c r="U256">
        <v>0.5</v>
      </c>
      <c r="V256" t="s">
        <v>59</v>
      </c>
      <c r="W256">
        <v>0.5</v>
      </c>
      <c r="X256" t="s">
        <v>59</v>
      </c>
      <c r="Y256">
        <v>0.5</v>
      </c>
      <c r="Z256" t="s">
        <v>59</v>
      </c>
      <c r="AA256">
        <v>0.5</v>
      </c>
      <c r="AB256" t="s">
        <v>59</v>
      </c>
      <c r="AC256" t="s">
        <v>67</v>
      </c>
      <c r="AD256" t="s">
        <v>61</v>
      </c>
      <c r="AE256">
        <v>0.41</v>
      </c>
      <c r="AF256" t="s">
        <v>62</v>
      </c>
      <c r="AL256">
        <v>8760</v>
      </c>
      <c r="AM256" t="s">
        <v>79</v>
      </c>
      <c r="AN256" t="s">
        <v>257</v>
      </c>
    </row>
    <row r="257" spans="1:40" x14ac:dyDescent="0.25">
      <c r="A257" t="s">
        <v>593</v>
      </c>
      <c r="B257">
        <v>38026</v>
      </c>
      <c r="C257" t="s">
        <v>625</v>
      </c>
      <c r="D257" t="s">
        <v>49</v>
      </c>
      <c r="E257" t="s">
        <v>159</v>
      </c>
      <c r="F257" t="s">
        <v>395</v>
      </c>
      <c r="G257">
        <v>36.151178000000002</v>
      </c>
      <c r="H257">
        <v>-107.57044999999999</v>
      </c>
      <c r="I257" t="s">
        <v>95</v>
      </c>
      <c r="J257" t="s">
        <v>53</v>
      </c>
      <c r="K257">
        <v>22</v>
      </c>
      <c r="L257" t="s">
        <v>382</v>
      </c>
      <c r="M257" t="s">
        <v>55</v>
      </c>
      <c r="N257" t="s">
        <v>56</v>
      </c>
      <c r="O257" t="s">
        <v>627</v>
      </c>
      <c r="P257" t="s">
        <v>628</v>
      </c>
      <c r="Q257" t="s">
        <v>165</v>
      </c>
      <c r="R257" t="s">
        <v>165</v>
      </c>
      <c r="U257">
        <v>0.5</v>
      </c>
      <c r="V257" t="s">
        <v>59</v>
      </c>
      <c r="W257">
        <v>0.5</v>
      </c>
      <c r="X257" t="s">
        <v>59</v>
      </c>
      <c r="Y257">
        <v>0.5</v>
      </c>
      <c r="Z257" t="s">
        <v>59</v>
      </c>
      <c r="AA257">
        <v>0.5</v>
      </c>
      <c r="AB257" t="s">
        <v>59</v>
      </c>
      <c r="AC257" t="s">
        <v>67</v>
      </c>
      <c r="AD257" t="s">
        <v>61</v>
      </c>
      <c r="AE257">
        <v>0.41</v>
      </c>
      <c r="AF257" t="s">
        <v>62</v>
      </c>
      <c r="AL257">
        <v>8760</v>
      </c>
      <c r="AM257" t="s">
        <v>79</v>
      </c>
      <c r="AN257" t="s">
        <v>257</v>
      </c>
    </row>
    <row r="258" spans="1:40" x14ac:dyDescent="0.25">
      <c r="A258" t="s">
        <v>593</v>
      </c>
      <c r="B258">
        <v>38026</v>
      </c>
      <c r="C258" t="s">
        <v>625</v>
      </c>
      <c r="D258" t="s">
        <v>49</v>
      </c>
      <c r="E258" t="s">
        <v>159</v>
      </c>
      <c r="F258" t="s">
        <v>395</v>
      </c>
      <c r="G258">
        <v>36.151178000000002</v>
      </c>
      <c r="H258">
        <v>-107.57044999999999</v>
      </c>
      <c r="I258" t="s">
        <v>95</v>
      </c>
      <c r="J258" t="s">
        <v>53</v>
      </c>
      <c r="K258">
        <v>23</v>
      </c>
      <c r="L258" t="s">
        <v>378</v>
      </c>
      <c r="M258" t="s">
        <v>55</v>
      </c>
      <c r="N258" t="s">
        <v>56</v>
      </c>
      <c r="O258" t="s">
        <v>627</v>
      </c>
      <c r="P258" t="s">
        <v>628</v>
      </c>
      <c r="Q258" t="s">
        <v>165</v>
      </c>
      <c r="R258" t="s">
        <v>165</v>
      </c>
      <c r="U258">
        <v>0.5</v>
      </c>
      <c r="V258" t="s">
        <v>59</v>
      </c>
      <c r="W258">
        <v>0.5</v>
      </c>
      <c r="X258" t="s">
        <v>59</v>
      </c>
      <c r="Y258">
        <v>0.5</v>
      </c>
      <c r="Z258" t="s">
        <v>59</v>
      </c>
      <c r="AA258">
        <v>0.5</v>
      </c>
      <c r="AB258" t="s">
        <v>59</v>
      </c>
      <c r="AC258" t="s">
        <v>67</v>
      </c>
      <c r="AD258" t="s">
        <v>61</v>
      </c>
      <c r="AE258">
        <v>0.41</v>
      </c>
      <c r="AF258" t="s">
        <v>62</v>
      </c>
      <c r="AL258">
        <v>8760</v>
      </c>
      <c r="AM258" t="s">
        <v>79</v>
      </c>
      <c r="AN258" t="s">
        <v>257</v>
      </c>
    </row>
    <row r="259" spans="1:40" x14ac:dyDescent="0.25">
      <c r="A259" t="s">
        <v>593</v>
      </c>
      <c r="B259">
        <v>38026</v>
      </c>
      <c r="C259" t="s">
        <v>625</v>
      </c>
      <c r="D259" t="s">
        <v>49</v>
      </c>
      <c r="E259" t="s">
        <v>159</v>
      </c>
      <c r="F259" t="s">
        <v>395</v>
      </c>
      <c r="G259">
        <v>36.151178000000002</v>
      </c>
      <c r="H259">
        <v>-107.57044999999999</v>
      </c>
      <c r="I259" t="s">
        <v>95</v>
      </c>
      <c r="J259" t="s">
        <v>53</v>
      </c>
      <c r="K259">
        <v>24</v>
      </c>
      <c r="L259" t="s">
        <v>384</v>
      </c>
      <c r="M259" t="s">
        <v>55</v>
      </c>
      <c r="N259" t="s">
        <v>56</v>
      </c>
      <c r="O259" t="s">
        <v>627</v>
      </c>
      <c r="P259" t="s">
        <v>628</v>
      </c>
      <c r="Q259" t="s">
        <v>165</v>
      </c>
      <c r="R259" t="s">
        <v>165</v>
      </c>
      <c r="U259">
        <v>0.5</v>
      </c>
      <c r="V259" t="s">
        <v>59</v>
      </c>
      <c r="W259">
        <v>0.5</v>
      </c>
      <c r="X259" t="s">
        <v>59</v>
      </c>
      <c r="Y259">
        <v>0.5</v>
      </c>
      <c r="Z259" t="s">
        <v>59</v>
      </c>
      <c r="AA259">
        <v>0.5</v>
      </c>
      <c r="AB259" t="s">
        <v>59</v>
      </c>
      <c r="AC259" t="s">
        <v>67</v>
      </c>
      <c r="AD259" t="s">
        <v>61</v>
      </c>
      <c r="AE259">
        <v>0.41</v>
      </c>
      <c r="AF259" t="s">
        <v>62</v>
      </c>
      <c r="AL259">
        <v>8760</v>
      </c>
      <c r="AM259" t="s">
        <v>79</v>
      </c>
      <c r="AN259" t="s">
        <v>257</v>
      </c>
    </row>
    <row r="260" spans="1:40" x14ac:dyDescent="0.25">
      <c r="A260" t="s">
        <v>593</v>
      </c>
      <c r="B260">
        <v>38026</v>
      </c>
      <c r="C260" t="s">
        <v>625</v>
      </c>
      <c r="D260" t="s">
        <v>49</v>
      </c>
      <c r="E260" t="s">
        <v>159</v>
      </c>
      <c r="F260" t="s">
        <v>395</v>
      </c>
      <c r="G260">
        <v>36.151178000000002</v>
      </c>
      <c r="H260">
        <v>-107.57044999999999</v>
      </c>
      <c r="I260" t="s">
        <v>95</v>
      </c>
      <c r="J260" t="s">
        <v>53</v>
      </c>
      <c r="K260">
        <v>25</v>
      </c>
      <c r="L260" t="s">
        <v>385</v>
      </c>
      <c r="M260" t="s">
        <v>55</v>
      </c>
      <c r="N260" t="s">
        <v>56</v>
      </c>
      <c r="O260" t="s">
        <v>627</v>
      </c>
      <c r="P260" t="s">
        <v>628</v>
      </c>
      <c r="Q260" t="s">
        <v>165</v>
      </c>
      <c r="R260" t="s">
        <v>165</v>
      </c>
      <c r="U260">
        <v>0.5</v>
      </c>
      <c r="V260" t="s">
        <v>59</v>
      </c>
      <c r="W260">
        <v>0.5</v>
      </c>
      <c r="X260" t="s">
        <v>59</v>
      </c>
      <c r="Y260">
        <v>0.5</v>
      </c>
      <c r="Z260" t="s">
        <v>59</v>
      </c>
      <c r="AA260">
        <v>0.5</v>
      </c>
      <c r="AB260" t="s">
        <v>59</v>
      </c>
      <c r="AC260" t="s">
        <v>67</v>
      </c>
      <c r="AD260" t="s">
        <v>61</v>
      </c>
      <c r="AE260">
        <v>0.41</v>
      </c>
      <c r="AF260" t="s">
        <v>62</v>
      </c>
      <c r="AL260">
        <v>8760</v>
      </c>
      <c r="AM260" t="s">
        <v>79</v>
      </c>
      <c r="AN260" t="s">
        <v>257</v>
      </c>
    </row>
    <row r="261" spans="1:40" x14ac:dyDescent="0.25">
      <c r="A261" t="s">
        <v>593</v>
      </c>
      <c r="B261">
        <v>38153</v>
      </c>
      <c r="C261" t="s">
        <v>630</v>
      </c>
      <c r="D261" t="s">
        <v>49</v>
      </c>
      <c r="E261" t="s">
        <v>428</v>
      </c>
      <c r="F261" t="s">
        <v>395</v>
      </c>
      <c r="G261">
        <v>36.132770000000001</v>
      </c>
      <c r="H261">
        <v>-107.589962</v>
      </c>
      <c r="I261" t="s">
        <v>75</v>
      </c>
      <c r="J261" t="s">
        <v>53</v>
      </c>
      <c r="K261">
        <v>2</v>
      </c>
      <c r="L261" t="s">
        <v>76</v>
      </c>
      <c r="M261" t="s">
        <v>55</v>
      </c>
      <c r="N261" t="s">
        <v>56</v>
      </c>
      <c r="O261" t="s">
        <v>55</v>
      </c>
      <c r="P261" t="s">
        <v>108</v>
      </c>
      <c r="Q261" t="s">
        <v>108</v>
      </c>
      <c r="R261" t="s">
        <v>108</v>
      </c>
      <c r="Y261">
        <v>6.25</v>
      </c>
      <c r="Z261" t="s">
        <v>59</v>
      </c>
      <c r="AC261" t="s">
        <v>67</v>
      </c>
      <c r="AD261" t="s">
        <v>61</v>
      </c>
      <c r="AE261">
        <v>2.69</v>
      </c>
      <c r="AF261" t="s">
        <v>62</v>
      </c>
      <c r="AG261" t="s">
        <v>69</v>
      </c>
      <c r="AK261" t="s">
        <v>63</v>
      </c>
      <c r="AL261">
        <v>8760</v>
      </c>
      <c r="AM261" t="s">
        <v>64</v>
      </c>
    </row>
    <row r="262" spans="1:40" x14ac:dyDescent="0.25">
      <c r="A262" t="s">
        <v>593</v>
      </c>
      <c r="B262">
        <v>38697</v>
      </c>
      <c r="C262" t="s">
        <v>631</v>
      </c>
      <c r="D262" t="s">
        <v>49</v>
      </c>
      <c r="E262" t="s">
        <v>159</v>
      </c>
      <c r="F262" t="s">
        <v>168</v>
      </c>
      <c r="G262">
        <v>36.563766999999999</v>
      </c>
      <c r="H262">
        <v>-107.468028</v>
      </c>
      <c r="I262" t="s">
        <v>75</v>
      </c>
      <c r="J262" t="s">
        <v>53</v>
      </c>
      <c r="K262">
        <v>1</v>
      </c>
      <c r="L262" t="s">
        <v>76</v>
      </c>
      <c r="M262" t="s">
        <v>55</v>
      </c>
      <c r="N262" t="s">
        <v>56</v>
      </c>
      <c r="O262" t="s">
        <v>632</v>
      </c>
      <c r="P262" t="s">
        <v>58</v>
      </c>
      <c r="Q262" t="s">
        <v>58</v>
      </c>
      <c r="R262" t="s">
        <v>108</v>
      </c>
      <c r="Y262">
        <v>1</v>
      </c>
      <c r="Z262" t="s">
        <v>59</v>
      </c>
      <c r="AA262">
        <v>1</v>
      </c>
      <c r="AB262" t="s">
        <v>59</v>
      </c>
      <c r="AC262" t="s">
        <v>67</v>
      </c>
      <c r="AD262" t="s">
        <v>61</v>
      </c>
      <c r="AE262">
        <v>0.43</v>
      </c>
      <c r="AF262" t="s">
        <v>62</v>
      </c>
      <c r="AG262" t="s">
        <v>69</v>
      </c>
      <c r="AK262" t="s">
        <v>63</v>
      </c>
      <c r="AL262">
        <v>8760</v>
      </c>
      <c r="AM262" t="s">
        <v>64</v>
      </c>
    </row>
    <row r="263" spans="1:40" x14ac:dyDescent="0.25">
      <c r="A263" t="s">
        <v>593</v>
      </c>
      <c r="B263">
        <v>38839</v>
      </c>
      <c r="C263" t="s">
        <v>633</v>
      </c>
      <c r="D263" t="s">
        <v>49</v>
      </c>
      <c r="E263" t="s">
        <v>159</v>
      </c>
      <c r="F263" t="s">
        <v>119</v>
      </c>
      <c r="G263">
        <v>36.213889000000002</v>
      </c>
      <c r="H263">
        <v>-107.75111099999999</v>
      </c>
      <c r="I263" t="s">
        <v>75</v>
      </c>
      <c r="J263" t="s">
        <v>53</v>
      </c>
      <c r="K263">
        <v>10</v>
      </c>
      <c r="L263" t="s">
        <v>76</v>
      </c>
      <c r="M263" t="s">
        <v>55</v>
      </c>
      <c r="N263" t="s">
        <v>56</v>
      </c>
      <c r="O263" t="s">
        <v>634</v>
      </c>
      <c r="P263" t="s">
        <v>58</v>
      </c>
      <c r="Q263" t="s">
        <v>58</v>
      </c>
      <c r="R263" t="s">
        <v>58</v>
      </c>
      <c r="Y263">
        <v>1</v>
      </c>
      <c r="Z263" t="s">
        <v>59</v>
      </c>
      <c r="AA263">
        <v>1</v>
      </c>
      <c r="AB263" t="s">
        <v>59</v>
      </c>
      <c r="AC263" t="s">
        <v>67</v>
      </c>
      <c r="AD263" t="s">
        <v>61</v>
      </c>
      <c r="AE263">
        <v>0.43</v>
      </c>
      <c r="AF263" t="s">
        <v>62</v>
      </c>
      <c r="AG263" t="s">
        <v>69</v>
      </c>
      <c r="AK263" t="s">
        <v>63</v>
      </c>
      <c r="AL263">
        <v>8760</v>
      </c>
      <c r="AM263" t="s">
        <v>64</v>
      </c>
    </row>
    <row r="264" spans="1:40" x14ac:dyDescent="0.25">
      <c r="A264" t="s">
        <v>593</v>
      </c>
      <c r="B264">
        <v>38965</v>
      </c>
      <c r="C264" t="s">
        <v>635</v>
      </c>
      <c r="D264" t="s">
        <v>49</v>
      </c>
      <c r="E264" t="s">
        <v>159</v>
      </c>
      <c r="F264" t="s">
        <v>395</v>
      </c>
      <c r="G264">
        <v>36.116722000000003</v>
      </c>
      <c r="H264">
        <v>-107.50449999999999</v>
      </c>
      <c r="I264" t="s">
        <v>75</v>
      </c>
      <c r="J264" t="s">
        <v>53</v>
      </c>
      <c r="K264">
        <v>10</v>
      </c>
      <c r="L264" t="s">
        <v>615</v>
      </c>
      <c r="M264" t="s">
        <v>55</v>
      </c>
      <c r="N264" t="s">
        <v>56</v>
      </c>
      <c r="O264" t="s">
        <v>614</v>
      </c>
      <c r="P264" t="s">
        <v>58</v>
      </c>
      <c r="Q264" t="s">
        <v>58</v>
      </c>
      <c r="R264" t="s">
        <v>58</v>
      </c>
      <c r="Y264">
        <v>0.25</v>
      </c>
      <c r="Z264" t="s">
        <v>59</v>
      </c>
      <c r="AC264" t="s">
        <v>67</v>
      </c>
      <c r="AD264" t="s">
        <v>61</v>
      </c>
      <c r="AE264">
        <v>0.11</v>
      </c>
      <c r="AF264" t="s">
        <v>62</v>
      </c>
      <c r="AG264" t="s">
        <v>69</v>
      </c>
      <c r="AK264" t="s">
        <v>63</v>
      </c>
      <c r="AL264">
        <v>8760</v>
      </c>
      <c r="AM264" t="s">
        <v>64</v>
      </c>
    </row>
    <row r="265" spans="1:40" x14ac:dyDescent="0.25">
      <c r="A265" t="s">
        <v>593</v>
      </c>
      <c r="B265">
        <v>38965</v>
      </c>
      <c r="C265" t="s">
        <v>635</v>
      </c>
      <c r="D265" t="s">
        <v>49</v>
      </c>
      <c r="E265" t="s">
        <v>159</v>
      </c>
      <c r="F265" t="s">
        <v>395</v>
      </c>
      <c r="G265">
        <v>36.116722000000003</v>
      </c>
      <c r="H265">
        <v>-107.50449999999999</v>
      </c>
      <c r="I265" t="s">
        <v>75</v>
      </c>
      <c r="J265" t="s">
        <v>53</v>
      </c>
      <c r="K265">
        <v>13</v>
      </c>
      <c r="L265" t="s">
        <v>613</v>
      </c>
      <c r="M265" t="s">
        <v>55</v>
      </c>
      <c r="N265" t="s">
        <v>56</v>
      </c>
      <c r="O265" t="s">
        <v>614</v>
      </c>
      <c r="P265" t="s">
        <v>58</v>
      </c>
      <c r="Q265" t="s">
        <v>58</v>
      </c>
      <c r="R265" t="s">
        <v>58</v>
      </c>
      <c r="Y265">
        <v>0.25</v>
      </c>
      <c r="Z265" t="s">
        <v>59</v>
      </c>
      <c r="AC265" t="s">
        <v>67</v>
      </c>
      <c r="AD265" t="s">
        <v>61</v>
      </c>
      <c r="AE265">
        <v>0.11</v>
      </c>
      <c r="AF265" t="s">
        <v>62</v>
      </c>
      <c r="AG265" t="s">
        <v>69</v>
      </c>
      <c r="AK265" t="s">
        <v>63</v>
      </c>
      <c r="AL265">
        <v>8760</v>
      </c>
      <c r="AM265" t="s">
        <v>64</v>
      </c>
    </row>
    <row r="266" spans="1:40" x14ac:dyDescent="0.25">
      <c r="A266" t="s">
        <v>593</v>
      </c>
      <c r="B266">
        <v>38965</v>
      </c>
      <c r="C266" t="s">
        <v>635</v>
      </c>
      <c r="D266" t="s">
        <v>49</v>
      </c>
      <c r="E266" t="s">
        <v>159</v>
      </c>
      <c r="F266" t="s">
        <v>395</v>
      </c>
      <c r="G266">
        <v>36.116722000000003</v>
      </c>
      <c r="H266">
        <v>-107.50449999999999</v>
      </c>
      <c r="I266" t="s">
        <v>75</v>
      </c>
      <c r="J266" t="s">
        <v>53</v>
      </c>
      <c r="K266">
        <v>14</v>
      </c>
      <c r="L266" t="s">
        <v>616</v>
      </c>
      <c r="M266" t="s">
        <v>55</v>
      </c>
      <c r="N266" t="s">
        <v>56</v>
      </c>
      <c r="O266" t="s">
        <v>614</v>
      </c>
      <c r="P266" t="s">
        <v>58</v>
      </c>
      <c r="Q266" t="s">
        <v>58</v>
      </c>
      <c r="R266" t="s">
        <v>58</v>
      </c>
      <c r="Y266">
        <v>0.25</v>
      </c>
      <c r="Z266" t="s">
        <v>59</v>
      </c>
      <c r="AC266" t="s">
        <v>67</v>
      </c>
      <c r="AD266" t="s">
        <v>61</v>
      </c>
      <c r="AE266">
        <v>0.11</v>
      </c>
      <c r="AF266" t="s">
        <v>62</v>
      </c>
      <c r="AG266" t="s">
        <v>69</v>
      </c>
      <c r="AK266" t="s">
        <v>63</v>
      </c>
      <c r="AL266">
        <v>8760</v>
      </c>
      <c r="AM266" t="s">
        <v>64</v>
      </c>
    </row>
    <row r="267" spans="1:40" x14ac:dyDescent="0.25">
      <c r="A267" t="s">
        <v>593</v>
      </c>
      <c r="B267">
        <v>38965</v>
      </c>
      <c r="C267" t="s">
        <v>635</v>
      </c>
      <c r="D267" t="s">
        <v>49</v>
      </c>
      <c r="E267" t="s">
        <v>159</v>
      </c>
      <c r="F267" t="s">
        <v>395</v>
      </c>
      <c r="G267">
        <v>36.116722000000003</v>
      </c>
      <c r="H267">
        <v>-107.50449999999999</v>
      </c>
      <c r="I267" t="s">
        <v>75</v>
      </c>
      <c r="J267" t="s">
        <v>53</v>
      </c>
      <c r="K267">
        <v>15</v>
      </c>
      <c r="L267" t="s">
        <v>617</v>
      </c>
      <c r="M267" t="s">
        <v>55</v>
      </c>
      <c r="N267" t="s">
        <v>56</v>
      </c>
      <c r="O267" t="s">
        <v>614</v>
      </c>
      <c r="P267" t="s">
        <v>58</v>
      </c>
      <c r="Q267" t="s">
        <v>58</v>
      </c>
      <c r="R267" t="s">
        <v>58</v>
      </c>
      <c r="Y267">
        <v>0.25</v>
      </c>
      <c r="Z267" t="s">
        <v>59</v>
      </c>
      <c r="AC267" t="s">
        <v>67</v>
      </c>
      <c r="AD267" t="s">
        <v>61</v>
      </c>
      <c r="AE267">
        <v>0.11</v>
      </c>
      <c r="AF267" t="s">
        <v>62</v>
      </c>
      <c r="AG267" t="s">
        <v>69</v>
      </c>
      <c r="AK267" t="s">
        <v>63</v>
      </c>
      <c r="AL267">
        <v>8760</v>
      </c>
      <c r="AM267" t="s">
        <v>64</v>
      </c>
    </row>
    <row r="268" spans="1:40" x14ac:dyDescent="0.25">
      <c r="A268" t="s">
        <v>593</v>
      </c>
      <c r="B268">
        <v>38979</v>
      </c>
      <c r="C268" t="s">
        <v>636</v>
      </c>
      <c r="D268" t="s">
        <v>49</v>
      </c>
      <c r="E268" t="s">
        <v>159</v>
      </c>
      <c r="F268" t="s">
        <v>168</v>
      </c>
      <c r="G268">
        <v>36.291666999999997</v>
      </c>
      <c r="H268">
        <v>-107.536389</v>
      </c>
      <c r="I268" t="s">
        <v>75</v>
      </c>
      <c r="J268" t="s">
        <v>53</v>
      </c>
      <c r="K268">
        <v>1</v>
      </c>
      <c r="L268" t="s">
        <v>76</v>
      </c>
      <c r="M268" t="s">
        <v>55</v>
      </c>
      <c r="N268" t="s">
        <v>56</v>
      </c>
      <c r="O268" t="s">
        <v>637</v>
      </c>
      <c r="P268" t="s">
        <v>58</v>
      </c>
      <c r="Q268" t="s">
        <v>58</v>
      </c>
      <c r="R268" t="s">
        <v>58</v>
      </c>
      <c r="Y268">
        <v>1</v>
      </c>
      <c r="Z268" t="s">
        <v>59</v>
      </c>
      <c r="AA268">
        <v>1</v>
      </c>
      <c r="AB268" t="s">
        <v>59</v>
      </c>
      <c r="AC268" t="s">
        <v>67</v>
      </c>
      <c r="AD268" t="s">
        <v>61</v>
      </c>
      <c r="AE268">
        <v>0.43</v>
      </c>
      <c r="AF268" t="s">
        <v>62</v>
      </c>
      <c r="AG268" t="s">
        <v>69</v>
      </c>
      <c r="AK268" t="s">
        <v>63</v>
      </c>
      <c r="AL268">
        <v>8760</v>
      </c>
      <c r="AM268" t="s">
        <v>64</v>
      </c>
    </row>
    <row r="269" spans="1:40" x14ac:dyDescent="0.25">
      <c r="A269" t="s">
        <v>593</v>
      </c>
      <c r="B269">
        <v>38980</v>
      </c>
      <c r="C269" t="s">
        <v>638</v>
      </c>
      <c r="D269" t="s">
        <v>49</v>
      </c>
      <c r="E269" t="s">
        <v>159</v>
      </c>
      <c r="F269" t="s">
        <v>119</v>
      </c>
      <c r="G269">
        <v>36.30885</v>
      </c>
      <c r="H269">
        <v>-107.650936</v>
      </c>
      <c r="I269" t="s">
        <v>75</v>
      </c>
      <c r="J269" t="s">
        <v>53</v>
      </c>
      <c r="K269">
        <v>8</v>
      </c>
      <c r="L269" t="s">
        <v>76</v>
      </c>
      <c r="M269" t="s">
        <v>55</v>
      </c>
      <c r="N269" t="s">
        <v>56</v>
      </c>
      <c r="O269" t="s">
        <v>639</v>
      </c>
      <c r="P269" t="s">
        <v>640</v>
      </c>
      <c r="Q269" t="s">
        <v>640</v>
      </c>
      <c r="R269" t="s">
        <v>58</v>
      </c>
      <c r="Y269">
        <v>1</v>
      </c>
      <c r="Z269" t="s">
        <v>59</v>
      </c>
      <c r="AA269">
        <v>1</v>
      </c>
      <c r="AB269" t="s">
        <v>59</v>
      </c>
      <c r="AC269" t="s">
        <v>67</v>
      </c>
      <c r="AD269" t="s">
        <v>61</v>
      </c>
      <c r="AE269">
        <v>0.43</v>
      </c>
      <c r="AF269" t="s">
        <v>62</v>
      </c>
      <c r="AG269" t="s">
        <v>69</v>
      </c>
      <c r="AK269" t="s">
        <v>63</v>
      </c>
      <c r="AL269">
        <v>8760</v>
      </c>
      <c r="AM269" t="s">
        <v>64</v>
      </c>
    </row>
    <row r="270" spans="1:40" x14ac:dyDescent="0.25">
      <c r="A270" t="s">
        <v>641</v>
      </c>
      <c r="B270">
        <v>23709</v>
      </c>
      <c r="C270" t="s">
        <v>642</v>
      </c>
      <c r="D270" t="s">
        <v>49</v>
      </c>
      <c r="E270" t="s">
        <v>111</v>
      </c>
      <c r="F270" t="s">
        <v>119</v>
      </c>
      <c r="G270">
        <v>36.892778</v>
      </c>
      <c r="H270">
        <v>-107.754722</v>
      </c>
      <c r="I270" t="s">
        <v>88</v>
      </c>
      <c r="J270" t="s">
        <v>53</v>
      </c>
      <c r="K270">
        <v>3</v>
      </c>
      <c r="L270" t="s">
        <v>144</v>
      </c>
      <c r="M270" t="s">
        <v>55</v>
      </c>
      <c r="N270" t="s">
        <v>56</v>
      </c>
      <c r="O270" t="s">
        <v>643</v>
      </c>
      <c r="P270" t="s">
        <v>108</v>
      </c>
      <c r="U270">
        <v>1.6</v>
      </c>
      <c r="V270" t="s">
        <v>59</v>
      </c>
      <c r="W270">
        <v>1.6</v>
      </c>
      <c r="X270" t="s">
        <v>59</v>
      </c>
      <c r="Y270">
        <v>1.6</v>
      </c>
      <c r="Z270" t="s">
        <v>59</v>
      </c>
      <c r="AA270">
        <v>1.6</v>
      </c>
      <c r="AB270" t="s">
        <v>59</v>
      </c>
      <c r="AC270" t="s">
        <v>67</v>
      </c>
      <c r="AD270" t="s">
        <v>61</v>
      </c>
      <c r="AE270">
        <v>0.66</v>
      </c>
      <c r="AF270" t="s">
        <v>62</v>
      </c>
      <c r="AG270" t="s">
        <v>644</v>
      </c>
      <c r="AH270" t="s">
        <v>645</v>
      </c>
      <c r="AL270">
        <v>8760</v>
      </c>
      <c r="AM270" t="s">
        <v>64</v>
      </c>
    </row>
    <row r="271" spans="1:40" x14ac:dyDescent="0.25">
      <c r="A271" t="s">
        <v>641</v>
      </c>
      <c r="B271">
        <v>23722</v>
      </c>
      <c r="C271" t="s">
        <v>646</v>
      </c>
      <c r="D271" t="s">
        <v>49</v>
      </c>
      <c r="E271" t="s">
        <v>111</v>
      </c>
      <c r="F271" t="s">
        <v>119</v>
      </c>
      <c r="I271" t="s">
        <v>88</v>
      </c>
      <c r="J271" t="s">
        <v>53</v>
      </c>
      <c r="K271">
        <v>3</v>
      </c>
      <c r="L271" t="s">
        <v>647</v>
      </c>
      <c r="M271" t="s">
        <v>55</v>
      </c>
      <c r="N271" t="s">
        <v>56</v>
      </c>
      <c r="O271" t="s">
        <v>648</v>
      </c>
      <c r="T271">
        <v>38492.419293981482</v>
      </c>
      <c r="U271">
        <v>1.53</v>
      </c>
      <c r="V271" t="s">
        <v>59</v>
      </c>
      <c r="W271">
        <v>1.53</v>
      </c>
      <c r="X271" t="s">
        <v>59</v>
      </c>
      <c r="Y271">
        <v>1.53</v>
      </c>
      <c r="Z271" t="s">
        <v>59</v>
      </c>
      <c r="AA271">
        <v>1.53</v>
      </c>
      <c r="AB271" t="s">
        <v>59</v>
      </c>
      <c r="AC271" t="s">
        <v>67</v>
      </c>
      <c r="AD271" t="s">
        <v>61</v>
      </c>
      <c r="AE271">
        <v>0.7</v>
      </c>
      <c r="AF271" t="s">
        <v>62</v>
      </c>
      <c r="AG271" t="s">
        <v>69</v>
      </c>
      <c r="AL271">
        <v>8760</v>
      </c>
      <c r="AM271" t="s">
        <v>64</v>
      </c>
    </row>
    <row r="272" spans="1:40" x14ac:dyDescent="0.25">
      <c r="A272" t="s">
        <v>641</v>
      </c>
      <c r="B272">
        <v>24579</v>
      </c>
      <c r="C272" t="s">
        <v>649</v>
      </c>
      <c r="D272" t="s">
        <v>49</v>
      </c>
      <c r="E272" t="s">
        <v>111</v>
      </c>
      <c r="F272" t="s">
        <v>112</v>
      </c>
      <c r="I272" t="s">
        <v>88</v>
      </c>
      <c r="J272" t="s">
        <v>53</v>
      </c>
      <c r="K272">
        <v>11</v>
      </c>
      <c r="L272" t="s">
        <v>650</v>
      </c>
      <c r="M272" t="s">
        <v>55</v>
      </c>
      <c r="N272" t="s">
        <v>56</v>
      </c>
      <c r="O272" t="s">
        <v>651</v>
      </c>
      <c r="P272" t="s">
        <v>108</v>
      </c>
      <c r="Q272" t="s">
        <v>108</v>
      </c>
      <c r="R272" t="s">
        <v>108</v>
      </c>
      <c r="T272">
        <v>38638.419293981482</v>
      </c>
      <c r="U272">
        <v>1.53</v>
      </c>
      <c r="V272" t="s">
        <v>59</v>
      </c>
      <c r="W272">
        <v>1.53</v>
      </c>
      <c r="X272" t="s">
        <v>59</v>
      </c>
      <c r="Y272">
        <v>1.53</v>
      </c>
      <c r="Z272" t="s">
        <v>59</v>
      </c>
      <c r="AA272">
        <v>1.53</v>
      </c>
      <c r="AB272" t="s">
        <v>59</v>
      </c>
      <c r="AC272" t="s">
        <v>67</v>
      </c>
      <c r="AD272" t="s">
        <v>61</v>
      </c>
      <c r="AE272">
        <v>0.66</v>
      </c>
      <c r="AF272" t="s">
        <v>62</v>
      </c>
      <c r="AK272" t="s">
        <v>63</v>
      </c>
      <c r="AL272">
        <v>8760</v>
      </c>
      <c r="AM272" t="s">
        <v>64</v>
      </c>
    </row>
    <row r="273" spans="1:40" x14ac:dyDescent="0.25">
      <c r="A273" t="s">
        <v>641</v>
      </c>
      <c r="B273">
        <v>24856</v>
      </c>
      <c r="C273" t="s">
        <v>652</v>
      </c>
      <c r="D273" t="s">
        <v>49</v>
      </c>
      <c r="E273" t="s">
        <v>111</v>
      </c>
      <c r="F273" t="s">
        <v>112</v>
      </c>
      <c r="I273" t="s">
        <v>88</v>
      </c>
      <c r="J273" t="s">
        <v>53</v>
      </c>
      <c r="K273">
        <v>4</v>
      </c>
      <c r="L273" t="s">
        <v>653</v>
      </c>
      <c r="M273" t="s">
        <v>55</v>
      </c>
      <c r="N273" t="s">
        <v>56</v>
      </c>
      <c r="O273" t="s">
        <v>654</v>
      </c>
      <c r="P273" t="s">
        <v>108</v>
      </c>
      <c r="Q273" t="s">
        <v>108</v>
      </c>
      <c r="R273" t="s">
        <v>655</v>
      </c>
      <c r="U273">
        <v>1.53</v>
      </c>
      <c r="V273" t="s">
        <v>59</v>
      </c>
      <c r="W273">
        <v>1.53</v>
      </c>
      <c r="X273" t="s">
        <v>59</v>
      </c>
      <c r="Y273">
        <v>1.53</v>
      </c>
      <c r="Z273" t="s">
        <v>59</v>
      </c>
      <c r="AA273">
        <v>1.53</v>
      </c>
      <c r="AB273" t="s">
        <v>59</v>
      </c>
      <c r="AC273" t="s">
        <v>67</v>
      </c>
      <c r="AD273" t="s">
        <v>61</v>
      </c>
      <c r="AE273">
        <v>0.6</v>
      </c>
      <c r="AF273" t="s">
        <v>62</v>
      </c>
      <c r="AG273" t="s">
        <v>69</v>
      </c>
      <c r="AK273" t="s">
        <v>63</v>
      </c>
      <c r="AL273">
        <v>8760</v>
      </c>
      <c r="AM273" t="s">
        <v>64</v>
      </c>
    </row>
    <row r="274" spans="1:40" x14ac:dyDescent="0.25">
      <c r="A274" t="s">
        <v>641</v>
      </c>
      <c r="B274">
        <v>25273</v>
      </c>
      <c r="C274" t="s">
        <v>656</v>
      </c>
      <c r="D274" t="s">
        <v>49</v>
      </c>
      <c r="E274" t="s">
        <v>111</v>
      </c>
      <c r="F274" t="s">
        <v>119</v>
      </c>
      <c r="I274" t="s">
        <v>88</v>
      </c>
      <c r="J274" t="s">
        <v>53</v>
      </c>
      <c r="K274">
        <v>4</v>
      </c>
      <c r="L274" t="s">
        <v>657</v>
      </c>
      <c r="M274" t="s">
        <v>55</v>
      </c>
      <c r="N274" t="s">
        <v>56</v>
      </c>
      <c r="O274" t="s">
        <v>658</v>
      </c>
      <c r="P274" t="s">
        <v>659</v>
      </c>
      <c r="Q274" t="s">
        <v>659</v>
      </c>
      <c r="R274" t="s">
        <v>659</v>
      </c>
      <c r="AA274">
        <v>250000</v>
      </c>
      <c r="AB274" t="s">
        <v>547</v>
      </c>
      <c r="AC274" t="s">
        <v>67</v>
      </c>
      <c r="AD274" t="s">
        <v>61</v>
      </c>
      <c r="AE274">
        <v>0.7</v>
      </c>
      <c r="AF274" t="s">
        <v>62</v>
      </c>
      <c r="AG274" t="s">
        <v>69</v>
      </c>
      <c r="AK274" t="s">
        <v>63</v>
      </c>
      <c r="AL274">
        <v>8760</v>
      </c>
      <c r="AM274" t="s">
        <v>64</v>
      </c>
    </row>
    <row r="275" spans="1:40" x14ac:dyDescent="0.25">
      <c r="A275" t="s">
        <v>641</v>
      </c>
      <c r="B275">
        <v>25493</v>
      </c>
      <c r="C275" t="s">
        <v>660</v>
      </c>
      <c r="D275" t="s">
        <v>49</v>
      </c>
      <c r="E275" t="s">
        <v>111</v>
      </c>
      <c r="F275" t="s">
        <v>112</v>
      </c>
      <c r="I275" t="s">
        <v>88</v>
      </c>
      <c r="J275" t="s">
        <v>53</v>
      </c>
      <c r="K275">
        <v>6</v>
      </c>
      <c r="L275" t="s">
        <v>661</v>
      </c>
      <c r="M275" t="s">
        <v>55</v>
      </c>
      <c r="O275" t="s">
        <v>662</v>
      </c>
      <c r="AC275" t="s">
        <v>67</v>
      </c>
      <c r="AD275" t="s">
        <v>61</v>
      </c>
      <c r="AE275">
        <v>0.7</v>
      </c>
      <c r="AF275" t="s">
        <v>62</v>
      </c>
      <c r="AK275" t="s">
        <v>63</v>
      </c>
      <c r="AL275">
        <v>8760</v>
      </c>
      <c r="AM275" t="s">
        <v>64</v>
      </c>
    </row>
    <row r="276" spans="1:40" x14ac:dyDescent="0.25">
      <c r="A276" t="s">
        <v>641</v>
      </c>
      <c r="B276">
        <v>26134</v>
      </c>
      <c r="C276" t="s">
        <v>663</v>
      </c>
      <c r="D276" t="s">
        <v>49</v>
      </c>
      <c r="E276" t="s">
        <v>111</v>
      </c>
      <c r="F276" t="s">
        <v>112</v>
      </c>
      <c r="I276" t="s">
        <v>88</v>
      </c>
      <c r="J276" t="s">
        <v>53</v>
      </c>
      <c r="K276">
        <v>4</v>
      </c>
      <c r="L276" t="s">
        <v>664</v>
      </c>
      <c r="M276" t="s">
        <v>55</v>
      </c>
      <c r="N276" t="s">
        <v>56</v>
      </c>
      <c r="O276" t="s">
        <v>665</v>
      </c>
      <c r="P276" t="s">
        <v>146</v>
      </c>
      <c r="Q276" t="s">
        <v>146</v>
      </c>
      <c r="R276" t="s">
        <v>146</v>
      </c>
      <c r="U276">
        <v>1.53</v>
      </c>
      <c r="V276" t="s">
        <v>59</v>
      </c>
      <c r="W276">
        <v>1.53</v>
      </c>
      <c r="X276" t="s">
        <v>59</v>
      </c>
      <c r="Y276">
        <v>1.53</v>
      </c>
      <c r="Z276" t="s">
        <v>59</v>
      </c>
      <c r="AA276">
        <v>1.53</v>
      </c>
      <c r="AB276" t="s">
        <v>59</v>
      </c>
      <c r="AC276" t="s">
        <v>67</v>
      </c>
      <c r="AD276" t="s">
        <v>61</v>
      </c>
      <c r="AE276">
        <v>0.7</v>
      </c>
      <c r="AF276" t="s">
        <v>62</v>
      </c>
      <c r="AG276" t="s">
        <v>69</v>
      </c>
      <c r="AK276" t="s">
        <v>63</v>
      </c>
      <c r="AL276">
        <v>8760</v>
      </c>
      <c r="AM276" t="s">
        <v>103</v>
      </c>
    </row>
    <row r="277" spans="1:40" x14ac:dyDescent="0.25">
      <c r="A277" t="s">
        <v>666</v>
      </c>
      <c r="B277">
        <v>657</v>
      </c>
      <c r="C277" t="s">
        <v>667</v>
      </c>
      <c r="D277" t="s">
        <v>49</v>
      </c>
      <c r="E277" t="s">
        <v>111</v>
      </c>
      <c r="F277" t="s">
        <v>51</v>
      </c>
      <c r="G277">
        <v>32.433343999999998</v>
      </c>
      <c r="H277">
        <v>-103.463667</v>
      </c>
      <c r="I277" t="s">
        <v>75</v>
      </c>
      <c r="J277" t="s">
        <v>53</v>
      </c>
      <c r="K277">
        <v>6</v>
      </c>
      <c r="L277">
        <v>4</v>
      </c>
      <c r="M277" t="s">
        <v>55</v>
      </c>
      <c r="N277" t="s">
        <v>56</v>
      </c>
      <c r="O277" t="s">
        <v>668</v>
      </c>
      <c r="T277">
        <v>37622.419293981482</v>
      </c>
      <c r="U277">
        <v>2</v>
      </c>
      <c r="V277" t="s">
        <v>59</v>
      </c>
      <c r="W277">
        <v>2</v>
      </c>
      <c r="X277" t="s">
        <v>59</v>
      </c>
      <c r="AC277" t="s">
        <v>67</v>
      </c>
      <c r="AD277" t="s">
        <v>61</v>
      </c>
      <c r="AE277">
        <v>0.82499999999999996</v>
      </c>
      <c r="AF277" t="s">
        <v>62</v>
      </c>
      <c r="AG277" t="s">
        <v>69</v>
      </c>
      <c r="AK277" t="s">
        <v>63</v>
      </c>
      <c r="AL277">
        <v>8760</v>
      </c>
      <c r="AM277" t="s">
        <v>64</v>
      </c>
    </row>
    <row r="278" spans="1:40" x14ac:dyDescent="0.25">
      <c r="A278" t="s">
        <v>666</v>
      </c>
      <c r="B278">
        <v>657</v>
      </c>
      <c r="C278" t="s">
        <v>667</v>
      </c>
      <c r="D278" t="s">
        <v>49</v>
      </c>
      <c r="E278" t="s">
        <v>111</v>
      </c>
      <c r="F278" t="s">
        <v>51</v>
      </c>
      <c r="G278">
        <v>32.433343999999998</v>
      </c>
      <c r="H278">
        <v>-103.463667</v>
      </c>
      <c r="I278" t="s">
        <v>75</v>
      </c>
      <c r="J278" t="s">
        <v>53</v>
      </c>
      <c r="K278">
        <v>11</v>
      </c>
      <c r="L278">
        <v>5</v>
      </c>
      <c r="M278" t="s">
        <v>55</v>
      </c>
      <c r="N278" t="s">
        <v>56</v>
      </c>
      <c r="O278" t="s">
        <v>669</v>
      </c>
      <c r="T278">
        <v>37622.419293981482</v>
      </c>
      <c r="U278">
        <v>2</v>
      </c>
      <c r="V278" t="s">
        <v>59</v>
      </c>
      <c r="W278">
        <v>2</v>
      </c>
      <c r="X278" t="s">
        <v>59</v>
      </c>
      <c r="AC278" t="s">
        <v>67</v>
      </c>
      <c r="AD278" t="s">
        <v>61</v>
      </c>
      <c r="AE278">
        <v>0.82499999999999996</v>
      </c>
      <c r="AF278" t="s">
        <v>62</v>
      </c>
      <c r="AG278" t="s">
        <v>69</v>
      </c>
      <c r="AK278" t="s">
        <v>63</v>
      </c>
      <c r="AL278">
        <v>8760</v>
      </c>
      <c r="AM278" t="s">
        <v>64</v>
      </c>
    </row>
    <row r="279" spans="1:40" x14ac:dyDescent="0.25">
      <c r="A279" t="s">
        <v>666</v>
      </c>
      <c r="B279">
        <v>660</v>
      </c>
      <c r="C279" t="s">
        <v>670</v>
      </c>
      <c r="D279" t="s">
        <v>49</v>
      </c>
      <c r="E279" t="s">
        <v>111</v>
      </c>
      <c r="F279" t="s">
        <v>51</v>
      </c>
      <c r="G279">
        <v>32.151983000000001</v>
      </c>
      <c r="H279">
        <v>-103.46828499999999</v>
      </c>
      <c r="I279" t="s">
        <v>95</v>
      </c>
      <c r="J279" t="s">
        <v>53</v>
      </c>
      <c r="K279">
        <v>16</v>
      </c>
      <c r="L279">
        <v>5</v>
      </c>
      <c r="M279" t="s">
        <v>55</v>
      </c>
      <c r="N279" t="s">
        <v>56</v>
      </c>
      <c r="O279" t="s">
        <v>411</v>
      </c>
      <c r="P279" t="s">
        <v>671</v>
      </c>
      <c r="Q279" t="s">
        <v>672</v>
      </c>
      <c r="R279" t="s">
        <v>58</v>
      </c>
      <c r="T279">
        <v>40276.419293981482</v>
      </c>
      <c r="U279">
        <v>13</v>
      </c>
      <c r="V279" t="s">
        <v>59</v>
      </c>
      <c r="W279">
        <v>13</v>
      </c>
      <c r="X279" t="s">
        <v>59</v>
      </c>
      <c r="Y279">
        <v>13</v>
      </c>
      <c r="Z279" t="s">
        <v>59</v>
      </c>
      <c r="AA279">
        <v>13</v>
      </c>
      <c r="AB279" t="s">
        <v>59</v>
      </c>
      <c r="AC279" t="s">
        <v>67</v>
      </c>
      <c r="AD279" t="s">
        <v>61</v>
      </c>
      <c r="AE279">
        <v>6.3</v>
      </c>
      <c r="AF279" t="s">
        <v>62</v>
      </c>
      <c r="AG279" t="s">
        <v>69</v>
      </c>
      <c r="AK279" t="s">
        <v>63</v>
      </c>
      <c r="AL279">
        <v>8760</v>
      </c>
      <c r="AM279" t="s">
        <v>64</v>
      </c>
    </row>
    <row r="280" spans="1:40" x14ac:dyDescent="0.25">
      <c r="A280" t="s">
        <v>673</v>
      </c>
      <c r="B280">
        <v>218</v>
      </c>
      <c r="C280" t="s">
        <v>674</v>
      </c>
      <c r="D280" t="s">
        <v>49</v>
      </c>
      <c r="E280" t="s">
        <v>111</v>
      </c>
      <c r="F280" t="s">
        <v>84</v>
      </c>
      <c r="G280">
        <v>32.315427999999997</v>
      </c>
      <c r="H280">
        <v>-104.13654200000001</v>
      </c>
      <c r="I280" t="s">
        <v>52</v>
      </c>
      <c r="J280" t="s">
        <v>53</v>
      </c>
      <c r="K280">
        <v>19</v>
      </c>
      <c r="L280" t="s">
        <v>675</v>
      </c>
      <c r="M280" t="s">
        <v>55</v>
      </c>
      <c r="N280" t="s">
        <v>56</v>
      </c>
      <c r="O280" t="s">
        <v>676</v>
      </c>
      <c r="P280" t="s">
        <v>677</v>
      </c>
      <c r="Q280" t="s">
        <v>677</v>
      </c>
      <c r="R280" t="s">
        <v>677</v>
      </c>
      <c r="T280">
        <v>40422.419293981482</v>
      </c>
      <c r="U280">
        <v>47</v>
      </c>
      <c r="V280" t="s">
        <v>59</v>
      </c>
      <c r="W280">
        <v>55</v>
      </c>
      <c r="X280" t="s">
        <v>59</v>
      </c>
      <c r="Y280">
        <v>55</v>
      </c>
      <c r="Z280" t="s">
        <v>59</v>
      </c>
      <c r="AA280">
        <v>47</v>
      </c>
      <c r="AB280" t="s">
        <v>59</v>
      </c>
      <c r="AC280" t="s">
        <v>67</v>
      </c>
      <c r="AD280" t="s">
        <v>61</v>
      </c>
      <c r="AE280">
        <v>18.899999999999999</v>
      </c>
      <c r="AF280" t="s">
        <v>62</v>
      </c>
      <c r="AG280" t="s">
        <v>69</v>
      </c>
      <c r="AK280" t="s">
        <v>63</v>
      </c>
      <c r="AL280">
        <v>8760</v>
      </c>
      <c r="AM280" t="s">
        <v>64</v>
      </c>
      <c r="AN280" t="s">
        <v>678</v>
      </c>
    </row>
    <row r="281" spans="1:40" x14ac:dyDescent="0.25">
      <c r="A281" t="s">
        <v>673</v>
      </c>
      <c r="B281">
        <v>1148</v>
      </c>
      <c r="C281" t="s">
        <v>679</v>
      </c>
      <c r="D281" t="s">
        <v>49</v>
      </c>
      <c r="E281" t="s">
        <v>50</v>
      </c>
      <c r="F281" t="s">
        <v>119</v>
      </c>
      <c r="G281">
        <v>36.483055999999998</v>
      </c>
      <c r="H281">
        <v>-108.119722</v>
      </c>
      <c r="I281" t="s">
        <v>52</v>
      </c>
      <c r="J281" t="s">
        <v>53</v>
      </c>
      <c r="K281">
        <v>48</v>
      </c>
      <c r="L281">
        <v>48</v>
      </c>
      <c r="M281" t="s">
        <v>55</v>
      </c>
      <c r="N281" t="s">
        <v>56</v>
      </c>
      <c r="O281" t="s">
        <v>680</v>
      </c>
      <c r="P281" t="s">
        <v>681</v>
      </c>
      <c r="Q281" t="s">
        <v>682</v>
      </c>
      <c r="R281" t="s">
        <v>683</v>
      </c>
      <c r="S281">
        <v>37257.419293981482</v>
      </c>
      <c r="T281">
        <v>37257.419293981482</v>
      </c>
      <c r="U281">
        <v>7.68</v>
      </c>
      <c r="V281" t="s">
        <v>59</v>
      </c>
      <c r="W281">
        <v>7.68</v>
      </c>
      <c r="X281" t="s">
        <v>59</v>
      </c>
      <c r="Y281">
        <v>7.68</v>
      </c>
      <c r="Z281" t="s">
        <v>59</v>
      </c>
      <c r="AA281">
        <v>7.68</v>
      </c>
      <c r="AB281" t="s">
        <v>59</v>
      </c>
      <c r="AC281" t="s">
        <v>67</v>
      </c>
      <c r="AD281" t="s">
        <v>61</v>
      </c>
      <c r="AE281">
        <v>8.3000000000000007</v>
      </c>
      <c r="AF281" t="s">
        <v>62</v>
      </c>
      <c r="AG281" t="s">
        <v>69</v>
      </c>
      <c r="AK281" t="s">
        <v>63</v>
      </c>
      <c r="AL281">
        <v>8760</v>
      </c>
      <c r="AM281" t="s">
        <v>64</v>
      </c>
      <c r="AN281" t="s">
        <v>366</v>
      </c>
    </row>
    <row r="282" spans="1:40" x14ac:dyDescent="0.25">
      <c r="A282" t="s">
        <v>673</v>
      </c>
      <c r="B282">
        <v>1182</v>
      </c>
      <c r="C282" t="s">
        <v>684</v>
      </c>
      <c r="D282" t="s">
        <v>49</v>
      </c>
      <c r="E282" t="s">
        <v>50</v>
      </c>
      <c r="F282" t="s">
        <v>119</v>
      </c>
      <c r="G282">
        <v>36.729722000000002</v>
      </c>
      <c r="H282">
        <v>-107.95611100000001</v>
      </c>
      <c r="I282" t="s">
        <v>52</v>
      </c>
      <c r="J282" t="s">
        <v>53</v>
      </c>
      <c r="K282">
        <v>23</v>
      </c>
      <c r="L282">
        <v>20</v>
      </c>
      <c r="M282" t="s">
        <v>55</v>
      </c>
      <c r="N282" t="s">
        <v>56</v>
      </c>
      <c r="O282" t="s">
        <v>685</v>
      </c>
      <c r="P282" t="s">
        <v>686</v>
      </c>
      <c r="Q282" t="s">
        <v>687</v>
      </c>
      <c r="R282" t="s">
        <v>688</v>
      </c>
      <c r="S282">
        <v>33970.419293981482</v>
      </c>
      <c r="T282">
        <v>33970.419293981482</v>
      </c>
      <c r="U282">
        <v>569.9</v>
      </c>
      <c r="V282" t="s">
        <v>689</v>
      </c>
      <c r="W282">
        <v>569.9</v>
      </c>
      <c r="X282" t="s">
        <v>689</v>
      </c>
      <c r="Y282">
        <v>61.8</v>
      </c>
      <c r="Z282" t="s">
        <v>59</v>
      </c>
      <c r="AA282">
        <v>61.8</v>
      </c>
      <c r="AB282" t="s">
        <v>59</v>
      </c>
      <c r="AC282" t="s">
        <v>67</v>
      </c>
      <c r="AD282" t="s">
        <v>61</v>
      </c>
      <c r="AE282">
        <v>21.7</v>
      </c>
      <c r="AF282" t="s">
        <v>62</v>
      </c>
      <c r="AG282" t="s">
        <v>69</v>
      </c>
      <c r="AK282" t="s">
        <v>63</v>
      </c>
      <c r="AL282">
        <v>8760</v>
      </c>
      <c r="AM282" t="s">
        <v>64</v>
      </c>
      <c r="AN282" t="s">
        <v>65</v>
      </c>
    </row>
    <row r="283" spans="1:40" x14ac:dyDescent="0.25">
      <c r="A283" t="s">
        <v>673</v>
      </c>
      <c r="B283">
        <v>1182</v>
      </c>
      <c r="C283" t="s">
        <v>684</v>
      </c>
      <c r="D283" t="s">
        <v>49</v>
      </c>
      <c r="E283" t="s">
        <v>50</v>
      </c>
      <c r="F283" t="s">
        <v>119</v>
      </c>
      <c r="G283">
        <v>36.729722000000002</v>
      </c>
      <c r="H283">
        <v>-107.95611100000001</v>
      </c>
      <c r="I283" t="s">
        <v>52</v>
      </c>
      <c r="J283" t="s">
        <v>53</v>
      </c>
      <c r="K283">
        <v>24</v>
      </c>
      <c r="L283">
        <v>21</v>
      </c>
      <c r="M283" t="s">
        <v>55</v>
      </c>
      <c r="N283" t="s">
        <v>56</v>
      </c>
      <c r="O283" t="s">
        <v>685</v>
      </c>
      <c r="P283" t="s">
        <v>686</v>
      </c>
      <c r="Q283" t="s">
        <v>690</v>
      </c>
      <c r="R283" t="s">
        <v>691</v>
      </c>
      <c r="S283">
        <v>33970.419293981482</v>
      </c>
      <c r="T283">
        <v>33970.419293981482</v>
      </c>
      <c r="U283">
        <v>569.9</v>
      </c>
      <c r="V283" t="s">
        <v>689</v>
      </c>
      <c r="W283">
        <v>569.9</v>
      </c>
      <c r="X283" t="s">
        <v>689</v>
      </c>
      <c r="Y283">
        <v>61.8</v>
      </c>
      <c r="Z283" t="s">
        <v>59</v>
      </c>
      <c r="AA283">
        <v>61.8</v>
      </c>
      <c r="AB283" t="s">
        <v>59</v>
      </c>
      <c r="AC283" t="s">
        <v>67</v>
      </c>
      <c r="AD283" t="s">
        <v>61</v>
      </c>
      <c r="AE283">
        <v>21.7</v>
      </c>
      <c r="AF283" t="s">
        <v>62</v>
      </c>
      <c r="AG283" t="s">
        <v>69</v>
      </c>
      <c r="AK283" t="s">
        <v>63</v>
      </c>
      <c r="AL283">
        <v>8760</v>
      </c>
      <c r="AM283" t="s">
        <v>64</v>
      </c>
      <c r="AN283" t="s">
        <v>65</v>
      </c>
    </row>
    <row r="284" spans="1:40" x14ac:dyDescent="0.25">
      <c r="A284" t="s">
        <v>673</v>
      </c>
      <c r="B284">
        <v>1182</v>
      </c>
      <c r="C284" t="s">
        <v>684</v>
      </c>
      <c r="D284" t="s">
        <v>49</v>
      </c>
      <c r="E284" t="s">
        <v>50</v>
      </c>
      <c r="F284" t="s">
        <v>119</v>
      </c>
      <c r="G284">
        <v>36.729722000000002</v>
      </c>
      <c r="H284">
        <v>-107.95611100000001</v>
      </c>
      <c r="I284" t="s">
        <v>52</v>
      </c>
      <c r="J284" t="s">
        <v>53</v>
      </c>
      <c r="K284">
        <v>28</v>
      </c>
      <c r="L284">
        <v>25</v>
      </c>
      <c r="M284" t="s">
        <v>55</v>
      </c>
      <c r="N284" t="s">
        <v>56</v>
      </c>
      <c r="O284" t="s">
        <v>692</v>
      </c>
      <c r="P284" t="s">
        <v>686</v>
      </c>
      <c r="Q284" t="s">
        <v>693</v>
      </c>
      <c r="R284" t="s">
        <v>694</v>
      </c>
      <c r="S284">
        <v>33970.419293981482</v>
      </c>
      <c r="T284">
        <v>33970.419293981482</v>
      </c>
      <c r="U284">
        <v>569.9</v>
      </c>
      <c r="V284" t="s">
        <v>689</v>
      </c>
      <c r="W284">
        <v>569.9</v>
      </c>
      <c r="X284" t="s">
        <v>689</v>
      </c>
      <c r="Y284">
        <v>61.8</v>
      </c>
      <c r="Z284" t="s">
        <v>59</v>
      </c>
      <c r="AA284">
        <v>61.8</v>
      </c>
      <c r="AB284" t="s">
        <v>59</v>
      </c>
      <c r="AC284" t="s">
        <v>67</v>
      </c>
      <c r="AD284" t="s">
        <v>61</v>
      </c>
      <c r="AE284">
        <v>21.7</v>
      </c>
      <c r="AF284" t="s">
        <v>62</v>
      </c>
      <c r="AG284" t="s">
        <v>69</v>
      </c>
      <c r="AK284" t="s">
        <v>63</v>
      </c>
      <c r="AL284">
        <v>8760</v>
      </c>
      <c r="AM284" t="s">
        <v>64</v>
      </c>
      <c r="AN284" t="s">
        <v>65</v>
      </c>
    </row>
    <row r="285" spans="1:40" x14ac:dyDescent="0.25">
      <c r="A285" t="s">
        <v>673</v>
      </c>
      <c r="B285">
        <v>1182</v>
      </c>
      <c r="C285" t="s">
        <v>684</v>
      </c>
      <c r="D285" t="s">
        <v>49</v>
      </c>
      <c r="E285" t="s">
        <v>50</v>
      </c>
      <c r="F285" t="s">
        <v>119</v>
      </c>
      <c r="G285">
        <v>36.729722000000002</v>
      </c>
      <c r="H285">
        <v>-107.95611100000001</v>
      </c>
      <c r="I285" t="s">
        <v>52</v>
      </c>
      <c r="J285" t="s">
        <v>53</v>
      </c>
      <c r="K285">
        <v>29</v>
      </c>
      <c r="L285">
        <v>26</v>
      </c>
      <c r="M285" t="s">
        <v>55</v>
      </c>
      <c r="N285" t="s">
        <v>56</v>
      </c>
      <c r="O285" t="s">
        <v>692</v>
      </c>
      <c r="P285" t="s">
        <v>686</v>
      </c>
      <c r="Q285" t="s">
        <v>695</v>
      </c>
      <c r="R285" t="s">
        <v>696</v>
      </c>
      <c r="S285">
        <v>33970.419293981482</v>
      </c>
      <c r="T285">
        <v>33970.419293981482</v>
      </c>
      <c r="U285">
        <v>569.9</v>
      </c>
      <c r="V285" t="s">
        <v>689</v>
      </c>
      <c r="W285">
        <v>569.9</v>
      </c>
      <c r="X285" t="s">
        <v>689</v>
      </c>
      <c r="Y285">
        <v>61.8</v>
      </c>
      <c r="Z285" t="s">
        <v>59</v>
      </c>
      <c r="AA285">
        <v>61.8</v>
      </c>
      <c r="AB285" t="s">
        <v>59</v>
      </c>
      <c r="AC285" t="s">
        <v>67</v>
      </c>
      <c r="AD285" t="s">
        <v>61</v>
      </c>
      <c r="AE285">
        <v>21.7</v>
      </c>
      <c r="AF285" t="s">
        <v>62</v>
      </c>
      <c r="AG285" t="s">
        <v>69</v>
      </c>
      <c r="AK285" t="s">
        <v>63</v>
      </c>
      <c r="AL285">
        <v>8760</v>
      </c>
      <c r="AM285" t="s">
        <v>64</v>
      </c>
      <c r="AN285" t="s">
        <v>65</v>
      </c>
    </row>
    <row r="286" spans="1:40" x14ac:dyDescent="0.25">
      <c r="A286" t="s">
        <v>673</v>
      </c>
      <c r="B286">
        <v>2080</v>
      </c>
      <c r="C286" t="s">
        <v>697</v>
      </c>
      <c r="D286" t="s">
        <v>49</v>
      </c>
      <c r="E286" t="s">
        <v>111</v>
      </c>
      <c r="F286" t="s">
        <v>112</v>
      </c>
      <c r="I286" t="s">
        <v>95</v>
      </c>
      <c r="J286" t="s">
        <v>53</v>
      </c>
      <c r="K286">
        <v>3</v>
      </c>
      <c r="L286">
        <v>3</v>
      </c>
      <c r="M286" t="s">
        <v>55</v>
      </c>
      <c r="N286" t="s">
        <v>56</v>
      </c>
      <c r="O286" t="s">
        <v>411</v>
      </c>
      <c r="P286" t="s">
        <v>698</v>
      </c>
      <c r="U286">
        <v>0</v>
      </c>
      <c r="V286" t="s">
        <v>699</v>
      </c>
      <c r="W286">
        <v>0</v>
      </c>
      <c r="X286" t="s">
        <v>699</v>
      </c>
      <c r="AB286" t="s">
        <v>699</v>
      </c>
      <c r="AC286" t="s">
        <v>67</v>
      </c>
      <c r="AD286" t="s">
        <v>61</v>
      </c>
      <c r="AE286">
        <v>0.2</v>
      </c>
      <c r="AF286" t="s">
        <v>62</v>
      </c>
      <c r="AG286" t="s">
        <v>69</v>
      </c>
      <c r="AL286">
        <v>8760</v>
      </c>
      <c r="AM286" t="s">
        <v>64</v>
      </c>
    </row>
    <row r="287" spans="1:40" x14ac:dyDescent="0.25">
      <c r="A287" t="s">
        <v>673</v>
      </c>
      <c r="B287">
        <v>3552</v>
      </c>
      <c r="C287" t="s">
        <v>700</v>
      </c>
      <c r="D287" t="s">
        <v>49</v>
      </c>
      <c r="E287" t="s">
        <v>111</v>
      </c>
      <c r="F287" t="s">
        <v>119</v>
      </c>
      <c r="G287">
        <v>36.732500000000002</v>
      </c>
      <c r="H287">
        <v>-107.96166700000001</v>
      </c>
      <c r="I287" t="s">
        <v>52</v>
      </c>
      <c r="J287" t="s">
        <v>53</v>
      </c>
      <c r="K287">
        <v>11</v>
      </c>
      <c r="L287" t="s">
        <v>350</v>
      </c>
      <c r="M287" t="s">
        <v>55</v>
      </c>
      <c r="N287" t="s">
        <v>56</v>
      </c>
      <c r="O287" t="s">
        <v>55</v>
      </c>
      <c r="P287" t="s">
        <v>701</v>
      </c>
      <c r="Q287" t="s">
        <v>702</v>
      </c>
      <c r="R287" t="s">
        <v>703</v>
      </c>
      <c r="S287">
        <v>40513.419293981482</v>
      </c>
      <c r="T287">
        <v>40575.419293981482</v>
      </c>
      <c r="U287">
        <v>4</v>
      </c>
      <c r="V287" t="s">
        <v>59</v>
      </c>
      <c r="W287">
        <v>4</v>
      </c>
      <c r="X287" t="s">
        <v>59</v>
      </c>
      <c r="Y287">
        <v>4</v>
      </c>
      <c r="Z287" t="s">
        <v>59</v>
      </c>
      <c r="AA287">
        <v>4</v>
      </c>
      <c r="AB287" t="s">
        <v>59</v>
      </c>
      <c r="AC287" t="s">
        <v>67</v>
      </c>
      <c r="AD287" t="s">
        <v>61</v>
      </c>
      <c r="AE287">
        <v>1.8</v>
      </c>
      <c r="AF287" t="s">
        <v>62</v>
      </c>
      <c r="AG287" t="s">
        <v>69</v>
      </c>
      <c r="AK287" t="s">
        <v>63</v>
      </c>
      <c r="AL287">
        <v>8760</v>
      </c>
      <c r="AM287" t="s">
        <v>64</v>
      </c>
    </row>
    <row r="288" spans="1:40" x14ac:dyDescent="0.25">
      <c r="A288" t="s">
        <v>673</v>
      </c>
      <c r="B288">
        <v>26896</v>
      </c>
      <c r="C288" t="s">
        <v>704</v>
      </c>
      <c r="D288" t="s">
        <v>49</v>
      </c>
      <c r="E288" t="s">
        <v>50</v>
      </c>
      <c r="F288" t="s">
        <v>84</v>
      </c>
      <c r="G288">
        <v>32.654183000000003</v>
      </c>
      <c r="H288">
        <v>-103.89487200000001</v>
      </c>
      <c r="I288" t="s">
        <v>52</v>
      </c>
      <c r="J288" t="s">
        <v>53</v>
      </c>
      <c r="K288">
        <v>13</v>
      </c>
      <c r="L288" t="s">
        <v>705</v>
      </c>
      <c r="M288" t="s">
        <v>55</v>
      </c>
      <c r="N288" t="s">
        <v>56</v>
      </c>
      <c r="O288" t="s">
        <v>706</v>
      </c>
      <c r="P288" t="s">
        <v>707</v>
      </c>
      <c r="Q288" t="s">
        <v>708</v>
      </c>
      <c r="R288">
        <v>28944665</v>
      </c>
      <c r="S288">
        <v>32143.419293981478</v>
      </c>
      <c r="T288">
        <v>39934.419293981482</v>
      </c>
      <c r="U288">
        <v>2.8</v>
      </c>
      <c r="V288" t="s">
        <v>59</v>
      </c>
      <c r="W288">
        <v>2.8</v>
      </c>
      <c r="X288" t="s">
        <v>59</v>
      </c>
      <c r="Y288">
        <v>2.8</v>
      </c>
      <c r="Z288" t="s">
        <v>59</v>
      </c>
      <c r="AA288">
        <v>2.8</v>
      </c>
      <c r="AB288" t="s">
        <v>59</v>
      </c>
      <c r="AC288" t="s">
        <v>67</v>
      </c>
      <c r="AD288" t="s">
        <v>61</v>
      </c>
      <c r="AE288">
        <v>1.2</v>
      </c>
      <c r="AF288" t="s">
        <v>62</v>
      </c>
      <c r="AG288" t="s">
        <v>69</v>
      </c>
      <c r="AK288" t="s">
        <v>63</v>
      </c>
      <c r="AL288">
        <v>8760</v>
      </c>
      <c r="AM288" t="s">
        <v>64</v>
      </c>
    </row>
    <row r="289" spans="1:40" x14ac:dyDescent="0.25">
      <c r="A289" t="s">
        <v>673</v>
      </c>
      <c r="B289">
        <v>34514</v>
      </c>
      <c r="C289" t="s">
        <v>709</v>
      </c>
      <c r="D289" t="s">
        <v>49</v>
      </c>
      <c r="E289" t="s">
        <v>50</v>
      </c>
      <c r="F289" t="s">
        <v>84</v>
      </c>
      <c r="G289">
        <v>32.161288999999996</v>
      </c>
      <c r="H289">
        <v>-103.82835799999999</v>
      </c>
      <c r="I289" t="s">
        <v>52</v>
      </c>
      <c r="J289" t="s">
        <v>53</v>
      </c>
      <c r="K289">
        <v>18</v>
      </c>
      <c r="L289" t="s">
        <v>350</v>
      </c>
      <c r="M289" t="s">
        <v>55</v>
      </c>
      <c r="N289" t="s">
        <v>56</v>
      </c>
      <c r="O289" t="s">
        <v>710</v>
      </c>
      <c r="P289" t="s">
        <v>58</v>
      </c>
      <c r="Q289" t="s">
        <v>58</v>
      </c>
      <c r="R289" t="s">
        <v>58</v>
      </c>
      <c r="T289">
        <v>42515.419293981482</v>
      </c>
      <c r="U289">
        <v>8.82</v>
      </c>
      <c r="V289" t="s">
        <v>59</v>
      </c>
      <c r="W289">
        <v>8.82</v>
      </c>
      <c r="X289" t="s">
        <v>59</v>
      </c>
      <c r="Y289">
        <v>8.82</v>
      </c>
      <c r="Z289" t="s">
        <v>59</v>
      </c>
      <c r="AA289">
        <v>8.82</v>
      </c>
      <c r="AB289" t="s">
        <v>59</v>
      </c>
      <c r="AC289" t="s">
        <v>67</v>
      </c>
      <c r="AD289" t="s">
        <v>61</v>
      </c>
      <c r="AE289">
        <v>3.8</v>
      </c>
      <c r="AF289" t="s">
        <v>62</v>
      </c>
      <c r="AG289" t="s">
        <v>711</v>
      </c>
      <c r="AK289" t="s">
        <v>63</v>
      </c>
      <c r="AL289">
        <v>8760</v>
      </c>
      <c r="AM289" t="s">
        <v>64</v>
      </c>
    </row>
    <row r="290" spans="1:40" x14ac:dyDescent="0.25">
      <c r="A290" t="s">
        <v>673</v>
      </c>
      <c r="B290">
        <v>34514</v>
      </c>
      <c r="C290" t="s">
        <v>709</v>
      </c>
      <c r="D290" t="s">
        <v>49</v>
      </c>
      <c r="E290" t="s">
        <v>50</v>
      </c>
      <c r="F290" t="s">
        <v>84</v>
      </c>
      <c r="G290">
        <v>32.161288999999996</v>
      </c>
      <c r="H290">
        <v>-103.82835799999999</v>
      </c>
      <c r="I290" t="s">
        <v>52</v>
      </c>
      <c r="J290" t="s">
        <v>53</v>
      </c>
      <c r="K290">
        <v>19</v>
      </c>
      <c r="L290" t="s">
        <v>354</v>
      </c>
      <c r="M290" t="s">
        <v>55</v>
      </c>
      <c r="N290" t="s">
        <v>56</v>
      </c>
      <c r="O290" t="s">
        <v>346</v>
      </c>
      <c r="P290" t="s">
        <v>712</v>
      </c>
      <c r="Q290" t="s">
        <v>713</v>
      </c>
      <c r="R290">
        <v>10865</v>
      </c>
      <c r="S290">
        <v>42005.419293981482</v>
      </c>
      <c r="T290">
        <v>42515.419293981482</v>
      </c>
      <c r="U290">
        <v>83</v>
      </c>
      <c r="V290" t="s">
        <v>59</v>
      </c>
      <c r="W290">
        <v>83</v>
      </c>
      <c r="X290" t="s">
        <v>59</v>
      </c>
      <c r="Y290">
        <v>83</v>
      </c>
      <c r="Z290" t="s">
        <v>59</v>
      </c>
      <c r="AA290">
        <v>83</v>
      </c>
      <c r="AB290" t="s">
        <v>59</v>
      </c>
      <c r="AC290" t="s">
        <v>67</v>
      </c>
      <c r="AD290" t="s">
        <v>61</v>
      </c>
      <c r="AE290">
        <v>17.8</v>
      </c>
      <c r="AF290" t="s">
        <v>62</v>
      </c>
      <c r="AG290" t="s">
        <v>69</v>
      </c>
      <c r="AK290" t="s">
        <v>63</v>
      </c>
      <c r="AL290">
        <v>8760</v>
      </c>
      <c r="AM290" t="s">
        <v>64</v>
      </c>
      <c r="AN290" t="s">
        <v>65</v>
      </c>
    </row>
    <row r="291" spans="1:40" x14ac:dyDescent="0.25">
      <c r="A291" t="s">
        <v>673</v>
      </c>
      <c r="B291">
        <v>34514</v>
      </c>
      <c r="C291" t="s">
        <v>709</v>
      </c>
      <c r="D291" t="s">
        <v>49</v>
      </c>
      <c r="E291" t="s">
        <v>50</v>
      </c>
      <c r="F291" t="s">
        <v>84</v>
      </c>
      <c r="G291">
        <v>32.161288999999996</v>
      </c>
      <c r="H291">
        <v>-103.82835799999999</v>
      </c>
      <c r="I291" t="s">
        <v>52</v>
      </c>
      <c r="J291" t="s">
        <v>53</v>
      </c>
      <c r="K291">
        <v>43</v>
      </c>
      <c r="L291" t="s">
        <v>714</v>
      </c>
      <c r="M291" t="s">
        <v>55</v>
      </c>
      <c r="N291" t="s">
        <v>56</v>
      </c>
      <c r="O291" t="s">
        <v>715</v>
      </c>
      <c r="P291" t="s">
        <v>58</v>
      </c>
      <c r="Q291" t="s">
        <v>58</v>
      </c>
      <c r="R291" t="s">
        <v>58</v>
      </c>
      <c r="T291">
        <v>43104.419293981482</v>
      </c>
      <c r="U291">
        <v>4.5</v>
      </c>
      <c r="V291" t="s">
        <v>59</v>
      </c>
      <c r="W291">
        <v>4.5</v>
      </c>
      <c r="X291" t="s">
        <v>59</v>
      </c>
      <c r="Y291">
        <v>4.5</v>
      </c>
      <c r="Z291" t="s">
        <v>59</v>
      </c>
      <c r="AA291">
        <v>4.5</v>
      </c>
      <c r="AB291" t="s">
        <v>59</v>
      </c>
      <c r="AC291" t="s">
        <v>67</v>
      </c>
      <c r="AD291" t="s">
        <v>61</v>
      </c>
      <c r="AE291">
        <v>2</v>
      </c>
      <c r="AF291" t="s">
        <v>62</v>
      </c>
      <c r="AG291" t="s">
        <v>69</v>
      </c>
      <c r="AK291" t="s">
        <v>63</v>
      </c>
      <c r="AL291">
        <v>8760</v>
      </c>
      <c r="AM291" t="s">
        <v>64</v>
      </c>
    </row>
    <row r="292" spans="1:40" x14ac:dyDescent="0.25">
      <c r="A292" t="s">
        <v>719</v>
      </c>
      <c r="B292">
        <v>38446</v>
      </c>
      <c r="C292" t="s">
        <v>720</v>
      </c>
      <c r="D292" t="s">
        <v>49</v>
      </c>
      <c r="E292" t="s">
        <v>74</v>
      </c>
      <c r="F292" t="s">
        <v>51</v>
      </c>
      <c r="G292">
        <v>32.053139000000002</v>
      </c>
      <c r="H292">
        <v>-103.33125</v>
      </c>
      <c r="I292" t="s">
        <v>95</v>
      </c>
      <c r="J292" t="s">
        <v>53</v>
      </c>
      <c r="K292">
        <v>4</v>
      </c>
      <c r="L292" t="s">
        <v>721</v>
      </c>
      <c r="M292" t="s">
        <v>55</v>
      </c>
      <c r="N292" t="s">
        <v>56</v>
      </c>
      <c r="O292" t="s">
        <v>722</v>
      </c>
      <c r="P292" t="s">
        <v>723</v>
      </c>
      <c r="Q292" t="s">
        <v>723</v>
      </c>
      <c r="R292" t="s">
        <v>723</v>
      </c>
      <c r="T292">
        <v>43256.419293981482</v>
      </c>
      <c r="AC292" t="s">
        <v>67</v>
      </c>
      <c r="AD292" t="s">
        <v>61</v>
      </c>
      <c r="AE292">
        <v>0.26</v>
      </c>
      <c r="AF292" t="s">
        <v>62</v>
      </c>
      <c r="AG292" t="s">
        <v>69</v>
      </c>
      <c r="AK292" t="s">
        <v>63</v>
      </c>
      <c r="AM292" t="s">
        <v>64</v>
      </c>
    </row>
    <row r="293" spans="1:40" x14ac:dyDescent="0.25">
      <c r="A293" t="s">
        <v>724</v>
      </c>
      <c r="B293">
        <v>565</v>
      </c>
      <c r="C293" t="s">
        <v>729</v>
      </c>
      <c r="D293" t="s">
        <v>49</v>
      </c>
      <c r="E293" t="s">
        <v>50</v>
      </c>
      <c r="F293" t="s">
        <v>51</v>
      </c>
      <c r="G293">
        <v>32.814444000000002</v>
      </c>
      <c r="H293">
        <v>-103.771389</v>
      </c>
      <c r="I293" t="s">
        <v>52</v>
      </c>
      <c r="J293" t="s">
        <v>53</v>
      </c>
      <c r="K293">
        <v>16</v>
      </c>
      <c r="L293">
        <v>13</v>
      </c>
      <c r="M293" t="s">
        <v>55</v>
      </c>
      <c r="N293" t="s">
        <v>56</v>
      </c>
      <c r="O293" t="s">
        <v>730</v>
      </c>
      <c r="P293" t="s">
        <v>731</v>
      </c>
      <c r="Q293" t="s">
        <v>322</v>
      </c>
      <c r="R293">
        <v>87197</v>
      </c>
      <c r="S293">
        <v>34335.419293981482</v>
      </c>
      <c r="T293">
        <v>34335.419293981482</v>
      </c>
      <c r="U293">
        <v>3.05</v>
      </c>
      <c r="V293" t="s">
        <v>59</v>
      </c>
      <c r="W293">
        <v>3.05</v>
      </c>
      <c r="X293" t="s">
        <v>59</v>
      </c>
      <c r="Y293">
        <v>3.05</v>
      </c>
      <c r="Z293" t="s">
        <v>59</v>
      </c>
      <c r="AA293">
        <v>3.05</v>
      </c>
      <c r="AB293" t="s">
        <v>59</v>
      </c>
      <c r="AC293" t="s">
        <v>67</v>
      </c>
      <c r="AD293" t="s">
        <v>61</v>
      </c>
      <c r="AE293">
        <v>1.3</v>
      </c>
      <c r="AF293" t="s">
        <v>62</v>
      </c>
      <c r="AG293" t="s">
        <v>69</v>
      </c>
      <c r="AK293" t="s">
        <v>63</v>
      </c>
      <c r="AL293">
        <v>8760</v>
      </c>
      <c r="AM293" t="s">
        <v>64</v>
      </c>
    </row>
    <row r="294" spans="1:40" x14ac:dyDescent="0.25">
      <c r="A294" t="s">
        <v>724</v>
      </c>
      <c r="B294">
        <v>565</v>
      </c>
      <c r="C294" t="s">
        <v>729</v>
      </c>
      <c r="D294" t="s">
        <v>49</v>
      </c>
      <c r="E294" t="s">
        <v>50</v>
      </c>
      <c r="F294" t="s">
        <v>51</v>
      </c>
      <c r="G294">
        <v>32.814444000000002</v>
      </c>
      <c r="H294">
        <v>-103.771389</v>
      </c>
      <c r="I294" t="s">
        <v>52</v>
      </c>
      <c r="J294" t="s">
        <v>53</v>
      </c>
      <c r="K294">
        <v>17</v>
      </c>
      <c r="L294">
        <v>14</v>
      </c>
      <c r="M294" t="s">
        <v>55</v>
      </c>
      <c r="N294" t="s">
        <v>56</v>
      </c>
      <c r="O294" t="s">
        <v>732</v>
      </c>
      <c r="P294" t="s">
        <v>731</v>
      </c>
      <c r="Q294" t="s">
        <v>322</v>
      </c>
      <c r="R294">
        <v>87196</v>
      </c>
      <c r="S294">
        <v>34335.419293981482</v>
      </c>
      <c r="T294">
        <v>34335.419293981482</v>
      </c>
      <c r="U294">
        <v>3.05</v>
      </c>
      <c r="V294" t="s">
        <v>59</v>
      </c>
      <c r="W294">
        <v>3.05</v>
      </c>
      <c r="X294" t="s">
        <v>59</v>
      </c>
      <c r="Y294">
        <v>3.05</v>
      </c>
      <c r="Z294" t="s">
        <v>59</v>
      </c>
      <c r="AA294">
        <v>3.05</v>
      </c>
      <c r="AB294" t="s">
        <v>59</v>
      </c>
      <c r="AC294" t="s">
        <v>67</v>
      </c>
      <c r="AD294" t="s">
        <v>61</v>
      </c>
      <c r="AE294">
        <v>1.3</v>
      </c>
      <c r="AF294" t="s">
        <v>62</v>
      </c>
      <c r="AG294" t="s">
        <v>69</v>
      </c>
      <c r="AK294" t="s">
        <v>63</v>
      </c>
      <c r="AL294">
        <v>8760</v>
      </c>
      <c r="AM294" t="s">
        <v>64</v>
      </c>
    </row>
    <row r="295" spans="1:40" x14ac:dyDescent="0.25">
      <c r="A295" t="s">
        <v>724</v>
      </c>
      <c r="B295">
        <v>565</v>
      </c>
      <c r="C295" t="s">
        <v>729</v>
      </c>
      <c r="D295" t="s">
        <v>49</v>
      </c>
      <c r="E295" t="s">
        <v>50</v>
      </c>
      <c r="F295" t="s">
        <v>51</v>
      </c>
      <c r="G295">
        <v>32.814444000000002</v>
      </c>
      <c r="H295">
        <v>-103.771389</v>
      </c>
      <c r="I295" t="s">
        <v>52</v>
      </c>
      <c r="J295" t="s">
        <v>53</v>
      </c>
      <c r="K295">
        <v>18</v>
      </c>
      <c r="L295">
        <v>12</v>
      </c>
      <c r="M295" t="s">
        <v>55</v>
      </c>
      <c r="N295" t="s">
        <v>56</v>
      </c>
      <c r="O295" t="s">
        <v>218</v>
      </c>
      <c r="P295" t="s">
        <v>733</v>
      </c>
      <c r="Q295" t="s">
        <v>402</v>
      </c>
      <c r="R295">
        <v>2354</v>
      </c>
      <c r="S295">
        <v>29587.419293981478</v>
      </c>
      <c r="T295">
        <v>29587.419293981478</v>
      </c>
      <c r="U295">
        <v>11</v>
      </c>
      <c r="V295" t="s">
        <v>59</v>
      </c>
      <c r="W295">
        <v>11</v>
      </c>
      <c r="X295" t="s">
        <v>59</v>
      </c>
      <c r="Y295">
        <v>11</v>
      </c>
      <c r="Z295" t="s">
        <v>59</v>
      </c>
      <c r="AA295">
        <v>11</v>
      </c>
      <c r="AB295" t="s">
        <v>59</v>
      </c>
      <c r="AC295" t="s">
        <v>67</v>
      </c>
      <c r="AD295" t="s">
        <v>61</v>
      </c>
      <c r="AE295">
        <v>4.7</v>
      </c>
      <c r="AF295" t="s">
        <v>62</v>
      </c>
      <c r="AG295" t="s">
        <v>69</v>
      </c>
      <c r="AK295" t="s">
        <v>63</v>
      </c>
      <c r="AL295">
        <v>8760</v>
      </c>
      <c r="AM295" t="s">
        <v>64</v>
      </c>
    </row>
    <row r="296" spans="1:40" x14ac:dyDescent="0.25">
      <c r="A296" t="s">
        <v>724</v>
      </c>
      <c r="B296">
        <v>565</v>
      </c>
      <c r="C296" t="s">
        <v>729</v>
      </c>
      <c r="D296" t="s">
        <v>49</v>
      </c>
      <c r="E296" t="s">
        <v>50</v>
      </c>
      <c r="F296" t="s">
        <v>51</v>
      </c>
      <c r="G296">
        <v>32.814444000000002</v>
      </c>
      <c r="H296">
        <v>-103.771389</v>
      </c>
      <c r="I296" t="s">
        <v>52</v>
      </c>
      <c r="J296" t="s">
        <v>53</v>
      </c>
      <c r="K296">
        <v>57</v>
      </c>
      <c r="L296">
        <v>37</v>
      </c>
      <c r="M296" t="s">
        <v>55</v>
      </c>
      <c r="N296" t="s">
        <v>56</v>
      </c>
      <c r="O296" t="s">
        <v>676</v>
      </c>
      <c r="P296" t="s">
        <v>734</v>
      </c>
      <c r="Q296" t="s">
        <v>58</v>
      </c>
      <c r="R296" t="s">
        <v>735</v>
      </c>
      <c r="S296">
        <v>40875.419293981482</v>
      </c>
      <c r="T296">
        <v>41640.419293981482</v>
      </c>
      <c r="U296">
        <v>21.2</v>
      </c>
      <c r="V296" t="s">
        <v>59</v>
      </c>
      <c r="W296">
        <v>21.2</v>
      </c>
      <c r="X296" t="s">
        <v>59</v>
      </c>
      <c r="Y296">
        <v>21.2</v>
      </c>
      <c r="Z296" t="s">
        <v>59</v>
      </c>
      <c r="AA296">
        <v>21.2</v>
      </c>
      <c r="AB296" t="s">
        <v>59</v>
      </c>
      <c r="AC296" t="s">
        <v>67</v>
      </c>
      <c r="AD296" t="s">
        <v>61</v>
      </c>
      <c r="AE296">
        <v>9.3000000000000007</v>
      </c>
      <c r="AF296" t="s">
        <v>62</v>
      </c>
      <c r="AG296" t="s">
        <v>69</v>
      </c>
      <c r="AK296" t="s">
        <v>63</v>
      </c>
      <c r="AL296">
        <v>8760</v>
      </c>
      <c r="AM296" t="s">
        <v>64</v>
      </c>
      <c r="AN296" t="s">
        <v>65</v>
      </c>
    </row>
    <row r="297" spans="1:40" x14ac:dyDescent="0.25">
      <c r="A297" t="s">
        <v>724</v>
      </c>
      <c r="B297">
        <v>565</v>
      </c>
      <c r="C297" t="s">
        <v>729</v>
      </c>
      <c r="D297" t="s">
        <v>49</v>
      </c>
      <c r="E297" t="s">
        <v>50</v>
      </c>
      <c r="F297" t="s">
        <v>51</v>
      </c>
      <c r="G297">
        <v>32.814444000000002</v>
      </c>
      <c r="H297">
        <v>-103.771389</v>
      </c>
      <c r="I297" t="s">
        <v>52</v>
      </c>
      <c r="J297" t="s">
        <v>53</v>
      </c>
      <c r="K297">
        <v>64</v>
      </c>
      <c r="L297">
        <v>41</v>
      </c>
      <c r="M297" t="s">
        <v>55</v>
      </c>
      <c r="N297" t="s">
        <v>56</v>
      </c>
      <c r="O297" t="s">
        <v>736</v>
      </c>
      <c r="P297" t="s">
        <v>737</v>
      </c>
      <c r="Q297" t="s">
        <v>738</v>
      </c>
      <c r="R297" t="s">
        <v>739</v>
      </c>
      <c r="S297">
        <v>40884.419293981482</v>
      </c>
      <c r="T297">
        <v>41640.419293981482</v>
      </c>
      <c r="U297">
        <v>9.35</v>
      </c>
      <c r="V297" t="s">
        <v>59</v>
      </c>
      <c r="W297">
        <v>9.35</v>
      </c>
      <c r="X297" t="s">
        <v>59</v>
      </c>
      <c r="Y297">
        <v>9.35</v>
      </c>
      <c r="Z297" t="s">
        <v>59</v>
      </c>
      <c r="AA297">
        <v>9.35</v>
      </c>
      <c r="AB297" t="s">
        <v>59</v>
      </c>
      <c r="AC297" t="s">
        <v>67</v>
      </c>
      <c r="AD297" t="s">
        <v>61</v>
      </c>
      <c r="AE297">
        <v>4.0999999999999996</v>
      </c>
      <c r="AF297" t="s">
        <v>62</v>
      </c>
      <c r="AG297" t="s">
        <v>69</v>
      </c>
      <c r="AK297" t="s">
        <v>63</v>
      </c>
      <c r="AL297">
        <v>8760</v>
      </c>
      <c r="AM297" t="s">
        <v>64</v>
      </c>
    </row>
    <row r="298" spans="1:40" x14ac:dyDescent="0.25">
      <c r="A298" t="s">
        <v>724</v>
      </c>
      <c r="B298">
        <v>565</v>
      </c>
      <c r="C298" t="s">
        <v>729</v>
      </c>
      <c r="D298" t="s">
        <v>49</v>
      </c>
      <c r="E298" t="s">
        <v>50</v>
      </c>
      <c r="F298" t="s">
        <v>51</v>
      </c>
      <c r="G298">
        <v>32.814444000000002</v>
      </c>
      <c r="H298">
        <v>-103.771389</v>
      </c>
      <c r="I298" t="s">
        <v>52</v>
      </c>
      <c r="J298" t="s">
        <v>53</v>
      </c>
      <c r="K298">
        <v>65</v>
      </c>
      <c r="L298">
        <v>38</v>
      </c>
      <c r="M298" t="s">
        <v>55</v>
      </c>
      <c r="N298" t="s">
        <v>56</v>
      </c>
      <c r="O298" t="s">
        <v>736</v>
      </c>
      <c r="P298" t="s">
        <v>328</v>
      </c>
      <c r="Q298" t="s">
        <v>58</v>
      </c>
      <c r="R298" t="s">
        <v>740</v>
      </c>
      <c r="S298">
        <v>41030.419293981482</v>
      </c>
      <c r="T298">
        <v>41135.419293981482</v>
      </c>
      <c r="U298">
        <v>5.5</v>
      </c>
      <c r="V298" t="s">
        <v>59</v>
      </c>
      <c r="W298">
        <v>5.5</v>
      </c>
      <c r="X298" t="s">
        <v>59</v>
      </c>
      <c r="Y298">
        <v>5.5</v>
      </c>
      <c r="Z298" t="s">
        <v>59</v>
      </c>
      <c r="AA298">
        <v>5.5</v>
      </c>
      <c r="AB298" t="s">
        <v>59</v>
      </c>
      <c r="AC298" t="s">
        <v>67</v>
      </c>
      <c r="AD298" t="s">
        <v>61</v>
      </c>
      <c r="AE298">
        <v>2.4</v>
      </c>
      <c r="AF298" t="s">
        <v>62</v>
      </c>
      <c r="AG298" t="s">
        <v>69</v>
      </c>
      <c r="AK298" t="s">
        <v>63</v>
      </c>
      <c r="AL298">
        <v>8760</v>
      </c>
      <c r="AM298" t="s">
        <v>64</v>
      </c>
    </row>
    <row r="299" spans="1:40" x14ac:dyDescent="0.25">
      <c r="A299" t="s">
        <v>724</v>
      </c>
      <c r="B299">
        <v>39287</v>
      </c>
      <c r="C299" t="s">
        <v>748</v>
      </c>
      <c r="D299" t="s">
        <v>49</v>
      </c>
      <c r="E299" t="s">
        <v>111</v>
      </c>
      <c r="F299" t="s">
        <v>84</v>
      </c>
      <c r="G299">
        <v>32.664166999999999</v>
      </c>
      <c r="H299">
        <v>-104.173056</v>
      </c>
      <c r="I299" t="s">
        <v>75</v>
      </c>
      <c r="J299" t="s">
        <v>53</v>
      </c>
      <c r="K299">
        <v>10</v>
      </c>
      <c r="L299" t="s">
        <v>350</v>
      </c>
      <c r="M299" t="s">
        <v>55</v>
      </c>
      <c r="N299" t="s">
        <v>56</v>
      </c>
      <c r="O299" t="s">
        <v>749</v>
      </c>
      <c r="Y299">
        <v>0.8</v>
      </c>
      <c r="Z299" t="s">
        <v>59</v>
      </c>
      <c r="AA299">
        <v>0.8</v>
      </c>
      <c r="AB299" t="s">
        <v>59</v>
      </c>
      <c r="AC299" t="s">
        <v>67</v>
      </c>
      <c r="AD299" t="s">
        <v>61</v>
      </c>
      <c r="AE299">
        <v>0.31</v>
      </c>
      <c r="AF299" t="s">
        <v>62</v>
      </c>
      <c r="AG299" t="s">
        <v>69</v>
      </c>
      <c r="AK299" t="s">
        <v>63</v>
      </c>
      <c r="AL299">
        <v>8760</v>
      </c>
      <c r="AM299" t="s">
        <v>64</v>
      </c>
    </row>
    <row r="300" spans="1:40" x14ac:dyDescent="0.25">
      <c r="A300" t="s">
        <v>724</v>
      </c>
      <c r="B300">
        <v>39287</v>
      </c>
      <c r="C300" t="s">
        <v>748</v>
      </c>
      <c r="D300" t="s">
        <v>49</v>
      </c>
      <c r="E300" t="s">
        <v>111</v>
      </c>
      <c r="F300" t="s">
        <v>84</v>
      </c>
      <c r="G300">
        <v>32.664166999999999</v>
      </c>
      <c r="H300">
        <v>-104.173056</v>
      </c>
      <c r="I300" t="s">
        <v>75</v>
      </c>
      <c r="J300" t="s">
        <v>53</v>
      </c>
      <c r="K300">
        <v>12</v>
      </c>
      <c r="L300" t="s">
        <v>354</v>
      </c>
      <c r="M300" t="s">
        <v>55</v>
      </c>
      <c r="N300" t="s">
        <v>56</v>
      </c>
      <c r="O300" t="s">
        <v>750</v>
      </c>
      <c r="Y300">
        <v>2</v>
      </c>
      <c r="Z300" t="s">
        <v>59</v>
      </c>
      <c r="AA300">
        <v>2</v>
      </c>
      <c r="AB300" t="s">
        <v>59</v>
      </c>
      <c r="AC300" t="s">
        <v>67</v>
      </c>
      <c r="AD300" t="s">
        <v>61</v>
      </c>
      <c r="AE300">
        <v>0.78</v>
      </c>
      <c r="AF300" t="s">
        <v>62</v>
      </c>
      <c r="AG300" t="s">
        <v>69</v>
      </c>
      <c r="AK300" t="s">
        <v>63</v>
      </c>
      <c r="AL300">
        <v>8760</v>
      </c>
      <c r="AM300" t="s">
        <v>100</v>
      </c>
    </row>
    <row r="301" spans="1:40" x14ac:dyDescent="0.25">
      <c r="A301" t="s">
        <v>751</v>
      </c>
      <c r="B301">
        <v>1158</v>
      </c>
      <c r="C301" t="s">
        <v>763</v>
      </c>
      <c r="D301" t="s">
        <v>49</v>
      </c>
      <c r="E301" t="s">
        <v>50</v>
      </c>
      <c r="F301" t="s">
        <v>119</v>
      </c>
      <c r="G301">
        <v>36.669666999999997</v>
      </c>
      <c r="H301">
        <v>-107.96163900000001</v>
      </c>
      <c r="I301" t="s">
        <v>52</v>
      </c>
      <c r="J301" t="s">
        <v>53</v>
      </c>
      <c r="K301">
        <v>26</v>
      </c>
      <c r="L301" t="s">
        <v>764</v>
      </c>
      <c r="M301" t="s">
        <v>55</v>
      </c>
      <c r="N301" t="s">
        <v>56</v>
      </c>
      <c r="O301" t="s">
        <v>765</v>
      </c>
      <c r="P301" t="s">
        <v>766</v>
      </c>
      <c r="Q301" t="s">
        <v>129</v>
      </c>
      <c r="R301" t="s">
        <v>129</v>
      </c>
      <c r="S301">
        <v>26665.419293981478</v>
      </c>
      <c r="T301">
        <v>26665.419293981478</v>
      </c>
      <c r="U301">
        <v>23.1</v>
      </c>
      <c r="V301" t="s">
        <v>59</v>
      </c>
      <c r="W301">
        <v>23.1</v>
      </c>
      <c r="X301" t="s">
        <v>59</v>
      </c>
      <c r="Y301">
        <v>23.1</v>
      </c>
      <c r="Z301" t="s">
        <v>59</v>
      </c>
      <c r="AA301">
        <v>23.1</v>
      </c>
      <c r="AB301" t="s">
        <v>59</v>
      </c>
      <c r="AC301" t="s">
        <v>67</v>
      </c>
      <c r="AD301" t="s">
        <v>61</v>
      </c>
      <c r="AE301">
        <v>9.5</v>
      </c>
      <c r="AF301" t="s">
        <v>62</v>
      </c>
      <c r="AG301" t="s">
        <v>69</v>
      </c>
      <c r="AK301" t="s">
        <v>63</v>
      </c>
      <c r="AL301">
        <v>8760</v>
      </c>
      <c r="AM301" t="s">
        <v>64</v>
      </c>
      <c r="AN301" t="s">
        <v>366</v>
      </c>
    </row>
    <row r="302" spans="1:40" x14ac:dyDescent="0.25">
      <c r="A302" t="s">
        <v>751</v>
      </c>
      <c r="B302">
        <v>1158</v>
      </c>
      <c r="C302" t="s">
        <v>763</v>
      </c>
      <c r="D302" t="s">
        <v>49</v>
      </c>
      <c r="E302" t="s">
        <v>50</v>
      </c>
      <c r="F302" t="s">
        <v>119</v>
      </c>
      <c r="G302">
        <v>36.669666999999997</v>
      </c>
      <c r="H302">
        <v>-107.96163900000001</v>
      </c>
      <c r="I302" t="s">
        <v>52</v>
      </c>
      <c r="J302" t="s">
        <v>53</v>
      </c>
      <c r="K302">
        <v>27</v>
      </c>
      <c r="L302" t="s">
        <v>767</v>
      </c>
      <c r="M302" t="s">
        <v>55</v>
      </c>
      <c r="N302" t="s">
        <v>56</v>
      </c>
      <c r="O302" t="s">
        <v>768</v>
      </c>
      <c r="P302" t="s">
        <v>769</v>
      </c>
      <c r="Q302" t="s">
        <v>129</v>
      </c>
      <c r="R302" t="s">
        <v>129</v>
      </c>
      <c r="S302">
        <v>26665.419293981478</v>
      </c>
      <c r="T302">
        <v>26665.419293981478</v>
      </c>
      <c r="U302">
        <v>9.57</v>
      </c>
      <c r="V302" t="s">
        <v>59</v>
      </c>
      <c r="W302">
        <v>9.57</v>
      </c>
      <c r="X302" t="s">
        <v>59</v>
      </c>
      <c r="Y302">
        <v>9.57</v>
      </c>
      <c r="Z302" t="s">
        <v>59</v>
      </c>
      <c r="AA302">
        <v>9.57</v>
      </c>
      <c r="AB302" t="s">
        <v>59</v>
      </c>
      <c r="AC302" t="s">
        <v>67</v>
      </c>
      <c r="AD302" t="s">
        <v>61</v>
      </c>
      <c r="AE302">
        <v>5.6</v>
      </c>
      <c r="AF302" t="s">
        <v>62</v>
      </c>
      <c r="AG302" t="s">
        <v>69</v>
      </c>
      <c r="AK302" t="s">
        <v>63</v>
      </c>
      <c r="AL302">
        <v>8760</v>
      </c>
      <c r="AM302" t="s">
        <v>64</v>
      </c>
      <c r="AN302" t="s">
        <v>366</v>
      </c>
    </row>
    <row r="303" spans="1:40" x14ac:dyDescent="0.25">
      <c r="A303" t="s">
        <v>751</v>
      </c>
      <c r="B303">
        <v>1158</v>
      </c>
      <c r="C303" t="s">
        <v>763</v>
      </c>
      <c r="D303" t="s">
        <v>49</v>
      </c>
      <c r="E303" t="s">
        <v>50</v>
      </c>
      <c r="F303" t="s">
        <v>119</v>
      </c>
      <c r="G303">
        <v>36.669666999999997</v>
      </c>
      <c r="H303">
        <v>-107.96163900000001</v>
      </c>
      <c r="I303" t="s">
        <v>52</v>
      </c>
      <c r="J303" t="s">
        <v>53</v>
      </c>
      <c r="K303">
        <v>29</v>
      </c>
      <c r="L303" t="s">
        <v>770</v>
      </c>
      <c r="M303" t="s">
        <v>55</v>
      </c>
      <c r="N303" t="s">
        <v>56</v>
      </c>
      <c r="O303" t="s">
        <v>771</v>
      </c>
      <c r="P303" t="s">
        <v>772</v>
      </c>
      <c r="Q303" t="s">
        <v>129</v>
      </c>
      <c r="R303" t="s">
        <v>129</v>
      </c>
      <c r="S303">
        <v>27395.419293981478</v>
      </c>
      <c r="T303">
        <v>27395.419293981478</v>
      </c>
      <c r="U303">
        <v>8.15</v>
      </c>
      <c r="V303" t="s">
        <v>59</v>
      </c>
      <c r="W303">
        <v>8.15</v>
      </c>
      <c r="X303" t="s">
        <v>59</v>
      </c>
      <c r="Y303">
        <v>8.15</v>
      </c>
      <c r="Z303" t="s">
        <v>59</v>
      </c>
      <c r="AA303">
        <v>8.15</v>
      </c>
      <c r="AB303" t="s">
        <v>59</v>
      </c>
      <c r="AC303" t="s">
        <v>67</v>
      </c>
      <c r="AD303" t="s">
        <v>61</v>
      </c>
      <c r="AE303">
        <v>4.8</v>
      </c>
      <c r="AF303" t="s">
        <v>62</v>
      </c>
      <c r="AG303" t="s">
        <v>69</v>
      </c>
      <c r="AK303" t="s">
        <v>63</v>
      </c>
      <c r="AL303">
        <v>8760</v>
      </c>
      <c r="AM303" t="s">
        <v>64</v>
      </c>
      <c r="AN303" t="s">
        <v>366</v>
      </c>
    </row>
    <row r="304" spans="1:40" x14ac:dyDescent="0.25">
      <c r="A304" t="s">
        <v>751</v>
      </c>
      <c r="B304">
        <v>1158</v>
      </c>
      <c r="C304" t="s">
        <v>763</v>
      </c>
      <c r="D304" t="s">
        <v>49</v>
      </c>
      <c r="E304" t="s">
        <v>50</v>
      </c>
      <c r="F304" t="s">
        <v>119</v>
      </c>
      <c r="G304">
        <v>36.669666999999997</v>
      </c>
      <c r="H304">
        <v>-107.96163900000001</v>
      </c>
      <c r="I304" t="s">
        <v>52</v>
      </c>
      <c r="J304" t="s">
        <v>53</v>
      </c>
      <c r="K304">
        <v>31</v>
      </c>
      <c r="L304" t="s">
        <v>773</v>
      </c>
      <c r="M304" t="s">
        <v>55</v>
      </c>
      <c r="N304" t="s">
        <v>56</v>
      </c>
      <c r="O304" t="s">
        <v>774</v>
      </c>
      <c r="P304" t="s">
        <v>772</v>
      </c>
      <c r="Q304" t="s">
        <v>129</v>
      </c>
      <c r="R304" t="s">
        <v>129</v>
      </c>
      <c r="S304">
        <v>27395.419293981478</v>
      </c>
      <c r="T304">
        <v>27395.419293981478</v>
      </c>
      <c r="U304">
        <v>8.35</v>
      </c>
      <c r="V304" t="s">
        <v>59</v>
      </c>
      <c r="W304">
        <v>8.35</v>
      </c>
      <c r="X304" t="s">
        <v>59</v>
      </c>
      <c r="Y304">
        <v>8.35</v>
      </c>
      <c r="Z304" t="s">
        <v>59</v>
      </c>
      <c r="AA304">
        <v>8.35</v>
      </c>
      <c r="AB304" t="s">
        <v>59</v>
      </c>
      <c r="AC304" t="s">
        <v>67</v>
      </c>
      <c r="AD304" t="s">
        <v>61</v>
      </c>
      <c r="AE304">
        <v>4.9000000000000004</v>
      </c>
      <c r="AF304" t="s">
        <v>62</v>
      </c>
      <c r="AG304" t="s">
        <v>69</v>
      </c>
      <c r="AK304" t="s">
        <v>63</v>
      </c>
      <c r="AL304">
        <v>8760</v>
      </c>
      <c r="AM304" t="s">
        <v>64</v>
      </c>
      <c r="AN304" t="s">
        <v>366</v>
      </c>
    </row>
    <row r="305" spans="1:40" x14ac:dyDescent="0.25">
      <c r="A305" t="s">
        <v>751</v>
      </c>
      <c r="B305">
        <v>1158</v>
      </c>
      <c r="C305" t="s">
        <v>763</v>
      </c>
      <c r="D305" t="s">
        <v>49</v>
      </c>
      <c r="E305" t="s">
        <v>50</v>
      </c>
      <c r="F305" t="s">
        <v>119</v>
      </c>
      <c r="G305">
        <v>36.669666999999997</v>
      </c>
      <c r="H305">
        <v>-107.96163900000001</v>
      </c>
      <c r="I305" t="s">
        <v>52</v>
      </c>
      <c r="J305" t="s">
        <v>53</v>
      </c>
      <c r="K305">
        <v>68</v>
      </c>
      <c r="L305" t="s">
        <v>775</v>
      </c>
      <c r="M305" t="s">
        <v>55</v>
      </c>
      <c r="N305" t="s">
        <v>56</v>
      </c>
      <c r="O305" t="s">
        <v>776</v>
      </c>
      <c r="P305" t="s">
        <v>766</v>
      </c>
      <c r="Q305" t="s">
        <v>129</v>
      </c>
      <c r="R305" t="s">
        <v>129</v>
      </c>
      <c r="S305">
        <v>26665.419293981478</v>
      </c>
      <c r="T305">
        <v>26665.419293981478</v>
      </c>
      <c r="U305">
        <v>23.1</v>
      </c>
      <c r="V305" t="s">
        <v>59</v>
      </c>
      <c r="W305">
        <v>23.1</v>
      </c>
      <c r="X305" t="s">
        <v>59</v>
      </c>
      <c r="Y305">
        <v>23.1</v>
      </c>
      <c r="Z305" t="s">
        <v>59</v>
      </c>
      <c r="AA305">
        <v>23.1</v>
      </c>
      <c r="AB305" t="s">
        <v>59</v>
      </c>
      <c r="AC305" t="s">
        <v>67</v>
      </c>
      <c r="AD305" t="s">
        <v>61</v>
      </c>
      <c r="AE305">
        <v>9.5</v>
      </c>
      <c r="AF305" t="s">
        <v>62</v>
      </c>
      <c r="AG305" t="s">
        <v>69</v>
      </c>
      <c r="AK305" t="s">
        <v>63</v>
      </c>
      <c r="AL305">
        <v>8760</v>
      </c>
      <c r="AM305" t="s">
        <v>64</v>
      </c>
    </row>
    <row r="306" spans="1:40" x14ac:dyDescent="0.25">
      <c r="A306" t="s">
        <v>777</v>
      </c>
      <c r="B306">
        <v>1177</v>
      </c>
      <c r="C306" t="s">
        <v>778</v>
      </c>
      <c r="D306" t="s">
        <v>49</v>
      </c>
      <c r="E306" t="s">
        <v>50</v>
      </c>
      <c r="F306" t="s">
        <v>119</v>
      </c>
      <c r="G306">
        <v>36.731382000000004</v>
      </c>
      <c r="H306">
        <v>-107.967595</v>
      </c>
      <c r="I306" t="s">
        <v>52</v>
      </c>
      <c r="J306" t="s">
        <v>53</v>
      </c>
      <c r="K306">
        <v>11</v>
      </c>
      <c r="L306">
        <v>12</v>
      </c>
      <c r="M306" t="s">
        <v>55</v>
      </c>
      <c r="N306" t="s">
        <v>56</v>
      </c>
      <c r="O306" t="s">
        <v>782</v>
      </c>
      <c r="P306" t="s">
        <v>783</v>
      </c>
      <c r="Q306" t="s">
        <v>129</v>
      </c>
      <c r="R306" t="s">
        <v>784</v>
      </c>
      <c r="S306">
        <v>32171.419293981478</v>
      </c>
      <c r="T306">
        <v>32171.419293981478</v>
      </c>
      <c r="U306">
        <v>3.4</v>
      </c>
      <c r="V306" t="s">
        <v>59</v>
      </c>
      <c r="W306">
        <v>3.4</v>
      </c>
      <c r="X306" t="s">
        <v>59</v>
      </c>
      <c r="Y306">
        <v>3.4</v>
      </c>
      <c r="Z306" t="s">
        <v>59</v>
      </c>
      <c r="AA306">
        <v>3.4</v>
      </c>
      <c r="AB306" t="s">
        <v>59</v>
      </c>
      <c r="AC306" t="s">
        <v>67</v>
      </c>
      <c r="AD306" t="s">
        <v>61</v>
      </c>
      <c r="AE306">
        <v>1.5</v>
      </c>
      <c r="AF306" t="s">
        <v>62</v>
      </c>
      <c r="AG306" t="s">
        <v>69</v>
      </c>
      <c r="AK306" t="s">
        <v>63</v>
      </c>
      <c r="AL306">
        <v>8760</v>
      </c>
      <c r="AM306" t="s">
        <v>64</v>
      </c>
      <c r="AN306" t="s">
        <v>781</v>
      </c>
    </row>
    <row r="307" spans="1:40" x14ac:dyDescent="0.25">
      <c r="A307" t="s">
        <v>777</v>
      </c>
      <c r="B307">
        <v>1177</v>
      </c>
      <c r="C307" t="s">
        <v>778</v>
      </c>
      <c r="D307" t="s">
        <v>49</v>
      </c>
      <c r="E307" t="s">
        <v>50</v>
      </c>
      <c r="F307" t="s">
        <v>119</v>
      </c>
      <c r="G307">
        <v>36.731382000000004</v>
      </c>
      <c r="H307">
        <v>-107.967595</v>
      </c>
      <c r="I307" t="s">
        <v>52</v>
      </c>
      <c r="J307" t="s">
        <v>53</v>
      </c>
      <c r="K307">
        <v>23</v>
      </c>
      <c r="L307">
        <v>8</v>
      </c>
      <c r="M307" t="s">
        <v>55</v>
      </c>
      <c r="N307" t="s">
        <v>56</v>
      </c>
      <c r="O307" t="s">
        <v>786</v>
      </c>
      <c r="P307" t="s">
        <v>787</v>
      </c>
      <c r="Q307" t="s">
        <v>108</v>
      </c>
      <c r="R307" t="s">
        <v>788</v>
      </c>
      <c r="S307">
        <v>40544.419293981482</v>
      </c>
      <c r="T307">
        <v>40909.419293981482</v>
      </c>
      <c r="U307">
        <v>14.55</v>
      </c>
      <c r="V307" t="s">
        <v>59</v>
      </c>
      <c r="W307">
        <v>14.55</v>
      </c>
      <c r="X307" t="s">
        <v>59</v>
      </c>
      <c r="Y307">
        <v>14.55</v>
      </c>
      <c r="Z307" t="s">
        <v>59</v>
      </c>
      <c r="AA307">
        <v>14.55</v>
      </c>
      <c r="AB307" t="s">
        <v>59</v>
      </c>
      <c r="AC307" t="s">
        <v>67</v>
      </c>
      <c r="AD307" t="s">
        <v>61</v>
      </c>
      <c r="AE307">
        <v>3.3</v>
      </c>
      <c r="AF307" t="s">
        <v>62</v>
      </c>
      <c r="AG307" t="s">
        <v>69</v>
      </c>
      <c r="AK307" t="s">
        <v>63</v>
      </c>
      <c r="AL307">
        <v>8760</v>
      </c>
      <c r="AM307" t="s">
        <v>272</v>
      </c>
      <c r="AN307" t="s">
        <v>789</v>
      </c>
    </row>
    <row r="308" spans="1:40" x14ac:dyDescent="0.25">
      <c r="A308" t="s">
        <v>777</v>
      </c>
      <c r="B308">
        <v>1177</v>
      </c>
      <c r="C308" t="s">
        <v>778</v>
      </c>
      <c r="D308" t="s">
        <v>49</v>
      </c>
      <c r="E308" t="s">
        <v>50</v>
      </c>
      <c r="F308" t="s">
        <v>119</v>
      </c>
      <c r="G308">
        <v>36.731382000000004</v>
      </c>
      <c r="H308">
        <v>-107.967595</v>
      </c>
      <c r="I308" t="s">
        <v>52</v>
      </c>
      <c r="J308" t="s">
        <v>53</v>
      </c>
      <c r="K308">
        <v>24</v>
      </c>
      <c r="L308">
        <v>13</v>
      </c>
      <c r="M308" t="s">
        <v>55</v>
      </c>
      <c r="N308" t="s">
        <v>56</v>
      </c>
      <c r="O308" t="s">
        <v>786</v>
      </c>
      <c r="P308" t="s">
        <v>787</v>
      </c>
      <c r="Q308" t="s">
        <v>108</v>
      </c>
      <c r="R308" t="s">
        <v>790</v>
      </c>
      <c r="S308">
        <v>40544.419293981482</v>
      </c>
      <c r="T308">
        <v>40544.419293981482</v>
      </c>
      <c r="U308">
        <v>14.55</v>
      </c>
      <c r="V308" t="s">
        <v>59</v>
      </c>
      <c r="W308">
        <v>14.55</v>
      </c>
      <c r="X308" t="s">
        <v>59</v>
      </c>
      <c r="Y308">
        <v>14.55</v>
      </c>
      <c r="Z308" t="s">
        <v>59</v>
      </c>
      <c r="AA308">
        <v>14.55</v>
      </c>
      <c r="AB308" t="s">
        <v>59</v>
      </c>
      <c r="AC308" t="s">
        <v>67</v>
      </c>
      <c r="AD308" t="s">
        <v>61</v>
      </c>
      <c r="AE308">
        <v>3.3</v>
      </c>
      <c r="AF308" t="s">
        <v>62</v>
      </c>
      <c r="AG308" t="s">
        <v>69</v>
      </c>
      <c r="AK308" t="s">
        <v>63</v>
      </c>
      <c r="AL308">
        <v>8760</v>
      </c>
      <c r="AM308" t="s">
        <v>272</v>
      </c>
      <c r="AN308" t="s">
        <v>789</v>
      </c>
    </row>
    <row r="309" spans="1:40" x14ac:dyDescent="0.25">
      <c r="A309" t="s">
        <v>791</v>
      </c>
      <c r="B309">
        <v>25267</v>
      </c>
      <c r="C309" t="s">
        <v>792</v>
      </c>
      <c r="D309" t="s">
        <v>49</v>
      </c>
      <c r="E309" t="s">
        <v>111</v>
      </c>
      <c r="F309" t="s">
        <v>119</v>
      </c>
      <c r="I309" t="s">
        <v>95</v>
      </c>
      <c r="J309" t="s">
        <v>53</v>
      </c>
      <c r="K309">
        <v>3</v>
      </c>
      <c r="L309" t="s">
        <v>793</v>
      </c>
      <c r="M309" t="s">
        <v>55</v>
      </c>
      <c r="N309" t="s">
        <v>56</v>
      </c>
      <c r="O309" t="s">
        <v>794</v>
      </c>
      <c r="P309" t="s">
        <v>108</v>
      </c>
      <c r="Q309" t="s">
        <v>108</v>
      </c>
      <c r="R309" t="s">
        <v>58</v>
      </c>
      <c r="U309">
        <v>2</v>
      </c>
      <c r="V309" t="s">
        <v>59</v>
      </c>
      <c r="W309">
        <v>2</v>
      </c>
      <c r="X309" t="s">
        <v>59</v>
      </c>
      <c r="Y309">
        <v>2</v>
      </c>
      <c r="Z309" t="s">
        <v>59</v>
      </c>
      <c r="AA309">
        <v>2</v>
      </c>
      <c r="AB309" t="s">
        <v>59</v>
      </c>
      <c r="AC309" t="s">
        <v>67</v>
      </c>
      <c r="AD309" t="s">
        <v>61</v>
      </c>
      <c r="AE309">
        <v>0.9</v>
      </c>
      <c r="AF309" t="s">
        <v>62</v>
      </c>
      <c r="AG309" t="s">
        <v>69</v>
      </c>
      <c r="AK309" t="s">
        <v>63</v>
      </c>
      <c r="AL309">
        <v>8760</v>
      </c>
      <c r="AM309" t="s">
        <v>64</v>
      </c>
    </row>
    <row r="310" spans="1:40" x14ac:dyDescent="0.25">
      <c r="A310" t="s">
        <v>795</v>
      </c>
      <c r="B310">
        <v>999</v>
      </c>
      <c r="C310" t="s">
        <v>796</v>
      </c>
      <c r="D310" t="s">
        <v>49</v>
      </c>
      <c r="E310" t="s">
        <v>92</v>
      </c>
      <c r="F310" t="s">
        <v>168</v>
      </c>
      <c r="G310">
        <v>36.748333000000002</v>
      </c>
      <c r="H310">
        <v>-107.425</v>
      </c>
      <c r="I310" t="s">
        <v>95</v>
      </c>
      <c r="J310" t="s">
        <v>53</v>
      </c>
      <c r="K310">
        <v>6</v>
      </c>
      <c r="L310" t="s">
        <v>797</v>
      </c>
      <c r="M310" t="s">
        <v>55</v>
      </c>
      <c r="N310" t="s">
        <v>56</v>
      </c>
      <c r="O310" t="s">
        <v>798</v>
      </c>
      <c r="P310" t="s">
        <v>115</v>
      </c>
      <c r="Q310" t="s">
        <v>139</v>
      </c>
      <c r="R310" t="s">
        <v>115</v>
      </c>
      <c r="T310">
        <v>40847.419293981482</v>
      </c>
      <c r="U310">
        <v>4</v>
      </c>
      <c r="V310" t="s">
        <v>59</v>
      </c>
      <c r="W310">
        <v>4</v>
      </c>
      <c r="X310" t="s">
        <v>59</v>
      </c>
      <c r="Y310">
        <v>4</v>
      </c>
      <c r="Z310" t="s">
        <v>59</v>
      </c>
      <c r="AA310">
        <v>4</v>
      </c>
      <c r="AB310" t="s">
        <v>59</v>
      </c>
      <c r="AC310" t="s">
        <v>67</v>
      </c>
      <c r="AD310" t="s">
        <v>61</v>
      </c>
      <c r="AE310">
        <v>1.8</v>
      </c>
      <c r="AF310" t="s">
        <v>62</v>
      </c>
      <c r="AK310" t="s">
        <v>63</v>
      </c>
      <c r="AL310">
        <v>8760</v>
      </c>
      <c r="AM310" t="s">
        <v>200</v>
      </c>
    </row>
    <row r="311" spans="1:40" x14ac:dyDescent="0.25">
      <c r="A311" t="s">
        <v>795</v>
      </c>
      <c r="B311">
        <v>1008</v>
      </c>
      <c r="C311" t="s">
        <v>799</v>
      </c>
      <c r="D311" t="s">
        <v>49</v>
      </c>
      <c r="E311" t="s">
        <v>92</v>
      </c>
      <c r="F311" t="s">
        <v>168</v>
      </c>
      <c r="G311">
        <v>36.787500000000001</v>
      </c>
      <c r="H311">
        <v>-107.426389</v>
      </c>
      <c r="I311" t="s">
        <v>88</v>
      </c>
      <c r="J311" t="s">
        <v>53</v>
      </c>
      <c r="K311">
        <v>7</v>
      </c>
      <c r="L311" t="s">
        <v>800</v>
      </c>
      <c r="M311" t="s">
        <v>55</v>
      </c>
      <c r="N311" t="s">
        <v>56</v>
      </c>
      <c r="O311" t="s">
        <v>801</v>
      </c>
      <c r="P311" t="s">
        <v>177</v>
      </c>
      <c r="Q311" t="s">
        <v>139</v>
      </c>
      <c r="R311" t="s">
        <v>640</v>
      </c>
      <c r="T311">
        <v>40806.419293981482</v>
      </c>
      <c r="U311">
        <v>0.25</v>
      </c>
      <c r="V311" t="s">
        <v>59</v>
      </c>
      <c r="W311">
        <v>0.25</v>
      </c>
      <c r="X311" t="s">
        <v>59</v>
      </c>
      <c r="Y311">
        <v>0.25</v>
      </c>
      <c r="Z311" t="s">
        <v>59</v>
      </c>
      <c r="AA311">
        <v>0.25</v>
      </c>
      <c r="AB311" t="s">
        <v>59</v>
      </c>
      <c r="AC311" t="s">
        <v>67</v>
      </c>
      <c r="AD311" t="s">
        <v>61</v>
      </c>
      <c r="AE311">
        <v>0.6</v>
      </c>
      <c r="AF311" t="s">
        <v>62</v>
      </c>
      <c r="AG311" t="s">
        <v>69</v>
      </c>
      <c r="AK311" t="s">
        <v>63</v>
      </c>
      <c r="AL311">
        <v>8760</v>
      </c>
      <c r="AM311" t="s">
        <v>200</v>
      </c>
    </row>
    <row r="312" spans="1:40" x14ac:dyDescent="0.25">
      <c r="A312" t="s">
        <v>795</v>
      </c>
      <c r="B312">
        <v>1170</v>
      </c>
      <c r="C312" t="s">
        <v>802</v>
      </c>
      <c r="D312" t="s">
        <v>49</v>
      </c>
      <c r="E312" t="s">
        <v>111</v>
      </c>
      <c r="F312" t="s">
        <v>119</v>
      </c>
      <c r="G312">
        <v>36.681111000000001</v>
      </c>
      <c r="H312">
        <v>-107.87777800000001</v>
      </c>
      <c r="I312" t="s">
        <v>88</v>
      </c>
      <c r="J312" t="s">
        <v>53</v>
      </c>
      <c r="K312">
        <v>2</v>
      </c>
      <c r="L312" t="s">
        <v>803</v>
      </c>
      <c r="M312" t="s">
        <v>55</v>
      </c>
      <c r="N312" t="s">
        <v>56</v>
      </c>
      <c r="O312" t="s">
        <v>804</v>
      </c>
      <c r="P312" t="s">
        <v>805</v>
      </c>
      <c r="Q312" t="s">
        <v>108</v>
      </c>
      <c r="R312">
        <v>235789</v>
      </c>
      <c r="U312">
        <v>2.5</v>
      </c>
      <c r="V312" t="s">
        <v>806</v>
      </c>
      <c r="W312">
        <v>2.5</v>
      </c>
      <c r="X312" t="s">
        <v>806</v>
      </c>
      <c r="Y312">
        <v>2.5</v>
      </c>
      <c r="Z312" t="s">
        <v>806</v>
      </c>
      <c r="AA312">
        <v>0.5</v>
      </c>
      <c r="AB312" t="s">
        <v>59</v>
      </c>
      <c r="AC312" t="s">
        <v>67</v>
      </c>
      <c r="AD312" t="s">
        <v>61</v>
      </c>
      <c r="AE312">
        <v>0.3</v>
      </c>
      <c r="AF312" t="s">
        <v>62</v>
      </c>
      <c r="AG312" t="s">
        <v>69</v>
      </c>
      <c r="AL312">
        <v>8760</v>
      </c>
      <c r="AM312" t="s">
        <v>64</v>
      </c>
    </row>
    <row r="313" spans="1:40" x14ac:dyDescent="0.25">
      <c r="A313" t="s">
        <v>795</v>
      </c>
      <c r="B313">
        <v>1233</v>
      </c>
      <c r="C313" t="s">
        <v>807</v>
      </c>
      <c r="D313" t="s">
        <v>49</v>
      </c>
      <c r="E313" t="s">
        <v>111</v>
      </c>
      <c r="F313" t="s">
        <v>119</v>
      </c>
      <c r="G313">
        <v>36.749721999999998</v>
      </c>
      <c r="H313">
        <v>-107.649722</v>
      </c>
      <c r="I313" t="s">
        <v>88</v>
      </c>
      <c r="J313" t="s">
        <v>53</v>
      </c>
      <c r="K313">
        <v>2</v>
      </c>
      <c r="L313">
        <v>2</v>
      </c>
      <c r="M313" t="s">
        <v>55</v>
      </c>
      <c r="N313" t="s">
        <v>56</v>
      </c>
      <c r="O313" t="s">
        <v>808</v>
      </c>
      <c r="P313" t="s">
        <v>809</v>
      </c>
      <c r="Q313" t="s">
        <v>810</v>
      </c>
      <c r="R313">
        <v>17167</v>
      </c>
      <c r="U313">
        <v>0.21</v>
      </c>
      <c r="V313" t="s">
        <v>59</v>
      </c>
      <c r="W313">
        <v>0.21</v>
      </c>
      <c r="X313" t="s">
        <v>59</v>
      </c>
      <c r="Y313">
        <v>0.21</v>
      </c>
      <c r="Z313" t="s">
        <v>59</v>
      </c>
      <c r="AA313">
        <v>0.21</v>
      </c>
      <c r="AB313" t="s">
        <v>59</v>
      </c>
      <c r="AC313" t="s">
        <v>67</v>
      </c>
      <c r="AD313" t="s">
        <v>61</v>
      </c>
      <c r="AE313">
        <v>0.2</v>
      </c>
      <c r="AF313" t="s">
        <v>62</v>
      </c>
      <c r="AG313" t="s">
        <v>69</v>
      </c>
      <c r="AK313" t="s">
        <v>63</v>
      </c>
      <c r="AL313">
        <v>8760</v>
      </c>
      <c r="AM313" t="s">
        <v>64</v>
      </c>
    </row>
    <row r="314" spans="1:40" x14ac:dyDescent="0.25">
      <c r="A314" t="s">
        <v>795</v>
      </c>
      <c r="B314">
        <v>4658</v>
      </c>
      <c r="C314" t="s">
        <v>811</v>
      </c>
      <c r="D314" t="s">
        <v>49</v>
      </c>
      <c r="E314" t="s">
        <v>111</v>
      </c>
      <c r="F314" t="s">
        <v>112</v>
      </c>
      <c r="I314" t="s">
        <v>513</v>
      </c>
      <c r="J314" t="s">
        <v>53</v>
      </c>
      <c r="K314">
        <v>3</v>
      </c>
      <c r="L314" t="s">
        <v>812</v>
      </c>
      <c r="M314" t="s">
        <v>55</v>
      </c>
      <c r="N314" t="s">
        <v>56</v>
      </c>
      <c r="O314" t="s">
        <v>813</v>
      </c>
      <c r="Y314">
        <v>325</v>
      </c>
      <c r="Z314" t="s">
        <v>59</v>
      </c>
      <c r="AC314" t="s">
        <v>67</v>
      </c>
      <c r="AD314" t="s">
        <v>61</v>
      </c>
      <c r="AE314">
        <v>0.16</v>
      </c>
      <c r="AF314" t="s">
        <v>62</v>
      </c>
      <c r="AG314" t="s">
        <v>69</v>
      </c>
      <c r="AL314">
        <v>8760</v>
      </c>
      <c r="AM314" t="s">
        <v>64</v>
      </c>
    </row>
    <row r="315" spans="1:40" x14ac:dyDescent="0.25">
      <c r="A315" t="s">
        <v>795</v>
      </c>
      <c r="B315">
        <v>4659</v>
      </c>
      <c r="C315" t="s">
        <v>814</v>
      </c>
      <c r="D315" t="s">
        <v>49</v>
      </c>
      <c r="E315" t="s">
        <v>111</v>
      </c>
      <c r="F315" t="s">
        <v>119</v>
      </c>
      <c r="G315">
        <v>36.931638999999997</v>
      </c>
      <c r="H315">
        <v>-107.540297</v>
      </c>
      <c r="I315" t="s">
        <v>513</v>
      </c>
      <c r="J315" t="s">
        <v>53</v>
      </c>
      <c r="K315">
        <v>3</v>
      </c>
      <c r="L315" t="s">
        <v>815</v>
      </c>
      <c r="M315" t="s">
        <v>55</v>
      </c>
      <c r="N315" t="s">
        <v>56</v>
      </c>
      <c r="O315" t="s">
        <v>816</v>
      </c>
      <c r="Y315">
        <v>0.33</v>
      </c>
      <c r="Z315" t="s">
        <v>59</v>
      </c>
      <c r="AC315" t="s">
        <v>67</v>
      </c>
      <c r="AD315" t="s">
        <v>61</v>
      </c>
      <c r="AE315">
        <v>0.16</v>
      </c>
      <c r="AF315" t="s">
        <v>62</v>
      </c>
      <c r="AG315" t="s">
        <v>69</v>
      </c>
      <c r="AL315">
        <v>8760</v>
      </c>
      <c r="AM315" t="s">
        <v>245</v>
      </c>
    </row>
    <row r="316" spans="1:40" x14ac:dyDescent="0.25">
      <c r="A316" t="s">
        <v>795</v>
      </c>
      <c r="B316">
        <v>4659</v>
      </c>
      <c r="C316" t="s">
        <v>814</v>
      </c>
      <c r="D316" t="s">
        <v>49</v>
      </c>
      <c r="E316" t="s">
        <v>111</v>
      </c>
      <c r="F316" t="s">
        <v>119</v>
      </c>
      <c r="G316">
        <v>36.931638999999997</v>
      </c>
      <c r="H316">
        <v>-107.540297</v>
      </c>
      <c r="I316" t="s">
        <v>513</v>
      </c>
      <c r="J316" t="s">
        <v>53</v>
      </c>
      <c r="K316">
        <v>4</v>
      </c>
      <c r="L316" t="s">
        <v>597</v>
      </c>
      <c r="M316" t="s">
        <v>55</v>
      </c>
      <c r="O316" t="s">
        <v>816</v>
      </c>
      <c r="Y316">
        <v>0.13</v>
      </c>
      <c r="Z316" t="s">
        <v>59</v>
      </c>
      <c r="AC316" t="s">
        <v>67</v>
      </c>
      <c r="AD316" t="s">
        <v>61</v>
      </c>
      <c r="AE316">
        <v>0.06</v>
      </c>
      <c r="AF316" t="s">
        <v>62</v>
      </c>
      <c r="AG316" t="s">
        <v>69</v>
      </c>
      <c r="AL316">
        <v>8760</v>
      </c>
      <c r="AM316" t="s">
        <v>245</v>
      </c>
    </row>
    <row r="317" spans="1:40" x14ac:dyDescent="0.25">
      <c r="A317" t="s">
        <v>795</v>
      </c>
      <c r="B317">
        <v>4659</v>
      </c>
      <c r="C317" t="s">
        <v>814</v>
      </c>
      <c r="D317" t="s">
        <v>49</v>
      </c>
      <c r="E317" t="s">
        <v>111</v>
      </c>
      <c r="F317" t="s">
        <v>119</v>
      </c>
      <c r="G317">
        <v>36.931638999999997</v>
      </c>
      <c r="H317">
        <v>-107.540297</v>
      </c>
      <c r="I317" t="s">
        <v>513</v>
      </c>
      <c r="J317" t="s">
        <v>53</v>
      </c>
      <c r="K317">
        <v>5</v>
      </c>
      <c r="L317" t="s">
        <v>817</v>
      </c>
      <c r="M317" t="s">
        <v>55</v>
      </c>
      <c r="O317" t="s">
        <v>816</v>
      </c>
      <c r="Y317">
        <v>0.33</v>
      </c>
      <c r="Z317" t="s">
        <v>59</v>
      </c>
      <c r="AC317" t="s">
        <v>67</v>
      </c>
      <c r="AD317" t="s">
        <v>61</v>
      </c>
      <c r="AE317">
        <v>0.16</v>
      </c>
      <c r="AF317" t="s">
        <v>62</v>
      </c>
      <c r="AG317" t="s">
        <v>69</v>
      </c>
      <c r="AL317">
        <v>8760</v>
      </c>
      <c r="AM317" t="s">
        <v>245</v>
      </c>
    </row>
    <row r="318" spans="1:40" x14ac:dyDescent="0.25">
      <c r="A318" t="s">
        <v>795</v>
      </c>
      <c r="B318">
        <v>4659</v>
      </c>
      <c r="C318" t="s">
        <v>814</v>
      </c>
      <c r="D318" t="s">
        <v>49</v>
      </c>
      <c r="E318" t="s">
        <v>111</v>
      </c>
      <c r="F318" t="s">
        <v>119</v>
      </c>
      <c r="G318">
        <v>36.931638999999997</v>
      </c>
      <c r="H318">
        <v>-107.540297</v>
      </c>
      <c r="I318" t="s">
        <v>513</v>
      </c>
      <c r="J318" t="s">
        <v>53</v>
      </c>
      <c r="K318">
        <v>6</v>
      </c>
      <c r="L318" t="s">
        <v>818</v>
      </c>
      <c r="M318" t="s">
        <v>55</v>
      </c>
      <c r="O318" t="s">
        <v>816</v>
      </c>
      <c r="Y318">
        <v>0.33</v>
      </c>
      <c r="Z318" t="s">
        <v>59</v>
      </c>
      <c r="AC318" t="s">
        <v>67</v>
      </c>
      <c r="AD318" t="s">
        <v>61</v>
      </c>
      <c r="AE318">
        <v>0.16</v>
      </c>
      <c r="AF318" t="s">
        <v>62</v>
      </c>
      <c r="AG318" t="s">
        <v>69</v>
      </c>
      <c r="AL318">
        <v>8760</v>
      </c>
      <c r="AM318" t="s">
        <v>245</v>
      </c>
    </row>
    <row r="319" spans="1:40" x14ac:dyDescent="0.25">
      <c r="A319" t="s">
        <v>795</v>
      </c>
      <c r="B319">
        <v>27548</v>
      </c>
      <c r="C319" t="s">
        <v>819</v>
      </c>
      <c r="D319" t="s">
        <v>49</v>
      </c>
      <c r="E319" t="s">
        <v>111</v>
      </c>
      <c r="F319" t="s">
        <v>119</v>
      </c>
      <c r="G319">
        <v>36.8643</v>
      </c>
      <c r="H319">
        <v>-107.6853</v>
      </c>
      <c r="I319" t="s">
        <v>88</v>
      </c>
      <c r="J319" t="s">
        <v>53</v>
      </c>
      <c r="K319">
        <v>5</v>
      </c>
      <c r="L319" t="s">
        <v>144</v>
      </c>
      <c r="M319" t="s">
        <v>55</v>
      </c>
      <c r="N319" t="s">
        <v>56</v>
      </c>
      <c r="O319" t="s">
        <v>820</v>
      </c>
      <c r="U319">
        <v>1.5</v>
      </c>
      <c r="V319" t="s">
        <v>59</v>
      </c>
      <c r="W319">
        <v>1.5</v>
      </c>
      <c r="X319" t="s">
        <v>59</v>
      </c>
      <c r="Y319">
        <v>1.5</v>
      </c>
      <c r="Z319" t="s">
        <v>59</v>
      </c>
      <c r="AA319">
        <v>1.5</v>
      </c>
      <c r="AB319" t="s">
        <v>59</v>
      </c>
      <c r="AC319" t="s">
        <v>67</v>
      </c>
      <c r="AD319" t="s">
        <v>61</v>
      </c>
      <c r="AE319">
        <v>0.7</v>
      </c>
      <c r="AF319" t="s">
        <v>62</v>
      </c>
      <c r="AG319" t="s">
        <v>69</v>
      </c>
      <c r="AK319" t="s">
        <v>63</v>
      </c>
      <c r="AL319">
        <v>8760</v>
      </c>
      <c r="AM319" t="s">
        <v>64</v>
      </c>
    </row>
    <row r="320" spans="1:40" x14ac:dyDescent="0.25">
      <c r="A320" t="s">
        <v>795</v>
      </c>
      <c r="B320">
        <v>27563</v>
      </c>
      <c r="C320" t="s">
        <v>821</v>
      </c>
      <c r="D320" t="s">
        <v>49</v>
      </c>
      <c r="E320" t="s">
        <v>111</v>
      </c>
      <c r="F320" t="s">
        <v>119</v>
      </c>
      <c r="G320">
        <v>36.8566</v>
      </c>
      <c r="H320">
        <v>-107.7433</v>
      </c>
      <c r="I320" t="s">
        <v>88</v>
      </c>
      <c r="J320" t="s">
        <v>53</v>
      </c>
      <c r="K320">
        <v>4</v>
      </c>
      <c r="L320" t="s">
        <v>822</v>
      </c>
      <c r="M320" t="s">
        <v>55</v>
      </c>
      <c r="N320" t="s">
        <v>56</v>
      </c>
      <c r="O320" t="s">
        <v>823</v>
      </c>
      <c r="P320" t="s">
        <v>177</v>
      </c>
      <c r="R320" t="s">
        <v>177</v>
      </c>
      <c r="Y320">
        <v>1.5</v>
      </c>
      <c r="Z320" t="s">
        <v>59</v>
      </c>
      <c r="AA320">
        <v>1.5</v>
      </c>
      <c r="AB320" t="s">
        <v>59</v>
      </c>
      <c r="AC320" t="s">
        <v>67</v>
      </c>
      <c r="AD320" t="s">
        <v>61</v>
      </c>
      <c r="AE320">
        <v>0.7</v>
      </c>
      <c r="AF320" t="s">
        <v>62</v>
      </c>
      <c r="AG320" t="s">
        <v>69</v>
      </c>
      <c r="AK320" t="s">
        <v>63</v>
      </c>
      <c r="AL320">
        <v>8760</v>
      </c>
      <c r="AM320" t="s">
        <v>64</v>
      </c>
    </row>
    <row r="321" spans="1:39" x14ac:dyDescent="0.25">
      <c r="A321" t="s">
        <v>795</v>
      </c>
      <c r="B321">
        <v>27948</v>
      </c>
      <c r="C321" t="s">
        <v>824</v>
      </c>
      <c r="D321" t="s">
        <v>49</v>
      </c>
      <c r="E321" t="s">
        <v>111</v>
      </c>
      <c r="F321" t="s">
        <v>119</v>
      </c>
      <c r="G321">
        <v>36.815972000000002</v>
      </c>
      <c r="H321">
        <v>-107.474278</v>
      </c>
      <c r="I321" t="s">
        <v>88</v>
      </c>
      <c r="J321" t="s">
        <v>53</v>
      </c>
      <c r="K321">
        <v>4</v>
      </c>
      <c r="L321" t="s">
        <v>144</v>
      </c>
      <c r="M321" t="s">
        <v>55</v>
      </c>
      <c r="N321" t="s">
        <v>56</v>
      </c>
      <c r="O321" t="s">
        <v>825</v>
      </c>
      <c r="U321">
        <v>1.25</v>
      </c>
      <c r="V321" t="s">
        <v>59</v>
      </c>
      <c r="W321">
        <v>1.25</v>
      </c>
      <c r="X321" t="s">
        <v>59</v>
      </c>
      <c r="AC321" t="s">
        <v>67</v>
      </c>
      <c r="AD321" t="s">
        <v>61</v>
      </c>
      <c r="AE321">
        <v>0.6</v>
      </c>
      <c r="AF321" t="s">
        <v>62</v>
      </c>
      <c r="AG321" t="s">
        <v>69</v>
      </c>
      <c r="AK321" t="s">
        <v>63</v>
      </c>
      <c r="AL321">
        <v>8760</v>
      </c>
      <c r="AM321" t="s">
        <v>64</v>
      </c>
    </row>
    <row r="322" spans="1:39" x14ac:dyDescent="0.25">
      <c r="A322" t="s">
        <v>795</v>
      </c>
      <c r="B322">
        <v>28055</v>
      </c>
      <c r="C322" t="s">
        <v>826</v>
      </c>
      <c r="D322" t="s">
        <v>49</v>
      </c>
      <c r="E322" t="s">
        <v>111</v>
      </c>
      <c r="F322" t="s">
        <v>119</v>
      </c>
      <c r="G322">
        <v>36.809722000000001</v>
      </c>
      <c r="H322">
        <v>-107.6925</v>
      </c>
      <c r="I322" t="s">
        <v>88</v>
      </c>
      <c r="J322" t="s">
        <v>53</v>
      </c>
      <c r="K322">
        <v>4</v>
      </c>
      <c r="L322" t="s">
        <v>144</v>
      </c>
      <c r="M322" t="s">
        <v>55</v>
      </c>
      <c r="N322" t="s">
        <v>56</v>
      </c>
      <c r="O322" t="s">
        <v>820</v>
      </c>
      <c r="U322">
        <v>1.5</v>
      </c>
      <c r="V322" t="s">
        <v>59</v>
      </c>
      <c r="W322">
        <v>1.5</v>
      </c>
      <c r="X322" t="s">
        <v>59</v>
      </c>
      <c r="AC322" t="s">
        <v>67</v>
      </c>
      <c r="AD322" t="s">
        <v>61</v>
      </c>
      <c r="AE322">
        <v>0.7</v>
      </c>
      <c r="AF322" t="s">
        <v>62</v>
      </c>
      <c r="AG322" t="s">
        <v>69</v>
      </c>
      <c r="AK322" t="s">
        <v>63</v>
      </c>
      <c r="AL322">
        <v>8760</v>
      </c>
      <c r="AM322" t="s">
        <v>64</v>
      </c>
    </row>
    <row r="323" spans="1:39" x14ac:dyDescent="0.25">
      <c r="A323" t="s">
        <v>795</v>
      </c>
      <c r="B323">
        <v>28180</v>
      </c>
      <c r="C323" t="s">
        <v>827</v>
      </c>
      <c r="D323" t="s">
        <v>49</v>
      </c>
      <c r="E323" t="s">
        <v>111</v>
      </c>
      <c r="F323" t="s">
        <v>119</v>
      </c>
      <c r="G323">
        <v>36.860833</v>
      </c>
      <c r="H323">
        <v>-108.001667</v>
      </c>
      <c r="I323" t="s">
        <v>513</v>
      </c>
      <c r="J323" t="s">
        <v>53</v>
      </c>
      <c r="K323">
        <v>3</v>
      </c>
      <c r="L323" t="s">
        <v>350</v>
      </c>
      <c r="M323" t="s">
        <v>55</v>
      </c>
      <c r="N323" t="s">
        <v>56</v>
      </c>
      <c r="O323" t="s">
        <v>828</v>
      </c>
      <c r="R323">
        <v>36926</v>
      </c>
      <c r="Y323">
        <v>0.25</v>
      </c>
      <c r="Z323" t="s">
        <v>59</v>
      </c>
      <c r="AA323">
        <v>0.23</v>
      </c>
      <c r="AB323" t="s">
        <v>59</v>
      </c>
      <c r="AC323" t="s">
        <v>67</v>
      </c>
      <c r="AD323" t="s">
        <v>61</v>
      </c>
      <c r="AE323">
        <v>0.12</v>
      </c>
      <c r="AF323" t="s">
        <v>62</v>
      </c>
      <c r="AG323" t="s">
        <v>69</v>
      </c>
      <c r="AK323" t="s">
        <v>63</v>
      </c>
      <c r="AL323">
        <v>8760</v>
      </c>
      <c r="AM323" t="s">
        <v>200</v>
      </c>
    </row>
    <row r="324" spans="1:39" x14ac:dyDescent="0.25">
      <c r="A324" t="s">
        <v>795</v>
      </c>
      <c r="B324">
        <v>28180</v>
      </c>
      <c r="C324" t="s">
        <v>827</v>
      </c>
      <c r="D324" t="s">
        <v>49</v>
      </c>
      <c r="E324" t="s">
        <v>111</v>
      </c>
      <c r="F324" t="s">
        <v>119</v>
      </c>
      <c r="G324">
        <v>36.860833</v>
      </c>
      <c r="H324">
        <v>-108.001667</v>
      </c>
      <c r="I324" t="s">
        <v>513</v>
      </c>
      <c r="J324" t="s">
        <v>53</v>
      </c>
      <c r="K324">
        <v>4</v>
      </c>
      <c r="L324" t="s">
        <v>354</v>
      </c>
      <c r="M324" t="s">
        <v>55</v>
      </c>
      <c r="N324" t="s">
        <v>56</v>
      </c>
      <c r="O324" t="s">
        <v>829</v>
      </c>
      <c r="R324">
        <v>38258</v>
      </c>
      <c r="Y324">
        <v>0.5</v>
      </c>
      <c r="Z324" t="s">
        <v>59</v>
      </c>
      <c r="AA324">
        <v>0.47</v>
      </c>
      <c r="AB324" t="s">
        <v>59</v>
      </c>
      <c r="AC324" t="s">
        <v>67</v>
      </c>
      <c r="AD324" t="s">
        <v>61</v>
      </c>
      <c r="AE324">
        <v>0.23</v>
      </c>
      <c r="AF324" t="s">
        <v>62</v>
      </c>
      <c r="AG324" t="s">
        <v>69</v>
      </c>
      <c r="AK324" t="s">
        <v>63</v>
      </c>
      <c r="AL324">
        <v>8760</v>
      </c>
      <c r="AM324" t="s">
        <v>200</v>
      </c>
    </row>
    <row r="325" spans="1:39" x14ac:dyDescent="0.25">
      <c r="A325" t="s">
        <v>795</v>
      </c>
      <c r="B325">
        <v>31477</v>
      </c>
      <c r="C325" t="s">
        <v>830</v>
      </c>
      <c r="D325" t="s">
        <v>49</v>
      </c>
      <c r="E325" t="s">
        <v>111</v>
      </c>
      <c r="F325" t="s">
        <v>119</v>
      </c>
      <c r="G325">
        <v>36.878889000000001</v>
      </c>
      <c r="H325">
        <v>-107.78</v>
      </c>
      <c r="I325" t="s">
        <v>88</v>
      </c>
      <c r="J325" t="s">
        <v>53</v>
      </c>
      <c r="K325">
        <v>7</v>
      </c>
      <c r="L325" t="s">
        <v>831</v>
      </c>
      <c r="M325" t="s">
        <v>55</v>
      </c>
      <c r="N325" t="s">
        <v>56</v>
      </c>
      <c r="O325" t="s">
        <v>832</v>
      </c>
      <c r="U325">
        <v>2</v>
      </c>
      <c r="V325" t="s">
        <v>59</v>
      </c>
      <c r="W325">
        <v>2</v>
      </c>
      <c r="X325" t="s">
        <v>59</v>
      </c>
      <c r="Y325">
        <v>2</v>
      </c>
      <c r="Z325" t="s">
        <v>59</v>
      </c>
      <c r="AA325">
        <v>2</v>
      </c>
      <c r="AB325" t="s">
        <v>59</v>
      </c>
      <c r="AC325" t="s">
        <v>67</v>
      </c>
      <c r="AD325" t="s">
        <v>61</v>
      </c>
      <c r="AE325">
        <v>0.9</v>
      </c>
      <c r="AF325" t="s">
        <v>62</v>
      </c>
      <c r="AG325" t="s">
        <v>69</v>
      </c>
      <c r="AK325" t="s">
        <v>63</v>
      </c>
      <c r="AL325">
        <v>8760</v>
      </c>
      <c r="AM325" t="s">
        <v>64</v>
      </c>
    </row>
    <row r="326" spans="1:39" x14ac:dyDescent="0.25">
      <c r="A326" t="s">
        <v>795</v>
      </c>
      <c r="B326">
        <v>31477</v>
      </c>
      <c r="C326" t="s">
        <v>830</v>
      </c>
      <c r="D326" t="s">
        <v>49</v>
      </c>
      <c r="E326" t="s">
        <v>111</v>
      </c>
      <c r="F326" t="s">
        <v>119</v>
      </c>
      <c r="G326">
        <v>36.878889000000001</v>
      </c>
      <c r="H326">
        <v>-107.78</v>
      </c>
      <c r="I326" t="s">
        <v>88</v>
      </c>
      <c r="J326" t="s">
        <v>53</v>
      </c>
      <c r="K326">
        <v>7</v>
      </c>
      <c r="L326" t="s">
        <v>831</v>
      </c>
      <c r="M326" t="s">
        <v>55</v>
      </c>
      <c r="N326" t="s">
        <v>56</v>
      </c>
      <c r="O326" t="s">
        <v>832</v>
      </c>
      <c r="U326">
        <v>2</v>
      </c>
      <c r="V326" t="s">
        <v>59</v>
      </c>
      <c r="W326">
        <v>2</v>
      </c>
      <c r="X326" t="s">
        <v>59</v>
      </c>
      <c r="Y326">
        <v>2</v>
      </c>
      <c r="Z326" t="s">
        <v>59</v>
      </c>
      <c r="AA326">
        <v>2</v>
      </c>
      <c r="AB326" t="s">
        <v>59</v>
      </c>
      <c r="AC326" t="s">
        <v>67</v>
      </c>
      <c r="AD326" t="s">
        <v>61</v>
      </c>
      <c r="AE326">
        <v>0.9</v>
      </c>
      <c r="AF326" t="s">
        <v>62</v>
      </c>
      <c r="AG326" t="s">
        <v>69</v>
      </c>
      <c r="AK326" t="s">
        <v>63</v>
      </c>
      <c r="AL326">
        <v>8760</v>
      </c>
      <c r="AM326" t="s">
        <v>64</v>
      </c>
    </row>
    <row r="327" spans="1:39" x14ac:dyDescent="0.25">
      <c r="A327" t="s">
        <v>795</v>
      </c>
      <c r="B327">
        <v>32632</v>
      </c>
      <c r="C327" t="s">
        <v>833</v>
      </c>
      <c r="D327" t="s">
        <v>49</v>
      </c>
      <c r="E327" t="s">
        <v>111</v>
      </c>
      <c r="F327" t="s">
        <v>112</v>
      </c>
      <c r="I327" t="s">
        <v>95</v>
      </c>
      <c r="J327" t="s">
        <v>53</v>
      </c>
      <c r="K327">
        <v>9</v>
      </c>
      <c r="L327" t="s">
        <v>831</v>
      </c>
      <c r="M327" t="s">
        <v>55</v>
      </c>
      <c r="N327" t="s">
        <v>56</v>
      </c>
      <c r="O327" t="s">
        <v>834</v>
      </c>
      <c r="AC327" t="s">
        <v>67</v>
      </c>
      <c r="AD327" t="s">
        <v>61</v>
      </c>
      <c r="AE327">
        <v>0.9</v>
      </c>
      <c r="AF327" t="s">
        <v>62</v>
      </c>
      <c r="AL327">
        <v>8760</v>
      </c>
      <c r="AM327" t="s">
        <v>200</v>
      </c>
    </row>
    <row r="328" spans="1:39" x14ac:dyDescent="0.25">
      <c r="A328" t="s">
        <v>795</v>
      </c>
      <c r="B328">
        <v>36101</v>
      </c>
      <c r="C328" t="s">
        <v>835</v>
      </c>
      <c r="D328" t="s">
        <v>49</v>
      </c>
      <c r="E328" t="s">
        <v>159</v>
      </c>
      <c r="F328" t="s">
        <v>112</v>
      </c>
      <c r="I328" t="s">
        <v>95</v>
      </c>
      <c r="J328" t="s">
        <v>53</v>
      </c>
      <c r="K328">
        <v>7</v>
      </c>
      <c r="L328" t="s">
        <v>831</v>
      </c>
      <c r="M328" t="s">
        <v>55</v>
      </c>
      <c r="N328" t="s">
        <v>56</v>
      </c>
      <c r="O328" t="s">
        <v>836</v>
      </c>
      <c r="AC328" t="s">
        <v>67</v>
      </c>
      <c r="AD328" t="s">
        <v>61</v>
      </c>
      <c r="AE328">
        <v>0.4</v>
      </c>
      <c r="AF328" t="s">
        <v>62</v>
      </c>
    </row>
    <row r="329" spans="1:39" x14ac:dyDescent="0.25">
      <c r="A329" t="s">
        <v>795</v>
      </c>
      <c r="B329">
        <v>38576</v>
      </c>
      <c r="C329" t="s">
        <v>837</v>
      </c>
      <c r="D329" t="s">
        <v>49</v>
      </c>
      <c r="E329" t="s">
        <v>159</v>
      </c>
      <c r="F329" t="s">
        <v>119</v>
      </c>
      <c r="G329">
        <v>36.937722000000001</v>
      </c>
      <c r="H329">
        <v>-107.624056</v>
      </c>
      <c r="I329" t="s">
        <v>95</v>
      </c>
      <c r="J329" t="s">
        <v>53</v>
      </c>
      <c r="K329">
        <v>3</v>
      </c>
      <c r="L329" t="s">
        <v>354</v>
      </c>
      <c r="M329" t="s">
        <v>55</v>
      </c>
      <c r="N329" t="s">
        <v>56</v>
      </c>
      <c r="O329" t="s">
        <v>838</v>
      </c>
      <c r="P329" t="s">
        <v>58</v>
      </c>
      <c r="Q329" t="s">
        <v>58</v>
      </c>
      <c r="R329" t="s">
        <v>58</v>
      </c>
      <c r="Y329">
        <v>1</v>
      </c>
      <c r="Z329" t="s">
        <v>59</v>
      </c>
      <c r="AA329">
        <v>1</v>
      </c>
      <c r="AB329" t="s">
        <v>59</v>
      </c>
      <c r="AC329" t="s">
        <v>67</v>
      </c>
      <c r="AD329" t="s">
        <v>61</v>
      </c>
      <c r="AE329">
        <v>1.46</v>
      </c>
      <c r="AF329" t="s">
        <v>62</v>
      </c>
      <c r="AL329">
        <v>8760</v>
      </c>
      <c r="AM329" t="s">
        <v>64</v>
      </c>
    </row>
    <row r="330" spans="1:39" x14ac:dyDescent="0.25">
      <c r="A330" t="s">
        <v>962</v>
      </c>
      <c r="B330">
        <v>444</v>
      </c>
      <c r="C330" t="s">
        <v>963</v>
      </c>
      <c r="D330" t="s">
        <v>49</v>
      </c>
      <c r="E330" t="s">
        <v>50</v>
      </c>
      <c r="F330" t="s">
        <v>84</v>
      </c>
      <c r="G330">
        <v>32.727462000000003</v>
      </c>
      <c r="H330">
        <v>-103.910377</v>
      </c>
      <c r="I330" t="s">
        <v>88</v>
      </c>
      <c r="J330" t="s">
        <v>53</v>
      </c>
      <c r="K330">
        <v>1</v>
      </c>
      <c r="L330">
        <v>1</v>
      </c>
      <c r="M330" t="s">
        <v>55</v>
      </c>
      <c r="N330" t="s">
        <v>56</v>
      </c>
      <c r="O330" t="s">
        <v>107</v>
      </c>
      <c r="P330" t="s">
        <v>343</v>
      </c>
      <c r="T330">
        <v>36312.419293981482</v>
      </c>
      <c r="U330">
        <v>0.5</v>
      </c>
      <c r="V330" t="s">
        <v>59</v>
      </c>
      <c r="W330">
        <v>0.5</v>
      </c>
      <c r="X330" t="s">
        <v>59</v>
      </c>
      <c r="AA330">
        <v>0.5</v>
      </c>
      <c r="AB330" t="s">
        <v>59</v>
      </c>
      <c r="AC330" t="s">
        <v>67</v>
      </c>
      <c r="AD330" t="s">
        <v>61</v>
      </c>
      <c r="AE330">
        <v>0.11</v>
      </c>
      <c r="AF330" t="s">
        <v>62</v>
      </c>
      <c r="AG330" t="s">
        <v>69</v>
      </c>
      <c r="AL330">
        <v>8760</v>
      </c>
      <c r="AM330" t="s">
        <v>200</v>
      </c>
    </row>
    <row r="331" spans="1:39" x14ac:dyDescent="0.25">
      <c r="A331" t="s">
        <v>962</v>
      </c>
      <c r="B331">
        <v>482</v>
      </c>
      <c r="C331" t="s">
        <v>964</v>
      </c>
      <c r="D331" t="s">
        <v>49</v>
      </c>
      <c r="E331" t="s">
        <v>74</v>
      </c>
      <c r="F331" t="s">
        <v>51</v>
      </c>
      <c r="G331">
        <v>32.727454000000002</v>
      </c>
      <c r="H331">
        <v>-103.910527</v>
      </c>
      <c r="I331" t="s">
        <v>88</v>
      </c>
      <c r="J331" t="s">
        <v>53</v>
      </c>
      <c r="K331">
        <v>2</v>
      </c>
      <c r="L331">
        <v>2</v>
      </c>
      <c r="M331" t="s">
        <v>55</v>
      </c>
      <c r="N331" t="s">
        <v>56</v>
      </c>
      <c r="O331" t="s">
        <v>965</v>
      </c>
      <c r="P331" t="s">
        <v>965</v>
      </c>
      <c r="S331">
        <v>36857.419293981482</v>
      </c>
      <c r="T331">
        <v>36857.419293981482</v>
      </c>
      <c r="U331">
        <v>0.5</v>
      </c>
      <c r="V331" t="s">
        <v>59</v>
      </c>
      <c r="W331">
        <v>0.5</v>
      </c>
      <c r="X331" t="s">
        <v>59</v>
      </c>
      <c r="AA331">
        <v>0.5</v>
      </c>
      <c r="AB331" t="s">
        <v>59</v>
      </c>
      <c r="AC331" t="s">
        <v>67</v>
      </c>
      <c r="AD331" t="s">
        <v>61</v>
      </c>
      <c r="AE331">
        <v>0.63</v>
      </c>
      <c r="AF331" t="s">
        <v>62</v>
      </c>
      <c r="AG331" t="s">
        <v>69</v>
      </c>
      <c r="AL331">
        <v>8760</v>
      </c>
      <c r="AM331" t="s">
        <v>966</v>
      </c>
    </row>
    <row r="332" spans="1:39" x14ac:dyDescent="0.25">
      <c r="A332" t="s">
        <v>967</v>
      </c>
      <c r="B332">
        <v>28957</v>
      </c>
      <c r="C332" t="s">
        <v>968</v>
      </c>
      <c r="D332" t="s">
        <v>49</v>
      </c>
      <c r="E332" t="s">
        <v>111</v>
      </c>
      <c r="F332" t="s">
        <v>51</v>
      </c>
      <c r="G332">
        <v>32.243693999999998</v>
      </c>
      <c r="H332">
        <v>-103.502111</v>
      </c>
      <c r="I332" t="s">
        <v>88</v>
      </c>
      <c r="J332" t="s">
        <v>53</v>
      </c>
      <c r="K332">
        <v>4</v>
      </c>
      <c r="L332">
        <v>3</v>
      </c>
      <c r="M332" t="s">
        <v>55</v>
      </c>
      <c r="N332" t="s">
        <v>56</v>
      </c>
      <c r="O332" t="s">
        <v>969</v>
      </c>
      <c r="P332" t="s">
        <v>146</v>
      </c>
      <c r="Q332" t="s">
        <v>146</v>
      </c>
      <c r="R332" t="s">
        <v>146</v>
      </c>
      <c r="U332">
        <v>1.5</v>
      </c>
      <c r="V332" t="s">
        <v>59</v>
      </c>
      <c r="W332">
        <v>1.5</v>
      </c>
      <c r="X332" t="s">
        <v>59</v>
      </c>
      <c r="Y332">
        <v>1.5</v>
      </c>
      <c r="Z332" t="s">
        <v>59</v>
      </c>
      <c r="AA332">
        <v>1.5</v>
      </c>
      <c r="AB332" t="s">
        <v>59</v>
      </c>
      <c r="AC332" t="s">
        <v>67</v>
      </c>
      <c r="AD332" t="s">
        <v>61</v>
      </c>
      <c r="AE332">
        <v>0.7</v>
      </c>
      <c r="AF332" t="s">
        <v>62</v>
      </c>
      <c r="AG332" t="s">
        <v>69</v>
      </c>
      <c r="AK332" t="s">
        <v>63</v>
      </c>
      <c r="AL332">
        <v>8760</v>
      </c>
      <c r="AM332" t="s">
        <v>64</v>
      </c>
    </row>
    <row r="333" spans="1:39" x14ac:dyDescent="0.25">
      <c r="A333" t="s">
        <v>967</v>
      </c>
      <c r="B333">
        <v>37544</v>
      </c>
      <c r="C333" t="s">
        <v>970</v>
      </c>
      <c r="D333" t="s">
        <v>49</v>
      </c>
      <c r="E333" t="s">
        <v>159</v>
      </c>
      <c r="F333" t="s">
        <v>51</v>
      </c>
      <c r="G333">
        <v>32.245417000000003</v>
      </c>
      <c r="H333">
        <v>-103.50175</v>
      </c>
      <c r="I333" t="s">
        <v>75</v>
      </c>
      <c r="J333" t="s">
        <v>53</v>
      </c>
      <c r="K333">
        <v>5</v>
      </c>
      <c r="L333" t="s">
        <v>76</v>
      </c>
      <c r="M333" t="s">
        <v>55</v>
      </c>
      <c r="N333" t="s">
        <v>56</v>
      </c>
      <c r="O333" t="s">
        <v>971</v>
      </c>
      <c r="P333" t="s">
        <v>972</v>
      </c>
      <c r="Q333" t="s">
        <v>146</v>
      </c>
      <c r="R333" t="s">
        <v>973</v>
      </c>
      <c r="S333">
        <v>43160.419293981482</v>
      </c>
      <c r="AA333">
        <v>1</v>
      </c>
      <c r="AB333" t="s">
        <v>59</v>
      </c>
      <c r="AC333" t="s">
        <v>67</v>
      </c>
      <c r="AD333" t="s">
        <v>61</v>
      </c>
      <c r="AE333">
        <v>0.43</v>
      </c>
      <c r="AF333" t="s">
        <v>62</v>
      </c>
      <c r="AG333" t="s">
        <v>69</v>
      </c>
      <c r="AK333" t="s">
        <v>63</v>
      </c>
      <c r="AL333">
        <v>8760</v>
      </c>
      <c r="AM333" t="s">
        <v>64</v>
      </c>
    </row>
    <row r="334" spans="1:39" x14ac:dyDescent="0.25">
      <c r="A334" t="s">
        <v>967</v>
      </c>
      <c r="B334">
        <v>37544</v>
      </c>
      <c r="C334" t="s">
        <v>970</v>
      </c>
      <c r="D334" t="s">
        <v>49</v>
      </c>
      <c r="E334" t="s">
        <v>159</v>
      </c>
      <c r="F334" t="s">
        <v>51</v>
      </c>
      <c r="G334">
        <v>32.245417000000003</v>
      </c>
      <c r="H334">
        <v>-103.50175</v>
      </c>
      <c r="I334" t="s">
        <v>75</v>
      </c>
      <c r="J334" t="s">
        <v>53</v>
      </c>
      <c r="K334">
        <v>15</v>
      </c>
      <c r="L334" t="s">
        <v>236</v>
      </c>
      <c r="M334" t="s">
        <v>55</v>
      </c>
      <c r="N334" t="s">
        <v>56</v>
      </c>
      <c r="O334" t="s">
        <v>971</v>
      </c>
      <c r="P334" t="s">
        <v>974</v>
      </c>
      <c r="Q334" t="s">
        <v>146</v>
      </c>
      <c r="R334" t="s">
        <v>975</v>
      </c>
      <c r="S334">
        <v>43160.419293981482</v>
      </c>
      <c r="AA334">
        <v>1</v>
      </c>
      <c r="AB334" t="s">
        <v>59</v>
      </c>
      <c r="AC334" t="s">
        <v>67</v>
      </c>
      <c r="AD334" t="s">
        <v>61</v>
      </c>
      <c r="AE334">
        <v>0.43</v>
      </c>
      <c r="AF334" t="s">
        <v>62</v>
      </c>
      <c r="AG334" t="s">
        <v>69</v>
      </c>
      <c r="AK334" t="s">
        <v>63</v>
      </c>
      <c r="AL334">
        <v>8760</v>
      </c>
      <c r="AM334" t="s">
        <v>64</v>
      </c>
    </row>
    <row r="335" spans="1:39" x14ac:dyDescent="0.25">
      <c r="A335" t="s">
        <v>967</v>
      </c>
      <c r="B335">
        <v>37544</v>
      </c>
      <c r="C335" t="s">
        <v>970</v>
      </c>
      <c r="D335" t="s">
        <v>49</v>
      </c>
      <c r="E335" t="s">
        <v>159</v>
      </c>
      <c r="F335" t="s">
        <v>51</v>
      </c>
      <c r="G335">
        <v>32.245417000000003</v>
      </c>
      <c r="H335">
        <v>-103.50175</v>
      </c>
      <c r="I335" t="s">
        <v>75</v>
      </c>
      <c r="J335" t="s">
        <v>53</v>
      </c>
      <c r="K335">
        <v>16</v>
      </c>
      <c r="L335" t="s">
        <v>80</v>
      </c>
      <c r="M335" t="s">
        <v>55</v>
      </c>
      <c r="N335" t="s">
        <v>56</v>
      </c>
      <c r="O335" t="s">
        <v>971</v>
      </c>
      <c r="P335" t="s">
        <v>974</v>
      </c>
      <c r="Q335" t="s">
        <v>146</v>
      </c>
      <c r="R335" t="s">
        <v>976</v>
      </c>
      <c r="S335">
        <v>43160.419293981482</v>
      </c>
      <c r="AA335">
        <v>1</v>
      </c>
      <c r="AB335" t="s">
        <v>59</v>
      </c>
      <c r="AC335" t="s">
        <v>67</v>
      </c>
      <c r="AD335" t="s">
        <v>61</v>
      </c>
      <c r="AE335">
        <v>0.43</v>
      </c>
      <c r="AF335" t="s">
        <v>62</v>
      </c>
      <c r="AG335" t="s">
        <v>69</v>
      </c>
      <c r="AK335" t="s">
        <v>63</v>
      </c>
      <c r="AL335">
        <v>8760</v>
      </c>
      <c r="AM335" t="s">
        <v>64</v>
      </c>
    </row>
    <row r="336" spans="1:39" x14ac:dyDescent="0.25">
      <c r="A336" t="s">
        <v>967</v>
      </c>
      <c r="B336">
        <v>37544</v>
      </c>
      <c r="C336" t="s">
        <v>970</v>
      </c>
      <c r="D336" t="s">
        <v>49</v>
      </c>
      <c r="E336" t="s">
        <v>159</v>
      </c>
      <c r="F336" t="s">
        <v>51</v>
      </c>
      <c r="G336">
        <v>32.245417000000003</v>
      </c>
      <c r="H336">
        <v>-103.50175</v>
      </c>
      <c r="I336" t="s">
        <v>75</v>
      </c>
      <c r="J336" t="s">
        <v>53</v>
      </c>
      <c r="K336">
        <v>19</v>
      </c>
      <c r="L336" t="s">
        <v>382</v>
      </c>
      <c r="M336" t="s">
        <v>55</v>
      </c>
      <c r="N336" t="s">
        <v>56</v>
      </c>
      <c r="O336" t="s">
        <v>971</v>
      </c>
      <c r="P336" t="s">
        <v>58</v>
      </c>
      <c r="Q336" t="s">
        <v>58</v>
      </c>
      <c r="AA336">
        <v>1</v>
      </c>
      <c r="AB336" t="s">
        <v>59</v>
      </c>
      <c r="AC336" t="s">
        <v>67</v>
      </c>
      <c r="AD336" t="s">
        <v>61</v>
      </c>
      <c r="AE336">
        <v>0.43</v>
      </c>
      <c r="AF336" t="s">
        <v>62</v>
      </c>
      <c r="AG336" t="s">
        <v>69</v>
      </c>
      <c r="AK336" t="s">
        <v>63</v>
      </c>
      <c r="AL336">
        <v>8760</v>
      </c>
      <c r="AM336" t="s">
        <v>64</v>
      </c>
    </row>
    <row r="337" spans="1:39" x14ac:dyDescent="0.25">
      <c r="A337" t="s">
        <v>967</v>
      </c>
      <c r="B337">
        <v>37544</v>
      </c>
      <c r="C337" t="s">
        <v>970</v>
      </c>
      <c r="D337" t="s">
        <v>49</v>
      </c>
      <c r="E337" t="s">
        <v>159</v>
      </c>
      <c r="F337" t="s">
        <v>51</v>
      </c>
      <c r="G337">
        <v>32.245417000000003</v>
      </c>
      <c r="H337">
        <v>-103.50175</v>
      </c>
      <c r="I337" t="s">
        <v>75</v>
      </c>
      <c r="J337" t="s">
        <v>53</v>
      </c>
      <c r="K337">
        <v>20</v>
      </c>
      <c r="L337" t="s">
        <v>977</v>
      </c>
      <c r="M337" t="s">
        <v>55</v>
      </c>
      <c r="N337" t="s">
        <v>56</v>
      </c>
      <c r="O337" t="s">
        <v>978</v>
      </c>
      <c r="P337" t="s">
        <v>58</v>
      </c>
      <c r="Q337" t="s">
        <v>58</v>
      </c>
      <c r="AA337">
        <v>1</v>
      </c>
      <c r="AB337" t="s">
        <v>59</v>
      </c>
      <c r="AC337" t="s">
        <v>67</v>
      </c>
      <c r="AD337" t="s">
        <v>61</v>
      </c>
      <c r="AE337">
        <v>0.43</v>
      </c>
      <c r="AF337" t="s">
        <v>62</v>
      </c>
      <c r="AG337" t="s">
        <v>69</v>
      </c>
      <c r="AK337" t="s">
        <v>63</v>
      </c>
      <c r="AL337">
        <v>8760</v>
      </c>
      <c r="AM337" t="s">
        <v>64</v>
      </c>
    </row>
    <row r="338" spans="1:39" x14ac:dyDescent="0.25">
      <c r="A338" t="s">
        <v>967</v>
      </c>
      <c r="B338">
        <v>37544</v>
      </c>
      <c r="C338" t="s">
        <v>970</v>
      </c>
      <c r="D338" t="s">
        <v>49</v>
      </c>
      <c r="E338" t="s">
        <v>159</v>
      </c>
      <c r="F338" t="s">
        <v>51</v>
      </c>
      <c r="G338">
        <v>32.245417000000003</v>
      </c>
      <c r="H338">
        <v>-103.50175</v>
      </c>
      <c r="I338" t="s">
        <v>75</v>
      </c>
      <c r="J338" t="s">
        <v>53</v>
      </c>
      <c r="K338">
        <v>21</v>
      </c>
      <c r="L338" t="s">
        <v>979</v>
      </c>
      <c r="M338" t="s">
        <v>55</v>
      </c>
      <c r="N338" t="s">
        <v>56</v>
      </c>
      <c r="O338" t="s">
        <v>978</v>
      </c>
      <c r="P338" t="s">
        <v>58</v>
      </c>
      <c r="Q338" t="s">
        <v>58</v>
      </c>
      <c r="AA338">
        <v>1</v>
      </c>
      <c r="AB338" t="s">
        <v>59</v>
      </c>
      <c r="AC338" t="s">
        <v>67</v>
      </c>
      <c r="AD338" t="s">
        <v>61</v>
      </c>
      <c r="AE338">
        <v>0.43</v>
      </c>
      <c r="AF338" t="s">
        <v>62</v>
      </c>
      <c r="AG338" t="s">
        <v>69</v>
      </c>
      <c r="AK338" t="s">
        <v>63</v>
      </c>
      <c r="AL338">
        <v>8760</v>
      </c>
      <c r="AM338" t="s">
        <v>64</v>
      </c>
    </row>
    <row r="339" spans="1:39" x14ac:dyDescent="0.25">
      <c r="A339" t="s">
        <v>967</v>
      </c>
      <c r="B339">
        <v>37544</v>
      </c>
      <c r="C339" t="s">
        <v>970</v>
      </c>
      <c r="D339" t="s">
        <v>49</v>
      </c>
      <c r="E339" t="s">
        <v>159</v>
      </c>
      <c r="F339" t="s">
        <v>51</v>
      </c>
      <c r="G339">
        <v>32.245417000000003</v>
      </c>
      <c r="H339">
        <v>-103.50175</v>
      </c>
      <c r="I339" t="s">
        <v>75</v>
      </c>
      <c r="J339" t="s">
        <v>53</v>
      </c>
      <c r="K339">
        <v>22</v>
      </c>
      <c r="L339" t="s">
        <v>980</v>
      </c>
      <c r="M339" t="s">
        <v>55</v>
      </c>
      <c r="N339" t="s">
        <v>56</v>
      </c>
      <c r="O339" t="s">
        <v>978</v>
      </c>
      <c r="P339" t="s">
        <v>58</v>
      </c>
      <c r="Q339" t="s">
        <v>58</v>
      </c>
      <c r="AA339">
        <v>1</v>
      </c>
      <c r="AB339" t="s">
        <v>59</v>
      </c>
      <c r="AC339" t="s">
        <v>67</v>
      </c>
      <c r="AD339" t="s">
        <v>61</v>
      </c>
      <c r="AE339">
        <v>0.43</v>
      </c>
      <c r="AF339" t="s">
        <v>62</v>
      </c>
      <c r="AG339" t="s">
        <v>69</v>
      </c>
      <c r="AK339" t="s">
        <v>63</v>
      </c>
      <c r="AL339">
        <v>8760</v>
      </c>
      <c r="AM339" t="s">
        <v>64</v>
      </c>
    </row>
    <row r="340" spans="1:39" x14ac:dyDescent="0.25">
      <c r="A340" t="s">
        <v>967</v>
      </c>
      <c r="B340">
        <v>37544</v>
      </c>
      <c r="C340" t="s">
        <v>970</v>
      </c>
      <c r="D340" t="s">
        <v>49</v>
      </c>
      <c r="E340" t="s">
        <v>159</v>
      </c>
      <c r="F340" t="s">
        <v>51</v>
      </c>
      <c r="G340">
        <v>32.245417000000003</v>
      </c>
      <c r="H340">
        <v>-103.50175</v>
      </c>
      <c r="I340" t="s">
        <v>75</v>
      </c>
      <c r="J340" t="s">
        <v>53</v>
      </c>
      <c r="K340">
        <v>23</v>
      </c>
      <c r="L340" t="s">
        <v>981</v>
      </c>
      <c r="M340" t="s">
        <v>55</v>
      </c>
      <c r="N340" t="s">
        <v>56</v>
      </c>
      <c r="O340" t="s">
        <v>978</v>
      </c>
      <c r="P340" t="s">
        <v>58</v>
      </c>
      <c r="Q340" t="s">
        <v>58</v>
      </c>
      <c r="AA340">
        <v>1</v>
      </c>
      <c r="AB340" t="s">
        <v>59</v>
      </c>
      <c r="AC340" t="s">
        <v>67</v>
      </c>
      <c r="AD340" t="s">
        <v>61</v>
      </c>
      <c r="AE340">
        <v>0.43</v>
      </c>
      <c r="AF340" t="s">
        <v>62</v>
      </c>
      <c r="AG340" t="s">
        <v>69</v>
      </c>
      <c r="AK340" t="s">
        <v>63</v>
      </c>
      <c r="AL340">
        <v>8760</v>
      </c>
      <c r="AM340" t="s">
        <v>64</v>
      </c>
    </row>
    <row r="341" spans="1:39" x14ac:dyDescent="0.25">
      <c r="A341" t="s">
        <v>967</v>
      </c>
      <c r="B341">
        <v>38279</v>
      </c>
      <c r="C341" t="s">
        <v>982</v>
      </c>
      <c r="D341" t="s">
        <v>49</v>
      </c>
      <c r="E341" t="s">
        <v>159</v>
      </c>
      <c r="F341" t="s">
        <v>51</v>
      </c>
      <c r="G341">
        <v>32.245199999999997</v>
      </c>
      <c r="H341">
        <v>-103.53270000000001</v>
      </c>
      <c r="I341" t="s">
        <v>75</v>
      </c>
      <c r="J341" t="s">
        <v>53</v>
      </c>
      <c r="K341">
        <v>1</v>
      </c>
      <c r="L341" t="s">
        <v>54</v>
      </c>
      <c r="M341" t="s">
        <v>55</v>
      </c>
      <c r="N341" t="s">
        <v>56</v>
      </c>
      <c r="O341" t="s">
        <v>983</v>
      </c>
      <c r="P341" t="s">
        <v>108</v>
      </c>
      <c r="Q341" t="s">
        <v>108</v>
      </c>
      <c r="R341" t="s">
        <v>108</v>
      </c>
      <c r="Y341">
        <v>1</v>
      </c>
      <c r="Z341" t="s">
        <v>59</v>
      </c>
      <c r="AA341">
        <v>1</v>
      </c>
      <c r="AB341" t="s">
        <v>478</v>
      </c>
      <c r="AC341" t="s">
        <v>67</v>
      </c>
      <c r="AD341" t="s">
        <v>61</v>
      </c>
      <c r="AE341">
        <v>0.43</v>
      </c>
      <c r="AF341" t="s">
        <v>62</v>
      </c>
      <c r="AG341" t="s">
        <v>69</v>
      </c>
      <c r="AK341" t="s">
        <v>63</v>
      </c>
      <c r="AL341">
        <v>8760</v>
      </c>
      <c r="AM341" t="s">
        <v>64</v>
      </c>
    </row>
    <row r="342" spans="1:39" x14ac:dyDescent="0.25">
      <c r="A342" t="s">
        <v>967</v>
      </c>
      <c r="B342">
        <v>38279</v>
      </c>
      <c r="C342" t="s">
        <v>982</v>
      </c>
      <c r="D342" t="s">
        <v>49</v>
      </c>
      <c r="E342" t="s">
        <v>159</v>
      </c>
      <c r="F342" t="s">
        <v>51</v>
      </c>
      <c r="G342">
        <v>32.245199999999997</v>
      </c>
      <c r="H342">
        <v>-103.53270000000001</v>
      </c>
      <c r="I342" t="s">
        <v>75</v>
      </c>
      <c r="J342" t="s">
        <v>53</v>
      </c>
      <c r="K342">
        <v>9</v>
      </c>
      <c r="L342" t="s">
        <v>70</v>
      </c>
      <c r="M342" t="s">
        <v>55</v>
      </c>
      <c r="N342" t="s">
        <v>56</v>
      </c>
      <c r="O342" t="s">
        <v>983</v>
      </c>
      <c r="P342" t="s">
        <v>108</v>
      </c>
      <c r="Q342" t="s">
        <v>108</v>
      </c>
      <c r="R342" t="s">
        <v>108</v>
      </c>
      <c r="Y342">
        <v>1</v>
      </c>
      <c r="Z342" t="s">
        <v>59</v>
      </c>
      <c r="AA342">
        <v>1</v>
      </c>
      <c r="AB342" t="s">
        <v>478</v>
      </c>
      <c r="AC342" t="s">
        <v>67</v>
      </c>
      <c r="AD342" t="s">
        <v>61</v>
      </c>
      <c r="AE342">
        <v>0.43</v>
      </c>
      <c r="AF342" t="s">
        <v>62</v>
      </c>
      <c r="AG342" t="s">
        <v>69</v>
      </c>
      <c r="AK342" t="s">
        <v>63</v>
      </c>
      <c r="AL342">
        <v>8760</v>
      </c>
      <c r="AM342" t="s">
        <v>64</v>
      </c>
    </row>
    <row r="343" spans="1:39" x14ac:dyDescent="0.25">
      <c r="A343" t="s">
        <v>967</v>
      </c>
      <c r="B343">
        <v>38279</v>
      </c>
      <c r="C343" t="s">
        <v>982</v>
      </c>
      <c r="D343" t="s">
        <v>49</v>
      </c>
      <c r="E343" t="s">
        <v>159</v>
      </c>
      <c r="F343" t="s">
        <v>51</v>
      </c>
      <c r="G343">
        <v>32.245199999999997</v>
      </c>
      <c r="H343">
        <v>-103.53270000000001</v>
      </c>
      <c r="I343" t="s">
        <v>75</v>
      </c>
      <c r="J343" t="s">
        <v>53</v>
      </c>
      <c r="K343">
        <v>10</v>
      </c>
      <c r="L343" t="s">
        <v>984</v>
      </c>
      <c r="M343" t="s">
        <v>55</v>
      </c>
      <c r="N343" t="s">
        <v>56</v>
      </c>
      <c r="O343" t="s">
        <v>983</v>
      </c>
      <c r="P343" t="s">
        <v>108</v>
      </c>
      <c r="Q343" t="s">
        <v>108</v>
      </c>
      <c r="R343" t="s">
        <v>108</v>
      </c>
      <c r="Y343">
        <v>1</v>
      </c>
      <c r="Z343" t="s">
        <v>59</v>
      </c>
      <c r="AA343">
        <v>1</v>
      </c>
      <c r="AB343" t="s">
        <v>478</v>
      </c>
      <c r="AC343" t="s">
        <v>67</v>
      </c>
      <c r="AD343" t="s">
        <v>61</v>
      </c>
      <c r="AE343">
        <v>0.43</v>
      </c>
      <c r="AF343" t="s">
        <v>62</v>
      </c>
      <c r="AG343" t="s">
        <v>69</v>
      </c>
      <c r="AK343" t="s">
        <v>63</v>
      </c>
      <c r="AL343">
        <v>8760</v>
      </c>
      <c r="AM343" t="s">
        <v>64</v>
      </c>
    </row>
    <row r="344" spans="1:39" x14ac:dyDescent="0.25">
      <c r="A344" t="s">
        <v>967</v>
      </c>
      <c r="B344">
        <v>38279</v>
      </c>
      <c r="C344" t="s">
        <v>982</v>
      </c>
      <c r="D344" t="s">
        <v>49</v>
      </c>
      <c r="E344" t="s">
        <v>159</v>
      </c>
      <c r="F344" t="s">
        <v>51</v>
      </c>
      <c r="G344">
        <v>32.245199999999997</v>
      </c>
      <c r="H344">
        <v>-103.53270000000001</v>
      </c>
      <c r="I344" t="s">
        <v>75</v>
      </c>
      <c r="J344" t="s">
        <v>53</v>
      </c>
      <c r="K344">
        <v>11</v>
      </c>
      <c r="L344" t="s">
        <v>985</v>
      </c>
      <c r="M344" t="s">
        <v>55</v>
      </c>
      <c r="N344" t="s">
        <v>56</v>
      </c>
      <c r="O344" t="s">
        <v>983</v>
      </c>
      <c r="P344" t="s">
        <v>108</v>
      </c>
      <c r="Q344" t="s">
        <v>108</v>
      </c>
      <c r="R344" t="s">
        <v>108</v>
      </c>
      <c r="Y344">
        <v>1</v>
      </c>
      <c r="Z344" t="s">
        <v>59</v>
      </c>
      <c r="AA344">
        <v>1</v>
      </c>
      <c r="AB344" t="s">
        <v>478</v>
      </c>
      <c r="AC344" t="s">
        <v>67</v>
      </c>
      <c r="AD344" t="s">
        <v>61</v>
      </c>
      <c r="AE344">
        <v>0.43</v>
      </c>
      <c r="AF344" t="s">
        <v>62</v>
      </c>
      <c r="AG344" t="s">
        <v>69</v>
      </c>
      <c r="AK344" t="s">
        <v>63</v>
      </c>
      <c r="AL344">
        <v>8760</v>
      </c>
      <c r="AM344" t="s">
        <v>64</v>
      </c>
    </row>
    <row r="345" spans="1:39" x14ac:dyDescent="0.25">
      <c r="A345" t="s">
        <v>967</v>
      </c>
      <c r="B345">
        <v>38783</v>
      </c>
      <c r="C345" t="s">
        <v>986</v>
      </c>
      <c r="D345" t="s">
        <v>49</v>
      </c>
      <c r="E345" t="s">
        <v>159</v>
      </c>
      <c r="F345" t="s">
        <v>84</v>
      </c>
      <c r="G345">
        <v>32.285559999999997</v>
      </c>
      <c r="H345">
        <v>-104.10905</v>
      </c>
      <c r="I345" t="s">
        <v>75</v>
      </c>
      <c r="J345" t="s">
        <v>53</v>
      </c>
      <c r="K345">
        <v>11</v>
      </c>
      <c r="L345" t="s">
        <v>76</v>
      </c>
      <c r="M345" t="s">
        <v>55</v>
      </c>
      <c r="N345" t="s">
        <v>56</v>
      </c>
      <c r="O345" t="s">
        <v>987</v>
      </c>
      <c r="P345" t="s">
        <v>58</v>
      </c>
      <c r="Q345" t="s">
        <v>146</v>
      </c>
      <c r="R345" t="s">
        <v>58</v>
      </c>
      <c r="T345">
        <v>43525.419293981482</v>
      </c>
      <c r="Y345">
        <v>1</v>
      </c>
      <c r="Z345" t="s">
        <v>59</v>
      </c>
      <c r="AA345">
        <v>1</v>
      </c>
      <c r="AB345" t="s">
        <v>59</v>
      </c>
      <c r="AC345" t="s">
        <v>67</v>
      </c>
      <c r="AD345" t="s">
        <v>61</v>
      </c>
      <c r="AE345">
        <v>0.43</v>
      </c>
      <c r="AF345" t="s">
        <v>62</v>
      </c>
      <c r="AG345" t="s">
        <v>69</v>
      </c>
      <c r="AK345" t="s">
        <v>63</v>
      </c>
      <c r="AL345">
        <v>8760</v>
      </c>
      <c r="AM345" t="s">
        <v>64</v>
      </c>
    </row>
    <row r="346" spans="1:39" x14ac:dyDescent="0.25">
      <c r="A346" t="s">
        <v>967</v>
      </c>
      <c r="B346">
        <v>38783</v>
      </c>
      <c r="C346" t="s">
        <v>986</v>
      </c>
      <c r="D346" t="s">
        <v>49</v>
      </c>
      <c r="E346" t="s">
        <v>159</v>
      </c>
      <c r="F346" t="s">
        <v>84</v>
      </c>
      <c r="G346">
        <v>32.285559999999997</v>
      </c>
      <c r="H346">
        <v>-104.10905</v>
      </c>
      <c r="I346" t="s">
        <v>75</v>
      </c>
      <c r="J346" t="s">
        <v>53</v>
      </c>
      <c r="K346">
        <v>12</v>
      </c>
      <c r="L346" t="s">
        <v>80</v>
      </c>
      <c r="M346" t="s">
        <v>55</v>
      </c>
      <c r="N346" t="s">
        <v>56</v>
      </c>
      <c r="O346" t="s">
        <v>987</v>
      </c>
      <c r="P346" t="s">
        <v>58</v>
      </c>
      <c r="Q346" t="s">
        <v>146</v>
      </c>
      <c r="R346" t="s">
        <v>58</v>
      </c>
      <c r="T346">
        <v>43525.419293981482</v>
      </c>
      <c r="Y346">
        <v>1</v>
      </c>
      <c r="Z346" t="s">
        <v>59</v>
      </c>
      <c r="AA346">
        <v>1</v>
      </c>
      <c r="AB346" t="s">
        <v>59</v>
      </c>
      <c r="AC346" t="s">
        <v>67</v>
      </c>
      <c r="AD346" t="s">
        <v>61</v>
      </c>
      <c r="AE346">
        <v>0.43</v>
      </c>
      <c r="AF346" t="s">
        <v>62</v>
      </c>
      <c r="AG346" t="s">
        <v>69</v>
      </c>
      <c r="AK346" t="s">
        <v>63</v>
      </c>
      <c r="AL346">
        <v>8760</v>
      </c>
      <c r="AM346" t="s">
        <v>64</v>
      </c>
    </row>
    <row r="347" spans="1:39" x14ac:dyDescent="0.25">
      <c r="A347" t="s">
        <v>967</v>
      </c>
      <c r="B347">
        <v>38783</v>
      </c>
      <c r="C347" t="s">
        <v>986</v>
      </c>
      <c r="D347" t="s">
        <v>49</v>
      </c>
      <c r="E347" t="s">
        <v>159</v>
      </c>
      <c r="F347" t="s">
        <v>84</v>
      </c>
      <c r="G347">
        <v>32.285559999999997</v>
      </c>
      <c r="H347">
        <v>-104.10905</v>
      </c>
      <c r="I347" t="s">
        <v>75</v>
      </c>
      <c r="J347" t="s">
        <v>53</v>
      </c>
      <c r="K347">
        <v>13</v>
      </c>
      <c r="L347" t="s">
        <v>977</v>
      </c>
      <c r="M347" t="s">
        <v>55</v>
      </c>
      <c r="N347" t="s">
        <v>56</v>
      </c>
      <c r="O347" t="s">
        <v>988</v>
      </c>
      <c r="P347" t="s">
        <v>58</v>
      </c>
      <c r="Q347" t="s">
        <v>146</v>
      </c>
      <c r="R347" t="s">
        <v>58</v>
      </c>
      <c r="T347">
        <v>43525.419293981482</v>
      </c>
      <c r="Y347">
        <v>0.75</v>
      </c>
      <c r="Z347" t="s">
        <v>59</v>
      </c>
      <c r="AA347">
        <v>0.75</v>
      </c>
      <c r="AB347" t="s">
        <v>59</v>
      </c>
      <c r="AC347" t="s">
        <v>67</v>
      </c>
      <c r="AD347" t="s">
        <v>61</v>
      </c>
      <c r="AE347">
        <v>0.32</v>
      </c>
      <c r="AF347" t="s">
        <v>62</v>
      </c>
      <c r="AG347" t="s">
        <v>69</v>
      </c>
      <c r="AK347" t="s">
        <v>63</v>
      </c>
      <c r="AL347">
        <v>8760</v>
      </c>
      <c r="AM347" t="s">
        <v>64</v>
      </c>
    </row>
    <row r="348" spans="1:39" x14ac:dyDescent="0.25">
      <c r="A348" t="s">
        <v>967</v>
      </c>
      <c r="B348">
        <v>38783</v>
      </c>
      <c r="C348" t="s">
        <v>986</v>
      </c>
      <c r="D348" t="s">
        <v>49</v>
      </c>
      <c r="E348" t="s">
        <v>159</v>
      </c>
      <c r="F348" t="s">
        <v>84</v>
      </c>
      <c r="G348">
        <v>32.285559999999997</v>
      </c>
      <c r="H348">
        <v>-104.10905</v>
      </c>
      <c r="I348" t="s">
        <v>75</v>
      </c>
      <c r="J348" t="s">
        <v>53</v>
      </c>
      <c r="K348">
        <v>14</v>
      </c>
      <c r="L348" t="s">
        <v>979</v>
      </c>
      <c r="M348" t="s">
        <v>55</v>
      </c>
      <c r="N348" t="s">
        <v>56</v>
      </c>
      <c r="O348" t="s">
        <v>988</v>
      </c>
      <c r="P348" t="s">
        <v>58</v>
      </c>
      <c r="Q348" t="s">
        <v>146</v>
      </c>
      <c r="R348" t="s">
        <v>58</v>
      </c>
      <c r="T348">
        <v>43525.419293981482</v>
      </c>
      <c r="Y348">
        <v>0.75</v>
      </c>
      <c r="Z348" t="s">
        <v>59</v>
      </c>
      <c r="AA348">
        <v>0.75</v>
      </c>
      <c r="AB348" t="s">
        <v>59</v>
      </c>
      <c r="AC348" t="s">
        <v>67</v>
      </c>
      <c r="AD348" t="s">
        <v>61</v>
      </c>
      <c r="AE348">
        <v>0.32</v>
      </c>
      <c r="AF348" t="s">
        <v>62</v>
      </c>
      <c r="AG348" t="s">
        <v>69</v>
      </c>
      <c r="AK348" t="s">
        <v>63</v>
      </c>
      <c r="AL348">
        <v>8760</v>
      </c>
      <c r="AM348" t="s">
        <v>64</v>
      </c>
    </row>
    <row r="349" spans="1:39" x14ac:dyDescent="0.25">
      <c r="A349" t="s">
        <v>967</v>
      </c>
      <c r="B349">
        <v>38788</v>
      </c>
      <c r="C349" t="s">
        <v>989</v>
      </c>
      <c r="D349" t="s">
        <v>49</v>
      </c>
      <c r="E349" t="s">
        <v>159</v>
      </c>
      <c r="F349" t="s">
        <v>51</v>
      </c>
      <c r="G349">
        <v>32.335313999999997</v>
      </c>
      <c r="H349">
        <v>-103.530631</v>
      </c>
      <c r="I349" t="s">
        <v>75</v>
      </c>
      <c r="J349" t="s">
        <v>53</v>
      </c>
      <c r="K349">
        <v>1</v>
      </c>
      <c r="L349" t="s">
        <v>76</v>
      </c>
      <c r="M349" t="s">
        <v>55</v>
      </c>
      <c r="N349" t="s">
        <v>56</v>
      </c>
      <c r="O349" t="s">
        <v>990</v>
      </c>
      <c r="P349" t="s">
        <v>58</v>
      </c>
      <c r="Q349" t="s">
        <v>146</v>
      </c>
      <c r="R349" t="s">
        <v>58</v>
      </c>
      <c r="Y349">
        <v>1</v>
      </c>
      <c r="Z349" t="s">
        <v>59</v>
      </c>
      <c r="AA349">
        <v>1</v>
      </c>
      <c r="AB349" t="s">
        <v>59</v>
      </c>
      <c r="AC349" t="s">
        <v>67</v>
      </c>
      <c r="AD349" t="s">
        <v>61</v>
      </c>
      <c r="AE349">
        <v>0.43</v>
      </c>
      <c r="AF349" t="s">
        <v>62</v>
      </c>
      <c r="AG349" t="s">
        <v>69</v>
      </c>
      <c r="AK349" t="s">
        <v>63</v>
      </c>
      <c r="AL349">
        <v>8760</v>
      </c>
      <c r="AM349" t="s">
        <v>64</v>
      </c>
    </row>
    <row r="350" spans="1:39" x14ac:dyDescent="0.25">
      <c r="A350" t="s">
        <v>967</v>
      </c>
      <c r="B350">
        <v>38788</v>
      </c>
      <c r="C350" t="s">
        <v>989</v>
      </c>
      <c r="D350" t="s">
        <v>49</v>
      </c>
      <c r="E350" t="s">
        <v>159</v>
      </c>
      <c r="F350" t="s">
        <v>51</v>
      </c>
      <c r="G350">
        <v>32.335313999999997</v>
      </c>
      <c r="H350">
        <v>-103.530631</v>
      </c>
      <c r="I350" t="s">
        <v>75</v>
      </c>
      <c r="J350" t="s">
        <v>53</v>
      </c>
      <c r="K350">
        <v>2</v>
      </c>
      <c r="L350" t="s">
        <v>80</v>
      </c>
      <c r="M350" t="s">
        <v>55</v>
      </c>
      <c r="N350" t="s">
        <v>56</v>
      </c>
      <c r="O350" t="s">
        <v>991</v>
      </c>
      <c r="P350" t="s">
        <v>58</v>
      </c>
      <c r="Q350" t="s">
        <v>146</v>
      </c>
      <c r="R350" t="s">
        <v>58</v>
      </c>
      <c r="Y350">
        <v>1</v>
      </c>
      <c r="Z350" t="s">
        <v>59</v>
      </c>
      <c r="AA350">
        <v>1</v>
      </c>
      <c r="AB350" t="s">
        <v>59</v>
      </c>
      <c r="AC350" t="s">
        <v>67</v>
      </c>
      <c r="AD350" t="s">
        <v>61</v>
      </c>
      <c r="AE350">
        <v>0.43</v>
      </c>
      <c r="AF350" t="s">
        <v>62</v>
      </c>
      <c r="AG350" t="s">
        <v>69</v>
      </c>
      <c r="AK350" t="s">
        <v>63</v>
      </c>
      <c r="AL350">
        <v>8760</v>
      </c>
      <c r="AM350" t="s">
        <v>64</v>
      </c>
    </row>
    <row r="351" spans="1:39" x14ac:dyDescent="0.25">
      <c r="A351" t="s">
        <v>967</v>
      </c>
      <c r="B351">
        <v>38788</v>
      </c>
      <c r="C351" t="s">
        <v>989</v>
      </c>
      <c r="D351" t="s">
        <v>49</v>
      </c>
      <c r="E351" t="s">
        <v>159</v>
      </c>
      <c r="F351" t="s">
        <v>51</v>
      </c>
      <c r="G351">
        <v>32.335313999999997</v>
      </c>
      <c r="H351">
        <v>-103.530631</v>
      </c>
      <c r="I351" t="s">
        <v>75</v>
      </c>
      <c r="J351" t="s">
        <v>53</v>
      </c>
      <c r="K351">
        <v>3</v>
      </c>
      <c r="L351" t="s">
        <v>236</v>
      </c>
      <c r="M351" t="s">
        <v>55</v>
      </c>
      <c r="N351" t="s">
        <v>56</v>
      </c>
      <c r="O351" t="s">
        <v>992</v>
      </c>
      <c r="P351" t="s">
        <v>58</v>
      </c>
      <c r="Q351" t="s">
        <v>146</v>
      </c>
      <c r="R351" t="s">
        <v>58</v>
      </c>
      <c r="Y351">
        <v>1</v>
      </c>
      <c r="Z351" t="s">
        <v>59</v>
      </c>
      <c r="AA351">
        <v>1</v>
      </c>
      <c r="AB351" t="s">
        <v>59</v>
      </c>
      <c r="AC351" t="s">
        <v>67</v>
      </c>
      <c r="AD351" t="s">
        <v>61</v>
      </c>
      <c r="AE351">
        <v>0.43</v>
      </c>
      <c r="AF351" t="s">
        <v>62</v>
      </c>
      <c r="AG351" t="s">
        <v>69</v>
      </c>
      <c r="AK351" t="s">
        <v>63</v>
      </c>
      <c r="AL351">
        <v>8760</v>
      </c>
      <c r="AM351" t="s">
        <v>64</v>
      </c>
    </row>
    <row r="352" spans="1:39" x14ac:dyDescent="0.25">
      <c r="A352" t="s">
        <v>967</v>
      </c>
      <c r="B352">
        <v>38788</v>
      </c>
      <c r="C352" t="s">
        <v>989</v>
      </c>
      <c r="D352" t="s">
        <v>49</v>
      </c>
      <c r="E352" t="s">
        <v>159</v>
      </c>
      <c r="F352" t="s">
        <v>51</v>
      </c>
      <c r="G352">
        <v>32.335313999999997</v>
      </c>
      <c r="H352">
        <v>-103.530631</v>
      </c>
      <c r="I352" t="s">
        <v>75</v>
      </c>
      <c r="J352" t="s">
        <v>53</v>
      </c>
      <c r="K352">
        <v>4</v>
      </c>
      <c r="L352" t="s">
        <v>382</v>
      </c>
      <c r="M352" t="s">
        <v>55</v>
      </c>
      <c r="N352" t="s">
        <v>56</v>
      </c>
      <c r="O352" t="s">
        <v>993</v>
      </c>
      <c r="P352" t="s">
        <v>58</v>
      </c>
      <c r="Q352" t="s">
        <v>146</v>
      </c>
      <c r="R352" t="s">
        <v>58</v>
      </c>
      <c r="Y352">
        <v>1</v>
      </c>
      <c r="Z352" t="s">
        <v>59</v>
      </c>
      <c r="AA352">
        <v>1</v>
      </c>
      <c r="AB352" t="s">
        <v>59</v>
      </c>
      <c r="AC352" t="s">
        <v>67</v>
      </c>
      <c r="AD352" t="s">
        <v>61</v>
      </c>
      <c r="AE352">
        <v>0.43</v>
      </c>
      <c r="AF352" t="s">
        <v>62</v>
      </c>
      <c r="AG352" t="s">
        <v>69</v>
      </c>
      <c r="AK352" t="s">
        <v>63</v>
      </c>
      <c r="AL352">
        <v>8760</v>
      </c>
      <c r="AM352" t="s">
        <v>64</v>
      </c>
    </row>
    <row r="353" spans="1:39" x14ac:dyDescent="0.25">
      <c r="A353" t="s">
        <v>967</v>
      </c>
      <c r="B353">
        <v>38788</v>
      </c>
      <c r="C353" t="s">
        <v>989</v>
      </c>
      <c r="D353" t="s">
        <v>49</v>
      </c>
      <c r="E353" t="s">
        <v>159</v>
      </c>
      <c r="F353" t="s">
        <v>51</v>
      </c>
      <c r="G353">
        <v>32.335313999999997</v>
      </c>
      <c r="H353">
        <v>-103.530631</v>
      </c>
      <c r="I353" t="s">
        <v>75</v>
      </c>
      <c r="J353" t="s">
        <v>53</v>
      </c>
      <c r="K353">
        <v>5</v>
      </c>
      <c r="L353" t="s">
        <v>378</v>
      </c>
      <c r="M353" t="s">
        <v>55</v>
      </c>
      <c r="N353" t="s">
        <v>56</v>
      </c>
      <c r="O353" t="s">
        <v>994</v>
      </c>
      <c r="P353" t="s">
        <v>58</v>
      </c>
      <c r="Q353" t="s">
        <v>146</v>
      </c>
      <c r="R353" t="s">
        <v>58</v>
      </c>
      <c r="Y353">
        <v>1</v>
      </c>
      <c r="Z353" t="s">
        <v>59</v>
      </c>
      <c r="AA353">
        <v>1</v>
      </c>
      <c r="AB353" t="s">
        <v>59</v>
      </c>
      <c r="AC353" t="s">
        <v>67</v>
      </c>
      <c r="AD353" t="s">
        <v>61</v>
      </c>
      <c r="AE353">
        <v>0.43</v>
      </c>
      <c r="AF353" t="s">
        <v>62</v>
      </c>
      <c r="AG353" t="s">
        <v>69</v>
      </c>
      <c r="AK353" t="s">
        <v>63</v>
      </c>
      <c r="AL353">
        <v>8760</v>
      </c>
      <c r="AM353" t="s">
        <v>64</v>
      </c>
    </row>
    <row r="354" spans="1:39" x14ac:dyDescent="0.25">
      <c r="A354" t="s">
        <v>967</v>
      </c>
      <c r="B354">
        <v>39275</v>
      </c>
      <c r="C354" t="s">
        <v>995</v>
      </c>
      <c r="D354" t="s">
        <v>49</v>
      </c>
      <c r="E354" t="s">
        <v>74</v>
      </c>
      <c r="F354" t="s">
        <v>51</v>
      </c>
      <c r="G354">
        <v>32.086303000000001</v>
      </c>
      <c r="H354">
        <v>-103.61686</v>
      </c>
      <c r="I354" t="s">
        <v>75</v>
      </c>
      <c r="J354" t="s">
        <v>53</v>
      </c>
      <c r="K354">
        <v>1</v>
      </c>
      <c r="L354" t="s">
        <v>977</v>
      </c>
      <c r="M354" t="s">
        <v>55</v>
      </c>
      <c r="N354" t="s">
        <v>56</v>
      </c>
      <c r="O354" t="s">
        <v>996</v>
      </c>
      <c r="P354" t="s">
        <v>58</v>
      </c>
      <c r="Q354" t="s">
        <v>58</v>
      </c>
      <c r="R354" t="s">
        <v>58</v>
      </c>
      <c r="Y354">
        <v>1</v>
      </c>
      <c r="Z354" t="s">
        <v>59</v>
      </c>
      <c r="AA354">
        <v>1</v>
      </c>
      <c r="AB354" t="s">
        <v>59</v>
      </c>
      <c r="AC354" t="s">
        <v>67</v>
      </c>
      <c r="AD354" t="s">
        <v>61</v>
      </c>
      <c r="AE354">
        <v>0.43</v>
      </c>
      <c r="AF354" t="s">
        <v>62</v>
      </c>
      <c r="AG354" t="s">
        <v>69</v>
      </c>
      <c r="AK354" t="s">
        <v>63</v>
      </c>
      <c r="AL354">
        <v>8760</v>
      </c>
      <c r="AM354" t="s">
        <v>64</v>
      </c>
    </row>
    <row r="355" spans="1:39" x14ac:dyDescent="0.25">
      <c r="A355" t="s">
        <v>967</v>
      </c>
      <c r="B355">
        <v>39275</v>
      </c>
      <c r="C355" t="s">
        <v>995</v>
      </c>
      <c r="D355" t="s">
        <v>49</v>
      </c>
      <c r="E355" t="s">
        <v>74</v>
      </c>
      <c r="F355" t="s">
        <v>51</v>
      </c>
      <c r="G355">
        <v>32.086303000000001</v>
      </c>
      <c r="H355">
        <v>-103.61686</v>
      </c>
      <c r="I355" t="s">
        <v>75</v>
      </c>
      <c r="J355" t="s">
        <v>53</v>
      </c>
      <c r="K355">
        <v>2</v>
      </c>
      <c r="L355" t="s">
        <v>997</v>
      </c>
      <c r="M355" t="s">
        <v>55</v>
      </c>
      <c r="N355" t="s">
        <v>56</v>
      </c>
      <c r="O355" t="s">
        <v>996</v>
      </c>
      <c r="P355" t="s">
        <v>58</v>
      </c>
      <c r="Q355" t="s">
        <v>58</v>
      </c>
      <c r="R355" t="s">
        <v>58</v>
      </c>
      <c r="Y355">
        <v>1</v>
      </c>
      <c r="Z355" t="s">
        <v>59</v>
      </c>
      <c r="AA355">
        <v>1</v>
      </c>
      <c r="AB355" t="s">
        <v>59</v>
      </c>
      <c r="AC355" t="s">
        <v>67</v>
      </c>
      <c r="AD355" t="s">
        <v>61</v>
      </c>
      <c r="AE355">
        <v>0.43</v>
      </c>
      <c r="AF355" t="s">
        <v>62</v>
      </c>
      <c r="AG355" t="s">
        <v>69</v>
      </c>
      <c r="AK355" t="s">
        <v>63</v>
      </c>
      <c r="AL355">
        <v>8760</v>
      </c>
      <c r="AM355" t="s">
        <v>64</v>
      </c>
    </row>
    <row r="356" spans="1:39" x14ac:dyDescent="0.25">
      <c r="A356" t="s">
        <v>967</v>
      </c>
      <c r="B356">
        <v>39275</v>
      </c>
      <c r="C356" t="s">
        <v>995</v>
      </c>
      <c r="D356" t="s">
        <v>49</v>
      </c>
      <c r="E356" t="s">
        <v>74</v>
      </c>
      <c r="F356" t="s">
        <v>51</v>
      </c>
      <c r="G356">
        <v>32.086303000000001</v>
      </c>
      <c r="H356">
        <v>-103.61686</v>
      </c>
      <c r="I356" t="s">
        <v>75</v>
      </c>
      <c r="J356" t="s">
        <v>53</v>
      </c>
      <c r="K356">
        <v>3</v>
      </c>
      <c r="L356" t="s">
        <v>979</v>
      </c>
      <c r="M356" t="s">
        <v>55</v>
      </c>
      <c r="N356" t="s">
        <v>56</v>
      </c>
      <c r="O356" t="s">
        <v>996</v>
      </c>
      <c r="P356" t="s">
        <v>58</v>
      </c>
      <c r="Q356" t="s">
        <v>58</v>
      </c>
      <c r="R356" t="s">
        <v>58</v>
      </c>
      <c r="Y356">
        <v>1</v>
      </c>
      <c r="Z356" t="s">
        <v>59</v>
      </c>
      <c r="AA356">
        <v>1</v>
      </c>
      <c r="AB356" t="s">
        <v>59</v>
      </c>
      <c r="AC356" t="s">
        <v>67</v>
      </c>
      <c r="AD356" t="s">
        <v>61</v>
      </c>
      <c r="AE356">
        <v>0.43</v>
      </c>
      <c r="AF356" t="s">
        <v>62</v>
      </c>
      <c r="AG356" t="s">
        <v>69</v>
      </c>
      <c r="AK356" t="s">
        <v>63</v>
      </c>
      <c r="AL356">
        <v>8760</v>
      </c>
      <c r="AM356" t="s">
        <v>64</v>
      </c>
    </row>
    <row r="357" spans="1:39" x14ac:dyDescent="0.25">
      <c r="A357" t="s">
        <v>967</v>
      </c>
      <c r="B357">
        <v>39275</v>
      </c>
      <c r="C357" t="s">
        <v>995</v>
      </c>
      <c r="D357" t="s">
        <v>49</v>
      </c>
      <c r="E357" t="s">
        <v>74</v>
      </c>
      <c r="F357" t="s">
        <v>51</v>
      </c>
      <c r="G357">
        <v>32.086303000000001</v>
      </c>
      <c r="H357">
        <v>-103.61686</v>
      </c>
      <c r="I357" t="s">
        <v>75</v>
      </c>
      <c r="J357" t="s">
        <v>53</v>
      </c>
      <c r="K357">
        <v>4</v>
      </c>
      <c r="L357" t="s">
        <v>980</v>
      </c>
      <c r="M357" t="s">
        <v>55</v>
      </c>
      <c r="N357" t="s">
        <v>56</v>
      </c>
      <c r="O357" t="s">
        <v>996</v>
      </c>
      <c r="P357" t="s">
        <v>58</v>
      </c>
      <c r="Q357" t="s">
        <v>58</v>
      </c>
      <c r="R357" t="s">
        <v>58</v>
      </c>
      <c r="Y357">
        <v>1</v>
      </c>
      <c r="Z357" t="s">
        <v>59</v>
      </c>
      <c r="AA357">
        <v>1</v>
      </c>
      <c r="AB357" t="s">
        <v>59</v>
      </c>
      <c r="AC357" t="s">
        <v>67</v>
      </c>
      <c r="AD357" t="s">
        <v>61</v>
      </c>
      <c r="AE357">
        <v>0.43</v>
      </c>
      <c r="AF357" t="s">
        <v>62</v>
      </c>
      <c r="AG357" t="s">
        <v>69</v>
      </c>
      <c r="AK357" t="s">
        <v>63</v>
      </c>
      <c r="AL357">
        <v>8760</v>
      </c>
      <c r="AM357" t="s">
        <v>64</v>
      </c>
    </row>
    <row r="358" spans="1:39" x14ac:dyDescent="0.25">
      <c r="A358" t="s">
        <v>967</v>
      </c>
      <c r="B358">
        <v>39275</v>
      </c>
      <c r="C358" t="s">
        <v>995</v>
      </c>
      <c r="D358" t="s">
        <v>49</v>
      </c>
      <c r="E358" t="s">
        <v>74</v>
      </c>
      <c r="F358" t="s">
        <v>51</v>
      </c>
      <c r="G358">
        <v>32.086303000000001</v>
      </c>
      <c r="H358">
        <v>-103.61686</v>
      </c>
      <c r="I358" t="s">
        <v>75</v>
      </c>
      <c r="J358" t="s">
        <v>53</v>
      </c>
      <c r="K358">
        <v>5</v>
      </c>
      <c r="L358" t="s">
        <v>981</v>
      </c>
      <c r="M358" t="s">
        <v>55</v>
      </c>
      <c r="N358" t="s">
        <v>56</v>
      </c>
      <c r="O358" t="s">
        <v>996</v>
      </c>
      <c r="P358" t="s">
        <v>58</v>
      </c>
      <c r="Q358" t="s">
        <v>58</v>
      </c>
      <c r="R358" t="s">
        <v>58</v>
      </c>
      <c r="Y358">
        <v>1</v>
      </c>
      <c r="Z358" t="s">
        <v>59</v>
      </c>
      <c r="AA358">
        <v>1</v>
      </c>
      <c r="AB358" t="s">
        <v>59</v>
      </c>
      <c r="AC358" t="s">
        <v>67</v>
      </c>
      <c r="AD358" t="s">
        <v>61</v>
      </c>
      <c r="AE358">
        <v>0.43</v>
      </c>
      <c r="AF358" t="s">
        <v>62</v>
      </c>
      <c r="AG358" t="s">
        <v>69</v>
      </c>
      <c r="AK358" t="s">
        <v>63</v>
      </c>
      <c r="AL358">
        <v>8760</v>
      </c>
      <c r="AM358" t="s">
        <v>64</v>
      </c>
    </row>
    <row r="359" spans="1:39" x14ac:dyDescent="0.25">
      <c r="A359" t="s">
        <v>967</v>
      </c>
      <c r="B359">
        <v>39275</v>
      </c>
      <c r="C359" t="s">
        <v>995</v>
      </c>
      <c r="D359" t="s">
        <v>49</v>
      </c>
      <c r="E359" t="s">
        <v>74</v>
      </c>
      <c r="F359" t="s">
        <v>51</v>
      </c>
      <c r="G359">
        <v>32.086303000000001</v>
      </c>
      <c r="H359">
        <v>-103.61686</v>
      </c>
      <c r="I359" t="s">
        <v>75</v>
      </c>
      <c r="J359" t="s">
        <v>53</v>
      </c>
      <c r="K359">
        <v>6</v>
      </c>
      <c r="L359" t="s">
        <v>998</v>
      </c>
      <c r="M359" t="s">
        <v>55</v>
      </c>
      <c r="N359" t="s">
        <v>56</v>
      </c>
      <c r="O359" t="s">
        <v>996</v>
      </c>
      <c r="P359" t="s">
        <v>58</v>
      </c>
      <c r="Q359" t="s">
        <v>58</v>
      </c>
      <c r="R359" t="s">
        <v>58</v>
      </c>
      <c r="Y359">
        <v>1</v>
      </c>
      <c r="Z359" t="s">
        <v>59</v>
      </c>
      <c r="AA359">
        <v>1</v>
      </c>
      <c r="AB359" t="s">
        <v>59</v>
      </c>
      <c r="AC359" t="s">
        <v>67</v>
      </c>
      <c r="AD359" t="s">
        <v>61</v>
      </c>
      <c r="AE359">
        <v>0.43</v>
      </c>
      <c r="AF359" t="s">
        <v>62</v>
      </c>
      <c r="AG359" t="s">
        <v>69</v>
      </c>
      <c r="AK359" t="s">
        <v>63</v>
      </c>
      <c r="AL359">
        <v>8760</v>
      </c>
      <c r="AM359" t="s">
        <v>64</v>
      </c>
    </row>
    <row r="360" spans="1:39" x14ac:dyDescent="0.25">
      <c r="A360" t="s">
        <v>967</v>
      </c>
      <c r="B360">
        <v>39275</v>
      </c>
      <c r="C360" t="s">
        <v>995</v>
      </c>
      <c r="D360" t="s">
        <v>49</v>
      </c>
      <c r="E360" t="s">
        <v>74</v>
      </c>
      <c r="F360" t="s">
        <v>51</v>
      </c>
      <c r="G360">
        <v>32.086303000000001</v>
      </c>
      <c r="H360">
        <v>-103.61686</v>
      </c>
      <c r="I360" t="s">
        <v>75</v>
      </c>
      <c r="J360" t="s">
        <v>53</v>
      </c>
      <c r="K360">
        <v>7</v>
      </c>
      <c r="L360" t="s">
        <v>999</v>
      </c>
      <c r="M360" t="s">
        <v>55</v>
      </c>
      <c r="N360" t="s">
        <v>56</v>
      </c>
      <c r="O360" t="s">
        <v>996</v>
      </c>
      <c r="P360" t="s">
        <v>58</v>
      </c>
      <c r="Q360" t="s">
        <v>58</v>
      </c>
      <c r="R360" t="s">
        <v>58</v>
      </c>
      <c r="Y360">
        <v>1</v>
      </c>
      <c r="Z360" t="s">
        <v>59</v>
      </c>
      <c r="AA360">
        <v>1</v>
      </c>
      <c r="AB360" t="s">
        <v>59</v>
      </c>
      <c r="AC360" t="s">
        <v>67</v>
      </c>
      <c r="AD360" t="s">
        <v>61</v>
      </c>
      <c r="AE360">
        <v>0.43</v>
      </c>
      <c r="AF360" t="s">
        <v>62</v>
      </c>
      <c r="AG360" t="s">
        <v>69</v>
      </c>
      <c r="AK360" t="s">
        <v>63</v>
      </c>
      <c r="AL360">
        <v>8760</v>
      </c>
      <c r="AM360" t="s">
        <v>64</v>
      </c>
    </row>
    <row r="361" spans="1:39" x14ac:dyDescent="0.25">
      <c r="A361" t="s">
        <v>967</v>
      </c>
      <c r="B361">
        <v>39275</v>
      </c>
      <c r="C361" t="s">
        <v>995</v>
      </c>
      <c r="D361" t="s">
        <v>49</v>
      </c>
      <c r="E361" t="s">
        <v>74</v>
      </c>
      <c r="F361" t="s">
        <v>51</v>
      </c>
      <c r="G361">
        <v>32.086303000000001</v>
      </c>
      <c r="H361">
        <v>-103.61686</v>
      </c>
      <c r="I361" t="s">
        <v>75</v>
      </c>
      <c r="J361" t="s">
        <v>53</v>
      </c>
      <c r="K361">
        <v>8</v>
      </c>
      <c r="L361" t="s">
        <v>1000</v>
      </c>
      <c r="M361" t="s">
        <v>55</v>
      </c>
      <c r="N361" t="s">
        <v>56</v>
      </c>
      <c r="O361" t="s">
        <v>996</v>
      </c>
      <c r="P361" t="s">
        <v>58</v>
      </c>
      <c r="Q361" t="s">
        <v>58</v>
      </c>
      <c r="R361" t="s">
        <v>58</v>
      </c>
      <c r="Y361">
        <v>1</v>
      </c>
      <c r="Z361" t="s">
        <v>59</v>
      </c>
      <c r="AA361">
        <v>1</v>
      </c>
      <c r="AB361" t="s">
        <v>59</v>
      </c>
      <c r="AC361" t="s">
        <v>67</v>
      </c>
      <c r="AD361" t="s">
        <v>61</v>
      </c>
      <c r="AE361">
        <v>0.43</v>
      </c>
      <c r="AF361" t="s">
        <v>62</v>
      </c>
      <c r="AG361" t="s">
        <v>69</v>
      </c>
      <c r="AK361" t="s">
        <v>63</v>
      </c>
      <c r="AL361">
        <v>8760</v>
      </c>
      <c r="AM361" t="s">
        <v>64</v>
      </c>
    </row>
    <row r="362" spans="1:39" x14ac:dyDescent="0.25">
      <c r="A362" t="s">
        <v>967</v>
      </c>
      <c r="B362">
        <v>39275</v>
      </c>
      <c r="C362" t="s">
        <v>995</v>
      </c>
      <c r="D362" t="s">
        <v>49</v>
      </c>
      <c r="E362" t="s">
        <v>74</v>
      </c>
      <c r="F362" t="s">
        <v>51</v>
      </c>
      <c r="G362">
        <v>32.086303000000001</v>
      </c>
      <c r="H362">
        <v>-103.61686</v>
      </c>
      <c r="I362" t="s">
        <v>75</v>
      </c>
      <c r="J362" t="s">
        <v>53</v>
      </c>
      <c r="K362">
        <v>9</v>
      </c>
      <c r="L362" t="s">
        <v>1001</v>
      </c>
      <c r="M362" t="s">
        <v>55</v>
      </c>
      <c r="N362" t="s">
        <v>56</v>
      </c>
      <c r="O362" t="s">
        <v>996</v>
      </c>
      <c r="P362" t="s">
        <v>58</v>
      </c>
      <c r="Q362" t="s">
        <v>58</v>
      </c>
      <c r="R362" t="s">
        <v>58</v>
      </c>
      <c r="Y362">
        <v>1</v>
      </c>
      <c r="Z362" t="s">
        <v>59</v>
      </c>
      <c r="AA362">
        <v>1</v>
      </c>
      <c r="AB362" t="s">
        <v>59</v>
      </c>
      <c r="AC362" t="s">
        <v>67</v>
      </c>
      <c r="AD362" t="s">
        <v>61</v>
      </c>
      <c r="AE362">
        <v>0.43</v>
      </c>
      <c r="AF362" t="s">
        <v>62</v>
      </c>
      <c r="AG362" t="s">
        <v>69</v>
      </c>
      <c r="AK362" t="s">
        <v>63</v>
      </c>
      <c r="AL362">
        <v>8760</v>
      </c>
      <c r="AM362" t="s">
        <v>64</v>
      </c>
    </row>
    <row r="363" spans="1:39" x14ac:dyDescent="0.25">
      <c r="A363" t="s">
        <v>967</v>
      </c>
      <c r="B363">
        <v>39275</v>
      </c>
      <c r="C363" t="s">
        <v>995</v>
      </c>
      <c r="D363" t="s">
        <v>49</v>
      </c>
      <c r="E363" t="s">
        <v>74</v>
      </c>
      <c r="F363" t="s">
        <v>51</v>
      </c>
      <c r="G363">
        <v>32.086303000000001</v>
      </c>
      <c r="H363">
        <v>-103.61686</v>
      </c>
      <c r="I363" t="s">
        <v>75</v>
      </c>
      <c r="J363" t="s">
        <v>53</v>
      </c>
      <c r="K363">
        <v>10</v>
      </c>
      <c r="L363" t="s">
        <v>1002</v>
      </c>
      <c r="M363" t="s">
        <v>55</v>
      </c>
      <c r="N363" t="s">
        <v>56</v>
      </c>
      <c r="O363" t="s">
        <v>996</v>
      </c>
      <c r="P363" t="s">
        <v>58</v>
      </c>
      <c r="Q363" t="s">
        <v>58</v>
      </c>
      <c r="R363" t="s">
        <v>58</v>
      </c>
      <c r="Y363">
        <v>1</v>
      </c>
      <c r="Z363" t="s">
        <v>59</v>
      </c>
      <c r="AA363">
        <v>1</v>
      </c>
      <c r="AB363" t="s">
        <v>59</v>
      </c>
      <c r="AC363" t="s">
        <v>67</v>
      </c>
      <c r="AD363" t="s">
        <v>61</v>
      </c>
      <c r="AE363">
        <v>0.43</v>
      </c>
      <c r="AF363" t="s">
        <v>62</v>
      </c>
      <c r="AG363" t="s">
        <v>69</v>
      </c>
      <c r="AK363" t="s">
        <v>63</v>
      </c>
      <c r="AL363">
        <v>8760</v>
      </c>
      <c r="AM363" t="s">
        <v>64</v>
      </c>
    </row>
    <row r="364" spans="1:39" x14ac:dyDescent="0.25">
      <c r="A364" t="s">
        <v>967</v>
      </c>
      <c r="B364">
        <v>39465</v>
      </c>
      <c r="C364" t="s">
        <v>1003</v>
      </c>
      <c r="D364" t="s">
        <v>49</v>
      </c>
      <c r="E364" t="s">
        <v>74</v>
      </c>
      <c r="F364" t="s">
        <v>51</v>
      </c>
      <c r="G364">
        <v>32.244140999999999</v>
      </c>
      <c r="H364">
        <v>-103.490027</v>
      </c>
      <c r="I364" t="s">
        <v>75</v>
      </c>
      <c r="J364" t="s">
        <v>53</v>
      </c>
      <c r="K364">
        <v>19</v>
      </c>
      <c r="L364" t="s">
        <v>977</v>
      </c>
      <c r="M364" t="s">
        <v>55</v>
      </c>
      <c r="N364" t="s">
        <v>56</v>
      </c>
      <c r="O364" t="s">
        <v>1004</v>
      </c>
      <c r="P364" t="s">
        <v>58</v>
      </c>
      <c r="Q364" t="s">
        <v>146</v>
      </c>
      <c r="R364" t="s">
        <v>58</v>
      </c>
      <c r="Y364">
        <v>1</v>
      </c>
      <c r="Z364" t="s">
        <v>59</v>
      </c>
      <c r="AA364">
        <v>1</v>
      </c>
      <c r="AB364" t="s">
        <v>59</v>
      </c>
      <c r="AC364" t="s">
        <v>67</v>
      </c>
      <c r="AD364" t="s">
        <v>61</v>
      </c>
      <c r="AE364">
        <v>0.43</v>
      </c>
      <c r="AF364" t="s">
        <v>62</v>
      </c>
      <c r="AG364" t="s">
        <v>69</v>
      </c>
      <c r="AK364" t="s">
        <v>63</v>
      </c>
      <c r="AL364">
        <v>8760</v>
      </c>
      <c r="AM364" t="s">
        <v>64</v>
      </c>
    </row>
    <row r="365" spans="1:39" x14ac:dyDescent="0.25">
      <c r="A365" t="s">
        <v>967</v>
      </c>
      <c r="B365">
        <v>39465</v>
      </c>
      <c r="C365" t="s">
        <v>1003</v>
      </c>
      <c r="D365" t="s">
        <v>49</v>
      </c>
      <c r="E365" t="s">
        <v>74</v>
      </c>
      <c r="F365" t="s">
        <v>51</v>
      </c>
      <c r="G365">
        <v>32.244140999999999</v>
      </c>
      <c r="H365">
        <v>-103.490027</v>
      </c>
      <c r="I365" t="s">
        <v>75</v>
      </c>
      <c r="J365" t="s">
        <v>53</v>
      </c>
      <c r="K365">
        <v>20</v>
      </c>
      <c r="L365" t="s">
        <v>979</v>
      </c>
      <c r="M365" t="s">
        <v>55</v>
      </c>
      <c r="N365" t="s">
        <v>56</v>
      </c>
      <c r="O365" t="s">
        <v>1005</v>
      </c>
      <c r="P365" t="s">
        <v>58</v>
      </c>
      <c r="Q365" t="s">
        <v>146</v>
      </c>
      <c r="R365" t="s">
        <v>58</v>
      </c>
      <c r="Y365">
        <v>1</v>
      </c>
      <c r="Z365" t="s">
        <v>59</v>
      </c>
      <c r="AA365">
        <v>1</v>
      </c>
      <c r="AB365" t="s">
        <v>59</v>
      </c>
      <c r="AC365" t="s">
        <v>67</v>
      </c>
      <c r="AD365" t="s">
        <v>61</v>
      </c>
      <c r="AE365">
        <v>0.43</v>
      </c>
      <c r="AF365" t="s">
        <v>62</v>
      </c>
      <c r="AG365" t="s">
        <v>69</v>
      </c>
      <c r="AK365" t="s">
        <v>63</v>
      </c>
      <c r="AL365">
        <v>8760</v>
      </c>
      <c r="AM365" t="s">
        <v>64</v>
      </c>
    </row>
    <row r="366" spans="1:39" x14ac:dyDescent="0.25">
      <c r="A366" t="s">
        <v>967</v>
      </c>
      <c r="B366">
        <v>39465</v>
      </c>
      <c r="C366" t="s">
        <v>1003</v>
      </c>
      <c r="D366" t="s">
        <v>49</v>
      </c>
      <c r="E366" t="s">
        <v>74</v>
      </c>
      <c r="F366" t="s">
        <v>51</v>
      </c>
      <c r="G366">
        <v>32.244140999999999</v>
      </c>
      <c r="H366">
        <v>-103.490027</v>
      </c>
      <c r="I366" t="s">
        <v>75</v>
      </c>
      <c r="J366" t="s">
        <v>53</v>
      </c>
      <c r="K366">
        <v>21</v>
      </c>
      <c r="L366" t="s">
        <v>980</v>
      </c>
      <c r="M366" t="s">
        <v>55</v>
      </c>
      <c r="N366" t="s">
        <v>56</v>
      </c>
      <c r="O366" t="s">
        <v>1006</v>
      </c>
      <c r="P366" t="s">
        <v>58</v>
      </c>
      <c r="Q366" t="s">
        <v>146</v>
      </c>
      <c r="R366" t="s">
        <v>58</v>
      </c>
      <c r="Y366">
        <v>1</v>
      </c>
      <c r="Z366" t="s">
        <v>59</v>
      </c>
      <c r="AA366">
        <v>1</v>
      </c>
      <c r="AB366" t="s">
        <v>59</v>
      </c>
      <c r="AC366" t="s">
        <v>67</v>
      </c>
      <c r="AD366" t="s">
        <v>61</v>
      </c>
      <c r="AE366">
        <v>0.43</v>
      </c>
      <c r="AF366" t="s">
        <v>62</v>
      </c>
      <c r="AG366" t="s">
        <v>69</v>
      </c>
      <c r="AK366" t="s">
        <v>63</v>
      </c>
      <c r="AL366">
        <v>8760</v>
      </c>
      <c r="AM366" t="s">
        <v>64</v>
      </c>
    </row>
    <row r="367" spans="1:39" x14ac:dyDescent="0.25">
      <c r="A367" t="s">
        <v>967</v>
      </c>
      <c r="B367">
        <v>39465</v>
      </c>
      <c r="C367" t="s">
        <v>1003</v>
      </c>
      <c r="D367" t="s">
        <v>49</v>
      </c>
      <c r="E367" t="s">
        <v>74</v>
      </c>
      <c r="F367" t="s">
        <v>51</v>
      </c>
      <c r="G367">
        <v>32.244140999999999</v>
      </c>
      <c r="H367">
        <v>-103.490027</v>
      </c>
      <c r="I367" t="s">
        <v>75</v>
      </c>
      <c r="J367" t="s">
        <v>53</v>
      </c>
      <c r="K367">
        <v>22</v>
      </c>
      <c r="L367" t="s">
        <v>981</v>
      </c>
      <c r="M367" t="s">
        <v>55</v>
      </c>
      <c r="N367" t="s">
        <v>56</v>
      </c>
      <c r="O367" t="s">
        <v>1007</v>
      </c>
      <c r="P367" t="s">
        <v>58</v>
      </c>
      <c r="Q367" t="s">
        <v>146</v>
      </c>
      <c r="R367" t="s">
        <v>58</v>
      </c>
      <c r="Y367">
        <v>1</v>
      </c>
      <c r="Z367" t="s">
        <v>59</v>
      </c>
      <c r="AA367">
        <v>1</v>
      </c>
      <c r="AB367" t="s">
        <v>59</v>
      </c>
      <c r="AC367" t="s">
        <v>67</v>
      </c>
      <c r="AD367" t="s">
        <v>61</v>
      </c>
      <c r="AE367">
        <v>0.43</v>
      </c>
      <c r="AF367" t="s">
        <v>62</v>
      </c>
      <c r="AG367" t="s">
        <v>69</v>
      </c>
      <c r="AK367" t="s">
        <v>63</v>
      </c>
      <c r="AL367">
        <v>8760</v>
      </c>
      <c r="AM367" t="s">
        <v>64</v>
      </c>
    </row>
    <row r="368" spans="1:39" x14ac:dyDescent="0.25">
      <c r="A368" t="s">
        <v>967</v>
      </c>
      <c r="B368">
        <v>39465</v>
      </c>
      <c r="C368" t="s">
        <v>1003</v>
      </c>
      <c r="D368" t="s">
        <v>49</v>
      </c>
      <c r="E368" t="s">
        <v>74</v>
      </c>
      <c r="F368" t="s">
        <v>51</v>
      </c>
      <c r="G368">
        <v>32.244140999999999</v>
      </c>
      <c r="H368">
        <v>-103.490027</v>
      </c>
      <c r="I368" t="s">
        <v>75</v>
      </c>
      <c r="J368" t="s">
        <v>53</v>
      </c>
      <c r="K368">
        <v>23</v>
      </c>
      <c r="L368" t="s">
        <v>76</v>
      </c>
      <c r="M368" t="s">
        <v>55</v>
      </c>
      <c r="N368" t="s">
        <v>56</v>
      </c>
      <c r="O368" t="s">
        <v>990</v>
      </c>
      <c r="P368" t="s">
        <v>58</v>
      </c>
      <c r="Q368" t="s">
        <v>146</v>
      </c>
      <c r="R368" t="s">
        <v>58</v>
      </c>
      <c r="Y368">
        <v>1</v>
      </c>
      <c r="Z368" t="s">
        <v>59</v>
      </c>
      <c r="AA368">
        <v>1</v>
      </c>
      <c r="AB368" t="s">
        <v>59</v>
      </c>
      <c r="AC368" t="s">
        <v>67</v>
      </c>
      <c r="AD368" t="s">
        <v>61</v>
      </c>
      <c r="AE368">
        <v>0.43</v>
      </c>
      <c r="AF368" t="s">
        <v>62</v>
      </c>
      <c r="AG368" t="s">
        <v>69</v>
      </c>
      <c r="AK368" t="s">
        <v>63</v>
      </c>
      <c r="AL368">
        <v>8760</v>
      </c>
      <c r="AM368" t="s">
        <v>64</v>
      </c>
    </row>
    <row r="369" spans="1:39" x14ac:dyDescent="0.25">
      <c r="A369" t="s">
        <v>967</v>
      </c>
      <c r="B369">
        <v>39465</v>
      </c>
      <c r="C369" t="s">
        <v>1003</v>
      </c>
      <c r="D369" t="s">
        <v>49</v>
      </c>
      <c r="E369" t="s">
        <v>74</v>
      </c>
      <c r="F369" t="s">
        <v>51</v>
      </c>
      <c r="G369">
        <v>32.244140999999999</v>
      </c>
      <c r="H369">
        <v>-103.490027</v>
      </c>
      <c r="I369" t="s">
        <v>75</v>
      </c>
      <c r="J369" t="s">
        <v>53</v>
      </c>
      <c r="K369">
        <v>24</v>
      </c>
      <c r="L369" t="s">
        <v>80</v>
      </c>
      <c r="M369" t="s">
        <v>55</v>
      </c>
      <c r="N369" t="s">
        <v>56</v>
      </c>
      <c r="O369" t="s">
        <v>991</v>
      </c>
      <c r="P369" t="s">
        <v>58</v>
      </c>
      <c r="Q369" t="s">
        <v>146</v>
      </c>
      <c r="R369" t="s">
        <v>58</v>
      </c>
      <c r="Y369">
        <v>1</v>
      </c>
      <c r="Z369" t="s">
        <v>59</v>
      </c>
      <c r="AA369">
        <v>1</v>
      </c>
      <c r="AB369" t="s">
        <v>59</v>
      </c>
      <c r="AC369" t="s">
        <v>67</v>
      </c>
      <c r="AD369" t="s">
        <v>61</v>
      </c>
      <c r="AE369">
        <v>0.43</v>
      </c>
      <c r="AF369" t="s">
        <v>62</v>
      </c>
      <c r="AG369" t="s">
        <v>69</v>
      </c>
      <c r="AK369" t="s">
        <v>63</v>
      </c>
      <c r="AL369">
        <v>8760</v>
      </c>
      <c r="AM369" t="s">
        <v>64</v>
      </c>
    </row>
    <row r="370" spans="1:39" x14ac:dyDescent="0.25">
      <c r="A370" t="s">
        <v>967</v>
      </c>
      <c r="B370">
        <v>39465</v>
      </c>
      <c r="C370" t="s">
        <v>1003</v>
      </c>
      <c r="D370" t="s">
        <v>49</v>
      </c>
      <c r="E370" t="s">
        <v>74</v>
      </c>
      <c r="F370" t="s">
        <v>51</v>
      </c>
      <c r="G370">
        <v>32.244140999999999</v>
      </c>
      <c r="H370">
        <v>-103.490027</v>
      </c>
      <c r="I370" t="s">
        <v>75</v>
      </c>
      <c r="J370" t="s">
        <v>53</v>
      </c>
      <c r="K370">
        <v>25</v>
      </c>
      <c r="L370" t="s">
        <v>236</v>
      </c>
      <c r="M370" t="s">
        <v>55</v>
      </c>
      <c r="N370" t="s">
        <v>56</v>
      </c>
      <c r="O370" t="s">
        <v>992</v>
      </c>
      <c r="P370" t="s">
        <v>58</v>
      </c>
      <c r="Q370" t="s">
        <v>146</v>
      </c>
      <c r="R370" t="s">
        <v>58</v>
      </c>
      <c r="Y370">
        <v>1</v>
      </c>
      <c r="Z370" t="s">
        <v>59</v>
      </c>
      <c r="AA370">
        <v>1</v>
      </c>
      <c r="AB370" t="s">
        <v>59</v>
      </c>
      <c r="AC370" t="s">
        <v>67</v>
      </c>
      <c r="AD370" t="s">
        <v>61</v>
      </c>
      <c r="AE370">
        <v>0.43</v>
      </c>
      <c r="AF370" t="s">
        <v>62</v>
      </c>
      <c r="AG370" t="s">
        <v>69</v>
      </c>
      <c r="AK370" t="s">
        <v>63</v>
      </c>
      <c r="AL370">
        <v>8760</v>
      </c>
      <c r="AM370" t="s">
        <v>64</v>
      </c>
    </row>
    <row r="371" spans="1:39" x14ac:dyDescent="0.25">
      <c r="A371" t="s">
        <v>967</v>
      </c>
      <c r="B371">
        <v>39465</v>
      </c>
      <c r="C371" t="s">
        <v>1003</v>
      </c>
      <c r="D371" t="s">
        <v>49</v>
      </c>
      <c r="E371" t="s">
        <v>74</v>
      </c>
      <c r="F371" t="s">
        <v>51</v>
      </c>
      <c r="G371">
        <v>32.244140999999999</v>
      </c>
      <c r="H371">
        <v>-103.490027</v>
      </c>
      <c r="I371" t="s">
        <v>75</v>
      </c>
      <c r="J371" t="s">
        <v>53</v>
      </c>
      <c r="K371">
        <v>26</v>
      </c>
      <c r="L371" t="s">
        <v>382</v>
      </c>
      <c r="M371" t="s">
        <v>55</v>
      </c>
      <c r="N371" t="s">
        <v>56</v>
      </c>
      <c r="O371" t="s">
        <v>993</v>
      </c>
      <c r="P371" t="s">
        <v>58</v>
      </c>
      <c r="Q371" t="s">
        <v>146</v>
      </c>
      <c r="R371" t="s">
        <v>58</v>
      </c>
      <c r="Y371">
        <v>1</v>
      </c>
      <c r="Z371" t="s">
        <v>59</v>
      </c>
      <c r="AA371">
        <v>1</v>
      </c>
      <c r="AB371" t="s">
        <v>59</v>
      </c>
      <c r="AC371" t="s">
        <v>67</v>
      </c>
      <c r="AD371" t="s">
        <v>61</v>
      </c>
      <c r="AE371">
        <v>0.43</v>
      </c>
      <c r="AF371" t="s">
        <v>62</v>
      </c>
      <c r="AG371" t="s">
        <v>69</v>
      </c>
      <c r="AK371" t="s">
        <v>63</v>
      </c>
      <c r="AL371">
        <v>8760</v>
      </c>
      <c r="AM371" t="s">
        <v>64</v>
      </c>
    </row>
    <row r="372" spans="1:39" x14ac:dyDescent="0.25">
      <c r="A372" t="s">
        <v>1008</v>
      </c>
      <c r="B372">
        <v>23707</v>
      </c>
      <c r="C372" t="s">
        <v>1009</v>
      </c>
      <c r="D372" t="s">
        <v>49</v>
      </c>
      <c r="E372" t="s">
        <v>111</v>
      </c>
      <c r="F372" t="s">
        <v>119</v>
      </c>
      <c r="I372" t="s">
        <v>88</v>
      </c>
      <c r="J372" t="s">
        <v>53</v>
      </c>
      <c r="K372">
        <v>3</v>
      </c>
      <c r="L372">
        <v>3</v>
      </c>
      <c r="M372" t="s">
        <v>55</v>
      </c>
      <c r="N372" t="s">
        <v>56</v>
      </c>
      <c r="O372" t="s">
        <v>1010</v>
      </c>
      <c r="P372" t="s">
        <v>146</v>
      </c>
      <c r="Q372" t="s">
        <v>146</v>
      </c>
      <c r="R372" t="s">
        <v>146</v>
      </c>
      <c r="AC372" t="s">
        <v>67</v>
      </c>
      <c r="AD372" t="s">
        <v>61</v>
      </c>
      <c r="AE372">
        <v>0.66</v>
      </c>
      <c r="AF372" t="s">
        <v>62</v>
      </c>
      <c r="AG372" t="s">
        <v>69</v>
      </c>
      <c r="AK372" t="s">
        <v>63</v>
      </c>
      <c r="AL372">
        <v>8760</v>
      </c>
      <c r="AM372" t="s">
        <v>64</v>
      </c>
    </row>
    <row r="373" spans="1:39" x14ac:dyDescent="0.25">
      <c r="A373" t="s">
        <v>1008</v>
      </c>
      <c r="B373">
        <v>23708</v>
      </c>
      <c r="C373" t="s">
        <v>1011</v>
      </c>
      <c r="D373" t="s">
        <v>49</v>
      </c>
      <c r="E373" t="s">
        <v>111</v>
      </c>
      <c r="F373" t="s">
        <v>119</v>
      </c>
      <c r="G373">
        <v>36.888610999999997</v>
      </c>
      <c r="H373">
        <v>-107.74555599999999</v>
      </c>
      <c r="I373" t="s">
        <v>88</v>
      </c>
      <c r="J373" t="s">
        <v>53</v>
      </c>
      <c r="K373">
        <v>4</v>
      </c>
      <c r="L373" t="s">
        <v>1012</v>
      </c>
      <c r="M373" t="s">
        <v>55</v>
      </c>
      <c r="N373" t="s">
        <v>56</v>
      </c>
      <c r="O373" t="s">
        <v>1013</v>
      </c>
      <c r="P373" t="s">
        <v>146</v>
      </c>
      <c r="Q373" t="s">
        <v>146</v>
      </c>
      <c r="T373">
        <v>38420.419293981482</v>
      </c>
      <c r="AC373" t="s">
        <v>67</v>
      </c>
      <c r="AD373" t="s">
        <v>61</v>
      </c>
      <c r="AE373">
        <v>0.66</v>
      </c>
      <c r="AF373" t="s">
        <v>62</v>
      </c>
      <c r="AG373" t="s">
        <v>69</v>
      </c>
      <c r="AK373" t="s">
        <v>63</v>
      </c>
      <c r="AL373">
        <v>8760</v>
      </c>
      <c r="AM373" t="s">
        <v>64</v>
      </c>
    </row>
    <row r="374" spans="1:39" x14ac:dyDescent="0.25">
      <c r="A374" t="s">
        <v>1008</v>
      </c>
      <c r="B374">
        <v>23710</v>
      </c>
      <c r="C374" t="s">
        <v>1014</v>
      </c>
      <c r="D374" t="s">
        <v>49</v>
      </c>
      <c r="E374" t="s">
        <v>111</v>
      </c>
      <c r="F374" t="s">
        <v>119</v>
      </c>
      <c r="I374" t="s">
        <v>88</v>
      </c>
      <c r="J374" t="s">
        <v>53</v>
      </c>
      <c r="K374">
        <v>3</v>
      </c>
      <c r="L374" t="s">
        <v>1015</v>
      </c>
      <c r="M374" t="s">
        <v>55</v>
      </c>
      <c r="N374" t="s">
        <v>56</v>
      </c>
      <c r="O374" t="s">
        <v>1016</v>
      </c>
      <c r="P374" t="s">
        <v>177</v>
      </c>
      <c r="Q374" t="s">
        <v>177</v>
      </c>
      <c r="R374" t="s">
        <v>177</v>
      </c>
      <c r="T374">
        <v>38421.419293981482</v>
      </c>
      <c r="U374">
        <v>1.53</v>
      </c>
      <c r="V374" t="s">
        <v>59</v>
      </c>
      <c r="W374">
        <v>1.53</v>
      </c>
      <c r="X374" t="s">
        <v>59</v>
      </c>
      <c r="Y374">
        <v>1.53</v>
      </c>
      <c r="Z374" t="s">
        <v>59</v>
      </c>
      <c r="AA374">
        <v>1.53</v>
      </c>
      <c r="AB374" t="s">
        <v>59</v>
      </c>
      <c r="AC374" t="s">
        <v>67</v>
      </c>
      <c r="AD374" t="s">
        <v>61</v>
      </c>
      <c r="AE374">
        <v>0.66</v>
      </c>
      <c r="AF374" t="s">
        <v>62</v>
      </c>
      <c r="AG374" t="s">
        <v>69</v>
      </c>
      <c r="AK374" t="s">
        <v>63</v>
      </c>
      <c r="AL374">
        <v>8760</v>
      </c>
      <c r="AM374" t="s">
        <v>103</v>
      </c>
    </row>
    <row r="375" spans="1:39" x14ac:dyDescent="0.25">
      <c r="A375" t="s">
        <v>1008</v>
      </c>
      <c r="B375">
        <v>23718</v>
      </c>
      <c r="C375" t="s">
        <v>1017</v>
      </c>
      <c r="D375" t="s">
        <v>49</v>
      </c>
      <c r="E375" t="s">
        <v>111</v>
      </c>
      <c r="F375" t="s">
        <v>119</v>
      </c>
      <c r="I375" t="s">
        <v>88</v>
      </c>
      <c r="J375" t="s">
        <v>53</v>
      </c>
      <c r="K375">
        <v>3</v>
      </c>
      <c r="L375" t="s">
        <v>647</v>
      </c>
      <c r="M375" t="s">
        <v>55</v>
      </c>
      <c r="N375" t="s">
        <v>56</v>
      </c>
      <c r="O375" t="s">
        <v>648</v>
      </c>
      <c r="T375">
        <v>38492.419293981482</v>
      </c>
      <c r="U375">
        <v>1.53</v>
      </c>
      <c r="V375" t="s">
        <v>59</v>
      </c>
      <c r="W375">
        <v>1.53</v>
      </c>
      <c r="X375" t="s">
        <v>59</v>
      </c>
      <c r="Y375">
        <v>1.53</v>
      </c>
      <c r="Z375" t="s">
        <v>59</v>
      </c>
      <c r="AA375">
        <v>1.53</v>
      </c>
      <c r="AB375" t="s">
        <v>59</v>
      </c>
      <c r="AC375" t="s">
        <v>67</v>
      </c>
      <c r="AD375" t="s">
        <v>61</v>
      </c>
      <c r="AE375">
        <v>0.7</v>
      </c>
      <c r="AF375" t="s">
        <v>62</v>
      </c>
      <c r="AG375" t="s">
        <v>69</v>
      </c>
      <c r="AL375">
        <v>8760</v>
      </c>
      <c r="AM375" t="s">
        <v>64</v>
      </c>
    </row>
    <row r="376" spans="1:39" x14ac:dyDescent="0.25">
      <c r="A376" t="s">
        <v>1008</v>
      </c>
      <c r="B376">
        <v>23719</v>
      </c>
      <c r="C376" t="s">
        <v>1018</v>
      </c>
      <c r="D376" t="s">
        <v>49</v>
      </c>
      <c r="E376" t="s">
        <v>111</v>
      </c>
      <c r="F376" t="s">
        <v>119</v>
      </c>
      <c r="I376" t="s">
        <v>88</v>
      </c>
      <c r="J376" t="s">
        <v>53</v>
      </c>
      <c r="K376">
        <v>2</v>
      </c>
      <c r="L376" t="s">
        <v>647</v>
      </c>
      <c r="M376" t="s">
        <v>55</v>
      </c>
      <c r="N376" t="s">
        <v>56</v>
      </c>
      <c r="O376" t="s">
        <v>1019</v>
      </c>
      <c r="T376">
        <v>38492.419293981482</v>
      </c>
      <c r="U376">
        <v>1.53</v>
      </c>
      <c r="V376" t="s">
        <v>59</v>
      </c>
      <c r="W376">
        <v>1.53</v>
      </c>
      <c r="X376" t="s">
        <v>59</v>
      </c>
      <c r="Y376">
        <v>1.53</v>
      </c>
      <c r="Z376" t="s">
        <v>59</v>
      </c>
      <c r="AA376">
        <v>1.53</v>
      </c>
      <c r="AB376" t="s">
        <v>59</v>
      </c>
      <c r="AC376" t="s">
        <v>67</v>
      </c>
      <c r="AD376" t="s">
        <v>61</v>
      </c>
      <c r="AE376">
        <v>0.7</v>
      </c>
      <c r="AF376" t="s">
        <v>62</v>
      </c>
      <c r="AG376" t="s">
        <v>69</v>
      </c>
      <c r="AL376">
        <v>8760</v>
      </c>
      <c r="AM376" t="s">
        <v>64</v>
      </c>
    </row>
    <row r="377" spans="1:39" x14ac:dyDescent="0.25">
      <c r="A377" t="s">
        <v>1008</v>
      </c>
      <c r="B377">
        <v>23720</v>
      </c>
      <c r="C377" t="s">
        <v>1020</v>
      </c>
      <c r="D377" t="s">
        <v>49</v>
      </c>
      <c r="E377" t="s">
        <v>111</v>
      </c>
      <c r="F377" t="s">
        <v>119</v>
      </c>
      <c r="I377" t="s">
        <v>88</v>
      </c>
      <c r="J377" t="s">
        <v>53</v>
      </c>
      <c r="K377">
        <v>3</v>
      </c>
      <c r="L377" t="s">
        <v>647</v>
      </c>
      <c r="M377" t="s">
        <v>55</v>
      </c>
      <c r="N377" t="s">
        <v>56</v>
      </c>
      <c r="O377" t="s">
        <v>648</v>
      </c>
      <c r="P377" t="s">
        <v>108</v>
      </c>
      <c r="Q377" t="s">
        <v>108</v>
      </c>
      <c r="R377" t="s">
        <v>108</v>
      </c>
      <c r="T377">
        <v>38492.419293981482</v>
      </c>
      <c r="U377">
        <v>1.53</v>
      </c>
      <c r="V377" t="s">
        <v>59</v>
      </c>
      <c r="W377">
        <v>1.53</v>
      </c>
      <c r="X377" t="s">
        <v>59</v>
      </c>
      <c r="Y377">
        <v>1.53</v>
      </c>
      <c r="Z377" t="s">
        <v>59</v>
      </c>
      <c r="AA377">
        <v>1.53</v>
      </c>
      <c r="AB377" t="s">
        <v>59</v>
      </c>
      <c r="AC377" t="s">
        <v>67</v>
      </c>
      <c r="AD377" t="s">
        <v>61</v>
      </c>
      <c r="AE377">
        <v>0.7</v>
      </c>
      <c r="AF377" t="s">
        <v>62</v>
      </c>
      <c r="AG377" t="s">
        <v>69</v>
      </c>
      <c r="AL377">
        <v>8760</v>
      </c>
      <c r="AM377" t="s">
        <v>64</v>
      </c>
    </row>
    <row r="378" spans="1:39" x14ac:dyDescent="0.25">
      <c r="A378" t="s">
        <v>1008</v>
      </c>
      <c r="B378">
        <v>23721</v>
      </c>
      <c r="C378" t="s">
        <v>1021</v>
      </c>
      <c r="D378" t="s">
        <v>49</v>
      </c>
      <c r="E378" t="s">
        <v>111</v>
      </c>
      <c r="F378" t="s">
        <v>119</v>
      </c>
      <c r="I378" t="s">
        <v>88</v>
      </c>
      <c r="J378" t="s">
        <v>53</v>
      </c>
      <c r="K378">
        <v>3</v>
      </c>
      <c r="L378" t="s">
        <v>647</v>
      </c>
      <c r="M378" t="s">
        <v>55</v>
      </c>
      <c r="N378" t="s">
        <v>56</v>
      </c>
      <c r="O378" t="s">
        <v>648</v>
      </c>
      <c r="T378">
        <v>38492.419293981482</v>
      </c>
      <c r="U378">
        <v>1.53</v>
      </c>
      <c r="V378" t="s">
        <v>59</v>
      </c>
      <c r="W378">
        <v>1.53</v>
      </c>
      <c r="X378" t="s">
        <v>59</v>
      </c>
      <c r="Y378">
        <v>1.53</v>
      </c>
      <c r="Z378" t="s">
        <v>59</v>
      </c>
      <c r="AA378">
        <v>1.53</v>
      </c>
      <c r="AB378" t="s">
        <v>59</v>
      </c>
      <c r="AC378" t="s">
        <v>67</v>
      </c>
      <c r="AD378" t="s">
        <v>61</v>
      </c>
      <c r="AE378">
        <v>0.7</v>
      </c>
      <c r="AF378" t="s">
        <v>62</v>
      </c>
      <c r="AG378" t="s">
        <v>69</v>
      </c>
      <c r="AL378">
        <v>8760</v>
      </c>
      <c r="AM378" t="s">
        <v>64</v>
      </c>
    </row>
    <row r="379" spans="1:39" x14ac:dyDescent="0.25">
      <c r="A379" t="s">
        <v>1008</v>
      </c>
      <c r="B379">
        <v>23723</v>
      </c>
      <c r="C379" t="s">
        <v>1022</v>
      </c>
      <c r="D379" t="s">
        <v>49</v>
      </c>
      <c r="E379" t="s">
        <v>111</v>
      </c>
      <c r="F379" t="s">
        <v>119</v>
      </c>
      <c r="I379" t="s">
        <v>88</v>
      </c>
      <c r="J379" t="s">
        <v>53</v>
      </c>
      <c r="K379">
        <v>1</v>
      </c>
      <c r="L379">
        <v>1</v>
      </c>
      <c r="M379" t="s">
        <v>55</v>
      </c>
      <c r="N379" t="s">
        <v>56</v>
      </c>
      <c r="O379" t="s">
        <v>1023</v>
      </c>
      <c r="P379" t="s">
        <v>146</v>
      </c>
      <c r="Q379" t="s">
        <v>146</v>
      </c>
      <c r="R379" t="s">
        <v>146</v>
      </c>
      <c r="AC379" t="s">
        <v>67</v>
      </c>
      <c r="AD379" t="s">
        <v>61</v>
      </c>
      <c r="AE379">
        <v>0.66</v>
      </c>
      <c r="AF379" t="s">
        <v>62</v>
      </c>
      <c r="AG379" t="s">
        <v>69</v>
      </c>
      <c r="AK379" t="s">
        <v>63</v>
      </c>
      <c r="AL379">
        <v>8760</v>
      </c>
      <c r="AM379" t="s">
        <v>64</v>
      </c>
    </row>
    <row r="380" spans="1:39" x14ac:dyDescent="0.25">
      <c r="A380" t="s">
        <v>1008</v>
      </c>
      <c r="B380">
        <v>23725</v>
      </c>
      <c r="C380" t="s">
        <v>1024</v>
      </c>
      <c r="D380" t="s">
        <v>49</v>
      </c>
      <c r="E380" t="s">
        <v>111</v>
      </c>
      <c r="F380" t="s">
        <v>119</v>
      </c>
      <c r="I380" t="s">
        <v>88</v>
      </c>
      <c r="J380" t="s">
        <v>53</v>
      </c>
      <c r="K380">
        <v>1</v>
      </c>
      <c r="L380">
        <v>1</v>
      </c>
      <c r="M380" t="s">
        <v>55</v>
      </c>
      <c r="N380" t="s">
        <v>56</v>
      </c>
      <c r="O380" t="s">
        <v>1025</v>
      </c>
      <c r="P380" t="s">
        <v>146</v>
      </c>
      <c r="Q380" t="s">
        <v>146</v>
      </c>
      <c r="R380" t="s">
        <v>146</v>
      </c>
      <c r="AC380" t="s">
        <v>67</v>
      </c>
      <c r="AD380" t="s">
        <v>61</v>
      </c>
      <c r="AE380">
        <v>0.66</v>
      </c>
      <c r="AF380" t="s">
        <v>62</v>
      </c>
      <c r="AG380" t="s">
        <v>69</v>
      </c>
      <c r="AK380" t="s">
        <v>63</v>
      </c>
      <c r="AL380">
        <v>8760</v>
      </c>
      <c r="AM380" t="s">
        <v>64</v>
      </c>
    </row>
    <row r="381" spans="1:39" x14ac:dyDescent="0.25">
      <c r="A381" t="s">
        <v>1008</v>
      </c>
      <c r="B381">
        <v>23726</v>
      </c>
      <c r="C381" t="s">
        <v>1026</v>
      </c>
      <c r="D381" t="s">
        <v>49</v>
      </c>
      <c r="E381" t="s">
        <v>111</v>
      </c>
      <c r="F381" t="s">
        <v>119</v>
      </c>
      <c r="I381" t="s">
        <v>88</v>
      </c>
      <c r="J381" t="s">
        <v>53</v>
      </c>
      <c r="K381">
        <v>1</v>
      </c>
      <c r="L381">
        <v>1</v>
      </c>
      <c r="M381" t="s">
        <v>55</v>
      </c>
      <c r="N381" t="s">
        <v>56</v>
      </c>
      <c r="O381" t="s">
        <v>1027</v>
      </c>
      <c r="P381" t="s">
        <v>146</v>
      </c>
      <c r="Q381" t="s">
        <v>146</v>
      </c>
      <c r="R381" t="s">
        <v>146</v>
      </c>
      <c r="AC381" t="s">
        <v>67</v>
      </c>
      <c r="AD381" t="s">
        <v>61</v>
      </c>
      <c r="AE381">
        <v>0.66</v>
      </c>
      <c r="AF381" t="s">
        <v>62</v>
      </c>
      <c r="AG381" t="s">
        <v>69</v>
      </c>
      <c r="AK381" t="s">
        <v>63</v>
      </c>
      <c r="AL381">
        <v>8760</v>
      </c>
      <c r="AM381" t="s">
        <v>64</v>
      </c>
    </row>
    <row r="382" spans="1:39" x14ac:dyDescent="0.25">
      <c r="A382" t="s">
        <v>1008</v>
      </c>
      <c r="B382">
        <v>23796</v>
      </c>
      <c r="C382" t="s">
        <v>1028</v>
      </c>
      <c r="D382" t="s">
        <v>49</v>
      </c>
      <c r="E382" t="s">
        <v>111</v>
      </c>
      <c r="F382" t="s">
        <v>119</v>
      </c>
      <c r="I382" t="s">
        <v>88</v>
      </c>
      <c r="J382" t="s">
        <v>53</v>
      </c>
      <c r="K382">
        <v>1</v>
      </c>
      <c r="L382" t="s">
        <v>144</v>
      </c>
      <c r="M382" t="s">
        <v>55</v>
      </c>
      <c r="N382" t="s">
        <v>56</v>
      </c>
      <c r="O382" t="s">
        <v>1029</v>
      </c>
      <c r="P382" t="s">
        <v>146</v>
      </c>
      <c r="Q382" t="s">
        <v>146</v>
      </c>
      <c r="R382" t="s">
        <v>146</v>
      </c>
      <c r="Y382">
        <v>1.53</v>
      </c>
      <c r="Z382" t="s">
        <v>59</v>
      </c>
      <c r="AC382" t="s">
        <v>67</v>
      </c>
      <c r="AD382" t="s">
        <v>61</v>
      </c>
      <c r="AE382">
        <v>0.66</v>
      </c>
      <c r="AF382" t="s">
        <v>62</v>
      </c>
      <c r="AG382" t="s">
        <v>69</v>
      </c>
      <c r="AK382" t="s">
        <v>63</v>
      </c>
      <c r="AL382">
        <v>8760</v>
      </c>
      <c r="AM382" t="s">
        <v>64</v>
      </c>
    </row>
    <row r="383" spans="1:39" x14ac:dyDescent="0.25">
      <c r="A383" t="s">
        <v>1008</v>
      </c>
      <c r="B383">
        <v>23797</v>
      </c>
      <c r="C383" t="s">
        <v>1030</v>
      </c>
      <c r="D383" t="s">
        <v>49</v>
      </c>
      <c r="E383" t="s">
        <v>111</v>
      </c>
      <c r="F383" t="s">
        <v>119</v>
      </c>
      <c r="I383" t="s">
        <v>88</v>
      </c>
      <c r="J383" t="s">
        <v>53</v>
      </c>
      <c r="K383">
        <v>2</v>
      </c>
      <c r="L383">
        <v>1</v>
      </c>
      <c r="M383" t="s">
        <v>55</v>
      </c>
      <c r="N383" t="s">
        <v>56</v>
      </c>
      <c r="O383" t="s">
        <v>1031</v>
      </c>
      <c r="P383" t="s">
        <v>146</v>
      </c>
      <c r="Q383" t="s">
        <v>146</v>
      </c>
      <c r="R383" t="s">
        <v>146</v>
      </c>
      <c r="AC383" t="s">
        <v>67</v>
      </c>
      <c r="AD383" t="s">
        <v>61</v>
      </c>
      <c r="AE383">
        <v>0.66</v>
      </c>
      <c r="AF383" t="s">
        <v>62</v>
      </c>
      <c r="AG383" t="s">
        <v>69</v>
      </c>
      <c r="AK383" t="s">
        <v>63</v>
      </c>
      <c r="AL383">
        <v>8760</v>
      </c>
      <c r="AM383" t="s">
        <v>64</v>
      </c>
    </row>
    <row r="384" spans="1:39" x14ac:dyDescent="0.25">
      <c r="A384" t="s">
        <v>1008</v>
      </c>
      <c r="B384">
        <v>24441</v>
      </c>
      <c r="C384" t="s">
        <v>1032</v>
      </c>
      <c r="D384" t="s">
        <v>49</v>
      </c>
      <c r="E384" t="s">
        <v>111</v>
      </c>
      <c r="F384" t="s">
        <v>119</v>
      </c>
      <c r="I384" t="s">
        <v>88</v>
      </c>
      <c r="J384" t="s">
        <v>53</v>
      </c>
      <c r="K384">
        <v>3</v>
      </c>
      <c r="L384" t="s">
        <v>664</v>
      </c>
      <c r="M384" t="s">
        <v>55</v>
      </c>
      <c r="N384" t="s">
        <v>56</v>
      </c>
      <c r="O384" t="s">
        <v>1033</v>
      </c>
      <c r="P384" t="s">
        <v>108</v>
      </c>
      <c r="Q384" t="s">
        <v>108</v>
      </c>
      <c r="R384" t="s">
        <v>108</v>
      </c>
      <c r="T384">
        <v>38610.419293981482</v>
      </c>
      <c r="U384">
        <v>250</v>
      </c>
      <c r="V384" t="s">
        <v>478</v>
      </c>
      <c r="W384">
        <v>250</v>
      </c>
      <c r="X384" t="s">
        <v>478</v>
      </c>
      <c r="Y384">
        <v>250</v>
      </c>
      <c r="Z384" t="s">
        <v>478</v>
      </c>
      <c r="AA384">
        <v>250</v>
      </c>
      <c r="AB384" t="s">
        <v>478</v>
      </c>
      <c r="AC384" t="s">
        <v>67</v>
      </c>
      <c r="AD384" t="s">
        <v>61</v>
      </c>
      <c r="AE384">
        <v>0.7</v>
      </c>
      <c r="AF384" t="s">
        <v>62</v>
      </c>
      <c r="AG384" t="s">
        <v>69</v>
      </c>
      <c r="AK384" t="s">
        <v>63</v>
      </c>
      <c r="AL384">
        <v>8760</v>
      </c>
      <c r="AM384" t="s">
        <v>64</v>
      </c>
    </row>
    <row r="385" spans="1:40" x14ac:dyDescent="0.25">
      <c r="A385" t="s">
        <v>1008</v>
      </c>
      <c r="B385">
        <v>25079</v>
      </c>
      <c r="C385" t="s">
        <v>1034</v>
      </c>
      <c r="D385" t="s">
        <v>49</v>
      </c>
      <c r="E385" t="s">
        <v>111</v>
      </c>
      <c r="F385" t="s">
        <v>112</v>
      </c>
      <c r="I385" t="s">
        <v>88</v>
      </c>
      <c r="J385" t="s">
        <v>53</v>
      </c>
      <c r="K385">
        <v>3</v>
      </c>
      <c r="L385" t="s">
        <v>1035</v>
      </c>
      <c r="M385" t="s">
        <v>55</v>
      </c>
      <c r="N385" t="s">
        <v>56</v>
      </c>
      <c r="O385" t="s">
        <v>1036</v>
      </c>
      <c r="P385" t="s">
        <v>108</v>
      </c>
      <c r="Q385" t="s">
        <v>108</v>
      </c>
      <c r="R385" t="s">
        <v>655</v>
      </c>
      <c r="U385">
        <v>1.41</v>
      </c>
      <c r="V385" t="s">
        <v>59</v>
      </c>
      <c r="W385">
        <v>1.41</v>
      </c>
      <c r="X385" t="s">
        <v>59</v>
      </c>
      <c r="Y385">
        <v>1.41</v>
      </c>
      <c r="Z385" t="s">
        <v>59</v>
      </c>
      <c r="AA385">
        <v>1.41</v>
      </c>
      <c r="AB385" t="s">
        <v>59</v>
      </c>
      <c r="AC385" t="s">
        <v>67</v>
      </c>
      <c r="AD385" t="s">
        <v>61</v>
      </c>
      <c r="AE385">
        <v>0.6</v>
      </c>
      <c r="AF385" t="s">
        <v>62</v>
      </c>
      <c r="AG385" t="s">
        <v>69</v>
      </c>
      <c r="AK385" t="s">
        <v>63</v>
      </c>
      <c r="AL385">
        <v>8760</v>
      </c>
      <c r="AM385" t="s">
        <v>64</v>
      </c>
    </row>
    <row r="386" spans="1:40" x14ac:dyDescent="0.25">
      <c r="A386" t="s">
        <v>1037</v>
      </c>
      <c r="B386">
        <v>39610</v>
      </c>
      <c r="C386" t="s">
        <v>1038</v>
      </c>
      <c r="D386" t="s">
        <v>49</v>
      </c>
      <c r="E386" t="s">
        <v>111</v>
      </c>
      <c r="F386" t="s">
        <v>84</v>
      </c>
      <c r="G386">
        <v>32.617649</v>
      </c>
      <c r="H386">
        <v>-104.10673</v>
      </c>
      <c r="I386" t="s">
        <v>75</v>
      </c>
      <c r="J386" t="s">
        <v>53</v>
      </c>
      <c r="K386">
        <v>2</v>
      </c>
      <c r="L386" t="s">
        <v>96</v>
      </c>
      <c r="M386" t="s">
        <v>55</v>
      </c>
      <c r="N386" t="s">
        <v>56</v>
      </c>
      <c r="O386" t="s">
        <v>1039</v>
      </c>
      <c r="P386" t="s">
        <v>58</v>
      </c>
      <c r="Q386" t="s">
        <v>58</v>
      </c>
      <c r="R386" t="s">
        <v>58</v>
      </c>
      <c r="Y386">
        <v>0.3</v>
      </c>
      <c r="Z386" t="s">
        <v>59</v>
      </c>
      <c r="AA386">
        <v>0.3</v>
      </c>
      <c r="AB386" t="s">
        <v>59</v>
      </c>
      <c r="AC386" t="s">
        <v>67</v>
      </c>
      <c r="AD386" t="s">
        <v>61</v>
      </c>
      <c r="AE386">
        <v>0.13</v>
      </c>
      <c r="AF386" t="s">
        <v>62</v>
      </c>
      <c r="AG386" t="s">
        <v>69</v>
      </c>
      <c r="AK386" t="s">
        <v>63</v>
      </c>
      <c r="AL386">
        <v>8760</v>
      </c>
      <c r="AM386" t="s">
        <v>100</v>
      </c>
    </row>
    <row r="387" spans="1:40" x14ac:dyDescent="0.25">
      <c r="A387" t="s">
        <v>1046</v>
      </c>
      <c r="B387">
        <v>26441</v>
      </c>
      <c r="C387" t="s">
        <v>1047</v>
      </c>
      <c r="D387" t="s">
        <v>49</v>
      </c>
      <c r="E387" t="s">
        <v>74</v>
      </c>
      <c r="F387" t="s">
        <v>84</v>
      </c>
      <c r="G387">
        <v>32.751389000000003</v>
      </c>
      <c r="H387">
        <v>-104.34222200000001</v>
      </c>
      <c r="I387" t="s">
        <v>88</v>
      </c>
      <c r="J387" t="s">
        <v>53</v>
      </c>
      <c r="K387">
        <v>4</v>
      </c>
      <c r="L387">
        <v>4</v>
      </c>
      <c r="M387" t="s">
        <v>55</v>
      </c>
      <c r="N387" t="s">
        <v>56</v>
      </c>
      <c r="O387" t="s">
        <v>55</v>
      </c>
      <c r="P387" t="s">
        <v>322</v>
      </c>
      <c r="Q387" t="s">
        <v>322</v>
      </c>
      <c r="R387" t="s">
        <v>322</v>
      </c>
      <c r="AA387">
        <v>0.5</v>
      </c>
      <c r="AB387" t="s">
        <v>59</v>
      </c>
      <c r="AC387" t="s">
        <v>67</v>
      </c>
      <c r="AD387" t="s">
        <v>61</v>
      </c>
      <c r="AE387">
        <v>0.2</v>
      </c>
      <c r="AF387" t="s">
        <v>62</v>
      </c>
      <c r="AL387">
        <v>8760</v>
      </c>
      <c r="AM387" t="s">
        <v>1048</v>
      </c>
    </row>
    <row r="388" spans="1:40" x14ac:dyDescent="0.25">
      <c r="A388" t="s">
        <v>1049</v>
      </c>
      <c r="B388">
        <v>25157</v>
      </c>
      <c r="C388" t="s">
        <v>1050</v>
      </c>
      <c r="D388" t="s">
        <v>49</v>
      </c>
      <c r="E388" t="s">
        <v>111</v>
      </c>
      <c r="F388" t="s">
        <v>112</v>
      </c>
      <c r="I388" t="s">
        <v>88</v>
      </c>
      <c r="J388" t="s">
        <v>53</v>
      </c>
      <c r="K388">
        <v>3</v>
      </c>
      <c r="L388">
        <v>3</v>
      </c>
      <c r="M388" t="s">
        <v>55</v>
      </c>
      <c r="N388" t="s">
        <v>56</v>
      </c>
      <c r="O388" t="s">
        <v>1051</v>
      </c>
      <c r="P388" t="s">
        <v>108</v>
      </c>
      <c r="Q388" t="s">
        <v>108</v>
      </c>
      <c r="R388" t="s">
        <v>108</v>
      </c>
      <c r="U388">
        <v>2</v>
      </c>
      <c r="V388" t="s">
        <v>59</v>
      </c>
      <c r="Y388">
        <v>2</v>
      </c>
      <c r="Z388" t="s">
        <v>59</v>
      </c>
      <c r="AC388" t="s">
        <v>67</v>
      </c>
      <c r="AD388" t="s">
        <v>61</v>
      </c>
      <c r="AE388">
        <v>0.9</v>
      </c>
      <c r="AF388" t="s">
        <v>62</v>
      </c>
      <c r="AG388" t="s">
        <v>69</v>
      </c>
      <c r="AK388" t="s">
        <v>63</v>
      </c>
      <c r="AL388">
        <v>8760</v>
      </c>
      <c r="AM388" t="s">
        <v>64</v>
      </c>
    </row>
    <row r="389" spans="1:40" x14ac:dyDescent="0.25">
      <c r="A389" t="s">
        <v>1049</v>
      </c>
      <c r="B389">
        <v>26966</v>
      </c>
      <c r="C389" t="s">
        <v>1052</v>
      </c>
      <c r="D389" t="s">
        <v>49</v>
      </c>
      <c r="E389" t="s">
        <v>111</v>
      </c>
      <c r="F389" t="s">
        <v>112</v>
      </c>
      <c r="I389" t="s">
        <v>88</v>
      </c>
      <c r="J389" t="s">
        <v>53</v>
      </c>
      <c r="K389">
        <v>3</v>
      </c>
      <c r="L389">
        <v>9</v>
      </c>
      <c r="M389" t="s">
        <v>55</v>
      </c>
      <c r="N389" t="s">
        <v>56</v>
      </c>
      <c r="O389" t="s">
        <v>1053</v>
      </c>
      <c r="AC389" t="s">
        <v>67</v>
      </c>
      <c r="AD389" t="s">
        <v>61</v>
      </c>
      <c r="AE389">
        <v>0.12</v>
      </c>
      <c r="AF389" t="s">
        <v>62</v>
      </c>
      <c r="AG389" t="s">
        <v>69</v>
      </c>
      <c r="AL389">
        <v>8760</v>
      </c>
      <c r="AM389" t="s">
        <v>64</v>
      </c>
    </row>
    <row r="390" spans="1:40" x14ac:dyDescent="0.25">
      <c r="A390" t="s">
        <v>1049</v>
      </c>
      <c r="B390">
        <v>26966</v>
      </c>
      <c r="C390" t="s">
        <v>1052</v>
      </c>
      <c r="D390" t="s">
        <v>49</v>
      </c>
      <c r="E390" t="s">
        <v>111</v>
      </c>
      <c r="F390" t="s">
        <v>112</v>
      </c>
      <c r="I390" t="s">
        <v>88</v>
      </c>
      <c r="J390" t="s">
        <v>53</v>
      </c>
      <c r="K390">
        <v>4</v>
      </c>
      <c r="L390">
        <v>8</v>
      </c>
      <c r="M390" t="s">
        <v>55</v>
      </c>
      <c r="N390" t="s">
        <v>56</v>
      </c>
      <c r="O390" t="s">
        <v>1053</v>
      </c>
      <c r="AC390" t="s">
        <v>67</v>
      </c>
      <c r="AD390" t="s">
        <v>61</v>
      </c>
      <c r="AE390">
        <v>0.12</v>
      </c>
      <c r="AF390" t="s">
        <v>62</v>
      </c>
      <c r="AG390" t="s">
        <v>69</v>
      </c>
      <c r="AL390">
        <v>8760</v>
      </c>
      <c r="AM390" t="s">
        <v>64</v>
      </c>
    </row>
    <row r="391" spans="1:40" x14ac:dyDescent="0.25">
      <c r="A391" t="s">
        <v>1049</v>
      </c>
      <c r="B391">
        <v>26966</v>
      </c>
      <c r="C391" t="s">
        <v>1052</v>
      </c>
      <c r="D391" t="s">
        <v>49</v>
      </c>
      <c r="E391" t="s">
        <v>111</v>
      </c>
      <c r="F391" t="s">
        <v>112</v>
      </c>
      <c r="I391" t="s">
        <v>88</v>
      </c>
      <c r="J391" t="s">
        <v>53</v>
      </c>
      <c r="K391">
        <v>5</v>
      </c>
      <c r="L391">
        <v>7</v>
      </c>
      <c r="M391" t="s">
        <v>55</v>
      </c>
      <c r="N391" t="s">
        <v>56</v>
      </c>
      <c r="O391" t="s">
        <v>1053</v>
      </c>
      <c r="AC391" t="s">
        <v>67</v>
      </c>
      <c r="AD391" t="s">
        <v>61</v>
      </c>
      <c r="AE391">
        <v>0.12</v>
      </c>
      <c r="AF391" t="s">
        <v>62</v>
      </c>
      <c r="AG391" t="s">
        <v>69</v>
      </c>
      <c r="AL391">
        <v>8760</v>
      </c>
      <c r="AM391" t="s">
        <v>64</v>
      </c>
    </row>
    <row r="392" spans="1:40" x14ac:dyDescent="0.25">
      <c r="A392" t="s">
        <v>1054</v>
      </c>
      <c r="B392">
        <v>39448</v>
      </c>
      <c r="C392" t="s">
        <v>1055</v>
      </c>
      <c r="D392" t="s">
        <v>49</v>
      </c>
      <c r="E392" t="s">
        <v>159</v>
      </c>
      <c r="F392" t="s">
        <v>84</v>
      </c>
      <c r="G392">
        <v>32.828856000000002</v>
      </c>
      <c r="H392">
        <v>-104.12656699999999</v>
      </c>
      <c r="I392" t="s">
        <v>75</v>
      </c>
      <c r="J392" t="s">
        <v>53</v>
      </c>
      <c r="K392">
        <v>1</v>
      </c>
      <c r="L392" t="s">
        <v>76</v>
      </c>
      <c r="M392" t="s">
        <v>55</v>
      </c>
      <c r="N392" t="s">
        <v>56</v>
      </c>
      <c r="O392" t="s">
        <v>443</v>
      </c>
      <c r="P392" t="s">
        <v>58</v>
      </c>
      <c r="Q392" t="s">
        <v>58</v>
      </c>
      <c r="R392" t="s">
        <v>58</v>
      </c>
      <c r="Y392">
        <v>1</v>
      </c>
      <c r="Z392" t="s">
        <v>59</v>
      </c>
      <c r="AA392">
        <v>1</v>
      </c>
      <c r="AB392" t="s">
        <v>59</v>
      </c>
      <c r="AC392" t="s">
        <v>67</v>
      </c>
      <c r="AD392" t="s">
        <v>61</v>
      </c>
      <c r="AE392">
        <v>0.43</v>
      </c>
      <c r="AF392" t="s">
        <v>62</v>
      </c>
      <c r="AG392" t="s">
        <v>69</v>
      </c>
      <c r="AK392" t="s">
        <v>63</v>
      </c>
      <c r="AL392">
        <v>8760</v>
      </c>
      <c r="AM392" t="s">
        <v>64</v>
      </c>
    </row>
    <row r="393" spans="1:40" x14ac:dyDescent="0.25">
      <c r="A393" t="s">
        <v>1054</v>
      </c>
      <c r="B393">
        <v>39448</v>
      </c>
      <c r="C393" t="s">
        <v>1055</v>
      </c>
      <c r="D393" t="s">
        <v>49</v>
      </c>
      <c r="E393" t="s">
        <v>159</v>
      </c>
      <c r="F393" t="s">
        <v>84</v>
      </c>
      <c r="G393">
        <v>32.828856000000002</v>
      </c>
      <c r="H393">
        <v>-104.12656699999999</v>
      </c>
      <c r="I393" t="s">
        <v>75</v>
      </c>
      <c r="J393" t="s">
        <v>53</v>
      </c>
      <c r="K393">
        <v>2</v>
      </c>
      <c r="L393" t="s">
        <v>80</v>
      </c>
      <c r="M393" t="s">
        <v>55</v>
      </c>
      <c r="N393" t="s">
        <v>56</v>
      </c>
      <c r="O393" t="s">
        <v>444</v>
      </c>
      <c r="P393" t="s">
        <v>58</v>
      </c>
      <c r="Q393" t="s">
        <v>58</v>
      </c>
      <c r="R393" t="s">
        <v>58</v>
      </c>
      <c r="Y393">
        <v>1</v>
      </c>
      <c r="Z393" t="s">
        <v>59</v>
      </c>
      <c r="AA393">
        <v>1</v>
      </c>
      <c r="AB393" t="s">
        <v>59</v>
      </c>
      <c r="AC393" t="s">
        <v>67</v>
      </c>
      <c r="AD393" t="s">
        <v>61</v>
      </c>
      <c r="AE393">
        <v>0.43</v>
      </c>
      <c r="AF393" t="s">
        <v>62</v>
      </c>
      <c r="AG393" t="s">
        <v>69</v>
      </c>
      <c r="AK393" t="s">
        <v>63</v>
      </c>
      <c r="AL393">
        <v>8760</v>
      </c>
      <c r="AM393" t="s">
        <v>64</v>
      </c>
    </row>
    <row r="394" spans="1:40" x14ac:dyDescent="0.25">
      <c r="A394" t="s">
        <v>1054</v>
      </c>
      <c r="B394">
        <v>39448</v>
      </c>
      <c r="C394" t="s">
        <v>1055</v>
      </c>
      <c r="D394" t="s">
        <v>49</v>
      </c>
      <c r="E394" t="s">
        <v>159</v>
      </c>
      <c r="F394" t="s">
        <v>84</v>
      </c>
      <c r="G394">
        <v>32.828856000000002</v>
      </c>
      <c r="H394">
        <v>-104.12656699999999</v>
      </c>
      <c r="I394" t="s">
        <v>75</v>
      </c>
      <c r="J394" t="s">
        <v>53</v>
      </c>
      <c r="K394">
        <v>3</v>
      </c>
      <c r="L394" t="s">
        <v>236</v>
      </c>
      <c r="M394" t="s">
        <v>55</v>
      </c>
      <c r="N394" t="s">
        <v>56</v>
      </c>
      <c r="O394" t="s">
        <v>445</v>
      </c>
      <c r="P394" t="s">
        <v>58</v>
      </c>
      <c r="Q394" t="s">
        <v>58</v>
      </c>
      <c r="R394" t="s">
        <v>58</v>
      </c>
      <c r="Y394">
        <v>0.75</v>
      </c>
      <c r="Z394" t="s">
        <v>59</v>
      </c>
      <c r="AA394">
        <v>0.75</v>
      </c>
      <c r="AB394" t="s">
        <v>59</v>
      </c>
      <c r="AC394" t="s">
        <v>67</v>
      </c>
      <c r="AD394" t="s">
        <v>61</v>
      </c>
      <c r="AE394">
        <v>0.32</v>
      </c>
      <c r="AF394" t="s">
        <v>62</v>
      </c>
      <c r="AG394" t="s">
        <v>69</v>
      </c>
      <c r="AK394" t="s">
        <v>63</v>
      </c>
      <c r="AL394">
        <v>8760</v>
      </c>
      <c r="AM394" t="s">
        <v>64</v>
      </c>
    </row>
    <row r="395" spans="1:40" x14ac:dyDescent="0.25">
      <c r="A395" t="s">
        <v>1056</v>
      </c>
      <c r="B395">
        <v>211</v>
      </c>
      <c r="C395" t="s">
        <v>1057</v>
      </c>
      <c r="D395" t="s">
        <v>49</v>
      </c>
      <c r="E395" t="s">
        <v>50</v>
      </c>
      <c r="F395" t="s">
        <v>84</v>
      </c>
      <c r="G395">
        <v>32.714722000000002</v>
      </c>
      <c r="H395">
        <v>-104.445864</v>
      </c>
      <c r="I395" t="s">
        <v>52</v>
      </c>
      <c r="J395" t="s">
        <v>53</v>
      </c>
      <c r="K395">
        <v>29</v>
      </c>
      <c r="L395" t="s">
        <v>1058</v>
      </c>
      <c r="M395" t="s">
        <v>55</v>
      </c>
      <c r="N395" t="s">
        <v>56</v>
      </c>
      <c r="O395" t="s">
        <v>898</v>
      </c>
      <c r="P395" t="s">
        <v>581</v>
      </c>
      <c r="Q395" t="s">
        <v>1059</v>
      </c>
      <c r="R395">
        <v>91674</v>
      </c>
      <c r="S395">
        <v>36495.419293981482</v>
      </c>
      <c r="T395">
        <v>36495.419293981482</v>
      </c>
      <c r="U395">
        <v>15.5</v>
      </c>
      <c r="V395" t="s">
        <v>59</v>
      </c>
      <c r="W395">
        <v>15.5</v>
      </c>
      <c r="X395" t="s">
        <v>59</v>
      </c>
      <c r="Y395">
        <v>15.5</v>
      </c>
      <c r="Z395" t="s">
        <v>59</v>
      </c>
      <c r="AA395">
        <v>15.5</v>
      </c>
      <c r="AB395" t="s">
        <v>59</v>
      </c>
      <c r="AC395" t="s">
        <v>67</v>
      </c>
      <c r="AD395" t="s">
        <v>61</v>
      </c>
      <c r="AE395">
        <v>6.5</v>
      </c>
      <c r="AF395" t="s">
        <v>62</v>
      </c>
      <c r="AG395" t="s">
        <v>69</v>
      </c>
      <c r="AK395" t="s">
        <v>63</v>
      </c>
      <c r="AL395">
        <v>8760</v>
      </c>
      <c r="AM395" t="s">
        <v>64</v>
      </c>
      <c r="AN395" t="s">
        <v>65</v>
      </c>
    </row>
    <row r="396" spans="1:40" x14ac:dyDescent="0.25">
      <c r="A396" t="s">
        <v>1060</v>
      </c>
      <c r="B396">
        <v>29885</v>
      </c>
      <c r="C396" t="s">
        <v>1061</v>
      </c>
      <c r="D396" t="s">
        <v>49</v>
      </c>
      <c r="E396" t="s">
        <v>50</v>
      </c>
      <c r="F396" t="s">
        <v>51</v>
      </c>
      <c r="G396">
        <v>32.210555999999997</v>
      </c>
      <c r="H396">
        <v>-103.523889</v>
      </c>
      <c r="I396" t="s">
        <v>52</v>
      </c>
      <c r="J396" t="s">
        <v>53</v>
      </c>
      <c r="K396">
        <v>1</v>
      </c>
      <c r="L396" t="s">
        <v>1062</v>
      </c>
      <c r="M396" t="s">
        <v>55</v>
      </c>
      <c r="N396" t="s">
        <v>56</v>
      </c>
      <c r="O396" t="s">
        <v>218</v>
      </c>
      <c r="P396" t="s">
        <v>1063</v>
      </c>
      <c r="Q396" t="s">
        <v>1064</v>
      </c>
      <c r="R396">
        <v>7163</v>
      </c>
      <c r="S396">
        <v>40909.419293981482</v>
      </c>
      <c r="T396">
        <v>40909.419293981482</v>
      </c>
      <c r="U396">
        <v>35.299999999999997</v>
      </c>
      <c r="V396" t="s">
        <v>59</v>
      </c>
      <c r="W396">
        <v>35.299999999999997</v>
      </c>
      <c r="X396" t="s">
        <v>59</v>
      </c>
      <c r="Y396">
        <v>35.299999999999997</v>
      </c>
      <c r="Z396" t="s">
        <v>59</v>
      </c>
      <c r="AA396">
        <v>35.299999999999997</v>
      </c>
      <c r="AB396" t="s">
        <v>59</v>
      </c>
      <c r="AC396" t="s">
        <v>67</v>
      </c>
      <c r="AD396" t="s">
        <v>61</v>
      </c>
      <c r="AE396">
        <v>15.2</v>
      </c>
      <c r="AF396" t="s">
        <v>62</v>
      </c>
      <c r="AG396" t="s">
        <v>69</v>
      </c>
      <c r="AK396" t="s">
        <v>63</v>
      </c>
      <c r="AL396">
        <v>8760</v>
      </c>
      <c r="AM396" t="s">
        <v>64</v>
      </c>
      <c r="AN396" t="s">
        <v>330</v>
      </c>
    </row>
    <row r="397" spans="1:40" x14ac:dyDescent="0.25">
      <c r="A397" t="s">
        <v>1060</v>
      </c>
      <c r="B397">
        <v>29885</v>
      </c>
      <c r="C397" t="s">
        <v>1061</v>
      </c>
      <c r="D397" t="s">
        <v>49</v>
      </c>
      <c r="E397" t="s">
        <v>50</v>
      </c>
      <c r="F397" t="s">
        <v>51</v>
      </c>
      <c r="G397">
        <v>32.210555999999997</v>
      </c>
      <c r="H397">
        <v>-103.523889</v>
      </c>
      <c r="I397" t="s">
        <v>52</v>
      </c>
      <c r="J397" t="s">
        <v>53</v>
      </c>
      <c r="K397">
        <v>23</v>
      </c>
      <c r="L397" t="s">
        <v>1065</v>
      </c>
      <c r="M397" t="s">
        <v>55</v>
      </c>
      <c r="N397" t="s">
        <v>56</v>
      </c>
      <c r="O397" t="s">
        <v>1066</v>
      </c>
      <c r="P397" t="s">
        <v>328</v>
      </c>
      <c r="Q397" t="s">
        <v>364</v>
      </c>
      <c r="R397" t="s">
        <v>1067</v>
      </c>
      <c r="S397">
        <v>42878.419293981482</v>
      </c>
      <c r="T397">
        <v>42878.419293981482</v>
      </c>
      <c r="U397">
        <v>5.6</v>
      </c>
      <c r="V397" t="s">
        <v>59</v>
      </c>
      <c r="W397">
        <v>5.6</v>
      </c>
      <c r="X397" t="s">
        <v>59</v>
      </c>
      <c r="Y397">
        <v>5.6</v>
      </c>
      <c r="Z397" t="s">
        <v>59</v>
      </c>
      <c r="AA397">
        <v>5.6</v>
      </c>
      <c r="AB397" t="s">
        <v>59</v>
      </c>
      <c r="AC397" t="s">
        <v>67</v>
      </c>
      <c r="AD397" t="s">
        <v>61</v>
      </c>
      <c r="AE397">
        <v>1.2</v>
      </c>
      <c r="AF397" t="s">
        <v>62</v>
      </c>
      <c r="AG397" t="s">
        <v>69</v>
      </c>
      <c r="AK397" t="s">
        <v>63</v>
      </c>
      <c r="AL397">
        <v>8760</v>
      </c>
      <c r="AM397" t="s">
        <v>64</v>
      </c>
      <c r="AN397" t="s">
        <v>1068</v>
      </c>
    </row>
    <row r="398" spans="1:40" x14ac:dyDescent="0.25">
      <c r="A398" t="s">
        <v>1060</v>
      </c>
      <c r="B398">
        <v>29885</v>
      </c>
      <c r="C398" t="s">
        <v>1061</v>
      </c>
      <c r="D398" t="s">
        <v>49</v>
      </c>
      <c r="E398" t="s">
        <v>50</v>
      </c>
      <c r="F398" t="s">
        <v>51</v>
      </c>
      <c r="G398">
        <v>32.210555999999997</v>
      </c>
      <c r="H398">
        <v>-103.523889</v>
      </c>
      <c r="I398" t="s">
        <v>52</v>
      </c>
      <c r="J398" t="s">
        <v>53</v>
      </c>
      <c r="K398">
        <v>24</v>
      </c>
      <c r="L398" t="s">
        <v>1069</v>
      </c>
      <c r="M398" t="s">
        <v>55</v>
      </c>
      <c r="N398" t="s">
        <v>56</v>
      </c>
      <c r="O398" t="s">
        <v>1070</v>
      </c>
      <c r="P398" t="s">
        <v>328</v>
      </c>
      <c r="Q398" t="s">
        <v>1071</v>
      </c>
      <c r="R398" t="s">
        <v>1072</v>
      </c>
      <c r="S398">
        <v>42878.419293981482</v>
      </c>
      <c r="T398">
        <v>42878.419293981482</v>
      </c>
      <c r="U398">
        <v>15.95</v>
      </c>
      <c r="V398" t="s">
        <v>59</v>
      </c>
      <c r="W398">
        <v>15.95</v>
      </c>
      <c r="X398" t="s">
        <v>59</v>
      </c>
      <c r="Y398">
        <v>15.95</v>
      </c>
      <c r="Z398" t="s">
        <v>59</v>
      </c>
      <c r="AA398">
        <v>15.95</v>
      </c>
      <c r="AB398" t="s">
        <v>59</v>
      </c>
      <c r="AC398" t="s">
        <v>67</v>
      </c>
      <c r="AD398" t="s">
        <v>61</v>
      </c>
      <c r="AE398">
        <v>5.0999999999999996</v>
      </c>
      <c r="AF398" t="s">
        <v>62</v>
      </c>
      <c r="AG398" t="s">
        <v>69</v>
      </c>
      <c r="AK398" t="s">
        <v>63</v>
      </c>
      <c r="AL398">
        <v>8760</v>
      </c>
      <c r="AM398" t="s">
        <v>64</v>
      </c>
      <c r="AN398" t="s">
        <v>1068</v>
      </c>
    </row>
    <row r="399" spans="1:40" x14ac:dyDescent="0.25">
      <c r="A399" t="s">
        <v>1060</v>
      </c>
      <c r="B399">
        <v>29885</v>
      </c>
      <c r="C399" t="s">
        <v>1061</v>
      </c>
      <c r="D399" t="s">
        <v>49</v>
      </c>
      <c r="E399" t="s">
        <v>50</v>
      </c>
      <c r="F399" t="s">
        <v>51</v>
      </c>
      <c r="G399">
        <v>32.210555999999997</v>
      </c>
      <c r="H399">
        <v>-103.523889</v>
      </c>
      <c r="I399" t="s">
        <v>52</v>
      </c>
      <c r="J399" t="s">
        <v>53</v>
      </c>
      <c r="K399">
        <v>31</v>
      </c>
      <c r="L399" t="s">
        <v>1073</v>
      </c>
      <c r="M399" t="s">
        <v>55</v>
      </c>
      <c r="N399" t="s">
        <v>56</v>
      </c>
      <c r="O399" t="s">
        <v>1074</v>
      </c>
      <c r="P399" t="s">
        <v>1075</v>
      </c>
      <c r="Q399" t="s">
        <v>58</v>
      </c>
      <c r="R399">
        <v>16151</v>
      </c>
      <c r="S399">
        <v>42705.419293981482</v>
      </c>
      <c r="T399">
        <v>42705.419293981482</v>
      </c>
      <c r="U399">
        <v>18</v>
      </c>
      <c r="V399" t="s">
        <v>59</v>
      </c>
      <c r="W399">
        <v>18</v>
      </c>
      <c r="X399" t="s">
        <v>59</v>
      </c>
      <c r="Y399">
        <v>18</v>
      </c>
      <c r="Z399" t="s">
        <v>59</v>
      </c>
      <c r="AA399">
        <v>18</v>
      </c>
      <c r="AB399" t="s">
        <v>59</v>
      </c>
      <c r="AC399" t="s">
        <v>67</v>
      </c>
      <c r="AD399" t="s">
        <v>61</v>
      </c>
      <c r="AE399">
        <v>4</v>
      </c>
      <c r="AF399" t="s">
        <v>62</v>
      </c>
      <c r="AG399" t="s">
        <v>69</v>
      </c>
      <c r="AK399" t="s">
        <v>63</v>
      </c>
      <c r="AL399">
        <v>8760</v>
      </c>
      <c r="AM399" t="s">
        <v>64</v>
      </c>
      <c r="AN399" t="s">
        <v>1068</v>
      </c>
    </row>
    <row r="400" spans="1:40" x14ac:dyDescent="0.25">
      <c r="A400" t="s">
        <v>1060</v>
      </c>
      <c r="B400">
        <v>29885</v>
      </c>
      <c r="C400" t="s">
        <v>1061</v>
      </c>
      <c r="D400" t="s">
        <v>49</v>
      </c>
      <c r="E400" t="s">
        <v>50</v>
      </c>
      <c r="F400" t="s">
        <v>51</v>
      </c>
      <c r="G400">
        <v>32.210555999999997</v>
      </c>
      <c r="H400">
        <v>-103.523889</v>
      </c>
      <c r="I400" t="s">
        <v>52</v>
      </c>
      <c r="J400" t="s">
        <v>53</v>
      </c>
      <c r="K400">
        <v>34</v>
      </c>
      <c r="L400" t="s">
        <v>1076</v>
      </c>
      <c r="M400" t="s">
        <v>55</v>
      </c>
      <c r="N400" t="s">
        <v>56</v>
      </c>
      <c r="O400" t="s">
        <v>1077</v>
      </c>
      <c r="P400" t="s">
        <v>1078</v>
      </c>
      <c r="Q400" t="s">
        <v>1079</v>
      </c>
      <c r="R400" t="s">
        <v>1080</v>
      </c>
      <c r="S400">
        <v>43093.419293981482</v>
      </c>
      <c r="T400">
        <v>43093.419293981482</v>
      </c>
      <c r="U400">
        <v>55</v>
      </c>
      <c r="V400" t="s">
        <v>59</v>
      </c>
      <c r="W400">
        <v>55</v>
      </c>
      <c r="X400" t="s">
        <v>59</v>
      </c>
      <c r="Y400">
        <v>55</v>
      </c>
      <c r="Z400" t="s">
        <v>59</v>
      </c>
      <c r="AA400">
        <v>55</v>
      </c>
      <c r="AB400" t="s">
        <v>59</v>
      </c>
      <c r="AC400" t="s">
        <v>67</v>
      </c>
      <c r="AD400" t="s">
        <v>61</v>
      </c>
      <c r="AE400">
        <v>4.5</v>
      </c>
      <c r="AF400" t="s">
        <v>62</v>
      </c>
      <c r="AG400" t="s">
        <v>69</v>
      </c>
      <c r="AK400" t="s">
        <v>63</v>
      </c>
      <c r="AL400">
        <v>8760</v>
      </c>
      <c r="AM400" t="s">
        <v>64</v>
      </c>
      <c r="AN400" t="s">
        <v>1068</v>
      </c>
    </row>
    <row r="401" spans="1:40" x14ac:dyDescent="0.25">
      <c r="A401" t="s">
        <v>1060</v>
      </c>
      <c r="B401">
        <v>29885</v>
      </c>
      <c r="C401" t="s">
        <v>1061</v>
      </c>
      <c r="D401" t="s">
        <v>49</v>
      </c>
      <c r="E401" t="s">
        <v>50</v>
      </c>
      <c r="F401" t="s">
        <v>51</v>
      </c>
      <c r="G401">
        <v>32.210555999999997</v>
      </c>
      <c r="H401">
        <v>-103.523889</v>
      </c>
      <c r="I401" t="s">
        <v>52</v>
      </c>
      <c r="J401" t="s">
        <v>53</v>
      </c>
      <c r="K401">
        <v>36</v>
      </c>
      <c r="L401" t="s">
        <v>1081</v>
      </c>
      <c r="M401" t="s">
        <v>55</v>
      </c>
      <c r="N401" t="s">
        <v>56</v>
      </c>
      <c r="O401" t="s">
        <v>1082</v>
      </c>
      <c r="P401" t="s">
        <v>1083</v>
      </c>
      <c r="Q401" t="s">
        <v>1084</v>
      </c>
      <c r="R401" t="s">
        <v>1085</v>
      </c>
      <c r="S401">
        <v>43101.419293981482</v>
      </c>
      <c r="T401">
        <v>43093.419293981482</v>
      </c>
      <c r="U401">
        <v>25</v>
      </c>
      <c r="V401" t="s">
        <v>59</v>
      </c>
      <c r="W401">
        <v>25</v>
      </c>
      <c r="X401" t="s">
        <v>59</v>
      </c>
      <c r="Y401">
        <v>25</v>
      </c>
      <c r="Z401" t="s">
        <v>59</v>
      </c>
      <c r="AA401">
        <v>25</v>
      </c>
      <c r="AB401" t="s">
        <v>59</v>
      </c>
      <c r="AC401" t="s">
        <v>67</v>
      </c>
      <c r="AD401" t="s">
        <v>61</v>
      </c>
      <c r="AE401">
        <v>10.7</v>
      </c>
      <c r="AF401" t="s">
        <v>62</v>
      </c>
      <c r="AG401" t="s">
        <v>69</v>
      </c>
      <c r="AK401" t="s">
        <v>63</v>
      </c>
      <c r="AL401">
        <v>8760</v>
      </c>
      <c r="AM401" t="s">
        <v>64</v>
      </c>
      <c r="AN401" t="s">
        <v>1068</v>
      </c>
    </row>
    <row r="402" spans="1:40" x14ac:dyDescent="0.25">
      <c r="A402" t="s">
        <v>1060</v>
      </c>
      <c r="B402">
        <v>29885</v>
      </c>
      <c r="C402" t="s">
        <v>1061</v>
      </c>
      <c r="D402" t="s">
        <v>49</v>
      </c>
      <c r="E402" t="s">
        <v>50</v>
      </c>
      <c r="F402" t="s">
        <v>51</v>
      </c>
      <c r="G402">
        <v>32.210555999999997</v>
      </c>
      <c r="H402">
        <v>-103.523889</v>
      </c>
      <c r="I402" t="s">
        <v>52</v>
      </c>
      <c r="J402" t="s">
        <v>53</v>
      </c>
      <c r="K402">
        <v>37</v>
      </c>
      <c r="L402" t="s">
        <v>1086</v>
      </c>
      <c r="M402" t="s">
        <v>55</v>
      </c>
      <c r="N402" t="s">
        <v>56</v>
      </c>
      <c r="O402" t="s">
        <v>1087</v>
      </c>
      <c r="P402" t="s">
        <v>1088</v>
      </c>
      <c r="Q402" t="s">
        <v>1089</v>
      </c>
      <c r="R402" t="s">
        <v>1090</v>
      </c>
      <c r="T402">
        <v>43093.419293981482</v>
      </c>
      <c r="U402">
        <v>7.3</v>
      </c>
      <c r="V402" t="s">
        <v>59</v>
      </c>
      <c r="W402">
        <v>7.3</v>
      </c>
      <c r="X402" t="s">
        <v>59</v>
      </c>
      <c r="Y402">
        <v>7.3</v>
      </c>
      <c r="Z402" t="s">
        <v>59</v>
      </c>
      <c r="AA402">
        <v>7.3</v>
      </c>
      <c r="AB402" t="s">
        <v>59</v>
      </c>
      <c r="AC402" t="s">
        <v>67</v>
      </c>
      <c r="AD402" t="s">
        <v>61</v>
      </c>
      <c r="AE402">
        <v>1.6</v>
      </c>
      <c r="AF402" t="s">
        <v>62</v>
      </c>
      <c r="AG402" t="s">
        <v>69</v>
      </c>
      <c r="AK402" t="s">
        <v>63</v>
      </c>
      <c r="AL402">
        <v>8760</v>
      </c>
      <c r="AM402" t="s">
        <v>64</v>
      </c>
      <c r="AN402" t="s">
        <v>1091</v>
      </c>
    </row>
    <row r="403" spans="1:40" x14ac:dyDescent="0.25">
      <c r="A403" t="s">
        <v>1060</v>
      </c>
      <c r="B403">
        <v>29885</v>
      </c>
      <c r="C403" t="s">
        <v>1061</v>
      </c>
      <c r="D403" t="s">
        <v>49</v>
      </c>
      <c r="E403" t="s">
        <v>50</v>
      </c>
      <c r="F403" t="s">
        <v>51</v>
      </c>
      <c r="G403">
        <v>32.210555999999997</v>
      </c>
      <c r="H403">
        <v>-103.523889</v>
      </c>
      <c r="I403" t="s">
        <v>52</v>
      </c>
      <c r="J403" t="s">
        <v>53</v>
      </c>
      <c r="K403">
        <v>38</v>
      </c>
      <c r="L403" t="s">
        <v>1092</v>
      </c>
      <c r="M403" t="s">
        <v>55</v>
      </c>
      <c r="N403" t="s">
        <v>56</v>
      </c>
      <c r="O403" t="s">
        <v>1093</v>
      </c>
      <c r="P403" t="s">
        <v>1088</v>
      </c>
      <c r="Q403" t="s">
        <v>1094</v>
      </c>
      <c r="R403" t="s">
        <v>1095</v>
      </c>
      <c r="S403">
        <v>43101.419293981482</v>
      </c>
      <c r="T403">
        <v>43093.419293981482</v>
      </c>
      <c r="U403">
        <v>17.55</v>
      </c>
      <c r="V403" t="s">
        <v>59</v>
      </c>
      <c r="W403">
        <v>17.55</v>
      </c>
      <c r="X403" t="s">
        <v>59</v>
      </c>
      <c r="Y403">
        <v>17.55</v>
      </c>
      <c r="Z403" t="s">
        <v>59</v>
      </c>
      <c r="AA403">
        <v>17.55</v>
      </c>
      <c r="AB403" t="s">
        <v>59</v>
      </c>
      <c r="AC403" t="s">
        <v>67</v>
      </c>
      <c r="AD403" t="s">
        <v>61</v>
      </c>
      <c r="AE403">
        <v>3.8</v>
      </c>
      <c r="AF403" t="s">
        <v>62</v>
      </c>
      <c r="AG403" t="s">
        <v>69</v>
      </c>
      <c r="AK403" t="s">
        <v>63</v>
      </c>
      <c r="AL403">
        <v>8760</v>
      </c>
      <c r="AM403" t="s">
        <v>64</v>
      </c>
      <c r="AN403" t="s">
        <v>1068</v>
      </c>
    </row>
    <row r="404" spans="1:40" x14ac:dyDescent="0.25">
      <c r="A404" t="s">
        <v>1060</v>
      </c>
      <c r="B404">
        <v>29885</v>
      </c>
      <c r="C404" t="s">
        <v>1061</v>
      </c>
      <c r="D404" t="s">
        <v>49</v>
      </c>
      <c r="E404" t="s">
        <v>50</v>
      </c>
      <c r="F404" t="s">
        <v>51</v>
      </c>
      <c r="G404">
        <v>32.210555999999997</v>
      </c>
      <c r="H404">
        <v>-103.523889</v>
      </c>
      <c r="I404" t="s">
        <v>52</v>
      </c>
      <c r="J404" t="s">
        <v>53</v>
      </c>
      <c r="K404">
        <v>39</v>
      </c>
      <c r="L404" t="s">
        <v>1096</v>
      </c>
      <c r="M404" t="s">
        <v>55</v>
      </c>
      <c r="N404" t="s">
        <v>56</v>
      </c>
      <c r="O404" t="s">
        <v>1077</v>
      </c>
      <c r="P404" t="s">
        <v>1097</v>
      </c>
      <c r="Q404" t="s">
        <v>58</v>
      </c>
      <c r="R404" t="s">
        <v>1098</v>
      </c>
      <c r="S404">
        <v>43101.419293981482</v>
      </c>
      <c r="T404">
        <v>43093.419293981482</v>
      </c>
      <c r="U404">
        <v>55</v>
      </c>
      <c r="V404" t="s">
        <v>59</v>
      </c>
      <c r="W404">
        <v>55</v>
      </c>
      <c r="X404" t="s">
        <v>59</v>
      </c>
      <c r="Y404">
        <v>55</v>
      </c>
      <c r="Z404" t="s">
        <v>59</v>
      </c>
      <c r="AA404">
        <v>55</v>
      </c>
      <c r="AB404" t="s">
        <v>59</v>
      </c>
      <c r="AC404" t="s">
        <v>67</v>
      </c>
      <c r="AD404" t="s">
        <v>61</v>
      </c>
      <c r="AE404">
        <v>4.5</v>
      </c>
      <c r="AF404" t="s">
        <v>62</v>
      </c>
      <c r="AG404" t="s">
        <v>69</v>
      </c>
      <c r="AK404" t="s">
        <v>63</v>
      </c>
      <c r="AL404">
        <v>8760</v>
      </c>
      <c r="AM404" t="s">
        <v>64</v>
      </c>
      <c r="AN404" t="s">
        <v>1068</v>
      </c>
    </row>
    <row r="405" spans="1:40" x14ac:dyDescent="0.25">
      <c r="A405" t="s">
        <v>1060</v>
      </c>
      <c r="B405">
        <v>29885</v>
      </c>
      <c r="C405" t="s">
        <v>1061</v>
      </c>
      <c r="D405" t="s">
        <v>49</v>
      </c>
      <c r="E405" t="s">
        <v>50</v>
      </c>
      <c r="F405" t="s">
        <v>51</v>
      </c>
      <c r="G405">
        <v>32.210555999999997</v>
      </c>
      <c r="H405">
        <v>-103.523889</v>
      </c>
      <c r="I405" t="s">
        <v>52</v>
      </c>
      <c r="J405" t="s">
        <v>53</v>
      </c>
      <c r="K405">
        <v>46</v>
      </c>
      <c r="L405" t="s">
        <v>1099</v>
      </c>
      <c r="M405" t="s">
        <v>55</v>
      </c>
      <c r="N405" t="s">
        <v>56</v>
      </c>
      <c r="O405" t="s">
        <v>1077</v>
      </c>
      <c r="P405" t="s">
        <v>1078</v>
      </c>
      <c r="Q405" t="s">
        <v>1079</v>
      </c>
      <c r="R405" t="s">
        <v>1100</v>
      </c>
      <c r="S405">
        <v>43093.419293981482</v>
      </c>
      <c r="T405">
        <v>43093.419293981482</v>
      </c>
      <c r="U405">
        <v>55</v>
      </c>
      <c r="V405" t="s">
        <v>59</v>
      </c>
      <c r="W405">
        <v>55</v>
      </c>
      <c r="X405" t="s">
        <v>59</v>
      </c>
      <c r="Y405">
        <v>55</v>
      </c>
      <c r="Z405" t="s">
        <v>59</v>
      </c>
      <c r="AA405">
        <v>55</v>
      </c>
      <c r="AB405" t="s">
        <v>59</v>
      </c>
      <c r="AC405" t="s">
        <v>67</v>
      </c>
      <c r="AD405" t="s">
        <v>61</v>
      </c>
      <c r="AE405">
        <v>4.5</v>
      </c>
      <c r="AF405" t="s">
        <v>62</v>
      </c>
      <c r="AG405" t="s">
        <v>69</v>
      </c>
      <c r="AK405" t="s">
        <v>63</v>
      </c>
      <c r="AL405">
        <v>8760</v>
      </c>
      <c r="AM405" t="s">
        <v>64</v>
      </c>
      <c r="AN405" t="s">
        <v>1068</v>
      </c>
    </row>
    <row r="406" spans="1:40" x14ac:dyDescent="0.25">
      <c r="A406" t="s">
        <v>1060</v>
      </c>
      <c r="B406">
        <v>29885</v>
      </c>
      <c r="C406" t="s">
        <v>1061</v>
      </c>
      <c r="D406" t="s">
        <v>49</v>
      </c>
      <c r="E406" t="s">
        <v>50</v>
      </c>
      <c r="F406" t="s">
        <v>51</v>
      </c>
      <c r="G406">
        <v>32.210555999999997</v>
      </c>
      <c r="H406">
        <v>-103.523889</v>
      </c>
      <c r="I406" t="s">
        <v>52</v>
      </c>
      <c r="J406" t="s">
        <v>53</v>
      </c>
      <c r="K406">
        <v>47</v>
      </c>
      <c r="L406" t="s">
        <v>1101</v>
      </c>
      <c r="M406" t="s">
        <v>55</v>
      </c>
      <c r="N406" t="s">
        <v>56</v>
      </c>
      <c r="O406" t="s">
        <v>1077</v>
      </c>
      <c r="P406" t="s">
        <v>1097</v>
      </c>
      <c r="Q406" t="s">
        <v>58</v>
      </c>
      <c r="R406" t="s">
        <v>1098</v>
      </c>
      <c r="S406">
        <v>43101.419305555559</v>
      </c>
      <c r="T406">
        <v>43093.419305555559</v>
      </c>
      <c r="U406">
        <v>55</v>
      </c>
      <c r="V406" t="s">
        <v>59</v>
      </c>
      <c r="W406">
        <v>55</v>
      </c>
      <c r="X406" t="s">
        <v>59</v>
      </c>
      <c r="Y406">
        <v>55</v>
      </c>
      <c r="Z406" t="s">
        <v>59</v>
      </c>
      <c r="AA406">
        <v>55</v>
      </c>
      <c r="AB406" t="s">
        <v>59</v>
      </c>
      <c r="AC406" t="s">
        <v>67</v>
      </c>
      <c r="AD406" t="s">
        <v>61</v>
      </c>
      <c r="AE406">
        <v>4.5</v>
      </c>
      <c r="AF406" t="s">
        <v>62</v>
      </c>
      <c r="AG406" t="s">
        <v>69</v>
      </c>
      <c r="AK406" t="s">
        <v>63</v>
      </c>
      <c r="AL406">
        <v>8760</v>
      </c>
      <c r="AM406" t="s">
        <v>64</v>
      </c>
      <c r="AN406" t="s">
        <v>1068</v>
      </c>
    </row>
    <row r="407" spans="1:40" x14ac:dyDescent="0.25">
      <c r="A407" t="s">
        <v>1060</v>
      </c>
      <c r="B407">
        <v>29885</v>
      </c>
      <c r="C407" t="s">
        <v>1061</v>
      </c>
      <c r="D407" t="s">
        <v>49</v>
      </c>
      <c r="E407" t="s">
        <v>50</v>
      </c>
      <c r="F407" t="s">
        <v>51</v>
      </c>
      <c r="G407">
        <v>32.210555999999997</v>
      </c>
      <c r="H407">
        <v>-103.523889</v>
      </c>
      <c r="I407" t="s">
        <v>52</v>
      </c>
      <c r="J407" t="s">
        <v>53</v>
      </c>
      <c r="K407">
        <v>54</v>
      </c>
      <c r="L407" t="s">
        <v>1102</v>
      </c>
      <c r="M407" t="s">
        <v>55</v>
      </c>
      <c r="N407" t="s">
        <v>56</v>
      </c>
      <c r="O407" t="s">
        <v>1103</v>
      </c>
      <c r="P407" t="s">
        <v>58</v>
      </c>
      <c r="Q407" t="s">
        <v>58</v>
      </c>
      <c r="R407" t="s">
        <v>58</v>
      </c>
      <c r="U407">
        <v>18</v>
      </c>
      <c r="V407" t="s">
        <v>59</v>
      </c>
      <c r="W407">
        <v>18</v>
      </c>
      <c r="X407" t="s">
        <v>59</v>
      </c>
      <c r="Y407">
        <v>18</v>
      </c>
      <c r="Z407" t="s">
        <v>59</v>
      </c>
      <c r="AA407">
        <v>18</v>
      </c>
      <c r="AB407" t="s">
        <v>59</v>
      </c>
      <c r="AC407" t="s">
        <v>67</v>
      </c>
      <c r="AD407" t="s">
        <v>61</v>
      </c>
      <c r="AE407">
        <v>8</v>
      </c>
      <c r="AF407" t="s">
        <v>62</v>
      </c>
      <c r="AG407" t="s">
        <v>69</v>
      </c>
      <c r="AK407" t="s">
        <v>63</v>
      </c>
      <c r="AL407">
        <v>8760</v>
      </c>
      <c r="AM407" t="s">
        <v>64</v>
      </c>
      <c r="AN407" t="s">
        <v>1068</v>
      </c>
    </row>
    <row r="408" spans="1:40" x14ac:dyDescent="0.25">
      <c r="A408" t="s">
        <v>1060</v>
      </c>
      <c r="B408">
        <v>29885</v>
      </c>
      <c r="C408" t="s">
        <v>1061</v>
      </c>
      <c r="D408" t="s">
        <v>49</v>
      </c>
      <c r="E408" t="s">
        <v>50</v>
      </c>
      <c r="F408" t="s">
        <v>51</v>
      </c>
      <c r="G408">
        <v>32.210555999999997</v>
      </c>
      <c r="H408">
        <v>-103.523889</v>
      </c>
      <c r="I408" t="s">
        <v>52</v>
      </c>
      <c r="J408" t="s">
        <v>53</v>
      </c>
      <c r="K408">
        <v>55</v>
      </c>
      <c r="L408" t="s">
        <v>1104</v>
      </c>
      <c r="M408" t="s">
        <v>55</v>
      </c>
      <c r="N408" t="s">
        <v>56</v>
      </c>
      <c r="O408" t="s">
        <v>1105</v>
      </c>
      <c r="P408" t="s">
        <v>58</v>
      </c>
      <c r="Q408" t="s">
        <v>58</v>
      </c>
      <c r="R408" t="s">
        <v>58</v>
      </c>
      <c r="U408">
        <v>17.55</v>
      </c>
      <c r="V408" t="s">
        <v>59</v>
      </c>
      <c r="W408">
        <v>17.55</v>
      </c>
      <c r="X408" t="s">
        <v>59</v>
      </c>
      <c r="Y408">
        <v>17.55</v>
      </c>
      <c r="Z408" t="s">
        <v>59</v>
      </c>
      <c r="AA408">
        <v>17.55</v>
      </c>
      <c r="AB408" t="s">
        <v>59</v>
      </c>
      <c r="AC408" t="s">
        <v>67</v>
      </c>
      <c r="AD408" t="s">
        <v>61</v>
      </c>
      <c r="AE408">
        <v>3.8</v>
      </c>
      <c r="AF408" t="s">
        <v>62</v>
      </c>
      <c r="AG408" t="s">
        <v>69</v>
      </c>
      <c r="AK408" t="s">
        <v>63</v>
      </c>
      <c r="AL408">
        <v>8760</v>
      </c>
      <c r="AM408" t="s">
        <v>64</v>
      </c>
      <c r="AN408" t="s">
        <v>1068</v>
      </c>
    </row>
    <row r="409" spans="1:40" x14ac:dyDescent="0.25">
      <c r="A409" t="s">
        <v>1060</v>
      </c>
      <c r="B409">
        <v>29885</v>
      </c>
      <c r="C409" t="s">
        <v>1061</v>
      </c>
      <c r="D409" t="s">
        <v>49</v>
      </c>
      <c r="E409" t="s">
        <v>50</v>
      </c>
      <c r="F409" t="s">
        <v>51</v>
      </c>
      <c r="G409">
        <v>32.210555999999997</v>
      </c>
      <c r="H409">
        <v>-103.523889</v>
      </c>
      <c r="I409" t="s">
        <v>52</v>
      </c>
      <c r="J409" t="s">
        <v>53</v>
      </c>
      <c r="K409">
        <v>57</v>
      </c>
      <c r="L409" t="s">
        <v>1106</v>
      </c>
      <c r="M409" t="s">
        <v>55</v>
      </c>
      <c r="N409" t="s">
        <v>56</v>
      </c>
      <c r="O409" t="s">
        <v>1107</v>
      </c>
      <c r="P409" t="s">
        <v>1088</v>
      </c>
      <c r="Q409" t="s">
        <v>58</v>
      </c>
      <c r="R409" t="s">
        <v>58</v>
      </c>
      <c r="U409">
        <v>7.3</v>
      </c>
      <c r="V409" t="s">
        <v>59</v>
      </c>
      <c r="W409">
        <v>7.3</v>
      </c>
      <c r="X409" t="s">
        <v>59</v>
      </c>
      <c r="Y409">
        <v>7.3</v>
      </c>
      <c r="Z409" t="s">
        <v>59</v>
      </c>
      <c r="AA409">
        <v>7.3</v>
      </c>
      <c r="AB409" t="s">
        <v>59</v>
      </c>
      <c r="AC409" t="s">
        <v>67</v>
      </c>
      <c r="AD409" t="s">
        <v>61</v>
      </c>
      <c r="AE409">
        <v>1.6</v>
      </c>
      <c r="AF409" t="s">
        <v>62</v>
      </c>
      <c r="AG409" t="s">
        <v>69</v>
      </c>
      <c r="AK409" t="s">
        <v>63</v>
      </c>
      <c r="AL409">
        <v>8760</v>
      </c>
      <c r="AM409" t="s">
        <v>64</v>
      </c>
      <c r="AN409" t="s">
        <v>1091</v>
      </c>
    </row>
    <row r="410" spans="1:40" x14ac:dyDescent="0.25">
      <c r="A410" t="s">
        <v>1060</v>
      </c>
      <c r="B410">
        <v>29885</v>
      </c>
      <c r="C410" t="s">
        <v>1061</v>
      </c>
      <c r="D410" t="s">
        <v>49</v>
      </c>
      <c r="E410" t="s">
        <v>50</v>
      </c>
      <c r="F410" t="s">
        <v>51</v>
      </c>
      <c r="G410">
        <v>32.210555999999997</v>
      </c>
      <c r="H410">
        <v>-103.523889</v>
      </c>
      <c r="I410" t="s">
        <v>52</v>
      </c>
      <c r="J410" t="s">
        <v>53</v>
      </c>
      <c r="K410">
        <v>58</v>
      </c>
      <c r="L410" t="s">
        <v>1108</v>
      </c>
      <c r="M410" t="s">
        <v>55</v>
      </c>
      <c r="N410" t="s">
        <v>56</v>
      </c>
      <c r="O410" t="s">
        <v>1077</v>
      </c>
      <c r="P410" t="s">
        <v>1097</v>
      </c>
      <c r="Q410" t="s">
        <v>58</v>
      </c>
      <c r="R410" t="s">
        <v>1098</v>
      </c>
      <c r="S410">
        <v>43101.419305555559</v>
      </c>
      <c r="T410">
        <v>43093.419305555559</v>
      </c>
      <c r="U410">
        <v>55</v>
      </c>
      <c r="V410" t="s">
        <v>59</v>
      </c>
      <c r="W410">
        <v>55</v>
      </c>
      <c r="X410" t="s">
        <v>59</v>
      </c>
      <c r="Y410">
        <v>55</v>
      </c>
      <c r="Z410" t="s">
        <v>59</v>
      </c>
      <c r="AA410">
        <v>55</v>
      </c>
      <c r="AB410" t="s">
        <v>59</v>
      </c>
      <c r="AC410" t="s">
        <v>67</v>
      </c>
      <c r="AD410" t="s">
        <v>61</v>
      </c>
      <c r="AE410">
        <v>4.5</v>
      </c>
      <c r="AF410" t="s">
        <v>62</v>
      </c>
      <c r="AG410" t="s">
        <v>69</v>
      </c>
      <c r="AK410" t="s">
        <v>63</v>
      </c>
      <c r="AL410">
        <v>8760</v>
      </c>
      <c r="AM410" t="s">
        <v>64</v>
      </c>
      <c r="AN410" t="s">
        <v>1068</v>
      </c>
    </row>
    <row r="411" spans="1:40" x14ac:dyDescent="0.25">
      <c r="A411" t="s">
        <v>1060</v>
      </c>
      <c r="B411">
        <v>29885</v>
      </c>
      <c r="C411" t="s">
        <v>1061</v>
      </c>
      <c r="D411" t="s">
        <v>49</v>
      </c>
      <c r="E411" t="s">
        <v>50</v>
      </c>
      <c r="F411" t="s">
        <v>51</v>
      </c>
      <c r="G411">
        <v>32.210555999999997</v>
      </c>
      <c r="H411">
        <v>-103.523889</v>
      </c>
      <c r="I411" t="s">
        <v>52</v>
      </c>
      <c r="J411" t="s">
        <v>53</v>
      </c>
      <c r="K411">
        <v>60</v>
      </c>
      <c r="L411" t="s">
        <v>1109</v>
      </c>
      <c r="M411" t="s">
        <v>55</v>
      </c>
      <c r="N411" t="s">
        <v>56</v>
      </c>
      <c r="O411" t="s">
        <v>1077</v>
      </c>
      <c r="P411" t="s">
        <v>1097</v>
      </c>
      <c r="Q411" t="s">
        <v>58</v>
      </c>
      <c r="R411" t="s">
        <v>1098</v>
      </c>
      <c r="S411">
        <v>43101.419305555559</v>
      </c>
      <c r="T411">
        <v>43093.419305555559</v>
      </c>
      <c r="U411">
        <v>55</v>
      </c>
      <c r="V411" t="s">
        <v>59</v>
      </c>
      <c r="W411">
        <v>55</v>
      </c>
      <c r="X411" t="s">
        <v>59</v>
      </c>
      <c r="Y411">
        <v>55</v>
      </c>
      <c r="Z411" t="s">
        <v>59</v>
      </c>
      <c r="AA411">
        <v>55</v>
      </c>
      <c r="AB411" t="s">
        <v>59</v>
      </c>
      <c r="AC411" t="s">
        <v>67</v>
      </c>
      <c r="AD411" t="s">
        <v>61</v>
      </c>
      <c r="AE411">
        <v>4.5</v>
      </c>
      <c r="AF411" t="s">
        <v>62</v>
      </c>
      <c r="AG411" t="s">
        <v>69</v>
      </c>
      <c r="AK411" t="s">
        <v>63</v>
      </c>
      <c r="AL411">
        <v>8760</v>
      </c>
      <c r="AM411" t="s">
        <v>64</v>
      </c>
      <c r="AN411" t="s">
        <v>1068</v>
      </c>
    </row>
    <row r="412" spans="1:40" x14ac:dyDescent="0.25">
      <c r="A412" t="s">
        <v>1060</v>
      </c>
      <c r="B412">
        <v>29885</v>
      </c>
      <c r="C412" t="s">
        <v>1061</v>
      </c>
      <c r="D412" t="s">
        <v>49</v>
      </c>
      <c r="E412" t="s">
        <v>50</v>
      </c>
      <c r="F412" t="s">
        <v>51</v>
      </c>
      <c r="G412">
        <v>32.210555999999997</v>
      </c>
      <c r="H412">
        <v>-103.523889</v>
      </c>
      <c r="I412" t="s">
        <v>52</v>
      </c>
      <c r="J412" t="s">
        <v>53</v>
      </c>
      <c r="K412">
        <v>64</v>
      </c>
      <c r="L412" t="s">
        <v>1110</v>
      </c>
      <c r="M412" t="s">
        <v>55</v>
      </c>
      <c r="N412" t="s">
        <v>56</v>
      </c>
      <c r="O412" t="s">
        <v>1111</v>
      </c>
      <c r="P412" t="s">
        <v>1097</v>
      </c>
      <c r="Q412" t="s">
        <v>58</v>
      </c>
      <c r="R412" t="s">
        <v>1098</v>
      </c>
      <c r="S412">
        <v>43101.419305555559</v>
      </c>
      <c r="T412">
        <v>43093.419305555559</v>
      </c>
      <c r="U412">
        <v>55</v>
      </c>
      <c r="V412" t="s">
        <v>59</v>
      </c>
      <c r="W412">
        <v>55</v>
      </c>
      <c r="X412" t="s">
        <v>59</v>
      </c>
      <c r="Y412">
        <v>55</v>
      </c>
      <c r="Z412" t="s">
        <v>59</v>
      </c>
      <c r="AA412">
        <v>55</v>
      </c>
      <c r="AB412" t="s">
        <v>59</v>
      </c>
      <c r="AC412" t="s">
        <v>67</v>
      </c>
      <c r="AD412" t="s">
        <v>61</v>
      </c>
      <c r="AE412">
        <v>4.5</v>
      </c>
      <c r="AF412" t="s">
        <v>62</v>
      </c>
      <c r="AG412" t="s">
        <v>69</v>
      </c>
      <c r="AK412" t="s">
        <v>63</v>
      </c>
      <c r="AL412">
        <v>8760</v>
      </c>
      <c r="AM412" t="s">
        <v>64</v>
      </c>
      <c r="AN412" t="s">
        <v>1068</v>
      </c>
    </row>
    <row r="413" spans="1:40" x14ac:dyDescent="0.25">
      <c r="A413" t="s">
        <v>1060</v>
      </c>
      <c r="B413">
        <v>29885</v>
      </c>
      <c r="C413" t="s">
        <v>1061</v>
      </c>
      <c r="D413" t="s">
        <v>49</v>
      </c>
      <c r="E413" t="s">
        <v>50</v>
      </c>
      <c r="F413" t="s">
        <v>51</v>
      </c>
      <c r="G413">
        <v>32.210555999999997</v>
      </c>
      <c r="H413">
        <v>-103.523889</v>
      </c>
      <c r="I413" t="s">
        <v>52</v>
      </c>
      <c r="J413" t="s">
        <v>53</v>
      </c>
      <c r="K413">
        <v>66</v>
      </c>
      <c r="L413" t="s">
        <v>1112</v>
      </c>
      <c r="M413" t="s">
        <v>55</v>
      </c>
      <c r="N413" t="s">
        <v>56</v>
      </c>
      <c r="O413" t="s">
        <v>1113</v>
      </c>
      <c r="P413" t="s">
        <v>1088</v>
      </c>
      <c r="Q413" t="s">
        <v>58</v>
      </c>
      <c r="R413" t="s">
        <v>58</v>
      </c>
      <c r="U413">
        <v>7.3</v>
      </c>
      <c r="V413" t="s">
        <v>59</v>
      </c>
      <c r="W413">
        <v>7.3</v>
      </c>
      <c r="X413" t="s">
        <v>59</v>
      </c>
      <c r="Y413">
        <v>7.3</v>
      </c>
      <c r="Z413" t="s">
        <v>59</v>
      </c>
      <c r="AA413">
        <v>7.3</v>
      </c>
      <c r="AB413" t="s">
        <v>59</v>
      </c>
      <c r="AC413" t="s">
        <v>67</v>
      </c>
      <c r="AD413" t="s">
        <v>61</v>
      </c>
      <c r="AE413">
        <v>1.6</v>
      </c>
      <c r="AF413" t="s">
        <v>62</v>
      </c>
      <c r="AG413" t="s">
        <v>69</v>
      </c>
      <c r="AK413" t="s">
        <v>63</v>
      </c>
      <c r="AL413">
        <v>8760</v>
      </c>
      <c r="AM413" t="s">
        <v>64</v>
      </c>
      <c r="AN413" t="s">
        <v>1091</v>
      </c>
    </row>
    <row r="414" spans="1:40" x14ac:dyDescent="0.25">
      <c r="A414" t="s">
        <v>1060</v>
      </c>
      <c r="B414">
        <v>29885</v>
      </c>
      <c r="C414" t="s">
        <v>1061</v>
      </c>
      <c r="D414" t="s">
        <v>49</v>
      </c>
      <c r="E414" t="s">
        <v>50</v>
      </c>
      <c r="F414" t="s">
        <v>51</v>
      </c>
      <c r="G414">
        <v>32.210555999999997</v>
      </c>
      <c r="H414">
        <v>-103.523889</v>
      </c>
      <c r="I414" t="s">
        <v>52</v>
      </c>
      <c r="J414" t="s">
        <v>53</v>
      </c>
      <c r="K414">
        <v>67</v>
      </c>
      <c r="L414" t="s">
        <v>1114</v>
      </c>
      <c r="M414" t="s">
        <v>55</v>
      </c>
      <c r="N414" t="s">
        <v>56</v>
      </c>
      <c r="O414" t="s">
        <v>1115</v>
      </c>
      <c r="P414" t="s">
        <v>58</v>
      </c>
      <c r="Q414" t="s">
        <v>58</v>
      </c>
      <c r="R414" t="s">
        <v>58</v>
      </c>
      <c r="U414">
        <v>17.55</v>
      </c>
      <c r="V414" t="s">
        <v>59</v>
      </c>
      <c r="W414">
        <v>17.55</v>
      </c>
      <c r="X414" t="s">
        <v>59</v>
      </c>
      <c r="Y414">
        <v>17.55</v>
      </c>
      <c r="Z414" t="s">
        <v>59</v>
      </c>
      <c r="AA414">
        <v>17.55</v>
      </c>
      <c r="AB414" t="s">
        <v>59</v>
      </c>
      <c r="AC414" t="s">
        <v>67</v>
      </c>
      <c r="AD414" t="s">
        <v>61</v>
      </c>
      <c r="AE414">
        <v>3.8</v>
      </c>
      <c r="AF414" t="s">
        <v>62</v>
      </c>
      <c r="AG414" t="s">
        <v>69</v>
      </c>
      <c r="AK414" t="s">
        <v>63</v>
      </c>
      <c r="AL414">
        <v>8760</v>
      </c>
      <c r="AM414" t="s">
        <v>64</v>
      </c>
      <c r="AN414" t="s">
        <v>1068</v>
      </c>
    </row>
    <row r="415" spans="1:40" x14ac:dyDescent="0.25">
      <c r="A415" t="s">
        <v>1060</v>
      </c>
      <c r="B415">
        <v>29885</v>
      </c>
      <c r="C415" t="s">
        <v>1061</v>
      </c>
      <c r="D415" t="s">
        <v>49</v>
      </c>
      <c r="E415" t="s">
        <v>50</v>
      </c>
      <c r="F415" t="s">
        <v>51</v>
      </c>
      <c r="G415">
        <v>32.210555999999997</v>
      </c>
      <c r="H415">
        <v>-103.523889</v>
      </c>
      <c r="I415" t="s">
        <v>52</v>
      </c>
      <c r="J415" t="s">
        <v>53</v>
      </c>
      <c r="K415">
        <v>71</v>
      </c>
      <c r="L415" t="s">
        <v>1116</v>
      </c>
      <c r="M415" t="s">
        <v>55</v>
      </c>
      <c r="N415" t="s">
        <v>56</v>
      </c>
      <c r="O415" t="s">
        <v>1111</v>
      </c>
      <c r="P415" t="s">
        <v>1097</v>
      </c>
      <c r="Q415" t="s">
        <v>58</v>
      </c>
      <c r="R415" t="s">
        <v>1098</v>
      </c>
      <c r="S415">
        <v>43101.419305555559</v>
      </c>
      <c r="T415">
        <v>43093.419305555559</v>
      </c>
      <c r="U415">
        <v>55</v>
      </c>
      <c r="V415" t="s">
        <v>59</v>
      </c>
      <c r="W415">
        <v>55</v>
      </c>
      <c r="X415" t="s">
        <v>59</v>
      </c>
      <c r="Y415">
        <v>55</v>
      </c>
      <c r="Z415" t="s">
        <v>59</v>
      </c>
      <c r="AA415">
        <v>55</v>
      </c>
      <c r="AB415" t="s">
        <v>59</v>
      </c>
      <c r="AC415" t="s">
        <v>67</v>
      </c>
      <c r="AD415" t="s">
        <v>61</v>
      </c>
      <c r="AE415">
        <v>4.5</v>
      </c>
      <c r="AF415" t="s">
        <v>62</v>
      </c>
      <c r="AG415" t="s">
        <v>69</v>
      </c>
      <c r="AK415" t="s">
        <v>63</v>
      </c>
      <c r="AL415">
        <v>8760</v>
      </c>
      <c r="AM415" t="s">
        <v>64</v>
      </c>
      <c r="AN415" t="s">
        <v>1068</v>
      </c>
    </row>
    <row r="416" spans="1:40" x14ac:dyDescent="0.25">
      <c r="A416" t="s">
        <v>1060</v>
      </c>
      <c r="B416">
        <v>29885</v>
      </c>
      <c r="C416" t="s">
        <v>1061</v>
      </c>
      <c r="D416" t="s">
        <v>49</v>
      </c>
      <c r="E416" t="s">
        <v>50</v>
      </c>
      <c r="F416" t="s">
        <v>51</v>
      </c>
      <c r="G416">
        <v>32.210555999999997</v>
      </c>
      <c r="H416">
        <v>-103.523889</v>
      </c>
      <c r="I416" t="s">
        <v>52</v>
      </c>
      <c r="J416" t="s">
        <v>53</v>
      </c>
      <c r="K416">
        <v>73</v>
      </c>
      <c r="L416" t="s">
        <v>1117</v>
      </c>
      <c r="M416" t="s">
        <v>55</v>
      </c>
      <c r="N416" t="s">
        <v>56</v>
      </c>
      <c r="O416" t="s">
        <v>1118</v>
      </c>
      <c r="P416" t="s">
        <v>1088</v>
      </c>
      <c r="Q416" t="s">
        <v>58</v>
      </c>
      <c r="R416" t="s">
        <v>58</v>
      </c>
      <c r="U416">
        <v>7.3</v>
      </c>
      <c r="V416" t="s">
        <v>59</v>
      </c>
      <c r="W416">
        <v>7.3</v>
      </c>
      <c r="X416" t="s">
        <v>59</v>
      </c>
      <c r="Y416">
        <v>7.3</v>
      </c>
      <c r="Z416" t="s">
        <v>59</v>
      </c>
      <c r="AA416">
        <v>7.3</v>
      </c>
      <c r="AB416" t="s">
        <v>59</v>
      </c>
      <c r="AC416" t="s">
        <v>67</v>
      </c>
      <c r="AD416" t="s">
        <v>61</v>
      </c>
      <c r="AE416">
        <v>1.6</v>
      </c>
      <c r="AF416" t="s">
        <v>62</v>
      </c>
      <c r="AG416" t="s">
        <v>69</v>
      </c>
      <c r="AK416" t="s">
        <v>63</v>
      </c>
      <c r="AL416">
        <v>8760</v>
      </c>
      <c r="AM416" t="s">
        <v>64</v>
      </c>
      <c r="AN416" t="s">
        <v>1091</v>
      </c>
    </row>
    <row r="417" spans="1:40" x14ac:dyDescent="0.25">
      <c r="A417" t="s">
        <v>1060</v>
      </c>
      <c r="B417">
        <v>29885</v>
      </c>
      <c r="C417" t="s">
        <v>1061</v>
      </c>
      <c r="D417" t="s">
        <v>49</v>
      </c>
      <c r="E417" t="s">
        <v>50</v>
      </c>
      <c r="F417" t="s">
        <v>51</v>
      </c>
      <c r="G417">
        <v>32.210555999999997</v>
      </c>
      <c r="H417">
        <v>-103.523889</v>
      </c>
      <c r="I417" t="s">
        <v>52</v>
      </c>
      <c r="J417" t="s">
        <v>53</v>
      </c>
      <c r="K417">
        <v>74</v>
      </c>
      <c r="L417" t="s">
        <v>1119</v>
      </c>
      <c r="M417" t="s">
        <v>55</v>
      </c>
      <c r="N417" t="s">
        <v>56</v>
      </c>
      <c r="O417" t="s">
        <v>1120</v>
      </c>
      <c r="P417" t="s">
        <v>58</v>
      </c>
      <c r="Q417" t="s">
        <v>58</v>
      </c>
      <c r="R417" t="s">
        <v>58</v>
      </c>
      <c r="U417">
        <v>17.55</v>
      </c>
      <c r="V417" t="s">
        <v>59</v>
      </c>
      <c r="W417">
        <v>17.55</v>
      </c>
      <c r="X417" t="s">
        <v>59</v>
      </c>
      <c r="Y417">
        <v>17.55</v>
      </c>
      <c r="Z417" t="s">
        <v>59</v>
      </c>
      <c r="AA417">
        <v>17.55</v>
      </c>
      <c r="AB417" t="s">
        <v>59</v>
      </c>
      <c r="AC417" t="s">
        <v>67</v>
      </c>
      <c r="AD417" t="s">
        <v>61</v>
      </c>
      <c r="AE417">
        <v>3.8</v>
      </c>
      <c r="AF417" t="s">
        <v>62</v>
      </c>
      <c r="AG417" t="s">
        <v>69</v>
      </c>
      <c r="AK417" t="s">
        <v>63</v>
      </c>
      <c r="AL417">
        <v>8760</v>
      </c>
      <c r="AM417" t="s">
        <v>64</v>
      </c>
      <c r="AN417" t="s">
        <v>1068</v>
      </c>
    </row>
    <row r="418" spans="1:40" x14ac:dyDescent="0.25">
      <c r="A418" t="s">
        <v>1060</v>
      </c>
      <c r="B418">
        <v>29885</v>
      </c>
      <c r="C418" t="s">
        <v>1061</v>
      </c>
      <c r="D418" t="s">
        <v>49</v>
      </c>
      <c r="E418" t="s">
        <v>50</v>
      </c>
      <c r="F418" t="s">
        <v>51</v>
      </c>
      <c r="G418">
        <v>32.210555999999997</v>
      </c>
      <c r="H418">
        <v>-103.523889</v>
      </c>
      <c r="I418" t="s">
        <v>52</v>
      </c>
      <c r="J418" t="s">
        <v>53</v>
      </c>
      <c r="K418">
        <v>77</v>
      </c>
      <c r="L418" t="s">
        <v>1121</v>
      </c>
      <c r="M418" t="s">
        <v>55</v>
      </c>
      <c r="N418" t="s">
        <v>56</v>
      </c>
      <c r="O418" t="s">
        <v>1122</v>
      </c>
      <c r="P418" t="s">
        <v>1088</v>
      </c>
      <c r="Q418" t="s">
        <v>58</v>
      </c>
      <c r="R418" t="s">
        <v>58</v>
      </c>
      <c r="U418">
        <v>7.3</v>
      </c>
      <c r="V418" t="s">
        <v>59</v>
      </c>
      <c r="W418">
        <v>7.3</v>
      </c>
      <c r="X418" t="s">
        <v>59</v>
      </c>
      <c r="Y418">
        <v>7.3</v>
      </c>
      <c r="Z418" t="s">
        <v>59</v>
      </c>
      <c r="AA418">
        <v>7.3</v>
      </c>
      <c r="AB418" t="s">
        <v>59</v>
      </c>
      <c r="AC418" t="s">
        <v>67</v>
      </c>
      <c r="AD418" t="s">
        <v>61</v>
      </c>
      <c r="AE418">
        <v>1.6</v>
      </c>
      <c r="AF418" t="s">
        <v>62</v>
      </c>
      <c r="AG418" t="s">
        <v>69</v>
      </c>
      <c r="AK418" t="s">
        <v>63</v>
      </c>
      <c r="AL418">
        <v>8760</v>
      </c>
      <c r="AM418" t="s">
        <v>64</v>
      </c>
      <c r="AN418" t="s">
        <v>1091</v>
      </c>
    </row>
    <row r="419" spans="1:40" x14ac:dyDescent="0.25">
      <c r="A419" t="s">
        <v>1060</v>
      </c>
      <c r="B419">
        <v>29885</v>
      </c>
      <c r="C419" t="s">
        <v>1061</v>
      </c>
      <c r="D419" t="s">
        <v>49</v>
      </c>
      <c r="E419" t="s">
        <v>50</v>
      </c>
      <c r="F419" t="s">
        <v>51</v>
      </c>
      <c r="G419">
        <v>32.210555999999997</v>
      </c>
      <c r="H419">
        <v>-103.523889</v>
      </c>
      <c r="I419" t="s">
        <v>52</v>
      </c>
      <c r="J419" t="s">
        <v>53</v>
      </c>
      <c r="K419">
        <v>78</v>
      </c>
      <c r="L419" t="s">
        <v>1123</v>
      </c>
      <c r="M419" t="s">
        <v>55</v>
      </c>
      <c r="N419" t="s">
        <v>56</v>
      </c>
      <c r="O419" t="s">
        <v>1124</v>
      </c>
      <c r="P419" t="s">
        <v>58</v>
      </c>
      <c r="Q419" t="s">
        <v>58</v>
      </c>
      <c r="R419" t="s">
        <v>58</v>
      </c>
      <c r="U419">
        <v>17.55</v>
      </c>
      <c r="V419" t="s">
        <v>59</v>
      </c>
      <c r="W419">
        <v>17.55</v>
      </c>
      <c r="X419" t="s">
        <v>59</v>
      </c>
      <c r="Y419">
        <v>17.55</v>
      </c>
      <c r="Z419" t="s">
        <v>59</v>
      </c>
      <c r="AA419">
        <v>17.55</v>
      </c>
      <c r="AB419" t="s">
        <v>59</v>
      </c>
      <c r="AC419" t="s">
        <v>67</v>
      </c>
      <c r="AD419" t="s">
        <v>61</v>
      </c>
      <c r="AE419">
        <v>3.8</v>
      </c>
      <c r="AF419" t="s">
        <v>62</v>
      </c>
      <c r="AG419" t="s">
        <v>69</v>
      </c>
      <c r="AK419" t="s">
        <v>63</v>
      </c>
      <c r="AL419">
        <v>8760</v>
      </c>
      <c r="AM419" t="s">
        <v>64</v>
      </c>
      <c r="AN419" t="s">
        <v>1068</v>
      </c>
    </row>
    <row r="420" spans="1:40" x14ac:dyDescent="0.25">
      <c r="A420" t="s">
        <v>1060</v>
      </c>
      <c r="B420">
        <v>29885</v>
      </c>
      <c r="C420" t="s">
        <v>1061</v>
      </c>
      <c r="D420" t="s">
        <v>49</v>
      </c>
      <c r="E420" t="s">
        <v>50</v>
      </c>
      <c r="F420" t="s">
        <v>51</v>
      </c>
      <c r="G420">
        <v>32.210555999999997</v>
      </c>
      <c r="H420">
        <v>-103.523889</v>
      </c>
      <c r="I420" t="s">
        <v>52</v>
      </c>
      <c r="J420" t="s">
        <v>53</v>
      </c>
      <c r="K420">
        <v>80</v>
      </c>
      <c r="L420" t="s">
        <v>1125</v>
      </c>
      <c r="M420" t="s">
        <v>55</v>
      </c>
      <c r="N420" t="s">
        <v>56</v>
      </c>
      <c r="O420" t="s">
        <v>1126</v>
      </c>
      <c r="P420" t="s">
        <v>1083</v>
      </c>
      <c r="Q420" t="s">
        <v>1084</v>
      </c>
      <c r="R420" t="s">
        <v>1085</v>
      </c>
      <c r="S420">
        <v>43101.419305555559</v>
      </c>
      <c r="T420">
        <v>43093.419305555559</v>
      </c>
      <c r="U420">
        <v>25</v>
      </c>
      <c r="V420" t="s">
        <v>59</v>
      </c>
      <c r="W420">
        <v>25</v>
      </c>
      <c r="X420" t="s">
        <v>59</v>
      </c>
      <c r="Y420">
        <v>25</v>
      </c>
      <c r="Z420" t="s">
        <v>59</v>
      </c>
      <c r="AA420">
        <v>25</v>
      </c>
      <c r="AB420" t="s">
        <v>59</v>
      </c>
      <c r="AC420" t="s">
        <v>67</v>
      </c>
      <c r="AD420" t="s">
        <v>61</v>
      </c>
      <c r="AE420">
        <v>10.7</v>
      </c>
      <c r="AF420" t="s">
        <v>62</v>
      </c>
      <c r="AG420" t="s">
        <v>69</v>
      </c>
      <c r="AK420" t="s">
        <v>63</v>
      </c>
      <c r="AL420">
        <v>8760</v>
      </c>
      <c r="AM420" t="s">
        <v>64</v>
      </c>
      <c r="AN420" t="s">
        <v>1068</v>
      </c>
    </row>
    <row r="421" spans="1:40" x14ac:dyDescent="0.25">
      <c r="A421" t="s">
        <v>1060</v>
      </c>
      <c r="B421">
        <v>34027</v>
      </c>
      <c r="C421" t="s">
        <v>1127</v>
      </c>
      <c r="D421" t="s">
        <v>49</v>
      </c>
      <c r="E421" t="s">
        <v>111</v>
      </c>
      <c r="F421" t="s">
        <v>51</v>
      </c>
      <c r="G421">
        <v>32.211978000000002</v>
      </c>
      <c r="H421">
        <v>-103.593828</v>
      </c>
      <c r="I421" t="s">
        <v>75</v>
      </c>
      <c r="J421" t="s">
        <v>53</v>
      </c>
      <c r="K421">
        <v>16</v>
      </c>
      <c r="L421" t="s">
        <v>1128</v>
      </c>
      <c r="M421" t="s">
        <v>55</v>
      </c>
      <c r="N421" t="s">
        <v>56</v>
      </c>
      <c r="O421" t="s">
        <v>1129</v>
      </c>
      <c r="P421" t="s">
        <v>1130</v>
      </c>
      <c r="Q421" t="s">
        <v>1131</v>
      </c>
      <c r="R421">
        <v>96361</v>
      </c>
      <c r="T421">
        <v>40544.419305555559</v>
      </c>
      <c r="Y421">
        <v>20</v>
      </c>
      <c r="Z421" t="s">
        <v>59</v>
      </c>
      <c r="AA421">
        <v>20</v>
      </c>
      <c r="AB421" t="s">
        <v>59</v>
      </c>
      <c r="AC421" t="s">
        <v>67</v>
      </c>
      <c r="AD421" t="s">
        <v>61</v>
      </c>
      <c r="AE421">
        <v>8.6</v>
      </c>
      <c r="AF421" t="s">
        <v>62</v>
      </c>
      <c r="AG421" t="s">
        <v>69</v>
      </c>
      <c r="AK421" t="s">
        <v>63</v>
      </c>
      <c r="AL421">
        <v>8760</v>
      </c>
      <c r="AM421" t="s">
        <v>64</v>
      </c>
    </row>
    <row r="422" spans="1:40" x14ac:dyDescent="0.25">
      <c r="A422" t="s">
        <v>1060</v>
      </c>
      <c r="B422">
        <v>37515</v>
      </c>
      <c r="C422" t="s">
        <v>1132</v>
      </c>
      <c r="D422" t="s">
        <v>49</v>
      </c>
      <c r="E422" t="s">
        <v>111</v>
      </c>
      <c r="F422" t="s">
        <v>51</v>
      </c>
      <c r="G422">
        <v>32.150834000000003</v>
      </c>
      <c r="H422">
        <v>-103.63888900000001</v>
      </c>
      <c r="I422" t="s">
        <v>75</v>
      </c>
      <c r="J422" t="s">
        <v>53</v>
      </c>
      <c r="K422">
        <v>18</v>
      </c>
      <c r="L422" t="s">
        <v>1128</v>
      </c>
      <c r="M422" t="s">
        <v>55</v>
      </c>
      <c r="N422" t="s">
        <v>56</v>
      </c>
      <c r="O422" t="s">
        <v>1133</v>
      </c>
      <c r="P422" t="s">
        <v>1134</v>
      </c>
      <c r="Q422" t="s">
        <v>1135</v>
      </c>
      <c r="R422" t="s">
        <v>58</v>
      </c>
      <c r="Y422">
        <v>12.6</v>
      </c>
      <c r="Z422" t="s">
        <v>59</v>
      </c>
      <c r="AA422">
        <v>12.6</v>
      </c>
      <c r="AB422" t="s">
        <v>59</v>
      </c>
      <c r="AC422" t="s">
        <v>67</v>
      </c>
      <c r="AD422" t="s">
        <v>61</v>
      </c>
      <c r="AE422">
        <v>5.84</v>
      </c>
      <c r="AF422" t="s">
        <v>62</v>
      </c>
      <c r="AG422" t="s">
        <v>69</v>
      </c>
      <c r="AK422" t="s">
        <v>63</v>
      </c>
      <c r="AL422">
        <v>8760</v>
      </c>
      <c r="AM422" t="s">
        <v>64</v>
      </c>
    </row>
    <row r="423" spans="1:40" x14ac:dyDescent="0.25">
      <c r="A423" t="s">
        <v>1140</v>
      </c>
      <c r="B423">
        <v>38339</v>
      </c>
      <c r="C423" t="s">
        <v>1141</v>
      </c>
      <c r="D423" t="s">
        <v>49</v>
      </c>
      <c r="E423" t="s">
        <v>159</v>
      </c>
      <c r="F423" t="s">
        <v>84</v>
      </c>
      <c r="G423">
        <v>32.284111000000003</v>
      </c>
      <c r="H423">
        <v>-104.131028</v>
      </c>
      <c r="I423" t="s">
        <v>75</v>
      </c>
      <c r="J423" t="s">
        <v>53</v>
      </c>
      <c r="K423">
        <v>17</v>
      </c>
      <c r="L423" t="s">
        <v>54</v>
      </c>
      <c r="M423" t="s">
        <v>55</v>
      </c>
      <c r="N423" t="s">
        <v>56</v>
      </c>
      <c r="O423" t="s">
        <v>435</v>
      </c>
      <c r="P423" t="s">
        <v>1142</v>
      </c>
      <c r="R423" t="s">
        <v>1143</v>
      </c>
      <c r="U423">
        <v>1</v>
      </c>
      <c r="V423" t="s">
        <v>59</v>
      </c>
      <c r="W423">
        <v>1</v>
      </c>
      <c r="X423" t="s">
        <v>59</v>
      </c>
      <c r="AA423">
        <v>1</v>
      </c>
      <c r="AB423" t="s">
        <v>59</v>
      </c>
      <c r="AC423" t="s">
        <v>67</v>
      </c>
      <c r="AD423" t="s">
        <v>61</v>
      </c>
      <c r="AE423">
        <v>0.43</v>
      </c>
      <c r="AF423" t="s">
        <v>62</v>
      </c>
      <c r="AL423">
        <v>8760</v>
      </c>
      <c r="AM423" t="s">
        <v>64</v>
      </c>
    </row>
    <row r="424" spans="1:40" x14ac:dyDescent="0.25">
      <c r="A424" t="s">
        <v>1140</v>
      </c>
      <c r="B424">
        <v>38339</v>
      </c>
      <c r="C424" t="s">
        <v>1141</v>
      </c>
      <c r="D424" t="s">
        <v>49</v>
      </c>
      <c r="E424" t="s">
        <v>159</v>
      </c>
      <c r="F424" t="s">
        <v>84</v>
      </c>
      <c r="G424">
        <v>32.284111000000003</v>
      </c>
      <c r="H424">
        <v>-104.131028</v>
      </c>
      <c r="I424" t="s">
        <v>75</v>
      </c>
      <c r="J424" t="s">
        <v>53</v>
      </c>
      <c r="K424">
        <v>18</v>
      </c>
      <c r="L424" t="s">
        <v>70</v>
      </c>
      <c r="M424" t="s">
        <v>55</v>
      </c>
      <c r="N424" t="s">
        <v>56</v>
      </c>
      <c r="O424" t="s">
        <v>436</v>
      </c>
      <c r="P424" t="s">
        <v>1142</v>
      </c>
      <c r="R424" t="s">
        <v>1144</v>
      </c>
      <c r="U424">
        <v>1</v>
      </c>
      <c r="V424" t="s">
        <v>59</v>
      </c>
      <c r="W424">
        <v>1</v>
      </c>
      <c r="X424" t="s">
        <v>59</v>
      </c>
      <c r="AA424">
        <v>1</v>
      </c>
      <c r="AB424" t="s">
        <v>59</v>
      </c>
      <c r="AC424" t="s">
        <v>67</v>
      </c>
      <c r="AD424" t="s">
        <v>61</v>
      </c>
      <c r="AE424">
        <v>0.43</v>
      </c>
      <c r="AF424" t="s">
        <v>62</v>
      </c>
      <c r="AL424">
        <v>8760</v>
      </c>
      <c r="AM424" t="s">
        <v>64</v>
      </c>
    </row>
    <row r="425" spans="1:40" x14ac:dyDescent="0.25">
      <c r="A425" t="s">
        <v>1140</v>
      </c>
      <c r="B425">
        <v>38469</v>
      </c>
      <c r="C425" t="s">
        <v>1145</v>
      </c>
      <c r="D425" t="s">
        <v>49</v>
      </c>
      <c r="E425" t="s">
        <v>159</v>
      </c>
      <c r="F425" t="s">
        <v>51</v>
      </c>
      <c r="G425">
        <v>32.325473000000002</v>
      </c>
      <c r="H425">
        <v>-103.652473</v>
      </c>
      <c r="I425" t="s">
        <v>75</v>
      </c>
      <c r="J425" t="s">
        <v>53</v>
      </c>
      <c r="K425">
        <v>1</v>
      </c>
      <c r="L425" t="s">
        <v>54</v>
      </c>
      <c r="M425" t="s">
        <v>55</v>
      </c>
      <c r="N425" t="s">
        <v>56</v>
      </c>
      <c r="O425" t="s">
        <v>1146</v>
      </c>
      <c r="P425" t="s">
        <v>1147</v>
      </c>
      <c r="Q425" t="s">
        <v>146</v>
      </c>
      <c r="R425" t="s">
        <v>1148</v>
      </c>
      <c r="Y425">
        <v>0.5</v>
      </c>
      <c r="Z425" t="s">
        <v>59</v>
      </c>
      <c r="AA425">
        <v>0.5</v>
      </c>
      <c r="AB425" t="s">
        <v>59</v>
      </c>
      <c r="AC425" t="s">
        <v>67</v>
      </c>
      <c r="AD425" t="s">
        <v>61</v>
      </c>
      <c r="AE425">
        <v>0.22</v>
      </c>
      <c r="AF425" t="s">
        <v>62</v>
      </c>
      <c r="AG425" t="s">
        <v>69</v>
      </c>
      <c r="AK425" t="s">
        <v>63</v>
      </c>
      <c r="AL425">
        <v>8760</v>
      </c>
      <c r="AM425" t="s">
        <v>64</v>
      </c>
    </row>
    <row r="426" spans="1:40" x14ac:dyDescent="0.25">
      <c r="A426" t="s">
        <v>1140</v>
      </c>
      <c r="B426">
        <v>38565</v>
      </c>
      <c r="C426" t="s">
        <v>1149</v>
      </c>
      <c r="D426" t="s">
        <v>49</v>
      </c>
      <c r="E426" t="s">
        <v>74</v>
      </c>
      <c r="F426" t="s">
        <v>84</v>
      </c>
      <c r="G426">
        <v>32.153193999999999</v>
      </c>
      <c r="H426">
        <v>-104.08794399999999</v>
      </c>
      <c r="I426" t="s">
        <v>75</v>
      </c>
      <c r="J426" t="s">
        <v>53</v>
      </c>
      <c r="K426">
        <v>10</v>
      </c>
      <c r="L426" t="s">
        <v>70</v>
      </c>
      <c r="M426" t="s">
        <v>55</v>
      </c>
      <c r="N426" t="s">
        <v>56</v>
      </c>
      <c r="O426" t="s">
        <v>1150</v>
      </c>
      <c r="P426" t="s">
        <v>1151</v>
      </c>
      <c r="Q426" t="s">
        <v>58</v>
      </c>
      <c r="R426" t="s">
        <v>1152</v>
      </c>
      <c r="Y426">
        <v>0.75</v>
      </c>
      <c r="Z426" t="s">
        <v>59</v>
      </c>
      <c r="AA426">
        <v>0.75</v>
      </c>
      <c r="AB426" t="s">
        <v>59</v>
      </c>
      <c r="AC426" t="s">
        <v>67</v>
      </c>
      <c r="AD426" t="s">
        <v>61</v>
      </c>
      <c r="AE426">
        <v>0.32</v>
      </c>
      <c r="AF426" t="s">
        <v>62</v>
      </c>
      <c r="AG426" t="s">
        <v>69</v>
      </c>
      <c r="AK426" t="s">
        <v>63</v>
      </c>
      <c r="AL426">
        <v>8760</v>
      </c>
      <c r="AM426" t="s">
        <v>64</v>
      </c>
    </row>
    <row r="427" spans="1:40" x14ac:dyDescent="0.25">
      <c r="A427" t="s">
        <v>1140</v>
      </c>
      <c r="B427">
        <v>38565</v>
      </c>
      <c r="C427" t="s">
        <v>1149</v>
      </c>
      <c r="D427" t="s">
        <v>49</v>
      </c>
      <c r="E427" t="s">
        <v>74</v>
      </c>
      <c r="F427" t="s">
        <v>84</v>
      </c>
      <c r="G427">
        <v>32.153193999999999</v>
      </c>
      <c r="H427">
        <v>-104.08794399999999</v>
      </c>
      <c r="I427" t="s">
        <v>75</v>
      </c>
      <c r="J427" t="s">
        <v>53</v>
      </c>
      <c r="K427">
        <v>13</v>
      </c>
      <c r="L427" t="s">
        <v>54</v>
      </c>
      <c r="M427" t="s">
        <v>55</v>
      </c>
      <c r="N427" t="s">
        <v>56</v>
      </c>
      <c r="O427" t="s">
        <v>1153</v>
      </c>
      <c r="P427" t="s">
        <v>1151</v>
      </c>
      <c r="Q427" t="s">
        <v>58</v>
      </c>
      <c r="R427" t="s">
        <v>1154</v>
      </c>
      <c r="Y427">
        <v>0.75</v>
      </c>
      <c r="Z427" t="s">
        <v>59</v>
      </c>
      <c r="AA427">
        <v>0.75</v>
      </c>
      <c r="AB427" t="s">
        <v>59</v>
      </c>
      <c r="AC427" t="s">
        <v>67</v>
      </c>
      <c r="AD427" t="s">
        <v>61</v>
      </c>
      <c r="AE427">
        <v>0.32</v>
      </c>
      <c r="AF427" t="s">
        <v>62</v>
      </c>
      <c r="AG427" t="s">
        <v>69</v>
      </c>
      <c r="AK427" t="s">
        <v>63</v>
      </c>
      <c r="AL427">
        <v>8760</v>
      </c>
      <c r="AM427" t="s">
        <v>64</v>
      </c>
    </row>
    <row r="428" spans="1:40" x14ac:dyDescent="0.25">
      <c r="A428" t="s">
        <v>1140</v>
      </c>
      <c r="B428">
        <v>39043</v>
      </c>
      <c r="C428" t="s">
        <v>1155</v>
      </c>
      <c r="D428" t="s">
        <v>49</v>
      </c>
      <c r="E428" t="s">
        <v>74</v>
      </c>
      <c r="F428" t="s">
        <v>84</v>
      </c>
      <c r="G428">
        <v>32.398206000000002</v>
      </c>
      <c r="H428">
        <v>-103.66846700000001</v>
      </c>
      <c r="I428" t="s">
        <v>75</v>
      </c>
      <c r="J428" t="s">
        <v>53</v>
      </c>
      <c r="K428">
        <v>1</v>
      </c>
      <c r="L428" t="s">
        <v>54</v>
      </c>
      <c r="M428" t="s">
        <v>55</v>
      </c>
      <c r="N428" t="s">
        <v>56</v>
      </c>
      <c r="O428" t="s">
        <v>443</v>
      </c>
      <c r="P428" t="s">
        <v>108</v>
      </c>
      <c r="Q428" t="s">
        <v>108</v>
      </c>
      <c r="R428" t="s">
        <v>108</v>
      </c>
      <c r="Y428">
        <v>1</v>
      </c>
      <c r="Z428" t="s">
        <v>59</v>
      </c>
      <c r="AA428">
        <v>1</v>
      </c>
      <c r="AB428" t="s">
        <v>59</v>
      </c>
      <c r="AC428" t="s">
        <v>67</v>
      </c>
      <c r="AD428" t="s">
        <v>61</v>
      </c>
      <c r="AE428">
        <v>0.43</v>
      </c>
      <c r="AF428" t="s">
        <v>62</v>
      </c>
      <c r="AG428" t="s">
        <v>69</v>
      </c>
      <c r="AK428" t="s">
        <v>63</v>
      </c>
      <c r="AL428">
        <v>8760</v>
      </c>
      <c r="AM428" t="s">
        <v>64</v>
      </c>
    </row>
    <row r="429" spans="1:40" x14ac:dyDescent="0.25">
      <c r="A429" t="s">
        <v>1140</v>
      </c>
      <c r="B429">
        <v>39043</v>
      </c>
      <c r="C429" t="s">
        <v>1155</v>
      </c>
      <c r="D429" t="s">
        <v>49</v>
      </c>
      <c r="E429" t="s">
        <v>74</v>
      </c>
      <c r="F429" t="s">
        <v>84</v>
      </c>
      <c r="G429">
        <v>32.398206000000002</v>
      </c>
      <c r="H429">
        <v>-103.66846700000001</v>
      </c>
      <c r="I429" t="s">
        <v>75</v>
      </c>
      <c r="J429" t="s">
        <v>53</v>
      </c>
      <c r="K429">
        <v>2</v>
      </c>
      <c r="L429" t="s">
        <v>70</v>
      </c>
      <c r="M429" t="s">
        <v>55</v>
      </c>
      <c r="N429" t="s">
        <v>56</v>
      </c>
      <c r="O429" t="s">
        <v>444</v>
      </c>
      <c r="P429" t="s">
        <v>108</v>
      </c>
      <c r="Q429" t="s">
        <v>108</v>
      </c>
      <c r="R429" t="s">
        <v>108</v>
      </c>
      <c r="Y429">
        <v>1</v>
      </c>
      <c r="Z429" t="s">
        <v>59</v>
      </c>
      <c r="AA429">
        <v>1</v>
      </c>
      <c r="AB429" t="s">
        <v>59</v>
      </c>
      <c r="AC429" t="s">
        <v>67</v>
      </c>
      <c r="AD429" t="s">
        <v>61</v>
      </c>
      <c r="AE429">
        <v>0.43</v>
      </c>
      <c r="AF429" t="s">
        <v>62</v>
      </c>
      <c r="AG429" t="s">
        <v>69</v>
      </c>
      <c r="AK429" t="s">
        <v>63</v>
      </c>
      <c r="AL429">
        <v>8760</v>
      </c>
      <c r="AM429" t="s">
        <v>64</v>
      </c>
    </row>
    <row r="430" spans="1:40" x14ac:dyDescent="0.25">
      <c r="A430" t="s">
        <v>1140</v>
      </c>
      <c r="B430">
        <v>39117</v>
      </c>
      <c r="C430" t="s">
        <v>1156</v>
      </c>
      <c r="D430" t="s">
        <v>49</v>
      </c>
      <c r="E430" t="s">
        <v>159</v>
      </c>
      <c r="F430" t="s">
        <v>51</v>
      </c>
      <c r="G430">
        <v>32.09375</v>
      </c>
      <c r="H430">
        <v>-103.42425</v>
      </c>
      <c r="I430" t="s">
        <v>75</v>
      </c>
      <c r="J430" t="s">
        <v>53</v>
      </c>
      <c r="K430">
        <v>1</v>
      </c>
      <c r="L430" t="s">
        <v>54</v>
      </c>
      <c r="M430" t="s">
        <v>55</v>
      </c>
      <c r="N430" t="s">
        <v>56</v>
      </c>
      <c r="O430" t="s">
        <v>435</v>
      </c>
      <c r="P430" t="s">
        <v>58</v>
      </c>
      <c r="Q430" t="s">
        <v>58</v>
      </c>
      <c r="R430" t="s">
        <v>58</v>
      </c>
      <c r="Y430">
        <v>1</v>
      </c>
      <c r="Z430" t="s">
        <v>59</v>
      </c>
      <c r="AA430">
        <v>1</v>
      </c>
      <c r="AB430" t="s">
        <v>59</v>
      </c>
      <c r="AC430" t="s">
        <v>67</v>
      </c>
      <c r="AD430" t="s">
        <v>61</v>
      </c>
      <c r="AE430">
        <v>0.43</v>
      </c>
      <c r="AF430" t="s">
        <v>62</v>
      </c>
      <c r="AG430" t="s">
        <v>69</v>
      </c>
      <c r="AK430" t="s">
        <v>63</v>
      </c>
      <c r="AL430">
        <v>8760</v>
      </c>
      <c r="AM430" t="s">
        <v>64</v>
      </c>
    </row>
    <row r="431" spans="1:40" x14ac:dyDescent="0.25">
      <c r="A431" t="s">
        <v>1157</v>
      </c>
      <c r="B431">
        <v>34955</v>
      </c>
      <c r="C431" t="s">
        <v>1158</v>
      </c>
      <c r="D431" t="s">
        <v>49</v>
      </c>
      <c r="E431" t="s">
        <v>159</v>
      </c>
      <c r="F431" t="s">
        <v>84</v>
      </c>
      <c r="G431">
        <v>32.226058000000002</v>
      </c>
      <c r="H431">
        <v>-104.136529</v>
      </c>
      <c r="I431" t="s">
        <v>75</v>
      </c>
      <c r="J431" t="s">
        <v>53</v>
      </c>
      <c r="K431">
        <v>3</v>
      </c>
      <c r="L431" t="s">
        <v>76</v>
      </c>
      <c r="M431" t="s">
        <v>55</v>
      </c>
      <c r="N431" t="s">
        <v>56</v>
      </c>
      <c r="O431" t="s">
        <v>301</v>
      </c>
      <c r="P431" t="s">
        <v>1159</v>
      </c>
      <c r="R431" t="s">
        <v>58</v>
      </c>
      <c r="T431">
        <v>41640.419305555559</v>
      </c>
      <c r="Y431">
        <v>0.5</v>
      </c>
      <c r="Z431" t="s">
        <v>59</v>
      </c>
      <c r="AA431">
        <v>0.5</v>
      </c>
      <c r="AB431" t="s">
        <v>59</v>
      </c>
      <c r="AC431" t="s">
        <v>67</v>
      </c>
      <c r="AD431" t="s">
        <v>61</v>
      </c>
      <c r="AE431">
        <v>0.26</v>
      </c>
      <c r="AF431" t="s">
        <v>62</v>
      </c>
      <c r="AG431" t="s">
        <v>69</v>
      </c>
      <c r="AK431" t="s">
        <v>63</v>
      </c>
      <c r="AL431">
        <v>8760</v>
      </c>
      <c r="AM431" t="s">
        <v>64</v>
      </c>
    </row>
    <row r="432" spans="1:40" x14ac:dyDescent="0.25">
      <c r="A432" t="s">
        <v>1157</v>
      </c>
      <c r="B432">
        <v>34955</v>
      </c>
      <c r="C432" t="s">
        <v>1158</v>
      </c>
      <c r="D432" t="s">
        <v>49</v>
      </c>
      <c r="E432" t="s">
        <v>159</v>
      </c>
      <c r="F432" t="s">
        <v>84</v>
      </c>
      <c r="G432">
        <v>32.226058000000002</v>
      </c>
      <c r="H432">
        <v>-104.136529</v>
      </c>
      <c r="I432" t="s">
        <v>75</v>
      </c>
      <c r="J432" t="s">
        <v>53</v>
      </c>
      <c r="K432">
        <v>4</v>
      </c>
      <c r="L432" t="s">
        <v>80</v>
      </c>
      <c r="M432" t="s">
        <v>55</v>
      </c>
      <c r="N432" t="s">
        <v>56</v>
      </c>
      <c r="O432" t="s">
        <v>301</v>
      </c>
      <c r="P432" t="s">
        <v>1159</v>
      </c>
      <c r="R432" t="s">
        <v>58</v>
      </c>
      <c r="T432">
        <v>43466.419305555559</v>
      </c>
      <c r="Y432">
        <v>0.5</v>
      </c>
      <c r="Z432" t="s">
        <v>59</v>
      </c>
      <c r="AA432">
        <v>0.5</v>
      </c>
      <c r="AB432" t="s">
        <v>59</v>
      </c>
      <c r="AC432" t="s">
        <v>67</v>
      </c>
      <c r="AD432" t="s">
        <v>61</v>
      </c>
      <c r="AE432">
        <v>0.26</v>
      </c>
      <c r="AF432" t="s">
        <v>62</v>
      </c>
      <c r="AG432" t="s">
        <v>69</v>
      </c>
      <c r="AK432" t="s">
        <v>63</v>
      </c>
      <c r="AL432">
        <v>8760</v>
      </c>
      <c r="AM432" t="s">
        <v>64</v>
      </c>
    </row>
    <row r="433" spans="1:39" x14ac:dyDescent="0.25">
      <c r="A433" t="s">
        <v>1157</v>
      </c>
      <c r="B433">
        <v>36619</v>
      </c>
      <c r="C433" t="s">
        <v>1160</v>
      </c>
      <c r="D433" t="s">
        <v>49</v>
      </c>
      <c r="E433" t="s">
        <v>159</v>
      </c>
      <c r="F433" t="s">
        <v>84</v>
      </c>
      <c r="G433">
        <v>32.342405999999997</v>
      </c>
      <c r="H433">
        <v>-104.148156</v>
      </c>
      <c r="I433" t="s">
        <v>75</v>
      </c>
      <c r="J433" t="s">
        <v>53</v>
      </c>
      <c r="K433">
        <v>14</v>
      </c>
      <c r="L433" t="s">
        <v>76</v>
      </c>
      <c r="M433" t="s">
        <v>55</v>
      </c>
      <c r="N433" t="s">
        <v>56</v>
      </c>
      <c r="O433" t="s">
        <v>1161</v>
      </c>
      <c r="P433" t="s">
        <v>1162</v>
      </c>
      <c r="R433" t="s">
        <v>58</v>
      </c>
      <c r="Y433">
        <v>0.5</v>
      </c>
      <c r="Z433" t="s">
        <v>59</v>
      </c>
      <c r="AA433">
        <v>0.5</v>
      </c>
      <c r="AB433" t="s">
        <v>59</v>
      </c>
      <c r="AC433" t="s">
        <v>67</v>
      </c>
      <c r="AD433" t="s">
        <v>61</v>
      </c>
      <c r="AE433">
        <v>0.28000000000000003</v>
      </c>
      <c r="AF433" t="s">
        <v>62</v>
      </c>
      <c r="AG433" t="s">
        <v>69</v>
      </c>
      <c r="AK433" t="s">
        <v>63</v>
      </c>
      <c r="AL433">
        <v>8760</v>
      </c>
      <c r="AM433" t="s">
        <v>64</v>
      </c>
    </row>
    <row r="434" spans="1:39" x14ac:dyDescent="0.25">
      <c r="A434" t="s">
        <v>1157</v>
      </c>
      <c r="B434">
        <v>36793</v>
      </c>
      <c r="C434" t="s">
        <v>1163</v>
      </c>
      <c r="D434" t="s">
        <v>49</v>
      </c>
      <c r="E434" t="s">
        <v>159</v>
      </c>
      <c r="F434" t="s">
        <v>84</v>
      </c>
      <c r="G434">
        <v>32.284201000000003</v>
      </c>
      <c r="H434">
        <v>-104.15040999999999</v>
      </c>
      <c r="I434" t="s">
        <v>75</v>
      </c>
      <c r="J434" t="s">
        <v>53</v>
      </c>
      <c r="K434">
        <v>4</v>
      </c>
      <c r="L434" t="s">
        <v>76</v>
      </c>
      <c r="M434" t="s">
        <v>55</v>
      </c>
      <c r="N434" t="s">
        <v>56</v>
      </c>
      <c r="O434" t="s">
        <v>55</v>
      </c>
      <c r="P434" t="s">
        <v>1164</v>
      </c>
      <c r="Q434" t="s">
        <v>322</v>
      </c>
      <c r="R434" t="s">
        <v>322</v>
      </c>
      <c r="Y434">
        <v>0.5</v>
      </c>
      <c r="Z434" t="s">
        <v>59</v>
      </c>
      <c r="AA434">
        <v>0.5</v>
      </c>
      <c r="AB434" t="s">
        <v>59</v>
      </c>
      <c r="AC434" t="s">
        <v>67</v>
      </c>
      <c r="AD434" t="s">
        <v>61</v>
      </c>
      <c r="AE434">
        <v>0.27</v>
      </c>
      <c r="AF434" t="s">
        <v>62</v>
      </c>
      <c r="AG434" t="s">
        <v>69</v>
      </c>
      <c r="AK434" t="s">
        <v>63</v>
      </c>
      <c r="AL434">
        <v>8760</v>
      </c>
      <c r="AM434" t="s">
        <v>64</v>
      </c>
    </row>
    <row r="435" spans="1:39" x14ac:dyDescent="0.25">
      <c r="A435" t="s">
        <v>1157</v>
      </c>
      <c r="B435">
        <v>36793</v>
      </c>
      <c r="C435" t="s">
        <v>1163</v>
      </c>
      <c r="D435" t="s">
        <v>49</v>
      </c>
      <c r="E435" t="s">
        <v>159</v>
      </c>
      <c r="F435" t="s">
        <v>84</v>
      </c>
      <c r="G435">
        <v>32.284201000000003</v>
      </c>
      <c r="H435">
        <v>-104.15040999999999</v>
      </c>
      <c r="I435" t="s">
        <v>75</v>
      </c>
      <c r="J435" t="s">
        <v>53</v>
      </c>
      <c r="K435">
        <v>5</v>
      </c>
      <c r="L435" t="s">
        <v>80</v>
      </c>
      <c r="M435" t="s">
        <v>55</v>
      </c>
      <c r="N435" t="s">
        <v>56</v>
      </c>
      <c r="O435" t="s">
        <v>55</v>
      </c>
      <c r="P435" t="s">
        <v>1164</v>
      </c>
      <c r="Q435" t="s">
        <v>322</v>
      </c>
      <c r="R435" t="s">
        <v>322</v>
      </c>
      <c r="Y435">
        <v>0.5</v>
      </c>
      <c r="Z435" t="s">
        <v>59</v>
      </c>
      <c r="AA435">
        <v>0.5</v>
      </c>
      <c r="AB435" t="s">
        <v>59</v>
      </c>
      <c r="AC435" t="s">
        <v>67</v>
      </c>
      <c r="AD435" t="s">
        <v>61</v>
      </c>
      <c r="AE435">
        <v>0.28000000000000003</v>
      </c>
      <c r="AF435" t="s">
        <v>62</v>
      </c>
      <c r="AG435" t="s">
        <v>69</v>
      </c>
      <c r="AL435">
        <v>8760</v>
      </c>
      <c r="AM435" t="s">
        <v>64</v>
      </c>
    </row>
    <row r="436" spans="1:39" x14ac:dyDescent="0.25">
      <c r="A436" t="s">
        <v>1157</v>
      </c>
      <c r="B436">
        <v>37920</v>
      </c>
      <c r="C436" t="s">
        <v>1165</v>
      </c>
      <c r="D436" t="s">
        <v>49</v>
      </c>
      <c r="E436" t="s">
        <v>159</v>
      </c>
      <c r="F436" t="s">
        <v>84</v>
      </c>
      <c r="G436">
        <v>32.270282999999999</v>
      </c>
      <c r="H436">
        <v>-104.13164999999999</v>
      </c>
      <c r="I436" t="s">
        <v>95</v>
      </c>
      <c r="J436" t="s">
        <v>53</v>
      </c>
      <c r="K436">
        <v>6</v>
      </c>
      <c r="L436" t="s">
        <v>76</v>
      </c>
      <c r="M436" t="s">
        <v>55</v>
      </c>
      <c r="N436" t="s">
        <v>56</v>
      </c>
      <c r="O436" t="s">
        <v>1166</v>
      </c>
      <c r="P436" t="s">
        <v>1164</v>
      </c>
      <c r="Q436" t="s">
        <v>1167</v>
      </c>
      <c r="R436" t="s">
        <v>146</v>
      </c>
      <c r="S436">
        <v>42736.419305555559</v>
      </c>
      <c r="Y436">
        <v>0.5</v>
      </c>
      <c r="Z436" t="s">
        <v>59</v>
      </c>
      <c r="AA436">
        <v>0.5</v>
      </c>
      <c r="AB436" t="s">
        <v>59</v>
      </c>
      <c r="AC436" t="s">
        <v>67</v>
      </c>
      <c r="AD436" t="s">
        <v>61</v>
      </c>
      <c r="AE436">
        <v>0.2</v>
      </c>
      <c r="AF436" t="s">
        <v>62</v>
      </c>
      <c r="AG436" t="s">
        <v>69</v>
      </c>
      <c r="AK436" t="s">
        <v>63</v>
      </c>
      <c r="AL436">
        <v>8760</v>
      </c>
      <c r="AM436" t="s">
        <v>64</v>
      </c>
    </row>
    <row r="437" spans="1:39" x14ac:dyDescent="0.25">
      <c r="A437" t="s">
        <v>1157</v>
      </c>
      <c r="B437">
        <v>37945</v>
      </c>
      <c r="C437" t="s">
        <v>1168</v>
      </c>
      <c r="D437" t="s">
        <v>49</v>
      </c>
      <c r="E437" t="s">
        <v>159</v>
      </c>
      <c r="F437" t="s">
        <v>84</v>
      </c>
      <c r="G437">
        <v>32.265977999999997</v>
      </c>
      <c r="H437">
        <v>-104.08372300000001</v>
      </c>
      <c r="I437" t="s">
        <v>95</v>
      </c>
      <c r="J437" t="s">
        <v>53</v>
      </c>
      <c r="K437">
        <v>2</v>
      </c>
      <c r="L437" t="s">
        <v>1169</v>
      </c>
      <c r="M437" t="s">
        <v>55</v>
      </c>
      <c r="N437" t="s">
        <v>56</v>
      </c>
      <c r="O437" t="s">
        <v>107</v>
      </c>
      <c r="P437" t="s">
        <v>108</v>
      </c>
      <c r="Q437" t="s">
        <v>108</v>
      </c>
      <c r="R437" t="s">
        <v>108</v>
      </c>
      <c r="Y437">
        <v>0.5</v>
      </c>
      <c r="Z437" t="s">
        <v>59</v>
      </c>
      <c r="AA437">
        <v>0.5</v>
      </c>
      <c r="AB437" t="s">
        <v>59</v>
      </c>
      <c r="AC437" t="s">
        <v>67</v>
      </c>
      <c r="AD437" t="s">
        <v>61</v>
      </c>
      <c r="AE437">
        <v>0.2</v>
      </c>
      <c r="AF437" t="s">
        <v>62</v>
      </c>
      <c r="AG437" t="s">
        <v>69</v>
      </c>
      <c r="AK437" t="s">
        <v>63</v>
      </c>
      <c r="AL437">
        <v>8760</v>
      </c>
      <c r="AM437" t="s">
        <v>64</v>
      </c>
    </row>
    <row r="438" spans="1:39" x14ac:dyDescent="0.25">
      <c r="A438" t="s">
        <v>1157</v>
      </c>
      <c r="B438">
        <v>37945</v>
      </c>
      <c r="C438" t="s">
        <v>1168</v>
      </c>
      <c r="D438" t="s">
        <v>49</v>
      </c>
      <c r="E438" t="s">
        <v>159</v>
      </c>
      <c r="F438" t="s">
        <v>84</v>
      </c>
      <c r="G438">
        <v>32.265977999999997</v>
      </c>
      <c r="H438">
        <v>-104.08372300000001</v>
      </c>
      <c r="I438" t="s">
        <v>95</v>
      </c>
      <c r="J438" t="s">
        <v>53</v>
      </c>
      <c r="K438">
        <v>13</v>
      </c>
      <c r="L438" t="s">
        <v>76</v>
      </c>
      <c r="M438" t="s">
        <v>55</v>
      </c>
      <c r="N438" t="s">
        <v>56</v>
      </c>
      <c r="O438" t="s">
        <v>435</v>
      </c>
      <c r="P438" t="s">
        <v>1164</v>
      </c>
      <c r="Q438" t="s">
        <v>108</v>
      </c>
      <c r="R438" t="s">
        <v>108</v>
      </c>
      <c r="Y438">
        <v>0.5</v>
      </c>
      <c r="Z438" t="s">
        <v>59</v>
      </c>
      <c r="AA438">
        <v>0.5</v>
      </c>
      <c r="AB438" t="s">
        <v>59</v>
      </c>
      <c r="AC438" t="s">
        <v>67</v>
      </c>
      <c r="AD438" t="s">
        <v>61</v>
      </c>
      <c r="AE438">
        <v>0.26</v>
      </c>
      <c r="AF438" t="s">
        <v>62</v>
      </c>
      <c r="AG438" t="s">
        <v>69</v>
      </c>
      <c r="AK438" t="s">
        <v>63</v>
      </c>
      <c r="AL438">
        <v>8760</v>
      </c>
      <c r="AM438" t="s">
        <v>64</v>
      </c>
    </row>
    <row r="439" spans="1:39" x14ac:dyDescent="0.25">
      <c r="A439" t="s">
        <v>1157</v>
      </c>
      <c r="B439">
        <v>38164</v>
      </c>
      <c r="C439" t="s">
        <v>1170</v>
      </c>
      <c r="D439" t="s">
        <v>49</v>
      </c>
      <c r="E439" t="s">
        <v>159</v>
      </c>
      <c r="F439" t="s">
        <v>84</v>
      </c>
      <c r="G439">
        <v>32.269429000000002</v>
      </c>
      <c r="H439">
        <v>-104.14285099999999</v>
      </c>
      <c r="I439" t="s">
        <v>75</v>
      </c>
      <c r="J439" t="s">
        <v>53</v>
      </c>
      <c r="K439">
        <v>8</v>
      </c>
      <c r="L439" t="s">
        <v>76</v>
      </c>
      <c r="M439" t="s">
        <v>55</v>
      </c>
      <c r="N439" t="s">
        <v>56</v>
      </c>
      <c r="O439" t="s">
        <v>1171</v>
      </c>
      <c r="P439" t="s">
        <v>1164</v>
      </c>
      <c r="S439">
        <v>42736.419305555559</v>
      </c>
      <c r="Y439">
        <v>0.5</v>
      </c>
      <c r="Z439" t="s">
        <v>59</v>
      </c>
      <c r="AA439">
        <v>0.5</v>
      </c>
      <c r="AB439" t="s">
        <v>59</v>
      </c>
      <c r="AC439" t="s">
        <v>67</v>
      </c>
      <c r="AD439" t="s">
        <v>61</v>
      </c>
      <c r="AE439">
        <v>0.28000000000000003</v>
      </c>
      <c r="AF439" t="s">
        <v>62</v>
      </c>
      <c r="AG439" t="s">
        <v>69</v>
      </c>
      <c r="AK439" t="s">
        <v>63</v>
      </c>
      <c r="AL439">
        <v>8760</v>
      </c>
      <c r="AM439" t="s">
        <v>64</v>
      </c>
    </row>
    <row r="440" spans="1:39" x14ac:dyDescent="0.25">
      <c r="A440" t="s">
        <v>1157</v>
      </c>
      <c r="B440">
        <v>38164</v>
      </c>
      <c r="C440" t="s">
        <v>1170</v>
      </c>
      <c r="D440" t="s">
        <v>49</v>
      </c>
      <c r="E440" t="s">
        <v>159</v>
      </c>
      <c r="F440" t="s">
        <v>84</v>
      </c>
      <c r="G440">
        <v>32.269429000000002</v>
      </c>
      <c r="H440">
        <v>-104.14285099999999</v>
      </c>
      <c r="I440" t="s">
        <v>75</v>
      </c>
      <c r="J440" t="s">
        <v>53</v>
      </c>
      <c r="K440">
        <v>9</v>
      </c>
      <c r="L440" t="s">
        <v>80</v>
      </c>
      <c r="M440" t="s">
        <v>55</v>
      </c>
      <c r="N440" t="s">
        <v>56</v>
      </c>
      <c r="O440" t="s">
        <v>1171</v>
      </c>
      <c r="P440" t="s">
        <v>1164</v>
      </c>
      <c r="S440">
        <v>42736.419305555559</v>
      </c>
      <c r="Y440">
        <v>0.5</v>
      </c>
      <c r="Z440" t="s">
        <v>59</v>
      </c>
      <c r="AA440">
        <v>0.5</v>
      </c>
      <c r="AB440" t="s">
        <v>59</v>
      </c>
      <c r="AC440" t="s">
        <v>67</v>
      </c>
      <c r="AD440" t="s">
        <v>61</v>
      </c>
      <c r="AE440">
        <v>0.28000000000000003</v>
      </c>
      <c r="AF440" t="s">
        <v>62</v>
      </c>
      <c r="AG440" t="s">
        <v>69</v>
      </c>
      <c r="AK440" t="s">
        <v>63</v>
      </c>
      <c r="AL440">
        <v>8760</v>
      </c>
      <c r="AM440" t="s">
        <v>64</v>
      </c>
    </row>
    <row r="441" spans="1:39" x14ac:dyDescent="0.25">
      <c r="A441" t="s">
        <v>1157</v>
      </c>
      <c r="B441">
        <v>38170</v>
      </c>
      <c r="C441" t="s">
        <v>1172</v>
      </c>
      <c r="D441" t="s">
        <v>49</v>
      </c>
      <c r="E441" t="s">
        <v>159</v>
      </c>
      <c r="F441" t="s">
        <v>84</v>
      </c>
      <c r="G441">
        <v>32.552712</v>
      </c>
      <c r="H441">
        <v>-104.10494199999999</v>
      </c>
      <c r="I441" t="s">
        <v>75</v>
      </c>
      <c r="J441" t="s">
        <v>53</v>
      </c>
      <c r="K441">
        <v>1</v>
      </c>
      <c r="L441" t="s">
        <v>76</v>
      </c>
      <c r="M441" t="s">
        <v>55</v>
      </c>
      <c r="N441" t="s">
        <v>56</v>
      </c>
      <c r="O441" t="s">
        <v>435</v>
      </c>
      <c r="P441" t="s">
        <v>1173</v>
      </c>
      <c r="Q441" t="s">
        <v>58</v>
      </c>
      <c r="R441" t="s">
        <v>1174</v>
      </c>
      <c r="Y441">
        <v>0.5</v>
      </c>
      <c r="Z441" t="s">
        <v>59</v>
      </c>
      <c r="AA441">
        <v>0.5</v>
      </c>
      <c r="AB441" t="s">
        <v>59</v>
      </c>
      <c r="AC441" t="s">
        <v>67</v>
      </c>
      <c r="AD441" t="s">
        <v>61</v>
      </c>
      <c r="AE441">
        <v>0.28499999999999998</v>
      </c>
      <c r="AF441" t="s">
        <v>62</v>
      </c>
      <c r="AG441" t="s">
        <v>69</v>
      </c>
      <c r="AK441" t="s">
        <v>63</v>
      </c>
      <c r="AL441">
        <v>8760</v>
      </c>
      <c r="AM441" t="s">
        <v>64</v>
      </c>
    </row>
    <row r="442" spans="1:39" x14ac:dyDescent="0.25">
      <c r="A442" t="s">
        <v>1157</v>
      </c>
      <c r="B442">
        <v>38170</v>
      </c>
      <c r="C442" t="s">
        <v>1172</v>
      </c>
      <c r="D442" t="s">
        <v>49</v>
      </c>
      <c r="E442" t="s">
        <v>159</v>
      </c>
      <c r="F442" t="s">
        <v>84</v>
      </c>
      <c r="G442">
        <v>32.552712</v>
      </c>
      <c r="H442">
        <v>-104.10494199999999</v>
      </c>
      <c r="I442" t="s">
        <v>75</v>
      </c>
      <c r="J442" t="s">
        <v>53</v>
      </c>
      <c r="K442">
        <v>12</v>
      </c>
      <c r="L442" t="s">
        <v>80</v>
      </c>
      <c r="M442" t="s">
        <v>55</v>
      </c>
      <c r="N442" t="s">
        <v>56</v>
      </c>
      <c r="O442" t="s">
        <v>436</v>
      </c>
      <c r="P442" t="s">
        <v>1173</v>
      </c>
      <c r="Q442" t="s">
        <v>58</v>
      </c>
      <c r="R442" t="s">
        <v>1174</v>
      </c>
      <c r="Y442">
        <v>0.5</v>
      </c>
      <c r="Z442" t="s">
        <v>59</v>
      </c>
      <c r="AA442">
        <v>0.5</v>
      </c>
      <c r="AB442" t="s">
        <v>59</v>
      </c>
      <c r="AC442" t="s">
        <v>67</v>
      </c>
      <c r="AD442" t="s">
        <v>61</v>
      </c>
      <c r="AE442">
        <v>0.28499999999999998</v>
      </c>
      <c r="AF442" t="s">
        <v>62</v>
      </c>
      <c r="AG442" t="s">
        <v>69</v>
      </c>
      <c r="AK442" t="s">
        <v>63</v>
      </c>
      <c r="AL442">
        <v>8760</v>
      </c>
      <c r="AM442" t="s">
        <v>64</v>
      </c>
    </row>
    <row r="443" spans="1:39" x14ac:dyDescent="0.25">
      <c r="A443" t="s">
        <v>1157</v>
      </c>
      <c r="B443">
        <v>38191</v>
      </c>
      <c r="C443" t="s">
        <v>1175</v>
      </c>
      <c r="D443" t="s">
        <v>49</v>
      </c>
      <c r="E443" t="s">
        <v>159</v>
      </c>
      <c r="F443" t="s">
        <v>84</v>
      </c>
      <c r="G443">
        <v>32.220543999999997</v>
      </c>
      <c r="H443">
        <v>-103.081086</v>
      </c>
      <c r="I443" t="s">
        <v>75</v>
      </c>
      <c r="J443" t="s">
        <v>53</v>
      </c>
      <c r="K443">
        <v>2</v>
      </c>
      <c r="L443" t="s">
        <v>190</v>
      </c>
      <c r="M443" t="s">
        <v>55</v>
      </c>
      <c r="N443" t="s">
        <v>56</v>
      </c>
      <c r="O443" t="s">
        <v>1176</v>
      </c>
      <c r="P443" t="s">
        <v>1177</v>
      </c>
      <c r="Q443" t="s">
        <v>93</v>
      </c>
      <c r="R443" t="s">
        <v>58</v>
      </c>
      <c r="Y443">
        <v>0.5</v>
      </c>
      <c r="Z443" t="s">
        <v>59</v>
      </c>
      <c r="AA443">
        <v>0.5</v>
      </c>
      <c r="AB443" t="s">
        <v>59</v>
      </c>
      <c r="AC443" t="s">
        <v>67</v>
      </c>
      <c r="AD443" t="s">
        <v>61</v>
      </c>
      <c r="AE443">
        <v>0.21</v>
      </c>
      <c r="AF443" t="s">
        <v>62</v>
      </c>
      <c r="AG443" t="s">
        <v>69</v>
      </c>
      <c r="AK443" t="s">
        <v>63</v>
      </c>
      <c r="AL443">
        <v>8760</v>
      </c>
      <c r="AM443" t="s">
        <v>64</v>
      </c>
    </row>
    <row r="444" spans="1:39" x14ac:dyDescent="0.25">
      <c r="A444" t="s">
        <v>1157</v>
      </c>
      <c r="B444">
        <v>38195</v>
      </c>
      <c r="C444" t="s">
        <v>1178</v>
      </c>
      <c r="D444" t="s">
        <v>49</v>
      </c>
      <c r="E444" t="s">
        <v>159</v>
      </c>
      <c r="F444" t="s">
        <v>51</v>
      </c>
      <c r="G444">
        <v>32.625109999999999</v>
      </c>
      <c r="H444">
        <v>-103.541892</v>
      </c>
      <c r="I444" t="s">
        <v>95</v>
      </c>
      <c r="J444" t="s">
        <v>53</v>
      </c>
      <c r="K444">
        <v>4</v>
      </c>
      <c r="L444" t="s">
        <v>76</v>
      </c>
      <c r="M444" t="s">
        <v>55</v>
      </c>
      <c r="N444" t="s">
        <v>56</v>
      </c>
      <c r="O444" t="s">
        <v>1179</v>
      </c>
      <c r="P444" t="s">
        <v>1177</v>
      </c>
      <c r="T444">
        <v>42699.419305555559</v>
      </c>
      <c r="Y444">
        <v>0.5</v>
      </c>
      <c r="Z444" t="s">
        <v>59</v>
      </c>
      <c r="AA444">
        <v>0.5</v>
      </c>
      <c r="AB444" t="s">
        <v>59</v>
      </c>
      <c r="AC444" t="s">
        <v>67</v>
      </c>
      <c r="AD444" t="s">
        <v>61</v>
      </c>
      <c r="AE444">
        <v>0.28000000000000003</v>
      </c>
      <c r="AF444" t="s">
        <v>62</v>
      </c>
      <c r="AG444" t="s">
        <v>69</v>
      </c>
      <c r="AK444" t="s">
        <v>63</v>
      </c>
      <c r="AL444">
        <v>8760</v>
      </c>
      <c r="AM444" t="s">
        <v>64</v>
      </c>
    </row>
    <row r="445" spans="1:39" x14ac:dyDescent="0.25">
      <c r="A445" t="s">
        <v>1157</v>
      </c>
      <c r="B445">
        <v>38245</v>
      </c>
      <c r="C445" t="s">
        <v>1180</v>
      </c>
      <c r="D445" t="s">
        <v>49</v>
      </c>
      <c r="E445" t="s">
        <v>159</v>
      </c>
      <c r="F445" t="s">
        <v>84</v>
      </c>
      <c r="G445">
        <v>32.219875000000002</v>
      </c>
      <c r="H445">
        <v>-104.032647</v>
      </c>
      <c r="I445" t="s">
        <v>75</v>
      </c>
      <c r="J445" t="s">
        <v>53</v>
      </c>
      <c r="K445">
        <v>5</v>
      </c>
      <c r="L445" t="s">
        <v>76</v>
      </c>
      <c r="M445" t="s">
        <v>55</v>
      </c>
      <c r="N445" t="s">
        <v>56</v>
      </c>
      <c r="O445" t="s">
        <v>1181</v>
      </c>
      <c r="AC445" t="s">
        <v>67</v>
      </c>
      <c r="AD445" t="s">
        <v>61</v>
      </c>
      <c r="AE445">
        <v>0.28000000000000003</v>
      </c>
      <c r="AF445" t="s">
        <v>62</v>
      </c>
      <c r="AG445" t="s">
        <v>69</v>
      </c>
      <c r="AK445" t="s">
        <v>63</v>
      </c>
      <c r="AL445">
        <v>8760</v>
      </c>
      <c r="AM445" t="s">
        <v>64</v>
      </c>
    </row>
    <row r="446" spans="1:39" x14ac:dyDescent="0.25">
      <c r="A446" t="s">
        <v>1157</v>
      </c>
      <c r="B446">
        <v>38245</v>
      </c>
      <c r="C446" t="s">
        <v>1180</v>
      </c>
      <c r="D446" t="s">
        <v>49</v>
      </c>
      <c r="E446" t="s">
        <v>159</v>
      </c>
      <c r="F446" t="s">
        <v>84</v>
      </c>
      <c r="G446">
        <v>32.219875000000002</v>
      </c>
      <c r="H446">
        <v>-104.032647</v>
      </c>
      <c r="I446" t="s">
        <v>75</v>
      </c>
      <c r="J446" t="s">
        <v>53</v>
      </c>
      <c r="K446">
        <v>15</v>
      </c>
      <c r="L446" t="s">
        <v>80</v>
      </c>
      <c r="M446" t="s">
        <v>55</v>
      </c>
      <c r="N446" t="s">
        <v>56</v>
      </c>
      <c r="O446" t="s">
        <v>1181</v>
      </c>
      <c r="AC446" t="s">
        <v>67</v>
      </c>
      <c r="AD446" t="s">
        <v>61</v>
      </c>
      <c r="AE446">
        <v>0.28000000000000003</v>
      </c>
      <c r="AF446" t="s">
        <v>62</v>
      </c>
      <c r="AG446" t="s">
        <v>69</v>
      </c>
      <c r="AK446" t="s">
        <v>63</v>
      </c>
      <c r="AL446">
        <v>8760</v>
      </c>
      <c r="AM446" t="s">
        <v>64</v>
      </c>
    </row>
    <row r="447" spans="1:39" x14ac:dyDescent="0.25">
      <c r="A447" t="s">
        <v>1157</v>
      </c>
      <c r="B447">
        <v>38245</v>
      </c>
      <c r="C447" t="s">
        <v>1180</v>
      </c>
      <c r="D447" t="s">
        <v>49</v>
      </c>
      <c r="E447" t="s">
        <v>159</v>
      </c>
      <c r="F447" t="s">
        <v>84</v>
      </c>
      <c r="G447">
        <v>32.219875000000002</v>
      </c>
      <c r="H447">
        <v>-104.032647</v>
      </c>
      <c r="I447" t="s">
        <v>75</v>
      </c>
      <c r="J447" t="s">
        <v>53</v>
      </c>
      <c r="K447">
        <v>16</v>
      </c>
      <c r="L447" t="s">
        <v>236</v>
      </c>
      <c r="M447" t="s">
        <v>55</v>
      </c>
      <c r="N447" t="s">
        <v>56</v>
      </c>
      <c r="O447" t="s">
        <v>1181</v>
      </c>
      <c r="AC447" t="s">
        <v>67</v>
      </c>
      <c r="AD447" t="s">
        <v>61</v>
      </c>
      <c r="AE447">
        <v>0.28000000000000003</v>
      </c>
      <c r="AF447" t="s">
        <v>62</v>
      </c>
      <c r="AG447" t="s">
        <v>69</v>
      </c>
      <c r="AK447" t="s">
        <v>63</v>
      </c>
      <c r="AL447">
        <v>8760</v>
      </c>
      <c r="AM447" t="s">
        <v>64</v>
      </c>
    </row>
    <row r="448" spans="1:39" x14ac:dyDescent="0.25">
      <c r="A448" t="s">
        <v>1157</v>
      </c>
      <c r="B448">
        <v>38301</v>
      </c>
      <c r="C448" t="s">
        <v>1182</v>
      </c>
      <c r="D448" t="s">
        <v>49</v>
      </c>
      <c r="E448" t="s">
        <v>159</v>
      </c>
      <c r="F448" t="s">
        <v>84</v>
      </c>
      <c r="G448">
        <v>32.305275000000002</v>
      </c>
      <c r="H448">
        <v>-104.15328599999999</v>
      </c>
      <c r="I448" t="s">
        <v>95</v>
      </c>
      <c r="J448" t="s">
        <v>53</v>
      </c>
      <c r="K448">
        <v>1</v>
      </c>
      <c r="L448" t="s">
        <v>76</v>
      </c>
      <c r="M448" t="s">
        <v>55</v>
      </c>
      <c r="N448" t="s">
        <v>56</v>
      </c>
      <c r="O448" t="s">
        <v>1166</v>
      </c>
      <c r="P448" t="s">
        <v>1164</v>
      </c>
      <c r="Q448" t="s">
        <v>146</v>
      </c>
      <c r="R448" t="s">
        <v>146</v>
      </c>
      <c r="S448">
        <v>43101.419305555559</v>
      </c>
      <c r="Y448">
        <v>0.5</v>
      </c>
      <c r="Z448" t="s">
        <v>59</v>
      </c>
      <c r="AA448">
        <v>0.5</v>
      </c>
      <c r="AB448" t="s">
        <v>59</v>
      </c>
      <c r="AC448" t="s">
        <v>67</v>
      </c>
      <c r="AD448" t="s">
        <v>61</v>
      </c>
      <c r="AE448">
        <v>0.17</v>
      </c>
      <c r="AF448" t="s">
        <v>62</v>
      </c>
      <c r="AG448" t="s">
        <v>69</v>
      </c>
      <c r="AK448" t="s">
        <v>63</v>
      </c>
      <c r="AL448">
        <v>8760</v>
      </c>
      <c r="AM448" t="s">
        <v>64</v>
      </c>
    </row>
    <row r="449" spans="1:39" x14ac:dyDescent="0.25">
      <c r="A449" t="s">
        <v>1157</v>
      </c>
      <c r="B449">
        <v>38301</v>
      </c>
      <c r="C449" t="s">
        <v>1182</v>
      </c>
      <c r="D449" t="s">
        <v>49</v>
      </c>
      <c r="E449" t="s">
        <v>159</v>
      </c>
      <c r="F449" t="s">
        <v>84</v>
      </c>
      <c r="G449">
        <v>32.305275000000002</v>
      </c>
      <c r="H449">
        <v>-104.15328599999999</v>
      </c>
      <c r="I449" t="s">
        <v>95</v>
      </c>
      <c r="J449" t="s">
        <v>53</v>
      </c>
      <c r="K449">
        <v>2</v>
      </c>
      <c r="L449" t="s">
        <v>80</v>
      </c>
      <c r="M449" t="s">
        <v>55</v>
      </c>
      <c r="N449" t="s">
        <v>56</v>
      </c>
      <c r="O449" t="s">
        <v>1183</v>
      </c>
      <c r="P449" t="s">
        <v>1164</v>
      </c>
      <c r="Q449" t="s">
        <v>146</v>
      </c>
      <c r="R449" t="s">
        <v>146</v>
      </c>
      <c r="S449">
        <v>43101.419305555559</v>
      </c>
      <c r="Y449">
        <v>0.5</v>
      </c>
      <c r="Z449" t="s">
        <v>59</v>
      </c>
      <c r="AA449">
        <v>0.5</v>
      </c>
      <c r="AB449" t="s">
        <v>59</v>
      </c>
      <c r="AC449" t="s">
        <v>67</v>
      </c>
      <c r="AD449" t="s">
        <v>61</v>
      </c>
      <c r="AE449">
        <v>0.17</v>
      </c>
      <c r="AF449" t="s">
        <v>62</v>
      </c>
      <c r="AG449" t="s">
        <v>69</v>
      </c>
      <c r="AK449" t="s">
        <v>63</v>
      </c>
      <c r="AL449">
        <v>8760</v>
      </c>
      <c r="AM449" t="s">
        <v>64</v>
      </c>
    </row>
    <row r="450" spans="1:39" x14ac:dyDescent="0.25">
      <c r="A450" t="s">
        <v>1157</v>
      </c>
      <c r="B450">
        <v>38301</v>
      </c>
      <c r="C450" t="s">
        <v>1182</v>
      </c>
      <c r="D450" t="s">
        <v>49</v>
      </c>
      <c r="E450" t="s">
        <v>159</v>
      </c>
      <c r="F450" t="s">
        <v>84</v>
      </c>
      <c r="G450">
        <v>32.305275000000002</v>
      </c>
      <c r="H450">
        <v>-104.15328599999999</v>
      </c>
      <c r="I450" t="s">
        <v>95</v>
      </c>
      <c r="J450" t="s">
        <v>53</v>
      </c>
      <c r="K450">
        <v>11</v>
      </c>
      <c r="L450" t="s">
        <v>236</v>
      </c>
      <c r="M450" t="s">
        <v>55</v>
      </c>
      <c r="N450" t="s">
        <v>56</v>
      </c>
      <c r="O450" t="s">
        <v>1184</v>
      </c>
      <c r="P450" t="s">
        <v>1164</v>
      </c>
      <c r="Q450" t="s">
        <v>146</v>
      </c>
      <c r="R450" t="s">
        <v>146</v>
      </c>
      <c r="S450">
        <v>43101.419305555559</v>
      </c>
      <c r="Y450">
        <v>0.5</v>
      </c>
      <c r="Z450" t="s">
        <v>59</v>
      </c>
      <c r="AA450">
        <v>0.5</v>
      </c>
      <c r="AB450" t="s">
        <v>59</v>
      </c>
      <c r="AC450" t="s">
        <v>67</v>
      </c>
      <c r="AD450" t="s">
        <v>61</v>
      </c>
      <c r="AE450">
        <v>0.17</v>
      </c>
      <c r="AF450" t="s">
        <v>62</v>
      </c>
      <c r="AG450" t="s">
        <v>69</v>
      </c>
      <c r="AK450" t="s">
        <v>63</v>
      </c>
      <c r="AL450">
        <v>8760</v>
      </c>
      <c r="AM450" t="s">
        <v>64</v>
      </c>
    </row>
    <row r="451" spans="1:39" x14ac:dyDescent="0.25">
      <c r="A451" t="s">
        <v>1157</v>
      </c>
      <c r="B451">
        <v>38301</v>
      </c>
      <c r="C451" t="s">
        <v>1182</v>
      </c>
      <c r="D451" t="s">
        <v>49</v>
      </c>
      <c r="E451" t="s">
        <v>159</v>
      </c>
      <c r="F451" t="s">
        <v>84</v>
      </c>
      <c r="G451">
        <v>32.305275000000002</v>
      </c>
      <c r="H451">
        <v>-104.15328599999999</v>
      </c>
      <c r="I451" t="s">
        <v>95</v>
      </c>
      <c r="J451" t="s">
        <v>53</v>
      </c>
      <c r="K451">
        <v>12</v>
      </c>
      <c r="L451" t="s">
        <v>382</v>
      </c>
      <c r="M451" t="s">
        <v>55</v>
      </c>
      <c r="N451" t="s">
        <v>56</v>
      </c>
      <c r="O451" t="s">
        <v>1185</v>
      </c>
      <c r="P451" t="s">
        <v>1164</v>
      </c>
      <c r="Q451" t="s">
        <v>146</v>
      </c>
      <c r="R451" t="s">
        <v>146</v>
      </c>
      <c r="S451">
        <v>43101.419305555559</v>
      </c>
      <c r="Y451">
        <v>0.5</v>
      </c>
      <c r="Z451" t="s">
        <v>59</v>
      </c>
      <c r="AA451">
        <v>0.5</v>
      </c>
      <c r="AB451" t="s">
        <v>59</v>
      </c>
      <c r="AC451" t="s">
        <v>67</v>
      </c>
      <c r="AD451" t="s">
        <v>61</v>
      </c>
      <c r="AE451">
        <v>0.17</v>
      </c>
      <c r="AF451" t="s">
        <v>62</v>
      </c>
      <c r="AG451" t="s">
        <v>69</v>
      </c>
      <c r="AK451" t="s">
        <v>63</v>
      </c>
      <c r="AL451">
        <v>8760</v>
      </c>
      <c r="AM451" t="s">
        <v>64</v>
      </c>
    </row>
    <row r="452" spans="1:39" x14ac:dyDescent="0.25">
      <c r="A452" t="s">
        <v>1157</v>
      </c>
      <c r="B452">
        <v>38327</v>
      </c>
      <c r="C452" t="s">
        <v>1186</v>
      </c>
      <c r="D452" t="s">
        <v>49</v>
      </c>
      <c r="E452" t="s">
        <v>159</v>
      </c>
      <c r="F452" t="s">
        <v>84</v>
      </c>
      <c r="G452">
        <v>32.230007000000001</v>
      </c>
      <c r="H452">
        <v>-104.08525899999999</v>
      </c>
      <c r="I452" t="s">
        <v>75</v>
      </c>
      <c r="J452" t="s">
        <v>53</v>
      </c>
      <c r="K452">
        <v>4</v>
      </c>
      <c r="L452" t="s">
        <v>76</v>
      </c>
      <c r="M452" t="s">
        <v>55</v>
      </c>
      <c r="N452" t="s">
        <v>56</v>
      </c>
      <c r="O452" t="s">
        <v>1187</v>
      </c>
      <c r="P452" t="s">
        <v>1164</v>
      </c>
      <c r="Q452" t="s">
        <v>108</v>
      </c>
      <c r="R452" t="s">
        <v>108</v>
      </c>
      <c r="Y452">
        <v>0.5</v>
      </c>
      <c r="Z452" t="s">
        <v>59</v>
      </c>
      <c r="AA452">
        <v>0.5</v>
      </c>
      <c r="AB452" t="s">
        <v>59</v>
      </c>
      <c r="AC452" t="s">
        <v>67</v>
      </c>
      <c r="AD452" t="s">
        <v>61</v>
      </c>
      <c r="AE452">
        <v>0.27</v>
      </c>
      <c r="AF452" t="s">
        <v>62</v>
      </c>
      <c r="AG452" t="s">
        <v>69</v>
      </c>
      <c r="AK452" t="s">
        <v>63</v>
      </c>
      <c r="AL452">
        <v>8760</v>
      </c>
      <c r="AM452" t="s">
        <v>64</v>
      </c>
    </row>
    <row r="453" spans="1:39" x14ac:dyDescent="0.25">
      <c r="A453" t="s">
        <v>1157</v>
      </c>
      <c r="B453">
        <v>38327</v>
      </c>
      <c r="C453" t="s">
        <v>1186</v>
      </c>
      <c r="D453" t="s">
        <v>49</v>
      </c>
      <c r="E453" t="s">
        <v>159</v>
      </c>
      <c r="F453" t="s">
        <v>84</v>
      </c>
      <c r="G453">
        <v>32.230007000000001</v>
      </c>
      <c r="H453">
        <v>-104.08525899999999</v>
      </c>
      <c r="I453" t="s">
        <v>75</v>
      </c>
      <c r="J453" t="s">
        <v>53</v>
      </c>
      <c r="K453">
        <v>5</v>
      </c>
      <c r="L453" t="s">
        <v>80</v>
      </c>
      <c r="M453" t="s">
        <v>55</v>
      </c>
      <c r="N453" t="s">
        <v>56</v>
      </c>
      <c r="O453" t="s">
        <v>1187</v>
      </c>
      <c r="P453" t="s">
        <v>1164</v>
      </c>
      <c r="Q453" t="s">
        <v>108</v>
      </c>
      <c r="R453" t="s">
        <v>108</v>
      </c>
      <c r="Y453">
        <v>0.5</v>
      </c>
      <c r="Z453" t="s">
        <v>59</v>
      </c>
      <c r="AA453">
        <v>0.5</v>
      </c>
      <c r="AB453" t="s">
        <v>59</v>
      </c>
      <c r="AC453" t="s">
        <v>67</v>
      </c>
      <c r="AD453" t="s">
        <v>61</v>
      </c>
      <c r="AE453">
        <v>0.27</v>
      </c>
      <c r="AF453" t="s">
        <v>62</v>
      </c>
      <c r="AG453" t="s">
        <v>69</v>
      </c>
      <c r="AK453" t="s">
        <v>63</v>
      </c>
      <c r="AL453">
        <v>8760</v>
      </c>
      <c r="AM453" t="s">
        <v>64</v>
      </c>
    </row>
    <row r="454" spans="1:39" x14ac:dyDescent="0.25">
      <c r="A454" t="s">
        <v>1157</v>
      </c>
      <c r="B454">
        <v>38372</v>
      </c>
      <c r="C454" t="s">
        <v>1188</v>
      </c>
      <c r="D454" t="s">
        <v>49</v>
      </c>
      <c r="E454" t="s">
        <v>159</v>
      </c>
      <c r="F454" t="s">
        <v>84</v>
      </c>
      <c r="G454">
        <v>32.323135000000001</v>
      </c>
      <c r="H454">
        <v>-104.15507599999999</v>
      </c>
      <c r="I454" t="s">
        <v>75</v>
      </c>
      <c r="J454" t="s">
        <v>53</v>
      </c>
      <c r="K454">
        <v>1</v>
      </c>
      <c r="L454" t="s">
        <v>76</v>
      </c>
      <c r="M454" t="s">
        <v>55</v>
      </c>
      <c r="N454" t="s">
        <v>56</v>
      </c>
      <c r="O454" t="s">
        <v>1189</v>
      </c>
      <c r="P454" t="s">
        <v>208</v>
      </c>
      <c r="Q454" t="s">
        <v>208</v>
      </c>
      <c r="R454" t="s">
        <v>208</v>
      </c>
      <c r="Y454">
        <v>0.5</v>
      </c>
      <c r="Z454" t="s">
        <v>59</v>
      </c>
      <c r="AA454">
        <v>0.5</v>
      </c>
      <c r="AB454" t="s">
        <v>59</v>
      </c>
      <c r="AC454" t="s">
        <v>67</v>
      </c>
      <c r="AD454" t="s">
        <v>61</v>
      </c>
      <c r="AE454">
        <v>0.17</v>
      </c>
      <c r="AF454" t="s">
        <v>62</v>
      </c>
      <c r="AG454" t="s">
        <v>69</v>
      </c>
      <c r="AK454" t="s">
        <v>63</v>
      </c>
      <c r="AL454">
        <v>8760</v>
      </c>
      <c r="AM454" t="s">
        <v>64</v>
      </c>
    </row>
    <row r="455" spans="1:39" x14ac:dyDescent="0.25">
      <c r="A455" t="s">
        <v>1157</v>
      </c>
      <c r="B455">
        <v>38387</v>
      </c>
      <c r="C455" t="s">
        <v>1190</v>
      </c>
      <c r="D455" t="s">
        <v>49</v>
      </c>
      <c r="E455" t="s">
        <v>159</v>
      </c>
      <c r="F455" t="s">
        <v>84</v>
      </c>
      <c r="G455">
        <v>32.556444999999997</v>
      </c>
      <c r="H455">
        <v>-104.105334</v>
      </c>
      <c r="I455" t="s">
        <v>95</v>
      </c>
      <c r="J455" t="s">
        <v>53</v>
      </c>
      <c r="K455">
        <v>5</v>
      </c>
      <c r="L455" t="s">
        <v>1169</v>
      </c>
      <c r="M455" t="s">
        <v>55</v>
      </c>
      <c r="N455" t="s">
        <v>56</v>
      </c>
      <c r="O455" t="s">
        <v>1191</v>
      </c>
      <c r="P455" t="s">
        <v>1164</v>
      </c>
      <c r="Q455" t="s">
        <v>58</v>
      </c>
      <c r="R455" t="s">
        <v>58</v>
      </c>
      <c r="T455">
        <v>43229.419305555559</v>
      </c>
      <c r="Y455">
        <v>0.5</v>
      </c>
      <c r="Z455" t="s">
        <v>59</v>
      </c>
      <c r="AA455">
        <v>0.5</v>
      </c>
      <c r="AB455" t="s">
        <v>59</v>
      </c>
      <c r="AC455" t="s">
        <v>67</v>
      </c>
      <c r="AD455" t="s">
        <v>61</v>
      </c>
      <c r="AE455">
        <v>0.28499999999999998</v>
      </c>
      <c r="AF455" t="s">
        <v>62</v>
      </c>
      <c r="AG455" t="s">
        <v>69</v>
      </c>
      <c r="AK455" t="s">
        <v>63</v>
      </c>
      <c r="AL455">
        <v>8760</v>
      </c>
      <c r="AM455" t="s">
        <v>200</v>
      </c>
    </row>
    <row r="456" spans="1:39" x14ac:dyDescent="0.25">
      <c r="A456" t="s">
        <v>1157</v>
      </c>
      <c r="B456">
        <v>38395</v>
      </c>
      <c r="C456" t="s">
        <v>1192</v>
      </c>
      <c r="D456" t="s">
        <v>49</v>
      </c>
      <c r="E456" t="s">
        <v>159</v>
      </c>
      <c r="F456" t="s">
        <v>84</v>
      </c>
      <c r="G456">
        <v>32.221981</v>
      </c>
      <c r="H456">
        <v>-104.050783</v>
      </c>
      <c r="I456" t="s">
        <v>75</v>
      </c>
      <c r="J456" t="s">
        <v>53</v>
      </c>
      <c r="K456">
        <v>6</v>
      </c>
      <c r="L456" t="s">
        <v>197</v>
      </c>
      <c r="M456" t="s">
        <v>55</v>
      </c>
      <c r="N456" t="s">
        <v>56</v>
      </c>
      <c r="O456" t="s">
        <v>1193</v>
      </c>
      <c r="U456">
        <v>0.5</v>
      </c>
      <c r="V456" t="s">
        <v>59</v>
      </c>
      <c r="AC456" t="s">
        <v>67</v>
      </c>
      <c r="AD456" t="s">
        <v>61</v>
      </c>
      <c r="AE456">
        <v>0.18</v>
      </c>
      <c r="AF456" t="s">
        <v>62</v>
      </c>
      <c r="AK456" t="s">
        <v>63</v>
      </c>
      <c r="AL456">
        <v>8760</v>
      </c>
      <c r="AM456" t="s">
        <v>200</v>
      </c>
    </row>
    <row r="457" spans="1:39" x14ac:dyDescent="0.25">
      <c r="A457" t="s">
        <v>1157</v>
      </c>
      <c r="B457">
        <v>38408</v>
      </c>
      <c r="C457" t="s">
        <v>1194</v>
      </c>
      <c r="D457" t="s">
        <v>49</v>
      </c>
      <c r="E457" t="s">
        <v>111</v>
      </c>
      <c r="F457" t="s">
        <v>84</v>
      </c>
      <c r="G457">
        <v>32.558089000000002</v>
      </c>
      <c r="H457">
        <v>-104.107117</v>
      </c>
      <c r="I457" t="s">
        <v>95</v>
      </c>
      <c r="J457" t="s">
        <v>53</v>
      </c>
      <c r="K457">
        <v>1</v>
      </c>
      <c r="L457" t="s">
        <v>1169</v>
      </c>
      <c r="M457" t="s">
        <v>55</v>
      </c>
      <c r="N457" t="s">
        <v>56</v>
      </c>
      <c r="O457" t="s">
        <v>107</v>
      </c>
      <c r="P457" t="s">
        <v>1164</v>
      </c>
      <c r="Q457" t="s">
        <v>146</v>
      </c>
      <c r="R457" t="s">
        <v>146</v>
      </c>
      <c r="Y457">
        <v>0.5</v>
      </c>
      <c r="Z457" t="s">
        <v>59</v>
      </c>
      <c r="AA457">
        <v>0.5</v>
      </c>
      <c r="AB457" t="s">
        <v>59</v>
      </c>
      <c r="AC457" t="s">
        <v>67</v>
      </c>
      <c r="AD457" t="s">
        <v>61</v>
      </c>
      <c r="AE457">
        <v>0.28999999999999998</v>
      </c>
      <c r="AF457" t="s">
        <v>62</v>
      </c>
      <c r="AG457" t="s">
        <v>69</v>
      </c>
      <c r="AK457" t="s">
        <v>63</v>
      </c>
      <c r="AL457">
        <v>8760</v>
      </c>
      <c r="AM457" t="s">
        <v>64</v>
      </c>
    </row>
    <row r="458" spans="1:39" x14ac:dyDescent="0.25">
      <c r="A458" t="s">
        <v>1157</v>
      </c>
      <c r="B458">
        <v>38714</v>
      </c>
      <c r="C458" t="s">
        <v>1195</v>
      </c>
      <c r="D458" t="s">
        <v>49</v>
      </c>
      <c r="E458" t="s">
        <v>159</v>
      </c>
      <c r="F458" t="s">
        <v>84</v>
      </c>
      <c r="G458">
        <v>32.684038000000001</v>
      </c>
      <c r="H458">
        <v>-104.106116</v>
      </c>
      <c r="I458" t="s">
        <v>75</v>
      </c>
      <c r="J458" t="s">
        <v>53</v>
      </c>
      <c r="K458">
        <v>5</v>
      </c>
      <c r="L458" t="s">
        <v>76</v>
      </c>
      <c r="M458" t="s">
        <v>55</v>
      </c>
      <c r="N458" t="s">
        <v>56</v>
      </c>
      <c r="O458" t="s">
        <v>1196</v>
      </c>
      <c r="P458" t="s">
        <v>1197</v>
      </c>
      <c r="Q458" t="s">
        <v>58</v>
      </c>
      <c r="R458" t="s">
        <v>108</v>
      </c>
      <c r="Y458">
        <v>0.5</v>
      </c>
      <c r="Z458" t="s">
        <v>59</v>
      </c>
      <c r="AA458">
        <v>0.5</v>
      </c>
      <c r="AB458" t="s">
        <v>59</v>
      </c>
      <c r="AC458" t="s">
        <v>67</v>
      </c>
      <c r="AD458" t="s">
        <v>61</v>
      </c>
      <c r="AE458">
        <v>0.28000000000000003</v>
      </c>
      <c r="AF458" t="s">
        <v>62</v>
      </c>
      <c r="AG458" t="s">
        <v>69</v>
      </c>
      <c r="AK458" t="s">
        <v>63</v>
      </c>
      <c r="AL458">
        <v>8760</v>
      </c>
      <c r="AM458" t="s">
        <v>64</v>
      </c>
    </row>
    <row r="459" spans="1:39" x14ac:dyDescent="0.25">
      <c r="A459" t="s">
        <v>1157</v>
      </c>
      <c r="B459">
        <v>38926</v>
      </c>
      <c r="C459" t="s">
        <v>1198</v>
      </c>
      <c r="D459" t="s">
        <v>49</v>
      </c>
      <c r="E459" t="s">
        <v>159</v>
      </c>
      <c r="F459" t="s">
        <v>84</v>
      </c>
      <c r="G459">
        <v>32.254742999999998</v>
      </c>
      <c r="H459">
        <v>-104.120287</v>
      </c>
      <c r="I459" t="s">
        <v>95</v>
      </c>
      <c r="J459" t="s">
        <v>53</v>
      </c>
      <c r="K459">
        <v>2</v>
      </c>
      <c r="L459" t="s">
        <v>1169</v>
      </c>
      <c r="M459" t="s">
        <v>55</v>
      </c>
      <c r="N459" t="s">
        <v>56</v>
      </c>
      <c r="O459" t="s">
        <v>107</v>
      </c>
      <c r="P459" t="s">
        <v>1177</v>
      </c>
      <c r="Q459" t="s">
        <v>1167</v>
      </c>
      <c r="R459" t="s">
        <v>58</v>
      </c>
      <c r="Y459">
        <v>0.5</v>
      </c>
      <c r="Z459" t="s">
        <v>59</v>
      </c>
      <c r="AC459" t="s">
        <v>67</v>
      </c>
      <c r="AD459" t="s">
        <v>61</v>
      </c>
      <c r="AE459">
        <v>0.21</v>
      </c>
      <c r="AF459" t="s">
        <v>62</v>
      </c>
      <c r="AG459" t="s">
        <v>69</v>
      </c>
      <c r="AK459" t="s">
        <v>63</v>
      </c>
      <c r="AL459">
        <v>8760</v>
      </c>
      <c r="AM459" t="s">
        <v>64</v>
      </c>
    </row>
    <row r="460" spans="1:39" x14ac:dyDescent="0.25">
      <c r="A460" t="s">
        <v>1157</v>
      </c>
      <c r="B460">
        <v>38947</v>
      </c>
      <c r="C460" t="s">
        <v>1199</v>
      </c>
      <c r="D460" t="s">
        <v>49</v>
      </c>
      <c r="E460" t="s">
        <v>159</v>
      </c>
      <c r="F460" t="s">
        <v>51</v>
      </c>
      <c r="G460">
        <v>32.413755999999999</v>
      </c>
      <c r="H460">
        <v>-103.668756</v>
      </c>
      <c r="I460" t="s">
        <v>75</v>
      </c>
      <c r="J460" t="s">
        <v>53</v>
      </c>
      <c r="K460">
        <v>11</v>
      </c>
      <c r="L460" t="s">
        <v>76</v>
      </c>
      <c r="M460" t="s">
        <v>55</v>
      </c>
      <c r="N460" t="s">
        <v>56</v>
      </c>
      <c r="O460" t="s">
        <v>435</v>
      </c>
      <c r="P460" t="s">
        <v>1200</v>
      </c>
      <c r="Q460" t="s">
        <v>108</v>
      </c>
      <c r="R460" t="s">
        <v>1201</v>
      </c>
      <c r="Y460">
        <v>0.5</v>
      </c>
      <c r="Z460" t="s">
        <v>59</v>
      </c>
      <c r="AA460">
        <v>0.5</v>
      </c>
      <c r="AB460" t="s">
        <v>59</v>
      </c>
      <c r="AC460" t="s">
        <v>67</v>
      </c>
      <c r="AD460" t="s">
        <v>61</v>
      </c>
      <c r="AE460">
        <v>0.28000000000000003</v>
      </c>
      <c r="AF460" t="s">
        <v>62</v>
      </c>
      <c r="AG460" t="s">
        <v>69</v>
      </c>
      <c r="AK460" t="s">
        <v>63</v>
      </c>
      <c r="AL460">
        <v>8760</v>
      </c>
      <c r="AM460" t="s">
        <v>64</v>
      </c>
    </row>
    <row r="461" spans="1:39" x14ac:dyDescent="0.25">
      <c r="A461" t="s">
        <v>1157</v>
      </c>
      <c r="B461">
        <v>38948</v>
      </c>
      <c r="C461" t="s">
        <v>1202</v>
      </c>
      <c r="D461" t="s">
        <v>49</v>
      </c>
      <c r="E461" t="s">
        <v>159</v>
      </c>
      <c r="F461" t="s">
        <v>51</v>
      </c>
      <c r="G461">
        <v>32.237743999999999</v>
      </c>
      <c r="H461">
        <v>-103.54083300000001</v>
      </c>
      <c r="I461" t="s">
        <v>75</v>
      </c>
      <c r="J461" t="s">
        <v>53</v>
      </c>
      <c r="K461">
        <v>15</v>
      </c>
      <c r="L461" t="s">
        <v>190</v>
      </c>
      <c r="M461" t="s">
        <v>55</v>
      </c>
      <c r="N461" t="s">
        <v>56</v>
      </c>
      <c r="O461" t="s">
        <v>1176</v>
      </c>
      <c r="P461" t="s">
        <v>1177</v>
      </c>
      <c r="Q461" t="s">
        <v>1203</v>
      </c>
      <c r="R461" t="s">
        <v>58</v>
      </c>
      <c r="Y461">
        <v>0.5</v>
      </c>
      <c r="Z461" t="s">
        <v>59</v>
      </c>
      <c r="AA461">
        <v>0.5</v>
      </c>
      <c r="AB461" t="s">
        <v>59</v>
      </c>
      <c r="AC461" t="s">
        <v>67</v>
      </c>
      <c r="AD461" t="s">
        <v>61</v>
      </c>
      <c r="AE461">
        <v>0.25</v>
      </c>
      <c r="AF461" t="s">
        <v>62</v>
      </c>
      <c r="AG461" t="s">
        <v>69</v>
      </c>
      <c r="AK461" t="s">
        <v>63</v>
      </c>
      <c r="AL461">
        <v>8760</v>
      </c>
      <c r="AM461" t="s">
        <v>272</v>
      </c>
    </row>
    <row r="462" spans="1:39" x14ac:dyDescent="0.25">
      <c r="A462" t="s">
        <v>1157</v>
      </c>
      <c r="B462">
        <v>38949</v>
      </c>
      <c r="C462" t="s">
        <v>1204</v>
      </c>
      <c r="D462" t="s">
        <v>49</v>
      </c>
      <c r="E462" t="s">
        <v>159</v>
      </c>
      <c r="F462" t="s">
        <v>51</v>
      </c>
      <c r="G462">
        <v>32.238384000000003</v>
      </c>
      <c r="H462">
        <v>-103.549954</v>
      </c>
      <c r="I462" t="s">
        <v>75</v>
      </c>
      <c r="J462" t="s">
        <v>53</v>
      </c>
      <c r="K462">
        <v>13</v>
      </c>
      <c r="L462" t="s">
        <v>190</v>
      </c>
      <c r="M462" t="s">
        <v>55</v>
      </c>
      <c r="N462" t="s">
        <v>56</v>
      </c>
      <c r="O462" t="s">
        <v>255</v>
      </c>
      <c r="P462" t="s">
        <v>435</v>
      </c>
      <c r="Q462" t="s">
        <v>108</v>
      </c>
      <c r="R462" t="s">
        <v>58</v>
      </c>
      <c r="Y462">
        <v>0.5</v>
      </c>
      <c r="Z462" t="s">
        <v>1205</v>
      </c>
      <c r="AA462">
        <v>0.5</v>
      </c>
      <c r="AB462" t="s">
        <v>1205</v>
      </c>
      <c r="AC462" t="s">
        <v>67</v>
      </c>
      <c r="AD462" t="s">
        <v>61</v>
      </c>
      <c r="AE462">
        <v>0.25</v>
      </c>
      <c r="AF462" t="s">
        <v>62</v>
      </c>
      <c r="AG462" t="s">
        <v>69</v>
      </c>
      <c r="AK462" t="s">
        <v>63</v>
      </c>
      <c r="AL462">
        <v>8760</v>
      </c>
      <c r="AM462" t="s">
        <v>64</v>
      </c>
    </row>
    <row r="463" spans="1:39" x14ac:dyDescent="0.25">
      <c r="A463" t="s">
        <v>1157</v>
      </c>
      <c r="B463">
        <v>38954</v>
      </c>
      <c r="C463" t="s">
        <v>1206</v>
      </c>
      <c r="D463" t="s">
        <v>49</v>
      </c>
      <c r="E463" t="s">
        <v>159</v>
      </c>
      <c r="F463" t="s">
        <v>51</v>
      </c>
      <c r="G463">
        <v>32.125171000000002</v>
      </c>
      <c r="H463">
        <v>-103.410865</v>
      </c>
      <c r="I463" t="s">
        <v>75</v>
      </c>
      <c r="J463" t="s">
        <v>53</v>
      </c>
      <c r="K463">
        <v>1</v>
      </c>
      <c r="L463" t="s">
        <v>76</v>
      </c>
      <c r="M463" t="s">
        <v>55</v>
      </c>
      <c r="N463" t="s">
        <v>56</v>
      </c>
      <c r="O463" t="s">
        <v>107</v>
      </c>
      <c r="P463" t="s">
        <v>1207</v>
      </c>
      <c r="Q463" t="s">
        <v>108</v>
      </c>
      <c r="R463" t="s">
        <v>108</v>
      </c>
      <c r="Y463">
        <v>0.5</v>
      </c>
      <c r="Z463" t="s">
        <v>59</v>
      </c>
      <c r="AA463">
        <v>0.5</v>
      </c>
      <c r="AB463" t="s">
        <v>59</v>
      </c>
      <c r="AC463" t="s">
        <v>67</v>
      </c>
      <c r="AD463" t="s">
        <v>61</v>
      </c>
      <c r="AE463">
        <v>0.22</v>
      </c>
      <c r="AF463" t="s">
        <v>62</v>
      </c>
      <c r="AG463" t="s">
        <v>69</v>
      </c>
      <c r="AK463" t="s">
        <v>63</v>
      </c>
      <c r="AL463">
        <v>8760</v>
      </c>
      <c r="AM463" t="s">
        <v>64</v>
      </c>
    </row>
    <row r="464" spans="1:39" x14ac:dyDescent="0.25">
      <c r="A464" t="s">
        <v>1157</v>
      </c>
      <c r="B464">
        <v>38954</v>
      </c>
      <c r="C464" t="s">
        <v>1206</v>
      </c>
      <c r="D464" t="s">
        <v>49</v>
      </c>
      <c r="E464" t="s">
        <v>159</v>
      </c>
      <c r="F464" t="s">
        <v>51</v>
      </c>
      <c r="G464">
        <v>32.125171000000002</v>
      </c>
      <c r="H464">
        <v>-103.410865</v>
      </c>
      <c r="I464" t="s">
        <v>75</v>
      </c>
      <c r="J464" t="s">
        <v>53</v>
      </c>
      <c r="K464">
        <v>2</v>
      </c>
      <c r="L464" t="s">
        <v>80</v>
      </c>
      <c r="M464" t="s">
        <v>55</v>
      </c>
      <c r="N464" t="s">
        <v>56</v>
      </c>
      <c r="O464" t="s">
        <v>107</v>
      </c>
      <c r="P464" t="s">
        <v>1207</v>
      </c>
      <c r="Q464" t="s">
        <v>108</v>
      </c>
      <c r="R464" t="s">
        <v>108</v>
      </c>
      <c r="Y464">
        <v>0.5</v>
      </c>
      <c r="Z464" t="s">
        <v>59</v>
      </c>
      <c r="AA464">
        <v>0.5</v>
      </c>
      <c r="AB464" t="s">
        <v>59</v>
      </c>
      <c r="AC464" t="s">
        <v>67</v>
      </c>
      <c r="AD464" t="s">
        <v>61</v>
      </c>
      <c r="AE464">
        <v>0.22</v>
      </c>
      <c r="AF464" t="s">
        <v>62</v>
      </c>
      <c r="AG464" t="s">
        <v>69</v>
      </c>
      <c r="AK464" t="s">
        <v>63</v>
      </c>
      <c r="AL464">
        <v>8760</v>
      </c>
      <c r="AM464" t="s">
        <v>64</v>
      </c>
    </row>
    <row r="465" spans="1:39" x14ac:dyDescent="0.25">
      <c r="A465" t="s">
        <v>1157</v>
      </c>
      <c r="B465">
        <v>39288</v>
      </c>
      <c r="C465" t="s">
        <v>1208</v>
      </c>
      <c r="D465" t="s">
        <v>49</v>
      </c>
      <c r="E465" t="s">
        <v>159</v>
      </c>
      <c r="F465" t="s">
        <v>84</v>
      </c>
      <c r="G465">
        <v>32.252918000000001</v>
      </c>
      <c r="H465">
        <v>-104.18115299999999</v>
      </c>
      <c r="I465" t="s">
        <v>75</v>
      </c>
      <c r="J465" t="s">
        <v>53</v>
      </c>
      <c r="K465">
        <v>1</v>
      </c>
      <c r="L465" t="s">
        <v>76</v>
      </c>
      <c r="M465" t="s">
        <v>55</v>
      </c>
      <c r="N465" t="s">
        <v>56</v>
      </c>
      <c r="O465" t="s">
        <v>435</v>
      </c>
      <c r="P465" t="s">
        <v>1164</v>
      </c>
      <c r="Q465" t="s">
        <v>108</v>
      </c>
      <c r="R465" t="s">
        <v>108</v>
      </c>
      <c r="Y465">
        <v>0.5</v>
      </c>
      <c r="Z465" t="s">
        <v>59</v>
      </c>
      <c r="AA465">
        <v>0.5</v>
      </c>
      <c r="AB465" t="s">
        <v>59</v>
      </c>
      <c r="AC465" t="s">
        <v>67</v>
      </c>
      <c r="AD465" t="s">
        <v>61</v>
      </c>
      <c r="AE465">
        <v>0.28999999999999998</v>
      </c>
      <c r="AF465" t="s">
        <v>62</v>
      </c>
      <c r="AG465" t="s">
        <v>69</v>
      </c>
      <c r="AK465" t="s">
        <v>63</v>
      </c>
      <c r="AL465">
        <v>8760</v>
      </c>
      <c r="AM465" t="s">
        <v>64</v>
      </c>
    </row>
    <row r="466" spans="1:39" x14ac:dyDescent="0.25">
      <c r="A466" t="s">
        <v>1157</v>
      </c>
      <c r="B466">
        <v>39433</v>
      </c>
      <c r="C466" t="s">
        <v>1209</v>
      </c>
      <c r="D466" t="s">
        <v>49</v>
      </c>
      <c r="E466" t="s">
        <v>74</v>
      </c>
      <c r="F466" t="s">
        <v>51</v>
      </c>
      <c r="G466">
        <v>32.124606</v>
      </c>
      <c r="H466">
        <v>-103.405928</v>
      </c>
      <c r="I466" t="s">
        <v>75</v>
      </c>
      <c r="J466" t="s">
        <v>53</v>
      </c>
      <c r="K466">
        <v>2</v>
      </c>
      <c r="L466" t="s">
        <v>76</v>
      </c>
      <c r="M466" t="s">
        <v>55</v>
      </c>
      <c r="N466" t="s">
        <v>56</v>
      </c>
      <c r="O466" t="s">
        <v>206</v>
      </c>
      <c r="P466" t="s">
        <v>208</v>
      </c>
      <c r="Q466" t="s">
        <v>208</v>
      </c>
      <c r="R466" t="s">
        <v>208</v>
      </c>
      <c r="Y466">
        <v>1</v>
      </c>
      <c r="Z466" t="s">
        <v>59</v>
      </c>
      <c r="AA466">
        <v>1</v>
      </c>
      <c r="AB466" t="s">
        <v>59</v>
      </c>
      <c r="AC466" t="s">
        <v>67</v>
      </c>
      <c r="AD466" t="s">
        <v>61</v>
      </c>
      <c r="AE466">
        <v>0.55000000000000004</v>
      </c>
      <c r="AF466" t="s">
        <v>62</v>
      </c>
      <c r="AG466" t="s">
        <v>69</v>
      </c>
      <c r="AK466" t="s">
        <v>63</v>
      </c>
      <c r="AL466">
        <v>8760</v>
      </c>
      <c r="AM466" t="s">
        <v>64</v>
      </c>
    </row>
    <row r="467" spans="1:39" x14ac:dyDescent="0.25">
      <c r="A467" t="s">
        <v>1157</v>
      </c>
      <c r="B467">
        <v>39481</v>
      </c>
      <c r="C467" t="s">
        <v>1210</v>
      </c>
      <c r="D467" t="s">
        <v>49</v>
      </c>
      <c r="E467" t="s">
        <v>159</v>
      </c>
      <c r="F467" t="s">
        <v>51</v>
      </c>
      <c r="G467">
        <v>32.340411000000003</v>
      </c>
      <c r="H467">
        <v>-103.617097</v>
      </c>
      <c r="I467" t="s">
        <v>75</v>
      </c>
      <c r="J467" t="s">
        <v>53</v>
      </c>
      <c r="K467">
        <v>17</v>
      </c>
      <c r="L467" t="s">
        <v>76</v>
      </c>
      <c r="M467" t="s">
        <v>55</v>
      </c>
      <c r="N467" t="s">
        <v>56</v>
      </c>
      <c r="O467" t="s">
        <v>206</v>
      </c>
      <c r="P467" t="s">
        <v>1164</v>
      </c>
      <c r="Q467" t="s">
        <v>208</v>
      </c>
      <c r="R467" t="s">
        <v>208</v>
      </c>
      <c r="Y467">
        <v>1</v>
      </c>
      <c r="Z467" t="s">
        <v>59</v>
      </c>
      <c r="AA467">
        <v>1</v>
      </c>
      <c r="AB467" t="s">
        <v>59</v>
      </c>
      <c r="AC467" t="s">
        <v>67</v>
      </c>
      <c r="AD467" t="s">
        <v>61</v>
      </c>
      <c r="AE467">
        <v>0.43</v>
      </c>
      <c r="AF467" t="s">
        <v>62</v>
      </c>
      <c r="AG467" t="s">
        <v>69</v>
      </c>
      <c r="AK467" t="s">
        <v>63</v>
      </c>
      <c r="AL467">
        <v>8760</v>
      </c>
      <c r="AM467" t="s">
        <v>64</v>
      </c>
    </row>
    <row r="468" spans="1:39" x14ac:dyDescent="0.25">
      <c r="A468" t="s">
        <v>1157</v>
      </c>
      <c r="B468">
        <v>39481</v>
      </c>
      <c r="C468" t="s">
        <v>1210</v>
      </c>
      <c r="D468" t="s">
        <v>49</v>
      </c>
      <c r="E468" t="s">
        <v>159</v>
      </c>
      <c r="F468" t="s">
        <v>51</v>
      </c>
      <c r="G468">
        <v>32.340411000000003</v>
      </c>
      <c r="H468">
        <v>-103.617097</v>
      </c>
      <c r="I468" t="s">
        <v>75</v>
      </c>
      <c r="J468" t="s">
        <v>53</v>
      </c>
      <c r="K468">
        <v>18</v>
      </c>
      <c r="L468" t="s">
        <v>80</v>
      </c>
      <c r="M468" t="s">
        <v>55</v>
      </c>
      <c r="N468" t="s">
        <v>56</v>
      </c>
      <c r="O468" t="s">
        <v>1211</v>
      </c>
      <c r="P468" t="s">
        <v>1164</v>
      </c>
      <c r="Q468" t="s">
        <v>208</v>
      </c>
      <c r="R468" t="s">
        <v>208</v>
      </c>
      <c r="Y468">
        <v>1</v>
      </c>
      <c r="Z468" t="s">
        <v>59</v>
      </c>
      <c r="AA468">
        <v>1</v>
      </c>
      <c r="AB468" t="s">
        <v>59</v>
      </c>
      <c r="AC468" t="s">
        <v>67</v>
      </c>
      <c r="AD468" t="s">
        <v>61</v>
      </c>
      <c r="AE468">
        <v>0.43</v>
      </c>
      <c r="AF468" t="s">
        <v>62</v>
      </c>
      <c r="AG468" t="s">
        <v>69</v>
      </c>
      <c r="AK468" t="s">
        <v>63</v>
      </c>
      <c r="AL468">
        <v>8760</v>
      </c>
      <c r="AM468" t="s">
        <v>64</v>
      </c>
    </row>
    <row r="469" spans="1:39" x14ac:dyDescent="0.25">
      <c r="A469" t="s">
        <v>1157</v>
      </c>
      <c r="B469">
        <v>39481</v>
      </c>
      <c r="C469" t="s">
        <v>1210</v>
      </c>
      <c r="D469" t="s">
        <v>49</v>
      </c>
      <c r="E469" t="s">
        <v>159</v>
      </c>
      <c r="F469" t="s">
        <v>51</v>
      </c>
      <c r="G469">
        <v>32.340411000000003</v>
      </c>
      <c r="H469">
        <v>-103.617097</v>
      </c>
      <c r="I469" t="s">
        <v>75</v>
      </c>
      <c r="J469" t="s">
        <v>53</v>
      </c>
      <c r="K469">
        <v>19</v>
      </c>
      <c r="L469" t="s">
        <v>236</v>
      </c>
      <c r="M469" t="s">
        <v>55</v>
      </c>
      <c r="N469" t="s">
        <v>56</v>
      </c>
      <c r="O469" t="s">
        <v>1212</v>
      </c>
      <c r="P469" t="s">
        <v>1164</v>
      </c>
      <c r="Q469" t="s">
        <v>208</v>
      </c>
      <c r="R469" t="s">
        <v>208</v>
      </c>
      <c r="Y469">
        <v>1</v>
      </c>
      <c r="Z469" t="s">
        <v>59</v>
      </c>
      <c r="AA469">
        <v>1</v>
      </c>
      <c r="AB469" t="s">
        <v>59</v>
      </c>
      <c r="AC469" t="s">
        <v>67</v>
      </c>
      <c r="AD469" t="s">
        <v>61</v>
      </c>
      <c r="AE469">
        <v>0.43</v>
      </c>
      <c r="AF469" t="s">
        <v>62</v>
      </c>
      <c r="AG469" t="s">
        <v>69</v>
      </c>
      <c r="AK469" t="s">
        <v>63</v>
      </c>
      <c r="AL469">
        <v>8760</v>
      </c>
      <c r="AM469" t="s">
        <v>64</v>
      </c>
    </row>
    <row r="470" spans="1:39" x14ac:dyDescent="0.25">
      <c r="A470" t="s">
        <v>1157</v>
      </c>
      <c r="B470">
        <v>39481</v>
      </c>
      <c r="C470" t="s">
        <v>1210</v>
      </c>
      <c r="D470" t="s">
        <v>49</v>
      </c>
      <c r="E470" t="s">
        <v>159</v>
      </c>
      <c r="F470" t="s">
        <v>51</v>
      </c>
      <c r="G470">
        <v>32.340411000000003</v>
      </c>
      <c r="H470">
        <v>-103.617097</v>
      </c>
      <c r="I470" t="s">
        <v>75</v>
      </c>
      <c r="J470" t="s">
        <v>53</v>
      </c>
      <c r="K470">
        <v>20</v>
      </c>
      <c r="L470" t="s">
        <v>382</v>
      </c>
      <c r="M470" t="s">
        <v>55</v>
      </c>
      <c r="N470" t="s">
        <v>56</v>
      </c>
      <c r="O470" t="s">
        <v>1213</v>
      </c>
      <c r="P470" t="s">
        <v>1164</v>
      </c>
      <c r="Q470" t="s">
        <v>208</v>
      </c>
      <c r="R470" t="s">
        <v>208</v>
      </c>
      <c r="Y470">
        <v>1</v>
      </c>
      <c r="Z470" t="s">
        <v>59</v>
      </c>
      <c r="AA470">
        <v>1</v>
      </c>
      <c r="AB470" t="s">
        <v>59</v>
      </c>
      <c r="AC470" t="s">
        <v>67</v>
      </c>
      <c r="AD470" t="s">
        <v>61</v>
      </c>
      <c r="AE470">
        <v>0.43</v>
      </c>
      <c r="AF470" t="s">
        <v>62</v>
      </c>
      <c r="AG470" t="s">
        <v>69</v>
      </c>
      <c r="AK470" t="s">
        <v>63</v>
      </c>
      <c r="AL470">
        <v>8760</v>
      </c>
      <c r="AM470" t="s">
        <v>64</v>
      </c>
    </row>
    <row r="471" spans="1:39" x14ac:dyDescent="0.25">
      <c r="A471" t="s">
        <v>1157</v>
      </c>
      <c r="B471">
        <v>39489</v>
      </c>
      <c r="C471" t="s">
        <v>1214</v>
      </c>
      <c r="D471" t="s">
        <v>49</v>
      </c>
      <c r="E471" t="s">
        <v>159</v>
      </c>
      <c r="F471" t="s">
        <v>84</v>
      </c>
      <c r="G471">
        <v>32.327561000000003</v>
      </c>
      <c r="H471">
        <v>-104.10000599999999</v>
      </c>
      <c r="I471" t="s">
        <v>75</v>
      </c>
      <c r="J471" t="s">
        <v>53</v>
      </c>
      <c r="K471">
        <v>1</v>
      </c>
      <c r="L471" t="s">
        <v>76</v>
      </c>
      <c r="M471" t="s">
        <v>55</v>
      </c>
      <c r="N471" t="s">
        <v>56</v>
      </c>
      <c r="O471" t="s">
        <v>443</v>
      </c>
      <c r="P471" t="s">
        <v>1164</v>
      </c>
      <c r="Q471" t="s">
        <v>108</v>
      </c>
      <c r="R471" t="s">
        <v>108</v>
      </c>
      <c r="Y471">
        <v>1</v>
      </c>
      <c r="Z471" t="s">
        <v>59</v>
      </c>
      <c r="AA471">
        <v>1</v>
      </c>
      <c r="AB471" t="s">
        <v>59</v>
      </c>
      <c r="AC471" t="s">
        <v>67</v>
      </c>
      <c r="AD471" t="s">
        <v>61</v>
      </c>
      <c r="AE471">
        <v>0.43</v>
      </c>
      <c r="AF471" t="s">
        <v>62</v>
      </c>
      <c r="AG471" t="s">
        <v>69</v>
      </c>
      <c r="AK471" t="s">
        <v>63</v>
      </c>
      <c r="AL471">
        <v>8760</v>
      </c>
      <c r="AM471" t="s">
        <v>64</v>
      </c>
    </row>
    <row r="472" spans="1:39" x14ac:dyDescent="0.25">
      <c r="A472" t="s">
        <v>1157</v>
      </c>
      <c r="B472">
        <v>39489</v>
      </c>
      <c r="C472" t="s">
        <v>1214</v>
      </c>
      <c r="D472" t="s">
        <v>49</v>
      </c>
      <c r="E472" t="s">
        <v>159</v>
      </c>
      <c r="F472" t="s">
        <v>84</v>
      </c>
      <c r="G472">
        <v>32.327561000000003</v>
      </c>
      <c r="H472">
        <v>-104.10000599999999</v>
      </c>
      <c r="I472" t="s">
        <v>75</v>
      </c>
      <c r="J472" t="s">
        <v>53</v>
      </c>
      <c r="K472">
        <v>2</v>
      </c>
      <c r="L472" t="s">
        <v>80</v>
      </c>
      <c r="M472" t="s">
        <v>55</v>
      </c>
      <c r="N472" t="s">
        <v>56</v>
      </c>
      <c r="O472" t="s">
        <v>444</v>
      </c>
      <c r="P472" t="s">
        <v>1164</v>
      </c>
      <c r="Q472" t="s">
        <v>108</v>
      </c>
      <c r="R472" t="s">
        <v>108</v>
      </c>
      <c r="Y472">
        <v>1</v>
      </c>
      <c r="Z472" t="s">
        <v>59</v>
      </c>
      <c r="AA472">
        <v>1</v>
      </c>
      <c r="AB472" t="s">
        <v>59</v>
      </c>
      <c r="AC472" t="s">
        <v>67</v>
      </c>
      <c r="AD472" t="s">
        <v>61</v>
      </c>
      <c r="AE472">
        <v>0.43</v>
      </c>
      <c r="AF472" t="s">
        <v>62</v>
      </c>
      <c r="AG472" t="s">
        <v>69</v>
      </c>
      <c r="AK472" t="s">
        <v>63</v>
      </c>
      <c r="AL472">
        <v>8760</v>
      </c>
      <c r="AM472" t="s">
        <v>64</v>
      </c>
    </row>
    <row r="473" spans="1:39" x14ac:dyDescent="0.25">
      <c r="A473" t="s">
        <v>1157</v>
      </c>
      <c r="B473">
        <v>39489</v>
      </c>
      <c r="C473" t="s">
        <v>1214</v>
      </c>
      <c r="D473" t="s">
        <v>49</v>
      </c>
      <c r="E473" t="s">
        <v>159</v>
      </c>
      <c r="F473" t="s">
        <v>84</v>
      </c>
      <c r="G473">
        <v>32.327561000000003</v>
      </c>
      <c r="H473">
        <v>-104.10000599999999</v>
      </c>
      <c r="I473" t="s">
        <v>75</v>
      </c>
      <c r="J473" t="s">
        <v>53</v>
      </c>
      <c r="K473">
        <v>3</v>
      </c>
      <c r="L473" t="s">
        <v>236</v>
      </c>
      <c r="M473" t="s">
        <v>55</v>
      </c>
      <c r="N473" t="s">
        <v>56</v>
      </c>
      <c r="O473" t="s">
        <v>445</v>
      </c>
      <c r="P473" t="s">
        <v>1164</v>
      </c>
      <c r="Q473" t="s">
        <v>108</v>
      </c>
      <c r="R473" t="s">
        <v>108</v>
      </c>
      <c r="Y473">
        <v>1</v>
      </c>
      <c r="Z473" t="s">
        <v>59</v>
      </c>
      <c r="AA473">
        <v>1</v>
      </c>
      <c r="AB473" t="s">
        <v>59</v>
      </c>
      <c r="AC473" t="s">
        <v>67</v>
      </c>
      <c r="AD473" t="s">
        <v>61</v>
      </c>
      <c r="AE473">
        <v>0.43</v>
      </c>
      <c r="AF473" t="s">
        <v>62</v>
      </c>
      <c r="AG473" t="s">
        <v>69</v>
      </c>
      <c r="AK473" t="s">
        <v>63</v>
      </c>
      <c r="AL473">
        <v>8760</v>
      </c>
      <c r="AM473" t="s">
        <v>64</v>
      </c>
    </row>
    <row r="474" spans="1:39" x14ac:dyDescent="0.25">
      <c r="A474" t="s">
        <v>1157</v>
      </c>
      <c r="B474">
        <v>39547</v>
      </c>
      <c r="C474" t="s">
        <v>1215</v>
      </c>
      <c r="D474" t="s">
        <v>49</v>
      </c>
      <c r="E474" t="s">
        <v>159</v>
      </c>
      <c r="F474" t="s">
        <v>84</v>
      </c>
      <c r="G474">
        <v>32.549019999999999</v>
      </c>
      <c r="H474">
        <v>-104.119775</v>
      </c>
      <c r="I474" t="s">
        <v>75</v>
      </c>
      <c r="J474" t="s">
        <v>53</v>
      </c>
      <c r="K474">
        <v>5</v>
      </c>
      <c r="L474" t="s">
        <v>76</v>
      </c>
      <c r="M474" t="s">
        <v>55</v>
      </c>
      <c r="N474" t="s">
        <v>56</v>
      </c>
      <c r="O474" t="s">
        <v>1216</v>
      </c>
      <c r="P474" t="s">
        <v>1217</v>
      </c>
      <c r="U474">
        <v>1</v>
      </c>
      <c r="V474" t="s">
        <v>59</v>
      </c>
      <c r="W474">
        <v>1</v>
      </c>
      <c r="X474" t="s">
        <v>59</v>
      </c>
      <c r="AC474" t="s">
        <v>67</v>
      </c>
      <c r="AD474" t="s">
        <v>61</v>
      </c>
      <c r="AE474">
        <v>0.6</v>
      </c>
      <c r="AF474" t="s">
        <v>62</v>
      </c>
      <c r="AK474" t="s">
        <v>63</v>
      </c>
      <c r="AL474">
        <v>8760</v>
      </c>
      <c r="AM474" t="s">
        <v>64</v>
      </c>
    </row>
    <row r="475" spans="1:39" x14ac:dyDescent="0.25">
      <c r="A475" t="s">
        <v>1157</v>
      </c>
      <c r="B475">
        <v>39547</v>
      </c>
      <c r="C475" t="s">
        <v>1215</v>
      </c>
      <c r="D475" t="s">
        <v>49</v>
      </c>
      <c r="E475" t="s">
        <v>159</v>
      </c>
      <c r="F475" t="s">
        <v>84</v>
      </c>
      <c r="G475">
        <v>32.549019999999999</v>
      </c>
      <c r="H475">
        <v>-104.119775</v>
      </c>
      <c r="I475" t="s">
        <v>75</v>
      </c>
      <c r="J475" t="s">
        <v>53</v>
      </c>
      <c r="K475">
        <v>6</v>
      </c>
      <c r="L475" t="s">
        <v>80</v>
      </c>
      <c r="M475" t="s">
        <v>55</v>
      </c>
      <c r="N475" t="s">
        <v>56</v>
      </c>
      <c r="O475" t="s">
        <v>1218</v>
      </c>
      <c r="P475" t="s">
        <v>1164</v>
      </c>
      <c r="U475">
        <v>1</v>
      </c>
      <c r="V475" t="s">
        <v>59</v>
      </c>
      <c r="W475">
        <v>1</v>
      </c>
      <c r="X475" t="s">
        <v>59</v>
      </c>
      <c r="AC475" t="s">
        <v>67</v>
      </c>
      <c r="AD475" t="s">
        <v>61</v>
      </c>
      <c r="AE475">
        <v>0.6</v>
      </c>
      <c r="AF475" t="s">
        <v>62</v>
      </c>
      <c r="AK475" t="s">
        <v>63</v>
      </c>
      <c r="AL475">
        <v>8760</v>
      </c>
      <c r="AM475" t="s">
        <v>64</v>
      </c>
    </row>
    <row r="476" spans="1:39" x14ac:dyDescent="0.25">
      <c r="A476" t="s">
        <v>1157</v>
      </c>
      <c r="B476">
        <v>39547</v>
      </c>
      <c r="C476" t="s">
        <v>1215</v>
      </c>
      <c r="D476" t="s">
        <v>49</v>
      </c>
      <c r="E476" t="s">
        <v>159</v>
      </c>
      <c r="F476" t="s">
        <v>84</v>
      </c>
      <c r="G476">
        <v>32.549019999999999</v>
      </c>
      <c r="H476">
        <v>-104.119775</v>
      </c>
      <c r="I476" t="s">
        <v>75</v>
      </c>
      <c r="J476" t="s">
        <v>53</v>
      </c>
      <c r="K476">
        <v>7</v>
      </c>
      <c r="L476" t="s">
        <v>236</v>
      </c>
      <c r="M476" t="s">
        <v>55</v>
      </c>
      <c r="N476" t="s">
        <v>56</v>
      </c>
      <c r="O476" t="s">
        <v>1219</v>
      </c>
      <c r="P476" t="s">
        <v>1164</v>
      </c>
      <c r="U476">
        <v>1</v>
      </c>
      <c r="V476" t="s">
        <v>59</v>
      </c>
      <c r="W476">
        <v>1</v>
      </c>
      <c r="X476" t="s">
        <v>59</v>
      </c>
      <c r="AC476" t="s">
        <v>67</v>
      </c>
      <c r="AD476" t="s">
        <v>61</v>
      </c>
      <c r="AE476">
        <v>0.6</v>
      </c>
      <c r="AF476" t="s">
        <v>62</v>
      </c>
      <c r="AK476" t="s">
        <v>63</v>
      </c>
      <c r="AL476">
        <v>8760</v>
      </c>
      <c r="AM476" t="s">
        <v>64</v>
      </c>
    </row>
    <row r="477" spans="1:39" x14ac:dyDescent="0.25">
      <c r="A477" t="s">
        <v>1157</v>
      </c>
      <c r="B477">
        <v>39563</v>
      </c>
      <c r="C477" t="s">
        <v>1220</v>
      </c>
      <c r="D477" t="s">
        <v>49</v>
      </c>
      <c r="E477" t="s">
        <v>159</v>
      </c>
      <c r="F477" t="s">
        <v>84</v>
      </c>
      <c r="G477">
        <v>32.048999999999999</v>
      </c>
      <c r="H477">
        <v>-103.762</v>
      </c>
      <c r="I477" t="s">
        <v>75</v>
      </c>
      <c r="J477" t="s">
        <v>53</v>
      </c>
      <c r="K477">
        <v>5</v>
      </c>
      <c r="L477" t="s">
        <v>76</v>
      </c>
      <c r="M477" t="s">
        <v>55</v>
      </c>
      <c r="N477" t="s">
        <v>56</v>
      </c>
      <c r="O477" t="s">
        <v>1221</v>
      </c>
      <c r="T477">
        <v>44075.419305555559</v>
      </c>
      <c r="Y477">
        <v>2</v>
      </c>
      <c r="Z477" t="s">
        <v>59</v>
      </c>
      <c r="AA477">
        <v>2</v>
      </c>
      <c r="AB477" t="s">
        <v>59</v>
      </c>
      <c r="AC477" t="s">
        <v>67</v>
      </c>
      <c r="AD477" t="s">
        <v>61</v>
      </c>
      <c r="AE477">
        <v>1.1000000000000001</v>
      </c>
      <c r="AF477" t="s">
        <v>62</v>
      </c>
      <c r="AK477" t="s">
        <v>63</v>
      </c>
      <c r="AL477">
        <v>8760</v>
      </c>
      <c r="AM477" t="s">
        <v>64</v>
      </c>
    </row>
    <row r="478" spans="1:39" x14ac:dyDescent="0.25">
      <c r="A478" t="s">
        <v>1157</v>
      </c>
      <c r="B478">
        <v>39563</v>
      </c>
      <c r="C478" t="s">
        <v>1220</v>
      </c>
      <c r="D478" t="s">
        <v>49</v>
      </c>
      <c r="E478" t="s">
        <v>159</v>
      </c>
      <c r="F478" t="s">
        <v>84</v>
      </c>
      <c r="G478">
        <v>32.048999999999999</v>
      </c>
      <c r="H478">
        <v>-103.762</v>
      </c>
      <c r="I478" t="s">
        <v>75</v>
      </c>
      <c r="J478" t="s">
        <v>53</v>
      </c>
      <c r="K478">
        <v>6</v>
      </c>
      <c r="L478" t="s">
        <v>80</v>
      </c>
      <c r="M478" t="s">
        <v>55</v>
      </c>
      <c r="N478" t="s">
        <v>56</v>
      </c>
      <c r="O478" t="s">
        <v>1222</v>
      </c>
      <c r="T478">
        <v>44075.419305555559</v>
      </c>
      <c r="Y478">
        <v>2</v>
      </c>
      <c r="Z478" t="s">
        <v>59</v>
      </c>
      <c r="AA478">
        <v>2</v>
      </c>
      <c r="AB478" t="s">
        <v>59</v>
      </c>
      <c r="AC478" t="s">
        <v>67</v>
      </c>
      <c r="AD478" t="s">
        <v>61</v>
      </c>
      <c r="AE478">
        <v>1.1000000000000001</v>
      </c>
      <c r="AF478" t="s">
        <v>62</v>
      </c>
      <c r="AK478" t="s">
        <v>63</v>
      </c>
      <c r="AL478">
        <v>8760</v>
      </c>
      <c r="AM478" t="s">
        <v>64</v>
      </c>
    </row>
    <row r="479" spans="1:39" x14ac:dyDescent="0.25">
      <c r="A479" t="s">
        <v>1157</v>
      </c>
      <c r="B479">
        <v>39563</v>
      </c>
      <c r="C479" t="s">
        <v>1220</v>
      </c>
      <c r="D479" t="s">
        <v>49</v>
      </c>
      <c r="E479" t="s">
        <v>159</v>
      </c>
      <c r="F479" t="s">
        <v>84</v>
      </c>
      <c r="G479">
        <v>32.048999999999999</v>
      </c>
      <c r="H479">
        <v>-103.762</v>
      </c>
      <c r="I479" t="s">
        <v>75</v>
      </c>
      <c r="J479" t="s">
        <v>53</v>
      </c>
      <c r="K479">
        <v>7</v>
      </c>
      <c r="L479" t="s">
        <v>236</v>
      </c>
      <c r="M479" t="s">
        <v>55</v>
      </c>
      <c r="N479" t="s">
        <v>56</v>
      </c>
      <c r="O479" t="s">
        <v>1223</v>
      </c>
      <c r="T479">
        <v>44075.419305555559</v>
      </c>
      <c r="Y479">
        <v>2</v>
      </c>
      <c r="Z479" t="s">
        <v>59</v>
      </c>
      <c r="AA479">
        <v>2</v>
      </c>
      <c r="AB479" t="s">
        <v>59</v>
      </c>
      <c r="AC479" t="s">
        <v>67</v>
      </c>
      <c r="AD479" t="s">
        <v>61</v>
      </c>
      <c r="AE479">
        <v>1.1000000000000001</v>
      </c>
      <c r="AF479" t="s">
        <v>62</v>
      </c>
      <c r="AK479" t="s">
        <v>63</v>
      </c>
      <c r="AL479">
        <v>8760</v>
      </c>
      <c r="AM479" t="s">
        <v>64</v>
      </c>
    </row>
    <row r="480" spans="1:39" x14ac:dyDescent="0.25">
      <c r="A480" t="s">
        <v>1157</v>
      </c>
      <c r="B480">
        <v>39563</v>
      </c>
      <c r="C480" t="s">
        <v>1220</v>
      </c>
      <c r="D480" t="s">
        <v>49</v>
      </c>
      <c r="E480" t="s">
        <v>159</v>
      </c>
      <c r="F480" t="s">
        <v>84</v>
      </c>
      <c r="G480">
        <v>32.048999999999999</v>
      </c>
      <c r="H480">
        <v>-103.762</v>
      </c>
      <c r="I480" t="s">
        <v>75</v>
      </c>
      <c r="J480" t="s">
        <v>53</v>
      </c>
      <c r="K480">
        <v>8</v>
      </c>
      <c r="L480" t="s">
        <v>382</v>
      </c>
      <c r="M480" t="s">
        <v>55</v>
      </c>
      <c r="N480" t="s">
        <v>56</v>
      </c>
      <c r="O480" t="s">
        <v>1224</v>
      </c>
      <c r="T480">
        <v>44075.419305555559</v>
      </c>
      <c r="Y480">
        <v>2</v>
      </c>
      <c r="Z480" t="s">
        <v>59</v>
      </c>
      <c r="AA480">
        <v>2</v>
      </c>
      <c r="AB480" t="s">
        <v>59</v>
      </c>
      <c r="AC480" t="s">
        <v>67</v>
      </c>
      <c r="AD480" t="s">
        <v>61</v>
      </c>
      <c r="AE480">
        <v>1.1000000000000001</v>
      </c>
      <c r="AF480" t="s">
        <v>62</v>
      </c>
      <c r="AK480" t="s">
        <v>63</v>
      </c>
      <c r="AL480">
        <v>8760</v>
      </c>
      <c r="AM480" t="s">
        <v>64</v>
      </c>
    </row>
    <row r="481" spans="1:39" x14ac:dyDescent="0.25">
      <c r="A481" t="s">
        <v>1157</v>
      </c>
      <c r="B481">
        <v>39564</v>
      </c>
      <c r="C481" t="s">
        <v>1225</v>
      </c>
      <c r="D481" t="s">
        <v>49</v>
      </c>
      <c r="E481" t="s">
        <v>159</v>
      </c>
      <c r="F481" t="s">
        <v>84</v>
      </c>
      <c r="G481">
        <v>32.048999999999999</v>
      </c>
      <c r="H481">
        <v>-103.77</v>
      </c>
      <c r="I481" t="s">
        <v>75</v>
      </c>
      <c r="J481" t="s">
        <v>53</v>
      </c>
      <c r="K481">
        <v>3</v>
      </c>
      <c r="L481" t="s">
        <v>76</v>
      </c>
      <c r="M481" t="s">
        <v>55</v>
      </c>
      <c r="N481" t="s">
        <v>56</v>
      </c>
      <c r="O481" t="s">
        <v>1226</v>
      </c>
      <c r="T481">
        <v>44075.419305555559</v>
      </c>
      <c r="Y481">
        <v>1</v>
      </c>
      <c r="Z481" t="s">
        <v>59</v>
      </c>
      <c r="AA481">
        <v>1</v>
      </c>
      <c r="AB481" t="s">
        <v>59</v>
      </c>
      <c r="AC481" t="s">
        <v>67</v>
      </c>
      <c r="AD481" t="s">
        <v>61</v>
      </c>
      <c r="AE481">
        <v>0.6</v>
      </c>
      <c r="AF481" t="s">
        <v>62</v>
      </c>
      <c r="AK481" t="s">
        <v>63</v>
      </c>
      <c r="AL481">
        <v>8760</v>
      </c>
      <c r="AM481" t="s">
        <v>64</v>
      </c>
    </row>
    <row r="482" spans="1:39" x14ac:dyDescent="0.25">
      <c r="A482" t="s">
        <v>1157</v>
      </c>
      <c r="B482">
        <v>39564</v>
      </c>
      <c r="C482" t="s">
        <v>1225</v>
      </c>
      <c r="D482" t="s">
        <v>49</v>
      </c>
      <c r="E482" t="s">
        <v>159</v>
      </c>
      <c r="F482" t="s">
        <v>84</v>
      </c>
      <c r="G482">
        <v>32.048999999999999</v>
      </c>
      <c r="H482">
        <v>-103.77</v>
      </c>
      <c r="I482" t="s">
        <v>75</v>
      </c>
      <c r="J482" t="s">
        <v>53</v>
      </c>
      <c r="K482">
        <v>4</v>
      </c>
      <c r="L482" t="s">
        <v>80</v>
      </c>
      <c r="M482" t="s">
        <v>55</v>
      </c>
      <c r="N482" t="s">
        <v>56</v>
      </c>
      <c r="O482" t="s">
        <v>1227</v>
      </c>
      <c r="T482">
        <v>44075.419305555559</v>
      </c>
      <c r="Y482">
        <v>1</v>
      </c>
      <c r="Z482" t="s">
        <v>59</v>
      </c>
      <c r="AA482">
        <v>1</v>
      </c>
      <c r="AB482" t="s">
        <v>59</v>
      </c>
      <c r="AC482" t="s">
        <v>67</v>
      </c>
      <c r="AD482" t="s">
        <v>61</v>
      </c>
      <c r="AE482">
        <v>0.6</v>
      </c>
      <c r="AF482" t="s">
        <v>62</v>
      </c>
      <c r="AK482" t="s">
        <v>63</v>
      </c>
      <c r="AL482">
        <v>8760</v>
      </c>
      <c r="AM482" t="s">
        <v>64</v>
      </c>
    </row>
    <row r="483" spans="1:39" x14ac:dyDescent="0.25">
      <c r="A483" t="s">
        <v>1157</v>
      </c>
      <c r="B483">
        <v>39564</v>
      </c>
      <c r="C483" t="s">
        <v>1225</v>
      </c>
      <c r="D483" t="s">
        <v>49</v>
      </c>
      <c r="E483" t="s">
        <v>159</v>
      </c>
      <c r="F483" t="s">
        <v>84</v>
      </c>
      <c r="G483">
        <v>32.048999999999999</v>
      </c>
      <c r="H483">
        <v>-103.77</v>
      </c>
      <c r="I483" t="s">
        <v>75</v>
      </c>
      <c r="J483" t="s">
        <v>53</v>
      </c>
      <c r="K483">
        <v>5</v>
      </c>
      <c r="L483" t="s">
        <v>236</v>
      </c>
      <c r="M483" t="s">
        <v>55</v>
      </c>
      <c r="N483" t="s">
        <v>56</v>
      </c>
      <c r="O483" t="s">
        <v>1228</v>
      </c>
      <c r="T483">
        <v>44075.419305555559</v>
      </c>
      <c r="Y483">
        <v>1</v>
      </c>
      <c r="Z483" t="s">
        <v>59</v>
      </c>
      <c r="AA483">
        <v>1</v>
      </c>
      <c r="AB483" t="s">
        <v>59</v>
      </c>
      <c r="AC483" t="s">
        <v>67</v>
      </c>
      <c r="AD483" t="s">
        <v>61</v>
      </c>
      <c r="AE483">
        <v>0.6</v>
      </c>
      <c r="AF483" t="s">
        <v>62</v>
      </c>
      <c r="AK483" t="s">
        <v>63</v>
      </c>
      <c r="AL483">
        <v>8760</v>
      </c>
      <c r="AM483" t="s">
        <v>64</v>
      </c>
    </row>
    <row r="484" spans="1:39" x14ac:dyDescent="0.25">
      <c r="A484" t="s">
        <v>1239</v>
      </c>
      <c r="B484">
        <v>24898</v>
      </c>
      <c r="C484" t="s">
        <v>1240</v>
      </c>
      <c r="D484" t="s">
        <v>49</v>
      </c>
      <c r="E484" t="s">
        <v>111</v>
      </c>
      <c r="F484" t="s">
        <v>112</v>
      </c>
      <c r="I484" t="s">
        <v>88</v>
      </c>
      <c r="J484" t="s">
        <v>53</v>
      </c>
      <c r="K484">
        <v>3</v>
      </c>
      <c r="L484" t="s">
        <v>55</v>
      </c>
      <c r="M484" t="s">
        <v>55</v>
      </c>
      <c r="N484" t="s">
        <v>56</v>
      </c>
      <c r="O484" t="s">
        <v>1241</v>
      </c>
      <c r="P484" t="s">
        <v>165</v>
      </c>
      <c r="Q484" t="s">
        <v>165</v>
      </c>
      <c r="R484" t="s">
        <v>165</v>
      </c>
      <c r="AC484" t="s">
        <v>67</v>
      </c>
      <c r="AD484" t="s">
        <v>61</v>
      </c>
      <c r="AE484">
        <v>0.61</v>
      </c>
      <c r="AF484" t="s">
        <v>62</v>
      </c>
      <c r="AG484" t="s">
        <v>69</v>
      </c>
      <c r="AK484" t="s">
        <v>63</v>
      </c>
      <c r="AL484">
        <v>8760</v>
      </c>
      <c r="AM484" t="s">
        <v>64</v>
      </c>
    </row>
    <row r="485" spans="1:39" x14ac:dyDescent="0.25">
      <c r="A485" t="s">
        <v>1239</v>
      </c>
      <c r="B485">
        <v>25046</v>
      </c>
      <c r="C485" t="s">
        <v>1242</v>
      </c>
      <c r="D485" t="s">
        <v>49</v>
      </c>
      <c r="E485" t="s">
        <v>111</v>
      </c>
      <c r="F485" t="s">
        <v>112</v>
      </c>
      <c r="I485" t="s">
        <v>88</v>
      </c>
      <c r="J485" t="s">
        <v>53</v>
      </c>
      <c r="K485">
        <v>3</v>
      </c>
      <c r="L485" t="s">
        <v>1243</v>
      </c>
      <c r="M485" t="s">
        <v>55</v>
      </c>
      <c r="N485" t="s">
        <v>56</v>
      </c>
      <c r="O485" t="s">
        <v>1244</v>
      </c>
      <c r="P485" t="s">
        <v>55</v>
      </c>
      <c r="Q485" t="s">
        <v>108</v>
      </c>
      <c r="R485" t="s">
        <v>108</v>
      </c>
      <c r="T485">
        <v>38819.419305555559</v>
      </c>
      <c r="AC485" t="s">
        <v>67</v>
      </c>
      <c r="AD485" t="s">
        <v>61</v>
      </c>
      <c r="AE485">
        <v>0.6</v>
      </c>
      <c r="AF485" t="s">
        <v>62</v>
      </c>
      <c r="AL485">
        <v>8760</v>
      </c>
      <c r="AM485" t="s">
        <v>64</v>
      </c>
    </row>
    <row r="486" spans="1:39" x14ac:dyDescent="0.25">
      <c r="A486" t="s">
        <v>1239</v>
      </c>
      <c r="B486">
        <v>25080</v>
      </c>
      <c r="C486" t="s">
        <v>1245</v>
      </c>
      <c r="D486" t="s">
        <v>49</v>
      </c>
      <c r="E486" t="s">
        <v>111</v>
      </c>
      <c r="F486" t="s">
        <v>119</v>
      </c>
      <c r="I486" t="s">
        <v>88</v>
      </c>
      <c r="J486" t="s">
        <v>53</v>
      </c>
      <c r="K486">
        <v>3</v>
      </c>
      <c r="L486" t="s">
        <v>1035</v>
      </c>
      <c r="M486" t="s">
        <v>55</v>
      </c>
      <c r="N486" t="s">
        <v>56</v>
      </c>
      <c r="O486" t="s">
        <v>1036</v>
      </c>
      <c r="P486" t="s">
        <v>108</v>
      </c>
      <c r="Q486" t="s">
        <v>108</v>
      </c>
      <c r="R486" t="s">
        <v>655</v>
      </c>
      <c r="U486">
        <v>1.41</v>
      </c>
      <c r="V486" t="s">
        <v>59</v>
      </c>
      <c r="W486">
        <v>1.41</v>
      </c>
      <c r="X486" t="s">
        <v>59</v>
      </c>
      <c r="Y486">
        <v>1.41</v>
      </c>
      <c r="Z486" t="s">
        <v>59</v>
      </c>
      <c r="AA486">
        <v>1.41</v>
      </c>
      <c r="AB486" t="s">
        <v>59</v>
      </c>
      <c r="AC486" t="s">
        <v>67</v>
      </c>
      <c r="AD486" t="s">
        <v>61</v>
      </c>
      <c r="AE486">
        <v>0.6</v>
      </c>
      <c r="AF486" t="s">
        <v>62</v>
      </c>
      <c r="AG486" t="s">
        <v>69</v>
      </c>
      <c r="AK486" t="s">
        <v>63</v>
      </c>
      <c r="AL486">
        <v>8760</v>
      </c>
      <c r="AM486" t="s">
        <v>64</v>
      </c>
    </row>
    <row r="487" spans="1:39" x14ac:dyDescent="0.25">
      <c r="A487" t="s">
        <v>1239</v>
      </c>
      <c r="B487">
        <v>27275</v>
      </c>
      <c r="C487" t="s">
        <v>1246</v>
      </c>
      <c r="D487" t="s">
        <v>49</v>
      </c>
      <c r="E487" t="s">
        <v>111</v>
      </c>
      <c r="F487" t="s">
        <v>112</v>
      </c>
      <c r="I487" t="s">
        <v>88</v>
      </c>
      <c r="J487" t="s">
        <v>53</v>
      </c>
      <c r="K487">
        <v>5</v>
      </c>
      <c r="L487" t="s">
        <v>1247</v>
      </c>
      <c r="M487" t="s">
        <v>55</v>
      </c>
      <c r="N487" t="s">
        <v>56</v>
      </c>
      <c r="O487" t="s">
        <v>1248</v>
      </c>
      <c r="AC487" t="s">
        <v>67</v>
      </c>
      <c r="AD487" t="s">
        <v>61</v>
      </c>
      <c r="AE487">
        <v>0.7</v>
      </c>
      <c r="AF487" t="s">
        <v>62</v>
      </c>
      <c r="AG487" t="s">
        <v>69</v>
      </c>
      <c r="AL487">
        <v>8760</v>
      </c>
      <c r="AM487" t="s">
        <v>103</v>
      </c>
    </row>
    <row r="488" spans="1:39" x14ac:dyDescent="0.25">
      <c r="A488" t="s">
        <v>1239</v>
      </c>
      <c r="B488">
        <v>29049</v>
      </c>
      <c r="C488" t="s">
        <v>1249</v>
      </c>
      <c r="D488" t="s">
        <v>49</v>
      </c>
      <c r="E488" t="s">
        <v>111</v>
      </c>
      <c r="F488" t="s">
        <v>112</v>
      </c>
      <c r="I488" t="s">
        <v>88</v>
      </c>
      <c r="J488" t="s">
        <v>53</v>
      </c>
      <c r="K488">
        <v>4</v>
      </c>
      <c r="L488" t="s">
        <v>144</v>
      </c>
      <c r="M488" t="s">
        <v>55</v>
      </c>
      <c r="N488" t="s">
        <v>56</v>
      </c>
      <c r="O488" t="s">
        <v>144</v>
      </c>
      <c r="P488" t="s">
        <v>139</v>
      </c>
      <c r="Q488" t="s">
        <v>139</v>
      </c>
      <c r="R488" t="s">
        <v>347</v>
      </c>
      <c r="U488">
        <v>1.53</v>
      </c>
      <c r="V488" t="s">
        <v>59</v>
      </c>
      <c r="W488">
        <v>1.53</v>
      </c>
      <c r="X488" t="s">
        <v>59</v>
      </c>
      <c r="Y488">
        <v>1.53</v>
      </c>
      <c r="Z488" t="s">
        <v>59</v>
      </c>
      <c r="AA488">
        <v>1.53</v>
      </c>
      <c r="AB488" t="s">
        <v>59</v>
      </c>
      <c r="AC488" t="s">
        <v>67</v>
      </c>
      <c r="AD488" t="s">
        <v>61</v>
      </c>
      <c r="AE488">
        <v>0.7</v>
      </c>
      <c r="AF488" t="s">
        <v>62</v>
      </c>
      <c r="AG488" t="s">
        <v>69</v>
      </c>
      <c r="AK488" t="s">
        <v>63</v>
      </c>
      <c r="AL488">
        <v>8760</v>
      </c>
      <c r="AM488" t="s">
        <v>103</v>
      </c>
    </row>
    <row r="489" spans="1:39" x14ac:dyDescent="0.25">
      <c r="A489" t="s">
        <v>1260</v>
      </c>
      <c r="B489">
        <v>27901</v>
      </c>
      <c r="C489" t="s">
        <v>1261</v>
      </c>
      <c r="D489" t="s">
        <v>49</v>
      </c>
      <c r="E489" t="s">
        <v>74</v>
      </c>
      <c r="F489" t="s">
        <v>84</v>
      </c>
      <c r="G489">
        <v>32.237444000000004</v>
      </c>
      <c r="H489">
        <v>-103.810417</v>
      </c>
      <c r="I489" t="s">
        <v>88</v>
      </c>
      <c r="J489" t="s">
        <v>53</v>
      </c>
      <c r="K489">
        <v>1</v>
      </c>
      <c r="L489" t="s">
        <v>1262</v>
      </c>
      <c r="M489" t="s">
        <v>55</v>
      </c>
      <c r="N489" t="s">
        <v>56</v>
      </c>
      <c r="P489" t="s">
        <v>449</v>
      </c>
      <c r="Q489">
        <v>1299</v>
      </c>
      <c r="U489">
        <v>9.23</v>
      </c>
      <c r="V489" t="s">
        <v>1263</v>
      </c>
      <c r="Y489">
        <v>500</v>
      </c>
      <c r="Z489" t="s">
        <v>478</v>
      </c>
      <c r="AC489" t="s">
        <v>67</v>
      </c>
      <c r="AD489" t="s">
        <v>61</v>
      </c>
      <c r="AE489">
        <v>0.16800000000000001</v>
      </c>
      <c r="AF489" t="s">
        <v>62</v>
      </c>
      <c r="AG489" t="s">
        <v>69</v>
      </c>
      <c r="AK489" t="s">
        <v>63</v>
      </c>
      <c r="AL489">
        <v>8760</v>
      </c>
      <c r="AM489" t="s">
        <v>1264</v>
      </c>
    </row>
    <row r="490" spans="1:39" x14ac:dyDescent="0.25">
      <c r="A490" t="s">
        <v>1260</v>
      </c>
      <c r="B490">
        <v>28087</v>
      </c>
      <c r="C490" t="s">
        <v>1265</v>
      </c>
      <c r="D490" t="s">
        <v>49</v>
      </c>
      <c r="E490" t="s">
        <v>74</v>
      </c>
      <c r="F490" t="s">
        <v>51</v>
      </c>
      <c r="G490">
        <v>32.199666999999998</v>
      </c>
      <c r="H490">
        <v>-103.137833</v>
      </c>
      <c r="I490" t="s">
        <v>88</v>
      </c>
      <c r="J490" t="s">
        <v>53</v>
      </c>
      <c r="K490">
        <v>3</v>
      </c>
      <c r="L490" t="s">
        <v>1266</v>
      </c>
      <c r="M490" t="s">
        <v>55</v>
      </c>
      <c r="N490" t="s">
        <v>56</v>
      </c>
      <c r="O490" t="s">
        <v>255</v>
      </c>
      <c r="R490">
        <v>2282</v>
      </c>
      <c r="T490">
        <v>36892.419305555559</v>
      </c>
      <c r="U490">
        <v>490</v>
      </c>
      <c r="V490" t="s">
        <v>508</v>
      </c>
      <c r="W490">
        <v>490</v>
      </c>
      <c r="X490" t="s">
        <v>508</v>
      </c>
      <c r="Y490">
        <v>500</v>
      </c>
      <c r="Z490" t="s">
        <v>478</v>
      </c>
      <c r="AA490">
        <v>500</v>
      </c>
      <c r="AB490" t="s">
        <v>478</v>
      </c>
      <c r="AC490" t="s">
        <v>67</v>
      </c>
      <c r="AD490" t="s">
        <v>61</v>
      </c>
      <c r="AE490">
        <v>0.21</v>
      </c>
      <c r="AF490" t="s">
        <v>62</v>
      </c>
      <c r="AG490" t="s">
        <v>69</v>
      </c>
      <c r="AL490">
        <v>8760</v>
      </c>
      <c r="AM490" t="s">
        <v>64</v>
      </c>
    </row>
    <row r="491" spans="1:39" x14ac:dyDescent="0.25">
      <c r="A491" t="s">
        <v>1260</v>
      </c>
      <c r="B491">
        <v>28624</v>
      </c>
      <c r="C491" t="s">
        <v>1267</v>
      </c>
      <c r="D491" t="s">
        <v>49</v>
      </c>
      <c r="E491" t="s">
        <v>111</v>
      </c>
      <c r="F491" t="s">
        <v>84</v>
      </c>
      <c r="G491">
        <v>32.426667000000002</v>
      </c>
      <c r="H491">
        <v>-103.772167</v>
      </c>
      <c r="I491" t="s">
        <v>88</v>
      </c>
      <c r="J491" t="s">
        <v>53</v>
      </c>
      <c r="K491">
        <v>4</v>
      </c>
      <c r="L491" t="s">
        <v>1268</v>
      </c>
      <c r="M491" t="s">
        <v>55</v>
      </c>
      <c r="N491" t="s">
        <v>56</v>
      </c>
      <c r="O491" t="s">
        <v>1269</v>
      </c>
      <c r="Y491">
        <v>0.5</v>
      </c>
      <c r="Z491" t="s">
        <v>59</v>
      </c>
      <c r="AC491" t="s">
        <v>67</v>
      </c>
      <c r="AD491" t="s">
        <v>61</v>
      </c>
      <c r="AE491">
        <v>0.2</v>
      </c>
      <c r="AF491" t="s">
        <v>62</v>
      </c>
      <c r="AG491" t="s">
        <v>69</v>
      </c>
      <c r="AK491" t="s">
        <v>63</v>
      </c>
      <c r="AL491">
        <v>8760</v>
      </c>
      <c r="AM491" t="s">
        <v>64</v>
      </c>
    </row>
    <row r="492" spans="1:39" x14ac:dyDescent="0.25">
      <c r="A492" t="s">
        <v>1260</v>
      </c>
      <c r="B492">
        <v>28624</v>
      </c>
      <c r="C492" t="s">
        <v>1267</v>
      </c>
      <c r="D492" t="s">
        <v>49</v>
      </c>
      <c r="E492" t="s">
        <v>111</v>
      </c>
      <c r="F492" t="s">
        <v>84</v>
      </c>
      <c r="G492">
        <v>32.426667000000002</v>
      </c>
      <c r="H492">
        <v>-103.772167</v>
      </c>
      <c r="I492" t="s">
        <v>88</v>
      </c>
      <c r="J492" t="s">
        <v>53</v>
      </c>
      <c r="K492">
        <v>5</v>
      </c>
      <c r="L492" t="s">
        <v>1270</v>
      </c>
      <c r="M492" t="s">
        <v>55</v>
      </c>
      <c r="N492" t="s">
        <v>56</v>
      </c>
      <c r="O492" t="s">
        <v>1269</v>
      </c>
      <c r="Y492">
        <v>0.5</v>
      </c>
      <c r="Z492" t="s">
        <v>59</v>
      </c>
      <c r="AC492" t="s">
        <v>67</v>
      </c>
      <c r="AD492" t="s">
        <v>61</v>
      </c>
      <c r="AE492">
        <v>0.2</v>
      </c>
      <c r="AF492" t="s">
        <v>62</v>
      </c>
      <c r="AG492" t="s">
        <v>69</v>
      </c>
      <c r="AK492" t="s">
        <v>63</v>
      </c>
      <c r="AL492">
        <v>8760</v>
      </c>
      <c r="AM492" t="s">
        <v>64</v>
      </c>
    </row>
    <row r="493" spans="1:39" x14ac:dyDescent="0.25">
      <c r="A493" t="s">
        <v>1260</v>
      </c>
      <c r="B493">
        <v>38205</v>
      </c>
      <c r="C493" t="s">
        <v>1272</v>
      </c>
      <c r="D493" t="s">
        <v>49</v>
      </c>
      <c r="E493" t="s">
        <v>74</v>
      </c>
      <c r="F493" t="s">
        <v>84</v>
      </c>
      <c r="G493">
        <v>32.155999999999999</v>
      </c>
      <c r="H493">
        <v>-103.95222200000001</v>
      </c>
      <c r="I493" t="s">
        <v>95</v>
      </c>
      <c r="J493" t="s">
        <v>53</v>
      </c>
      <c r="K493">
        <v>10</v>
      </c>
      <c r="L493" t="s">
        <v>70</v>
      </c>
      <c r="M493" t="s">
        <v>55</v>
      </c>
      <c r="N493" t="s">
        <v>56</v>
      </c>
      <c r="O493" t="s">
        <v>1273</v>
      </c>
      <c r="P493" t="s">
        <v>208</v>
      </c>
      <c r="Q493" t="s">
        <v>208</v>
      </c>
      <c r="R493" t="s">
        <v>208</v>
      </c>
      <c r="Y493">
        <v>3</v>
      </c>
      <c r="Z493" t="s">
        <v>59</v>
      </c>
      <c r="AA493">
        <v>3</v>
      </c>
      <c r="AB493" t="s">
        <v>59</v>
      </c>
      <c r="AC493" t="s">
        <v>67</v>
      </c>
      <c r="AD493" t="s">
        <v>61</v>
      </c>
      <c r="AE493">
        <v>1.42</v>
      </c>
      <c r="AF493" t="s">
        <v>62</v>
      </c>
      <c r="AG493" t="s">
        <v>69</v>
      </c>
      <c r="AK493" t="s">
        <v>63</v>
      </c>
      <c r="AL493">
        <v>8760</v>
      </c>
      <c r="AM493" t="s">
        <v>64</v>
      </c>
    </row>
    <row r="494" spans="1:39" x14ac:dyDescent="0.25">
      <c r="A494" t="s">
        <v>1260</v>
      </c>
      <c r="B494">
        <v>38205</v>
      </c>
      <c r="C494" t="s">
        <v>1272</v>
      </c>
      <c r="D494" t="s">
        <v>49</v>
      </c>
      <c r="E494" t="s">
        <v>74</v>
      </c>
      <c r="F494" t="s">
        <v>84</v>
      </c>
      <c r="G494">
        <v>32.155999999999999</v>
      </c>
      <c r="H494">
        <v>-103.95222200000001</v>
      </c>
      <c r="I494" t="s">
        <v>95</v>
      </c>
      <c r="J494" t="s">
        <v>53</v>
      </c>
      <c r="K494">
        <v>18</v>
      </c>
      <c r="L494" t="s">
        <v>54</v>
      </c>
      <c r="M494" t="s">
        <v>55</v>
      </c>
      <c r="N494" t="s">
        <v>56</v>
      </c>
      <c r="O494" t="s">
        <v>1273</v>
      </c>
      <c r="P494" t="s">
        <v>208</v>
      </c>
      <c r="Q494" t="s">
        <v>208</v>
      </c>
      <c r="R494" t="s">
        <v>208</v>
      </c>
      <c r="Y494">
        <v>3</v>
      </c>
      <c r="Z494" t="s">
        <v>59</v>
      </c>
      <c r="AA494">
        <v>3</v>
      </c>
      <c r="AB494" t="s">
        <v>59</v>
      </c>
      <c r="AC494" t="s">
        <v>67</v>
      </c>
      <c r="AD494" t="s">
        <v>61</v>
      </c>
      <c r="AE494">
        <v>1.42</v>
      </c>
      <c r="AF494" t="s">
        <v>62</v>
      </c>
      <c r="AG494" t="s">
        <v>69</v>
      </c>
      <c r="AK494" t="s">
        <v>63</v>
      </c>
      <c r="AL494">
        <v>8760</v>
      </c>
      <c r="AM494" t="s">
        <v>64</v>
      </c>
    </row>
    <row r="495" spans="1:39" x14ac:dyDescent="0.25">
      <c r="A495" t="s">
        <v>1260</v>
      </c>
      <c r="B495">
        <v>38447</v>
      </c>
      <c r="C495" t="s">
        <v>1274</v>
      </c>
      <c r="D495" t="s">
        <v>49</v>
      </c>
      <c r="E495" t="s">
        <v>74</v>
      </c>
      <c r="F495" t="s">
        <v>51</v>
      </c>
      <c r="G495">
        <v>32.364891999999998</v>
      </c>
      <c r="H495">
        <v>-103.669664</v>
      </c>
      <c r="I495" t="s">
        <v>75</v>
      </c>
      <c r="J495" t="s">
        <v>53</v>
      </c>
      <c r="K495">
        <v>4</v>
      </c>
      <c r="L495" t="s">
        <v>54</v>
      </c>
      <c r="M495" t="s">
        <v>55</v>
      </c>
      <c r="N495" t="s">
        <v>56</v>
      </c>
      <c r="O495" t="s">
        <v>1275</v>
      </c>
      <c r="P495" t="s">
        <v>1276</v>
      </c>
      <c r="Q495" t="s">
        <v>1277</v>
      </c>
      <c r="R495">
        <v>971553</v>
      </c>
      <c r="T495">
        <v>43221.419305555559</v>
      </c>
      <c r="Y495">
        <v>3</v>
      </c>
      <c r="Z495" t="s">
        <v>59</v>
      </c>
      <c r="AA495">
        <v>3</v>
      </c>
      <c r="AB495" t="s">
        <v>59</v>
      </c>
      <c r="AC495" t="s">
        <v>67</v>
      </c>
      <c r="AD495" t="s">
        <v>61</v>
      </c>
      <c r="AE495">
        <v>1.29</v>
      </c>
      <c r="AF495" t="s">
        <v>62</v>
      </c>
      <c r="AG495" t="s">
        <v>69</v>
      </c>
      <c r="AK495" t="s">
        <v>63</v>
      </c>
      <c r="AL495">
        <v>8760</v>
      </c>
      <c r="AM495" t="s">
        <v>64</v>
      </c>
    </row>
    <row r="496" spans="1:39" x14ac:dyDescent="0.25">
      <c r="A496" t="s">
        <v>1260</v>
      </c>
      <c r="B496">
        <v>38447</v>
      </c>
      <c r="C496" t="s">
        <v>1274</v>
      </c>
      <c r="D496" t="s">
        <v>49</v>
      </c>
      <c r="E496" t="s">
        <v>74</v>
      </c>
      <c r="F496" t="s">
        <v>51</v>
      </c>
      <c r="G496">
        <v>32.364891999999998</v>
      </c>
      <c r="H496">
        <v>-103.669664</v>
      </c>
      <c r="I496" t="s">
        <v>75</v>
      </c>
      <c r="J496" t="s">
        <v>53</v>
      </c>
      <c r="K496">
        <v>16</v>
      </c>
      <c r="L496" t="s">
        <v>410</v>
      </c>
      <c r="M496" t="s">
        <v>55</v>
      </c>
      <c r="N496" t="s">
        <v>56</v>
      </c>
      <c r="O496" t="s">
        <v>1278</v>
      </c>
      <c r="P496" t="s">
        <v>58</v>
      </c>
      <c r="Q496" t="s">
        <v>58</v>
      </c>
      <c r="R496" t="s">
        <v>58</v>
      </c>
      <c r="Y496">
        <v>3</v>
      </c>
      <c r="Z496" t="s">
        <v>59</v>
      </c>
      <c r="AA496">
        <v>3</v>
      </c>
      <c r="AB496" t="s">
        <v>59</v>
      </c>
      <c r="AC496" t="s">
        <v>67</v>
      </c>
      <c r="AD496" t="s">
        <v>61</v>
      </c>
      <c r="AE496">
        <v>1.29</v>
      </c>
      <c r="AF496" t="s">
        <v>62</v>
      </c>
      <c r="AG496" t="s">
        <v>69</v>
      </c>
      <c r="AK496" t="s">
        <v>63</v>
      </c>
      <c r="AL496">
        <v>8760</v>
      </c>
      <c r="AM496" t="s">
        <v>64</v>
      </c>
    </row>
    <row r="497" spans="1:40" x14ac:dyDescent="0.25">
      <c r="A497" t="s">
        <v>1260</v>
      </c>
      <c r="B497">
        <v>38447</v>
      </c>
      <c r="C497" t="s">
        <v>1274</v>
      </c>
      <c r="D497" t="s">
        <v>49</v>
      </c>
      <c r="E497" t="s">
        <v>74</v>
      </c>
      <c r="F497" t="s">
        <v>51</v>
      </c>
      <c r="G497">
        <v>32.364891999999998</v>
      </c>
      <c r="H497">
        <v>-103.669664</v>
      </c>
      <c r="I497" t="s">
        <v>75</v>
      </c>
      <c r="J497" t="s">
        <v>53</v>
      </c>
      <c r="K497">
        <v>17</v>
      </c>
      <c r="L497" t="s">
        <v>1279</v>
      </c>
      <c r="M497" t="s">
        <v>55</v>
      </c>
      <c r="N497" t="s">
        <v>56</v>
      </c>
      <c r="O497" t="s">
        <v>1278</v>
      </c>
      <c r="P497" t="s">
        <v>58</v>
      </c>
      <c r="Q497" t="s">
        <v>58</v>
      </c>
      <c r="R497" t="s">
        <v>58</v>
      </c>
      <c r="Y497">
        <v>3</v>
      </c>
      <c r="Z497" t="s">
        <v>59</v>
      </c>
      <c r="AA497">
        <v>3</v>
      </c>
      <c r="AB497" t="s">
        <v>59</v>
      </c>
      <c r="AC497" t="s">
        <v>67</v>
      </c>
      <c r="AD497" t="s">
        <v>61</v>
      </c>
      <c r="AE497">
        <v>1.29</v>
      </c>
      <c r="AF497" t="s">
        <v>62</v>
      </c>
      <c r="AG497" t="s">
        <v>69</v>
      </c>
      <c r="AK497" t="s">
        <v>63</v>
      </c>
      <c r="AL497">
        <v>8760</v>
      </c>
      <c r="AM497" t="s">
        <v>64</v>
      </c>
    </row>
    <row r="498" spans="1:40" x14ac:dyDescent="0.25">
      <c r="A498" t="s">
        <v>1260</v>
      </c>
      <c r="B498">
        <v>38915</v>
      </c>
      <c r="C498" t="s">
        <v>1280</v>
      </c>
      <c r="D498" t="s">
        <v>49</v>
      </c>
      <c r="E498" t="s">
        <v>74</v>
      </c>
      <c r="F498" t="s">
        <v>84</v>
      </c>
      <c r="G498">
        <v>32.366522000000003</v>
      </c>
      <c r="H498">
        <v>-103.605053</v>
      </c>
      <c r="I498" t="s">
        <v>88</v>
      </c>
      <c r="J498" t="s">
        <v>53</v>
      </c>
      <c r="K498">
        <v>1</v>
      </c>
      <c r="L498" t="s">
        <v>80</v>
      </c>
      <c r="M498" t="s">
        <v>55</v>
      </c>
      <c r="N498" t="s">
        <v>56</v>
      </c>
      <c r="O498" t="s">
        <v>107</v>
      </c>
      <c r="P498" t="s">
        <v>146</v>
      </c>
      <c r="Q498" t="s">
        <v>146</v>
      </c>
      <c r="R498" t="s">
        <v>146</v>
      </c>
      <c r="Y498">
        <v>3</v>
      </c>
      <c r="Z498" t="s">
        <v>59</v>
      </c>
      <c r="AA498">
        <v>3</v>
      </c>
      <c r="AB498" t="s">
        <v>59</v>
      </c>
      <c r="AC498" t="s">
        <v>67</v>
      </c>
      <c r="AD498" t="s">
        <v>61</v>
      </c>
      <c r="AE498">
        <v>1.29</v>
      </c>
      <c r="AF498" t="s">
        <v>62</v>
      </c>
      <c r="AG498" t="s">
        <v>69</v>
      </c>
      <c r="AK498" t="s">
        <v>63</v>
      </c>
      <c r="AL498">
        <v>8760</v>
      </c>
      <c r="AM498" t="s">
        <v>64</v>
      </c>
    </row>
    <row r="499" spans="1:40" x14ac:dyDescent="0.25">
      <c r="A499" t="s">
        <v>1260</v>
      </c>
      <c r="B499">
        <v>38915</v>
      </c>
      <c r="C499" t="s">
        <v>1280</v>
      </c>
      <c r="D499" t="s">
        <v>49</v>
      </c>
      <c r="E499" t="s">
        <v>74</v>
      </c>
      <c r="F499" t="s">
        <v>84</v>
      </c>
      <c r="G499">
        <v>32.366522000000003</v>
      </c>
      <c r="H499">
        <v>-103.605053</v>
      </c>
      <c r="I499" t="s">
        <v>88</v>
      </c>
      <c r="J499" t="s">
        <v>53</v>
      </c>
      <c r="K499">
        <v>2</v>
      </c>
      <c r="L499" t="s">
        <v>236</v>
      </c>
      <c r="M499" t="s">
        <v>55</v>
      </c>
      <c r="N499" t="s">
        <v>56</v>
      </c>
      <c r="O499" t="s">
        <v>107</v>
      </c>
      <c r="P499" t="s">
        <v>146</v>
      </c>
      <c r="Q499" t="s">
        <v>146</v>
      </c>
      <c r="R499" t="s">
        <v>146</v>
      </c>
      <c r="Y499">
        <v>3</v>
      </c>
      <c r="Z499" t="s">
        <v>59</v>
      </c>
      <c r="AA499">
        <v>3</v>
      </c>
      <c r="AB499" t="s">
        <v>59</v>
      </c>
      <c r="AC499" t="s">
        <v>67</v>
      </c>
      <c r="AD499" t="s">
        <v>61</v>
      </c>
      <c r="AE499">
        <v>1.29</v>
      </c>
      <c r="AF499" t="s">
        <v>62</v>
      </c>
      <c r="AG499" t="s">
        <v>69</v>
      </c>
      <c r="AK499" t="s">
        <v>63</v>
      </c>
      <c r="AL499">
        <v>8760</v>
      </c>
      <c r="AM499" t="s">
        <v>64</v>
      </c>
    </row>
    <row r="500" spans="1:40" x14ac:dyDescent="0.25">
      <c r="A500" t="s">
        <v>1260</v>
      </c>
      <c r="B500">
        <v>38915</v>
      </c>
      <c r="C500" t="s">
        <v>1280</v>
      </c>
      <c r="D500" t="s">
        <v>49</v>
      </c>
      <c r="E500" t="s">
        <v>74</v>
      </c>
      <c r="F500" t="s">
        <v>84</v>
      </c>
      <c r="G500">
        <v>32.366522000000003</v>
      </c>
      <c r="H500">
        <v>-103.605053</v>
      </c>
      <c r="I500" t="s">
        <v>88</v>
      </c>
      <c r="J500" t="s">
        <v>53</v>
      </c>
      <c r="K500">
        <v>30</v>
      </c>
      <c r="L500" t="s">
        <v>76</v>
      </c>
      <c r="M500" t="s">
        <v>55</v>
      </c>
      <c r="N500" t="s">
        <v>56</v>
      </c>
      <c r="O500" t="s">
        <v>107</v>
      </c>
      <c r="P500" t="s">
        <v>146</v>
      </c>
      <c r="Q500" t="s">
        <v>146</v>
      </c>
      <c r="R500" t="s">
        <v>146</v>
      </c>
      <c r="Y500">
        <v>3</v>
      </c>
      <c r="Z500" t="s">
        <v>59</v>
      </c>
      <c r="AA500">
        <v>3</v>
      </c>
      <c r="AB500" t="s">
        <v>59</v>
      </c>
      <c r="AC500" t="s">
        <v>67</v>
      </c>
      <c r="AD500" t="s">
        <v>61</v>
      </c>
      <c r="AE500">
        <v>1.29</v>
      </c>
      <c r="AF500" t="s">
        <v>62</v>
      </c>
      <c r="AG500" t="s">
        <v>69</v>
      </c>
      <c r="AK500" t="s">
        <v>63</v>
      </c>
      <c r="AL500">
        <v>8760</v>
      </c>
      <c r="AM500" t="s">
        <v>64</v>
      </c>
    </row>
    <row r="501" spans="1:40" x14ac:dyDescent="0.25">
      <c r="A501" t="s">
        <v>1260</v>
      </c>
      <c r="B501">
        <v>38915</v>
      </c>
      <c r="C501" t="s">
        <v>1280</v>
      </c>
      <c r="D501" t="s">
        <v>49</v>
      </c>
      <c r="E501" t="s">
        <v>74</v>
      </c>
      <c r="F501" t="s">
        <v>84</v>
      </c>
      <c r="G501">
        <v>32.366522000000003</v>
      </c>
      <c r="H501">
        <v>-103.605053</v>
      </c>
      <c r="I501" t="s">
        <v>88</v>
      </c>
      <c r="J501" t="s">
        <v>53</v>
      </c>
      <c r="K501">
        <v>31</v>
      </c>
      <c r="L501" t="s">
        <v>382</v>
      </c>
      <c r="M501" t="s">
        <v>55</v>
      </c>
      <c r="N501" t="s">
        <v>56</v>
      </c>
      <c r="O501" t="s">
        <v>107</v>
      </c>
      <c r="P501" t="s">
        <v>146</v>
      </c>
      <c r="Q501" t="s">
        <v>146</v>
      </c>
      <c r="R501" t="s">
        <v>146</v>
      </c>
      <c r="Y501">
        <v>3</v>
      </c>
      <c r="Z501" t="s">
        <v>59</v>
      </c>
      <c r="AA501">
        <v>3</v>
      </c>
      <c r="AB501" t="s">
        <v>59</v>
      </c>
      <c r="AC501" t="s">
        <v>67</v>
      </c>
      <c r="AD501" t="s">
        <v>61</v>
      </c>
      <c r="AE501">
        <v>1.29</v>
      </c>
      <c r="AF501" t="s">
        <v>62</v>
      </c>
      <c r="AG501" t="s">
        <v>69</v>
      </c>
      <c r="AK501" t="s">
        <v>63</v>
      </c>
      <c r="AL501">
        <v>8760</v>
      </c>
      <c r="AM501" t="s">
        <v>64</v>
      </c>
    </row>
    <row r="502" spans="1:40" x14ac:dyDescent="0.25">
      <c r="A502" t="s">
        <v>1260</v>
      </c>
      <c r="B502">
        <v>39453</v>
      </c>
      <c r="C502" t="s">
        <v>1281</v>
      </c>
      <c r="D502" t="s">
        <v>49</v>
      </c>
      <c r="E502" t="s">
        <v>74</v>
      </c>
      <c r="F502" t="s">
        <v>84</v>
      </c>
      <c r="G502">
        <v>32.229796999999998</v>
      </c>
      <c r="H502">
        <v>-103.99698600000001</v>
      </c>
      <c r="I502" t="s">
        <v>95</v>
      </c>
      <c r="J502" t="s">
        <v>53</v>
      </c>
      <c r="K502">
        <v>1</v>
      </c>
      <c r="L502" t="s">
        <v>76</v>
      </c>
      <c r="M502" t="s">
        <v>55</v>
      </c>
      <c r="N502" t="s">
        <v>56</v>
      </c>
      <c r="O502" t="s">
        <v>107</v>
      </c>
      <c r="P502" t="s">
        <v>1282</v>
      </c>
      <c r="Q502" t="s">
        <v>1282</v>
      </c>
      <c r="R502" t="s">
        <v>108</v>
      </c>
      <c r="Y502">
        <v>3</v>
      </c>
      <c r="Z502" t="s">
        <v>59</v>
      </c>
      <c r="AA502">
        <v>3</v>
      </c>
      <c r="AB502" t="s">
        <v>59</v>
      </c>
      <c r="AC502" t="s">
        <v>67</v>
      </c>
      <c r="AD502" t="s">
        <v>61</v>
      </c>
      <c r="AE502">
        <v>1.29</v>
      </c>
      <c r="AF502" t="s">
        <v>62</v>
      </c>
      <c r="AG502" t="s">
        <v>69</v>
      </c>
      <c r="AK502" t="s">
        <v>63</v>
      </c>
      <c r="AL502">
        <v>8760</v>
      </c>
      <c r="AM502" t="s">
        <v>272</v>
      </c>
    </row>
    <row r="503" spans="1:40" x14ac:dyDescent="0.25">
      <c r="A503" t="s">
        <v>1260</v>
      </c>
      <c r="B503">
        <v>39453</v>
      </c>
      <c r="C503" t="s">
        <v>1281</v>
      </c>
      <c r="D503" t="s">
        <v>49</v>
      </c>
      <c r="E503" t="s">
        <v>74</v>
      </c>
      <c r="F503" t="s">
        <v>84</v>
      </c>
      <c r="G503">
        <v>32.229796999999998</v>
      </c>
      <c r="H503">
        <v>-103.99698600000001</v>
      </c>
      <c r="I503" t="s">
        <v>95</v>
      </c>
      <c r="J503" t="s">
        <v>53</v>
      </c>
      <c r="K503">
        <v>6</v>
      </c>
      <c r="L503" t="s">
        <v>80</v>
      </c>
      <c r="M503" t="s">
        <v>55</v>
      </c>
      <c r="N503" t="s">
        <v>56</v>
      </c>
      <c r="O503" t="s">
        <v>107</v>
      </c>
      <c r="P503" t="s">
        <v>1282</v>
      </c>
      <c r="Q503" t="s">
        <v>1282</v>
      </c>
      <c r="R503" t="s">
        <v>108</v>
      </c>
      <c r="Y503">
        <v>3</v>
      </c>
      <c r="Z503" t="s">
        <v>59</v>
      </c>
      <c r="AA503">
        <v>3</v>
      </c>
      <c r="AB503" t="s">
        <v>59</v>
      </c>
      <c r="AC503" t="s">
        <v>67</v>
      </c>
      <c r="AD503" t="s">
        <v>61</v>
      </c>
      <c r="AE503">
        <v>1.29</v>
      </c>
      <c r="AF503" t="s">
        <v>62</v>
      </c>
      <c r="AG503" t="s">
        <v>69</v>
      </c>
      <c r="AK503" t="s">
        <v>63</v>
      </c>
      <c r="AL503">
        <v>8760</v>
      </c>
      <c r="AM503" t="s">
        <v>272</v>
      </c>
    </row>
    <row r="504" spans="1:40" x14ac:dyDescent="0.25">
      <c r="A504" t="s">
        <v>1260</v>
      </c>
      <c r="B504">
        <v>39453</v>
      </c>
      <c r="C504" t="s">
        <v>1281</v>
      </c>
      <c r="D504" t="s">
        <v>49</v>
      </c>
      <c r="E504" t="s">
        <v>74</v>
      </c>
      <c r="F504" t="s">
        <v>84</v>
      </c>
      <c r="G504">
        <v>32.229796999999998</v>
      </c>
      <c r="H504">
        <v>-103.99698600000001</v>
      </c>
      <c r="I504" t="s">
        <v>95</v>
      </c>
      <c r="J504" t="s">
        <v>53</v>
      </c>
      <c r="K504">
        <v>7</v>
      </c>
      <c r="L504" t="s">
        <v>236</v>
      </c>
      <c r="M504" t="s">
        <v>55</v>
      </c>
      <c r="N504" t="s">
        <v>56</v>
      </c>
      <c r="O504" t="s">
        <v>107</v>
      </c>
      <c r="P504" t="s">
        <v>1282</v>
      </c>
      <c r="Q504" t="s">
        <v>1282</v>
      </c>
      <c r="R504" t="s">
        <v>108</v>
      </c>
      <c r="Y504">
        <v>3</v>
      </c>
      <c r="Z504" t="s">
        <v>59</v>
      </c>
      <c r="AA504">
        <v>3</v>
      </c>
      <c r="AB504" t="s">
        <v>59</v>
      </c>
      <c r="AC504" t="s">
        <v>67</v>
      </c>
      <c r="AD504" t="s">
        <v>61</v>
      </c>
      <c r="AE504">
        <v>1.29</v>
      </c>
      <c r="AF504" t="s">
        <v>62</v>
      </c>
      <c r="AG504" t="s">
        <v>69</v>
      </c>
      <c r="AK504" t="s">
        <v>63</v>
      </c>
      <c r="AL504">
        <v>8760</v>
      </c>
      <c r="AM504" t="s">
        <v>272</v>
      </c>
    </row>
    <row r="505" spans="1:40" x14ac:dyDescent="0.25">
      <c r="A505" t="s">
        <v>1260</v>
      </c>
      <c r="B505">
        <v>39453</v>
      </c>
      <c r="C505" t="s">
        <v>1281</v>
      </c>
      <c r="D505" t="s">
        <v>49</v>
      </c>
      <c r="E505" t="s">
        <v>74</v>
      </c>
      <c r="F505" t="s">
        <v>84</v>
      </c>
      <c r="G505">
        <v>32.229796999999998</v>
      </c>
      <c r="H505">
        <v>-103.99698600000001</v>
      </c>
      <c r="I505" t="s">
        <v>95</v>
      </c>
      <c r="J505" t="s">
        <v>53</v>
      </c>
      <c r="K505">
        <v>44</v>
      </c>
      <c r="L505" t="s">
        <v>382</v>
      </c>
      <c r="M505" t="s">
        <v>55</v>
      </c>
      <c r="N505" t="s">
        <v>56</v>
      </c>
      <c r="O505" t="s">
        <v>107</v>
      </c>
      <c r="P505" t="s">
        <v>1282</v>
      </c>
      <c r="Q505" t="s">
        <v>1282</v>
      </c>
      <c r="R505" t="s">
        <v>108</v>
      </c>
      <c r="Y505">
        <v>3</v>
      </c>
      <c r="Z505" t="s">
        <v>59</v>
      </c>
      <c r="AA505">
        <v>3</v>
      </c>
      <c r="AB505" t="s">
        <v>59</v>
      </c>
      <c r="AC505" t="s">
        <v>67</v>
      </c>
      <c r="AD505" t="s">
        <v>61</v>
      </c>
      <c r="AE505">
        <v>1.29</v>
      </c>
      <c r="AF505" t="s">
        <v>62</v>
      </c>
      <c r="AG505" t="s">
        <v>69</v>
      </c>
      <c r="AK505" t="s">
        <v>63</v>
      </c>
      <c r="AL505">
        <v>8760</v>
      </c>
      <c r="AM505" t="s">
        <v>272</v>
      </c>
    </row>
    <row r="506" spans="1:40" x14ac:dyDescent="0.25">
      <c r="A506" t="s">
        <v>1283</v>
      </c>
      <c r="B506">
        <v>197</v>
      </c>
      <c r="C506" t="s">
        <v>1284</v>
      </c>
      <c r="D506" t="s">
        <v>49</v>
      </c>
      <c r="E506" t="s">
        <v>50</v>
      </c>
      <c r="F506" t="s">
        <v>84</v>
      </c>
      <c r="G506">
        <v>32.463897000000003</v>
      </c>
      <c r="H506">
        <v>-104.574117</v>
      </c>
      <c r="I506" t="s">
        <v>52</v>
      </c>
      <c r="J506" t="s">
        <v>53</v>
      </c>
      <c r="K506">
        <v>61</v>
      </c>
      <c r="L506" t="s">
        <v>1294</v>
      </c>
      <c r="M506" t="s">
        <v>55</v>
      </c>
      <c r="N506" t="s">
        <v>56</v>
      </c>
      <c r="O506" t="s">
        <v>1295</v>
      </c>
      <c r="P506" t="s">
        <v>1296</v>
      </c>
      <c r="Q506" t="s">
        <v>1297</v>
      </c>
      <c r="R506" t="s">
        <v>139</v>
      </c>
      <c r="U506">
        <v>15</v>
      </c>
      <c r="V506" t="s">
        <v>59</v>
      </c>
      <c r="W506">
        <v>15</v>
      </c>
      <c r="X506" t="s">
        <v>59</v>
      </c>
      <c r="Y506">
        <v>15</v>
      </c>
      <c r="Z506" t="s">
        <v>59</v>
      </c>
      <c r="AA506">
        <v>15</v>
      </c>
      <c r="AB506" t="s">
        <v>59</v>
      </c>
      <c r="AC506" t="s">
        <v>67</v>
      </c>
      <c r="AD506" t="s">
        <v>61</v>
      </c>
      <c r="AE506">
        <v>6.4</v>
      </c>
      <c r="AF506" t="s">
        <v>62</v>
      </c>
      <c r="AK506" t="s">
        <v>63</v>
      </c>
      <c r="AL506">
        <v>8760</v>
      </c>
      <c r="AM506" t="s">
        <v>1293</v>
      </c>
    </row>
    <row r="507" spans="1:40" x14ac:dyDescent="0.25">
      <c r="A507" t="s">
        <v>1283</v>
      </c>
      <c r="B507">
        <v>27900</v>
      </c>
      <c r="C507" t="s">
        <v>1298</v>
      </c>
      <c r="D507" t="s">
        <v>49</v>
      </c>
      <c r="E507" t="s">
        <v>74</v>
      </c>
      <c r="F507" t="s">
        <v>51</v>
      </c>
      <c r="G507">
        <v>32.349806000000001</v>
      </c>
      <c r="H507">
        <v>-103.65600000000001</v>
      </c>
      <c r="I507" t="s">
        <v>88</v>
      </c>
      <c r="J507" t="s">
        <v>53</v>
      </c>
      <c r="K507">
        <v>1</v>
      </c>
      <c r="L507" t="s">
        <v>1299</v>
      </c>
      <c r="M507" t="s">
        <v>55</v>
      </c>
      <c r="N507" t="s">
        <v>56</v>
      </c>
      <c r="O507" t="s">
        <v>1300</v>
      </c>
      <c r="P507" t="s">
        <v>177</v>
      </c>
      <c r="R507">
        <v>16130</v>
      </c>
      <c r="Y507">
        <v>500</v>
      </c>
      <c r="Z507" t="s">
        <v>478</v>
      </c>
      <c r="AA507">
        <v>500</v>
      </c>
      <c r="AB507" t="s">
        <v>478</v>
      </c>
      <c r="AC507" t="s">
        <v>67</v>
      </c>
      <c r="AD507" t="s">
        <v>61</v>
      </c>
      <c r="AE507">
        <v>0.2</v>
      </c>
      <c r="AF507" t="s">
        <v>62</v>
      </c>
      <c r="AG507" t="s">
        <v>69</v>
      </c>
      <c r="AL507">
        <v>8760</v>
      </c>
      <c r="AM507" t="s">
        <v>1264</v>
      </c>
    </row>
    <row r="508" spans="1:40" x14ac:dyDescent="0.25">
      <c r="A508" t="s">
        <v>1283</v>
      </c>
      <c r="B508">
        <v>27900</v>
      </c>
      <c r="C508" t="s">
        <v>1298</v>
      </c>
      <c r="D508" t="s">
        <v>49</v>
      </c>
      <c r="E508" t="s">
        <v>74</v>
      </c>
      <c r="F508" t="s">
        <v>51</v>
      </c>
      <c r="G508">
        <v>32.349806000000001</v>
      </c>
      <c r="H508">
        <v>-103.65600000000001</v>
      </c>
      <c r="I508" t="s">
        <v>88</v>
      </c>
      <c r="J508" t="s">
        <v>53</v>
      </c>
      <c r="K508">
        <v>2</v>
      </c>
      <c r="L508" t="s">
        <v>1301</v>
      </c>
      <c r="M508" t="s">
        <v>55</v>
      </c>
      <c r="N508" t="s">
        <v>56</v>
      </c>
      <c r="O508" t="s">
        <v>1302</v>
      </c>
      <c r="P508" t="s">
        <v>177</v>
      </c>
      <c r="R508">
        <v>16297</v>
      </c>
      <c r="Y508">
        <v>500</v>
      </c>
      <c r="Z508" t="s">
        <v>478</v>
      </c>
      <c r="AA508">
        <v>500</v>
      </c>
      <c r="AB508" t="s">
        <v>478</v>
      </c>
      <c r="AC508" t="s">
        <v>67</v>
      </c>
      <c r="AD508" t="s">
        <v>61</v>
      </c>
      <c r="AE508">
        <v>0.2</v>
      </c>
      <c r="AF508" t="s">
        <v>62</v>
      </c>
      <c r="AG508" t="s">
        <v>69</v>
      </c>
      <c r="AL508">
        <v>8760</v>
      </c>
      <c r="AM508" t="s">
        <v>1264</v>
      </c>
    </row>
    <row r="509" spans="1:40" x14ac:dyDescent="0.25">
      <c r="A509" t="s">
        <v>1305</v>
      </c>
      <c r="B509">
        <v>2415</v>
      </c>
      <c r="C509" t="s">
        <v>1306</v>
      </c>
      <c r="D509" t="s">
        <v>49</v>
      </c>
      <c r="E509" t="s">
        <v>92</v>
      </c>
      <c r="F509" t="s">
        <v>51</v>
      </c>
      <c r="G509">
        <v>32.718910000000001</v>
      </c>
      <c r="H509">
        <v>-103.199882</v>
      </c>
      <c r="I509" t="s">
        <v>75</v>
      </c>
      <c r="J509" t="s">
        <v>53</v>
      </c>
      <c r="K509">
        <v>7</v>
      </c>
      <c r="L509" t="s">
        <v>1307</v>
      </c>
      <c r="M509" t="s">
        <v>55</v>
      </c>
      <c r="N509" t="s">
        <v>56</v>
      </c>
      <c r="O509" t="s">
        <v>1308</v>
      </c>
      <c r="P509" t="s">
        <v>328</v>
      </c>
      <c r="Q509" t="s">
        <v>1309</v>
      </c>
      <c r="R509" t="s">
        <v>1310</v>
      </c>
      <c r="S509">
        <v>38718.419305555559</v>
      </c>
      <c r="T509">
        <v>38718.419305555559</v>
      </c>
      <c r="U509">
        <v>7.6</v>
      </c>
      <c r="V509" t="s">
        <v>59</v>
      </c>
      <c r="W509">
        <v>7.6</v>
      </c>
      <c r="X509" t="s">
        <v>59</v>
      </c>
      <c r="Y509">
        <v>7.6</v>
      </c>
      <c r="Z509" t="s">
        <v>59</v>
      </c>
      <c r="AA509">
        <v>7.6</v>
      </c>
      <c r="AB509" t="s">
        <v>59</v>
      </c>
      <c r="AC509" t="s">
        <v>67</v>
      </c>
      <c r="AD509" t="s">
        <v>61</v>
      </c>
      <c r="AE509">
        <v>3.26</v>
      </c>
      <c r="AF509" t="s">
        <v>62</v>
      </c>
      <c r="AK509" t="s">
        <v>63</v>
      </c>
      <c r="AL509">
        <v>8760</v>
      </c>
      <c r="AM509" t="s">
        <v>103</v>
      </c>
      <c r="AN509" t="s">
        <v>1311</v>
      </c>
    </row>
    <row r="510" spans="1:40" x14ac:dyDescent="0.25">
      <c r="A510" t="s">
        <v>1312</v>
      </c>
      <c r="B510">
        <v>28360</v>
      </c>
      <c r="C510" t="s">
        <v>1313</v>
      </c>
      <c r="D510" t="s">
        <v>49</v>
      </c>
      <c r="E510" t="s">
        <v>111</v>
      </c>
      <c r="F510" t="s">
        <v>112</v>
      </c>
      <c r="I510" t="s">
        <v>88</v>
      </c>
      <c r="J510" t="s">
        <v>53</v>
      </c>
      <c r="K510">
        <v>3</v>
      </c>
      <c r="L510">
        <v>6</v>
      </c>
      <c r="M510" t="s">
        <v>55</v>
      </c>
      <c r="N510" t="s">
        <v>56</v>
      </c>
      <c r="O510" t="s">
        <v>55</v>
      </c>
      <c r="Y510">
        <v>16</v>
      </c>
      <c r="Z510" t="s">
        <v>1314</v>
      </c>
      <c r="AC510" t="s">
        <v>67</v>
      </c>
      <c r="AD510" t="s">
        <v>61</v>
      </c>
      <c r="AE510">
        <v>0.12</v>
      </c>
      <c r="AF510" t="s">
        <v>62</v>
      </c>
      <c r="AG510" t="s">
        <v>69</v>
      </c>
      <c r="AK510" t="s">
        <v>63</v>
      </c>
      <c r="AL510">
        <v>8760</v>
      </c>
      <c r="AM510" t="s">
        <v>1315</v>
      </c>
    </row>
    <row r="511" spans="1:40" x14ac:dyDescent="0.25">
      <c r="A511" t="s">
        <v>1316</v>
      </c>
      <c r="B511">
        <v>20173</v>
      </c>
      <c r="C511" t="s">
        <v>1317</v>
      </c>
      <c r="D511" t="s">
        <v>49</v>
      </c>
      <c r="E511" t="s">
        <v>49</v>
      </c>
      <c r="F511" t="s">
        <v>84</v>
      </c>
      <c r="G511">
        <v>32.767305999999998</v>
      </c>
      <c r="H511">
        <v>-103.871897</v>
      </c>
      <c r="I511" t="s">
        <v>88</v>
      </c>
      <c r="J511" t="s">
        <v>53</v>
      </c>
      <c r="K511">
        <v>4</v>
      </c>
      <c r="L511" t="s">
        <v>190</v>
      </c>
      <c r="M511" t="s">
        <v>55</v>
      </c>
      <c r="N511" t="s">
        <v>56</v>
      </c>
      <c r="O511" t="s">
        <v>1318</v>
      </c>
      <c r="U511">
        <v>416</v>
      </c>
      <c r="V511" t="s">
        <v>508</v>
      </c>
      <c r="W511">
        <v>416</v>
      </c>
      <c r="X511" t="s">
        <v>508</v>
      </c>
      <c r="Y511">
        <v>3.65</v>
      </c>
      <c r="Z511" t="s">
        <v>1319</v>
      </c>
      <c r="AA511">
        <v>3.65</v>
      </c>
      <c r="AB511" t="s">
        <v>1319</v>
      </c>
      <c r="AC511" t="s">
        <v>67</v>
      </c>
      <c r="AD511" t="s">
        <v>61</v>
      </c>
      <c r="AE511">
        <v>0.18</v>
      </c>
      <c r="AF511" t="s">
        <v>62</v>
      </c>
      <c r="AG511" t="s">
        <v>69</v>
      </c>
      <c r="AL511">
        <v>8760</v>
      </c>
      <c r="AM511" t="s">
        <v>103</v>
      </c>
    </row>
    <row r="512" spans="1:40" x14ac:dyDescent="0.25">
      <c r="A512" t="s">
        <v>1320</v>
      </c>
      <c r="B512">
        <v>38780</v>
      </c>
      <c r="C512" t="s">
        <v>1321</v>
      </c>
      <c r="D512" t="s">
        <v>49</v>
      </c>
      <c r="E512" t="s">
        <v>50</v>
      </c>
      <c r="F512" t="s">
        <v>84</v>
      </c>
      <c r="G512">
        <v>32.071129999999997</v>
      </c>
      <c r="H512">
        <v>-103.28182</v>
      </c>
      <c r="I512" t="s">
        <v>75</v>
      </c>
      <c r="J512" t="s">
        <v>53</v>
      </c>
      <c r="K512">
        <v>2</v>
      </c>
      <c r="L512" t="s">
        <v>1322</v>
      </c>
      <c r="M512" t="s">
        <v>55</v>
      </c>
      <c r="N512" t="s">
        <v>56</v>
      </c>
      <c r="O512" t="s">
        <v>1323</v>
      </c>
      <c r="P512" t="s">
        <v>1324</v>
      </c>
      <c r="Q512" t="s">
        <v>108</v>
      </c>
      <c r="R512" t="s">
        <v>108</v>
      </c>
      <c r="Y512">
        <v>4</v>
      </c>
      <c r="Z512" t="s">
        <v>59</v>
      </c>
      <c r="AA512">
        <v>4</v>
      </c>
      <c r="AB512" t="s">
        <v>59</v>
      </c>
      <c r="AC512" t="s">
        <v>67</v>
      </c>
      <c r="AD512" t="s">
        <v>61</v>
      </c>
      <c r="AE512">
        <v>1.72</v>
      </c>
      <c r="AF512" t="s">
        <v>62</v>
      </c>
      <c r="AG512" t="s">
        <v>69</v>
      </c>
      <c r="AK512" t="s">
        <v>63</v>
      </c>
      <c r="AL512">
        <v>8760</v>
      </c>
      <c r="AM512" t="s">
        <v>100</v>
      </c>
    </row>
    <row r="513" spans="1:40" x14ac:dyDescent="0.25">
      <c r="A513" t="s">
        <v>1320</v>
      </c>
      <c r="B513">
        <v>39024</v>
      </c>
      <c r="C513" t="s">
        <v>1325</v>
      </c>
      <c r="D513" t="s">
        <v>49</v>
      </c>
      <c r="E513" t="s">
        <v>111</v>
      </c>
      <c r="F513" t="s">
        <v>84</v>
      </c>
      <c r="G513">
        <v>32.258609999999997</v>
      </c>
      <c r="H513">
        <v>-103.97360999999999</v>
      </c>
      <c r="I513" t="s">
        <v>75</v>
      </c>
      <c r="J513" t="s">
        <v>53</v>
      </c>
      <c r="K513">
        <v>1</v>
      </c>
      <c r="L513" t="s">
        <v>1326</v>
      </c>
      <c r="M513" t="s">
        <v>55</v>
      </c>
      <c r="N513" t="s">
        <v>56</v>
      </c>
      <c r="O513" t="s">
        <v>1327</v>
      </c>
      <c r="P513" t="s">
        <v>146</v>
      </c>
      <c r="Q513" t="s">
        <v>146</v>
      </c>
      <c r="R513" t="s">
        <v>146</v>
      </c>
      <c r="Y513">
        <v>0.75</v>
      </c>
      <c r="Z513" t="s">
        <v>59</v>
      </c>
      <c r="AA513">
        <v>0.75</v>
      </c>
      <c r="AB513" t="s">
        <v>59</v>
      </c>
      <c r="AC513" t="s">
        <v>67</v>
      </c>
      <c r="AD513" t="s">
        <v>61</v>
      </c>
      <c r="AE513">
        <v>0.32</v>
      </c>
      <c r="AF513" t="s">
        <v>62</v>
      </c>
      <c r="AG513" t="s">
        <v>69</v>
      </c>
      <c r="AK513" t="s">
        <v>63</v>
      </c>
      <c r="AL513">
        <v>8760</v>
      </c>
      <c r="AM513" t="s">
        <v>100</v>
      </c>
    </row>
    <row r="514" spans="1:40" x14ac:dyDescent="0.25">
      <c r="A514" t="s">
        <v>1328</v>
      </c>
      <c r="B514">
        <v>25486</v>
      </c>
      <c r="C514" t="s">
        <v>1329</v>
      </c>
      <c r="D514" t="s">
        <v>49</v>
      </c>
      <c r="E514" t="s">
        <v>111</v>
      </c>
      <c r="F514" t="s">
        <v>51</v>
      </c>
      <c r="G514">
        <v>32.573278000000002</v>
      </c>
      <c r="H514">
        <v>-103.633472</v>
      </c>
      <c r="I514" t="s">
        <v>88</v>
      </c>
      <c r="J514" t="s">
        <v>53</v>
      </c>
      <c r="K514">
        <v>2</v>
      </c>
      <c r="L514">
        <v>2</v>
      </c>
      <c r="M514" t="s">
        <v>55</v>
      </c>
      <c r="N514" t="s">
        <v>56</v>
      </c>
      <c r="O514" t="s">
        <v>1330</v>
      </c>
      <c r="P514" t="s">
        <v>177</v>
      </c>
      <c r="Q514" t="s">
        <v>177</v>
      </c>
      <c r="R514" t="s">
        <v>177</v>
      </c>
      <c r="U514">
        <v>750</v>
      </c>
      <c r="V514" t="s">
        <v>478</v>
      </c>
      <c r="W514">
        <v>750</v>
      </c>
      <c r="X514" t="s">
        <v>478</v>
      </c>
      <c r="Y514">
        <v>750</v>
      </c>
      <c r="Z514" t="s">
        <v>478</v>
      </c>
      <c r="AA514">
        <v>750</v>
      </c>
      <c r="AB514" t="s">
        <v>478</v>
      </c>
      <c r="AC514" t="s">
        <v>67</v>
      </c>
      <c r="AD514" t="s">
        <v>61</v>
      </c>
      <c r="AE514">
        <v>0.35</v>
      </c>
      <c r="AF514" t="s">
        <v>62</v>
      </c>
      <c r="AG514" t="s">
        <v>69</v>
      </c>
      <c r="AK514" t="s">
        <v>63</v>
      </c>
      <c r="AL514">
        <v>8760</v>
      </c>
      <c r="AM514" t="s">
        <v>64</v>
      </c>
    </row>
    <row r="515" spans="1:40" x14ac:dyDescent="0.25">
      <c r="A515" t="s">
        <v>1331</v>
      </c>
      <c r="B515">
        <v>37724</v>
      </c>
      <c r="C515" t="s">
        <v>1332</v>
      </c>
      <c r="D515" t="s">
        <v>49</v>
      </c>
      <c r="E515" t="s">
        <v>111</v>
      </c>
      <c r="F515" t="s">
        <v>84</v>
      </c>
      <c r="G515">
        <v>32.263297000000001</v>
      </c>
      <c r="H515">
        <v>-104.122578</v>
      </c>
      <c r="I515" t="s">
        <v>75</v>
      </c>
      <c r="J515" t="s">
        <v>53</v>
      </c>
      <c r="K515">
        <v>1</v>
      </c>
      <c r="L515" t="s">
        <v>1333</v>
      </c>
      <c r="M515" t="s">
        <v>55</v>
      </c>
      <c r="N515" t="s">
        <v>56</v>
      </c>
      <c r="O515" t="s">
        <v>1334</v>
      </c>
      <c r="U515">
        <v>30.64</v>
      </c>
      <c r="V515" t="s">
        <v>59</v>
      </c>
      <c r="W515">
        <v>30.64</v>
      </c>
      <c r="X515" t="s">
        <v>59</v>
      </c>
      <c r="Y515">
        <v>30.64</v>
      </c>
      <c r="Z515" t="s">
        <v>59</v>
      </c>
      <c r="AA515">
        <v>30.64</v>
      </c>
      <c r="AB515" t="s">
        <v>59</v>
      </c>
      <c r="AC515" t="s">
        <v>67</v>
      </c>
      <c r="AD515" t="s">
        <v>61</v>
      </c>
      <c r="AE515">
        <v>13.16</v>
      </c>
      <c r="AF515" t="s">
        <v>62</v>
      </c>
      <c r="AG515" t="s">
        <v>69</v>
      </c>
      <c r="AK515" t="s">
        <v>63</v>
      </c>
      <c r="AL515">
        <v>8760</v>
      </c>
      <c r="AM515" t="s">
        <v>64</v>
      </c>
      <c r="AN515" t="s">
        <v>65</v>
      </c>
    </row>
    <row r="516" spans="1:40" x14ac:dyDescent="0.25">
      <c r="A516" t="s">
        <v>1331</v>
      </c>
      <c r="B516">
        <v>37724</v>
      </c>
      <c r="C516" t="s">
        <v>1332</v>
      </c>
      <c r="D516" t="s">
        <v>49</v>
      </c>
      <c r="E516" t="s">
        <v>111</v>
      </c>
      <c r="F516" t="s">
        <v>84</v>
      </c>
      <c r="G516">
        <v>32.263297000000001</v>
      </c>
      <c r="H516">
        <v>-104.122578</v>
      </c>
      <c r="I516" t="s">
        <v>75</v>
      </c>
      <c r="J516" t="s">
        <v>53</v>
      </c>
      <c r="K516">
        <v>15</v>
      </c>
      <c r="L516" t="s">
        <v>1335</v>
      </c>
      <c r="M516" t="s">
        <v>55</v>
      </c>
      <c r="N516" t="s">
        <v>56</v>
      </c>
      <c r="O516" t="s">
        <v>1336</v>
      </c>
      <c r="P516" t="s">
        <v>1337</v>
      </c>
      <c r="U516">
        <v>64.38</v>
      </c>
      <c r="V516" t="s">
        <v>59</v>
      </c>
      <c r="W516">
        <v>64.38</v>
      </c>
      <c r="X516" t="s">
        <v>59</v>
      </c>
      <c r="Y516">
        <v>64.38</v>
      </c>
      <c r="Z516" t="s">
        <v>59</v>
      </c>
      <c r="AA516">
        <v>64.38</v>
      </c>
      <c r="AB516" t="s">
        <v>59</v>
      </c>
      <c r="AC516" t="s">
        <v>67</v>
      </c>
      <c r="AD516" t="s">
        <v>61</v>
      </c>
      <c r="AE516">
        <v>11.31</v>
      </c>
      <c r="AF516" t="s">
        <v>62</v>
      </c>
      <c r="AK516" t="s">
        <v>63</v>
      </c>
      <c r="AL516">
        <v>8760</v>
      </c>
      <c r="AM516" t="s">
        <v>64</v>
      </c>
      <c r="AN516" t="s">
        <v>65</v>
      </c>
    </row>
    <row r="517" spans="1:40" x14ac:dyDescent="0.25">
      <c r="A517" t="s">
        <v>1331</v>
      </c>
      <c r="B517">
        <v>37724</v>
      </c>
      <c r="C517" t="s">
        <v>1332</v>
      </c>
      <c r="D517" t="s">
        <v>49</v>
      </c>
      <c r="E517" t="s">
        <v>111</v>
      </c>
      <c r="F517" t="s">
        <v>84</v>
      </c>
      <c r="G517">
        <v>32.263297000000001</v>
      </c>
      <c r="H517">
        <v>-104.122578</v>
      </c>
      <c r="I517" t="s">
        <v>75</v>
      </c>
      <c r="J517" t="s">
        <v>53</v>
      </c>
      <c r="K517">
        <v>16</v>
      </c>
      <c r="L517" t="s">
        <v>1338</v>
      </c>
      <c r="M517" t="s">
        <v>55</v>
      </c>
      <c r="N517" t="s">
        <v>56</v>
      </c>
      <c r="O517" t="s">
        <v>1339</v>
      </c>
      <c r="P517" t="s">
        <v>1337</v>
      </c>
      <c r="U517">
        <v>19.690000000000001</v>
      </c>
      <c r="V517" t="s">
        <v>59</v>
      </c>
      <c r="W517">
        <v>19.690000000000001</v>
      </c>
      <c r="X517" t="s">
        <v>59</v>
      </c>
      <c r="Y517">
        <v>19.690000000000001</v>
      </c>
      <c r="Z517" t="s">
        <v>59</v>
      </c>
      <c r="AA517">
        <v>19.690000000000001</v>
      </c>
      <c r="AB517" t="s">
        <v>59</v>
      </c>
      <c r="AC517" t="s">
        <v>67</v>
      </c>
      <c r="AD517" t="s">
        <v>61</v>
      </c>
      <c r="AE517">
        <v>3.46</v>
      </c>
      <c r="AF517" t="s">
        <v>62</v>
      </c>
      <c r="AK517" t="s">
        <v>63</v>
      </c>
      <c r="AL517">
        <v>8760</v>
      </c>
      <c r="AM517" t="s">
        <v>64</v>
      </c>
      <c r="AN517" t="s">
        <v>65</v>
      </c>
    </row>
    <row r="518" spans="1:40" x14ac:dyDescent="0.25">
      <c r="A518" t="s">
        <v>1331</v>
      </c>
      <c r="B518">
        <v>37724</v>
      </c>
      <c r="C518" t="s">
        <v>1332</v>
      </c>
      <c r="D518" t="s">
        <v>49</v>
      </c>
      <c r="E518" t="s">
        <v>111</v>
      </c>
      <c r="F518" t="s">
        <v>84</v>
      </c>
      <c r="G518">
        <v>32.263297000000001</v>
      </c>
      <c r="H518">
        <v>-104.122578</v>
      </c>
      <c r="I518" t="s">
        <v>75</v>
      </c>
      <c r="J518" t="s">
        <v>53</v>
      </c>
      <c r="K518">
        <v>17</v>
      </c>
      <c r="L518" t="s">
        <v>1340</v>
      </c>
      <c r="M518" t="s">
        <v>55</v>
      </c>
      <c r="N518" t="s">
        <v>56</v>
      </c>
      <c r="O518" t="s">
        <v>1341</v>
      </c>
      <c r="P518" t="s">
        <v>1337</v>
      </c>
      <c r="U518">
        <v>16.100000000000001</v>
      </c>
      <c r="V518" t="s">
        <v>59</v>
      </c>
      <c r="W518">
        <v>16.100000000000001</v>
      </c>
      <c r="X518" t="s">
        <v>59</v>
      </c>
      <c r="Y518">
        <v>16.100000000000001</v>
      </c>
      <c r="Z518" t="s">
        <v>59</v>
      </c>
      <c r="AA518">
        <v>16.100000000000001</v>
      </c>
      <c r="AB518" t="s">
        <v>59</v>
      </c>
      <c r="AC518" t="s">
        <v>67</v>
      </c>
      <c r="AD518" t="s">
        <v>61</v>
      </c>
      <c r="AE518">
        <v>2.83</v>
      </c>
      <c r="AF518" t="s">
        <v>62</v>
      </c>
      <c r="AK518" t="s">
        <v>63</v>
      </c>
      <c r="AL518">
        <v>8760</v>
      </c>
      <c r="AM518" t="s">
        <v>64</v>
      </c>
      <c r="AN518" t="s">
        <v>65</v>
      </c>
    </row>
    <row r="519" spans="1:40" x14ac:dyDescent="0.25">
      <c r="A519" t="s">
        <v>1342</v>
      </c>
      <c r="B519">
        <v>1344</v>
      </c>
      <c r="C519" t="s">
        <v>1343</v>
      </c>
      <c r="D519" t="s">
        <v>49</v>
      </c>
      <c r="E519" t="s">
        <v>50</v>
      </c>
      <c r="F519" t="s">
        <v>119</v>
      </c>
      <c r="G519">
        <v>36.886577000000003</v>
      </c>
      <c r="H519">
        <v>-107.84904</v>
      </c>
      <c r="I519" t="s">
        <v>88</v>
      </c>
      <c r="J519" t="s">
        <v>53</v>
      </c>
      <c r="K519">
        <v>1</v>
      </c>
      <c r="L519">
        <v>1</v>
      </c>
      <c r="M519" t="s">
        <v>55</v>
      </c>
      <c r="N519" t="s">
        <v>56</v>
      </c>
      <c r="O519" t="s">
        <v>1344</v>
      </c>
      <c r="P519" t="s">
        <v>1345</v>
      </c>
      <c r="U519">
        <v>20</v>
      </c>
      <c r="V519" t="s">
        <v>59</v>
      </c>
      <c r="W519">
        <v>20</v>
      </c>
      <c r="X519" t="s">
        <v>59</v>
      </c>
      <c r="AA519">
        <v>20</v>
      </c>
      <c r="AB519" t="s">
        <v>59</v>
      </c>
      <c r="AC519" t="s">
        <v>67</v>
      </c>
      <c r="AD519" t="s">
        <v>61</v>
      </c>
      <c r="AE519">
        <v>12.6</v>
      </c>
      <c r="AF519" t="s">
        <v>62</v>
      </c>
      <c r="AG519" t="s">
        <v>69</v>
      </c>
      <c r="AL519">
        <v>8760</v>
      </c>
      <c r="AM519" t="s">
        <v>64</v>
      </c>
    </row>
    <row r="520" spans="1:40" x14ac:dyDescent="0.25">
      <c r="A520" t="s">
        <v>1346</v>
      </c>
      <c r="B520">
        <v>3413</v>
      </c>
      <c r="C520" t="s">
        <v>1347</v>
      </c>
      <c r="D520" t="s">
        <v>49</v>
      </c>
      <c r="E520" t="s">
        <v>92</v>
      </c>
      <c r="F520" t="s">
        <v>168</v>
      </c>
      <c r="G520">
        <v>36.785527999999999</v>
      </c>
      <c r="H520">
        <v>-107.23013899999999</v>
      </c>
      <c r="I520" t="s">
        <v>95</v>
      </c>
      <c r="J520" t="s">
        <v>53</v>
      </c>
      <c r="K520">
        <v>4</v>
      </c>
      <c r="L520" t="s">
        <v>1348</v>
      </c>
      <c r="M520" t="s">
        <v>55</v>
      </c>
      <c r="N520" t="s">
        <v>56</v>
      </c>
      <c r="O520" t="s">
        <v>391</v>
      </c>
      <c r="P520" t="s">
        <v>177</v>
      </c>
      <c r="T520">
        <v>38189.419305555559</v>
      </c>
      <c r="U520">
        <v>3.45</v>
      </c>
      <c r="V520" t="s">
        <v>59</v>
      </c>
      <c r="W520">
        <v>3.45</v>
      </c>
      <c r="X520" t="s">
        <v>59</v>
      </c>
      <c r="Y520">
        <v>3.45</v>
      </c>
      <c r="Z520" t="s">
        <v>59</v>
      </c>
      <c r="AA520">
        <v>3.45</v>
      </c>
      <c r="AB520" t="s">
        <v>59</v>
      </c>
      <c r="AC520" t="s">
        <v>67</v>
      </c>
      <c r="AD520" t="s">
        <v>61</v>
      </c>
      <c r="AE520">
        <v>0.8</v>
      </c>
      <c r="AF520" t="s">
        <v>62</v>
      </c>
      <c r="AG520" t="s">
        <v>69</v>
      </c>
      <c r="AK520" t="s">
        <v>63</v>
      </c>
      <c r="AL520">
        <v>4380</v>
      </c>
      <c r="AM520" t="s">
        <v>103</v>
      </c>
    </row>
    <row r="521" spans="1:40" x14ac:dyDescent="0.25">
      <c r="A521" t="s">
        <v>1346</v>
      </c>
      <c r="B521">
        <v>26695</v>
      </c>
      <c r="C521" t="s">
        <v>1352</v>
      </c>
      <c r="D521" t="s">
        <v>49</v>
      </c>
      <c r="E521" t="s">
        <v>111</v>
      </c>
      <c r="F521" t="s">
        <v>119</v>
      </c>
      <c r="I521" t="s">
        <v>88</v>
      </c>
      <c r="J521" t="s">
        <v>53</v>
      </c>
      <c r="K521">
        <v>3</v>
      </c>
      <c r="L521" t="s">
        <v>1353</v>
      </c>
      <c r="M521" t="s">
        <v>55</v>
      </c>
      <c r="N521" t="s">
        <v>56</v>
      </c>
      <c r="O521" t="s">
        <v>1354</v>
      </c>
      <c r="P521" t="s">
        <v>115</v>
      </c>
      <c r="Q521" t="s">
        <v>115</v>
      </c>
      <c r="R521" t="s">
        <v>115</v>
      </c>
      <c r="U521">
        <v>2</v>
      </c>
      <c r="V521" t="s">
        <v>59</v>
      </c>
      <c r="W521">
        <v>2</v>
      </c>
      <c r="X521" t="s">
        <v>59</v>
      </c>
      <c r="Y521">
        <v>2</v>
      </c>
      <c r="Z521" t="s">
        <v>59</v>
      </c>
      <c r="AA521">
        <v>2</v>
      </c>
      <c r="AB521" t="s">
        <v>59</v>
      </c>
      <c r="AC521" t="s">
        <v>67</v>
      </c>
      <c r="AD521" t="s">
        <v>61</v>
      </c>
      <c r="AE521">
        <v>0.9</v>
      </c>
      <c r="AF521" t="s">
        <v>62</v>
      </c>
      <c r="AG521" t="s">
        <v>69</v>
      </c>
      <c r="AK521" t="s">
        <v>63</v>
      </c>
      <c r="AL521">
        <v>8760</v>
      </c>
      <c r="AM521" t="s">
        <v>103</v>
      </c>
    </row>
    <row r="522" spans="1:40" x14ac:dyDescent="0.25">
      <c r="A522" t="s">
        <v>1357</v>
      </c>
      <c r="B522">
        <v>38004</v>
      </c>
      <c r="C522" t="s">
        <v>1358</v>
      </c>
      <c r="D522" t="s">
        <v>49</v>
      </c>
      <c r="E522" t="s">
        <v>50</v>
      </c>
      <c r="F522" t="s">
        <v>84</v>
      </c>
      <c r="G522">
        <v>32.534722000000002</v>
      </c>
      <c r="H522">
        <v>-103.828611</v>
      </c>
      <c r="I522" t="s">
        <v>75</v>
      </c>
      <c r="J522" t="s">
        <v>53</v>
      </c>
      <c r="K522">
        <v>7</v>
      </c>
      <c r="L522" t="s">
        <v>190</v>
      </c>
      <c r="M522" t="s">
        <v>55</v>
      </c>
      <c r="N522" t="s">
        <v>56</v>
      </c>
      <c r="O522" t="s">
        <v>1359</v>
      </c>
      <c r="P522" t="s">
        <v>1360</v>
      </c>
      <c r="Q522" t="s">
        <v>1361</v>
      </c>
      <c r="R522" t="s">
        <v>1362</v>
      </c>
      <c r="T522">
        <v>43405.419305555559</v>
      </c>
      <c r="Y522">
        <v>39.4</v>
      </c>
      <c r="Z522" t="s">
        <v>59</v>
      </c>
      <c r="AA522">
        <v>39.4</v>
      </c>
      <c r="AB522" t="s">
        <v>59</v>
      </c>
      <c r="AC522" t="s">
        <v>67</v>
      </c>
      <c r="AD522" t="s">
        <v>61</v>
      </c>
      <c r="AE522">
        <v>18.3</v>
      </c>
      <c r="AF522" t="s">
        <v>62</v>
      </c>
      <c r="AK522" t="s">
        <v>63</v>
      </c>
      <c r="AL522">
        <v>8760</v>
      </c>
      <c r="AM522" t="s">
        <v>64</v>
      </c>
    </row>
    <row r="523" spans="1:40" x14ac:dyDescent="0.25">
      <c r="A523" t="s">
        <v>1357</v>
      </c>
      <c r="B523">
        <v>38004</v>
      </c>
      <c r="C523" t="s">
        <v>1358</v>
      </c>
      <c r="D523" t="s">
        <v>49</v>
      </c>
      <c r="E523" t="s">
        <v>50</v>
      </c>
      <c r="F523" t="s">
        <v>84</v>
      </c>
      <c r="G523">
        <v>32.534722000000002</v>
      </c>
      <c r="H523">
        <v>-103.828611</v>
      </c>
      <c r="I523" t="s">
        <v>75</v>
      </c>
      <c r="J523" t="s">
        <v>53</v>
      </c>
      <c r="K523">
        <v>9</v>
      </c>
      <c r="L523" t="s">
        <v>1363</v>
      </c>
      <c r="M523" t="s">
        <v>55</v>
      </c>
      <c r="N523" t="s">
        <v>56</v>
      </c>
      <c r="O523" t="s">
        <v>1364</v>
      </c>
      <c r="P523" t="s">
        <v>1365</v>
      </c>
      <c r="Q523" t="s">
        <v>1366</v>
      </c>
      <c r="R523" t="s">
        <v>1367</v>
      </c>
      <c r="S523">
        <v>42736.419305555559</v>
      </c>
      <c r="T523">
        <v>43405.419305555559</v>
      </c>
      <c r="Y523">
        <v>7.5</v>
      </c>
      <c r="Z523" t="s">
        <v>59</v>
      </c>
      <c r="AA523">
        <v>7.5</v>
      </c>
      <c r="AB523" t="s">
        <v>59</v>
      </c>
      <c r="AC523" t="s">
        <v>67</v>
      </c>
      <c r="AD523" t="s">
        <v>61</v>
      </c>
      <c r="AE523">
        <v>3.5</v>
      </c>
      <c r="AF523" t="s">
        <v>62</v>
      </c>
      <c r="AK523" t="s">
        <v>63</v>
      </c>
      <c r="AL523">
        <v>8760</v>
      </c>
      <c r="AM523" t="s">
        <v>64</v>
      </c>
    </row>
    <row r="524" spans="1:40" x14ac:dyDescent="0.25">
      <c r="A524" t="s">
        <v>1357</v>
      </c>
      <c r="B524">
        <v>38004</v>
      </c>
      <c r="C524" t="s">
        <v>1358</v>
      </c>
      <c r="D524" t="s">
        <v>49</v>
      </c>
      <c r="E524" t="s">
        <v>50</v>
      </c>
      <c r="F524" t="s">
        <v>84</v>
      </c>
      <c r="G524">
        <v>32.534722000000002</v>
      </c>
      <c r="H524">
        <v>-103.828611</v>
      </c>
      <c r="I524" t="s">
        <v>75</v>
      </c>
      <c r="J524" t="s">
        <v>53</v>
      </c>
      <c r="K524">
        <v>12</v>
      </c>
      <c r="L524" t="s">
        <v>1368</v>
      </c>
      <c r="M524" t="s">
        <v>55</v>
      </c>
      <c r="N524" t="s">
        <v>56</v>
      </c>
      <c r="O524" t="s">
        <v>1369</v>
      </c>
      <c r="P524" t="s">
        <v>1370</v>
      </c>
      <c r="Q524" t="s">
        <v>1371</v>
      </c>
      <c r="R524">
        <v>5904076</v>
      </c>
      <c r="S524">
        <v>43160.419305555559</v>
      </c>
      <c r="T524">
        <v>43405.419305555559</v>
      </c>
      <c r="Y524">
        <v>5.24</v>
      </c>
      <c r="Z524" t="s">
        <v>59</v>
      </c>
      <c r="AA524">
        <v>5.24</v>
      </c>
      <c r="AB524" t="s">
        <v>59</v>
      </c>
      <c r="AC524" t="s">
        <v>67</v>
      </c>
      <c r="AD524" t="s">
        <v>61</v>
      </c>
      <c r="AE524">
        <v>0.5</v>
      </c>
      <c r="AF524" t="s">
        <v>62</v>
      </c>
      <c r="AK524" t="s">
        <v>63</v>
      </c>
      <c r="AL524">
        <v>8760</v>
      </c>
      <c r="AM524" t="s">
        <v>1372</v>
      </c>
    </row>
    <row r="525" spans="1:40" x14ac:dyDescent="0.25">
      <c r="A525" t="s">
        <v>1373</v>
      </c>
      <c r="B525">
        <v>39565</v>
      </c>
      <c r="C525" t="s">
        <v>1374</v>
      </c>
      <c r="D525" t="s">
        <v>49</v>
      </c>
      <c r="E525" t="s">
        <v>159</v>
      </c>
      <c r="F525" t="s">
        <v>51</v>
      </c>
      <c r="G525">
        <v>32.168743999999997</v>
      </c>
      <c r="H525">
        <v>-103.366131</v>
      </c>
      <c r="I525" t="s">
        <v>75</v>
      </c>
      <c r="J525" t="s">
        <v>53</v>
      </c>
      <c r="K525">
        <v>8</v>
      </c>
      <c r="L525" t="s">
        <v>76</v>
      </c>
      <c r="M525" t="s">
        <v>55</v>
      </c>
      <c r="N525" t="s">
        <v>56</v>
      </c>
      <c r="O525" t="s">
        <v>1226</v>
      </c>
      <c r="Y525">
        <v>1</v>
      </c>
      <c r="Z525" t="s">
        <v>59</v>
      </c>
      <c r="AA525">
        <v>1</v>
      </c>
      <c r="AB525" t="s">
        <v>59</v>
      </c>
      <c r="AC525" t="s">
        <v>67</v>
      </c>
      <c r="AD525" t="s">
        <v>61</v>
      </c>
      <c r="AE525">
        <v>0.5</v>
      </c>
      <c r="AF525" t="s">
        <v>62</v>
      </c>
      <c r="AL525">
        <v>8760</v>
      </c>
      <c r="AM525" t="s">
        <v>64</v>
      </c>
    </row>
    <row r="526" spans="1:40" x14ac:dyDescent="0.25">
      <c r="A526" t="s">
        <v>1373</v>
      </c>
      <c r="B526">
        <v>39591</v>
      </c>
      <c r="C526" t="s">
        <v>1375</v>
      </c>
      <c r="D526" t="s">
        <v>49</v>
      </c>
      <c r="E526" t="s">
        <v>159</v>
      </c>
      <c r="F526" t="s">
        <v>51</v>
      </c>
      <c r="G526">
        <v>32.135789000000003</v>
      </c>
      <c r="H526">
        <v>-103.30010299999999</v>
      </c>
      <c r="I526" t="s">
        <v>75</v>
      </c>
      <c r="J526" t="s">
        <v>53</v>
      </c>
      <c r="K526">
        <v>1</v>
      </c>
      <c r="L526" t="s">
        <v>76</v>
      </c>
      <c r="M526" t="s">
        <v>55</v>
      </c>
      <c r="N526" t="s">
        <v>56</v>
      </c>
      <c r="O526" t="s">
        <v>1226</v>
      </c>
      <c r="Y526">
        <v>1</v>
      </c>
      <c r="Z526" t="s">
        <v>59</v>
      </c>
      <c r="AA526">
        <v>1</v>
      </c>
      <c r="AB526" t="s">
        <v>59</v>
      </c>
      <c r="AC526" t="s">
        <v>67</v>
      </c>
      <c r="AD526" t="s">
        <v>61</v>
      </c>
      <c r="AE526">
        <v>0.5</v>
      </c>
      <c r="AF526" t="s">
        <v>62</v>
      </c>
      <c r="AK526" t="s">
        <v>63</v>
      </c>
      <c r="AL526">
        <v>8760</v>
      </c>
      <c r="AM526" t="s">
        <v>64</v>
      </c>
    </row>
    <row r="527" spans="1:40" x14ac:dyDescent="0.25">
      <c r="A527" t="s">
        <v>1392</v>
      </c>
      <c r="B527">
        <v>609</v>
      </c>
      <c r="C527" t="s">
        <v>1393</v>
      </c>
      <c r="D527" t="s">
        <v>49</v>
      </c>
      <c r="E527" t="s">
        <v>50</v>
      </c>
      <c r="F527" t="s">
        <v>51</v>
      </c>
      <c r="G527">
        <v>32.424944000000004</v>
      </c>
      <c r="H527">
        <v>-103.14725</v>
      </c>
      <c r="I527" t="s">
        <v>52</v>
      </c>
      <c r="J527" t="s">
        <v>53</v>
      </c>
      <c r="K527">
        <v>21</v>
      </c>
      <c r="L527" t="s">
        <v>1394</v>
      </c>
      <c r="M527" t="s">
        <v>55</v>
      </c>
      <c r="N527" t="s">
        <v>56</v>
      </c>
      <c r="O527" t="s">
        <v>1395</v>
      </c>
      <c r="P527" t="s">
        <v>333</v>
      </c>
      <c r="Q527" t="s">
        <v>129</v>
      </c>
      <c r="R527" t="s">
        <v>1396</v>
      </c>
      <c r="S527">
        <v>29952.419305555559</v>
      </c>
      <c r="T527">
        <v>30682.419305555559</v>
      </c>
      <c r="U527">
        <v>10</v>
      </c>
      <c r="V527" t="s">
        <v>59</v>
      </c>
      <c r="W527">
        <v>10</v>
      </c>
      <c r="X527" t="s">
        <v>59</v>
      </c>
      <c r="Y527">
        <v>10</v>
      </c>
      <c r="Z527" t="s">
        <v>59</v>
      </c>
      <c r="AA527">
        <v>10</v>
      </c>
      <c r="AB527" t="s">
        <v>59</v>
      </c>
      <c r="AC527" t="s">
        <v>67</v>
      </c>
      <c r="AD527" t="s">
        <v>61</v>
      </c>
      <c r="AE527">
        <v>13.1</v>
      </c>
      <c r="AF527" t="s">
        <v>62</v>
      </c>
      <c r="AG527" t="s">
        <v>69</v>
      </c>
      <c r="AK527" t="s">
        <v>63</v>
      </c>
      <c r="AL527">
        <v>8760</v>
      </c>
      <c r="AM527" t="s">
        <v>64</v>
      </c>
      <c r="AN527" t="s">
        <v>366</v>
      </c>
    </row>
    <row r="528" spans="1:40" x14ac:dyDescent="0.25">
      <c r="A528" t="s">
        <v>1392</v>
      </c>
      <c r="B528">
        <v>609</v>
      </c>
      <c r="C528" t="s">
        <v>1393</v>
      </c>
      <c r="D528" t="s">
        <v>49</v>
      </c>
      <c r="E528" t="s">
        <v>50</v>
      </c>
      <c r="F528" t="s">
        <v>51</v>
      </c>
      <c r="G528">
        <v>32.424944000000004</v>
      </c>
      <c r="H528">
        <v>-103.14725</v>
      </c>
      <c r="I528" t="s">
        <v>52</v>
      </c>
      <c r="J528" t="s">
        <v>53</v>
      </c>
      <c r="K528">
        <v>33</v>
      </c>
      <c r="L528" t="s">
        <v>1401</v>
      </c>
      <c r="M528" t="s">
        <v>55</v>
      </c>
      <c r="N528" t="s">
        <v>56</v>
      </c>
      <c r="O528" t="s">
        <v>218</v>
      </c>
      <c r="P528" t="s">
        <v>581</v>
      </c>
      <c r="Q528" t="s">
        <v>1402</v>
      </c>
      <c r="R528">
        <v>90658</v>
      </c>
      <c r="S528">
        <v>36682.419305555559</v>
      </c>
      <c r="T528">
        <v>30682.419305555559</v>
      </c>
      <c r="U528">
        <v>2.7</v>
      </c>
      <c r="V528" t="s">
        <v>689</v>
      </c>
      <c r="W528">
        <v>2.7</v>
      </c>
      <c r="X528" t="s">
        <v>689</v>
      </c>
      <c r="Y528">
        <v>2.7</v>
      </c>
      <c r="Z528" t="s">
        <v>689</v>
      </c>
      <c r="AA528">
        <v>2.7</v>
      </c>
      <c r="AB528" t="s">
        <v>689</v>
      </c>
      <c r="AC528" t="s">
        <v>67</v>
      </c>
      <c r="AD528" t="s">
        <v>61</v>
      </c>
      <c r="AE528">
        <v>1.2</v>
      </c>
      <c r="AF528" t="s">
        <v>62</v>
      </c>
      <c r="AG528" t="s">
        <v>69</v>
      </c>
      <c r="AK528" t="s">
        <v>63</v>
      </c>
      <c r="AL528">
        <v>8760</v>
      </c>
      <c r="AM528" t="s">
        <v>64</v>
      </c>
      <c r="AN528" t="s">
        <v>366</v>
      </c>
    </row>
    <row r="529" spans="1:40" x14ac:dyDescent="0.25">
      <c r="A529" t="s">
        <v>1392</v>
      </c>
      <c r="B529">
        <v>609</v>
      </c>
      <c r="C529" t="s">
        <v>1393</v>
      </c>
      <c r="D529" t="s">
        <v>49</v>
      </c>
      <c r="E529" t="s">
        <v>50</v>
      </c>
      <c r="F529" t="s">
        <v>51</v>
      </c>
      <c r="G529">
        <v>32.424944000000004</v>
      </c>
      <c r="H529">
        <v>-103.14725</v>
      </c>
      <c r="I529" t="s">
        <v>52</v>
      </c>
      <c r="J529" t="s">
        <v>53</v>
      </c>
      <c r="K529">
        <v>52</v>
      </c>
      <c r="L529" t="s">
        <v>1397</v>
      </c>
      <c r="M529" t="s">
        <v>55</v>
      </c>
      <c r="N529" t="s">
        <v>56</v>
      </c>
      <c r="O529" t="s">
        <v>1403</v>
      </c>
      <c r="P529" t="s">
        <v>772</v>
      </c>
      <c r="Q529" t="s">
        <v>129</v>
      </c>
      <c r="R529" t="s">
        <v>1404</v>
      </c>
      <c r="S529">
        <v>36892.419305555559</v>
      </c>
      <c r="T529">
        <v>30682.419305555559</v>
      </c>
      <c r="U529">
        <v>3.5</v>
      </c>
      <c r="V529" t="s">
        <v>59</v>
      </c>
      <c r="W529">
        <v>3.5</v>
      </c>
      <c r="X529" t="s">
        <v>59</v>
      </c>
      <c r="Y529">
        <v>3.5</v>
      </c>
      <c r="Z529" t="s">
        <v>59</v>
      </c>
      <c r="AA529">
        <v>3.5</v>
      </c>
      <c r="AB529" t="s">
        <v>59</v>
      </c>
      <c r="AC529" t="s">
        <v>67</v>
      </c>
      <c r="AD529" t="s">
        <v>61</v>
      </c>
      <c r="AE529">
        <v>1.5</v>
      </c>
      <c r="AF529" t="s">
        <v>62</v>
      </c>
      <c r="AG529" t="s">
        <v>69</v>
      </c>
      <c r="AK529" t="s">
        <v>63</v>
      </c>
      <c r="AL529">
        <v>500</v>
      </c>
      <c r="AM529" t="s">
        <v>64</v>
      </c>
      <c r="AN529" t="s">
        <v>366</v>
      </c>
    </row>
    <row r="530" spans="1:40" x14ac:dyDescent="0.25">
      <c r="A530" t="s">
        <v>1392</v>
      </c>
      <c r="B530">
        <v>610</v>
      </c>
      <c r="C530" t="s">
        <v>1405</v>
      </c>
      <c r="D530" t="s">
        <v>49</v>
      </c>
      <c r="E530" t="s">
        <v>50</v>
      </c>
      <c r="F530" t="s">
        <v>51</v>
      </c>
      <c r="G530">
        <v>32.610500000000002</v>
      </c>
      <c r="H530">
        <v>-103.312139</v>
      </c>
      <c r="I530" t="s">
        <v>52</v>
      </c>
      <c r="J530" t="s">
        <v>53</v>
      </c>
      <c r="K530">
        <v>1</v>
      </c>
      <c r="L530" t="s">
        <v>1406</v>
      </c>
      <c r="M530" t="s">
        <v>55</v>
      </c>
      <c r="N530" t="s">
        <v>56</v>
      </c>
      <c r="O530" t="s">
        <v>1407</v>
      </c>
      <c r="P530" t="s">
        <v>772</v>
      </c>
      <c r="Q530" t="s">
        <v>146</v>
      </c>
      <c r="R530">
        <v>982</v>
      </c>
      <c r="S530">
        <v>35431.419305555559</v>
      </c>
      <c r="T530">
        <v>35431.419305555559</v>
      </c>
      <c r="U530">
        <v>3.9</v>
      </c>
      <c r="V530" t="s">
        <v>59</v>
      </c>
      <c r="W530">
        <v>3.9</v>
      </c>
      <c r="X530" t="s">
        <v>59</v>
      </c>
      <c r="Y530">
        <v>3.9</v>
      </c>
      <c r="Z530" t="s">
        <v>59</v>
      </c>
      <c r="AA530">
        <v>3.9</v>
      </c>
      <c r="AB530" t="s">
        <v>59</v>
      </c>
      <c r="AC530" t="s">
        <v>67</v>
      </c>
      <c r="AD530" t="s">
        <v>61</v>
      </c>
      <c r="AE530">
        <v>1.7</v>
      </c>
      <c r="AF530" t="s">
        <v>62</v>
      </c>
      <c r="AG530" t="s">
        <v>69</v>
      </c>
      <c r="AK530" t="s">
        <v>63</v>
      </c>
      <c r="AL530">
        <v>8760</v>
      </c>
      <c r="AM530" t="s">
        <v>64</v>
      </c>
    </row>
    <row r="531" spans="1:40" x14ac:dyDescent="0.25">
      <c r="A531" t="s">
        <v>1392</v>
      </c>
      <c r="B531">
        <v>610</v>
      </c>
      <c r="C531" t="s">
        <v>1405</v>
      </c>
      <c r="D531" t="s">
        <v>49</v>
      </c>
      <c r="E531" t="s">
        <v>50</v>
      </c>
      <c r="F531" t="s">
        <v>51</v>
      </c>
      <c r="G531">
        <v>32.610500000000002</v>
      </c>
      <c r="H531">
        <v>-103.312139</v>
      </c>
      <c r="I531" t="s">
        <v>52</v>
      </c>
      <c r="J531" t="s">
        <v>53</v>
      </c>
      <c r="K531">
        <v>31</v>
      </c>
      <c r="L531" t="s">
        <v>1408</v>
      </c>
      <c r="M531" t="s">
        <v>55</v>
      </c>
      <c r="N531" t="s">
        <v>56</v>
      </c>
      <c r="O531" t="s">
        <v>218</v>
      </c>
      <c r="P531" t="s">
        <v>772</v>
      </c>
      <c r="Q531" t="s">
        <v>146</v>
      </c>
      <c r="R531" t="s">
        <v>1409</v>
      </c>
      <c r="S531">
        <v>27760.419305555559</v>
      </c>
      <c r="T531">
        <v>27760.419305555559</v>
      </c>
      <c r="U531">
        <v>30</v>
      </c>
      <c r="V531" t="s">
        <v>59</v>
      </c>
      <c r="W531">
        <v>30</v>
      </c>
      <c r="X531" t="s">
        <v>59</v>
      </c>
      <c r="Y531">
        <v>30</v>
      </c>
      <c r="Z531" t="s">
        <v>59</v>
      </c>
      <c r="AA531">
        <v>30</v>
      </c>
      <c r="AB531" t="s">
        <v>59</v>
      </c>
      <c r="AC531" t="s">
        <v>67</v>
      </c>
      <c r="AD531" t="s">
        <v>61</v>
      </c>
      <c r="AE531">
        <v>30.1</v>
      </c>
      <c r="AF531" t="s">
        <v>62</v>
      </c>
      <c r="AG531" t="s">
        <v>69</v>
      </c>
      <c r="AK531" t="s">
        <v>63</v>
      </c>
      <c r="AL531">
        <v>8760</v>
      </c>
      <c r="AM531" t="s">
        <v>64</v>
      </c>
    </row>
    <row r="532" spans="1:40" x14ac:dyDescent="0.25">
      <c r="A532" t="s">
        <v>1392</v>
      </c>
      <c r="B532">
        <v>610</v>
      </c>
      <c r="C532" t="s">
        <v>1405</v>
      </c>
      <c r="D532" t="s">
        <v>49</v>
      </c>
      <c r="E532" t="s">
        <v>50</v>
      </c>
      <c r="F532" t="s">
        <v>51</v>
      </c>
      <c r="G532">
        <v>32.610500000000002</v>
      </c>
      <c r="H532">
        <v>-103.312139</v>
      </c>
      <c r="I532" t="s">
        <v>52</v>
      </c>
      <c r="J532" t="s">
        <v>53</v>
      </c>
      <c r="K532">
        <v>32</v>
      </c>
      <c r="L532" t="s">
        <v>1410</v>
      </c>
      <c r="M532" t="s">
        <v>55</v>
      </c>
      <c r="N532" t="s">
        <v>56</v>
      </c>
      <c r="O532" t="s">
        <v>218</v>
      </c>
      <c r="P532" t="s">
        <v>772</v>
      </c>
      <c r="Q532" t="s">
        <v>146</v>
      </c>
      <c r="R532">
        <v>2092</v>
      </c>
      <c r="S532">
        <v>27760.419305555559</v>
      </c>
      <c r="T532">
        <v>27760.419305555559</v>
      </c>
      <c r="U532">
        <v>30</v>
      </c>
      <c r="V532" t="s">
        <v>59</v>
      </c>
      <c r="W532">
        <v>30</v>
      </c>
      <c r="X532" t="s">
        <v>59</v>
      </c>
      <c r="Y532">
        <v>30</v>
      </c>
      <c r="Z532" t="s">
        <v>59</v>
      </c>
      <c r="AA532">
        <v>30</v>
      </c>
      <c r="AB532" t="s">
        <v>59</v>
      </c>
      <c r="AC532" t="s">
        <v>67</v>
      </c>
      <c r="AD532" t="s">
        <v>61</v>
      </c>
      <c r="AE532">
        <v>30.1</v>
      </c>
      <c r="AF532" t="s">
        <v>62</v>
      </c>
      <c r="AG532" t="s">
        <v>69</v>
      </c>
      <c r="AK532" t="s">
        <v>63</v>
      </c>
      <c r="AL532">
        <v>8760</v>
      </c>
      <c r="AM532" t="s">
        <v>64</v>
      </c>
    </row>
    <row r="533" spans="1:40" x14ac:dyDescent="0.25">
      <c r="A533" t="s">
        <v>1392</v>
      </c>
      <c r="B533">
        <v>610</v>
      </c>
      <c r="C533" t="s">
        <v>1405</v>
      </c>
      <c r="D533" t="s">
        <v>49</v>
      </c>
      <c r="E533" t="s">
        <v>50</v>
      </c>
      <c r="F533" t="s">
        <v>51</v>
      </c>
      <c r="G533">
        <v>32.610500000000002</v>
      </c>
      <c r="H533">
        <v>-103.312139</v>
      </c>
      <c r="I533" t="s">
        <v>52</v>
      </c>
      <c r="J533" t="s">
        <v>53</v>
      </c>
      <c r="K533">
        <v>33</v>
      </c>
      <c r="L533" t="s">
        <v>1411</v>
      </c>
      <c r="M533" t="s">
        <v>55</v>
      </c>
      <c r="N533" t="s">
        <v>56</v>
      </c>
      <c r="O533" t="s">
        <v>1412</v>
      </c>
      <c r="P533" t="s">
        <v>772</v>
      </c>
      <c r="Q533" t="s">
        <v>146</v>
      </c>
      <c r="R533">
        <v>1820</v>
      </c>
      <c r="S533">
        <v>22282.419305555555</v>
      </c>
      <c r="T533">
        <v>22282.419305555555</v>
      </c>
      <c r="U533">
        <v>16</v>
      </c>
      <c r="V533" t="s">
        <v>59</v>
      </c>
      <c r="W533">
        <v>16</v>
      </c>
      <c r="X533" t="s">
        <v>59</v>
      </c>
      <c r="Y533">
        <v>16</v>
      </c>
      <c r="Z533" t="s">
        <v>59</v>
      </c>
      <c r="AA533">
        <v>16</v>
      </c>
      <c r="AB533" t="s">
        <v>59</v>
      </c>
      <c r="AC533" t="s">
        <v>67</v>
      </c>
      <c r="AD533" t="s">
        <v>61</v>
      </c>
      <c r="AE533">
        <v>16.2</v>
      </c>
      <c r="AF533" t="s">
        <v>62</v>
      </c>
      <c r="AG533" t="s">
        <v>69</v>
      </c>
      <c r="AK533" t="s">
        <v>63</v>
      </c>
      <c r="AL533">
        <v>8760</v>
      </c>
      <c r="AM533" t="s">
        <v>64</v>
      </c>
    </row>
    <row r="534" spans="1:40" x14ac:dyDescent="0.25">
      <c r="A534" t="s">
        <v>1392</v>
      </c>
      <c r="B534">
        <v>612</v>
      </c>
      <c r="C534" t="s">
        <v>1416</v>
      </c>
      <c r="D534" t="s">
        <v>49</v>
      </c>
      <c r="E534" t="s">
        <v>50</v>
      </c>
      <c r="F534" t="s">
        <v>51</v>
      </c>
      <c r="G534">
        <v>33.057222000000003</v>
      </c>
      <c r="H534">
        <v>-103.6075</v>
      </c>
      <c r="I534" t="s">
        <v>52</v>
      </c>
      <c r="J534" t="s">
        <v>53</v>
      </c>
      <c r="K534">
        <v>8</v>
      </c>
      <c r="L534" t="s">
        <v>1417</v>
      </c>
      <c r="M534" t="s">
        <v>55</v>
      </c>
      <c r="N534" t="s">
        <v>56</v>
      </c>
      <c r="O534" t="s">
        <v>1418</v>
      </c>
      <c r="P534" t="s">
        <v>1419</v>
      </c>
      <c r="Q534" t="s">
        <v>322</v>
      </c>
      <c r="R534" t="s">
        <v>1420</v>
      </c>
      <c r="S534">
        <v>28491.419305555559</v>
      </c>
      <c r="T534">
        <v>28491.419305555559</v>
      </c>
      <c r="U534">
        <v>16.5</v>
      </c>
      <c r="V534" t="s">
        <v>59</v>
      </c>
      <c r="W534">
        <v>16.5</v>
      </c>
      <c r="X534" t="s">
        <v>59</v>
      </c>
      <c r="Y534">
        <v>16.5</v>
      </c>
      <c r="Z534" t="s">
        <v>59</v>
      </c>
      <c r="AA534">
        <v>16.5</v>
      </c>
      <c r="AB534" t="s">
        <v>59</v>
      </c>
      <c r="AC534" t="s">
        <v>67</v>
      </c>
      <c r="AD534" t="s">
        <v>61</v>
      </c>
      <c r="AE534">
        <v>20.3</v>
      </c>
      <c r="AF534" t="s">
        <v>62</v>
      </c>
      <c r="AG534" t="s">
        <v>69</v>
      </c>
      <c r="AK534" t="s">
        <v>63</v>
      </c>
      <c r="AL534">
        <v>8760</v>
      </c>
      <c r="AM534" t="s">
        <v>64</v>
      </c>
      <c r="AN534" t="s">
        <v>1421</v>
      </c>
    </row>
    <row r="535" spans="1:40" x14ac:dyDescent="0.25">
      <c r="A535" t="s">
        <v>1392</v>
      </c>
      <c r="B535">
        <v>612</v>
      </c>
      <c r="C535" t="s">
        <v>1416</v>
      </c>
      <c r="D535" t="s">
        <v>49</v>
      </c>
      <c r="E535" t="s">
        <v>50</v>
      </c>
      <c r="F535" t="s">
        <v>51</v>
      </c>
      <c r="G535">
        <v>33.057222000000003</v>
      </c>
      <c r="H535">
        <v>-103.6075</v>
      </c>
      <c r="I535" t="s">
        <v>52</v>
      </c>
      <c r="J535" t="s">
        <v>53</v>
      </c>
      <c r="K535">
        <v>16</v>
      </c>
      <c r="L535" t="s">
        <v>1422</v>
      </c>
      <c r="M535" t="s">
        <v>55</v>
      </c>
      <c r="N535" t="s">
        <v>56</v>
      </c>
      <c r="O535" t="s">
        <v>898</v>
      </c>
      <c r="P535" t="s">
        <v>337</v>
      </c>
      <c r="Q535" t="s">
        <v>129</v>
      </c>
      <c r="R535" t="s">
        <v>1423</v>
      </c>
      <c r="S535">
        <v>27760.419305555559</v>
      </c>
      <c r="T535">
        <v>27760.419305555559</v>
      </c>
      <c r="U535">
        <v>6.4</v>
      </c>
      <c r="V535" t="s">
        <v>59</v>
      </c>
      <c r="W535">
        <v>6.4</v>
      </c>
      <c r="X535" t="s">
        <v>59</v>
      </c>
      <c r="Y535">
        <v>6.4</v>
      </c>
      <c r="Z535" t="s">
        <v>59</v>
      </c>
      <c r="AA535">
        <v>6.4</v>
      </c>
      <c r="AB535" t="s">
        <v>59</v>
      </c>
      <c r="AC535" t="s">
        <v>67</v>
      </c>
      <c r="AD535" t="s">
        <v>61</v>
      </c>
      <c r="AE535">
        <v>7.8</v>
      </c>
      <c r="AF535" t="s">
        <v>62</v>
      </c>
      <c r="AG535" t="s">
        <v>69</v>
      </c>
      <c r="AK535" t="s">
        <v>63</v>
      </c>
      <c r="AL535">
        <v>8760</v>
      </c>
      <c r="AM535" t="s">
        <v>64</v>
      </c>
      <c r="AN535" t="s">
        <v>1421</v>
      </c>
    </row>
    <row r="536" spans="1:40" x14ac:dyDescent="0.25">
      <c r="A536" t="s">
        <v>1392</v>
      </c>
      <c r="B536">
        <v>612</v>
      </c>
      <c r="C536" t="s">
        <v>1416</v>
      </c>
      <c r="D536" t="s">
        <v>49</v>
      </c>
      <c r="E536" t="s">
        <v>50</v>
      </c>
      <c r="F536" t="s">
        <v>51</v>
      </c>
      <c r="G536">
        <v>33.057222000000003</v>
      </c>
      <c r="H536">
        <v>-103.6075</v>
      </c>
      <c r="I536" t="s">
        <v>52</v>
      </c>
      <c r="J536" t="s">
        <v>53</v>
      </c>
      <c r="K536">
        <v>17</v>
      </c>
      <c r="L536" t="s">
        <v>1401</v>
      </c>
      <c r="M536" t="s">
        <v>55</v>
      </c>
      <c r="N536" t="s">
        <v>56</v>
      </c>
      <c r="O536" t="s">
        <v>898</v>
      </c>
      <c r="P536" t="s">
        <v>1424</v>
      </c>
      <c r="Q536" t="s">
        <v>322</v>
      </c>
      <c r="R536" t="s">
        <v>1425</v>
      </c>
      <c r="S536">
        <v>27760.419305555559</v>
      </c>
      <c r="T536">
        <v>27760.419305555559</v>
      </c>
      <c r="U536">
        <v>5</v>
      </c>
      <c r="V536" t="s">
        <v>59</v>
      </c>
      <c r="W536">
        <v>5</v>
      </c>
      <c r="X536" t="s">
        <v>59</v>
      </c>
      <c r="Y536">
        <v>5</v>
      </c>
      <c r="Z536" t="s">
        <v>59</v>
      </c>
      <c r="AA536">
        <v>5</v>
      </c>
      <c r="AB536" t="s">
        <v>59</v>
      </c>
      <c r="AC536" t="s">
        <v>67</v>
      </c>
      <c r="AD536" t="s">
        <v>61</v>
      </c>
      <c r="AE536">
        <v>6.1</v>
      </c>
      <c r="AF536" t="s">
        <v>62</v>
      </c>
      <c r="AG536" t="s">
        <v>69</v>
      </c>
      <c r="AK536" t="s">
        <v>63</v>
      </c>
      <c r="AL536">
        <v>8760</v>
      </c>
      <c r="AM536" t="s">
        <v>64</v>
      </c>
      <c r="AN536" t="s">
        <v>1421</v>
      </c>
    </row>
    <row r="537" spans="1:40" x14ac:dyDescent="0.25">
      <c r="A537" t="s">
        <v>1392</v>
      </c>
      <c r="B537">
        <v>612</v>
      </c>
      <c r="C537" t="s">
        <v>1416</v>
      </c>
      <c r="D537" t="s">
        <v>49</v>
      </c>
      <c r="E537" t="s">
        <v>50</v>
      </c>
      <c r="F537" t="s">
        <v>51</v>
      </c>
      <c r="G537">
        <v>33.057222000000003</v>
      </c>
      <c r="H537">
        <v>-103.6075</v>
      </c>
      <c r="I537" t="s">
        <v>52</v>
      </c>
      <c r="J537" t="s">
        <v>53</v>
      </c>
      <c r="K537">
        <v>20</v>
      </c>
      <c r="L537" t="s">
        <v>1426</v>
      </c>
      <c r="M537" t="s">
        <v>55</v>
      </c>
      <c r="N537" t="s">
        <v>56</v>
      </c>
      <c r="O537" t="s">
        <v>1427</v>
      </c>
      <c r="P537" t="s">
        <v>1428</v>
      </c>
      <c r="Q537" t="s">
        <v>129</v>
      </c>
      <c r="R537" t="s">
        <v>1429</v>
      </c>
      <c r="S537">
        <v>35431.419305555559</v>
      </c>
      <c r="T537">
        <v>35431.419305555559</v>
      </c>
      <c r="U537">
        <v>2.7</v>
      </c>
      <c r="V537" t="s">
        <v>59</v>
      </c>
      <c r="W537">
        <v>2.7</v>
      </c>
      <c r="X537" t="s">
        <v>59</v>
      </c>
      <c r="Y537">
        <v>2.7</v>
      </c>
      <c r="Z537" t="s">
        <v>59</v>
      </c>
      <c r="AA537">
        <v>2.7</v>
      </c>
      <c r="AB537" t="s">
        <v>59</v>
      </c>
      <c r="AC537" t="s">
        <v>67</v>
      </c>
      <c r="AD537" t="s">
        <v>61</v>
      </c>
      <c r="AE537">
        <v>1.2</v>
      </c>
      <c r="AF537" t="s">
        <v>62</v>
      </c>
      <c r="AG537" t="s">
        <v>69</v>
      </c>
      <c r="AK537" t="s">
        <v>63</v>
      </c>
      <c r="AL537">
        <v>8760</v>
      </c>
      <c r="AM537" t="s">
        <v>64</v>
      </c>
      <c r="AN537" t="s">
        <v>366</v>
      </c>
    </row>
    <row r="538" spans="1:40" x14ac:dyDescent="0.25">
      <c r="A538" t="s">
        <v>1392</v>
      </c>
      <c r="B538">
        <v>613</v>
      </c>
      <c r="C538" t="s">
        <v>1430</v>
      </c>
      <c r="D538" t="s">
        <v>49</v>
      </c>
      <c r="E538" t="s">
        <v>111</v>
      </c>
      <c r="F538" t="s">
        <v>51</v>
      </c>
      <c r="G538">
        <v>33.434421999999998</v>
      </c>
      <c r="H538">
        <v>-103.544659</v>
      </c>
      <c r="I538" t="s">
        <v>75</v>
      </c>
      <c r="J538" t="s">
        <v>53</v>
      </c>
      <c r="K538">
        <v>25</v>
      </c>
      <c r="L538" t="s">
        <v>1436</v>
      </c>
      <c r="M538" t="s">
        <v>55</v>
      </c>
      <c r="N538" t="s">
        <v>56</v>
      </c>
      <c r="O538" t="s">
        <v>1437</v>
      </c>
      <c r="P538" t="s">
        <v>98</v>
      </c>
      <c r="Q538" t="s">
        <v>347</v>
      </c>
      <c r="R538" t="s">
        <v>1438</v>
      </c>
      <c r="S538">
        <v>38718.419305555559</v>
      </c>
      <c r="T538">
        <v>38718.419305555559</v>
      </c>
      <c r="U538">
        <v>0.75</v>
      </c>
      <c r="V538" t="s">
        <v>59</v>
      </c>
      <c r="W538">
        <v>0.75</v>
      </c>
      <c r="X538" t="s">
        <v>59</v>
      </c>
      <c r="Y538">
        <v>0.75</v>
      </c>
      <c r="Z538" t="s">
        <v>59</v>
      </c>
      <c r="AA538">
        <v>0.75</v>
      </c>
      <c r="AB538" t="s">
        <v>59</v>
      </c>
      <c r="AC538" t="s">
        <v>67</v>
      </c>
      <c r="AD538" t="s">
        <v>61</v>
      </c>
      <c r="AE538">
        <v>0.3</v>
      </c>
      <c r="AF538" t="s">
        <v>62</v>
      </c>
      <c r="AG538" t="s">
        <v>69</v>
      </c>
      <c r="AK538" t="s">
        <v>63</v>
      </c>
      <c r="AL538">
        <v>8760</v>
      </c>
      <c r="AM538" t="s">
        <v>248</v>
      </c>
    </row>
    <row r="539" spans="1:40" x14ac:dyDescent="0.25">
      <c r="A539" t="s">
        <v>1392</v>
      </c>
      <c r="B539">
        <v>38577</v>
      </c>
      <c r="C539" t="s">
        <v>1441</v>
      </c>
      <c r="D539" t="s">
        <v>49</v>
      </c>
      <c r="E539" t="s">
        <v>111</v>
      </c>
      <c r="F539" t="s">
        <v>51</v>
      </c>
      <c r="G539">
        <v>32.555582999999999</v>
      </c>
      <c r="H539">
        <v>-103.511561</v>
      </c>
      <c r="I539" t="s">
        <v>75</v>
      </c>
      <c r="J539" t="s">
        <v>53</v>
      </c>
      <c r="K539">
        <v>8</v>
      </c>
      <c r="L539" t="s">
        <v>350</v>
      </c>
      <c r="M539" t="s">
        <v>55</v>
      </c>
      <c r="N539" t="s">
        <v>56</v>
      </c>
      <c r="O539" t="s">
        <v>1442</v>
      </c>
      <c r="P539" t="s">
        <v>58</v>
      </c>
      <c r="Q539" t="s">
        <v>58</v>
      </c>
      <c r="R539" t="s">
        <v>58</v>
      </c>
      <c r="Y539">
        <v>3</v>
      </c>
      <c r="Z539" t="s">
        <v>59</v>
      </c>
      <c r="AC539" t="s">
        <v>67</v>
      </c>
      <c r="AD539" t="s">
        <v>61</v>
      </c>
      <c r="AE539">
        <v>1.29</v>
      </c>
      <c r="AF539" t="s">
        <v>62</v>
      </c>
      <c r="AG539" t="s">
        <v>69</v>
      </c>
      <c r="AL539">
        <v>8760</v>
      </c>
      <c r="AM539" t="s">
        <v>64</v>
      </c>
    </row>
    <row r="540" spans="1:40" x14ac:dyDescent="0.25">
      <c r="A540" t="s">
        <v>1443</v>
      </c>
      <c r="B540">
        <v>37181</v>
      </c>
      <c r="C540" t="s">
        <v>1444</v>
      </c>
      <c r="D540" t="s">
        <v>49</v>
      </c>
      <c r="E540" t="s">
        <v>159</v>
      </c>
      <c r="F540" t="s">
        <v>84</v>
      </c>
      <c r="G540">
        <v>32.049208</v>
      </c>
      <c r="H540">
        <v>-103.909567</v>
      </c>
      <c r="I540" t="s">
        <v>75</v>
      </c>
      <c r="J540" t="s">
        <v>53</v>
      </c>
      <c r="K540">
        <v>7</v>
      </c>
      <c r="L540" t="s">
        <v>1445</v>
      </c>
      <c r="M540" t="s">
        <v>55</v>
      </c>
      <c r="N540" t="s">
        <v>56</v>
      </c>
      <c r="O540" t="s">
        <v>1446</v>
      </c>
      <c r="P540" t="s">
        <v>58</v>
      </c>
      <c r="Q540" t="s">
        <v>58</v>
      </c>
      <c r="R540" t="s">
        <v>58</v>
      </c>
      <c r="U540">
        <v>0.5</v>
      </c>
      <c r="V540" t="s">
        <v>59</v>
      </c>
      <c r="W540">
        <v>500</v>
      </c>
      <c r="X540" t="s">
        <v>478</v>
      </c>
      <c r="Y540">
        <v>500</v>
      </c>
      <c r="Z540" t="s">
        <v>478</v>
      </c>
      <c r="AA540">
        <v>500</v>
      </c>
      <c r="AB540" t="s">
        <v>478</v>
      </c>
      <c r="AC540" t="s">
        <v>67</v>
      </c>
      <c r="AD540" t="s">
        <v>61</v>
      </c>
      <c r="AE540">
        <v>0.8</v>
      </c>
      <c r="AF540" t="s">
        <v>62</v>
      </c>
      <c r="AG540" t="s">
        <v>69</v>
      </c>
      <c r="AK540" t="s">
        <v>63</v>
      </c>
      <c r="AL540">
        <v>8760</v>
      </c>
      <c r="AM540" t="s">
        <v>64</v>
      </c>
    </row>
    <row r="541" spans="1:40" x14ac:dyDescent="0.25">
      <c r="A541" t="s">
        <v>1443</v>
      </c>
      <c r="B541">
        <v>37181</v>
      </c>
      <c r="C541" t="s">
        <v>1444</v>
      </c>
      <c r="D541" t="s">
        <v>49</v>
      </c>
      <c r="E541" t="s">
        <v>159</v>
      </c>
      <c r="F541" t="s">
        <v>84</v>
      </c>
      <c r="G541">
        <v>32.049208</v>
      </c>
      <c r="H541">
        <v>-103.909567</v>
      </c>
      <c r="I541" t="s">
        <v>75</v>
      </c>
      <c r="J541" t="s">
        <v>53</v>
      </c>
      <c r="K541">
        <v>12</v>
      </c>
      <c r="L541" t="s">
        <v>1447</v>
      </c>
      <c r="M541" t="s">
        <v>55</v>
      </c>
      <c r="N541" t="s">
        <v>56</v>
      </c>
      <c r="O541" t="s">
        <v>1448</v>
      </c>
      <c r="P541" t="s">
        <v>58</v>
      </c>
      <c r="Q541" t="s">
        <v>58</v>
      </c>
      <c r="R541" t="s">
        <v>58</v>
      </c>
      <c r="U541">
        <v>1.5</v>
      </c>
      <c r="V541" t="s">
        <v>59</v>
      </c>
      <c r="W541">
        <v>750</v>
      </c>
      <c r="X541" t="s">
        <v>478</v>
      </c>
      <c r="Y541">
        <v>750</v>
      </c>
      <c r="Z541" t="s">
        <v>478</v>
      </c>
      <c r="AA541">
        <v>750</v>
      </c>
      <c r="AB541" t="s">
        <v>478</v>
      </c>
      <c r="AC541" t="s">
        <v>67</v>
      </c>
      <c r="AD541" t="s">
        <v>61</v>
      </c>
      <c r="AE541">
        <v>1.2</v>
      </c>
      <c r="AF541" t="s">
        <v>62</v>
      </c>
      <c r="AG541" t="s">
        <v>69</v>
      </c>
      <c r="AK541" t="s">
        <v>63</v>
      </c>
      <c r="AL541">
        <v>8760</v>
      </c>
      <c r="AM541" t="s">
        <v>64</v>
      </c>
    </row>
    <row r="542" spans="1:40" x14ac:dyDescent="0.25">
      <c r="A542" t="s">
        <v>1443</v>
      </c>
      <c r="B542">
        <v>37868</v>
      </c>
      <c r="C542" t="s">
        <v>1451</v>
      </c>
      <c r="D542" t="s">
        <v>49</v>
      </c>
      <c r="E542" t="s">
        <v>159</v>
      </c>
      <c r="F542" t="s">
        <v>84</v>
      </c>
      <c r="G542">
        <v>32.021408000000001</v>
      </c>
      <c r="H542">
        <v>-103.976181</v>
      </c>
      <c r="I542" t="s">
        <v>75</v>
      </c>
      <c r="J542" t="s">
        <v>53</v>
      </c>
      <c r="K542">
        <v>6</v>
      </c>
      <c r="L542" t="s">
        <v>1452</v>
      </c>
      <c r="M542" t="s">
        <v>55</v>
      </c>
      <c r="N542" t="s">
        <v>56</v>
      </c>
      <c r="O542" t="s">
        <v>1453</v>
      </c>
      <c r="P542" t="s">
        <v>58</v>
      </c>
      <c r="Q542" t="s">
        <v>58</v>
      </c>
      <c r="R542" t="s">
        <v>58</v>
      </c>
      <c r="T542">
        <v>41317.419305555559</v>
      </c>
      <c r="U542">
        <v>0.5</v>
      </c>
      <c r="V542" t="s">
        <v>59</v>
      </c>
      <c r="W542">
        <v>0.5</v>
      </c>
      <c r="X542" t="s">
        <v>59</v>
      </c>
      <c r="Y542">
        <v>0.5</v>
      </c>
      <c r="Z542" t="s">
        <v>59</v>
      </c>
      <c r="AA542">
        <v>0.5</v>
      </c>
      <c r="AB542" t="s">
        <v>59</v>
      </c>
      <c r="AC542" t="s">
        <v>67</v>
      </c>
      <c r="AD542" t="s">
        <v>61</v>
      </c>
      <c r="AE542">
        <v>0.27</v>
      </c>
      <c r="AF542" t="s">
        <v>62</v>
      </c>
      <c r="AG542" t="s">
        <v>69</v>
      </c>
      <c r="AK542" t="s">
        <v>63</v>
      </c>
      <c r="AL542">
        <v>8760</v>
      </c>
      <c r="AM542" t="s">
        <v>64</v>
      </c>
    </row>
    <row r="543" spans="1:40" x14ac:dyDescent="0.25">
      <c r="A543" t="s">
        <v>1443</v>
      </c>
      <c r="B543">
        <v>37868</v>
      </c>
      <c r="C543" t="s">
        <v>1451</v>
      </c>
      <c r="D543" t="s">
        <v>49</v>
      </c>
      <c r="E543" t="s">
        <v>159</v>
      </c>
      <c r="F543" t="s">
        <v>84</v>
      </c>
      <c r="G543">
        <v>32.021408000000001</v>
      </c>
      <c r="H543">
        <v>-103.976181</v>
      </c>
      <c r="I543" t="s">
        <v>75</v>
      </c>
      <c r="J543" t="s">
        <v>53</v>
      </c>
      <c r="K543">
        <v>7</v>
      </c>
      <c r="L543" t="s">
        <v>80</v>
      </c>
      <c r="M543" t="s">
        <v>55</v>
      </c>
      <c r="N543" t="s">
        <v>56</v>
      </c>
      <c r="O543" t="s">
        <v>1454</v>
      </c>
      <c r="P543" t="s">
        <v>58</v>
      </c>
      <c r="Q543" t="s">
        <v>58</v>
      </c>
      <c r="R543" t="s">
        <v>58</v>
      </c>
      <c r="T543">
        <v>42859.419305555559</v>
      </c>
      <c r="U543">
        <v>1.5</v>
      </c>
      <c r="V543" t="s">
        <v>59</v>
      </c>
      <c r="W543">
        <v>1.5</v>
      </c>
      <c r="X543" t="s">
        <v>59</v>
      </c>
      <c r="Y543">
        <v>1.5</v>
      </c>
      <c r="Z543" t="s">
        <v>59</v>
      </c>
      <c r="AA543">
        <v>1.5</v>
      </c>
      <c r="AB543" t="s">
        <v>59</v>
      </c>
      <c r="AC543" t="s">
        <v>67</v>
      </c>
      <c r="AD543" t="s">
        <v>61</v>
      </c>
      <c r="AE543">
        <v>1.2</v>
      </c>
      <c r="AF543" t="s">
        <v>62</v>
      </c>
      <c r="AG543" t="s">
        <v>69</v>
      </c>
      <c r="AK543" t="s">
        <v>63</v>
      </c>
      <c r="AL543">
        <v>8760</v>
      </c>
      <c r="AM543" t="s">
        <v>64</v>
      </c>
    </row>
    <row r="544" spans="1:40" x14ac:dyDescent="0.25">
      <c r="A544" t="s">
        <v>1443</v>
      </c>
      <c r="B544">
        <v>38087</v>
      </c>
      <c r="C544" t="s">
        <v>1455</v>
      </c>
      <c r="D544" t="s">
        <v>49</v>
      </c>
      <c r="E544" t="s">
        <v>159</v>
      </c>
      <c r="F544" t="s">
        <v>84</v>
      </c>
      <c r="G544">
        <v>32.049638999999999</v>
      </c>
      <c r="H544">
        <v>-103.90407500000001</v>
      </c>
      <c r="I544" t="s">
        <v>75</v>
      </c>
      <c r="J544" t="s">
        <v>53</v>
      </c>
      <c r="K544">
        <v>9</v>
      </c>
      <c r="L544" t="s">
        <v>1456</v>
      </c>
      <c r="M544" t="s">
        <v>55</v>
      </c>
      <c r="N544" t="s">
        <v>56</v>
      </c>
      <c r="O544" t="s">
        <v>389</v>
      </c>
      <c r="P544" t="s">
        <v>1164</v>
      </c>
      <c r="Q544" t="s">
        <v>58</v>
      </c>
      <c r="R544" t="s">
        <v>1457</v>
      </c>
      <c r="Y544">
        <v>0.75</v>
      </c>
      <c r="Z544" t="s">
        <v>59</v>
      </c>
      <c r="AA544">
        <v>0.75</v>
      </c>
      <c r="AB544" t="s">
        <v>59</v>
      </c>
      <c r="AC544" t="s">
        <v>67</v>
      </c>
      <c r="AD544" t="s">
        <v>61</v>
      </c>
      <c r="AE544">
        <v>0.4</v>
      </c>
      <c r="AF544" t="s">
        <v>62</v>
      </c>
      <c r="AG544" t="s">
        <v>69</v>
      </c>
      <c r="AK544" t="s">
        <v>63</v>
      </c>
      <c r="AL544">
        <v>8760</v>
      </c>
      <c r="AM544" t="s">
        <v>64</v>
      </c>
    </row>
    <row r="545" spans="1:39" x14ac:dyDescent="0.25">
      <c r="A545" t="s">
        <v>1443</v>
      </c>
      <c r="B545">
        <v>38087</v>
      </c>
      <c r="C545" t="s">
        <v>1455</v>
      </c>
      <c r="D545" t="s">
        <v>49</v>
      </c>
      <c r="E545" t="s">
        <v>159</v>
      </c>
      <c r="F545" t="s">
        <v>84</v>
      </c>
      <c r="G545">
        <v>32.049638999999999</v>
      </c>
      <c r="H545">
        <v>-103.90407500000001</v>
      </c>
      <c r="I545" t="s">
        <v>75</v>
      </c>
      <c r="J545" t="s">
        <v>53</v>
      </c>
      <c r="K545">
        <v>10</v>
      </c>
      <c r="L545" t="s">
        <v>1458</v>
      </c>
      <c r="M545" t="s">
        <v>55</v>
      </c>
      <c r="N545" t="s">
        <v>56</v>
      </c>
      <c r="O545" t="s">
        <v>389</v>
      </c>
      <c r="P545" t="s">
        <v>1164</v>
      </c>
      <c r="Q545" t="s">
        <v>58</v>
      </c>
      <c r="R545" t="s">
        <v>1459</v>
      </c>
      <c r="Y545">
        <v>0.75</v>
      </c>
      <c r="Z545" t="s">
        <v>59</v>
      </c>
      <c r="AA545">
        <v>0.75</v>
      </c>
      <c r="AB545" t="s">
        <v>59</v>
      </c>
      <c r="AC545" t="s">
        <v>67</v>
      </c>
      <c r="AD545" t="s">
        <v>61</v>
      </c>
      <c r="AE545">
        <v>0.4</v>
      </c>
      <c r="AF545" t="s">
        <v>62</v>
      </c>
      <c r="AG545" t="s">
        <v>69</v>
      </c>
      <c r="AK545" t="s">
        <v>63</v>
      </c>
      <c r="AL545">
        <v>8760</v>
      </c>
      <c r="AM545" t="s">
        <v>64</v>
      </c>
    </row>
    <row r="546" spans="1:39" x14ac:dyDescent="0.25">
      <c r="A546" t="s">
        <v>1443</v>
      </c>
      <c r="B546">
        <v>38530</v>
      </c>
      <c r="C546" t="s">
        <v>1460</v>
      </c>
      <c r="D546" t="s">
        <v>49</v>
      </c>
      <c r="E546" t="s">
        <v>159</v>
      </c>
      <c r="F546" t="s">
        <v>84</v>
      </c>
      <c r="G546">
        <v>32.254038000000001</v>
      </c>
      <c r="H546">
        <v>-104.307945</v>
      </c>
      <c r="I546" t="s">
        <v>75</v>
      </c>
      <c r="J546" t="s">
        <v>53</v>
      </c>
      <c r="K546">
        <v>1</v>
      </c>
      <c r="L546" t="s">
        <v>76</v>
      </c>
      <c r="M546" t="s">
        <v>55</v>
      </c>
      <c r="N546" t="s">
        <v>56</v>
      </c>
      <c r="O546" t="s">
        <v>1461</v>
      </c>
      <c r="P546" t="s">
        <v>1462</v>
      </c>
      <c r="Q546" t="s">
        <v>108</v>
      </c>
      <c r="R546" t="s">
        <v>1463</v>
      </c>
      <c r="Y546">
        <v>1.5</v>
      </c>
      <c r="Z546" t="s">
        <v>59</v>
      </c>
      <c r="AA546">
        <v>1.5</v>
      </c>
      <c r="AB546" t="s">
        <v>59</v>
      </c>
      <c r="AC546" t="s">
        <v>67</v>
      </c>
      <c r="AD546" t="s">
        <v>61</v>
      </c>
      <c r="AE546">
        <v>0.81</v>
      </c>
      <c r="AF546" t="s">
        <v>62</v>
      </c>
      <c r="AG546" t="s">
        <v>69</v>
      </c>
      <c r="AK546" t="s">
        <v>63</v>
      </c>
      <c r="AL546">
        <v>8760</v>
      </c>
      <c r="AM546" t="s">
        <v>79</v>
      </c>
    </row>
    <row r="547" spans="1:39" x14ac:dyDescent="0.25">
      <c r="A547" t="s">
        <v>1467</v>
      </c>
      <c r="B547">
        <v>37373</v>
      </c>
      <c r="C547" t="s">
        <v>1468</v>
      </c>
      <c r="D547" t="s">
        <v>49</v>
      </c>
      <c r="E547" t="s">
        <v>159</v>
      </c>
      <c r="F547" t="s">
        <v>84</v>
      </c>
      <c r="G547">
        <v>32.035412000000001</v>
      </c>
      <c r="H547">
        <v>-103.89962300000001</v>
      </c>
      <c r="I547" t="s">
        <v>75</v>
      </c>
      <c r="J547" t="s">
        <v>53</v>
      </c>
      <c r="K547">
        <v>1</v>
      </c>
      <c r="L547" t="s">
        <v>1469</v>
      </c>
      <c r="M547" t="s">
        <v>55</v>
      </c>
      <c r="N547" t="s">
        <v>56</v>
      </c>
      <c r="O547" t="s">
        <v>1470</v>
      </c>
      <c r="P547" t="s">
        <v>58</v>
      </c>
      <c r="Q547" t="s">
        <v>58</v>
      </c>
      <c r="R547" t="s">
        <v>58</v>
      </c>
      <c r="Y547">
        <v>1.5</v>
      </c>
      <c r="Z547" t="s">
        <v>59</v>
      </c>
      <c r="AA547">
        <v>1.5</v>
      </c>
      <c r="AB547" t="s">
        <v>59</v>
      </c>
      <c r="AC547" t="s">
        <v>67</v>
      </c>
      <c r="AD547" t="s">
        <v>61</v>
      </c>
      <c r="AE547">
        <v>1.61</v>
      </c>
      <c r="AF547" t="s">
        <v>62</v>
      </c>
      <c r="AG547" t="s">
        <v>69</v>
      </c>
      <c r="AK547" t="s">
        <v>63</v>
      </c>
      <c r="AL547">
        <v>8760</v>
      </c>
      <c r="AM547" t="s">
        <v>64</v>
      </c>
    </row>
    <row r="548" spans="1:39" x14ac:dyDescent="0.25">
      <c r="A548" t="s">
        <v>1467</v>
      </c>
      <c r="B548">
        <v>37387</v>
      </c>
      <c r="C548" t="s">
        <v>1471</v>
      </c>
      <c r="D548" t="s">
        <v>49</v>
      </c>
      <c r="E548" t="s">
        <v>159</v>
      </c>
      <c r="F548" t="s">
        <v>84</v>
      </c>
      <c r="G548">
        <v>32.303786000000002</v>
      </c>
      <c r="H548">
        <v>-104.20242500000001</v>
      </c>
      <c r="I548" t="s">
        <v>75</v>
      </c>
      <c r="J548" t="s">
        <v>53</v>
      </c>
      <c r="K548">
        <v>8</v>
      </c>
      <c r="L548" t="s">
        <v>76</v>
      </c>
      <c r="M548" t="s">
        <v>55</v>
      </c>
      <c r="N548" t="s">
        <v>56</v>
      </c>
      <c r="O548" t="s">
        <v>1472</v>
      </c>
      <c r="S548">
        <v>42265.419305555559</v>
      </c>
      <c r="T548">
        <v>42583.419305555559</v>
      </c>
      <c r="Y548">
        <v>1.5</v>
      </c>
      <c r="Z548" t="s">
        <v>59</v>
      </c>
      <c r="AA548">
        <v>1.5</v>
      </c>
      <c r="AB548" t="s">
        <v>59</v>
      </c>
      <c r="AC548" t="s">
        <v>67</v>
      </c>
      <c r="AD548" t="s">
        <v>61</v>
      </c>
      <c r="AE548">
        <v>0.81</v>
      </c>
      <c r="AF548" t="s">
        <v>62</v>
      </c>
      <c r="AG548" t="s">
        <v>69</v>
      </c>
      <c r="AK548" t="s">
        <v>63</v>
      </c>
      <c r="AL548">
        <v>8760</v>
      </c>
      <c r="AM548" t="s">
        <v>64</v>
      </c>
    </row>
    <row r="549" spans="1:39" x14ac:dyDescent="0.25">
      <c r="A549" t="s">
        <v>1494</v>
      </c>
      <c r="B549">
        <v>31553</v>
      </c>
      <c r="C549" t="s">
        <v>1495</v>
      </c>
      <c r="D549" t="s">
        <v>49</v>
      </c>
      <c r="E549" t="s">
        <v>159</v>
      </c>
      <c r="F549" t="s">
        <v>84</v>
      </c>
      <c r="G549">
        <v>32.209612</v>
      </c>
      <c r="H549">
        <v>-103.819278</v>
      </c>
      <c r="I549" t="s">
        <v>75</v>
      </c>
      <c r="J549" t="s">
        <v>53</v>
      </c>
      <c r="K549">
        <v>1</v>
      </c>
      <c r="L549" t="s">
        <v>1496</v>
      </c>
      <c r="M549" t="s">
        <v>55</v>
      </c>
      <c r="N549" t="s">
        <v>56</v>
      </c>
      <c r="O549" t="s">
        <v>107</v>
      </c>
      <c r="P549" t="s">
        <v>58</v>
      </c>
      <c r="Q549" t="s">
        <v>58</v>
      </c>
      <c r="R549" t="s">
        <v>58</v>
      </c>
      <c r="Y549">
        <v>0.75</v>
      </c>
      <c r="Z549" t="s">
        <v>59</v>
      </c>
      <c r="AA549">
        <v>0.75</v>
      </c>
      <c r="AB549" t="s">
        <v>59</v>
      </c>
      <c r="AC549" t="s">
        <v>67</v>
      </c>
      <c r="AD549" t="s">
        <v>61</v>
      </c>
      <c r="AE549">
        <v>0.46</v>
      </c>
      <c r="AF549" t="s">
        <v>62</v>
      </c>
      <c r="AG549" t="s">
        <v>69</v>
      </c>
      <c r="AK549" t="s">
        <v>63</v>
      </c>
      <c r="AL549">
        <v>8760</v>
      </c>
      <c r="AM549" t="s">
        <v>64</v>
      </c>
    </row>
    <row r="550" spans="1:39" x14ac:dyDescent="0.25">
      <c r="A550" t="s">
        <v>1494</v>
      </c>
      <c r="B550">
        <v>31553</v>
      </c>
      <c r="C550" t="s">
        <v>1495</v>
      </c>
      <c r="D550" t="s">
        <v>49</v>
      </c>
      <c r="E550" t="s">
        <v>159</v>
      </c>
      <c r="F550" t="s">
        <v>84</v>
      </c>
      <c r="G550">
        <v>32.209612</v>
      </c>
      <c r="H550">
        <v>-103.819278</v>
      </c>
      <c r="I550" t="s">
        <v>75</v>
      </c>
      <c r="J550" t="s">
        <v>53</v>
      </c>
      <c r="K550">
        <v>2</v>
      </c>
      <c r="L550" t="s">
        <v>1497</v>
      </c>
      <c r="M550" t="s">
        <v>55</v>
      </c>
      <c r="N550" t="s">
        <v>56</v>
      </c>
      <c r="O550" t="s">
        <v>107</v>
      </c>
      <c r="P550" t="s">
        <v>58</v>
      </c>
      <c r="Q550" t="s">
        <v>58</v>
      </c>
      <c r="R550" t="s">
        <v>58</v>
      </c>
      <c r="Y550">
        <v>0.75</v>
      </c>
      <c r="Z550" t="s">
        <v>59</v>
      </c>
      <c r="AA550">
        <v>0.75</v>
      </c>
      <c r="AB550" t="s">
        <v>59</v>
      </c>
      <c r="AC550" t="s">
        <v>67</v>
      </c>
      <c r="AD550" t="s">
        <v>61</v>
      </c>
      <c r="AE550">
        <v>0.46</v>
      </c>
      <c r="AF550" t="s">
        <v>62</v>
      </c>
      <c r="AG550" t="s">
        <v>69</v>
      </c>
      <c r="AK550" t="s">
        <v>63</v>
      </c>
      <c r="AL550">
        <v>8760</v>
      </c>
      <c r="AM550" t="s">
        <v>64</v>
      </c>
    </row>
    <row r="551" spans="1:39" x14ac:dyDescent="0.25">
      <c r="A551" t="s">
        <v>1494</v>
      </c>
      <c r="B551">
        <v>31744</v>
      </c>
      <c r="C551" t="s">
        <v>1498</v>
      </c>
      <c r="D551" t="s">
        <v>49</v>
      </c>
      <c r="E551" t="s">
        <v>74</v>
      </c>
      <c r="F551" t="s">
        <v>84</v>
      </c>
      <c r="G551">
        <v>32.242956999999997</v>
      </c>
      <c r="H551">
        <v>-103.88579799999999</v>
      </c>
      <c r="I551" t="s">
        <v>75</v>
      </c>
      <c r="J551" t="s">
        <v>53</v>
      </c>
      <c r="K551">
        <v>2</v>
      </c>
      <c r="L551" t="s">
        <v>267</v>
      </c>
      <c r="M551" t="s">
        <v>55</v>
      </c>
      <c r="N551" t="s">
        <v>56</v>
      </c>
      <c r="O551" t="s">
        <v>107</v>
      </c>
      <c r="P551" t="s">
        <v>58</v>
      </c>
      <c r="Q551" t="s">
        <v>58</v>
      </c>
      <c r="R551" t="s">
        <v>58</v>
      </c>
      <c r="T551">
        <v>41640.419305555559</v>
      </c>
      <c r="Y551">
        <v>0.5</v>
      </c>
      <c r="Z551" t="s">
        <v>59</v>
      </c>
      <c r="AA551">
        <v>0.5</v>
      </c>
      <c r="AB551" t="s">
        <v>59</v>
      </c>
      <c r="AC551" t="s">
        <v>67</v>
      </c>
      <c r="AD551" t="s">
        <v>61</v>
      </c>
      <c r="AE551">
        <v>0.46</v>
      </c>
      <c r="AF551" t="s">
        <v>62</v>
      </c>
      <c r="AG551" t="s">
        <v>69</v>
      </c>
      <c r="AK551" t="s">
        <v>63</v>
      </c>
      <c r="AL551">
        <v>8760</v>
      </c>
      <c r="AM551" t="s">
        <v>64</v>
      </c>
    </row>
    <row r="552" spans="1:39" x14ac:dyDescent="0.25">
      <c r="A552" t="s">
        <v>1494</v>
      </c>
      <c r="B552">
        <v>31744</v>
      </c>
      <c r="C552" t="s">
        <v>1498</v>
      </c>
      <c r="D552" t="s">
        <v>49</v>
      </c>
      <c r="E552" t="s">
        <v>74</v>
      </c>
      <c r="F552" t="s">
        <v>84</v>
      </c>
      <c r="G552">
        <v>32.242956999999997</v>
      </c>
      <c r="H552">
        <v>-103.88579799999999</v>
      </c>
      <c r="I552" t="s">
        <v>75</v>
      </c>
      <c r="J552" t="s">
        <v>53</v>
      </c>
      <c r="K552">
        <v>3</v>
      </c>
      <c r="L552" t="s">
        <v>269</v>
      </c>
      <c r="M552" t="s">
        <v>55</v>
      </c>
      <c r="N552" t="s">
        <v>56</v>
      </c>
      <c r="O552" t="s">
        <v>107</v>
      </c>
      <c r="P552" t="s">
        <v>58</v>
      </c>
      <c r="Q552" t="s">
        <v>58</v>
      </c>
      <c r="R552" t="s">
        <v>58</v>
      </c>
      <c r="T552">
        <v>41640.419305555559</v>
      </c>
      <c r="Y552">
        <v>0.5</v>
      </c>
      <c r="Z552" t="s">
        <v>59</v>
      </c>
      <c r="AA552">
        <v>0.5</v>
      </c>
      <c r="AB552" t="s">
        <v>59</v>
      </c>
      <c r="AC552" t="s">
        <v>67</v>
      </c>
      <c r="AD552" t="s">
        <v>61</v>
      </c>
      <c r="AE552">
        <v>0.46</v>
      </c>
      <c r="AF552" t="s">
        <v>62</v>
      </c>
      <c r="AG552" t="s">
        <v>69</v>
      </c>
      <c r="AK552" t="s">
        <v>63</v>
      </c>
      <c r="AL552">
        <v>8760</v>
      </c>
      <c r="AM552" t="s">
        <v>64</v>
      </c>
    </row>
    <row r="553" spans="1:39" x14ac:dyDescent="0.25">
      <c r="A553" t="s">
        <v>1494</v>
      </c>
      <c r="B553">
        <v>31992</v>
      </c>
      <c r="C553" t="s">
        <v>1499</v>
      </c>
      <c r="D553" t="s">
        <v>49</v>
      </c>
      <c r="E553" t="s">
        <v>74</v>
      </c>
      <c r="F553" t="s">
        <v>84</v>
      </c>
      <c r="G553">
        <v>32.621867000000002</v>
      </c>
      <c r="H553">
        <v>-103.85065</v>
      </c>
      <c r="I553" t="s">
        <v>75</v>
      </c>
      <c r="J553" t="s">
        <v>53</v>
      </c>
      <c r="K553">
        <v>1</v>
      </c>
      <c r="L553" t="s">
        <v>1500</v>
      </c>
      <c r="M553" t="s">
        <v>55</v>
      </c>
      <c r="N553" t="s">
        <v>56</v>
      </c>
      <c r="O553" t="s">
        <v>1501</v>
      </c>
      <c r="P553" t="s">
        <v>146</v>
      </c>
      <c r="Q553" t="s">
        <v>146</v>
      </c>
      <c r="R553" t="s">
        <v>146</v>
      </c>
      <c r="Y553">
        <v>2</v>
      </c>
      <c r="Z553" t="s">
        <v>59</v>
      </c>
      <c r="AA553">
        <v>2</v>
      </c>
      <c r="AB553" t="s">
        <v>59</v>
      </c>
      <c r="AC553" t="s">
        <v>67</v>
      </c>
      <c r="AD553" t="s">
        <v>61</v>
      </c>
      <c r="AE553">
        <v>1.23</v>
      </c>
      <c r="AF553" t="s">
        <v>62</v>
      </c>
      <c r="AK553" t="s">
        <v>63</v>
      </c>
      <c r="AL553">
        <v>8760</v>
      </c>
      <c r="AM553" t="s">
        <v>64</v>
      </c>
    </row>
    <row r="554" spans="1:39" x14ac:dyDescent="0.25">
      <c r="A554" t="s">
        <v>1494</v>
      </c>
      <c r="B554">
        <v>31992</v>
      </c>
      <c r="C554" t="s">
        <v>1499</v>
      </c>
      <c r="D554" t="s">
        <v>49</v>
      </c>
      <c r="E554" t="s">
        <v>74</v>
      </c>
      <c r="F554" t="s">
        <v>84</v>
      </c>
      <c r="G554">
        <v>32.621867000000002</v>
      </c>
      <c r="H554">
        <v>-103.85065</v>
      </c>
      <c r="I554" t="s">
        <v>75</v>
      </c>
      <c r="J554" t="s">
        <v>53</v>
      </c>
      <c r="K554">
        <v>2</v>
      </c>
      <c r="L554" t="s">
        <v>1502</v>
      </c>
      <c r="M554" t="s">
        <v>55</v>
      </c>
      <c r="N554" t="s">
        <v>56</v>
      </c>
      <c r="O554" t="s">
        <v>1501</v>
      </c>
      <c r="P554" t="s">
        <v>146</v>
      </c>
      <c r="Q554" t="s">
        <v>146</v>
      </c>
      <c r="R554" t="s">
        <v>146</v>
      </c>
      <c r="Y554">
        <v>2</v>
      </c>
      <c r="Z554" t="s">
        <v>59</v>
      </c>
      <c r="AA554">
        <v>2</v>
      </c>
      <c r="AB554" t="s">
        <v>59</v>
      </c>
      <c r="AC554" t="s">
        <v>67</v>
      </c>
      <c r="AD554" t="s">
        <v>61</v>
      </c>
      <c r="AE554">
        <v>1.23</v>
      </c>
      <c r="AF554" t="s">
        <v>62</v>
      </c>
      <c r="AK554" t="s">
        <v>63</v>
      </c>
      <c r="AL554">
        <v>8760</v>
      </c>
      <c r="AM554" t="s">
        <v>64</v>
      </c>
    </row>
    <row r="555" spans="1:39" x14ac:dyDescent="0.25">
      <c r="A555" t="s">
        <v>1494</v>
      </c>
      <c r="B555">
        <v>31992</v>
      </c>
      <c r="C555" t="s">
        <v>1499</v>
      </c>
      <c r="D555" t="s">
        <v>49</v>
      </c>
      <c r="E555" t="s">
        <v>74</v>
      </c>
      <c r="F555" t="s">
        <v>84</v>
      </c>
      <c r="G555">
        <v>32.621867000000002</v>
      </c>
      <c r="H555">
        <v>-103.85065</v>
      </c>
      <c r="I555" t="s">
        <v>75</v>
      </c>
      <c r="J555" t="s">
        <v>53</v>
      </c>
      <c r="K555">
        <v>3</v>
      </c>
      <c r="L555" t="s">
        <v>1503</v>
      </c>
      <c r="M555" t="s">
        <v>55</v>
      </c>
      <c r="N555" t="s">
        <v>56</v>
      </c>
      <c r="O555" t="s">
        <v>1504</v>
      </c>
      <c r="P555" t="s">
        <v>146</v>
      </c>
      <c r="Q555" t="s">
        <v>146</v>
      </c>
      <c r="R555" t="s">
        <v>146</v>
      </c>
      <c r="Y555">
        <v>5</v>
      </c>
      <c r="Z555" t="s">
        <v>59</v>
      </c>
      <c r="AA555">
        <v>5</v>
      </c>
      <c r="AB555" t="s">
        <v>59</v>
      </c>
      <c r="AC555" t="s">
        <v>67</v>
      </c>
      <c r="AD555" t="s">
        <v>61</v>
      </c>
      <c r="AE555">
        <v>3.1</v>
      </c>
      <c r="AF555" t="s">
        <v>62</v>
      </c>
      <c r="AK555" t="s">
        <v>63</v>
      </c>
      <c r="AL555">
        <v>8760</v>
      </c>
      <c r="AM555" t="s">
        <v>64</v>
      </c>
    </row>
    <row r="556" spans="1:39" x14ac:dyDescent="0.25">
      <c r="A556" t="s">
        <v>1494</v>
      </c>
      <c r="B556">
        <v>31992</v>
      </c>
      <c r="C556" t="s">
        <v>1499</v>
      </c>
      <c r="D556" t="s">
        <v>49</v>
      </c>
      <c r="E556" t="s">
        <v>74</v>
      </c>
      <c r="F556" t="s">
        <v>84</v>
      </c>
      <c r="G556">
        <v>32.621867000000002</v>
      </c>
      <c r="H556">
        <v>-103.85065</v>
      </c>
      <c r="I556" t="s">
        <v>75</v>
      </c>
      <c r="J556" t="s">
        <v>53</v>
      </c>
      <c r="K556">
        <v>4</v>
      </c>
      <c r="L556" t="s">
        <v>1505</v>
      </c>
      <c r="M556" t="s">
        <v>55</v>
      </c>
      <c r="N556" t="s">
        <v>56</v>
      </c>
      <c r="O556" t="s">
        <v>1504</v>
      </c>
      <c r="P556" t="s">
        <v>146</v>
      </c>
      <c r="Q556" t="s">
        <v>146</v>
      </c>
      <c r="R556" t="s">
        <v>146</v>
      </c>
      <c r="Y556">
        <v>5</v>
      </c>
      <c r="Z556" t="s">
        <v>59</v>
      </c>
      <c r="AA556">
        <v>5</v>
      </c>
      <c r="AB556" t="s">
        <v>59</v>
      </c>
      <c r="AC556" t="s">
        <v>67</v>
      </c>
      <c r="AD556" t="s">
        <v>61</v>
      </c>
      <c r="AE556">
        <v>3.1</v>
      </c>
      <c r="AF556" t="s">
        <v>62</v>
      </c>
      <c r="AK556" t="s">
        <v>63</v>
      </c>
      <c r="AL556">
        <v>8760</v>
      </c>
      <c r="AM556" t="s">
        <v>64</v>
      </c>
    </row>
    <row r="557" spans="1:39" x14ac:dyDescent="0.25">
      <c r="A557" t="s">
        <v>1494</v>
      </c>
      <c r="B557">
        <v>32234</v>
      </c>
      <c r="C557" t="s">
        <v>1506</v>
      </c>
      <c r="D557" t="s">
        <v>49</v>
      </c>
      <c r="E557" t="s">
        <v>74</v>
      </c>
      <c r="F557" t="s">
        <v>84</v>
      </c>
      <c r="G557">
        <v>32.095388999999997</v>
      </c>
      <c r="H557">
        <v>-103.863028</v>
      </c>
      <c r="I557" t="s">
        <v>75</v>
      </c>
      <c r="J557" t="s">
        <v>53</v>
      </c>
      <c r="K557">
        <v>2</v>
      </c>
      <c r="L557" t="s">
        <v>267</v>
      </c>
      <c r="M557" t="s">
        <v>55</v>
      </c>
      <c r="N557" t="s">
        <v>56</v>
      </c>
      <c r="O557" t="s">
        <v>55</v>
      </c>
      <c r="P557" t="s">
        <v>1507</v>
      </c>
      <c r="Y557">
        <v>3</v>
      </c>
      <c r="Z557" t="s">
        <v>59</v>
      </c>
      <c r="AC557" t="s">
        <v>67</v>
      </c>
      <c r="AD557" t="s">
        <v>61</v>
      </c>
      <c r="AE557">
        <v>1.84</v>
      </c>
      <c r="AF557" t="s">
        <v>62</v>
      </c>
      <c r="AK557" t="s">
        <v>63</v>
      </c>
      <c r="AL557">
        <v>8760</v>
      </c>
      <c r="AM557" t="s">
        <v>64</v>
      </c>
    </row>
    <row r="558" spans="1:39" x14ac:dyDescent="0.25">
      <c r="A558" t="s">
        <v>1494</v>
      </c>
      <c r="B558">
        <v>32234</v>
      </c>
      <c r="C558" t="s">
        <v>1506</v>
      </c>
      <c r="D558" t="s">
        <v>49</v>
      </c>
      <c r="E558" t="s">
        <v>74</v>
      </c>
      <c r="F558" t="s">
        <v>84</v>
      </c>
      <c r="G558">
        <v>32.095388999999997</v>
      </c>
      <c r="H558">
        <v>-103.863028</v>
      </c>
      <c r="I558" t="s">
        <v>75</v>
      </c>
      <c r="J558" t="s">
        <v>53</v>
      </c>
      <c r="K558">
        <v>3</v>
      </c>
      <c r="L558" t="s">
        <v>269</v>
      </c>
      <c r="M558" t="s">
        <v>55</v>
      </c>
      <c r="N558" t="s">
        <v>56</v>
      </c>
      <c r="O558" t="s">
        <v>55</v>
      </c>
      <c r="P558" t="s">
        <v>1507</v>
      </c>
      <c r="Y558">
        <v>3</v>
      </c>
      <c r="Z558" t="s">
        <v>59</v>
      </c>
      <c r="AC558" t="s">
        <v>67</v>
      </c>
      <c r="AD558" t="s">
        <v>61</v>
      </c>
      <c r="AE558">
        <v>1.84</v>
      </c>
      <c r="AF558" t="s">
        <v>62</v>
      </c>
      <c r="AK558" t="s">
        <v>63</v>
      </c>
      <c r="AL558">
        <v>8760</v>
      </c>
      <c r="AM558" t="s">
        <v>64</v>
      </c>
    </row>
    <row r="559" spans="1:39" x14ac:dyDescent="0.25">
      <c r="A559" t="s">
        <v>1494</v>
      </c>
      <c r="B559">
        <v>32235</v>
      </c>
      <c r="C559" t="s">
        <v>1508</v>
      </c>
      <c r="D559" t="s">
        <v>49</v>
      </c>
      <c r="E559" t="s">
        <v>74</v>
      </c>
      <c r="F559" t="s">
        <v>84</v>
      </c>
      <c r="G559">
        <v>32.201500000000003</v>
      </c>
      <c r="H559">
        <v>-103.88347</v>
      </c>
      <c r="I559" t="s">
        <v>75</v>
      </c>
      <c r="J559" t="s">
        <v>53</v>
      </c>
      <c r="K559">
        <v>2</v>
      </c>
      <c r="L559" t="s">
        <v>267</v>
      </c>
      <c r="M559" t="s">
        <v>55</v>
      </c>
      <c r="N559" t="s">
        <v>56</v>
      </c>
      <c r="O559" t="s">
        <v>557</v>
      </c>
      <c r="P559" t="s">
        <v>1509</v>
      </c>
      <c r="R559" t="s">
        <v>1510</v>
      </c>
      <c r="Y559">
        <v>0.5</v>
      </c>
      <c r="Z559" t="s">
        <v>59</v>
      </c>
      <c r="AA559">
        <v>0.5</v>
      </c>
      <c r="AB559" t="s">
        <v>59</v>
      </c>
      <c r="AC559" t="s">
        <v>67</v>
      </c>
      <c r="AD559" t="s">
        <v>61</v>
      </c>
      <c r="AE559">
        <v>0.21</v>
      </c>
      <c r="AF559" t="s">
        <v>62</v>
      </c>
      <c r="AG559" t="s">
        <v>69</v>
      </c>
      <c r="AK559" t="s">
        <v>63</v>
      </c>
      <c r="AL559">
        <v>8760</v>
      </c>
      <c r="AM559" t="s">
        <v>64</v>
      </c>
    </row>
    <row r="560" spans="1:39" x14ac:dyDescent="0.25">
      <c r="A560" t="s">
        <v>1494</v>
      </c>
      <c r="B560">
        <v>32235</v>
      </c>
      <c r="C560" t="s">
        <v>1508</v>
      </c>
      <c r="D560" t="s">
        <v>49</v>
      </c>
      <c r="E560" t="s">
        <v>74</v>
      </c>
      <c r="F560" t="s">
        <v>84</v>
      </c>
      <c r="G560">
        <v>32.201500000000003</v>
      </c>
      <c r="H560">
        <v>-103.88347</v>
      </c>
      <c r="I560" t="s">
        <v>75</v>
      </c>
      <c r="J560" t="s">
        <v>53</v>
      </c>
      <c r="K560">
        <v>3</v>
      </c>
      <c r="L560" t="s">
        <v>269</v>
      </c>
      <c r="M560" t="s">
        <v>55</v>
      </c>
      <c r="N560" t="s">
        <v>56</v>
      </c>
      <c r="O560" t="s">
        <v>557</v>
      </c>
      <c r="P560" t="s">
        <v>1511</v>
      </c>
      <c r="R560" t="s">
        <v>1512</v>
      </c>
      <c r="Y560">
        <v>0.5</v>
      </c>
      <c r="Z560" t="s">
        <v>59</v>
      </c>
      <c r="AA560">
        <v>0.5</v>
      </c>
      <c r="AB560" t="s">
        <v>59</v>
      </c>
      <c r="AC560" t="s">
        <v>67</v>
      </c>
      <c r="AD560" t="s">
        <v>61</v>
      </c>
      <c r="AE560">
        <v>0.21</v>
      </c>
      <c r="AF560" t="s">
        <v>62</v>
      </c>
      <c r="AG560" t="s">
        <v>69</v>
      </c>
      <c r="AK560" t="s">
        <v>63</v>
      </c>
      <c r="AL560">
        <v>8760</v>
      </c>
      <c r="AM560" t="s">
        <v>64</v>
      </c>
    </row>
    <row r="561" spans="1:39" x14ac:dyDescent="0.25">
      <c r="A561" t="s">
        <v>1494</v>
      </c>
      <c r="B561">
        <v>32280</v>
      </c>
      <c r="C561" t="s">
        <v>1513</v>
      </c>
      <c r="D561" t="s">
        <v>49</v>
      </c>
      <c r="E561" t="s">
        <v>74</v>
      </c>
      <c r="F561" t="s">
        <v>84</v>
      </c>
      <c r="G561">
        <v>32.456583000000002</v>
      </c>
      <c r="H561">
        <v>-104.0378</v>
      </c>
      <c r="I561" t="s">
        <v>75</v>
      </c>
      <c r="J561" t="s">
        <v>53</v>
      </c>
      <c r="K561">
        <v>1</v>
      </c>
      <c r="L561" t="s">
        <v>267</v>
      </c>
      <c r="M561" t="s">
        <v>55</v>
      </c>
      <c r="N561" t="s">
        <v>56</v>
      </c>
      <c r="O561" t="s">
        <v>1514</v>
      </c>
      <c r="P561" t="s">
        <v>58</v>
      </c>
      <c r="Q561" t="s">
        <v>58</v>
      </c>
      <c r="R561" t="s">
        <v>58</v>
      </c>
      <c r="Y561">
        <v>4</v>
      </c>
      <c r="Z561" t="s">
        <v>59</v>
      </c>
      <c r="AA561">
        <v>4</v>
      </c>
      <c r="AB561" t="s">
        <v>59</v>
      </c>
      <c r="AC561" t="s">
        <v>67</v>
      </c>
      <c r="AD561" t="s">
        <v>61</v>
      </c>
      <c r="AE561">
        <v>0.23</v>
      </c>
      <c r="AF561" t="s">
        <v>62</v>
      </c>
      <c r="AG561" t="s">
        <v>69</v>
      </c>
      <c r="AL561">
        <v>8760</v>
      </c>
      <c r="AM561" t="s">
        <v>64</v>
      </c>
    </row>
    <row r="562" spans="1:39" x14ac:dyDescent="0.25">
      <c r="A562" t="s">
        <v>1494</v>
      </c>
      <c r="B562">
        <v>32280</v>
      </c>
      <c r="C562" t="s">
        <v>1513</v>
      </c>
      <c r="D562" t="s">
        <v>49</v>
      </c>
      <c r="E562" t="s">
        <v>74</v>
      </c>
      <c r="F562" t="s">
        <v>84</v>
      </c>
      <c r="G562">
        <v>32.456583000000002</v>
      </c>
      <c r="H562">
        <v>-104.0378</v>
      </c>
      <c r="I562" t="s">
        <v>75</v>
      </c>
      <c r="J562" t="s">
        <v>53</v>
      </c>
      <c r="K562">
        <v>2</v>
      </c>
      <c r="L562" t="s">
        <v>269</v>
      </c>
      <c r="M562" t="s">
        <v>55</v>
      </c>
      <c r="N562" t="s">
        <v>56</v>
      </c>
      <c r="O562" t="s">
        <v>1514</v>
      </c>
      <c r="P562" t="s">
        <v>58</v>
      </c>
      <c r="Q562" t="s">
        <v>58</v>
      </c>
      <c r="R562" t="s">
        <v>58</v>
      </c>
      <c r="Y562">
        <v>4</v>
      </c>
      <c r="Z562" t="s">
        <v>59</v>
      </c>
      <c r="AA562">
        <v>4</v>
      </c>
      <c r="AB562" t="s">
        <v>59</v>
      </c>
      <c r="AC562" t="s">
        <v>67</v>
      </c>
      <c r="AD562" t="s">
        <v>61</v>
      </c>
      <c r="AE562">
        <v>0.23</v>
      </c>
      <c r="AF562" t="s">
        <v>62</v>
      </c>
      <c r="AG562" t="s">
        <v>69</v>
      </c>
      <c r="AL562">
        <v>8760</v>
      </c>
      <c r="AM562" t="s">
        <v>64</v>
      </c>
    </row>
    <row r="563" spans="1:39" x14ac:dyDescent="0.25">
      <c r="A563" t="s">
        <v>1494</v>
      </c>
      <c r="B563">
        <v>32280</v>
      </c>
      <c r="C563" t="s">
        <v>1513</v>
      </c>
      <c r="D563" t="s">
        <v>49</v>
      </c>
      <c r="E563" t="s">
        <v>74</v>
      </c>
      <c r="F563" t="s">
        <v>84</v>
      </c>
      <c r="G563">
        <v>32.456583000000002</v>
      </c>
      <c r="H563">
        <v>-104.0378</v>
      </c>
      <c r="I563" t="s">
        <v>75</v>
      </c>
      <c r="J563" t="s">
        <v>53</v>
      </c>
      <c r="K563">
        <v>3</v>
      </c>
      <c r="L563" t="s">
        <v>297</v>
      </c>
      <c r="M563" t="s">
        <v>55</v>
      </c>
      <c r="N563" t="s">
        <v>56</v>
      </c>
      <c r="O563" t="s">
        <v>1514</v>
      </c>
      <c r="P563" t="s">
        <v>58</v>
      </c>
      <c r="Q563" t="s">
        <v>58</v>
      </c>
      <c r="R563" t="s">
        <v>58</v>
      </c>
      <c r="Y563">
        <v>4</v>
      </c>
      <c r="Z563" t="s">
        <v>59</v>
      </c>
      <c r="AA563">
        <v>4</v>
      </c>
      <c r="AB563" t="s">
        <v>59</v>
      </c>
      <c r="AC563" t="s">
        <v>67</v>
      </c>
      <c r="AD563" t="s">
        <v>61</v>
      </c>
      <c r="AE563">
        <v>0.23</v>
      </c>
      <c r="AF563" t="s">
        <v>62</v>
      </c>
      <c r="AG563" t="s">
        <v>69</v>
      </c>
      <c r="AL563">
        <v>8760</v>
      </c>
      <c r="AM563" t="s">
        <v>64</v>
      </c>
    </row>
    <row r="564" spans="1:39" x14ac:dyDescent="0.25">
      <c r="A564" t="s">
        <v>1494</v>
      </c>
      <c r="B564">
        <v>32285</v>
      </c>
      <c r="C564" t="s">
        <v>1515</v>
      </c>
      <c r="D564" t="s">
        <v>49</v>
      </c>
      <c r="E564" t="s">
        <v>74</v>
      </c>
      <c r="F564" t="s">
        <v>84</v>
      </c>
      <c r="G564">
        <v>32.368650000000002</v>
      </c>
      <c r="H564">
        <v>-103.86757</v>
      </c>
      <c r="I564" t="s">
        <v>75</v>
      </c>
      <c r="J564" t="s">
        <v>53</v>
      </c>
      <c r="K564">
        <v>6</v>
      </c>
      <c r="L564" t="s">
        <v>267</v>
      </c>
      <c r="M564" t="s">
        <v>55</v>
      </c>
      <c r="N564" t="s">
        <v>56</v>
      </c>
      <c r="O564" t="s">
        <v>1516</v>
      </c>
      <c r="P564" t="s">
        <v>108</v>
      </c>
      <c r="Q564" t="s">
        <v>108</v>
      </c>
      <c r="R564" t="s">
        <v>108</v>
      </c>
      <c r="Y564">
        <v>4</v>
      </c>
      <c r="Z564" t="s">
        <v>59</v>
      </c>
      <c r="AA564">
        <v>4</v>
      </c>
      <c r="AB564" t="s">
        <v>59</v>
      </c>
      <c r="AC564" t="s">
        <v>67</v>
      </c>
      <c r="AD564" t="s">
        <v>61</v>
      </c>
      <c r="AE564">
        <v>1.72</v>
      </c>
      <c r="AF564" t="s">
        <v>62</v>
      </c>
      <c r="AG564" t="s">
        <v>69</v>
      </c>
      <c r="AK564" t="s">
        <v>63</v>
      </c>
      <c r="AL564">
        <v>8760</v>
      </c>
      <c r="AM564" t="s">
        <v>64</v>
      </c>
    </row>
    <row r="565" spans="1:39" x14ac:dyDescent="0.25">
      <c r="A565" t="s">
        <v>1494</v>
      </c>
      <c r="B565">
        <v>32285</v>
      </c>
      <c r="C565" t="s">
        <v>1515</v>
      </c>
      <c r="D565" t="s">
        <v>49</v>
      </c>
      <c r="E565" t="s">
        <v>74</v>
      </c>
      <c r="F565" t="s">
        <v>84</v>
      </c>
      <c r="G565">
        <v>32.368650000000002</v>
      </c>
      <c r="H565">
        <v>-103.86757</v>
      </c>
      <c r="I565" t="s">
        <v>75</v>
      </c>
      <c r="J565" t="s">
        <v>53</v>
      </c>
      <c r="K565">
        <v>8</v>
      </c>
      <c r="L565" t="s">
        <v>1517</v>
      </c>
      <c r="M565" t="s">
        <v>55</v>
      </c>
      <c r="N565" t="s">
        <v>56</v>
      </c>
      <c r="O565" t="s">
        <v>1518</v>
      </c>
      <c r="P565" t="s">
        <v>108</v>
      </c>
      <c r="Q565" t="s">
        <v>108</v>
      </c>
      <c r="R565" t="s">
        <v>108</v>
      </c>
      <c r="Y565">
        <v>5</v>
      </c>
      <c r="Z565" t="s">
        <v>59</v>
      </c>
      <c r="AA565">
        <v>5</v>
      </c>
      <c r="AB565" t="s">
        <v>59</v>
      </c>
      <c r="AC565" t="s">
        <v>67</v>
      </c>
      <c r="AD565" t="s">
        <v>61</v>
      </c>
      <c r="AE565">
        <v>2.15</v>
      </c>
      <c r="AF565" t="s">
        <v>62</v>
      </c>
      <c r="AG565" t="s">
        <v>69</v>
      </c>
      <c r="AK565" t="s">
        <v>63</v>
      </c>
      <c r="AL565">
        <v>8760</v>
      </c>
      <c r="AM565" t="s">
        <v>64</v>
      </c>
    </row>
    <row r="566" spans="1:39" x14ac:dyDescent="0.25">
      <c r="A566" t="s">
        <v>1494</v>
      </c>
      <c r="B566">
        <v>32285</v>
      </c>
      <c r="C566" t="s">
        <v>1515</v>
      </c>
      <c r="D566" t="s">
        <v>49</v>
      </c>
      <c r="E566" t="s">
        <v>74</v>
      </c>
      <c r="F566" t="s">
        <v>84</v>
      </c>
      <c r="G566">
        <v>32.368650000000002</v>
      </c>
      <c r="H566">
        <v>-103.86757</v>
      </c>
      <c r="I566" t="s">
        <v>75</v>
      </c>
      <c r="J566" t="s">
        <v>53</v>
      </c>
      <c r="K566">
        <v>26</v>
      </c>
      <c r="L566" t="s">
        <v>269</v>
      </c>
      <c r="M566" t="s">
        <v>55</v>
      </c>
      <c r="N566" t="s">
        <v>56</v>
      </c>
      <c r="O566" t="s">
        <v>1516</v>
      </c>
      <c r="P566" t="s">
        <v>108</v>
      </c>
      <c r="Q566" t="s">
        <v>108</v>
      </c>
      <c r="R566" t="s">
        <v>108</v>
      </c>
      <c r="Y566">
        <v>4</v>
      </c>
      <c r="Z566" t="s">
        <v>59</v>
      </c>
      <c r="AA566">
        <v>4</v>
      </c>
      <c r="AB566" t="s">
        <v>59</v>
      </c>
      <c r="AC566" t="s">
        <v>67</v>
      </c>
      <c r="AD566" t="s">
        <v>61</v>
      </c>
      <c r="AE566">
        <v>1.72</v>
      </c>
      <c r="AF566" t="s">
        <v>62</v>
      </c>
      <c r="AG566" t="s">
        <v>69</v>
      </c>
      <c r="AK566" t="s">
        <v>63</v>
      </c>
      <c r="AL566">
        <v>8760</v>
      </c>
      <c r="AM566" t="s">
        <v>64</v>
      </c>
    </row>
    <row r="567" spans="1:39" x14ac:dyDescent="0.25">
      <c r="A567" t="s">
        <v>1494</v>
      </c>
      <c r="B567">
        <v>32285</v>
      </c>
      <c r="C567" t="s">
        <v>1515</v>
      </c>
      <c r="D567" t="s">
        <v>49</v>
      </c>
      <c r="E567" t="s">
        <v>74</v>
      </c>
      <c r="F567" t="s">
        <v>84</v>
      </c>
      <c r="G567">
        <v>32.368650000000002</v>
      </c>
      <c r="H567">
        <v>-103.86757</v>
      </c>
      <c r="I567" t="s">
        <v>75</v>
      </c>
      <c r="J567" t="s">
        <v>53</v>
      </c>
      <c r="K567">
        <v>27</v>
      </c>
      <c r="L567" t="s">
        <v>1519</v>
      </c>
      <c r="M567" t="s">
        <v>55</v>
      </c>
      <c r="N567" t="s">
        <v>56</v>
      </c>
      <c r="O567" t="s">
        <v>1518</v>
      </c>
      <c r="P567" t="s">
        <v>108</v>
      </c>
      <c r="Q567" t="s">
        <v>108</v>
      </c>
      <c r="R567" t="s">
        <v>108</v>
      </c>
      <c r="Y567">
        <v>5</v>
      </c>
      <c r="Z567" t="s">
        <v>59</v>
      </c>
      <c r="AA567">
        <v>5</v>
      </c>
      <c r="AB567" t="s">
        <v>59</v>
      </c>
      <c r="AC567" t="s">
        <v>67</v>
      </c>
      <c r="AD567" t="s">
        <v>61</v>
      </c>
      <c r="AE567">
        <v>2.15</v>
      </c>
      <c r="AF567" t="s">
        <v>62</v>
      </c>
      <c r="AG567" t="s">
        <v>69</v>
      </c>
      <c r="AK567" t="s">
        <v>63</v>
      </c>
      <c r="AL567">
        <v>8760</v>
      </c>
      <c r="AM567" t="s">
        <v>64</v>
      </c>
    </row>
    <row r="568" spans="1:39" x14ac:dyDescent="0.25">
      <c r="A568" t="s">
        <v>1494</v>
      </c>
      <c r="B568">
        <v>32353</v>
      </c>
      <c r="C568" t="s">
        <v>1520</v>
      </c>
      <c r="D568" t="s">
        <v>49</v>
      </c>
      <c r="E568" t="s">
        <v>74</v>
      </c>
      <c r="F568" t="s">
        <v>84</v>
      </c>
      <c r="G568">
        <v>32.194153</v>
      </c>
      <c r="H568">
        <v>-103.827878</v>
      </c>
      <c r="I568" t="s">
        <v>75</v>
      </c>
      <c r="J568" t="s">
        <v>53</v>
      </c>
      <c r="K568">
        <v>1</v>
      </c>
      <c r="L568" t="s">
        <v>267</v>
      </c>
      <c r="M568" t="s">
        <v>55</v>
      </c>
      <c r="N568" t="s">
        <v>56</v>
      </c>
      <c r="O568" t="s">
        <v>1521</v>
      </c>
      <c r="P568" t="s">
        <v>146</v>
      </c>
      <c r="Q568" t="s">
        <v>146</v>
      </c>
      <c r="R568" t="s">
        <v>146</v>
      </c>
      <c r="Y568">
        <v>0.5</v>
      </c>
      <c r="Z568" t="s">
        <v>59</v>
      </c>
      <c r="AA568">
        <v>0.5</v>
      </c>
      <c r="AB568" t="s">
        <v>59</v>
      </c>
      <c r="AC568" t="s">
        <v>67</v>
      </c>
      <c r="AD568" t="s">
        <v>61</v>
      </c>
      <c r="AE568">
        <v>0.21</v>
      </c>
      <c r="AF568" t="s">
        <v>62</v>
      </c>
      <c r="AG568" t="s">
        <v>69</v>
      </c>
      <c r="AK568" t="s">
        <v>63</v>
      </c>
      <c r="AL568">
        <v>8760</v>
      </c>
      <c r="AM568" t="s">
        <v>64</v>
      </c>
    </row>
    <row r="569" spans="1:39" x14ac:dyDescent="0.25">
      <c r="A569" t="s">
        <v>1494</v>
      </c>
      <c r="B569">
        <v>32353</v>
      </c>
      <c r="C569" t="s">
        <v>1520</v>
      </c>
      <c r="D569" t="s">
        <v>49</v>
      </c>
      <c r="E569" t="s">
        <v>74</v>
      </c>
      <c r="F569" t="s">
        <v>84</v>
      </c>
      <c r="G569">
        <v>32.194153</v>
      </c>
      <c r="H569">
        <v>-103.827878</v>
      </c>
      <c r="I569" t="s">
        <v>75</v>
      </c>
      <c r="J569" t="s">
        <v>53</v>
      </c>
      <c r="K569">
        <v>2</v>
      </c>
      <c r="L569" t="s">
        <v>269</v>
      </c>
      <c r="M569" t="s">
        <v>55</v>
      </c>
      <c r="N569" t="s">
        <v>56</v>
      </c>
      <c r="O569" t="s">
        <v>1521</v>
      </c>
      <c r="P569" t="s">
        <v>146</v>
      </c>
      <c r="Q569" t="s">
        <v>146</v>
      </c>
      <c r="R569" t="s">
        <v>146</v>
      </c>
      <c r="Y569">
        <v>0.5</v>
      </c>
      <c r="Z569" t="s">
        <v>59</v>
      </c>
      <c r="AA569">
        <v>0.5</v>
      </c>
      <c r="AB569" t="s">
        <v>59</v>
      </c>
      <c r="AC569" t="s">
        <v>67</v>
      </c>
      <c r="AD569" t="s">
        <v>61</v>
      </c>
      <c r="AE569">
        <v>0.21</v>
      </c>
      <c r="AF569" t="s">
        <v>62</v>
      </c>
      <c r="AG569" t="s">
        <v>69</v>
      </c>
      <c r="AK569" t="s">
        <v>63</v>
      </c>
      <c r="AL569">
        <v>8760</v>
      </c>
      <c r="AM569" t="s">
        <v>64</v>
      </c>
    </row>
    <row r="570" spans="1:39" x14ac:dyDescent="0.25">
      <c r="A570" t="s">
        <v>1494</v>
      </c>
      <c r="B570">
        <v>32356</v>
      </c>
      <c r="C570" t="s">
        <v>1522</v>
      </c>
      <c r="D570" t="s">
        <v>49</v>
      </c>
      <c r="E570" t="s">
        <v>74</v>
      </c>
      <c r="F570" t="s">
        <v>84</v>
      </c>
      <c r="G570">
        <v>32.189779999999999</v>
      </c>
      <c r="H570">
        <v>-103.83215</v>
      </c>
      <c r="I570" t="s">
        <v>75</v>
      </c>
      <c r="J570" t="s">
        <v>53</v>
      </c>
      <c r="K570">
        <v>1</v>
      </c>
      <c r="L570" t="s">
        <v>267</v>
      </c>
      <c r="M570" t="s">
        <v>55</v>
      </c>
      <c r="N570" t="s">
        <v>56</v>
      </c>
      <c r="O570" t="s">
        <v>107</v>
      </c>
      <c r="P570" t="s">
        <v>108</v>
      </c>
      <c r="Q570" t="s">
        <v>108</v>
      </c>
      <c r="R570" t="s">
        <v>108</v>
      </c>
      <c r="Y570">
        <v>0.5</v>
      </c>
      <c r="Z570" t="s">
        <v>59</v>
      </c>
      <c r="AA570">
        <v>0.5</v>
      </c>
      <c r="AB570" t="s">
        <v>59</v>
      </c>
      <c r="AC570" t="s">
        <v>67</v>
      </c>
      <c r="AD570" t="s">
        <v>61</v>
      </c>
      <c r="AE570">
        <v>0.21</v>
      </c>
      <c r="AF570" t="s">
        <v>62</v>
      </c>
      <c r="AG570" t="s">
        <v>69</v>
      </c>
      <c r="AK570" t="s">
        <v>63</v>
      </c>
      <c r="AL570">
        <v>8760</v>
      </c>
      <c r="AM570" t="s">
        <v>64</v>
      </c>
    </row>
    <row r="571" spans="1:39" x14ac:dyDescent="0.25">
      <c r="A571" t="s">
        <v>1494</v>
      </c>
      <c r="B571">
        <v>32356</v>
      </c>
      <c r="C571" t="s">
        <v>1522</v>
      </c>
      <c r="D571" t="s">
        <v>49</v>
      </c>
      <c r="E571" t="s">
        <v>74</v>
      </c>
      <c r="F571" t="s">
        <v>84</v>
      </c>
      <c r="G571">
        <v>32.189779999999999</v>
      </c>
      <c r="H571">
        <v>-103.83215</v>
      </c>
      <c r="I571" t="s">
        <v>75</v>
      </c>
      <c r="J571" t="s">
        <v>53</v>
      </c>
      <c r="K571">
        <v>2</v>
      </c>
      <c r="L571" t="s">
        <v>269</v>
      </c>
      <c r="M571" t="s">
        <v>55</v>
      </c>
      <c r="N571" t="s">
        <v>56</v>
      </c>
      <c r="O571" t="s">
        <v>107</v>
      </c>
      <c r="P571" t="s">
        <v>108</v>
      </c>
      <c r="Q571" t="s">
        <v>108</v>
      </c>
      <c r="R571" t="s">
        <v>108</v>
      </c>
      <c r="Y571">
        <v>0.5</v>
      </c>
      <c r="Z571" t="s">
        <v>59</v>
      </c>
      <c r="AA571">
        <v>0.5</v>
      </c>
      <c r="AB571" t="s">
        <v>59</v>
      </c>
      <c r="AC571" t="s">
        <v>67</v>
      </c>
      <c r="AD571" t="s">
        <v>61</v>
      </c>
      <c r="AE571">
        <v>0.21</v>
      </c>
      <c r="AF571" t="s">
        <v>62</v>
      </c>
      <c r="AG571" t="s">
        <v>69</v>
      </c>
      <c r="AK571" t="s">
        <v>63</v>
      </c>
      <c r="AL571">
        <v>8760</v>
      </c>
      <c r="AM571" t="s">
        <v>64</v>
      </c>
    </row>
    <row r="572" spans="1:39" x14ac:dyDescent="0.25">
      <c r="A572" t="s">
        <v>1494</v>
      </c>
      <c r="B572">
        <v>33332</v>
      </c>
      <c r="C572" t="s">
        <v>1523</v>
      </c>
      <c r="D572" t="s">
        <v>49</v>
      </c>
      <c r="E572" t="s">
        <v>74</v>
      </c>
      <c r="F572" t="s">
        <v>84</v>
      </c>
      <c r="G572">
        <v>32.489199999999997</v>
      </c>
      <c r="H572">
        <v>-103.9873</v>
      </c>
      <c r="I572" t="s">
        <v>75</v>
      </c>
      <c r="J572" t="s">
        <v>53</v>
      </c>
      <c r="K572">
        <v>1</v>
      </c>
      <c r="L572" t="s">
        <v>267</v>
      </c>
      <c r="M572" t="s">
        <v>55</v>
      </c>
      <c r="N572" t="s">
        <v>56</v>
      </c>
      <c r="O572" t="s">
        <v>107</v>
      </c>
      <c r="P572" t="s">
        <v>1524</v>
      </c>
      <c r="Q572" t="s">
        <v>108</v>
      </c>
      <c r="R572" t="s">
        <v>1525</v>
      </c>
      <c r="Y572">
        <v>2</v>
      </c>
      <c r="Z572" t="s">
        <v>59</v>
      </c>
      <c r="AA572">
        <v>2</v>
      </c>
      <c r="AB572" t="s">
        <v>59</v>
      </c>
      <c r="AC572" t="s">
        <v>67</v>
      </c>
      <c r="AD572" t="s">
        <v>61</v>
      </c>
      <c r="AE572">
        <v>0.86</v>
      </c>
      <c r="AF572" t="s">
        <v>62</v>
      </c>
      <c r="AG572" t="s">
        <v>69</v>
      </c>
      <c r="AK572" t="s">
        <v>63</v>
      </c>
      <c r="AL572">
        <v>8760</v>
      </c>
      <c r="AM572" t="s">
        <v>64</v>
      </c>
    </row>
    <row r="573" spans="1:39" x14ac:dyDescent="0.25">
      <c r="A573" t="s">
        <v>1494</v>
      </c>
      <c r="B573">
        <v>33332</v>
      </c>
      <c r="C573" t="s">
        <v>1523</v>
      </c>
      <c r="D573" t="s">
        <v>49</v>
      </c>
      <c r="E573" t="s">
        <v>74</v>
      </c>
      <c r="F573" t="s">
        <v>84</v>
      </c>
      <c r="G573">
        <v>32.489199999999997</v>
      </c>
      <c r="H573">
        <v>-103.9873</v>
      </c>
      <c r="I573" t="s">
        <v>75</v>
      </c>
      <c r="J573" t="s">
        <v>53</v>
      </c>
      <c r="K573">
        <v>2</v>
      </c>
      <c r="L573" t="s">
        <v>269</v>
      </c>
      <c r="M573" t="s">
        <v>55</v>
      </c>
      <c r="N573" t="s">
        <v>56</v>
      </c>
      <c r="O573" t="s">
        <v>107</v>
      </c>
      <c r="P573" t="s">
        <v>1524</v>
      </c>
      <c r="Q573" t="s">
        <v>108</v>
      </c>
      <c r="R573" t="s">
        <v>1526</v>
      </c>
      <c r="Y573">
        <v>2</v>
      </c>
      <c r="Z573" t="s">
        <v>59</v>
      </c>
      <c r="AA573">
        <v>2</v>
      </c>
      <c r="AB573" t="s">
        <v>59</v>
      </c>
      <c r="AC573" t="s">
        <v>67</v>
      </c>
      <c r="AD573" t="s">
        <v>61</v>
      </c>
      <c r="AE573">
        <v>0.86</v>
      </c>
      <c r="AF573" t="s">
        <v>62</v>
      </c>
      <c r="AG573" t="s">
        <v>69</v>
      </c>
      <c r="AK573" t="s">
        <v>63</v>
      </c>
      <c r="AL573">
        <v>8760</v>
      </c>
      <c r="AM573" t="s">
        <v>64</v>
      </c>
    </row>
    <row r="574" spans="1:39" x14ac:dyDescent="0.25">
      <c r="A574" t="s">
        <v>1494</v>
      </c>
      <c r="B574">
        <v>34188</v>
      </c>
      <c r="C574" t="s">
        <v>1527</v>
      </c>
      <c r="D574" t="s">
        <v>49</v>
      </c>
      <c r="E574" t="s">
        <v>74</v>
      </c>
      <c r="F574" t="s">
        <v>84</v>
      </c>
      <c r="G574">
        <v>32.544773999999997</v>
      </c>
      <c r="H574">
        <v>-103.85532000000001</v>
      </c>
      <c r="I574" t="s">
        <v>75</v>
      </c>
      <c r="J574" t="s">
        <v>53</v>
      </c>
      <c r="K574">
        <v>12</v>
      </c>
      <c r="L574" t="s">
        <v>267</v>
      </c>
      <c r="M574" t="s">
        <v>55</v>
      </c>
      <c r="N574" t="s">
        <v>56</v>
      </c>
      <c r="O574" t="s">
        <v>1528</v>
      </c>
      <c r="P574" t="s">
        <v>58</v>
      </c>
      <c r="Q574" t="s">
        <v>58</v>
      </c>
      <c r="R574" t="s">
        <v>58</v>
      </c>
      <c r="Y574">
        <v>4</v>
      </c>
      <c r="Z574" t="s">
        <v>59</v>
      </c>
      <c r="AA574">
        <v>4</v>
      </c>
      <c r="AB574" t="s">
        <v>59</v>
      </c>
      <c r="AC574" t="s">
        <v>67</v>
      </c>
      <c r="AD574" t="s">
        <v>61</v>
      </c>
      <c r="AE574">
        <v>1.72</v>
      </c>
      <c r="AF574" t="s">
        <v>62</v>
      </c>
      <c r="AG574" t="s">
        <v>69</v>
      </c>
      <c r="AK574" t="s">
        <v>63</v>
      </c>
      <c r="AL574">
        <v>8760</v>
      </c>
      <c r="AM574" t="s">
        <v>64</v>
      </c>
    </row>
    <row r="575" spans="1:39" x14ac:dyDescent="0.25">
      <c r="A575" t="s">
        <v>1494</v>
      </c>
      <c r="B575">
        <v>34188</v>
      </c>
      <c r="C575" t="s">
        <v>1527</v>
      </c>
      <c r="D575" t="s">
        <v>49</v>
      </c>
      <c r="E575" t="s">
        <v>74</v>
      </c>
      <c r="F575" t="s">
        <v>84</v>
      </c>
      <c r="G575">
        <v>32.544773999999997</v>
      </c>
      <c r="H575">
        <v>-103.85532000000001</v>
      </c>
      <c r="I575" t="s">
        <v>75</v>
      </c>
      <c r="J575" t="s">
        <v>53</v>
      </c>
      <c r="K575">
        <v>13</v>
      </c>
      <c r="L575" t="s">
        <v>269</v>
      </c>
      <c r="M575" t="s">
        <v>55</v>
      </c>
      <c r="N575" t="s">
        <v>56</v>
      </c>
      <c r="O575" t="s">
        <v>1528</v>
      </c>
      <c r="P575" t="s">
        <v>58</v>
      </c>
      <c r="Q575" t="s">
        <v>58</v>
      </c>
      <c r="R575" t="s">
        <v>58</v>
      </c>
      <c r="Y575">
        <v>4</v>
      </c>
      <c r="Z575" t="s">
        <v>59</v>
      </c>
      <c r="AA575">
        <v>4</v>
      </c>
      <c r="AB575" t="s">
        <v>59</v>
      </c>
      <c r="AC575" t="s">
        <v>67</v>
      </c>
      <c r="AD575" t="s">
        <v>61</v>
      </c>
      <c r="AE575">
        <v>1.72</v>
      </c>
      <c r="AF575" t="s">
        <v>62</v>
      </c>
      <c r="AG575" t="s">
        <v>69</v>
      </c>
      <c r="AK575" t="s">
        <v>63</v>
      </c>
      <c r="AL575">
        <v>8760</v>
      </c>
      <c r="AM575" t="s">
        <v>64</v>
      </c>
    </row>
    <row r="576" spans="1:39" x14ac:dyDescent="0.25">
      <c r="A576" t="s">
        <v>1494</v>
      </c>
      <c r="B576">
        <v>34188</v>
      </c>
      <c r="C576" t="s">
        <v>1527</v>
      </c>
      <c r="D576" t="s">
        <v>49</v>
      </c>
      <c r="E576" t="s">
        <v>74</v>
      </c>
      <c r="F576" t="s">
        <v>84</v>
      </c>
      <c r="G576">
        <v>32.544773999999997</v>
      </c>
      <c r="H576">
        <v>-103.85532000000001</v>
      </c>
      <c r="I576" t="s">
        <v>75</v>
      </c>
      <c r="J576" t="s">
        <v>53</v>
      </c>
      <c r="K576">
        <v>21</v>
      </c>
      <c r="L576" t="s">
        <v>297</v>
      </c>
      <c r="M576" t="s">
        <v>55</v>
      </c>
      <c r="N576" t="s">
        <v>56</v>
      </c>
      <c r="O576" t="s">
        <v>1529</v>
      </c>
      <c r="P576" t="s">
        <v>1524</v>
      </c>
      <c r="Q576" t="s">
        <v>58</v>
      </c>
      <c r="R576" t="s">
        <v>1530</v>
      </c>
      <c r="S576">
        <v>41640.419305555559</v>
      </c>
      <c r="T576">
        <v>41640.419305555559</v>
      </c>
      <c r="Y576">
        <v>1</v>
      </c>
      <c r="Z576" t="s">
        <v>59</v>
      </c>
      <c r="AA576">
        <v>1</v>
      </c>
      <c r="AB576" t="s">
        <v>59</v>
      </c>
      <c r="AC576" t="s">
        <v>67</v>
      </c>
      <c r="AD576" t="s">
        <v>61</v>
      </c>
      <c r="AE576">
        <v>0.43</v>
      </c>
      <c r="AF576" t="s">
        <v>62</v>
      </c>
      <c r="AG576" t="s">
        <v>69</v>
      </c>
      <c r="AK576" t="s">
        <v>63</v>
      </c>
      <c r="AL576">
        <v>8760</v>
      </c>
      <c r="AM576" t="s">
        <v>64</v>
      </c>
    </row>
    <row r="577" spans="1:40" x14ac:dyDescent="0.25">
      <c r="A577" t="s">
        <v>1494</v>
      </c>
      <c r="B577">
        <v>34188</v>
      </c>
      <c r="C577" t="s">
        <v>1527</v>
      </c>
      <c r="D577" t="s">
        <v>49</v>
      </c>
      <c r="E577" t="s">
        <v>74</v>
      </c>
      <c r="F577" t="s">
        <v>84</v>
      </c>
      <c r="G577">
        <v>32.544773999999997</v>
      </c>
      <c r="H577">
        <v>-103.85532000000001</v>
      </c>
      <c r="I577" t="s">
        <v>75</v>
      </c>
      <c r="J577" t="s">
        <v>53</v>
      </c>
      <c r="K577">
        <v>22</v>
      </c>
      <c r="L577" t="s">
        <v>298</v>
      </c>
      <c r="M577" t="s">
        <v>55</v>
      </c>
      <c r="N577" t="s">
        <v>56</v>
      </c>
      <c r="O577" t="s">
        <v>1529</v>
      </c>
      <c r="P577" t="s">
        <v>1524</v>
      </c>
      <c r="Q577" t="s">
        <v>58</v>
      </c>
      <c r="R577" t="s">
        <v>1531</v>
      </c>
      <c r="S577">
        <v>41640.419305555559</v>
      </c>
      <c r="T577">
        <v>41640.419305555559</v>
      </c>
      <c r="Y577">
        <v>1</v>
      </c>
      <c r="Z577" t="s">
        <v>59</v>
      </c>
      <c r="AA577">
        <v>1</v>
      </c>
      <c r="AB577" t="s">
        <v>59</v>
      </c>
      <c r="AC577" t="s">
        <v>67</v>
      </c>
      <c r="AD577" t="s">
        <v>61</v>
      </c>
      <c r="AE577">
        <v>0.43</v>
      </c>
      <c r="AF577" t="s">
        <v>62</v>
      </c>
      <c r="AG577" t="s">
        <v>69</v>
      </c>
      <c r="AK577" t="s">
        <v>63</v>
      </c>
      <c r="AL577">
        <v>8760</v>
      </c>
      <c r="AM577" t="s">
        <v>64</v>
      </c>
    </row>
    <row r="578" spans="1:40" x14ac:dyDescent="0.25">
      <c r="A578" t="s">
        <v>1494</v>
      </c>
      <c r="B578">
        <v>34582</v>
      </c>
      <c r="C578" t="s">
        <v>1532</v>
      </c>
      <c r="D578" t="s">
        <v>49</v>
      </c>
      <c r="E578" t="s">
        <v>74</v>
      </c>
      <c r="F578" t="s">
        <v>84</v>
      </c>
      <c r="G578">
        <v>32.206916999999997</v>
      </c>
      <c r="H578">
        <v>-103.85850000000001</v>
      </c>
      <c r="I578" t="s">
        <v>75</v>
      </c>
      <c r="J578" t="s">
        <v>53</v>
      </c>
      <c r="K578">
        <v>1</v>
      </c>
      <c r="L578" t="s">
        <v>267</v>
      </c>
      <c r="M578" t="s">
        <v>55</v>
      </c>
      <c r="N578" t="s">
        <v>56</v>
      </c>
      <c r="O578" t="s">
        <v>55</v>
      </c>
      <c r="P578" t="s">
        <v>108</v>
      </c>
      <c r="Q578" t="s">
        <v>108</v>
      </c>
      <c r="R578" t="s">
        <v>108</v>
      </c>
      <c r="Y578">
        <v>1.5</v>
      </c>
      <c r="Z578" t="s">
        <v>59</v>
      </c>
      <c r="AA578">
        <v>1.5</v>
      </c>
      <c r="AB578" t="s">
        <v>59</v>
      </c>
      <c r="AC578" t="s">
        <v>67</v>
      </c>
      <c r="AD578" t="s">
        <v>61</v>
      </c>
      <c r="AE578">
        <v>0.92</v>
      </c>
      <c r="AF578" t="s">
        <v>62</v>
      </c>
      <c r="AG578" t="s">
        <v>69</v>
      </c>
      <c r="AK578" t="s">
        <v>63</v>
      </c>
      <c r="AL578">
        <v>8760</v>
      </c>
      <c r="AM578" t="s">
        <v>64</v>
      </c>
    </row>
    <row r="579" spans="1:40" x14ac:dyDescent="0.25">
      <c r="A579" t="s">
        <v>1494</v>
      </c>
      <c r="B579">
        <v>34582</v>
      </c>
      <c r="C579" t="s">
        <v>1532</v>
      </c>
      <c r="D579" t="s">
        <v>49</v>
      </c>
      <c r="E579" t="s">
        <v>74</v>
      </c>
      <c r="F579" t="s">
        <v>84</v>
      </c>
      <c r="G579">
        <v>32.206916999999997</v>
      </c>
      <c r="H579">
        <v>-103.85850000000001</v>
      </c>
      <c r="I579" t="s">
        <v>75</v>
      </c>
      <c r="J579" t="s">
        <v>53</v>
      </c>
      <c r="K579">
        <v>2</v>
      </c>
      <c r="L579" t="s">
        <v>269</v>
      </c>
      <c r="M579" t="s">
        <v>55</v>
      </c>
      <c r="N579" t="s">
        <v>56</v>
      </c>
      <c r="O579" t="s">
        <v>55</v>
      </c>
      <c r="P579" t="s">
        <v>108</v>
      </c>
      <c r="Q579" t="s">
        <v>108</v>
      </c>
      <c r="R579" t="s">
        <v>108</v>
      </c>
      <c r="Y579">
        <v>1.5</v>
      </c>
      <c r="Z579" t="s">
        <v>59</v>
      </c>
      <c r="AA579">
        <v>1.5</v>
      </c>
      <c r="AB579" t="s">
        <v>59</v>
      </c>
      <c r="AC579" t="s">
        <v>67</v>
      </c>
      <c r="AD579" t="s">
        <v>61</v>
      </c>
      <c r="AE579">
        <v>0.92</v>
      </c>
      <c r="AF579" t="s">
        <v>62</v>
      </c>
      <c r="AG579" t="s">
        <v>69</v>
      </c>
      <c r="AK579" t="s">
        <v>63</v>
      </c>
      <c r="AL579">
        <v>8760</v>
      </c>
      <c r="AM579" t="s">
        <v>64</v>
      </c>
    </row>
    <row r="580" spans="1:40" x14ac:dyDescent="0.25">
      <c r="A580" t="s">
        <v>1494</v>
      </c>
      <c r="B580">
        <v>35494</v>
      </c>
      <c r="C580" t="s">
        <v>1533</v>
      </c>
      <c r="D580" t="s">
        <v>49</v>
      </c>
      <c r="E580" t="s">
        <v>159</v>
      </c>
      <c r="F580" t="s">
        <v>84</v>
      </c>
      <c r="G580">
        <v>32.151944</v>
      </c>
      <c r="H580">
        <v>-103.99805600000001</v>
      </c>
      <c r="I580" t="s">
        <v>52</v>
      </c>
      <c r="J580" t="s">
        <v>53</v>
      </c>
      <c r="K580">
        <v>16</v>
      </c>
      <c r="L580" t="s">
        <v>1534</v>
      </c>
      <c r="M580" t="s">
        <v>55</v>
      </c>
      <c r="N580" t="s">
        <v>56</v>
      </c>
      <c r="O580" t="s">
        <v>1535</v>
      </c>
      <c r="P580" t="s">
        <v>108</v>
      </c>
      <c r="Q580" t="s">
        <v>108</v>
      </c>
      <c r="R580" t="s">
        <v>108</v>
      </c>
      <c r="U580">
        <v>4</v>
      </c>
      <c r="V580" t="s">
        <v>59</v>
      </c>
      <c r="AC580" t="s">
        <v>67</v>
      </c>
      <c r="AD580" t="s">
        <v>61</v>
      </c>
      <c r="AE580">
        <v>2.5</v>
      </c>
      <c r="AF580" t="s">
        <v>62</v>
      </c>
      <c r="AL580">
        <v>8760</v>
      </c>
      <c r="AM580" t="s">
        <v>64</v>
      </c>
    </row>
    <row r="581" spans="1:40" x14ac:dyDescent="0.25">
      <c r="A581" t="s">
        <v>1494</v>
      </c>
      <c r="B581">
        <v>35494</v>
      </c>
      <c r="C581" t="s">
        <v>1533</v>
      </c>
      <c r="D581" t="s">
        <v>49</v>
      </c>
      <c r="E581" t="s">
        <v>159</v>
      </c>
      <c r="F581" t="s">
        <v>84</v>
      </c>
      <c r="G581">
        <v>32.151944</v>
      </c>
      <c r="H581">
        <v>-103.99805600000001</v>
      </c>
      <c r="I581" t="s">
        <v>52</v>
      </c>
      <c r="J581" t="s">
        <v>53</v>
      </c>
      <c r="K581">
        <v>25</v>
      </c>
      <c r="L581" t="s">
        <v>1536</v>
      </c>
      <c r="M581" t="s">
        <v>55</v>
      </c>
      <c r="N581" t="s">
        <v>56</v>
      </c>
      <c r="O581" t="s">
        <v>1537</v>
      </c>
      <c r="P581" t="s">
        <v>108</v>
      </c>
      <c r="Q581" t="s">
        <v>108</v>
      </c>
      <c r="R581" t="s">
        <v>108</v>
      </c>
      <c r="U581">
        <v>4</v>
      </c>
      <c r="V581" t="s">
        <v>59</v>
      </c>
      <c r="AC581" t="s">
        <v>67</v>
      </c>
      <c r="AD581" t="s">
        <v>61</v>
      </c>
      <c r="AE581">
        <v>2.5</v>
      </c>
      <c r="AF581" t="s">
        <v>62</v>
      </c>
      <c r="AL581">
        <v>8760</v>
      </c>
      <c r="AM581" t="s">
        <v>64</v>
      </c>
    </row>
    <row r="582" spans="1:40" x14ac:dyDescent="0.25">
      <c r="A582" t="s">
        <v>1494</v>
      </c>
      <c r="B582">
        <v>35494</v>
      </c>
      <c r="C582" t="s">
        <v>1533</v>
      </c>
      <c r="D582" t="s">
        <v>49</v>
      </c>
      <c r="E582" t="s">
        <v>159</v>
      </c>
      <c r="F582" t="s">
        <v>84</v>
      </c>
      <c r="G582">
        <v>32.151944</v>
      </c>
      <c r="H582">
        <v>-103.99805600000001</v>
      </c>
      <c r="I582" t="s">
        <v>52</v>
      </c>
      <c r="J582" t="s">
        <v>53</v>
      </c>
      <c r="K582">
        <v>45</v>
      </c>
      <c r="L582" t="s">
        <v>1500</v>
      </c>
      <c r="M582" t="s">
        <v>55</v>
      </c>
      <c r="N582" t="s">
        <v>56</v>
      </c>
      <c r="O582" t="s">
        <v>1535</v>
      </c>
      <c r="P582" t="s">
        <v>108</v>
      </c>
      <c r="Q582" t="s">
        <v>108</v>
      </c>
      <c r="R582" t="s">
        <v>108</v>
      </c>
      <c r="U582">
        <v>4</v>
      </c>
      <c r="V582" t="s">
        <v>59</v>
      </c>
      <c r="AC582" t="s">
        <v>67</v>
      </c>
      <c r="AD582" t="s">
        <v>61</v>
      </c>
      <c r="AE582">
        <v>2.5</v>
      </c>
      <c r="AF582" t="s">
        <v>62</v>
      </c>
      <c r="AK582" t="s">
        <v>63</v>
      </c>
      <c r="AL582">
        <v>8760</v>
      </c>
      <c r="AM582" t="s">
        <v>64</v>
      </c>
    </row>
    <row r="583" spans="1:40" x14ac:dyDescent="0.25">
      <c r="A583" t="s">
        <v>1494</v>
      </c>
      <c r="B583">
        <v>35494</v>
      </c>
      <c r="C583" t="s">
        <v>1533</v>
      </c>
      <c r="D583" t="s">
        <v>49</v>
      </c>
      <c r="E583" t="s">
        <v>159</v>
      </c>
      <c r="F583" t="s">
        <v>84</v>
      </c>
      <c r="G583">
        <v>32.151944</v>
      </c>
      <c r="H583">
        <v>-103.99805600000001</v>
      </c>
      <c r="I583" t="s">
        <v>52</v>
      </c>
      <c r="J583" t="s">
        <v>53</v>
      </c>
      <c r="K583">
        <v>46</v>
      </c>
      <c r="L583" t="s">
        <v>1502</v>
      </c>
      <c r="M583" t="s">
        <v>55</v>
      </c>
      <c r="N583" t="s">
        <v>56</v>
      </c>
      <c r="O583" t="s">
        <v>1535</v>
      </c>
      <c r="P583" t="s">
        <v>108</v>
      </c>
      <c r="Q583" t="s">
        <v>108</v>
      </c>
      <c r="R583" t="s">
        <v>108</v>
      </c>
      <c r="U583">
        <v>4</v>
      </c>
      <c r="V583" t="s">
        <v>59</v>
      </c>
      <c r="AC583" t="s">
        <v>67</v>
      </c>
      <c r="AD583" t="s">
        <v>61</v>
      </c>
      <c r="AE583">
        <v>2.5</v>
      </c>
      <c r="AF583" t="s">
        <v>62</v>
      </c>
      <c r="AK583" t="s">
        <v>63</v>
      </c>
      <c r="AL583">
        <v>8760</v>
      </c>
      <c r="AM583" t="s">
        <v>64</v>
      </c>
    </row>
    <row r="584" spans="1:40" x14ac:dyDescent="0.25">
      <c r="A584" t="s">
        <v>1494</v>
      </c>
      <c r="B584">
        <v>35494</v>
      </c>
      <c r="C584" t="s">
        <v>1533</v>
      </c>
      <c r="D584" t="s">
        <v>49</v>
      </c>
      <c r="E584" t="s">
        <v>159</v>
      </c>
      <c r="F584" t="s">
        <v>84</v>
      </c>
      <c r="G584">
        <v>32.151944</v>
      </c>
      <c r="H584">
        <v>-103.99805600000001</v>
      </c>
      <c r="I584" t="s">
        <v>52</v>
      </c>
      <c r="J584" t="s">
        <v>53</v>
      </c>
      <c r="K584">
        <v>47</v>
      </c>
      <c r="L584" t="s">
        <v>1503</v>
      </c>
      <c r="M584" t="s">
        <v>55</v>
      </c>
      <c r="N584" t="s">
        <v>56</v>
      </c>
      <c r="O584" t="s">
        <v>1537</v>
      </c>
      <c r="P584" t="s">
        <v>108</v>
      </c>
      <c r="Q584" t="s">
        <v>108</v>
      </c>
      <c r="R584" t="s">
        <v>108</v>
      </c>
      <c r="U584">
        <v>4</v>
      </c>
      <c r="V584" t="s">
        <v>59</v>
      </c>
      <c r="AC584" t="s">
        <v>67</v>
      </c>
      <c r="AD584" t="s">
        <v>61</v>
      </c>
      <c r="AE584">
        <v>2.5</v>
      </c>
      <c r="AF584" t="s">
        <v>62</v>
      </c>
      <c r="AK584" t="s">
        <v>63</v>
      </c>
      <c r="AL584">
        <v>8760</v>
      </c>
      <c r="AM584" t="s">
        <v>64</v>
      </c>
    </row>
    <row r="585" spans="1:40" x14ac:dyDescent="0.25">
      <c r="A585" t="s">
        <v>1494</v>
      </c>
      <c r="B585">
        <v>35750</v>
      </c>
      <c r="C585" t="s">
        <v>1538</v>
      </c>
      <c r="D585" t="s">
        <v>49</v>
      </c>
      <c r="E585" t="s">
        <v>74</v>
      </c>
      <c r="F585" t="s">
        <v>84</v>
      </c>
      <c r="G585">
        <v>32.154445000000003</v>
      </c>
      <c r="H585">
        <v>-104.01611200000001</v>
      </c>
      <c r="I585" t="s">
        <v>75</v>
      </c>
      <c r="J585" t="s">
        <v>53</v>
      </c>
      <c r="K585">
        <v>15</v>
      </c>
      <c r="L585" t="s">
        <v>267</v>
      </c>
      <c r="M585" t="s">
        <v>55</v>
      </c>
      <c r="N585" t="s">
        <v>56</v>
      </c>
      <c r="O585" t="s">
        <v>1539</v>
      </c>
      <c r="P585" t="s">
        <v>146</v>
      </c>
      <c r="Q585" t="s">
        <v>146</v>
      </c>
      <c r="R585" t="s">
        <v>146</v>
      </c>
      <c r="Y585">
        <v>3</v>
      </c>
      <c r="Z585" t="s">
        <v>59</v>
      </c>
      <c r="AA585">
        <v>3</v>
      </c>
      <c r="AB585" t="s">
        <v>59</v>
      </c>
      <c r="AC585" t="s">
        <v>67</v>
      </c>
      <c r="AD585" t="s">
        <v>61</v>
      </c>
      <c r="AE585">
        <v>1.84</v>
      </c>
      <c r="AF585" t="s">
        <v>62</v>
      </c>
      <c r="AG585" t="s">
        <v>69</v>
      </c>
      <c r="AK585" t="s">
        <v>63</v>
      </c>
      <c r="AL585">
        <v>8760</v>
      </c>
      <c r="AM585" t="s">
        <v>64</v>
      </c>
    </row>
    <row r="586" spans="1:40" x14ac:dyDescent="0.25">
      <c r="A586" t="s">
        <v>1494</v>
      </c>
      <c r="B586">
        <v>37951</v>
      </c>
      <c r="C586" t="s">
        <v>1540</v>
      </c>
      <c r="D586" t="s">
        <v>49</v>
      </c>
      <c r="E586" t="s">
        <v>74</v>
      </c>
      <c r="F586" t="s">
        <v>84</v>
      </c>
      <c r="G586">
        <v>32.380000000000003</v>
      </c>
      <c r="H586">
        <v>-103.87</v>
      </c>
      <c r="I586" t="s">
        <v>75</v>
      </c>
      <c r="J586" t="s">
        <v>53</v>
      </c>
      <c r="K586">
        <v>26</v>
      </c>
      <c r="L586" t="s">
        <v>267</v>
      </c>
      <c r="M586" t="s">
        <v>55</v>
      </c>
      <c r="N586" t="s">
        <v>56</v>
      </c>
      <c r="O586" t="s">
        <v>1541</v>
      </c>
      <c r="P586" t="s">
        <v>108</v>
      </c>
      <c r="Q586" t="s">
        <v>108</v>
      </c>
      <c r="R586" t="s">
        <v>108</v>
      </c>
      <c r="T586">
        <v>43150.419305555559</v>
      </c>
      <c r="Y586">
        <v>3</v>
      </c>
      <c r="Z586" t="s">
        <v>59</v>
      </c>
      <c r="AA586">
        <v>3</v>
      </c>
      <c r="AB586" t="s">
        <v>59</v>
      </c>
      <c r="AC586" t="s">
        <v>67</v>
      </c>
      <c r="AD586" t="s">
        <v>61</v>
      </c>
      <c r="AE586">
        <v>1.84</v>
      </c>
      <c r="AF586" t="s">
        <v>62</v>
      </c>
      <c r="AG586" t="s">
        <v>69</v>
      </c>
      <c r="AK586" t="s">
        <v>63</v>
      </c>
      <c r="AL586">
        <v>8760</v>
      </c>
      <c r="AM586" t="s">
        <v>64</v>
      </c>
    </row>
    <row r="587" spans="1:40" x14ac:dyDescent="0.25">
      <c r="A587" t="s">
        <v>1494</v>
      </c>
      <c r="B587">
        <v>37951</v>
      </c>
      <c r="C587" t="s">
        <v>1540</v>
      </c>
      <c r="D587" t="s">
        <v>49</v>
      </c>
      <c r="E587" t="s">
        <v>74</v>
      </c>
      <c r="F587" t="s">
        <v>84</v>
      </c>
      <c r="G587">
        <v>32.380000000000003</v>
      </c>
      <c r="H587">
        <v>-103.87</v>
      </c>
      <c r="I587" t="s">
        <v>75</v>
      </c>
      <c r="J587" t="s">
        <v>53</v>
      </c>
      <c r="K587">
        <v>27</v>
      </c>
      <c r="L587" t="s">
        <v>269</v>
      </c>
      <c r="M587" t="s">
        <v>55</v>
      </c>
      <c r="N587" t="s">
        <v>56</v>
      </c>
      <c r="O587" t="s">
        <v>1541</v>
      </c>
      <c r="P587" t="s">
        <v>108</v>
      </c>
      <c r="Q587" t="s">
        <v>108</v>
      </c>
      <c r="R587" t="s">
        <v>108</v>
      </c>
      <c r="T587">
        <v>43150.419317129628</v>
      </c>
      <c r="Y587">
        <v>3</v>
      </c>
      <c r="Z587" t="s">
        <v>59</v>
      </c>
      <c r="AA587">
        <v>3</v>
      </c>
      <c r="AB587" t="s">
        <v>59</v>
      </c>
      <c r="AC587" t="s">
        <v>67</v>
      </c>
      <c r="AD587" t="s">
        <v>61</v>
      </c>
      <c r="AE587">
        <v>1.84</v>
      </c>
      <c r="AF587" t="s">
        <v>62</v>
      </c>
      <c r="AG587" t="s">
        <v>69</v>
      </c>
      <c r="AK587" t="s">
        <v>63</v>
      </c>
      <c r="AL587">
        <v>8760</v>
      </c>
      <c r="AM587" t="s">
        <v>64</v>
      </c>
    </row>
    <row r="588" spans="1:40" x14ac:dyDescent="0.25">
      <c r="A588" t="s">
        <v>1494</v>
      </c>
      <c r="B588">
        <v>38024</v>
      </c>
      <c r="C588" t="s">
        <v>1542</v>
      </c>
      <c r="D588" t="s">
        <v>49</v>
      </c>
      <c r="E588" t="s">
        <v>111</v>
      </c>
      <c r="F588" t="s">
        <v>84</v>
      </c>
      <c r="G588">
        <v>32.263888999999999</v>
      </c>
      <c r="H588">
        <v>-103.93388899999999</v>
      </c>
      <c r="I588" t="s">
        <v>75</v>
      </c>
      <c r="J588" t="s">
        <v>53</v>
      </c>
      <c r="K588">
        <v>8</v>
      </c>
      <c r="L588" t="s">
        <v>1543</v>
      </c>
      <c r="M588" t="s">
        <v>55</v>
      </c>
      <c r="N588" t="s">
        <v>56</v>
      </c>
      <c r="O588" t="s">
        <v>1544</v>
      </c>
      <c r="U588">
        <v>2</v>
      </c>
      <c r="V588" t="s">
        <v>59</v>
      </c>
      <c r="W588">
        <v>2</v>
      </c>
      <c r="X588" t="s">
        <v>59</v>
      </c>
      <c r="AC588" t="s">
        <v>67</v>
      </c>
      <c r="AD588" t="s">
        <v>61</v>
      </c>
      <c r="AE588">
        <v>1.3</v>
      </c>
      <c r="AF588" t="s">
        <v>62</v>
      </c>
      <c r="AG588" t="s">
        <v>69</v>
      </c>
      <c r="AL588">
        <v>8760</v>
      </c>
      <c r="AM588" t="s">
        <v>100</v>
      </c>
      <c r="AN588" t="s">
        <v>1545</v>
      </c>
    </row>
    <row r="589" spans="1:40" x14ac:dyDescent="0.25">
      <c r="A589" t="s">
        <v>1494</v>
      </c>
      <c r="B589">
        <v>38024</v>
      </c>
      <c r="C589" t="s">
        <v>1542</v>
      </c>
      <c r="D589" t="s">
        <v>49</v>
      </c>
      <c r="E589" t="s">
        <v>111</v>
      </c>
      <c r="F589" t="s">
        <v>84</v>
      </c>
      <c r="G589">
        <v>32.263888999999999</v>
      </c>
      <c r="H589">
        <v>-103.93388899999999</v>
      </c>
      <c r="I589" t="s">
        <v>75</v>
      </c>
      <c r="J589" t="s">
        <v>53</v>
      </c>
      <c r="K589">
        <v>21</v>
      </c>
      <c r="L589" t="s">
        <v>1546</v>
      </c>
      <c r="M589" t="s">
        <v>55</v>
      </c>
      <c r="N589" t="s">
        <v>56</v>
      </c>
      <c r="O589" t="s">
        <v>1544</v>
      </c>
      <c r="U589">
        <v>2</v>
      </c>
      <c r="V589" t="s">
        <v>59</v>
      </c>
      <c r="W589">
        <v>2</v>
      </c>
      <c r="X589" t="s">
        <v>59</v>
      </c>
      <c r="AC589" t="s">
        <v>67</v>
      </c>
      <c r="AD589" t="s">
        <v>61</v>
      </c>
      <c r="AE589">
        <v>1.3</v>
      </c>
      <c r="AF589" t="s">
        <v>62</v>
      </c>
      <c r="AG589" t="s">
        <v>69</v>
      </c>
      <c r="AL589">
        <v>8760</v>
      </c>
      <c r="AM589" t="s">
        <v>100</v>
      </c>
      <c r="AN589" t="s">
        <v>257</v>
      </c>
    </row>
    <row r="590" spans="1:40" x14ac:dyDescent="0.25">
      <c r="A590" t="s">
        <v>1494</v>
      </c>
      <c r="B590">
        <v>38040</v>
      </c>
      <c r="C590" t="s">
        <v>1547</v>
      </c>
      <c r="D590" t="s">
        <v>49</v>
      </c>
      <c r="E590" t="s">
        <v>74</v>
      </c>
      <c r="F590" t="s">
        <v>84</v>
      </c>
      <c r="G590">
        <v>32.271110999999998</v>
      </c>
      <c r="H590">
        <v>-103.93777799999999</v>
      </c>
      <c r="I590" t="s">
        <v>75</v>
      </c>
      <c r="J590" t="s">
        <v>53</v>
      </c>
      <c r="K590">
        <v>10</v>
      </c>
      <c r="L590" t="s">
        <v>1496</v>
      </c>
      <c r="M590" t="s">
        <v>55</v>
      </c>
      <c r="N590" t="s">
        <v>56</v>
      </c>
      <c r="O590" t="s">
        <v>1548</v>
      </c>
      <c r="P590" t="s">
        <v>58</v>
      </c>
      <c r="Q590" t="s">
        <v>58</v>
      </c>
      <c r="R590" t="s">
        <v>58</v>
      </c>
      <c r="T590">
        <v>43074.419317129628</v>
      </c>
      <c r="Y590">
        <v>3</v>
      </c>
      <c r="Z590" t="s">
        <v>59</v>
      </c>
      <c r="AA590">
        <v>3</v>
      </c>
      <c r="AB590" t="s">
        <v>59</v>
      </c>
      <c r="AC590" t="s">
        <v>67</v>
      </c>
      <c r="AD590" t="s">
        <v>61</v>
      </c>
      <c r="AE590">
        <v>1.84</v>
      </c>
      <c r="AF590" t="s">
        <v>62</v>
      </c>
      <c r="AG590" t="s">
        <v>69</v>
      </c>
      <c r="AK590" t="s">
        <v>63</v>
      </c>
      <c r="AL590">
        <v>8760</v>
      </c>
      <c r="AM590" t="s">
        <v>200</v>
      </c>
    </row>
    <row r="591" spans="1:40" x14ac:dyDescent="0.25">
      <c r="A591" t="s">
        <v>1494</v>
      </c>
      <c r="B591">
        <v>38040</v>
      </c>
      <c r="C591" t="s">
        <v>1547</v>
      </c>
      <c r="D591" t="s">
        <v>49</v>
      </c>
      <c r="E591" t="s">
        <v>74</v>
      </c>
      <c r="F591" t="s">
        <v>84</v>
      </c>
      <c r="G591">
        <v>32.271110999999998</v>
      </c>
      <c r="H591">
        <v>-103.93777799999999</v>
      </c>
      <c r="I591" t="s">
        <v>75</v>
      </c>
      <c r="J591" t="s">
        <v>53</v>
      </c>
      <c r="K591">
        <v>11</v>
      </c>
      <c r="L591" t="s">
        <v>1497</v>
      </c>
      <c r="M591" t="s">
        <v>55</v>
      </c>
      <c r="N591" t="s">
        <v>56</v>
      </c>
      <c r="O591" t="s">
        <v>1549</v>
      </c>
      <c r="P591" t="s">
        <v>58</v>
      </c>
      <c r="Q591" t="s">
        <v>58</v>
      </c>
      <c r="R591" t="s">
        <v>58</v>
      </c>
      <c r="U591">
        <v>3</v>
      </c>
      <c r="V591" t="s">
        <v>59</v>
      </c>
      <c r="W591">
        <v>3</v>
      </c>
      <c r="X591" t="s">
        <v>59</v>
      </c>
      <c r="Y591">
        <v>3</v>
      </c>
      <c r="Z591" t="s">
        <v>59</v>
      </c>
      <c r="AA591">
        <v>3</v>
      </c>
      <c r="AB591" t="s">
        <v>59</v>
      </c>
      <c r="AC591" t="s">
        <v>67</v>
      </c>
      <c r="AD591" t="s">
        <v>61</v>
      </c>
      <c r="AE591">
        <v>1.84</v>
      </c>
      <c r="AF591" t="s">
        <v>62</v>
      </c>
      <c r="AG591" t="s">
        <v>69</v>
      </c>
      <c r="AK591" t="s">
        <v>63</v>
      </c>
      <c r="AL591">
        <v>8760</v>
      </c>
      <c r="AM591" t="s">
        <v>200</v>
      </c>
    </row>
    <row r="592" spans="1:40" x14ac:dyDescent="0.25">
      <c r="A592" t="s">
        <v>1494</v>
      </c>
      <c r="B592">
        <v>38041</v>
      </c>
      <c r="C592" t="s">
        <v>1550</v>
      </c>
      <c r="D592" t="s">
        <v>49</v>
      </c>
      <c r="E592" t="s">
        <v>74</v>
      </c>
      <c r="F592" t="s">
        <v>84</v>
      </c>
      <c r="G592">
        <v>32.372777999999997</v>
      </c>
      <c r="H592">
        <v>-103.876389</v>
      </c>
      <c r="I592" t="s">
        <v>75</v>
      </c>
      <c r="J592" t="s">
        <v>53</v>
      </c>
      <c r="K592">
        <v>10</v>
      </c>
      <c r="L592" t="s">
        <v>267</v>
      </c>
      <c r="M592" t="s">
        <v>55</v>
      </c>
      <c r="N592" t="s">
        <v>56</v>
      </c>
      <c r="O592" t="s">
        <v>1551</v>
      </c>
      <c r="P592" t="s">
        <v>58</v>
      </c>
      <c r="Q592" t="s">
        <v>58</v>
      </c>
      <c r="R592" t="s">
        <v>58</v>
      </c>
      <c r="Y592">
        <v>3</v>
      </c>
      <c r="Z592" t="s">
        <v>59</v>
      </c>
      <c r="AA592">
        <v>3</v>
      </c>
      <c r="AB592" t="s">
        <v>59</v>
      </c>
      <c r="AC592" t="s">
        <v>67</v>
      </c>
      <c r="AD592" t="s">
        <v>61</v>
      </c>
      <c r="AE592">
        <v>1.8</v>
      </c>
      <c r="AF592" t="s">
        <v>62</v>
      </c>
      <c r="AG592" t="s">
        <v>69</v>
      </c>
      <c r="AK592" t="s">
        <v>63</v>
      </c>
      <c r="AL592">
        <v>8760</v>
      </c>
      <c r="AM592" t="s">
        <v>200</v>
      </c>
    </row>
    <row r="593" spans="1:39" x14ac:dyDescent="0.25">
      <c r="A593" t="s">
        <v>1494</v>
      </c>
      <c r="B593">
        <v>38041</v>
      </c>
      <c r="C593" t="s">
        <v>1550</v>
      </c>
      <c r="D593" t="s">
        <v>49</v>
      </c>
      <c r="E593" t="s">
        <v>74</v>
      </c>
      <c r="F593" t="s">
        <v>84</v>
      </c>
      <c r="G593">
        <v>32.372777999999997</v>
      </c>
      <c r="H593">
        <v>-103.876389</v>
      </c>
      <c r="I593" t="s">
        <v>75</v>
      </c>
      <c r="J593" t="s">
        <v>53</v>
      </c>
      <c r="K593">
        <v>11</v>
      </c>
      <c r="L593" t="s">
        <v>269</v>
      </c>
      <c r="M593" t="s">
        <v>55</v>
      </c>
      <c r="N593" t="s">
        <v>56</v>
      </c>
      <c r="O593" t="s">
        <v>1552</v>
      </c>
      <c r="P593" t="s">
        <v>58</v>
      </c>
      <c r="Q593" t="s">
        <v>58</v>
      </c>
      <c r="R593" t="s">
        <v>58</v>
      </c>
      <c r="Y593">
        <v>3</v>
      </c>
      <c r="Z593" t="s">
        <v>59</v>
      </c>
      <c r="AA593">
        <v>3</v>
      </c>
      <c r="AB593" t="s">
        <v>59</v>
      </c>
      <c r="AC593" t="s">
        <v>67</v>
      </c>
      <c r="AD593" t="s">
        <v>61</v>
      </c>
      <c r="AE593">
        <v>1.8</v>
      </c>
      <c r="AF593" t="s">
        <v>62</v>
      </c>
      <c r="AG593" t="s">
        <v>69</v>
      </c>
      <c r="AK593" t="s">
        <v>63</v>
      </c>
      <c r="AL593">
        <v>8760</v>
      </c>
      <c r="AM593" t="s">
        <v>200</v>
      </c>
    </row>
    <row r="594" spans="1:39" x14ac:dyDescent="0.25">
      <c r="A594" t="s">
        <v>1494</v>
      </c>
      <c r="B594">
        <v>38088</v>
      </c>
      <c r="C594" t="s">
        <v>1553</v>
      </c>
      <c r="D594" t="s">
        <v>49</v>
      </c>
      <c r="E594" t="s">
        <v>74</v>
      </c>
      <c r="F594" t="s">
        <v>84</v>
      </c>
      <c r="G594">
        <v>32.640951999999999</v>
      </c>
      <c r="H594">
        <v>-103.963826</v>
      </c>
      <c r="I594" t="s">
        <v>75</v>
      </c>
      <c r="J594" t="s">
        <v>53</v>
      </c>
      <c r="K594">
        <v>11</v>
      </c>
      <c r="L594" t="s">
        <v>1496</v>
      </c>
      <c r="M594" t="s">
        <v>55</v>
      </c>
      <c r="N594" t="s">
        <v>56</v>
      </c>
      <c r="O594" t="s">
        <v>1554</v>
      </c>
      <c r="P594" t="s">
        <v>58</v>
      </c>
      <c r="Q594" t="s">
        <v>58</v>
      </c>
      <c r="R594" t="s">
        <v>58</v>
      </c>
      <c r="T594">
        <v>43074.419317129628</v>
      </c>
      <c r="Y594">
        <v>4</v>
      </c>
      <c r="Z594" t="s">
        <v>59</v>
      </c>
      <c r="AA594">
        <v>4</v>
      </c>
      <c r="AB594" t="s">
        <v>59</v>
      </c>
      <c r="AC594" t="s">
        <v>67</v>
      </c>
      <c r="AD594" t="s">
        <v>61</v>
      </c>
      <c r="AE594">
        <v>1.72</v>
      </c>
      <c r="AF594" t="s">
        <v>62</v>
      </c>
      <c r="AG594" t="s">
        <v>69</v>
      </c>
      <c r="AK594" t="s">
        <v>63</v>
      </c>
      <c r="AL594">
        <v>8760</v>
      </c>
      <c r="AM594" t="s">
        <v>64</v>
      </c>
    </row>
    <row r="595" spans="1:39" x14ac:dyDescent="0.25">
      <c r="A595" t="s">
        <v>1494</v>
      </c>
      <c r="B595">
        <v>38088</v>
      </c>
      <c r="C595" t="s">
        <v>1553</v>
      </c>
      <c r="D595" t="s">
        <v>49</v>
      </c>
      <c r="E595" t="s">
        <v>74</v>
      </c>
      <c r="F595" t="s">
        <v>84</v>
      </c>
      <c r="G595">
        <v>32.640951999999999</v>
      </c>
      <c r="H595">
        <v>-103.963826</v>
      </c>
      <c r="I595" t="s">
        <v>75</v>
      </c>
      <c r="J595" t="s">
        <v>53</v>
      </c>
      <c r="K595">
        <v>12</v>
      </c>
      <c r="L595" t="s">
        <v>1497</v>
      </c>
      <c r="M595" t="s">
        <v>55</v>
      </c>
      <c r="N595" t="s">
        <v>56</v>
      </c>
      <c r="O595" t="s">
        <v>1554</v>
      </c>
      <c r="P595" t="s">
        <v>58</v>
      </c>
      <c r="Q595" t="s">
        <v>58</v>
      </c>
      <c r="R595" t="s">
        <v>58</v>
      </c>
      <c r="Y595">
        <v>4</v>
      </c>
      <c r="Z595" t="s">
        <v>59</v>
      </c>
      <c r="AA595">
        <v>4</v>
      </c>
      <c r="AB595" t="s">
        <v>59</v>
      </c>
      <c r="AC595" t="s">
        <v>67</v>
      </c>
      <c r="AD595" t="s">
        <v>61</v>
      </c>
      <c r="AE595">
        <v>1.72</v>
      </c>
      <c r="AF595" t="s">
        <v>62</v>
      </c>
      <c r="AG595" t="s">
        <v>69</v>
      </c>
      <c r="AK595" t="s">
        <v>63</v>
      </c>
      <c r="AL595">
        <v>8760</v>
      </c>
      <c r="AM595" t="s">
        <v>64</v>
      </c>
    </row>
    <row r="596" spans="1:39" x14ac:dyDescent="0.25">
      <c r="A596" t="s">
        <v>1494</v>
      </c>
      <c r="B596">
        <v>38089</v>
      </c>
      <c r="C596" t="s">
        <v>1555</v>
      </c>
      <c r="D596" t="s">
        <v>49</v>
      </c>
      <c r="E596" t="s">
        <v>74</v>
      </c>
      <c r="F596" t="s">
        <v>84</v>
      </c>
      <c r="G596">
        <v>32.002222000000003</v>
      </c>
      <c r="H596">
        <v>-103.896944</v>
      </c>
      <c r="I596" t="s">
        <v>75</v>
      </c>
      <c r="J596" t="s">
        <v>53</v>
      </c>
      <c r="K596">
        <v>1</v>
      </c>
      <c r="L596" t="s">
        <v>267</v>
      </c>
      <c r="M596" t="s">
        <v>55</v>
      </c>
      <c r="N596" t="s">
        <v>56</v>
      </c>
      <c r="O596" t="s">
        <v>1556</v>
      </c>
      <c r="P596" t="s">
        <v>58</v>
      </c>
      <c r="Q596" t="s">
        <v>58</v>
      </c>
      <c r="R596" t="s">
        <v>58</v>
      </c>
      <c r="Y596">
        <v>3</v>
      </c>
      <c r="Z596" t="s">
        <v>59</v>
      </c>
      <c r="AA596">
        <v>3</v>
      </c>
      <c r="AB596" t="s">
        <v>59</v>
      </c>
      <c r="AC596" t="s">
        <v>67</v>
      </c>
      <c r="AD596" t="s">
        <v>61</v>
      </c>
      <c r="AE596">
        <v>1.84</v>
      </c>
      <c r="AF596" t="s">
        <v>62</v>
      </c>
      <c r="AG596" t="s">
        <v>69</v>
      </c>
      <c r="AK596" t="s">
        <v>63</v>
      </c>
      <c r="AL596">
        <v>8760</v>
      </c>
      <c r="AM596" t="s">
        <v>64</v>
      </c>
    </row>
    <row r="597" spans="1:39" x14ac:dyDescent="0.25">
      <c r="A597" t="s">
        <v>1494</v>
      </c>
      <c r="B597">
        <v>38089</v>
      </c>
      <c r="C597" t="s">
        <v>1555</v>
      </c>
      <c r="D597" t="s">
        <v>49</v>
      </c>
      <c r="E597" t="s">
        <v>74</v>
      </c>
      <c r="F597" t="s">
        <v>84</v>
      </c>
      <c r="G597">
        <v>32.002222000000003</v>
      </c>
      <c r="H597">
        <v>-103.896944</v>
      </c>
      <c r="I597" t="s">
        <v>75</v>
      </c>
      <c r="J597" t="s">
        <v>53</v>
      </c>
      <c r="K597">
        <v>2</v>
      </c>
      <c r="L597" t="s">
        <v>269</v>
      </c>
      <c r="M597" t="s">
        <v>55</v>
      </c>
      <c r="N597" t="s">
        <v>56</v>
      </c>
      <c r="O597" t="s">
        <v>1556</v>
      </c>
      <c r="P597" t="s">
        <v>58</v>
      </c>
      <c r="Q597" t="s">
        <v>58</v>
      </c>
      <c r="R597" t="s">
        <v>58</v>
      </c>
      <c r="Y597">
        <v>3</v>
      </c>
      <c r="Z597" t="s">
        <v>59</v>
      </c>
      <c r="AA597">
        <v>3</v>
      </c>
      <c r="AB597" t="s">
        <v>59</v>
      </c>
      <c r="AC597" t="s">
        <v>67</v>
      </c>
      <c r="AD597" t="s">
        <v>61</v>
      </c>
      <c r="AE597">
        <v>1.84</v>
      </c>
      <c r="AF597" t="s">
        <v>62</v>
      </c>
      <c r="AG597" t="s">
        <v>69</v>
      </c>
      <c r="AK597" t="s">
        <v>63</v>
      </c>
      <c r="AL597">
        <v>8760</v>
      </c>
      <c r="AM597" t="s">
        <v>64</v>
      </c>
    </row>
    <row r="598" spans="1:39" x14ac:dyDescent="0.25">
      <c r="A598" t="s">
        <v>1494</v>
      </c>
      <c r="B598">
        <v>38095</v>
      </c>
      <c r="C598" t="s">
        <v>1557</v>
      </c>
      <c r="D598" t="s">
        <v>49</v>
      </c>
      <c r="E598" t="s">
        <v>74</v>
      </c>
      <c r="F598" t="s">
        <v>84</v>
      </c>
      <c r="G598">
        <v>32.002222000000003</v>
      </c>
      <c r="H598">
        <v>-103.923889</v>
      </c>
      <c r="I598" t="s">
        <v>75</v>
      </c>
      <c r="J598" t="s">
        <v>53</v>
      </c>
      <c r="K598">
        <v>25</v>
      </c>
      <c r="L598" t="s">
        <v>267</v>
      </c>
      <c r="M598" t="s">
        <v>55</v>
      </c>
      <c r="N598" t="s">
        <v>56</v>
      </c>
      <c r="O598" t="s">
        <v>1558</v>
      </c>
      <c r="P598" t="s">
        <v>58</v>
      </c>
      <c r="Q598" t="s">
        <v>58</v>
      </c>
      <c r="R598" t="s">
        <v>58</v>
      </c>
      <c r="Y598">
        <v>4</v>
      </c>
      <c r="Z598" t="s">
        <v>59</v>
      </c>
      <c r="AA598">
        <v>4</v>
      </c>
      <c r="AB598" t="s">
        <v>59</v>
      </c>
      <c r="AC598" t="s">
        <v>67</v>
      </c>
      <c r="AD598" t="s">
        <v>61</v>
      </c>
      <c r="AE598">
        <v>1.84</v>
      </c>
      <c r="AF598" t="s">
        <v>62</v>
      </c>
      <c r="AK598" t="s">
        <v>63</v>
      </c>
      <c r="AM598" t="s">
        <v>64</v>
      </c>
    </row>
    <row r="599" spans="1:39" x14ac:dyDescent="0.25">
      <c r="A599" t="s">
        <v>1494</v>
      </c>
      <c r="B599">
        <v>38095</v>
      </c>
      <c r="C599" t="s">
        <v>1557</v>
      </c>
      <c r="D599" t="s">
        <v>49</v>
      </c>
      <c r="E599" t="s">
        <v>74</v>
      </c>
      <c r="F599" t="s">
        <v>84</v>
      </c>
      <c r="G599">
        <v>32.002222000000003</v>
      </c>
      <c r="H599">
        <v>-103.923889</v>
      </c>
      <c r="I599" t="s">
        <v>75</v>
      </c>
      <c r="J599" t="s">
        <v>53</v>
      </c>
      <c r="K599">
        <v>26</v>
      </c>
      <c r="L599" t="s">
        <v>269</v>
      </c>
      <c r="M599" t="s">
        <v>55</v>
      </c>
      <c r="N599" t="s">
        <v>56</v>
      </c>
      <c r="O599" t="s">
        <v>1559</v>
      </c>
      <c r="P599" t="s">
        <v>58</v>
      </c>
      <c r="Q599" t="s">
        <v>58</v>
      </c>
      <c r="R599" t="s">
        <v>58</v>
      </c>
      <c r="Y599">
        <v>4</v>
      </c>
      <c r="Z599" t="s">
        <v>59</v>
      </c>
      <c r="AA599">
        <v>4</v>
      </c>
      <c r="AB599" t="s">
        <v>59</v>
      </c>
      <c r="AC599" t="s">
        <v>67</v>
      </c>
      <c r="AD599" t="s">
        <v>61</v>
      </c>
      <c r="AE599">
        <v>1.84</v>
      </c>
      <c r="AF599" t="s">
        <v>62</v>
      </c>
      <c r="AK599" t="s">
        <v>63</v>
      </c>
      <c r="AM599" t="s">
        <v>64</v>
      </c>
    </row>
    <row r="600" spans="1:39" x14ac:dyDescent="0.25">
      <c r="A600" t="s">
        <v>1494</v>
      </c>
      <c r="B600">
        <v>38096</v>
      </c>
      <c r="C600" t="s">
        <v>1560</v>
      </c>
      <c r="D600" t="s">
        <v>49</v>
      </c>
      <c r="E600" t="s">
        <v>74</v>
      </c>
      <c r="F600" t="s">
        <v>84</v>
      </c>
      <c r="G600">
        <v>32.092222</v>
      </c>
      <c r="H600">
        <v>-103.918611</v>
      </c>
      <c r="I600" t="s">
        <v>75</v>
      </c>
      <c r="J600" t="s">
        <v>53</v>
      </c>
      <c r="K600">
        <v>10</v>
      </c>
      <c r="L600" t="s">
        <v>1496</v>
      </c>
      <c r="M600" t="s">
        <v>55</v>
      </c>
      <c r="N600" t="s">
        <v>56</v>
      </c>
      <c r="O600" t="s">
        <v>1548</v>
      </c>
      <c r="P600" t="s">
        <v>58</v>
      </c>
      <c r="Q600" t="s">
        <v>58</v>
      </c>
      <c r="R600" t="s">
        <v>58</v>
      </c>
      <c r="T600">
        <v>43074.419317129628</v>
      </c>
      <c r="U600">
        <v>3</v>
      </c>
      <c r="V600" t="s">
        <v>59</v>
      </c>
      <c r="W600">
        <v>3</v>
      </c>
      <c r="X600" t="s">
        <v>59</v>
      </c>
      <c r="Y600">
        <v>3</v>
      </c>
      <c r="Z600" t="s">
        <v>59</v>
      </c>
      <c r="AA600">
        <v>3</v>
      </c>
      <c r="AB600" t="s">
        <v>59</v>
      </c>
      <c r="AC600" t="s">
        <v>67</v>
      </c>
      <c r="AD600" t="s">
        <v>61</v>
      </c>
      <c r="AE600">
        <v>1.8</v>
      </c>
      <c r="AF600" t="s">
        <v>62</v>
      </c>
      <c r="AG600" t="s">
        <v>69</v>
      </c>
      <c r="AL600">
        <v>8760</v>
      </c>
      <c r="AM600" t="s">
        <v>200</v>
      </c>
    </row>
    <row r="601" spans="1:39" x14ac:dyDescent="0.25">
      <c r="A601" t="s">
        <v>1494</v>
      </c>
      <c r="B601">
        <v>38096</v>
      </c>
      <c r="C601" t="s">
        <v>1560</v>
      </c>
      <c r="D601" t="s">
        <v>49</v>
      </c>
      <c r="E601" t="s">
        <v>74</v>
      </c>
      <c r="F601" t="s">
        <v>84</v>
      </c>
      <c r="G601">
        <v>32.092222</v>
      </c>
      <c r="H601">
        <v>-103.918611</v>
      </c>
      <c r="I601" t="s">
        <v>75</v>
      </c>
      <c r="J601" t="s">
        <v>53</v>
      </c>
      <c r="K601">
        <v>11</v>
      </c>
      <c r="L601" t="s">
        <v>1497</v>
      </c>
      <c r="M601" t="s">
        <v>55</v>
      </c>
      <c r="N601" t="s">
        <v>56</v>
      </c>
      <c r="O601" t="s">
        <v>1549</v>
      </c>
      <c r="P601" t="s">
        <v>58</v>
      </c>
      <c r="Q601" t="s">
        <v>58</v>
      </c>
      <c r="R601" t="s">
        <v>58</v>
      </c>
      <c r="U601">
        <v>3</v>
      </c>
      <c r="V601" t="s">
        <v>59</v>
      </c>
      <c r="W601">
        <v>3</v>
      </c>
      <c r="X601" t="s">
        <v>59</v>
      </c>
      <c r="Y601">
        <v>3</v>
      </c>
      <c r="Z601" t="s">
        <v>59</v>
      </c>
      <c r="AA601">
        <v>3</v>
      </c>
      <c r="AB601" t="s">
        <v>59</v>
      </c>
      <c r="AC601" t="s">
        <v>67</v>
      </c>
      <c r="AD601" t="s">
        <v>61</v>
      </c>
      <c r="AE601">
        <v>1.8</v>
      </c>
      <c r="AF601" t="s">
        <v>62</v>
      </c>
      <c r="AG601" t="s">
        <v>69</v>
      </c>
      <c r="AL601">
        <v>8760</v>
      </c>
      <c r="AM601" t="s">
        <v>200</v>
      </c>
    </row>
    <row r="602" spans="1:39" x14ac:dyDescent="0.25">
      <c r="A602" t="s">
        <v>1494</v>
      </c>
      <c r="B602">
        <v>38111</v>
      </c>
      <c r="C602" t="s">
        <v>1561</v>
      </c>
      <c r="D602" t="s">
        <v>49</v>
      </c>
      <c r="E602" t="s">
        <v>74</v>
      </c>
      <c r="F602" t="s">
        <v>84</v>
      </c>
      <c r="G602">
        <v>32.127222000000003</v>
      </c>
      <c r="H602">
        <v>-103.92726999999999</v>
      </c>
      <c r="I602" t="s">
        <v>75</v>
      </c>
      <c r="J602" t="s">
        <v>53</v>
      </c>
      <c r="K602">
        <v>25</v>
      </c>
      <c r="L602" t="s">
        <v>267</v>
      </c>
      <c r="M602" t="s">
        <v>55</v>
      </c>
      <c r="N602" t="s">
        <v>56</v>
      </c>
      <c r="O602" t="s">
        <v>1562</v>
      </c>
      <c r="P602" t="s">
        <v>58</v>
      </c>
      <c r="Q602" t="s">
        <v>58</v>
      </c>
      <c r="R602" t="s">
        <v>58</v>
      </c>
      <c r="S602">
        <v>43466.419317129628</v>
      </c>
      <c r="T602">
        <v>43466.419317129628</v>
      </c>
      <c r="Y602">
        <v>4</v>
      </c>
      <c r="Z602" t="s">
        <v>59</v>
      </c>
      <c r="AA602">
        <v>4</v>
      </c>
      <c r="AB602" t="s">
        <v>59</v>
      </c>
      <c r="AC602" t="s">
        <v>67</v>
      </c>
      <c r="AD602" t="s">
        <v>61</v>
      </c>
      <c r="AE602">
        <v>2.4500000000000002</v>
      </c>
      <c r="AF602" t="s">
        <v>62</v>
      </c>
      <c r="AK602" t="s">
        <v>63</v>
      </c>
      <c r="AL602">
        <v>8760</v>
      </c>
      <c r="AM602" t="s">
        <v>64</v>
      </c>
    </row>
    <row r="603" spans="1:39" x14ac:dyDescent="0.25">
      <c r="A603" t="s">
        <v>1494</v>
      </c>
      <c r="B603">
        <v>38111</v>
      </c>
      <c r="C603" t="s">
        <v>1561</v>
      </c>
      <c r="D603" t="s">
        <v>49</v>
      </c>
      <c r="E603" t="s">
        <v>74</v>
      </c>
      <c r="F603" t="s">
        <v>84</v>
      </c>
      <c r="G603">
        <v>32.127222000000003</v>
      </c>
      <c r="H603">
        <v>-103.92726999999999</v>
      </c>
      <c r="I603" t="s">
        <v>75</v>
      </c>
      <c r="J603" t="s">
        <v>53</v>
      </c>
      <c r="K603">
        <v>26</v>
      </c>
      <c r="L603" t="s">
        <v>269</v>
      </c>
      <c r="M603" t="s">
        <v>55</v>
      </c>
      <c r="N603" t="s">
        <v>56</v>
      </c>
      <c r="O603" t="s">
        <v>1563</v>
      </c>
      <c r="P603" t="s">
        <v>58</v>
      </c>
      <c r="Q603" t="s">
        <v>58</v>
      </c>
      <c r="R603" t="s">
        <v>58</v>
      </c>
      <c r="S603">
        <v>43466.419317129628</v>
      </c>
      <c r="T603">
        <v>43466.419317129628</v>
      </c>
      <c r="Y603">
        <v>4</v>
      </c>
      <c r="Z603" t="s">
        <v>59</v>
      </c>
      <c r="AA603">
        <v>4</v>
      </c>
      <c r="AB603" t="s">
        <v>59</v>
      </c>
      <c r="AC603" t="s">
        <v>67</v>
      </c>
      <c r="AD603" t="s">
        <v>61</v>
      </c>
      <c r="AE603">
        <v>2.4500000000000002</v>
      </c>
      <c r="AF603" t="s">
        <v>62</v>
      </c>
      <c r="AK603" t="s">
        <v>63</v>
      </c>
      <c r="AL603">
        <v>8760</v>
      </c>
      <c r="AM603" t="s">
        <v>64</v>
      </c>
    </row>
    <row r="604" spans="1:39" x14ac:dyDescent="0.25">
      <c r="A604" t="s">
        <v>1494</v>
      </c>
      <c r="B604">
        <v>38117</v>
      </c>
      <c r="C604" t="s">
        <v>1564</v>
      </c>
      <c r="D604" t="s">
        <v>49</v>
      </c>
      <c r="E604" t="s">
        <v>74</v>
      </c>
      <c r="F604" t="s">
        <v>84</v>
      </c>
      <c r="G604">
        <v>32.092615000000002</v>
      </c>
      <c r="H604">
        <v>-103.99885999999999</v>
      </c>
      <c r="I604" t="s">
        <v>75</v>
      </c>
      <c r="J604" t="s">
        <v>53</v>
      </c>
      <c r="K604">
        <v>12</v>
      </c>
      <c r="L604" t="s">
        <v>267</v>
      </c>
      <c r="M604" t="s">
        <v>55</v>
      </c>
      <c r="N604" t="s">
        <v>56</v>
      </c>
      <c r="O604" t="s">
        <v>1539</v>
      </c>
      <c r="P604" t="s">
        <v>58</v>
      </c>
      <c r="Q604" t="s">
        <v>58</v>
      </c>
      <c r="R604" t="s">
        <v>58</v>
      </c>
      <c r="Y604">
        <v>3</v>
      </c>
      <c r="Z604" t="s">
        <v>59</v>
      </c>
      <c r="AA604">
        <v>3</v>
      </c>
      <c r="AB604" t="s">
        <v>59</v>
      </c>
      <c r="AC604" t="s">
        <v>67</v>
      </c>
      <c r="AD604" t="s">
        <v>61</v>
      </c>
      <c r="AE604">
        <v>1.29</v>
      </c>
      <c r="AF604" t="s">
        <v>62</v>
      </c>
      <c r="AG604" t="s">
        <v>69</v>
      </c>
      <c r="AK604" t="s">
        <v>63</v>
      </c>
      <c r="AL604">
        <v>8760</v>
      </c>
      <c r="AM604" t="s">
        <v>64</v>
      </c>
    </row>
    <row r="605" spans="1:39" x14ac:dyDescent="0.25">
      <c r="A605" t="s">
        <v>1494</v>
      </c>
      <c r="B605">
        <v>38117</v>
      </c>
      <c r="C605" t="s">
        <v>1564</v>
      </c>
      <c r="D605" t="s">
        <v>49</v>
      </c>
      <c r="E605" t="s">
        <v>74</v>
      </c>
      <c r="F605" t="s">
        <v>84</v>
      </c>
      <c r="G605">
        <v>32.092615000000002</v>
      </c>
      <c r="H605">
        <v>-103.99885999999999</v>
      </c>
      <c r="I605" t="s">
        <v>75</v>
      </c>
      <c r="J605" t="s">
        <v>53</v>
      </c>
      <c r="K605">
        <v>13</v>
      </c>
      <c r="L605" t="s">
        <v>269</v>
      </c>
      <c r="M605" t="s">
        <v>55</v>
      </c>
      <c r="N605" t="s">
        <v>56</v>
      </c>
      <c r="O605" t="s">
        <v>1539</v>
      </c>
      <c r="P605" t="s">
        <v>58</v>
      </c>
      <c r="Q605" t="s">
        <v>58</v>
      </c>
      <c r="R605" t="s">
        <v>58</v>
      </c>
      <c r="Y605">
        <v>3</v>
      </c>
      <c r="Z605" t="s">
        <v>59</v>
      </c>
      <c r="AA605">
        <v>3</v>
      </c>
      <c r="AB605" t="s">
        <v>59</v>
      </c>
      <c r="AC605" t="s">
        <v>67</v>
      </c>
      <c r="AD605" t="s">
        <v>61</v>
      </c>
      <c r="AE605">
        <v>1.29</v>
      </c>
      <c r="AF605" t="s">
        <v>62</v>
      </c>
      <c r="AG605" t="s">
        <v>69</v>
      </c>
      <c r="AK605" t="s">
        <v>63</v>
      </c>
      <c r="AL605">
        <v>8760</v>
      </c>
      <c r="AM605" t="s">
        <v>64</v>
      </c>
    </row>
    <row r="606" spans="1:39" x14ac:dyDescent="0.25">
      <c r="A606" t="s">
        <v>1494</v>
      </c>
      <c r="B606">
        <v>38117</v>
      </c>
      <c r="C606" t="s">
        <v>1564</v>
      </c>
      <c r="D606" t="s">
        <v>49</v>
      </c>
      <c r="E606" t="s">
        <v>74</v>
      </c>
      <c r="F606" t="s">
        <v>84</v>
      </c>
      <c r="G606">
        <v>32.092615000000002</v>
      </c>
      <c r="H606">
        <v>-103.99885999999999</v>
      </c>
      <c r="I606" t="s">
        <v>75</v>
      </c>
      <c r="J606" t="s">
        <v>53</v>
      </c>
      <c r="K606">
        <v>15</v>
      </c>
      <c r="L606" t="s">
        <v>297</v>
      </c>
      <c r="M606" t="s">
        <v>55</v>
      </c>
      <c r="N606" t="s">
        <v>56</v>
      </c>
      <c r="O606" t="s">
        <v>1565</v>
      </c>
      <c r="P606" t="s">
        <v>58</v>
      </c>
      <c r="Q606" t="s">
        <v>58</v>
      </c>
      <c r="R606" t="s">
        <v>58</v>
      </c>
      <c r="Y606">
        <v>1.25</v>
      </c>
      <c r="Z606" t="s">
        <v>59</v>
      </c>
      <c r="AA606">
        <v>1.25</v>
      </c>
      <c r="AB606" t="s">
        <v>59</v>
      </c>
      <c r="AC606" t="s">
        <v>67</v>
      </c>
      <c r="AD606" t="s">
        <v>61</v>
      </c>
      <c r="AE606">
        <v>0.54</v>
      </c>
      <c r="AF606" t="s">
        <v>62</v>
      </c>
      <c r="AG606" t="s">
        <v>69</v>
      </c>
      <c r="AK606" t="s">
        <v>63</v>
      </c>
      <c r="AL606">
        <v>8760</v>
      </c>
      <c r="AM606" t="s">
        <v>64</v>
      </c>
    </row>
    <row r="607" spans="1:39" x14ac:dyDescent="0.25">
      <c r="A607" t="s">
        <v>1494</v>
      </c>
      <c r="B607">
        <v>38118</v>
      </c>
      <c r="C607" t="s">
        <v>1566</v>
      </c>
      <c r="D607" t="s">
        <v>49</v>
      </c>
      <c r="E607" t="s">
        <v>74</v>
      </c>
      <c r="F607" t="s">
        <v>84</v>
      </c>
      <c r="G607">
        <v>32.002222000000003</v>
      </c>
      <c r="H607">
        <v>-103.930278</v>
      </c>
      <c r="I607" t="s">
        <v>75</v>
      </c>
      <c r="J607" t="s">
        <v>53</v>
      </c>
      <c r="K607">
        <v>18</v>
      </c>
      <c r="L607" t="s">
        <v>267</v>
      </c>
      <c r="M607" t="s">
        <v>55</v>
      </c>
      <c r="N607" t="s">
        <v>56</v>
      </c>
      <c r="O607" t="s">
        <v>1554</v>
      </c>
      <c r="P607" t="s">
        <v>108</v>
      </c>
      <c r="Q607" t="s">
        <v>108</v>
      </c>
      <c r="R607" t="s">
        <v>108</v>
      </c>
      <c r="T607">
        <v>43447.419317129628</v>
      </c>
      <c r="U607">
        <v>3</v>
      </c>
      <c r="V607" t="s">
        <v>59</v>
      </c>
      <c r="W607">
        <v>3</v>
      </c>
      <c r="X607" t="s">
        <v>59</v>
      </c>
      <c r="Y607">
        <v>3</v>
      </c>
      <c r="Z607" t="s">
        <v>59</v>
      </c>
      <c r="AA607">
        <v>3</v>
      </c>
      <c r="AB607" t="s">
        <v>59</v>
      </c>
      <c r="AC607" t="s">
        <v>67</v>
      </c>
      <c r="AD607" t="s">
        <v>61</v>
      </c>
      <c r="AE607">
        <v>1.84</v>
      </c>
      <c r="AF607" t="s">
        <v>62</v>
      </c>
      <c r="AG607" t="s">
        <v>69</v>
      </c>
      <c r="AL607">
        <v>8760</v>
      </c>
      <c r="AM607" t="s">
        <v>64</v>
      </c>
    </row>
    <row r="608" spans="1:39" x14ac:dyDescent="0.25">
      <c r="A608" t="s">
        <v>1494</v>
      </c>
      <c r="B608">
        <v>38118</v>
      </c>
      <c r="C608" t="s">
        <v>1566</v>
      </c>
      <c r="D608" t="s">
        <v>49</v>
      </c>
      <c r="E608" t="s">
        <v>74</v>
      </c>
      <c r="F608" t="s">
        <v>84</v>
      </c>
      <c r="G608">
        <v>32.002222000000003</v>
      </c>
      <c r="H608">
        <v>-103.930278</v>
      </c>
      <c r="I608" t="s">
        <v>75</v>
      </c>
      <c r="J608" t="s">
        <v>53</v>
      </c>
      <c r="K608">
        <v>19</v>
      </c>
      <c r="L608" t="s">
        <v>269</v>
      </c>
      <c r="M608" t="s">
        <v>55</v>
      </c>
      <c r="N608" t="s">
        <v>56</v>
      </c>
      <c r="O608" t="s">
        <v>1554</v>
      </c>
      <c r="P608" t="s">
        <v>108</v>
      </c>
      <c r="Q608" t="s">
        <v>108</v>
      </c>
      <c r="R608" t="s">
        <v>108</v>
      </c>
      <c r="T608">
        <v>43447.419317129628</v>
      </c>
      <c r="U608">
        <v>3</v>
      </c>
      <c r="V608" t="s">
        <v>59</v>
      </c>
      <c r="W608">
        <v>3</v>
      </c>
      <c r="X608" t="s">
        <v>59</v>
      </c>
      <c r="Y608">
        <v>3</v>
      </c>
      <c r="Z608" t="s">
        <v>59</v>
      </c>
      <c r="AA608">
        <v>3</v>
      </c>
      <c r="AB608" t="s">
        <v>59</v>
      </c>
      <c r="AC608" t="s">
        <v>67</v>
      </c>
      <c r="AD608" t="s">
        <v>61</v>
      </c>
      <c r="AE608">
        <v>1.84</v>
      </c>
      <c r="AF608" t="s">
        <v>62</v>
      </c>
      <c r="AG608" t="s">
        <v>69</v>
      </c>
      <c r="AL608">
        <v>8760</v>
      </c>
      <c r="AM608" t="s">
        <v>64</v>
      </c>
    </row>
    <row r="609" spans="1:39" x14ac:dyDescent="0.25">
      <c r="A609" t="s">
        <v>1494</v>
      </c>
      <c r="B609">
        <v>38119</v>
      </c>
      <c r="C609" t="s">
        <v>1567</v>
      </c>
      <c r="D609" t="s">
        <v>49</v>
      </c>
      <c r="E609" t="s">
        <v>74</v>
      </c>
      <c r="F609" t="s">
        <v>84</v>
      </c>
      <c r="G609">
        <v>32.018334000000003</v>
      </c>
      <c r="H609">
        <v>-103.93638900000001</v>
      </c>
      <c r="I609" t="s">
        <v>75</v>
      </c>
      <c r="J609" t="s">
        <v>53</v>
      </c>
      <c r="K609">
        <v>15</v>
      </c>
      <c r="L609" t="s">
        <v>1496</v>
      </c>
      <c r="M609" t="s">
        <v>55</v>
      </c>
      <c r="N609" t="s">
        <v>56</v>
      </c>
      <c r="O609" t="s">
        <v>1554</v>
      </c>
      <c r="P609" t="s">
        <v>108</v>
      </c>
      <c r="Q609" t="s">
        <v>108</v>
      </c>
      <c r="R609" t="s">
        <v>108</v>
      </c>
      <c r="Y609">
        <v>4</v>
      </c>
      <c r="Z609" t="s">
        <v>59</v>
      </c>
      <c r="AA609">
        <v>4</v>
      </c>
      <c r="AB609" t="s">
        <v>59</v>
      </c>
      <c r="AC609" t="s">
        <v>67</v>
      </c>
      <c r="AD609" t="s">
        <v>61</v>
      </c>
      <c r="AE609">
        <v>2.21</v>
      </c>
      <c r="AF609" t="s">
        <v>62</v>
      </c>
      <c r="AG609" t="s">
        <v>69</v>
      </c>
      <c r="AK609" t="s">
        <v>63</v>
      </c>
      <c r="AL609">
        <v>8760</v>
      </c>
      <c r="AM609" t="s">
        <v>64</v>
      </c>
    </row>
    <row r="610" spans="1:39" x14ac:dyDescent="0.25">
      <c r="A610" t="s">
        <v>1494</v>
      </c>
      <c r="B610">
        <v>38119</v>
      </c>
      <c r="C610" t="s">
        <v>1567</v>
      </c>
      <c r="D610" t="s">
        <v>49</v>
      </c>
      <c r="E610" t="s">
        <v>74</v>
      </c>
      <c r="F610" t="s">
        <v>84</v>
      </c>
      <c r="G610">
        <v>32.018334000000003</v>
      </c>
      <c r="H610">
        <v>-103.93638900000001</v>
      </c>
      <c r="I610" t="s">
        <v>75</v>
      </c>
      <c r="J610" t="s">
        <v>53</v>
      </c>
      <c r="K610">
        <v>16</v>
      </c>
      <c r="L610" t="s">
        <v>1497</v>
      </c>
      <c r="M610" t="s">
        <v>55</v>
      </c>
      <c r="N610" t="s">
        <v>56</v>
      </c>
      <c r="O610" t="s">
        <v>1554</v>
      </c>
      <c r="P610" t="s">
        <v>108</v>
      </c>
      <c r="Q610" t="s">
        <v>108</v>
      </c>
      <c r="R610" t="s">
        <v>108</v>
      </c>
      <c r="Y610">
        <v>4</v>
      </c>
      <c r="Z610" t="s">
        <v>59</v>
      </c>
      <c r="AA610">
        <v>4</v>
      </c>
      <c r="AB610" t="s">
        <v>59</v>
      </c>
      <c r="AC610" t="s">
        <v>67</v>
      </c>
      <c r="AD610" t="s">
        <v>61</v>
      </c>
      <c r="AE610">
        <v>2.21</v>
      </c>
      <c r="AF610" t="s">
        <v>62</v>
      </c>
      <c r="AG610" t="s">
        <v>69</v>
      </c>
      <c r="AK610" t="s">
        <v>63</v>
      </c>
      <c r="AL610">
        <v>8760</v>
      </c>
      <c r="AM610" t="s">
        <v>64</v>
      </c>
    </row>
    <row r="611" spans="1:39" x14ac:dyDescent="0.25">
      <c r="A611" t="s">
        <v>1494</v>
      </c>
      <c r="B611">
        <v>38120</v>
      </c>
      <c r="C611" t="s">
        <v>1568</v>
      </c>
      <c r="D611" t="s">
        <v>49</v>
      </c>
      <c r="E611" t="s">
        <v>74</v>
      </c>
      <c r="F611" t="s">
        <v>51</v>
      </c>
      <c r="G611">
        <v>32.539166999999999</v>
      </c>
      <c r="H611">
        <v>-103.606944</v>
      </c>
      <c r="I611" t="s">
        <v>75</v>
      </c>
      <c r="J611" t="s">
        <v>53</v>
      </c>
      <c r="K611">
        <v>25</v>
      </c>
      <c r="L611" t="s">
        <v>267</v>
      </c>
      <c r="M611" t="s">
        <v>55</v>
      </c>
      <c r="N611" t="s">
        <v>56</v>
      </c>
      <c r="O611" t="s">
        <v>1569</v>
      </c>
      <c r="P611" t="s">
        <v>58</v>
      </c>
      <c r="Q611" t="s">
        <v>58</v>
      </c>
      <c r="R611" t="s">
        <v>58</v>
      </c>
      <c r="U611">
        <v>3</v>
      </c>
      <c r="V611" t="s">
        <v>59</v>
      </c>
      <c r="W611">
        <v>3</v>
      </c>
      <c r="X611" t="s">
        <v>59</v>
      </c>
      <c r="Y611">
        <v>3</v>
      </c>
      <c r="Z611" t="s">
        <v>59</v>
      </c>
      <c r="AA611">
        <v>3</v>
      </c>
      <c r="AB611" t="s">
        <v>59</v>
      </c>
      <c r="AC611" t="s">
        <v>67</v>
      </c>
      <c r="AD611" t="s">
        <v>61</v>
      </c>
      <c r="AE611">
        <v>1.8</v>
      </c>
      <c r="AF611" t="s">
        <v>62</v>
      </c>
      <c r="AG611" t="s">
        <v>69</v>
      </c>
      <c r="AK611" t="s">
        <v>63</v>
      </c>
      <c r="AL611">
        <v>8760</v>
      </c>
      <c r="AM611" t="s">
        <v>64</v>
      </c>
    </row>
    <row r="612" spans="1:39" x14ac:dyDescent="0.25">
      <c r="A612" t="s">
        <v>1494</v>
      </c>
      <c r="B612">
        <v>38120</v>
      </c>
      <c r="C612" t="s">
        <v>1568</v>
      </c>
      <c r="D612" t="s">
        <v>49</v>
      </c>
      <c r="E612" t="s">
        <v>74</v>
      </c>
      <c r="F612" t="s">
        <v>51</v>
      </c>
      <c r="G612">
        <v>32.539166999999999</v>
      </c>
      <c r="H612">
        <v>-103.606944</v>
      </c>
      <c r="I612" t="s">
        <v>75</v>
      </c>
      <c r="J612" t="s">
        <v>53</v>
      </c>
      <c r="K612">
        <v>26</v>
      </c>
      <c r="L612" t="s">
        <v>269</v>
      </c>
      <c r="M612" t="s">
        <v>55</v>
      </c>
      <c r="N612" t="s">
        <v>56</v>
      </c>
      <c r="O612" t="s">
        <v>1570</v>
      </c>
      <c r="P612" t="s">
        <v>58</v>
      </c>
      <c r="Q612" t="s">
        <v>58</v>
      </c>
      <c r="R612" t="s">
        <v>58</v>
      </c>
      <c r="U612">
        <v>3</v>
      </c>
      <c r="V612" t="s">
        <v>59</v>
      </c>
      <c r="W612">
        <v>3</v>
      </c>
      <c r="X612" t="s">
        <v>59</v>
      </c>
      <c r="Y612">
        <v>3</v>
      </c>
      <c r="Z612" t="s">
        <v>59</v>
      </c>
      <c r="AA612">
        <v>3</v>
      </c>
      <c r="AB612" t="s">
        <v>59</v>
      </c>
      <c r="AC612" t="s">
        <v>67</v>
      </c>
      <c r="AD612" t="s">
        <v>61</v>
      </c>
      <c r="AE612">
        <v>1.8</v>
      </c>
      <c r="AF612" t="s">
        <v>62</v>
      </c>
      <c r="AG612" t="s">
        <v>69</v>
      </c>
      <c r="AK612" t="s">
        <v>63</v>
      </c>
      <c r="AL612">
        <v>8760</v>
      </c>
      <c r="AM612" t="s">
        <v>64</v>
      </c>
    </row>
    <row r="613" spans="1:39" x14ac:dyDescent="0.25">
      <c r="A613" t="s">
        <v>1494</v>
      </c>
      <c r="B613">
        <v>38146</v>
      </c>
      <c r="C613" t="s">
        <v>1571</v>
      </c>
      <c r="D613" t="s">
        <v>49</v>
      </c>
      <c r="E613" t="s">
        <v>74</v>
      </c>
      <c r="F613" t="s">
        <v>84</v>
      </c>
      <c r="G613">
        <v>32.208610999999998</v>
      </c>
      <c r="H613">
        <v>-103.76472200000001</v>
      </c>
      <c r="I613" t="s">
        <v>75</v>
      </c>
      <c r="J613" t="s">
        <v>53</v>
      </c>
      <c r="K613">
        <v>10</v>
      </c>
      <c r="L613" t="s">
        <v>1496</v>
      </c>
      <c r="M613" t="s">
        <v>55</v>
      </c>
      <c r="N613" t="s">
        <v>56</v>
      </c>
      <c r="O613" t="s">
        <v>1572</v>
      </c>
      <c r="P613" t="s">
        <v>58</v>
      </c>
      <c r="Q613" t="s">
        <v>58</v>
      </c>
      <c r="R613" t="s">
        <v>58</v>
      </c>
      <c r="U613">
        <v>3</v>
      </c>
      <c r="V613" t="s">
        <v>59</v>
      </c>
      <c r="W613">
        <v>3</v>
      </c>
      <c r="X613" t="s">
        <v>59</v>
      </c>
      <c r="Y613">
        <v>3</v>
      </c>
      <c r="Z613" t="s">
        <v>59</v>
      </c>
      <c r="AA613">
        <v>3</v>
      </c>
      <c r="AB613" t="s">
        <v>59</v>
      </c>
      <c r="AC613" t="s">
        <v>67</v>
      </c>
      <c r="AD613" t="s">
        <v>61</v>
      </c>
      <c r="AE613">
        <v>1.84</v>
      </c>
      <c r="AF613" t="s">
        <v>62</v>
      </c>
      <c r="AG613" t="s">
        <v>69</v>
      </c>
      <c r="AL613">
        <v>8760</v>
      </c>
      <c r="AM613" t="s">
        <v>200</v>
      </c>
    </row>
    <row r="614" spans="1:39" x14ac:dyDescent="0.25">
      <c r="A614" t="s">
        <v>1494</v>
      </c>
      <c r="B614">
        <v>38146</v>
      </c>
      <c r="C614" t="s">
        <v>1571</v>
      </c>
      <c r="D614" t="s">
        <v>49</v>
      </c>
      <c r="E614" t="s">
        <v>74</v>
      </c>
      <c r="F614" t="s">
        <v>84</v>
      </c>
      <c r="G614">
        <v>32.208610999999998</v>
      </c>
      <c r="H614">
        <v>-103.76472200000001</v>
      </c>
      <c r="I614" t="s">
        <v>75</v>
      </c>
      <c r="J614" t="s">
        <v>53</v>
      </c>
      <c r="K614">
        <v>11</v>
      </c>
      <c r="L614" t="s">
        <v>1497</v>
      </c>
      <c r="M614" t="s">
        <v>55</v>
      </c>
      <c r="N614" t="s">
        <v>56</v>
      </c>
      <c r="O614" t="s">
        <v>1573</v>
      </c>
      <c r="P614" t="s">
        <v>58</v>
      </c>
      <c r="Q614" t="s">
        <v>58</v>
      </c>
      <c r="R614" t="s">
        <v>58</v>
      </c>
      <c r="U614">
        <v>3</v>
      </c>
      <c r="V614" t="s">
        <v>59</v>
      </c>
      <c r="W614">
        <v>3</v>
      </c>
      <c r="X614" t="s">
        <v>59</v>
      </c>
      <c r="Y614">
        <v>3</v>
      </c>
      <c r="Z614" t="s">
        <v>59</v>
      </c>
      <c r="AA614">
        <v>3</v>
      </c>
      <c r="AB614" t="s">
        <v>59</v>
      </c>
      <c r="AC614" t="s">
        <v>67</v>
      </c>
      <c r="AD614" t="s">
        <v>61</v>
      </c>
      <c r="AE614">
        <v>1.84</v>
      </c>
      <c r="AF614" t="s">
        <v>62</v>
      </c>
      <c r="AG614" t="s">
        <v>69</v>
      </c>
      <c r="AL614">
        <v>8760</v>
      </c>
      <c r="AM614" t="s">
        <v>200</v>
      </c>
    </row>
    <row r="615" spans="1:39" x14ac:dyDescent="0.25">
      <c r="A615" t="s">
        <v>1494</v>
      </c>
      <c r="B615">
        <v>38147</v>
      </c>
      <c r="C615" t="s">
        <v>1574</v>
      </c>
      <c r="D615" t="s">
        <v>49</v>
      </c>
      <c r="E615" t="s">
        <v>74</v>
      </c>
      <c r="F615" t="s">
        <v>84</v>
      </c>
      <c r="G615">
        <v>32.208333000000003</v>
      </c>
      <c r="H615">
        <v>-103.770833</v>
      </c>
      <c r="I615" t="s">
        <v>75</v>
      </c>
      <c r="J615" t="s">
        <v>53</v>
      </c>
      <c r="K615">
        <v>10</v>
      </c>
      <c r="L615" t="s">
        <v>267</v>
      </c>
      <c r="M615" t="s">
        <v>55</v>
      </c>
      <c r="N615" t="s">
        <v>56</v>
      </c>
      <c r="O615" t="s">
        <v>1551</v>
      </c>
      <c r="P615" t="s">
        <v>58</v>
      </c>
      <c r="Q615" t="s">
        <v>58</v>
      </c>
      <c r="R615" t="s">
        <v>58</v>
      </c>
      <c r="U615">
        <v>3</v>
      </c>
      <c r="V615" t="s">
        <v>59</v>
      </c>
      <c r="W615">
        <v>3</v>
      </c>
      <c r="X615" t="s">
        <v>59</v>
      </c>
      <c r="Y615">
        <v>3</v>
      </c>
      <c r="Z615" t="s">
        <v>59</v>
      </c>
      <c r="AA615">
        <v>3</v>
      </c>
      <c r="AB615" t="s">
        <v>59</v>
      </c>
      <c r="AC615" t="s">
        <v>67</v>
      </c>
      <c r="AD615" t="s">
        <v>61</v>
      </c>
      <c r="AE615">
        <v>1.8</v>
      </c>
      <c r="AF615" t="s">
        <v>62</v>
      </c>
      <c r="AG615" t="s">
        <v>69</v>
      </c>
      <c r="AL615">
        <v>8760</v>
      </c>
      <c r="AM615" t="s">
        <v>64</v>
      </c>
    </row>
    <row r="616" spans="1:39" x14ac:dyDescent="0.25">
      <c r="A616" t="s">
        <v>1494</v>
      </c>
      <c r="B616">
        <v>38147</v>
      </c>
      <c r="C616" t="s">
        <v>1574</v>
      </c>
      <c r="D616" t="s">
        <v>49</v>
      </c>
      <c r="E616" t="s">
        <v>74</v>
      </c>
      <c r="F616" t="s">
        <v>84</v>
      </c>
      <c r="G616">
        <v>32.208333000000003</v>
      </c>
      <c r="H616">
        <v>-103.770833</v>
      </c>
      <c r="I616" t="s">
        <v>75</v>
      </c>
      <c r="J616" t="s">
        <v>53</v>
      </c>
      <c r="K616">
        <v>11</v>
      </c>
      <c r="L616" t="s">
        <v>269</v>
      </c>
      <c r="M616" t="s">
        <v>55</v>
      </c>
      <c r="N616" t="s">
        <v>56</v>
      </c>
      <c r="O616" t="s">
        <v>1552</v>
      </c>
      <c r="P616" t="s">
        <v>58</v>
      </c>
      <c r="Q616" t="s">
        <v>58</v>
      </c>
      <c r="R616" t="s">
        <v>58</v>
      </c>
      <c r="U616">
        <v>3</v>
      </c>
      <c r="V616" t="s">
        <v>59</v>
      </c>
      <c r="W616">
        <v>3</v>
      </c>
      <c r="X616" t="s">
        <v>59</v>
      </c>
      <c r="Y616">
        <v>3</v>
      </c>
      <c r="Z616" t="s">
        <v>59</v>
      </c>
      <c r="AA616">
        <v>3</v>
      </c>
      <c r="AB616" t="s">
        <v>59</v>
      </c>
      <c r="AC616" t="s">
        <v>67</v>
      </c>
      <c r="AD616" t="s">
        <v>61</v>
      </c>
      <c r="AE616">
        <v>1.8</v>
      </c>
      <c r="AF616" t="s">
        <v>62</v>
      </c>
      <c r="AG616" t="s">
        <v>69</v>
      </c>
      <c r="AL616">
        <v>8760</v>
      </c>
      <c r="AM616" t="s">
        <v>64</v>
      </c>
    </row>
    <row r="617" spans="1:39" x14ac:dyDescent="0.25">
      <c r="A617" t="s">
        <v>1494</v>
      </c>
      <c r="B617">
        <v>38149</v>
      </c>
      <c r="C617" t="s">
        <v>1575</v>
      </c>
      <c r="D617" t="s">
        <v>49</v>
      </c>
      <c r="E617" t="s">
        <v>111</v>
      </c>
      <c r="F617" t="s">
        <v>84</v>
      </c>
      <c r="G617">
        <v>32.111109999999996</v>
      </c>
      <c r="H617">
        <v>-103.8047</v>
      </c>
      <c r="I617" t="s">
        <v>52</v>
      </c>
      <c r="J617" t="s">
        <v>53</v>
      </c>
      <c r="K617">
        <v>12</v>
      </c>
      <c r="L617" t="s">
        <v>1500</v>
      </c>
      <c r="M617" t="s">
        <v>55</v>
      </c>
      <c r="N617" t="s">
        <v>56</v>
      </c>
      <c r="O617" t="s">
        <v>1576</v>
      </c>
      <c r="P617" t="s">
        <v>108</v>
      </c>
      <c r="Q617" t="s">
        <v>108</v>
      </c>
      <c r="R617" t="s">
        <v>108</v>
      </c>
      <c r="Y617">
        <v>0.75</v>
      </c>
      <c r="Z617" t="s">
        <v>59</v>
      </c>
      <c r="AA617">
        <v>0.75</v>
      </c>
      <c r="AB617" t="s">
        <v>59</v>
      </c>
      <c r="AC617" t="s">
        <v>67</v>
      </c>
      <c r="AD617" t="s">
        <v>61</v>
      </c>
      <c r="AE617">
        <v>0.48</v>
      </c>
      <c r="AF617" t="s">
        <v>62</v>
      </c>
      <c r="AG617" t="s">
        <v>69</v>
      </c>
      <c r="AK617" t="s">
        <v>63</v>
      </c>
      <c r="AL617">
        <v>8760</v>
      </c>
      <c r="AM617" t="s">
        <v>64</v>
      </c>
    </row>
    <row r="618" spans="1:39" x14ac:dyDescent="0.25">
      <c r="A618" t="s">
        <v>1494</v>
      </c>
      <c r="B618">
        <v>38149</v>
      </c>
      <c r="C618" t="s">
        <v>1575</v>
      </c>
      <c r="D618" t="s">
        <v>49</v>
      </c>
      <c r="E618" t="s">
        <v>111</v>
      </c>
      <c r="F618" t="s">
        <v>84</v>
      </c>
      <c r="G618">
        <v>32.111109999999996</v>
      </c>
      <c r="H618">
        <v>-103.8047</v>
      </c>
      <c r="I618" t="s">
        <v>52</v>
      </c>
      <c r="J618" t="s">
        <v>53</v>
      </c>
      <c r="K618">
        <v>13</v>
      </c>
      <c r="L618" t="s">
        <v>1502</v>
      </c>
      <c r="M618" t="s">
        <v>55</v>
      </c>
      <c r="N618" t="s">
        <v>56</v>
      </c>
      <c r="O618" t="s">
        <v>1576</v>
      </c>
      <c r="P618" t="s">
        <v>108</v>
      </c>
      <c r="Q618" t="s">
        <v>108</v>
      </c>
      <c r="R618" t="s">
        <v>108</v>
      </c>
      <c r="Y618">
        <v>0.75</v>
      </c>
      <c r="Z618" t="s">
        <v>59</v>
      </c>
      <c r="AA618">
        <v>0.75</v>
      </c>
      <c r="AB618" t="s">
        <v>59</v>
      </c>
      <c r="AC618" t="s">
        <v>67</v>
      </c>
      <c r="AD618" t="s">
        <v>61</v>
      </c>
      <c r="AE618">
        <v>0.48</v>
      </c>
      <c r="AF618" t="s">
        <v>62</v>
      </c>
      <c r="AG618" t="s">
        <v>69</v>
      </c>
      <c r="AK618" t="s">
        <v>63</v>
      </c>
      <c r="AL618">
        <v>8760</v>
      </c>
      <c r="AM618" t="s">
        <v>64</v>
      </c>
    </row>
    <row r="619" spans="1:39" x14ac:dyDescent="0.25">
      <c r="A619" t="s">
        <v>1494</v>
      </c>
      <c r="B619">
        <v>38149</v>
      </c>
      <c r="C619" t="s">
        <v>1575</v>
      </c>
      <c r="D619" t="s">
        <v>49</v>
      </c>
      <c r="E619" t="s">
        <v>111</v>
      </c>
      <c r="F619" t="s">
        <v>84</v>
      </c>
      <c r="G619">
        <v>32.111109999999996</v>
      </c>
      <c r="H619">
        <v>-103.8047</v>
      </c>
      <c r="I619" t="s">
        <v>52</v>
      </c>
      <c r="J619" t="s">
        <v>53</v>
      </c>
      <c r="K619">
        <v>14</v>
      </c>
      <c r="L619" t="s">
        <v>1503</v>
      </c>
      <c r="M619" t="s">
        <v>55</v>
      </c>
      <c r="N619" t="s">
        <v>56</v>
      </c>
      <c r="O619" t="s">
        <v>1577</v>
      </c>
      <c r="P619" t="s">
        <v>108</v>
      </c>
      <c r="Q619" t="s">
        <v>108</v>
      </c>
      <c r="R619" t="s">
        <v>108</v>
      </c>
      <c r="Y619">
        <v>1.5</v>
      </c>
      <c r="Z619" t="s">
        <v>59</v>
      </c>
      <c r="AA619">
        <v>1.5</v>
      </c>
      <c r="AB619" t="s">
        <v>59</v>
      </c>
      <c r="AC619" t="s">
        <v>67</v>
      </c>
      <c r="AD619" t="s">
        <v>61</v>
      </c>
      <c r="AE619">
        <v>0.96</v>
      </c>
      <c r="AF619" t="s">
        <v>62</v>
      </c>
      <c r="AG619" t="s">
        <v>69</v>
      </c>
      <c r="AK619" t="s">
        <v>63</v>
      </c>
      <c r="AL619">
        <v>8760</v>
      </c>
      <c r="AM619" t="s">
        <v>64</v>
      </c>
    </row>
    <row r="620" spans="1:39" x14ac:dyDescent="0.25">
      <c r="A620" t="s">
        <v>1494</v>
      </c>
      <c r="B620">
        <v>38161</v>
      </c>
      <c r="C620" t="s">
        <v>1578</v>
      </c>
      <c r="D620" t="s">
        <v>49</v>
      </c>
      <c r="E620" t="s">
        <v>74</v>
      </c>
      <c r="F620" t="s">
        <v>84</v>
      </c>
      <c r="G620">
        <v>32.269167000000003</v>
      </c>
      <c r="H620">
        <v>-103.927222</v>
      </c>
      <c r="I620" t="s">
        <v>75</v>
      </c>
      <c r="J620" t="s">
        <v>53</v>
      </c>
      <c r="K620">
        <v>1</v>
      </c>
      <c r="L620" t="s">
        <v>267</v>
      </c>
      <c r="M620" t="s">
        <v>55</v>
      </c>
      <c r="N620" t="s">
        <v>56</v>
      </c>
      <c r="O620" t="s">
        <v>1558</v>
      </c>
      <c r="P620" t="s">
        <v>58</v>
      </c>
      <c r="Q620" t="s">
        <v>58</v>
      </c>
      <c r="R620" t="s">
        <v>58</v>
      </c>
      <c r="Y620">
        <v>4</v>
      </c>
      <c r="Z620" t="s">
        <v>59</v>
      </c>
      <c r="AA620">
        <v>4</v>
      </c>
      <c r="AB620" t="s">
        <v>59</v>
      </c>
      <c r="AC620" t="s">
        <v>67</v>
      </c>
      <c r="AD620" t="s">
        <v>61</v>
      </c>
      <c r="AE620">
        <v>1.7</v>
      </c>
      <c r="AF620" t="s">
        <v>62</v>
      </c>
      <c r="AM620" t="s">
        <v>64</v>
      </c>
    </row>
    <row r="621" spans="1:39" x14ac:dyDescent="0.25">
      <c r="A621" t="s">
        <v>1494</v>
      </c>
      <c r="B621">
        <v>38161</v>
      </c>
      <c r="C621" t="s">
        <v>1578</v>
      </c>
      <c r="D621" t="s">
        <v>49</v>
      </c>
      <c r="E621" t="s">
        <v>74</v>
      </c>
      <c r="F621" t="s">
        <v>84</v>
      </c>
      <c r="G621">
        <v>32.269167000000003</v>
      </c>
      <c r="H621">
        <v>-103.927222</v>
      </c>
      <c r="I621" t="s">
        <v>75</v>
      </c>
      <c r="J621" t="s">
        <v>53</v>
      </c>
      <c r="K621">
        <v>2</v>
      </c>
      <c r="L621" t="s">
        <v>269</v>
      </c>
      <c r="M621" t="s">
        <v>55</v>
      </c>
      <c r="N621" t="s">
        <v>56</v>
      </c>
      <c r="O621" t="s">
        <v>1559</v>
      </c>
      <c r="P621" t="s">
        <v>58</v>
      </c>
      <c r="Q621" t="s">
        <v>58</v>
      </c>
      <c r="R621" t="s">
        <v>58</v>
      </c>
      <c r="Y621">
        <v>4</v>
      </c>
      <c r="Z621" t="s">
        <v>59</v>
      </c>
      <c r="AA621">
        <v>4</v>
      </c>
      <c r="AB621" t="s">
        <v>59</v>
      </c>
      <c r="AC621" t="s">
        <v>67</v>
      </c>
      <c r="AD621" t="s">
        <v>61</v>
      </c>
      <c r="AE621">
        <v>1.7</v>
      </c>
      <c r="AF621" t="s">
        <v>62</v>
      </c>
      <c r="AM621" t="s">
        <v>64</v>
      </c>
    </row>
    <row r="622" spans="1:39" x14ac:dyDescent="0.25">
      <c r="A622" t="s">
        <v>1494</v>
      </c>
      <c r="B622">
        <v>38271</v>
      </c>
      <c r="C622" t="s">
        <v>1579</v>
      </c>
      <c r="D622" t="s">
        <v>49</v>
      </c>
      <c r="E622" t="s">
        <v>74</v>
      </c>
      <c r="F622" t="s">
        <v>84</v>
      </c>
      <c r="G622">
        <v>32.276944</v>
      </c>
      <c r="H622">
        <v>-103.942222</v>
      </c>
      <c r="I622" t="s">
        <v>75</v>
      </c>
      <c r="J622" t="s">
        <v>53</v>
      </c>
      <c r="K622">
        <v>1</v>
      </c>
      <c r="L622" t="s">
        <v>267</v>
      </c>
      <c r="M622" t="s">
        <v>55</v>
      </c>
      <c r="N622" t="s">
        <v>56</v>
      </c>
      <c r="O622" t="s">
        <v>1558</v>
      </c>
      <c r="P622" t="s">
        <v>58</v>
      </c>
      <c r="Q622" t="s">
        <v>58</v>
      </c>
      <c r="R622" t="s">
        <v>58</v>
      </c>
      <c r="Y622">
        <v>3</v>
      </c>
      <c r="Z622" t="s">
        <v>59</v>
      </c>
      <c r="AA622">
        <v>3</v>
      </c>
      <c r="AB622" t="s">
        <v>59</v>
      </c>
      <c r="AC622" t="s">
        <v>67</v>
      </c>
      <c r="AD622" t="s">
        <v>61</v>
      </c>
      <c r="AE622">
        <v>1.84</v>
      </c>
      <c r="AF622" t="s">
        <v>62</v>
      </c>
      <c r="AG622" t="s">
        <v>69</v>
      </c>
      <c r="AK622" t="s">
        <v>63</v>
      </c>
      <c r="AL622">
        <v>8760</v>
      </c>
      <c r="AM622" t="s">
        <v>64</v>
      </c>
    </row>
    <row r="623" spans="1:39" x14ac:dyDescent="0.25">
      <c r="A623" t="s">
        <v>1494</v>
      </c>
      <c r="B623">
        <v>38271</v>
      </c>
      <c r="C623" t="s">
        <v>1579</v>
      </c>
      <c r="D623" t="s">
        <v>49</v>
      </c>
      <c r="E623" t="s">
        <v>74</v>
      </c>
      <c r="F623" t="s">
        <v>84</v>
      </c>
      <c r="G623">
        <v>32.276944</v>
      </c>
      <c r="H623">
        <v>-103.942222</v>
      </c>
      <c r="I623" t="s">
        <v>75</v>
      </c>
      <c r="J623" t="s">
        <v>53</v>
      </c>
      <c r="K623">
        <v>2</v>
      </c>
      <c r="L623" t="s">
        <v>269</v>
      </c>
      <c r="M623" t="s">
        <v>55</v>
      </c>
      <c r="N623" t="s">
        <v>56</v>
      </c>
      <c r="O623" t="s">
        <v>1559</v>
      </c>
      <c r="P623" t="s">
        <v>58</v>
      </c>
      <c r="Q623" t="s">
        <v>58</v>
      </c>
      <c r="R623" t="s">
        <v>58</v>
      </c>
      <c r="Y623">
        <v>3</v>
      </c>
      <c r="Z623" t="s">
        <v>59</v>
      </c>
      <c r="AA623">
        <v>3</v>
      </c>
      <c r="AB623" t="s">
        <v>59</v>
      </c>
      <c r="AC623" t="s">
        <v>67</v>
      </c>
      <c r="AD623" t="s">
        <v>61</v>
      </c>
      <c r="AE623">
        <v>1.84</v>
      </c>
      <c r="AF623" t="s">
        <v>62</v>
      </c>
      <c r="AG623" t="s">
        <v>69</v>
      </c>
      <c r="AK623" t="s">
        <v>63</v>
      </c>
      <c r="AL623">
        <v>8760</v>
      </c>
      <c r="AM623" t="s">
        <v>64</v>
      </c>
    </row>
    <row r="624" spans="1:39" x14ac:dyDescent="0.25">
      <c r="A624" t="s">
        <v>1494</v>
      </c>
      <c r="B624">
        <v>38274</v>
      </c>
      <c r="C624" t="s">
        <v>1580</v>
      </c>
      <c r="D624" t="s">
        <v>49</v>
      </c>
      <c r="E624" t="s">
        <v>111</v>
      </c>
      <c r="F624" t="s">
        <v>84</v>
      </c>
      <c r="G624">
        <v>32.203333999999998</v>
      </c>
      <c r="H624">
        <v>-103.83805599999999</v>
      </c>
      <c r="I624" t="s">
        <v>52</v>
      </c>
      <c r="J624" t="s">
        <v>53</v>
      </c>
      <c r="K624">
        <v>9</v>
      </c>
      <c r="L624" t="s">
        <v>70</v>
      </c>
      <c r="M624" t="s">
        <v>55</v>
      </c>
      <c r="N624" t="s">
        <v>56</v>
      </c>
      <c r="O624" t="s">
        <v>1576</v>
      </c>
      <c r="P624" t="s">
        <v>146</v>
      </c>
      <c r="Q624" t="s">
        <v>146</v>
      </c>
      <c r="R624" t="s">
        <v>146</v>
      </c>
      <c r="Y624">
        <v>0.75</v>
      </c>
      <c r="Z624" t="s">
        <v>59</v>
      </c>
      <c r="AA624">
        <v>0.75</v>
      </c>
      <c r="AB624" t="s">
        <v>59</v>
      </c>
      <c r="AC624" t="s">
        <v>67</v>
      </c>
      <c r="AD624" t="s">
        <v>61</v>
      </c>
      <c r="AE624">
        <v>0.48</v>
      </c>
      <c r="AF624" t="s">
        <v>62</v>
      </c>
      <c r="AG624" t="s">
        <v>69</v>
      </c>
      <c r="AK624" t="s">
        <v>63</v>
      </c>
      <c r="AL624">
        <v>8760</v>
      </c>
      <c r="AM624" t="s">
        <v>64</v>
      </c>
    </row>
    <row r="625" spans="1:39" x14ac:dyDescent="0.25">
      <c r="A625" t="s">
        <v>1494</v>
      </c>
      <c r="B625">
        <v>38274</v>
      </c>
      <c r="C625" t="s">
        <v>1580</v>
      </c>
      <c r="D625" t="s">
        <v>49</v>
      </c>
      <c r="E625" t="s">
        <v>111</v>
      </c>
      <c r="F625" t="s">
        <v>84</v>
      </c>
      <c r="G625">
        <v>32.203333999999998</v>
      </c>
      <c r="H625">
        <v>-103.83805599999999</v>
      </c>
      <c r="I625" t="s">
        <v>52</v>
      </c>
      <c r="J625" t="s">
        <v>53</v>
      </c>
      <c r="K625">
        <v>10</v>
      </c>
      <c r="L625" t="s">
        <v>1500</v>
      </c>
      <c r="M625" t="s">
        <v>55</v>
      </c>
      <c r="N625" t="s">
        <v>56</v>
      </c>
      <c r="O625" t="s">
        <v>1576</v>
      </c>
      <c r="P625" t="s">
        <v>146</v>
      </c>
      <c r="Q625" t="s">
        <v>146</v>
      </c>
      <c r="R625" t="s">
        <v>146</v>
      </c>
      <c r="Y625">
        <v>0.75</v>
      </c>
      <c r="Z625" t="s">
        <v>59</v>
      </c>
      <c r="AA625">
        <v>0.75</v>
      </c>
      <c r="AB625" t="s">
        <v>59</v>
      </c>
      <c r="AC625" t="s">
        <v>67</v>
      </c>
      <c r="AD625" t="s">
        <v>61</v>
      </c>
      <c r="AE625">
        <v>0.48</v>
      </c>
      <c r="AF625" t="s">
        <v>62</v>
      </c>
      <c r="AG625" t="s">
        <v>69</v>
      </c>
      <c r="AK625" t="s">
        <v>63</v>
      </c>
      <c r="AL625">
        <v>8760</v>
      </c>
      <c r="AM625" t="s">
        <v>64</v>
      </c>
    </row>
    <row r="626" spans="1:39" x14ac:dyDescent="0.25">
      <c r="A626" t="s">
        <v>1494</v>
      </c>
      <c r="B626">
        <v>38274</v>
      </c>
      <c r="C626" t="s">
        <v>1580</v>
      </c>
      <c r="D626" t="s">
        <v>49</v>
      </c>
      <c r="E626" t="s">
        <v>111</v>
      </c>
      <c r="F626" t="s">
        <v>84</v>
      </c>
      <c r="G626">
        <v>32.203333999999998</v>
      </c>
      <c r="H626">
        <v>-103.83805599999999</v>
      </c>
      <c r="I626" t="s">
        <v>52</v>
      </c>
      <c r="J626" t="s">
        <v>53</v>
      </c>
      <c r="K626">
        <v>11</v>
      </c>
      <c r="L626" t="s">
        <v>1503</v>
      </c>
      <c r="M626" t="s">
        <v>55</v>
      </c>
      <c r="N626" t="s">
        <v>56</v>
      </c>
      <c r="O626" t="s">
        <v>1577</v>
      </c>
      <c r="P626" t="s">
        <v>146</v>
      </c>
      <c r="Q626" t="s">
        <v>146</v>
      </c>
      <c r="R626" t="s">
        <v>146</v>
      </c>
      <c r="Y626">
        <v>1.5</v>
      </c>
      <c r="Z626" t="s">
        <v>59</v>
      </c>
      <c r="AA626">
        <v>1.5</v>
      </c>
      <c r="AB626" t="s">
        <v>59</v>
      </c>
      <c r="AC626" t="s">
        <v>67</v>
      </c>
      <c r="AD626" t="s">
        <v>61</v>
      </c>
      <c r="AE626">
        <v>0.96</v>
      </c>
      <c r="AF626" t="s">
        <v>62</v>
      </c>
      <c r="AG626" t="s">
        <v>69</v>
      </c>
      <c r="AK626" t="s">
        <v>63</v>
      </c>
      <c r="AL626">
        <v>8760</v>
      </c>
      <c r="AM626" t="s">
        <v>64</v>
      </c>
    </row>
    <row r="627" spans="1:39" x14ac:dyDescent="0.25">
      <c r="A627" t="s">
        <v>1494</v>
      </c>
      <c r="B627">
        <v>38291</v>
      </c>
      <c r="C627" t="s">
        <v>1581</v>
      </c>
      <c r="D627" t="s">
        <v>49</v>
      </c>
      <c r="E627" t="s">
        <v>74</v>
      </c>
      <c r="F627" t="s">
        <v>84</v>
      </c>
      <c r="G627">
        <v>32.150277000000003</v>
      </c>
      <c r="H627">
        <v>-103.971388</v>
      </c>
      <c r="I627" t="s">
        <v>75</v>
      </c>
      <c r="J627" t="s">
        <v>53</v>
      </c>
      <c r="K627">
        <v>1</v>
      </c>
      <c r="L627" t="s">
        <v>267</v>
      </c>
      <c r="M627" t="s">
        <v>55</v>
      </c>
      <c r="N627" t="s">
        <v>56</v>
      </c>
      <c r="O627" t="s">
        <v>1558</v>
      </c>
      <c r="P627" t="s">
        <v>58</v>
      </c>
      <c r="Q627" t="s">
        <v>58</v>
      </c>
      <c r="R627" t="s">
        <v>58</v>
      </c>
      <c r="Y627">
        <v>3</v>
      </c>
      <c r="Z627" t="s">
        <v>59</v>
      </c>
      <c r="AA627">
        <v>3</v>
      </c>
      <c r="AB627" t="s">
        <v>59</v>
      </c>
      <c r="AC627" t="s">
        <v>67</v>
      </c>
      <c r="AD627" t="s">
        <v>61</v>
      </c>
      <c r="AE627">
        <v>1.8</v>
      </c>
      <c r="AF627" t="s">
        <v>62</v>
      </c>
      <c r="AG627" t="s">
        <v>69</v>
      </c>
      <c r="AK627" t="s">
        <v>63</v>
      </c>
      <c r="AL627">
        <v>8760</v>
      </c>
      <c r="AM627" t="s">
        <v>64</v>
      </c>
    </row>
    <row r="628" spans="1:39" x14ac:dyDescent="0.25">
      <c r="A628" t="s">
        <v>1494</v>
      </c>
      <c r="B628">
        <v>38291</v>
      </c>
      <c r="C628" t="s">
        <v>1581</v>
      </c>
      <c r="D628" t="s">
        <v>49</v>
      </c>
      <c r="E628" t="s">
        <v>74</v>
      </c>
      <c r="F628" t="s">
        <v>84</v>
      </c>
      <c r="G628">
        <v>32.150277000000003</v>
      </c>
      <c r="H628">
        <v>-103.971388</v>
      </c>
      <c r="I628" t="s">
        <v>75</v>
      </c>
      <c r="J628" t="s">
        <v>53</v>
      </c>
      <c r="K628">
        <v>2</v>
      </c>
      <c r="L628" t="s">
        <v>269</v>
      </c>
      <c r="M628" t="s">
        <v>55</v>
      </c>
      <c r="N628" t="s">
        <v>56</v>
      </c>
      <c r="O628" t="s">
        <v>1559</v>
      </c>
      <c r="P628" t="s">
        <v>58</v>
      </c>
      <c r="Q628" t="s">
        <v>58</v>
      </c>
      <c r="R628" t="s">
        <v>58</v>
      </c>
      <c r="Y628">
        <v>3</v>
      </c>
      <c r="Z628" t="s">
        <v>59</v>
      </c>
      <c r="AA628">
        <v>3</v>
      </c>
      <c r="AB628" t="s">
        <v>59</v>
      </c>
      <c r="AC628" t="s">
        <v>67</v>
      </c>
      <c r="AD628" t="s">
        <v>61</v>
      </c>
      <c r="AE628">
        <v>1.8</v>
      </c>
      <c r="AF628" t="s">
        <v>62</v>
      </c>
      <c r="AG628" t="s">
        <v>69</v>
      </c>
      <c r="AK628" t="s">
        <v>63</v>
      </c>
      <c r="AL628">
        <v>8760</v>
      </c>
      <c r="AM628" t="s">
        <v>64</v>
      </c>
    </row>
    <row r="629" spans="1:39" x14ac:dyDescent="0.25">
      <c r="A629" t="s">
        <v>1494</v>
      </c>
      <c r="B629">
        <v>38344</v>
      </c>
      <c r="C629" t="s">
        <v>1582</v>
      </c>
      <c r="D629" t="s">
        <v>49</v>
      </c>
      <c r="E629" t="s">
        <v>74</v>
      </c>
      <c r="F629" t="s">
        <v>84</v>
      </c>
      <c r="G629">
        <v>32.303055999999998</v>
      </c>
      <c r="H629">
        <v>-103.96</v>
      </c>
      <c r="I629" t="s">
        <v>75</v>
      </c>
      <c r="J629" t="s">
        <v>53</v>
      </c>
      <c r="K629">
        <v>1</v>
      </c>
      <c r="L629" t="s">
        <v>267</v>
      </c>
      <c r="M629" t="s">
        <v>55</v>
      </c>
      <c r="N629" t="s">
        <v>56</v>
      </c>
      <c r="O629" t="s">
        <v>1558</v>
      </c>
      <c r="P629" t="s">
        <v>58</v>
      </c>
      <c r="Q629" t="s">
        <v>58</v>
      </c>
      <c r="R629" t="s">
        <v>58</v>
      </c>
      <c r="Y629">
        <v>4</v>
      </c>
      <c r="Z629" t="s">
        <v>59</v>
      </c>
      <c r="AA629">
        <v>4</v>
      </c>
      <c r="AB629" t="s">
        <v>59</v>
      </c>
      <c r="AC629" t="s">
        <v>67</v>
      </c>
      <c r="AD629" t="s">
        <v>61</v>
      </c>
      <c r="AE629">
        <v>1.7</v>
      </c>
      <c r="AF629" t="s">
        <v>62</v>
      </c>
      <c r="AM629" t="s">
        <v>64</v>
      </c>
    </row>
    <row r="630" spans="1:39" x14ac:dyDescent="0.25">
      <c r="A630" t="s">
        <v>1494</v>
      </c>
      <c r="B630">
        <v>38344</v>
      </c>
      <c r="C630" t="s">
        <v>1582</v>
      </c>
      <c r="D630" t="s">
        <v>49</v>
      </c>
      <c r="E630" t="s">
        <v>74</v>
      </c>
      <c r="F630" t="s">
        <v>84</v>
      </c>
      <c r="G630">
        <v>32.303055999999998</v>
      </c>
      <c r="H630">
        <v>-103.96</v>
      </c>
      <c r="I630" t="s">
        <v>75</v>
      </c>
      <c r="J630" t="s">
        <v>53</v>
      </c>
      <c r="K630">
        <v>2</v>
      </c>
      <c r="L630" t="s">
        <v>269</v>
      </c>
      <c r="M630" t="s">
        <v>55</v>
      </c>
      <c r="N630" t="s">
        <v>56</v>
      </c>
      <c r="O630" t="s">
        <v>1559</v>
      </c>
      <c r="P630" t="s">
        <v>58</v>
      </c>
      <c r="Q630" t="s">
        <v>58</v>
      </c>
      <c r="R630" t="s">
        <v>58</v>
      </c>
      <c r="Y630">
        <v>4</v>
      </c>
      <c r="Z630" t="s">
        <v>59</v>
      </c>
      <c r="AA630">
        <v>4</v>
      </c>
      <c r="AB630" t="s">
        <v>59</v>
      </c>
      <c r="AC630" t="s">
        <v>67</v>
      </c>
      <c r="AD630" t="s">
        <v>61</v>
      </c>
      <c r="AE630">
        <v>1.7</v>
      </c>
      <c r="AF630" t="s">
        <v>62</v>
      </c>
      <c r="AM630" t="s">
        <v>64</v>
      </c>
    </row>
    <row r="631" spans="1:39" x14ac:dyDescent="0.25">
      <c r="A631" t="s">
        <v>1494</v>
      </c>
      <c r="B631">
        <v>38345</v>
      </c>
      <c r="C631" t="s">
        <v>1583</v>
      </c>
      <c r="D631" t="s">
        <v>49</v>
      </c>
      <c r="E631" t="s">
        <v>74</v>
      </c>
      <c r="F631" t="s">
        <v>84</v>
      </c>
      <c r="G631">
        <v>32.303055999999998</v>
      </c>
      <c r="H631">
        <v>-103.935</v>
      </c>
      <c r="I631" t="s">
        <v>75</v>
      </c>
      <c r="J631" t="s">
        <v>53</v>
      </c>
      <c r="K631">
        <v>1</v>
      </c>
      <c r="L631" t="s">
        <v>267</v>
      </c>
      <c r="M631" t="s">
        <v>55</v>
      </c>
      <c r="N631" t="s">
        <v>56</v>
      </c>
      <c r="O631" t="s">
        <v>1558</v>
      </c>
      <c r="P631" t="s">
        <v>58</v>
      </c>
      <c r="Q631" t="s">
        <v>58</v>
      </c>
      <c r="R631" t="s">
        <v>58</v>
      </c>
      <c r="Y631">
        <v>4</v>
      </c>
      <c r="Z631" t="s">
        <v>59</v>
      </c>
      <c r="AA631">
        <v>4</v>
      </c>
      <c r="AB631" t="s">
        <v>59</v>
      </c>
      <c r="AC631" t="s">
        <v>67</v>
      </c>
      <c r="AD631" t="s">
        <v>61</v>
      </c>
      <c r="AE631">
        <v>1.7</v>
      </c>
      <c r="AF631" t="s">
        <v>62</v>
      </c>
      <c r="AM631" t="s">
        <v>64</v>
      </c>
    </row>
    <row r="632" spans="1:39" x14ac:dyDescent="0.25">
      <c r="A632" t="s">
        <v>1494</v>
      </c>
      <c r="B632">
        <v>38345</v>
      </c>
      <c r="C632" t="s">
        <v>1583</v>
      </c>
      <c r="D632" t="s">
        <v>49</v>
      </c>
      <c r="E632" t="s">
        <v>74</v>
      </c>
      <c r="F632" t="s">
        <v>84</v>
      </c>
      <c r="G632">
        <v>32.303055999999998</v>
      </c>
      <c r="H632">
        <v>-103.935</v>
      </c>
      <c r="I632" t="s">
        <v>75</v>
      </c>
      <c r="J632" t="s">
        <v>53</v>
      </c>
      <c r="K632">
        <v>2</v>
      </c>
      <c r="L632" t="s">
        <v>269</v>
      </c>
      <c r="M632" t="s">
        <v>55</v>
      </c>
      <c r="N632" t="s">
        <v>56</v>
      </c>
      <c r="O632" t="s">
        <v>1559</v>
      </c>
      <c r="P632" t="s">
        <v>58</v>
      </c>
      <c r="Q632" t="s">
        <v>58</v>
      </c>
      <c r="R632" t="s">
        <v>58</v>
      </c>
      <c r="Y632">
        <v>4</v>
      </c>
      <c r="Z632" t="s">
        <v>59</v>
      </c>
      <c r="AA632">
        <v>4</v>
      </c>
      <c r="AB632" t="s">
        <v>59</v>
      </c>
      <c r="AC632" t="s">
        <v>67</v>
      </c>
      <c r="AD632" t="s">
        <v>61</v>
      </c>
      <c r="AE632">
        <v>1.7</v>
      </c>
      <c r="AF632" t="s">
        <v>62</v>
      </c>
      <c r="AM632" t="s">
        <v>64</v>
      </c>
    </row>
    <row r="633" spans="1:39" x14ac:dyDescent="0.25">
      <c r="A633" t="s">
        <v>1494</v>
      </c>
      <c r="B633">
        <v>38455</v>
      </c>
      <c r="C633" t="s">
        <v>1584</v>
      </c>
      <c r="D633" t="s">
        <v>49</v>
      </c>
      <c r="E633" t="s">
        <v>74</v>
      </c>
      <c r="F633" t="s">
        <v>84</v>
      </c>
      <c r="G633">
        <v>32.259166999999998</v>
      </c>
      <c r="H633">
        <v>-103.836944</v>
      </c>
      <c r="I633" t="s">
        <v>75</v>
      </c>
      <c r="J633" t="s">
        <v>53</v>
      </c>
      <c r="K633">
        <v>6</v>
      </c>
      <c r="L633" t="s">
        <v>1500</v>
      </c>
      <c r="M633" t="s">
        <v>55</v>
      </c>
      <c r="N633" t="s">
        <v>56</v>
      </c>
      <c r="O633" t="s">
        <v>1585</v>
      </c>
      <c r="P633" t="s">
        <v>1586</v>
      </c>
      <c r="Q633" t="s">
        <v>108</v>
      </c>
      <c r="R633" t="s">
        <v>58</v>
      </c>
      <c r="Y633">
        <v>2</v>
      </c>
      <c r="Z633" t="s">
        <v>59</v>
      </c>
      <c r="AA633">
        <v>2</v>
      </c>
      <c r="AB633" t="s">
        <v>59</v>
      </c>
      <c r="AC633" t="s">
        <v>67</v>
      </c>
      <c r="AD633" t="s">
        <v>61</v>
      </c>
      <c r="AE633">
        <v>1.72</v>
      </c>
      <c r="AF633" t="s">
        <v>62</v>
      </c>
      <c r="AG633" t="s">
        <v>69</v>
      </c>
      <c r="AK633" t="s">
        <v>63</v>
      </c>
      <c r="AL633">
        <v>8760</v>
      </c>
      <c r="AM633" t="s">
        <v>64</v>
      </c>
    </row>
    <row r="634" spans="1:39" x14ac:dyDescent="0.25">
      <c r="A634" t="s">
        <v>1494</v>
      </c>
      <c r="B634">
        <v>38481</v>
      </c>
      <c r="C634" t="s">
        <v>1587</v>
      </c>
      <c r="D634" t="s">
        <v>49</v>
      </c>
      <c r="E634" t="s">
        <v>74</v>
      </c>
      <c r="F634" t="s">
        <v>84</v>
      </c>
      <c r="G634">
        <v>32.159931999999998</v>
      </c>
      <c r="H634">
        <v>-103.841589</v>
      </c>
      <c r="I634" t="s">
        <v>75</v>
      </c>
      <c r="J634" t="s">
        <v>53</v>
      </c>
      <c r="K634">
        <v>1</v>
      </c>
      <c r="L634">
        <v>1</v>
      </c>
      <c r="M634" t="s">
        <v>55</v>
      </c>
      <c r="N634" t="s">
        <v>56</v>
      </c>
      <c r="O634" t="s">
        <v>1588</v>
      </c>
      <c r="P634" t="s">
        <v>58</v>
      </c>
      <c r="Q634" t="s">
        <v>58</v>
      </c>
      <c r="R634" t="s">
        <v>58</v>
      </c>
      <c r="Y634">
        <v>50</v>
      </c>
      <c r="Z634" t="s">
        <v>59</v>
      </c>
      <c r="AA634">
        <v>50</v>
      </c>
      <c r="AB634" t="s">
        <v>59</v>
      </c>
      <c r="AC634" t="s">
        <v>67</v>
      </c>
      <c r="AD634" t="s">
        <v>61</v>
      </c>
      <c r="AE634">
        <v>8.7799999999999994</v>
      </c>
      <c r="AF634" t="s">
        <v>62</v>
      </c>
      <c r="AG634" t="s">
        <v>69</v>
      </c>
      <c r="AK634" t="s">
        <v>63</v>
      </c>
      <c r="AL634">
        <v>8760</v>
      </c>
      <c r="AM634" t="s">
        <v>64</v>
      </c>
    </row>
    <row r="635" spans="1:39" x14ac:dyDescent="0.25">
      <c r="A635" t="s">
        <v>1494</v>
      </c>
      <c r="B635">
        <v>38481</v>
      </c>
      <c r="C635" t="s">
        <v>1587</v>
      </c>
      <c r="D635" t="s">
        <v>49</v>
      </c>
      <c r="E635" t="s">
        <v>74</v>
      </c>
      <c r="F635" t="s">
        <v>84</v>
      </c>
      <c r="G635">
        <v>32.159931999999998</v>
      </c>
      <c r="H635">
        <v>-103.841589</v>
      </c>
      <c r="I635" t="s">
        <v>75</v>
      </c>
      <c r="J635" t="s">
        <v>53</v>
      </c>
      <c r="K635">
        <v>2</v>
      </c>
      <c r="L635">
        <v>2</v>
      </c>
      <c r="M635" t="s">
        <v>55</v>
      </c>
      <c r="N635" t="s">
        <v>56</v>
      </c>
      <c r="O635" t="s">
        <v>1589</v>
      </c>
      <c r="P635" t="s">
        <v>58</v>
      </c>
      <c r="Q635" t="s">
        <v>58</v>
      </c>
      <c r="R635" t="s">
        <v>58</v>
      </c>
      <c r="Y635">
        <v>50</v>
      </c>
      <c r="Z635" t="s">
        <v>59</v>
      </c>
      <c r="AA635">
        <v>50</v>
      </c>
      <c r="AB635" t="s">
        <v>59</v>
      </c>
      <c r="AC635" t="s">
        <v>67</v>
      </c>
      <c r="AD635" t="s">
        <v>61</v>
      </c>
      <c r="AE635">
        <v>8.7799999999999994</v>
      </c>
      <c r="AF635" t="s">
        <v>62</v>
      </c>
      <c r="AG635" t="s">
        <v>69</v>
      </c>
      <c r="AK635" t="s">
        <v>63</v>
      </c>
      <c r="AL635">
        <v>8760</v>
      </c>
      <c r="AM635" t="s">
        <v>64</v>
      </c>
    </row>
    <row r="636" spans="1:39" x14ac:dyDescent="0.25">
      <c r="A636" t="s">
        <v>1494</v>
      </c>
      <c r="B636">
        <v>38481</v>
      </c>
      <c r="C636" t="s">
        <v>1587</v>
      </c>
      <c r="D636" t="s">
        <v>49</v>
      </c>
      <c r="E636" t="s">
        <v>74</v>
      </c>
      <c r="F636" t="s">
        <v>84</v>
      </c>
      <c r="G636">
        <v>32.159931999999998</v>
      </c>
      <c r="H636">
        <v>-103.841589</v>
      </c>
      <c r="I636" t="s">
        <v>75</v>
      </c>
      <c r="J636" t="s">
        <v>53</v>
      </c>
      <c r="K636">
        <v>3</v>
      </c>
      <c r="L636">
        <v>3</v>
      </c>
      <c r="M636" t="s">
        <v>55</v>
      </c>
      <c r="N636" t="s">
        <v>56</v>
      </c>
      <c r="O636" t="s">
        <v>1590</v>
      </c>
      <c r="P636" t="s">
        <v>58</v>
      </c>
      <c r="Q636" t="s">
        <v>58</v>
      </c>
      <c r="R636" t="s">
        <v>58</v>
      </c>
      <c r="Y636">
        <v>50</v>
      </c>
      <c r="Z636" t="s">
        <v>59</v>
      </c>
      <c r="AA636">
        <v>50</v>
      </c>
      <c r="AB636" t="s">
        <v>59</v>
      </c>
      <c r="AC636" t="s">
        <v>67</v>
      </c>
      <c r="AD636" t="s">
        <v>61</v>
      </c>
      <c r="AE636">
        <v>8.7799999999999994</v>
      </c>
      <c r="AF636" t="s">
        <v>62</v>
      </c>
      <c r="AG636" t="s">
        <v>69</v>
      </c>
      <c r="AK636" t="s">
        <v>63</v>
      </c>
      <c r="AL636">
        <v>8760</v>
      </c>
      <c r="AM636" t="s">
        <v>64</v>
      </c>
    </row>
    <row r="637" spans="1:39" x14ac:dyDescent="0.25">
      <c r="A637" t="s">
        <v>1494</v>
      </c>
      <c r="B637">
        <v>38481</v>
      </c>
      <c r="C637" t="s">
        <v>1587</v>
      </c>
      <c r="D637" t="s">
        <v>49</v>
      </c>
      <c r="E637" t="s">
        <v>74</v>
      </c>
      <c r="F637" t="s">
        <v>84</v>
      </c>
      <c r="G637">
        <v>32.159931999999998</v>
      </c>
      <c r="H637">
        <v>-103.841589</v>
      </c>
      <c r="I637" t="s">
        <v>75</v>
      </c>
      <c r="J637" t="s">
        <v>53</v>
      </c>
      <c r="K637">
        <v>4</v>
      </c>
      <c r="L637">
        <v>4</v>
      </c>
      <c r="M637" t="s">
        <v>55</v>
      </c>
      <c r="N637" t="s">
        <v>56</v>
      </c>
      <c r="O637" t="s">
        <v>1591</v>
      </c>
      <c r="P637" t="s">
        <v>58</v>
      </c>
      <c r="Q637" t="s">
        <v>58</v>
      </c>
      <c r="R637" t="s">
        <v>58</v>
      </c>
      <c r="Y637">
        <v>50</v>
      </c>
      <c r="Z637" t="s">
        <v>59</v>
      </c>
      <c r="AA637">
        <v>50</v>
      </c>
      <c r="AB637" t="s">
        <v>59</v>
      </c>
      <c r="AC637" t="s">
        <v>67</v>
      </c>
      <c r="AD637" t="s">
        <v>61</v>
      </c>
      <c r="AE637">
        <v>8.7799999999999994</v>
      </c>
      <c r="AF637" t="s">
        <v>62</v>
      </c>
      <c r="AG637" t="s">
        <v>69</v>
      </c>
      <c r="AK637" t="s">
        <v>63</v>
      </c>
      <c r="AL637">
        <v>8760</v>
      </c>
      <c r="AM637" t="s">
        <v>64</v>
      </c>
    </row>
    <row r="638" spans="1:39" x14ac:dyDescent="0.25">
      <c r="A638" t="s">
        <v>1494</v>
      </c>
      <c r="B638">
        <v>38481</v>
      </c>
      <c r="C638" t="s">
        <v>1587</v>
      </c>
      <c r="D638" t="s">
        <v>49</v>
      </c>
      <c r="E638" t="s">
        <v>74</v>
      </c>
      <c r="F638" t="s">
        <v>84</v>
      </c>
      <c r="G638">
        <v>32.159931999999998</v>
      </c>
      <c r="H638">
        <v>-103.841589</v>
      </c>
      <c r="I638" t="s">
        <v>75</v>
      </c>
      <c r="J638" t="s">
        <v>53</v>
      </c>
      <c r="K638">
        <v>5</v>
      </c>
      <c r="L638">
        <v>5</v>
      </c>
      <c r="M638" t="s">
        <v>55</v>
      </c>
      <c r="N638" t="s">
        <v>56</v>
      </c>
      <c r="O638" t="s">
        <v>1592</v>
      </c>
      <c r="P638" t="s">
        <v>58</v>
      </c>
      <c r="Q638" t="s">
        <v>58</v>
      </c>
      <c r="R638" t="s">
        <v>58</v>
      </c>
      <c r="Y638">
        <v>50</v>
      </c>
      <c r="Z638" t="s">
        <v>59</v>
      </c>
      <c r="AA638">
        <v>50</v>
      </c>
      <c r="AB638" t="s">
        <v>59</v>
      </c>
      <c r="AC638" t="s">
        <v>67</v>
      </c>
      <c r="AD638" t="s">
        <v>61</v>
      </c>
      <c r="AE638">
        <v>8.7799999999999994</v>
      </c>
      <c r="AF638" t="s">
        <v>62</v>
      </c>
      <c r="AG638" t="s">
        <v>69</v>
      </c>
      <c r="AK638" t="s">
        <v>63</v>
      </c>
      <c r="AL638">
        <v>8760</v>
      </c>
      <c r="AM638" t="s">
        <v>64</v>
      </c>
    </row>
    <row r="639" spans="1:39" x14ac:dyDescent="0.25">
      <c r="A639" t="s">
        <v>1494</v>
      </c>
      <c r="B639">
        <v>38481</v>
      </c>
      <c r="C639" t="s">
        <v>1587</v>
      </c>
      <c r="D639" t="s">
        <v>49</v>
      </c>
      <c r="E639" t="s">
        <v>74</v>
      </c>
      <c r="F639" t="s">
        <v>84</v>
      </c>
      <c r="G639">
        <v>32.159931999999998</v>
      </c>
      <c r="H639">
        <v>-103.841589</v>
      </c>
      <c r="I639" t="s">
        <v>75</v>
      </c>
      <c r="J639" t="s">
        <v>53</v>
      </c>
      <c r="K639">
        <v>6</v>
      </c>
      <c r="L639">
        <v>6</v>
      </c>
      <c r="M639" t="s">
        <v>55</v>
      </c>
      <c r="N639" t="s">
        <v>56</v>
      </c>
      <c r="O639" t="s">
        <v>1593</v>
      </c>
      <c r="P639" t="s">
        <v>58</v>
      </c>
      <c r="Q639" t="s">
        <v>58</v>
      </c>
      <c r="R639" t="s">
        <v>58</v>
      </c>
      <c r="Y639">
        <v>50</v>
      </c>
      <c r="Z639" t="s">
        <v>59</v>
      </c>
      <c r="AA639">
        <v>50</v>
      </c>
      <c r="AB639" t="s">
        <v>59</v>
      </c>
      <c r="AC639" t="s">
        <v>67</v>
      </c>
      <c r="AD639" t="s">
        <v>61</v>
      </c>
      <c r="AE639">
        <v>8.7799999999999994</v>
      </c>
      <c r="AF639" t="s">
        <v>62</v>
      </c>
      <c r="AG639" t="s">
        <v>69</v>
      </c>
      <c r="AK639" t="s">
        <v>63</v>
      </c>
      <c r="AL639">
        <v>8760</v>
      </c>
      <c r="AM639" t="s">
        <v>64</v>
      </c>
    </row>
    <row r="640" spans="1:39" x14ac:dyDescent="0.25">
      <c r="A640" t="s">
        <v>1494</v>
      </c>
      <c r="B640">
        <v>38481</v>
      </c>
      <c r="C640" t="s">
        <v>1587</v>
      </c>
      <c r="D640" t="s">
        <v>49</v>
      </c>
      <c r="E640" t="s">
        <v>74</v>
      </c>
      <c r="F640" t="s">
        <v>84</v>
      </c>
      <c r="G640">
        <v>32.159931999999998</v>
      </c>
      <c r="H640">
        <v>-103.841589</v>
      </c>
      <c r="I640" t="s">
        <v>75</v>
      </c>
      <c r="J640" t="s">
        <v>53</v>
      </c>
      <c r="K640">
        <v>7</v>
      </c>
      <c r="L640">
        <v>7</v>
      </c>
      <c r="M640" t="s">
        <v>55</v>
      </c>
      <c r="N640" t="s">
        <v>56</v>
      </c>
      <c r="O640" t="s">
        <v>1594</v>
      </c>
      <c r="P640" t="s">
        <v>58</v>
      </c>
      <c r="Q640" t="s">
        <v>58</v>
      </c>
      <c r="R640" t="s">
        <v>58</v>
      </c>
      <c r="Y640">
        <v>50</v>
      </c>
      <c r="Z640" t="s">
        <v>59</v>
      </c>
      <c r="AA640">
        <v>50</v>
      </c>
      <c r="AB640" t="s">
        <v>59</v>
      </c>
      <c r="AC640" t="s">
        <v>67</v>
      </c>
      <c r="AD640" t="s">
        <v>61</v>
      </c>
      <c r="AE640">
        <v>8.1</v>
      </c>
      <c r="AF640" t="s">
        <v>62</v>
      </c>
      <c r="AG640" t="s">
        <v>69</v>
      </c>
      <c r="AK640" t="s">
        <v>63</v>
      </c>
      <c r="AL640">
        <v>8760</v>
      </c>
      <c r="AM640" t="s">
        <v>64</v>
      </c>
    </row>
    <row r="641" spans="1:39" x14ac:dyDescent="0.25">
      <c r="A641" t="s">
        <v>1494</v>
      </c>
      <c r="B641">
        <v>38481</v>
      </c>
      <c r="C641" t="s">
        <v>1587</v>
      </c>
      <c r="D641" t="s">
        <v>49</v>
      </c>
      <c r="E641" t="s">
        <v>74</v>
      </c>
      <c r="F641" t="s">
        <v>84</v>
      </c>
      <c r="G641">
        <v>32.159931999999998</v>
      </c>
      <c r="H641">
        <v>-103.841589</v>
      </c>
      <c r="I641" t="s">
        <v>75</v>
      </c>
      <c r="J641" t="s">
        <v>53</v>
      </c>
      <c r="K641">
        <v>8</v>
      </c>
      <c r="L641">
        <v>8</v>
      </c>
      <c r="M641" t="s">
        <v>55</v>
      </c>
      <c r="N641" t="s">
        <v>56</v>
      </c>
      <c r="O641" t="s">
        <v>1595</v>
      </c>
      <c r="P641" t="s">
        <v>58</v>
      </c>
      <c r="Q641" t="s">
        <v>58</v>
      </c>
      <c r="R641" t="s">
        <v>58</v>
      </c>
      <c r="Y641">
        <v>50</v>
      </c>
      <c r="Z641" t="s">
        <v>59</v>
      </c>
      <c r="AA641">
        <v>50</v>
      </c>
      <c r="AB641" t="s">
        <v>59</v>
      </c>
      <c r="AC641" t="s">
        <v>67</v>
      </c>
      <c r="AD641" t="s">
        <v>61</v>
      </c>
      <c r="AE641">
        <v>8.7799999999999994</v>
      </c>
      <c r="AF641" t="s">
        <v>62</v>
      </c>
      <c r="AG641" t="s">
        <v>69</v>
      </c>
      <c r="AK641" t="s">
        <v>63</v>
      </c>
      <c r="AL641">
        <v>8760</v>
      </c>
      <c r="AM641" t="s">
        <v>64</v>
      </c>
    </row>
    <row r="642" spans="1:39" x14ac:dyDescent="0.25">
      <c r="A642" t="s">
        <v>1494</v>
      </c>
      <c r="B642">
        <v>38481</v>
      </c>
      <c r="C642" t="s">
        <v>1587</v>
      </c>
      <c r="D642" t="s">
        <v>49</v>
      </c>
      <c r="E642" t="s">
        <v>74</v>
      </c>
      <c r="F642" t="s">
        <v>84</v>
      </c>
      <c r="G642">
        <v>32.159931999999998</v>
      </c>
      <c r="H642">
        <v>-103.841589</v>
      </c>
      <c r="I642" t="s">
        <v>75</v>
      </c>
      <c r="J642" t="s">
        <v>53</v>
      </c>
      <c r="K642">
        <v>9</v>
      </c>
      <c r="L642">
        <v>9</v>
      </c>
      <c r="M642" t="s">
        <v>55</v>
      </c>
      <c r="N642" t="s">
        <v>56</v>
      </c>
      <c r="O642" t="s">
        <v>1596</v>
      </c>
      <c r="P642" t="s">
        <v>58</v>
      </c>
      <c r="Q642" t="s">
        <v>58</v>
      </c>
      <c r="R642" t="s">
        <v>58</v>
      </c>
      <c r="Y642">
        <v>50</v>
      </c>
      <c r="Z642" t="s">
        <v>59</v>
      </c>
      <c r="AA642">
        <v>50</v>
      </c>
      <c r="AB642" t="s">
        <v>59</v>
      </c>
      <c r="AC642" t="s">
        <v>67</v>
      </c>
      <c r="AD642" t="s">
        <v>61</v>
      </c>
      <c r="AE642">
        <v>8.7799999999999994</v>
      </c>
      <c r="AF642" t="s">
        <v>62</v>
      </c>
      <c r="AG642" t="s">
        <v>69</v>
      </c>
      <c r="AK642" t="s">
        <v>63</v>
      </c>
      <c r="AL642">
        <v>8760</v>
      </c>
      <c r="AM642" t="s">
        <v>64</v>
      </c>
    </row>
    <row r="643" spans="1:39" x14ac:dyDescent="0.25">
      <c r="A643" t="s">
        <v>1494</v>
      </c>
      <c r="B643">
        <v>38481</v>
      </c>
      <c r="C643" t="s">
        <v>1587</v>
      </c>
      <c r="D643" t="s">
        <v>49</v>
      </c>
      <c r="E643" t="s">
        <v>74</v>
      </c>
      <c r="F643" t="s">
        <v>84</v>
      </c>
      <c r="G643">
        <v>32.159931999999998</v>
      </c>
      <c r="H643">
        <v>-103.841589</v>
      </c>
      <c r="I643" t="s">
        <v>75</v>
      </c>
      <c r="J643" t="s">
        <v>53</v>
      </c>
      <c r="K643">
        <v>10</v>
      </c>
      <c r="L643">
        <v>10</v>
      </c>
      <c r="M643" t="s">
        <v>55</v>
      </c>
      <c r="N643" t="s">
        <v>56</v>
      </c>
      <c r="O643" t="s">
        <v>1597</v>
      </c>
      <c r="P643" t="s">
        <v>58</v>
      </c>
      <c r="Q643" t="s">
        <v>58</v>
      </c>
      <c r="R643" t="s">
        <v>58</v>
      </c>
      <c r="Y643">
        <v>50</v>
      </c>
      <c r="Z643" t="s">
        <v>59</v>
      </c>
      <c r="AA643">
        <v>50</v>
      </c>
      <c r="AB643" t="s">
        <v>59</v>
      </c>
      <c r="AC643" t="s">
        <v>67</v>
      </c>
      <c r="AD643" t="s">
        <v>61</v>
      </c>
      <c r="AE643">
        <v>8.7799999999999994</v>
      </c>
      <c r="AF643" t="s">
        <v>62</v>
      </c>
      <c r="AG643" t="s">
        <v>69</v>
      </c>
      <c r="AK643" t="s">
        <v>63</v>
      </c>
      <c r="AL643">
        <v>8760</v>
      </c>
      <c r="AM643" t="s">
        <v>64</v>
      </c>
    </row>
    <row r="644" spans="1:39" x14ac:dyDescent="0.25">
      <c r="A644" t="s">
        <v>1494</v>
      </c>
      <c r="B644">
        <v>38481</v>
      </c>
      <c r="C644" t="s">
        <v>1587</v>
      </c>
      <c r="D644" t="s">
        <v>49</v>
      </c>
      <c r="E644" t="s">
        <v>74</v>
      </c>
      <c r="F644" t="s">
        <v>84</v>
      </c>
      <c r="G644">
        <v>32.159931999999998</v>
      </c>
      <c r="H644">
        <v>-103.841589</v>
      </c>
      <c r="I644" t="s">
        <v>75</v>
      </c>
      <c r="J644" t="s">
        <v>53</v>
      </c>
      <c r="K644">
        <v>11</v>
      </c>
      <c r="L644">
        <v>12</v>
      </c>
      <c r="M644" t="s">
        <v>55</v>
      </c>
      <c r="N644" t="s">
        <v>56</v>
      </c>
      <c r="O644" t="s">
        <v>1598</v>
      </c>
      <c r="P644" t="s">
        <v>58</v>
      </c>
      <c r="Q644" t="s">
        <v>58</v>
      </c>
      <c r="R644" t="s">
        <v>58</v>
      </c>
      <c r="Y644">
        <v>80</v>
      </c>
      <c r="Z644" t="s">
        <v>59</v>
      </c>
      <c r="AA644">
        <v>80</v>
      </c>
      <c r="AB644" t="s">
        <v>59</v>
      </c>
      <c r="AC644" t="s">
        <v>67</v>
      </c>
      <c r="AD644" t="s">
        <v>61</v>
      </c>
      <c r="AE644">
        <v>14.1</v>
      </c>
      <c r="AF644" t="s">
        <v>62</v>
      </c>
      <c r="AG644" t="s">
        <v>69</v>
      </c>
      <c r="AK644" t="s">
        <v>63</v>
      </c>
      <c r="AL644">
        <v>8760</v>
      </c>
      <c r="AM644" t="s">
        <v>64</v>
      </c>
    </row>
    <row r="645" spans="1:39" x14ac:dyDescent="0.25">
      <c r="A645" t="s">
        <v>1494</v>
      </c>
      <c r="B645">
        <v>38481</v>
      </c>
      <c r="C645" t="s">
        <v>1587</v>
      </c>
      <c r="D645" t="s">
        <v>49</v>
      </c>
      <c r="E645" t="s">
        <v>74</v>
      </c>
      <c r="F645" t="s">
        <v>84</v>
      </c>
      <c r="G645">
        <v>32.159931999999998</v>
      </c>
      <c r="H645">
        <v>-103.841589</v>
      </c>
      <c r="I645" t="s">
        <v>75</v>
      </c>
      <c r="J645" t="s">
        <v>53</v>
      </c>
      <c r="K645">
        <v>12</v>
      </c>
      <c r="L645">
        <v>13</v>
      </c>
      <c r="M645" t="s">
        <v>55</v>
      </c>
      <c r="N645" t="s">
        <v>56</v>
      </c>
      <c r="O645" t="s">
        <v>1599</v>
      </c>
      <c r="P645" t="s">
        <v>58</v>
      </c>
      <c r="Q645" t="s">
        <v>58</v>
      </c>
      <c r="R645" t="s">
        <v>58</v>
      </c>
      <c r="Y645">
        <v>80</v>
      </c>
      <c r="Z645" t="s">
        <v>59</v>
      </c>
      <c r="AA645">
        <v>80</v>
      </c>
      <c r="AB645" t="s">
        <v>59</v>
      </c>
      <c r="AC645" t="s">
        <v>67</v>
      </c>
      <c r="AD645" t="s">
        <v>61</v>
      </c>
      <c r="AE645">
        <v>14.1</v>
      </c>
      <c r="AF645" t="s">
        <v>62</v>
      </c>
      <c r="AG645" t="s">
        <v>69</v>
      </c>
      <c r="AK645" t="s">
        <v>63</v>
      </c>
      <c r="AL645">
        <v>8760</v>
      </c>
      <c r="AM645" t="s">
        <v>64</v>
      </c>
    </row>
    <row r="646" spans="1:39" x14ac:dyDescent="0.25">
      <c r="A646" t="s">
        <v>1494</v>
      </c>
      <c r="B646">
        <v>38481</v>
      </c>
      <c r="C646" t="s">
        <v>1587</v>
      </c>
      <c r="D646" t="s">
        <v>49</v>
      </c>
      <c r="E646" t="s">
        <v>74</v>
      </c>
      <c r="F646" t="s">
        <v>84</v>
      </c>
      <c r="G646">
        <v>32.159931999999998</v>
      </c>
      <c r="H646">
        <v>-103.841589</v>
      </c>
      <c r="I646" t="s">
        <v>75</v>
      </c>
      <c r="J646" t="s">
        <v>53</v>
      </c>
      <c r="K646">
        <v>13</v>
      </c>
      <c r="L646">
        <v>14</v>
      </c>
      <c r="M646" t="s">
        <v>55</v>
      </c>
      <c r="N646" t="s">
        <v>56</v>
      </c>
      <c r="O646" t="s">
        <v>1600</v>
      </c>
      <c r="P646" t="s">
        <v>58</v>
      </c>
      <c r="Q646" t="s">
        <v>58</v>
      </c>
      <c r="R646" t="s">
        <v>58</v>
      </c>
      <c r="Y646">
        <v>80</v>
      </c>
      <c r="Z646" t="s">
        <v>59</v>
      </c>
      <c r="AA646">
        <v>80</v>
      </c>
      <c r="AB646" t="s">
        <v>59</v>
      </c>
      <c r="AC646" t="s">
        <v>67</v>
      </c>
      <c r="AD646" t="s">
        <v>61</v>
      </c>
      <c r="AE646">
        <v>14.1</v>
      </c>
      <c r="AF646" t="s">
        <v>62</v>
      </c>
      <c r="AG646" t="s">
        <v>69</v>
      </c>
      <c r="AK646" t="s">
        <v>63</v>
      </c>
      <c r="AL646">
        <v>8760</v>
      </c>
      <c r="AM646" t="s">
        <v>64</v>
      </c>
    </row>
    <row r="647" spans="1:39" x14ac:dyDescent="0.25">
      <c r="A647" t="s">
        <v>1494</v>
      </c>
      <c r="B647">
        <v>38481</v>
      </c>
      <c r="C647" t="s">
        <v>1587</v>
      </c>
      <c r="D647" t="s">
        <v>49</v>
      </c>
      <c r="E647" t="s">
        <v>74</v>
      </c>
      <c r="F647" t="s">
        <v>84</v>
      </c>
      <c r="G647">
        <v>32.159931999999998</v>
      </c>
      <c r="H647">
        <v>-103.841589</v>
      </c>
      <c r="I647" t="s">
        <v>75</v>
      </c>
      <c r="J647" t="s">
        <v>53</v>
      </c>
      <c r="K647">
        <v>14</v>
      </c>
      <c r="L647">
        <v>15</v>
      </c>
      <c r="M647" t="s">
        <v>55</v>
      </c>
      <c r="N647" t="s">
        <v>56</v>
      </c>
      <c r="O647" t="s">
        <v>1601</v>
      </c>
      <c r="P647" t="s">
        <v>58</v>
      </c>
      <c r="Q647" t="s">
        <v>58</v>
      </c>
      <c r="R647" t="s">
        <v>58</v>
      </c>
      <c r="Y647">
        <v>80</v>
      </c>
      <c r="Z647" t="s">
        <v>59</v>
      </c>
      <c r="AA647">
        <v>80</v>
      </c>
      <c r="AB647" t="s">
        <v>59</v>
      </c>
      <c r="AC647" t="s">
        <v>67</v>
      </c>
      <c r="AD647" t="s">
        <v>61</v>
      </c>
      <c r="AE647">
        <v>14.1</v>
      </c>
      <c r="AF647" t="s">
        <v>62</v>
      </c>
      <c r="AG647" t="s">
        <v>69</v>
      </c>
      <c r="AK647" t="s">
        <v>63</v>
      </c>
      <c r="AL647">
        <v>8760</v>
      </c>
      <c r="AM647" t="s">
        <v>64</v>
      </c>
    </row>
    <row r="648" spans="1:39" x14ac:dyDescent="0.25">
      <c r="A648" t="s">
        <v>1494</v>
      </c>
      <c r="B648">
        <v>38481</v>
      </c>
      <c r="C648" t="s">
        <v>1587</v>
      </c>
      <c r="D648" t="s">
        <v>49</v>
      </c>
      <c r="E648" t="s">
        <v>74</v>
      </c>
      <c r="F648" t="s">
        <v>84</v>
      </c>
      <c r="G648">
        <v>32.159931999999998</v>
      </c>
      <c r="H648">
        <v>-103.841589</v>
      </c>
      <c r="I648" t="s">
        <v>75</v>
      </c>
      <c r="J648" t="s">
        <v>53</v>
      </c>
      <c r="K648">
        <v>15</v>
      </c>
      <c r="L648">
        <v>16</v>
      </c>
      <c r="M648" t="s">
        <v>55</v>
      </c>
      <c r="N648" t="s">
        <v>56</v>
      </c>
      <c r="O648" t="s">
        <v>1602</v>
      </c>
      <c r="P648" t="s">
        <v>58</v>
      </c>
      <c r="Q648" t="s">
        <v>58</v>
      </c>
      <c r="R648" t="s">
        <v>58</v>
      </c>
      <c r="Y648">
        <v>39.14</v>
      </c>
      <c r="Z648" t="s">
        <v>59</v>
      </c>
      <c r="AA648">
        <v>39.14</v>
      </c>
      <c r="AB648" t="s">
        <v>59</v>
      </c>
      <c r="AC648" t="s">
        <v>67</v>
      </c>
      <c r="AD648" t="s">
        <v>61</v>
      </c>
      <c r="AE648">
        <v>6.9</v>
      </c>
      <c r="AF648" t="s">
        <v>62</v>
      </c>
      <c r="AG648" t="s">
        <v>69</v>
      </c>
      <c r="AK648" t="s">
        <v>63</v>
      </c>
      <c r="AL648">
        <v>8760</v>
      </c>
      <c r="AM648" t="s">
        <v>64</v>
      </c>
    </row>
    <row r="649" spans="1:39" x14ac:dyDescent="0.25">
      <c r="A649" t="s">
        <v>1494</v>
      </c>
      <c r="B649">
        <v>38481</v>
      </c>
      <c r="C649" t="s">
        <v>1587</v>
      </c>
      <c r="D649" t="s">
        <v>49</v>
      </c>
      <c r="E649" t="s">
        <v>74</v>
      </c>
      <c r="F649" t="s">
        <v>84</v>
      </c>
      <c r="G649">
        <v>32.159931999999998</v>
      </c>
      <c r="H649">
        <v>-103.841589</v>
      </c>
      <c r="I649" t="s">
        <v>75</v>
      </c>
      <c r="J649" t="s">
        <v>53</v>
      </c>
      <c r="K649">
        <v>16</v>
      </c>
      <c r="L649">
        <v>17</v>
      </c>
      <c r="M649" t="s">
        <v>55</v>
      </c>
      <c r="N649" t="s">
        <v>56</v>
      </c>
      <c r="O649" t="s">
        <v>1603</v>
      </c>
      <c r="P649" t="s">
        <v>58</v>
      </c>
      <c r="Q649" t="s">
        <v>58</v>
      </c>
      <c r="R649" t="s">
        <v>58</v>
      </c>
      <c r="Y649">
        <v>39.14</v>
      </c>
      <c r="Z649" t="s">
        <v>59</v>
      </c>
      <c r="AA649">
        <v>39.14</v>
      </c>
      <c r="AB649" t="s">
        <v>59</v>
      </c>
      <c r="AC649" t="s">
        <v>67</v>
      </c>
      <c r="AD649" t="s">
        <v>61</v>
      </c>
      <c r="AE649">
        <v>6.9</v>
      </c>
      <c r="AF649" t="s">
        <v>62</v>
      </c>
      <c r="AG649" t="s">
        <v>69</v>
      </c>
      <c r="AK649" t="s">
        <v>63</v>
      </c>
      <c r="AL649">
        <v>8760</v>
      </c>
      <c r="AM649" t="s">
        <v>64</v>
      </c>
    </row>
    <row r="650" spans="1:39" x14ac:dyDescent="0.25">
      <c r="A650" t="s">
        <v>1494</v>
      </c>
      <c r="B650">
        <v>38481</v>
      </c>
      <c r="C650" t="s">
        <v>1587</v>
      </c>
      <c r="D650" t="s">
        <v>49</v>
      </c>
      <c r="E650" t="s">
        <v>74</v>
      </c>
      <c r="F650" t="s">
        <v>84</v>
      </c>
      <c r="G650">
        <v>32.159931999999998</v>
      </c>
      <c r="H650">
        <v>-103.841589</v>
      </c>
      <c r="I650" t="s">
        <v>75</v>
      </c>
      <c r="J650" t="s">
        <v>53</v>
      </c>
      <c r="K650">
        <v>17</v>
      </c>
      <c r="L650">
        <v>18</v>
      </c>
      <c r="M650" t="s">
        <v>55</v>
      </c>
      <c r="N650" t="s">
        <v>56</v>
      </c>
      <c r="O650" t="s">
        <v>1604</v>
      </c>
      <c r="P650" t="s">
        <v>58</v>
      </c>
      <c r="Q650" t="s">
        <v>58</v>
      </c>
      <c r="R650" t="s">
        <v>58</v>
      </c>
      <c r="Y650">
        <v>39.14</v>
      </c>
      <c r="Z650" t="s">
        <v>59</v>
      </c>
      <c r="AA650">
        <v>39.14</v>
      </c>
      <c r="AB650" t="s">
        <v>59</v>
      </c>
      <c r="AC650" t="s">
        <v>67</v>
      </c>
      <c r="AD650" t="s">
        <v>61</v>
      </c>
      <c r="AE650">
        <v>6.9</v>
      </c>
      <c r="AF650" t="s">
        <v>62</v>
      </c>
      <c r="AG650" t="s">
        <v>69</v>
      </c>
      <c r="AK650" t="s">
        <v>63</v>
      </c>
      <c r="AL650">
        <v>8760</v>
      </c>
      <c r="AM650" t="s">
        <v>64</v>
      </c>
    </row>
    <row r="651" spans="1:39" x14ac:dyDescent="0.25">
      <c r="A651" t="s">
        <v>1494</v>
      </c>
      <c r="B651">
        <v>38481</v>
      </c>
      <c r="C651" t="s">
        <v>1587</v>
      </c>
      <c r="D651" t="s">
        <v>49</v>
      </c>
      <c r="E651" t="s">
        <v>74</v>
      </c>
      <c r="F651" t="s">
        <v>84</v>
      </c>
      <c r="G651">
        <v>32.159931999999998</v>
      </c>
      <c r="H651">
        <v>-103.841589</v>
      </c>
      <c r="I651" t="s">
        <v>75</v>
      </c>
      <c r="J651" t="s">
        <v>53</v>
      </c>
      <c r="K651">
        <v>18</v>
      </c>
      <c r="L651">
        <v>19</v>
      </c>
      <c r="M651" t="s">
        <v>55</v>
      </c>
      <c r="N651" t="s">
        <v>56</v>
      </c>
      <c r="O651" t="s">
        <v>1605</v>
      </c>
      <c r="P651" t="s">
        <v>58</v>
      </c>
      <c r="Q651" t="s">
        <v>58</v>
      </c>
      <c r="R651" t="s">
        <v>58</v>
      </c>
      <c r="Y651">
        <v>39.14</v>
      </c>
      <c r="Z651" t="s">
        <v>59</v>
      </c>
      <c r="AA651">
        <v>39.14</v>
      </c>
      <c r="AB651" t="s">
        <v>59</v>
      </c>
      <c r="AC651" t="s">
        <v>67</v>
      </c>
      <c r="AD651" t="s">
        <v>61</v>
      </c>
      <c r="AE651">
        <v>6.9</v>
      </c>
      <c r="AF651" t="s">
        <v>62</v>
      </c>
      <c r="AG651" t="s">
        <v>69</v>
      </c>
      <c r="AK651" t="s">
        <v>63</v>
      </c>
      <c r="AL651">
        <v>8760</v>
      </c>
      <c r="AM651" t="s">
        <v>64</v>
      </c>
    </row>
    <row r="652" spans="1:39" x14ac:dyDescent="0.25">
      <c r="A652" t="s">
        <v>1494</v>
      </c>
      <c r="B652">
        <v>38790</v>
      </c>
      <c r="C652" t="s">
        <v>1606</v>
      </c>
      <c r="D652" t="s">
        <v>49</v>
      </c>
      <c r="E652" t="s">
        <v>111</v>
      </c>
      <c r="F652" t="s">
        <v>84</v>
      </c>
      <c r="G652">
        <v>32.316110999999999</v>
      </c>
      <c r="H652">
        <v>-103.816389</v>
      </c>
      <c r="I652" t="s">
        <v>52</v>
      </c>
      <c r="J652" t="s">
        <v>53</v>
      </c>
      <c r="K652">
        <v>24</v>
      </c>
      <c r="L652" t="s">
        <v>1500</v>
      </c>
      <c r="M652" t="s">
        <v>55</v>
      </c>
      <c r="O652" t="s">
        <v>1576</v>
      </c>
      <c r="P652" t="s">
        <v>108</v>
      </c>
      <c r="Q652" t="s">
        <v>108</v>
      </c>
      <c r="R652" t="s">
        <v>108</v>
      </c>
      <c r="Y652">
        <v>0.75</v>
      </c>
      <c r="Z652" t="s">
        <v>59</v>
      </c>
      <c r="AA652">
        <v>0.75</v>
      </c>
      <c r="AB652" t="s">
        <v>59</v>
      </c>
      <c r="AC652" t="s">
        <v>67</v>
      </c>
      <c r="AD652" t="s">
        <v>61</v>
      </c>
      <c r="AE652">
        <v>0.48</v>
      </c>
      <c r="AF652" t="s">
        <v>62</v>
      </c>
      <c r="AG652" t="s">
        <v>69</v>
      </c>
      <c r="AK652" t="s">
        <v>63</v>
      </c>
      <c r="AL652">
        <v>8760</v>
      </c>
      <c r="AM652" t="s">
        <v>64</v>
      </c>
    </row>
    <row r="653" spans="1:39" x14ac:dyDescent="0.25">
      <c r="A653" t="s">
        <v>1494</v>
      </c>
      <c r="B653">
        <v>38790</v>
      </c>
      <c r="C653" t="s">
        <v>1606</v>
      </c>
      <c r="D653" t="s">
        <v>49</v>
      </c>
      <c r="E653" t="s">
        <v>111</v>
      </c>
      <c r="F653" t="s">
        <v>84</v>
      </c>
      <c r="G653">
        <v>32.316110999999999</v>
      </c>
      <c r="H653">
        <v>-103.816389</v>
      </c>
      <c r="I653" t="s">
        <v>52</v>
      </c>
      <c r="J653" t="s">
        <v>53</v>
      </c>
      <c r="K653">
        <v>25</v>
      </c>
      <c r="L653" t="s">
        <v>1502</v>
      </c>
      <c r="M653" t="s">
        <v>55</v>
      </c>
      <c r="O653" t="s">
        <v>1576</v>
      </c>
      <c r="P653" t="s">
        <v>108</v>
      </c>
      <c r="Q653" t="s">
        <v>108</v>
      </c>
      <c r="R653" t="s">
        <v>108</v>
      </c>
      <c r="Y653">
        <v>0.75</v>
      </c>
      <c r="Z653" t="s">
        <v>59</v>
      </c>
      <c r="AA653">
        <v>0.75</v>
      </c>
      <c r="AB653" t="s">
        <v>59</v>
      </c>
      <c r="AC653" t="s">
        <v>67</v>
      </c>
      <c r="AD653" t="s">
        <v>61</v>
      </c>
      <c r="AE653">
        <v>0.48</v>
      </c>
      <c r="AF653" t="s">
        <v>62</v>
      </c>
      <c r="AG653" t="s">
        <v>69</v>
      </c>
      <c r="AK653" t="s">
        <v>63</v>
      </c>
      <c r="AL653">
        <v>8760</v>
      </c>
      <c r="AM653" t="s">
        <v>64</v>
      </c>
    </row>
    <row r="654" spans="1:39" x14ac:dyDescent="0.25">
      <c r="A654" t="s">
        <v>1494</v>
      </c>
      <c r="B654">
        <v>38790</v>
      </c>
      <c r="C654" t="s">
        <v>1606</v>
      </c>
      <c r="D654" t="s">
        <v>49</v>
      </c>
      <c r="E654" t="s">
        <v>111</v>
      </c>
      <c r="F654" t="s">
        <v>84</v>
      </c>
      <c r="G654">
        <v>32.316110999999999</v>
      </c>
      <c r="H654">
        <v>-103.816389</v>
      </c>
      <c r="I654" t="s">
        <v>52</v>
      </c>
      <c r="J654" t="s">
        <v>53</v>
      </c>
      <c r="K654">
        <v>26</v>
      </c>
      <c r="L654" t="s">
        <v>1503</v>
      </c>
      <c r="M654" t="s">
        <v>55</v>
      </c>
      <c r="O654" t="s">
        <v>1577</v>
      </c>
      <c r="P654" t="s">
        <v>108</v>
      </c>
      <c r="Q654" t="s">
        <v>108</v>
      </c>
      <c r="R654" t="s">
        <v>108</v>
      </c>
      <c r="Y654">
        <v>1.5</v>
      </c>
      <c r="Z654" t="s">
        <v>59</v>
      </c>
      <c r="AA654">
        <v>1.5</v>
      </c>
      <c r="AB654" t="s">
        <v>59</v>
      </c>
      <c r="AC654" t="s">
        <v>67</v>
      </c>
      <c r="AD654" t="s">
        <v>61</v>
      </c>
      <c r="AE654">
        <v>0.96</v>
      </c>
      <c r="AF654" t="s">
        <v>62</v>
      </c>
      <c r="AG654" t="s">
        <v>69</v>
      </c>
      <c r="AK654" t="s">
        <v>63</v>
      </c>
      <c r="AL654">
        <v>8760</v>
      </c>
      <c r="AM654" t="s">
        <v>64</v>
      </c>
    </row>
    <row r="655" spans="1:39" x14ac:dyDescent="0.25">
      <c r="A655" t="s">
        <v>1494</v>
      </c>
      <c r="B655">
        <v>38791</v>
      </c>
      <c r="C655" t="s">
        <v>1607</v>
      </c>
      <c r="D655" t="s">
        <v>49</v>
      </c>
      <c r="E655" t="s">
        <v>111</v>
      </c>
      <c r="F655" t="s">
        <v>84</v>
      </c>
      <c r="G655">
        <v>32.445278000000002</v>
      </c>
      <c r="H655">
        <v>-103.844444</v>
      </c>
      <c r="I655" t="s">
        <v>52</v>
      </c>
      <c r="J655" t="s">
        <v>53</v>
      </c>
      <c r="K655">
        <v>20</v>
      </c>
      <c r="L655" t="s">
        <v>1500</v>
      </c>
      <c r="M655" t="s">
        <v>55</v>
      </c>
      <c r="O655" t="s">
        <v>1576</v>
      </c>
      <c r="P655" t="s">
        <v>108</v>
      </c>
      <c r="Q655" t="s">
        <v>108</v>
      </c>
      <c r="R655" t="s">
        <v>108</v>
      </c>
      <c r="Y655">
        <v>0.75</v>
      </c>
      <c r="Z655" t="s">
        <v>59</v>
      </c>
      <c r="AA655">
        <v>0.75</v>
      </c>
      <c r="AB655" t="s">
        <v>59</v>
      </c>
      <c r="AC655" t="s">
        <v>67</v>
      </c>
      <c r="AD655" t="s">
        <v>61</v>
      </c>
      <c r="AE655">
        <v>0.48</v>
      </c>
      <c r="AF655" t="s">
        <v>62</v>
      </c>
      <c r="AG655" t="s">
        <v>69</v>
      </c>
      <c r="AK655" t="s">
        <v>63</v>
      </c>
      <c r="AL655">
        <v>8760</v>
      </c>
      <c r="AM655" t="s">
        <v>64</v>
      </c>
    </row>
    <row r="656" spans="1:39" x14ac:dyDescent="0.25">
      <c r="A656" t="s">
        <v>1494</v>
      </c>
      <c r="B656">
        <v>38791</v>
      </c>
      <c r="C656" t="s">
        <v>1607</v>
      </c>
      <c r="D656" t="s">
        <v>49</v>
      </c>
      <c r="E656" t="s">
        <v>111</v>
      </c>
      <c r="F656" t="s">
        <v>84</v>
      </c>
      <c r="G656">
        <v>32.445278000000002</v>
      </c>
      <c r="H656">
        <v>-103.844444</v>
      </c>
      <c r="I656" t="s">
        <v>52</v>
      </c>
      <c r="J656" t="s">
        <v>53</v>
      </c>
      <c r="K656">
        <v>21</v>
      </c>
      <c r="L656" t="s">
        <v>1502</v>
      </c>
      <c r="M656" t="s">
        <v>55</v>
      </c>
      <c r="N656" t="s">
        <v>56</v>
      </c>
      <c r="O656" t="s">
        <v>1576</v>
      </c>
      <c r="P656" t="s">
        <v>108</v>
      </c>
      <c r="Q656" t="s">
        <v>108</v>
      </c>
      <c r="R656" t="s">
        <v>108</v>
      </c>
      <c r="Y656">
        <v>0.75</v>
      </c>
      <c r="Z656" t="s">
        <v>59</v>
      </c>
      <c r="AA656">
        <v>0.75</v>
      </c>
      <c r="AB656" t="s">
        <v>59</v>
      </c>
      <c r="AC656" t="s">
        <v>67</v>
      </c>
      <c r="AD656" t="s">
        <v>61</v>
      </c>
      <c r="AE656">
        <v>0.48</v>
      </c>
      <c r="AF656" t="s">
        <v>62</v>
      </c>
      <c r="AG656" t="s">
        <v>69</v>
      </c>
      <c r="AK656" t="s">
        <v>63</v>
      </c>
      <c r="AL656">
        <v>8760</v>
      </c>
      <c r="AM656" t="s">
        <v>64</v>
      </c>
    </row>
    <row r="657" spans="1:39" x14ac:dyDescent="0.25">
      <c r="A657" t="s">
        <v>1494</v>
      </c>
      <c r="B657">
        <v>38791</v>
      </c>
      <c r="C657" t="s">
        <v>1607</v>
      </c>
      <c r="D657" t="s">
        <v>49</v>
      </c>
      <c r="E657" t="s">
        <v>111</v>
      </c>
      <c r="F657" t="s">
        <v>84</v>
      </c>
      <c r="G657">
        <v>32.445278000000002</v>
      </c>
      <c r="H657">
        <v>-103.844444</v>
      </c>
      <c r="I657" t="s">
        <v>52</v>
      </c>
      <c r="J657" t="s">
        <v>53</v>
      </c>
      <c r="K657">
        <v>22</v>
      </c>
      <c r="L657" t="s">
        <v>1503</v>
      </c>
      <c r="M657" t="s">
        <v>55</v>
      </c>
      <c r="N657" t="s">
        <v>56</v>
      </c>
      <c r="O657" t="s">
        <v>1577</v>
      </c>
      <c r="P657" t="s">
        <v>108</v>
      </c>
      <c r="Q657" t="s">
        <v>108</v>
      </c>
      <c r="R657" t="s">
        <v>108</v>
      </c>
      <c r="Y657">
        <v>1.5</v>
      </c>
      <c r="Z657" t="s">
        <v>59</v>
      </c>
      <c r="AA657">
        <v>1.5</v>
      </c>
      <c r="AB657" t="s">
        <v>59</v>
      </c>
      <c r="AC657" t="s">
        <v>67</v>
      </c>
      <c r="AD657" t="s">
        <v>61</v>
      </c>
      <c r="AE657">
        <v>0.96</v>
      </c>
      <c r="AF657" t="s">
        <v>62</v>
      </c>
      <c r="AG657" t="s">
        <v>69</v>
      </c>
      <c r="AK657" t="s">
        <v>63</v>
      </c>
      <c r="AL657">
        <v>8760</v>
      </c>
      <c r="AM657" t="s">
        <v>64</v>
      </c>
    </row>
    <row r="658" spans="1:39" x14ac:dyDescent="0.25">
      <c r="A658" t="s">
        <v>1494</v>
      </c>
      <c r="B658">
        <v>38798</v>
      </c>
      <c r="C658" t="s">
        <v>1608</v>
      </c>
      <c r="D658" t="s">
        <v>49</v>
      </c>
      <c r="E658" t="s">
        <v>111</v>
      </c>
      <c r="F658" t="s">
        <v>84</v>
      </c>
      <c r="G658">
        <v>32.558332999999998</v>
      </c>
      <c r="H658">
        <v>-103.856944</v>
      </c>
      <c r="I658" t="s">
        <v>52</v>
      </c>
      <c r="J658" t="s">
        <v>53</v>
      </c>
      <c r="K658">
        <v>34</v>
      </c>
      <c r="L658" t="s">
        <v>1500</v>
      </c>
      <c r="M658" t="s">
        <v>55</v>
      </c>
      <c r="N658" t="s">
        <v>56</v>
      </c>
      <c r="O658" t="s">
        <v>1576</v>
      </c>
      <c r="P658" t="s">
        <v>108</v>
      </c>
      <c r="Q658" t="s">
        <v>108</v>
      </c>
      <c r="R658" t="s">
        <v>108</v>
      </c>
      <c r="Y658">
        <v>0.75</v>
      </c>
      <c r="Z658" t="s">
        <v>59</v>
      </c>
      <c r="AA658">
        <v>0.75</v>
      </c>
      <c r="AB658" t="s">
        <v>59</v>
      </c>
      <c r="AC658" t="s">
        <v>67</v>
      </c>
      <c r="AD658" t="s">
        <v>61</v>
      </c>
      <c r="AE658">
        <v>0.48</v>
      </c>
      <c r="AF658" t="s">
        <v>62</v>
      </c>
      <c r="AG658" t="s">
        <v>69</v>
      </c>
      <c r="AK658" t="s">
        <v>63</v>
      </c>
      <c r="AL658">
        <v>8760</v>
      </c>
      <c r="AM658" t="s">
        <v>64</v>
      </c>
    </row>
    <row r="659" spans="1:39" x14ac:dyDescent="0.25">
      <c r="A659" t="s">
        <v>1494</v>
      </c>
      <c r="B659">
        <v>38798</v>
      </c>
      <c r="C659" t="s">
        <v>1608</v>
      </c>
      <c r="D659" t="s">
        <v>49</v>
      </c>
      <c r="E659" t="s">
        <v>111</v>
      </c>
      <c r="F659" t="s">
        <v>84</v>
      </c>
      <c r="G659">
        <v>32.558332999999998</v>
      </c>
      <c r="H659">
        <v>-103.856944</v>
      </c>
      <c r="I659" t="s">
        <v>52</v>
      </c>
      <c r="J659" t="s">
        <v>53</v>
      </c>
      <c r="K659">
        <v>35</v>
      </c>
      <c r="L659" t="s">
        <v>1502</v>
      </c>
      <c r="M659" t="s">
        <v>55</v>
      </c>
      <c r="N659" t="s">
        <v>56</v>
      </c>
      <c r="O659" t="s">
        <v>1576</v>
      </c>
      <c r="P659" t="s">
        <v>108</v>
      </c>
      <c r="Q659" t="s">
        <v>108</v>
      </c>
      <c r="R659" t="s">
        <v>108</v>
      </c>
      <c r="Y659">
        <v>0.75</v>
      </c>
      <c r="Z659" t="s">
        <v>59</v>
      </c>
      <c r="AA659">
        <v>0.75</v>
      </c>
      <c r="AB659" t="s">
        <v>59</v>
      </c>
      <c r="AC659" t="s">
        <v>67</v>
      </c>
      <c r="AD659" t="s">
        <v>61</v>
      </c>
      <c r="AE659">
        <v>0.48</v>
      </c>
      <c r="AF659" t="s">
        <v>62</v>
      </c>
      <c r="AG659" t="s">
        <v>69</v>
      </c>
      <c r="AK659" t="s">
        <v>63</v>
      </c>
      <c r="AL659">
        <v>8760</v>
      </c>
      <c r="AM659" t="s">
        <v>64</v>
      </c>
    </row>
    <row r="660" spans="1:39" x14ac:dyDescent="0.25">
      <c r="A660" t="s">
        <v>1494</v>
      </c>
      <c r="B660">
        <v>38799</v>
      </c>
      <c r="C660" t="s">
        <v>1609</v>
      </c>
      <c r="D660" t="s">
        <v>49</v>
      </c>
      <c r="E660" t="s">
        <v>111</v>
      </c>
      <c r="F660" t="s">
        <v>51</v>
      </c>
      <c r="G660">
        <v>32.573056000000001</v>
      </c>
      <c r="H660">
        <v>-103.78916700000001</v>
      </c>
      <c r="I660" t="s">
        <v>52</v>
      </c>
      <c r="J660" t="s">
        <v>53</v>
      </c>
      <c r="K660">
        <v>21</v>
      </c>
      <c r="L660" t="s">
        <v>1500</v>
      </c>
      <c r="M660" t="s">
        <v>55</v>
      </c>
      <c r="N660" t="s">
        <v>56</v>
      </c>
      <c r="O660" t="s">
        <v>1576</v>
      </c>
      <c r="P660" t="s">
        <v>108</v>
      </c>
      <c r="Q660" t="s">
        <v>108</v>
      </c>
      <c r="R660" t="s">
        <v>108</v>
      </c>
      <c r="Y660">
        <v>0.75</v>
      </c>
      <c r="Z660" t="s">
        <v>59</v>
      </c>
      <c r="AA660">
        <v>0.75</v>
      </c>
      <c r="AB660" t="s">
        <v>59</v>
      </c>
      <c r="AC660" t="s">
        <v>67</v>
      </c>
      <c r="AD660" t="s">
        <v>61</v>
      </c>
      <c r="AE660">
        <v>0.48</v>
      </c>
      <c r="AF660" t="s">
        <v>62</v>
      </c>
      <c r="AG660" t="s">
        <v>69</v>
      </c>
      <c r="AL660">
        <v>8760</v>
      </c>
      <c r="AM660" t="s">
        <v>64</v>
      </c>
    </row>
    <row r="661" spans="1:39" x14ac:dyDescent="0.25">
      <c r="A661" t="s">
        <v>1494</v>
      </c>
      <c r="B661">
        <v>38799</v>
      </c>
      <c r="C661" t="s">
        <v>1609</v>
      </c>
      <c r="D661" t="s">
        <v>49</v>
      </c>
      <c r="E661" t="s">
        <v>111</v>
      </c>
      <c r="F661" t="s">
        <v>51</v>
      </c>
      <c r="G661">
        <v>32.573056000000001</v>
      </c>
      <c r="H661">
        <v>-103.78916700000001</v>
      </c>
      <c r="I661" t="s">
        <v>52</v>
      </c>
      <c r="J661" t="s">
        <v>53</v>
      </c>
      <c r="K661">
        <v>22</v>
      </c>
      <c r="L661" t="s">
        <v>1502</v>
      </c>
      <c r="M661" t="s">
        <v>55</v>
      </c>
      <c r="N661" t="s">
        <v>56</v>
      </c>
      <c r="O661" t="s">
        <v>1576</v>
      </c>
      <c r="P661" t="s">
        <v>108</v>
      </c>
      <c r="Q661" t="s">
        <v>108</v>
      </c>
      <c r="R661" t="s">
        <v>108</v>
      </c>
      <c r="Y661">
        <v>0.75</v>
      </c>
      <c r="Z661" t="s">
        <v>59</v>
      </c>
      <c r="AA661">
        <v>0.75</v>
      </c>
      <c r="AB661" t="s">
        <v>59</v>
      </c>
      <c r="AC661" t="s">
        <v>67</v>
      </c>
      <c r="AD661" t="s">
        <v>61</v>
      </c>
      <c r="AE661">
        <v>0.48</v>
      </c>
      <c r="AF661" t="s">
        <v>62</v>
      </c>
      <c r="AG661" t="s">
        <v>69</v>
      </c>
      <c r="AL661">
        <v>8760</v>
      </c>
      <c r="AM661" t="s">
        <v>64</v>
      </c>
    </row>
    <row r="662" spans="1:39" x14ac:dyDescent="0.25">
      <c r="A662" t="s">
        <v>1494</v>
      </c>
      <c r="B662">
        <v>38799</v>
      </c>
      <c r="C662" t="s">
        <v>1609</v>
      </c>
      <c r="D662" t="s">
        <v>49</v>
      </c>
      <c r="E662" t="s">
        <v>111</v>
      </c>
      <c r="F662" t="s">
        <v>51</v>
      </c>
      <c r="G662">
        <v>32.573056000000001</v>
      </c>
      <c r="H662">
        <v>-103.78916700000001</v>
      </c>
      <c r="I662" t="s">
        <v>52</v>
      </c>
      <c r="J662" t="s">
        <v>53</v>
      </c>
      <c r="K662">
        <v>23</v>
      </c>
      <c r="L662" t="s">
        <v>1503</v>
      </c>
      <c r="M662" t="s">
        <v>55</v>
      </c>
      <c r="N662" t="s">
        <v>56</v>
      </c>
      <c r="O662" t="s">
        <v>1577</v>
      </c>
      <c r="P662" t="s">
        <v>108</v>
      </c>
      <c r="Q662" t="s">
        <v>108</v>
      </c>
      <c r="R662" t="s">
        <v>108</v>
      </c>
      <c r="Y662">
        <v>1.5</v>
      </c>
      <c r="Z662" t="s">
        <v>59</v>
      </c>
      <c r="AA662">
        <v>1.5</v>
      </c>
      <c r="AB662" t="s">
        <v>59</v>
      </c>
      <c r="AC662" t="s">
        <v>67</v>
      </c>
      <c r="AD662" t="s">
        <v>61</v>
      </c>
      <c r="AE662">
        <v>1</v>
      </c>
      <c r="AF662" t="s">
        <v>62</v>
      </c>
      <c r="AG662" t="s">
        <v>69</v>
      </c>
      <c r="AL662">
        <v>8760</v>
      </c>
      <c r="AM662" t="s">
        <v>64</v>
      </c>
    </row>
    <row r="663" spans="1:39" x14ac:dyDescent="0.25">
      <c r="A663" t="s">
        <v>1494</v>
      </c>
      <c r="B663">
        <v>38800</v>
      </c>
      <c r="C663" t="s">
        <v>1610</v>
      </c>
      <c r="D663" t="s">
        <v>49</v>
      </c>
      <c r="E663" t="s">
        <v>111</v>
      </c>
      <c r="F663" t="s">
        <v>84</v>
      </c>
      <c r="G663">
        <v>32.433056000000001</v>
      </c>
      <c r="H663">
        <v>-103.941389</v>
      </c>
      <c r="I663" t="s">
        <v>52</v>
      </c>
      <c r="J663" t="s">
        <v>53</v>
      </c>
      <c r="K663">
        <v>25</v>
      </c>
      <c r="L663" t="s">
        <v>1500</v>
      </c>
      <c r="M663" t="s">
        <v>55</v>
      </c>
      <c r="N663" t="s">
        <v>56</v>
      </c>
      <c r="O663" t="s">
        <v>1576</v>
      </c>
      <c r="P663" t="s">
        <v>108</v>
      </c>
      <c r="Q663" t="s">
        <v>108</v>
      </c>
      <c r="R663" t="s">
        <v>108</v>
      </c>
      <c r="Y663">
        <v>0.75</v>
      </c>
      <c r="Z663" t="s">
        <v>59</v>
      </c>
      <c r="AA663">
        <v>0.75</v>
      </c>
      <c r="AB663" t="s">
        <v>59</v>
      </c>
      <c r="AC663" t="s">
        <v>67</v>
      </c>
      <c r="AD663" t="s">
        <v>61</v>
      </c>
      <c r="AE663">
        <v>0.48</v>
      </c>
      <c r="AF663" t="s">
        <v>62</v>
      </c>
      <c r="AG663" t="s">
        <v>69</v>
      </c>
      <c r="AK663" t="s">
        <v>63</v>
      </c>
      <c r="AL663">
        <v>8760</v>
      </c>
      <c r="AM663" t="s">
        <v>64</v>
      </c>
    </row>
    <row r="664" spans="1:39" x14ac:dyDescent="0.25">
      <c r="A664" t="s">
        <v>1494</v>
      </c>
      <c r="B664">
        <v>38800</v>
      </c>
      <c r="C664" t="s">
        <v>1610</v>
      </c>
      <c r="D664" t="s">
        <v>49</v>
      </c>
      <c r="E664" t="s">
        <v>111</v>
      </c>
      <c r="F664" t="s">
        <v>84</v>
      </c>
      <c r="G664">
        <v>32.433056000000001</v>
      </c>
      <c r="H664">
        <v>-103.941389</v>
      </c>
      <c r="I664" t="s">
        <v>52</v>
      </c>
      <c r="J664" t="s">
        <v>53</v>
      </c>
      <c r="K664">
        <v>26</v>
      </c>
      <c r="L664" t="s">
        <v>1502</v>
      </c>
      <c r="M664" t="s">
        <v>55</v>
      </c>
      <c r="N664" t="s">
        <v>56</v>
      </c>
      <c r="O664" t="s">
        <v>1576</v>
      </c>
      <c r="P664" t="s">
        <v>108</v>
      </c>
      <c r="Q664" t="s">
        <v>108</v>
      </c>
      <c r="R664" t="s">
        <v>108</v>
      </c>
      <c r="Y664">
        <v>0.75</v>
      </c>
      <c r="Z664" t="s">
        <v>59</v>
      </c>
      <c r="AA664">
        <v>0.75</v>
      </c>
      <c r="AB664" t="s">
        <v>59</v>
      </c>
      <c r="AC664" t="s">
        <v>67</v>
      </c>
      <c r="AD664" t="s">
        <v>61</v>
      </c>
      <c r="AE664">
        <v>0.48</v>
      </c>
      <c r="AF664" t="s">
        <v>62</v>
      </c>
      <c r="AG664" t="s">
        <v>69</v>
      </c>
      <c r="AK664" t="s">
        <v>63</v>
      </c>
      <c r="AL664">
        <v>8760</v>
      </c>
      <c r="AM664" t="s">
        <v>64</v>
      </c>
    </row>
    <row r="665" spans="1:39" x14ac:dyDescent="0.25">
      <c r="A665" t="s">
        <v>1494</v>
      </c>
      <c r="B665">
        <v>38800</v>
      </c>
      <c r="C665" t="s">
        <v>1610</v>
      </c>
      <c r="D665" t="s">
        <v>49</v>
      </c>
      <c r="E665" t="s">
        <v>111</v>
      </c>
      <c r="F665" t="s">
        <v>84</v>
      </c>
      <c r="G665">
        <v>32.433056000000001</v>
      </c>
      <c r="H665">
        <v>-103.941389</v>
      </c>
      <c r="I665" t="s">
        <v>52</v>
      </c>
      <c r="J665" t="s">
        <v>53</v>
      </c>
      <c r="K665">
        <v>27</v>
      </c>
      <c r="L665" t="s">
        <v>1503</v>
      </c>
      <c r="M665" t="s">
        <v>55</v>
      </c>
      <c r="N665" t="s">
        <v>56</v>
      </c>
      <c r="O665" t="s">
        <v>1577</v>
      </c>
      <c r="P665" t="s">
        <v>108</v>
      </c>
      <c r="Q665" t="s">
        <v>108</v>
      </c>
      <c r="R665" t="s">
        <v>108</v>
      </c>
      <c r="Y665">
        <v>1.5</v>
      </c>
      <c r="Z665" t="s">
        <v>59</v>
      </c>
      <c r="AA665">
        <v>1.5</v>
      </c>
      <c r="AB665" t="s">
        <v>59</v>
      </c>
      <c r="AC665" t="s">
        <v>67</v>
      </c>
      <c r="AD665" t="s">
        <v>61</v>
      </c>
      <c r="AE665">
        <v>0.96</v>
      </c>
      <c r="AF665" t="s">
        <v>62</v>
      </c>
      <c r="AG665" t="s">
        <v>69</v>
      </c>
      <c r="AK665" t="s">
        <v>63</v>
      </c>
      <c r="AL665">
        <v>8760</v>
      </c>
      <c r="AM665" t="s">
        <v>64</v>
      </c>
    </row>
    <row r="666" spans="1:39" x14ac:dyDescent="0.25">
      <c r="A666" t="s">
        <v>1494</v>
      </c>
      <c r="B666">
        <v>38803</v>
      </c>
      <c r="C666" t="s">
        <v>1611</v>
      </c>
      <c r="D666" t="s">
        <v>49</v>
      </c>
      <c r="E666" t="s">
        <v>111</v>
      </c>
      <c r="F666" t="s">
        <v>84</v>
      </c>
      <c r="G666">
        <v>32.373055999999998</v>
      </c>
      <c r="H666">
        <v>-104.018889</v>
      </c>
      <c r="I666" t="s">
        <v>52</v>
      </c>
      <c r="J666" t="s">
        <v>53</v>
      </c>
      <c r="K666">
        <v>25</v>
      </c>
      <c r="L666" t="s">
        <v>1500</v>
      </c>
      <c r="M666" t="s">
        <v>55</v>
      </c>
      <c r="O666" t="s">
        <v>1576</v>
      </c>
      <c r="P666" t="s">
        <v>108</v>
      </c>
      <c r="Q666" t="s">
        <v>108</v>
      </c>
      <c r="R666" t="s">
        <v>108</v>
      </c>
      <c r="Y666">
        <v>0.75</v>
      </c>
      <c r="Z666" t="s">
        <v>59</v>
      </c>
      <c r="AA666">
        <v>0.75</v>
      </c>
      <c r="AB666" t="s">
        <v>59</v>
      </c>
      <c r="AC666" t="s">
        <v>67</v>
      </c>
      <c r="AD666" t="s">
        <v>61</v>
      </c>
      <c r="AE666">
        <v>0.48</v>
      </c>
      <c r="AF666" t="s">
        <v>62</v>
      </c>
      <c r="AG666" t="s">
        <v>69</v>
      </c>
      <c r="AK666" t="s">
        <v>63</v>
      </c>
      <c r="AL666">
        <v>8760</v>
      </c>
      <c r="AM666" t="s">
        <v>64</v>
      </c>
    </row>
    <row r="667" spans="1:39" x14ac:dyDescent="0.25">
      <c r="A667" t="s">
        <v>1494</v>
      </c>
      <c r="B667">
        <v>38803</v>
      </c>
      <c r="C667" t="s">
        <v>1611</v>
      </c>
      <c r="D667" t="s">
        <v>49</v>
      </c>
      <c r="E667" t="s">
        <v>111</v>
      </c>
      <c r="F667" t="s">
        <v>84</v>
      </c>
      <c r="G667">
        <v>32.373055999999998</v>
      </c>
      <c r="H667">
        <v>-104.018889</v>
      </c>
      <c r="I667" t="s">
        <v>52</v>
      </c>
      <c r="J667" t="s">
        <v>53</v>
      </c>
      <c r="K667">
        <v>26</v>
      </c>
      <c r="L667" t="s">
        <v>1502</v>
      </c>
      <c r="M667" t="s">
        <v>55</v>
      </c>
      <c r="O667" t="s">
        <v>1576</v>
      </c>
      <c r="P667" t="s">
        <v>108</v>
      </c>
      <c r="Q667" t="s">
        <v>108</v>
      </c>
      <c r="R667" t="s">
        <v>108</v>
      </c>
      <c r="Y667">
        <v>0.75</v>
      </c>
      <c r="Z667" t="s">
        <v>59</v>
      </c>
      <c r="AA667">
        <v>0.75</v>
      </c>
      <c r="AB667" t="s">
        <v>59</v>
      </c>
      <c r="AC667" t="s">
        <v>67</v>
      </c>
      <c r="AD667" t="s">
        <v>61</v>
      </c>
      <c r="AE667">
        <v>0.48</v>
      </c>
      <c r="AF667" t="s">
        <v>62</v>
      </c>
      <c r="AG667" t="s">
        <v>69</v>
      </c>
      <c r="AK667" t="s">
        <v>63</v>
      </c>
      <c r="AL667">
        <v>8760</v>
      </c>
      <c r="AM667" t="s">
        <v>64</v>
      </c>
    </row>
    <row r="668" spans="1:39" x14ac:dyDescent="0.25">
      <c r="A668" t="s">
        <v>1494</v>
      </c>
      <c r="B668">
        <v>38803</v>
      </c>
      <c r="C668" t="s">
        <v>1611</v>
      </c>
      <c r="D668" t="s">
        <v>49</v>
      </c>
      <c r="E668" t="s">
        <v>111</v>
      </c>
      <c r="F668" t="s">
        <v>84</v>
      </c>
      <c r="G668">
        <v>32.373055999999998</v>
      </c>
      <c r="H668">
        <v>-104.018889</v>
      </c>
      <c r="I668" t="s">
        <v>52</v>
      </c>
      <c r="J668" t="s">
        <v>53</v>
      </c>
      <c r="K668">
        <v>27</v>
      </c>
      <c r="L668" t="s">
        <v>1503</v>
      </c>
      <c r="M668" t="s">
        <v>55</v>
      </c>
      <c r="O668" t="s">
        <v>1577</v>
      </c>
      <c r="P668" t="s">
        <v>108</v>
      </c>
      <c r="Q668" t="s">
        <v>108</v>
      </c>
      <c r="R668" t="s">
        <v>108</v>
      </c>
      <c r="Y668">
        <v>1.5</v>
      </c>
      <c r="Z668" t="s">
        <v>59</v>
      </c>
      <c r="AA668">
        <v>1.5</v>
      </c>
      <c r="AB668" t="s">
        <v>59</v>
      </c>
      <c r="AC668" t="s">
        <v>67</v>
      </c>
      <c r="AD668" t="s">
        <v>61</v>
      </c>
      <c r="AE668">
        <v>0.96</v>
      </c>
      <c r="AF668" t="s">
        <v>62</v>
      </c>
      <c r="AG668" t="s">
        <v>69</v>
      </c>
      <c r="AK668" t="s">
        <v>63</v>
      </c>
      <c r="AL668">
        <v>8760</v>
      </c>
      <c r="AM668" t="s">
        <v>64</v>
      </c>
    </row>
    <row r="669" spans="1:39" x14ac:dyDescent="0.25">
      <c r="A669" t="s">
        <v>1494</v>
      </c>
      <c r="B669">
        <v>39023</v>
      </c>
      <c r="C669" t="s">
        <v>1612</v>
      </c>
      <c r="D669" t="s">
        <v>49</v>
      </c>
      <c r="E669" t="s">
        <v>74</v>
      </c>
      <c r="F669" t="s">
        <v>84</v>
      </c>
      <c r="G669">
        <v>32.570163999999998</v>
      </c>
      <c r="H669">
        <v>-103.852598</v>
      </c>
      <c r="I669" t="s">
        <v>75</v>
      </c>
      <c r="J669" t="s">
        <v>53</v>
      </c>
      <c r="K669">
        <v>4</v>
      </c>
      <c r="L669" t="s">
        <v>267</v>
      </c>
      <c r="M669" t="s">
        <v>55</v>
      </c>
      <c r="N669" t="s">
        <v>56</v>
      </c>
      <c r="O669" t="s">
        <v>222</v>
      </c>
      <c r="Y669">
        <v>4</v>
      </c>
      <c r="Z669" t="s">
        <v>59</v>
      </c>
      <c r="AA669">
        <v>4</v>
      </c>
      <c r="AB669" t="s">
        <v>59</v>
      </c>
      <c r="AC669" t="s">
        <v>67</v>
      </c>
      <c r="AD669" t="s">
        <v>61</v>
      </c>
      <c r="AE669">
        <v>2.4500000000000002</v>
      </c>
      <c r="AF669" t="s">
        <v>62</v>
      </c>
      <c r="AG669" t="s">
        <v>69</v>
      </c>
      <c r="AK669" t="s">
        <v>63</v>
      </c>
      <c r="AL669">
        <v>8760</v>
      </c>
      <c r="AM669" t="s">
        <v>64</v>
      </c>
    </row>
    <row r="670" spans="1:39" x14ac:dyDescent="0.25">
      <c r="A670" t="s">
        <v>1494</v>
      </c>
      <c r="B670">
        <v>39023</v>
      </c>
      <c r="C670" t="s">
        <v>1612</v>
      </c>
      <c r="D670" t="s">
        <v>49</v>
      </c>
      <c r="E670" t="s">
        <v>74</v>
      </c>
      <c r="F670" t="s">
        <v>84</v>
      </c>
      <c r="G670">
        <v>32.570163999999998</v>
      </c>
      <c r="H670">
        <v>-103.852598</v>
      </c>
      <c r="I670" t="s">
        <v>75</v>
      </c>
      <c r="J670" t="s">
        <v>53</v>
      </c>
      <c r="K670">
        <v>5</v>
      </c>
      <c r="L670" t="s">
        <v>269</v>
      </c>
      <c r="M670" t="s">
        <v>55</v>
      </c>
      <c r="N670" t="s">
        <v>56</v>
      </c>
      <c r="O670" t="s">
        <v>222</v>
      </c>
      <c r="Y670">
        <v>4</v>
      </c>
      <c r="Z670" t="s">
        <v>59</v>
      </c>
      <c r="AA670">
        <v>4</v>
      </c>
      <c r="AB670" t="s">
        <v>59</v>
      </c>
      <c r="AC670" t="s">
        <v>67</v>
      </c>
      <c r="AD670" t="s">
        <v>61</v>
      </c>
      <c r="AE670">
        <v>2.4500000000000002</v>
      </c>
      <c r="AF670" t="s">
        <v>62</v>
      </c>
      <c r="AG670" t="s">
        <v>69</v>
      </c>
      <c r="AK670" t="s">
        <v>63</v>
      </c>
      <c r="AL670">
        <v>8760</v>
      </c>
      <c r="AM670" t="s">
        <v>64</v>
      </c>
    </row>
    <row r="671" spans="1:39" x14ac:dyDescent="0.25">
      <c r="A671" t="s">
        <v>1494</v>
      </c>
      <c r="B671">
        <v>39044</v>
      </c>
      <c r="C671" t="s">
        <v>1613</v>
      </c>
      <c r="D671" t="s">
        <v>49</v>
      </c>
      <c r="E671" t="s">
        <v>74</v>
      </c>
      <c r="F671" t="s">
        <v>84</v>
      </c>
      <c r="G671">
        <v>32.111389000000003</v>
      </c>
      <c r="H671">
        <v>-103.908056</v>
      </c>
      <c r="I671" t="s">
        <v>75</v>
      </c>
      <c r="J671" t="s">
        <v>53</v>
      </c>
      <c r="K671">
        <v>2</v>
      </c>
      <c r="L671" t="s">
        <v>269</v>
      </c>
      <c r="M671" t="s">
        <v>55</v>
      </c>
      <c r="N671" t="s">
        <v>56</v>
      </c>
      <c r="O671" t="s">
        <v>1614</v>
      </c>
      <c r="Y671">
        <v>4</v>
      </c>
      <c r="Z671" t="s">
        <v>59</v>
      </c>
      <c r="AA671">
        <v>4</v>
      </c>
      <c r="AB671" t="s">
        <v>59</v>
      </c>
      <c r="AC671" t="s">
        <v>67</v>
      </c>
      <c r="AD671" t="s">
        <v>61</v>
      </c>
      <c r="AE671">
        <v>2.4500000000000002</v>
      </c>
      <c r="AF671" t="s">
        <v>62</v>
      </c>
      <c r="AK671" t="s">
        <v>63</v>
      </c>
      <c r="AL671">
        <v>8760</v>
      </c>
      <c r="AM671" t="s">
        <v>64</v>
      </c>
    </row>
    <row r="672" spans="1:39" x14ac:dyDescent="0.25">
      <c r="A672" t="s">
        <v>1494</v>
      </c>
      <c r="B672">
        <v>39045</v>
      </c>
      <c r="C672" t="s">
        <v>1615</v>
      </c>
      <c r="D672" t="s">
        <v>49</v>
      </c>
      <c r="E672" t="s">
        <v>74</v>
      </c>
      <c r="F672" t="s">
        <v>84</v>
      </c>
      <c r="G672">
        <v>32.104286999999999</v>
      </c>
      <c r="H672">
        <v>-103.839018</v>
      </c>
      <c r="I672" t="s">
        <v>75</v>
      </c>
      <c r="J672" t="s">
        <v>53</v>
      </c>
      <c r="K672">
        <v>1</v>
      </c>
      <c r="L672" t="s">
        <v>267</v>
      </c>
      <c r="M672" t="s">
        <v>55</v>
      </c>
      <c r="N672" t="s">
        <v>56</v>
      </c>
      <c r="O672" t="s">
        <v>1616</v>
      </c>
      <c r="P672" t="s">
        <v>58</v>
      </c>
      <c r="Q672" t="s">
        <v>58</v>
      </c>
      <c r="R672" t="s">
        <v>58</v>
      </c>
      <c r="Y672">
        <v>4</v>
      </c>
      <c r="Z672" t="s">
        <v>59</v>
      </c>
      <c r="AA672">
        <v>4</v>
      </c>
      <c r="AB672" t="s">
        <v>59</v>
      </c>
      <c r="AC672" t="s">
        <v>67</v>
      </c>
      <c r="AD672" t="s">
        <v>61</v>
      </c>
      <c r="AE672">
        <v>2.4500000000000002</v>
      </c>
      <c r="AF672" t="s">
        <v>62</v>
      </c>
      <c r="AG672" t="s">
        <v>69</v>
      </c>
      <c r="AK672" t="s">
        <v>63</v>
      </c>
      <c r="AL672">
        <v>8760</v>
      </c>
      <c r="AM672" t="s">
        <v>64</v>
      </c>
    </row>
    <row r="673" spans="1:40" x14ac:dyDescent="0.25">
      <c r="A673" t="s">
        <v>1494</v>
      </c>
      <c r="B673">
        <v>39045</v>
      </c>
      <c r="C673" t="s">
        <v>1615</v>
      </c>
      <c r="D673" t="s">
        <v>49</v>
      </c>
      <c r="E673" t="s">
        <v>74</v>
      </c>
      <c r="F673" t="s">
        <v>84</v>
      </c>
      <c r="G673">
        <v>32.104286999999999</v>
      </c>
      <c r="H673">
        <v>-103.839018</v>
      </c>
      <c r="I673" t="s">
        <v>75</v>
      </c>
      <c r="J673" t="s">
        <v>53</v>
      </c>
      <c r="K673">
        <v>2</v>
      </c>
      <c r="L673" t="s">
        <v>269</v>
      </c>
      <c r="M673" t="s">
        <v>55</v>
      </c>
      <c r="N673" t="s">
        <v>56</v>
      </c>
      <c r="O673" t="s">
        <v>1616</v>
      </c>
      <c r="P673" t="s">
        <v>58</v>
      </c>
      <c r="Q673" t="s">
        <v>58</v>
      </c>
      <c r="R673" t="s">
        <v>58</v>
      </c>
      <c r="Y673">
        <v>4</v>
      </c>
      <c r="Z673" t="s">
        <v>59</v>
      </c>
      <c r="AA673">
        <v>4</v>
      </c>
      <c r="AB673" t="s">
        <v>59</v>
      </c>
      <c r="AC673" t="s">
        <v>67</v>
      </c>
      <c r="AD673" t="s">
        <v>61</v>
      </c>
      <c r="AE673">
        <v>2.4500000000000002</v>
      </c>
      <c r="AF673" t="s">
        <v>62</v>
      </c>
      <c r="AG673" t="s">
        <v>69</v>
      </c>
      <c r="AK673" t="s">
        <v>63</v>
      </c>
      <c r="AL673">
        <v>8760</v>
      </c>
      <c r="AM673" t="s">
        <v>64</v>
      </c>
    </row>
    <row r="674" spans="1:40" x14ac:dyDescent="0.25">
      <c r="A674" t="s">
        <v>1494</v>
      </c>
      <c r="B674">
        <v>39046</v>
      </c>
      <c r="C674" t="s">
        <v>1617</v>
      </c>
      <c r="D674" t="s">
        <v>49</v>
      </c>
      <c r="E674" t="s">
        <v>74</v>
      </c>
      <c r="F674" t="s">
        <v>51</v>
      </c>
      <c r="G674">
        <v>32.564439999999998</v>
      </c>
      <c r="H674">
        <v>-103.77888799999999</v>
      </c>
      <c r="I674" t="s">
        <v>95</v>
      </c>
      <c r="J674" t="s">
        <v>53</v>
      </c>
      <c r="K674">
        <v>1</v>
      </c>
      <c r="L674" t="s">
        <v>267</v>
      </c>
      <c r="M674" t="s">
        <v>55</v>
      </c>
      <c r="N674" t="s">
        <v>56</v>
      </c>
      <c r="O674" t="s">
        <v>55</v>
      </c>
      <c r="P674" t="s">
        <v>108</v>
      </c>
      <c r="Q674" t="s">
        <v>108</v>
      </c>
      <c r="R674" t="s">
        <v>108</v>
      </c>
      <c r="Y674">
        <v>4</v>
      </c>
      <c r="Z674" t="s">
        <v>59</v>
      </c>
      <c r="AA674">
        <v>4</v>
      </c>
      <c r="AB674" t="s">
        <v>59</v>
      </c>
      <c r="AC674" t="s">
        <v>67</v>
      </c>
      <c r="AD674" t="s">
        <v>61</v>
      </c>
      <c r="AE674">
        <v>2.4500000000000002</v>
      </c>
      <c r="AF674" t="s">
        <v>62</v>
      </c>
      <c r="AG674" t="s">
        <v>69</v>
      </c>
      <c r="AK674" t="s">
        <v>63</v>
      </c>
      <c r="AL674">
        <v>8760</v>
      </c>
      <c r="AM674" t="s">
        <v>64</v>
      </c>
    </row>
    <row r="675" spans="1:40" x14ac:dyDescent="0.25">
      <c r="A675" t="s">
        <v>1494</v>
      </c>
      <c r="B675">
        <v>39046</v>
      </c>
      <c r="C675" t="s">
        <v>1617</v>
      </c>
      <c r="D675" t="s">
        <v>49</v>
      </c>
      <c r="E675" t="s">
        <v>74</v>
      </c>
      <c r="F675" t="s">
        <v>51</v>
      </c>
      <c r="G675">
        <v>32.564439999999998</v>
      </c>
      <c r="H675">
        <v>-103.77888799999999</v>
      </c>
      <c r="I675" t="s">
        <v>95</v>
      </c>
      <c r="J675" t="s">
        <v>53</v>
      </c>
      <c r="K675">
        <v>2</v>
      </c>
      <c r="L675" t="s">
        <v>269</v>
      </c>
      <c r="M675" t="s">
        <v>55</v>
      </c>
      <c r="N675" t="s">
        <v>56</v>
      </c>
      <c r="O675" t="s">
        <v>55</v>
      </c>
      <c r="P675" t="s">
        <v>108</v>
      </c>
      <c r="Q675" t="s">
        <v>108</v>
      </c>
      <c r="R675" t="s">
        <v>108</v>
      </c>
      <c r="Y675">
        <v>4</v>
      </c>
      <c r="Z675" t="s">
        <v>59</v>
      </c>
      <c r="AA675">
        <v>4</v>
      </c>
      <c r="AB675" t="s">
        <v>59</v>
      </c>
      <c r="AC675" t="s">
        <v>67</v>
      </c>
      <c r="AD675" t="s">
        <v>61</v>
      </c>
      <c r="AE675">
        <v>2.4500000000000002</v>
      </c>
      <c r="AF675" t="s">
        <v>62</v>
      </c>
      <c r="AG675" t="s">
        <v>69</v>
      </c>
      <c r="AK675" t="s">
        <v>63</v>
      </c>
      <c r="AL675">
        <v>8760</v>
      </c>
      <c r="AM675" t="s">
        <v>64</v>
      </c>
    </row>
    <row r="676" spans="1:40" x14ac:dyDescent="0.25">
      <c r="A676" t="s">
        <v>1494</v>
      </c>
      <c r="B676">
        <v>39062</v>
      </c>
      <c r="C676" t="s">
        <v>1618</v>
      </c>
      <c r="D676" t="s">
        <v>49</v>
      </c>
      <c r="E676" t="s">
        <v>74</v>
      </c>
      <c r="F676" t="s">
        <v>84</v>
      </c>
      <c r="G676">
        <v>32.104371999999998</v>
      </c>
      <c r="H676">
        <v>-103.786432</v>
      </c>
      <c r="I676" t="s">
        <v>95</v>
      </c>
      <c r="J676" t="s">
        <v>53</v>
      </c>
      <c r="K676">
        <v>1</v>
      </c>
      <c r="L676" t="s">
        <v>267</v>
      </c>
      <c r="M676" t="s">
        <v>55</v>
      </c>
      <c r="N676" t="s">
        <v>56</v>
      </c>
      <c r="O676" t="s">
        <v>1619</v>
      </c>
      <c r="P676" t="s">
        <v>58</v>
      </c>
      <c r="Q676" t="s">
        <v>58</v>
      </c>
      <c r="R676" t="s">
        <v>58</v>
      </c>
      <c r="Y676">
        <v>4</v>
      </c>
      <c r="Z676" t="s">
        <v>59</v>
      </c>
      <c r="AC676" t="s">
        <v>67</v>
      </c>
      <c r="AD676" t="s">
        <v>61</v>
      </c>
      <c r="AE676">
        <v>2.4500000000000002</v>
      </c>
      <c r="AF676" t="s">
        <v>62</v>
      </c>
      <c r="AG676" t="s">
        <v>69</v>
      </c>
      <c r="AK676" t="s">
        <v>63</v>
      </c>
      <c r="AL676">
        <v>8760</v>
      </c>
      <c r="AM676" t="s">
        <v>64</v>
      </c>
    </row>
    <row r="677" spans="1:40" x14ac:dyDescent="0.25">
      <c r="A677" t="s">
        <v>1494</v>
      </c>
      <c r="B677">
        <v>39062</v>
      </c>
      <c r="C677" t="s">
        <v>1618</v>
      </c>
      <c r="D677" t="s">
        <v>49</v>
      </c>
      <c r="E677" t="s">
        <v>74</v>
      </c>
      <c r="F677" t="s">
        <v>84</v>
      </c>
      <c r="G677">
        <v>32.104371999999998</v>
      </c>
      <c r="H677">
        <v>-103.786432</v>
      </c>
      <c r="I677" t="s">
        <v>95</v>
      </c>
      <c r="J677" t="s">
        <v>53</v>
      </c>
      <c r="K677">
        <v>2</v>
      </c>
      <c r="L677" t="s">
        <v>269</v>
      </c>
      <c r="M677" t="s">
        <v>55</v>
      </c>
      <c r="N677" t="s">
        <v>56</v>
      </c>
      <c r="O677" t="s">
        <v>1619</v>
      </c>
      <c r="P677" t="s">
        <v>58</v>
      </c>
      <c r="Q677" t="s">
        <v>58</v>
      </c>
      <c r="R677" t="s">
        <v>58</v>
      </c>
      <c r="Y677">
        <v>4</v>
      </c>
      <c r="Z677" t="s">
        <v>59</v>
      </c>
      <c r="AC677" t="s">
        <v>67</v>
      </c>
      <c r="AD677" t="s">
        <v>61</v>
      </c>
      <c r="AE677">
        <v>2.4500000000000002</v>
      </c>
      <c r="AF677" t="s">
        <v>62</v>
      </c>
      <c r="AG677" t="s">
        <v>69</v>
      </c>
      <c r="AK677" t="s">
        <v>63</v>
      </c>
      <c r="AL677">
        <v>8760</v>
      </c>
      <c r="AM677" t="s">
        <v>64</v>
      </c>
    </row>
    <row r="678" spans="1:40" x14ac:dyDescent="0.25">
      <c r="A678" t="s">
        <v>1494</v>
      </c>
      <c r="B678">
        <v>39068</v>
      </c>
      <c r="C678" t="s">
        <v>1620</v>
      </c>
      <c r="D678" t="s">
        <v>49</v>
      </c>
      <c r="E678" t="s">
        <v>74</v>
      </c>
      <c r="F678" t="s">
        <v>84</v>
      </c>
      <c r="G678">
        <v>32.111609999999999</v>
      </c>
      <c r="H678">
        <v>-103.88863000000001</v>
      </c>
      <c r="I678" t="s">
        <v>75</v>
      </c>
      <c r="J678" t="s">
        <v>53</v>
      </c>
      <c r="K678">
        <v>1</v>
      </c>
      <c r="L678" t="s">
        <v>267</v>
      </c>
      <c r="M678" t="s">
        <v>55</v>
      </c>
      <c r="N678" t="s">
        <v>56</v>
      </c>
      <c r="O678" t="s">
        <v>1621</v>
      </c>
      <c r="P678" t="s">
        <v>58</v>
      </c>
      <c r="Q678" t="s">
        <v>58</v>
      </c>
      <c r="R678" t="s">
        <v>58</v>
      </c>
      <c r="Y678">
        <v>4</v>
      </c>
      <c r="Z678" t="s">
        <v>59</v>
      </c>
      <c r="AA678">
        <v>4</v>
      </c>
      <c r="AB678" t="s">
        <v>59</v>
      </c>
      <c r="AC678" t="s">
        <v>67</v>
      </c>
      <c r="AD678" t="s">
        <v>61</v>
      </c>
      <c r="AE678">
        <v>2.4500000000000002</v>
      </c>
      <c r="AF678" t="s">
        <v>62</v>
      </c>
      <c r="AG678" t="s">
        <v>69</v>
      </c>
      <c r="AK678" t="s">
        <v>63</v>
      </c>
      <c r="AL678">
        <v>8760</v>
      </c>
      <c r="AM678" t="s">
        <v>64</v>
      </c>
    </row>
    <row r="679" spans="1:40" x14ac:dyDescent="0.25">
      <c r="A679" t="s">
        <v>1494</v>
      </c>
      <c r="B679">
        <v>39068</v>
      </c>
      <c r="C679" t="s">
        <v>1620</v>
      </c>
      <c r="D679" t="s">
        <v>49</v>
      </c>
      <c r="E679" t="s">
        <v>74</v>
      </c>
      <c r="F679" t="s">
        <v>84</v>
      </c>
      <c r="G679">
        <v>32.111609999999999</v>
      </c>
      <c r="H679">
        <v>-103.88863000000001</v>
      </c>
      <c r="I679" t="s">
        <v>75</v>
      </c>
      <c r="J679" t="s">
        <v>53</v>
      </c>
      <c r="K679">
        <v>2</v>
      </c>
      <c r="L679" t="s">
        <v>269</v>
      </c>
      <c r="M679" t="s">
        <v>55</v>
      </c>
      <c r="N679" t="s">
        <v>56</v>
      </c>
      <c r="O679" t="s">
        <v>1621</v>
      </c>
      <c r="P679" t="s">
        <v>58</v>
      </c>
      <c r="Q679" t="s">
        <v>58</v>
      </c>
      <c r="R679" t="s">
        <v>58</v>
      </c>
      <c r="Y679">
        <v>4</v>
      </c>
      <c r="Z679" t="s">
        <v>59</v>
      </c>
      <c r="AA679">
        <v>4</v>
      </c>
      <c r="AB679" t="s">
        <v>59</v>
      </c>
      <c r="AC679" t="s">
        <v>67</v>
      </c>
      <c r="AD679" t="s">
        <v>61</v>
      </c>
      <c r="AE679">
        <v>2.4500000000000002</v>
      </c>
      <c r="AF679" t="s">
        <v>62</v>
      </c>
      <c r="AG679" t="s">
        <v>69</v>
      </c>
      <c r="AK679" t="s">
        <v>63</v>
      </c>
      <c r="AL679">
        <v>8760</v>
      </c>
      <c r="AM679" t="s">
        <v>64</v>
      </c>
    </row>
    <row r="680" spans="1:40" x14ac:dyDescent="0.25">
      <c r="A680" t="s">
        <v>1494</v>
      </c>
      <c r="B680">
        <v>39069</v>
      </c>
      <c r="C680" t="s">
        <v>1622</v>
      </c>
      <c r="D680" t="s">
        <v>49</v>
      </c>
      <c r="E680" t="s">
        <v>74</v>
      </c>
      <c r="F680" t="s">
        <v>84</v>
      </c>
      <c r="G680">
        <v>32.205832999999998</v>
      </c>
      <c r="H680">
        <v>-103.83027800000001</v>
      </c>
      <c r="I680" t="s">
        <v>75</v>
      </c>
      <c r="J680" t="s">
        <v>53</v>
      </c>
      <c r="K680">
        <v>1</v>
      </c>
      <c r="L680" t="s">
        <v>267</v>
      </c>
      <c r="M680" t="s">
        <v>55</v>
      </c>
      <c r="N680" t="s">
        <v>56</v>
      </c>
      <c r="O680" t="s">
        <v>1614</v>
      </c>
      <c r="Y680">
        <v>4</v>
      </c>
      <c r="Z680" t="s">
        <v>59</v>
      </c>
      <c r="AA680">
        <v>4</v>
      </c>
      <c r="AB680" t="s">
        <v>59</v>
      </c>
      <c r="AC680" t="s">
        <v>67</v>
      </c>
      <c r="AD680" t="s">
        <v>61</v>
      </c>
      <c r="AE680">
        <v>2.4500000000000002</v>
      </c>
      <c r="AF680" t="s">
        <v>62</v>
      </c>
      <c r="AL680">
        <v>8760</v>
      </c>
      <c r="AM680" t="s">
        <v>64</v>
      </c>
    </row>
    <row r="681" spans="1:40" x14ac:dyDescent="0.25">
      <c r="A681" t="s">
        <v>1494</v>
      </c>
      <c r="B681">
        <v>39069</v>
      </c>
      <c r="C681" t="s">
        <v>1622</v>
      </c>
      <c r="D681" t="s">
        <v>49</v>
      </c>
      <c r="E681" t="s">
        <v>74</v>
      </c>
      <c r="F681" t="s">
        <v>84</v>
      </c>
      <c r="G681">
        <v>32.205832999999998</v>
      </c>
      <c r="H681">
        <v>-103.83027800000001</v>
      </c>
      <c r="I681" t="s">
        <v>75</v>
      </c>
      <c r="J681" t="s">
        <v>53</v>
      </c>
      <c r="K681">
        <v>2</v>
      </c>
      <c r="L681" t="s">
        <v>269</v>
      </c>
      <c r="M681" t="s">
        <v>55</v>
      </c>
      <c r="N681" t="s">
        <v>56</v>
      </c>
      <c r="O681" t="s">
        <v>1614</v>
      </c>
      <c r="Y681">
        <v>4</v>
      </c>
      <c r="Z681" t="s">
        <v>59</v>
      </c>
      <c r="AA681">
        <v>4</v>
      </c>
      <c r="AB681" t="s">
        <v>59</v>
      </c>
      <c r="AC681" t="s">
        <v>67</v>
      </c>
      <c r="AD681" t="s">
        <v>61</v>
      </c>
      <c r="AE681">
        <v>2.4500000000000002</v>
      </c>
      <c r="AF681" t="s">
        <v>62</v>
      </c>
      <c r="AL681">
        <v>8760</v>
      </c>
      <c r="AM681" t="s">
        <v>64</v>
      </c>
    </row>
    <row r="682" spans="1:40" x14ac:dyDescent="0.25">
      <c r="A682" t="s">
        <v>1494</v>
      </c>
      <c r="B682">
        <v>39091</v>
      </c>
      <c r="C682" t="s">
        <v>1623</v>
      </c>
      <c r="D682" t="s">
        <v>49</v>
      </c>
      <c r="E682" t="s">
        <v>74</v>
      </c>
      <c r="F682" t="s">
        <v>84</v>
      </c>
      <c r="G682">
        <v>32.395833000000003</v>
      </c>
      <c r="H682">
        <v>-103.891111</v>
      </c>
      <c r="I682" t="s">
        <v>75</v>
      </c>
      <c r="J682" t="s">
        <v>53</v>
      </c>
      <c r="K682">
        <v>1</v>
      </c>
      <c r="L682" t="s">
        <v>267</v>
      </c>
      <c r="M682" t="s">
        <v>55</v>
      </c>
      <c r="N682" t="s">
        <v>56</v>
      </c>
      <c r="O682" t="s">
        <v>1624</v>
      </c>
      <c r="Y682">
        <v>4</v>
      </c>
      <c r="Z682" t="s">
        <v>59</v>
      </c>
      <c r="AA682">
        <v>4</v>
      </c>
      <c r="AB682" t="s">
        <v>59</v>
      </c>
      <c r="AC682" t="s">
        <v>67</v>
      </c>
      <c r="AD682" t="s">
        <v>61</v>
      </c>
      <c r="AE682">
        <v>2.4500000000000002</v>
      </c>
      <c r="AF682" t="s">
        <v>62</v>
      </c>
      <c r="AG682" t="s">
        <v>69</v>
      </c>
      <c r="AK682" t="s">
        <v>63</v>
      </c>
      <c r="AL682">
        <v>8760</v>
      </c>
      <c r="AM682" t="s">
        <v>64</v>
      </c>
    </row>
    <row r="683" spans="1:40" x14ac:dyDescent="0.25">
      <c r="A683" t="s">
        <v>1494</v>
      </c>
      <c r="B683">
        <v>39091</v>
      </c>
      <c r="C683" t="s">
        <v>1623</v>
      </c>
      <c r="D683" t="s">
        <v>49</v>
      </c>
      <c r="E683" t="s">
        <v>74</v>
      </c>
      <c r="F683" t="s">
        <v>84</v>
      </c>
      <c r="G683">
        <v>32.395833000000003</v>
      </c>
      <c r="H683">
        <v>-103.891111</v>
      </c>
      <c r="I683" t="s">
        <v>75</v>
      </c>
      <c r="J683" t="s">
        <v>53</v>
      </c>
      <c r="K683">
        <v>2</v>
      </c>
      <c r="L683" t="s">
        <v>269</v>
      </c>
      <c r="M683" t="s">
        <v>55</v>
      </c>
      <c r="N683" t="s">
        <v>56</v>
      </c>
      <c r="O683" t="s">
        <v>1625</v>
      </c>
      <c r="Y683">
        <v>4</v>
      </c>
      <c r="Z683" t="s">
        <v>59</v>
      </c>
      <c r="AA683">
        <v>4</v>
      </c>
      <c r="AB683" t="s">
        <v>59</v>
      </c>
      <c r="AC683" t="s">
        <v>67</v>
      </c>
      <c r="AD683" t="s">
        <v>61</v>
      </c>
      <c r="AE683">
        <v>2.4500000000000002</v>
      </c>
      <c r="AF683" t="s">
        <v>62</v>
      </c>
      <c r="AG683" t="s">
        <v>69</v>
      </c>
      <c r="AK683" t="s">
        <v>63</v>
      </c>
      <c r="AL683">
        <v>8760</v>
      </c>
      <c r="AM683" t="s">
        <v>64</v>
      </c>
    </row>
    <row r="684" spans="1:40" x14ac:dyDescent="0.25">
      <c r="A684" t="s">
        <v>1494</v>
      </c>
      <c r="B684">
        <v>39111</v>
      </c>
      <c r="C684" t="s">
        <v>1626</v>
      </c>
      <c r="D684" t="s">
        <v>49</v>
      </c>
      <c r="E684" t="s">
        <v>74</v>
      </c>
      <c r="F684" t="s">
        <v>84</v>
      </c>
      <c r="G684">
        <v>32.104399999999998</v>
      </c>
      <c r="H684">
        <v>-103.8021</v>
      </c>
      <c r="I684" t="s">
        <v>75</v>
      </c>
      <c r="J684" t="s">
        <v>53</v>
      </c>
      <c r="K684">
        <v>2</v>
      </c>
      <c r="L684" t="s">
        <v>267</v>
      </c>
      <c r="M684" t="s">
        <v>55</v>
      </c>
      <c r="N684" t="s">
        <v>56</v>
      </c>
      <c r="O684" t="s">
        <v>1627</v>
      </c>
      <c r="P684" t="s">
        <v>58</v>
      </c>
      <c r="Q684" t="s">
        <v>58</v>
      </c>
      <c r="R684" t="s">
        <v>58</v>
      </c>
      <c r="Y684">
        <v>4</v>
      </c>
      <c r="Z684" t="s">
        <v>59</v>
      </c>
      <c r="AA684">
        <v>4</v>
      </c>
      <c r="AB684" t="s">
        <v>59</v>
      </c>
      <c r="AC684" t="s">
        <v>67</v>
      </c>
      <c r="AD684" t="s">
        <v>61</v>
      </c>
      <c r="AE684">
        <v>2.4500000000000002</v>
      </c>
      <c r="AF684" t="s">
        <v>62</v>
      </c>
      <c r="AG684" t="s">
        <v>69</v>
      </c>
      <c r="AK684" t="s">
        <v>63</v>
      </c>
      <c r="AL684">
        <v>8760</v>
      </c>
      <c r="AM684" t="s">
        <v>64</v>
      </c>
    </row>
    <row r="685" spans="1:40" x14ac:dyDescent="0.25">
      <c r="A685" t="s">
        <v>1494</v>
      </c>
      <c r="B685">
        <v>39111</v>
      </c>
      <c r="C685" t="s">
        <v>1626</v>
      </c>
      <c r="D685" t="s">
        <v>49</v>
      </c>
      <c r="E685" t="s">
        <v>74</v>
      </c>
      <c r="F685" t="s">
        <v>84</v>
      </c>
      <c r="G685">
        <v>32.104399999999998</v>
      </c>
      <c r="H685">
        <v>-103.8021</v>
      </c>
      <c r="I685" t="s">
        <v>75</v>
      </c>
      <c r="J685" t="s">
        <v>53</v>
      </c>
      <c r="K685">
        <v>3</v>
      </c>
      <c r="L685" t="s">
        <v>269</v>
      </c>
      <c r="M685" t="s">
        <v>55</v>
      </c>
      <c r="N685" t="s">
        <v>56</v>
      </c>
      <c r="O685" t="s">
        <v>1627</v>
      </c>
      <c r="P685" t="s">
        <v>58</v>
      </c>
      <c r="Q685" t="s">
        <v>58</v>
      </c>
      <c r="R685" t="s">
        <v>58</v>
      </c>
      <c r="Y685">
        <v>4</v>
      </c>
      <c r="Z685" t="s">
        <v>59</v>
      </c>
      <c r="AA685">
        <v>4</v>
      </c>
      <c r="AB685" t="s">
        <v>59</v>
      </c>
      <c r="AC685" t="s">
        <v>67</v>
      </c>
      <c r="AD685" t="s">
        <v>61</v>
      </c>
      <c r="AE685">
        <v>2.4500000000000002</v>
      </c>
      <c r="AF685" t="s">
        <v>62</v>
      </c>
      <c r="AG685" t="s">
        <v>69</v>
      </c>
      <c r="AK685" t="s">
        <v>63</v>
      </c>
      <c r="AL685">
        <v>8760</v>
      </c>
      <c r="AM685" t="s">
        <v>64</v>
      </c>
    </row>
    <row r="686" spans="1:40" x14ac:dyDescent="0.25">
      <c r="A686" t="s">
        <v>1494</v>
      </c>
      <c r="B686">
        <v>39151</v>
      </c>
      <c r="C686" t="s">
        <v>1628</v>
      </c>
      <c r="D686" t="s">
        <v>49</v>
      </c>
      <c r="E686" t="s">
        <v>111</v>
      </c>
      <c r="F686" t="s">
        <v>84</v>
      </c>
      <c r="G686">
        <v>32.520639000000003</v>
      </c>
      <c r="H686">
        <v>-103.93605599999999</v>
      </c>
      <c r="I686" t="s">
        <v>75</v>
      </c>
      <c r="J686" t="s">
        <v>53</v>
      </c>
      <c r="K686">
        <v>1</v>
      </c>
      <c r="L686" t="s">
        <v>1500</v>
      </c>
      <c r="M686" t="s">
        <v>55</v>
      </c>
      <c r="N686" t="s">
        <v>56</v>
      </c>
      <c r="O686" t="s">
        <v>55</v>
      </c>
      <c r="P686" t="s">
        <v>108</v>
      </c>
      <c r="Q686" t="s">
        <v>108</v>
      </c>
      <c r="R686" t="s">
        <v>108</v>
      </c>
      <c r="AA686">
        <v>5</v>
      </c>
      <c r="AB686" t="s">
        <v>59</v>
      </c>
      <c r="AC686" t="s">
        <v>67</v>
      </c>
      <c r="AD686" t="s">
        <v>61</v>
      </c>
      <c r="AE686">
        <v>3.07</v>
      </c>
      <c r="AF686" t="s">
        <v>62</v>
      </c>
      <c r="AG686" t="s">
        <v>69</v>
      </c>
      <c r="AK686" t="s">
        <v>63</v>
      </c>
      <c r="AL686">
        <v>8760</v>
      </c>
      <c r="AM686" t="s">
        <v>64</v>
      </c>
    </row>
    <row r="687" spans="1:40" x14ac:dyDescent="0.25">
      <c r="A687" t="s">
        <v>1494</v>
      </c>
      <c r="B687">
        <v>39151</v>
      </c>
      <c r="C687" t="s">
        <v>1628</v>
      </c>
      <c r="D687" t="s">
        <v>49</v>
      </c>
      <c r="E687" t="s">
        <v>111</v>
      </c>
      <c r="F687" t="s">
        <v>84</v>
      </c>
      <c r="G687">
        <v>32.520639000000003</v>
      </c>
      <c r="H687">
        <v>-103.93605599999999</v>
      </c>
      <c r="I687" t="s">
        <v>75</v>
      </c>
      <c r="J687" t="s">
        <v>53</v>
      </c>
      <c r="K687">
        <v>2</v>
      </c>
      <c r="L687" t="s">
        <v>1502</v>
      </c>
      <c r="M687" t="s">
        <v>55</v>
      </c>
      <c r="N687" t="s">
        <v>56</v>
      </c>
      <c r="O687" t="s">
        <v>55</v>
      </c>
      <c r="P687" t="s">
        <v>108</v>
      </c>
      <c r="Q687" t="s">
        <v>108</v>
      </c>
      <c r="R687" t="s">
        <v>108</v>
      </c>
      <c r="AA687">
        <v>5</v>
      </c>
      <c r="AB687" t="s">
        <v>59</v>
      </c>
      <c r="AC687" t="s">
        <v>67</v>
      </c>
      <c r="AD687" t="s">
        <v>61</v>
      </c>
      <c r="AE687">
        <v>3.07</v>
      </c>
      <c r="AF687" t="s">
        <v>62</v>
      </c>
      <c r="AG687" t="s">
        <v>69</v>
      </c>
      <c r="AK687" t="s">
        <v>63</v>
      </c>
      <c r="AL687">
        <v>8760</v>
      </c>
      <c r="AM687" t="s">
        <v>64</v>
      </c>
    </row>
    <row r="688" spans="1:40" x14ac:dyDescent="0.25">
      <c r="A688" t="s">
        <v>1494</v>
      </c>
      <c r="B688">
        <v>39194</v>
      </c>
      <c r="C688" t="s">
        <v>1629</v>
      </c>
      <c r="D688" t="s">
        <v>49</v>
      </c>
      <c r="E688" t="s">
        <v>111</v>
      </c>
      <c r="F688" t="s">
        <v>84</v>
      </c>
      <c r="G688">
        <v>32.126666999999998</v>
      </c>
      <c r="H688">
        <v>-103.985556</v>
      </c>
      <c r="I688" t="s">
        <v>52</v>
      </c>
      <c r="J688" t="s">
        <v>53</v>
      </c>
      <c r="K688">
        <v>23</v>
      </c>
      <c r="L688" t="s">
        <v>1500</v>
      </c>
      <c r="M688" t="s">
        <v>55</v>
      </c>
      <c r="N688" t="s">
        <v>56</v>
      </c>
      <c r="O688" t="s">
        <v>1630</v>
      </c>
      <c r="Y688">
        <v>0.75</v>
      </c>
      <c r="Z688" t="s">
        <v>59</v>
      </c>
      <c r="AA688">
        <v>0.75</v>
      </c>
      <c r="AB688" t="s">
        <v>59</v>
      </c>
      <c r="AC688" t="s">
        <v>67</v>
      </c>
      <c r="AD688" t="s">
        <v>61</v>
      </c>
      <c r="AE688">
        <v>0.6</v>
      </c>
      <c r="AF688" t="s">
        <v>62</v>
      </c>
      <c r="AK688" t="s">
        <v>63</v>
      </c>
      <c r="AL688">
        <v>8760</v>
      </c>
      <c r="AM688" t="s">
        <v>64</v>
      </c>
      <c r="AN688" t="s">
        <v>1631</v>
      </c>
    </row>
    <row r="689" spans="1:40" x14ac:dyDescent="0.25">
      <c r="A689" t="s">
        <v>1494</v>
      </c>
      <c r="B689">
        <v>39194</v>
      </c>
      <c r="C689" t="s">
        <v>1629</v>
      </c>
      <c r="D689" t="s">
        <v>49</v>
      </c>
      <c r="E689" t="s">
        <v>111</v>
      </c>
      <c r="F689" t="s">
        <v>84</v>
      </c>
      <c r="G689">
        <v>32.126666999999998</v>
      </c>
      <c r="H689">
        <v>-103.985556</v>
      </c>
      <c r="I689" t="s">
        <v>52</v>
      </c>
      <c r="J689" t="s">
        <v>53</v>
      </c>
      <c r="K689">
        <v>24</v>
      </c>
      <c r="L689" t="s">
        <v>1502</v>
      </c>
      <c r="M689" t="s">
        <v>55</v>
      </c>
      <c r="N689" t="s">
        <v>56</v>
      </c>
      <c r="O689" t="s">
        <v>1630</v>
      </c>
      <c r="Y689">
        <v>0.75</v>
      </c>
      <c r="Z689" t="s">
        <v>59</v>
      </c>
      <c r="AA689">
        <v>0.75</v>
      </c>
      <c r="AB689" t="s">
        <v>59</v>
      </c>
      <c r="AC689" t="s">
        <v>67</v>
      </c>
      <c r="AD689" t="s">
        <v>61</v>
      </c>
      <c r="AE689">
        <v>0.6</v>
      </c>
      <c r="AF689" t="s">
        <v>62</v>
      </c>
      <c r="AK689" t="s">
        <v>63</v>
      </c>
      <c r="AL689">
        <v>8760</v>
      </c>
      <c r="AM689" t="s">
        <v>64</v>
      </c>
      <c r="AN689" t="s">
        <v>1631</v>
      </c>
    </row>
    <row r="690" spans="1:40" x14ac:dyDescent="0.25">
      <c r="A690" t="s">
        <v>1494</v>
      </c>
      <c r="B690">
        <v>39194</v>
      </c>
      <c r="C690" t="s">
        <v>1629</v>
      </c>
      <c r="D690" t="s">
        <v>49</v>
      </c>
      <c r="E690" t="s">
        <v>111</v>
      </c>
      <c r="F690" t="s">
        <v>84</v>
      </c>
      <c r="G690">
        <v>32.126666999999998</v>
      </c>
      <c r="H690">
        <v>-103.985556</v>
      </c>
      <c r="I690" t="s">
        <v>52</v>
      </c>
      <c r="J690" t="s">
        <v>53</v>
      </c>
      <c r="K690">
        <v>25</v>
      </c>
      <c r="L690" t="s">
        <v>1503</v>
      </c>
      <c r="M690" t="s">
        <v>55</v>
      </c>
      <c r="N690" t="s">
        <v>56</v>
      </c>
      <c r="O690" t="s">
        <v>1632</v>
      </c>
      <c r="Y690">
        <v>1.5</v>
      </c>
      <c r="Z690" t="s">
        <v>59</v>
      </c>
      <c r="AA690">
        <v>1.5</v>
      </c>
      <c r="AB690" t="s">
        <v>59</v>
      </c>
      <c r="AC690" t="s">
        <v>67</v>
      </c>
      <c r="AD690" t="s">
        <v>61</v>
      </c>
      <c r="AE690">
        <v>1.2</v>
      </c>
      <c r="AF690" t="s">
        <v>62</v>
      </c>
      <c r="AK690" t="s">
        <v>63</v>
      </c>
      <c r="AL690">
        <v>8760</v>
      </c>
      <c r="AM690" t="s">
        <v>64</v>
      </c>
      <c r="AN690" t="s">
        <v>1631</v>
      </c>
    </row>
    <row r="691" spans="1:40" x14ac:dyDescent="0.25">
      <c r="A691" t="s">
        <v>1494</v>
      </c>
      <c r="B691">
        <v>39248</v>
      </c>
      <c r="C691" t="s">
        <v>1633</v>
      </c>
      <c r="D691" t="s">
        <v>49</v>
      </c>
      <c r="E691" t="s">
        <v>159</v>
      </c>
      <c r="F691" t="s">
        <v>84</v>
      </c>
      <c r="G691">
        <v>32.597059999999999</v>
      </c>
      <c r="H691">
        <v>-103.86181999999999</v>
      </c>
      <c r="I691" t="s">
        <v>75</v>
      </c>
      <c r="J691" t="s">
        <v>53</v>
      </c>
      <c r="K691">
        <v>3</v>
      </c>
      <c r="L691" t="s">
        <v>267</v>
      </c>
      <c r="M691" t="s">
        <v>55</v>
      </c>
      <c r="N691" t="s">
        <v>56</v>
      </c>
      <c r="O691" t="s">
        <v>229</v>
      </c>
      <c r="P691" t="s">
        <v>58</v>
      </c>
      <c r="Q691" t="s">
        <v>58</v>
      </c>
      <c r="R691" t="s">
        <v>58</v>
      </c>
      <c r="S691">
        <v>43466.419317129628</v>
      </c>
      <c r="T691">
        <v>43466.419317129628</v>
      </c>
      <c r="U691">
        <v>4</v>
      </c>
      <c r="V691" t="s">
        <v>59</v>
      </c>
      <c r="W691">
        <v>4</v>
      </c>
      <c r="X691" t="s">
        <v>59</v>
      </c>
      <c r="Y691">
        <v>4</v>
      </c>
      <c r="Z691" t="s">
        <v>59</v>
      </c>
      <c r="AA691">
        <v>4</v>
      </c>
      <c r="AB691" t="s">
        <v>59</v>
      </c>
      <c r="AC691" t="s">
        <v>67</v>
      </c>
      <c r="AD691" t="s">
        <v>61</v>
      </c>
      <c r="AE691">
        <v>2.5</v>
      </c>
      <c r="AF691" t="s">
        <v>62</v>
      </c>
      <c r="AG691" t="s">
        <v>69</v>
      </c>
      <c r="AK691" t="s">
        <v>63</v>
      </c>
      <c r="AL691">
        <v>8760</v>
      </c>
      <c r="AM691" t="s">
        <v>200</v>
      </c>
    </row>
    <row r="692" spans="1:40" x14ac:dyDescent="0.25">
      <c r="A692" t="s">
        <v>1494</v>
      </c>
      <c r="B692">
        <v>39248</v>
      </c>
      <c r="C692" t="s">
        <v>1633</v>
      </c>
      <c r="D692" t="s">
        <v>49</v>
      </c>
      <c r="E692" t="s">
        <v>159</v>
      </c>
      <c r="F692" t="s">
        <v>84</v>
      </c>
      <c r="G692">
        <v>32.597059999999999</v>
      </c>
      <c r="H692">
        <v>-103.86181999999999</v>
      </c>
      <c r="I692" t="s">
        <v>75</v>
      </c>
      <c r="J692" t="s">
        <v>53</v>
      </c>
      <c r="K692">
        <v>4</v>
      </c>
      <c r="L692" t="s">
        <v>269</v>
      </c>
      <c r="M692" t="s">
        <v>55</v>
      </c>
      <c r="N692" t="s">
        <v>56</v>
      </c>
      <c r="O692" t="s">
        <v>229</v>
      </c>
      <c r="P692" t="s">
        <v>58</v>
      </c>
      <c r="Q692" t="s">
        <v>58</v>
      </c>
      <c r="R692" t="s">
        <v>58</v>
      </c>
      <c r="S692">
        <v>43466.419317129628</v>
      </c>
      <c r="T692">
        <v>43466.419317129628</v>
      </c>
      <c r="U692">
        <v>4</v>
      </c>
      <c r="V692" t="s">
        <v>59</v>
      </c>
      <c r="W692">
        <v>4</v>
      </c>
      <c r="X692" t="s">
        <v>59</v>
      </c>
      <c r="Y692">
        <v>4</v>
      </c>
      <c r="Z692" t="s">
        <v>59</v>
      </c>
      <c r="AA692">
        <v>4</v>
      </c>
      <c r="AB692" t="s">
        <v>59</v>
      </c>
      <c r="AC692" t="s">
        <v>67</v>
      </c>
      <c r="AD692" t="s">
        <v>61</v>
      </c>
      <c r="AE692">
        <v>2.5</v>
      </c>
      <c r="AF692" t="s">
        <v>62</v>
      </c>
      <c r="AG692" t="s">
        <v>69</v>
      </c>
      <c r="AK692" t="s">
        <v>63</v>
      </c>
      <c r="AL692">
        <v>8760</v>
      </c>
      <c r="AM692" t="s">
        <v>200</v>
      </c>
    </row>
    <row r="693" spans="1:40" x14ac:dyDescent="0.25">
      <c r="A693" t="s">
        <v>1494</v>
      </c>
      <c r="B693">
        <v>39273</v>
      </c>
      <c r="C693" t="s">
        <v>1634</v>
      </c>
      <c r="D693" t="s">
        <v>49</v>
      </c>
      <c r="E693" t="s">
        <v>74</v>
      </c>
      <c r="F693" t="s">
        <v>84</v>
      </c>
      <c r="G693">
        <v>32.097940000000001</v>
      </c>
      <c r="H693">
        <v>-103.87351</v>
      </c>
      <c r="I693" t="s">
        <v>75</v>
      </c>
      <c r="J693" t="s">
        <v>53</v>
      </c>
      <c r="K693">
        <v>3</v>
      </c>
      <c r="L693" t="s">
        <v>267</v>
      </c>
      <c r="M693" t="s">
        <v>55</v>
      </c>
      <c r="N693" t="s">
        <v>56</v>
      </c>
      <c r="O693" t="s">
        <v>107</v>
      </c>
      <c r="P693" t="s">
        <v>58</v>
      </c>
      <c r="Q693" t="s">
        <v>58</v>
      </c>
      <c r="R693" t="s">
        <v>58</v>
      </c>
      <c r="Y693">
        <v>4</v>
      </c>
      <c r="Z693" t="s">
        <v>59</v>
      </c>
      <c r="AA693">
        <v>4</v>
      </c>
      <c r="AB693" t="s">
        <v>59</v>
      </c>
      <c r="AC693" t="s">
        <v>67</v>
      </c>
      <c r="AD693" t="s">
        <v>61</v>
      </c>
      <c r="AE693">
        <v>2.4500000000000002</v>
      </c>
      <c r="AF693" t="s">
        <v>62</v>
      </c>
      <c r="AG693" t="s">
        <v>69</v>
      </c>
      <c r="AK693" t="s">
        <v>63</v>
      </c>
      <c r="AL693">
        <v>8760</v>
      </c>
      <c r="AM693" t="s">
        <v>64</v>
      </c>
    </row>
    <row r="694" spans="1:40" x14ac:dyDescent="0.25">
      <c r="A694" t="s">
        <v>1494</v>
      </c>
      <c r="B694">
        <v>39273</v>
      </c>
      <c r="C694" t="s">
        <v>1634</v>
      </c>
      <c r="D694" t="s">
        <v>49</v>
      </c>
      <c r="E694" t="s">
        <v>74</v>
      </c>
      <c r="F694" t="s">
        <v>84</v>
      </c>
      <c r="G694">
        <v>32.097940000000001</v>
      </c>
      <c r="H694">
        <v>-103.87351</v>
      </c>
      <c r="I694" t="s">
        <v>75</v>
      </c>
      <c r="J694" t="s">
        <v>53</v>
      </c>
      <c r="K694">
        <v>4</v>
      </c>
      <c r="L694" t="s">
        <v>269</v>
      </c>
      <c r="M694" t="s">
        <v>55</v>
      </c>
      <c r="N694" t="s">
        <v>56</v>
      </c>
      <c r="O694" t="s">
        <v>107</v>
      </c>
      <c r="P694" t="s">
        <v>58</v>
      </c>
      <c r="Q694" t="s">
        <v>58</v>
      </c>
      <c r="R694" t="s">
        <v>58</v>
      </c>
      <c r="Y694">
        <v>4</v>
      </c>
      <c r="Z694" t="s">
        <v>59</v>
      </c>
      <c r="AA694">
        <v>4</v>
      </c>
      <c r="AB694" t="s">
        <v>59</v>
      </c>
      <c r="AC694" t="s">
        <v>67</v>
      </c>
      <c r="AD694" t="s">
        <v>61</v>
      </c>
      <c r="AE694">
        <v>2.4500000000000002</v>
      </c>
      <c r="AF694" t="s">
        <v>62</v>
      </c>
      <c r="AG694" t="s">
        <v>69</v>
      </c>
      <c r="AK694" t="s">
        <v>63</v>
      </c>
      <c r="AL694">
        <v>8760</v>
      </c>
      <c r="AM694" t="s">
        <v>64</v>
      </c>
    </row>
    <row r="695" spans="1:40" x14ac:dyDescent="0.25">
      <c r="A695" t="s">
        <v>1494</v>
      </c>
      <c r="B695">
        <v>39274</v>
      </c>
      <c r="C695" t="s">
        <v>1635</v>
      </c>
      <c r="D695" t="s">
        <v>49</v>
      </c>
      <c r="E695" t="s">
        <v>74</v>
      </c>
      <c r="F695" t="s">
        <v>84</v>
      </c>
      <c r="G695">
        <v>32.097940000000001</v>
      </c>
      <c r="H695">
        <v>-103.87351</v>
      </c>
      <c r="I695" t="s">
        <v>75</v>
      </c>
      <c r="J695" t="s">
        <v>53</v>
      </c>
      <c r="K695">
        <v>3</v>
      </c>
      <c r="L695" t="s">
        <v>267</v>
      </c>
      <c r="M695" t="s">
        <v>55</v>
      </c>
      <c r="N695" t="s">
        <v>56</v>
      </c>
      <c r="O695" t="s">
        <v>107</v>
      </c>
      <c r="P695" t="s">
        <v>58</v>
      </c>
      <c r="Q695" t="s">
        <v>58</v>
      </c>
      <c r="R695" t="s">
        <v>58</v>
      </c>
      <c r="Y695">
        <v>4</v>
      </c>
      <c r="Z695" t="s">
        <v>59</v>
      </c>
      <c r="AA695">
        <v>4</v>
      </c>
      <c r="AB695" t="s">
        <v>59</v>
      </c>
      <c r="AC695" t="s">
        <v>67</v>
      </c>
      <c r="AD695" t="s">
        <v>61</v>
      </c>
      <c r="AE695">
        <v>2.4500000000000002</v>
      </c>
      <c r="AF695" t="s">
        <v>62</v>
      </c>
      <c r="AG695" t="s">
        <v>69</v>
      </c>
      <c r="AL695">
        <v>8760</v>
      </c>
      <c r="AM695" t="s">
        <v>64</v>
      </c>
    </row>
    <row r="696" spans="1:40" x14ac:dyDescent="0.25">
      <c r="A696" t="s">
        <v>1494</v>
      </c>
      <c r="B696">
        <v>39274</v>
      </c>
      <c r="C696" t="s">
        <v>1635</v>
      </c>
      <c r="D696" t="s">
        <v>49</v>
      </c>
      <c r="E696" t="s">
        <v>74</v>
      </c>
      <c r="F696" t="s">
        <v>84</v>
      </c>
      <c r="G696">
        <v>32.097940000000001</v>
      </c>
      <c r="H696">
        <v>-103.87351</v>
      </c>
      <c r="I696" t="s">
        <v>75</v>
      </c>
      <c r="J696" t="s">
        <v>53</v>
      </c>
      <c r="K696">
        <v>4</v>
      </c>
      <c r="L696" t="s">
        <v>269</v>
      </c>
      <c r="M696" t="s">
        <v>55</v>
      </c>
      <c r="N696" t="s">
        <v>56</v>
      </c>
      <c r="O696" t="s">
        <v>107</v>
      </c>
      <c r="P696" t="s">
        <v>58</v>
      </c>
      <c r="Q696" t="s">
        <v>58</v>
      </c>
      <c r="R696" t="s">
        <v>58</v>
      </c>
      <c r="Y696">
        <v>4</v>
      </c>
      <c r="Z696" t="s">
        <v>59</v>
      </c>
      <c r="AA696">
        <v>4</v>
      </c>
      <c r="AB696" t="s">
        <v>59</v>
      </c>
      <c r="AC696" t="s">
        <v>67</v>
      </c>
      <c r="AD696" t="s">
        <v>61</v>
      </c>
      <c r="AE696">
        <v>2.4500000000000002</v>
      </c>
      <c r="AF696" t="s">
        <v>62</v>
      </c>
      <c r="AG696" t="s">
        <v>69</v>
      </c>
      <c r="AL696">
        <v>8760</v>
      </c>
      <c r="AM696" t="s">
        <v>64</v>
      </c>
    </row>
    <row r="697" spans="1:40" x14ac:dyDescent="0.25">
      <c r="A697" t="s">
        <v>1494</v>
      </c>
      <c r="B697">
        <v>39413</v>
      </c>
      <c r="C697" t="s">
        <v>1636</v>
      </c>
      <c r="D697" t="s">
        <v>49</v>
      </c>
      <c r="E697" t="s">
        <v>74</v>
      </c>
      <c r="F697" t="s">
        <v>84</v>
      </c>
      <c r="G697">
        <v>32.104292999999998</v>
      </c>
      <c r="H697">
        <v>-103.856852</v>
      </c>
      <c r="I697" t="s">
        <v>75</v>
      </c>
      <c r="J697" t="s">
        <v>53</v>
      </c>
      <c r="K697">
        <v>1</v>
      </c>
      <c r="L697" t="s">
        <v>267</v>
      </c>
      <c r="M697" t="s">
        <v>55</v>
      </c>
      <c r="N697" t="s">
        <v>56</v>
      </c>
      <c r="O697" t="s">
        <v>1621</v>
      </c>
      <c r="P697" t="s">
        <v>58</v>
      </c>
      <c r="Q697" t="s">
        <v>58</v>
      </c>
      <c r="R697" t="s">
        <v>58</v>
      </c>
      <c r="Y697">
        <v>4</v>
      </c>
      <c r="Z697" t="s">
        <v>59</v>
      </c>
      <c r="AA697">
        <v>4</v>
      </c>
      <c r="AB697" t="s">
        <v>59</v>
      </c>
      <c r="AC697" t="s">
        <v>67</v>
      </c>
      <c r="AD697" t="s">
        <v>61</v>
      </c>
      <c r="AE697">
        <v>1.72</v>
      </c>
      <c r="AF697" t="s">
        <v>62</v>
      </c>
      <c r="AG697" t="s">
        <v>69</v>
      </c>
      <c r="AK697" t="s">
        <v>63</v>
      </c>
      <c r="AL697">
        <v>8760</v>
      </c>
      <c r="AM697" t="s">
        <v>64</v>
      </c>
    </row>
    <row r="698" spans="1:40" x14ac:dyDescent="0.25">
      <c r="A698" t="s">
        <v>1494</v>
      </c>
      <c r="B698">
        <v>39413</v>
      </c>
      <c r="C698" t="s">
        <v>1636</v>
      </c>
      <c r="D698" t="s">
        <v>49</v>
      </c>
      <c r="E698" t="s">
        <v>74</v>
      </c>
      <c r="F698" t="s">
        <v>84</v>
      </c>
      <c r="G698">
        <v>32.104292999999998</v>
      </c>
      <c r="H698">
        <v>-103.856852</v>
      </c>
      <c r="I698" t="s">
        <v>75</v>
      </c>
      <c r="J698" t="s">
        <v>53</v>
      </c>
      <c r="K698">
        <v>8</v>
      </c>
      <c r="L698" t="s">
        <v>269</v>
      </c>
      <c r="M698" t="s">
        <v>55</v>
      </c>
      <c r="N698" t="s">
        <v>56</v>
      </c>
      <c r="O698" t="s">
        <v>1621</v>
      </c>
      <c r="P698" t="s">
        <v>58</v>
      </c>
      <c r="Q698" t="s">
        <v>58</v>
      </c>
      <c r="R698" t="s">
        <v>58</v>
      </c>
      <c r="Y698">
        <v>4</v>
      </c>
      <c r="Z698" t="s">
        <v>59</v>
      </c>
      <c r="AA698">
        <v>4</v>
      </c>
      <c r="AB698" t="s">
        <v>59</v>
      </c>
      <c r="AC698" t="s">
        <v>67</v>
      </c>
      <c r="AD698" t="s">
        <v>61</v>
      </c>
      <c r="AE698">
        <v>1.72</v>
      </c>
      <c r="AF698" t="s">
        <v>62</v>
      </c>
      <c r="AG698" t="s">
        <v>69</v>
      </c>
      <c r="AK698" t="s">
        <v>63</v>
      </c>
      <c r="AL698">
        <v>8760</v>
      </c>
      <c r="AM698" t="s">
        <v>64</v>
      </c>
    </row>
    <row r="699" spans="1:40" x14ac:dyDescent="0.25">
      <c r="A699" t="s">
        <v>1494</v>
      </c>
      <c r="B699">
        <v>39548</v>
      </c>
      <c r="C699" t="s">
        <v>1637</v>
      </c>
      <c r="D699" t="s">
        <v>49</v>
      </c>
      <c r="E699" t="s">
        <v>74</v>
      </c>
      <c r="F699" t="s">
        <v>84</v>
      </c>
      <c r="G699">
        <v>32.372560999999997</v>
      </c>
      <c r="H699">
        <v>-103.826786</v>
      </c>
      <c r="I699" t="s">
        <v>75</v>
      </c>
      <c r="J699" t="s">
        <v>53</v>
      </c>
      <c r="K699">
        <v>1</v>
      </c>
      <c r="L699" t="s">
        <v>267</v>
      </c>
      <c r="M699" t="s">
        <v>55</v>
      </c>
      <c r="N699" t="s">
        <v>56</v>
      </c>
      <c r="O699" t="s">
        <v>1638</v>
      </c>
      <c r="P699" t="s">
        <v>1586</v>
      </c>
      <c r="Q699" t="s">
        <v>108</v>
      </c>
      <c r="R699" t="s">
        <v>58</v>
      </c>
      <c r="Y699">
        <v>2</v>
      </c>
      <c r="Z699" t="s">
        <v>59</v>
      </c>
      <c r="AA699">
        <v>2</v>
      </c>
      <c r="AB699" t="s">
        <v>59</v>
      </c>
      <c r="AC699" t="s">
        <v>67</v>
      </c>
      <c r="AD699" t="s">
        <v>61</v>
      </c>
      <c r="AE699">
        <v>0.43</v>
      </c>
      <c r="AF699" t="s">
        <v>62</v>
      </c>
      <c r="AG699" t="s">
        <v>69</v>
      </c>
      <c r="AL699">
        <v>8760</v>
      </c>
      <c r="AM699" t="s">
        <v>64</v>
      </c>
    </row>
    <row r="700" spans="1:40" x14ac:dyDescent="0.25">
      <c r="B700">
        <v>38334</v>
      </c>
      <c r="C700" t="s">
        <v>1661</v>
      </c>
      <c r="D700" t="s">
        <v>49</v>
      </c>
      <c r="E700" t="s">
        <v>74</v>
      </c>
      <c r="F700" t="s">
        <v>51</v>
      </c>
      <c r="G700">
        <v>32.021999999999998</v>
      </c>
      <c r="H700">
        <v>-103.7123</v>
      </c>
      <c r="I700" t="s">
        <v>75</v>
      </c>
      <c r="J700" t="s">
        <v>53</v>
      </c>
      <c r="K700">
        <v>17</v>
      </c>
      <c r="L700" t="s">
        <v>1517</v>
      </c>
      <c r="M700" t="s">
        <v>55</v>
      </c>
      <c r="N700" t="s">
        <v>56</v>
      </c>
      <c r="O700" t="s">
        <v>1662</v>
      </c>
      <c r="P700" t="s">
        <v>146</v>
      </c>
      <c r="Q700" t="s">
        <v>146</v>
      </c>
      <c r="R700" t="s">
        <v>146</v>
      </c>
      <c r="S700">
        <v>42005.419317129628</v>
      </c>
      <c r="T700">
        <v>43101.419317129628</v>
      </c>
      <c r="Y700">
        <v>3.5</v>
      </c>
      <c r="Z700" t="s">
        <v>59</v>
      </c>
      <c r="AA700">
        <v>3.5</v>
      </c>
      <c r="AB700" t="s">
        <v>59</v>
      </c>
      <c r="AC700" t="s">
        <v>67</v>
      </c>
      <c r="AD700" t="s">
        <v>61</v>
      </c>
      <c r="AE700">
        <v>1.7</v>
      </c>
      <c r="AF700" t="s">
        <v>62</v>
      </c>
      <c r="AG700" t="s">
        <v>69</v>
      </c>
      <c r="AK700" t="s">
        <v>63</v>
      </c>
      <c r="AL700">
        <v>8760</v>
      </c>
      <c r="AM700" t="s">
        <v>64</v>
      </c>
    </row>
    <row r="701" spans="1:40" x14ac:dyDescent="0.25">
      <c r="B701">
        <v>38334</v>
      </c>
      <c r="C701" t="s">
        <v>1661</v>
      </c>
      <c r="D701" t="s">
        <v>49</v>
      </c>
      <c r="E701" t="s">
        <v>74</v>
      </c>
      <c r="F701" t="s">
        <v>51</v>
      </c>
      <c r="G701">
        <v>32.021999999999998</v>
      </c>
      <c r="H701">
        <v>-103.7123</v>
      </c>
      <c r="I701" t="s">
        <v>75</v>
      </c>
      <c r="J701" t="s">
        <v>53</v>
      </c>
      <c r="K701">
        <v>18</v>
      </c>
      <c r="L701" t="s">
        <v>1519</v>
      </c>
      <c r="M701" t="s">
        <v>55</v>
      </c>
      <c r="N701" t="s">
        <v>56</v>
      </c>
      <c r="O701" t="s">
        <v>1663</v>
      </c>
      <c r="P701" t="s">
        <v>146</v>
      </c>
      <c r="Q701" t="s">
        <v>146</v>
      </c>
      <c r="R701" t="s">
        <v>146</v>
      </c>
      <c r="S701">
        <v>42005.419317129628</v>
      </c>
      <c r="T701">
        <v>43101.419317129628</v>
      </c>
      <c r="Y701">
        <v>3.5</v>
      </c>
      <c r="Z701" t="s">
        <v>59</v>
      </c>
      <c r="AA701">
        <v>3.5</v>
      </c>
      <c r="AB701" t="s">
        <v>59</v>
      </c>
      <c r="AC701" t="s">
        <v>67</v>
      </c>
      <c r="AD701" t="s">
        <v>61</v>
      </c>
      <c r="AE701">
        <v>1.7</v>
      </c>
      <c r="AF701" t="s">
        <v>62</v>
      </c>
      <c r="AG701" t="s">
        <v>69</v>
      </c>
      <c r="AK701" t="s">
        <v>63</v>
      </c>
      <c r="AL701">
        <v>8760</v>
      </c>
      <c r="AM701" t="s">
        <v>64</v>
      </c>
    </row>
    <row r="702" spans="1:40" x14ac:dyDescent="0.25">
      <c r="B702">
        <v>38334</v>
      </c>
      <c r="C702" t="s">
        <v>1661</v>
      </c>
      <c r="D702" t="s">
        <v>49</v>
      </c>
      <c r="E702" t="s">
        <v>74</v>
      </c>
      <c r="F702" t="s">
        <v>51</v>
      </c>
      <c r="G702">
        <v>32.021999999999998</v>
      </c>
      <c r="H702">
        <v>-103.7123</v>
      </c>
      <c r="I702" t="s">
        <v>75</v>
      </c>
      <c r="J702" t="s">
        <v>53</v>
      </c>
      <c r="K702">
        <v>33</v>
      </c>
      <c r="L702" t="s">
        <v>1664</v>
      </c>
      <c r="M702" t="s">
        <v>55</v>
      </c>
      <c r="N702" t="s">
        <v>56</v>
      </c>
      <c r="O702" t="s">
        <v>1665</v>
      </c>
      <c r="P702" t="s">
        <v>146</v>
      </c>
      <c r="Q702" t="s">
        <v>146</v>
      </c>
      <c r="R702" t="s">
        <v>146</v>
      </c>
      <c r="Y702">
        <v>1</v>
      </c>
      <c r="Z702" t="s">
        <v>59</v>
      </c>
      <c r="AA702">
        <v>1</v>
      </c>
      <c r="AB702" t="s">
        <v>59</v>
      </c>
      <c r="AC702" t="s">
        <v>67</v>
      </c>
      <c r="AD702" t="s">
        <v>61</v>
      </c>
      <c r="AE702">
        <v>0.5</v>
      </c>
      <c r="AF702" t="s">
        <v>62</v>
      </c>
      <c r="AG702" t="s">
        <v>69</v>
      </c>
      <c r="AK702" t="s">
        <v>63</v>
      </c>
      <c r="AL702">
        <v>8760</v>
      </c>
      <c r="AM702" t="s">
        <v>64</v>
      </c>
    </row>
    <row r="703" spans="1:40" x14ac:dyDescent="0.25">
      <c r="B703">
        <v>38848</v>
      </c>
      <c r="C703" t="s">
        <v>1666</v>
      </c>
      <c r="D703" t="s">
        <v>49</v>
      </c>
      <c r="E703" t="s">
        <v>74</v>
      </c>
      <c r="F703" t="s">
        <v>84</v>
      </c>
      <c r="G703">
        <v>32.314692000000001</v>
      </c>
      <c r="H703">
        <v>-103.75340300000001</v>
      </c>
      <c r="I703" t="s">
        <v>75</v>
      </c>
      <c r="J703" t="s">
        <v>53</v>
      </c>
      <c r="K703">
        <v>3</v>
      </c>
      <c r="L703" t="s">
        <v>76</v>
      </c>
      <c r="M703" t="s">
        <v>55</v>
      </c>
      <c r="N703" t="s">
        <v>56</v>
      </c>
      <c r="O703" t="s">
        <v>107</v>
      </c>
      <c r="P703" t="s">
        <v>465</v>
      </c>
      <c r="R703" t="s">
        <v>1667</v>
      </c>
      <c r="S703">
        <v>43466.419317129628</v>
      </c>
      <c r="T703">
        <v>43678.419317129628</v>
      </c>
      <c r="Y703">
        <v>3</v>
      </c>
      <c r="Z703" t="s">
        <v>59</v>
      </c>
      <c r="AC703" t="s">
        <v>67</v>
      </c>
      <c r="AD703" t="s">
        <v>61</v>
      </c>
      <c r="AE703">
        <v>1.47</v>
      </c>
      <c r="AF703" t="s">
        <v>62</v>
      </c>
      <c r="AG703" t="s">
        <v>69</v>
      </c>
      <c r="AK703" t="s">
        <v>63</v>
      </c>
      <c r="AL703">
        <v>8760</v>
      </c>
      <c r="AM703" t="s">
        <v>64</v>
      </c>
    </row>
  </sheetData>
  <sheetProtection algorithmName="SHA-512" hashValue="QbrhIrr/JrDIjegksX7OnLiu7a0Q90G5t/vroBIzSRhsiTdZ7csf3IuJw24GNbmeoo+W8QGsEaa2yIY3N3JMmw==" saltValue="Mr2VgyL0C0QrtgnXbsl+7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339CA-3E45-4886-9FB3-B629ACF93D33}">
  <dimension ref="A2:AP96"/>
  <sheetViews>
    <sheetView topLeftCell="A14" workbookViewId="0">
      <selection activeCell="A14" sqref="A14"/>
    </sheetView>
  </sheetViews>
  <sheetFormatPr defaultRowHeight="15" x14ac:dyDescent="0.25"/>
  <cols>
    <col min="1" max="1" width="38.7109375" customWidth="1"/>
    <col min="40" max="40" width="33.7109375" customWidth="1"/>
    <col min="41" max="42" width="25.140625" customWidth="1"/>
  </cols>
  <sheetData>
    <row r="2" spans="1:42" x14ac:dyDescent="0.25">
      <c r="AE2" s="41">
        <f>SUBTOTAL(109,AE15:AE714)</f>
        <v>799.17799999999988</v>
      </c>
      <c r="AF2" s="13" t="s">
        <v>2185</v>
      </c>
    </row>
    <row r="3" spans="1:42" x14ac:dyDescent="0.25">
      <c r="AE3" s="41">
        <f>SUBTOTAL(102,AE15:AE714)</f>
        <v>82</v>
      </c>
      <c r="AF3" s="13" t="s">
        <v>2186</v>
      </c>
      <c r="AO3" s="33" t="s">
        <v>2177</v>
      </c>
      <c r="AP3" s="34"/>
    </row>
    <row r="4" spans="1:42" x14ac:dyDescent="0.25">
      <c r="AO4" s="35">
        <v>0</v>
      </c>
      <c r="AP4" s="36" t="s">
        <v>2183</v>
      </c>
    </row>
    <row r="5" spans="1:42" x14ac:dyDescent="0.25">
      <c r="AO5" s="35">
        <v>0.5</v>
      </c>
      <c r="AP5" s="36" t="s">
        <v>2184</v>
      </c>
    </row>
    <row r="8" spans="1:42" x14ac:dyDescent="0.25">
      <c r="AO8" s="34">
        <f>COUNTIF(AO17:AO715,"&gt;0")</f>
        <v>44</v>
      </c>
      <c r="AP8" s="34" t="s">
        <v>2194</v>
      </c>
    </row>
    <row r="9" spans="1:42" x14ac:dyDescent="0.25">
      <c r="AO9" s="47">
        <f>SUBTOTAL(103,AO15:AO715)</f>
        <v>82</v>
      </c>
      <c r="AP9" s="36" t="s">
        <v>2178</v>
      </c>
    </row>
    <row r="10" spans="1:42" x14ac:dyDescent="0.25">
      <c r="AO10" s="47">
        <f>SUBTOTAL(109,AO15:AO715)</f>
        <v>216.44399999999987</v>
      </c>
      <c r="AP10" s="36" t="s">
        <v>2179</v>
      </c>
    </row>
    <row r="11" spans="1:42" x14ac:dyDescent="0.25">
      <c r="AO11" s="55">
        <f>SUBTOTAL(109,AP15:AP715)</f>
        <v>684341.26764461654</v>
      </c>
      <c r="AP11" s="36" t="s">
        <v>2218</v>
      </c>
    </row>
    <row r="12" spans="1:42" x14ac:dyDescent="0.25">
      <c r="AO12" s="56">
        <f>AO11/AO10</f>
        <v>3161.7474619052364</v>
      </c>
      <c r="AP12" s="34" t="s">
        <v>2219</v>
      </c>
    </row>
    <row r="14" spans="1:42" ht="30" x14ac:dyDescent="0.25">
      <c r="A14" t="s">
        <v>11</v>
      </c>
      <c r="B14" t="s">
        <v>12</v>
      </c>
      <c r="C14" t="s">
        <v>13</v>
      </c>
      <c r="D14" t="s">
        <v>14</v>
      </c>
      <c r="E14" t="s">
        <v>15</v>
      </c>
      <c r="F14" t="s">
        <v>16</v>
      </c>
      <c r="G14" t="s">
        <v>17</v>
      </c>
      <c r="H14" t="s">
        <v>18</v>
      </c>
      <c r="I14" t="s">
        <v>19</v>
      </c>
      <c r="J14" t="s">
        <v>20</v>
      </c>
      <c r="K14" t="s">
        <v>21</v>
      </c>
      <c r="L14" t="s">
        <v>22</v>
      </c>
      <c r="M14" t="s">
        <v>23</v>
      </c>
      <c r="N14" t="s">
        <v>24</v>
      </c>
      <c r="O14" t="s">
        <v>25</v>
      </c>
      <c r="P14" t="s">
        <v>26</v>
      </c>
      <c r="Q14" t="s">
        <v>27</v>
      </c>
      <c r="R14" t="s">
        <v>28</v>
      </c>
      <c r="S14" t="s">
        <v>29</v>
      </c>
      <c r="T14" t="s">
        <v>30</v>
      </c>
      <c r="U14" t="s">
        <v>31</v>
      </c>
      <c r="V14" t="s">
        <v>32</v>
      </c>
      <c r="W14" t="s">
        <v>33</v>
      </c>
      <c r="X14" t="s">
        <v>32</v>
      </c>
      <c r="Y14" t="s">
        <v>34</v>
      </c>
      <c r="Z14" t="s">
        <v>32</v>
      </c>
      <c r="AA14" t="s">
        <v>35</v>
      </c>
      <c r="AB14" t="s">
        <v>32</v>
      </c>
      <c r="AC14" t="s">
        <v>36</v>
      </c>
      <c r="AD14" t="s">
        <v>37</v>
      </c>
      <c r="AE14" t="s">
        <v>38</v>
      </c>
      <c r="AF14" t="s">
        <v>32</v>
      </c>
      <c r="AG14" t="s">
        <v>39</v>
      </c>
      <c r="AH14" t="s">
        <v>40</v>
      </c>
      <c r="AI14" t="s">
        <v>41</v>
      </c>
      <c r="AJ14" t="s">
        <v>42</v>
      </c>
      <c r="AK14" t="s">
        <v>43</v>
      </c>
      <c r="AL14" t="s">
        <v>44</v>
      </c>
      <c r="AM14" t="s">
        <v>45</v>
      </c>
      <c r="AN14" t="s">
        <v>46</v>
      </c>
      <c r="AO14" s="32" t="s">
        <v>2181</v>
      </c>
      <c r="AP14" s="32" t="s">
        <v>2182</v>
      </c>
    </row>
    <row r="15" spans="1:42" x14ac:dyDescent="0.25">
      <c r="A15" t="s">
        <v>47</v>
      </c>
      <c r="B15">
        <v>38067</v>
      </c>
      <c r="C15" t="s">
        <v>48</v>
      </c>
      <c r="D15" t="s">
        <v>49</v>
      </c>
      <c r="E15" t="s">
        <v>50</v>
      </c>
      <c r="F15" t="s">
        <v>51</v>
      </c>
      <c r="G15">
        <v>32.542358</v>
      </c>
      <c r="H15">
        <v>-103.525728</v>
      </c>
      <c r="I15" t="s">
        <v>52</v>
      </c>
      <c r="J15" t="s">
        <v>53</v>
      </c>
      <c r="K15">
        <v>6</v>
      </c>
      <c r="L15" t="s">
        <v>54</v>
      </c>
      <c r="M15" t="s">
        <v>55</v>
      </c>
      <c r="N15" t="s">
        <v>56</v>
      </c>
      <c r="O15" t="s">
        <v>57</v>
      </c>
      <c r="P15" t="s">
        <v>58</v>
      </c>
      <c r="Q15" t="s">
        <v>58</v>
      </c>
      <c r="R15" t="s">
        <v>58</v>
      </c>
      <c r="T15">
        <v>43108.419270833343</v>
      </c>
      <c r="U15">
        <v>49.42</v>
      </c>
      <c r="V15" t="s">
        <v>59</v>
      </c>
      <c r="W15">
        <v>49.42</v>
      </c>
      <c r="X15" t="s">
        <v>59</v>
      </c>
      <c r="Y15">
        <v>49.42</v>
      </c>
      <c r="Z15" t="s">
        <v>59</v>
      </c>
      <c r="AA15">
        <v>49.42</v>
      </c>
      <c r="AB15" t="s">
        <v>59</v>
      </c>
      <c r="AC15" t="s">
        <v>67</v>
      </c>
      <c r="AD15" t="s">
        <v>61</v>
      </c>
      <c r="AE15">
        <v>10.61</v>
      </c>
      <c r="AF15" t="s">
        <v>62</v>
      </c>
      <c r="AG15" t="s">
        <v>69</v>
      </c>
      <c r="AK15" t="s">
        <v>63</v>
      </c>
      <c r="AL15">
        <v>8760</v>
      </c>
      <c r="AM15" t="s">
        <v>64</v>
      </c>
      <c r="AN15" t="s">
        <v>65</v>
      </c>
      <c r="AO15">
        <v>0</v>
      </c>
      <c r="AP15" s="59" t="str">
        <f t="shared" ref="AP15:AP46" si="0">IF(AO15&gt;0,LNB_Cost,"")</f>
        <v/>
      </c>
    </row>
    <row r="16" spans="1:42" x14ac:dyDescent="0.25">
      <c r="A16" t="s">
        <v>47</v>
      </c>
      <c r="B16">
        <v>38067</v>
      </c>
      <c r="C16" t="s">
        <v>48</v>
      </c>
      <c r="D16" t="s">
        <v>49</v>
      </c>
      <c r="E16" t="s">
        <v>50</v>
      </c>
      <c r="F16" t="s">
        <v>51</v>
      </c>
      <c r="G16">
        <v>32.542358</v>
      </c>
      <c r="H16">
        <v>-103.525728</v>
      </c>
      <c r="I16" t="s">
        <v>52</v>
      </c>
      <c r="J16" t="s">
        <v>53</v>
      </c>
      <c r="K16">
        <v>7</v>
      </c>
      <c r="L16" t="s">
        <v>70</v>
      </c>
      <c r="M16" t="s">
        <v>55</v>
      </c>
      <c r="N16" t="s">
        <v>56</v>
      </c>
      <c r="O16" t="s">
        <v>71</v>
      </c>
      <c r="P16" t="s">
        <v>58</v>
      </c>
      <c r="Q16" t="s">
        <v>58</v>
      </c>
      <c r="R16" t="s">
        <v>58</v>
      </c>
      <c r="T16">
        <v>43108.419270833343</v>
      </c>
      <c r="U16">
        <v>11</v>
      </c>
      <c r="V16" t="s">
        <v>59</v>
      </c>
      <c r="W16">
        <v>11</v>
      </c>
      <c r="X16" t="s">
        <v>59</v>
      </c>
      <c r="Y16">
        <v>11</v>
      </c>
      <c r="Z16" t="s">
        <v>59</v>
      </c>
      <c r="AA16">
        <v>11</v>
      </c>
      <c r="AB16" t="s">
        <v>59</v>
      </c>
      <c r="AC16" t="s">
        <v>67</v>
      </c>
      <c r="AD16" t="s">
        <v>61</v>
      </c>
      <c r="AE16">
        <v>4.72</v>
      </c>
      <c r="AF16" t="s">
        <v>62</v>
      </c>
      <c r="AG16" t="s">
        <v>69</v>
      </c>
      <c r="AK16" t="s">
        <v>63</v>
      </c>
      <c r="AL16">
        <v>8760</v>
      </c>
      <c r="AM16" t="s">
        <v>64</v>
      </c>
      <c r="AN16" t="s">
        <v>65</v>
      </c>
      <c r="AO16">
        <v>0</v>
      </c>
      <c r="AP16" s="59" t="str">
        <f t="shared" si="0"/>
        <v/>
      </c>
    </row>
    <row r="17" spans="1:42" x14ac:dyDescent="0.25">
      <c r="A17" t="s">
        <v>212</v>
      </c>
      <c r="B17">
        <v>760</v>
      </c>
      <c r="C17" t="s">
        <v>216</v>
      </c>
      <c r="D17" t="s">
        <v>49</v>
      </c>
      <c r="E17" t="s">
        <v>50</v>
      </c>
      <c r="F17" t="s">
        <v>51</v>
      </c>
      <c r="G17">
        <v>32.787548999999999</v>
      </c>
      <c r="H17">
        <v>-103.50903700000001</v>
      </c>
      <c r="I17" t="s">
        <v>75</v>
      </c>
      <c r="J17" t="s">
        <v>53</v>
      </c>
      <c r="K17">
        <v>5</v>
      </c>
      <c r="L17" t="s">
        <v>217</v>
      </c>
      <c r="M17" t="s">
        <v>55</v>
      </c>
      <c r="N17" t="s">
        <v>56</v>
      </c>
      <c r="O17" t="s">
        <v>218</v>
      </c>
      <c r="P17" t="s">
        <v>219</v>
      </c>
      <c r="Q17" t="s">
        <v>129</v>
      </c>
      <c r="R17" t="s">
        <v>220</v>
      </c>
      <c r="T17">
        <v>35796.419270833343</v>
      </c>
      <c r="U17">
        <v>20.85</v>
      </c>
      <c r="V17" t="s">
        <v>59</v>
      </c>
      <c r="W17">
        <v>20.85</v>
      </c>
      <c r="X17" t="s">
        <v>59</v>
      </c>
      <c r="Y17">
        <v>20.85</v>
      </c>
      <c r="Z17" t="s">
        <v>59</v>
      </c>
      <c r="AA17">
        <v>20.85</v>
      </c>
      <c r="AB17" t="s">
        <v>59</v>
      </c>
      <c r="AC17" t="s">
        <v>67</v>
      </c>
      <c r="AD17" t="s">
        <v>61</v>
      </c>
      <c r="AE17">
        <v>9.1999999999999993</v>
      </c>
      <c r="AF17" t="s">
        <v>62</v>
      </c>
      <c r="AG17" t="s">
        <v>69</v>
      </c>
      <c r="AK17" t="s">
        <v>63</v>
      </c>
      <c r="AL17">
        <v>8760</v>
      </c>
      <c r="AM17" t="s">
        <v>64</v>
      </c>
      <c r="AO17">
        <f>AE17*AO$5</f>
        <v>4.5999999999999996</v>
      </c>
      <c r="AP17" s="59">
        <f t="shared" si="0"/>
        <v>15553.210628286743</v>
      </c>
    </row>
    <row r="18" spans="1:42" x14ac:dyDescent="0.25">
      <c r="A18" t="s">
        <v>275</v>
      </c>
      <c r="B18">
        <v>638</v>
      </c>
      <c r="C18" t="s">
        <v>286</v>
      </c>
      <c r="D18" t="s">
        <v>49</v>
      </c>
      <c r="E18" t="s">
        <v>50</v>
      </c>
      <c r="F18" t="s">
        <v>51</v>
      </c>
      <c r="G18">
        <v>32.794857</v>
      </c>
      <c r="H18">
        <v>-103.457222</v>
      </c>
      <c r="I18" t="s">
        <v>52</v>
      </c>
      <c r="J18" t="s">
        <v>53</v>
      </c>
      <c r="K18">
        <v>6</v>
      </c>
      <c r="L18">
        <v>7</v>
      </c>
      <c r="M18" t="s">
        <v>55</v>
      </c>
      <c r="N18" t="s">
        <v>56</v>
      </c>
      <c r="O18" t="s">
        <v>218</v>
      </c>
      <c r="P18" t="s">
        <v>287</v>
      </c>
      <c r="Q18" t="s">
        <v>288</v>
      </c>
      <c r="R18" t="s">
        <v>289</v>
      </c>
      <c r="S18">
        <v>33239.419282407413</v>
      </c>
      <c r="T18">
        <v>33239.419282407413</v>
      </c>
      <c r="U18">
        <v>15</v>
      </c>
      <c r="V18" t="s">
        <v>59</v>
      </c>
      <c r="W18">
        <v>15</v>
      </c>
      <c r="X18" t="s">
        <v>59</v>
      </c>
      <c r="Y18">
        <v>15</v>
      </c>
      <c r="Z18" t="s">
        <v>59</v>
      </c>
      <c r="AA18">
        <v>15</v>
      </c>
      <c r="AB18" t="s">
        <v>59</v>
      </c>
      <c r="AC18" t="s">
        <v>67</v>
      </c>
      <c r="AD18" t="s">
        <v>61</v>
      </c>
      <c r="AE18">
        <v>7.3</v>
      </c>
      <c r="AF18" t="s">
        <v>62</v>
      </c>
      <c r="AG18" t="s">
        <v>69</v>
      </c>
      <c r="AK18" t="s">
        <v>63</v>
      </c>
      <c r="AL18">
        <v>8760</v>
      </c>
      <c r="AM18" t="s">
        <v>64</v>
      </c>
      <c r="AN18" t="s">
        <v>65</v>
      </c>
      <c r="AO18">
        <v>0</v>
      </c>
      <c r="AP18" s="59" t="str">
        <f t="shared" si="0"/>
        <v/>
      </c>
    </row>
    <row r="19" spans="1:42" x14ac:dyDescent="0.25">
      <c r="A19" t="s">
        <v>311</v>
      </c>
      <c r="B19">
        <v>589</v>
      </c>
      <c r="C19" t="s">
        <v>326</v>
      </c>
      <c r="D19" t="s">
        <v>49</v>
      </c>
      <c r="E19" t="s">
        <v>50</v>
      </c>
      <c r="F19" t="s">
        <v>51</v>
      </c>
      <c r="G19">
        <v>32.695278000000002</v>
      </c>
      <c r="H19">
        <v>-103.28527800000001</v>
      </c>
      <c r="I19" t="s">
        <v>52</v>
      </c>
      <c r="J19" t="s">
        <v>53</v>
      </c>
      <c r="K19">
        <v>18</v>
      </c>
      <c r="L19">
        <v>34</v>
      </c>
      <c r="M19" t="s">
        <v>55</v>
      </c>
      <c r="N19" t="s">
        <v>56</v>
      </c>
      <c r="O19" t="s">
        <v>327</v>
      </c>
      <c r="P19" t="s">
        <v>328</v>
      </c>
      <c r="Q19" t="s">
        <v>129</v>
      </c>
      <c r="R19" t="s">
        <v>329</v>
      </c>
      <c r="S19">
        <v>33239.419282407413</v>
      </c>
      <c r="T19">
        <v>34700.419282407413</v>
      </c>
      <c r="U19">
        <v>15</v>
      </c>
      <c r="V19" t="s">
        <v>59</v>
      </c>
      <c r="W19">
        <v>15</v>
      </c>
      <c r="X19" t="s">
        <v>59</v>
      </c>
      <c r="Y19">
        <v>15</v>
      </c>
      <c r="Z19" t="s">
        <v>59</v>
      </c>
      <c r="AA19">
        <v>15</v>
      </c>
      <c r="AB19" t="s">
        <v>59</v>
      </c>
      <c r="AC19" t="s">
        <v>67</v>
      </c>
      <c r="AD19" t="s">
        <v>61</v>
      </c>
      <c r="AE19">
        <v>7.3</v>
      </c>
      <c r="AF19" t="s">
        <v>62</v>
      </c>
      <c r="AG19" t="s">
        <v>69</v>
      </c>
      <c r="AK19" t="s">
        <v>63</v>
      </c>
      <c r="AL19">
        <v>8760</v>
      </c>
      <c r="AM19" t="s">
        <v>64</v>
      </c>
      <c r="AN19" t="s">
        <v>330</v>
      </c>
      <c r="AO19">
        <v>0</v>
      </c>
      <c r="AP19" s="59" t="str">
        <f t="shared" si="0"/>
        <v/>
      </c>
    </row>
    <row r="20" spans="1:42" x14ac:dyDescent="0.25">
      <c r="A20" t="s">
        <v>311</v>
      </c>
      <c r="B20">
        <v>595</v>
      </c>
      <c r="C20" t="s">
        <v>331</v>
      </c>
      <c r="D20" t="s">
        <v>49</v>
      </c>
      <c r="E20" t="s">
        <v>50</v>
      </c>
      <c r="F20" t="s">
        <v>51</v>
      </c>
      <c r="G20">
        <v>32.513936999999999</v>
      </c>
      <c r="H20">
        <v>-103.286101</v>
      </c>
      <c r="I20" t="s">
        <v>52</v>
      </c>
      <c r="J20" t="s">
        <v>53</v>
      </c>
      <c r="K20">
        <v>25</v>
      </c>
      <c r="L20">
        <v>32</v>
      </c>
      <c r="M20" t="s">
        <v>55</v>
      </c>
      <c r="N20" t="s">
        <v>56</v>
      </c>
      <c r="O20" t="s">
        <v>336</v>
      </c>
      <c r="P20" t="s">
        <v>337</v>
      </c>
      <c r="Q20" t="s">
        <v>129</v>
      </c>
      <c r="R20" t="s">
        <v>338</v>
      </c>
      <c r="S20">
        <v>31413.419282407409</v>
      </c>
      <c r="T20">
        <v>31413.419282407409</v>
      </c>
      <c r="U20">
        <v>24.75</v>
      </c>
      <c r="V20" t="s">
        <v>59</v>
      </c>
      <c r="W20">
        <v>24.75</v>
      </c>
      <c r="X20" t="s">
        <v>59</v>
      </c>
      <c r="Y20">
        <v>24.75</v>
      </c>
      <c r="Z20" t="s">
        <v>59</v>
      </c>
      <c r="AA20">
        <v>24.75</v>
      </c>
      <c r="AB20" t="s">
        <v>59</v>
      </c>
      <c r="AC20" t="s">
        <v>67</v>
      </c>
      <c r="AD20" t="s">
        <v>61</v>
      </c>
      <c r="AE20">
        <v>10.6</v>
      </c>
      <c r="AF20" t="s">
        <v>62</v>
      </c>
      <c r="AG20" t="s">
        <v>69</v>
      </c>
      <c r="AK20" t="s">
        <v>63</v>
      </c>
      <c r="AL20">
        <v>8760</v>
      </c>
      <c r="AM20" t="s">
        <v>64</v>
      </c>
      <c r="AO20">
        <f t="shared" ref="AO20:AO23" si="1">AE20*AO$5</f>
        <v>5.3</v>
      </c>
      <c r="AP20" s="59">
        <f t="shared" si="0"/>
        <v>15553.210628286743</v>
      </c>
    </row>
    <row r="21" spans="1:42" x14ac:dyDescent="0.25">
      <c r="A21" t="s">
        <v>311</v>
      </c>
      <c r="B21">
        <v>595</v>
      </c>
      <c r="C21" t="s">
        <v>331</v>
      </c>
      <c r="D21" t="s">
        <v>49</v>
      </c>
      <c r="E21" t="s">
        <v>50</v>
      </c>
      <c r="F21" t="s">
        <v>51</v>
      </c>
      <c r="G21">
        <v>32.513936999999999</v>
      </c>
      <c r="H21">
        <v>-103.286101</v>
      </c>
      <c r="I21" t="s">
        <v>52</v>
      </c>
      <c r="J21" t="s">
        <v>53</v>
      </c>
      <c r="K21">
        <v>26</v>
      </c>
      <c r="L21">
        <v>33</v>
      </c>
      <c r="M21" t="s">
        <v>55</v>
      </c>
      <c r="N21" t="s">
        <v>56</v>
      </c>
      <c r="O21" t="s">
        <v>339</v>
      </c>
      <c r="P21" t="s">
        <v>337</v>
      </c>
      <c r="Q21" t="s">
        <v>129</v>
      </c>
      <c r="R21" t="s">
        <v>340</v>
      </c>
      <c r="S21">
        <v>31413.419282407409</v>
      </c>
      <c r="T21">
        <v>31413.419282407409</v>
      </c>
      <c r="U21">
        <v>24.75</v>
      </c>
      <c r="V21" t="s">
        <v>59</v>
      </c>
      <c r="W21">
        <v>24.75</v>
      </c>
      <c r="X21" t="s">
        <v>59</v>
      </c>
      <c r="Y21">
        <v>24.75</v>
      </c>
      <c r="Z21" t="s">
        <v>59</v>
      </c>
      <c r="AA21">
        <v>24.75</v>
      </c>
      <c r="AB21" t="s">
        <v>59</v>
      </c>
      <c r="AC21" t="s">
        <v>67</v>
      </c>
      <c r="AD21" t="s">
        <v>61</v>
      </c>
      <c r="AE21">
        <v>10.6</v>
      </c>
      <c r="AF21" t="s">
        <v>62</v>
      </c>
      <c r="AG21" t="s">
        <v>69</v>
      </c>
      <c r="AK21" t="s">
        <v>63</v>
      </c>
      <c r="AL21">
        <v>8760</v>
      </c>
      <c r="AM21" t="s">
        <v>64</v>
      </c>
      <c r="AO21">
        <f t="shared" si="1"/>
        <v>5.3</v>
      </c>
      <c r="AP21" s="59">
        <f t="shared" si="0"/>
        <v>15553.210628286743</v>
      </c>
    </row>
    <row r="22" spans="1:42" x14ac:dyDescent="0.25">
      <c r="A22" t="s">
        <v>311</v>
      </c>
      <c r="B22">
        <v>595</v>
      </c>
      <c r="C22" t="s">
        <v>331</v>
      </c>
      <c r="D22" t="s">
        <v>49</v>
      </c>
      <c r="E22" t="s">
        <v>50</v>
      </c>
      <c r="F22" t="s">
        <v>51</v>
      </c>
      <c r="G22">
        <v>32.513936999999999</v>
      </c>
      <c r="H22">
        <v>-103.286101</v>
      </c>
      <c r="I22" t="s">
        <v>52</v>
      </c>
      <c r="J22" t="s">
        <v>53</v>
      </c>
      <c r="K22">
        <v>27</v>
      </c>
      <c r="L22">
        <v>34</v>
      </c>
      <c r="M22" t="s">
        <v>55</v>
      </c>
      <c r="N22" t="s">
        <v>56</v>
      </c>
      <c r="O22" t="s">
        <v>341</v>
      </c>
      <c r="P22" t="s">
        <v>337</v>
      </c>
      <c r="Q22" t="s">
        <v>129</v>
      </c>
      <c r="R22" t="s">
        <v>342</v>
      </c>
      <c r="S22">
        <v>31413.419282407409</v>
      </c>
      <c r="T22">
        <v>31413.419282407409</v>
      </c>
      <c r="U22">
        <v>24.75</v>
      </c>
      <c r="V22" t="s">
        <v>59</v>
      </c>
      <c r="W22">
        <v>24.75</v>
      </c>
      <c r="X22" t="s">
        <v>59</v>
      </c>
      <c r="Y22">
        <v>24.75</v>
      </c>
      <c r="Z22" t="s">
        <v>59</v>
      </c>
      <c r="AA22">
        <v>24.75</v>
      </c>
      <c r="AB22" t="s">
        <v>59</v>
      </c>
      <c r="AC22" t="s">
        <v>67</v>
      </c>
      <c r="AD22" t="s">
        <v>61</v>
      </c>
      <c r="AE22">
        <v>10.6</v>
      </c>
      <c r="AF22" t="s">
        <v>62</v>
      </c>
      <c r="AG22" t="s">
        <v>69</v>
      </c>
      <c r="AK22" t="s">
        <v>63</v>
      </c>
      <c r="AL22">
        <v>8760</v>
      </c>
      <c r="AM22" t="s">
        <v>64</v>
      </c>
      <c r="AO22">
        <f t="shared" si="1"/>
        <v>5.3</v>
      </c>
      <c r="AP22" s="59">
        <f t="shared" si="0"/>
        <v>15553.210628286743</v>
      </c>
    </row>
    <row r="23" spans="1:42" x14ac:dyDescent="0.25">
      <c r="A23" t="s">
        <v>311</v>
      </c>
      <c r="B23">
        <v>621</v>
      </c>
      <c r="C23" t="s">
        <v>344</v>
      </c>
      <c r="D23" t="s">
        <v>49</v>
      </c>
      <c r="E23" t="s">
        <v>50</v>
      </c>
      <c r="F23" t="s">
        <v>51</v>
      </c>
      <c r="G23">
        <v>32.299639999999997</v>
      </c>
      <c r="H23">
        <v>-103.453699</v>
      </c>
      <c r="I23" t="s">
        <v>75</v>
      </c>
      <c r="J23" t="s">
        <v>53</v>
      </c>
      <c r="K23">
        <v>14</v>
      </c>
      <c r="L23" t="s">
        <v>345</v>
      </c>
      <c r="M23" t="s">
        <v>55</v>
      </c>
      <c r="N23" t="s">
        <v>56</v>
      </c>
      <c r="O23" t="s">
        <v>346</v>
      </c>
      <c r="P23" t="s">
        <v>139</v>
      </c>
      <c r="Q23" t="s">
        <v>347</v>
      </c>
      <c r="R23" t="s">
        <v>139</v>
      </c>
      <c r="T23">
        <v>40806.419282407413</v>
      </c>
      <c r="U23">
        <v>26.2</v>
      </c>
      <c r="V23" t="s">
        <v>59</v>
      </c>
      <c r="W23">
        <v>26.2</v>
      </c>
      <c r="X23" t="s">
        <v>59</v>
      </c>
      <c r="Y23">
        <v>26.2</v>
      </c>
      <c r="Z23" t="s">
        <v>59</v>
      </c>
      <c r="AA23">
        <v>26.2</v>
      </c>
      <c r="AB23" t="s">
        <v>59</v>
      </c>
      <c r="AC23" t="s">
        <v>67</v>
      </c>
      <c r="AD23" t="s">
        <v>61</v>
      </c>
      <c r="AE23">
        <v>8</v>
      </c>
      <c r="AF23" t="s">
        <v>62</v>
      </c>
      <c r="AG23" t="s">
        <v>69</v>
      </c>
      <c r="AK23" t="s">
        <v>63</v>
      </c>
      <c r="AL23">
        <v>8760</v>
      </c>
      <c r="AM23" t="s">
        <v>64</v>
      </c>
      <c r="AO23">
        <f t="shared" si="1"/>
        <v>4</v>
      </c>
      <c r="AP23" s="59">
        <f t="shared" si="0"/>
        <v>15553.210628286743</v>
      </c>
    </row>
    <row r="24" spans="1:42" x14ac:dyDescent="0.25">
      <c r="A24" t="s">
        <v>311</v>
      </c>
      <c r="B24">
        <v>32800</v>
      </c>
      <c r="C24" t="s">
        <v>359</v>
      </c>
      <c r="D24" t="s">
        <v>49</v>
      </c>
      <c r="E24" t="s">
        <v>50</v>
      </c>
      <c r="F24" t="s">
        <v>51</v>
      </c>
      <c r="G24">
        <v>32.643022000000002</v>
      </c>
      <c r="H24">
        <v>-103.80886700000001</v>
      </c>
      <c r="I24" t="s">
        <v>52</v>
      </c>
      <c r="J24" t="s">
        <v>53</v>
      </c>
      <c r="K24">
        <v>16</v>
      </c>
      <c r="L24" t="s">
        <v>251</v>
      </c>
      <c r="M24" t="s">
        <v>55</v>
      </c>
      <c r="N24" t="s">
        <v>56</v>
      </c>
      <c r="O24" t="s">
        <v>360</v>
      </c>
      <c r="P24" t="s">
        <v>328</v>
      </c>
      <c r="Q24" t="s">
        <v>361</v>
      </c>
      <c r="R24" t="s">
        <v>362</v>
      </c>
      <c r="S24">
        <v>41699.419282407413</v>
      </c>
      <c r="T24">
        <v>42064.419282407413</v>
      </c>
      <c r="U24">
        <v>26</v>
      </c>
      <c r="V24" t="s">
        <v>59</v>
      </c>
      <c r="W24">
        <v>26</v>
      </c>
      <c r="X24" t="s">
        <v>59</v>
      </c>
      <c r="Y24">
        <v>26</v>
      </c>
      <c r="Z24" t="s">
        <v>59</v>
      </c>
      <c r="AA24">
        <v>26</v>
      </c>
      <c r="AB24" t="s">
        <v>59</v>
      </c>
      <c r="AC24" t="s">
        <v>67</v>
      </c>
      <c r="AD24" t="s">
        <v>61</v>
      </c>
      <c r="AE24">
        <v>5.6</v>
      </c>
      <c r="AF24" t="s">
        <v>62</v>
      </c>
      <c r="AG24" t="s">
        <v>69</v>
      </c>
      <c r="AK24" t="s">
        <v>63</v>
      </c>
      <c r="AL24">
        <v>8760</v>
      </c>
      <c r="AM24" t="s">
        <v>64</v>
      </c>
      <c r="AN24" t="s">
        <v>330</v>
      </c>
      <c r="AO24">
        <v>0</v>
      </c>
      <c r="AP24" s="59" t="str">
        <f t="shared" si="0"/>
        <v/>
      </c>
    </row>
    <row r="25" spans="1:42" x14ac:dyDescent="0.25">
      <c r="A25" t="s">
        <v>311</v>
      </c>
      <c r="B25">
        <v>32800</v>
      </c>
      <c r="C25" t="s">
        <v>359</v>
      </c>
      <c r="D25" t="s">
        <v>49</v>
      </c>
      <c r="E25" t="s">
        <v>50</v>
      </c>
      <c r="F25" t="s">
        <v>51</v>
      </c>
      <c r="G25">
        <v>32.643022000000002</v>
      </c>
      <c r="H25">
        <v>-103.80886700000001</v>
      </c>
      <c r="I25" t="s">
        <v>52</v>
      </c>
      <c r="J25" t="s">
        <v>53</v>
      </c>
      <c r="K25">
        <v>18</v>
      </c>
      <c r="L25" t="s">
        <v>252</v>
      </c>
      <c r="M25" t="s">
        <v>55</v>
      </c>
      <c r="N25" t="s">
        <v>56</v>
      </c>
      <c r="O25" t="s">
        <v>363</v>
      </c>
      <c r="P25" t="s">
        <v>328</v>
      </c>
      <c r="Q25" t="s">
        <v>364</v>
      </c>
      <c r="R25" t="s">
        <v>365</v>
      </c>
      <c r="S25">
        <v>41699.419282407413</v>
      </c>
      <c r="T25">
        <v>41791.419282407413</v>
      </c>
      <c r="U25">
        <v>8</v>
      </c>
      <c r="V25" t="s">
        <v>59</v>
      </c>
      <c r="W25">
        <v>8</v>
      </c>
      <c r="X25" t="s">
        <v>59</v>
      </c>
      <c r="Y25">
        <v>10</v>
      </c>
      <c r="Z25" t="s">
        <v>59</v>
      </c>
      <c r="AA25">
        <v>10</v>
      </c>
      <c r="AB25" t="s">
        <v>59</v>
      </c>
      <c r="AC25" t="s">
        <v>67</v>
      </c>
      <c r="AD25" t="s">
        <v>61</v>
      </c>
      <c r="AE25">
        <v>2.1</v>
      </c>
      <c r="AF25" t="s">
        <v>62</v>
      </c>
      <c r="AG25" t="s">
        <v>69</v>
      </c>
      <c r="AK25" t="s">
        <v>63</v>
      </c>
      <c r="AL25">
        <v>8760</v>
      </c>
      <c r="AM25" t="s">
        <v>64</v>
      </c>
      <c r="AN25" t="s">
        <v>366</v>
      </c>
      <c r="AO25">
        <f>AE25*AO$5</f>
        <v>1.05</v>
      </c>
      <c r="AP25" s="59">
        <f t="shared" si="0"/>
        <v>15553.210628286743</v>
      </c>
    </row>
    <row r="26" spans="1:42" x14ac:dyDescent="0.25">
      <c r="A26" t="s">
        <v>311</v>
      </c>
      <c r="B26">
        <v>32800</v>
      </c>
      <c r="C26" t="s">
        <v>359</v>
      </c>
      <c r="D26" t="s">
        <v>49</v>
      </c>
      <c r="E26" t="s">
        <v>50</v>
      </c>
      <c r="F26" t="s">
        <v>51</v>
      </c>
      <c r="G26">
        <v>32.643022000000002</v>
      </c>
      <c r="H26">
        <v>-103.80886700000001</v>
      </c>
      <c r="I26" t="s">
        <v>52</v>
      </c>
      <c r="J26" t="s">
        <v>53</v>
      </c>
      <c r="K26">
        <v>19</v>
      </c>
      <c r="L26" t="s">
        <v>253</v>
      </c>
      <c r="M26" t="s">
        <v>55</v>
      </c>
      <c r="N26" t="s">
        <v>56</v>
      </c>
      <c r="O26" t="s">
        <v>218</v>
      </c>
      <c r="P26" t="s">
        <v>367</v>
      </c>
      <c r="R26" t="s">
        <v>368</v>
      </c>
      <c r="S26">
        <v>41640.419282407413</v>
      </c>
      <c r="T26">
        <v>41791.419282407413</v>
      </c>
      <c r="U26">
        <v>99</v>
      </c>
      <c r="V26" t="s">
        <v>59</v>
      </c>
      <c r="W26">
        <v>99</v>
      </c>
      <c r="X26" t="s">
        <v>59</v>
      </c>
      <c r="Y26">
        <v>99</v>
      </c>
      <c r="Z26" t="s">
        <v>59</v>
      </c>
      <c r="AA26">
        <v>99</v>
      </c>
      <c r="AB26" t="s">
        <v>59</v>
      </c>
      <c r="AC26" t="s">
        <v>67</v>
      </c>
      <c r="AD26" t="s">
        <v>61</v>
      </c>
      <c r="AE26">
        <v>26</v>
      </c>
      <c r="AF26" t="s">
        <v>62</v>
      </c>
      <c r="AG26" t="s">
        <v>69</v>
      </c>
      <c r="AK26" t="s">
        <v>63</v>
      </c>
      <c r="AL26">
        <v>8760</v>
      </c>
      <c r="AM26" t="s">
        <v>64</v>
      </c>
      <c r="AN26" t="s">
        <v>369</v>
      </c>
      <c r="AO26">
        <v>0</v>
      </c>
      <c r="AP26" s="59" t="str">
        <f t="shared" si="0"/>
        <v/>
      </c>
    </row>
    <row r="27" spans="1:42" x14ac:dyDescent="0.25">
      <c r="A27" t="s">
        <v>311</v>
      </c>
      <c r="B27">
        <v>32800</v>
      </c>
      <c r="C27" t="s">
        <v>359</v>
      </c>
      <c r="D27" t="s">
        <v>49</v>
      </c>
      <c r="E27" t="s">
        <v>50</v>
      </c>
      <c r="F27" t="s">
        <v>51</v>
      </c>
      <c r="G27">
        <v>32.643022000000002</v>
      </c>
      <c r="H27">
        <v>-103.80886700000001</v>
      </c>
      <c r="I27" t="s">
        <v>52</v>
      </c>
      <c r="J27" t="s">
        <v>53</v>
      </c>
      <c r="K27">
        <v>32</v>
      </c>
      <c r="L27" t="s">
        <v>374</v>
      </c>
      <c r="M27" t="s">
        <v>55</v>
      </c>
      <c r="N27" t="s">
        <v>56</v>
      </c>
      <c r="O27" t="s">
        <v>218</v>
      </c>
      <c r="P27" t="s">
        <v>367</v>
      </c>
      <c r="R27" t="s">
        <v>375</v>
      </c>
      <c r="S27">
        <v>41640.419282407413</v>
      </c>
      <c r="T27">
        <v>41791.419282407413</v>
      </c>
      <c r="U27">
        <v>99</v>
      </c>
      <c r="V27" t="s">
        <v>59</v>
      </c>
      <c r="W27">
        <v>99</v>
      </c>
      <c r="X27" t="s">
        <v>59</v>
      </c>
      <c r="Y27">
        <v>99</v>
      </c>
      <c r="Z27" t="s">
        <v>59</v>
      </c>
      <c r="AA27">
        <v>99</v>
      </c>
      <c r="AB27" t="s">
        <v>59</v>
      </c>
      <c r="AC27" t="s">
        <v>67</v>
      </c>
      <c r="AD27" t="s">
        <v>61</v>
      </c>
      <c r="AE27">
        <v>26</v>
      </c>
      <c r="AF27" t="s">
        <v>62</v>
      </c>
      <c r="AG27" t="s">
        <v>69</v>
      </c>
      <c r="AK27" t="s">
        <v>63</v>
      </c>
      <c r="AL27">
        <v>8760</v>
      </c>
      <c r="AM27" t="s">
        <v>64</v>
      </c>
      <c r="AN27" t="s">
        <v>369</v>
      </c>
      <c r="AO27">
        <v>0</v>
      </c>
      <c r="AP27" s="59" t="str">
        <f t="shared" si="0"/>
        <v/>
      </c>
    </row>
    <row r="28" spans="1:42" x14ac:dyDescent="0.25">
      <c r="A28" t="s">
        <v>577</v>
      </c>
      <c r="B28">
        <v>30535</v>
      </c>
      <c r="C28" t="s">
        <v>585</v>
      </c>
      <c r="D28" t="s">
        <v>49</v>
      </c>
      <c r="E28" t="s">
        <v>111</v>
      </c>
      <c r="F28" t="s">
        <v>51</v>
      </c>
      <c r="G28">
        <v>32.087017000000003</v>
      </c>
      <c r="H28">
        <v>-103.171717</v>
      </c>
      <c r="I28" t="s">
        <v>95</v>
      </c>
      <c r="J28" t="s">
        <v>53</v>
      </c>
      <c r="K28">
        <v>6</v>
      </c>
      <c r="L28" t="s">
        <v>586</v>
      </c>
      <c r="M28" t="s">
        <v>55</v>
      </c>
      <c r="N28" t="s">
        <v>56</v>
      </c>
      <c r="O28" t="s">
        <v>587</v>
      </c>
      <c r="U28">
        <v>25</v>
      </c>
      <c r="V28" t="s">
        <v>59</v>
      </c>
      <c r="W28">
        <v>25</v>
      </c>
      <c r="X28" t="s">
        <v>59</v>
      </c>
      <c r="AA28">
        <v>25</v>
      </c>
      <c r="AC28" t="s">
        <v>67</v>
      </c>
      <c r="AD28" t="s">
        <v>61</v>
      </c>
      <c r="AE28">
        <v>11.5</v>
      </c>
      <c r="AF28" t="s">
        <v>62</v>
      </c>
      <c r="AG28" t="s">
        <v>69</v>
      </c>
      <c r="AL28">
        <v>8760</v>
      </c>
      <c r="AM28" t="s">
        <v>318</v>
      </c>
      <c r="AO28">
        <f t="shared" ref="AO28:AO30" si="2">AE28*AO$5</f>
        <v>5.75</v>
      </c>
      <c r="AP28" s="59">
        <f t="shared" si="0"/>
        <v>15553.210628286743</v>
      </c>
    </row>
    <row r="29" spans="1:42" x14ac:dyDescent="0.25">
      <c r="A29" t="s">
        <v>641</v>
      </c>
      <c r="B29">
        <v>25493</v>
      </c>
      <c r="C29" t="s">
        <v>660</v>
      </c>
      <c r="D29" t="s">
        <v>49</v>
      </c>
      <c r="E29" t="s">
        <v>111</v>
      </c>
      <c r="F29" t="s">
        <v>112</v>
      </c>
      <c r="I29" t="s">
        <v>88</v>
      </c>
      <c r="J29" t="s">
        <v>53</v>
      </c>
      <c r="K29">
        <v>6</v>
      </c>
      <c r="L29" t="s">
        <v>661</v>
      </c>
      <c r="M29" t="s">
        <v>55</v>
      </c>
      <c r="O29" t="s">
        <v>662</v>
      </c>
      <c r="AA29">
        <v>1530</v>
      </c>
      <c r="AC29" t="s">
        <v>67</v>
      </c>
      <c r="AD29" t="s">
        <v>61</v>
      </c>
      <c r="AE29">
        <v>0.7</v>
      </c>
      <c r="AF29" t="s">
        <v>62</v>
      </c>
      <c r="AK29" t="s">
        <v>63</v>
      </c>
      <c r="AL29">
        <v>8760</v>
      </c>
      <c r="AM29" t="s">
        <v>64</v>
      </c>
      <c r="AO29">
        <f t="shared" si="2"/>
        <v>0.35</v>
      </c>
      <c r="AP29" s="59">
        <f t="shared" si="0"/>
        <v>15553.210628286743</v>
      </c>
    </row>
    <row r="30" spans="1:42" x14ac:dyDescent="0.25">
      <c r="A30" t="s">
        <v>666</v>
      </c>
      <c r="B30">
        <v>660</v>
      </c>
      <c r="C30" t="s">
        <v>670</v>
      </c>
      <c r="D30" t="s">
        <v>49</v>
      </c>
      <c r="E30" t="s">
        <v>111</v>
      </c>
      <c r="F30" t="s">
        <v>51</v>
      </c>
      <c r="G30">
        <v>32.151983000000001</v>
      </c>
      <c r="H30">
        <v>-103.46828499999999</v>
      </c>
      <c r="I30" t="s">
        <v>95</v>
      </c>
      <c r="J30" t="s">
        <v>53</v>
      </c>
      <c r="K30">
        <v>16</v>
      </c>
      <c r="L30">
        <v>5</v>
      </c>
      <c r="M30" t="s">
        <v>55</v>
      </c>
      <c r="N30" t="s">
        <v>56</v>
      </c>
      <c r="O30" t="s">
        <v>411</v>
      </c>
      <c r="P30" t="s">
        <v>671</v>
      </c>
      <c r="Q30" t="s">
        <v>672</v>
      </c>
      <c r="R30" t="s">
        <v>58</v>
      </c>
      <c r="T30">
        <v>40276.419293981482</v>
      </c>
      <c r="U30">
        <v>13</v>
      </c>
      <c r="V30" t="s">
        <v>59</v>
      </c>
      <c r="W30">
        <v>13</v>
      </c>
      <c r="X30" t="s">
        <v>59</v>
      </c>
      <c r="Y30">
        <v>13</v>
      </c>
      <c r="Z30" t="s">
        <v>59</v>
      </c>
      <c r="AA30">
        <v>13</v>
      </c>
      <c r="AB30" t="s">
        <v>59</v>
      </c>
      <c r="AC30" t="s">
        <v>67</v>
      </c>
      <c r="AD30" t="s">
        <v>61</v>
      </c>
      <c r="AE30">
        <v>6.3</v>
      </c>
      <c r="AF30" t="s">
        <v>62</v>
      </c>
      <c r="AG30" t="s">
        <v>69</v>
      </c>
      <c r="AK30" t="s">
        <v>63</v>
      </c>
      <c r="AL30">
        <v>8760</v>
      </c>
      <c r="AM30" t="s">
        <v>64</v>
      </c>
      <c r="AO30">
        <f t="shared" si="2"/>
        <v>3.15</v>
      </c>
      <c r="AP30" s="59">
        <f t="shared" si="0"/>
        <v>15553.210628286743</v>
      </c>
    </row>
    <row r="31" spans="1:42" x14ac:dyDescent="0.25">
      <c r="A31" t="s">
        <v>673</v>
      </c>
      <c r="B31">
        <v>218</v>
      </c>
      <c r="C31" t="s">
        <v>674</v>
      </c>
      <c r="D31" t="s">
        <v>49</v>
      </c>
      <c r="E31" t="s">
        <v>111</v>
      </c>
      <c r="F31" t="s">
        <v>84</v>
      </c>
      <c r="G31">
        <v>32.315427999999997</v>
      </c>
      <c r="H31">
        <v>-104.13654200000001</v>
      </c>
      <c r="I31" t="s">
        <v>52</v>
      </c>
      <c r="J31" t="s">
        <v>53</v>
      </c>
      <c r="K31">
        <v>19</v>
      </c>
      <c r="L31" t="s">
        <v>675</v>
      </c>
      <c r="M31" t="s">
        <v>55</v>
      </c>
      <c r="N31" t="s">
        <v>56</v>
      </c>
      <c r="O31" t="s">
        <v>676</v>
      </c>
      <c r="P31" t="s">
        <v>677</v>
      </c>
      <c r="Q31" t="s">
        <v>677</v>
      </c>
      <c r="R31" t="s">
        <v>677</v>
      </c>
      <c r="T31">
        <v>40422.419293981482</v>
      </c>
      <c r="U31">
        <v>47</v>
      </c>
      <c r="V31" t="s">
        <v>59</v>
      </c>
      <c r="W31">
        <v>55</v>
      </c>
      <c r="X31" t="s">
        <v>59</v>
      </c>
      <c r="Y31">
        <v>55</v>
      </c>
      <c r="Z31" t="s">
        <v>59</v>
      </c>
      <c r="AA31">
        <v>47</v>
      </c>
      <c r="AB31" t="s">
        <v>59</v>
      </c>
      <c r="AC31" t="s">
        <v>67</v>
      </c>
      <c r="AD31" t="s">
        <v>61</v>
      </c>
      <c r="AE31">
        <v>18.899999999999999</v>
      </c>
      <c r="AF31" t="s">
        <v>62</v>
      </c>
      <c r="AG31" t="s">
        <v>69</v>
      </c>
      <c r="AK31" t="s">
        <v>63</v>
      </c>
      <c r="AL31">
        <v>8760</v>
      </c>
      <c r="AM31" t="s">
        <v>64</v>
      </c>
      <c r="AN31" t="s">
        <v>678</v>
      </c>
      <c r="AO31">
        <v>0</v>
      </c>
      <c r="AP31" s="59" t="str">
        <f t="shared" si="0"/>
        <v/>
      </c>
    </row>
    <row r="32" spans="1:42" x14ac:dyDescent="0.25">
      <c r="A32" t="s">
        <v>673</v>
      </c>
      <c r="B32">
        <v>1182</v>
      </c>
      <c r="C32" t="s">
        <v>684</v>
      </c>
      <c r="D32" t="s">
        <v>49</v>
      </c>
      <c r="E32" t="s">
        <v>50</v>
      </c>
      <c r="F32" t="s">
        <v>119</v>
      </c>
      <c r="G32">
        <v>36.729722000000002</v>
      </c>
      <c r="H32">
        <v>-107.95611100000001</v>
      </c>
      <c r="I32" t="s">
        <v>52</v>
      </c>
      <c r="J32" t="s">
        <v>53</v>
      </c>
      <c r="K32">
        <v>23</v>
      </c>
      <c r="L32">
        <v>20</v>
      </c>
      <c r="M32" t="s">
        <v>55</v>
      </c>
      <c r="N32" t="s">
        <v>56</v>
      </c>
      <c r="O32" t="s">
        <v>685</v>
      </c>
      <c r="P32" t="s">
        <v>686</v>
      </c>
      <c r="Q32" t="s">
        <v>687</v>
      </c>
      <c r="R32" t="s">
        <v>688</v>
      </c>
      <c r="S32">
        <v>33970.419293981482</v>
      </c>
      <c r="T32">
        <v>33970.419293981482</v>
      </c>
      <c r="U32">
        <v>569.9</v>
      </c>
      <c r="V32" t="s">
        <v>689</v>
      </c>
      <c r="W32">
        <v>569.9</v>
      </c>
      <c r="X32" t="s">
        <v>689</v>
      </c>
      <c r="Y32">
        <v>61.8</v>
      </c>
      <c r="Z32" t="s">
        <v>59</v>
      </c>
      <c r="AA32">
        <v>61.8</v>
      </c>
      <c r="AB32" t="s">
        <v>59</v>
      </c>
      <c r="AC32" t="s">
        <v>67</v>
      </c>
      <c r="AD32" t="s">
        <v>61</v>
      </c>
      <c r="AE32">
        <v>21.7</v>
      </c>
      <c r="AF32" t="s">
        <v>62</v>
      </c>
      <c r="AG32" t="s">
        <v>69</v>
      </c>
      <c r="AK32" t="s">
        <v>63</v>
      </c>
      <c r="AL32">
        <v>8760</v>
      </c>
      <c r="AM32" t="s">
        <v>64</v>
      </c>
      <c r="AN32" t="s">
        <v>65</v>
      </c>
      <c r="AO32">
        <v>0</v>
      </c>
      <c r="AP32" s="59" t="str">
        <f t="shared" si="0"/>
        <v/>
      </c>
    </row>
    <row r="33" spans="1:42" x14ac:dyDescent="0.25">
      <c r="A33" t="s">
        <v>673</v>
      </c>
      <c r="B33">
        <v>1182</v>
      </c>
      <c r="C33" t="s">
        <v>684</v>
      </c>
      <c r="D33" t="s">
        <v>49</v>
      </c>
      <c r="E33" t="s">
        <v>50</v>
      </c>
      <c r="F33" t="s">
        <v>119</v>
      </c>
      <c r="G33">
        <v>36.729722000000002</v>
      </c>
      <c r="H33">
        <v>-107.95611100000001</v>
      </c>
      <c r="I33" t="s">
        <v>52</v>
      </c>
      <c r="J33" t="s">
        <v>53</v>
      </c>
      <c r="K33">
        <v>24</v>
      </c>
      <c r="L33">
        <v>21</v>
      </c>
      <c r="M33" t="s">
        <v>55</v>
      </c>
      <c r="N33" t="s">
        <v>56</v>
      </c>
      <c r="O33" t="s">
        <v>685</v>
      </c>
      <c r="P33" t="s">
        <v>686</v>
      </c>
      <c r="Q33" t="s">
        <v>690</v>
      </c>
      <c r="R33" t="s">
        <v>691</v>
      </c>
      <c r="S33">
        <v>33970.419293981482</v>
      </c>
      <c r="T33">
        <v>33970.419293981482</v>
      </c>
      <c r="U33">
        <v>569.9</v>
      </c>
      <c r="V33" t="s">
        <v>689</v>
      </c>
      <c r="W33">
        <v>569.9</v>
      </c>
      <c r="X33" t="s">
        <v>689</v>
      </c>
      <c r="Y33">
        <v>61.8</v>
      </c>
      <c r="Z33" t="s">
        <v>59</v>
      </c>
      <c r="AA33">
        <v>61.8</v>
      </c>
      <c r="AB33" t="s">
        <v>59</v>
      </c>
      <c r="AC33" t="s">
        <v>67</v>
      </c>
      <c r="AD33" t="s">
        <v>61</v>
      </c>
      <c r="AE33">
        <v>21.7</v>
      </c>
      <c r="AF33" t="s">
        <v>62</v>
      </c>
      <c r="AG33" t="s">
        <v>69</v>
      </c>
      <c r="AK33" t="s">
        <v>63</v>
      </c>
      <c r="AL33">
        <v>8760</v>
      </c>
      <c r="AM33" t="s">
        <v>64</v>
      </c>
      <c r="AN33" t="s">
        <v>65</v>
      </c>
      <c r="AO33">
        <v>0</v>
      </c>
      <c r="AP33" s="59" t="str">
        <f t="shared" si="0"/>
        <v/>
      </c>
    </row>
    <row r="34" spans="1:42" x14ac:dyDescent="0.25">
      <c r="A34" t="s">
        <v>673</v>
      </c>
      <c r="B34">
        <v>1182</v>
      </c>
      <c r="C34" t="s">
        <v>684</v>
      </c>
      <c r="D34" t="s">
        <v>49</v>
      </c>
      <c r="E34" t="s">
        <v>50</v>
      </c>
      <c r="F34" t="s">
        <v>119</v>
      </c>
      <c r="G34">
        <v>36.729722000000002</v>
      </c>
      <c r="H34">
        <v>-107.95611100000001</v>
      </c>
      <c r="I34" t="s">
        <v>52</v>
      </c>
      <c r="J34" t="s">
        <v>53</v>
      </c>
      <c r="K34">
        <v>28</v>
      </c>
      <c r="L34">
        <v>25</v>
      </c>
      <c r="M34" t="s">
        <v>55</v>
      </c>
      <c r="N34" t="s">
        <v>56</v>
      </c>
      <c r="O34" t="s">
        <v>692</v>
      </c>
      <c r="P34" t="s">
        <v>686</v>
      </c>
      <c r="Q34" t="s">
        <v>693</v>
      </c>
      <c r="R34" t="s">
        <v>694</v>
      </c>
      <c r="S34">
        <v>33970.419293981482</v>
      </c>
      <c r="T34">
        <v>33970.419293981482</v>
      </c>
      <c r="U34">
        <v>569.9</v>
      </c>
      <c r="V34" t="s">
        <v>689</v>
      </c>
      <c r="W34">
        <v>569.9</v>
      </c>
      <c r="X34" t="s">
        <v>689</v>
      </c>
      <c r="Y34">
        <v>61.8</v>
      </c>
      <c r="Z34" t="s">
        <v>59</v>
      </c>
      <c r="AA34">
        <v>61.8</v>
      </c>
      <c r="AB34" t="s">
        <v>59</v>
      </c>
      <c r="AC34" t="s">
        <v>67</v>
      </c>
      <c r="AD34" t="s">
        <v>61</v>
      </c>
      <c r="AE34">
        <v>21.7</v>
      </c>
      <c r="AF34" t="s">
        <v>62</v>
      </c>
      <c r="AG34" t="s">
        <v>69</v>
      </c>
      <c r="AK34" t="s">
        <v>63</v>
      </c>
      <c r="AL34">
        <v>8760</v>
      </c>
      <c r="AM34" t="s">
        <v>64</v>
      </c>
      <c r="AN34" t="s">
        <v>65</v>
      </c>
      <c r="AO34">
        <v>0</v>
      </c>
      <c r="AP34" s="59" t="str">
        <f t="shared" si="0"/>
        <v/>
      </c>
    </row>
    <row r="35" spans="1:42" x14ac:dyDescent="0.25">
      <c r="A35" t="s">
        <v>673</v>
      </c>
      <c r="B35">
        <v>1182</v>
      </c>
      <c r="C35" t="s">
        <v>684</v>
      </c>
      <c r="D35" t="s">
        <v>49</v>
      </c>
      <c r="E35" t="s">
        <v>50</v>
      </c>
      <c r="F35" t="s">
        <v>119</v>
      </c>
      <c r="G35">
        <v>36.729722000000002</v>
      </c>
      <c r="H35">
        <v>-107.95611100000001</v>
      </c>
      <c r="I35" t="s">
        <v>52</v>
      </c>
      <c r="J35" t="s">
        <v>53</v>
      </c>
      <c r="K35">
        <v>29</v>
      </c>
      <c r="L35">
        <v>26</v>
      </c>
      <c r="M35" t="s">
        <v>55</v>
      </c>
      <c r="N35" t="s">
        <v>56</v>
      </c>
      <c r="O35" t="s">
        <v>692</v>
      </c>
      <c r="P35" t="s">
        <v>686</v>
      </c>
      <c r="Q35" t="s">
        <v>695</v>
      </c>
      <c r="R35" t="s">
        <v>696</v>
      </c>
      <c r="S35">
        <v>33970.419293981482</v>
      </c>
      <c r="T35">
        <v>33970.419293981482</v>
      </c>
      <c r="U35">
        <v>569.9</v>
      </c>
      <c r="V35" t="s">
        <v>689</v>
      </c>
      <c r="W35">
        <v>569.9</v>
      </c>
      <c r="X35" t="s">
        <v>689</v>
      </c>
      <c r="Y35">
        <v>61.8</v>
      </c>
      <c r="Z35" t="s">
        <v>59</v>
      </c>
      <c r="AA35">
        <v>61.8</v>
      </c>
      <c r="AB35" t="s">
        <v>59</v>
      </c>
      <c r="AC35" t="s">
        <v>67</v>
      </c>
      <c r="AD35" t="s">
        <v>61</v>
      </c>
      <c r="AE35">
        <v>21.7</v>
      </c>
      <c r="AF35" t="s">
        <v>62</v>
      </c>
      <c r="AG35" t="s">
        <v>69</v>
      </c>
      <c r="AK35" t="s">
        <v>63</v>
      </c>
      <c r="AL35">
        <v>8760</v>
      </c>
      <c r="AM35" t="s">
        <v>64</v>
      </c>
      <c r="AN35" t="s">
        <v>65</v>
      </c>
      <c r="AO35">
        <v>0</v>
      </c>
      <c r="AP35" s="59" t="str">
        <f t="shared" si="0"/>
        <v/>
      </c>
    </row>
    <row r="36" spans="1:42" x14ac:dyDescent="0.25">
      <c r="A36" t="s">
        <v>673</v>
      </c>
      <c r="B36">
        <v>34514</v>
      </c>
      <c r="C36" t="s">
        <v>709</v>
      </c>
      <c r="D36" t="s">
        <v>49</v>
      </c>
      <c r="E36" t="s">
        <v>50</v>
      </c>
      <c r="F36" t="s">
        <v>84</v>
      </c>
      <c r="G36">
        <v>32.161288999999996</v>
      </c>
      <c r="H36">
        <v>-103.82835799999999</v>
      </c>
      <c r="I36" t="s">
        <v>52</v>
      </c>
      <c r="J36" t="s">
        <v>53</v>
      </c>
      <c r="K36">
        <v>19</v>
      </c>
      <c r="L36" t="s">
        <v>354</v>
      </c>
      <c r="M36" t="s">
        <v>55</v>
      </c>
      <c r="N36" t="s">
        <v>56</v>
      </c>
      <c r="O36" t="s">
        <v>346</v>
      </c>
      <c r="P36" t="s">
        <v>712</v>
      </c>
      <c r="Q36" t="s">
        <v>713</v>
      </c>
      <c r="R36">
        <v>10865</v>
      </c>
      <c r="S36">
        <v>42005.419293981482</v>
      </c>
      <c r="T36">
        <v>42515.419293981482</v>
      </c>
      <c r="U36">
        <v>83</v>
      </c>
      <c r="V36" t="s">
        <v>59</v>
      </c>
      <c r="W36">
        <v>83</v>
      </c>
      <c r="X36" t="s">
        <v>59</v>
      </c>
      <c r="Y36">
        <v>83</v>
      </c>
      <c r="Z36" t="s">
        <v>59</v>
      </c>
      <c r="AA36">
        <v>83</v>
      </c>
      <c r="AB36" t="s">
        <v>59</v>
      </c>
      <c r="AC36" t="s">
        <v>67</v>
      </c>
      <c r="AD36" t="s">
        <v>61</v>
      </c>
      <c r="AE36">
        <v>17.8</v>
      </c>
      <c r="AF36" t="s">
        <v>62</v>
      </c>
      <c r="AG36" t="s">
        <v>69</v>
      </c>
      <c r="AK36" t="s">
        <v>63</v>
      </c>
      <c r="AL36">
        <v>8760</v>
      </c>
      <c r="AM36" t="s">
        <v>64</v>
      </c>
      <c r="AN36" t="s">
        <v>65</v>
      </c>
      <c r="AO36">
        <v>0</v>
      </c>
      <c r="AP36" s="59" t="str">
        <f t="shared" si="0"/>
        <v/>
      </c>
    </row>
    <row r="37" spans="1:42" x14ac:dyDescent="0.25">
      <c r="A37" t="s">
        <v>724</v>
      </c>
      <c r="B37">
        <v>565</v>
      </c>
      <c r="C37" t="s">
        <v>729</v>
      </c>
      <c r="D37" t="s">
        <v>49</v>
      </c>
      <c r="E37" t="s">
        <v>50</v>
      </c>
      <c r="F37" t="s">
        <v>51</v>
      </c>
      <c r="G37">
        <v>32.814444000000002</v>
      </c>
      <c r="H37">
        <v>-103.771389</v>
      </c>
      <c r="I37" t="s">
        <v>52</v>
      </c>
      <c r="J37" t="s">
        <v>53</v>
      </c>
      <c r="K37">
        <v>18</v>
      </c>
      <c r="L37">
        <v>12</v>
      </c>
      <c r="M37" t="s">
        <v>55</v>
      </c>
      <c r="N37" t="s">
        <v>56</v>
      </c>
      <c r="O37" t="s">
        <v>218</v>
      </c>
      <c r="P37" t="s">
        <v>733</v>
      </c>
      <c r="Q37" t="s">
        <v>402</v>
      </c>
      <c r="R37">
        <v>2354</v>
      </c>
      <c r="S37">
        <v>29587.419293981478</v>
      </c>
      <c r="T37">
        <v>29587.419293981478</v>
      </c>
      <c r="U37">
        <v>11</v>
      </c>
      <c r="V37" t="s">
        <v>59</v>
      </c>
      <c r="W37">
        <v>11</v>
      </c>
      <c r="X37" t="s">
        <v>59</v>
      </c>
      <c r="Y37">
        <v>11</v>
      </c>
      <c r="Z37" t="s">
        <v>59</v>
      </c>
      <c r="AA37">
        <v>11</v>
      </c>
      <c r="AB37" t="s">
        <v>59</v>
      </c>
      <c r="AC37" t="s">
        <v>67</v>
      </c>
      <c r="AD37" t="s">
        <v>61</v>
      </c>
      <c r="AE37">
        <v>4.7</v>
      </c>
      <c r="AF37" t="s">
        <v>62</v>
      </c>
      <c r="AG37" t="s">
        <v>69</v>
      </c>
      <c r="AK37" t="s">
        <v>63</v>
      </c>
      <c r="AL37">
        <v>8760</v>
      </c>
      <c r="AM37" t="s">
        <v>64</v>
      </c>
      <c r="AO37">
        <f>AE37*AO$5</f>
        <v>2.35</v>
      </c>
      <c r="AP37" s="59">
        <f t="shared" si="0"/>
        <v>15553.210628286743</v>
      </c>
    </row>
    <row r="38" spans="1:42" x14ac:dyDescent="0.25">
      <c r="A38" t="s">
        <v>724</v>
      </c>
      <c r="B38">
        <v>565</v>
      </c>
      <c r="C38" t="s">
        <v>729</v>
      </c>
      <c r="D38" t="s">
        <v>49</v>
      </c>
      <c r="E38" t="s">
        <v>50</v>
      </c>
      <c r="F38" t="s">
        <v>51</v>
      </c>
      <c r="G38">
        <v>32.814444000000002</v>
      </c>
      <c r="H38">
        <v>-103.771389</v>
      </c>
      <c r="I38" t="s">
        <v>52</v>
      </c>
      <c r="J38" t="s">
        <v>53</v>
      </c>
      <c r="K38">
        <v>57</v>
      </c>
      <c r="L38">
        <v>37</v>
      </c>
      <c r="M38" t="s">
        <v>55</v>
      </c>
      <c r="N38" t="s">
        <v>56</v>
      </c>
      <c r="O38" t="s">
        <v>676</v>
      </c>
      <c r="P38" t="s">
        <v>734</v>
      </c>
      <c r="Q38" t="s">
        <v>58</v>
      </c>
      <c r="R38" t="s">
        <v>735</v>
      </c>
      <c r="S38">
        <v>40875.419293981482</v>
      </c>
      <c r="T38">
        <v>41640.419293981482</v>
      </c>
      <c r="U38">
        <v>21.2</v>
      </c>
      <c r="V38" t="s">
        <v>59</v>
      </c>
      <c r="W38">
        <v>21.2</v>
      </c>
      <c r="X38" t="s">
        <v>59</v>
      </c>
      <c r="Y38">
        <v>21.2</v>
      </c>
      <c r="Z38" t="s">
        <v>59</v>
      </c>
      <c r="AA38">
        <v>21.2</v>
      </c>
      <c r="AB38" t="s">
        <v>59</v>
      </c>
      <c r="AC38" t="s">
        <v>67</v>
      </c>
      <c r="AD38" t="s">
        <v>61</v>
      </c>
      <c r="AE38">
        <v>9.3000000000000007</v>
      </c>
      <c r="AF38" t="s">
        <v>62</v>
      </c>
      <c r="AG38" t="s">
        <v>69</v>
      </c>
      <c r="AK38" t="s">
        <v>63</v>
      </c>
      <c r="AL38">
        <v>8760</v>
      </c>
      <c r="AM38" t="s">
        <v>64</v>
      </c>
      <c r="AN38" t="s">
        <v>65</v>
      </c>
      <c r="AO38">
        <v>0</v>
      </c>
      <c r="AP38" s="59" t="str">
        <f t="shared" si="0"/>
        <v/>
      </c>
    </row>
    <row r="39" spans="1:42" x14ac:dyDescent="0.25">
      <c r="A39" t="s">
        <v>751</v>
      </c>
      <c r="B39">
        <v>1158</v>
      </c>
      <c r="C39" t="s">
        <v>763</v>
      </c>
      <c r="D39" t="s">
        <v>49</v>
      </c>
      <c r="E39" t="s">
        <v>50</v>
      </c>
      <c r="F39" t="s">
        <v>119</v>
      </c>
      <c r="G39">
        <v>36.669666999999997</v>
      </c>
      <c r="H39">
        <v>-107.96163900000001</v>
      </c>
      <c r="I39" t="s">
        <v>52</v>
      </c>
      <c r="J39" t="s">
        <v>53</v>
      </c>
      <c r="K39">
        <v>26</v>
      </c>
      <c r="L39" t="s">
        <v>764</v>
      </c>
      <c r="M39" t="s">
        <v>55</v>
      </c>
      <c r="N39" t="s">
        <v>56</v>
      </c>
      <c r="O39" t="s">
        <v>765</v>
      </c>
      <c r="P39" t="s">
        <v>766</v>
      </c>
      <c r="Q39" t="s">
        <v>129</v>
      </c>
      <c r="R39" t="s">
        <v>129</v>
      </c>
      <c r="S39">
        <v>26665.419293981478</v>
      </c>
      <c r="T39">
        <v>26665.419293981478</v>
      </c>
      <c r="U39">
        <v>23.1</v>
      </c>
      <c r="V39" t="s">
        <v>59</v>
      </c>
      <c r="W39">
        <v>23.1</v>
      </c>
      <c r="X39" t="s">
        <v>59</v>
      </c>
      <c r="Y39">
        <v>23.1</v>
      </c>
      <c r="Z39" t="s">
        <v>59</v>
      </c>
      <c r="AA39">
        <v>23.1</v>
      </c>
      <c r="AB39" t="s">
        <v>59</v>
      </c>
      <c r="AC39" t="s">
        <v>67</v>
      </c>
      <c r="AD39" t="s">
        <v>61</v>
      </c>
      <c r="AE39">
        <v>9.5</v>
      </c>
      <c r="AF39" t="s">
        <v>62</v>
      </c>
      <c r="AG39" t="s">
        <v>69</v>
      </c>
      <c r="AK39" t="s">
        <v>63</v>
      </c>
      <c r="AL39">
        <v>8760</v>
      </c>
      <c r="AM39" t="s">
        <v>64</v>
      </c>
      <c r="AN39" t="s">
        <v>366</v>
      </c>
      <c r="AO39">
        <f t="shared" ref="AO39:AO43" si="3">AE39*AO$5</f>
        <v>4.75</v>
      </c>
      <c r="AP39" s="59">
        <f t="shared" si="0"/>
        <v>15553.210628286743</v>
      </c>
    </row>
    <row r="40" spans="1:42" x14ac:dyDescent="0.25">
      <c r="A40" t="s">
        <v>751</v>
      </c>
      <c r="B40">
        <v>1158</v>
      </c>
      <c r="C40" t="s">
        <v>763</v>
      </c>
      <c r="D40" t="s">
        <v>49</v>
      </c>
      <c r="E40" t="s">
        <v>50</v>
      </c>
      <c r="F40" t="s">
        <v>119</v>
      </c>
      <c r="G40">
        <v>36.669666999999997</v>
      </c>
      <c r="H40">
        <v>-107.96163900000001</v>
      </c>
      <c r="I40" t="s">
        <v>52</v>
      </c>
      <c r="J40" t="s">
        <v>53</v>
      </c>
      <c r="K40">
        <v>68</v>
      </c>
      <c r="L40" t="s">
        <v>775</v>
      </c>
      <c r="M40" t="s">
        <v>55</v>
      </c>
      <c r="N40" t="s">
        <v>56</v>
      </c>
      <c r="O40" t="s">
        <v>776</v>
      </c>
      <c r="P40" t="s">
        <v>766</v>
      </c>
      <c r="Q40" t="s">
        <v>129</v>
      </c>
      <c r="R40" t="s">
        <v>129</v>
      </c>
      <c r="S40">
        <v>26665.419293981478</v>
      </c>
      <c r="T40">
        <v>26665.419293981478</v>
      </c>
      <c r="U40">
        <v>23.1</v>
      </c>
      <c r="V40" t="s">
        <v>59</v>
      </c>
      <c r="W40">
        <v>23.1</v>
      </c>
      <c r="X40" t="s">
        <v>59</v>
      </c>
      <c r="Y40">
        <v>23.1</v>
      </c>
      <c r="Z40" t="s">
        <v>59</v>
      </c>
      <c r="AA40">
        <v>23.1</v>
      </c>
      <c r="AB40" t="s">
        <v>59</v>
      </c>
      <c r="AC40" t="s">
        <v>67</v>
      </c>
      <c r="AD40" t="s">
        <v>61</v>
      </c>
      <c r="AE40">
        <v>9.5</v>
      </c>
      <c r="AF40" t="s">
        <v>62</v>
      </c>
      <c r="AG40" t="s">
        <v>69</v>
      </c>
      <c r="AK40" t="s">
        <v>63</v>
      </c>
      <c r="AL40">
        <v>8760</v>
      </c>
      <c r="AM40" t="s">
        <v>64</v>
      </c>
      <c r="AO40">
        <f t="shared" si="3"/>
        <v>4.75</v>
      </c>
      <c r="AP40" s="59">
        <f t="shared" si="0"/>
        <v>15553.210628286743</v>
      </c>
    </row>
    <row r="41" spans="1:42" x14ac:dyDescent="0.25">
      <c r="A41" t="s">
        <v>777</v>
      </c>
      <c r="B41">
        <v>1177</v>
      </c>
      <c r="C41" t="s">
        <v>778</v>
      </c>
      <c r="D41" t="s">
        <v>49</v>
      </c>
      <c r="E41" t="s">
        <v>50</v>
      </c>
      <c r="F41" t="s">
        <v>119</v>
      </c>
      <c r="G41">
        <v>36.731382000000004</v>
      </c>
      <c r="H41">
        <v>-107.967595</v>
      </c>
      <c r="I41" t="s">
        <v>52</v>
      </c>
      <c r="J41" t="s">
        <v>53</v>
      </c>
      <c r="K41">
        <v>23</v>
      </c>
      <c r="L41">
        <v>8</v>
      </c>
      <c r="M41" t="s">
        <v>55</v>
      </c>
      <c r="N41" t="s">
        <v>56</v>
      </c>
      <c r="O41" t="s">
        <v>786</v>
      </c>
      <c r="P41" t="s">
        <v>787</v>
      </c>
      <c r="Q41" t="s">
        <v>108</v>
      </c>
      <c r="R41" t="s">
        <v>788</v>
      </c>
      <c r="S41">
        <v>40544.419293981482</v>
      </c>
      <c r="T41">
        <v>40909.419293981482</v>
      </c>
      <c r="U41">
        <v>14.55</v>
      </c>
      <c r="V41" t="s">
        <v>59</v>
      </c>
      <c r="W41">
        <v>14.55</v>
      </c>
      <c r="X41" t="s">
        <v>59</v>
      </c>
      <c r="Y41">
        <v>14.55</v>
      </c>
      <c r="Z41" t="s">
        <v>59</v>
      </c>
      <c r="AA41">
        <v>14.55</v>
      </c>
      <c r="AB41" t="s">
        <v>59</v>
      </c>
      <c r="AC41" t="s">
        <v>67</v>
      </c>
      <c r="AD41" t="s">
        <v>61</v>
      </c>
      <c r="AE41">
        <v>3.3</v>
      </c>
      <c r="AF41" t="s">
        <v>62</v>
      </c>
      <c r="AG41" t="s">
        <v>69</v>
      </c>
      <c r="AK41" t="s">
        <v>63</v>
      </c>
      <c r="AL41">
        <v>8760</v>
      </c>
      <c r="AM41" t="s">
        <v>272</v>
      </c>
      <c r="AN41" t="s">
        <v>789</v>
      </c>
      <c r="AO41">
        <f t="shared" si="3"/>
        <v>1.65</v>
      </c>
      <c r="AP41" s="59">
        <f t="shared" si="0"/>
        <v>15553.210628286743</v>
      </c>
    </row>
    <row r="42" spans="1:42" x14ac:dyDescent="0.25">
      <c r="A42" t="s">
        <v>777</v>
      </c>
      <c r="B42">
        <v>1177</v>
      </c>
      <c r="C42" t="s">
        <v>778</v>
      </c>
      <c r="D42" t="s">
        <v>49</v>
      </c>
      <c r="E42" t="s">
        <v>50</v>
      </c>
      <c r="F42" t="s">
        <v>119</v>
      </c>
      <c r="G42">
        <v>36.731382000000004</v>
      </c>
      <c r="H42">
        <v>-107.967595</v>
      </c>
      <c r="I42" t="s">
        <v>52</v>
      </c>
      <c r="J42" t="s">
        <v>53</v>
      </c>
      <c r="K42">
        <v>24</v>
      </c>
      <c r="L42">
        <v>13</v>
      </c>
      <c r="M42" t="s">
        <v>55</v>
      </c>
      <c r="N42" t="s">
        <v>56</v>
      </c>
      <c r="O42" t="s">
        <v>786</v>
      </c>
      <c r="P42" t="s">
        <v>787</v>
      </c>
      <c r="Q42" t="s">
        <v>108</v>
      </c>
      <c r="R42" t="s">
        <v>790</v>
      </c>
      <c r="S42">
        <v>40544.419293981482</v>
      </c>
      <c r="T42">
        <v>40544.419293981482</v>
      </c>
      <c r="U42">
        <v>14.55</v>
      </c>
      <c r="V42" t="s">
        <v>59</v>
      </c>
      <c r="W42">
        <v>14.55</v>
      </c>
      <c r="X42" t="s">
        <v>59</v>
      </c>
      <c r="Y42">
        <v>14.55</v>
      </c>
      <c r="Z42" t="s">
        <v>59</v>
      </c>
      <c r="AA42">
        <v>14.55</v>
      </c>
      <c r="AB42" t="s">
        <v>59</v>
      </c>
      <c r="AC42" t="s">
        <v>67</v>
      </c>
      <c r="AD42" t="s">
        <v>61</v>
      </c>
      <c r="AE42">
        <v>3.3</v>
      </c>
      <c r="AF42" t="s">
        <v>62</v>
      </c>
      <c r="AG42" t="s">
        <v>69</v>
      </c>
      <c r="AK42" t="s">
        <v>63</v>
      </c>
      <c r="AL42">
        <v>8760</v>
      </c>
      <c r="AM42" t="s">
        <v>272</v>
      </c>
      <c r="AN42" t="s">
        <v>789</v>
      </c>
      <c r="AO42">
        <f t="shared" si="3"/>
        <v>1.65</v>
      </c>
      <c r="AP42" s="59">
        <f t="shared" si="0"/>
        <v>15553.210628286743</v>
      </c>
    </row>
    <row r="43" spans="1:42" x14ac:dyDescent="0.25">
      <c r="A43" t="s">
        <v>795</v>
      </c>
      <c r="B43">
        <v>4658</v>
      </c>
      <c r="C43" t="s">
        <v>811</v>
      </c>
      <c r="D43" t="s">
        <v>49</v>
      </c>
      <c r="E43" t="s">
        <v>111</v>
      </c>
      <c r="F43" t="s">
        <v>112</v>
      </c>
      <c r="I43" t="s">
        <v>513</v>
      </c>
      <c r="J43" t="s">
        <v>53</v>
      </c>
      <c r="K43">
        <v>3</v>
      </c>
      <c r="L43" t="s">
        <v>812</v>
      </c>
      <c r="M43" t="s">
        <v>55</v>
      </c>
      <c r="N43" t="s">
        <v>56</v>
      </c>
      <c r="O43" t="s">
        <v>813</v>
      </c>
      <c r="Y43">
        <v>325</v>
      </c>
      <c r="Z43" t="s">
        <v>59</v>
      </c>
      <c r="AA43">
        <v>325</v>
      </c>
      <c r="AC43" t="s">
        <v>67</v>
      </c>
      <c r="AD43" t="s">
        <v>61</v>
      </c>
      <c r="AE43">
        <v>0.16</v>
      </c>
      <c r="AF43" t="s">
        <v>62</v>
      </c>
      <c r="AG43" t="s">
        <v>69</v>
      </c>
      <c r="AL43">
        <v>8760</v>
      </c>
      <c r="AM43" t="s">
        <v>64</v>
      </c>
      <c r="AO43">
        <f t="shared" si="3"/>
        <v>0.08</v>
      </c>
      <c r="AP43" s="59">
        <f t="shared" si="0"/>
        <v>15553.210628286743</v>
      </c>
    </row>
    <row r="44" spans="1:42" x14ac:dyDescent="0.25">
      <c r="A44" t="s">
        <v>1056</v>
      </c>
      <c r="B44">
        <v>211</v>
      </c>
      <c r="C44" t="s">
        <v>1057</v>
      </c>
      <c r="D44" t="s">
        <v>49</v>
      </c>
      <c r="E44" t="s">
        <v>50</v>
      </c>
      <c r="F44" t="s">
        <v>84</v>
      </c>
      <c r="G44">
        <v>32.714722000000002</v>
      </c>
      <c r="H44">
        <v>-104.445864</v>
      </c>
      <c r="I44" t="s">
        <v>52</v>
      </c>
      <c r="J44" t="s">
        <v>53</v>
      </c>
      <c r="K44">
        <v>29</v>
      </c>
      <c r="L44" t="s">
        <v>1058</v>
      </c>
      <c r="M44" t="s">
        <v>55</v>
      </c>
      <c r="N44" t="s">
        <v>56</v>
      </c>
      <c r="O44" t="s">
        <v>898</v>
      </c>
      <c r="P44" t="s">
        <v>581</v>
      </c>
      <c r="Q44" t="s">
        <v>1059</v>
      </c>
      <c r="R44">
        <v>91674</v>
      </c>
      <c r="S44">
        <v>36495.419293981482</v>
      </c>
      <c r="T44">
        <v>36495.419293981482</v>
      </c>
      <c r="U44">
        <v>15.5</v>
      </c>
      <c r="V44" t="s">
        <v>59</v>
      </c>
      <c r="W44">
        <v>15.5</v>
      </c>
      <c r="X44" t="s">
        <v>59</v>
      </c>
      <c r="Y44">
        <v>15.5</v>
      </c>
      <c r="Z44" t="s">
        <v>59</v>
      </c>
      <c r="AA44">
        <v>15.5</v>
      </c>
      <c r="AB44" t="s">
        <v>59</v>
      </c>
      <c r="AC44" t="s">
        <v>67</v>
      </c>
      <c r="AD44" t="s">
        <v>61</v>
      </c>
      <c r="AE44">
        <v>6.5</v>
      </c>
      <c r="AF44" t="s">
        <v>62</v>
      </c>
      <c r="AG44" t="s">
        <v>69</v>
      </c>
      <c r="AK44" t="s">
        <v>63</v>
      </c>
      <c r="AL44">
        <v>8760</v>
      </c>
      <c r="AM44" t="s">
        <v>64</v>
      </c>
      <c r="AN44" t="s">
        <v>65</v>
      </c>
      <c r="AO44">
        <v>0</v>
      </c>
      <c r="AP44" s="59" t="str">
        <f t="shared" si="0"/>
        <v/>
      </c>
    </row>
    <row r="45" spans="1:42" x14ac:dyDescent="0.25">
      <c r="A45" t="s">
        <v>1060</v>
      </c>
      <c r="B45">
        <v>29885</v>
      </c>
      <c r="C45" t="s">
        <v>1061</v>
      </c>
      <c r="D45" t="s">
        <v>49</v>
      </c>
      <c r="E45" t="s">
        <v>50</v>
      </c>
      <c r="F45" t="s">
        <v>51</v>
      </c>
      <c r="G45">
        <v>32.210555999999997</v>
      </c>
      <c r="H45">
        <v>-103.523889</v>
      </c>
      <c r="I45" t="s">
        <v>52</v>
      </c>
      <c r="J45" t="s">
        <v>53</v>
      </c>
      <c r="K45">
        <v>1</v>
      </c>
      <c r="L45" t="s">
        <v>1062</v>
      </c>
      <c r="M45" t="s">
        <v>55</v>
      </c>
      <c r="N45" t="s">
        <v>56</v>
      </c>
      <c r="O45" t="s">
        <v>218</v>
      </c>
      <c r="P45" t="s">
        <v>1063</v>
      </c>
      <c r="Q45" t="s">
        <v>1064</v>
      </c>
      <c r="R45">
        <v>7163</v>
      </c>
      <c r="S45">
        <v>40909.419293981482</v>
      </c>
      <c r="T45">
        <v>40909.419293981482</v>
      </c>
      <c r="U45">
        <v>35.299999999999997</v>
      </c>
      <c r="V45" t="s">
        <v>59</v>
      </c>
      <c r="W45">
        <v>35.299999999999997</v>
      </c>
      <c r="X45" t="s">
        <v>59</v>
      </c>
      <c r="Y45">
        <v>35.299999999999997</v>
      </c>
      <c r="Z45" t="s">
        <v>59</v>
      </c>
      <c r="AA45">
        <v>35.299999999999997</v>
      </c>
      <c r="AB45" t="s">
        <v>59</v>
      </c>
      <c r="AC45" t="s">
        <v>67</v>
      </c>
      <c r="AD45" t="s">
        <v>61</v>
      </c>
      <c r="AE45">
        <v>15.2</v>
      </c>
      <c r="AF45" t="s">
        <v>62</v>
      </c>
      <c r="AG45" t="s">
        <v>69</v>
      </c>
      <c r="AK45" t="s">
        <v>63</v>
      </c>
      <c r="AL45">
        <v>8760</v>
      </c>
      <c r="AM45" t="s">
        <v>64</v>
      </c>
      <c r="AN45" t="s">
        <v>330</v>
      </c>
      <c r="AO45">
        <v>0</v>
      </c>
      <c r="AP45" s="59" t="str">
        <f t="shared" si="0"/>
        <v/>
      </c>
    </row>
    <row r="46" spans="1:42" x14ac:dyDescent="0.25">
      <c r="A46" t="s">
        <v>1060</v>
      </c>
      <c r="B46">
        <v>29885</v>
      </c>
      <c r="C46" t="s">
        <v>1061</v>
      </c>
      <c r="D46" t="s">
        <v>49</v>
      </c>
      <c r="E46" t="s">
        <v>50</v>
      </c>
      <c r="F46" t="s">
        <v>51</v>
      </c>
      <c r="G46">
        <v>32.210555999999997</v>
      </c>
      <c r="H46">
        <v>-103.523889</v>
      </c>
      <c r="I46" t="s">
        <v>52</v>
      </c>
      <c r="J46" t="s">
        <v>53</v>
      </c>
      <c r="K46">
        <v>24</v>
      </c>
      <c r="L46" t="s">
        <v>1069</v>
      </c>
      <c r="M46" t="s">
        <v>55</v>
      </c>
      <c r="N46" t="s">
        <v>56</v>
      </c>
      <c r="O46" t="s">
        <v>1070</v>
      </c>
      <c r="P46" t="s">
        <v>328</v>
      </c>
      <c r="Q46" t="s">
        <v>1071</v>
      </c>
      <c r="R46" t="s">
        <v>1072</v>
      </c>
      <c r="S46">
        <v>42878.419293981482</v>
      </c>
      <c r="T46">
        <v>42878.419293981482</v>
      </c>
      <c r="U46">
        <v>15.95</v>
      </c>
      <c r="V46" t="s">
        <v>59</v>
      </c>
      <c r="W46">
        <v>15.95</v>
      </c>
      <c r="X46" t="s">
        <v>59</v>
      </c>
      <c r="Y46">
        <v>15.95</v>
      </c>
      <c r="Z46" t="s">
        <v>59</v>
      </c>
      <c r="AA46">
        <v>15.95</v>
      </c>
      <c r="AB46" t="s">
        <v>59</v>
      </c>
      <c r="AC46" t="s">
        <v>67</v>
      </c>
      <c r="AD46" t="s">
        <v>61</v>
      </c>
      <c r="AE46">
        <v>5.0999999999999996</v>
      </c>
      <c r="AF46" t="s">
        <v>62</v>
      </c>
      <c r="AG46" t="s">
        <v>69</v>
      </c>
      <c r="AK46" t="s">
        <v>63</v>
      </c>
      <c r="AL46">
        <v>8760</v>
      </c>
      <c r="AM46" t="s">
        <v>64</v>
      </c>
      <c r="AN46" t="s">
        <v>1068</v>
      </c>
      <c r="AO46">
        <v>0</v>
      </c>
      <c r="AP46" s="59" t="str">
        <f t="shared" si="0"/>
        <v/>
      </c>
    </row>
    <row r="47" spans="1:42" x14ac:dyDescent="0.25">
      <c r="A47" t="s">
        <v>1060</v>
      </c>
      <c r="B47">
        <v>29885</v>
      </c>
      <c r="C47" t="s">
        <v>1061</v>
      </c>
      <c r="D47" t="s">
        <v>49</v>
      </c>
      <c r="E47" t="s">
        <v>50</v>
      </c>
      <c r="F47" t="s">
        <v>51</v>
      </c>
      <c r="G47">
        <v>32.210555999999997</v>
      </c>
      <c r="H47">
        <v>-103.523889</v>
      </c>
      <c r="I47" t="s">
        <v>52</v>
      </c>
      <c r="J47" t="s">
        <v>53</v>
      </c>
      <c r="K47">
        <v>31</v>
      </c>
      <c r="L47" t="s">
        <v>1073</v>
      </c>
      <c r="M47" t="s">
        <v>55</v>
      </c>
      <c r="N47" t="s">
        <v>56</v>
      </c>
      <c r="O47" t="s">
        <v>1074</v>
      </c>
      <c r="P47" t="s">
        <v>1075</v>
      </c>
      <c r="Q47" t="s">
        <v>58</v>
      </c>
      <c r="R47">
        <v>16151</v>
      </c>
      <c r="S47">
        <v>42705.419293981482</v>
      </c>
      <c r="T47">
        <v>42705.419293981482</v>
      </c>
      <c r="U47">
        <v>18</v>
      </c>
      <c r="V47" t="s">
        <v>59</v>
      </c>
      <c r="W47">
        <v>18</v>
      </c>
      <c r="X47" t="s">
        <v>59</v>
      </c>
      <c r="Y47">
        <v>18</v>
      </c>
      <c r="Z47" t="s">
        <v>59</v>
      </c>
      <c r="AA47">
        <v>18</v>
      </c>
      <c r="AB47" t="s">
        <v>59</v>
      </c>
      <c r="AC47" t="s">
        <v>67</v>
      </c>
      <c r="AD47" t="s">
        <v>61</v>
      </c>
      <c r="AE47">
        <v>4</v>
      </c>
      <c r="AF47" t="s">
        <v>62</v>
      </c>
      <c r="AG47" t="s">
        <v>69</v>
      </c>
      <c r="AK47" t="s">
        <v>63</v>
      </c>
      <c r="AL47">
        <v>8760</v>
      </c>
      <c r="AM47" t="s">
        <v>64</v>
      </c>
      <c r="AN47" t="s">
        <v>1068</v>
      </c>
      <c r="AO47">
        <v>0</v>
      </c>
      <c r="AP47" s="59" t="str">
        <f t="shared" ref="AP47:AP78" si="4">IF(AO47&gt;0,LNB_Cost,"")</f>
        <v/>
      </c>
    </row>
    <row r="48" spans="1:42" x14ac:dyDescent="0.25">
      <c r="A48" t="s">
        <v>1060</v>
      </c>
      <c r="B48">
        <v>29885</v>
      </c>
      <c r="C48" t="s">
        <v>1061</v>
      </c>
      <c r="D48" t="s">
        <v>49</v>
      </c>
      <c r="E48" t="s">
        <v>50</v>
      </c>
      <c r="F48" t="s">
        <v>51</v>
      </c>
      <c r="G48">
        <v>32.210555999999997</v>
      </c>
      <c r="H48">
        <v>-103.523889</v>
      </c>
      <c r="I48" t="s">
        <v>52</v>
      </c>
      <c r="J48" t="s">
        <v>53</v>
      </c>
      <c r="K48">
        <v>34</v>
      </c>
      <c r="L48" t="s">
        <v>1076</v>
      </c>
      <c r="M48" t="s">
        <v>55</v>
      </c>
      <c r="N48" t="s">
        <v>56</v>
      </c>
      <c r="O48" t="s">
        <v>1077</v>
      </c>
      <c r="P48" t="s">
        <v>1078</v>
      </c>
      <c r="Q48" t="s">
        <v>1079</v>
      </c>
      <c r="R48" t="s">
        <v>1080</v>
      </c>
      <c r="S48">
        <v>43093.419293981482</v>
      </c>
      <c r="T48">
        <v>43093.419293981482</v>
      </c>
      <c r="U48">
        <v>55</v>
      </c>
      <c r="V48" t="s">
        <v>59</v>
      </c>
      <c r="W48">
        <v>55</v>
      </c>
      <c r="X48" t="s">
        <v>59</v>
      </c>
      <c r="Y48">
        <v>55</v>
      </c>
      <c r="Z48" t="s">
        <v>59</v>
      </c>
      <c r="AA48">
        <v>55</v>
      </c>
      <c r="AB48" t="s">
        <v>59</v>
      </c>
      <c r="AC48" t="s">
        <v>67</v>
      </c>
      <c r="AD48" t="s">
        <v>61</v>
      </c>
      <c r="AE48">
        <v>4.5</v>
      </c>
      <c r="AF48" t="s">
        <v>62</v>
      </c>
      <c r="AG48" t="s">
        <v>69</v>
      </c>
      <c r="AK48" t="s">
        <v>63</v>
      </c>
      <c r="AL48">
        <v>8760</v>
      </c>
      <c r="AM48" t="s">
        <v>64</v>
      </c>
      <c r="AN48" t="s">
        <v>1068</v>
      </c>
      <c r="AO48">
        <v>0</v>
      </c>
      <c r="AP48" s="59" t="str">
        <f t="shared" si="4"/>
        <v/>
      </c>
    </row>
    <row r="49" spans="1:42" x14ac:dyDescent="0.25">
      <c r="A49" t="s">
        <v>1060</v>
      </c>
      <c r="B49">
        <v>29885</v>
      </c>
      <c r="C49" t="s">
        <v>1061</v>
      </c>
      <c r="D49" t="s">
        <v>49</v>
      </c>
      <c r="E49" t="s">
        <v>50</v>
      </c>
      <c r="F49" t="s">
        <v>51</v>
      </c>
      <c r="G49">
        <v>32.210555999999997</v>
      </c>
      <c r="H49">
        <v>-103.523889</v>
      </c>
      <c r="I49" t="s">
        <v>52</v>
      </c>
      <c r="J49" t="s">
        <v>53</v>
      </c>
      <c r="K49">
        <v>36</v>
      </c>
      <c r="L49" t="s">
        <v>1081</v>
      </c>
      <c r="M49" t="s">
        <v>55</v>
      </c>
      <c r="N49" t="s">
        <v>56</v>
      </c>
      <c r="O49" t="s">
        <v>1082</v>
      </c>
      <c r="P49" t="s">
        <v>1083</v>
      </c>
      <c r="Q49" t="s">
        <v>1084</v>
      </c>
      <c r="R49" t="s">
        <v>1085</v>
      </c>
      <c r="S49">
        <v>43101.419293981482</v>
      </c>
      <c r="T49">
        <v>43093.419293981482</v>
      </c>
      <c r="U49">
        <v>25</v>
      </c>
      <c r="V49" t="s">
        <v>59</v>
      </c>
      <c r="W49">
        <v>25</v>
      </c>
      <c r="X49" t="s">
        <v>59</v>
      </c>
      <c r="Y49">
        <v>25</v>
      </c>
      <c r="Z49" t="s">
        <v>59</v>
      </c>
      <c r="AA49">
        <v>25</v>
      </c>
      <c r="AB49" t="s">
        <v>59</v>
      </c>
      <c r="AC49" t="s">
        <v>67</v>
      </c>
      <c r="AD49" t="s">
        <v>61</v>
      </c>
      <c r="AE49">
        <v>10.7</v>
      </c>
      <c r="AF49" t="s">
        <v>62</v>
      </c>
      <c r="AG49" t="s">
        <v>69</v>
      </c>
      <c r="AK49" t="s">
        <v>63</v>
      </c>
      <c r="AL49">
        <v>8760</v>
      </c>
      <c r="AM49" t="s">
        <v>64</v>
      </c>
      <c r="AN49" t="s">
        <v>1068</v>
      </c>
      <c r="AO49">
        <v>0</v>
      </c>
      <c r="AP49" s="59" t="str">
        <f t="shared" si="4"/>
        <v/>
      </c>
    </row>
    <row r="50" spans="1:42" x14ac:dyDescent="0.25">
      <c r="A50" t="s">
        <v>1060</v>
      </c>
      <c r="B50">
        <v>29885</v>
      </c>
      <c r="C50" t="s">
        <v>1061</v>
      </c>
      <c r="D50" t="s">
        <v>49</v>
      </c>
      <c r="E50" t="s">
        <v>50</v>
      </c>
      <c r="F50" t="s">
        <v>51</v>
      </c>
      <c r="G50">
        <v>32.210555999999997</v>
      </c>
      <c r="H50">
        <v>-103.523889</v>
      </c>
      <c r="I50" t="s">
        <v>52</v>
      </c>
      <c r="J50" t="s">
        <v>53</v>
      </c>
      <c r="K50">
        <v>38</v>
      </c>
      <c r="L50" t="s">
        <v>1092</v>
      </c>
      <c r="M50" t="s">
        <v>55</v>
      </c>
      <c r="N50" t="s">
        <v>56</v>
      </c>
      <c r="O50" t="s">
        <v>1093</v>
      </c>
      <c r="P50" t="s">
        <v>1088</v>
      </c>
      <c r="Q50" t="s">
        <v>1094</v>
      </c>
      <c r="R50" t="s">
        <v>1095</v>
      </c>
      <c r="S50">
        <v>43101.419293981482</v>
      </c>
      <c r="T50">
        <v>43093.419293981482</v>
      </c>
      <c r="U50">
        <v>17.55</v>
      </c>
      <c r="V50" t="s">
        <v>59</v>
      </c>
      <c r="W50">
        <v>17.55</v>
      </c>
      <c r="X50" t="s">
        <v>59</v>
      </c>
      <c r="Y50">
        <v>17.55</v>
      </c>
      <c r="Z50" t="s">
        <v>59</v>
      </c>
      <c r="AA50">
        <v>17.55</v>
      </c>
      <c r="AB50" t="s">
        <v>59</v>
      </c>
      <c r="AC50" t="s">
        <v>67</v>
      </c>
      <c r="AD50" t="s">
        <v>61</v>
      </c>
      <c r="AE50">
        <v>3.8</v>
      </c>
      <c r="AF50" t="s">
        <v>62</v>
      </c>
      <c r="AG50" t="s">
        <v>69</v>
      </c>
      <c r="AK50" t="s">
        <v>63</v>
      </c>
      <c r="AL50">
        <v>8760</v>
      </c>
      <c r="AM50" t="s">
        <v>64</v>
      </c>
      <c r="AN50" t="s">
        <v>1068</v>
      </c>
      <c r="AO50">
        <v>0</v>
      </c>
      <c r="AP50" s="59" t="str">
        <f t="shared" si="4"/>
        <v/>
      </c>
    </row>
    <row r="51" spans="1:42" x14ac:dyDescent="0.25">
      <c r="A51" t="s">
        <v>1060</v>
      </c>
      <c r="B51">
        <v>29885</v>
      </c>
      <c r="C51" t="s">
        <v>1061</v>
      </c>
      <c r="D51" t="s">
        <v>49</v>
      </c>
      <c r="E51" t="s">
        <v>50</v>
      </c>
      <c r="F51" t="s">
        <v>51</v>
      </c>
      <c r="G51">
        <v>32.210555999999997</v>
      </c>
      <c r="H51">
        <v>-103.523889</v>
      </c>
      <c r="I51" t="s">
        <v>52</v>
      </c>
      <c r="J51" t="s">
        <v>53</v>
      </c>
      <c r="K51">
        <v>39</v>
      </c>
      <c r="L51" t="s">
        <v>1096</v>
      </c>
      <c r="M51" t="s">
        <v>55</v>
      </c>
      <c r="N51" t="s">
        <v>56</v>
      </c>
      <c r="O51" t="s">
        <v>1077</v>
      </c>
      <c r="P51" t="s">
        <v>1097</v>
      </c>
      <c r="Q51" t="s">
        <v>58</v>
      </c>
      <c r="R51" t="s">
        <v>1098</v>
      </c>
      <c r="S51">
        <v>43101.419293981482</v>
      </c>
      <c r="T51">
        <v>43093.419293981482</v>
      </c>
      <c r="U51">
        <v>55</v>
      </c>
      <c r="V51" t="s">
        <v>59</v>
      </c>
      <c r="W51">
        <v>55</v>
      </c>
      <c r="X51" t="s">
        <v>59</v>
      </c>
      <c r="Y51">
        <v>55</v>
      </c>
      <c r="Z51" t="s">
        <v>59</v>
      </c>
      <c r="AA51">
        <v>55</v>
      </c>
      <c r="AB51" t="s">
        <v>59</v>
      </c>
      <c r="AC51" t="s">
        <v>67</v>
      </c>
      <c r="AD51" t="s">
        <v>61</v>
      </c>
      <c r="AE51">
        <v>4.5</v>
      </c>
      <c r="AF51" t="s">
        <v>62</v>
      </c>
      <c r="AG51" t="s">
        <v>69</v>
      </c>
      <c r="AK51" t="s">
        <v>63</v>
      </c>
      <c r="AL51">
        <v>8760</v>
      </c>
      <c r="AM51" t="s">
        <v>64</v>
      </c>
      <c r="AN51" t="s">
        <v>1068</v>
      </c>
      <c r="AO51">
        <v>0</v>
      </c>
      <c r="AP51" s="59" t="str">
        <f t="shared" si="4"/>
        <v/>
      </c>
    </row>
    <row r="52" spans="1:42" x14ac:dyDescent="0.25">
      <c r="A52" t="s">
        <v>1060</v>
      </c>
      <c r="B52">
        <v>29885</v>
      </c>
      <c r="C52" t="s">
        <v>1061</v>
      </c>
      <c r="D52" t="s">
        <v>49</v>
      </c>
      <c r="E52" t="s">
        <v>50</v>
      </c>
      <c r="F52" t="s">
        <v>51</v>
      </c>
      <c r="G52">
        <v>32.210555999999997</v>
      </c>
      <c r="H52">
        <v>-103.523889</v>
      </c>
      <c r="I52" t="s">
        <v>52</v>
      </c>
      <c r="J52" t="s">
        <v>53</v>
      </c>
      <c r="K52">
        <v>46</v>
      </c>
      <c r="L52" t="s">
        <v>1099</v>
      </c>
      <c r="M52" t="s">
        <v>55</v>
      </c>
      <c r="N52" t="s">
        <v>56</v>
      </c>
      <c r="O52" t="s">
        <v>1077</v>
      </c>
      <c r="P52" t="s">
        <v>1078</v>
      </c>
      <c r="Q52" t="s">
        <v>1079</v>
      </c>
      <c r="R52" t="s">
        <v>1100</v>
      </c>
      <c r="S52">
        <v>43093.419293981482</v>
      </c>
      <c r="T52">
        <v>43093.419293981482</v>
      </c>
      <c r="U52">
        <v>55</v>
      </c>
      <c r="V52" t="s">
        <v>59</v>
      </c>
      <c r="W52">
        <v>55</v>
      </c>
      <c r="X52" t="s">
        <v>59</v>
      </c>
      <c r="Y52">
        <v>55</v>
      </c>
      <c r="Z52" t="s">
        <v>59</v>
      </c>
      <c r="AA52">
        <v>55</v>
      </c>
      <c r="AB52" t="s">
        <v>59</v>
      </c>
      <c r="AC52" t="s">
        <v>67</v>
      </c>
      <c r="AD52" t="s">
        <v>61</v>
      </c>
      <c r="AE52">
        <v>4.5</v>
      </c>
      <c r="AF52" t="s">
        <v>62</v>
      </c>
      <c r="AG52" t="s">
        <v>69</v>
      </c>
      <c r="AK52" t="s">
        <v>63</v>
      </c>
      <c r="AL52">
        <v>8760</v>
      </c>
      <c r="AM52" t="s">
        <v>64</v>
      </c>
      <c r="AN52" t="s">
        <v>1068</v>
      </c>
      <c r="AO52">
        <v>0</v>
      </c>
      <c r="AP52" s="59" t="str">
        <f t="shared" si="4"/>
        <v/>
      </c>
    </row>
    <row r="53" spans="1:42" x14ac:dyDescent="0.25">
      <c r="A53" t="s">
        <v>1060</v>
      </c>
      <c r="B53">
        <v>29885</v>
      </c>
      <c r="C53" t="s">
        <v>1061</v>
      </c>
      <c r="D53" t="s">
        <v>49</v>
      </c>
      <c r="E53" t="s">
        <v>50</v>
      </c>
      <c r="F53" t="s">
        <v>51</v>
      </c>
      <c r="G53">
        <v>32.210555999999997</v>
      </c>
      <c r="H53">
        <v>-103.523889</v>
      </c>
      <c r="I53" t="s">
        <v>52</v>
      </c>
      <c r="J53" t="s">
        <v>53</v>
      </c>
      <c r="K53">
        <v>47</v>
      </c>
      <c r="L53" t="s">
        <v>1101</v>
      </c>
      <c r="M53" t="s">
        <v>55</v>
      </c>
      <c r="N53" t="s">
        <v>56</v>
      </c>
      <c r="O53" t="s">
        <v>1077</v>
      </c>
      <c r="P53" t="s">
        <v>1097</v>
      </c>
      <c r="Q53" t="s">
        <v>58</v>
      </c>
      <c r="R53" t="s">
        <v>1098</v>
      </c>
      <c r="S53">
        <v>43101.419305555559</v>
      </c>
      <c r="T53">
        <v>43093.419305555559</v>
      </c>
      <c r="U53">
        <v>55</v>
      </c>
      <c r="V53" t="s">
        <v>59</v>
      </c>
      <c r="W53">
        <v>55</v>
      </c>
      <c r="X53" t="s">
        <v>59</v>
      </c>
      <c r="Y53">
        <v>55</v>
      </c>
      <c r="Z53" t="s">
        <v>59</v>
      </c>
      <c r="AA53">
        <v>55</v>
      </c>
      <c r="AB53" t="s">
        <v>59</v>
      </c>
      <c r="AC53" t="s">
        <v>67</v>
      </c>
      <c r="AD53" t="s">
        <v>61</v>
      </c>
      <c r="AE53">
        <v>4.5</v>
      </c>
      <c r="AF53" t="s">
        <v>62</v>
      </c>
      <c r="AG53" t="s">
        <v>69</v>
      </c>
      <c r="AK53" t="s">
        <v>63</v>
      </c>
      <c r="AL53">
        <v>8760</v>
      </c>
      <c r="AM53" t="s">
        <v>64</v>
      </c>
      <c r="AN53" t="s">
        <v>1068</v>
      </c>
      <c r="AO53">
        <v>0</v>
      </c>
      <c r="AP53" s="59" t="str">
        <f t="shared" si="4"/>
        <v/>
      </c>
    </row>
    <row r="54" spans="1:42" x14ac:dyDescent="0.25">
      <c r="A54" t="s">
        <v>1060</v>
      </c>
      <c r="B54">
        <v>29885</v>
      </c>
      <c r="C54" t="s">
        <v>1061</v>
      </c>
      <c r="D54" t="s">
        <v>49</v>
      </c>
      <c r="E54" t="s">
        <v>50</v>
      </c>
      <c r="F54" t="s">
        <v>51</v>
      </c>
      <c r="G54">
        <v>32.210555999999997</v>
      </c>
      <c r="H54">
        <v>-103.523889</v>
      </c>
      <c r="I54" t="s">
        <v>52</v>
      </c>
      <c r="J54" t="s">
        <v>53</v>
      </c>
      <c r="K54">
        <v>54</v>
      </c>
      <c r="L54" t="s">
        <v>1102</v>
      </c>
      <c r="M54" t="s">
        <v>55</v>
      </c>
      <c r="N54" t="s">
        <v>56</v>
      </c>
      <c r="O54" t="s">
        <v>1103</v>
      </c>
      <c r="P54" t="s">
        <v>58</v>
      </c>
      <c r="Q54" t="s">
        <v>58</v>
      </c>
      <c r="R54" t="s">
        <v>58</v>
      </c>
      <c r="U54">
        <v>18</v>
      </c>
      <c r="V54" t="s">
        <v>59</v>
      </c>
      <c r="W54">
        <v>18</v>
      </c>
      <c r="X54" t="s">
        <v>59</v>
      </c>
      <c r="Y54">
        <v>18</v>
      </c>
      <c r="Z54" t="s">
        <v>59</v>
      </c>
      <c r="AA54">
        <v>18</v>
      </c>
      <c r="AB54" t="s">
        <v>59</v>
      </c>
      <c r="AC54" t="s">
        <v>67</v>
      </c>
      <c r="AD54" t="s">
        <v>61</v>
      </c>
      <c r="AE54">
        <v>8</v>
      </c>
      <c r="AF54" t="s">
        <v>62</v>
      </c>
      <c r="AG54" t="s">
        <v>69</v>
      </c>
      <c r="AK54" t="s">
        <v>63</v>
      </c>
      <c r="AL54">
        <v>8760</v>
      </c>
      <c r="AM54" t="s">
        <v>64</v>
      </c>
      <c r="AN54" t="s">
        <v>1068</v>
      </c>
      <c r="AO54">
        <v>0</v>
      </c>
      <c r="AP54" s="59" t="str">
        <f t="shared" si="4"/>
        <v/>
      </c>
    </row>
    <row r="55" spans="1:42" x14ac:dyDescent="0.25">
      <c r="A55" t="s">
        <v>1060</v>
      </c>
      <c r="B55">
        <v>29885</v>
      </c>
      <c r="C55" t="s">
        <v>1061</v>
      </c>
      <c r="D55" t="s">
        <v>49</v>
      </c>
      <c r="E55" t="s">
        <v>50</v>
      </c>
      <c r="F55" t="s">
        <v>51</v>
      </c>
      <c r="G55">
        <v>32.210555999999997</v>
      </c>
      <c r="H55">
        <v>-103.523889</v>
      </c>
      <c r="I55" t="s">
        <v>52</v>
      </c>
      <c r="J55" t="s">
        <v>53</v>
      </c>
      <c r="K55">
        <v>55</v>
      </c>
      <c r="L55" t="s">
        <v>1104</v>
      </c>
      <c r="M55" t="s">
        <v>55</v>
      </c>
      <c r="N55" t="s">
        <v>56</v>
      </c>
      <c r="O55" t="s">
        <v>1105</v>
      </c>
      <c r="P55" t="s">
        <v>58</v>
      </c>
      <c r="Q55" t="s">
        <v>58</v>
      </c>
      <c r="R55" t="s">
        <v>58</v>
      </c>
      <c r="U55">
        <v>17.55</v>
      </c>
      <c r="V55" t="s">
        <v>59</v>
      </c>
      <c r="W55">
        <v>17.55</v>
      </c>
      <c r="X55" t="s">
        <v>59</v>
      </c>
      <c r="Y55">
        <v>17.55</v>
      </c>
      <c r="Z55" t="s">
        <v>59</v>
      </c>
      <c r="AA55">
        <v>17.55</v>
      </c>
      <c r="AB55" t="s">
        <v>59</v>
      </c>
      <c r="AC55" t="s">
        <v>67</v>
      </c>
      <c r="AD55" t="s">
        <v>61</v>
      </c>
      <c r="AE55">
        <v>3.8</v>
      </c>
      <c r="AF55" t="s">
        <v>62</v>
      </c>
      <c r="AG55" t="s">
        <v>69</v>
      </c>
      <c r="AK55" t="s">
        <v>63</v>
      </c>
      <c r="AL55">
        <v>8760</v>
      </c>
      <c r="AM55" t="s">
        <v>64</v>
      </c>
      <c r="AN55" t="s">
        <v>1068</v>
      </c>
      <c r="AO55">
        <v>0</v>
      </c>
      <c r="AP55" s="59" t="str">
        <f t="shared" si="4"/>
        <v/>
      </c>
    </row>
    <row r="56" spans="1:42" x14ac:dyDescent="0.25">
      <c r="A56" t="s">
        <v>1060</v>
      </c>
      <c r="B56">
        <v>29885</v>
      </c>
      <c r="C56" t="s">
        <v>1061</v>
      </c>
      <c r="D56" t="s">
        <v>49</v>
      </c>
      <c r="E56" t="s">
        <v>50</v>
      </c>
      <c r="F56" t="s">
        <v>51</v>
      </c>
      <c r="G56">
        <v>32.210555999999997</v>
      </c>
      <c r="H56">
        <v>-103.523889</v>
      </c>
      <c r="I56" t="s">
        <v>52</v>
      </c>
      <c r="J56" t="s">
        <v>53</v>
      </c>
      <c r="K56">
        <v>58</v>
      </c>
      <c r="L56" t="s">
        <v>1108</v>
      </c>
      <c r="M56" t="s">
        <v>55</v>
      </c>
      <c r="N56" t="s">
        <v>56</v>
      </c>
      <c r="O56" t="s">
        <v>1077</v>
      </c>
      <c r="P56" t="s">
        <v>1097</v>
      </c>
      <c r="Q56" t="s">
        <v>58</v>
      </c>
      <c r="R56" t="s">
        <v>1098</v>
      </c>
      <c r="S56">
        <v>43101.419305555559</v>
      </c>
      <c r="T56">
        <v>43093.419305555559</v>
      </c>
      <c r="U56">
        <v>55</v>
      </c>
      <c r="V56" t="s">
        <v>59</v>
      </c>
      <c r="W56">
        <v>55</v>
      </c>
      <c r="X56" t="s">
        <v>59</v>
      </c>
      <c r="Y56">
        <v>55</v>
      </c>
      <c r="Z56" t="s">
        <v>59</v>
      </c>
      <c r="AA56">
        <v>55</v>
      </c>
      <c r="AB56" t="s">
        <v>59</v>
      </c>
      <c r="AC56" t="s">
        <v>67</v>
      </c>
      <c r="AD56" t="s">
        <v>61</v>
      </c>
      <c r="AE56">
        <v>4.5</v>
      </c>
      <c r="AF56" t="s">
        <v>62</v>
      </c>
      <c r="AG56" t="s">
        <v>69</v>
      </c>
      <c r="AK56" t="s">
        <v>63</v>
      </c>
      <c r="AL56">
        <v>8760</v>
      </c>
      <c r="AM56" t="s">
        <v>64</v>
      </c>
      <c r="AN56" t="s">
        <v>1068</v>
      </c>
      <c r="AO56">
        <v>0</v>
      </c>
      <c r="AP56" s="59" t="str">
        <f t="shared" si="4"/>
        <v/>
      </c>
    </row>
    <row r="57" spans="1:42" x14ac:dyDescent="0.25">
      <c r="A57" t="s">
        <v>1060</v>
      </c>
      <c r="B57">
        <v>29885</v>
      </c>
      <c r="C57" t="s">
        <v>1061</v>
      </c>
      <c r="D57" t="s">
        <v>49</v>
      </c>
      <c r="E57" t="s">
        <v>50</v>
      </c>
      <c r="F57" t="s">
        <v>51</v>
      </c>
      <c r="G57">
        <v>32.210555999999997</v>
      </c>
      <c r="H57">
        <v>-103.523889</v>
      </c>
      <c r="I57" t="s">
        <v>52</v>
      </c>
      <c r="J57" t="s">
        <v>53</v>
      </c>
      <c r="K57">
        <v>60</v>
      </c>
      <c r="L57" t="s">
        <v>1109</v>
      </c>
      <c r="M57" t="s">
        <v>55</v>
      </c>
      <c r="N57" t="s">
        <v>56</v>
      </c>
      <c r="O57" t="s">
        <v>1077</v>
      </c>
      <c r="P57" t="s">
        <v>1097</v>
      </c>
      <c r="Q57" t="s">
        <v>58</v>
      </c>
      <c r="R57" t="s">
        <v>1098</v>
      </c>
      <c r="S57">
        <v>43101.419305555559</v>
      </c>
      <c r="T57">
        <v>43093.419305555559</v>
      </c>
      <c r="U57">
        <v>55</v>
      </c>
      <c r="V57" t="s">
        <v>59</v>
      </c>
      <c r="W57">
        <v>55</v>
      </c>
      <c r="X57" t="s">
        <v>59</v>
      </c>
      <c r="Y57">
        <v>55</v>
      </c>
      <c r="Z57" t="s">
        <v>59</v>
      </c>
      <c r="AA57">
        <v>55</v>
      </c>
      <c r="AB57" t="s">
        <v>59</v>
      </c>
      <c r="AC57" t="s">
        <v>67</v>
      </c>
      <c r="AD57" t="s">
        <v>61</v>
      </c>
      <c r="AE57">
        <v>4.5</v>
      </c>
      <c r="AF57" t="s">
        <v>62</v>
      </c>
      <c r="AG57" t="s">
        <v>69</v>
      </c>
      <c r="AK57" t="s">
        <v>63</v>
      </c>
      <c r="AL57">
        <v>8760</v>
      </c>
      <c r="AM57" t="s">
        <v>64</v>
      </c>
      <c r="AN57" t="s">
        <v>1068</v>
      </c>
      <c r="AO57">
        <v>0</v>
      </c>
      <c r="AP57" s="59" t="str">
        <f t="shared" si="4"/>
        <v/>
      </c>
    </row>
    <row r="58" spans="1:42" x14ac:dyDescent="0.25">
      <c r="A58" t="s">
        <v>1060</v>
      </c>
      <c r="B58">
        <v>29885</v>
      </c>
      <c r="C58" t="s">
        <v>1061</v>
      </c>
      <c r="D58" t="s">
        <v>49</v>
      </c>
      <c r="E58" t="s">
        <v>50</v>
      </c>
      <c r="F58" t="s">
        <v>51</v>
      </c>
      <c r="G58">
        <v>32.210555999999997</v>
      </c>
      <c r="H58">
        <v>-103.523889</v>
      </c>
      <c r="I58" t="s">
        <v>52</v>
      </c>
      <c r="J58" t="s">
        <v>53</v>
      </c>
      <c r="K58">
        <v>64</v>
      </c>
      <c r="L58" t="s">
        <v>1110</v>
      </c>
      <c r="M58" t="s">
        <v>55</v>
      </c>
      <c r="N58" t="s">
        <v>56</v>
      </c>
      <c r="O58" t="s">
        <v>1111</v>
      </c>
      <c r="P58" t="s">
        <v>1097</v>
      </c>
      <c r="Q58" t="s">
        <v>58</v>
      </c>
      <c r="R58" t="s">
        <v>1098</v>
      </c>
      <c r="S58">
        <v>43101.419305555559</v>
      </c>
      <c r="T58">
        <v>43093.419305555559</v>
      </c>
      <c r="U58">
        <v>55</v>
      </c>
      <c r="V58" t="s">
        <v>59</v>
      </c>
      <c r="W58">
        <v>55</v>
      </c>
      <c r="X58" t="s">
        <v>59</v>
      </c>
      <c r="Y58">
        <v>55</v>
      </c>
      <c r="Z58" t="s">
        <v>59</v>
      </c>
      <c r="AA58">
        <v>55</v>
      </c>
      <c r="AB58" t="s">
        <v>59</v>
      </c>
      <c r="AC58" t="s">
        <v>67</v>
      </c>
      <c r="AD58" t="s">
        <v>61</v>
      </c>
      <c r="AE58">
        <v>4.5</v>
      </c>
      <c r="AF58" t="s">
        <v>62</v>
      </c>
      <c r="AG58" t="s">
        <v>69</v>
      </c>
      <c r="AK58" t="s">
        <v>63</v>
      </c>
      <c r="AL58">
        <v>8760</v>
      </c>
      <c r="AM58" t="s">
        <v>64</v>
      </c>
      <c r="AN58" t="s">
        <v>1068</v>
      </c>
      <c r="AO58">
        <v>0</v>
      </c>
      <c r="AP58" s="59" t="str">
        <f t="shared" si="4"/>
        <v/>
      </c>
    </row>
    <row r="59" spans="1:42" x14ac:dyDescent="0.25">
      <c r="A59" t="s">
        <v>1060</v>
      </c>
      <c r="B59">
        <v>29885</v>
      </c>
      <c r="C59" t="s">
        <v>1061</v>
      </c>
      <c r="D59" t="s">
        <v>49</v>
      </c>
      <c r="E59" t="s">
        <v>50</v>
      </c>
      <c r="F59" t="s">
        <v>51</v>
      </c>
      <c r="G59">
        <v>32.210555999999997</v>
      </c>
      <c r="H59">
        <v>-103.523889</v>
      </c>
      <c r="I59" t="s">
        <v>52</v>
      </c>
      <c r="J59" t="s">
        <v>53</v>
      </c>
      <c r="K59">
        <v>67</v>
      </c>
      <c r="L59" t="s">
        <v>1114</v>
      </c>
      <c r="M59" t="s">
        <v>55</v>
      </c>
      <c r="N59" t="s">
        <v>56</v>
      </c>
      <c r="O59" t="s">
        <v>1115</v>
      </c>
      <c r="P59" t="s">
        <v>58</v>
      </c>
      <c r="Q59" t="s">
        <v>58</v>
      </c>
      <c r="R59" t="s">
        <v>58</v>
      </c>
      <c r="U59">
        <v>17.55</v>
      </c>
      <c r="V59" t="s">
        <v>59</v>
      </c>
      <c r="W59">
        <v>17.55</v>
      </c>
      <c r="X59" t="s">
        <v>59</v>
      </c>
      <c r="Y59">
        <v>17.55</v>
      </c>
      <c r="Z59" t="s">
        <v>59</v>
      </c>
      <c r="AA59">
        <v>17.55</v>
      </c>
      <c r="AB59" t="s">
        <v>59</v>
      </c>
      <c r="AC59" t="s">
        <v>67</v>
      </c>
      <c r="AD59" t="s">
        <v>61</v>
      </c>
      <c r="AE59">
        <v>3.8</v>
      </c>
      <c r="AF59" t="s">
        <v>62</v>
      </c>
      <c r="AG59" t="s">
        <v>69</v>
      </c>
      <c r="AK59" t="s">
        <v>63</v>
      </c>
      <c r="AL59">
        <v>8760</v>
      </c>
      <c r="AM59" t="s">
        <v>64</v>
      </c>
      <c r="AN59" t="s">
        <v>1068</v>
      </c>
      <c r="AO59">
        <v>0</v>
      </c>
      <c r="AP59" s="59" t="str">
        <f t="shared" si="4"/>
        <v/>
      </c>
    </row>
    <row r="60" spans="1:42" x14ac:dyDescent="0.25">
      <c r="A60" t="s">
        <v>1060</v>
      </c>
      <c r="B60">
        <v>29885</v>
      </c>
      <c r="C60" t="s">
        <v>1061</v>
      </c>
      <c r="D60" t="s">
        <v>49</v>
      </c>
      <c r="E60" t="s">
        <v>50</v>
      </c>
      <c r="F60" t="s">
        <v>51</v>
      </c>
      <c r="G60">
        <v>32.210555999999997</v>
      </c>
      <c r="H60">
        <v>-103.523889</v>
      </c>
      <c r="I60" t="s">
        <v>52</v>
      </c>
      <c r="J60" t="s">
        <v>53</v>
      </c>
      <c r="K60">
        <v>71</v>
      </c>
      <c r="L60" t="s">
        <v>1116</v>
      </c>
      <c r="M60" t="s">
        <v>55</v>
      </c>
      <c r="N60" t="s">
        <v>56</v>
      </c>
      <c r="O60" t="s">
        <v>1111</v>
      </c>
      <c r="P60" t="s">
        <v>1097</v>
      </c>
      <c r="Q60" t="s">
        <v>58</v>
      </c>
      <c r="R60" t="s">
        <v>1098</v>
      </c>
      <c r="S60">
        <v>43101.419305555559</v>
      </c>
      <c r="T60">
        <v>43093.419305555559</v>
      </c>
      <c r="U60">
        <v>55</v>
      </c>
      <c r="V60" t="s">
        <v>59</v>
      </c>
      <c r="W60">
        <v>55</v>
      </c>
      <c r="X60" t="s">
        <v>59</v>
      </c>
      <c r="Y60">
        <v>55</v>
      </c>
      <c r="Z60" t="s">
        <v>59</v>
      </c>
      <c r="AA60">
        <v>55</v>
      </c>
      <c r="AB60" t="s">
        <v>59</v>
      </c>
      <c r="AC60" t="s">
        <v>67</v>
      </c>
      <c r="AD60" t="s">
        <v>61</v>
      </c>
      <c r="AE60">
        <v>4.5</v>
      </c>
      <c r="AF60" t="s">
        <v>62</v>
      </c>
      <c r="AG60" t="s">
        <v>69</v>
      </c>
      <c r="AK60" t="s">
        <v>63</v>
      </c>
      <c r="AL60">
        <v>8760</v>
      </c>
      <c r="AM60" t="s">
        <v>64</v>
      </c>
      <c r="AN60" t="s">
        <v>1068</v>
      </c>
      <c r="AO60">
        <v>0</v>
      </c>
      <c r="AP60" s="59" t="str">
        <f t="shared" si="4"/>
        <v/>
      </c>
    </row>
    <row r="61" spans="1:42" x14ac:dyDescent="0.25">
      <c r="A61" t="s">
        <v>1060</v>
      </c>
      <c r="B61">
        <v>29885</v>
      </c>
      <c r="C61" t="s">
        <v>1061</v>
      </c>
      <c r="D61" t="s">
        <v>49</v>
      </c>
      <c r="E61" t="s">
        <v>50</v>
      </c>
      <c r="F61" t="s">
        <v>51</v>
      </c>
      <c r="G61">
        <v>32.210555999999997</v>
      </c>
      <c r="H61">
        <v>-103.523889</v>
      </c>
      <c r="I61" t="s">
        <v>52</v>
      </c>
      <c r="J61" t="s">
        <v>53</v>
      </c>
      <c r="K61">
        <v>74</v>
      </c>
      <c r="L61" t="s">
        <v>1119</v>
      </c>
      <c r="M61" t="s">
        <v>55</v>
      </c>
      <c r="N61" t="s">
        <v>56</v>
      </c>
      <c r="O61" t="s">
        <v>1120</v>
      </c>
      <c r="P61" t="s">
        <v>58</v>
      </c>
      <c r="Q61" t="s">
        <v>58</v>
      </c>
      <c r="R61" t="s">
        <v>58</v>
      </c>
      <c r="U61">
        <v>17.55</v>
      </c>
      <c r="V61" t="s">
        <v>59</v>
      </c>
      <c r="W61">
        <v>17.55</v>
      </c>
      <c r="X61" t="s">
        <v>59</v>
      </c>
      <c r="Y61">
        <v>17.55</v>
      </c>
      <c r="Z61" t="s">
        <v>59</v>
      </c>
      <c r="AA61">
        <v>17.55</v>
      </c>
      <c r="AB61" t="s">
        <v>59</v>
      </c>
      <c r="AC61" t="s">
        <v>67</v>
      </c>
      <c r="AD61" t="s">
        <v>61</v>
      </c>
      <c r="AE61">
        <v>3.8</v>
      </c>
      <c r="AF61" t="s">
        <v>62</v>
      </c>
      <c r="AG61" t="s">
        <v>69</v>
      </c>
      <c r="AK61" t="s">
        <v>63</v>
      </c>
      <c r="AL61">
        <v>8760</v>
      </c>
      <c r="AM61" t="s">
        <v>64</v>
      </c>
      <c r="AN61" t="s">
        <v>1068</v>
      </c>
      <c r="AO61">
        <v>0</v>
      </c>
      <c r="AP61" s="59" t="str">
        <f t="shared" si="4"/>
        <v/>
      </c>
    </row>
    <row r="62" spans="1:42" x14ac:dyDescent="0.25">
      <c r="A62" t="s">
        <v>1060</v>
      </c>
      <c r="B62">
        <v>29885</v>
      </c>
      <c r="C62" t="s">
        <v>1061</v>
      </c>
      <c r="D62" t="s">
        <v>49</v>
      </c>
      <c r="E62" t="s">
        <v>50</v>
      </c>
      <c r="F62" t="s">
        <v>51</v>
      </c>
      <c r="G62">
        <v>32.210555999999997</v>
      </c>
      <c r="H62">
        <v>-103.523889</v>
      </c>
      <c r="I62" t="s">
        <v>52</v>
      </c>
      <c r="J62" t="s">
        <v>53</v>
      </c>
      <c r="K62">
        <v>78</v>
      </c>
      <c r="L62" t="s">
        <v>1123</v>
      </c>
      <c r="M62" t="s">
        <v>55</v>
      </c>
      <c r="N62" t="s">
        <v>56</v>
      </c>
      <c r="O62" t="s">
        <v>1124</v>
      </c>
      <c r="P62" t="s">
        <v>58</v>
      </c>
      <c r="Q62" t="s">
        <v>58</v>
      </c>
      <c r="R62" t="s">
        <v>58</v>
      </c>
      <c r="U62">
        <v>17.55</v>
      </c>
      <c r="V62" t="s">
        <v>59</v>
      </c>
      <c r="W62">
        <v>17.55</v>
      </c>
      <c r="X62" t="s">
        <v>59</v>
      </c>
      <c r="Y62">
        <v>17.55</v>
      </c>
      <c r="Z62" t="s">
        <v>59</v>
      </c>
      <c r="AA62">
        <v>17.55</v>
      </c>
      <c r="AB62" t="s">
        <v>59</v>
      </c>
      <c r="AC62" t="s">
        <v>67</v>
      </c>
      <c r="AD62" t="s">
        <v>61</v>
      </c>
      <c r="AE62">
        <v>3.8</v>
      </c>
      <c r="AF62" t="s">
        <v>62</v>
      </c>
      <c r="AG62" t="s">
        <v>69</v>
      </c>
      <c r="AK62" t="s">
        <v>63</v>
      </c>
      <c r="AL62">
        <v>8760</v>
      </c>
      <c r="AM62" t="s">
        <v>64</v>
      </c>
      <c r="AN62" t="s">
        <v>1068</v>
      </c>
      <c r="AO62">
        <v>0</v>
      </c>
      <c r="AP62" s="59" t="str">
        <f t="shared" si="4"/>
        <v/>
      </c>
    </row>
    <row r="63" spans="1:42" x14ac:dyDescent="0.25">
      <c r="A63" t="s">
        <v>1060</v>
      </c>
      <c r="B63">
        <v>29885</v>
      </c>
      <c r="C63" t="s">
        <v>1061</v>
      </c>
      <c r="D63" t="s">
        <v>49</v>
      </c>
      <c r="E63" t="s">
        <v>50</v>
      </c>
      <c r="F63" t="s">
        <v>51</v>
      </c>
      <c r="G63">
        <v>32.210555999999997</v>
      </c>
      <c r="H63">
        <v>-103.523889</v>
      </c>
      <c r="I63" t="s">
        <v>52</v>
      </c>
      <c r="J63" t="s">
        <v>53</v>
      </c>
      <c r="K63">
        <v>80</v>
      </c>
      <c r="L63" t="s">
        <v>1125</v>
      </c>
      <c r="M63" t="s">
        <v>55</v>
      </c>
      <c r="N63" t="s">
        <v>56</v>
      </c>
      <c r="O63" t="s">
        <v>1126</v>
      </c>
      <c r="P63" t="s">
        <v>1083</v>
      </c>
      <c r="Q63" t="s">
        <v>1084</v>
      </c>
      <c r="R63" t="s">
        <v>1085</v>
      </c>
      <c r="S63">
        <v>43101.419305555559</v>
      </c>
      <c r="T63">
        <v>43093.419305555559</v>
      </c>
      <c r="U63">
        <v>25</v>
      </c>
      <c r="V63" t="s">
        <v>59</v>
      </c>
      <c r="W63">
        <v>25</v>
      </c>
      <c r="X63" t="s">
        <v>59</v>
      </c>
      <c r="Y63">
        <v>25</v>
      </c>
      <c r="Z63" t="s">
        <v>59</v>
      </c>
      <c r="AA63">
        <v>25</v>
      </c>
      <c r="AB63" t="s">
        <v>59</v>
      </c>
      <c r="AC63" t="s">
        <v>67</v>
      </c>
      <c r="AD63" t="s">
        <v>61</v>
      </c>
      <c r="AE63">
        <v>10.7</v>
      </c>
      <c r="AF63" t="s">
        <v>62</v>
      </c>
      <c r="AG63" t="s">
        <v>69</v>
      </c>
      <c r="AK63" t="s">
        <v>63</v>
      </c>
      <c r="AL63">
        <v>8760</v>
      </c>
      <c r="AM63" t="s">
        <v>64</v>
      </c>
      <c r="AN63" t="s">
        <v>1068</v>
      </c>
      <c r="AO63">
        <v>0</v>
      </c>
      <c r="AP63" s="59" t="str">
        <f t="shared" si="4"/>
        <v/>
      </c>
    </row>
    <row r="64" spans="1:42" x14ac:dyDescent="0.25">
      <c r="A64" t="s">
        <v>1060</v>
      </c>
      <c r="B64">
        <v>34027</v>
      </c>
      <c r="C64" t="s">
        <v>1127</v>
      </c>
      <c r="D64" t="s">
        <v>49</v>
      </c>
      <c r="E64" t="s">
        <v>111</v>
      </c>
      <c r="F64" t="s">
        <v>51</v>
      </c>
      <c r="G64">
        <v>32.211978000000002</v>
      </c>
      <c r="H64">
        <v>-103.593828</v>
      </c>
      <c r="I64" t="s">
        <v>75</v>
      </c>
      <c r="J64" t="s">
        <v>53</v>
      </c>
      <c r="K64">
        <v>16</v>
      </c>
      <c r="L64" t="s">
        <v>1128</v>
      </c>
      <c r="M64" t="s">
        <v>55</v>
      </c>
      <c r="N64" t="s">
        <v>56</v>
      </c>
      <c r="O64" t="s">
        <v>1129</v>
      </c>
      <c r="P64" t="s">
        <v>1130</v>
      </c>
      <c r="Q64" t="s">
        <v>1131</v>
      </c>
      <c r="R64">
        <v>96361</v>
      </c>
      <c r="T64">
        <v>40544.419305555559</v>
      </c>
      <c r="Y64">
        <v>20</v>
      </c>
      <c r="Z64" t="s">
        <v>59</v>
      </c>
      <c r="AA64">
        <v>20</v>
      </c>
      <c r="AB64" t="s">
        <v>59</v>
      </c>
      <c r="AC64" t="s">
        <v>67</v>
      </c>
      <c r="AD64" t="s">
        <v>61</v>
      </c>
      <c r="AE64">
        <v>8.6</v>
      </c>
      <c r="AF64" t="s">
        <v>62</v>
      </c>
      <c r="AG64" t="s">
        <v>69</v>
      </c>
      <c r="AK64" t="s">
        <v>63</v>
      </c>
      <c r="AL64">
        <v>8760</v>
      </c>
      <c r="AM64" t="s">
        <v>64</v>
      </c>
      <c r="AO64">
        <f t="shared" ref="AO64:AO67" si="5">AE64*AO$5</f>
        <v>4.3</v>
      </c>
      <c r="AP64" s="59">
        <f t="shared" si="4"/>
        <v>15553.210628286743</v>
      </c>
    </row>
    <row r="65" spans="1:42" x14ac:dyDescent="0.25">
      <c r="A65" t="s">
        <v>1060</v>
      </c>
      <c r="B65">
        <v>37515</v>
      </c>
      <c r="C65" t="s">
        <v>1132</v>
      </c>
      <c r="D65" t="s">
        <v>49</v>
      </c>
      <c r="E65" t="s">
        <v>111</v>
      </c>
      <c r="F65" t="s">
        <v>51</v>
      </c>
      <c r="G65">
        <v>32.150834000000003</v>
      </c>
      <c r="H65">
        <v>-103.63888900000001</v>
      </c>
      <c r="I65" t="s">
        <v>75</v>
      </c>
      <c r="J65" t="s">
        <v>53</v>
      </c>
      <c r="K65">
        <v>18</v>
      </c>
      <c r="L65" t="s">
        <v>1128</v>
      </c>
      <c r="M65" t="s">
        <v>55</v>
      </c>
      <c r="N65" t="s">
        <v>56</v>
      </c>
      <c r="O65" t="s">
        <v>1133</v>
      </c>
      <c r="P65" t="s">
        <v>1134</v>
      </c>
      <c r="Q65" t="s">
        <v>1135</v>
      </c>
      <c r="R65" t="s">
        <v>58</v>
      </c>
      <c r="Y65">
        <v>12.6</v>
      </c>
      <c r="Z65" t="s">
        <v>59</v>
      </c>
      <c r="AA65">
        <v>12.6</v>
      </c>
      <c r="AB65" t="s">
        <v>59</v>
      </c>
      <c r="AC65" t="s">
        <v>67</v>
      </c>
      <c r="AD65" t="s">
        <v>61</v>
      </c>
      <c r="AE65">
        <v>5.84</v>
      </c>
      <c r="AF65" t="s">
        <v>62</v>
      </c>
      <c r="AG65" t="s">
        <v>69</v>
      </c>
      <c r="AK65" t="s">
        <v>63</v>
      </c>
      <c r="AL65">
        <v>8760</v>
      </c>
      <c r="AM65" t="s">
        <v>64</v>
      </c>
      <c r="AO65">
        <f t="shared" si="5"/>
        <v>2.92</v>
      </c>
      <c r="AP65" s="59">
        <f t="shared" si="4"/>
        <v>15553.210628286743</v>
      </c>
    </row>
    <row r="66" spans="1:42" x14ac:dyDescent="0.25">
      <c r="A66" t="s">
        <v>1260</v>
      </c>
      <c r="B66">
        <v>27901</v>
      </c>
      <c r="C66" t="s">
        <v>1261</v>
      </c>
      <c r="D66" t="s">
        <v>49</v>
      </c>
      <c r="E66" t="s">
        <v>74</v>
      </c>
      <c r="F66" t="s">
        <v>84</v>
      </c>
      <c r="G66">
        <v>32.237444000000004</v>
      </c>
      <c r="H66">
        <v>-103.810417</v>
      </c>
      <c r="I66" t="s">
        <v>88</v>
      </c>
      <c r="J66" t="s">
        <v>53</v>
      </c>
      <c r="K66">
        <v>1</v>
      </c>
      <c r="L66" t="s">
        <v>1262</v>
      </c>
      <c r="M66" t="s">
        <v>55</v>
      </c>
      <c r="N66" t="s">
        <v>56</v>
      </c>
      <c r="P66" t="s">
        <v>449</v>
      </c>
      <c r="Q66">
        <v>1299</v>
      </c>
      <c r="U66">
        <v>9.23</v>
      </c>
      <c r="V66" t="s">
        <v>1263</v>
      </c>
      <c r="Y66">
        <v>500</v>
      </c>
      <c r="Z66" t="s">
        <v>478</v>
      </c>
      <c r="AA66">
        <v>500</v>
      </c>
      <c r="AC66" t="s">
        <v>67</v>
      </c>
      <c r="AD66" t="s">
        <v>61</v>
      </c>
      <c r="AE66">
        <v>0.16800000000000001</v>
      </c>
      <c r="AF66" t="s">
        <v>62</v>
      </c>
      <c r="AG66" t="s">
        <v>69</v>
      </c>
      <c r="AK66" t="s">
        <v>63</v>
      </c>
      <c r="AL66">
        <v>8760</v>
      </c>
      <c r="AM66" t="s">
        <v>1264</v>
      </c>
      <c r="AO66">
        <f t="shared" si="5"/>
        <v>8.4000000000000005E-2</v>
      </c>
      <c r="AP66" s="59">
        <f t="shared" si="4"/>
        <v>15553.210628286743</v>
      </c>
    </row>
    <row r="67" spans="1:42" x14ac:dyDescent="0.25">
      <c r="A67" t="s">
        <v>1283</v>
      </c>
      <c r="B67">
        <v>197</v>
      </c>
      <c r="C67" t="s">
        <v>1284</v>
      </c>
      <c r="D67" t="s">
        <v>49</v>
      </c>
      <c r="E67" t="s">
        <v>50</v>
      </c>
      <c r="F67" t="s">
        <v>84</v>
      </c>
      <c r="G67">
        <v>32.463897000000003</v>
      </c>
      <c r="H67">
        <v>-104.574117</v>
      </c>
      <c r="I67" t="s">
        <v>52</v>
      </c>
      <c r="J67" t="s">
        <v>53</v>
      </c>
      <c r="K67">
        <v>61</v>
      </c>
      <c r="L67" t="s">
        <v>1294</v>
      </c>
      <c r="M67" t="s">
        <v>55</v>
      </c>
      <c r="N67" t="s">
        <v>56</v>
      </c>
      <c r="O67" t="s">
        <v>1295</v>
      </c>
      <c r="P67" t="s">
        <v>1296</v>
      </c>
      <c r="Q67" t="s">
        <v>1297</v>
      </c>
      <c r="R67" t="s">
        <v>139</v>
      </c>
      <c r="U67">
        <v>15</v>
      </c>
      <c r="V67" t="s">
        <v>59</v>
      </c>
      <c r="W67">
        <v>15</v>
      </c>
      <c r="X67" t="s">
        <v>59</v>
      </c>
      <c r="Y67">
        <v>15</v>
      </c>
      <c r="Z67" t="s">
        <v>59</v>
      </c>
      <c r="AA67">
        <v>15</v>
      </c>
      <c r="AB67" t="s">
        <v>59</v>
      </c>
      <c r="AC67" t="s">
        <v>67</v>
      </c>
      <c r="AD67" t="s">
        <v>61</v>
      </c>
      <c r="AE67">
        <v>6.4</v>
      </c>
      <c r="AF67" t="s">
        <v>62</v>
      </c>
      <c r="AK67" t="s">
        <v>63</v>
      </c>
      <c r="AL67">
        <v>8760</v>
      </c>
      <c r="AM67" t="s">
        <v>1293</v>
      </c>
      <c r="AO67">
        <f t="shared" si="5"/>
        <v>3.2</v>
      </c>
      <c r="AP67" s="59">
        <f t="shared" si="4"/>
        <v>15553.210628286743</v>
      </c>
    </row>
    <row r="68" spans="1:42" x14ac:dyDescent="0.25">
      <c r="A68" t="s">
        <v>1331</v>
      </c>
      <c r="B68">
        <v>37724</v>
      </c>
      <c r="C68" t="s">
        <v>1332</v>
      </c>
      <c r="D68" t="s">
        <v>49</v>
      </c>
      <c r="E68" t="s">
        <v>111</v>
      </c>
      <c r="F68" t="s">
        <v>84</v>
      </c>
      <c r="G68">
        <v>32.263297000000001</v>
      </c>
      <c r="H68">
        <v>-104.122578</v>
      </c>
      <c r="I68" t="s">
        <v>75</v>
      </c>
      <c r="J68" t="s">
        <v>53</v>
      </c>
      <c r="K68">
        <v>1</v>
      </c>
      <c r="L68" t="s">
        <v>1333</v>
      </c>
      <c r="M68" t="s">
        <v>55</v>
      </c>
      <c r="N68" t="s">
        <v>56</v>
      </c>
      <c r="O68" t="s">
        <v>1334</v>
      </c>
      <c r="U68">
        <v>30.64</v>
      </c>
      <c r="V68" t="s">
        <v>59</v>
      </c>
      <c r="W68">
        <v>30.64</v>
      </c>
      <c r="X68" t="s">
        <v>59</v>
      </c>
      <c r="Y68">
        <v>30.64</v>
      </c>
      <c r="Z68" t="s">
        <v>59</v>
      </c>
      <c r="AA68">
        <v>30.64</v>
      </c>
      <c r="AB68" t="s">
        <v>59</v>
      </c>
      <c r="AC68" t="s">
        <v>67</v>
      </c>
      <c r="AD68" t="s">
        <v>61</v>
      </c>
      <c r="AE68">
        <v>13.16</v>
      </c>
      <c r="AF68" t="s">
        <v>62</v>
      </c>
      <c r="AG68" t="s">
        <v>69</v>
      </c>
      <c r="AK68" t="s">
        <v>63</v>
      </c>
      <c r="AL68">
        <v>8760</v>
      </c>
      <c r="AM68" t="s">
        <v>64</v>
      </c>
      <c r="AN68" t="s">
        <v>65</v>
      </c>
      <c r="AO68">
        <v>0</v>
      </c>
      <c r="AP68" s="59" t="str">
        <f t="shared" si="4"/>
        <v/>
      </c>
    </row>
    <row r="69" spans="1:42" x14ac:dyDescent="0.25">
      <c r="A69" t="s">
        <v>1331</v>
      </c>
      <c r="B69">
        <v>37724</v>
      </c>
      <c r="C69" t="s">
        <v>1332</v>
      </c>
      <c r="D69" t="s">
        <v>49</v>
      </c>
      <c r="E69" t="s">
        <v>111</v>
      </c>
      <c r="F69" t="s">
        <v>84</v>
      </c>
      <c r="G69">
        <v>32.263297000000001</v>
      </c>
      <c r="H69">
        <v>-104.122578</v>
      </c>
      <c r="I69" t="s">
        <v>75</v>
      </c>
      <c r="J69" t="s">
        <v>53</v>
      </c>
      <c r="K69">
        <v>15</v>
      </c>
      <c r="L69" t="s">
        <v>1335</v>
      </c>
      <c r="M69" t="s">
        <v>55</v>
      </c>
      <c r="N69" t="s">
        <v>56</v>
      </c>
      <c r="O69" t="s">
        <v>1336</v>
      </c>
      <c r="P69" t="s">
        <v>1337</v>
      </c>
      <c r="U69">
        <v>64.38</v>
      </c>
      <c r="V69" t="s">
        <v>59</v>
      </c>
      <c r="W69">
        <v>64.38</v>
      </c>
      <c r="X69" t="s">
        <v>59</v>
      </c>
      <c r="Y69">
        <v>64.38</v>
      </c>
      <c r="Z69" t="s">
        <v>59</v>
      </c>
      <c r="AA69">
        <v>64.38</v>
      </c>
      <c r="AB69" t="s">
        <v>59</v>
      </c>
      <c r="AC69" t="s">
        <v>67</v>
      </c>
      <c r="AD69" t="s">
        <v>61</v>
      </c>
      <c r="AE69">
        <v>11.31</v>
      </c>
      <c r="AF69" t="s">
        <v>62</v>
      </c>
      <c r="AK69" t="s">
        <v>63</v>
      </c>
      <c r="AL69">
        <v>8760</v>
      </c>
      <c r="AM69" t="s">
        <v>64</v>
      </c>
      <c r="AN69" t="s">
        <v>65</v>
      </c>
      <c r="AO69">
        <v>0</v>
      </c>
      <c r="AP69" s="59" t="str">
        <f t="shared" si="4"/>
        <v/>
      </c>
    </row>
    <row r="70" spans="1:42" x14ac:dyDescent="0.25">
      <c r="A70" t="s">
        <v>1331</v>
      </c>
      <c r="B70">
        <v>37724</v>
      </c>
      <c r="C70" t="s">
        <v>1332</v>
      </c>
      <c r="D70" t="s">
        <v>49</v>
      </c>
      <c r="E70" t="s">
        <v>111</v>
      </c>
      <c r="F70" t="s">
        <v>84</v>
      </c>
      <c r="G70">
        <v>32.263297000000001</v>
      </c>
      <c r="H70">
        <v>-104.122578</v>
      </c>
      <c r="I70" t="s">
        <v>75</v>
      </c>
      <c r="J70" t="s">
        <v>53</v>
      </c>
      <c r="K70">
        <v>16</v>
      </c>
      <c r="L70" t="s">
        <v>1338</v>
      </c>
      <c r="M70" t="s">
        <v>55</v>
      </c>
      <c r="N70" t="s">
        <v>56</v>
      </c>
      <c r="O70" t="s">
        <v>1339</v>
      </c>
      <c r="P70" t="s">
        <v>1337</v>
      </c>
      <c r="U70">
        <v>19.690000000000001</v>
      </c>
      <c r="V70" t="s">
        <v>59</v>
      </c>
      <c r="W70">
        <v>19.690000000000001</v>
      </c>
      <c r="X70" t="s">
        <v>59</v>
      </c>
      <c r="Y70">
        <v>19.690000000000001</v>
      </c>
      <c r="Z70" t="s">
        <v>59</v>
      </c>
      <c r="AA70">
        <v>19.690000000000001</v>
      </c>
      <c r="AB70" t="s">
        <v>59</v>
      </c>
      <c r="AC70" t="s">
        <v>67</v>
      </c>
      <c r="AD70" t="s">
        <v>61</v>
      </c>
      <c r="AE70">
        <v>3.46</v>
      </c>
      <c r="AF70" t="s">
        <v>62</v>
      </c>
      <c r="AK70" t="s">
        <v>63</v>
      </c>
      <c r="AL70">
        <v>8760</v>
      </c>
      <c r="AM70" t="s">
        <v>64</v>
      </c>
      <c r="AN70" t="s">
        <v>65</v>
      </c>
      <c r="AO70">
        <v>0</v>
      </c>
      <c r="AP70" s="59" t="str">
        <f t="shared" si="4"/>
        <v/>
      </c>
    </row>
    <row r="71" spans="1:42" x14ac:dyDescent="0.25">
      <c r="A71" t="s">
        <v>1331</v>
      </c>
      <c r="B71">
        <v>37724</v>
      </c>
      <c r="C71" t="s">
        <v>1332</v>
      </c>
      <c r="D71" t="s">
        <v>49</v>
      </c>
      <c r="E71" t="s">
        <v>111</v>
      </c>
      <c r="F71" t="s">
        <v>84</v>
      </c>
      <c r="G71">
        <v>32.263297000000001</v>
      </c>
      <c r="H71">
        <v>-104.122578</v>
      </c>
      <c r="I71" t="s">
        <v>75</v>
      </c>
      <c r="J71" t="s">
        <v>53</v>
      </c>
      <c r="K71">
        <v>17</v>
      </c>
      <c r="L71" t="s">
        <v>1340</v>
      </c>
      <c r="M71" t="s">
        <v>55</v>
      </c>
      <c r="N71" t="s">
        <v>56</v>
      </c>
      <c r="O71" t="s">
        <v>1341</v>
      </c>
      <c r="P71" t="s">
        <v>1337</v>
      </c>
      <c r="U71">
        <v>16.100000000000001</v>
      </c>
      <c r="V71" t="s">
        <v>59</v>
      </c>
      <c r="W71">
        <v>16.100000000000001</v>
      </c>
      <c r="X71" t="s">
        <v>59</v>
      </c>
      <c r="Y71">
        <v>16.100000000000001</v>
      </c>
      <c r="Z71" t="s">
        <v>59</v>
      </c>
      <c r="AA71">
        <v>16.100000000000001</v>
      </c>
      <c r="AB71" t="s">
        <v>59</v>
      </c>
      <c r="AC71" t="s">
        <v>67</v>
      </c>
      <c r="AD71" t="s">
        <v>61</v>
      </c>
      <c r="AE71">
        <v>2.83</v>
      </c>
      <c r="AF71" t="s">
        <v>62</v>
      </c>
      <c r="AK71" t="s">
        <v>63</v>
      </c>
      <c r="AL71">
        <v>8760</v>
      </c>
      <c r="AM71" t="s">
        <v>64</v>
      </c>
      <c r="AN71" t="s">
        <v>65</v>
      </c>
      <c r="AO71">
        <v>0</v>
      </c>
      <c r="AP71" s="59" t="str">
        <f t="shared" si="4"/>
        <v/>
      </c>
    </row>
    <row r="72" spans="1:42" x14ac:dyDescent="0.25">
      <c r="A72" t="s">
        <v>1342</v>
      </c>
      <c r="B72">
        <v>1344</v>
      </c>
      <c r="C72" t="s">
        <v>1343</v>
      </c>
      <c r="D72" t="s">
        <v>49</v>
      </c>
      <c r="E72" t="s">
        <v>50</v>
      </c>
      <c r="F72" t="s">
        <v>119</v>
      </c>
      <c r="G72">
        <v>36.886577000000003</v>
      </c>
      <c r="H72">
        <v>-107.84904</v>
      </c>
      <c r="I72" t="s">
        <v>88</v>
      </c>
      <c r="J72" t="s">
        <v>53</v>
      </c>
      <c r="K72">
        <v>1</v>
      </c>
      <c r="L72">
        <v>1</v>
      </c>
      <c r="M72" t="s">
        <v>55</v>
      </c>
      <c r="N72" t="s">
        <v>56</v>
      </c>
      <c r="O72" t="s">
        <v>1344</v>
      </c>
      <c r="P72" t="s">
        <v>1345</v>
      </c>
      <c r="U72">
        <v>20</v>
      </c>
      <c r="V72" t="s">
        <v>59</v>
      </c>
      <c r="W72">
        <v>20</v>
      </c>
      <c r="X72" t="s">
        <v>59</v>
      </c>
      <c r="AA72">
        <v>20</v>
      </c>
      <c r="AB72" t="s">
        <v>59</v>
      </c>
      <c r="AC72" t="s">
        <v>67</v>
      </c>
      <c r="AD72" t="s">
        <v>61</v>
      </c>
      <c r="AE72">
        <v>12.6</v>
      </c>
      <c r="AF72" t="s">
        <v>62</v>
      </c>
      <c r="AG72" t="s">
        <v>69</v>
      </c>
      <c r="AL72">
        <v>8760</v>
      </c>
      <c r="AM72" t="s">
        <v>64</v>
      </c>
      <c r="AO72">
        <f t="shared" ref="AO72:AO96" si="6">AE72*AO$5</f>
        <v>6.3</v>
      </c>
      <c r="AP72" s="59">
        <f t="shared" si="4"/>
        <v>15553.210628286743</v>
      </c>
    </row>
    <row r="73" spans="1:42" x14ac:dyDescent="0.25">
      <c r="A73" t="s">
        <v>1357</v>
      </c>
      <c r="B73">
        <v>38004</v>
      </c>
      <c r="C73" t="s">
        <v>1358</v>
      </c>
      <c r="D73" t="s">
        <v>49</v>
      </c>
      <c r="E73" t="s">
        <v>50</v>
      </c>
      <c r="F73" t="s">
        <v>84</v>
      </c>
      <c r="G73">
        <v>32.534722000000002</v>
      </c>
      <c r="H73">
        <v>-103.828611</v>
      </c>
      <c r="I73" t="s">
        <v>75</v>
      </c>
      <c r="J73" t="s">
        <v>53</v>
      </c>
      <c r="K73">
        <v>7</v>
      </c>
      <c r="L73" t="s">
        <v>190</v>
      </c>
      <c r="M73" t="s">
        <v>55</v>
      </c>
      <c r="N73" t="s">
        <v>56</v>
      </c>
      <c r="O73" t="s">
        <v>1359</v>
      </c>
      <c r="P73" t="s">
        <v>1360</v>
      </c>
      <c r="Q73" t="s">
        <v>1361</v>
      </c>
      <c r="R73" t="s">
        <v>1362</v>
      </c>
      <c r="T73">
        <v>43405.419305555559</v>
      </c>
      <c r="Y73">
        <v>39.4</v>
      </c>
      <c r="Z73" t="s">
        <v>59</v>
      </c>
      <c r="AA73">
        <v>39.4</v>
      </c>
      <c r="AB73" t="s">
        <v>59</v>
      </c>
      <c r="AC73" t="s">
        <v>67</v>
      </c>
      <c r="AD73" t="s">
        <v>61</v>
      </c>
      <c r="AE73">
        <v>18.3</v>
      </c>
      <c r="AF73" t="s">
        <v>62</v>
      </c>
      <c r="AK73" t="s">
        <v>63</v>
      </c>
      <c r="AL73">
        <v>8760</v>
      </c>
      <c r="AM73" t="s">
        <v>64</v>
      </c>
      <c r="AO73">
        <f t="shared" si="6"/>
        <v>9.15</v>
      </c>
      <c r="AP73" s="59">
        <f t="shared" si="4"/>
        <v>15553.210628286743</v>
      </c>
    </row>
    <row r="74" spans="1:42" x14ac:dyDescent="0.25">
      <c r="A74" t="s">
        <v>1392</v>
      </c>
      <c r="B74">
        <v>609</v>
      </c>
      <c r="C74" t="s">
        <v>1393</v>
      </c>
      <c r="D74" t="s">
        <v>49</v>
      </c>
      <c r="E74" t="s">
        <v>50</v>
      </c>
      <c r="F74" t="s">
        <v>51</v>
      </c>
      <c r="G74">
        <v>32.424944000000004</v>
      </c>
      <c r="H74">
        <v>-103.14725</v>
      </c>
      <c r="I74" t="s">
        <v>52</v>
      </c>
      <c r="J74" t="s">
        <v>53</v>
      </c>
      <c r="K74">
        <v>21</v>
      </c>
      <c r="L74" t="s">
        <v>1394</v>
      </c>
      <c r="M74" t="s">
        <v>55</v>
      </c>
      <c r="N74" t="s">
        <v>56</v>
      </c>
      <c r="O74" t="s">
        <v>1395</v>
      </c>
      <c r="P74" t="s">
        <v>333</v>
      </c>
      <c r="Q74" t="s">
        <v>129</v>
      </c>
      <c r="R74" t="s">
        <v>1396</v>
      </c>
      <c r="S74">
        <v>29952.419305555559</v>
      </c>
      <c r="T74">
        <v>30682.419305555559</v>
      </c>
      <c r="U74">
        <v>10</v>
      </c>
      <c r="V74" t="s">
        <v>59</v>
      </c>
      <c r="W74">
        <v>10</v>
      </c>
      <c r="X74" t="s">
        <v>59</v>
      </c>
      <c r="Y74">
        <v>10</v>
      </c>
      <c r="Z74" t="s">
        <v>59</v>
      </c>
      <c r="AA74">
        <v>10</v>
      </c>
      <c r="AB74" t="s">
        <v>59</v>
      </c>
      <c r="AC74" t="s">
        <v>67</v>
      </c>
      <c r="AD74" t="s">
        <v>61</v>
      </c>
      <c r="AE74">
        <v>13.1</v>
      </c>
      <c r="AF74" t="s">
        <v>62</v>
      </c>
      <c r="AG74" t="s">
        <v>69</v>
      </c>
      <c r="AK74" t="s">
        <v>63</v>
      </c>
      <c r="AL74">
        <v>8760</v>
      </c>
      <c r="AM74" t="s">
        <v>64</v>
      </c>
      <c r="AN74" t="s">
        <v>366</v>
      </c>
      <c r="AO74">
        <f t="shared" si="6"/>
        <v>6.55</v>
      </c>
      <c r="AP74" s="59">
        <f t="shared" si="4"/>
        <v>15553.210628286743</v>
      </c>
    </row>
    <row r="75" spans="1:42" x14ac:dyDescent="0.25">
      <c r="A75" t="s">
        <v>1392</v>
      </c>
      <c r="B75">
        <v>610</v>
      </c>
      <c r="C75" t="s">
        <v>1405</v>
      </c>
      <c r="D75" t="s">
        <v>49</v>
      </c>
      <c r="E75" t="s">
        <v>50</v>
      </c>
      <c r="F75" t="s">
        <v>51</v>
      </c>
      <c r="G75">
        <v>32.610500000000002</v>
      </c>
      <c r="H75">
        <v>-103.312139</v>
      </c>
      <c r="I75" t="s">
        <v>52</v>
      </c>
      <c r="J75" t="s">
        <v>53</v>
      </c>
      <c r="K75">
        <v>31</v>
      </c>
      <c r="L75" t="s">
        <v>1408</v>
      </c>
      <c r="M75" t="s">
        <v>55</v>
      </c>
      <c r="N75" t="s">
        <v>56</v>
      </c>
      <c r="O75" t="s">
        <v>218</v>
      </c>
      <c r="P75" t="s">
        <v>772</v>
      </c>
      <c r="Q75" t="s">
        <v>146</v>
      </c>
      <c r="R75" t="s">
        <v>1409</v>
      </c>
      <c r="S75">
        <v>27760.419305555559</v>
      </c>
      <c r="T75">
        <v>27760.419305555559</v>
      </c>
      <c r="U75">
        <v>30</v>
      </c>
      <c r="V75" t="s">
        <v>59</v>
      </c>
      <c r="W75">
        <v>30</v>
      </c>
      <c r="X75" t="s">
        <v>59</v>
      </c>
      <c r="Y75">
        <v>30</v>
      </c>
      <c r="Z75" t="s">
        <v>59</v>
      </c>
      <c r="AA75">
        <v>30</v>
      </c>
      <c r="AB75" t="s">
        <v>59</v>
      </c>
      <c r="AC75" t="s">
        <v>67</v>
      </c>
      <c r="AD75" t="s">
        <v>61</v>
      </c>
      <c r="AE75">
        <v>30.1</v>
      </c>
      <c r="AF75" t="s">
        <v>62</v>
      </c>
      <c r="AG75" t="s">
        <v>69</v>
      </c>
      <c r="AK75" t="s">
        <v>63</v>
      </c>
      <c r="AL75">
        <v>8760</v>
      </c>
      <c r="AM75" t="s">
        <v>64</v>
      </c>
      <c r="AO75">
        <f t="shared" si="6"/>
        <v>15.05</v>
      </c>
      <c r="AP75" s="59">
        <f t="shared" si="4"/>
        <v>15553.210628286743</v>
      </c>
    </row>
    <row r="76" spans="1:42" x14ac:dyDescent="0.25">
      <c r="A76" t="s">
        <v>1392</v>
      </c>
      <c r="B76">
        <v>610</v>
      </c>
      <c r="C76" t="s">
        <v>1405</v>
      </c>
      <c r="D76" t="s">
        <v>49</v>
      </c>
      <c r="E76" t="s">
        <v>50</v>
      </c>
      <c r="F76" t="s">
        <v>51</v>
      </c>
      <c r="G76">
        <v>32.610500000000002</v>
      </c>
      <c r="H76">
        <v>-103.312139</v>
      </c>
      <c r="I76" t="s">
        <v>52</v>
      </c>
      <c r="J76" t="s">
        <v>53</v>
      </c>
      <c r="K76">
        <v>32</v>
      </c>
      <c r="L76" t="s">
        <v>1410</v>
      </c>
      <c r="M76" t="s">
        <v>55</v>
      </c>
      <c r="N76" t="s">
        <v>56</v>
      </c>
      <c r="O76" t="s">
        <v>218</v>
      </c>
      <c r="P76" t="s">
        <v>772</v>
      </c>
      <c r="Q76" t="s">
        <v>146</v>
      </c>
      <c r="R76">
        <v>2092</v>
      </c>
      <c r="S76">
        <v>27760.419305555559</v>
      </c>
      <c r="T76">
        <v>27760.419305555559</v>
      </c>
      <c r="U76">
        <v>30</v>
      </c>
      <c r="V76" t="s">
        <v>59</v>
      </c>
      <c r="W76">
        <v>30</v>
      </c>
      <c r="X76" t="s">
        <v>59</v>
      </c>
      <c r="Y76">
        <v>30</v>
      </c>
      <c r="Z76" t="s">
        <v>59</v>
      </c>
      <c r="AA76">
        <v>30</v>
      </c>
      <c r="AB76" t="s">
        <v>59</v>
      </c>
      <c r="AC76" t="s">
        <v>67</v>
      </c>
      <c r="AD76" t="s">
        <v>61</v>
      </c>
      <c r="AE76">
        <v>30.1</v>
      </c>
      <c r="AF76" t="s">
        <v>62</v>
      </c>
      <c r="AG76" t="s">
        <v>69</v>
      </c>
      <c r="AK76" t="s">
        <v>63</v>
      </c>
      <c r="AL76">
        <v>8760</v>
      </c>
      <c r="AM76" t="s">
        <v>64</v>
      </c>
      <c r="AO76">
        <f t="shared" si="6"/>
        <v>15.05</v>
      </c>
      <c r="AP76" s="59">
        <f t="shared" si="4"/>
        <v>15553.210628286743</v>
      </c>
    </row>
    <row r="77" spans="1:42" x14ac:dyDescent="0.25">
      <c r="A77" t="s">
        <v>1392</v>
      </c>
      <c r="B77">
        <v>610</v>
      </c>
      <c r="C77" t="s">
        <v>1405</v>
      </c>
      <c r="D77" t="s">
        <v>49</v>
      </c>
      <c r="E77" t="s">
        <v>50</v>
      </c>
      <c r="F77" t="s">
        <v>51</v>
      </c>
      <c r="G77">
        <v>32.610500000000002</v>
      </c>
      <c r="H77">
        <v>-103.312139</v>
      </c>
      <c r="I77" t="s">
        <v>52</v>
      </c>
      <c r="J77" t="s">
        <v>53</v>
      </c>
      <c r="K77">
        <v>33</v>
      </c>
      <c r="L77" t="s">
        <v>1411</v>
      </c>
      <c r="M77" t="s">
        <v>55</v>
      </c>
      <c r="N77" t="s">
        <v>56</v>
      </c>
      <c r="O77" t="s">
        <v>1412</v>
      </c>
      <c r="P77" t="s">
        <v>772</v>
      </c>
      <c r="Q77" t="s">
        <v>146</v>
      </c>
      <c r="R77">
        <v>1820</v>
      </c>
      <c r="S77">
        <v>22282.419305555555</v>
      </c>
      <c r="T77">
        <v>22282.419305555555</v>
      </c>
      <c r="U77">
        <v>16</v>
      </c>
      <c r="V77" t="s">
        <v>59</v>
      </c>
      <c r="W77">
        <v>16</v>
      </c>
      <c r="X77" t="s">
        <v>59</v>
      </c>
      <c r="Y77">
        <v>16</v>
      </c>
      <c r="Z77" t="s">
        <v>59</v>
      </c>
      <c r="AA77">
        <v>16</v>
      </c>
      <c r="AB77" t="s">
        <v>59</v>
      </c>
      <c r="AC77" t="s">
        <v>67</v>
      </c>
      <c r="AD77" t="s">
        <v>61</v>
      </c>
      <c r="AE77">
        <v>16.2</v>
      </c>
      <c r="AF77" t="s">
        <v>62</v>
      </c>
      <c r="AG77" t="s">
        <v>69</v>
      </c>
      <c r="AK77" t="s">
        <v>63</v>
      </c>
      <c r="AL77">
        <v>8760</v>
      </c>
      <c r="AM77" t="s">
        <v>64</v>
      </c>
      <c r="AO77">
        <f t="shared" si="6"/>
        <v>8.1</v>
      </c>
      <c r="AP77" s="59">
        <f t="shared" si="4"/>
        <v>15553.210628286743</v>
      </c>
    </row>
    <row r="78" spans="1:42" x14ac:dyDescent="0.25">
      <c r="A78" t="s">
        <v>1392</v>
      </c>
      <c r="B78">
        <v>612</v>
      </c>
      <c r="C78" t="s">
        <v>1416</v>
      </c>
      <c r="D78" t="s">
        <v>49</v>
      </c>
      <c r="E78" t="s">
        <v>50</v>
      </c>
      <c r="F78" t="s">
        <v>51</v>
      </c>
      <c r="G78">
        <v>33.057222000000003</v>
      </c>
      <c r="H78">
        <v>-103.6075</v>
      </c>
      <c r="I78" t="s">
        <v>52</v>
      </c>
      <c r="J78" t="s">
        <v>53</v>
      </c>
      <c r="K78">
        <v>8</v>
      </c>
      <c r="L78" t="s">
        <v>1417</v>
      </c>
      <c r="M78" t="s">
        <v>55</v>
      </c>
      <c r="N78" t="s">
        <v>56</v>
      </c>
      <c r="O78" t="s">
        <v>1418</v>
      </c>
      <c r="P78" t="s">
        <v>1419</v>
      </c>
      <c r="Q78" t="s">
        <v>322</v>
      </c>
      <c r="R78" t="s">
        <v>1420</v>
      </c>
      <c r="S78">
        <v>28491.419305555559</v>
      </c>
      <c r="T78">
        <v>28491.419305555559</v>
      </c>
      <c r="U78">
        <v>16.5</v>
      </c>
      <c r="V78" t="s">
        <v>59</v>
      </c>
      <c r="W78">
        <v>16.5</v>
      </c>
      <c r="X78" t="s">
        <v>59</v>
      </c>
      <c r="Y78">
        <v>16.5</v>
      </c>
      <c r="Z78" t="s">
        <v>59</v>
      </c>
      <c r="AA78">
        <v>16.5</v>
      </c>
      <c r="AB78" t="s">
        <v>59</v>
      </c>
      <c r="AC78" t="s">
        <v>67</v>
      </c>
      <c r="AD78" t="s">
        <v>61</v>
      </c>
      <c r="AE78">
        <v>20.3</v>
      </c>
      <c r="AF78" t="s">
        <v>62</v>
      </c>
      <c r="AG78" t="s">
        <v>69</v>
      </c>
      <c r="AK78" t="s">
        <v>63</v>
      </c>
      <c r="AL78">
        <v>8760</v>
      </c>
      <c r="AM78" t="s">
        <v>64</v>
      </c>
      <c r="AN78" t="s">
        <v>1421</v>
      </c>
      <c r="AO78">
        <f t="shared" si="6"/>
        <v>10.15</v>
      </c>
      <c r="AP78" s="59">
        <f t="shared" si="4"/>
        <v>15553.210628286743</v>
      </c>
    </row>
    <row r="79" spans="1:42" x14ac:dyDescent="0.25">
      <c r="A79" t="s">
        <v>1494</v>
      </c>
      <c r="B79">
        <v>38481</v>
      </c>
      <c r="C79" t="s">
        <v>1587</v>
      </c>
      <c r="D79" t="s">
        <v>49</v>
      </c>
      <c r="E79" t="s">
        <v>74</v>
      </c>
      <c r="F79" t="s">
        <v>84</v>
      </c>
      <c r="G79">
        <v>32.159931999999998</v>
      </c>
      <c r="H79">
        <v>-103.841589</v>
      </c>
      <c r="I79" t="s">
        <v>75</v>
      </c>
      <c r="J79" t="s">
        <v>53</v>
      </c>
      <c r="K79">
        <v>1</v>
      </c>
      <c r="L79">
        <v>1</v>
      </c>
      <c r="M79" t="s">
        <v>55</v>
      </c>
      <c r="N79" t="s">
        <v>56</v>
      </c>
      <c r="O79" t="s">
        <v>1588</v>
      </c>
      <c r="P79" t="s">
        <v>58</v>
      </c>
      <c r="Q79" t="s">
        <v>58</v>
      </c>
      <c r="R79" t="s">
        <v>58</v>
      </c>
      <c r="Y79">
        <v>50</v>
      </c>
      <c r="Z79" t="s">
        <v>59</v>
      </c>
      <c r="AA79">
        <v>50</v>
      </c>
      <c r="AB79" t="s">
        <v>59</v>
      </c>
      <c r="AC79" t="s">
        <v>67</v>
      </c>
      <c r="AD79" t="s">
        <v>61</v>
      </c>
      <c r="AE79">
        <v>8.7799999999999994</v>
      </c>
      <c r="AF79" t="s">
        <v>62</v>
      </c>
      <c r="AG79" t="s">
        <v>69</v>
      </c>
      <c r="AK79" t="s">
        <v>63</v>
      </c>
      <c r="AL79">
        <v>8760</v>
      </c>
      <c r="AM79" t="s">
        <v>64</v>
      </c>
      <c r="AO79">
        <f t="shared" si="6"/>
        <v>4.3899999999999997</v>
      </c>
      <c r="AP79" s="59">
        <f t="shared" ref="AP79:AP96" si="7">IF(AO79&gt;0,LNB_Cost,"")</f>
        <v>15553.210628286743</v>
      </c>
    </row>
    <row r="80" spans="1:42" x14ac:dyDescent="0.25">
      <c r="A80" t="s">
        <v>1494</v>
      </c>
      <c r="B80">
        <v>38481</v>
      </c>
      <c r="C80" t="s">
        <v>1587</v>
      </c>
      <c r="D80" t="s">
        <v>49</v>
      </c>
      <c r="E80" t="s">
        <v>74</v>
      </c>
      <c r="F80" t="s">
        <v>84</v>
      </c>
      <c r="G80">
        <v>32.159931999999998</v>
      </c>
      <c r="H80">
        <v>-103.841589</v>
      </c>
      <c r="I80" t="s">
        <v>75</v>
      </c>
      <c r="J80" t="s">
        <v>53</v>
      </c>
      <c r="K80">
        <v>2</v>
      </c>
      <c r="L80">
        <v>2</v>
      </c>
      <c r="M80" t="s">
        <v>55</v>
      </c>
      <c r="N80" t="s">
        <v>56</v>
      </c>
      <c r="O80" t="s">
        <v>1589</v>
      </c>
      <c r="P80" t="s">
        <v>58</v>
      </c>
      <c r="Q80" t="s">
        <v>58</v>
      </c>
      <c r="R80" t="s">
        <v>58</v>
      </c>
      <c r="Y80">
        <v>50</v>
      </c>
      <c r="Z80" t="s">
        <v>59</v>
      </c>
      <c r="AA80">
        <v>50</v>
      </c>
      <c r="AB80" t="s">
        <v>59</v>
      </c>
      <c r="AC80" t="s">
        <v>67</v>
      </c>
      <c r="AD80" t="s">
        <v>61</v>
      </c>
      <c r="AE80">
        <v>8.7799999999999994</v>
      </c>
      <c r="AF80" t="s">
        <v>62</v>
      </c>
      <c r="AG80" t="s">
        <v>69</v>
      </c>
      <c r="AK80" t="s">
        <v>63</v>
      </c>
      <c r="AL80">
        <v>8760</v>
      </c>
      <c r="AM80" t="s">
        <v>64</v>
      </c>
      <c r="AO80">
        <f t="shared" si="6"/>
        <v>4.3899999999999997</v>
      </c>
      <c r="AP80" s="59">
        <f t="shared" si="7"/>
        <v>15553.210628286743</v>
      </c>
    </row>
    <row r="81" spans="1:42" x14ac:dyDescent="0.25">
      <c r="A81" t="s">
        <v>1494</v>
      </c>
      <c r="B81">
        <v>38481</v>
      </c>
      <c r="C81" t="s">
        <v>1587</v>
      </c>
      <c r="D81" t="s">
        <v>49</v>
      </c>
      <c r="E81" t="s">
        <v>74</v>
      </c>
      <c r="F81" t="s">
        <v>84</v>
      </c>
      <c r="G81">
        <v>32.159931999999998</v>
      </c>
      <c r="H81">
        <v>-103.841589</v>
      </c>
      <c r="I81" t="s">
        <v>75</v>
      </c>
      <c r="J81" t="s">
        <v>53</v>
      </c>
      <c r="K81">
        <v>3</v>
      </c>
      <c r="L81">
        <v>3</v>
      </c>
      <c r="M81" t="s">
        <v>55</v>
      </c>
      <c r="N81" t="s">
        <v>56</v>
      </c>
      <c r="O81" t="s">
        <v>1590</v>
      </c>
      <c r="P81" t="s">
        <v>58</v>
      </c>
      <c r="Q81" t="s">
        <v>58</v>
      </c>
      <c r="R81" t="s">
        <v>58</v>
      </c>
      <c r="Y81">
        <v>50</v>
      </c>
      <c r="Z81" t="s">
        <v>59</v>
      </c>
      <c r="AA81">
        <v>50</v>
      </c>
      <c r="AB81" t="s">
        <v>59</v>
      </c>
      <c r="AC81" t="s">
        <v>67</v>
      </c>
      <c r="AD81" t="s">
        <v>61</v>
      </c>
      <c r="AE81">
        <v>8.7799999999999994</v>
      </c>
      <c r="AF81" t="s">
        <v>62</v>
      </c>
      <c r="AG81" t="s">
        <v>69</v>
      </c>
      <c r="AK81" t="s">
        <v>63</v>
      </c>
      <c r="AL81">
        <v>8760</v>
      </c>
      <c r="AM81" t="s">
        <v>64</v>
      </c>
      <c r="AO81">
        <f t="shared" si="6"/>
        <v>4.3899999999999997</v>
      </c>
      <c r="AP81" s="59">
        <f t="shared" si="7"/>
        <v>15553.210628286743</v>
      </c>
    </row>
    <row r="82" spans="1:42" x14ac:dyDescent="0.25">
      <c r="A82" t="s">
        <v>1494</v>
      </c>
      <c r="B82">
        <v>38481</v>
      </c>
      <c r="C82" t="s">
        <v>1587</v>
      </c>
      <c r="D82" t="s">
        <v>49</v>
      </c>
      <c r="E82" t="s">
        <v>74</v>
      </c>
      <c r="F82" t="s">
        <v>84</v>
      </c>
      <c r="G82">
        <v>32.159931999999998</v>
      </c>
      <c r="H82">
        <v>-103.841589</v>
      </c>
      <c r="I82" t="s">
        <v>75</v>
      </c>
      <c r="J82" t="s">
        <v>53</v>
      </c>
      <c r="K82">
        <v>4</v>
      </c>
      <c r="L82">
        <v>4</v>
      </c>
      <c r="M82" t="s">
        <v>55</v>
      </c>
      <c r="N82" t="s">
        <v>56</v>
      </c>
      <c r="O82" t="s">
        <v>1591</v>
      </c>
      <c r="P82" t="s">
        <v>58</v>
      </c>
      <c r="Q82" t="s">
        <v>58</v>
      </c>
      <c r="R82" t="s">
        <v>58</v>
      </c>
      <c r="Y82">
        <v>50</v>
      </c>
      <c r="Z82" t="s">
        <v>59</v>
      </c>
      <c r="AA82">
        <v>50</v>
      </c>
      <c r="AB82" t="s">
        <v>59</v>
      </c>
      <c r="AC82" t="s">
        <v>67</v>
      </c>
      <c r="AD82" t="s">
        <v>61</v>
      </c>
      <c r="AE82">
        <v>8.7799999999999994</v>
      </c>
      <c r="AF82" t="s">
        <v>62</v>
      </c>
      <c r="AG82" t="s">
        <v>69</v>
      </c>
      <c r="AK82" t="s">
        <v>63</v>
      </c>
      <c r="AL82">
        <v>8760</v>
      </c>
      <c r="AM82" t="s">
        <v>64</v>
      </c>
      <c r="AO82">
        <f t="shared" si="6"/>
        <v>4.3899999999999997</v>
      </c>
      <c r="AP82" s="59">
        <f t="shared" si="7"/>
        <v>15553.210628286743</v>
      </c>
    </row>
    <row r="83" spans="1:42" x14ac:dyDescent="0.25">
      <c r="A83" t="s">
        <v>1494</v>
      </c>
      <c r="B83">
        <v>38481</v>
      </c>
      <c r="C83" t="s">
        <v>1587</v>
      </c>
      <c r="D83" t="s">
        <v>49</v>
      </c>
      <c r="E83" t="s">
        <v>74</v>
      </c>
      <c r="F83" t="s">
        <v>84</v>
      </c>
      <c r="G83">
        <v>32.159931999999998</v>
      </c>
      <c r="H83">
        <v>-103.841589</v>
      </c>
      <c r="I83" t="s">
        <v>75</v>
      </c>
      <c r="J83" t="s">
        <v>53</v>
      </c>
      <c r="K83">
        <v>5</v>
      </c>
      <c r="L83">
        <v>5</v>
      </c>
      <c r="M83" t="s">
        <v>55</v>
      </c>
      <c r="N83" t="s">
        <v>56</v>
      </c>
      <c r="O83" t="s">
        <v>1592</v>
      </c>
      <c r="P83" t="s">
        <v>58</v>
      </c>
      <c r="Q83" t="s">
        <v>58</v>
      </c>
      <c r="R83" t="s">
        <v>58</v>
      </c>
      <c r="Y83">
        <v>50</v>
      </c>
      <c r="Z83" t="s">
        <v>59</v>
      </c>
      <c r="AA83">
        <v>50</v>
      </c>
      <c r="AB83" t="s">
        <v>59</v>
      </c>
      <c r="AC83" t="s">
        <v>67</v>
      </c>
      <c r="AD83" t="s">
        <v>61</v>
      </c>
      <c r="AE83">
        <v>8.7799999999999994</v>
      </c>
      <c r="AF83" t="s">
        <v>62</v>
      </c>
      <c r="AG83" t="s">
        <v>69</v>
      </c>
      <c r="AK83" t="s">
        <v>63</v>
      </c>
      <c r="AL83">
        <v>8760</v>
      </c>
      <c r="AM83" t="s">
        <v>64</v>
      </c>
      <c r="AO83">
        <f t="shared" si="6"/>
        <v>4.3899999999999997</v>
      </c>
      <c r="AP83" s="59">
        <f t="shared" si="7"/>
        <v>15553.210628286743</v>
      </c>
    </row>
    <row r="84" spans="1:42" x14ac:dyDescent="0.25">
      <c r="A84" t="s">
        <v>1494</v>
      </c>
      <c r="B84">
        <v>38481</v>
      </c>
      <c r="C84" t="s">
        <v>1587</v>
      </c>
      <c r="D84" t="s">
        <v>49</v>
      </c>
      <c r="E84" t="s">
        <v>74</v>
      </c>
      <c r="F84" t="s">
        <v>84</v>
      </c>
      <c r="G84">
        <v>32.159931999999998</v>
      </c>
      <c r="H84">
        <v>-103.841589</v>
      </c>
      <c r="I84" t="s">
        <v>75</v>
      </c>
      <c r="J84" t="s">
        <v>53</v>
      </c>
      <c r="K84">
        <v>6</v>
      </c>
      <c r="L84">
        <v>6</v>
      </c>
      <c r="M84" t="s">
        <v>55</v>
      </c>
      <c r="N84" t="s">
        <v>56</v>
      </c>
      <c r="O84" t="s">
        <v>1593</v>
      </c>
      <c r="P84" t="s">
        <v>58</v>
      </c>
      <c r="Q84" t="s">
        <v>58</v>
      </c>
      <c r="R84" t="s">
        <v>58</v>
      </c>
      <c r="Y84">
        <v>50</v>
      </c>
      <c r="Z84" t="s">
        <v>59</v>
      </c>
      <c r="AA84">
        <v>50</v>
      </c>
      <c r="AB84" t="s">
        <v>59</v>
      </c>
      <c r="AC84" t="s">
        <v>67</v>
      </c>
      <c r="AD84" t="s">
        <v>61</v>
      </c>
      <c r="AE84">
        <v>8.7799999999999994</v>
      </c>
      <c r="AF84" t="s">
        <v>62</v>
      </c>
      <c r="AG84" t="s">
        <v>69</v>
      </c>
      <c r="AK84" t="s">
        <v>63</v>
      </c>
      <c r="AL84">
        <v>8760</v>
      </c>
      <c r="AM84" t="s">
        <v>64</v>
      </c>
      <c r="AO84">
        <f t="shared" si="6"/>
        <v>4.3899999999999997</v>
      </c>
      <c r="AP84" s="59">
        <f t="shared" si="7"/>
        <v>15553.210628286743</v>
      </c>
    </row>
    <row r="85" spans="1:42" x14ac:dyDescent="0.25">
      <c r="A85" t="s">
        <v>1494</v>
      </c>
      <c r="B85">
        <v>38481</v>
      </c>
      <c r="C85" t="s">
        <v>1587</v>
      </c>
      <c r="D85" t="s">
        <v>49</v>
      </c>
      <c r="E85" t="s">
        <v>74</v>
      </c>
      <c r="F85" t="s">
        <v>84</v>
      </c>
      <c r="G85">
        <v>32.159931999999998</v>
      </c>
      <c r="H85">
        <v>-103.841589</v>
      </c>
      <c r="I85" t="s">
        <v>75</v>
      </c>
      <c r="J85" t="s">
        <v>53</v>
      </c>
      <c r="K85">
        <v>7</v>
      </c>
      <c r="L85">
        <v>7</v>
      </c>
      <c r="M85" t="s">
        <v>55</v>
      </c>
      <c r="N85" t="s">
        <v>56</v>
      </c>
      <c r="O85" t="s">
        <v>1594</v>
      </c>
      <c r="P85" t="s">
        <v>58</v>
      </c>
      <c r="Q85" t="s">
        <v>58</v>
      </c>
      <c r="R85" t="s">
        <v>58</v>
      </c>
      <c r="Y85">
        <v>50</v>
      </c>
      <c r="Z85" t="s">
        <v>59</v>
      </c>
      <c r="AA85">
        <v>50</v>
      </c>
      <c r="AB85" t="s">
        <v>59</v>
      </c>
      <c r="AC85" t="s">
        <v>67</v>
      </c>
      <c r="AD85" t="s">
        <v>61</v>
      </c>
      <c r="AE85">
        <v>8.1</v>
      </c>
      <c r="AF85" t="s">
        <v>62</v>
      </c>
      <c r="AG85" t="s">
        <v>69</v>
      </c>
      <c r="AK85" t="s">
        <v>63</v>
      </c>
      <c r="AL85">
        <v>8760</v>
      </c>
      <c r="AM85" t="s">
        <v>64</v>
      </c>
      <c r="AO85">
        <f t="shared" si="6"/>
        <v>4.05</v>
      </c>
      <c r="AP85" s="59">
        <f t="shared" si="7"/>
        <v>15553.210628286743</v>
      </c>
    </row>
    <row r="86" spans="1:42" x14ac:dyDescent="0.25">
      <c r="A86" t="s">
        <v>1494</v>
      </c>
      <c r="B86">
        <v>38481</v>
      </c>
      <c r="C86" t="s">
        <v>1587</v>
      </c>
      <c r="D86" t="s">
        <v>49</v>
      </c>
      <c r="E86" t="s">
        <v>74</v>
      </c>
      <c r="F86" t="s">
        <v>84</v>
      </c>
      <c r="G86">
        <v>32.159931999999998</v>
      </c>
      <c r="H86">
        <v>-103.841589</v>
      </c>
      <c r="I86" t="s">
        <v>75</v>
      </c>
      <c r="J86" t="s">
        <v>53</v>
      </c>
      <c r="K86">
        <v>8</v>
      </c>
      <c r="L86">
        <v>8</v>
      </c>
      <c r="M86" t="s">
        <v>55</v>
      </c>
      <c r="N86" t="s">
        <v>56</v>
      </c>
      <c r="O86" t="s">
        <v>1595</v>
      </c>
      <c r="P86" t="s">
        <v>58</v>
      </c>
      <c r="Q86" t="s">
        <v>58</v>
      </c>
      <c r="R86" t="s">
        <v>58</v>
      </c>
      <c r="Y86">
        <v>50</v>
      </c>
      <c r="Z86" t="s">
        <v>59</v>
      </c>
      <c r="AA86">
        <v>50</v>
      </c>
      <c r="AB86" t="s">
        <v>59</v>
      </c>
      <c r="AC86" t="s">
        <v>67</v>
      </c>
      <c r="AD86" t="s">
        <v>61</v>
      </c>
      <c r="AE86">
        <v>8.7799999999999994</v>
      </c>
      <c r="AF86" t="s">
        <v>62</v>
      </c>
      <c r="AG86" t="s">
        <v>69</v>
      </c>
      <c r="AK86" t="s">
        <v>63</v>
      </c>
      <c r="AL86">
        <v>8760</v>
      </c>
      <c r="AM86" t="s">
        <v>64</v>
      </c>
      <c r="AO86">
        <f t="shared" si="6"/>
        <v>4.3899999999999997</v>
      </c>
      <c r="AP86" s="59">
        <f t="shared" si="7"/>
        <v>15553.210628286743</v>
      </c>
    </row>
    <row r="87" spans="1:42" x14ac:dyDescent="0.25">
      <c r="A87" t="s">
        <v>1494</v>
      </c>
      <c r="B87">
        <v>38481</v>
      </c>
      <c r="C87" t="s">
        <v>1587</v>
      </c>
      <c r="D87" t="s">
        <v>49</v>
      </c>
      <c r="E87" t="s">
        <v>74</v>
      </c>
      <c r="F87" t="s">
        <v>84</v>
      </c>
      <c r="G87">
        <v>32.159931999999998</v>
      </c>
      <c r="H87">
        <v>-103.841589</v>
      </c>
      <c r="I87" t="s">
        <v>75</v>
      </c>
      <c r="J87" t="s">
        <v>53</v>
      </c>
      <c r="K87">
        <v>9</v>
      </c>
      <c r="L87">
        <v>9</v>
      </c>
      <c r="M87" t="s">
        <v>55</v>
      </c>
      <c r="N87" t="s">
        <v>56</v>
      </c>
      <c r="O87" t="s">
        <v>1596</v>
      </c>
      <c r="P87" t="s">
        <v>58</v>
      </c>
      <c r="Q87" t="s">
        <v>58</v>
      </c>
      <c r="R87" t="s">
        <v>58</v>
      </c>
      <c r="Y87">
        <v>50</v>
      </c>
      <c r="Z87" t="s">
        <v>59</v>
      </c>
      <c r="AA87">
        <v>50</v>
      </c>
      <c r="AB87" t="s">
        <v>59</v>
      </c>
      <c r="AC87" t="s">
        <v>67</v>
      </c>
      <c r="AD87" t="s">
        <v>61</v>
      </c>
      <c r="AE87">
        <v>8.7799999999999994</v>
      </c>
      <c r="AF87" t="s">
        <v>62</v>
      </c>
      <c r="AG87" t="s">
        <v>69</v>
      </c>
      <c r="AK87" t="s">
        <v>63</v>
      </c>
      <c r="AL87">
        <v>8760</v>
      </c>
      <c r="AM87" t="s">
        <v>64</v>
      </c>
      <c r="AO87">
        <f t="shared" si="6"/>
        <v>4.3899999999999997</v>
      </c>
      <c r="AP87" s="59">
        <f t="shared" si="7"/>
        <v>15553.210628286743</v>
      </c>
    </row>
    <row r="88" spans="1:42" x14ac:dyDescent="0.25">
      <c r="A88" t="s">
        <v>1494</v>
      </c>
      <c r="B88">
        <v>38481</v>
      </c>
      <c r="C88" t="s">
        <v>1587</v>
      </c>
      <c r="D88" t="s">
        <v>49</v>
      </c>
      <c r="E88" t="s">
        <v>74</v>
      </c>
      <c r="F88" t="s">
        <v>84</v>
      </c>
      <c r="G88">
        <v>32.159931999999998</v>
      </c>
      <c r="H88">
        <v>-103.841589</v>
      </c>
      <c r="I88" t="s">
        <v>75</v>
      </c>
      <c r="J88" t="s">
        <v>53</v>
      </c>
      <c r="K88">
        <v>10</v>
      </c>
      <c r="L88">
        <v>10</v>
      </c>
      <c r="M88" t="s">
        <v>55</v>
      </c>
      <c r="N88" t="s">
        <v>56</v>
      </c>
      <c r="O88" t="s">
        <v>1597</v>
      </c>
      <c r="P88" t="s">
        <v>58</v>
      </c>
      <c r="Q88" t="s">
        <v>58</v>
      </c>
      <c r="R88" t="s">
        <v>58</v>
      </c>
      <c r="Y88">
        <v>50</v>
      </c>
      <c r="Z88" t="s">
        <v>59</v>
      </c>
      <c r="AA88">
        <v>50</v>
      </c>
      <c r="AB88" t="s">
        <v>59</v>
      </c>
      <c r="AC88" t="s">
        <v>67</v>
      </c>
      <c r="AD88" t="s">
        <v>61</v>
      </c>
      <c r="AE88">
        <v>8.7799999999999994</v>
      </c>
      <c r="AF88" t="s">
        <v>62</v>
      </c>
      <c r="AG88" t="s">
        <v>69</v>
      </c>
      <c r="AK88" t="s">
        <v>63</v>
      </c>
      <c r="AL88">
        <v>8760</v>
      </c>
      <c r="AM88" t="s">
        <v>64</v>
      </c>
      <c r="AO88">
        <f t="shared" si="6"/>
        <v>4.3899999999999997</v>
      </c>
      <c r="AP88" s="59">
        <f t="shared" si="7"/>
        <v>15553.210628286743</v>
      </c>
    </row>
    <row r="89" spans="1:42" x14ac:dyDescent="0.25">
      <c r="A89" t="s">
        <v>1494</v>
      </c>
      <c r="B89">
        <v>38481</v>
      </c>
      <c r="C89" t="s">
        <v>1587</v>
      </c>
      <c r="D89" t="s">
        <v>49</v>
      </c>
      <c r="E89" t="s">
        <v>74</v>
      </c>
      <c r="F89" t="s">
        <v>84</v>
      </c>
      <c r="G89">
        <v>32.159931999999998</v>
      </c>
      <c r="H89">
        <v>-103.841589</v>
      </c>
      <c r="I89" t="s">
        <v>75</v>
      </c>
      <c r="J89" t="s">
        <v>53</v>
      </c>
      <c r="K89">
        <v>11</v>
      </c>
      <c r="L89">
        <v>12</v>
      </c>
      <c r="M89" t="s">
        <v>55</v>
      </c>
      <c r="N89" t="s">
        <v>56</v>
      </c>
      <c r="O89" t="s">
        <v>1598</v>
      </c>
      <c r="P89" t="s">
        <v>58</v>
      </c>
      <c r="Q89" t="s">
        <v>58</v>
      </c>
      <c r="R89" t="s">
        <v>58</v>
      </c>
      <c r="Y89">
        <v>80</v>
      </c>
      <c r="Z89" t="s">
        <v>59</v>
      </c>
      <c r="AA89">
        <v>80</v>
      </c>
      <c r="AB89" t="s">
        <v>59</v>
      </c>
      <c r="AC89" t="s">
        <v>67</v>
      </c>
      <c r="AD89" t="s">
        <v>61</v>
      </c>
      <c r="AE89">
        <v>14.1</v>
      </c>
      <c r="AF89" t="s">
        <v>62</v>
      </c>
      <c r="AG89" t="s">
        <v>69</v>
      </c>
      <c r="AK89" t="s">
        <v>63</v>
      </c>
      <c r="AL89">
        <v>8760</v>
      </c>
      <c r="AM89" t="s">
        <v>64</v>
      </c>
      <c r="AO89">
        <f t="shared" si="6"/>
        <v>7.05</v>
      </c>
      <c r="AP89" s="59">
        <f t="shared" si="7"/>
        <v>15553.210628286743</v>
      </c>
    </row>
    <row r="90" spans="1:42" x14ac:dyDescent="0.25">
      <c r="A90" t="s">
        <v>1494</v>
      </c>
      <c r="B90">
        <v>38481</v>
      </c>
      <c r="C90" t="s">
        <v>1587</v>
      </c>
      <c r="D90" t="s">
        <v>49</v>
      </c>
      <c r="E90" t="s">
        <v>74</v>
      </c>
      <c r="F90" t="s">
        <v>84</v>
      </c>
      <c r="G90">
        <v>32.159931999999998</v>
      </c>
      <c r="H90">
        <v>-103.841589</v>
      </c>
      <c r="I90" t="s">
        <v>75</v>
      </c>
      <c r="J90" t="s">
        <v>53</v>
      </c>
      <c r="K90">
        <v>12</v>
      </c>
      <c r="L90">
        <v>13</v>
      </c>
      <c r="M90" t="s">
        <v>55</v>
      </c>
      <c r="N90" t="s">
        <v>56</v>
      </c>
      <c r="O90" t="s">
        <v>1599</v>
      </c>
      <c r="P90" t="s">
        <v>58</v>
      </c>
      <c r="Q90" t="s">
        <v>58</v>
      </c>
      <c r="R90" t="s">
        <v>58</v>
      </c>
      <c r="Y90">
        <v>80</v>
      </c>
      <c r="Z90" t="s">
        <v>59</v>
      </c>
      <c r="AA90">
        <v>80</v>
      </c>
      <c r="AB90" t="s">
        <v>59</v>
      </c>
      <c r="AC90" t="s">
        <v>67</v>
      </c>
      <c r="AD90" t="s">
        <v>61</v>
      </c>
      <c r="AE90">
        <v>14.1</v>
      </c>
      <c r="AF90" t="s">
        <v>62</v>
      </c>
      <c r="AG90" t="s">
        <v>69</v>
      </c>
      <c r="AK90" t="s">
        <v>63</v>
      </c>
      <c r="AL90">
        <v>8760</v>
      </c>
      <c r="AM90" t="s">
        <v>64</v>
      </c>
      <c r="AO90">
        <f t="shared" si="6"/>
        <v>7.05</v>
      </c>
      <c r="AP90" s="59">
        <f t="shared" si="7"/>
        <v>15553.210628286743</v>
      </c>
    </row>
    <row r="91" spans="1:42" x14ac:dyDescent="0.25">
      <c r="A91" t="s">
        <v>1494</v>
      </c>
      <c r="B91">
        <v>38481</v>
      </c>
      <c r="C91" t="s">
        <v>1587</v>
      </c>
      <c r="D91" t="s">
        <v>49</v>
      </c>
      <c r="E91" t="s">
        <v>74</v>
      </c>
      <c r="F91" t="s">
        <v>84</v>
      </c>
      <c r="G91">
        <v>32.159931999999998</v>
      </c>
      <c r="H91">
        <v>-103.841589</v>
      </c>
      <c r="I91" t="s">
        <v>75</v>
      </c>
      <c r="J91" t="s">
        <v>53</v>
      </c>
      <c r="K91">
        <v>13</v>
      </c>
      <c r="L91">
        <v>14</v>
      </c>
      <c r="M91" t="s">
        <v>55</v>
      </c>
      <c r="N91" t="s">
        <v>56</v>
      </c>
      <c r="O91" t="s">
        <v>1600</v>
      </c>
      <c r="P91" t="s">
        <v>58</v>
      </c>
      <c r="Q91" t="s">
        <v>58</v>
      </c>
      <c r="R91" t="s">
        <v>58</v>
      </c>
      <c r="Y91">
        <v>80</v>
      </c>
      <c r="Z91" t="s">
        <v>59</v>
      </c>
      <c r="AA91">
        <v>80</v>
      </c>
      <c r="AB91" t="s">
        <v>59</v>
      </c>
      <c r="AC91" t="s">
        <v>67</v>
      </c>
      <c r="AD91" t="s">
        <v>61</v>
      </c>
      <c r="AE91">
        <v>14.1</v>
      </c>
      <c r="AF91" t="s">
        <v>62</v>
      </c>
      <c r="AG91" t="s">
        <v>69</v>
      </c>
      <c r="AK91" t="s">
        <v>63</v>
      </c>
      <c r="AL91">
        <v>8760</v>
      </c>
      <c r="AM91" t="s">
        <v>64</v>
      </c>
      <c r="AO91">
        <f t="shared" si="6"/>
        <v>7.05</v>
      </c>
      <c r="AP91" s="59">
        <f t="shared" si="7"/>
        <v>15553.210628286743</v>
      </c>
    </row>
    <row r="92" spans="1:42" x14ac:dyDescent="0.25">
      <c r="A92" t="s">
        <v>1494</v>
      </c>
      <c r="B92">
        <v>38481</v>
      </c>
      <c r="C92" t="s">
        <v>1587</v>
      </c>
      <c r="D92" t="s">
        <v>49</v>
      </c>
      <c r="E92" t="s">
        <v>74</v>
      </c>
      <c r="F92" t="s">
        <v>84</v>
      </c>
      <c r="G92">
        <v>32.159931999999998</v>
      </c>
      <c r="H92">
        <v>-103.841589</v>
      </c>
      <c r="I92" t="s">
        <v>75</v>
      </c>
      <c r="J92" t="s">
        <v>53</v>
      </c>
      <c r="K92">
        <v>14</v>
      </c>
      <c r="L92">
        <v>15</v>
      </c>
      <c r="M92" t="s">
        <v>55</v>
      </c>
      <c r="N92" t="s">
        <v>56</v>
      </c>
      <c r="O92" t="s">
        <v>1601</v>
      </c>
      <c r="P92" t="s">
        <v>58</v>
      </c>
      <c r="Q92" t="s">
        <v>58</v>
      </c>
      <c r="R92" t="s">
        <v>58</v>
      </c>
      <c r="Y92">
        <v>80</v>
      </c>
      <c r="Z92" t="s">
        <v>59</v>
      </c>
      <c r="AA92">
        <v>80</v>
      </c>
      <c r="AB92" t="s">
        <v>59</v>
      </c>
      <c r="AC92" t="s">
        <v>67</v>
      </c>
      <c r="AD92" t="s">
        <v>61</v>
      </c>
      <c r="AE92">
        <v>14.1</v>
      </c>
      <c r="AF92" t="s">
        <v>62</v>
      </c>
      <c r="AG92" t="s">
        <v>69</v>
      </c>
      <c r="AK92" t="s">
        <v>63</v>
      </c>
      <c r="AL92">
        <v>8760</v>
      </c>
      <c r="AM92" t="s">
        <v>64</v>
      </c>
      <c r="AO92">
        <f t="shared" si="6"/>
        <v>7.05</v>
      </c>
      <c r="AP92" s="59">
        <f t="shared" si="7"/>
        <v>15553.210628286743</v>
      </c>
    </row>
    <row r="93" spans="1:42" x14ac:dyDescent="0.25">
      <c r="A93" t="s">
        <v>1494</v>
      </c>
      <c r="B93">
        <v>38481</v>
      </c>
      <c r="C93" t="s">
        <v>1587</v>
      </c>
      <c r="D93" t="s">
        <v>49</v>
      </c>
      <c r="E93" t="s">
        <v>74</v>
      </c>
      <c r="F93" t="s">
        <v>84</v>
      </c>
      <c r="G93">
        <v>32.159931999999998</v>
      </c>
      <c r="H93">
        <v>-103.841589</v>
      </c>
      <c r="I93" t="s">
        <v>75</v>
      </c>
      <c r="J93" t="s">
        <v>53</v>
      </c>
      <c r="K93">
        <v>15</v>
      </c>
      <c r="L93">
        <v>16</v>
      </c>
      <c r="M93" t="s">
        <v>55</v>
      </c>
      <c r="N93" t="s">
        <v>56</v>
      </c>
      <c r="O93" t="s">
        <v>1602</v>
      </c>
      <c r="P93" t="s">
        <v>58</v>
      </c>
      <c r="Q93" t="s">
        <v>58</v>
      </c>
      <c r="R93" t="s">
        <v>58</v>
      </c>
      <c r="Y93">
        <v>39.14</v>
      </c>
      <c r="Z93" t="s">
        <v>59</v>
      </c>
      <c r="AA93">
        <v>39.14</v>
      </c>
      <c r="AB93" t="s">
        <v>59</v>
      </c>
      <c r="AC93" t="s">
        <v>67</v>
      </c>
      <c r="AD93" t="s">
        <v>61</v>
      </c>
      <c r="AE93">
        <v>6.9</v>
      </c>
      <c r="AF93" t="s">
        <v>62</v>
      </c>
      <c r="AG93" t="s">
        <v>69</v>
      </c>
      <c r="AK93" t="s">
        <v>63</v>
      </c>
      <c r="AL93">
        <v>8760</v>
      </c>
      <c r="AM93" t="s">
        <v>64</v>
      </c>
      <c r="AO93">
        <f t="shared" si="6"/>
        <v>3.45</v>
      </c>
      <c r="AP93" s="59">
        <f t="shared" si="7"/>
        <v>15553.210628286743</v>
      </c>
    </row>
    <row r="94" spans="1:42" x14ac:dyDescent="0.25">
      <c r="A94" t="s">
        <v>1494</v>
      </c>
      <c r="B94">
        <v>38481</v>
      </c>
      <c r="C94" t="s">
        <v>1587</v>
      </c>
      <c r="D94" t="s">
        <v>49</v>
      </c>
      <c r="E94" t="s">
        <v>74</v>
      </c>
      <c r="F94" t="s">
        <v>84</v>
      </c>
      <c r="G94">
        <v>32.159931999999998</v>
      </c>
      <c r="H94">
        <v>-103.841589</v>
      </c>
      <c r="I94" t="s">
        <v>75</v>
      </c>
      <c r="J94" t="s">
        <v>53</v>
      </c>
      <c r="K94">
        <v>16</v>
      </c>
      <c r="L94">
        <v>17</v>
      </c>
      <c r="M94" t="s">
        <v>55</v>
      </c>
      <c r="N94" t="s">
        <v>56</v>
      </c>
      <c r="O94" t="s">
        <v>1603</v>
      </c>
      <c r="P94" t="s">
        <v>58</v>
      </c>
      <c r="Q94" t="s">
        <v>58</v>
      </c>
      <c r="R94" t="s">
        <v>58</v>
      </c>
      <c r="Y94">
        <v>39.14</v>
      </c>
      <c r="Z94" t="s">
        <v>59</v>
      </c>
      <c r="AA94">
        <v>39.14</v>
      </c>
      <c r="AB94" t="s">
        <v>59</v>
      </c>
      <c r="AC94" t="s">
        <v>67</v>
      </c>
      <c r="AD94" t="s">
        <v>61</v>
      </c>
      <c r="AE94">
        <v>6.9</v>
      </c>
      <c r="AF94" t="s">
        <v>62</v>
      </c>
      <c r="AG94" t="s">
        <v>69</v>
      </c>
      <c r="AK94" t="s">
        <v>63</v>
      </c>
      <c r="AL94">
        <v>8760</v>
      </c>
      <c r="AM94" t="s">
        <v>64</v>
      </c>
      <c r="AO94">
        <f t="shared" si="6"/>
        <v>3.45</v>
      </c>
      <c r="AP94" s="59">
        <f t="shared" si="7"/>
        <v>15553.210628286743</v>
      </c>
    </row>
    <row r="95" spans="1:42" x14ac:dyDescent="0.25">
      <c r="A95" t="s">
        <v>1494</v>
      </c>
      <c r="B95">
        <v>38481</v>
      </c>
      <c r="C95" t="s">
        <v>1587</v>
      </c>
      <c r="D95" t="s">
        <v>49</v>
      </c>
      <c r="E95" t="s">
        <v>74</v>
      </c>
      <c r="F95" t="s">
        <v>84</v>
      </c>
      <c r="G95">
        <v>32.159931999999998</v>
      </c>
      <c r="H95">
        <v>-103.841589</v>
      </c>
      <c r="I95" t="s">
        <v>75</v>
      </c>
      <c r="J95" t="s">
        <v>53</v>
      </c>
      <c r="K95">
        <v>17</v>
      </c>
      <c r="L95">
        <v>18</v>
      </c>
      <c r="M95" t="s">
        <v>55</v>
      </c>
      <c r="N95" t="s">
        <v>56</v>
      </c>
      <c r="O95" t="s">
        <v>1604</v>
      </c>
      <c r="P95" t="s">
        <v>58</v>
      </c>
      <c r="Q95" t="s">
        <v>58</v>
      </c>
      <c r="R95" t="s">
        <v>58</v>
      </c>
      <c r="Y95">
        <v>39.14</v>
      </c>
      <c r="Z95" t="s">
        <v>59</v>
      </c>
      <c r="AA95">
        <v>39.14</v>
      </c>
      <c r="AB95" t="s">
        <v>59</v>
      </c>
      <c r="AC95" t="s">
        <v>67</v>
      </c>
      <c r="AD95" t="s">
        <v>61</v>
      </c>
      <c r="AE95">
        <v>6.9</v>
      </c>
      <c r="AF95" t="s">
        <v>62</v>
      </c>
      <c r="AG95" t="s">
        <v>69</v>
      </c>
      <c r="AK95" t="s">
        <v>63</v>
      </c>
      <c r="AL95">
        <v>8760</v>
      </c>
      <c r="AM95" t="s">
        <v>64</v>
      </c>
      <c r="AO95">
        <f t="shared" si="6"/>
        <v>3.45</v>
      </c>
      <c r="AP95" s="59">
        <f t="shared" si="7"/>
        <v>15553.210628286743</v>
      </c>
    </row>
    <row r="96" spans="1:42" x14ac:dyDescent="0.25">
      <c r="A96" t="s">
        <v>1494</v>
      </c>
      <c r="B96">
        <v>38481</v>
      </c>
      <c r="C96" t="s">
        <v>1587</v>
      </c>
      <c r="D96" t="s">
        <v>49</v>
      </c>
      <c r="E96" t="s">
        <v>74</v>
      </c>
      <c r="F96" t="s">
        <v>84</v>
      </c>
      <c r="G96">
        <v>32.159931999999998</v>
      </c>
      <c r="H96">
        <v>-103.841589</v>
      </c>
      <c r="I96" t="s">
        <v>75</v>
      </c>
      <c r="J96" t="s">
        <v>53</v>
      </c>
      <c r="K96">
        <v>18</v>
      </c>
      <c r="L96">
        <v>19</v>
      </c>
      <c r="M96" t="s">
        <v>55</v>
      </c>
      <c r="N96" t="s">
        <v>56</v>
      </c>
      <c r="O96" t="s">
        <v>1605</v>
      </c>
      <c r="P96" t="s">
        <v>58</v>
      </c>
      <c r="Q96" t="s">
        <v>58</v>
      </c>
      <c r="R96" t="s">
        <v>58</v>
      </c>
      <c r="Y96">
        <v>39.14</v>
      </c>
      <c r="Z96" t="s">
        <v>59</v>
      </c>
      <c r="AA96">
        <v>39.14</v>
      </c>
      <c r="AB96" t="s">
        <v>59</v>
      </c>
      <c r="AC96" t="s">
        <v>67</v>
      </c>
      <c r="AD96" t="s">
        <v>61</v>
      </c>
      <c r="AE96">
        <v>6.9</v>
      </c>
      <c r="AF96" t="s">
        <v>62</v>
      </c>
      <c r="AG96" t="s">
        <v>69</v>
      </c>
      <c r="AK96" t="s">
        <v>63</v>
      </c>
      <c r="AL96">
        <v>8760</v>
      </c>
      <c r="AM96" t="s">
        <v>64</v>
      </c>
      <c r="AO96">
        <f t="shared" si="6"/>
        <v>3.45</v>
      </c>
      <c r="AP96" s="59">
        <f t="shared" si="7"/>
        <v>15553.210628286743</v>
      </c>
    </row>
  </sheetData>
  <sheetProtection algorithmName="SHA-512" hashValue="mcghWIqLZIFJaU1rC0/PXI+SS4e6yJsegA2wGD9zrLXpDBaz/USzVVh6323sXlabPPz/AfpLJ6nhh84BuOUgRg==" saltValue="IrGwXtPTwm2cN/O7mAdvJw==" spinCount="100000" sheet="1" objects="1" scenarios="1"/>
  <autoFilter ref="A14:AP96" xr:uid="{265339CA-3E45-4886-9FB3-B629ACF93D3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EE863-5CBA-4F61-8F5B-F2A971F85CAA}">
  <dimension ref="A1:C34"/>
  <sheetViews>
    <sheetView workbookViewId="0">
      <selection activeCell="B1" sqref="B1"/>
    </sheetView>
  </sheetViews>
  <sheetFormatPr defaultRowHeight="15" x14ac:dyDescent="0.25"/>
  <cols>
    <col min="1" max="1" width="13.140625" bestFit="1" customWidth="1"/>
    <col min="2" max="2" width="46.7109375" bestFit="1" customWidth="1"/>
    <col min="3" max="3" width="45.140625" bestFit="1" customWidth="1"/>
  </cols>
  <sheetData>
    <row r="1" spans="1:3" x14ac:dyDescent="0.25">
      <c r="B1" s="1" t="s">
        <v>2256</v>
      </c>
    </row>
    <row r="2" spans="1:3" x14ac:dyDescent="0.25">
      <c r="B2">
        <f>COUNTIF(B5:B34,"&gt;0")</f>
        <v>21</v>
      </c>
      <c r="C2">
        <f>COUNTIF(C5:C34,"&gt;0")</f>
        <v>21</v>
      </c>
    </row>
    <row r="4" spans="1:3" x14ac:dyDescent="0.25">
      <c r="A4" s="64" t="s">
        <v>2253</v>
      </c>
      <c r="B4" s="63" t="s">
        <v>2254</v>
      </c>
      <c r="C4" s="67" t="s">
        <v>2255</v>
      </c>
    </row>
    <row r="5" spans="1:3" x14ac:dyDescent="0.25">
      <c r="A5" s="65">
        <v>197</v>
      </c>
      <c r="B5" s="68">
        <v>3.2</v>
      </c>
      <c r="C5" s="69">
        <v>15553.210628286743</v>
      </c>
    </row>
    <row r="6" spans="1:3" x14ac:dyDescent="0.25">
      <c r="A6" s="66">
        <v>211</v>
      </c>
      <c r="B6" s="70">
        <v>0</v>
      </c>
      <c r="C6" s="71">
        <v>0</v>
      </c>
    </row>
    <row r="7" spans="1:3" x14ac:dyDescent="0.25">
      <c r="A7" s="66">
        <v>218</v>
      </c>
      <c r="B7" s="70">
        <v>0</v>
      </c>
      <c r="C7" s="71">
        <v>0</v>
      </c>
    </row>
    <row r="8" spans="1:3" x14ac:dyDescent="0.25">
      <c r="A8" s="66">
        <v>565</v>
      </c>
      <c r="B8" s="70">
        <v>2.35</v>
      </c>
      <c r="C8" s="71">
        <v>15553.210628286743</v>
      </c>
    </row>
    <row r="9" spans="1:3" x14ac:dyDescent="0.25">
      <c r="A9" s="66">
        <v>589</v>
      </c>
      <c r="B9" s="70">
        <v>0</v>
      </c>
      <c r="C9" s="71">
        <v>0</v>
      </c>
    </row>
    <row r="10" spans="1:3" x14ac:dyDescent="0.25">
      <c r="A10" s="66">
        <v>595</v>
      </c>
      <c r="B10" s="70">
        <v>15.899999999999999</v>
      </c>
      <c r="C10" s="71">
        <v>46659.631884860224</v>
      </c>
    </row>
    <row r="11" spans="1:3" x14ac:dyDescent="0.25">
      <c r="A11" s="66">
        <v>609</v>
      </c>
      <c r="B11" s="70">
        <v>6.55</v>
      </c>
      <c r="C11" s="71">
        <v>15553.210628286743</v>
      </c>
    </row>
    <row r="12" spans="1:3" x14ac:dyDescent="0.25">
      <c r="A12" s="66">
        <v>610</v>
      </c>
      <c r="B12" s="70">
        <v>38.200000000000003</v>
      </c>
      <c r="C12" s="71">
        <v>46659.631884860224</v>
      </c>
    </row>
    <row r="13" spans="1:3" x14ac:dyDescent="0.25">
      <c r="A13" s="66">
        <v>612</v>
      </c>
      <c r="B13" s="70">
        <v>10.15</v>
      </c>
      <c r="C13" s="71">
        <v>15553.210628286743</v>
      </c>
    </row>
    <row r="14" spans="1:3" x14ac:dyDescent="0.25">
      <c r="A14" s="66">
        <v>621</v>
      </c>
      <c r="B14" s="70">
        <v>4</v>
      </c>
      <c r="C14" s="71">
        <v>15553.210628286743</v>
      </c>
    </row>
    <row r="15" spans="1:3" x14ac:dyDescent="0.25">
      <c r="A15" s="66">
        <v>638</v>
      </c>
      <c r="B15" s="70">
        <v>0</v>
      </c>
      <c r="C15" s="71">
        <v>0</v>
      </c>
    </row>
    <row r="16" spans="1:3" x14ac:dyDescent="0.25">
      <c r="A16" s="66">
        <v>660</v>
      </c>
      <c r="B16" s="70">
        <v>3.15</v>
      </c>
      <c r="C16" s="71">
        <v>15553.210628286743</v>
      </c>
    </row>
    <row r="17" spans="1:3" x14ac:dyDescent="0.25">
      <c r="A17" s="66">
        <v>760</v>
      </c>
      <c r="B17" s="70">
        <v>4.5999999999999996</v>
      </c>
      <c r="C17" s="71">
        <v>15553.210628286743</v>
      </c>
    </row>
    <row r="18" spans="1:3" x14ac:dyDescent="0.25">
      <c r="A18" s="66">
        <v>1158</v>
      </c>
      <c r="B18" s="70">
        <v>9.5</v>
      </c>
      <c r="C18" s="71">
        <v>31106.421256573485</v>
      </c>
    </row>
    <row r="19" spans="1:3" x14ac:dyDescent="0.25">
      <c r="A19" s="66">
        <v>1177</v>
      </c>
      <c r="B19" s="70">
        <v>3.3</v>
      </c>
      <c r="C19" s="71">
        <v>31106.421256573485</v>
      </c>
    </row>
    <row r="20" spans="1:3" x14ac:dyDescent="0.25">
      <c r="A20" s="66">
        <v>1182</v>
      </c>
      <c r="B20" s="70">
        <v>0</v>
      </c>
      <c r="C20" s="71">
        <v>0</v>
      </c>
    </row>
    <row r="21" spans="1:3" x14ac:dyDescent="0.25">
      <c r="A21" s="66">
        <v>1344</v>
      </c>
      <c r="B21" s="70">
        <v>6.3</v>
      </c>
      <c r="C21" s="71">
        <v>15553.210628286743</v>
      </c>
    </row>
    <row r="22" spans="1:3" x14ac:dyDescent="0.25">
      <c r="A22" s="66">
        <v>4658</v>
      </c>
      <c r="B22" s="70">
        <v>0.08</v>
      </c>
      <c r="C22" s="71">
        <v>15553.210628286743</v>
      </c>
    </row>
    <row r="23" spans="1:3" x14ac:dyDescent="0.25">
      <c r="A23" s="66">
        <v>25493</v>
      </c>
      <c r="B23" s="70">
        <v>0.35</v>
      </c>
      <c r="C23" s="71">
        <v>15553.210628286743</v>
      </c>
    </row>
    <row r="24" spans="1:3" x14ac:dyDescent="0.25">
      <c r="A24" s="66">
        <v>27901</v>
      </c>
      <c r="B24" s="70">
        <v>8.4000000000000005E-2</v>
      </c>
      <c r="C24" s="71">
        <v>15553.210628286743</v>
      </c>
    </row>
    <row r="25" spans="1:3" x14ac:dyDescent="0.25">
      <c r="A25" s="66">
        <v>29885</v>
      </c>
      <c r="B25" s="70">
        <v>0</v>
      </c>
      <c r="C25" s="71">
        <v>0</v>
      </c>
    </row>
    <row r="26" spans="1:3" x14ac:dyDescent="0.25">
      <c r="A26" s="66">
        <v>30535</v>
      </c>
      <c r="B26" s="70">
        <v>5.75</v>
      </c>
      <c r="C26" s="71">
        <v>15553.210628286743</v>
      </c>
    </row>
    <row r="27" spans="1:3" x14ac:dyDescent="0.25">
      <c r="A27" s="66">
        <v>32800</v>
      </c>
      <c r="B27" s="70">
        <v>1.05</v>
      </c>
      <c r="C27" s="71">
        <v>15553.210628286743</v>
      </c>
    </row>
    <row r="28" spans="1:3" x14ac:dyDescent="0.25">
      <c r="A28" s="66">
        <v>34027</v>
      </c>
      <c r="B28" s="70">
        <v>4.3</v>
      </c>
      <c r="C28" s="71">
        <v>15553.210628286743</v>
      </c>
    </row>
    <row r="29" spans="1:3" x14ac:dyDescent="0.25">
      <c r="A29" s="66">
        <v>34514</v>
      </c>
      <c r="B29" s="70">
        <v>0</v>
      </c>
      <c r="C29" s="71">
        <v>0</v>
      </c>
    </row>
    <row r="30" spans="1:3" x14ac:dyDescent="0.25">
      <c r="A30" s="66">
        <v>37515</v>
      </c>
      <c r="B30" s="70">
        <v>2.92</v>
      </c>
      <c r="C30" s="71">
        <v>15553.210628286743</v>
      </c>
    </row>
    <row r="31" spans="1:3" x14ac:dyDescent="0.25">
      <c r="A31" s="66">
        <v>37724</v>
      </c>
      <c r="B31" s="70">
        <v>0</v>
      </c>
      <c r="C31" s="71">
        <v>0</v>
      </c>
    </row>
    <row r="32" spans="1:3" x14ac:dyDescent="0.25">
      <c r="A32" s="66">
        <v>38004</v>
      </c>
      <c r="B32" s="70">
        <v>9.15</v>
      </c>
      <c r="C32" s="71">
        <v>15553.210628286743</v>
      </c>
    </row>
    <row r="33" spans="1:3" x14ac:dyDescent="0.25">
      <c r="A33" s="66">
        <v>38067</v>
      </c>
      <c r="B33" s="70">
        <v>0</v>
      </c>
      <c r="C33" s="71">
        <v>0</v>
      </c>
    </row>
    <row r="34" spans="1:3" x14ac:dyDescent="0.25">
      <c r="A34" s="72">
        <v>38481</v>
      </c>
      <c r="B34" s="73">
        <v>85.56</v>
      </c>
      <c r="C34" s="74">
        <v>279957.79130916134</v>
      </c>
    </row>
  </sheetData>
  <sheetProtection algorithmName="SHA-512" hashValue="SWMCMaPIJAOYdJ1vzqZ5UmpLp7+CnpwJG+Y9jMVUBW368HfNIYhFUVWhWo4EsmMO7pMJxsvFyYC9El5HIRuVcQ==" saltValue="fPpJg16jxVvjkO0j4a8v/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19CDC-6F1E-4D24-B9C3-6FB079450D38}">
  <dimension ref="A1:D26"/>
  <sheetViews>
    <sheetView tabSelected="1" topLeftCell="A2" workbookViewId="0">
      <selection activeCell="C24" sqref="C24"/>
    </sheetView>
  </sheetViews>
  <sheetFormatPr defaultRowHeight="15" x14ac:dyDescent="0.25"/>
  <cols>
    <col min="1" max="1" width="15.85546875" customWidth="1"/>
    <col min="2" max="2" width="13.7109375" customWidth="1"/>
    <col min="3" max="3" width="15" customWidth="1"/>
    <col min="4" max="4" width="13.7109375" customWidth="1"/>
    <col min="5" max="5" width="11.5703125" bestFit="1" customWidth="1"/>
  </cols>
  <sheetData>
    <row r="1" spans="1:1" x14ac:dyDescent="0.25">
      <c r="A1" t="s">
        <v>2195</v>
      </c>
    </row>
    <row r="3" spans="1:1" x14ac:dyDescent="0.25">
      <c r="A3" t="s">
        <v>2196</v>
      </c>
    </row>
    <row r="4" spans="1:1" x14ac:dyDescent="0.25">
      <c r="A4" s="57" t="s">
        <v>2224</v>
      </c>
    </row>
    <row r="5" spans="1:1" x14ac:dyDescent="0.25">
      <c r="A5" t="s">
        <v>2225</v>
      </c>
    </row>
    <row r="7" spans="1:1" x14ac:dyDescent="0.25">
      <c r="A7" t="s">
        <v>2221</v>
      </c>
    </row>
    <row r="8" spans="1:1" x14ac:dyDescent="0.25">
      <c r="A8" t="s">
        <v>2222</v>
      </c>
    </row>
    <row r="9" spans="1:1" x14ac:dyDescent="0.25">
      <c r="A9" t="s">
        <v>2223</v>
      </c>
    </row>
    <row r="11" spans="1:1" x14ac:dyDescent="0.25">
      <c r="A11" t="s">
        <v>2197</v>
      </c>
    </row>
    <row r="12" spans="1:1" x14ac:dyDescent="0.25">
      <c r="A12" t="s">
        <v>2215</v>
      </c>
    </row>
    <row r="13" spans="1:1" x14ac:dyDescent="0.25">
      <c r="A13" t="s">
        <v>2216</v>
      </c>
    </row>
    <row r="15" spans="1:1" x14ac:dyDescent="0.25">
      <c r="A15" t="s">
        <v>2226</v>
      </c>
    </row>
    <row r="16" spans="1:1" x14ac:dyDescent="0.25">
      <c r="A16" t="s">
        <v>2198</v>
      </c>
    </row>
    <row r="17" spans="1:4" x14ac:dyDescent="0.25">
      <c r="A17" t="s">
        <v>2199</v>
      </c>
    </row>
    <row r="19" spans="1:4" x14ac:dyDescent="0.25">
      <c r="A19" t="s">
        <v>2217</v>
      </c>
      <c r="D19" s="48">
        <f>9250*607.5/361.3</f>
        <v>15553.210628286743</v>
      </c>
    </row>
    <row r="21" spans="1:4" x14ac:dyDescent="0.25">
      <c r="A21" t="s">
        <v>2200</v>
      </c>
    </row>
    <row r="22" spans="1:4" x14ac:dyDescent="0.25">
      <c r="A22" t="s">
        <v>2201</v>
      </c>
    </row>
    <row r="23" spans="1:4" ht="45" x14ac:dyDescent="0.25">
      <c r="A23" t="s">
        <v>2202</v>
      </c>
      <c r="B23" s="32" t="s">
        <v>2204</v>
      </c>
      <c r="C23" s="32" t="s">
        <v>2203</v>
      </c>
      <c r="D23" s="32" t="s">
        <v>2205</v>
      </c>
    </row>
    <row r="24" spans="1:4" x14ac:dyDescent="0.25">
      <c r="A24">
        <v>0.1</v>
      </c>
      <c r="B24">
        <v>0.36499999999999999</v>
      </c>
      <c r="C24" s="48">
        <v>25400</v>
      </c>
      <c r="D24" s="48">
        <f>C24*607.5/361.3</f>
        <v>42708.275671187381</v>
      </c>
    </row>
    <row r="25" spans="1:4" x14ac:dyDescent="0.25">
      <c r="A25">
        <v>0.5</v>
      </c>
      <c r="B25">
        <v>1.82</v>
      </c>
      <c r="C25" s="48">
        <v>5070</v>
      </c>
      <c r="D25" s="48">
        <f t="shared" ref="D25:D26" si="0">C25*607.5/361.3</f>
        <v>8524.8408524771658</v>
      </c>
    </row>
    <row r="26" spans="1:4" x14ac:dyDescent="0.25">
      <c r="A26">
        <v>0.9</v>
      </c>
      <c r="B26">
        <v>3.28</v>
      </c>
      <c r="C26" s="48">
        <v>2820</v>
      </c>
      <c r="D26" s="48">
        <f t="shared" si="0"/>
        <v>4741.6274564074174</v>
      </c>
    </row>
  </sheetData>
  <sheetProtection algorithmName="SHA-512" hashValue="bMeEU+TrYXla6O4LLzgVqciYQ40bgs+yt2jxS2grPGjxk24XTwtUbiyYVga6IuKS3YQzYGit8pI1cqLgqcym9w==" saltValue="+9xrL2BoIgiAEz/r+OD9j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FFC000"/>
    <pageSetUpPr fitToPage="1"/>
  </sheetPr>
  <dimension ref="A1:AZ2104"/>
  <sheetViews>
    <sheetView zoomScale="75" zoomScaleNormal="75" workbookViewId="0">
      <pane xSplit="3" ySplit="16" topLeftCell="AI123" activePane="bottomRight" state="frozen"/>
      <selection activeCell="AX3" sqref="AX3:AY14"/>
      <selection pane="topRight" activeCell="AX3" sqref="AX3:AY14"/>
      <selection pane="bottomLeft" activeCell="AX3" sqref="AX3:AY14"/>
      <selection pane="bottomRight" activeCell="AX3" sqref="AX3:AY14"/>
    </sheetView>
  </sheetViews>
  <sheetFormatPr defaultRowHeight="15" x14ac:dyDescent="0.25"/>
  <cols>
    <col min="1" max="1" width="32.140625" style="13" customWidth="1"/>
    <col min="2" max="2" width="13.28515625" style="13" customWidth="1"/>
    <col min="3" max="3" width="38.42578125" style="13" customWidth="1"/>
    <col min="4" max="5" width="18.42578125" style="13" customWidth="1"/>
    <col min="6" max="6" width="8.5703125" style="15" customWidth="1"/>
    <col min="7" max="8" width="9.5703125" style="13" customWidth="1"/>
    <col min="9" max="9" width="16.28515625" style="16" customWidth="1"/>
    <col min="10" max="10" width="9.85546875" style="13" customWidth="1"/>
    <col min="11" max="11" width="4.85546875" style="13" customWidth="1"/>
    <col min="12" max="12" width="12" style="13" customWidth="1"/>
    <col min="13" max="13" width="10.28515625" style="13" customWidth="1"/>
    <col min="14" max="14" width="7.5703125" style="13" customWidth="1"/>
    <col min="15" max="15" width="50.7109375" style="13" customWidth="1"/>
    <col min="16" max="16" width="13.140625" style="13" customWidth="1"/>
    <col min="17" max="17" width="12.42578125" style="13" customWidth="1"/>
    <col min="18" max="18" width="11.7109375" style="13" customWidth="1"/>
    <col min="19" max="19" width="13.5703125" style="14" customWidth="1"/>
    <col min="20" max="20" width="14.7109375" style="14" customWidth="1"/>
    <col min="21" max="21" width="12.140625" style="13" customWidth="1"/>
    <col min="22" max="22" width="5.42578125" style="13" customWidth="1"/>
    <col min="23" max="23" width="12.140625" style="13" customWidth="1"/>
    <col min="24" max="24" width="5" style="13" customWidth="1"/>
    <col min="25" max="25" width="8.42578125" style="13" customWidth="1"/>
    <col min="26" max="26" width="11.7109375" style="13" customWidth="1"/>
    <col min="27" max="27" width="14.140625" style="13" customWidth="1"/>
    <col min="28" max="28" width="11.28515625" style="13" customWidth="1"/>
    <col min="29" max="29" width="8.5703125" style="13" customWidth="1"/>
    <col min="30" max="30" width="8.42578125" style="13" customWidth="1"/>
    <col min="31" max="31" width="7.85546875" style="13" customWidth="1"/>
    <col min="32" max="32" width="5" style="13" customWidth="1"/>
    <col min="33" max="33" width="17.85546875" style="13" customWidth="1"/>
    <col min="34" max="34" width="19.85546875" style="13" customWidth="1"/>
    <col min="35" max="35" width="17.5703125" style="13" customWidth="1"/>
    <col min="36" max="36" width="20.42578125" style="13" customWidth="1"/>
    <col min="37" max="37" width="11.42578125" style="13" customWidth="1"/>
    <col min="38" max="38" width="18.5703125" style="13" customWidth="1"/>
    <col min="39" max="39" width="13.28515625" style="13" customWidth="1"/>
    <col min="40" max="40" width="20.28515625" style="13" customWidth="1"/>
    <col min="41" max="47" width="9.140625" style="11" hidden="1" customWidth="1"/>
    <col min="48" max="49" width="9.140625" hidden="1" customWidth="1"/>
    <col min="50" max="50" width="14.28515625" customWidth="1"/>
  </cols>
  <sheetData>
    <row r="1" spans="1:52" ht="28.5" customHeight="1" x14ac:dyDescent="0.45">
      <c r="F1" s="7" t="s">
        <v>0</v>
      </c>
    </row>
    <row r="2" spans="1:52" ht="28.5" customHeight="1" x14ac:dyDescent="0.45">
      <c r="F2" s="7" t="s">
        <v>1</v>
      </c>
    </row>
    <row r="3" spans="1:52" ht="24.75" customHeight="1" x14ac:dyDescent="0.45">
      <c r="D3" s="4"/>
      <c r="E3" s="4"/>
      <c r="F3" s="8"/>
      <c r="AX3" s="33" t="s">
        <v>2177</v>
      </c>
      <c r="AY3" s="34"/>
      <c r="AZ3" s="34"/>
    </row>
    <row r="4" spans="1:52" x14ac:dyDescent="0.25">
      <c r="A4" s="5" t="s">
        <v>2</v>
      </c>
      <c r="B4" s="6" t="str">
        <f>AP15</f>
        <v>All</v>
      </c>
      <c r="G4" s="16"/>
      <c r="AX4" s="35">
        <v>0</v>
      </c>
      <c r="AY4" s="36" t="s">
        <v>2183</v>
      </c>
      <c r="AZ4" s="34"/>
    </row>
    <row r="5" spans="1:52" x14ac:dyDescent="0.25">
      <c r="A5" s="5" t="s">
        <v>3</v>
      </c>
      <c r="B5" s="13" t="str">
        <f>AQ15</f>
        <v>Oil &amp; Gas</v>
      </c>
      <c r="G5" s="16"/>
      <c r="AX5" s="35">
        <v>0.5</v>
      </c>
      <c r="AY5" s="36" t="s">
        <v>2184</v>
      </c>
      <c r="AZ5" s="34"/>
    </row>
    <row r="6" spans="1:52" x14ac:dyDescent="0.25">
      <c r="A6" s="5" t="s">
        <v>4</v>
      </c>
      <c r="B6" s="13" t="str">
        <f>AV15</f>
        <v>All</v>
      </c>
      <c r="G6" s="16"/>
      <c r="AX6" s="35"/>
      <c r="AY6" s="36"/>
      <c r="AZ6" s="34"/>
    </row>
    <row r="7" spans="1:52" x14ac:dyDescent="0.25">
      <c r="A7" s="5" t="s">
        <v>5</v>
      </c>
      <c r="B7" s="13" t="str">
        <f>AR15</f>
        <v>All</v>
      </c>
      <c r="G7" s="16"/>
      <c r="AX7" s="34"/>
      <c r="AY7" s="34"/>
      <c r="AZ7" s="34"/>
    </row>
    <row r="8" spans="1:52" x14ac:dyDescent="0.25">
      <c r="A8" s="5" t="s">
        <v>6</v>
      </c>
      <c r="B8" s="13" t="str">
        <f>AS15</f>
        <v>Heater</v>
      </c>
      <c r="C8" s="13" t="s">
        <v>1668</v>
      </c>
      <c r="G8" s="16"/>
      <c r="AX8" s="34">
        <f>SUBTOTAL(102,AX15:AX10823)</f>
        <v>41</v>
      </c>
      <c r="AY8" s="36" t="s">
        <v>2178</v>
      </c>
      <c r="AZ8" s="34"/>
    </row>
    <row r="9" spans="1:52" x14ac:dyDescent="0.25">
      <c r="A9" s="5" t="s">
        <v>7</v>
      </c>
      <c r="B9" s="13" t="str">
        <f>AT15</f>
        <v>All</v>
      </c>
      <c r="G9" s="16"/>
      <c r="AE9" s="42"/>
      <c r="AX9" s="42">
        <f>SUBTOTAL(109,AX15:AX2104)</f>
        <v>214.12999999999988</v>
      </c>
      <c r="AY9" s="36" t="s">
        <v>2179</v>
      </c>
      <c r="AZ9" s="34"/>
    </row>
    <row r="10" spans="1:52" x14ac:dyDescent="0.25">
      <c r="A10" s="5" t="s">
        <v>8</v>
      </c>
      <c r="B10" s="13" t="str">
        <f>AU15</f>
        <v>Nitrogen Dioxide</v>
      </c>
      <c r="G10" s="16"/>
      <c r="AE10" s="13" t="s">
        <v>2190</v>
      </c>
      <c r="AX10" s="38">
        <f>AX9/AX8</f>
        <v>5.2226829268292656</v>
      </c>
      <c r="AY10" s="36" t="s">
        <v>2180</v>
      </c>
      <c r="AZ10" s="34"/>
    </row>
    <row r="11" spans="1:52" x14ac:dyDescent="0.25">
      <c r="A11" s="5" t="s">
        <v>9</v>
      </c>
      <c r="B11" s="13" t="str">
        <f>AW15</f>
        <v>All</v>
      </c>
      <c r="G11" s="16"/>
      <c r="AE11" s="46">
        <f>SUBTOTAL(102,AE15:AE2104)</f>
        <v>41</v>
      </c>
      <c r="AX11" s="34"/>
      <c r="AY11" s="34"/>
      <c r="AZ11" s="34"/>
    </row>
    <row r="12" spans="1:52" x14ac:dyDescent="0.25">
      <c r="A12" s="1"/>
      <c r="H12" s="9"/>
      <c r="AE12" s="13" t="s">
        <v>2176</v>
      </c>
      <c r="AX12" s="34"/>
      <c r="AY12" s="39">
        <f>SUM(AY15:AY1287)</f>
        <v>0</v>
      </c>
      <c r="AZ12" s="39"/>
    </row>
    <row r="13" spans="1:52" x14ac:dyDescent="0.25">
      <c r="A13" s="5" t="s">
        <v>10</v>
      </c>
      <c r="B13" s="17">
        <f>AO15</f>
        <v>44068.419270833343</v>
      </c>
      <c r="C13" s="23" t="s">
        <v>2162</v>
      </c>
      <c r="D13" s="24">
        <f>SUBTOTAL(103,B15:B2200)</f>
        <v>41</v>
      </c>
      <c r="AE13" s="46">
        <f>SUBTOTAL(109,AE15:AE2104)</f>
        <v>428.25999999999976</v>
      </c>
      <c r="AX13" s="34"/>
      <c r="AY13" s="39">
        <f>AY12/AX9</f>
        <v>0</v>
      </c>
      <c r="AZ13" s="39"/>
    </row>
    <row r="14" spans="1:52" s="3" customFormat="1" ht="45.75" customHeight="1" x14ac:dyDescent="0.25">
      <c r="A14" s="19" t="s">
        <v>11</v>
      </c>
      <c r="B14" s="19" t="s">
        <v>12</v>
      </c>
      <c r="C14" s="22" t="s">
        <v>13</v>
      </c>
      <c r="D14" s="22" t="s">
        <v>14</v>
      </c>
      <c r="E14" s="22" t="s">
        <v>15</v>
      </c>
      <c r="F14" s="18" t="s">
        <v>16</v>
      </c>
      <c r="G14" s="19" t="s">
        <v>17</v>
      </c>
      <c r="H14" s="19" t="s">
        <v>18</v>
      </c>
      <c r="I14" s="21" t="s">
        <v>19</v>
      </c>
      <c r="J14" s="22" t="s">
        <v>20</v>
      </c>
      <c r="K14" s="19" t="s">
        <v>21</v>
      </c>
      <c r="L14" s="22" t="s">
        <v>22</v>
      </c>
      <c r="M14" s="19" t="s">
        <v>23</v>
      </c>
      <c r="N14" s="22" t="s">
        <v>24</v>
      </c>
      <c r="O14" s="22" t="s">
        <v>25</v>
      </c>
      <c r="P14" s="19" t="s">
        <v>26</v>
      </c>
      <c r="Q14" s="22" t="s">
        <v>27</v>
      </c>
      <c r="R14" s="22" t="s">
        <v>28</v>
      </c>
      <c r="S14" s="10" t="s">
        <v>29</v>
      </c>
      <c r="T14" s="10" t="s">
        <v>30</v>
      </c>
      <c r="U14" s="2" t="s">
        <v>31</v>
      </c>
      <c r="V14" s="19" t="s">
        <v>32</v>
      </c>
      <c r="W14" s="2" t="s">
        <v>33</v>
      </c>
      <c r="X14" s="19" t="s">
        <v>32</v>
      </c>
      <c r="Y14" s="19" t="s">
        <v>34</v>
      </c>
      <c r="Z14" s="19" t="s">
        <v>32</v>
      </c>
      <c r="AA14" s="2" t="s">
        <v>35</v>
      </c>
      <c r="AB14" s="19" t="s">
        <v>32</v>
      </c>
      <c r="AC14" s="2" t="s">
        <v>36</v>
      </c>
      <c r="AD14" s="19" t="s">
        <v>37</v>
      </c>
      <c r="AE14" s="2" t="s">
        <v>38</v>
      </c>
      <c r="AF14" s="19" t="s">
        <v>32</v>
      </c>
      <c r="AG14" s="22" t="s">
        <v>39</v>
      </c>
      <c r="AH14" s="22" t="s">
        <v>40</v>
      </c>
      <c r="AI14" s="22" t="s">
        <v>41</v>
      </c>
      <c r="AJ14" s="22" t="s">
        <v>42</v>
      </c>
      <c r="AK14" s="2" t="s">
        <v>43</v>
      </c>
      <c r="AL14" s="2" t="s">
        <v>44</v>
      </c>
      <c r="AM14" s="22" t="s">
        <v>45</v>
      </c>
      <c r="AN14" s="22" t="s">
        <v>46</v>
      </c>
      <c r="AO14" s="12"/>
      <c r="AP14" s="12"/>
      <c r="AQ14" s="12"/>
      <c r="AR14" s="12"/>
      <c r="AS14" s="12"/>
      <c r="AT14" s="12"/>
      <c r="AU14" s="12"/>
      <c r="AX14" s="40" t="s">
        <v>2181</v>
      </c>
      <c r="AY14" s="40" t="s">
        <v>2182</v>
      </c>
      <c r="AZ14" s="40"/>
    </row>
    <row r="15" spans="1:52" hidden="1" x14ac:dyDescent="0.25">
      <c r="A15" s="13" t="s">
        <v>47</v>
      </c>
      <c r="B15" s="13">
        <v>38067</v>
      </c>
      <c r="C15" s="13" t="s">
        <v>48</v>
      </c>
      <c r="D15" s="13" t="s">
        <v>49</v>
      </c>
      <c r="E15" s="13" t="s">
        <v>50</v>
      </c>
      <c r="F15" s="15" t="s">
        <v>51</v>
      </c>
      <c r="G15" s="13">
        <v>32.542358</v>
      </c>
      <c r="H15" s="13">
        <v>-103.525728</v>
      </c>
      <c r="I15" s="16" t="s">
        <v>52</v>
      </c>
      <c r="J15" s="13" t="s">
        <v>53</v>
      </c>
      <c r="K15" s="20">
        <v>6</v>
      </c>
      <c r="L15" s="20" t="s">
        <v>54</v>
      </c>
      <c r="M15" s="20" t="s">
        <v>55</v>
      </c>
      <c r="N15" s="13" t="s">
        <v>56</v>
      </c>
      <c r="O15" s="13" t="s">
        <v>57</v>
      </c>
      <c r="P15" s="13" t="s">
        <v>58</v>
      </c>
      <c r="Q15" s="13" t="s">
        <v>58</v>
      </c>
      <c r="R15" s="13" t="s">
        <v>58</v>
      </c>
      <c r="T15" s="14">
        <v>43108.419270833343</v>
      </c>
      <c r="U15" s="13">
        <v>49.42</v>
      </c>
      <c r="V15" s="13" t="s">
        <v>59</v>
      </c>
      <c r="W15" s="13">
        <v>49.42</v>
      </c>
      <c r="X15" s="13" t="s">
        <v>59</v>
      </c>
      <c r="Y15" s="13">
        <v>49.42</v>
      </c>
      <c r="Z15" s="13" t="s">
        <v>59</v>
      </c>
      <c r="AA15" s="13">
        <v>49.42</v>
      </c>
      <c r="AB15" s="13" t="s">
        <v>59</v>
      </c>
      <c r="AC15" s="13" t="s">
        <v>60</v>
      </c>
      <c r="AD15" s="13" t="s">
        <v>61</v>
      </c>
      <c r="AE15" s="13">
        <v>10.425000000000001</v>
      </c>
      <c r="AF15" s="13" t="s">
        <v>62</v>
      </c>
      <c r="AK15" s="13" t="s">
        <v>63</v>
      </c>
      <c r="AL15" s="13">
        <v>8760</v>
      </c>
      <c r="AM15" s="13" t="s">
        <v>64</v>
      </c>
      <c r="AN15" s="13" t="s">
        <v>65</v>
      </c>
      <c r="AO15" s="11">
        <v>44068.419270833343</v>
      </c>
      <c r="AP15" s="11" t="s">
        <v>66</v>
      </c>
      <c r="AQ15" s="11" t="s">
        <v>49</v>
      </c>
      <c r="AR15" s="11" t="s">
        <v>66</v>
      </c>
      <c r="AS15" s="11" t="s">
        <v>55</v>
      </c>
      <c r="AT15" s="11" t="s">
        <v>66</v>
      </c>
      <c r="AU15" s="11" t="s">
        <v>61</v>
      </c>
      <c r="AV15" t="s">
        <v>66</v>
      </c>
      <c r="AW15" t="s">
        <v>66</v>
      </c>
    </row>
    <row r="16" spans="1:52" hidden="1" x14ac:dyDescent="0.25">
      <c r="A16" s="13" t="s">
        <v>47</v>
      </c>
      <c r="B16" s="13">
        <v>38067</v>
      </c>
      <c r="C16" s="13" t="s">
        <v>48</v>
      </c>
      <c r="D16" s="13" t="s">
        <v>49</v>
      </c>
      <c r="E16" s="13" t="s">
        <v>50</v>
      </c>
      <c r="F16" s="15" t="s">
        <v>51</v>
      </c>
      <c r="G16" s="13">
        <v>32.542358</v>
      </c>
      <c r="H16" s="13">
        <v>-103.525728</v>
      </c>
      <c r="I16" s="16" t="s">
        <v>52</v>
      </c>
      <c r="J16" s="13" t="s">
        <v>53</v>
      </c>
      <c r="K16" s="13">
        <v>6</v>
      </c>
      <c r="L16" s="13" t="s">
        <v>54</v>
      </c>
      <c r="M16" s="13" t="s">
        <v>55</v>
      </c>
      <c r="N16" s="13" t="s">
        <v>56</v>
      </c>
      <c r="O16" s="13" t="s">
        <v>57</v>
      </c>
      <c r="P16" s="13" t="s">
        <v>58</v>
      </c>
      <c r="Q16" s="13" t="s">
        <v>58</v>
      </c>
      <c r="R16" s="13" t="s">
        <v>58</v>
      </c>
      <c r="T16" s="14">
        <v>43108.419270833343</v>
      </c>
      <c r="U16" s="13">
        <v>49.42</v>
      </c>
      <c r="V16" s="13" t="s">
        <v>59</v>
      </c>
      <c r="W16" s="13">
        <v>49.42</v>
      </c>
      <c r="X16" s="13" t="s">
        <v>59</v>
      </c>
      <c r="Y16" s="13">
        <v>49.42</v>
      </c>
      <c r="Z16" s="13" t="s">
        <v>59</v>
      </c>
      <c r="AA16" s="13">
        <v>49.42</v>
      </c>
      <c r="AB16" s="13" t="s">
        <v>59</v>
      </c>
      <c r="AC16" s="13" t="s">
        <v>67</v>
      </c>
      <c r="AD16" s="13" t="s">
        <v>61</v>
      </c>
      <c r="AE16" s="13">
        <v>2.42</v>
      </c>
      <c r="AF16" s="13" t="s">
        <v>68</v>
      </c>
      <c r="AG16" s="13" t="s">
        <v>69</v>
      </c>
      <c r="AK16" s="13" t="s">
        <v>63</v>
      </c>
      <c r="AL16" s="13">
        <v>8760</v>
      </c>
      <c r="AM16" s="13" t="s">
        <v>64</v>
      </c>
      <c r="AN16" s="13" t="s">
        <v>65</v>
      </c>
      <c r="AO16" s="11">
        <v>44068.419270833343</v>
      </c>
      <c r="AP16" s="11" t="s">
        <v>66</v>
      </c>
      <c r="AQ16" s="11" t="s">
        <v>49</v>
      </c>
      <c r="AR16" s="11" t="s">
        <v>66</v>
      </c>
      <c r="AS16" s="11" t="s">
        <v>55</v>
      </c>
      <c r="AT16" s="11" t="s">
        <v>66</v>
      </c>
      <c r="AU16" s="11" t="s">
        <v>61</v>
      </c>
      <c r="AV16" t="s">
        <v>66</v>
      </c>
      <c r="AW16" t="s">
        <v>66</v>
      </c>
    </row>
    <row r="17" spans="1:49" hidden="1" x14ac:dyDescent="0.25">
      <c r="A17" s="13" t="s">
        <v>47</v>
      </c>
      <c r="B17" s="13">
        <v>38067</v>
      </c>
      <c r="C17" s="13" t="s">
        <v>48</v>
      </c>
      <c r="D17" s="13" t="s">
        <v>49</v>
      </c>
      <c r="E17" s="13" t="s">
        <v>50</v>
      </c>
      <c r="F17" s="15" t="s">
        <v>51</v>
      </c>
      <c r="G17" s="13">
        <v>32.542358</v>
      </c>
      <c r="H17" s="13">
        <v>-103.525728</v>
      </c>
      <c r="I17" s="16" t="s">
        <v>52</v>
      </c>
      <c r="J17" s="13" t="s">
        <v>53</v>
      </c>
      <c r="K17" s="13">
        <v>6</v>
      </c>
      <c r="L17" s="13" t="s">
        <v>54</v>
      </c>
      <c r="M17" s="13" t="s">
        <v>55</v>
      </c>
      <c r="N17" s="13" t="s">
        <v>56</v>
      </c>
      <c r="O17" s="13" t="s">
        <v>57</v>
      </c>
      <c r="P17" s="13" t="s">
        <v>58</v>
      </c>
      <c r="Q17" s="13" t="s">
        <v>58</v>
      </c>
      <c r="R17" s="13" t="s">
        <v>58</v>
      </c>
      <c r="T17" s="14">
        <v>43108.419270833343</v>
      </c>
      <c r="U17" s="13">
        <v>49.42</v>
      </c>
      <c r="V17" s="13" t="s">
        <v>59</v>
      </c>
      <c r="W17" s="13">
        <v>49.42</v>
      </c>
      <c r="X17" s="13" t="s">
        <v>59</v>
      </c>
      <c r="Y17" s="13">
        <v>49.42</v>
      </c>
      <c r="Z17" s="13" t="s">
        <v>59</v>
      </c>
      <c r="AA17" s="13">
        <v>49.42</v>
      </c>
      <c r="AB17" s="13" t="s">
        <v>59</v>
      </c>
      <c r="AC17" s="13" t="s">
        <v>67</v>
      </c>
      <c r="AD17" s="13" t="s">
        <v>61</v>
      </c>
      <c r="AE17" s="13">
        <v>10.61</v>
      </c>
      <c r="AF17" s="13" t="s">
        <v>62</v>
      </c>
      <c r="AG17" s="13" t="s">
        <v>69</v>
      </c>
      <c r="AK17" s="13" t="s">
        <v>63</v>
      </c>
      <c r="AL17" s="13">
        <v>8760</v>
      </c>
      <c r="AM17" s="13" t="s">
        <v>64</v>
      </c>
      <c r="AN17" s="13" t="s">
        <v>65</v>
      </c>
      <c r="AO17" s="11">
        <v>44068.419270833343</v>
      </c>
      <c r="AP17" s="11" t="s">
        <v>66</v>
      </c>
      <c r="AQ17" s="11" t="s">
        <v>49</v>
      </c>
      <c r="AR17" s="11" t="s">
        <v>66</v>
      </c>
      <c r="AS17" s="11" t="s">
        <v>55</v>
      </c>
      <c r="AT17" s="11" t="s">
        <v>66</v>
      </c>
      <c r="AU17" s="11" t="s">
        <v>61</v>
      </c>
      <c r="AV17" t="s">
        <v>66</v>
      </c>
      <c r="AW17" t="s">
        <v>66</v>
      </c>
    </row>
    <row r="18" spans="1:49" hidden="1" x14ac:dyDescent="0.25">
      <c r="A18" s="13" t="s">
        <v>47</v>
      </c>
      <c r="B18" s="13">
        <v>38067</v>
      </c>
      <c r="C18" s="13" t="s">
        <v>48</v>
      </c>
      <c r="D18" s="13" t="s">
        <v>49</v>
      </c>
      <c r="E18" s="13" t="s">
        <v>50</v>
      </c>
      <c r="F18" s="15" t="s">
        <v>51</v>
      </c>
      <c r="G18" s="13">
        <v>32.542358</v>
      </c>
      <c r="H18" s="13">
        <v>-103.525728</v>
      </c>
      <c r="I18" s="16" t="s">
        <v>52</v>
      </c>
      <c r="J18" s="13" t="s">
        <v>53</v>
      </c>
      <c r="K18" s="13">
        <v>7</v>
      </c>
      <c r="L18" s="13" t="s">
        <v>70</v>
      </c>
      <c r="M18" s="13" t="s">
        <v>55</v>
      </c>
      <c r="N18" s="13" t="s">
        <v>56</v>
      </c>
      <c r="O18" s="13" t="s">
        <v>71</v>
      </c>
      <c r="P18" s="13" t="s">
        <v>58</v>
      </c>
      <c r="Q18" s="13" t="s">
        <v>58</v>
      </c>
      <c r="R18" s="13" t="s">
        <v>58</v>
      </c>
      <c r="T18" s="14">
        <v>43108.419270833343</v>
      </c>
      <c r="U18" s="13">
        <v>11</v>
      </c>
      <c r="V18" s="13" t="s">
        <v>59</v>
      </c>
      <c r="W18" s="13">
        <v>11</v>
      </c>
      <c r="X18" s="13" t="s">
        <v>59</v>
      </c>
      <c r="Y18" s="13">
        <v>11</v>
      </c>
      <c r="Z18" s="13" t="s">
        <v>59</v>
      </c>
      <c r="AA18" s="13">
        <v>11</v>
      </c>
      <c r="AB18" s="13" t="s">
        <v>59</v>
      </c>
      <c r="AC18" s="13" t="s">
        <v>60</v>
      </c>
      <c r="AD18" s="13" t="s">
        <v>61</v>
      </c>
      <c r="AE18" s="13">
        <v>2.214</v>
      </c>
      <c r="AF18" s="13" t="s">
        <v>62</v>
      </c>
      <c r="AK18" s="13" t="s">
        <v>63</v>
      </c>
      <c r="AL18" s="13">
        <v>8760</v>
      </c>
      <c r="AM18" s="13" t="s">
        <v>64</v>
      </c>
      <c r="AN18" s="13" t="s">
        <v>65</v>
      </c>
      <c r="AO18" s="11">
        <v>44068.419270833343</v>
      </c>
      <c r="AP18" s="11" t="s">
        <v>66</v>
      </c>
      <c r="AQ18" s="11" t="s">
        <v>49</v>
      </c>
      <c r="AR18" s="11" t="s">
        <v>66</v>
      </c>
      <c r="AS18" s="11" t="s">
        <v>55</v>
      </c>
      <c r="AT18" s="11" t="s">
        <v>66</v>
      </c>
      <c r="AU18" s="11" t="s">
        <v>61</v>
      </c>
      <c r="AV18" t="s">
        <v>66</v>
      </c>
      <c r="AW18" t="s">
        <v>66</v>
      </c>
    </row>
    <row r="19" spans="1:49" hidden="1" x14ac:dyDescent="0.25">
      <c r="A19" s="13" t="s">
        <v>47</v>
      </c>
      <c r="B19" s="13">
        <v>38067</v>
      </c>
      <c r="C19" s="13" t="s">
        <v>48</v>
      </c>
      <c r="D19" s="13" t="s">
        <v>49</v>
      </c>
      <c r="E19" s="13" t="s">
        <v>50</v>
      </c>
      <c r="F19" s="15" t="s">
        <v>51</v>
      </c>
      <c r="G19" s="13">
        <v>32.542358</v>
      </c>
      <c r="H19" s="13">
        <v>-103.525728</v>
      </c>
      <c r="I19" s="16" t="s">
        <v>52</v>
      </c>
      <c r="J19" s="13" t="s">
        <v>53</v>
      </c>
      <c r="K19" s="13">
        <v>7</v>
      </c>
      <c r="L19" s="13" t="s">
        <v>70</v>
      </c>
      <c r="M19" s="13" t="s">
        <v>55</v>
      </c>
      <c r="N19" s="13" t="s">
        <v>56</v>
      </c>
      <c r="O19" s="13" t="s">
        <v>71</v>
      </c>
      <c r="P19" s="13" t="s">
        <v>58</v>
      </c>
      <c r="Q19" s="13" t="s">
        <v>58</v>
      </c>
      <c r="R19" s="13" t="s">
        <v>58</v>
      </c>
      <c r="T19" s="14">
        <v>43108.419270833343</v>
      </c>
      <c r="U19" s="13">
        <v>11</v>
      </c>
      <c r="V19" s="13" t="s">
        <v>59</v>
      </c>
      <c r="W19" s="13">
        <v>11</v>
      </c>
      <c r="X19" s="13" t="s">
        <v>59</v>
      </c>
      <c r="Y19" s="13">
        <v>11</v>
      </c>
      <c r="Z19" s="13" t="s">
        <v>59</v>
      </c>
      <c r="AA19" s="13">
        <v>11</v>
      </c>
      <c r="AB19" s="13" t="s">
        <v>59</v>
      </c>
      <c r="AC19" s="13" t="s">
        <v>67</v>
      </c>
      <c r="AD19" s="13" t="s">
        <v>61</v>
      </c>
      <c r="AE19" s="13">
        <v>1.08</v>
      </c>
      <c r="AF19" s="13" t="s">
        <v>68</v>
      </c>
      <c r="AG19" s="13" t="s">
        <v>69</v>
      </c>
      <c r="AK19" s="13" t="s">
        <v>63</v>
      </c>
      <c r="AL19" s="13">
        <v>8760</v>
      </c>
      <c r="AM19" s="13" t="s">
        <v>64</v>
      </c>
      <c r="AN19" s="13" t="s">
        <v>65</v>
      </c>
      <c r="AO19" s="11">
        <v>44068.419270833343</v>
      </c>
      <c r="AP19" s="11" t="s">
        <v>66</v>
      </c>
      <c r="AQ19" s="11" t="s">
        <v>49</v>
      </c>
      <c r="AR19" s="11" t="s">
        <v>66</v>
      </c>
      <c r="AS19" s="11" t="s">
        <v>55</v>
      </c>
      <c r="AT19" s="11" t="s">
        <v>66</v>
      </c>
      <c r="AU19" s="11" t="s">
        <v>61</v>
      </c>
      <c r="AV19" t="s">
        <v>66</v>
      </c>
      <c r="AW19" t="s">
        <v>66</v>
      </c>
    </row>
    <row r="20" spans="1:49" hidden="1" x14ac:dyDescent="0.25">
      <c r="A20" s="13" t="s">
        <v>47</v>
      </c>
      <c r="B20" s="13">
        <v>38067</v>
      </c>
      <c r="C20" s="13" t="s">
        <v>48</v>
      </c>
      <c r="D20" s="13" t="s">
        <v>49</v>
      </c>
      <c r="E20" s="13" t="s">
        <v>50</v>
      </c>
      <c r="F20" s="15" t="s">
        <v>51</v>
      </c>
      <c r="G20" s="13">
        <v>32.542358</v>
      </c>
      <c r="H20" s="13">
        <v>-103.525728</v>
      </c>
      <c r="I20" s="16" t="s">
        <v>52</v>
      </c>
      <c r="J20" s="13" t="s">
        <v>53</v>
      </c>
      <c r="K20" s="13">
        <v>7</v>
      </c>
      <c r="L20" s="13" t="s">
        <v>70</v>
      </c>
      <c r="M20" s="13" t="s">
        <v>55</v>
      </c>
      <c r="N20" s="13" t="s">
        <v>56</v>
      </c>
      <c r="O20" s="13" t="s">
        <v>71</v>
      </c>
      <c r="P20" s="13" t="s">
        <v>58</v>
      </c>
      <c r="Q20" s="13" t="s">
        <v>58</v>
      </c>
      <c r="R20" s="13" t="s">
        <v>58</v>
      </c>
      <c r="T20" s="14">
        <v>43108.419270833343</v>
      </c>
      <c r="U20" s="13">
        <v>11</v>
      </c>
      <c r="V20" s="13" t="s">
        <v>59</v>
      </c>
      <c r="W20" s="13">
        <v>11</v>
      </c>
      <c r="X20" s="13" t="s">
        <v>59</v>
      </c>
      <c r="Y20" s="13">
        <v>11</v>
      </c>
      <c r="Z20" s="13" t="s">
        <v>59</v>
      </c>
      <c r="AA20" s="13">
        <v>11</v>
      </c>
      <c r="AB20" s="13" t="s">
        <v>59</v>
      </c>
      <c r="AC20" s="13" t="s">
        <v>67</v>
      </c>
      <c r="AD20" s="13" t="s">
        <v>61</v>
      </c>
      <c r="AE20" s="13">
        <v>4.72</v>
      </c>
      <c r="AF20" s="13" t="s">
        <v>62</v>
      </c>
      <c r="AG20" s="13" t="s">
        <v>69</v>
      </c>
      <c r="AK20" s="13" t="s">
        <v>63</v>
      </c>
      <c r="AL20" s="13">
        <v>8760</v>
      </c>
      <c r="AM20" s="13" t="s">
        <v>64</v>
      </c>
      <c r="AN20" s="13" t="s">
        <v>65</v>
      </c>
      <c r="AO20" s="11">
        <v>44068.419270833343</v>
      </c>
      <c r="AP20" s="11" t="s">
        <v>66</v>
      </c>
      <c r="AQ20" s="11" t="s">
        <v>49</v>
      </c>
      <c r="AR20" s="11" t="s">
        <v>66</v>
      </c>
      <c r="AS20" s="11" t="s">
        <v>55</v>
      </c>
      <c r="AT20" s="11" t="s">
        <v>66</v>
      </c>
      <c r="AU20" s="11" t="s">
        <v>61</v>
      </c>
      <c r="AV20" t="s">
        <v>66</v>
      </c>
      <c r="AW20" t="s">
        <v>66</v>
      </c>
    </row>
    <row r="21" spans="1:49" hidden="1" x14ac:dyDescent="0.25">
      <c r="A21" s="13" t="s">
        <v>72</v>
      </c>
      <c r="B21" s="13">
        <v>38838</v>
      </c>
      <c r="C21" s="13" t="s">
        <v>73</v>
      </c>
      <c r="D21" s="13" t="s">
        <v>49</v>
      </c>
      <c r="E21" s="13" t="s">
        <v>74</v>
      </c>
      <c r="F21" s="15" t="s">
        <v>51</v>
      </c>
      <c r="G21" s="13">
        <v>32.082071999999997</v>
      </c>
      <c r="H21" s="13">
        <v>-103.3026</v>
      </c>
      <c r="I21" s="16" t="s">
        <v>75</v>
      </c>
      <c r="J21" s="13" t="s">
        <v>53</v>
      </c>
      <c r="K21" s="13">
        <v>1</v>
      </c>
      <c r="L21" s="13" t="s">
        <v>76</v>
      </c>
      <c r="M21" s="13" t="s">
        <v>55</v>
      </c>
      <c r="N21" s="13" t="s">
        <v>56</v>
      </c>
      <c r="O21" s="13" t="s">
        <v>55</v>
      </c>
      <c r="P21" s="13" t="s">
        <v>77</v>
      </c>
      <c r="Q21" s="13" t="s">
        <v>58</v>
      </c>
      <c r="R21" s="13" t="s">
        <v>78</v>
      </c>
      <c r="Y21" s="13">
        <v>1.5</v>
      </c>
      <c r="Z21" s="13" t="s">
        <v>59</v>
      </c>
      <c r="AA21" s="13">
        <v>1.5</v>
      </c>
      <c r="AB21" s="13" t="s">
        <v>59</v>
      </c>
      <c r="AC21" s="13" t="s">
        <v>67</v>
      </c>
      <c r="AD21" s="13" t="s">
        <v>61</v>
      </c>
      <c r="AE21" s="13">
        <v>0.64</v>
      </c>
      <c r="AF21" s="13" t="s">
        <v>62</v>
      </c>
      <c r="AG21" s="13" t="s">
        <v>69</v>
      </c>
      <c r="AK21" s="13" t="s">
        <v>63</v>
      </c>
      <c r="AL21" s="13">
        <v>8760</v>
      </c>
      <c r="AM21" s="13" t="s">
        <v>79</v>
      </c>
      <c r="AO21" s="11">
        <v>44068.419270833343</v>
      </c>
      <c r="AP21" s="11" t="s">
        <v>66</v>
      </c>
      <c r="AQ21" s="11" t="s">
        <v>49</v>
      </c>
      <c r="AR21" s="11" t="s">
        <v>66</v>
      </c>
      <c r="AS21" s="11" t="s">
        <v>55</v>
      </c>
      <c r="AT21" s="11" t="s">
        <v>66</v>
      </c>
      <c r="AU21" s="11" t="s">
        <v>61</v>
      </c>
      <c r="AV21" t="s">
        <v>66</v>
      </c>
      <c r="AW21" t="s">
        <v>66</v>
      </c>
    </row>
    <row r="22" spans="1:49" hidden="1" x14ac:dyDescent="0.25">
      <c r="A22" s="13" t="s">
        <v>72</v>
      </c>
      <c r="B22" s="13">
        <v>38838</v>
      </c>
      <c r="C22" s="13" t="s">
        <v>73</v>
      </c>
      <c r="D22" s="13" t="s">
        <v>49</v>
      </c>
      <c r="E22" s="13" t="s">
        <v>74</v>
      </c>
      <c r="F22" s="15" t="s">
        <v>51</v>
      </c>
      <c r="G22" s="13">
        <v>32.082071999999997</v>
      </c>
      <c r="H22" s="13">
        <v>-103.3026</v>
      </c>
      <c r="I22" s="16" t="s">
        <v>75</v>
      </c>
      <c r="J22" s="13" t="s">
        <v>53</v>
      </c>
      <c r="K22" s="13">
        <v>1</v>
      </c>
      <c r="L22" s="13" t="s">
        <v>76</v>
      </c>
      <c r="M22" s="13" t="s">
        <v>55</v>
      </c>
      <c r="N22" s="13" t="s">
        <v>56</v>
      </c>
      <c r="O22" s="13" t="s">
        <v>55</v>
      </c>
      <c r="P22" s="13" t="s">
        <v>77</v>
      </c>
      <c r="Q22" s="13" t="s">
        <v>58</v>
      </c>
      <c r="R22" s="13" t="s">
        <v>78</v>
      </c>
      <c r="Y22" s="13">
        <v>1.5</v>
      </c>
      <c r="Z22" s="13" t="s">
        <v>59</v>
      </c>
      <c r="AC22" s="13" t="s">
        <v>67</v>
      </c>
      <c r="AD22" s="13" t="s">
        <v>61</v>
      </c>
      <c r="AE22" s="13">
        <v>0.15</v>
      </c>
      <c r="AF22" s="13" t="s">
        <v>68</v>
      </c>
      <c r="AG22" s="13" t="s">
        <v>69</v>
      </c>
      <c r="AK22" s="13" t="s">
        <v>63</v>
      </c>
      <c r="AL22" s="13">
        <v>8760</v>
      </c>
      <c r="AM22" s="13" t="s">
        <v>79</v>
      </c>
      <c r="AO22" s="11">
        <v>44068.419270833343</v>
      </c>
      <c r="AP22" s="11" t="s">
        <v>66</v>
      </c>
      <c r="AQ22" s="11" t="s">
        <v>49</v>
      </c>
      <c r="AR22" s="11" t="s">
        <v>66</v>
      </c>
      <c r="AS22" s="11" t="s">
        <v>55</v>
      </c>
      <c r="AT22" s="11" t="s">
        <v>66</v>
      </c>
      <c r="AU22" s="11" t="s">
        <v>61</v>
      </c>
      <c r="AV22" t="s">
        <v>66</v>
      </c>
      <c r="AW22" t="s">
        <v>66</v>
      </c>
    </row>
    <row r="23" spans="1:49" hidden="1" x14ac:dyDescent="0.25">
      <c r="A23" s="13" t="s">
        <v>72</v>
      </c>
      <c r="B23" s="13">
        <v>38838</v>
      </c>
      <c r="C23" s="13" t="s">
        <v>73</v>
      </c>
      <c r="D23" s="13" t="s">
        <v>49</v>
      </c>
      <c r="E23" s="13" t="s">
        <v>74</v>
      </c>
      <c r="F23" s="15" t="s">
        <v>51</v>
      </c>
      <c r="G23" s="13">
        <v>32.082071999999997</v>
      </c>
      <c r="H23" s="13">
        <v>-103.3026</v>
      </c>
      <c r="I23" s="16" t="s">
        <v>75</v>
      </c>
      <c r="J23" s="13" t="s">
        <v>53</v>
      </c>
      <c r="K23" s="13">
        <v>2</v>
      </c>
      <c r="L23" s="13" t="s">
        <v>80</v>
      </c>
      <c r="M23" s="13" t="s">
        <v>55</v>
      </c>
      <c r="N23" s="13" t="s">
        <v>56</v>
      </c>
      <c r="O23" s="13" t="s">
        <v>55</v>
      </c>
      <c r="P23" s="13" t="s">
        <v>77</v>
      </c>
      <c r="Q23" s="13" t="s">
        <v>58</v>
      </c>
      <c r="R23" s="13" t="s">
        <v>81</v>
      </c>
      <c r="Y23" s="13">
        <v>1.5</v>
      </c>
      <c r="Z23" s="13" t="s">
        <v>59</v>
      </c>
      <c r="AA23" s="13">
        <v>1.5</v>
      </c>
      <c r="AB23" s="13" t="s">
        <v>59</v>
      </c>
      <c r="AC23" s="13" t="s">
        <v>67</v>
      </c>
      <c r="AD23" s="13" t="s">
        <v>61</v>
      </c>
      <c r="AE23" s="13">
        <v>0.64</v>
      </c>
      <c r="AF23" s="13" t="s">
        <v>62</v>
      </c>
      <c r="AG23" s="13" t="s">
        <v>69</v>
      </c>
      <c r="AK23" s="13" t="s">
        <v>63</v>
      </c>
      <c r="AL23" s="13">
        <v>8760</v>
      </c>
      <c r="AM23" s="13" t="s">
        <v>79</v>
      </c>
      <c r="AO23" s="11">
        <v>44068.419270833343</v>
      </c>
      <c r="AP23" s="11" t="s">
        <v>66</v>
      </c>
      <c r="AQ23" s="11" t="s">
        <v>49</v>
      </c>
      <c r="AR23" s="11" t="s">
        <v>66</v>
      </c>
      <c r="AS23" s="11" t="s">
        <v>55</v>
      </c>
      <c r="AT23" s="11" t="s">
        <v>66</v>
      </c>
      <c r="AU23" s="11" t="s">
        <v>61</v>
      </c>
      <c r="AV23" t="s">
        <v>66</v>
      </c>
      <c r="AW23" t="s">
        <v>66</v>
      </c>
    </row>
    <row r="24" spans="1:49" hidden="1" x14ac:dyDescent="0.25">
      <c r="A24" s="13" t="s">
        <v>72</v>
      </c>
      <c r="B24" s="13">
        <v>38838</v>
      </c>
      <c r="C24" s="13" t="s">
        <v>73</v>
      </c>
      <c r="D24" s="13" t="s">
        <v>49</v>
      </c>
      <c r="E24" s="13" t="s">
        <v>74</v>
      </c>
      <c r="F24" s="15" t="s">
        <v>51</v>
      </c>
      <c r="G24" s="13">
        <v>32.082071999999997</v>
      </c>
      <c r="H24" s="13">
        <v>-103.3026</v>
      </c>
      <c r="I24" s="16" t="s">
        <v>75</v>
      </c>
      <c r="J24" s="13" t="s">
        <v>53</v>
      </c>
      <c r="K24" s="13">
        <v>2</v>
      </c>
      <c r="L24" s="13" t="s">
        <v>80</v>
      </c>
      <c r="M24" s="13" t="s">
        <v>55</v>
      </c>
      <c r="N24" s="13" t="s">
        <v>56</v>
      </c>
      <c r="O24" s="13" t="s">
        <v>55</v>
      </c>
      <c r="P24" s="13" t="s">
        <v>77</v>
      </c>
      <c r="Q24" s="13" t="s">
        <v>58</v>
      </c>
      <c r="R24" s="13" t="s">
        <v>81</v>
      </c>
      <c r="Y24" s="13">
        <v>1.5</v>
      </c>
      <c r="Z24" s="13" t="s">
        <v>59</v>
      </c>
      <c r="AC24" s="13" t="s">
        <v>67</v>
      </c>
      <c r="AD24" s="13" t="s">
        <v>61</v>
      </c>
      <c r="AE24" s="13">
        <v>0.15</v>
      </c>
      <c r="AF24" s="13" t="s">
        <v>68</v>
      </c>
      <c r="AG24" s="13" t="s">
        <v>69</v>
      </c>
      <c r="AK24" s="13" t="s">
        <v>63</v>
      </c>
      <c r="AL24" s="13">
        <v>8760</v>
      </c>
      <c r="AM24" s="13" t="s">
        <v>79</v>
      </c>
      <c r="AO24" s="11">
        <v>44068.419270833343</v>
      </c>
      <c r="AP24" s="11" t="s">
        <v>66</v>
      </c>
      <c r="AQ24" s="11" t="s">
        <v>49</v>
      </c>
      <c r="AR24" s="11" t="s">
        <v>66</v>
      </c>
      <c r="AS24" s="11" t="s">
        <v>55</v>
      </c>
      <c r="AT24" s="11" t="s">
        <v>66</v>
      </c>
      <c r="AU24" s="11" t="s">
        <v>61</v>
      </c>
      <c r="AV24" t="s">
        <v>66</v>
      </c>
      <c r="AW24" t="s">
        <v>66</v>
      </c>
    </row>
    <row r="25" spans="1:49" hidden="1" x14ac:dyDescent="0.25">
      <c r="A25" s="13" t="s">
        <v>82</v>
      </c>
      <c r="B25" s="13">
        <v>32908</v>
      </c>
      <c r="C25" s="13" t="s">
        <v>83</v>
      </c>
      <c r="D25" s="13" t="s">
        <v>49</v>
      </c>
      <c r="E25" s="13" t="s">
        <v>74</v>
      </c>
      <c r="F25" s="15" t="s">
        <v>84</v>
      </c>
      <c r="G25" s="13">
        <v>32.831094999999998</v>
      </c>
      <c r="H25" s="13">
        <v>-103.91212400000001</v>
      </c>
      <c r="I25" s="16" t="s">
        <v>75</v>
      </c>
      <c r="J25" s="13" t="s">
        <v>53</v>
      </c>
      <c r="K25" s="13">
        <v>1</v>
      </c>
      <c r="L25" s="13" t="s">
        <v>76</v>
      </c>
      <c r="M25" s="13" t="s">
        <v>55</v>
      </c>
      <c r="N25" s="13" t="s">
        <v>56</v>
      </c>
      <c r="O25" s="13" t="s">
        <v>85</v>
      </c>
      <c r="P25" s="13" t="s">
        <v>86</v>
      </c>
      <c r="R25" s="13">
        <v>679</v>
      </c>
      <c r="S25" s="14">
        <v>35796.419270833343</v>
      </c>
      <c r="Y25" s="13">
        <v>0.75</v>
      </c>
      <c r="Z25" s="13" t="s">
        <v>59</v>
      </c>
      <c r="AA25" s="13">
        <v>0.75</v>
      </c>
      <c r="AB25" s="13" t="s">
        <v>59</v>
      </c>
      <c r="AC25" s="13" t="s">
        <v>67</v>
      </c>
      <c r="AD25" s="13" t="s">
        <v>61</v>
      </c>
      <c r="AE25" s="13">
        <v>7.3999999999999996E-2</v>
      </c>
      <c r="AF25" s="13" t="s">
        <v>68</v>
      </c>
      <c r="AK25" s="13" t="s">
        <v>63</v>
      </c>
      <c r="AL25" s="13">
        <v>8760</v>
      </c>
      <c r="AM25" s="13" t="s">
        <v>64</v>
      </c>
      <c r="AO25" s="11">
        <v>44068.419270833343</v>
      </c>
      <c r="AP25" s="11" t="s">
        <v>66</v>
      </c>
      <c r="AQ25" s="11" t="s">
        <v>49</v>
      </c>
      <c r="AR25" s="11" t="s">
        <v>66</v>
      </c>
      <c r="AS25" s="11" t="s">
        <v>55</v>
      </c>
      <c r="AT25" s="11" t="s">
        <v>66</v>
      </c>
      <c r="AU25" s="11" t="s">
        <v>61</v>
      </c>
      <c r="AV25" t="s">
        <v>66</v>
      </c>
      <c r="AW25" t="s">
        <v>66</v>
      </c>
    </row>
    <row r="26" spans="1:49" hidden="1" x14ac:dyDescent="0.25">
      <c r="A26" s="13" t="s">
        <v>82</v>
      </c>
      <c r="B26" s="13">
        <v>32908</v>
      </c>
      <c r="C26" s="13" t="s">
        <v>83</v>
      </c>
      <c r="D26" s="13" t="s">
        <v>49</v>
      </c>
      <c r="E26" s="13" t="s">
        <v>74</v>
      </c>
      <c r="F26" s="15" t="s">
        <v>84</v>
      </c>
      <c r="G26" s="13">
        <v>32.831094999999998</v>
      </c>
      <c r="H26" s="13">
        <v>-103.91212400000001</v>
      </c>
      <c r="I26" s="16" t="s">
        <v>75</v>
      </c>
      <c r="J26" s="13" t="s">
        <v>53</v>
      </c>
      <c r="K26" s="13">
        <v>1</v>
      </c>
      <c r="L26" s="13" t="s">
        <v>76</v>
      </c>
      <c r="M26" s="13" t="s">
        <v>55</v>
      </c>
      <c r="N26" s="13" t="s">
        <v>56</v>
      </c>
      <c r="O26" s="13" t="s">
        <v>85</v>
      </c>
      <c r="P26" s="13" t="s">
        <v>86</v>
      </c>
      <c r="R26" s="13">
        <v>679</v>
      </c>
      <c r="S26" s="14">
        <v>35796.419270833343</v>
      </c>
      <c r="Y26" s="13">
        <v>0.75</v>
      </c>
      <c r="Z26" s="13" t="s">
        <v>59</v>
      </c>
      <c r="AA26" s="13">
        <v>0.75</v>
      </c>
      <c r="AB26" s="13" t="s">
        <v>59</v>
      </c>
      <c r="AC26" s="13" t="s">
        <v>67</v>
      </c>
      <c r="AD26" s="13" t="s">
        <v>61</v>
      </c>
      <c r="AE26" s="13">
        <v>0.32</v>
      </c>
      <c r="AF26" s="13" t="s">
        <v>62</v>
      </c>
      <c r="AK26" s="13" t="s">
        <v>63</v>
      </c>
      <c r="AL26" s="13">
        <v>8760</v>
      </c>
      <c r="AM26" s="13" t="s">
        <v>64</v>
      </c>
      <c r="AO26" s="11">
        <v>44068.419270833343</v>
      </c>
      <c r="AP26" s="11" t="s">
        <v>66</v>
      </c>
      <c r="AQ26" s="11" t="s">
        <v>49</v>
      </c>
      <c r="AR26" s="11" t="s">
        <v>66</v>
      </c>
      <c r="AS26" s="11" t="s">
        <v>55</v>
      </c>
      <c r="AT26" s="11" t="s">
        <v>66</v>
      </c>
      <c r="AU26" s="11" t="s">
        <v>61</v>
      </c>
      <c r="AV26" t="s">
        <v>66</v>
      </c>
      <c r="AW26" t="s">
        <v>66</v>
      </c>
    </row>
    <row r="27" spans="1:49" hidden="1" x14ac:dyDescent="0.25">
      <c r="A27" s="13" t="s">
        <v>82</v>
      </c>
      <c r="B27" s="13">
        <v>35765</v>
      </c>
      <c r="C27" s="13" t="s">
        <v>87</v>
      </c>
      <c r="D27" s="13" t="s">
        <v>49</v>
      </c>
      <c r="E27" s="13" t="s">
        <v>74</v>
      </c>
      <c r="F27" s="15" t="s">
        <v>84</v>
      </c>
      <c r="G27" s="13">
        <v>32.842300000000002</v>
      </c>
      <c r="H27" s="13">
        <v>-104.0955</v>
      </c>
      <c r="I27" s="16" t="s">
        <v>88</v>
      </c>
      <c r="J27" s="13" t="s">
        <v>53</v>
      </c>
      <c r="K27" s="13">
        <v>5</v>
      </c>
      <c r="L27" s="13" t="s">
        <v>89</v>
      </c>
      <c r="M27" s="13" t="s">
        <v>55</v>
      </c>
      <c r="N27" s="13" t="s">
        <v>56</v>
      </c>
      <c r="O27" s="13" t="s">
        <v>90</v>
      </c>
      <c r="AC27" s="13" t="s">
        <v>67</v>
      </c>
      <c r="AD27" s="13" t="s">
        <v>61</v>
      </c>
      <c r="AE27" s="13">
        <v>0.05</v>
      </c>
      <c r="AF27" s="13" t="s">
        <v>68</v>
      </c>
      <c r="AL27" s="13">
        <v>8760</v>
      </c>
      <c r="AO27" s="11">
        <v>44068.419270833343</v>
      </c>
      <c r="AP27" s="11" t="s">
        <v>66</v>
      </c>
      <c r="AQ27" s="11" t="s">
        <v>49</v>
      </c>
      <c r="AR27" s="11" t="s">
        <v>66</v>
      </c>
      <c r="AS27" s="11" t="s">
        <v>55</v>
      </c>
      <c r="AT27" s="11" t="s">
        <v>66</v>
      </c>
      <c r="AU27" s="11" t="s">
        <v>61</v>
      </c>
      <c r="AV27" t="s">
        <v>66</v>
      </c>
      <c r="AW27" t="s">
        <v>66</v>
      </c>
    </row>
    <row r="28" spans="1:49" hidden="1" x14ac:dyDescent="0.25">
      <c r="A28" s="13" t="s">
        <v>82</v>
      </c>
      <c r="B28" s="13">
        <v>35765</v>
      </c>
      <c r="C28" s="13" t="s">
        <v>87</v>
      </c>
      <c r="D28" s="13" t="s">
        <v>49</v>
      </c>
      <c r="E28" s="13" t="s">
        <v>74</v>
      </c>
      <c r="F28" s="15" t="s">
        <v>84</v>
      </c>
      <c r="G28" s="13">
        <v>32.842300000000002</v>
      </c>
      <c r="H28" s="13">
        <v>-104.0955</v>
      </c>
      <c r="I28" s="16" t="s">
        <v>88</v>
      </c>
      <c r="J28" s="13" t="s">
        <v>53</v>
      </c>
      <c r="K28" s="13">
        <v>5</v>
      </c>
      <c r="L28" s="13" t="s">
        <v>89</v>
      </c>
      <c r="M28" s="13" t="s">
        <v>55</v>
      </c>
      <c r="N28" s="13" t="s">
        <v>56</v>
      </c>
      <c r="O28" s="13" t="s">
        <v>90</v>
      </c>
      <c r="AA28" s="13">
        <v>0.5</v>
      </c>
      <c r="AB28" s="13" t="s">
        <v>59</v>
      </c>
      <c r="AC28" s="13" t="s">
        <v>67</v>
      </c>
      <c r="AD28" s="13" t="s">
        <v>61</v>
      </c>
      <c r="AE28" s="13">
        <v>0.21</v>
      </c>
      <c r="AF28" s="13" t="s">
        <v>62</v>
      </c>
      <c r="AL28" s="13">
        <v>8760</v>
      </c>
      <c r="AO28" s="11">
        <v>44068.419270833343</v>
      </c>
      <c r="AP28" s="11" t="s">
        <v>66</v>
      </c>
      <c r="AQ28" s="11" t="s">
        <v>49</v>
      </c>
      <c r="AR28" s="11" t="s">
        <v>66</v>
      </c>
      <c r="AS28" s="11" t="s">
        <v>55</v>
      </c>
      <c r="AT28" s="11" t="s">
        <v>66</v>
      </c>
      <c r="AU28" s="11" t="s">
        <v>61</v>
      </c>
      <c r="AV28" t="s">
        <v>66</v>
      </c>
      <c r="AW28" t="s">
        <v>66</v>
      </c>
    </row>
    <row r="29" spans="1:49" hidden="1" x14ac:dyDescent="0.25">
      <c r="A29" s="13" t="s">
        <v>82</v>
      </c>
      <c r="B29" s="13">
        <v>35767</v>
      </c>
      <c r="C29" s="13" t="s">
        <v>91</v>
      </c>
      <c r="D29" s="13" t="s">
        <v>49</v>
      </c>
      <c r="E29" s="13" t="s">
        <v>92</v>
      </c>
      <c r="F29" s="15" t="s">
        <v>84</v>
      </c>
      <c r="G29" s="13">
        <v>32.805599999999998</v>
      </c>
      <c r="H29" s="13">
        <v>-104.12088</v>
      </c>
      <c r="I29" s="16" t="s">
        <v>88</v>
      </c>
      <c r="J29" s="13" t="s">
        <v>53</v>
      </c>
      <c r="K29" s="13">
        <v>1</v>
      </c>
      <c r="L29" s="13">
        <v>1</v>
      </c>
      <c r="M29" s="13" t="s">
        <v>55</v>
      </c>
      <c r="N29" s="13" t="s">
        <v>56</v>
      </c>
      <c r="O29" s="13" t="s">
        <v>93</v>
      </c>
      <c r="AA29" s="13">
        <v>0.5</v>
      </c>
      <c r="AB29" s="13" t="s">
        <v>59</v>
      </c>
      <c r="AC29" s="13" t="s">
        <v>67</v>
      </c>
      <c r="AD29" s="13" t="s">
        <v>61</v>
      </c>
      <c r="AE29" s="13">
        <v>0.21</v>
      </c>
      <c r="AF29" s="13" t="s">
        <v>62</v>
      </c>
      <c r="AO29" s="11">
        <v>44068.419270833343</v>
      </c>
      <c r="AP29" s="11" t="s">
        <v>66</v>
      </c>
      <c r="AQ29" s="11" t="s">
        <v>49</v>
      </c>
      <c r="AR29" s="11" t="s">
        <v>66</v>
      </c>
      <c r="AS29" s="11" t="s">
        <v>55</v>
      </c>
      <c r="AT29" s="11" t="s">
        <v>66</v>
      </c>
      <c r="AU29" s="11" t="s">
        <v>61</v>
      </c>
      <c r="AV29" t="s">
        <v>66</v>
      </c>
      <c r="AW29" t="s">
        <v>66</v>
      </c>
    </row>
    <row r="30" spans="1:49" hidden="1" x14ac:dyDescent="0.25">
      <c r="A30" s="13" t="s">
        <v>82</v>
      </c>
      <c r="B30" s="13">
        <v>35767</v>
      </c>
      <c r="C30" s="13" t="s">
        <v>91</v>
      </c>
      <c r="D30" s="13" t="s">
        <v>49</v>
      </c>
      <c r="E30" s="13" t="s">
        <v>92</v>
      </c>
      <c r="F30" s="15" t="s">
        <v>84</v>
      </c>
      <c r="G30" s="13">
        <v>32.805599999999998</v>
      </c>
      <c r="H30" s="13">
        <v>-104.12088</v>
      </c>
      <c r="I30" s="16" t="s">
        <v>88</v>
      </c>
      <c r="J30" s="13" t="s">
        <v>53</v>
      </c>
      <c r="K30" s="13">
        <v>1</v>
      </c>
      <c r="L30" s="13">
        <v>1</v>
      </c>
      <c r="M30" s="13" t="s">
        <v>55</v>
      </c>
      <c r="N30" s="13" t="s">
        <v>56</v>
      </c>
      <c r="O30" s="13" t="s">
        <v>93</v>
      </c>
      <c r="AC30" s="13" t="s">
        <v>67</v>
      </c>
      <c r="AD30" s="13" t="s">
        <v>61</v>
      </c>
      <c r="AE30" s="13">
        <v>0.05</v>
      </c>
      <c r="AF30" s="13" t="s">
        <v>68</v>
      </c>
      <c r="AO30" s="11">
        <v>44068.419270833343</v>
      </c>
      <c r="AP30" s="11" t="s">
        <v>66</v>
      </c>
      <c r="AQ30" s="11" t="s">
        <v>49</v>
      </c>
      <c r="AR30" s="11" t="s">
        <v>66</v>
      </c>
      <c r="AS30" s="11" t="s">
        <v>55</v>
      </c>
      <c r="AT30" s="11" t="s">
        <v>66</v>
      </c>
      <c r="AU30" s="11" t="s">
        <v>61</v>
      </c>
      <c r="AV30" t="s">
        <v>66</v>
      </c>
      <c r="AW30" t="s">
        <v>66</v>
      </c>
    </row>
    <row r="31" spans="1:49" hidden="1" x14ac:dyDescent="0.25">
      <c r="A31" s="13" t="s">
        <v>82</v>
      </c>
      <c r="B31" s="13">
        <v>38463</v>
      </c>
      <c r="C31" s="13" t="s">
        <v>94</v>
      </c>
      <c r="D31" s="13" t="s">
        <v>49</v>
      </c>
      <c r="E31" s="13" t="s">
        <v>74</v>
      </c>
      <c r="F31" s="15" t="s">
        <v>51</v>
      </c>
      <c r="G31" s="13">
        <v>32.537686999999998</v>
      </c>
      <c r="H31" s="13">
        <v>-103.54848699999999</v>
      </c>
      <c r="I31" s="16" t="s">
        <v>95</v>
      </c>
      <c r="J31" s="13" t="s">
        <v>53</v>
      </c>
      <c r="K31" s="13">
        <v>4</v>
      </c>
      <c r="L31" s="13" t="s">
        <v>96</v>
      </c>
      <c r="M31" s="13" t="s">
        <v>55</v>
      </c>
      <c r="N31" s="13" t="s">
        <v>56</v>
      </c>
      <c r="O31" s="13" t="s">
        <v>97</v>
      </c>
      <c r="P31" s="13" t="s">
        <v>98</v>
      </c>
      <c r="Q31" s="13" t="s">
        <v>58</v>
      </c>
      <c r="R31" s="13" t="s">
        <v>99</v>
      </c>
      <c r="Y31" s="13">
        <v>0.3</v>
      </c>
      <c r="Z31" s="13" t="s">
        <v>59</v>
      </c>
      <c r="AA31" s="13">
        <v>0.3</v>
      </c>
      <c r="AB31" s="13" t="s">
        <v>59</v>
      </c>
      <c r="AC31" s="13" t="s">
        <v>67</v>
      </c>
      <c r="AD31" s="13" t="s">
        <v>61</v>
      </c>
      <c r="AE31" s="13">
        <v>0.13</v>
      </c>
      <c r="AF31" s="13" t="s">
        <v>62</v>
      </c>
      <c r="AG31" s="13" t="s">
        <v>69</v>
      </c>
      <c r="AK31" s="13" t="s">
        <v>63</v>
      </c>
      <c r="AL31" s="13">
        <v>8760</v>
      </c>
      <c r="AM31" s="13" t="s">
        <v>100</v>
      </c>
      <c r="AO31" s="11">
        <v>44068.419270833343</v>
      </c>
      <c r="AP31" s="11" t="s">
        <v>66</v>
      </c>
      <c r="AQ31" s="11" t="s">
        <v>49</v>
      </c>
      <c r="AR31" s="11" t="s">
        <v>66</v>
      </c>
      <c r="AS31" s="11" t="s">
        <v>55</v>
      </c>
      <c r="AT31" s="11" t="s">
        <v>66</v>
      </c>
      <c r="AU31" s="11" t="s">
        <v>61</v>
      </c>
      <c r="AV31" t="s">
        <v>66</v>
      </c>
      <c r="AW31" t="s">
        <v>66</v>
      </c>
    </row>
    <row r="32" spans="1:49" hidden="1" x14ac:dyDescent="0.25">
      <c r="A32" s="13" t="s">
        <v>82</v>
      </c>
      <c r="B32" s="13">
        <v>38463</v>
      </c>
      <c r="C32" s="13" t="s">
        <v>94</v>
      </c>
      <c r="D32" s="13" t="s">
        <v>49</v>
      </c>
      <c r="E32" s="13" t="s">
        <v>74</v>
      </c>
      <c r="F32" s="15" t="s">
        <v>51</v>
      </c>
      <c r="G32" s="13">
        <v>32.537686999999998</v>
      </c>
      <c r="H32" s="13">
        <v>-103.54848699999999</v>
      </c>
      <c r="I32" s="16" t="s">
        <v>95</v>
      </c>
      <c r="J32" s="13" t="s">
        <v>53</v>
      </c>
      <c r="K32" s="13">
        <v>4</v>
      </c>
      <c r="L32" s="13" t="s">
        <v>96</v>
      </c>
      <c r="M32" s="13" t="s">
        <v>55</v>
      </c>
      <c r="N32" s="13" t="s">
        <v>56</v>
      </c>
      <c r="O32" s="13" t="s">
        <v>97</v>
      </c>
      <c r="P32" s="13" t="s">
        <v>98</v>
      </c>
      <c r="Q32" s="13" t="s">
        <v>58</v>
      </c>
      <c r="R32" s="13" t="s">
        <v>99</v>
      </c>
      <c r="Y32" s="13">
        <v>0.3</v>
      </c>
      <c r="Z32" s="13" t="s">
        <v>59</v>
      </c>
      <c r="AA32" s="13">
        <v>0.3</v>
      </c>
      <c r="AB32" s="13" t="s">
        <v>59</v>
      </c>
      <c r="AC32" s="13" t="s">
        <v>67</v>
      </c>
      <c r="AD32" s="13" t="s">
        <v>61</v>
      </c>
      <c r="AE32" s="13">
        <v>0.03</v>
      </c>
      <c r="AF32" s="13" t="s">
        <v>68</v>
      </c>
      <c r="AG32" s="13" t="s">
        <v>69</v>
      </c>
      <c r="AK32" s="13" t="s">
        <v>63</v>
      </c>
      <c r="AL32" s="13">
        <v>8760</v>
      </c>
      <c r="AM32" s="13" t="s">
        <v>100</v>
      </c>
      <c r="AO32" s="11">
        <v>44068.419270833343</v>
      </c>
      <c r="AP32" s="11" t="s">
        <v>66</v>
      </c>
      <c r="AQ32" s="11" t="s">
        <v>49</v>
      </c>
      <c r="AR32" s="11" t="s">
        <v>66</v>
      </c>
      <c r="AS32" s="11" t="s">
        <v>55</v>
      </c>
      <c r="AT32" s="11" t="s">
        <v>66</v>
      </c>
      <c r="AU32" s="11" t="s">
        <v>61</v>
      </c>
      <c r="AV32" t="s">
        <v>66</v>
      </c>
      <c r="AW32" t="s">
        <v>66</v>
      </c>
    </row>
    <row r="33" spans="1:49" hidden="1" x14ac:dyDescent="0.25">
      <c r="A33" s="13" t="s">
        <v>82</v>
      </c>
      <c r="B33" s="13">
        <v>38463</v>
      </c>
      <c r="C33" s="13" t="s">
        <v>94</v>
      </c>
      <c r="D33" s="13" t="s">
        <v>49</v>
      </c>
      <c r="E33" s="13" t="s">
        <v>74</v>
      </c>
      <c r="F33" s="15" t="s">
        <v>51</v>
      </c>
      <c r="G33" s="13">
        <v>32.537686999999998</v>
      </c>
      <c r="H33" s="13">
        <v>-103.54848699999999</v>
      </c>
      <c r="I33" s="16" t="s">
        <v>95</v>
      </c>
      <c r="J33" s="13" t="s">
        <v>53</v>
      </c>
      <c r="K33" s="13">
        <v>5</v>
      </c>
      <c r="L33" s="13" t="s">
        <v>76</v>
      </c>
      <c r="M33" s="13" t="s">
        <v>55</v>
      </c>
      <c r="N33" s="13" t="s">
        <v>56</v>
      </c>
      <c r="O33" s="13" t="s">
        <v>101</v>
      </c>
      <c r="P33" s="13" t="s">
        <v>102</v>
      </c>
      <c r="Q33" s="13" t="s">
        <v>58</v>
      </c>
      <c r="R33" s="13">
        <v>161465</v>
      </c>
      <c r="Y33" s="13">
        <v>0.75</v>
      </c>
      <c r="Z33" s="13" t="s">
        <v>59</v>
      </c>
      <c r="AA33" s="13">
        <v>0.75</v>
      </c>
      <c r="AB33" s="13" t="s">
        <v>59</v>
      </c>
      <c r="AC33" s="13" t="s">
        <v>67</v>
      </c>
      <c r="AD33" s="13" t="s">
        <v>61</v>
      </c>
      <c r="AE33" s="13">
        <v>7.0000000000000007E-2</v>
      </c>
      <c r="AF33" s="13" t="s">
        <v>68</v>
      </c>
      <c r="AG33" s="13" t="s">
        <v>69</v>
      </c>
      <c r="AK33" s="13" t="s">
        <v>63</v>
      </c>
      <c r="AL33" s="13">
        <v>8760</v>
      </c>
      <c r="AM33" s="13" t="s">
        <v>103</v>
      </c>
      <c r="AO33" s="11">
        <v>44068.419270833343</v>
      </c>
      <c r="AP33" s="11" t="s">
        <v>66</v>
      </c>
      <c r="AQ33" s="11" t="s">
        <v>49</v>
      </c>
      <c r="AR33" s="11" t="s">
        <v>66</v>
      </c>
      <c r="AS33" s="11" t="s">
        <v>55</v>
      </c>
      <c r="AT33" s="11" t="s">
        <v>66</v>
      </c>
      <c r="AU33" s="11" t="s">
        <v>61</v>
      </c>
      <c r="AV33" t="s">
        <v>66</v>
      </c>
      <c r="AW33" t="s">
        <v>66</v>
      </c>
    </row>
    <row r="34" spans="1:49" hidden="1" x14ac:dyDescent="0.25">
      <c r="A34" s="13" t="s">
        <v>82</v>
      </c>
      <c r="B34" s="13">
        <v>38463</v>
      </c>
      <c r="C34" s="13" t="s">
        <v>94</v>
      </c>
      <c r="D34" s="13" t="s">
        <v>49</v>
      </c>
      <c r="E34" s="13" t="s">
        <v>74</v>
      </c>
      <c r="F34" s="15" t="s">
        <v>51</v>
      </c>
      <c r="G34" s="13">
        <v>32.537686999999998</v>
      </c>
      <c r="H34" s="13">
        <v>-103.54848699999999</v>
      </c>
      <c r="I34" s="16" t="s">
        <v>95</v>
      </c>
      <c r="J34" s="13" t="s">
        <v>53</v>
      </c>
      <c r="K34" s="13">
        <v>5</v>
      </c>
      <c r="L34" s="13" t="s">
        <v>76</v>
      </c>
      <c r="M34" s="13" t="s">
        <v>55</v>
      </c>
      <c r="N34" s="13" t="s">
        <v>56</v>
      </c>
      <c r="O34" s="13" t="s">
        <v>101</v>
      </c>
      <c r="P34" s="13" t="s">
        <v>102</v>
      </c>
      <c r="Q34" s="13" t="s">
        <v>58</v>
      </c>
      <c r="R34" s="13">
        <v>161465</v>
      </c>
      <c r="Y34" s="13">
        <v>0.75</v>
      </c>
      <c r="Z34" s="13" t="s">
        <v>59</v>
      </c>
      <c r="AA34" s="13">
        <v>0.75</v>
      </c>
      <c r="AB34" s="13" t="s">
        <v>59</v>
      </c>
      <c r="AC34" s="13" t="s">
        <v>67</v>
      </c>
      <c r="AD34" s="13" t="s">
        <v>61</v>
      </c>
      <c r="AE34" s="13">
        <v>0.32</v>
      </c>
      <c r="AF34" s="13" t="s">
        <v>62</v>
      </c>
      <c r="AG34" s="13" t="s">
        <v>69</v>
      </c>
      <c r="AK34" s="13" t="s">
        <v>63</v>
      </c>
      <c r="AL34" s="13">
        <v>8760</v>
      </c>
      <c r="AM34" s="13" t="s">
        <v>103</v>
      </c>
      <c r="AO34" s="11">
        <v>44068.419270833343</v>
      </c>
      <c r="AP34" s="11" t="s">
        <v>66</v>
      </c>
      <c r="AQ34" s="11" t="s">
        <v>49</v>
      </c>
      <c r="AR34" s="11" t="s">
        <v>66</v>
      </c>
      <c r="AS34" s="11" t="s">
        <v>55</v>
      </c>
      <c r="AT34" s="11" t="s">
        <v>66</v>
      </c>
      <c r="AU34" s="11" t="s">
        <v>61</v>
      </c>
      <c r="AV34" t="s">
        <v>66</v>
      </c>
      <c r="AW34" t="s">
        <v>66</v>
      </c>
    </row>
    <row r="35" spans="1:49" hidden="1" x14ac:dyDescent="0.25">
      <c r="A35" s="13" t="s">
        <v>82</v>
      </c>
      <c r="B35" s="13">
        <v>38463</v>
      </c>
      <c r="C35" s="13" t="s">
        <v>94</v>
      </c>
      <c r="D35" s="13" t="s">
        <v>49</v>
      </c>
      <c r="E35" s="13" t="s">
        <v>74</v>
      </c>
      <c r="F35" s="15" t="s">
        <v>51</v>
      </c>
      <c r="G35" s="13">
        <v>32.537686999999998</v>
      </c>
      <c r="H35" s="13">
        <v>-103.54848699999999</v>
      </c>
      <c r="I35" s="16" t="s">
        <v>95</v>
      </c>
      <c r="J35" s="13" t="s">
        <v>53</v>
      </c>
      <c r="K35" s="13">
        <v>15</v>
      </c>
      <c r="L35" s="13" t="s">
        <v>80</v>
      </c>
      <c r="M35" s="13" t="s">
        <v>55</v>
      </c>
      <c r="N35" s="13" t="s">
        <v>56</v>
      </c>
      <c r="O35" s="13" t="s">
        <v>101</v>
      </c>
      <c r="P35" s="13" t="s">
        <v>102</v>
      </c>
      <c r="Q35" s="13" t="s">
        <v>58</v>
      </c>
      <c r="R35" s="13" t="s">
        <v>58</v>
      </c>
      <c r="Y35" s="13">
        <v>0.75</v>
      </c>
      <c r="Z35" s="13" t="s">
        <v>59</v>
      </c>
      <c r="AA35" s="13">
        <v>0.75</v>
      </c>
      <c r="AB35" s="13" t="s">
        <v>59</v>
      </c>
      <c r="AC35" s="13" t="s">
        <v>67</v>
      </c>
      <c r="AD35" s="13" t="s">
        <v>61</v>
      </c>
      <c r="AE35" s="13">
        <v>7.0000000000000007E-2</v>
      </c>
      <c r="AF35" s="13" t="s">
        <v>68</v>
      </c>
      <c r="AG35" s="13" t="s">
        <v>69</v>
      </c>
      <c r="AK35" s="13" t="s">
        <v>63</v>
      </c>
      <c r="AL35" s="13">
        <v>8760</v>
      </c>
      <c r="AM35" s="13" t="s">
        <v>103</v>
      </c>
      <c r="AO35" s="11">
        <v>44068.419270833343</v>
      </c>
      <c r="AP35" s="11" t="s">
        <v>66</v>
      </c>
      <c r="AQ35" s="11" t="s">
        <v>49</v>
      </c>
      <c r="AR35" s="11" t="s">
        <v>66</v>
      </c>
      <c r="AS35" s="11" t="s">
        <v>55</v>
      </c>
      <c r="AT35" s="11" t="s">
        <v>66</v>
      </c>
      <c r="AU35" s="11" t="s">
        <v>61</v>
      </c>
      <c r="AV35" t="s">
        <v>66</v>
      </c>
      <c r="AW35" t="s">
        <v>66</v>
      </c>
    </row>
    <row r="36" spans="1:49" hidden="1" x14ac:dyDescent="0.25">
      <c r="A36" s="13" t="s">
        <v>82</v>
      </c>
      <c r="B36" s="13">
        <v>38463</v>
      </c>
      <c r="C36" s="13" t="s">
        <v>94</v>
      </c>
      <c r="D36" s="13" t="s">
        <v>49</v>
      </c>
      <c r="E36" s="13" t="s">
        <v>74</v>
      </c>
      <c r="F36" s="15" t="s">
        <v>51</v>
      </c>
      <c r="G36" s="13">
        <v>32.537686999999998</v>
      </c>
      <c r="H36" s="13">
        <v>-103.54848699999999</v>
      </c>
      <c r="I36" s="16" t="s">
        <v>95</v>
      </c>
      <c r="J36" s="13" t="s">
        <v>53</v>
      </c>
      <c r="K36" s="13">
        <v>15</v>
      </c>
      <c r="L36" s="13" t="s">
        <v>80</v>
      </c>
      <c r="M36" s="13" t="s">
        <v>55</v>
      </c>
      <c r="N36" s="13" t="s">
        <v>56</v>
      </c>
      <c r="O36" s="13" t="s">
        <v>101</v>
      </c>
      <c r="P36" s="13" t="s">
        <v>102</v>
      </c>
      <c r="Q36" s="13" t="s">
        <v>58</v>
      </c>
      <c r="R36" s="13" t="s">
        <v>58</v>
      </c>
      <c r="Y36" s="13">
        <v>0.75</v>
      </c>
      <c r="Z36" s="13" t="s">
        <v>59</v>
      </c>
      <c r="AA36" s="13">
        <v>0.75</v>
      </c>
      <c r="AB36" s="13" t="s">
        <v>59</v>
      </c>
      <c r="AC36" s="13" t="s">
        <v>67</v>
      </c>
      <c r="AD36" s="13" t="s">
        <v>61</v>
      </c>
      <c r="AE36" s="13">
        <v>0.32</v>
      </c>
      <c r="AF36" s="13" t="s">
        <v>62</v>
      </c>
      <c r="AG36" s="13" t="s">
        <v>69</v>
      </c>
      <c r="AK36" s="13" t="s">
        <v>63</v>
      </c>
      <c r="AL36" s="13">
        <v>8760</v>
      </c>
      <c r="AM36" s="13" t="s">
        <v>103</v>
      </c>
      <c r="AO36" s="11">
        <v>44068.419270833343</v>
      </c>
      <c r="AP36" s="11" t="s">
        <v>66</v>
      </c>
      <c r="AQ36" s="11" t="s">
        <v>49</v>
      </c>
      <c r="AR36" s="11" t="s">
        <v>66</v>
      </c>
      <c r="AS36" s="11" t="s">
        <v>55</v>
      </c>
      <c r="AT36" s="11" t="s">
        <v>66</v>
      </c>
      <c r="AU36" s="11" t="s">
        <v>61</v>
      </c>
      <c r="AV36" t="s">
        <v>66</v>
      </c>
      <c r="AW36" t="s">
        <v>66</v>
      </c>
    </row>
    <row r="37" spans="1:49" hidden="1" x14ac:dyDescent="0.25">
      <c r="A37" s="13" t="s">
        <v>82</v>
      </c>
      <c r="B37" s="13">
        <v>39011</v>
      </c>
      <c r="C37" s="13" t="s">
        <v>104</v>
      </c>
      <c r="D37" s="13" t="s">
        <v>49</v>
      </c>
      <c r="E37" s="13" t="s">
        <v>74</v>
      </c>
      <c r="F37" s="15" t="s">
        <v>84</v>
      </c>
      <c r="G37" s="13">
        <v>32.64969</v>
      </c>
      <c r="H37" s="13">
        <v>-104.18843</v>
      </c>
      <c r="I37" s="16" t="s">
        <v>75</v>
      </c>
      <c r="J37" s="13" t="s">
        <v>53</v>
      </c>
      <c r="K37" s="13">
        <v>2</v>
      </c>
      <c r="L37" s="13" t="s">
        <v>76</v>
      </c>
      <c r="M37" s="13" t="s">
        <v>55</v>
      </c>
      <c r="N37" s="13" t="s">
        <v>56</v>
      </c>
      <c r="O37" s="13" t="s">
        <v>105</v>
      </c>
      <c r="P37" s="13" t="s">
        <v>58</v>
      </c>
      <c r="Q37" s="13" t="s">
        <v>58</v>
      </c>
      <c r="R37" s="13" t="s">
        <v>58</v>
      </c>
      <c r="Y37" s="13">
        <v>0.75</v>
      </c>
      <c r="Z37" s="13" t="s">
        <v>59</v>
      </c>
      <c r="AC37" s="13" t="s">
        <v>67</v>
      </c>
      <c r="AD37" s="13" t="s">
        <v>61</v>
      </c>
      <c r="AE37" s="13">
        <v>7.0000000000000007E-2</v>
      </c>
      <c r="AF37" s="13" t="s">
        <v>68</v>
      </c>
      <c r="AG37" s="13" t="s">
        <v>69</v>
      </c>
      <c r="AK37" s="13" t="s">
        <v>63</v>
      </c>
      <c r="AL37" s="13">
        <v>8760</v>
      </c>
      <c r="AM37" s="13" t="s">
        <v>64</v>
      </c>
      <c r="AO37" s="11">
        <v>44068.419270833343</v>
      </c>
      <c r="AP37" s="11" t="s">
        <v>66</v>
      </c>
      <c r="AQ37" s="11" t="s">
        <v>49</v>
      </c>
      <c r="AR37" s="11" t="s">
        <v>66</v>
      </c>
      <c r="AS37" s="11" t="s">
        <v>55</v>
      </c>
      <c r="AT37" s="11" t="s">
        <v>66</v>
      </c>
      <c r="AU37" s="11" t="s">
        <v>61</v>
      </c>
      <c r="AV37" t="s">
        <v>66</v>
      </c>
      <c r="AW37" t="s">
        <v>66</v>
      </c>
    </row>
    <row r="38" spans="1:49" hidden="1" x14ac:dyDescent="0.25">
      <c r="A38" s="13" t="s">
        <v>82</v>
      </c>
      <c r="B38" s="13">
        <v>39011</v>
      </c>
      <c r="C38" s="13" t="s">
        <v>104</v>
      </c>
      <c r="D38" s="13" t="s">
        <v>49</v>
      </c>
      <c r="E38" s="13" t="s">
        <v>74</v>
      </c>
      <c r="F38" s="15" t="s">
        <v>84</v>
      </c>
      <c r="G38" s="13">
        <v>32.64969</v>
      </c>
      <c r="H38" s="13">
        <v>-104.18843</v>
      </c>
      <c r="I38" s="16" t="s">
        <v>75</v>
      </c>
      <c r="J38" s="13" t="s">
        <v>53</v>
      </c>
      <c r="K38" s="13">
        <v>2</v>
      </c>
      <c r="L38" s="13" t="s">
        <v>76</v>
      </c>
      <c r="M38" s="13" t="s">
        <v>55</v>
      </c>
      <c r="N38" s="13" t="s">
        <v>56</v>
      </c>
      <c r="O38" s="13" t="s">
        <v>105</v>
      </c>
      <c r="P38" s="13" t="s">
        <v>58</v>
      </c>
      <c r="Q38" s="13" t="s">
        <v>58</v>
      </c>
      <c r="R38" s="13" t="s">
        <v>58</v>
      </c>
      <c r="Y38" s="13">
        <v>0.75</v>
      </c>
      <c r="Z38" s="13" t="s">
        <v>59</v>
      </c>
      <c r="AA38" s="13">
        <v>0.75</v>
      </c>
      <c r="AB38" s="13" t="s">
        <v>59</v>
      </c>
      <c r="AC38" s="13" t="s">
        <v>67</v>
      </c>
      <c r="AD38" s="13" t="s">
        <v>61</v>
      </c>
      <c r="AE38" s="13">
        <v>0.32</v>
      </c>
      <c r="AF38" s="13" t="s">
        <v>62</v>
      </c>
      <c r="AG38" s="13" t="s">
        <v>69</v>
      </c>
      <c r="AK38" s="13" t="s">
        <v>63</v>
      </c>
      <c r="AL38" s="13">
        <v>8760</v>
      </c>
      <c r="AM38" s="13" t="s">
        <v>64</v>
      </c>
      <c r="AO38" s="11">
        <v>44068.419270833343</v>
      </c>
      <c r="AP38" s="11" t="s">
        <v>66</v>
      </c>
      <c r="AQ38" s="11" t="s">
        <v>49</v>
      </c>
      <c r="AR38" s="11" t="s">
        <v>66</v>
      </c>
      <c r="AS38" s="11" t="s">
        <v>55</v>
      </c>
      <c r="AT38" s="11" t="s">
        <v>66</v>
      </c>
      <c r="AU38" s="11" t="s">
        <v>61</v>
      </c>
      <c r="AV38" t="s">
        <v>66</v>
      </c>
      <c r="AW38" t="s">
        <v>66</v>
      </c>
    </row>
    <row r="39" spans="1:49" hidden="1" x14ac:dyDescent="0.25">
      <c r="A39" s="13" t="s">
        <v>82</v>
      </c>
      <c r="B39" s="13">
        <v>39321</v>
      </c>
      <c r="C39" s="13" t="s">
        <v>106</v>
      </c>
      <c r="D39" s="13" t="s">
        <v>49</v>
      </c>
      <c r="E39" s="13" t="s">
        <v>74</v>
      </c>
      <c r="F39" s="15" t="s">
        <v>84</v>
      </c>
      <c r="G39" s="13">
        <v>32.683309999999999</v>
      </c>
      <c r="H39" s="13">
        <v>-104.161374</v>
      </c>
      <c r="I39" s="16" t="s">
        <v>75</v>
      </c>
      <c r="J39" s="13" t="s">
        <v>53</v>
      </c>
      <c r="K39" s="13">
        <v>2</v>
      </c>
      <c r="L39" s="13" t="s">
        <v>76</v>
      </c>
      <c r="M39" s="13" t="s">
        <v>55</v>
      </c>
      <c r="N39" s="13" t="s">
        <v>56</v>
      </c>
      <c r="O39" s="13" t="s">
        <v>107</v>
      </c>
      <c r="P39" s="13" t="s">
        <v>108</v>
      </c>
      <c r="Q39" s="13" t="s">
        <v>108</v>
      </c>
      <c r="R39" s="13" t="s">
        <v>108</v>
      </c>
      <c r="Y39" s="13">
        <v>1</v>
      </c>
      <c r="Z39" s="13" t="s">
        <v>59</v>
      </c>
      <c r="AA39" s="13">
        <v>1</v>
      </c>
      <c r="AB39" s="13" t="s">
        <v>59</v>
      </c>
      <c r="AC39" s="13" t="s">
        <v>67</v>
      </c>
      <c r="AD39" s="13" t="s">
        <v>61</v>
      </c>
      <c r="AE39" s="13">
        <v>0.1</v>
      </c>
      <c r="AF39" s="13" t="s">
        <v>68</v>
      </c>
      <c r="AG39" s="13" t="s">
        <v>69</v>
      </c>
      <c r="AK39" s="13" t="s">
        <v>63</v>
      </c>
      <c r="AL39" s="13">
        <v>8760</v>
      </c>
      <c r="AM39" s="13" t="s">
        <v>103</v>
      </c>
      <c r="AO39" s="11">
        <v>44068.419270833343</v>
      </c>
      <c r="AP39" s="11" t="s">
        <v>66</v>
      </c>
      <c r="AQ39" s="11" t="s">
        <v>49</v>
      </c>
      <c r="AR39" s="11" t="s">
        <v>66</v>
      </c>
      <c r="AS39" s="11" t="s">
        <v>55</v>
      </c>
      <c r="AT39" s="11" t="s">
        <v>66</v>
      </c>
      <c r="AU39" s="11" t="s">
        <v>61</v>
      </c>
      <c r="AV39" t="s">
        <v>66</v>
      </c>
      <c r="AW39" t="s">
        <v>66</v>
      </c>
    </row>
    <row r="40" spans="1:49" hidden="1" x14ac:dyDescent="0.25">
      <c r="A40" s="13" t="s">
        <v>82</v>
      </c>
      <c r="B40" s="13">
        <v>39321</v>
      </c>
      <c r="C40" s="13" t="s">
        <v>106</v>
      </c>
      <c r="D40" s="13" t="s">
        <v>49</v>
      </c>
      <c r="E40" s="13" t="s">
        <v>74</v>
      </c>
      <c r="F40" s="15" t="s">
        <v>84</v>
      </c>
      <c r="G40" s="13">
        <v>32.683309999999999</v>
      </c>
      <c r="H40" s="13">
        <v>-104.161374</v>
      </c>
      <c r="I40" s="16" t="s">
        <v>75</v>
      </c>
      <c r="J40" s="13" t="s">
        <v>53</v>
      </c>
      <c r="K40" s="13">
        <v>2</v>
      </c>
      <c r="L40" s="13" t="s">
        <v>76</v>
      </c>
      <c r="M40" s="13" t="s">
        <v>55</v>
      </c>
      <c r="N40" s="13" t="s">
        <v>56</v>
      </c>
      <c r="O40" s="13" t="s">
        <v>107</v>
      </c>
      <c r="P40" s="13" t="s">
        <v>108</v>
      </c>
      <c r="Q40" s="13" t="s">
        <v>108</v>
      </c>
      <c r="R40" s="13" t="s">
        <v>108</v>
      </c>
      <c r="Y40" s="13">
        <v>1</v>
      </c>
      <c r="Z40" s="13" t="s">
        <v>59</v>
      </c>
      <c r="AA40" s="13">
        <v>1</v>
      </c>
      <c r="AB40" s="13" t="s">
        <v>59</v>
      </c>
      <c r="AC40" s="13" t="s">
        <v>67</v>
      </c>
      <c r="AD40" s="13" t="s">
        <v>61</v>
      </c>
      <c r="AE40" s="13">
        <v>0.43</v>
      </c>
      <c r="AF40" s="13" t="s">
        <v>62</v>
      </c>
      <c r="AG40" s="13" t="s">
        <v>69</v>
      </c>
      <c r="AK40" s="13" t="s">
        <v>63</v>
      </c>
      <c r="AL40" s="13">
        <v>8760</v>
      </c>
      <c r="AM40" s="13" t="s">
        <v>103</v>
      </c>
      <c r="AO40" s="11">
        <v>44068.419270833343</v>
      </c>
      <c r="AP40" s="11" t="s">
        <v>66</v>
      </c>
      <c r="AQ40" s="11" t="s">
        <v>49</v>
      </c>
      <c r="AR40" s="11" t="s">
        <v>66</v>
      </c>
      <c r="AS40" s="11" t="s">
        <v>55</v>
      </c>
      <c r="AT40" s="11" t="s">
        <v>66</v>
      </c>
      <c r="AU40" s="11" t="s">
        <v>61</v>
      </c>
      <c r="AV40" t="s">
        <v>66</v>
      </c>
      <c r="AW40" t="s">
        <v>66</v>
      </c>
    </row>
    <row r="41" spans="1:49" hidden="1" x14ac:dyDescent="0.25">
      <c r="A41" s="13" t="s">
        <v>82</v>
      </c>
      <c r="B41" s="13">
        <v>39321</v>
      </c>
      <c r="C41" s="13" t="s">
        <v>106</v>
      </c>
      <c r="D41" s="13" t="s">
        <v>49</v>
      </c>
      <c r="E41" s="13" t="s">
        <v>74</v>
      </c>
      <c r="F41" s="15" t="s">
        <v>84</v>
      </c>
      <c r="G41" s="13">
        <v>32.683309999999999</v>
      </c>
      <c r="H41" s="13">
        <v>-104.161374</v>
      </c>
      <c r="I41" s="16" t="s">
        <v>75</v>
      </c>
      <c r="J41" s="13" t="s">
        <v>53</v>
      </c>
      <c r="K41" s="13">
        <v>3</v>
      </c>
      <c r="L41" s="13" t="s">
        <v>80</v>
      </c>
      <c r="M41" s="13" t="s">
        <v>55</v>
      </c>
      <c r="N41" s="13" t="s">
        <v>56</v>
      </c>
      <c r="O41" s="13" t="s">
        <v>107</v>
      </c>
      <c r="P41" s="13" t="s">
        <v>108</v>
      </c>
      <c r="Q41" s="13" t="s">
        <v>108</v>
      </c>
      <c r="R41" s="13" t="s">
        <v>108</v>
      </c>
      <c r="Y41" s="13">
        <v>1</v>
      </c>
      <c r="Z41" s="13" t="s">
        <v>59</v>
      </c>
      <c r="AA41" s="13">
        <v>1</v>
      </c>
      <c r="AB41" s="13" t="s">
        <v>59</v>
      </c>
      <c r="AC41" s="13" t="s">
        <v>67</v>
      </c>
      <c r="AD41" s="13" t="s">
        <v>61</v>
      </c>
      <c r="AE41" s="13">
        <v>0.1</v>
      </c>
      <c r="AF41" s="13" t="s">
        <v>68</v>
      </c>
      <c r="AG41" s="13" t="s">
        <v>69</v>
      </c>
      <c r="AK41" s="13" t="s">
        <v>63</v>
      </c>
      <c r="AL41" s="13">
        <v>8760</v>
      </c>
      <c r="AM41" s="13" t="s">
        <v>103</v>
      </c>
      <c r="AO41" s="11">
        <v>44068.419270833343</v>
      </c>
      <c r="AP41" s="11" t="s">
        <v>66</v>
      </c>
      <c r="AQ41" s="11" t="s">
        <v>49</v>
      </c>
      <c r="AR41" s="11" t="s">
        <v>66</v>
      </c>
      <c r="AS41" s="11" t="s">
        <v>55</v>
      </c>
      <c r="AT41" s="11" t="s">
        <v>66</v>
      </c>
      <c r="AU41" s="11" t="s">
        <v>61</v>
      </c>
      <c r="AV41" t="s">
        <v>66</v>
      </c>
      <c r="AW41" t="s">
        <v>66</v>
      </c>
    </row>
    <row r="42" spans="1:49" hidden="1" x14ac:dyDescent="0.25">
      <c r="A42" s="13" t="s">
        <v>82</v>
      </c>
      <c r="B42" s="13">
        <v>39321</v>
      </c>
      <c r="C42" s="13" t="s">
        <v>106</v>
      </c>
      <c r="D42" s="13" t="s">
        <v>49</v>
      </c>
      <c r="E42" s="13" t="s">
        <v>74</v>
      </c>
      <c r="F42" s="15" t="s">
        <v>84</v>
      </c>
      <c r="G42" s="13">
        <v>32.683309999999999</v>
      </c>
      <c r="H42" s="13">
        <v>-104.161374</v>
      </c>
      <c r="I42" s="16" t="s">
        <v>75</v>
      </c>
      <c r="J42" s="13" t="s">
        <v>53</v>
      </c>
      <c r="K42" s="13">
        <v>3</v>
      </c>
      <c r="L42" s="13" t="s">
        <v>80</v>
      </c>
      <c r="M42" s="13" t="s">
        <v>55</v>
      </c>
      <c r="N42" s="13" t="s">
        <v>56</v>
      </c>
      <c r="O42" s="13" t="s">
        <v>107</v>
      </c>
      <c r="P42" s="13" t="s">
        <v>108</v>
      </c>
      <c r="Q42" s="13" t="s">
        <v>108</v>
      </c>
      <c r="R42" s="13" t="s">
        <v>108</v>
      </c>
      <c r="Y42" s="13">
        <v>1</v>
      </c>
      <c r="Z42" s="13" t="s">
        <v>59</v>
      </c>
      <c r="AA42" s="13">
        <v>1</v>
      </c>
      <c r="AB42" s="13" t="s">
        <v>59</v>
      </c>
      <c r="AC42" s="13" t="s">
        <v>67</v>
      </c>
      <c r="AD42" s="13" t="s">
        <v>61</v>
      </c>
      <c r="AE42" s="13">
        <v>0.43</v>
      </c>
      <c r="AF42" s="13" t="s">
        <v>62</v>
      </c>
      <c r="AG42" s="13" t="s">
        <v>69</v>
      </c>
      <c r="AK42" s="13" t="s">
        <v>63</v>
      </c>
      <c r="AL42" s="13">
        <v>8760</v>
      </c>
      <c r="AM42" s="13" t="s">
        <v>103</v>
      </c>
      <c r="AO42" s="11">
        <v>44068.419270833343</v>
      </c>
      <c r="AP42" s="11" t="s">
        <v>66</v>
      </c>
      <c r="AQ42" s="11" t="s">
        <v>49</v>
      </c>
      <c r="AR42" s="11" t="s">
        <v>66</v>
      </c>
      <c r="AS42" s="11" t="s">
        <v>55</v>
      </c>
      <c r="AT42" s="11" t="s">
        <v>66</v>
      </c>
      <c r="AU42" s="11" t="s">
        <v>61</v>
      </c>
      <c r="AV42" t="s">
        <v>66</v>
      </c>
      <c r="AW42" t="s">
        <v>66</v>
      </c>
    </row>
    <row r="43" spans="1:49" hidden="1" x14ac:dyDescent="0.25">
      <c r="A43" s="13" t="s">
        <v>109</v>
      </c>
      <c r="B43" s="13">
        <v>27966</v>
      </c>
      <c r="C43" s="13" t="s">
        <v>110</v>
      </c>
      <c r="D43" s="13" t="s">
        <v>49</v>
      </c>
      <c r="E43" s="13" t="s">
        <v>111</v>
      </c>
      <c r="F43" s="15" t="s">
        <v>112</v>
      </c>
      <c r="I43" s="16" t="s">
        <v>88</v>
      </c>
      <c r="J43" s="13" t="s">
        <v>53</v>
      </c>
      <c r="K43" s="13">
        <v>3</v>
      </c>
      <c r="L43" s="13" t="s">
        <v>113</v>
      </c>
      <c r="M43" s="13" t="s">
        <v>55</v>
      </c>
      <c r="N43" s="13" t="s">
        <v>56</v>
      </c>
      <c r="O43" s="13" t="s">
        <v>114</v>
      </c>
      <c r="P43" s="13" t="s">
        <v>115</v>
      </c>
      <c r="Q43" s="13" t="s">
        <v>115</v>
      </c>
      <c r="R43" s="13" t="s">
        <v>115</v>
      </c>
      <c r="Y43" s="13">
        <v>2</v>
      </c>
      <c r="Z43" s="13" t="s">
        <v>59</v>
      </c>
      <c r="AA43" s="13">
        <v>2</v>
      </c>
      <c r="AB43" s="13" t="s">
        <v>59</v>
      </c>
      <c r="AC43" s="13" t="s">
        <v>67</v>
      </c>
      <c r="AD43" s="13" t="s">
        <v>61</v>
      </c>
      <c r="AE43" s="13">
        <v>0.2</v>
      </c>
      <c r="AF43" s="13" t="s">
        <v>68</v>
      </c>
      <c r="AK43" s="13" t="s">
        <v>63</v>
      </c>
      <c r="AL43" s="13">
        <v>8760</v>
      </c>
      <c r="AM43" s="13" t="s">
        <v>116</v>
      </c>
      <c r="AO43" s="11">
        <v>44068.419270833343</v>
      </c>
      <c r="AP43" s="11" t="s">
        <v>66</v>
      </c>
      <c r="AQ43" s="11" t="s">
        <v>49</v>
      </c>
      <c r="AR43" s="11" t="s">
        <v>66</v>
      </c>
      <c r="AS43" s="11" t="s">
        <v>55</v>
      </c>
      <c r="AT43" s="11" t="s">
        <v>66</v>
      </c>
      <c r="AU43" s="11" t="s">
        <v>61</v>
      </c>
      <c r="AV43" t="s">
        <v>66</v>
      </c>
      <c r="AW43" t="s">
        <v>66</v>
      </c>
    </row>
    <row r="44" spans="1:49" hidden="1" x14ac:dyDescent="0.25">
      <c r="A44" s="13" t="s">
        <v>109</v>
      </c>
      <c r="B44" s="13">
        <v>27966</v>
      </c>
      <c r="C44" s="13" t="s">
        <v>110</v>
      </c>
      <c r="D44" s="13" t="s">
        <v>49</v>
      </c>
      <c r="E44" s="13" t="s">
        <v>111</v>
      </c>
      <c r="F44" s="15" t="s">
        <v>112</v>
      </c>
      <c r="I44" s="16" t="s">
        <v>88</v>
      </c>
      <c r="J44" s="13" t="s">
        <v>53</v>
      </c>
      <c r="K44" s="13">
        <v>3</v>
      </c>
      <c r="L44" s="13" t="s">
        <v>113</v>
      </c>
      <c r="M44" s="13" t="s">
        <v>55</v>
      </c>
      <c r="N44" s="13" t="s">
        <v>56</v>
      </c>
      <c r="O44" s="13" t="s">
        <v>114</v>
      </c>
      <c r="P44" s="13" t="s">
        <v>115</v>
      </c>
      <c r="Q44" s="13" t="s">
        <v>115</v>
      </c>
      <c r="R44" s="13" t="s">
        <v>115</v>
      </c>
      <c r="Y44" s="13">
        <v>2</v>
      </c>
      <c r="Z44" s="13" t="s">
        <v>59</v>
      </c>
      <c r="AA44" s="13">
        <v>2</v>
      </c>
      <c r="AB44" s="13" t="s">
        <v>59</v>
      </c>
      <c r="AC44" s="13" t="s">
        <v>67</v>
      </c>
      <c r="AD44" s="13" t="s">
        <v>61</v>
      </c>
      <c r="AE44" s="13">
        <v>0.9</v>
      </c>
      <c r="AF44" s="13" t="s">
        <v>62</v>
      </c>
      <c r="AK44" s="13" t="s">
        <v>63</v>
      </c>
      <c r="AL44" s="13">
        <v>8760</v>
      </c>
      <c r="AM44" s="13" t="s">
        <v>116</v>
      </c>
      <c r="AO44" s="11">
        <v>44068.419270833343</v>
      </c>
      <c r="AP44" s="11" t="s">
        <v>66</v>
      </c>
      <c r="AQ44" s="11" t="s">
        <v>49</v>
      </c>
      <c r="AR44" s="11" t="s">
        <v>66</v>
      </c>
      <c r="AS44" s="11" t="s">
        <v>55</v>
      </c>
      <c r="AT44" s="11" t="s">
        <v>66</v>
      </c>
      <c r="AU44" s="11" t="s">
        <v>61</v>
      </c>
      <c r="AV44" t="s">
        <v>66</v>
      </c>
      <c r="AW44" t="s">
        <v>66</v>
      </c>
    </row>
    <row r="45" spans="1:49" hidden="1" x14ac:dyDescent="0.25">
      <c r="A45" s="13" t="s">
        <v>117</v>
      </c>
      <c r="B45" s="13">
        <v>1328</v>
      </c>
      <c r="C45" s="13" t="s">
        <v>118</v>
      </c>
      <c r="D45" s="13" t="s">
        <v>49</v>
      </c>
      <c r="E45" s="13" t="s">
        <v>111</v>
      </c>
      <c r="F45" s="15" t="s">
        <v>119</v>
      </c>
      <c r="I45" s="16" t="s">
        <v>88</v>
      </c>
      <c r="J45" s="13" t="s">
        <v>53</v>
      </c>
      <c r="K45" s="13">
        <v>4</v>
      </c>
      <c r="L45" s="13" t="s">
        <v>120</v>
      </c>
      <c r="M45" s="13" t="s">
        <v>55</v>
      </c>
      <c r="N45" s="13" t="s">
        <v>56</v>
      </c>
      <c r="O45" s="13" t="s">
        <v>121</v>
      </c>
      <c r="P45" s="13" t="s">
        <v>108</v>
      </c>
      <c r="Q45" s="13" t="s">
        <v>108</v>
      </c>
      <c r="R45" s="13" t="s">
        <v>108</v>
      </c>
      <c r="U45" s="13">
        <v>2</v>
      </c>
      <c r="V45" s="13" t="s">
        <v>59</v>
      </c>
      <c r="Y45" s="13">
        <v>2</v>
      </c>
      <c r="Z45" s="13" t="s">
        <v>59</v>
      </c>
      <c r="AA45" s="13">
        <v>2</v>
      </c>
      <c r="AB45" s="13" t="s">
        <v>59</v>
      </c>
      <c r="AC45" s="13" t="s">
        <v>67</v>
      </c>
      <c r="AD45" s="13" t="s">
        <v>61</v>
      </c>
      <c r="AE45" s="13">
        <v>0.9</v>
      </c>
      <c r="AF45" s="13" t="s">
        <v>62</v>
      </c>
      <c r="AL45" s="13">
        <v>8760</v>
      </c>
      <c r="AM45" s="13" t="s">
        <v>64</v>
      </c>
      <c r="AO45" s="11">
        <v>44068.419270833343</v>
      </c>
      <c r="AP45" s="11" t="s">
        <v>66</v>
      </c>
      <c r="AQ45" s="11" t="s">
        <v>49</v>
      </c>
      <c r="AR45" s="11" t="s">
        <v>66</v>
      </c>
      <c r="AS45" s="11" t="s">
        <v>55</v>
      </c>
      <c r="AT45" s="11" t="s">
        <v>66</v>
      </c>
      <c r="AU45" s="11" t="s">
        <v>61</v>
      </c>
      <c r="AV45" t="s">
        <v>66</v>
      </c>
      <c r="AW45" t="s">
        <v>66</v>
      </c>
    </row>
    <row r="46" spans="1:49" hidden="1" x14ac:dyDescent="0.25">
      <c r="A46" s="13" t="s">
        <v>117</v>
      </c>
      <c r="B46" s="13">
        <v>1329</v>
      </c>
      <c r="C46" s="13" t="s">
        <v>122</v>
      </c>
      <c r="D46" s="13" t="s">
        <v>49</v>
      </c>
      <c r="E46" s="13" t="s">
        <v>111</v>
      </c>
      <c r="F46" s="15" t="s">
        <v>119</v>
      </c>
      <c r="I46" s="16" t="s">
        <v>88</v>
      </c>
      <c r="J46" s="13" t="s">
        <v>53</v>
      </c>
      <c r="K46" s="13">
        <v>5</v>
      </c>
      <c r="L46" s="13">
        <v>4</v>
      </c>
      <c r="M46" s="13" t="s">
        <v>55</v>
      </c>
      <c r="N46" s="13" t="s">
        <v>56</v>
      </c>
      <c r="O46" s="13" t="s">
        <v>121</v>
      </c>
      <c r="P46" s="13" t="s">
        <v>108</v>
      </c>
      <c r="Q46" s="13" t="s">
        <v>108</v>
      </c>
      <c r="R46" s="13" t="s">
        <v>108</v>
      </c>
      <c r="U46" s="13">
        <v>2</v>
      </c>
      <c r="V46" s="13" t="s">
        <v>59</v>
      </c>
      <c r="Y46" s="13">
        <v>2</v>
      </c>
      <c r="Z46" s="13" t="s">
        <v>59</v>
      </c>
      <c r="AA46" s="13">
        <v>2</v>
      </c>
      <c r="AB46" s="13" t="s">
        <v>59</v>
      </c>
      <c r="AC46" s="13" t="s">
        <v>67</v>
      </c>
      <c r="AD46" s="13" t="s">
        <v>61</v>
      </c>
      <c r="AE46" s="13">
        <v>0.9</v>
      </c>
      <c r="AF46" s="13" t="s">
        <v>62</v>
      </c>
      <c r="AL46" s="13">
        <v>8760</v>
      </c>
      <c r="AM46" s="13" t="s">
        <v>64</v>
      </c>
      <c r="AO46" s="11">
        <v>44068.419270833343</v>
      </c>
      <c r="AP46" s="11" t="s">
        <v>66</v>
      </c>
      <c r="AQ46" s="11" t="s">
        <v>49</v>
      </c>
      <c r="AR46" s="11" t="s">
        <v>66</v>
      </c>
      <c r="AS46" s="11" t="s">
        <v>55</v>
      </c>
      <c r="AT46" s="11" t="s">
        <v>66</v>
      </c>
      <c r="AU46" s="11" t="s">
        <v>61</v>
      </c>
      <c r="AV46" t="s">
        <v>66</v>
      </c>
      <c r="AW46" t="s">
        <v>66</v>
      </c>
    </row>
    <row r="47" spans="1:49" hidden="1" x14ac:dyDescent="0.25">
      <c r="A47" s="13" t="s">
        <v>117</v>
      </c>
      <c r="B47" s="13">
        <v>2193</v>
      </c>
      <c r="C47" s="13" t="s">
        <v>123</v>
      </c>
      <c r="D47" s="13" t="s">
        <v>49</v>
      </c>
      <c r="E47" s="13" t="s">
        <v>111</v>
      </c>
      <c r="F47" s="15" t="s">
        <v>112</v>
      </c>
      <c r="I47" s="16" t="s">
        <v>88</v>
      </c>
      <c r="J47" s="13" t="s">
        <v>53</v>
      </c>
      <c r="K47" s="13">
        <v>12</v>
      </c>
      <c r="L47" s="13">
        <v>12</v>
      </c>
      <c r="M47" s="13" t="s">
        <v>55</v>
      </c>
      <c r="N47" s="13" t="s">
        <v>56</v>
      </c>
      <c r="O47" s="13" t="s">
        <v>121</v>
      </c>
      <c r="P47" s="13" t="s">
        <v>108</v>
      </c>
      <c r="Q47" s="13" t="s">
        <v>108</v>
      </c>
      <c r="R47" s="13" t="s">
        <v>108</v>
      </c>
      <c r="U47" s="13">
        <v>2</v>
      </c>
      <c r="V47" s="13" t="s">
        <v>59</v>
      </c>
      <c r="Y47" s="13">
        <v>2</v>
      </c>
      <c r="Z47" s="13" t="s">
        <v>59</v>
      </c>
      <c r="AA47" s="13">
        <v>2</v>
      </c>
      <c r="AB47" s="13" t="s">
        <v>59</v>
      </c>
      <c r="AC47" s="13" t="s">
        <v>67</v>
      </c>
      <c r="AD47" s="13" t="s">
        <v>61</v>
      </c>
      <c r="AE47" s="13">
        <v>0.9</v>
      </c>
      <c r="AF47" s="13" t="s">
        <v>62</v>
      </c>
      <c r="AL47" s="13">
        <v>8760</v>
      </c>
      <c r="AM47" s="13" t="s">
        <v>64</v>
      </c>
      <c r="AO47" s="11">
        <v>44068.419270833343</v>
      </c>
      <c r="AP47" s="11" t="s">
        <v>66</v>
      </c>
      <c r="AQ47" s="11" t="s">
        <v>49</v>
      </c>
      <c r="AR47" s="11" t="s">
        <v>66</v>
      </c>
      <c r="AS47" s="11" t="s">
        <v>55</v>
      </c>
      <c r="AT47" s="11" t="s">
        <v>66</v>
      </c>
      <c r="AU47" s="11" t="s">
        <v>61</v>
      </c>
      <c r="AV47" t="s">
        <v>66</v>
      </c>
      <c r="AW47" t="s">
        <v>66</v>
      </c>
    </row>
    <row r="48" spans="1:49" hidden="1" x14ac:dyDescent="0.25">
      <c r="A48" s="13" t="s">
        <v>117</v>
      </c>
      <c r="B48" s="13">
        <v>26316</v>
      </c>
      <c r="C48" s="13" t="s">
        <v>124</v>
      </c>
      <c r="D48" s="13" t="s">
        <v>49</v>
      </c>
      <c r="E48" s="13" t="s">
        <v>111</v>
      </c>
      <c r="F48" s="15" t="s">
        <v>112</v>
      </c>
      <c r="I48" s="16" t="s">
        <v>88</v>
      </c>
      <c r="J48" s="13" t="s">
        <v>53</v>
      </c>
      <c r="K48" s="13">
        <v>4</v>
      </c>
      <c r="L48" s="13" t="s">
        <v>125</v>
      </c>
      <c r="M48" s="13" t="s">
        <v>55</v>
      </c>
      <c r="N48" s="13" t="s">
        <v>56</v>
      </c>
      <c r="O48" s="13" t="s">
        <v>126</v>
      </c>
      <c r="P48" s="13" t="s">
        <v>127</v>
      </c>
      <c r="Q48" s="13" t="s">
        <v>128</v>
      </c>
      <c r="R48" s="13" t="s">
        <v>129</v>
      </c>
      <c r="U48" s="13">
        <v>2</v>
      </c>
      <c r="V48" s="13" t="s">
        <v>59</v>
      </c>
      <c r="W48" s="13">
        <v>2</v>
      </c>
      <c r="X48" s="13" t="s">
        <v>59</v>
      </c>
      <c r="Y48" s="13">
        <v>2</v>
      </c>
      <c r="Z48" s="13" t="s">
        <v>59</v>
      </c>
      <c r="AA48" s="13">
        <v>2</v>
      </c>
      <c r="AB48" s="13" t="s">
        <v>59</v>
      </c>
      <c r="AC48" s="13" t="s">
        <v>67</v>
      </c>
      <c r="AD48" s="13" t="s">
        <v>61</v>
      </c>
      <c r="AE48" s="13">
        <v>0.9</v>
      </c>
      <c r="AF48" s="13" t="s">
        <v>62</v>
      </c>
      <c r="AG48" s="13" t="s">
        <v>69</v>
      </c>
      <c r="AK48" s="13" t="s">
        <v>63</v>
      </c>
      <c r="AL48" s="13">
        <v>8760</v>
      </c>
      <c r="AM48" s="13" t="s">
        <v>64</v>
      </c>
      <c r="AO48" s="11">
        <v>44068.419270833343</v>
      </c>
      <c r="AP48" s="11" t="s">
        <v>66</v>
      </c>
      <c r="AQ48" s="11" t="s">
        <v>49</v>
      </c>
      <c r="AR48" s="11" t="s">
        <v>66</v>
      </c>
      <c r="AS48" s="11" t="s">
        <v>55</v>
      </c>
      <c r="AT48" s="11" t="s">
        <v>66</v>
      </c>
      <c r="AU48" s="11" t="s">
        <v>61</v>
      </c>
      <c r="AV48" t="s">
        <v>66</v>
      </c>
      <c r="AW48" t="s">
        <v>66</v>
      </c>
    </row>
    <row r="49" spans="1:49" hidden="1" x14ac:dyDescent="0.25">
      <c r="A49" s="13" t="s">
        <v>117</v>
      </c>
      <c r="B49" s="13">
        <v>26316</v>
      </c>
      <c r="C49" s="13" t="s">
        <v>124</v>
      </c>
      <c r="D49" s="13" t="s">
        <v>49</v>
      </c>
      <c r="E49" s="13" t="s">
        <v>111</v>
      </c>
      <c r="F49" s="15" t="s">
        <v>112</v>
      </c>
      <c r="I49" s="16" t="s">
        <v>88</v>
      </c>
      <c r="J49" s="13" t="s">
        <v>53</v>
      </c>
      <c r="K49" s="13">
        <v>4</v>
      </c>
      <c r="L49" s="13" t="s">
        <v>125</v>
      </c>
      <c r="M49" s="13" t="s">
        <v>55</v>
      </c>
      <c r="N49" s="13" t="s">
        <v>56</v>
      </c>
      <c r="O49" s="13" t="s">
        <v>126</v>
      </c>
      <c r="P49" s="13" t="s">
        <v>127</v>
      </c>
      <c r="Q49" s="13" t="s">
        <v>128</v>
      </c>
      <c r="R49" s="13" t="s">
        <v>129</v>
      </c>
      <c r="U49" s="13">
        <v>2</v>
      </c>
      <c r="V49" s="13" t="s">
        <v>59</v>
      </c>
      <c r="W49" s="13">
        <v>2</v>
      </c>
      <c r="X49" s="13" t="s">
        <v>59</v>
      </c>
      <c r="Y49" s="13">
        <v>2</v>
      </c>
      <c r="Z49" s="13" t="s">
        <v>59</v>
      </c>
      <c r="AA49" s="13">
        <v>2</v>
      </c>
      <c r="AB49" s="13" t="s">
        <v>59</v>
      </c>
      <c r="AC49" s="13" t="s">
        <v>67</v>
      </c>
      <c r="AD49" s="13" t="s">
        <v>61</v>
      </c>
      <c r="AE49" s="13">
        <v>0.2</v>
      </c>
      <c r="AF49" s="13" t="s">
        <v>68</v>
      </c>
      <c r="AG49" s="13" t="s">
        <v>69</v>
      </c>
      <c r="AK49" s="13" t="s">
        <v>63</v>
      </c>
      <c r="AL49" s="13">
        <v>8760</v>
      </c>
      <c r="AM49" s="13" t="s">
        <v>64</v>
      </c>
      <c r="AO49" s="11">
        <v>44068.419270833343</v>
      </c>
      <c r="AP49" s="11" t="s">
        <v>66</v>
      </c>
      <c r="AQ49" s="11" t="s">
        <v>49</v>
      </c>
      <c r="AR49" s="11" t="s">
        <v>66</v>
      </c>
      <c r="AS49" s="11" t="s">
        <v>55</v>
      </c>
      <c r="AT49" s="11" t="s">
        <v>66</v>
      </c>
      <c r="AU49" s="11" t="s">
        <v>61</v>
      </c>
      <c r="AV49" t="s">
        <v>66</v>
      </c>
      <c r="AW49" t="s">
        <v>66</v>
      </c>
    </row>
    <row r="50" spans="1:49" hidden="1" x14ac:dyDescent="0.25">
      <c r="A50" s="13" t="s">
        <v>117</v>
      </c>
      <c r="B50" s="13">
        <v>26760</v>
      </c>
      <c r="C50" s="13" t="s">
        <v>130</v>
      </c>
      <c r="D50" s="13" t="s">
        <v>49</v>
      </c>
      <c r="E50" s="13" t="s">
        <v>111</v>
      </c>
      <c r="F50" s="15" t="s">
        <v>119</v>
      </c>
      <c r="G50" s="13">
        <v>36.856667000000002</v>
      </c>
      <c r="H50" s="13">
        <v>-107.623333</v>
      </c>
      <c r="I50" s="16" t="s">
        <v>88</v>
      </c>
      <c r="J50" s="13" t="s">
        <v>53</v>
      </c>
      <c r="K50" s="13">
        <v>5</v>
      </c>
      <c r="L50" s="13">
        <v>7</v>
      </c>
      <c r="M50" s="13" t="s">
        <v>55</v>
      </c>
      <c r="N50" s="13" t="s">
        <v>56</v>
      </c>
      <c r="O50" s="13" t="s">
        <v>131</v>
      </c>
      <c r="AC50" s="13" t="s">
        <v>67</v>
      </c>
      <c r="AD50" s="13" t="s">
        <v>61</v>
      </c>
      <c r="AE50" s="13">
        <v>0.03</v>
      </c>
      <c r="AF50" s="13" t="s">
        <v>68</v>
      </c>
      <c r="AG50" s="13" t="s">
        <v>69</v>
      </c>
      <c r="AL50" s="13">
        <v>8760</v>
      </c>
      <c r="AO50" s="11">
        <v>44068.419270833343</v>
      </c>
      <c r="AP50" s="11" t="s">
        <v>66</v>
      </c>
      <c r="AQ50" s="11" t="s">
        <v>49</v>
      </c>
      <c r="AR50" s="11" t="s">
        <v>66</v>
      </c>
      <c r="AS50" s="11" t="s">
        <v>55</v>
      </c>
      <c r="AT50" s="11" t="s">
        <v>66</v>
      </c>
      <c r="AU50" s="11" t="s">
        <v>61</v>
      </c>
      <c r="AV50" t="s">
        <v>66</v>
      </c>
      <c r="AW50" t="s">
        <v>66</v>
      </c>
    </row>
    <row r="51" spans="1:49" hidden="1" x14ac:dyDescent="0.25">
      <c r="A51" s="13" t="s">
        <v>117</v>
      </c>
      <c r="B51" s="13">
        <v>26760</v>
      </c>
      <c r="C51" s="13" t="s">
        <v>130</v>
      </c>
      <c r="D51" s="13" t="s">
        <v>49</v>
      </c>
      <c r="E51" s="13" t="s">
        <v>111</v>
      </c>
      <c r="F51" s="15" t="s">
        <v>119</v>
      </c>
      <c r="G51" s="13">
        <v>36.856667000000002</v>
      </c>
      <c r="H51" s="13">
        <v>-107.623333</v>
      </c>
      <c r="I51" s="16" t="s">
        <v>88</v>
      </c>
      <c r="J51" s="13" t="s">
        <v>53</v>
      </c>
      <c r="K51" s="13">
        <v>5</v>
      </c>
      <c r="L51" s="13">
        <v>7</v>
      </c>
      <c r="M51" s="13" t="s">
        <v>55</v>
      </c>
      <c r="N51" s="13" t="s">
        <v>56</v>
      </c>
      <c r="O51" s="13" t="s">
        <v>131</v>
      </c>
      <c r="AA51" s="13">
        <v>0.25</v>
      </c>
      <c r="AB51" s="13" t="s">
        <v>59</v>
      </c>
      <c r="AC51" s="13" t="s">
        <v>67</v>
      </c>
      <c r="AD51" s="13" t="s">
        <v>61</v>
      </c>
      <c r="AE51" s="13">
        <v>0.13</v>
      </c>
      <c r="AF51" s="13" t="s">
        <v>62</v>
      </c>
      <c r="AG51" s="13" t="s">
        <v>69</v>
      </c>
      <c r="AL51" s="13">
        <v>8760</v>
      </c>
      <c r="AO51" s="11">
        <v>44068.419270833343</v>
      </c>
      <c r="AP51" s="11" t="s">
        <v>66</v>
      </c>
      <c r="AQ51" s="11" t="s">
        <v>49</v>
      </c>
      <c r="AR51" s="11" t="s">
        <v>66</v>
      </c>
      <c r="AS51" s="11" t="s">
        <v>55</v>
      </c>
      <c r="AT51" s="11" t="s">
        <v>66</v>
      </c>
      <c r="AU51" s="11" t="s">
        <v>61</v>
      </c>
      <c r="AV51" t="s">
        <v>66</v>
      </c>
      <c r="AW51" t="s">
        <v>66</v>
      </c>
    </row>
    <row r="52" spans="1:49" hidden="1" x14ac:dyDescent="0.25">
      <c r="A52" s="13" t="s">
        <v>117</v>
      </c>
      <c r="B52" s="13">
        <v>26760</v>
      </c>
      <c r="C52" s="13" t="s">
        <v>130</v>
      </c>
      <c r="D52" s="13" t="s">
        <v>49</v>
      </c>
      <c r="E52" s="13" t="s">
        <v>111</v>
      </c>
      <c r="F52" s="15" t="s">
        <v>119</v>
      </c>
      <c r="G52" s="13">
        <v>36.856667000000002</v>
      </c>
      <c r="H52" s="13">
        <v>-107.623333</v>
      </c>
      <c r="I52" s="16" t="s">
        <v>88</v>
      </c>
      <c r="J52" s="13" t="s">
        <v>53</v>
      </c>
      <c r="K52" s="13">
        <v>6</v>
      </c>
      <c r="L52" s="13">
        <v>8</v>
      </c>
      <c r="M52" s="13" t="s">
        <v>55</v>
      </c>
      <c r="N52" s="13" t="s">
        <v>56</v>
      </c>
      <c r="O52" s="13" t="s">
        <v>131</v>
      </c>
      <c r="AA52" s="13">
        <v>0.25</v>
      </c>
      <c r="AB52" s="13" t="s">
        <v>59</v>
      </c>
      <c r="AC52" s="13" t="s">
        <v>67</v>
      </c>
      <c r="AD52" s="13" t="s">
        <v>61</v>
      </c>
      <c r="AE52" s="13">
        <v>0.13</v>
      </c>
      <c r="AF52" s="13" t="s">
        <v>62</v>
      </c>
      <c r="AG52" s="13" t="s">
        <v>69</v>
      </c>
      <c r="AL52" s="13">
        <v>8760</v>
      </c>
      <c r="AO52" s="11">
        <v>44068.419270833343</v>
      </c>
      <c r="AP52" s="11" t="s">
        <v>66</v>
      </c>
      <c r="AQ52" s="11" t="s">
        <v>49</v>
      </c>
      <c r="AR52" s="11" t="s">
        <v>66</v>
      </c>
      <c r="AS52" s="11" t="s">
        <v>55</v>
      </c>
      <c r="AT52" s="11" t="s">
        <v>66</v>
      </c>
      <c r="AU52" s="11" t="s">
        <v>61</v>
      </c>
      <c r="AV52" t="s">
        <v>66</v>
      </c>
      <c r="AW52" t="s">
        <v>66</v>
      </c>
    </row>
    <row r="53" spans="1:49" hidden="1" x14ac:dyDescent="0.25">
      <c r="A53" s="13" t="s">
        <v>117</v>
      </c>
      <c r="B53" s="13">
        <v>26760</v>
      </c>
      <c r="C53" s="13" t="s">
        <v>130</v>
      </c>
      <c r="D53" s="13" t="s">
        <v>49</v>
      </c>
      <c r="E53" s="13" t="s">
        <v>111</v>
      </c>
      <c r="F53" s="15" t="s">
        <v>119</v>
      </c>
      <c r="G53" s="13">
        <v>36.856667000000002</v>
      </c>
      <c r="H53" s="13">
        <v>-107.623333</v>
      </c>
      <c r="I53" s="16" t="s">
        <v>88</v>
      </c>
      <c r="J53" s="13" t="s">
        <v>53</v>
      </c>
      <c r="K53" s="13">
        <v>6</v>
      </c>
      <c r="L53" s="13">
        <v>8</v>
      </c>
      <c r="M53" s="13" t="s">
        <v>55</v>
      </c>
      <c r="N53" s="13" t="s">
        <v>56</v>
      </c>
      <c r="O53" s="13" t="s">
        <v>131</v>
      </c>
      <c r="AC53" s="13" t="s">
        <v>67</v>
      </c>
      <c r="AD53" s="13" t="s">
        <v>61</v>
      </c>
      <c r="AE53" s="13">
        <v>0.03</v>
      </c>
      <c r="AF53" s="13" t="s">
        <v>68</v>
      </c>
      <c r="AG53" s="13" t="s">
        <v>69</v>
      </c>
      <c r="AL53" s="13">
        <v>8760</v>
      </c>
      <c r="AO53" s="11">
        <v>44068.419270833343</v>
      </c>
      <c r="AP53" s="11" t="s">
        <v>66</v>
      </c>
      <c r="AQ53" s="11" t="s">
        <v>49</v>
      </c>
      <c r="AR53" s="11" t="s">
        <v>66</v>
      </c>
      <c r="AS53" s="11" t="s">
        <v>55</v>
      </c>
      <c r="AT53" s="11" t="s">
        <v>66</v>
      </c>
      <c r="AU53" s="11" t="s">
        <v>61</v>
      </c>
      <c r="AV53" t="s">
        <v>66</v>
      </c>
      <c r="AW53" t="s">
        <v>66</v>
      </c>
    </row>
    <row r="54" spans="1:49" hidden="1" x14ac:dyDescent="0.25">
      <c r="A54" s="13" t="s">
        <v>117</v>
      </c>
      <c r="B54" s="13">
        <v>27009</v>
      </c>
      <c r="C54" s="13" t="s">
        <v>132</v>
      </c>
      <c r="D54" s="13" t="s">
        <v>49</v>
      </c>
      <c r="E54" s="13" t="s">
        <v>111</v>
      </c>
      <c r="F54" s="15" t="s">
        <v>112</v>
      </c>
      <c r="I54" s="16" t="s">
        <v>88</v>
      </c>
      <c r="J54" s="13" t="s">
        <v>53</v>
      </c>
      <c r="K54" s="13">
        <v>5</v>
      </c>
      <c r="L54" s="13" t="s">
        <v>125</v>
      </c>
      <c r="M54" s="13" t="s">
        <v>55</v>
      </c>
      <c r="N54" s="13" t="s">
        <v>56</v>
      </c>
      <c r="O54" s="13" t="s">
        <v>133</v>
      </c>
      <c r="U54" s="13">
        <v>2</v>
      </c>
      <c r="V54" s="13" t="s">
        <v>59</v>
      </c>
      <c r="W54" s="13">
        <v>2</v>
      </c>
      <c r="X54" s="13" t="s">
        <v>59</v>
      </c>
      <c r="Y54" s="13">
        <v>2</v>
      </c>
      <c r="Z54" s="13" t="s">
        <v>59</v>
      </c>
      <c r="AA54" s="13">
        <v>2</v>
      </c>
      <c r="AB54" s="13" t="s">
        <v>59</v>
      </c>
      <c r="AC54" s="13" t="s">
        <v>67</v>
      </c>
      <c r="AD54" s="13" t="s">
        <v>61</v>
      </c>
      <c r="AE54" s="13">
        <v>0.9</v>
      </c>
      <c r="AF54" s="13" t="s">
        <v>62</v>
      </c>
      <c r="AG54" s="13" t="s">
        <v>69</v>
      </c>
      <c r="AK54" s="13" t="s">
        <v>63</v>
      </c>
      <c r="AL54" s="13">
        <v>8760</v>
      </c>
      <c r="AM54" s="13" t="s">
        <v>64</v>
      </c>
      <c r="AO54" s="11">
        <v>44068.419270833343</v>
      </c>
      <c r="AP54" s="11" t="s">
        <v>66</v>
      </c>
      <c r="AQ54" s="11" t="s">
        <v>49</v>
      </c>
      <c r="AR54" s="11" t="s">
        <v>66</v>
      </c>
      <c r="AS54" s="11" t="s">
        <v>55</v>
      </c>
      <c r="AT54" s="11" t="s">
        <v>66</v>
      </c>
      <c r="AU54" s="11" t="s">
        <v>61</v>
      </c>
      <c r="AV54" t="s">
        <v>66</v>
      </c>
      <c r="AW54" t="s">
        <v>66</v>
      </c>
    </row>
    <row r="55" spans="1:49" hidden="1" x14ac:dyDescent="0.25">
      <c r="A55" s="13" t="s">
        <v>117</v>
      </c>
      <c r="B55" s="13">
        <v>27011</v>
      </c>
      <c r="C55" s="13" t="s">
        <v>134</v>
      </c>
      <c r="D55" s="13" t="s">
        <v>49</v>
      </c>
      <c r="E55" s="13" t="s">
        <v>111</v>
      </c>
      <c r="F55" s="15" t="s">
        <v>112</v>
      </c>
      <c r="I55" s="16" t="s">
        <v>88</v>
      </c>
      <c r="J55" s="13" t="s">
        <v>53</v>
      </c>
      <c r="K55" s="13">
        <v>4</v>
      </c>
      <c r="L55" s="13" t="s">
        <v>125</v>
      </c>
      <c r="M55" s="13" t="s">
        <v>55</v>
      </c>
      <c r="N55" s="13" t="s">
        <v>56</v>
      </c>
      <c r="O55" s="13" t="s">
        <v>135</v>
      </c>
      <c r="U55" s="13">
        <v>2</v>
      </c>
      <c r="V55" s="13" t="s">
        <v>59</v>
      </c>
      <c r="W55" s="13">
        <v>2</v>
      </c>
      <c r="X55" s="13" t="s">
        <v>59</v>
      </c>
      <c r="Y55" s="13">
        <v>2</v>
      </c>
      <c r="Z55" s="13" t="s">
        <v>59</v>
      </c>
      <c r="AA55" s="13">
        <v>2</v>
      </c>
      <c r="AB55" s="13" t="s">
        <v>59</v>
      </c>
      <c r="AC55" s="13" t="s">
        <v>67</v>
      </c>
      <c r="AD55" s="13" t="s">
        <v>61</v>
      </c>
      <c r="AE55" s="13">
        <v>0.9</v>
      </c>
      <c r="AF55" s="13" t="s">
        <v>62</v>
      </c>
      <c r="AG55" s="13" t="s">
        <v>69</v>
      </c>
      <c r="AK55" s="13" t="s">
        <v>136</v>
      </c>
      <c r="AL55" s="13">
        <v>8760</v>
      </c>
      <c r="AM55" s="13" t="s">
        <v>64</v>
      </c>
      <c r="AO55" s="11">
        <v>44068.419270833343</v>
      </c>
      <c r="AP55" s="11" t="s">
        <v>66</v>
      </c>
      <c r="AQ55" s="11" t="s">
        <v>49</v>
      </c>
      <c r="AR55" s="11" t="s">
        <v>66</v>
      </c>
      <c r="AS55" s="11" t="s">
        <v>55</v>
      </c>
      <c r="AT55" s="11" t="s">
        <v>66</v>
      </c>
      <c r="AU55" s="11" t="s">
        <v>61</v>
      </c>
      <c r="AV55" t="s">
        <v>66</v>
      </c>
      <c r="AW55" t="s">
        <v>66</v>
      </c>
    </row>
    <row r="56" spans="1:49" hidden="1" x14ac:dyDescent="0.25">
      <c r="A56" s="13" t="s">
        <v>117</v>
      </c>
      <c r="B56" s="13">
        <v>27012</v>
      </c>
      <c r="C56" s="13" t="s">
        <v>137</v>
      </c>
      <c r="D56" s="13" t="s">
        <v>49</v>
      </c>
      <c r="E56" s="13" t="s">
        <v>111</v>
      </c>
      <c r="F56" s="15" t="s">
        <v>112</v>
      </c>
      <c r="I56" s="16" t="s">
        <v>88</v>
      </c>
      <c r="J56" s="13" t="s">
        <v>53</v>
      </c>
      <c r="K56" s="13">
        <v>6</v>
      </c>
      <c r="L56" s="13" t="s">
        <v>125</v>
      </c>
      <c r="M56" s="13" t="s">
        <v>55</v>
      </c>
      <c r="N56" s="13" t="s">
        <v>56</v>
      </c>
      <c r="O56" s="13" t="s">
        <v>138</v>
      </c>
      <c r="P56" s="13" t="s">
        <v>139</v>
      </c>
      <c r="Q56" s="13" t="s">
        <v>139</v>
      </c>
      <c r="R56" s="13" t="s">
        <v>139</v>
      </c>
      <c r="U56" s="13">
        <v>2</v>
      </c>
      <c r="V56" s="13" t="s">
        <v>59</v>
      </c>
      <c r="W56" s="13">
        <v>2</v>
      </c>
      <c r="X56" s="13" t="s">
        <v>59</v>
      </c>
      <c r="Y56" s="13">
        <v>2</v>
      </c>
      <c r="Z56" s="13" t="s">
        <v>59</v>
      </c>
      <c r="AA56" s="13">
        <v>2</v>
      </c>
      <c r="AB56" s="13" t="s">
        <v>59</v>
      </c>
      <c r="AC56" s="13" t="s">
        <v>67</v>
      </c>
      <c r="AD56" s="13" t="s">
        <v>61</v>
      </c>
      <c r="AE56" s="13">
        <v>0.9</v>
      </c>
      <c r="AF56" s="13" t="s">
        <v>62</v>
      </c>
      <c r="AG56" s="13" t="s">
        <v>69</v>
      </c>
      <c r="AK56" s="13" t="s">
        <v>63</v>
      </c>
      <c r="AL56" s="13">
        <v>8760</v>
      </c>
      <c r="AM56" s="13" t="s">
        <v>64</v>
      </c>
      <c r="AO56" s="11">
        <v>44068.419270833343</v>
      </c>
      <c r="AP56" s="11" t="s">
        <v>66</v>
      </c>
      <c r="AQ56" s="11" t="s">
        <v>49</v>
      </c>
      <c r="AR56" s="11" t="s">
        <v>66</v>
      </c>
      <c r="AS56" s="11" t="s">
        <v>55</v>
      </c>
      <c r="AT56" s="11" t="s">
        <v>66</v>
      </c>
      <c r="AU56" s="11" t="s">
        <v>61</v>
      </c>
      <c r="AV56" t="s">
        <v>66</v>
      </c>
      <c r="AW56" t="s">
        <v>66</v>
      </c>
    </row>
    <row r="57" spans="1:49" hidden="1" x14ac:dyDescent="0.25">
      <c r="A57" s="13" t="s">
        <v>117</v>
      </c>
      <c r="B57" s="13">
        <v>27018</v>
      </c>
      <c r="C57" s="13" t="s">
        <v>140</v>
      </c>
      <c r="D57" s="13" t="s">
        <v>49</v>
      </c>
      <c r="E57" s="13" t="s">
        <v>111</v>
      </c>
      <c r="F57" s="15" t="s">
        <v>112</v>
      </c>
      <c r="I57" s="16" t="s">
        <v>95</v>
      </c>
      <c r="J57" s="13" t="s">
        <v>53</v>
      </c>
      <c r="K57" s="13">
        <v>7</v>
      </c>
      <c r="L57" s="13" t="s">
        <v>141</v>
      </c>
      <c r="M57" s="13" t="s">
        <v>55</v>
      </c>
      <c r="N57" s="13" t="s">
        <v>56</v>
      </c>
      <c r="O57" s="13" t="s">
        <v>142</v>
      </c>
      <c r="P57" s="13" t="s">
        <v>139</v>
      </c>
      <c r="Q57" s="13" t="s">
        <v>139</v>
      </c>
      <c r="R57" s="13" t="s">
        <v>139</v>
      </c>
      <c r="U57" s="13">
        <v>2</v>
      </c>
      <c r="V57" s="13" t="s">
        <v>59</v>
      </c>
      <c r="W57" s="13">
        <v>2</v>
      </c>
      <c r="X57" s="13" t="s">
        <v>59</v>
      </c>
      <c r="Y57" s="13">
        <v>2</v>
      </c>
      <c r="Z57" s="13" t="s">
        <v>59</v>
      </c>
      <c r="AA57" s="13">
        <v>2</v>
      </c>
      <c r="AB57" s="13" t="s">
        <v>59</v>
      </c>
      <c r="AC57" s="13" t="s">
        <v>67</v>
      </c>
      <c r="AD57" s="13" t="s">
        <v>61</v>
      </c>
      <c r="AE57" s="13">
        <v>0.9</v>
      </c>
      <c r="AF57" s="13" t="s">
        <v>62</v>
      </c>
      <c r="AG57" s="13" t="s">
        <v>69</v>
      </c>
      <c r="AK57" s="13" t="s">
        <v>63</v>
      </c>
      <c r="AL57" s="13">
        <v>8760</v>
      </c>
      <c r="AM57" s="13" t="s">
        <v>64</v>
      </c>
      <c r="AO57" s="11">
        <v>44068.419270833343</v>
      </c>
      <c r="AP57" s="11" t="s">
        <v>66</v>
      </c>
      <c r="AQ57" s="11" t="s">
        <v>49</v>
      </c>
      <c r="AR57" s="11" t="s">
        <v>66</v>
      </c>
      <c r="AS57" s="11" t="s">
        <v>55</v>
      </c>
      <c r="AT57" s="11" t="s">
        <v>66</v>
      </c>
      <c r="AU57" s="11" t="s">
        <v>61</v>
      </c>
      <c r="AV57" t="s">
        <v>66</v>
      </c>
      <c r="AW57" t="s">
        <v>66</v>
      </c>
    </row>
    <row r="58" spans="1:49" hidden="1" x14ac:dyDescent="0.25">
      <c r="A58" s="13" t="s">
        <v>117</v>
      </c>
      <c r="B58" s="13">
        <v>27024</v>
      </c>
      <c r="C58" s="13" t="s">
        <v>143</v>
      </c>
      <c r="D58" s="13" t="s">
        <v>49</v>
      </c>
      <c r="E58" s="13" t="s">
        <v>111</v>
      </c>
      <c r="F58" s="15" t="s">
        <v>112</v>
      </c>
      <c r="I58" s="16" t="s">
        <v>95</v>
      </c>
      <c r="J58" s="13" t="s">
        <v>53</v>
      </c>
      <c r="K58" s="13">
        <v>5</v>
      </c>
      <c r="L58" s="13" t="s">
        <v>144</v>
      </c>
      <c r="M58" s="13" t="s">
        <v>55</v>
      </c>
      <c r="N58" s="13" t="s">
        <v>56</v>
      </c>
      <c r="O58" s="13" t="s">
        <v>145</v>
      </c>
      <c r="P58" s="13" t="s">
        <v>146</v>
      </c>
      <c r="Q58" s="13" t="s">
        <v>146</v>
      </c>
      <c r="R58" s="13" t="s">
        <v>115</v>
      </c>
      <c r="W58" s="13">
        <v>2</v>
      </c>
      <c r="X58" s="13" t="s">
        <v>59</v>
      </c>
      <c r="AA58" s="13">
        <v>2</v>
      </c>
      <c r="AB58" s="13" t="s">
        <v>59</v>
      </c>
      <c r="AC58" s="13" t="s">
        <v>67</v>
      </c>
      <c r="AD58" s="13" t="s">
        <v>61</v>
      </c>
      <c r="AE58" s="13">
        <v>0.9</v>
      </c>
      <c r="AF58" s="13" t="s">
        <v>62</v>
      </c>
      <c r="AG58" s="13" t="s">
        <v>69</v>
      </c>
      <c r="AK58" s="13" t="s">
        <v>63</v>
      </c>
      <c r="AL58" s="13">
        <v>8760</v>
      </c>
      <c r="AM58" s="13" t="s">
        <v>64</v>
      </c>
      <c r="AO58" s="11">
        <v>44068.419270833343</v>
      </c>
      <c r="AP58" s="11" t="s">
        <v>66</v>
      </c>
      <c r="AQ58" s="11" t="s">
        <v>49</v>
      </c>
      <c r="AR58" s="11" t="s">
        <v>66</v>
      </c>
      <c r="AS58" s="11" t="s">
        <v>55</v>
      </c>
      <c r="AT58" s="11" t="s">
        <v>66</v>
      </c>
      <c r="AU58" s="11" t="s">
        <v>61</v>
      </c>
      <c r="AV58" t="s">
        <v>66</v>
      </c>
      <c r="AW58" t="s">
        <v>66</v>
      </c>
    </row>
    <row r="59" spans="1:49" hidden="1" x14ac:dyDescent="0.25">
      <c r="A59" s="13" t="s">
        <v>117</v>
      </c>
      <c r="B59" s="13">
        <v>27025</v>
      </c>
      <c r="C59" s="13" t="s">
        <v>147</v>
      </c>
      <c r="D59" s="13" t="s">
        <v>49</v>
      </c>
      <c r="E59" s="13" t="s">
        <v>111</v>
      </c>
      <c r="F59" s="15" t="s">
        <v>112</v>
      </c>
      <c r="I59" s="16" t="s">
        <v>95</v>
      </c>
      <c r="J59" s="13" t="s">
        <v>53</v>
      </c>
      <c r="K59" s="13">
        <v>5</v>
      </c>
      <c r="L59" s="13">
        <v>5</v>
      </c>
      <c r="M59" s="13" t="s">
        <v>55</v>
      </c>
      <c r="N59" s="13" t="s">
        <v>148</v>
      </c>
      <c r="O59" s="13" t="s">
        <v>149</v>
      </c>
      <c r="P59" s="13" t="s">
        <v>108</v>
      </c>
      <c r="Q59" s="13" t="s">
        <v>108</v>
      </c>
      <c r="R59" s="13" t="s">
        <v>108</v>
      </c>
      <c r="U59" s="13">
        <v>2</v>
      </c>
      <c r="V59" s="13" t="s">
        <v>59</v>
      </c>
      <c r="AC59" s="13" t="s">
        <v>60</v>
      </c>
      <c r="AD59" s="13" t="s">
        <v>61</v>
      </c>
      <c r="AE59" s="13">
        <v>0.9</v>
      </c>
      <c r="AF59" s="13" t="s">
        <v>62</v>
      </c>
      <c r="AG59" s="13" t="s">
        <v>69</v>
      </c>
      <c r="AK59" s="13" t="s">
        <v>63</v>
      </c>
      <c r="AL59" s="13">
        <v>0</v>
      </c>
      <c r="AM59" s="13" t="s">
        <v>64</v>
      </c>
      <c r="AO59" s="11">
        <v>44068.419270833343</v>
      </c>
      <c r="AP59" s="11" t="s">
        <v>66</v>
      </c>
      <c r="AQ59" s="11" t="s">
        <v>49</v>
      </c>
      <c r="AR59" s="11" t="s">
        <v>66</v>
      </c>
      <c r="AS59" s="11" t="s">
        <v>55</v>
      </c>
      <c r="AT59" s="11" t="s">
        <v>66</v>
      </c>
      <c r="AU59" s="11" t="s">
        <v>61</v>
      </c>
      <c r="AV59" t="s">
        <v>66</v>
      </c>
      <c r="AW59" t="s">
        <v>66</v>
      </c>
    </row>
    <row r="60" spans="1:49" hidden="1" x14ac:dyDescent="0.25">
      <c r="A60" s="13" t="s">
        <v>117</v>
      </c>
      <c r="B60" s="13">
        <v>27032</v>
      </c>
      <c r="C60" s="13" t="s">
        <v>150</v>
      </c>
      <c r="D60" s="13" t="s">
        <v>49</v>
      </c>
      <c r="E60" s="13" t="s">
        <v>111</v>
      </c>
      <c r="F60" s="15" t="s">
        <v>112</v>
      </c>
      <c r="I60" s="16" t="s">
        <v>95</v>
      </c>
      <c r="J60" s="13" t="s">
        <v>53</v>
      </c>
      <c r="K60" s="13">
        <v>6</v>
      </c>
      <c r="L60" s="13" t="s">
        <v>125</v>
      </c>
      <c r="M60" s="13" t="s">
        <v>55</v>
      </c>
      <c r="N60" s="13" t="s">
        <v>56</v>
      </c>
      <c r="O60" s="13" t="s">
        <v>151</v>
      </c>
      <c r="P60" s="13" t="s">
        <v>139</v>
      </c>
      <c r="Q60" s="13" t="s">
        <v>139</v>
      </c>
      <c r="R60" s="13" t="s">
        <v>139</v>
      </c>
      <c r="U60" s="13">
        <v>2</v>
      </c>
      <c r="V60" s="13" t="s">
        <v>59</v>
      </c>
      <c r="W60" s="13">
        <v>2</v>
      </c>
      <c r="X60" s="13" t="s">
        <v>59</v>
      </c>
      <c r="Y60" s="13">
        <v>2</v>
      </c>
      <c r="Z60" s="13" t="s">
        <v>59</v>
      </c>
      <c r="AA60" s="13">
        <v>2</v>
      </c>
      <c r="AB60" s="13" t="s">
        <v>59</v>
      </c>
      <c r="AC60" s="13" t="s">
        <v>67</v>
      </c>
      <c r="AD60" s="13" t="s">
        <v>61</v>
      </c>
      <c r="AE60" s="13">
        <v>0.2</v>
      </c>
      <c r="AF60" s="13" t="s">
        <v>68</v>
      </c>
      <c r="AG60" s="13" t="s">
        <v>69</v>
      </c>
      <c r="AK60" s="13" t="s">
        <v>63</v>
      </c>
      <c r="AL60" s="13">
        <v>8760</v>
      </c>
      <c r="AM60" s="13" t="s">
        <v>64</v>
      </c>
      <c r="AO60" s="11">
        <v>44068.419270833343</v>
      </c>
      <c r="AP60" s="11" t="s">
        <v>66</v>
      </c>
      <c r="AQ60" s="11" t="s">
        <v>49</v>
      </c>
      <c r="AR60" s="11" t="s">
        <v>66</v>
      </c>
      <c r="AS60" s="11" t="s">
        <v>55</v>
      </c>
      <c r="AT60" s="11" t="s">
        <v>66</v>
      </c>
      <c r="AU60" s="11" t="s">
        <v>61</v>
      </c>
      <c r="AV60" t="s">
        <v>66</v>
      </c>
      <c r="AW60" t="s">
        <v>66</v>
      </c>
    </row>
    <row r="61" spans="1:49" hidden="1" x14ac:dyDescent="0.25">
      <c r="A61" s="13" t="s">
        <v>117</v>
      </c>
      <c r="B61" s="13">
        <v>27032</v>
      </c>
      <c r="C61" s="13" t="s">
        <v>150</v>
      </c>
      <c r="D61" s="13" t="s">
        <v>49</v>
      </c>
      <c r="E61" s="13" t="s">
        <v>111</v>
      </c>
      <c r="F61" s="15" t="s">
        <v>112</v>
      </c>
      <c r="I61" s="16" t="s">
        <v>95</v>
      </c>
      <c r="J61" s="13" t="s">
        <v>53</v>
      </c>
      <c r="K61" s="13">
        <v>6</v>
      </c>
      <c r="L61" s="13" t="s">
        <v>125</v>
      </c>
      <c r="M61" s="13" t="s">
        <v>55</v>
      </c>
      <c r="N61" s="13" t="s">
        <v>56</v>
      </c>
      <c r="O61" s="13" t="s">
        <v>151</v>
      </c>
      <c r="P61" s="13" t="s">
        <v>139</v>
      </c>
      <c r="Q61" s="13" t="s">
        <v>139</v>
      </c>
      <c r="R61" s="13" t="s">
        <v>139</v>
      </c>
      <c r="U61" s="13">
        <v>2</v>
      </c>
      <c r="V61" s="13" t="s">
        <v>59</v>
      </c>
      <c r="W61" s="13">
        <v>2</v>
      </c>
      <c r="X61" s="13" t="s">
        <v>59</v>
      </c>
      <c r="Y61" s="13">
        <v>2</v>
      </c>
      <c r="Z61" s="13" t="s">
        <v>59</v>
      </c>
      <c r="AA61" s="13">
        <v>2</v>
      </c>
      <c r="AB61" s="13" t="s">
        <v>59</v>
      </c>
      <c r="AC61" s="13" t="s">
        <v>67</v>
      </c>
      <c r="AD61" s="13" t="s">
        <v>61</v>
      </c>
      <c r="AE61" s="13">
        <v>0.9</v>
      </c>
      <c r="AF61" s="13" t="s">
        <v>62</v>
      </c>
      <c r="AG61" s="13" t="s">
        <v>69</v>
      </c>
      <c r="AK61" s="13" t="s">
        <v>63</v>
      </c>
      <c r="AL61" s="13">
        <v>8760</v>
      </c>
      <c r="AM61" s="13" t="s">
        <v>64</v>
      </c>
      <c r="AO61" s="11">
        <v>44068.419270833343</v>
      </c>
      <c r="AP61" s="11" t="s">
        <v>66</v>
      </c>
      <c r="AQ61" s="11" t="s">
        <v>49</v>
      </c>
      <c r="AR61" s="11" t="s">
        <v>66</v>
      </c>
      <c r="AS61" s="11" t="s">
        <v>55</v>
      </c>
      <c r="AT61" s="11" t="s">
        <v>66</v>
      </c>
      <c r="AU61" s="11" t="s">
        <v>61</v>
      </c>
      <c r="AV61" t="s">
        <v>66</v>
      </c>
      <c r="AW61" t="s">
        <v>66</v>
      </c>
    </row>
    <row r="62" spans="1:49" hidden="1" x14ac:dyDescent="0.25">
      <c r="A62" s="13" t="s">
        <v>117</v>
      </c>
      <c r="B62" s="13">
        <v>27074</v>
      </c>
      <c r="C62" s="13" t="s">
        <v>152</v>
      </c>
      <c r="D62" s="13" t="s">
        <v>49</v>
      </c>
      <c r="E62" s="13" t="s">
        <v>111</v>
      </c>
      <c r="F62" s="15" t="s">
        <v>112</v>
      </c>
      <c r="I62" s="16" t="s">
        <v>95</v>
      </c>
      <c r="J62" s="13" t="s">
        <v>53</v>
      </c>
      <c r="K62" s="13">
        <v>6</v>
      </c>
      <c r="L62" s="13" t="s">
        <v>141</v>
      </c>
      <c r="M62" s="13" t="s">
        <v>55</v>
      </c>
      <c r="N62" s="13" t="s">
        <v>56</v>
      </c>
      <c r="O62" s="13" t="s">
        <v>142</v>
      </c>
      <c r="P62" s="13" t="s">
        <v>139</v>
      </c>
      <c r="Q62" s="13" t="s">
        <v>139</v>
      </c>
      <c r="R62" s="13" t="s">
        <v>139</v>
      </c>
      <c r="U62" s="13">
        <v>2</v>
      </c>
      <c r="V62" s="13" t="s">
        <v>59</v>
      </c>
      <c r="W62" s="13">
        <v>2</v>
      </c>
      <c r="X62" s="13" t="s">
        <v>59</v>
      </c>
      <c r="Y62" s="13">
        <v>2</v>
      </c>
      <c r="Z62" s="13" t="s">
        <v>59</v>
      </c>
      <c r="AA62" s="13">
        <v>2</v>
      </c>
      <c r="AB62" s="13" t="s">
        <v>59</v>
      </c>
      <c r="AC62" s="13" t="s">
        <v>67</v>
      </c>
      <c r="AD62" s="13" t="s">
        <v>61</v>
      </c>
      <c r="AE62" s="13">
        <v>0.9</v>
      </c>
      <c r="AF62" s="13" t="s">
        <v>62</v>
      </c>
      <c r="AG62" s="13" t="s">
        <v>69</v>
      </c>
      <c r="AK62" s="13" t="s">
        <v>63</v>
      </c>
      <c r="AL62" s="13">
        <v>8760</v>
      </c>
      <c r="AM62" s="13" t="s">
        <v>64</v>
      </c>
      <c r="AO62" s="11">
        <v>44068.419270833343</v>
      </c>
      <c r="AP62" s="11" t="s">
        <v>66</v>
      </c>
      <c r="AQ62" s="11" t="s">
        <v>49</v>
      </c>
      <c r="AR62" s="11" t="s">
        <v>66</v>
      </c>
      <c r="AS62" s="11" t="s">
        <v>55</v>
      </c>
      <c r="AT62" s="11" t="s">
        <v>66</v>
      </c>
      <c r="AU62" s="11" t="s">
        <v>61</v>
      </c>
      <c r="AV62" t="s">
        <v>66</v>
      </c>
      <c r="AW62" t="s">
        <v>66</v>
      </c>
    </row>
    <row r="63" spans="1:49" hidden="1" x14ac:dyDescent="0.25">
      <c r="A63" s="13" t="s">
        <v>117</v>
      </c>
      <c r="B63" s="13">
        <v>27143</v>
      </c>
      <c r="C63" s="13" t="s">
        <v>153</v>
      </c>
      <c r="D63" s="13" t="s">
        <v>49</v>
      </c>
      <c r="E63" s="13" t="s">
        <v>111</v>
      </c>
      <c r="F63" s="15" t="s">
        <v>112</v>
      </c>
      <c r="I63" s="16" t="s">
        <v>88</v>
      </c>
      <c r="J63" s="13" t="s">
        <v>53</v>
      </c>
      <c r="K63" s="13">
        <v>5</v>
      </c>
      <c r="L63" s="13" t="s">
        <v>125</v>
      </c>
      <c r="M63" s="13" t="s">
        <v>55</v>
      </c>
      <c r="N63" s="13" t="s">
        <v>56</v>
      </c>
      <c r="O63" s="13" t="s">
        <v>154</v>
      </c>
      <c r="AA63" s="13">
        <v>2</v>
      </c>
      <c r="AB63" s="13" t="s">
        <v>59</v>
      </c>
      <c r="AC63" s="13" t="s">
        <v>67</v>
      </c>
      <c r="AD63" s="13" t="s">
        <v>61</v>
      </c>
      <c r="AE63" s="13">
        <v>0.86</v>
      </c>
      <c r="AF63" s="13" t="s">
        <v>62</v>
      </c>
      <c r="AG63" s="13" t="s">
        <v>69</v>
      </c>
      <c r="AL63" s="13">
        <v>8760</v>
      </c>
      <c r="AM63" s="13" t="s">
        <v>103</v>
      </c>
      <c r="AO63" s="11">
        <v>44068.419270833343</v>
      </c>
      <c r="AP63" s="11" t="s">
        <v>66</v>
      </c>
      <c r="AQ63" s="11" t="s">
        <v>49</v>
      </c>
      <c r="AR63" s="11" t="s">
        <v>66</v>
      </c>
      <c r="AS63" s="11" t="s">
        <v>55</v>
      </c>
      <c r="AT63" s="11" t="s">
        <v>66</v>
      </c>
      <c r="AU63" s="11" t="s">
        <v>61</v>
      </c>
      <c r="AV63" t="s">
        <v>66</v>
      </c>
      <c r="AW63" t="s">
        <v>66</v>
      </c>
    </row>
    <row r="64" spans="1:49" hidden="1" x14ac:dyDescent="0.25">
      <c r="A64" s="13" t="s">
        <v>117</v>
      </c>
      <c r="B64" s="13">
        <v>27984</v>
      </c>
      <c r="C64" s="13" t="s">
        <v>155</v>
      </c>
      <c r="D64" s="13" t="s">
        <v>49</v>
      </c>
      <c r="E64" s="13" t="s">
        <v>111</v>
      </c>
      <c r="F64" s="15" t="s">
        <v>112</v>
      </c>
      <c r="I64" s="16" t="s">
        <v>88</v>
      </c>
      <c r="J64" s="13" t="s">
        <v>53</v>
      </c>
      <c r="K64" s="13">
        <v>6</v>
      </c>
      <c r="L64" s="13">
        <v>9</v>
      </c>
      <c r="M64" s="13" t="s">
        <v>55</v>
      </c>
      <c r="N64" s="13" t="s">
        <v>56</v>
      </c>
      <c r="O64" s="13" t="s">
        <v>156</v>
      </c>
      <c r="AC64" s="13" t="s">
        <v>67</v>
      </c>
      <c r="AD64" s="13" t="s">
        <v>61</v>
      </c>
      <c r="AE64" s="13">
        <v>0.03</v>
      </c>
      <c r="AF64" s="13" t="s">
        <v>68</v>
      </c>
      <c r="AG64" s="13" t="s">
        <v>69</v>
      </c>
      <c r="AK64" s="13" t="s">
        <v>63</v>
      </c>
      <c r="AL64" s="13">
        <v>8760</v>
      </c>
      <c r="AM64" s="13" t="s">
        <v>64</v>
      </c>
      <c r="AO64" s="11">
        <v>44068.419270833343</v>
      </c>
      <c r="AP64" s="11" t="s">
        <v>66</v>
      </c>
      <c r="AQ64" s="11" t="s">
        <v>49</v>
      </c>
      <c r="AR64" s="11" t="s">
        <v>66</v>
      </c>
      <c r="AS64" s="11" t="s">
        <v>55</v>
      </c>
      <c r="AT64" s="11" t="s">
        <v>66</v>
      </c>
      <c r="AU64" s="11" t="s">
        <v>61</v>
      </c>
      <c r="AV64" t="s">
        <v>66</v>
      </c>
      <c r="AW64" t="s">
        <v>66</v>
      </c>
    </row>
    <row r="65" spans="1:49" hidden="1" x14ac:dyDescent="0.25">
      <c r="A65" s="13" t="s">
        <v>117</v>
      </c>
      <c r="B65" s="13">
        <v>27984</v>
      </c>
      <c r="C65" s="13" t="s">
        <v>155</v>
      </c>
      <c r="D65" s="13" t="s">
        <v>49</v>
      </c>
      <c r="E65" s="13" t="s">
        <v>111</v>
      </c>
      <c r="F65" s="15" t="s">
        <v>112</v>
      </c>
      <c r="I65" s="16" t="s">
        <v>88</v>
      </c>
      <c r="J65" s="13" t="s">
        <v>53</v>
      </c>
      <c r="K65" s="13">
        <v>6</v>
      </c>
      <c r="L65" s="13">
        <v>9</v>
      </c>
      <c r="M65" s="13" t="s">
        <v>55</v>
      </c>
      <c r="N65" s="13" t="s">
        <v>56</v>
      </c>
      <c r="O65" s="13" t="s">
        <v>156</v>
      </c>
      <c r="AC65" s="13" t="s">
        <v>67</v>
      </c>
      <c r="AD65" s="13" t="s">
        <v>61</v>
      </c>
      <c r="AE65" s="13">
        <v>0.13</v>
      </c>
      <c r="AF65" s="13" t="s">
        <v>62</v>
      </c>
      <c r="AG65" s="13" t="s">
        <v>69</v>
      </c>
      <c r="AK65" s="13" t="s">
        <v>63</v>
      </c>
      <c r="AL65" s="13">
        <v>8760</v>
      </c>
      <c r="AM65" s="13" t="s">
        <v>64</v>
      </c>
      <c r="AO65" s="11">
        <v>44068.419270833343</v>
      </c>
      <c r="AP65" s="11" t="s">
        <v>66</v>
      </c>
      <c r="AQ65" s="11" t="s">
        <v>49</v>
      </c>
      <c r="AR65" s="11" t="s">
        <v>66</v>
      </c>
      <c r="AS65" s="11" t="s">
        <v>55</v>
      </c>
      <c r="AT65" s="11" t="s">
        <v>66</v>
      </c>
      <c r="AU65" s="11" t="s">
        <v>61</v>
      </c>
      <c r="AV65" t="s">
        <v>66</v>
      </c>
      <c r="AW65" t="s">
        <v>66</v>
      </c>
    </row>
    <row r="66" spans="1:49" hidden="1" x14ac:dyDescent="0.25">
      <c r="A66" s="13" t="s">
        <v>117</v>
      </c>
      <c r="B66" s="13">
        <v>27984</v>
      </c>
      <c r="C66" s="13" t="s">
        <v>155</v>
      </c>
      <c r="D66" s="13" t="s">
        <v>49</v>
      </c>
      <c r="E66" s="13" t="s">
        <v>111</v>
      </c>
      <c r="F66" s="15" t="s">
        <v>112</v>
      </c>
      <c r="I66" s="16" t="s">
        <v>88</v>
      </c>
      <c r="J66" s="13" t="s">
        <v>53</v>
      </c>
      <c r="K66" s="13">
        <v>10</v>
      </c>
      <c r="L66" s="13">
        <v>8</v>
      </c>
      <c r="M66" s="13" t="s">
        <v>55</v>
      </c>
      <c r="N66" s="13" t="s">
        <v>56</v>
      </c>
      <c r="O66" s="13" t="s">
        <v>156</v>
      </c>
      <c r="AC66" s="13" t="s">
        <v>67</v>
      </c>
      <c r="AD66" s="13" t="s">
        <v>61</v>
      </c>
      <c r="AE66" s="13">
        <v>0.13</v>
      </c>
      <c r="AF66" s="13" t="s">
        <v>62</v>
      </c>
      <c r="AG66" s="13" t="s">
        <v>69</v>
      </c>
      <c r="AK66" s="13" t="s">
        <v>63</v>
      </c>
      <c r="AL66" s="13">
        <v>8760</v>
      </c>
      <c r="AM66" s="13" t="s">
        <v>64</v>
      </c>
      <c r="AO66" s="11">
        <v>44068.419270833343</v>
      </c>
      <c r="AP66" s="11" t="s">
        <v>66</v>
      </c>
      <c r="AQ66" s="11" t="s">
        <v>49</v>
      </c>
      <c r="AR66" s="11" t="s">
        <v>66</v>
      </c>
      <c r="AS66" s="11" t="s">
        <v>55</v>
      </c>
      <c r="AT66" s="11" t="s">
        <v>66</v>
      </c>
      <c r="AU66" s="11" t="s">
        <v>61</v>
      </c>
      <c r="AV66" t="s">
        <v>66</v>
      </c>
      <c r="AW66" t="s">
        <v>66</v>
      </c>
    </row>
    <row r="67" spans="1:49" hidden="1" x14ac:dyDescent="0.25">
      <c r="A67" s="13" t="s">
        <v>117</v>
      </c>
      <c r="B67" s="13">
        <v>27984</v>
      </c>
      <c r="C67" s="13" t="s">
        <v>155</v>
      </c>
      <c r="D67" s="13" t="s">
        <v>49</v>
      </c>
      <c r="E67" s="13" t="s">
        <v>111</v>
      </c>
      <c r="F67" s="15" t="s">
        <v>112</v>
      </c>
      <c r="I67" s="16" t="s">
        <v>88</v>
      </c>
      <c r="J67" s="13" t="s">
        <v>53</v>
      </c>
      <c r="K67" s="13">
        <v>10</v>
      </c>
      <c r="L67" s="13">
        <v>8</v>
      </c>
      <c r="M67" s="13" t="s">
        <v>55</v>
      </c>
      <c r="N67" s="13" t="s">
        <v>56</v>
      </c>
      <c r="O67" s="13" t="s">
        <v>156</v>
      </c>
      <c r="AC67" s="13" t="s">
        <v>67</v>
      </c>
      <c r="AD67" s="13" t="s">
        <v>61</v>
      </c>
      <c r="AE67" s="13">
        <v>0.03</v>
      </c>
      <c r="AF67" s="13" t="s">
        <v>68</v>
      </c>
      <c r="AG67" s="13" t="s">
        <v>69</v>
      </c>
      <c r="AK67" s="13" t="s">
        <v>63</v>
      </c>
      <c r="AL67" s="13">
        <v>8760</v>
      </c>
      <c r="AM67" s="13" t="s">
        <v>64</v>
      </c>
      <c r="AO67" s="11">
        <v>44068.419270833343</v>
      </c>
      <c r="AP67" s="11" t="s">
        <v>66</v>
      </c>
      <c r="AQ67" s="11" t="s">
        <v>49</v>
      </c>
      <c r="AR67" s="11" t="s">
        <v>66</v>
      </c>
      <c r="AS67" s="11" t="s">
        <v>55</v>
      </c>
      <c r="AT67" s="11" t="s">
        <v>66</v>
      </c>
      <c r="AU67" s="11" t="s">
        <v>61</v>
      </c>
      <c r="AV67" t="s">
        <v>66</v>
      </c>
      <c r="AW67" t="s">
        <v>66</v>
      </c>
    </row>
    <row r="68" spans="1:49" hidden="1" x14ac:dyDescent="0.25">
      <c r="A68" s="13" t="s">
        <v>117</v>
      </c>
      <c r="B68" s="13">
        <v>27984</v>
      </c>
      <c r="C68" s="13" t="s">
        <v>155</v>
      </c>
      <c r="D68" s="13" t="s">
        <v>49</v>
      </c>
      <c r="E68" s="13" t="s">
        <v>111</v>
      </c>
      <c r="F68" s="15" t="s">
        <v>112</v>
      </c>
      <c r="I68" s="16" t="s">
        <v>88</v>
      </c>
      <c r="J68" s="13" t="s">
        <v>53</v>
      </c>
      <c r="K68" s="13">
        <v>11</v>
      </c>
      <c r="L68" s="13">
        <v>7</v>
      </c>
      <c r="M68" s="13" t="s">
        <v>55</v>
      </c>
      <c r="N68" s="13" t="s">
        <v>56</v>
      </c>
      <c r="O68" s="13" t="s">
        <v>156</v>
      </c>
      <c r="AC68" s="13" t="s">
        <v>67</v>
      </c>
      <c r="AD68" s="13" t="s">
        <v>61</v>
      </c>
      <c r="AE68" s="13">
        <v>0.03</v>
      </c>
      <c r="AF68" s="13" t="s">
        <v>68</v>
      </c>
      <c r="AG68" s="13" t="s">
        <v>69</v>
      </c>
      <c r="AK68" s="13" t="s">
        <v>63</v>
      </c>
      <c r="AL68" s="13">
        <v>8760</v>
      </c>
      <c r="AM68" s="13" t="s">
        <v>64</v>
      </c>
      <c r="AO68" s="11">
        <v>44068.419270833343</v>
      </c>
      <c r="AP68" s="11" t="s">
        <v>66</v>
      </c>
      <c r="AQ68" s="11" t="s">
        <v>49</v>
      </c>
      <c r="AR68" s="11" t="s">
        <v>66</v>
      </c>
      <c r="AS68" s="11" t="s">
        <v>55</v>
      </c>
      <c r="AT68" s="11" t="s">
        <v>66</v>
      </c>
      <c r="AU68" s="11" t="s">
        <v>61</v>
      </c>
      <c r="AV68" t="s">
        <v>66</v>
      </c>
      <c r="AW68" t="s">
        <v>66</v>
      </c>
    </row>
    <row r="69" spans="1:49" hidden="1" x14ac:dyDescent="0.25">
      <c r="A69" s="13" t="s">
        <v>117</v>
      </c>
      <c r="B69" s="13">
        <v>27984</v>
      </c>
      <c r="C69" s="13" t="s">
        <v>155</v>
      </c>
      <c r="D69" s="13" t="s">
        <v>49</v>
      </c>
      <c r="E69" s="13" t="s">
        <v>111</v>
      </c>
      <c r="F69" s="15" t="s">
        <v>112</v>
      </c>
      <c r="I69" s="16" t="s">
        <v>88</v>
      </c>
      <c r="J69" s="13" t="s">
        <v>53</v>
      </c>
      <c r="K69" s="13">
        <v>11</v>
      </c>
      <c r="L69" s="13">
        <v>7</v>
      </c>
      <c r="M69" s="13" t="s">
        <v>55</v>
      </c>
      <c r="N69" s="13" t="s">
        <v>56</v>
      </c>
      <c r="O69" s="13" t="s">
        <v>156</v>
      </c>
      <c r="AC69" s="13" t="s">
        <v>67</v>
      </c>
      <c r="AD69" s="13" t="s">
        <v>61</v>
      </c>
      <c r="AE69" s="13">
        <v>0.13</v>
      </c>
      <c r="AF69" s="13" t="s">
        <v>62</v>
      </c>
      <c r="AG69" s="13" t="s">
        <v>69</v>
      </c>
      <c r="AK69" s="13" t="s">
        <v>63</v>
      </c>
      <c r="AL69" s="13">
        <v>8760</v>
      </c>
      <c r="AM69" s="13" t="s">
        <v>64</v>
      </c>
      <c r="AO69" s="11">
        <v>44068.419270833343</v>
      </c>
      <c r="AP69" s="11" t="s">
        <v>66</v>
      </c>
      <c r="AQ69" s="11" t="s">
        <v>49</v>
      </c>
      <c r="AR69" s="11" t="s">
        <v>66</v>
      </c>
      <c r="AS69" s="11" t="s">
        <v>55</v>
      </c>
      <c r="AT69" s="11" t="s">
        <v>66</v>
      </c>
      <c r="AU69" s="11" t="s">
        <v>61</v>
      </c>
      <c r="AV69" t="s">
        <v>66</v>
      </c>
      <c r="AW69" t="s">
        <v>66</v>
      </c>
    </row>
    <row r="70" spans="1:49" hidden="1" x14ac:dyDescent="0.25">
      <c r="A70" s="13" t="s">
        <v>117</v>
      </c>
      <c r="B70" s="13">
        <v>27984</v>
      </c>
      <c r="C70" s="13" t="s">
        <v>155</v>
      </c>
      <c r="D70" s="13" t="s">
        <v>49</v>
      </c>
      <c r="E70" s="13" t="s">
        <v>111</v>
      </c>
      <c r="F70" s="15" t="s">
        <v>112</v>
      </c>
      <c r="I70" s="16" t="s">
        <v>88</v>
      </c>
      <c r="J70" s="13" t="s">
        <v>53</v>
      </c>
      <c r="K70" s="13">
        <v>12</v>
      </c>
      <c r="L70" s="13">
        <v>6</v>
      </c>
      <c r="M70" s="13" t="s">
        <v>55</v>
      </c>
      <c r="N70" s="13" t="s">
        <v>56</v>
      </c>
      <c r="O70" s="13" t="s">
        <v>156</v>
      </c>
      <c r="AC70" s="13" t="s">
        <v>67</v>
      </c>
      <c r="AD70" s="13" t="s">
        <v>61</v>
      </c>
      <c r="AE70" s="13">
        <v>0.13</v>
      </c>
      <c r="AF70" s="13" t="s">
        <v>62</v>
      </c>
      <c r="AG70" s="13" t="s">
        <v>69</v>
      </c>
      <c r="AK70" s="13" t="s">
        <v>63</v>
      </c>
      <c r="AL70" s="13">
        <v>8760</v>
      </c>
      <c r="AM70" s="13" t="s">
        <v>64</v>
      </c>
      <c r="AO70" s="11">
        <v>44068.419270833343</v>
      </c>
      <c r="AP70" s="11" t="s">
        <v>66</v>
      </c>
      <c r="AQ70" s="11" t="s">
        <v>49</v>
      </c>
      <c r="AR70" s="11" t="s">
        <v>66</v>
      </c>
      <c r="AS70" s="11" t="s">
        <v>55</v>
      </c>
      <c r="AT70" s="11" t="s">
        <v>66</v>
      </c>
      <c r="AU70" s="11" t="s">
        <v>61</v>
      </c>
      <c r="AV70" t="s">
        <v>66</v>
      </c>
      <c r="AW70" t="s">
        <v>66</v>
      </c>
    </row>
    <row r="71" spans="1:49" hidden="1" x14ac:dyDescent="0.25">
      <c r="A71" s="13" t="s">
        <v>117</v>
      </c>
      <c r="B71" s="13">
        <v>27984</v>
      </c>
      <c r="C71" s="13" t="s">
        <v>155</v>
      </c>
      <c r="D71" s="13" t="s">
        <v>49</v>
      </c>
      <c r="E71" s="13" t="s">
        <v>111</v>
      </c>
      <c r="F71" s="15" t="s">
        <v>112</v>
      </c>
      <c r="I71" s="16" t="s">
        <v>88</v>
      </c>
      <c r="J71" s="13" t="s">
        <v>53</v>
      </c>
      <c r="K71" s="13">
        <v>12</v>
      </c>
      <c r="L71" s="13">
        <v>6</v>
      </c>
      <c r="M71" s="13" t="s">
        <v>55</v>
      </c>
      <c r="N71" s="13" t="s">
        <v>56</v>
      </c>
      <c r="O71" s="13" t="s">
        <v>156</v>
      </c>
      <c r="AC71" s="13" t="s">
        <v>67</v>
      </c>
      <c r="AD71" s="13" t="s">
        <v>61</v>
      </c>
      <c r="AE71" s="13">
        <v>0.03</v>
      </c>
      <c r="AF71" s="13" t="s">
        <v>68</v>
      </c>
      <c r="AG71" s="13" t="s">
        <v>69</v>
      </c>
      <c r="AK71" s="13" t="s">
        <v>63</v>
      </c>
      <c r="AL71" s="13">
        <v>8760</v>
      </c>
      <c r="AM71" s="13" t="s">
        <v>64</v>
      </c>
      <c r="AO71" s="11">
        <v>44068.419270833343</v>
      </c>
      <c r="AP71" s="11" t="s">
        <v>66</v>
      </c>
      <c r="AQ71" s="11" t="s">
        <v>49</v>
      </c>
      <c r="AR71" s="11" t="s">
        <v>66</v>
      </c>
      <c r="AS71" s="11" t="s">
        <v>55</v>
      </c>
      <c r="AT71" s="11" t="s">
        <v>66</v>
      </c>
      <c r="AU71" s="11" t="s">
        <v>61</v>
      </c>
      <c r="AV71" t="s">
        <v>66</v>
      </c>
      <c r="AW71" t="s">
        <v>66</v>
      </c>
    </row>
    <row r="72" spans="1:49" hidden="1" x14ac:dyDescent="0.25">
      <c r="A72" s="13" t="s">
        <v>117</v>
      </c>
      <c r="B72" s="13">
        <v>28008</v>
      </c>
      <c r="C72" s="13" t="s">
        <v>157</v>
      </c>
      <c r="D72" s="13" t="s">
        <v>49</v>
      </c>
      <c r="E72" s="13" t="s">
        <v>111</v>
      </c>
      <c r="F72" s="15" t="s">
        <v>112</v>
      </c>
      <c r="I72" s="16" t="s">
        <v>88</v>
      </c>
      <c r="J72" s="13" t="s">
        <v>53</v>
      </c>
      <c r="K72" s="13">
        <v>3</v>
      </c>
      <c r="L72" s="13">
        <v>7</v>
      </c>
      <c r="M72" s="13" t="s">
        <v>55</v>
      </c>
      <c r="N72" s="13" t="s">
        <v>56</v>
      </c>
      <c r="O72" s="13" t="s">
        <v>107</v>
      </c>
      <c r="Y72" s="13">
        <v>0.25</v>
      </c>
      <c r="Z72" s="13" t="s">
        <v>59</v>
      </c>
      <c r="AC72" s="13" t="s">
        <v>67</v>
      </c>
      <c r="AD72" s="13" t="s">
        <v>61</v>
      </c>
      <c r="AE72" s="13">
        <v>0.03</v>
      </c>
      <c r="AF72" s="13" t="s">
        <v>68</v>
      </c>
      <c r="AG72" s="13" t="s">
        <v>69</v>
      </c>
      <c r="AK72" s="13" t="s">
        <v>63</v>
      </c>
      <c r="AL72" s="13">
        <v>8760</v>
      </c>
      <c r="AM72" s="13" t="s">
        <v>64</v>
      </c>
      <c r="AO72" s="11">
        <v>44068.419270833343</v>
      </c>
      <c r="AP72" s="11" t="s">
        <v>66</v>
      </c>
      <c r="AQ72" s="11" t="s">
        <v>49</v>
      </c>
      <c r="AR72" s="11" t="s">
        <v>66</v>
      </c>
      <c r="AS72" s="11" t="s">
        <v>55</v>
      </c>
      <c r="AT72" s="11" t="s">
        <v>66</v>
      </c>
      <c r="AU72" s="11" t="s">
        <v>61</v>
      </c>
      <c r="AV72" t="s">
        <v>66</v>
      </c>
      <c r="AW72" t="s">
        <v>66</v>
      </c>
    </row>
    <row r="73" spans="1:49" hidden="1" x14ac:dyDescent="0.25">
      <c r="A73" s="13" t="s">
        <v>117</v>
      </c>
      <c r="B73" s="13">
        <v>28008</v>
      </c>
      <c r="C73" s="13" t="s">
        <v>157</v>
      </c>
      <c r="D73" s="13" t="s">
        <v>49</v>
      </c>
      <c r="E73" s="13" t="s">
        <v>111</v>
      </c>
      <c r="F73" s="15" t="s">
        <v>112</v>
      </c>
      <c r="I73" s="16" t="s">
        <v>88</v>
      </c>
      <c r="J73" s="13" t="s">
        <v>53</v>
      </c>
      <c r="K73" s="13">
        <v>3</v>
      </c>
      <c r="L73" s="13">
        <v>7</v>
      </c>
      <c r="M73" s="13" t="s">
        <v>55</v>
      </c>
      <c r="N73" s="13" t="s">
        <v>56</v>
      </c>
      <c r="O73" s="13" t="s">
        <v>107</v>
      </c>
      <c r="Y73" s="13">
        <v>0.25</v>
      </c>
      <c r="Z73" s="13" t="s">
        <v>59</v>
      </c>
      <c r="AA73" s="13">
        <v>0.25</v>
      </c>
      <c r="AB73" s="13" t="s">
        <v>59</v>
      </c>
      <c r="AC73" s="13" t="s">
        <v>67</v>
      </c>
      <c r="AD73" s="13" t="s">
        <v>61</v>
      </c>
      <c r="AE73" s="13">
        <v>0.13</v>
      </c>
      <c r="AF73" s="13" t="s">
        <v>62</v>
      </c>
      <c r="AG73" s="13" t="s">
        <v>69</v>
      </c>
      <c r="AK73" s="13" t="s">
        <v>63</v>
      </c>
      <c r="AL73" s="13">
        <v>8760</v>
      </c>
      <c r="AM73" s="13" t="s">
        <v>64</v>
      </c>
      <c r="AO73" s="11">
        <v>44068.419270833343</v>
      </c>
      <c r="AP73" s="11" t="s">
        <v>66</v>
      </c>
      <c r="AQ73" s="11" t="s">
        <v>49</v>
      </c>
      <c r="AR73" s="11" t="s">
        <v>66</v>
      </c>
      <c r="AS73" s="11" t="s">
        <v>55</v>
      </c>
      <c r="AT73" s="11" t="s">
        <v>66</v>
      </c>
      <c r="AU73" s="11" t="s">
        <v>61</v>
      </c>
      <c r="AV73" t="s">
        <v>66</v>
      </c>
      <c r="AW73" t="s">
        <v>66</v>
      </c>
    </row>
    <row r="74" spans="1:49" hidden="1" x14ac:dyDescent="0.25">
      <c r="A74" s="13" t="s">
        <v>117</v>
      </c>
      <c r="B74" s="13">
        <v>28008</v>
      </c>
      <c r="C74" s="13" t="s">
        <v>157</v>
      </c>
      <c r="D74" s="13" t="s">
        <v>49</v>
      </c>
      <c r="E74" s="13" t="s">
        <v>111</v>
      </c>
      <c r="F74" s="15" t="s">
        <v>112</v>
      </c>
      <c r="I74" s="16" t="s">
        <v>88</v>
      </c>
      <c r="J74" s="13" t="s">
        <v>53</v>
      </c>
      <c r="K74" s="13">
        <v>4</v>
      </c>
      <c r="L74" s="13">
        <v>8</v>
      </c>
      <c r="M74" s="13" t="s">
        <v>55</v>
      </c>
      <c r="N74" s="13" t="s">
        <v>56</v>
      </c>
      <c r="O74" s="13" t="s">
        <v>107</v>
      </c>
      <c r="Y74" s="13">
        <v>0.25</v>
      </c>
      <c r="Z74" s="13" t="s">
        <v>59</v>
      </c>
      <c r="AC74" s="13" t="s">
        <v>67</v>
      </c>
      <c r="AD74" s="13" t="s">
        <v>61</v>
      </c>
      <c r="AE74" s="13">
        <v>0.03</v>
      </c>
      <c r="AF74" s="13" t="s">
        <v>68</v>
      </c>
      <c r="AG74" s="13" t="s">
        <v>69</v>
      </c>
      <c r="AK74" s="13" t="s">
        <v>63</v>
      </c>
      <c r="AL74" s="13">
        <v>8760</v>
      </c>
      <c r="AM74" s="13" t="s">
        <v>64</v>
      </c>
      <c r="AO74" s="11">
        <v>44068.419270833343</v>
      </c>
      <c r="AP74" s="11" t="s">
        <v>66</v>
      </c>
      <c r="AQ74" s="11" t="s">
        <v>49</v>
      </c>
      <c r="AR74" s="11" t="s">
        <v>66</v>
      </c>
      <c r="AS74" s="11" t="s">
        <v>55</v>
      </c>
      <c r="AT74" s="11" t="s">
        <v>66</v>
      </c>
      <c r="AU74" s="11" t="s">
        <v>61</v>
      </c>
      <c r="AV74" t="s">
        <v>66</v>
      </c>
      <c r="AW74" t="s">
        <v>66</v>
      </c>
    </row>
    <row r="75" spans="1:49" hidden="1" x14ac:dyDescent="0.25">
      <c r="A75" s="13" t="s">
        <v>117</v>
      </c>
      <c r="B75" s="13">
        <v>28008</v>
      </c>
      <c r="C75" s="13" t="s">
        <v>157</v>
      </c>
      <c r="D75" s="13" t="s">
        <v>49</v>
      </c>
      <c r="E75" s="13" t="s">
        <v>111</v>
      </c>
      <c r="F75" s="15" t="s">
        <v>112</v>
      </c>
      <c r="I75" s="16" t="s">
        <v>88</v>
      </c>
      <c r="J75" s="13" t="s">
        <v>53</v>
      </c>
      <c r="K75" s="13">
        <v>4</v>
      </c>
      <c r="L75" s="13">
        <v>8</v>
      </c>
      <c r="M75" s="13" t="s">
        <v>55</v>
      </c>
      <c r="N75" s="13" t="s">
        <v>56</v>
      </c>
      <c r="O75" s="13" t="s">
        <v>107</v>
      </c>
      <c r="Y75" s="13">
        <v>0.25</v>
      </c>
      <c r="Z75" s="13" t="s">
        <v>59</v>
      </c>
      <c r="AA75" s="13">
        <v>0.25</v>
      </c>
      <c r="AB75" s="13" t="s">
        <v>59</v>
      </c>
      <c r="AC75" s="13" t="s">
        <v>67</v>
      </c>
      <c r="AD75" s="13" t="s">
        <v>61</v>
      </c>
      <c r="AE75" s="13">
        <v>0.13</v>
      </c>
      <c r="AF75" s="13" t="s">
        <v>62</v>
      </c>
      <c r="AG75" s="13" t="s">
        <v>69</v>
      </c>
      <c r="AK75" s="13" t="s">
        <v>63</v>
      </c>
      <c r="AL75" s="13">
        <v>8760</v>
      </c>
      <c r="AM75" s="13" t="s">
        <v>64</v>
      </c>
      <c r="AO75" s="11">
        <v>44068.419270833343</v>
      </c>
      <c r="AP75" s="11" t="s">
        <v>66</v>
      </c>
      <c r="AQ75" s="11" t="s">
        <v>49</v>
      </c>
      <c r="AR75" s="11" t="s">
        <v>66</v>
      </c>
      <c r="AS75" s="11" t="s">
        <v>55</v>
      </c>
      <c r="AT75" s="11" t="s">
        <v>66</v>
      </c>
      <c r="AU75" s="11" t="s">
        <v>61</v>
      </c>
      <c r="AV75" t="s">
        <v>66</v>
      </c>
      <c r="AW75" t="s">
        <v>66</v>
      </c>
    </row>
    <row r="76" spans="1:49" hidden="1" x14ac:dyDescent="0.25">
      <c r="A76" s="13" t="s">
        <v>117</v>
      </c>
      <c r="B76" s="13">
        <v>28008</v>
      </c>
      <c r="C76" s="13" t="s">
        <v>157</v>
      </c>
      <c r="D76" s="13" t="s">
        <v>49</v>
      </c>
      <c r="E76" s="13" t="s">
        <v>111</v>
      </c>
      <c r="F76" s="15" t="s">
        <v>112</v>
      </c>
      <c r="I76" s="16" t="s">
        <v>88</v>
      </c>
      <c r="J76" s="13" t="s">
        <v>53</v>
      </c>
      <c r="K76" s="13">
        <v>5</v>
      </c>
      <c r="L76" s="13">
        <v>9</v>
      </c>
      <c r="M76" s="13" t="s">
        <v>55</v>
      </c>
      <c r="N76" s="13" t="s">
        <v>56</v>
      </c>
      <c r="O76" s="13" t="s">
        <v>107</v>
      </c>
      <c r="Y76" s="13">
        <v>0.25</v>
      </c>
      <c r="Z76" s="13" t="s">
        <v>59</v>
      </c>
      <c r="AA76" s="13">
        <v>0.25</v>
      </c>
      <c r="AB76" s="13" t="s">
        <v>59</v>
      </c>
      <c r="AC76" s="13" t="s">
        <v>67</v>
      </c>
      <c r="AD76" s="13" t="s">
        <v>61</v>
      </c>
      <c r="AE76" s="13">
        <v>0.13</v>
      </c>
      <c r="AF76" s="13" t="s">
        <v>62</v>
      </c>
      <c r="AG76" s="13" t="s">
        <v>69</v>
      </c>
      <c r="AK76" s="13" t="s">
        <v>63</v>
      </c>
      <c r="AL76" s="13">
        <v>8760</v>
      </c>
      <c r="AM76" s="13" t="s">
        <v>64</v>
      </c>
      <c r="AO76" s="11">
        <v>44068.419270833343</v>
      </c>
      <c r="AP76" s="11" t="s">
        <v>66</v>
      </c>
      <c r="AQ76" s="11" t="s">
        <v>49</v>
      </c>
      <c r="AR76" s="11" t="s">
        <v>66</v>
      </c>
      <c r="AS76" s="11" t="s">
        <v>55</v>
      </c>
      <c r="AT76" s="11" t="s">
        <v>66</v>
      </c>
      <c r="AU76" s="11" t="s">
        <v>61</v>
      </c>
      <c r="AV76" t="s">
        <v>66</v>
      </c>
      <c r="AW76" t="s">
        <v>66</v>
      </c>
    </row>
    <row r="77" spans="1:49" hidden="1" x14ac:dyDescent="0.25">
      <c r="A77" s="13" t="s">
        <v>117</v>
      </c>
      <c r="B77" s="13">
        <v>28008</v>
      </c>
      <c r="C77" s="13" t="s">
        <v>157</v>
      </c>
      <c r="D77" s="13" t="s">
        <v>49</v>
      </c>
      <c r="E77" s="13" t="s">
        <v>111</v>
      </c>
      <c r="F77" s="15" t="s">
        <v>112</v>
      </c>
      <c r="I77" s="16" t="s">
        <v>88</v>
      </c>
      <c r="J77" s="13" t="s">
        <v>53</v>
      </c>
      <c r="K77" s="13">
        <v>5</v>
      </c>
      <c r="L77" s="13">
        <v>9</v>
      </c>
      <c r="M77" s="13" t="s">
        <v>55</v>
      </c>
      <c r="N77" s="13" t="s">
        <v>56</v>
      </c>
      <c r="O77" s="13" t="s">
        <v>107</v>
      </c>
      <c r="Y77" s="13">
        <v>0.25</v>
      </c>
      <c r="Z77" s="13" t="s">
        <v>59</v>
      </c>
      <c r="AC77" s="13" t="s">
        <v>67</v>
      </c>
      <c r="AD77" s="13" t="s">
        <v>61</v>
      </c>
      <c r="AE77" s="13">
        <v>0.03</v>
      </c>
      <c r="AF77" s="13" t="s">
        <v>68</v>
      </c>
      <c r="AG77" s="13" t="s">
        <v>69</v>
      </c>
      <c r="AK77" s="13" t="s">
        <v>63</v>
      </c>
      <c r="AL77" s="13">
        <v>8760</v>
      </c>
      <c r="AM77" s="13" t="s">
        <v>64</v>
      </c>
      <c r="AO77" s="11">
        <v>44068.419270833343</v>
      </c>
      <c r="AP77" s="11" t="s">
        <v>66</v>
      </c>
      <c r="AQ77" s="11" t="s">
        <v>49</v>
      </c>
      <c r="AR77" s="11" t="s">
        <v>66</v>
      </c>
      <c r="AS77" s="11" t="s">
        <v>55</v>
      </c>
      <c r="AT77" s="11" t="s">
        <v>66</v>
      </c>
      <c r="AU77" s="11" t="s">
        <v>61</v>
      </c>
      <c r="AV77" t="s">
        <v>66</v>
      </c>
      <c r="AW77" t="s">
        <v>66</v>
      </c>
    </row>
    <row r="78" spans="1:49" hidden="1" x14ac:dyDescent="0.25">
      <c r="A78" s="13" t="s">
        <v>117</v>
      </c>
      <c r="B78" s="13">
        <v>28008</v>
      </c>
      <c r="C78" s="13" t="s">
        <v>157</v>
      </c>
      <c r="D78" s="13" t="s">
        <v>49</v>
      </c>
      <c r="E78" s="13" t="s">
        <v>111</v>
      </c>
      <c r="F78" s="15" t="s">
        <v>112</v>
      </c>
      <c r="I78" s="16" t="s">
        <v>88</v>
      </c>
      <c r="J78" s="13" t="s">
        <v>53</v>
      </c>
      <c r="K78" s="13">
        <v>6</v>
      </c>
      <c r="L78" s="13">
        <v>10</v>
      </c>
      <c r="M78" s="13" t="s">
        <v>55</v>
      </c>
      <c r="N78" s="13" t="s">
        <v>56</v>
      </c>
      <c r="O78" s="13" t="s">
        <v>107</v>
      </c>
      <c r="Y78" s="13">
        <v>0.25</v>
      </c>
      <c r="Z78" s="13" t="s">
        <v>59</v>
      </c>
      <c r="AC78" s="13" t="s">
        <v>67</v>
      </c>
      <c r="AD78" s="13" t="s">
        <v>61</v>
      </c>
      <c r="AE78" s="13">
        <v>0.03</v>
      </c>
      <c r="AF78" s="13" t="s">
        <v>68</v>
      </c>
      <c r="AG78" s="13" t="s">
        <v>69</v>
      </c>
      <c r="AK78" s="13" t="s">
        <v>63</v>
      </c>
      <c r="AL78" s="13">
        <v>8760</v>
      </c>
      <c r="AM78" s="13" t="s">
        <v>64</v>
      </c>
      <c r="AO78" s="11">
        <v>44068.419270833343</v>
      </c>
      <c r="AP78" s="11" t="s">
        <v>66</v>
      </c>
      <c r="AQ78" s="11" t="s">
        <v>49</v>
      </c>
      <c r="AR78" s="11" t="s">
        <v>66</v>
      </c>
      <c r="AS78" s="11" t="s">
        <v>55</v>
      </c>
      <c r="AT78" s="11" t="s">
        <v>66</v>
      </c>
      <c r="AU78" s="11" t="s">
        <v>61</v>
      </c>
      <c r="AV78" t="s">
        <v>66</v>
      </c>
      <c r="AW78" t="s">
        <v>66</v>
      </c>
    </row>
    <row r="79" spans="1:49" hidden="1" x14ac:dyDescent="0.25">
      <c r="A79" s="13" t="s">
        <v>117</v>
      </c>
      <c r="B79" s="13">
        <v>28008</v>
      </c>
      <c r="C79" s="13" t="s">
        <v>157</v>
      </c>
      <c r="D79" s="13" t="s">
        <v>49</v>
      </c>
      <c r="E79" s="13" t="s">
        <v>111</v>
      </c>
      <c r="F79" s="15" t="s">
        <v>112</v>
      </c>
      <c r="I79" s="16" t="s">
        <v>88</v>
      </c>
      <c r="J79" s="13" t="s">
        <v>53</v>
      </c>
      <c r="K79" s="13">
        <v>6</v>
      </c>
      <c r="L79" s="13">
        <v>10</v>
      </c>
      <c r="M79" s="13" t="s">
        <v>55</v>
      </c>
      <c r="N79" s="13" t="s">
        <v>56</v>
      </c>
      <c r="O79" s="13" t="s">
        <v>107</v>
      </c>
      <c r="Y79" s="13">
        <v>0.25</v>
      </c>
      <c r="Z79" s="13" t="s">
        <v>59</v>
      </c>
      <c r="AA79" s="13">
        <v>0.25</v>
      </c>
      <c r="AB79" s="13" t="s">
        <v>59</v>
      </c>
      <c r="AC79" s="13" t="s">
        <v>67</v>
      </c>
      <c r="AD79" s="13" t="s">
        <v>61</v>
      </c>
      <c r="AE79" s="13">
        <v>0.13</v>
      </c>
      <c r="AF79" s="13" t="s">
        <v>62</v>
      </c>
      <c r="AG79" s="13" t="s">
        <v>69</v>
      </c>
      <c r="AK79" s="13" t="s">
        <v>63</v>
      </c>
      <c r="AL79" s="13">
        <v>8760</v>
      </c>
      <c r="AM79" s="13" t="s">
        <v>64</v>
      </c>
      <c r="AO79" s="11">
        <v>44068.419270833343</v>
      </c>
      <c r="AP79" s="11" t="s">
        <v>66</v>
      </c>
      <c r="AQ79" s="11" t="s">
        <v>49</v>
      </c>
      <c r="AR79" s="11" t="s">
        <v>66</v>
      </c>
      <c r="AS79" s="11" t="s">
        <v>55</v>
      </c>
      <c r="AT79" s="11" t="s">
        <v>66</v>
      </c>
      <c r="AU79" s="11" t="s">
        <v>61</v>
      </c>
      <c r="AV79" t="s">
        <v>66</v>
      </c>
      <c r="AW79" t="s">
        <v>66</v>
      </c>
    </row>
    <row r="80" spans="1:49" hidden="1" x14ac:dyDescent="0.25">
      <c r="A80" s="13" t="s">
        <v>117</v>
      </c>
      <c r="B80" s="13">
        <v>28009</v>
      </c>
      <c r="C80" s="13" t="s">
        <v>158</v>
      </c>
      <c r="D80" s="13" t="s">
        <v>49</v>
      </c>
      <c r="E80" s="13" t="s">
        <v>159</v>
      </c>
      <c r="F80" s="15" t="s">
        <v>112</v>
      </c>
      <c r="I80" s="16" t="s">
        <v>88</v>
      </c>
      <c r="J80" s="13" t="s">
        <v>53</v>
      </c>
      <c r="K80" s="13">
        <v>3</v>
      </c>
      <c r="L80" s="13">
        <v>11</v>
      </c>
      <c r="M80" s="13" t="s">
        <v>55</v>
      </c>
      <c r="N80" s="13" t="s">
        <v>56</v>
      </c>
      <c r="O80" s="13" t="s">
        <v>107</v>
      </c>
      <c r="Y80" s="13">
        <v>0.25</v>
      </c>
      <c r="Z80" s="13" t="s">
        <v>59</v>
      </c>
      <c r="AA80" s="13">
        <v>0.25</v>
      </c>
      <c r="AB80" s="13" t="s">
        <v>59</v>
      </c>
      <c r="AC80" s="13" t="s">
        <v>67</v>
      </c>
      <c r="AD80" s="13" t="s">
        <v>61</v>
      </c>
      <c r="AE80" s="13">
        <v>0.13</v>
      </c>
      <c r="AF80" s="13" t="s">
        <v>62</v>
      </c>
      <c r="AG80" s="13" t="s">
        <v>69</v>
      </c>
      <c r="AL80" s="13">
        <v>8760</v>
      </c>
      <c r="AM80" s="13" t="s">
        <v>64</v>
      </c>
      <c r="AO80" s="11">
        <v>44068.419270833343</v>
      </c>
      <c r="AP80" s="11" t="s">
        <v>66</v>
      </c>
      <c r="AQ80" s="11" t="s">
        <v>49</v>
      </c>
      <c r="AR80" s="11" t="s">
        <v>66</v>
      </c>
      <c r="AS80" s="11" t="s">
        <v>55</v>
      </c>
      <c r="AT80" s="11" t="s">
        <v>66</v>
      </c>
      <c r="AU80" s="11" t="s">
        <v>61</v>
      </c>
      <c r="AV80" t="s">
        <v>66</v>
      </c>
      <c r="AW80" t="s">
        <v>66</v>
      </c>
    </row>
    <row r="81" spans="1:49" hidden="1" x14ac:dyDescent="0.25">
      <c r="A81" s="13" t="s">
        <v>117</v>
      </c>
      <c r="B81" s="13">
        <v>28009</v>
      </c>
      <c r="C81" s="13" t="s">
        <v>158</v>
      </c>
      <c r="D81" s="13" t="s">
        <v>49</v>
      </c>
      <c r="E81" s="13" t="s">
        <v>159</v>
      </c>
      <c r="F81" s="15" t="s">
        <v>112</v>
      </c>
      <c r="I81" s="16" t="s">
        <v>88</v>
      </c>
      <c r="J81" s="13" t="s">
        <v>53</v>
      </c>
      <c r="K81" s="13">
        <v>3</v>
      </c>
      <c r="L81" s="13">
        <v>11</v>
      </c>
      <c r="M81" s="13" t="s">
        <v>55</v>
      </c>
      <c r="N81" s="13" t="s">
        <v>56</v>
      </c>
      <c r="O81" s="13" t="s">
        <v>107</v>
      </c>
      <c r="Y81" s="13">
        <v>0.25</v>
      </c>
      <c r="Z81" s="13" t="s">
        <v>59</v>
      </c>
      <c r="AC81" s="13" t="s">
        <v>67</v>
      </c>
      <c r="AD81" s="13" t="s">
        <v>61</v>
      </c>
      <c r="AE81" s="13">
        <v>0.03</v>
      </c>
      <c r="AF81" s="13" t="s">
        <v>68</v>
      </c>
      <c r="AG81" s="13" t="s">
        <v>69</v>
      </c>
      <c r="AL81" s="13">
        <v>8760</v>
      </c>
      <c r="AM81" s="13" t="s">
        <v>64</v>
      </c>
      <c r="AO81" s="11">
        <v>44068.419270833343</v>
      </c>
      <c r="AP81" s="11" t="s">
        <v>66</v>
      </c>
      <c r="AQ81" s="11" t="s">
        <v>49</v>
      </c>
      <c r="AR81" s="11" t="s">
        <v>66</v>
      </c>
      <c r="AS81" s="11" t="s">
        <v>55</v>
      </c>
      <c r="AT81" s="11" t="s">
        <v>66</v>
      </c>
      <c r="AU81" s="11" t="s">
        <v>61</v>
      </c>
      <c r="AV81" t="s">
        <v>66</v>
      </c>
      <c r="AW81" t="s">
        <v>66</v>
      </c>
    </row>
    <row r="82" spans="1:49" hidden="1" x14ac:dyDescent="0.25">
      <c r="A82" s="13" t="s">
        <v>117</v>
      </c>
      <c r="B82" s="13">
        <v>28009</v>
      </c>
      <c r="C82" s="13" t="s">
        <v>158</v>
      </c>
      <c r="D82" s="13" t="s">
        <v>49</v>
      </c>
      <c r="E82" s="13" t="s">
        <v>159</v>
      </c>
      <c r="F82" s="15" t="s">
        <v>112</v>
      </c>
      <c r="I82" s="16" t="s">
        <v>88</v>
      </c>
      <c r="J82" s="13" t="s">
        <v>53</v>
      </c>
      <c r="K82" s="13">
        <v>4</v>
      </c>
      <c r="L82" s="13">
        <v>8</v>
      </c>
      <c r="M82" s="13" t="s">
        <v>55</v>
      </c>
      <c r="N82" s="13" t="s">
        <v>56</v>
      </c>
      <c r="O82" s="13" t="s">
        <v>107</v>
      </c>
      <c r="Y82" s="13">
        <v>0.25</v>
      </c>
      <c r="Z82" s="13" t="s">
        <v>59</v>
      </c>
      <c r="AC82" s="13" t="s">
        <v>67</v>
      </c>
      <c r="AD82" s="13" t="s">
        <v>61</v>
      </c>
      <c r="AE82" s="13">
        <v>0.03</v>
      </c>
      <c r="AF82" s="13" t="s">
        <v>68</v>
      </c>
      <c r="AG82" s="13" t="s">
        <v>69</v>
      </c>
      <c r="AL82" s="13">
        <v>8760</v>
      </c>
      <c r="AM82" s="13" t="s">
        <v>64</v>
      </c>
      <c r="AO82" s="11">
        <v>44068.419270833343</v>
      </c>
      <c r="AP82" s="11" t="s">
        <v>66</v>
      </c>
      <c r="AQ82" s="11" t="s">
        <v>49</v>
      </c>
      <c r="AR82" s="11" t="s">
        <v>66</v>
      </c>
      <c r="AS82" s="11" t="s">
        <v>55</v>
      </c>
      <c r="AT82" s="11" t="s">
        <v>66</v>
      </c>
      <c r="AU82" s="11" t="s">
        <v>61</v>
      </c>
      <c r="AV82" t="s">
        <v>66</v>
      </c>
      <c r="AW82" t="s">
        <v>66</v>
      </c>
    </row>
    <row r="83" spans="1:49" hidden="1" x14ac:dyDescent="0.25">
      <c r="A83" s="13" t="s">
        <v>117</v>
      </c>
      <c r="B83" s="13">
        <v>28009</v>
      </c>
      <c r="C83" s="13" t="s">
        <v>158</v>
      </c>
      <c r="D83" s="13" t="s">
        <v>49</v>
      </c>
      <c r="E83" s="13" t="s">
        <v>159</v>
      </c>
      <c r="F83" s="15" t="s">
        <v>112</v>
      </c>
      <c r="I83" s="16" t="s">
        <v>88</v>
      </c>
      <c r="J83" s="13" t="s">
        <v>53</v>
      </c>
      <c r="K83" s="13">
        <v>4</v>
      </c>
      <c r="L83" s="13">
        <v>8</v>
      </c>
      <c r="M83" s="13" t="s">
        <v>55</v>
      </c>
      <c r="N83" s="13" t="s">
        <v>56</v>
      </c>
      <c r="O83" s="13" t="s">
        <v>107</v>
      </c>
      <c r="Y83" s="13">
        <v>0.25</v>
      </c>
      <c r="Z83" s="13" t="s">
        <v>59</v>
      </c>
      <c r="AA83" s="13">
        <v>0.25</v>
      </c>
      <c r="AB83" s="13" t="s">
        <v>59</v>
      </c>
      <c r="AC83" s="13" t="s">
        <v>67</v>
      </c>
      <c r="AD83" s="13" t="s">
        <v>61</v>
      </c>
      <c r="AE83" s="13">
        <v>0.13</v>
      </c>
      <c r="AF83" s="13" t="s">
        <v>62</v>
      </c>
      <c r="AG83" s="13" t="s">
        <v>69</v>
      </c>
      <c r="AL83" s="13">
        <v>8760</v>
      </c>
      <c r="AM83" s="13" t="s">
        <v>64</v>
      </c>
      <c r="AO83" s="11">
        <v>44068.419270833343</v>
      </c>
      <c r="AP83" s="11" t="s">
        <v>66</v>
      </c>
      <c r="AQ83" s="11" t="s">
        <v>49</v>
      </c>
      <c r="AR83" s="11" t="s">
        <v>66</v>
      </c>
      <c r="AS83" s="11" t="s">
        <v>55</v>
      </c>
      <c r="AT83" s="11" t="s">
        <v>66</v>
      </c>
      <c r="AU83" s="11" t="s">
        <v>61</v>
      </c>
      <c r="AV83" t="s">
        <v>66</v>
      </c>
      <c r="AW83" t="s">
        <v>66</v>
      </c>
    </row>
    <row r="84" spans="1:49" hidden="1" x14ac:dyDescent="0.25">
      <c r="A84" s="13" t="s">
        <v>117</v>
      </c>
      <c r="B84" s="13">
        <v>28009</v>
      </c>
      <c r="C84" s="13" t="s">
        <v>158</v>
      </c>
      <c r="D84" s="13" t="s">
        <v>49</v>
      </c>
      <c r="E84" s="13" t="s">
        <v>159</v>
      </c>
      <c r="F84" s="15" t="s">
        <v>112</v>
      </c>
      <c r="I84" s="16" t="s">
        <v>88</v>
      </c>
      <c r="J84" s="13" t="s">
        <v>53</v>
      </c>
      <c r="K84" s="13">
        <v>5</v>
      </c>
      <c r="L84" s="13">
        <v>9</v>
      </c>
      <c r="M84" s="13" t="s">
        <v>55</v>
      </c>
      <c r="N84" s="13" t="s">
        <v>56</v>
      </c>
      <c r="O84" s="13" t="s">
        <v>107</v>
      </c>
      <c r="Y84" s="13">
        <v>0.25</v>
      </c>
      <c r="Z84" s="13" t="s">
        <v>59</v>
      </c>
      <c r="AC84" s="13" t="s">
        <v>67</v>
      </c>
      <c r="AD84" s="13" t="s">
        <v>61</v>
      </c>
      <c r="AE84" s="13">
        <v>0.03</v>
      </c>
      <c r="AF84" s="13" t="s">
        <v>68</v>
      </c>
      <c r="AG84" s="13" t="s">
        <v>69</v>
      </c>
      <c r="AL84" s="13">
        <v>8760</v>
      </c>
      <c r="AM84" s="13" t="s">
        <v>64</v>
      </c>
      <c r="AO84" s="11">
        <v>44068.419270833343</v>
      </c>
      <c r="AP84" s="11" t="s">
        <v>66</v>
      </c>
      <c r="AQ84" s="11" t="s">
        <v>49</v>
      </c>
      <c r="AR84" s="11" t="s">
        <v>66</v>
      </c>
      <c r="AS84" s="11" t="s">
        <v>55</v>
      </c>
      <c r="AT84" s="11" t="s">
        <v>66</v>
      </c>
      <c r="AU84" s="11" t="s">
        <v>61</v>
      </c>
      <c r="AV84" t="s">
        <v>66</v>
      </c>
      <c r="AW84" t="s">
        <v>66</v>
      </c>
    </row>
    <row r="85" spans="1:49" hidden="1" x14ac:dyDescent="0.25">
      <c r="A85" s="13" t="s">
        <v>117</v>
      </c>
      <c r="B85" s="13">
        <v>28009</v>
      </c>
      <c r="C85" s="13" t="s">
        <v>158</v>
      </c>
      <c r="D85" s="13" t="s">
        <v>49</v>
      </c>
      <c r="E85" s="13" t="s">
        <v>159</v>
      </c>
      <c r="F85" s="15" t="s">
        <v>112</v>
      </c>
      <c r="I85" s="16" t="s">
        <v>88</v>
      </c>
      <c r="J85" s="13" t="s">
        <v>53</v>
      </c>
      <c r="K85" s="13">
        <v>5</v>
      </c>
      <c r="L85" s="13">
        <v>9</v>
      </c>
      <c r="M85" s="13" t="s">
        <v>55</v>
      </c>
      <c r="N85" s="13" t="s">
        <v>56</v>
      </c>
      <c r="O85" s="13" t="s">
        <v>107</v>
      </c>
      <c r="Y85" s="13">
        <v>0.25</v>
      </c>
      <c r="Z85" s="13" t="s">
        <v>59</v>
      </c>
      <c r="AA85" s="13">
        <v>0.25</v>
      </c>
      <c r="AB85" s="13" t="s">
        <v>59</v>
      </c>
      <c r="AC85" s="13" t="s">
        <v>67</v>
      </c>
      <c r="AD85" s="13" t="s">
        <v>61</v>
      </c>
      <c r="AE85" s="13">
        <v>0.13</v>
      </c>
      <c r="AF85" s="13" t="s">
        <v>62</v>
      </c>
      <c r="AG85" s="13" t="s">
        <v>69</v>
      </c>
      <c r="AL85" s="13">
        <v>8760</v>
      </c>
      <c r="AM85" s="13" t="s">
        <v>64</v>
      </c>
      <c r="AO85" s="11">
        <v>44068.419270833343</v>
      </c>
      <c r="AP85" s="11" t="s">
        <v>66</v>
      </c>
      <c r="AQ85" s="11" t="s">
        <v>49</v>
      </c>
      <c r="AR85" s="11" t="s">
        <v>66</v>
      </c>
      <c r="AS85" s="11" t="s">
        <v>55</v>
      </c>
      <c r="AT85" s="11" t="s">
        <v>66</v>
      </c>
      <c r="AU85" s="11" t="s">
        <v>61</v>
      </c>
      <c r="AV85" t="s">
        <v>66</v>
      </c>
      <c r="AW85" t="s">
        <v>66</v>
      </c>
    </row>
    <row r="86" spans="1:49" hidden="1" x14ac:dyDescent="0.25">
      <c r="A86" s="13" t="s">
        <v>117</v>
      </c>
      <c r="B86" s="13">
        <v>28009</v>
      </c>
      <c r="C86" s="13" t="s">
        <v>158</v>
      </c>
      <c r="D86" s="13" t="s">
        <v>49</v>
      </c>
      <c r="E86" s="13" t="s">
        <v>159</v>
      </c>
      <c r="F86" s="15" t="s">
        <v>112</v>
      </c>
      <c r="I86" s="16" t="s">
        <v>88</v>
      </c>
      <c r="J86" s="13" t="s">
        <v>53</v>
      </c>
      <c r="K86" s="13">
        <v>6</v>
      </c>
      <c r="L86" s="13">
        <v>10</v>
      </c>
      <c r="M86" s="13" t="s">
        <v>55</v>
      </c>
      <c r="N86" s="13" t="s">
        <v>56</v>
      </c>
      <c r="O86" s="13" t="s">
        <v>107</v>
      </c>
      <c r="Y86" s="13">
        <v>0.25</v>
      </c>
      <c r="Z86" s="13" t="s">
        <v>59</v>
      </c>
      <c r="AC86" s="13" t="s">
        <v>67</v>
      </c>
      <c r="AD86" s="13" t="s">
        <v>61</v>
      </c>
      <c r="AE86" s="13">
        <v>0.03</v>
      </c>
      <c r="AF86" s="13" t="s">
        <v>68</v>
      </c>
      <c r="AG86" s="13" t="s">
        <v>69</v>
      </c>
      <c r="AL86" s="13">
        <v>8760</v>
      </c>
      <c r="AM86" s="13" t="s">
        <v>64</v>
      </c>
      <c r="AO86" s="11">
        <v>44068.419270833343</v>
      </c>
      <c r="AP86" s="11" t="s">
        <v>66</v>
      </c>
      <c r="AQ86" s="11" t="s">
        <v>49</v>
      </c>
      <c r="AR86" s="11" t="s">
        <v>66</v>
      </c>
      <c r="AS86" s="11" t="s">
        <v>55</v>
      </c>
      <c r="AT86" s="11" t="s">
        <v>66</v>
      </c>
      <c r="AU86" s="11" t="s">
        <v>61</v>
      </c>
      <c r="AV86" t="s">
        <v>66</v>
      </c>
      <c r="AW86" t="s">
        <v>66</v>
      </c>
    </row>
    <row r="87" spans="1:49" hidden="1" x14ac:dyDescent="0.25">
      <c r="A87" s="13" t="s">
        <v>117</v>
      </c>
      <c r="B87" s="13">
        <v>28009</v>
      </c>
      <c r="C87" s="13" t="s">
        <v>158</v>
      </c>
      <c r="D87" s="13" t="s">
        <v>49</v>
      </c>
      <c r="E87" s="13" t="s">
        <v>159</v>
      </c>
      <c r="F87" s="15" t="s">
        <v>112</v>
      </c>
      <c r="I87" s="16" t="s">
        <v>88</v>
      </c>
      <c r="J87" s="13" t="s">
        <v>53</v>
      </c>
      <c r="K87" s="13">
        <v>6</v>
      </c>
      <c r="L87" s="13">
        <v>10</v>
      </c>
      <c r="M87" s="13" t="s">
        <v>55</v>
      </c>
      <c r="N87" s="13" t="s">
        <v>56</v>
      </c>
      <c r="O87" s="13" t="s">
        <v>107</v>
      </c>
      <c r="Y87" s="13">
        <v>0.25</v>
      </c>
      <c r="Z87" s="13" t="s">
        <v>59</v>
      </c>
      <c r="AA87" s="13">
        <v>0.25</v>
      </c>
      <c r="AB87" s="13" t="s">
        <v>59</v>
      </c>
      <c r="AC87" s="13" t="s">
        <v>67</v>
      </c>
      <c r="AD87" s="13" t="s">
        <v>61</v>
      </c>
      <c r="AE87" s="13">
        <v>0.13</v>
      </c>
      <c r="AF87" s="13" t="s">
        <v>62</v>
      </c>
      <c r="AG87" s="13" t="s">
        <v>69</v>
      </c>
      <c r="AL87" s="13">
        <v>8760</v>
      </c>
      <c r="AM87" s="13" t="s">
        <v>64</v>
      </c>
      <c r="AO87" s="11">
        <v>44068.419270833343</v>
      </c>
      <c r="AP87" s="11" t="s">
        <v>66</v>
      </c>
      <c r="AQ87" s="11" t="s">
        <v>49</v>
      </c>
      <c r="AR87" s="11" t="s">
        <v>66</v>
      </c>
      <c r="AS87" s="11" t="s">
        <v>55</v>
      </c>
      <c r="AT87" s="11" t="s">
        <v>66</v>
      </c>
      <c r="AU87" s="11" t="s">
        <v>61</v>
      </c>
      <c r="AV87" t="s">
        <v>66</v>
      </c>
      <c r="AW87" t="s">
        <v>66</v>
      </c>
    </row>
    <row r="88" spans="1:49" hidden="1" x14ac:dyDescent="0.25">
      <c r="A88" s="13" t="s">
        <v>117</v>
      </c>
      <c r="B88" s="13">
        <v>28010</v>
      </c>
      <c r="C88" s="13" t="s">
        <v>160</v>
      </c>
      <c r="D88" s="13" t="s">
        <v>49</v>
      </c>
      <c r="E88" s="13" t="s">
        <v>111</v>
      </c>
      <c r="F88" s="15" t="s">
        <v>112</v>
      </c>
      <c r="I88" s="16" t="s">
        <v>88</v>
      </c>
      <c r="J88" s="13" t="s">
        <v>53</v>
      </c>
      <c r="K88" s="13">
        <v>7</v>
      </c>
      <c r="L88" s="13">
        <v>7</v>
      </c>
      <c r="M88" s="13" t="s">
        <v>55</v>
      </c>
      <c r="N88" s="13" t="s">
        <v>56</v>
      </c>
      <c r="O88" s="13" t="s">
        <v>107</v>
      </c>
      <c r="Y88" s="13">
        <v>0.25</v>
      </c>
      <c r="Z88" s="13" t="s">
        <v>59</v>
      </c>
      <c r="AA88" s="13">
        <v>0.25</v>
      </c>
      <c r="AB88" s="13" t="s">
        <v>59</v>
      </c>
      <c r="AC88" s="13" t="s">
        <v>67</v>
      </c>
      <c r="AD88" s="13" t="s">
        <v>61</v>
      </c>
      <c r="AE88" s="13">
        <v>0.13</v>
      </c>
      <c r="AF88" s="13" t="s">
        <v>62</v>
      </c>
      <c r="AG88" s="13" t="s">
        <v>69</v>
      </c>
      <c r="AL88" s="13">
        <v>8760</v>
      </c>
      <c r="AM88" s="13" t="s">
        <v>64</v>
      </c>
      <c r="AO88" s="11">
        <v>44068.419270833343</v>
      </c>
      <c r="AP88" s="11" t="s">
        <v>66</v>
      </c>
      <c r="AQ88" s="11" t="s">
        <v>49</v>
      </c>
      <c r="AR88" s="11" t="s">
        <v>66</v>
      </c>
      <c r="AS88" s="11" t="s">
        <v>55</v>
      </c>
      <c r="AT88" s="11" t="s">
        <v>66</v>
      </c>
      <c r="AU88" s="11" t="s">
        <v>61</v>
      </c>
      <c r="AV88" t="s">
        <v>66</v>
      </c>
      <c r="AW88" t="s">
        <v>66</v>
      </c>
    </row>
    <row r="89" spans="1:49" hidden="1" x14ac:dyDescent="0.25">
      <c r="A89" s="13" t="s">
        <v>117</v>
      </c>
      <c r="B89" s="13">
        <v>28010</v>
      </c>
      <c r="C89" s="13" t="s">
        <v>160</v>
      </c>
      <c r="D89" s="13" t="s">
        <v>49</v>
      </c>
      <c r="E89" s="13" t="s">
        <v>111</v>
      </c>
      <c r="F89" s="15" t="s">
        <v>112</v>
      </c>
      <c r="I89" s="16" t="s">
        <v>88</v>
      </c>
      <c r="J89" s="13" t="s">
        <v>53</v>
      </c>
      <c r="K89" s="13">
        <v>7</v>
      </c>
      <c r="L89" s="13">
        <v>7</v>
      </c>
      <c r="M89" s="13" t="s">
        <v>55</v>
      </c>
      <c r="N89" s="13" t="s">
        <v>56</v>
      </c>
      <c r="O89" s="13" t="s">
        <v>107</v>
      </c>
      <c r="Y89" s="13">
        <v>0.25</v>
      </c>
      <c r="Z89" s="13" t="s">
        <v>59</v>
      </c>
      <c r="AC89" s="13" t="s">
        <v>67</v>
      </c>
      <c r="AD89" s="13" t="s">
        <v>61</v>
      </c>
      <c r="AE89" s="13">
        <v>0.03</v>
      </c>
      <c r="AF89" s="13" t="s">
        <v>68</v>
      </c>
      <c r="AG89" s="13" t="s">
        <v>69</v>
      </c>
      <c r="AL89" s="13">
        <v>8760</v>
      </c>
      <c r="AM89" s="13" t="s">
        <v>64</v>
      </c>
      <c r="AO89" s="11">
        <v>44068.419270833343</v>
      </c>
      <c r="AP89" s="11" t="s">
        <v>66</v>
      </c>
      <c r="AQ89" s="11" t="s">
        <v>49</v>
      </c>
      <c r="AR89" s="11" t="s">
        <v>66</v>
      </c>
      <c r="AS89" s="11" t="s">
        <v>55</v>
      </c>
      <c r="AT89" s="11" t="s">
        <v>66</v>
      </c>
      <c r="AU89" s="11" t="s">
        <v>61</v>
      </c>
      <c r="AV89" t="s">
        <v>66</v>
      </c>
      <c r="AW89" t="s">
        <v>66</v>
      </c>
    </row>
    <row r="90" spans="1:49" hidden="1" x14ac:dyDescent="0.25">
      <c r="A90" s="13" t="s">
        <v>117</v>
      </c>
      <c r="B90" s="13">
        <v>28010</v>
      </c>
      <c r="C90" s="13" t="s">
        <v>160</v>
      </c>
      <c r="D90" s="13" t="s">
        <v>49</v>
      </c>
      <c r="E90" s="13" t="s">
        <v>111</v>
      </c>
      <c r="F90" s="15" t="s">
        <v>112</v>
      </c>
      <c r="I90" s="16" t="s">
        <v>88</v>
      </c>
      <c r="J90" s="13" t="s">
        <v>53</v>
      </c>
      <c r="K90" s="13">
        <v>8</v>
      </c>
      <c r="L90" s="13">
        <v>8</v>
      </c>
      <c r="M90" s="13" t="s">
        <v>55</v>
      </c>
      <c r="N90" s="13" t="s">
        <v>56</v>
      </c>
      <c r="O90" s="13" t="s">
        <v>107</v>
      </c>
      <c r="Y90" s="13">
        <v>0.25</v>
      </c>
      <c r="Z90" s="13" t="s">
        <v>59</v>
      </c>
      <c r="AA90" s="13">
        <v>0.25</v>
      </c>
      <c r="AB90" s="13" t="s">
        <v>59</v>
      </c>
      <c r="AC90" s="13" t="s">
        <v>67</v>
      </c>
      <c r="AD90" s="13" t="s">
        <v>61</v>
      </c>
      <c r="AE90" s="13">
        <v>0.13</v>
      </c>
      <c r="AF90" s="13" t="s">
        <v>62</v>
      </c>
      <c r="AG90" s="13" t="s">
        <v>69</v>
      </c>
      <c r="AL90" s="13">
        <v>8760</v>
      </c>
      <c r="AM90" s="13" t="s">
        <v>64</v>
      </c>
      <c r="AO90" s="11">
        <v>44068.419270833343</v>
      </c>
      <c r="AP90" s="11" t="s">
        <v>66</v>
      </c>
      <c r="AQ90" s="11" t="s">
        <v>49</v>
      </c>
      <c r="AR90" s="11" t="s">
        <v>66</v>
      </c>
      <c r="AS90" s="11" t="s">
        <v>55</v>
      </c>
      <c r="AT90" s="11" t="s">
        <v>66</v>
      </c>
      <c r="AU90" s="11" t="s">
        <v>61</v>
      </c>
      <c r="AV90" t="s">
        <v>66</v>
      </c>
      <c r="AW90" t="s">
        <v>66</v>
      </c>
    </row>
    <row r="91" spans="1:49" hidden="1" x14ac:dyDescent="0.25">
      <c r="A91" s="13" t="s">
        <v>117</v>
      </c>
      <c r="B91" s="13">
        <v>28010</v>
      </c>
      <c r="C91" s="13" t="s">
        <v>160</v>
      </c>
      <c r="D91" s="13" t="s">
        <v>49</v>
      </c>
      <c r="E91" s="13" t="s">
        <v>111</v>
      </c>
      <c r="F91" s="15" t="s">
        <v>112</v>
      </c>
      <c r="I91" s="16" t="s">
        <v>88</v>
      </c>
      <c r="J91" s="13" t="s">
        <v>53</v>
      </c>
      <c r="K91" s="13">
        <v>8</v>
      </c>
      <c r="L91" s="13">
        <v>8</v>
      </c>
      <c r="M91" s="13" t="s">
        <v>55</v>
      </c>
      <c r="N91" s="13" t="s">
        <v>56</v>
      </c>
      <c r="O91" s="13" t="s">
        <v>107</v>
      </c>
      <c r="Y91" s="13">
        <v>0.25</v>
      </c>
      <c r="Z91" s="13" t="s">
        <v>59</v>
      </c>
      <c r="AC91" s="13" t="s">
        <v>67</v>
      </c>
      <c r="AD91" s="13" t="s">
        <v>61</v>
      </c>
      <c r="AE91" s="13">
        <v>0.03</v>
      </c>
      <c r="AF91" s="13" t="s">
        <v>68</v>
      </c>
      <c r="AG91" s="13" t="s">
        <v>69</v>
      </c>
      <c r="AL91" s="13">
        <v>8760</v>
      </c>
      <c r="AM91" s="13" t="s">
        <v>64</v>
      </c>
      <c r="AO91" s="11">
        <v>44068.419270833343</v>
      </c>
      <c r="AP91" s="11" t="s">
        <v>66</v>
      </c>
      <c r="AQ91" s="11" t="s">
        <v>49</v>
      </c>
      <c r="AR91" s="11" t="s">
        <v>66</v>
      </c>
      <c r="AS91" s="11" t="s">
        <v>55</v>
      </c>
      <c r="AT91" s="11" t="s">
        <v>66</v>
      </c>
      <c r="AU91" s="11" t="s">
        <v>61</v>
      </c>
      <c r="AV91" t="s">
        <v>66</v>
      </c>
      <c r="AW91" t="s">
        <v>66</v>
      </c>
    </row>
    <row r="92" spans="1:49" hidden="1" x14ac:dyDescent="0.25">
      <c r="A92" s="13" t="s">
        <v>117</v>
      </c>
      <c r="B92" s="13">
        <v>28010</v>
      </c>
      <c r="C92" s="13" t="s">
        <v>160</v>
      </c>
      <c r="D92" s="13" t="s">
        <v>49</v>
      </c>
      <c r="E92" s="13" t="s">
        <v>111</v>
      </c>
      <c r="F92" s="15" t="s">
        <v>112</v>
      </c>
      <c r="I92" s="16" t="s">
        <v>88</v>
      </c>
      <c r="J92" s="13" t="s">
        <v>53</v>
      </c>
      <c r="K92" s="13">
        <v>9</v>
      </c>
      <c r="L92" s="13">
        <v>9</v>
      </c>
      <c r="M92" s="13" t="s">
        <v>55</v>
      </c>
      <c r="N92" s="13" t="s">
        <v>56</v>
      </c>
      <c r="O92" s="13" t="s">
        <v>107</v>
      </c>
      <c r="Y92" s="13">
        <v>0.25</v>
      </c>
      <c r="Z92" s="13" t="s">
        <v>59</v>
      </c>
      <c r="AA92" s="13">
        <v>0.25</v>
      </c>
      <c r="AB92" s="13" t="s">
        <v>59</v>
      </c>
      <c r="AC92" s="13" t="s">
        <v>67</v>
      </c>
      <c r="AD92" s="13" t="s">
        <v>61</v>
      </c>
      <c r="AE92" s="13">
        <v>0.13</v>
      </c>
      <c r="AF92" s="13" t="s">
        <v>62</v>
      </c>
      <c r="AG92" s="13" t="s">
        <v>69</v>
      </c>
      <c r="AL92" s="13">
        <v>8760</v>
      </c>
      <c r="AM92" s="13" t="s">
        <v>64</v>
      </c>
      <c r="AO92" s="11">
        <v>44068.419270833343</v>
      </c>
      <c r="AP92" s="11" t="s">
        <v>66</v>
      </c>
      <c r="AQ92" s="11" t="s">
        <v>49</v>
      </c>
      <c r="AR92" s="11" t="s">
        <v>66</v>
      </c>
      <c r="AS92" s="11" t="s">
        <v>55</v>
      </c>
      <c r="AT92" s="11" t="s">
        <v>66</v>
      </c>
      <c r="AU92" s="11" t="s">
        <v>61</v>
      </c>
      <c r="AV92" t="s">
        <v>66</v>
      </c>
      <c r="AW92" t="s">
        <v>66</v>
      </c>
    </row>
    <row r="93" spans="1:49" hidden="1" x14ac:dyDescent="0.25">
      <c r="A93" s="13" t="s">
        <v>117</v>
      </c>
      <c r="B93" s="13">
        <v>28010</v>
      </c>
      <c r="C93" s="13" t="s">
        <v>160</v>
      </c>
      <c r="D93" s="13" t="s">
        <v>49</v>
      </c>
      <c r="E93" s="13" t="s">
        <v>111</v>
      </c>
      <c r="F93" s="15" t="s">
        <v>112</v>
      </c>
      <c r="I93" s="16" t="s">
        <v>88</v>
      </c>
      <c r="J93" s="13" t="s">
        <v>53</v>
      </c>
      <c r="K93" s="13">
        <v>9</v>
      </c>
      <c r="L93" s="13">
        <v>9</v>
      </c>
      <c r="M93" s="13" t="s">
        <v>55</v>
      </c>
      <c r="N93" s="13" t="s">
        <v>56</v>
      </c>
      <c r="O93" s="13" t="s">
        <v>107</v>
      </c>
      <c r="Y93" s="13">
        <v>0.25</v>
      </c>
      <c r="Z93" s="13" t="s">
        <v>59</v>
      </c>
      <c r="AC93" s="13" t="s">
        <v>67</v>
      </c>
      <c r="AD93" s="13" t="s">
        <v>61</v>
      </c>
      <c r="AE93" s="13">
        <v>0.03</v>
      </c>
      <c r="AF93" s="13" t="s">
        <v>68</v>
      </c>
      <c r="AG93" s="13" t="s">
        <v>69</v>
      </c>
      <c r="AL93" s="13">
        <v>8760</v>
      </c>
      <c r="AM93" s="13" t="s">
        <v>64</v>
      </c>
      <c r="AO93" s="11">
        <v>44068.419270833343</v>
      </c>
      <c r="AP93" s="11" t="s">
        <v>66</v>
      </c>
      <c r="AQ93" s="11" t="s">
        <v>49</v>
      </c>
      <c r="AR93" s="11" t="s">
        <v>66</v>
      </c>
      <c r="AS93" s="11" t="s">
        <v>55</v>
      </c>
      <c r="AT93" s="11" t="s">
        <v>66</v>
      </c>
      <c r="AU93" s="11" t="s">
        <v>61</v>
      </c>
      <c r="AV93" t="s">
        <v>66</v>
      </c>
      <c r="AW93" t="s">
        <v>66</v>
      </c>
    </row>
    <row r="94" spans="1:49" hidden="1" x14ac:dyDescent="0.25">
      <c r="A94" s="13" t="s">
        <v>117</v>
      </c>
      <c r="B94" s="13">
        <v>28010</v>
      </c>
      <c r="C94" s="13" t="s">
        <v>160</v>
      </c>
      <c r="D94" s="13" t="s">
        <v>49</v>
      </c>
      <c r="E94" s="13" t="s">
        <v>111</v>
      </c>
      <c r="F94" s="15" t="s">
        <v>112</v>
      </c>
      <c r="I94" s="16" t="s">
        <v>88</v>
      </c>
      <c r="J94" s="13" t="s">
        <v>53</v>
      </c>
      <c r="K94" s="13">
        <v>10</v>
      </c>
      <c r="L94" s="13">
        <v>10</v>
      </c>
      <c r="M94" s="13" t="s">
        <v>55</v>
      </c>
      <c r="N94" s="13" t="s">
        <v>56</v>
      </c>
      <c r="O94" s="13" t="s">
        <v>107</v>
      </c>
      <c r="Y94" s="13">
        <v>0.25</v>
      </c>
      <c r="Z94" s="13" t="s">
        <v>59</v>
      </c>
      <c r="AA94" s="13">
        <v>0.25</v>
      </c>
      <c r="AB94" s="13" t="s">
        <v>59</v>
      </c>
      <c r="AC94" s="13" t="s">
        <v>67</v>
      </c>
      <c r="AD94" s="13" t="s">
        <v>61</v>
      </c>
      <c r="AE94" s="13">
        <v>0.13</v>
      </c>
      <c r="AF94" s="13" t="s">
        <v>62</v>
      </c>
      <c r="AG94" s="13" t="s">
        <v>69</v>
      </c>
      <c r="AL94" s="13">
        <v>8760</v>
      </c>
      <c r="AM94" s="13" t="s">
        <v>64</v>
      </c>
      <c r="AO94" s="11">
        <v>44068.419270833343</v>
      </c>
      <c r="AP94" s="11" t="s">
        <v>66</v>
      </c>
      <c r="AQ94" s="11" t="s">
        <v>49</v>
      </c>
      <c r="AR94" s="11" t="s">
        <v>66</v>
      </c>
      <c r="AS94" s="11" t="s">
        <v>55</v>
      </c>
      <c r="AT94" s="11" t="s">
        <v>66</v>
      </c>
      <c r="AU94" s="11" t="s">
        <v>61</v>
      </c>
      <c r="AV94" t="s">
        <v>66</v>
      </c>
      <c r="AW94" t="s">
        <v>66</v>
      </c>
    </row>
    <row r="95" spans="1:49" hidden="1" x14ac:dyDescent="0.25">
      <c r="A95" s="13" t="s">
        <v>117</v>
      </c>
      <c r="B95" s="13">
        <v>28010</v>
      </c>
      <c r="C95" s="13" t="s">
        <v>160</v>
      </c>
      <c r="D95" s="13" t="s">
        <v>49</v>
      </c>
      <c r="E95" s="13" t="s">
        <v>111</v>
      </c>
      <c r="F95" s="15" t="s">
        <v>112</v>
      </c>
      <c r="I95" s="16" t="s">
        <v>88</v>
      </c>
      <c r="J95" s="13" t="s">
        <v>53</v>
      </c>
      <c r="K95" s="13">
        <v>10</v>
      </c>
      <c r="L95" s="13">
        <v>10</v>
      </c>
      <c r="M95" s="13" t="s">
        <v>55</v>
      </c>
      <c r="N95" s="13" t="s">
        <v>56</v>
      </c>
      <c r="O95" s="13" t="s">
        <v>107</v>
      </c>
      <c r="Y95" s="13">
        <v>0.25</v>
      </c>
      <c r="Z95" s="13" t="s">
        <v>59</v>
      </c>
      <c r="AC95" s="13" t="s">
        <v>67</v>
      </c>
      <c r="AD95" s="13" t="s">
        <v>61</v>
      </c>
      <c r="AE95" s="13">
        <v>0.03</v>
      </c>
      <c r="AF95" s="13" t="s">
        <v>68</v>
      </c>
      <c r="AG95" s="13" t="s">
        <v>69</v>
      </c>
      <c r="AL95" s="13">
        <v>8760</v>
      </c>
      <c r="AM95" s="13" t="s">
        <v>64</v>
      </c>
      <c r="AO95" s="11">
        <v>44068.419270833343</v>
      </c>
      <c r="AP95" s="11" t="s">
        <v>66</v>
      </c>
      <c r="AQ95" s="11" t="s">
        <v>49</v>
      </c>
      <c r="AR95" s="11" t="s">
        <v>66</v>
      </c>
      <c r="AS95" s="11" t="s">
        <v>55</v>
      </c>
      <c r="AT95" s="11" t="s">
        <v>66</v>
      </c>
      <c r="AU95" s="11" t="s">
        <v>61</v>
      </c>
      <c r="AV95" t="s">
        <v>66</v>
      </c>
      <c r="AW95" t="s">
        <v>66</v>
      </c>
    </row>
    <row r="96" spans="1:49" hidden="1" x14ac:dyDescent="0.25">
      <c r="A96" s="13" t="s">
        <v>117</v>
      </c>
      <c r="B96" s="13">
        <v>28037</v>
      </c>
      <c r="C96" s="13" t="s">
        <v>161</v>
      </c>
      <c r="D96" s="13" t="s">
        <v>49</v>
      </c>
      <c r="E96" s="13" t="s">
        <v>111</v>
      </c>
      <c r="F96" s="15" t="s">
        <v>119</v>
      </c>
      <c r="I96" s="16" t="s">
        <v>88</v>
      </c>
      <c r="J96" s="13" t="s">
        <v>53</v>
      </c>
      <c r="K96" s="13">
        <v>6</v>
      </c>
      <c r="L96" s="13" t="s">
        <v>125</v>
      </c>
      <c r="M96" s="13" t="s">
        <v>55</v>
      </c>
      <c r="N96" s="13" t="s">
        <v>56</v>
      </c>
      <c r="O96" s="13" t="s">
        <v>162</v>
      </c>
      <c r="P96" s="13" t="s">
        <v>146</v>
      </c>
      <c r="Q96" s="13" t="s">
        <v>146</v>
      </c>
      <c r="R96" s="13" t="s">
        <v>115</v>
      </c>
      <c r="W96" s="13">
        <v>2</v>
      </c>
      <c r="X96" s="13" t="s">
        <v>59</v>
      </c>
      <c r="AA96" s="13">
        <v>2</v>
      </c>
      <c r="AB96" s="13" t="s">
        <v>59</v>
      </c>
      <c r="AC96" s="13" t="s">
        <v>67</v>
      </c>
      <c r="AD96" s="13" t="s">
        <v>61</v>
      </c>
      <c r="AE96" s="13">
        <v>0.9</v>
      </c>
      <c r="AF96" s="13" t="s">
        <v>62</v>
      </c>
      <c r="AG96" s="13" t="s">
        <v>69</v>
      </c>
      <c r="AK96" s="13" t="s">
        <v>63</v>
      </c>
      <c r="AL96" s="13">
        <v>8760</v>
      </c>
      <c r="AM96" s="13" t="s">
        <v>103</v>
      </c>
      <c r="AO96" s="11">
        <v>44068.419270833343</v>
      </c>
      <c r="AP96" s="11" t="s">
        <v>66</v>
      </c>
      <c r="AQ96" s="11" t="s">
        <v>49</v>
      </c>
      <c r="AR96" s="11" t="s">
        <v>66</v>
      </c>
      <c r="AS96" s="11" t="s">
        <v>55</v>
      </c>
      <c r="AT96" s="11" t="s">
        <v>66</v>
      </c>
      <c r="AU96" s="11" t="s">
        <v>61</v>
      </c>
      <c r="AV96" t="s">
        <v>66</v>
      </c>
      <c r="AW96" t="s">
        <v>66</v>
      </c>
    </row>
    <row r="97" spans="1:49" hidden="1" x14ac:dyDescent="0.25">
      <c r="A97" s="13" t="s">
        <v>117</v>
      </c>
      <c r="B97" s="13">
        <v>28313</v>
      </c>
      <c r="C97" s="13" t="s">
        <v>163</v>
      </c>
      <c r="D97" s="13" t="s">
        <v>49</v>
      </c>
      <c r="E97" s="13" t="s">
        <v>111</v>
      </c>
      <c r="F97" s="15" t="s">
        <v>119</v>
      </c>
      <c r="I97" s="16" t="s">
        <v>88</v>
      </c>
      <c r="J97" s="13" t="s">
        <v>53</v>
      </c>
      <c r="K97" s="13">
        <v>5</v>
      </c>
      <c r="L97" s="13" t="s">
        <v>125</v>
      </c>
      <c r="M97" s="13" t="s">
        <v>55</v>
      </c>
      <c r="N97" s="13" t="s">
        <v>56</v>
      </c>
      <c r="O97" s="13" t="s">
        <v>164</v>
      </c>
      <c r="P97" s="13" t="s">
        <v>165</v>
      </c>
      <c r="Q97" s="13" t="s">
        <v>165</v>
      </c>
      <c r="Y97" s="13">
        <v>2</v>
      </c>
      <c r="Z97" s="13" t="s">
        <v>59</v>
      </c>
      <c r="AA97" s="13">
        <v>2</v>
      </c>
      <c r="AB97" s="13" t="s">
        <v>59</v>
      </c>
      <c r="AC97" s="13" t="s">
        <v>67</v>
      </c>
      <c r="AD97" s="13" t="s">
        <v>61</v>
      </c>
      <c r="AE97" s="13">
        <v>0.9</v>
      </c>
      <c r="AF97" s="13" t="s">
        <v>62</v>
      </c>
      <c r="AG97" s="13" t="s">
        <v>69</v>
      </c>
      <c r="AK97" s="13" t="s">
        <v>63</v>
      </c>
      <c r="AL97" s="13">
        <v>8760</v>
      </c>
      <c r="AM97" s="13" t="s">
        <v>64</v>
      </c>
      <c r="AO97" s="11">
        <v>44068.419270833343</v>
      </c>
      <c r="AP97" s="11" t="s">
        <v>66</v>
      </c>
      <c r="AQ97" s="11" t="s">
        <v>49</v>
      </c>
      <c r="AR97" s="11" t="s">
        <v>66</v>
      </c>
      <c r="AS97" s="11" t="s">
        <v>55</v>
      </c>
      <c r="AT97" s="11" t="s">
        <v>66</v>
      </c>
      <c r="AU97" s="11" t="s">
        <v>61</v>
      </c>
      <c r="AV97" t="s">
        <v>66</v>
      </c>
      <c r="AW97" t="s">
        <v>66</v>
      </c>
    </row>
    <row r="98" spans="1:49" hidden="1" x14ac:dyDescent="0.25">
      <c r="A98" s="13" t="s">
        <v>166</v>
      </c>
      <c r="B98" s="13">
        <v>993</v>
      </c>
      <c r="C98" s="13" t="s">
        <v>167</v>
      </c>
      <c r="D98" s="13" t="s">
        <v>49</v>
      </c>
      <c r="E98" s="13" t="s">
        <v>111</v>
      </c>
      <c r="F98" s="15" t="s">
        <v>168</v>
      </c>
      <c r="G98" s="13">
        <v>36.402106000000003</v>
      </c>
      <c r="H98" s="13">
        <v>-106.904319</v>
      </c>
      <c r="I98" s="16" t="s">
        <v>95</v>
      </c>
      <c r="J98" s="13" t="s">
        <v>53</v>
      </c>
      <c r="K98" s="13">
        <v>5</v>
      </c>
      <c r="L98" s="13" t="s">
        <v>169</v>
      </c>
      <c r="M98" s="13" t="s">
        <v>55</v>
      </c>
      <c r="N98" s="13" t="s">
        <v>148</v>
      </c>
      <c r="O98" s="13" t="s">
        <v>170</v>
      </c>
      <c r="P98" s="13" t="s">
        <v>171</v>
      </c>
      <c r="Q98" s="13" t="s">
        <v>172</v>
      </c>
      <c r="R98" s="13" t="s">
        <v>173</v>
      </c>
      <c r="S98" s="14">
        <v>34335.419270833343</v>
      </c>
      <c r="T98" s="14">
        <v>34335.419270833343</v>
      </c>
      <c r="U98" s="13">
        <v>2.4</v>
      </c>
      <c r="V98" s="13" t="s">
        <v>59</v>
      </c>
      <c r="W98" s="13">
        <v>2.4</v>
      </c>
      <c r="X98" s="13" t="s">
        <v>59</v>
      </c>
      <c r="AA98" s="13">
        <v>2.4</v>
      </c>
      <c r="AB98" s="13" t="s">
        <v>59</v>
      </c>
      <c r="AC98" s="13" t="s">
        <v>60</v>
      </c>
      <c r="AD98" s="13" t="s">
        <v>61</v>
      </c>
      <c r="AE98" s="13">
        <v>0.9</v>
      </c>
      <c r="AF98" s="13" t="s">
        <v>62</v>
      </c>
      <c r="AK98" s="13" t="s">
        <v>63</v>
      </c>
      <c r="AL98" s="13">
        <v>0</v>
      </c>
      <c r="AM98" s="13" t="s">
        <v>64</v>
      </c>
      <c r="AO98" s="11">
        <v>44068.419270833343</v>
      </c>
      <c r="AP98" s="11" t="s">
        <v>66</v>
      </c>
      <c r="AQ98" s="11" t="s">
        <v>49</v>
      </c>
      <c r="AR98" s="11" t="s">
        <v>66</v>
      </c>
      <c r="AS98" s="11" t="s">
        <v>55</v>
      </c>
      <c r="AT98" s="11" t="s">
        <v>66</v>
      </c>
      <c r="AU98" s="11" t="s">
        <v>61</v>
      </c>
      <c r="AV98" t="s">
        <v>66</v>
      </c>
      <c r="AW98" t="s">
        <v>66</v>
      </c>
    </row>
    <row r="99" spans="1:49" hidden="1" x14ac:dyDescent="0.25">
      <c r="A99" s="13" t="s">
        <v>166</v>
      </c>
      <c r="B99" s="13">
        <v>993</v>
      </c>
      <c r="C99" s="13" t="s">
        <v>167</v>
      </c>
      <c r="D99" s="13" t="s">
        <v>49</v>
      </c>
      <c r="E99" s="13" t="s">
        <v>111</v>
      </c>
      <c r="F99" s="15" t="s">
        <v>168</v>
      </c>
      <c r="G99" s="13">
        <v>36.402106000000003</v>
      </c>
      <c r="H99" s="13">
        <v>-106.904319</v>
      </c>
      <c r="I99" s="16" t="s">
        <v>95</v>
      </c>
      <c r="J99" s="13" t="s">
        <v>53</v>
      </c>
      <c r="K99" s="13">
        <v>49</v>
      </c>
      <c r="L99" s="13" t="s">
        <v>174</v>
      </c>
      <c r="M99" s="13" t="s">
        <v>55</v>
      </c>
      <c r="N99" s="13" t="s">
        <v>148</v>
      </c>
      <c r="O99" s="13" t="s">
        <v>175</v>
      </c>
      <c r="P99" s="13" t="s">
        <v>176</v>
      </c>
      <c r="Q99" s="13" t="s">
        <v>177</v>
      </c>
      <c r="R99" s="13" t="s">
        <v>177</v>
      </c>
      <c r="U99" s="13">
        <v>0.5</v>
      </c>
      <c r="V99" s="13" t="s">
        <v>59</v>
      </c>
      <c r="W99" s="13">
        <v>0.5</v>
      </c>
      <c r="X99" s="13" t="s">
        <v>59</v>
      </c>
      <c r="AA99" s="13">
        <v>0.5</v>
      </c>
      <c r="AB99" s="13" t="s">
        <v>59</v>
      </c>
      <c r="AC99" s="13" t="s">
        <v>60</v>
      </c>
      <c r="AD99" s="13" t="s">
        <v>61</v>
      </c>
      <c r="AE99" s="13">
        <v>0.1</v>
      </c>
      <c r="AF99" s="13" t="s">
        <v>62</v>
      </c>
      <c r="AG99" s="13" t="s">
        <v>69</v>
      </c>
      <c r="AK99" s="13" t="s">
        <v>63</v>
      </c>
      <c r="AL99" s="13">
        <v>0</v>
      </c>
      <c r="AM99" s="13" t="s">
        <v>64</v>
      </c>
      <c r="AO99" s="11">
        <v>44068.419270833343</v>
      </c>
      <c r="AP99" s="11" t="s">
        <v>66</v>
      </c>
      <c r="AQ99" s="11" t="s">
        <v>49</v>
      </c>
      <c r="AR99" s="11" t="s">
        <v>66</v>
      </c>
      <c r="AS99" s="11" t="s">
        <v>55</v>
      </c>
      <c r="AT99" s="11" t="s">
        <v>66</v>
      </c>
      <c r="AU99" s="11" t="s">
        <v>61</v>
      </c>
      <c r="AV99" t="s">
        <v>66</v>
      </c>
      <c r="AW99" t="s">
        <v>66</v>
      </c>
    </row>
    <row r="100" spans="1:49" hidden="1" x14ac:dyDescent="0.25">
      <c r="A100" s="13" t="s">
        <v>178</v>
      </c>
      <c r="B100" s="13">
        <v>462</v>
      </c>
      <c r="C100" s="13" t="s">
        <v>179</v>
      </c>
      <c r="D100" s="13" t="s">
        <v>49</v>
      </c>
      <c r="E100" s="13" t="s">
        <v>111</v>
      </c>
      <c r="F100" s="15" t="s">
        <v>84</v>
      </c>
      <c r="G100" s="13">
        <v>32.491945999999999</v>
      </c>
      <c r="H100" s="13">
        <v>-104.273633</v>
      </c>
      <c r="I100" s="16" t="s">
        <v>88</v>
      </c>
      <c r="J100" s="13" t="s">
        <v>53</v>
      </c>
      <c r="K100" s="13">
        <v>2</v>
      </c>
      <c r="L100" s="13">
        <v>2</v>
      </c>
      <c r="M100" s="13" t="s">
        <v>55</v>
      </c>
      <c r="N100" s="13" t="s">
        <v>56</v>
      </c>
      <c r="O100" s="13" t="s">
        <v>55</v>
      </c>
      <c r="P100" s="13" t="s">
        <v>55</v>
      </c>
      <c r="T100" s="14">
        <v>36612.419270833343</v>
      </c>
      <c r="U100" s="13">
        <v>750</v>
      </c>
      <c r="V100" s="13" t="s">
        <v>180</v>
      </c>
      <c r="W100" s="13">
        <v>750</v>
      </c>
      <c r="X100" s="13" t="s">
        <v>180</v>
      </c>
      <c r="AA100" s="13">
        <v>750</v>
      </c>
      <c r="AB100" s="13" t="s">
        <v>180</v>
      </c>
      <c r="AC100" s="13" t="s">
        <v>67</v>
      </c>
      <c r="AD100" s="13" t="s">
        <v>61</v>
      </c>
      <c r="AE100" s="13">
        <v>0.31</v>
      </c>
      <c r="AF100" s="13" t="s">
        <v>62</v>
      </c>
      <c r="AG100" s="13" t="s">
        <v>69</v>
      </c>
      <c r="AL100" s="13">
        <v>8760</v>
      </c>
      <c r="AM100" s="13" t="s">
        <v>64</v>
      </c>
      <c r="AO100" s="11">
        <v>44068.419270833343</v>
      </c>
      <c r="AP100" s="11" t="s">
        <v>66</v>
      </c>
      <c r="AQ100" s="11" t="s">
        <v>49</v>
      </c>
      <c r="AR100" s="11" t="s">
        <v>66</v>
      </c>
      <c r="AS100" s="11" t="s">
        <v>55</v>
      </c>
      <c r="AT100" s="11" t="s">
        <v>66</v>
      </c>
      <c r="AU100" s="11" t="s">
        <v>61</v>
      </c>
      <c r="AV100" t="s">
        <v>66</v>
      </c>
      <c r="AW100" t="s">
        <v>66</v>
      </c>
    </row>
    <row r="101" spans="1:49" hidden="1" x14ac:dyDescent="0.25">
      <c r="A101" s="13" t="s">
        <v>178</v>
      </c>
      <c r="B101" s="13">
        <v>462</v>
      </c>
      <c r="C101" s="13" t="s">
        <v>179</v>
      </c>
      <c r="D101" s="13" t="s">
        <v>49</v>
      </c>
      <c r="E101" s="13" t="s">
        <v>111</v>
      </c>
      <c r="F101" s="15" t="s">
        <v>84</v>
      </c>
      <c r="G101" s="13">
        <v>32.491945999999999</v>
      </c>
      <c r="H101" s="13">
        <v>-104.273633</v>
      </c>
      <c r="I101" s="16" t="s">
        <v>88</v>
      </c>
      <c r="J101" s="13" t="s">
        <v>53</v>
      </c>
      <c r="K101" s="13">
        <v>2</v>
      </c>
      <c r="L101" s="13">
        <v>2</v>
      </c>
      <c r="M101" s="13" t="s">
        <v>55</v>
      </c>
      <c r="N101" s="13" t="s">
        <v>56</v>
      </c>
      <c r="O101" s="13" t="s">
        <v>55</v>
      </c>
      <c r="P101" s="13" t="s">
        <v>55</v>
      </c>
      <c r="T101" s="14">
        <v>36612.419270833343</v>
      </c>
      <c r="U101" s="13">
        <v>750</v>
      </c>
      <c r="V101" s="13" t="s">
        <v>180</v>
      </c>
      <c r="W101" s="13">
        <v>750</v>
      </c>
      <c r="X101" s="13" t="s">
        <v>180</v>
      </c>
      <c r="AA101" s="13">
        <v>750</v>
      </c>
      <c r="AB101" s="13" t="s">
        <v>180</v>
      </c>
      <c r="AC101" s="13" t="s">
        <v>67</v>
      </c>
      <c r="AD101" s="13" t="s">
        <v>61</v>
      </c>
      <c r="AE101" s="13">
        <v>0.25</v>
      </c>
      <c r="AF101" s="13" t="s">
        <v>68</v>
      </c>
      <c r="AG101" s="13" t="s">
        <v>69</v>
      </c>
      <c r="AL101" s="13">
        <v>8760</v>
      </c>
      <c r="AM101" s="13" t="s">
        <v>64</v>
      </c>
      <c r="AO101" s="11">
        <v>44068.419270833343</v>
      </c>
      <c r="AP101" s="11" t="s">
        <v>66</v>
      </c>
      <c r="AQ101" s="11" t="s">
        <v>49</v>
      </c>
      <c r="AR101" s="11" t="s">
        <v>66</v>
      </c>
      <c r="AS101" s="11" t="s">
        <v>55</v>
      </c>
      <c r="AT101" s="11" t="s">
        <v>66</v>
      </c>
      <c r="AU101" s="11" t="s">
        <v>61</v>
      </c>
      <c r="AV101" t="s">
        <v>66</v>
      </c>
      <c r="AW101" t="s">
        <v>66</v>
      </c>
    </row>
    <row r="102" spans="1:49" hidden="1" x14ac:dyDescent="0.25">
      <c r="A102" s="13" t="s">
        <v>178</v>
      </c>
      <c r="B102" s="13">
        <v>462</v>
      </c>
      <c r="C102" s="13" t="s">
        <v>179</v>
      </c>
      <c r="D102" s="13" t="s">
        <v>49</v>
      </c>
      <c r="E102" s="13" t="s">
        <v>111</v>
      </c>
      <c r="F102" s="15" t="s">
        <v>84</v>
      </c>
      <c r="G102" s="13">
        <v>32.491945999999999</v>
      </c>
      <c r="H102" s="13">
        <v>-104.273633</v>
      </c>
      <c r="I102" s="16" t="s">
        <v>88</v>
      </c>
      <c r="J102" s="13" t="s">
        <v>53</v>
      </c>
      <c r="K102" s="13">
        <v>3</v>
      </c>
      <c r="L102" s="13">
        <v>3</v>
      </c>
      <c r="M102" s="13" t="s">
        <v>55</v>
      </c>
      <c r="N102" s="13" t="s">
        <v>56</v>
      </c>
      <c r="O102" s="13" t="s">
        <v>55</v>
      </c>
      <c r="P102" s="13" t="s">
        <v>55</v>
      </c>
      <c r="T102" s="14">
        <v>36612.419270833343</v>
      </c>
      <c r="U102" s="13">
        <v>1000</v>
      </c>
      <c r="V102" s="13" t="s">
        <v>180</v>
      </c>
      <c r="W102" s="13">
        <v>1000</v>
      </c>
      <c r="X102" s="13" t="s">
        <v>180</v>
      </c>
      <c r="AA102" s="13">
        <v>1000</v>
      </c>
      <c r="AB102" s="13" t="s">
        <v>180</v>
      </c>
      <c r="AC102" s="13" t="s">
        <v>67</v>
      </c>
      <c r="AD102" s="13" t="s">
        <v>61</v>
      </c>
      <c r="AE102" s="13">
        <v>0.4</v>
      </c>
      <c r="AF102" s="13" t="s">
        <v>62</v>
      </c>
      <c r="AG102" s="13" t="s">
        <v>69</v>
      </c>
      <c r="AL102" s="13">
        <v>8760</v>
      </c>
      <c r="AM102" s="13" t="s">
        <v>64</v>
      </c>
      <c r="AO102" s="11">
        <v>44068.419270833343</v>
      </c>
      <c r="AP102" s="11" t="s">
        <v>66</v>
      </c>
      <c r="AQ102" s="11" t="s">
        <v>49</v>
      </c>
      <c r="AR102" s="11" t="s">
        <v>66</v>
      </c>
      <c r="AS102" s="11" t="s">
        <v>55</v>
      </c>
      <c r="AT102" s="11" t="s">
        <v>66</v>
      </c>
      <c r="AU102" s="11" t="s">
        <v>61</v>
      </c>
      <c r="AV102" t="s">
        <v>66</v>
      </c>
      <c r="AW102" t="s">
        <v>66</v>
      </c>
    </row>
    <row r="103" spans="1:49" hidden="1" x14ac:dyDescent="0.25">
      <c r="A103" s="13" t="s">
        <v>178</v>
      </c>
      <c r="B103" s="13">
        <v>462</v>
      </c>
      <c r="C103" s="13" t="s">
        <v>179</v>
      </c>
      <c r="D103" s="13" t="s">
        <v>49</v>
      </c>
      <c r="E103" s="13" t="s">
        <v>111</v>
      </c>
      <c r="F103" s="15" t="s">
        <v>84</v>
      </c>
      <c r="G103" s="13">
        <v>32.491945999999999</v>
      </c>
      <c r="H103" s="13">
        <v>-104.273633</v>
      </c>
      <c r="I103" s="16" t="s">
        <v>88</v>
      </c>
      <c r="J103" s="13" t="s">
        <v>53</v>
      </c>
      <c r="K103" s="13">
        <v>3</v>
      </c>
      <c r="L103" s="13">
        <v>3</v>
      </c>
      <c r="M103" s="13" t="s">
        <v>55</v>
      </c>
      <c r="N103" s="13" t="s">
        <v>56</v>
      </c>
      <c r="O103" s="13" t="s">
        <v>55</v>
      </c>
      <c r="P103" s="13" t="s">
        <v>55</v>
      </c>
      <c r="T103" s="14">
        <v>36612.419270833343</v>
      </c>
      <c r="U103" s="13">
        <v>1000</v>
      </c>
      <c r="V103" s="13" t="s">
        <v>180</v>
      </c>
      <c r="W103" s="13">
        <v>1000</v>
      </c>
      <c r="X103" s="13" t="s">
        <v>180</v>
      </c>
      <c r="AA103" s="13">
        <v>1000</v>
      </c>
      <c r="AB103" s="13" t="s">
        <v>180</v>
      </c>
      <c r="AC103" s="13" t="s">
        <v>67</v>
      </c>
      <c r="AD103" s="13" t="s">
        <v>61</v>
      </c>
      <c r="AE103" s="13">
        <v>9</v>
      </c>
      <c r="AF103" s="13" t="s">
        <v>68</v>
      </c>
      <c r="AG103" s="13" t="s">
        <v>69</v>
      </c>
      <c r="AL103" s="13">
        <v>8760</v>
      </c>
      <c r="AM103" s="13" t="s">
        <v>64</v>
      </c>
      <c r="AO103" s="11">
        <v>44068.419270833343</v>
      </c>
      <c r="AP103" s="11" t="s">
        <v>66</v>
      </c>
      <c r="AQ103" s="11" t="s">
        <v>49</v>
      </c>
      <c r="AR103" s="11" t="s">
        <v>66</v>
      </c>
      <c r="AS103" s="11" t="s">
        <v>55</v>
      </c>
      <c r="AT103" s="11" t="s">
        <v>66</v>
      </c>
      <c r="AU103" s="11" t="s">
        <v>61</v>
      </c>
      <c r="AV103" t="s">
        <v>66</v>
      </c>
      <c r="AW103" t="s">
        <v>66</v>
      </c>
    </row>
    <row r="104" spans="1:49" hidden="1" x14ac:dyDescent="0.25">
      <c r="A104" s="13" t="s">
        <v>181</v>
      </c>
      <c r="B104" s="13">
        <v>35421</v>
      </c>
      <c r="C104" s="13" t="s">
        <v>182</v>
      </c>
      <c r="D104" s="13" t="s">
        <v>49</v>
      </c>
      <c r="E104" s="13" t="s">
        <v>74</v>
      </c>
      <c r="F104" s="15" t="s">
        <v>84</v>
      </c>
      <c r="G104" s="13">
        <v>32.210819999999998</v>
      </c>
      <c r="H104" s="13">
        <v>-104.14324999999999</v>
      </c>
      <c r="I104" s="16" t="s">
        <v>88</v>
      </c>
      <c r="J104" s="13" t="s">
        <v>53</v>
      </c>
      <c r="K104" s="13">
        <v>1</v>
      </c>
      <c r="L104" s="13" t="s">
        <v>183</v>
      </c>
      <c r="M104" s="13" t="s">
        <v>55</v>
      </c>
      <c r="N104" s="13" t="s">
        <v>56</v>
      </c>
      <c r="O104" s="13" t="s">
        <v>107</v>
      </c>
      <c r="AC104" s="13" t="s">
        <v>67</v>
      </c>
      <c r="AD104" s="13" t="s">
        <v>61</v>
      </c>
      <c r="AE104" s="13">
        <v>3.6999999999999998E-2</v>
      </c>
      <c r="AF104" s="13" t="s">
        <v>68</v>
      </c>
      <c r="AL104" s="13">
        <v>8760</v>
      </c>
      <c r="AM104" s="13" t="s">
        <v>116</v>
      </c>
      <c r="AN104" s="13" t="s">
        <v>184</v>
      </c>
      <c r="AO104" s="11">
        <v>44068.419270833343</v>
      </c>
      <c r="AP104" s="11" t="s">
        <v>66</v>
      </c>
      <c r="AQ104" s="11" t="s">
        <v>49</v>
      </c>
      <c r="AR104" s="11" t="s">
        <v>66</v>
      </c>
      <c r="AS104" s="11" t="s">
        <v>55</v>
      </c>
      <c r="AT104" s="11" t="s">
        <v>66</v>
      </c>
      <c r="AU104" s="11" t="s">
        <v>61</v>
      </c>
      <c r="AV104" t="s">
        <v>66</v>
      </c>
      <c r="AW104" t="s">
        <v>66</v>
      </c>
    </row>
    <row r="105" spans="1:49" hidden="1" x14ac:dyDescent="0.25">
      <c r="A105" s="13" t="s">
        <v>181</v>
      </c>
      <c r="B105" s="13">
        <v>35423</v>
      </c>
      <c r="C105" s="13" t="s">
        <v>185</v>
      </c>
      <c r="D105" s="13" t="s">
        <v>49</v>
      </c>
      <c r="E105" s="13" t="s">
        <v>74</v>
      </c>
      <c r="F105" s="15" t="s">
        <v>84</v>
      </c>
      <c r="G105" s="13">
        <v>32.181978999999998</v>
      </c>
      <c r="H105" s="13">
        <v>-103.698775</v>
      </c>
      <c r="I105" s="16" t="s">
        <v>88</v>
      </c>
      <c r="J105" s="13" t="s">
        <v>53</v>
      </c>
      <c r="K105" s="13">
        <v>1</v>
      </c>
      <c r="L105" s="13" t="s">
        <v>76</v>
      </c>
      <c r="M105" s="13" t="s">
        <v>55</v>
      </c>
      <c r="N105" s="13" t="s">
        <v>56</v>
      </c>
      <c r="O105" s="13" t="s">
        <v>107</v>
      </c>
      <c r="AC105" s="13" t="s">
        <v>67</v>
      </c>
      <c r="AD105" s="13" t="s">
        <v>61</v>
      </c>
      <c r="AE105" s="13">
        <v>3.6999999999999998E-2</v>
      </c>
      <c r="AF105" s="13" t="s">
        <v>68</v>
      </c>
      <c r="AL105" s="13">
        <v>8760</v>
      </c>
      <c r="AM105" s="13" t="s">
        <v>116</v>
      </c>
      <c r="AN105" s="13" t="s">
        <v>184</v>
      </c>
      <c r="AO105" s="11">
        <v>44068.419270833343</v>
      </c>
      <c r="AP105" s="11" t="s">
        <v>66</v>
      </c>
      <c r="AQ105" s="11" t="s">
        <v>49</v>
      </c>
      <c r="AR105" s="11" t="s">
        <v>66</v>
      </c>
      <c r="AS105" s="11" t="s">
        <v>55</v>
      </c>
      <c r="AT105" s="11" t="s">
        <v>66</v>
      </c>
      <c r="AU105" s="11" t="s">
        <v>61</v>
      </c>
      <c r="AV105" t="s">
        <v>66</v>
      </c>
      <c r="AW105" t="s">
        <v>66</v>
      </c>
    </row>
    <row r="106" spans="1:49" hidden="1" x14ac:dyDescent="0.25">
      <c r="A106" s="13" t="s">
        <v>181</v>
      </c>
      <c r="B106" s="13">
        <v>37089</v>
      </c>
      <c r="C106" s="13" t="s">
        <v>186</v>
      </c>
      <c r="D106" s="13" t="s">
        <v>49</v>
      </c>
      <c r="E106" s="13" t="s">
        <v>74</v>
      </c>
      <c r="F106" s="15" t="s">
        <v>84</v>
      </c>
      <c r="G106" s="13">
        <v>32.753754000000001</v>
      </c>
      <c r="H106" s="13">
        <v>-103.97170699999999</v>
      </c>
      <c r="I106" s="16" t="s">
        <v>88</v>
      </c>
      <c r="J106" s="13" t="s">
        <v>53</v>
      </c>
      <c r="K106" s="13">
        <v>1</v>
      </c>
      <c r="L106" s="13" t="s">
        <v>187</v>
      </c>
      <c r="M106" s="13" t="s">
        <v>55</v>
      </c>
      <c r="N106" s="13" t="s">
        <v>56</v>
      </c>
      <c r="O106" s="13" t="s">
        <v>107</v>
      </c>
      <c r="AC106" s="13" t="s">
        <v>67</v>
      </c>
      <c r="AD106" s="13" t="s">
        <v>61</v>
      </c>
      <c r="AE106" s="13">
        <v>7.5999999999999998E-2</v>
      </c>
      <c r="AF106" s="13" t="s">
        <v>68</v>
      </c>
      <c r="AL106" s="13">
        <v>8760</v>
      </c>
      <c r="AN106" s="13" t="s">
        <v>188</v>
      </c>
      <c r="AO106" s="11">
        <v>44068.419270833343</v>
      </c>
      <c r="AP106" s="11" t="s">
        <v>66</v>
      </c>
      <c r="AQ106" s="11" t="s">
        <v>49</v>
      </c>
      <c r="AR106" s="11" t="s">
        <v>66</v>
      </c>
      <c r="AS106" s="11" t="s">
        <v>55</v>
      </c>
      <c r="AT106" s="11" t="s">
        <v>66</v>
      </c>
      <c r="AU106" s="11" t="s">
        <v>61</v>
      </c>
      <c r="AV106" t="s">
        <v>66</v>
      </c>
      <c r="AW106" t="s">
        <v>66</v>
      </c>
    </row>
    <row r="107" spans="1:49" hidden="1" x14ac:dyDescent="0.25">
      <c r="A107" s="13" t="s">
        <v>181</v>
      </c>
      <c r="B107" s="13">
        <v>37232</v>
      </c>
      <c r="C107" s="13" t="s">
        <v>189</v>
      </c>
      <c r="D107" s="13" t="s">
        <v>49</v>
      </c>
      <c r="E107" s="13" t="s">
        <v>74</v>
      </c>
      <c r="F107" s="15" t="s">
        <v>51</v>
      </c>
      <c r="G107" s="13">
        <v>32.566294999999997</v>
      </c>
      <c r="H107" s="13">
        <v>-103.49503900000001</v>
      </c>
      <c r="I107" s="16" t="s">
        <v>88</v>
      </c>
      <c r="J107" s="13" t="s">
        <v>53</v>
      </c>
      <c r="K107" s="13">
        <v>1</v>
      </c>
      <c r="L107" s="13" t="s">
        <v>190</v>
      </c>
      <c r="M107" s="13" t="s">
        <v>55</v>
      </c>
      <c r="N107" s="13" t="s">
        <v>56</v>
      </c>
      <c r="O107" s="13" t="s">
        <v>107</v>
      </c>
      <c r="T107" s="14">
        <v>42577.419270833343</v>
      </c>
      <c r="AC107" s="13" t="s">
        <v>67</v>
      </c>
      <c r="AD107" s="13" t="s">
        <v>61</v>
      </c>
      <c r="AE107" s="13">
        <v>3.85E-2</v>
      </c>
      <c r="AF107" s="13" t="s">
        <v>68</v>
      </c>
      <c r="AL107" s="13">
        <v>8760</v>
      </c>
      <c r="AN107" s="13" t="s">
        <v>188</v>
      </c>
      <c r="AO107" s="11">
        <v>44068.419270833343</v>
      </c>
      <c r="AP107" s="11" t="s">
        <v>66</v>
      </c>
      <c r="AQ107" s="11" t="s">
        <v>49</v>
      </c>
      <c r="AR107" s="11" t="s">
        <v>66</v>
      </c>
      <c r="AS107" s="11" t="s">
        <v>55</v>
      </c>
      <c r="AT107" s="11" t="s">
        <v>66</v>
      </c>
      <c r="AU107" s="11" t="s">
        <v>61</v>
      </c>
      <c r="AV107" t="s">
        <v>66</v>
      </c>
      <c r="AW107" t="s">
        <v>66</v>
      </c>
    </row>
    <row r="108" spans="1:49" hidden="1" x14ac:dyDescent="0.25">
      <c r="A108" s="13" t="s">
        <v>181</v>
      </c>
      <c r="B108" s="13">
        <v>37233</v>
      </c>
      <c r="C108" s="13" t="s">
        <v>191</v>
      </c>
      <c r="D108" s="13" t="s">
        <v>49</v>
      </c>
      <c r="E108" s="13" t="s">
        <v>74</v>
      </c>
      <c r="F108" s="15" t="s">
        <v>84</v>
      </c>
      <c r="G108" s="13">
        <v>32.643420999999996</v>
      </c>
      <c r="H108" s="13">
        <v>-103.91624299999999</v>
      </c>
      <c r="I108" s="16" t="s">
        <v>88</v>
      </c>
      <c r="J108" s="13" t="s">
        <v>53</v>
      </c>
      <c r="K108" s="13">
        <v>1</v>
      </c>
      <c r="L108" s="13" t="s">
        <v>190</v>
      </c>
      <c r="M108" s="13" t="s">
        <v>55</v>
      </c>
      <c r="N108" s="13" t="s">
        <v>56</v>
      </c>
      <c r="O108" s="13" t="s">
        <v>107</v>
      </c>
      <c r="AC108" s="13" t="s">
        <v>67</v>
      </c>
      <c r="AD108" s="13" t="s">
        <v>61</v>
      </c>
      <c r="AE108" s="13">
        <v>3.85E-2</v>
      </c>
      <c r="AF108" s="13" t="s">
        <v>68</v>
      </c>
      <c r="AN108" s="13" t="s">
        <v>188</v>
      </c>
      <c r="AO108" s="11">
        <v>44068.419270833343</v>
      </c>
      <c r="AP108" s="11" t="s">
        <v>66</v>
      </c>
      <c r="AQ108" s="11" t="s">
        <v>49</v>
      </c>
      <c r="AR108" s="11" t="s">
        <v>66</v>
      </c>
      <c r="AS108" s="11" t="s">
        <v>55</v>
      </c>
      <c r="AT108" s="11" t="s">
        <v>66</v>
      </c>
      <c r="AU108" s="11" t="s">
        <v>61</v>
      </c>
      <c r="AV108" t="s">
        <v>66</v>
      </c>
      <c r="AW108" t="s">
        <v>66</v>
      </c>
    </row>
    <row r="109" spans="1:49" hidden="1" x14ac:dyDescent="0.25">
      <c r="A109" s="13" t="s">
        <v>181</v>
      </c>
      <c r="B109" s="13">
        <v>37305</v>
      </c>
      <c r="C109" s="13" t="s">
        <v>192</v>
      </c>
      <c r="D109" s="13" t="s">
        <v>49</v>
      </c>
      <c r="E109" s="13" t="s">
        <v>74</v>
      </c>
      <c r="F109" s="15" t="s">
        <v>51</v>
      </c>
      <c r="G109" s="13">
        <v>32.457749999999997</v>
      </c>
      <c r="H109" s="13">
        <v>-103.45563300000001</v>
      </c>
      <c r="I109" s="16" t="s">
        <v>88</v>
      </c>
      <c r="J109" s="13" t="s">
        <v>53</v>
      </c>
      <c r="K109" s="13">
        <v>1</v>
      </c>
      <c r="L109" s="13" t="s">
        <v>193</v>
      </c>
      <c r="M109" s="13" t="s">
        <v>55</v>
      </c>
      <c r="N109" s="13" t="s">
        <v>56</v>
      </c>
      <c r="O109" s="13" t="s">
        <v>107</v>
      </c>
      <c r="T109" s="14">
        <v>42605.419270833343</v>
      </c>
      <c r="AC109" s="13" t="s">
        <v>67</v>
      </c>
      <c r="AD109" s="13" t="s">
        <v>61</v>
      </c>
      <c r="AE109" s="13">
        <v>3.6999999999999998E-2</v>
      </c>
      <c r="AF109" s="13" t="s">
        <v>194</v>
      </c>
      <c r="AL109" s="13">
        <v>8760</v>
      </c>
      <c r="AN109" s="13" t="s">
        <v>188</v>
      </c>
      <c r="AO109" s="11">
        <v>44068.419270833343</v>
      </c>
      <c r="AP109" s="11" t="s">
        <v>66</v>
      </c>
      <c r="AQ109" s="11" t="s">
        <v>49</v>
      </c>
      <c r="AR109" s="11" t="s">
        <v>66</v>
      </c>
      <c r="AS109" s="11" t="s">
        <v>55</v>
      </c>
      <c r="AT109" s="11" t="s">
        <v>66</v>
      </c>
      <c r="AU109" s="11" t="s">
        <v>61</v>
      </c>
      <c r="AV109" t="s">
        <v>66</v>
      </c>
      <c r="AW109" t="s">
        <v>66</v>
      </c>
    </row>
    <row r="110" spans="1:49" hidden="1" x14ac:dyDescent="0.25">
      <c r="A110" s="13" t="s">
        <v>195</v>
      </c>
      <c r="B110" s="13">
        <v>38150</v>
      </c>
      <c r="C110" s="13" t="s">
        <v>196</v>
      </c>
      <c r="D110" s="13" t="s">
        <v>49</v>
      </c>
      <c r="E110" s="13" t="s">
        <v>111</v>
      </c>
      <c r="F110" s="15" t="s">
        <v>51</v>
      </c>
      <c r="G110" s="13">
        <v>32.281944000000003</v>
      </c>
      <c r="H110" s="13">
        <v>-104.179722</v>
      </c>
      <c r="I110" s="16" t="s">
        <v>95</v>
      </c>
      <c r="J110" s="13" t="s">
        <v>53</v>
      </c>
      <c r="K110" s="13">
        <v>2</v>
      </c>
      <c r="L110" s="13" t="s">
        <v>197</v>
      </c>
      <c r="M110" s="13" t="s">
        <v>55</v>
      </c>
      <c r="N110" s="13" t="s">
        <v>56</v>
      </c>
      <c r="O110" s="13" t="s">
        <v>198</v>
      </c>
      <c r="P110" s="13" t="s">
        <v>199</v>
      </c>
      <c r="R110" s="13" t="s">
        <v>199</v>
      </c>
      <c r="U110" s="13">
        <v>0.5</v>
      </c>
      <c r="V110" s="13" t="s">
        <v>59</v>
      </c>
      <c r="AA110" s="13">
        <v>0.5</v>
      </c>
      <c r="AB110" s="13" t="s">
        <v>59</v>
      </c>
      <c r="AC110" s="13" t="s">
        <v>67</v>
      </c>
      <c r="AD110" s="13" t="s">
        <v>61</v>
      </c>
      <c r="AE110" s="13">
        <v>0.3</v>
      </c>
      <c r="AF110" s="13" t="s">
        <v>62</v>
      </c>
      <c r="AL110" s="13">
        <v>8760</v>
      </c>
      <c r="AM110" s="13" t="s">
        <v>200</v>
      </c>
      <c r="AO110" s="11">
        <v>44068.419270833343</v>
      </c>
      <c r="AP110" s="11" t="s">
        <v>66</v>
      </c>
      <c r="AQ110" s="11" t="s">
        <v>49</v>
      </c>
      <c r="AR110" s="11" t="s">
        <v>66</v>
      </c>
      <c r="AS110" s="11" t="s">
        <v>55</v>
      </c>
      <c r="AT110" s="11" t="s">
        <v>66</v>
      </c>
      <c r="AU110" s="11" t="s">
        <v>61</v>
      </c>
      <c r="AV110" t="s">
        <v>66</v>
      </c>
      <c r="AW110" t="s">
        <v>66</v>
      </c>
    </row>
    <row r="111" spans="1:49" hidden="1" x14ac:dyDescent="0.25">
      <c r="A111" s="13" t="s">
        <v>195</v>
      </c>
      <c r="B111" s="13">
        <v>38150</v>
      </c>
      <c r="C111" s="13" t="s">
        <v>196</v>
      </c>
      <c r="D111" s="13" t="s">
        <v>49</v>
      </c>
      <c r="E111" s="13" t="s">
        <v>111</v>
      </c>
      <c r="F111" s="15" t="s">
        <v>51</v>
      </c>
      <c r="G111" s="13">
        <v>32.281944000000003</v>
      </c>
      <c r="H111" s="13">
        <v>-104.179722</v>
      </c>
      <c r="I111" s="16" t="s">
        <v>95</v>
      </c>
      <c r="J111" s="13" t="s">
        <v>53</v>
      </c>
      <c r="K111" s="13">
        <v>2</v>
      </c>
      <c r="L111" s="13" t="s">
        <v>197</v>
      </c>
      <c r="M111" s="13" t="s">
        <v>55</v>
      </c>
      <c r="N111" s="13" t="s">
        <v>56</v>
      </c>
      <c r="O111" s="13" t="s">
        <v>198</v>
      </c>
      <c r="P111" s="13" t="s">
        <v>199</v>
      </c>
      <c r="R111" s="13" t="s">
        <v>199</v>
      </c>
      <c r="U111" s="13">
        <v>0.5</v>
      </c>
      <c r="V111" s="13" t="s">
        <v>59</v>
      </c>
      <c r="AC111" s="13" t="s">
        <v>67</v>
      </c>
      <c r="AD111" s="13" t="s">
        <v>61</v>
      </c>
      <c r="AE111" s="13">
        <v>7.0000000000000007E-2</v>
      </c>
      <c r="AF111" s="13" t="s">
        <v>68</v>
      </c>
      <c r="AL111" s="13">
        <v>8760</v>
      </c>
      <c r="AM111" s="13" t="s">
        <v>200</v>
      </c>
      <c r="AO111" s="11">
        <v>44068.419270833343</v>
      </c>
      <c r="AP111" s="11" t="s">
        <v>66</v>
      </c>
      <c r="AQ111" s="11" t="s">
        <v>49</v>
      </c>
      <c r="AR111" s="11" t="s">
        <v>66</v>
      </c>
      <c r="AS111" s="11" t="s">
        <v>55</v>
      </c>
      <c r="AT111" s="11" t="s">
        <v>66</v>
      </c>
      <c r="AU111" s="11" t="s">
        <v>61</v>
      </c>
      <c r="AV111" t="s">
        <v>66</v>
      </c>
      <c r="AW111" t="s">
        <v>66</v>
      </c>
    </row>
    <row r="112" spans="1:49" hidden="1" x14ac:dyDescent="0.25">
      <c r="A112" s="13" t="s">
        <v>201</v>
      </c>
      <c r="B112" s="13">
        <v>38810</v>
      </c>
      <c r="C112" s="13" t="s">
        <v>202</v>
      </c>
      <c r="D112" s="13" t="s">
        <v>49</v>
      </c>
      <c r="E112" s="13" t="s">
        <v>74</v>
      </c>
      <c r="F112" s="15" t="s">
        <v>51</v>
      </c>
      <c r="G112" s="13">
        <v>32.19659</v>
      </c>
      <c r="H112" s="13">
        <v>-103.452791</v>
      </c>
      <c r="I112" s="16" t="s">
        <v>75</v>
      </c>
      <c r="J112" s="13" t="s">
        <v>53</v>
      </c>
      <c r="K112" s="13">
        <v>18</v>
      </c>
      <c r="L112" s="13" t="s">
        <v>203</v>
      </c>
      <c r="M112" s="13" t="s">
        <v>55</v>
      </c>
      <c r="N112" s="13" t="s">
        <v>56</v>
      </c>
      <c r="O112" s="13" t="s">
        <v>55</v>
      </c>
      <c r="P112" s="13" t="s">
        <v>58</v>
      </c>
      <c r="Q112" s="13" t="s">
        <v>58</v>
      </c>
      <c r="R112" s="13" t="s">
        <v>58</v>
      </c>
      <c r="Y112" s="13">
        <v>0.5</v>
      </c>
      <c r="Z112" s="13" t="s">
        <v>59</v>
      </c>
      <c r="AA112" s="13">
        <v>0.5</v>
      </c>
      <c r="AB112" s="13" t="s">
        <v>59</v>
      </c>
      <c r="AC112" s="13" t="s">
        <v>67</v>
      </c>
      <c r="AD112" s="13" t="s">
        <v>61</v>
      </c>
      <c r="AE112" s="13">
        <v>0.21</v>
      </c>
      <c r="AF112" s="13" t="s">
        <v>62</v>
      </c>
      <c r="AG112" s="13" t="s">
        <v>69</v>
      </c>
      <c r="AK112" s="13" t="s">
        <v>63</v>
      </c>
      <c r="AL112" s="13">
        <v>8760</v>
      </c>
      <c r="AM112" s="13" t="s">
        <v>79</v>
      </c>
      <c r="AO112" s="11">
        <v>44068.419270833343</v>
      </c>
      <c r="AP112" s="11" t="s">
        <v>66</v>
      </c>
      <c r="AQ112" s="11" t="s">
        <v>49</v>
      </c>
      <c r="AR112" s="11" t="s">
        <v>66</v>
      </c>
      <c r="AS112" s="11" t="s">
        <v>55</v>
      </c>
      <c r="AT112" s="11" t="s">
        <v>66</v>
      </c>
      <c r="AU112" s="11" t="s">
        <v>61</v>
      </c>
      <c r="AV112" t="s">
        <v>66</v>
      </c>
      <c r="AW112" t="s">
        <v>66</v>
      </c>
    </row>
    <row r="113" spans="1:50" hidden="1" x14ac:dyDescent="0.25">
      <c r="A113" s="13" t="s">
        <v>201</v>
      </c>
      <c r="B113" s="13">
        <v>38810</v>
      </c>
      <c r="C113" s="13" t="s">
        <v>202</v>
      </c>
      <c r="D113" s="13" t="s">
        <v>49</v>
      </c>
      <c r="E113" s="13" t="s">
        <v>74</v>
      </c>
      <c r="F113" s="15" t="s">
        <v>51</v>
      </c>
      <c r="G113" s="13">
        <v>32.19659</v>
      </c>
      <c r="H113" s="13">
        <v>-103.452791</v>
      </c>
      <c r="I113" s="16" t="s">
        <v>75</v>
      </c>
      <c r="J113" s="13" t="s">
        <v>53</v>
      </c>
      <c r="K113" s="13">
        <v>18</v>
      </c>
      <c r="L113" s="13" t="s">
        <v>203</v>
      </c>
      <c r="M113" s="13" t="s">
        <v>55</v>
      </c>
      <c r="N113" s="13" t="s">
        <v>56</v>
      </c>
      <c r="O113" s="13" t="s">
        <v>55</v>
      </c>
      <c r="P113" s="13" t="s">
        <v>58</v>
      </c>
      <c r="Q113" s="13" t="s">
        <v>58</v>
      </c>
      <c r="R113" s="13" t="s">
        <v>58</v>
      </c>
      <c r="Y113" s="13">
        <v>0.5</v>
      </c>
      <c r="Z113" s="13" t="s">
        <v>59</v>
      </c>
      <c r="AC113" s="13" t="s">
        <v>67</v>
      </c>
      <c r="AD113" s="13" t="s">
        <v>61</v>
      </c>
      <c r="AE113" s="13">
        <v>4.9000000000000002E-2</v>
      </c>
      <c r="AF113" s="13" t="s">
        <v>68</v>
      </c>
      <c r="AG113" s="13" t="s">
        <v>69</v>
      </c>
      <c r="AK113" s="13" t="s">
        <v>63</v>
      </c>
      <c r="AL113" s="13">
        <v>8760</v>
      </c>
      <c r="AM113" s="13" t="s">
        <v>79</v>
      </c>
      <c r="AO113" s="11">
        <v>44068.419270833343</v>
      </c>
      <c r="AP113" s="11" t="s">
        <v>66</v>
      </c>
      <c r="AQ113" s="11" t="s">
        <v>49</v>
      </c>
      <c r="AR113" s="11" t="s">
        <v>66</v>
      </c>
      <c r="AS113" s="11" t="s">
        <v>55</v>
      </c>
      <c r="AT113" s="11" t="s">
        <v>66</v>
      </c>
      <c r="AU113" s="11" t="s">
        <v>61</v>
      </c>
      <c r="AV113" t="s">
        <v>66</v>
      </c>
      <c r="AW113" t="s">
        <v>66</v>
      </c>
    </row>
    <row r="114" spans="1:50" hidden="1" x14ac:dyDescent="0.25">
      <c r="A114" s="13" t="s">
        <v>201</v>
      </c>
      <c r="B114" s="13">
        <v>38810</v>
      </c>
      <c r="C114" s="13" t="s">
        <v>202</v>
      </c>
      <c r="D114" s="13" t="s">
        <v>49</v>
      </c>
      <c r="E114" s="13" t="s">
        <v>74</v>
      </c>
      <c r="F114" s="15" t="s">
        <v>51</v>
      </c>
      <c r="G114" s="13">
        <v>32.19659</v>
      </c>
      <c r="H114" s="13">
        <v>-103.452791</v>
      </c>
      <c r="I114" s="16" t="s">
        <v>75</v>
      </c>
      <c r="J114" s="13" t="s">
        <v>53</v>
      </c>
      <c r="K114" s="13">
        <v>20</v>
      </c>
      <c r="L114" s="13" t="s">
        <v>204</v>
      </c>
      <c r="M114" s="13" t="s">
        <v>55</v>
      </c>
      <c r="N114" s="13" t="s">
        <v>56</v>
      </c>
      <c r="O114" s="13" t="s">
        <v>55</v>
      </c>
      <c r="P114" s="13" t="s">
        <v>58</v>
      </c>
      <c r="Q114" s="13" t="s">
        <v>58</v>
      </c>
      <c r="R114" s="13" t="s">
        <v>58</v>
      </c>
      <c r="Y114" s="13">
        <v>0.5</v>
      </c>
      <c r="Z114" s="13" t="s">
        <v>59</v>
      </c>
      <c r="AC114" s="13" t="s">
        <v>67</v>
      </c>
      <c r="AD114" s="13" t="s">
        <v>61</v>
      </c>
      <c r="AE114" s="13">
        <v>4.1000000000000002E-2</v>
      </c>
      <c r="AF114" s="13" t="s">
        <v>68</v>
      </c>
      <c r="AG114" s="13" t="s">
        <v>69</v>
      </c>
      <c r="AK114" s="13" t="s">
        <v>63</v>
      </c>
      <c r="AL114" s="13">
        <v>8760</v>
      </c>
      <c r="AM114" s="13" t="s">
        <v>79</v>
      </c>
      <c r="AO114" s="11">
        <v>44068.419270833343</v>
      </c>
      <c r="AP114" s="11" t="s">
        <v>66</v>
      </c>
      <c r="AQ114" s="11" t="s">
        <v>49</v>
      </c>
      <c r="AR114" s="11" t="s">
        <v>66</v>
      </c>
      <c r="AS114" s="11" t="s">
        <v>55</v>
      </c>
      <c r="AT114" s="11" t="s">
        <v>66</v>
      </c>
      <c r="AU114" s="11" t="s">
        <v>61</v>
      </c>
      <c r="AV114" t="s">
        <v>66</v>
      </c>
      <c r="AW114" t="s">
        <v>66</v>
      </c>
    </row>
    <row r="115" spans="1:50" hidden="1" x14ac:dyDescent="0.25">
      <c r="A115" s="13" t="s">
        <v>201</v>
      </c>
      <c r="B115" s="13">
        <v>38810</v>
      </c>
      <c r="C115" s="13" t="s">
        <v>202</v>
      </c>
      <c r="D115" s="13" t="s">
        <v>49</v>
      </c>
      <c r="E115" s="13" t="s">
        <v>74</v>
      </c>
      <c r="F115" s="15" t="s">
        <v>51</v>
      </c>
      <c r="G115" s="13">
        <v>32.19659</v>
      </c>
      <c r="H115" s="13">
        <v>-103.452791</v>
      </c>
      <c r="I115" s="16" t="s">
        <v>75</v>
      </c>
      <c r="J115" s="13" t="s">
        <v>53</v>
      </c>
      <c r="K115" s="13">
        <v>20</v>
      </c>
      <c r="L115" s="13" t="s">
        <v>204</v>
      </c>
      <c r="M115" s="13" t="s">
        <v>55</v>
      </c>
      <c r="N115" s="13" t="s">
        <v>56</v>
      </c>
      <c r="O115" s="13" t="s">
        <v>55</v>
      </c>
      <c r="P115" s="13" t="s">
        <v>58</v>
      </c>
      <c r="Q115" s="13" t="s">
        <v>58</v>
      </c>
      <c r="R115" s="13" t="s">
        <v>58</v>
      </c>
      <c r="Y115" s="13">
        <v>0.5</v>
      </c>
      <c r="Z115" s="13" t="s">
        <v>59</v>
      </c>
      <c r="AA115" s="13">
        <v>0.5</v>
      </c>
      <c r="AB115" s="13" t="s">
        <v>59</v>
      </c>
      <c r="AC115" s="13" t="s">
        <v>67</v>
      </c>
      <c r="AD115" s="13" t="s">
        <v>61</v>
      </c>
      <c r="AE115" s="13">
        <v>0.18</v>
      </c>
      <c r="AF115" s="13" t="s">
        <v>62</v>
      </c>
      <c r="AG115" s="13" t="s">
        <v>69</v>
      </c>
      <c r="AK115" s="13" t="s">
        <v>63</v>
      </c>
      <c r="AL115" s="13">
        <v>8760</v>
      </c>
      <c r="AM115" s="13" t="s">
        <v>79</v>
      </c>
      <c r="AO115" s="11">
        <v>44068.419270833343</v>
      </c>
      <c r="AP115" s="11" t="s">
        <v>66</v>
      </c>
      <c r="AQ115" s="11" t="s">
        <v>49</v>
      </c>
      <c r="AR115" s="11" t="s">
        <v>66</v>
      </c>
      <c r="AS115" s="11" t="s">
        <v>55</v>
      </c>
      <c r="AT115" s="11" t="s">
        <v>66</v>
      </c>
      <c r="AU115" s="11" t="s">
        <v>61</v>
      </c>
      <c r="AV115" t="s">
        <v>66</v>
      </c>
      <c r="AW115" t="s">
        <v>66</v>
      </c>
    </row>
    <row r="116" spans="1:50" hidden="1" x14ac:dyDescent="0.25">
      <c r="A116" s="13" t="s">
        <v>201</v>
      </c>
      <c r="B116" s="13">
        <v>39523</v>
      </c>
      <c r="C116" s="13" t="s">
        <v>205</v>
      </c>
      <c r="D116" s="13" t="s">
        <v>49</v>
      </c>
      <c r="E116" s="13" t="s">
        <v>74</v>
      </c>
      <c r="F116" s="15" t="s">
        <v>51</v>
      </c>
      <c r="G116" s="13">
        <v>32.330984999999998</v>
      </c>
      <c r="H116" s="13">
        <v>-103.419713</v>
      </c>
      <c r="I116" s="16" t="s">
        <v>75</v>
      </c>
      <c r="J116" s="13" t="s">
        <v>53</v>
      </c>
      <c r="K116" s="13">
        <v>3</v>
      </c>
      <c r="L116" s="13" t="s">
        <v>76</v>
      </c>
      <c r="M116" s="13" t="s">
        <v>55</v>
      </c>
      <c r="N116" s="13" t="s">
        <v>56</v>
      </c>
      <c r="O116" s="13" t="s">
        <v>206</v>
      </c>
      <c r="P116" s="13" t="s">
        <v>207</v>
      </c>
      <c r="Q116" s="13" t="s">
        <v>208</v>
      </c>
      <c r="R116" s="13" t="s">
        <v>208</v>
      </c>
      <c r="Y116" s="13">
        <v>1</v>
      </c>
      <c r="Z116" s="13" t="s">
        <v>59</v>
      </c>
      <c r="AA116" s="13">
        <v>1</v>
      </c>
      <c r="AB116" s="13" t="s">
        <v>59</v>
      </c>
      <c r="AC116" s="13" t="s">
        <v>67</v>
      </c>
      <c r="AD116" s="13" t="s">
        <v>61</v>
      </c>
      <c r="AE116" s="13">
        <v>0.43</v>
      </c>
      <c r="AF116" s="13" t="s">
        <v>62</v>
      </c>
      <c r="AG116" s="13" t="s">
        <v>69</v>
      </c>
      <c r="AK116" s="13" t="s">
        <v>63</v>
      </c>
      <c r="AL116" s="13">
        <v>8760</v>
      </c>
      <c r="AM116" s="13" t="s">
        <v>64</v>
      </c>
      <c r="AO116" s="11">
        <v>44068.419270833343</v>
      </c>
      <c r="AP116" s="11" t="s">
        <v>66</v>
      </c>
      <c r="AQ116" s="11" t="s">
        <v>49</v>
      </c>
      <c r="AR116" s="11" t="s">
        <v>66</v>
      </c>
      <c r="AS116" s="11" t="s">
        <v>55</v>
      </c>
      <c r="AT116" s="11" t="s">
        <v>66</v>
      </c>
      <c r="AU116" s="11" t="s">
        <v>61</v>
      </c>
      <c r="AV116" t="s">
        <v>66</v>
      </c>
      <c r="AW116" t="s">
        <v>66</v>
      </c>
    </row>
    <row r="117" spans="1:50" hidden="1" x14ac:dyDescent="0.25">
      <c r="A117" s="13" t="s">
        <v>201</v>
      </c>
      <c r="B117" s="13">
        <v>39523</v>
      </c>
      <c r="C117" s="13" t="s">
        <v>205</v>
      </c>
      <c r="D117" s="13" t="s">
        <v>49</v>
      </c>
      <c r="E117" s="13" t="s">
        <v>74</v>
      </c>
      <c r="F117" s="15" t="s">
        <v>51</v>
      </c>
      <c r="G117" s="13">
        <v>32.330984999999998</v>
      </c>
      <c r="H117" s="13">
        <v>-103.419713</v>
      </c>
      <c r="I117" s="16" t="s">
        <v>75</v>
      </c>
      <c r="J117" s="13" t="s">
        <v>53</v>
      </c>
      <c r="K117" s="13">
        <v>3</v>
      </c>
      <c r="L117" s="13" t="s">
        <v>76</v>
      </c>
      <c r="M117" s="13" t="s">
        <v>55</v>
      </c>
      <c r="N117" s="13" t="s">
        <v>56</v>
      </c>
      <c r="O117" s="13" t="s">
        <v>206</v>
      </c>
      <c r="P117" s="13" t="s">
        <v>207</v>
      </c>
      <c r="Q117" s="13" t="s">
        <v>208</v>
      </c>
      <c r="R117" s="13" t="s">
        <v>208</v>
      </c>
      <c r="Y117" s="13">
        <v>1</v>
      </c>
      <c r="Z117" s="13" t="s">
        <v>59</v>
      </c>
      <c r="AA117" s="13">
        <v>1</v>
      </c>
      <c r="AB117" s="13" t="s">
        <v>59</v>
      </c>
      <c r="AC117" s="13" t="s">
        <v>67</v>
      </c>
      <c r="AD117" s="13" t="s">
        <v>61</v>
      </c>
      <c r="AE117" s="13">
        <v>0.1</v>
      </c>
      <c r="AF117" s="13" t="s">
        <v>68</v>
      </c>
      <c r="AG117" s="13" t="s">
        <v>69</v>
      </c>
      <c r="AK117" s="13" t="s">
        <v>63</v>
      </c>
      <c r="AL117" s="13">
        <v>8760</v>
      </c>
      <c r="AM117" s="13" t="s">
        <v>64</v>
      </c>
      <c r="AO117" s="11">
        <v>44068.419270833343</v>
      </c>
      <c r="AP117" s="11" t="s">
        <v>66</v>
      </c>
      <c r="AQ117" s="11" t="s">
        <v>49</v>
      </c>
      <c r="AR117" s="11" t="s">
        <v>66</v>
      </c>
      <c r="AS117" s="11" t="s">
        <v>55</v>
      </c>
      <c r="AT117" s="11" t="s">
        <v>66</v>
      </c>
      <c r="AU117" s="11" t="s">
        <v>61</v>
      </c>
      <c r="AV117" t="s">
        <v>66</v>
      </c>
      <c r="AW117" t="s">
        <v>66</v>
      </c>
    </row>
    <row r="118" spans="1:50" hidden="1" x14ac:dyDescent="0.25">
      <c r="A118" s="13" t="s">
        <v>201</v>
      </c>
      <c r="B118" s="13">
        <v>39543</v>
      </c>
      <c r="C118" s="13" t="s">
        <v>209</v>
      </c>
      <c r="D118" s="13" t="s">
        <v>49</v>
      </c>
      <c r="E118" s="13" t="s">
        <v>159</v>
      </c>
      <c r="F118" s="15" t="s">
        <v>51</v>
      </c>
      <c r="G118" s="13">
        <v>32.341628999999998</v>
      </c>
      <c r="H118" s="13">
        <v>-103.426965</v>
      </c>
      <c r="I118" s="16" t="s">
        <v>75</v>
      </c>
      <c r="J118" s="13" t="s">
        <v>53</v>
      </c>
      <c r="K118" s="13">
        <v>3</v>
      </c>
      <c r="L118" s="13" t="s">
        <v>76</v>
      </c>
      <c r="M118" s="13" t="s">
        <v>55</v>
      </c>
      <c r="N118" s="13" t="s">
        <v>56</v>
      </c>
      <c r="O118" s="13" t="s">
        <v>210</v>
      </c>
      <c r="P118" s="13" t="s">
        <v>211</v>
      </c>
      <c r="Q118" s="13" t="s">
        <v>208</v>
      </c>
      <c r="R118" s="13" t="s">
        <v>208</v>
      </c>
      <c r="Y118" s="13">
        <v>1</v>
      </c>
      <c r="Z118" s="13" t="s">
        <v>59</v>
      </c>
      <c r="AA118" s="13">
        <v>1</v>
      </c>
      <c r="AB118" s="13" t="s">
        <v>59</v>
      </c>
      <c r="AC118" s="13" t="s">
        <v>67</v>
      </c>
      <c r="AD118" s="13" t="s">
        <v>61</v>
      </c>
      <c r="AE118" s="13">
        <v>0.1</v>
      </c>
      <c r="AF118" s="13" t="s">
        <v>68</v>
      </c>
      <c r="AG118" s="13" t="s">
        <v>69</v>
      </c>
      <c r="AK118" s="13" t="s">
        <v>63</v>
      </c>
      <c r="AL118" s="13">
        <v>8760</v>
      </c>
      <c r="AM118" s="13" t="s">
        <v>64</v>
      </c>
      <c r="AO118" s="11">
        <v>44068.419270833343</v>
      </c>
      <c r="AP118" s="11" t="s">
        <v>66</v>
      </c>
      <c r="AQ118" s="11" t="s">
        <v>49</v>
      </c>
      <c r="AR118" s="11" t="s">
        <v>66</v>
      </c>
      <c r="AS118" s="11" t="s">
        <v>55</v>
      </c>
      <c r="AT118" s="11" t="s">
        <v>66</v>
      </c>
      <c r="AU118" s="11" t="s">
        <v>61</v>
      </c>
      <c r="AV118" t="s">
        <v>66</v>
      </c>
      <c r="AW118" t="s">
        <v>66</v>
      </c>
    </row>
    <row r="119" spans="1:50" hidden="1" x14ac:dyDescent="0.25">
      <c r="A119" s="13" t="s">
        <v>201</v>
      </c>
      <c r="B119" s="13">
        <v>39543</v>
      </c>
      <c r="C119" s="13" t="s">
        <v>209</v>
      </c>
      <c r="D119" s="13" t="s">
        <v>49</v>
      </c>
      <c r="E119" s="13" t="s">
        <v>159</v>
      </c>
      <c r="F119" s="15" t="s">
        <v>51</v>
      </c>
      <c r="G119" s="13">
        <v>32.341628999999998</v>
      </c>
      <c r="H119" s="13">
        <v>-103.426965</v>
      </c>
      <c r="I119" s="16" t="s">
        <v>75</v>
      </c>
      <c r="J119" s="13" t="s">
        <v>53</v>
      </c>
      <c r="K119" s="13">
        <v>3</v>
      </c>
      <c r="L119" s="13" t="s">
        <v>76</v>
      </c>
      <c r="M119" s="13" t="s">
        <v>55</v>
      </c>
      <c r="N119" s="13" t="s">
        <v>56</v>
      </c>
      <c r="O119" s="13" t="s">
        <v>210</v>
      </c>
      <c r="P119" s="13" t="s">
        <v>211</v>
      </c>
      <c r="Q119" s="13" t="s">
        <v>208</v>
      </c>
      <c r="R119" s="13" t="s">
        <v>208</v>
      </c>
      <c r="Y119" s="13">
        <v>1</v>
      </c>
      <c r="Z119" s="13" t="s">
        <v>59</v>
      </c>
      <c r="AA119" s="13">
        <v>1</v>
      </c>
      <c r="AB119" s="13" t="s">
        <v>59</v>
      </c>
      <c r="AC119" s="13" t="s">
        <v>67</v>
      </c>
      <c r="AD119" s="13" t="s">
        <v>61</v>
      </c>
      <c r="AE119" s="13">
        <v>0.43</v>
      </c>
      <c r="AF119" s="13" t="s">
        <v>62</v>
      </c>
      <c r="AG119" s="13" t="s">
        <v>69</v>
      </c>
      <c r="AK119" s="13" t="s">
        <v>63</v>
      </c>
      <c r="AL119" s="13">
        <v>8760</v>
      </c>
      <c r="AM119" s="13" t="s">
        <v>64</v>
      </c>
      <c r="AO119" s="11">
        <v>44068.419270833343</v>
      </c>
      <c r="AP119" s="11" t="s">
        <v>66</v>
      </c>
      <c r="AQ119" s="11" t="s">
        <v>49</v>
      </c>
      <c r="AR119" s="11" t="s">
        <v>66</v>
      </c>
      <c r="AS119" s="11" t="s">
        <v>55</v>
      </c>
      <c r="AT119" s="11" t="s">
        <v>66</v>
      </c>
      <c r="AU119" s="11" t="s">
        <v>61</v>
      </c>
      <c r="AV119" t="s">
        <v>66</v>
      </c>
      <c r="AW119" t="s">
        <v>66</v>
      </c>
    </row>
    <row r="120" spans="1:50" hidden="1" x14ac:dyDescent="0.25">
      <c r="A120" s="13" t="s">
        <v>212</v>
      </c>
      <c r="B120" s="13">
        <v>351</v>
      </c>
      <c r="C120" s="13" t="s">
        <v>213</v>
      </c>
      <c r="D120" s="13" t="s">
        <v>49</v>
      </c>
      <c r="E120" s="13" t="s">
        <v>111</v>
      </c>
      <c r="F120" s="15" t="s">
        <v>84</v>
      </c>
      <c r="G120" s="13">
        <v>32.422091000000002</v>
      </c>
      <c r="H120" s="13">
        <v>-104.58419000000001</v>
      </c>
      <c r="I120" s="16" t="s">
        <v>88</v>
      </c>
      <c r="J120" s="13" t="s">
        <v>53</v>
      </c>
      <c r="K120" s="13">
        <v>1</v>
      </c>
      <c r="L120" s="13">
        <v>1</v>
      </c>
      <c r="M120" s="13" t="s">
        <v>55</v>
      </c>
      <c r="N120" s="13" t="s">
        <v>56</v>
      </c>
      <c r="O120" s="13" t="s">
        <v>214</v>
      </c>
      <c r="P120" s="13" t="s">
        <v>215</v>
      </c>
      <c r="T120" s="14">
        <v>34801.419270833343</v>
      </c>
      <c r="U120" s="13">
        <v>750</v>
      </c>
      <c r="V120" s="13" t="s">
        <v>59</v>
      </c>
      <c r="W120" s="13">
        <v>750</v>
      </c>
      <c r="X120" s="13" t="s">
        <v>59</v>
      </c>
      <c r="AA120" s="13">
        <v>750</v>
      </c>
      <c r="AB120" s="13" t="s">
        <v>59</v>
      </c>
      <c r="AC120" s="13" t="s">
        <v>67</v>
      </c>
      <c r="AD120" s="13" t="s">
        <v>61</v>
      </c>
      <c r="AE120" s="13">
        <v>1.49</v>
      </c>
      <c r="AF120" s="13" t="s">
        <v>68</v>
      </c>
      <c r="AG120" s="13" t="s">
        <v>69</v>
      </c>
      <c r="AL120" s="13">
        <v>8760</v>
      </c>
      <c r="AM120" s="13" t="s">
        <v>64</v>
      </c>
      <c r="AO120" s="11">
        <v>44068.419270833343</v>
      </c>
      <c r="AP120" s="11" t="s">
        <v>66</v>
      </c>
      <c r="AQ120" s="11" t="s">
        <v>49</v>
      </c>
      <c r="AR120" s="11" t="s">
        <v>66</v>
      </c>
      <c r="AS120" s="11" t="s">
        <v>55</v>
      </c>
      <c r="AT120" s="11" t="s">
        <v>66</v>
      </c>
      <c r="AU120" s="11" t="s">
        <v>61</v>
      </c>
      <c r="AV120" t="s">
        <v>66</v>
      </c>
      <c r="AW120" t="s">
        <v>66</v>
      </c>
    </row>
    <row r="121" spans="1:50" hidden="1" x14ac:dyDescent="0.25">
      <c r="A121" s="13" t="s">
        <v>212</v>
      </c>
      <c r="B121" s="13">
        <v>351</v>
      </c>
      <c r="C121" s="13" t="s">
        <v>213</v>
      </c>
      <c r="D121" s="13" t="s">
        <v>49</v>
      </c>
      <c r="E121" s="13" t="s">
        <v>111</v>
      </c>
      <c r="F121" s="15" t="s">
        <v>84</v>
      </c>
      <c r="G121" s="13">
        <v>32.422091000000002</v>
      </c>
      <c r="H121" s="13">
        <v>-104.58419000000001</v>
      </c>
      <c r="I121" s="16" t="s">
        <v>88</v>
      </c>
      <c r="J121" s="13" t="s">
        <v>53</v>
      </c>
      <c r="K121" s="13">
        <v>1</v>
      </c>
      <c r="L121" s="13">
        <v>1</v>
      </c>
      <c r="M121" s="13" t="s">
        <v>55</v>
      </c>
      <c r="N121" s="13" t="s">
        <v>56</v>
      </c>
      <c r="O121" s="13" t="s">
        <v>214</v>
      </c>
      <c r="P121" s="13" t="s">
        <v>215</v>
      </c>
      <c r="T121" s="14">
        <v>34801.419270833343</v>
      </c>
      <c r="U121" s="13">
        <v>750</v>
      </c>
      <c r="V121" s="13" t="s">
        <v>59</v>
      </c>
      <c r="W121" s="13">
        <v>750</v>
      </c>
      <c r="X121" s="13" t="s">
        <v>59</v>
      </c>
      <c r="AA121" s="13">
        <v>750</v>
      </c>
      <c r="AB121" s="13" t="s">
        <v>59</v>
      </c>
      <c r="AC121" s="13" t="s">
        <v>67</v>
      </c>
      <c r="AD121" s="13" t="s">
        <v>61</v>
      </c>
      <c r="AE121" s="13">
        <v>0.12</v>
      </c>
      <c r="AF121" s="13" t="s">
        <v>62</v>
      </c>
      <c r="AG121" s="13" t="s">
        <v>69</v>
      </c>
      <c r="AL121" s="13">
        <v>8760</v>
      </c>
      <c r="AM121" s="13" t="s">
        <v>64</v>
      </c>
      <c r="AO121" s="11">
        <v>44068.419270833343</v>
      </c>
      <c r="AP121" s="11" t="s">
        <v>66</v>
      </c>
      <c r="AQ121" s="11" t="s">
        <v>49</v>
      </c>
      <c r="AR121" s="11" t="s">
        <v>66</v>
      </c>
      <c r="AS121" s="11" t="s">
        <v>55</v>
      </c>
      <c r="AT121" s="11" t="s">
        <v>66</v>
      </c>
      <c r="AU121" s="11" t="s">
        <v>61</v>
      </c>
      <c r="AV121" t="s">
        <v>66</v>
      </c>
      <c r="AW121" t="s">
        <v>66</v>
      </c>
    </row>
    <row r="122" spans="1:50" hidden="1" x14ac:dyDescent="0.25">
      <c r="A122" s="13" t="s">
        <v>212</v>
      </c>
      <c r="B122" s="13">
        <v>760</v>
      </c>
      <c r="C122" s="13" t="s">
        <v>216</v>
      </c>
      <c r="D122" s="13" t="s">
        <v>49</v>
      </c>
      <c r="E122" s="13" t="s">
        <v>50</v>
      </c>
      <c r="F122" s="15" t="s">
        <v>51</v>
      </c>
      <c r="G122" s="13">
        <v>32.787548999999999</v>
      </c>
      <c r="H122" s="13">
        <v>-103.50903700000001</v>
      </c>
      <c r="I122" s="16" t="s">
        <v>75</v>
      </c>
      <c r="J122" s="13" t="s">
        <v>53</v>
      </c>
      <c r="K122" s="13">
        <v>5</v>
      </c>
      <c r="L122" s="13" t="s">
        <v>217</v>
      </c>
      <c r="M122" s="13" t="s">
        <v>55</v>
      </c>
      <c r="N122" s="13" t="s">
        <v>56</v>
      </c>
      <c r="O122" s="13" t="s">
        <v>218</v>
      </c>
      <c r="P122" s="13" t="s">
        <v>219</v>
      </c>
      <c r="Q122" s="13" t="s">
        <v>129</v>
      </c>
      <c r="R122" s="13" t="s">
        <v>220</v>
      </c>
      <c r="T122" s="14">
        <v>35796.419270833343</v>
      </c>
      <c r="U122" s="13">
        <v>20.85</v>
      </c>
      <c r="V122" s="13" t="s">
        <v>59</v>
      </c>
      <c r="W122" s="13">
        <v>20.85</v>
      </c>
      <c r="X122" s="13" t="s">
        <v>59</v>
      </c>
      <c r="Y122" s="13">
        <v>20.85</v>
      </c>
      <c r="Z122" s="13" t="s">
        <v>59</v>
      </c>
      <c r="AA122" s="13">
        <v>20.85</v>
      </c>
      <c r="AB122" s="13" t="s">
        <v>59</v>
      </c>
      <c r="AC122" s="13" t="s">
        <v>67</v>
      </c>
      <c r="AD122" s="13" t="s">
        <v>61</v>
      </c>
      <c r="AE122" s="13">
        <v>2.1</v>
      </c>
      <c r="AF122" s="13" t="s">
        <v>68</v>
      </c>
      <c r="AG122" s="13" t="s">
        <v>69</v>
      </c>
      <c r="AK122" s="13" t="s">
        <v>63</v>
      </c>
      <c r="AL122" s="13">
        <v>8760</v>
      </c>
      <c r="AM122" s="13" t="s">
        <v>64</v>
      </c>
      <c r="AO122" s="11">
        <v>44068.419270833343</v>
      </c>
      <c r="AP122" s="11" t="s">
        <v>66</v>
      </c>
      <c r="AQ122" s="11" t="s">
        <v>49</v>
      </c>
      <c r="AR122" s="11" t="s">
        <v>66</v>
      </c>
      <c r="AS122" s="11" t="s">
        <v>55</v>
      </c>
      <c r="AT122" s="11" t="s">
        <v>66</v>
      </c>
      <c r="AU122" s="11" t="s">
        <v>61</v>
      </c>
      <c r="AV122" t="s">
        <v>66</v>
      </c>
      <c r="AW122" t="s">
        <v>66</v>
      </c>
    </row>
    <row r="123" spans="1:50" x14ac:dyDescent="0.25">
      <c r="A123" s="13" t="s">
        <v>212</v>
      </c>
      <c r="B123" s="13">
        <v>760</v>
      </c>
      <c r="C123" s="13" t="s">
        <v>216</v>
      </c>
      <c r="D123" s="13" t="s">
        <v>49</v>
      </c>
      <c r="E123" s="13" t="s">
        <v>50</v>
      </c>
      <c r="F123" s="15" t="s">
        <v>51</v>
      </c>
      <c r="G123" s="13">
        <v>32.787548999999999</v>
      </c>
      <c r="H123" s="13">
        <v>-103.50903700000001</v>
      </c>
      <c r="I123" s="16" t="s">
        <v>75</v>
      </c>
      <c r="J123" s="13" t="s">
        <v>53</v>
      </c>
      <c r="K123" s="13">
        <v>5</v>
      </c>
      <c r="L123" s="13" t="s">
        <v>217</v>
      </c>
      <c r="M123" s="13" t="s">
        <v>55</v>
      </c>
      <c r="N123" s="13" t="s">
        <v>56</v>
      </c>
      <c r="O123" s="13" t="s">
        <v>218</v>
      </c>
      <c r="P123" s="13" t="s">
        <v>219</v>
      </c>
      <c r="Q123" s="13" t="s">
        <v>129</v>
      </c>
      <c r="R123" s="13" t="s">
        <v>220</v>
      </c>
      <c r="T123" s="14">
        <v>35796.419270833343</v>
      </c>
      <c r="U123" s="13">
        <v>20.85</v>
      </c>
      <c r="V123" s="13" t="s">
        <v>59</v>
      </c>
      <c r="W123" s="13">
        <v>20.85</v>
      </c>
      <c r="X123" s="13" t="s">
        <v>59</v>
      </c>
      <c r="Y123" s="13">
        <v>20.85</v>
      </c>
      <c r="Z123" s="13" t="s">
        <v>59</v>
      </c>
      <c r="AA123" s="13">
        <v>20.85</v>
      </c>
      <c r="AB123" s="13" t="s">
        <v>59</v>
      </c>
      <c r="AC123" s="13" t="s">
        <v>67</v>
      </c>
      <c r="AD123" s="13" t="s">
        <v>61</v>
      </c>
      <c r="AE123" s="13">
        <v>9.1999999999999993</v>
      </c>
      <c r="AF123" s="13" t="s">
        <v>62</v>
      </c>
      <c r="AG123" s="13" t="s">
        <v>69</v>
      </c>
      <c r="AK123" s="13" t="s">
        <v>63</v>
      </c>
      <c r="AL123" s="13">
        <v>8760</v>
      </c>
      <c r="AM123" s="13" t="s">
        <v>64</v>
      </c>
      <c r="AO123" s="11">
        <v>44068.419270833343</v>
      </c>
      <c r="AP123" s="11" t="s">
        <v>66</v>
      </c>
      <c r="AQ123" s="11" t="s">
        <v>49</v>
      </c>
      <c r="AR123" s="11" t="s">
        <v>66</v>
      </c>
      <c r="AS123" s="11" t="s">
        <v>55</v>
      </c>
      <c r="AT123" s="11" t="s">
        <v>66</v>
      </c>
      <c r="AU123" s="11" t="s">
        <v>61</v>
      </c>
      <c r="AV123" t="s">
        <v>66</v>
      </c>
      <c r="AW123" t="s">
        <v>66</v>
      </c>
      <c r="AX123">
        <f>AE123*AX$5</f>
        <v>4.5999999999999996</v>
      </c>
    </row>
    <row r="124" spans="1:50" hidden="1" x14ac:dyDescent="0.25">
      <c r="A124" s="13" t="s">
        <v>212</v>
      </c>
      <c r="B124" s="13">
        <v>37887</v>
      </c>
      <c r="C124" s="13" t="s">
        <v>221</v>
      </c>
      <c r="D124" s="13" t="s">
        <v>49</v>
      </c>
      <c r="E124" s="13" t="s">
        <v>74</v>
      </c>
      <c r="F124" s="15" t="s">
        <v>84</v>
      </c>
      <c r="G124" s="13">
        <v>32.052328000000003</v>
      </c>
      <c r="H124" s="13">
        <v>-104.200936</v>
      </c>
      <c r="I124" s="16" t="s">
        <v>75</v>
      </c>
      <c r="J124" s="13" t="s">
        <v>53</v>
      </c>
      <c r="K124" s="13">
        <v>2</v>
      </c>
      <c r="L124" s="13" t="s">
        <v>54</v>
      </c>
      <c r="M124" s="13" t="s">
        <v>55</v>
      </c>
      <c r="N124" s="13" t="s">
        <v>56</v>
      </c>
      <c r="O124" s="13" t="s">
        <v>222</v>
      </c>
      <c r="Y124" s="13">
        <v>4</v>
      </c>
      <c r="Z124" s="13" t="s">
        <v>59</v>
      </c>
      <c r="AA124" s="13">
        <v>4</v>
      </c>
      <c r="AB124" s="13" t="s">
        <v>59</v>
      </c>
      <c r="AC124" s="13" t="s">
        <v>67</v>
      </c>
      <c r="AD124" s="13" t="s">
        <v>61</v>
      </c>
      <c r="AE124" s="13">
        <v>1.9</v>
      </c>
      <c r="AF124" s="13" t="s">
        <v>62</v>
      </c>
      <c r="AK124" s="13" t="s">
        <v>63</v>
      </c>
      <c r="AL124" s="13">
        <v>8760</v>
      </c>
      <c r="AM124" s="13" t="s">
        <v>64</v>
      </c>
      <c r="AO124" s="11">
        <v>44068.419270833343</v>
      </c>
      <c r="AP124" s="11" t="s">
        <v>66</v>
      </c>
      <c r="AQ124" s="11" t="s">
        <v>49</v>
      </c>
      <c r="AR124" s="11" t="s">
        <v>66</v>
      </c>
      <c r="AS124" s="11" t="s">
        <v>55</v>
      </c>
      <c r="AT124" s="11" t="s">
        <v>66</v>
      </c>
      <c r="AU124" s="11" t="s">
        <v>61</v>
      </c>
      <c r="AV124" t="s">
        <v>66</v>
      </c>
      <c r="AW124" t="s">
        <v>66</v>
      </c>
    </row>
    <row r="125" spans="1:50" hidden="1" x14ac:dyDescent="0.25">
      <c r="A125" s="13" t="s">
        <v>212</v>
      </c>
      <c r="B125" s="13">
        <v>37887</v>
      </c>
      <c r="C125" s="13" t="s">
        <v>221</v>
      </c>
      <c r="D125" s="13" t="s">
        <v>49</v>
      </c>
      <c r="E125" s="13" t="s">
        <v>74</v>
      </c>
      <c r="F125" s="15" t="s">
        <v>84</v>
      </c>
      <c r="G125" s="13">
        <v>32.052328000000003</v>
      </c>
      <c r="H125" s="13">
        <v>-104.200936</v>
      </c>
      <c r="I125" s="16" t="s">
        <v>75</v>
      </c>
      <c r="J125" s="13" t="s">
        <v>53</v>
      </c>
      <c r="K125" s="13">
        <v>3</v>
      </c>
      <c r="L125" s="13" t="s">
        <v>223</v>
      </c>
      <c r="M125" s="13" t="s">
        <v>55</v>
      </c>
      <c r="N125" s="13" t="s">
        <v>56</v>
      </c>
      <c r="O125" s="13" t="s">
        <v>224</v>
      </c>
      <c r="Y125" s="13">
        <v>4</v>
      </c>
      <c r="Z125" s="13" t="s">
        <v>59</v>
      </c>
      <c r="AA125" s="13">
        <v>4</v>
      </c>
      <c r="AB125" s="13" t="s">
        <v>59</v>
      </c>
      <c r="AC125" s="13" t="s">
        <v>67</v>
      </c>
      <c r="AD125" s="13" t="s">
        <v>61</v>
      </c>
      <c r="AE125" s="13">
        <v>1.9</v>
      </c>
      <c r="AF125" s="13" t="s">
        <v>62</v>
      </c>
      <c r="AK125" s="13" t="s">
        <v>63</v>
      </c>
      <c r="AL125" s="13">
        <v>8760</v>
      </c>
      <c r="AM125" s="13" t="s">
        <v>64</v>
      </c>
      <c r="AO125" s="11">
        <v>44068.419270833343</v>
      </c>
      <c r="AP125" s="11" t="s">
        <v>66</v>
      </c>
      <c r="AQ125" s="11" t="s">
        <v>49</v>
      </c>
      <c r="AR125" s="11" t="s">
        <v>66</v>
      </c>
      <c r="AS125" s="11" t="s">
        <v>55</v>
      </c>
      <c r="AT125" s="11" t="s">
        <v>66</v>
      </c>
      <c r="AU125" s="11" t="s">
        <v>61</v>
      </c>
      <c r="AV125" t="s">
        <v>66</v>
      </c>
      <c r="AW125" t="s">
        <v>66</v>
      </c>
    </row>
    <row r="126" spans="1:50" hidden="1" x14ac:dyDescent="0.25">
      <c r="A126" s="13" t="s">
        <v>212</v>
      </c>
      <c r="B126" s="13">
        <v>37887</v>
      </c>
      <c r="C126" s="13" t="s">
        <v>221</v>
      </c>
      <c r="D126" s="13" t="s">
        <v>49</v>
      </c>
      <c r="E126" s="13" t="s">
        <v>74</v>
      </c>
      <c r="F126" s="15" t="s">
        <v>84</v>
      </c>
      <c r="G126" s="13">
        <v>32.052328000000003</v>
      </c>
      <c r="H126" s="13">
        <v>-104.200936</v>
      </c>
      <c r="I126" s="16" t="s">
        <v>75</v>
      </c>
      <c r="J126" s="13" t="s">
        <v>53</v>
      </c>
      <c r="K126" s="13">
        <v>6</v>
      </c>
      <c r="L126" s="13" t="s">
        <v>70</v>
      </c>
      <c r="M126" s="13" t="s">
        <v>55</v>
      </c>
      <c r="N126" s="13" t="s">
        <v>56</v>
      </c>
      <c r="O126" s="13" t="s">
        <v>222</v>
      </c>
      <c r="Y126" s="13">
        <v>4</v>
      </c>
      <c r="Z126" s="13" t="s">
        <v>59</v>
      </c>
      <c r="AA126" s="13">
        <v>4</v>
      </c>
      <c r="AB126" s="13" t="s">
        <v>59</v>
      </c>
      <c r="AC126" s="13" t="s">
        <v>67</v>
      </c>
      <c r="AD126" s="13" t="s">
        <v>61</v>
      </c>
      <c r="AE126" s="13">
        <v>1.9</v>
      </c>
      <c r="AF126" s="13" t="s">
        <v>62</v>
      </c>
      <c r="AK126" s="13" t="s">
        <v>63</v>
      </c>
      <c r="AL126" s="13">
        <v>8760</v>
      </c>
      <c r="AM126" s="13" t="s">
        <v>64</v>
      </c>
      <c r="AO126" s="11">
        <v>44068.419270833343</v>
      </c>
      <c r="AP126" s="11" t="s">
        <v>66</v>
      </c>
      <c r="AQ126" s="11" t="s">
        <v>49</v>
      </c>
      <c r="AR126" s="11" t="s">
        <v>66</v>
      </c>
      <c r="AS126" s="11" t="s">
        <v>55</v>
      </c>
      <c r="AT126" s="11" t="s">
        <v>66</v>
      </c>
      <c r="AU126" s="11" t="s">
        <v>61</v>
      </c>
      <c r="AV126" t="s">
        <v>66</v>
      </c>
      <c r="AW126" t="s">
        <v>66</v>
      </c>
    </row>
    <row r="127" spans="1:50" hidden="1" x14ac:dyDescent="0.25">
      <c r="A127" s="13" t="s">
        <v>212</v>
      </c>
      <c r="B127" s="13">
        <v>37887</v>
      </c>
      <c r="C127" s="13" t="s">
        <v>221</v>
      </c>
      <c r="D127" s="13" t="s">
        <v>49</v>
      </c>
      <c r="E127" s="13" t="s">
        <v>74</v>
      </c>
      <c r="F127" s="15" t="s">
        <v>84</v>
      </c>
      <c r="G127" s="13">
        <v>32.052328000000003</v>
      </c>
      <c r="H127" s="13">
        <v>-104.200936</v>
      </c>
      <c r="I127" s="16" t="s">
        <v>75</v>
      </c>
      <c r="J127" s="13" t="s">
        <v>53</v>
      </c>
      <c r="K127" s="13">
        <v>7</v>
      </c>
      <c r="L127" s="13" t="s">
        <v>225</v>
      </c>
      <c r="M127" s="13" t="s">
        <v>55</v>
      </c>
      <c r="N127" s="13" t="s">
        <v>56</v>
      </c>
      <c r="O127" s="13" t="s">
        <v>224</v>
      </c>
      <c r="Y127" s="13">
        <v>4</v>
      </c>
      <c r="Z127" s="13" t="s">
        <v>59</v>
      </c>
      <c r="AA127" s="13">
        <v>4</v>
      </c>
      <c r="AB127" s="13" t="s">
        <v>59</v>
      </c>
      <c r="AC127" s="13" t="s">
        <v>67</v>
      </c>
      <c r="AD127" s="13" t="s">
        <v>61</v>
      </c>
      <c r="AE127" s="13">
        <v>1.9</v>
      </c>
      <c r="AF127" s="13" t="s">
        <v>62</v>
      </c>
      <c r="AK127" s="13" t="s">
        <v>63</v>
      </c>
      <c r="AL127" s="13">
        <v>8760</v>
      </c>
      <c r="AM127" s="13" t="s">
        <v>64</v>
      </c>
      <c r="AO127" s="11">
        <v>44068.419270833343</v>
      </c>
      <c r="AP127" s="11" t="s">
        <v>66</v>
      </c>
      <c r="AQ127" s="11" t="s">
        <v>49</v>
      </c>
      <c r="AR127" s="11" t="s">
        <v>66</v>
      </c>
      <c r="AS127" s="11" t="s">
        <v>55</v>
      </c>
      <c r="AT127" s="11" t="s">
        <v>66</v>
      </c>
      <c r="AU127" s="11" t="s">
        <v>61</v>
      </c>
      <c r="AV127" t="s">
        <v>66</v>
      </c>
      <c r="AW127" t="s">
        <v>66</v>
      </c>
    </row>
    <row r="128" spans="1:50" hidden="1" x14ac:dyDescent="0.25">
      <c r="A128" s="13" t="s">
        <v>212</v>
      </c>
      <c r="B128" s="13">
        <v>38129</v>
      </c>
      <c r="C128" s="13" t="s">
        <v>226</v>
      </c>
      <c r="D128" s="13" t="s">
        <v>49</v>
      </c>
      <c r="E128" s="13" t="s">
        <v>74</v>
      </c>
      <c r="F128" s="15" t="s">
        <v>84</v>
      </c>
      <c r="G128" s="13">
        <v>32.091721999999997</v>
      </c>
      <c r="H128" s="13">
        <v>-104.153389</v>
      </c>
      <c r="I128" s="16" t="s">
        <v>75</v>
      </c>
      <c r="J128" s="13" t="s">
        <v>53</v>
      </c>
      <c r="K128" s="13">
        <v>2</v>
      </c>
      <c r="L128" s="13" t="s">
        <v>54</v>
      </c>
      <c r="M128" s="13" t="s">
        <v>55</v>
      </c>
      <c r="N128" s="13" t="s">
        <v>56</v>
      </c>
      <c r="O128" s="13" t="s">
        <v>227</v>
      </c>
      <c r="P128" s="13" t="s">
        <v>208</v>
      </c>
      <c r="Q128" s="13" t="s">
        <v>208</v>
      </c>
      <c r="R128" s="13" t="s">
        <v>208</v>
      </c>
      <c r="Y128" s="13">
        <v>4</v>
      </c>
      <c r="Z128" s="13" t="s">
        <v>59</v>
      </c>
      <c r="AA128" s="13">
        <v>4</v>
      </c>
      <c r="AB128" s="13" t="s">
        <v>59</v>
      </c>
      <c r="AC128" s="13" t="s">
        <v>67</v>
      </c>
      <c r="AD128" s="13" t="s">
        <v>61</v>
      </c>
      <c r="AE128" s="13">
        <v>1.9</v>
      </c>
      <c r="AF128" s="13" t="s">
        <v>62</v>
      </c>
      <c r="AG128" s="13" t="s">
        <v>69</v>
      </c>
      <c r="AK128" s="13" t="s">
        <v>63</v>
      </c>
      <c r="AL128" s="13">
        <v>8760</v>
      </c>
      <c r="AM128" s="13" t="s">
        <v>64</v>
      </c>
      <c r="AO128" s="11">
        <v>44068.419270833343</v>
      </c>
      <c r="AP128" s="11" t="s">
        <v>66</v>
      </c>
      <c r="AQ128" s="11" t="s">
        <v>49</v>
      </c>
      <c r="AR128" s="11" t="s">
        <v>66</v>
      </c>
      <c r="AS128" s="11" t="s">
        <v>55</v>
      </c>
      <c r="AT128" s="11" t="s">
        <v>66</v>
      </c>
      <c r="AU128" s="11" t="s">
        <v>61</v>
      </c>
      <c r="AV128" t="s">
        <v>66</v>
      </c>
      <c r="AW128" t="s">
        <v>66</v>
      </c>
    </row>
    <row r="129" spans="1:49" hidden="1" x14ac:dyDescent="0.25">
      <c r="A129" s="13" t="s">
        <v>212</v>
      </c>
      <c r="B129" s="13">
        <v>38129</v>
      </c>
      <c r="C129" s="13" t="s">
        <v>226</v>
      </c>
      <c r="D129" s="13" t="s">
        <v>49</v>
      </c>
      <c r="E129" s="13" t="s">
        <v>74</v>
      </c>
      <c r="F129" s="15" t="s">
        <v>84</v>
      </c>
      <c r="G129" s="13">
        <v>32.091721999999997</v>
      </c>
      <c r="H129" s="13">
        <v>-104.153389</v>
      </c>
      <c r="I129" s="16" t="s">
        <v>75</v>
      </c>
      <c r="J129" s="13" t="s">
        <v>53</v>
      </c>
      <c r="K129" s="13">
        <v>2</v>
      </c>
      <c r="L129" s="13" t="s">
        <v>54</v>
      </c>
      <c r="M129" s="13" t="s">
        <v>55</v>
      </c>
      <c r="N129" s="13" t="s">
        <v>56</v>
      </c>
      <c r="O129" s="13" t="s">
        <v>227</v>
      </c>
      <c r="P129" s="13" t="s">
        <v>208</v>
      </c>
      <c r="Q129" s="13" t="s">
        <v>208</v>
      </c>
      <c r="R129" s="13" t="s">
        <v>208</v>
      </c>
      <c r="Y129" s="13">
        <v>4</v>
      </c>
      <c r="Z129" s="13" t="s">
        <v>59</v>
      </c>
      <c r="AA129" s="13">
        <v>4</v>
      </c>
      <c r="AB129" s="13" t="s">
        <v>59</v>
      </c>
      <c r="AC129" s="13" t="s">
        <v>67</v>
      </c>
      <c r="AD129" s="13" t="s">
        <v>61</v>
      </c>
      <c r="AE129" s="13">
        <v>0.4</v>
      </c>
      <c r="AF129" s="13" t="s">
        <v>68</v>
      </c>
      <c r="AG129" s="13" t="s">
        <v>69</v>
      </c>
      <c r="AK129" s="13" t="s">
        <v>63</v>
      </c>
      <c r="AL129" s="13">
        <v>8760</v>
      </c>
      <c r="AM129" s="13" t="s">
        <v>64</v>
      </c>
      <c r="AO129" s="11">
        <v>44068.419270833343</v>
      </c>
      <c r="AP129" s="11" t="s">
        <v>66</v>
      </c>
      <c r="AQ129" s="11" t="s">
        <v>49</v>
      </c>
      <c r="AR129" s="11" t="s">
        <v>66</v>
      </c>
      <c r="AS129" s="11" t="s">
        <v>55</v>
      </c>
      <c r="AT129" s="11" t="s">
        <v>66</v>
      </c>
      <c r="AU129" s="11" t="s">
        <v>61</v>
      </c>
      <c r="AV129" t="s">
        <v>66</v>
      </c>
      <c r="AW129" t="s">
        <v>66</v>
      </c>
    </row>
    <row r="130" spans="1:49" hidden="1" x14ac:dyDescent="0.25">
      <c r="A130" s="13" t="s">
        <v>212</v>
      </c>
      <c r="B130" s="13">
        <v>38129</v>
      </c>
      <c r="C130" s="13" t="s">
        <v>226</v>
      </c>
      <c r="D130" s="13" t="s">
        <v>49</v>
      </c>
      <c r="E130" s="13" t="s">
        <v>74</v>
      </c>
      <c r="F130" s="15" t="s">
        <v>84</v>
      </c>
      <c r="G130" s="13">
        <v>32.091721999999997</v>
      </c>
      <c r="H130" s="13">
        <v>-104.153389</v>
      </c>
      <c r="I130" s="16" t="s">
        <v>75</v>
      </c>
      <c r="J130" s="13" t="s">
        <v>53</v>
      </c>
      <c r="K130" s="13">
        <v>3</v>
      </c>
      <c r="L130" s="13" t="s">
        <v>70</v>
      </c>
      <c r="M130" s="13" t="s">
        <v>55</v>
      </c>
      <c r="N130" s="13" t="s">
        <v>56</v>
      </c>
      <c r="O130" s="13" t="s">
        <v>227</v>
      </c>
      <c r="P130" s="13" t="s">
        <v>208</v>
      </c>
      <c r="Q130" s="13" t="s">
        <v>208</v>
      </c>
      <c r="R130" s="13" t="s">
        <v>208</v>
      </c>
      <c r="Y130" s="13">
        <v>4</v>
      </c>
      <c r="Z130" s="13" t="s">
        <v>59</v>
      </c>
      <c r="AA130" s="13">
        <v>4</v>
      </c>
      <c r="AB130" s="13" t="s">
        <v>59</v>
      </c>
      <c r="AC130" s="13" t="s">
        <v>67</v>
      </c>
      <c r="AD130" s="13" t="s">
        <v>61</v>
      </c>
      <c r="AE130" s="13">
        <v>0.4</v>
      </c>
      <c r="AF130" s="13" t="s">
        <v>68</v>
      </c>
      <c r="AG130" s="13" t="s">
        <v>69</v>
      </c>
      <c r="AK130" s="13" t="s">
        <v>63</v>
      </c>
      <c r="AL130" s="13">
        <v>8760</v>
      </c>
      <c r="AM130" s="13" t="s">
        <v>64</v>
      </c>
      <c r="AO130" s="11">
        <v>44068.419270833343</v>
      </c>
      <c r="AP130" s="11" t="s">
        <v>66</v>
      </c>
      <c r="AQ130" s="11" t="s">
        <v>49</v>
      </c>
      <c r="AR130" s="11" t="s">
        <v>66</v>
      </c>
      <c r="AS130" s="11" t="s">
        <v>55</v>
      </c>
      <c r="AT130" s="11" t="s">
        <v>66</v>
      </c>
      <c r="AU130" s="11" t="s">
        <v>61</v>
      </c>
      <c r="AV130" t="s">
        <v>66</v>
      </c>
      <c r="AW130" t="s">
        <v>66</v>
      </c>
    </row>
    <row r="131" spans="1:49" hidden="1" x14ac:dyDescent="0.25">
      <c r="A131" s="13" t="s">
        <v>212</v>
      </c>
      <c r="B131" s="13">
        <v>38129</v>
      </c>
      <c r="C131" s="13" t="s">
        <v>226</v>
      </c>
      <c r="D131" s="13" t="s">
        <v>49</v>
      </c>
      <c r="E131" s="13" t="s">
        <v>74</v>
      </c>
      <c r="F131" s="15" t="s">
        <v>84</v>
      </c>
      <c r="G131" s="13">
        <v>32.091721999999997</v>
      </c>
      <c r="H131" s="13">
        <v>-104.153389</v>
      </c>
      <c r="I131" s="16" t="s">
        <v>75</v>
      </c>
      <c r="J131" s="13" t="s">
        <v>53</v>
      </c>
      <c r="K131" s="13">
        <v>3</v>
      </c>
      <c r="L131" s="13" t="s">
        <v>70</v>
      </c>
      <c r="M131" s="13" t="s">
        <v>55</v>
      </c>
      <c r="N131" s="13" t="s">
        <v>56</v>
      </c>
      <c r="O131" s="13" t="s">
        <v>227</v>
      </c>
      <c r="P131" s="13" t="s">
        <v>208</v>
      </c>
      <c r="Q131" s="13" t="s">
        <v>208</v>
      </c>
      <c r="R131" s="13" t="s">
        <v>208</v>
      </c>
      <c r="Y131" s="13">
        <v>4</v>
      </c>
      <c r="Z131" s="13" t="s">
        <v>59</v>
      </c>
      <c r="AA131" s="13">
        <v>4</v>
      </c>
      <c r="AB131" s="13" t="s">
        <v>59</v>
      </c>
      <c r="AC131" s="13" t="s">
        <v>67</v>
      </c>
      <c r="AD131" s="13" t="s">
        <v>61</v>
      </c>
      <c r="AE131" s="13">
        <v>1.9</v>
      </c>
      <c r="AF131" s="13" t="s">
        <v>62</v>
      </c>
      <c r="AG131" s="13" t="s">
        <v>69</v>
      </c>
      <c r="AK131" s="13" t="s">
        <v>63</v>
      </c>
      <c r="AL131" s="13">
        <v>8760</v>
      </c>
      <c r="AM131" s="13" t="s">
        <v>64</v>
      </c>
      <c r="AO131" s="11">
        <v>44068.419270833343</v>
      </c>
      <c r="AP131" s="11" t="s">
        <v>66</v>
      </c>
      <c r="AQ131" s="11" t="s">
        <v>49</v>
      </c>
      <c r="AR131" s="11" t="s">
        <v>66</v>
      </c>
      <c r="AS131" s="11" t="s">
        <v>55</v>
      </c>
      <c r="AT131" s="11" t="s">
        <v>66</v>
      </c>
      <c r="AU131" s="11" t="s">
        <v>61</v>
      </c>
      <c r="AV131" t="s">
        <v>66</v>
      </c>
      <c r="AW131" t="s">
        <v>66</v>
      </c>
    </row>
    <row r="132" spans="1:49" hidden="1" x14ac:dyDescent="0.25">
      <c r="A132" s="13" t="s">
        <v>212</v>
      </c>
      <c r="B132" s="13">
        <v>38429</v>
      </c>
      <c r="C132" s="13" t="s">
        <v>228</v>
      </c>
      <c r="D132" s="13" t="s">
        <v>49</v>
      </c>
      <c r="E132" s="13" t="s">
        <v>74</v>
      </c>
      <c r="F132" s="15" t="s">
        <v>84</v>
      </c>
      <c r="G132" s="13">
        <v>32.228529999999999</v>
      </c>
      <c r="H132" s="13">
        <v>-103.73699999999999</v>
      </c>
      <c r="I132" s="16" t="s">
        <v>95</v>
      </c>
      <c r="J132" s="13" t="s">
        <v>53</v>
      </c>
      <c r="K132" s="13">
        <v>3</v>
      </c>
      <c r="L132" s="13" t="s">
        <v>54</v>
      </c>
      <c r="M132" s="13" t="s">
        <v>55</v>
      </c>
      <c r="N132" s="13" t="s">
        <v>56</v>
      </c>
      <c r="O132" s="13" t="s">
        <v>229</v>
      </c>
      <c r="P132" s="13" t="s">
        <v>108</v>
      </c>
      <c r="Q132" s="13" t="s">
        <v>108</v>
      </c>
      <c r="R132" s="13" t="s">
        <v>108</v>
      </c>
      <c r="Y132" s="13">
        <v>4</v>
      </c>
      <c r="Z132" s="13" t="s">
        <v>59</v>
      </c>
      <c r="AA132" s="13">
        <v>4</v>
      </c>
      <c r="AB132" s="13" t="s">
        <v>59</v>
      </c>
      <c r="AC132" s="13" t="s">
        <v>67</v>
      </c>
      <c r="AD132" s="13" t="s">
        <v>61</v>
      </c>
      <c r="AE132" s="13">
        <v>1.89</v>
      </c>
      <c r="AF132" s="13" t="s">
        <v>62</v>
      </c>
      <c r="AG132" s="13" t="s">
        <v>69</v>
      </c>
      <c r="AK132" s="13" t="s">
        <v>63</v>
      </c>
      <c r="AL132" s="13">
        <v>8760</v>
      </c>
      <c r="AM132" s="13" t="s">
        <v>64</v>
      </c>
      <c r="AO132" s="11">
        <v>44068.419270833343</v>
      </c>
      <c r="AP132" s="11" t="s">
        <v>66</v>
      </c>
      <c r="AQ132" s="11" t="s">
        <v>49</v>
      </c>
      <c r="AR132" s="11" t="s">
        <v>66</v>
      </c>
      <c r="AS132" s="11" t="s">
        <v>55</v>
      </c>
      <c r="AT132" s="11" t="s">
        <v>66</v>
      </c>
      <c r="AU132" s="11" t="s">
        <v>61</v>
      </c>
      <c r="AV132" t="s">
        <v>66</v>
      </c>
      <c r="AW132" t="s">
        <v>66</v>
      </c>
    </row>
    <row r="133" spans="1:49" hidden="1" x14ac:dyDescent="0.25">
      <c r="A133" s="13" t="s">
        <v>212</v>
      </c>
      <c r="B133" s="13">
        <v>38429</v>
      </c>
      <c r="C133" s="13" t="s">
        <v>228</v>
      </c>
      <c r="D133" s="13" t="s">
        <v>49</v>
      </c>
      <c r="E133" s="13" t="s">
        <v>74</v>
      </c>
      <c r="F133" s="15" t="s">
        <v>84</v>
      </c>
      <c r="G133" s="13">
        <v>32.228529999999999</v>
      </c>
      <c r="H133" s="13">
        <v>-103.73699999999999</v>
      </c>
      <c r="I133" s="16" t="s">
        <v>95</v>
      </c>
      <c r="J133" s="13" t="s">
        <v>53</v>
      </c>
      <c r="K133" s="13">
        <v>3</v>
      </c>
      <c r="L133" s="13" t="s">
        <v>54</v>
      </c>
      <c r="M133" s="13" t="s">
        <v>55</v>
      </c>
      <c r="N133" s="13" t="s">
        <v>56</v>
      </c>
      <c r="O133" s="13" t="s">
        <v>229</v>
      </c>
      <c r="P133" s="13" t="s">
        <v>108</v>
      </c>
      <c r="Q133" s="13" t="s">
        <v>108</v>
      </c>
      <c r="R133" s="13" t="s">
        <v>108</v>
      </c>
      <c r="Y133" s="13">
        <v>4</v>
      </c>
      <c r="Z133" s="13" t="s">
        <v>59</v>
      </c>
      <c r="AA133" s="13">
        <v>4</v>
      </c>
      <c r="AB133" s="13" t="s">
        <v>59</v>
      </c>
      <c r="AC133" s="13" t="s">
        <v>67</v>
      </c>
      <c r="AD133" s="13" t="s">
        <v>61</v>
      </c>
      <c r="AE133" s="13">
        <v>0.432</v>
      </c>
      <c r="AF133" s="13" t="s">
        <v>68</v>
      </c>
      <c r="AG133" s="13" t="s">
        <v>69</v>
      </c>
      <c r="AK133" s="13" t="s">
        <v>63</v>
      </c>
      <c r="AL133" s="13">
        <v>8760</v>
      </c>
      <c r="AM133" s="13" t="s">
        <v>64</v>
      </c>
      <c r="AO133" s="11">
        <v>44068.419270833343</v>
      </c>
      <c r="AP133" s="11" t="s">
        <v>66</v>
      </c>
      <c r="AQ133" s="11" t="s">
        <v>49</v>
      </c>
      <c r="AR133" s="11" t="s">
        <v>66</v>
      </c>
      <c r="AS133" s="11" t="s">
        <v>55</v>
      </c>
      <c r="AT133" s="11" t="s">
        <v>66</v>
      </c>
      <c r="AU133" s="11" t="s">
        <v>61</v>
      </c>
      <c r="AV133" t="s">
        <v>66</v>
      </c>
      <c r="AW133" t="s">
        <v>66</v>
      </c>
    </row>
    <row r="134" spans="1:49" hidden="1" x14ac:dyDescent="0.25">
      <c r="A134" s="13" t="s">
        <v>212</v>
      </c>
      <c r="B134" s="13">
        <v>38429</v>
      </c>
      <c r="C134" s="13" t="s">
        <v>228</v>
      </c>
      <c r="D134" s="13" t="s">
        <v>49</v>
      </c>
      <c r="E134" s="13" t="s">
        <v>74</v>
      </c>
      <c r="F134" s="15" t="s">
        <v>84</v>
      </c>
      <c r="G134" s="13">
        <v>32.228529999999999</v>
      </c>
      <c r="H134" s="13">
        <v>-103.73699999999999</v>
      </c>
      <c r="I134" s="16" t="s">
        <v>95</v>
      </c>
      <c r="J134" s="13" t="s">
        <v>53</v>
      </c>
      <c r="K134" s="13">
        <v>3</v>
      </c>
      <c r="L134" s="13" t="s">
        <v>54</v>
      </c>
      <c r="M134" s="13" t="s">
        <v>55</v>
      </c>
      <c r="N134" s="13" t="s">
        <v>56</v>
      </c>
      <c r="O134" s="13" t="s">
        <v>229</v>
      </c>
      <c r="P134" s="13" t="s">
        <v>108</v>
      </c>
      <c r="Q134" s="13" t="s">
        <v>108</v>
      </c>
      <c r="R134" s="13" t="s">
        <v>108</v>
      </c>
      <c r="Y134" s="13">
        <v>4</v>
      </c>
      <c r="Z134" s="13" t="s">
        <v>59</v>
      </c>
      <c r="AA134" s="13">
        <v>4</v>
      </c>
      <c r="AB134" s="13" t="s">
        <v>59</v>
      </c>
      <c r="AC134" s="13" t="s">
        <v>67</v>
      </c>
      <c r="AD134" s="13" t="s">
        <v>61</v>
      </c>
      <c r="AE134" s="13">
        <v>1.89</v>
      </c>
      <c r="AF134" s="13" t="s">
        <v>62</v>
      </c>
      <c r="AG134" s="13" t="s">
        <v>69</v>
      </c>
      <c r="AK134" s="13" t="s">
        <v>63</v>
      </c>
      <c r="AL134" s="13">
        <v>8760</v>
      </c>
      <c r="AM134" s="13" t="s">
        <v>64</v>
      </c>
      <c r="AO134" s="11">
        <v>44068.419270833343</v>
      </c>
      <c r="AP134" s="11" t="s">
        <v>66</v>
      </c>
      <c r="AQ134" s="11" t="s">
        <v>49</v>
      </c>
      <c r="AR134" s="11" t="s">
        <v>66</v>
      </c>
      <c r="AS134" s="11" t="s">
        <v>55</v>
      </c>
      <c r="AT134" s="11" t="s">
        <v>66</v>
      </c>
      <c r="AU134" s="11" t="s">
        <v>61</v>
      </c>
      <c r="AV134" t="s">
        <v>66</v>
      </c>
      <c r="AW134" t="s">
        <v>66</v>
      </c>
    </row>
    <row r="135" spans="1:49" hidden="1" x14ac:dyDescent="0.25">
      <c r="A135" s="13" t="s">
        <v>212</v>
      </c>
      <c r="B135" s="13">
        <v>38429</v>
      </c>
      <c r="C135" s="13" t="s">
        <v>228</v>
      </c>
      <c r="D135" s="13" t="s">
        <v>49</v>
      </c>
      <c r="E135" s="13" t="s">
        <v>74</v>
      </c>
      <c r="F135" s="15" t="s">
        <v>84</v>
      </c>
      <c r="G135" s="13">
        <v>32.228529999999999</v>
      </c>
      <c r="H135" s="13">
        <v>-103.73699999999999</v>
      </c>
      <c r="I135" s="16" t="s">
        <v>95</v>
      </c>
      <c r="J135" s="13" t="s">
        <v>53</v>
      </c>
      <c r="K135" s="13">
        <v>3</v>
      </c>
      <c r="L135" s="13" t="s">
        <v>54</v>
      </c>
      <c r="M135" s="13" t="s">
        <v>55</v>
      </c>
      <c r="N135" s="13" t="s">
        <v>56</v>
      </c>
      <c r="O135" s="13" t="s">
        <v>229</v>
      </c>
      <c r="P135" s="13" t="s">
        <v>108</v>
      </c>
      <c r="Q135" s="13" t="s">
        <v>108</v>
      </c>
      <c r="R135" s="13" t="s">
        <v>108</v>
      </c>
      <c r="Y135" s="13">
        <v>4</v>
      </c>
      <c r="Z135" s="13" t="s">
        <v>59</v>
      </c>
      <c r="AA135" s="13">
        <v>4</v>
      </c>
      <c r="AB135" s="13" t="s">
        <v>59</v>
      </c>
      <c r="AC135" s="13" t="s">
        <v>67</v>
      </c>
      <c r="AD135" s="13" t="s">
        <v>61</v>
      </c>
      <c r="AE135" s="13">
        <v>0.432</v>
      </c>
      <c r="AF135" s="13" t="s">
        <v>68</v>
      </c>
      <c r="AG135" s="13" t="s">
        <v>69</v>
      </c>
      <c r="AK135" s="13" t="s">
        <v>63</v>
      </c>
      <c r="AL135" s="13">
        <v>8760</v>
      </c>
      <c r="AM135" s="13" t="s">
        <v>64</v>
      </c>
      <c r="AO135" s="11">
        <v>44068.419270833343</v>
      </c>
      <c r="AP135" s="11" t="s">
        <v>66</v>
      </c>
      <c r="AQ135" s="11" t="s">
        <v>49</v>
      </c>
      <c r="AR135" s="11" t="s">
        <v>66</v>
      </c>
      <c r="AS135" s="11" t="s">
        <v>55</v>
      </c>
      <c r="AT135" s="11" t="s">
        <v>66</v>
      </c>
      <c r="AU135" s="11" t="s">
        <v>61</v>
      </c>
      <c r="AV135" t="s">
        <v>66</v>
      </c>
      <c r="AW135" t="s">
        <v>66</v>
      </c>
    </row>
    <row r="136" spans="1:49" hidden="1" x14ac:dyDescent="0.25">
      <c r="A136" s="13" t="s">
        <v>212</v>
      </c>
      <c r="B136" s="13">
        <v>38429</v>
      </c>
      <c r="C136" s="13" t="s">
        <v>228</v>
      </c>
      <c r="D136" s="13" t="s">
        <v>49</v>
      </c>
      <c r="E136" s="13" t="s">
        <v>74</v>
      </c>
      <c r="F136" s="15" t="s">
        <v>84</v>
      </c>
      <c r="G136" s="13">
        <v>32.228529999999999</v>
      </c>
      <c r="H136" s="13">
        <v>-103.73699999999999</v>
      </c>
      <c r="I136" s="16" t="s">
        <v>95</v>
      </c>
      <c r="J136" s="13" t="s">
        <v>53</v>
      </c>
      <c r="K136" s="13">
        <v>7</v>
      </c>
      <c r="L136" s="13" t="s">
        <v>70</v>
      </c>
      <c r="M136" s="13" t="s">
        <v>55</v>
      </c>
      <c r="N136" s="13" t="s">
        <v>56</v>
      </c>
      <c r="O136" s="13" t="s">
        <v>229</v>
      </c>
      <c r="P136" s="13" t="s">
        <v>108</v>
      </c>
      <c r="Q136" s="13" t="s">
        <v>108</v>
      </c>
      <c r="R136" s="13" t="s">
        <v>108</v>
      </c>
      <c r="Y136" s="13">
        <v>4</v>
      </c>
      <c r="Z136" s="13" t="s">
        <v>59</v>
      </c>
      <c r="AA136" s="13">
        <v>4</v>
      </c>
      <c r="AB136" s="13" t="s">
        <v>59</v>
      </c>
      <c r="AC136" s="13" t="s">
        <v>67</v>
      </c>
      <c r="AD136" s="13" t="s">
        <v>61</v>
      </c>
      <c r="AE136" s="13">
        <v>0.432</v>
      </c>
      <c r="AF136" s="13" t="s">
        <v>68</v>
      </c>
      <c r="AG136" s="13" t="s">
        <v>69</v>
      </c>
      <c r="AK136" s="13" t="s">
        <v>63</v>
      </c>
      <c r="AL136" s="13">
        <v>8760</v>
      </c>
      <c r="AM136" s="13" t="s">
        <v>64</v>
      </c>
      <c r="AO136" s="11">
        <v>44068.419270833343</v>
      </c>
      <c r="AP136" s="11" t="s">
        <v>66</v>
      </c>
      <c r="AQ136" s="11" t="s">
        <v>49</v>
      </c>
      <c r="AR136" s="11" t="s">
        <v>66</v>
      </c>
      <c r="AS136" s="11" t="s">
        <v>55</v>
      </c>
      <c r="AT136" s="11" t="s">
        <v>66</v>
      </c>
      <c r="AU136" s="11" t="s">
        <v>61</v>
      </c>
      <c r="AV136" t="s">
        <v>66</v>
      </c>
      <c r="AW136" t="s">
        <v>66</v>
      </c>
    </row>
    <row r="137" spans="1:49" hidden="1" x14ac:dyDescent="0.25">
      <c r="A137" s="13" t="s">
        <v>212</v>
      </c>
      <c r="B137" s="13">
        <v>38429</v>
      </c>
      <c r="C137" s="13" t="s">
        <v>228</v>
      </c>
      <c r="D137" s="13" t="s">
        <v>49</v>
      </c>
      <c r="E137" s="13" t="s">
        <v>74</v>
      </c>
      <c r="F137" s="15" t="s">
        <v>84</v>
      </c>
      <c r="G137" s="13">
        <v>32.228529999999999</v>
      </c>
      <c r="H137" s="13">
        <v>-103.73699999999999</v>
      </c>
      <c r="I137" s="16" t="s">
        <v>95</v>
      </c>
      <c r="J137" s="13" t="s">
        <v>53</v>
      </c>
      <c r="K137" s="13">
        <v>7</v>
      </c>
      <c r="L137" s="13" t="s">
        <v>70</v>
      </c>
      <c r="M137" s="13" t="s">
        <v>55</v>
      </c>
      <c r="N137" s="13" t="s">
        <v>56</v>
      </c>
      <c r="O137" s="13" t="s">
        <v>229</v>
      </c>
      <c r="P137" s="13" t="s">
        <v>108</v>
      </c>
      <c r="Q137" s="13" t="s">
        <v>108</v>
      </c>
      <c r="R137" s="13" t="s">
        <v>108</v>
      </c>
      <c r="Y137" s="13">
        <v>4</v>
      </c>
      <c r="Z137" s="13" t="s">
        <v>59</v>
      </c>
      <c r="AA137" s="13">
        <v>4</v>
      </c>
      <c r="AB137" s="13" t="s">
        <v>59</v>
      </c>
      <c r="AC137" s="13" t="s">
        <v>67</v>
      </c>
      <c r="AD137" s="13" t="s">
        <v>61</v>
      </c>
      <c r="AE137" s="13">
        <v>1.89</v>
      </c>
      <c r="AF137" s="13" t="s">
        <v>62</v>
      </c>
      <c r="AG137" s="13" t="s">
        <v>69</v>
      </c>
      <c r="AK137" s="13" t="s">
        <v>63</v>
      </c>
      <c r="AL137" s="13">
        <v>8760</v>
      </c>
      <c r="AM137" s="13" t="s">
        <v>64</v>
      </c>
      <c r="AO137" s="11">
        <v>44068.419270833343</v>
      </c>
      <c r="AP137" s="11" t="s">
        <v>66</v>
      </c>
      <c r="AQ137" s="11" t="s">
        <v>49</v>
      </c>
      <c r="AR137" s="11" t="s">
        <v>66</v>
      </c>
      <c r="AS137" s="11" t="s">
        <v>55</v>
      </c>
      <c r="AT137" s="11" t="s">
        <v>66</v>
      </c>
      <c r="AU137" s="11" t="s">
        <v>61</v>
      </c>
      <c r="AV137" t="s">
        <v>66</v>
      </c>
      <c r="AW137" t="s">
        <v>66</v>
      </c>
    </row>
    <row r="138" spans="1:49" hidden="1" x14ac:dyDescent="0.25">
      <c r="A138" s="13" t="s">
        <v>212</v>
      </c>
      <c r="B138" s="13">
        <v>38429</v>
      </c>
      <c r="C138" s="13" t="s">
        <v>228</v>
      </c>
      <c r="D138" s="13" t="s">
        <v>49</v>
      </c>
      <c r="E138" s="13" t="s">
        <v>74</v>
      </c>
      <c r="F138" s="15" t="s">
        <v>84</v>
      </c>
      <c r="G138" s="13">
        <v>32.228529999999999</v>
      </c>
      <c r="H138" s="13">
        <v>-103.73699999999999</v>
      </c>
      <c r="I138" s="16" t="s">
        <v>95</v>
      </c>
      <c r="J138" s="13" t="s">
        <v>53</v>
      </c>
      <c r="K138" s="13">
        <v>7</v>
      </c>
      <c r="L138" s="13" t="s">
        <v>70</v>
      </c>
      <c r="M138" s="13" t="s">
        <v>55</v>
      </c>
      <c r="N138" s="13" t="s">
        <v>56</v>
      </c>
      <c r="O138" s="13" t="s">
        <v>229</v>
      </c>
      <c r="P138" s="13" t="s">
        <v>108</v>
      </c>
      <c r="Q138" s="13" t="s">
        <v>108</v>
      </c>
      <c r="R138" s="13" t="s">
        <v>108</v>
      </c>
      <c r="Y138" s="13">
        <v>4</v>
      </c>
      <c r="Z138" s="13" t="s">
        <v>59</v>
      </c>
      <c r="AA138" s="13">
        <v>4</v>
      </c>
      <c r="AB138" s="13" t="s">
        <v>59</v>
      </c>
      <c r="AC138" s="13" t="s">
        <v>67</v>
      </c>
      <c r="AD138" s="13" t="s">
        <v>61</v>
      </c>
      <c r="AE138" s="13">
        <v>1.89</v>
      </c>
      <c r="AF138" s="13" t="s">
        <v>62</v>
      </c>
      <c r="AG138" s="13" t="s">
        <v>69</v>
      </c>
      <c r="AK138" s="13" t="s">
        <v>63</v>
      </c>
      <c r="AL138" s="13">
        <v>8760</v>
      </c>
      <c r="AM138" s="13" t="s">
        <v>64</v>
      </c>
      <c r="AO138" s="11">
        <v>44068.419282407413</v>
      </c>
      <c r="AP138" s="11" t="s">
        <v>66</v>
      </c>
      <c r="AQ138" s="11" t="s">
        <v>49</v>
      </c>
      <c r="AR138" s="11" t="s">
        <v>66</v>
      </c>
      <c r="AS138" s="11" t="s">
        <v>55</v>
      </c>
      <c r="AT138" s="11" t="s">
        <v>66</v>
      </c>
      <c r="AU138" s="11" t="s">
        <v>61</v>
      </c>
      <c r="AV138" t="s">
        <v>66</v>
      </c>
      <c r="AW138" t="s">
        <v>66</v>
      </c>
    </row>
    <row r="139" spans="1:49" hidden="1" x14ac:dyDescent="0.25">
      <c r="A139" s="13" t="s">
        <v>212</v>
      </c>
      <c r="B139" s="13">
        <v>38429</v>
      </c>
      <c r="C139" s="13" t="s">
        <v>228</v>
      </c>
      <c r="D139" s="13" t="s">
        <v>49</v>
      </c>
      <c r="E139" s="13" t="s">
        <v>74</v>
      </c>
      <c r="F139" s="15" t="s">
        <v>84</v>
      </c>
      <c r="G139" s="13">
        <v>32.228529999999999</v>
      </c>
      <c r="H139" s="13">
        <v>-103.73699999999999</v>
      </c>
      <c r="I139" s="16" t="s">
        <v>95</v>
      </c>
      <c r="J139" s="13" t="s">
        <v>53</v>
      </c>
      <c r="K139" s="13">
        <v>7</v>
      </c>
      <c r="L139" s="13" t="s">
        <v>70</v>
      </c>
      <c r="M139" s="13" t="s">
        <v>55</v>
      </c>
      <c r="N139" s="13" t="s">
        <v>56</v>
      </c>
      <c r="O139" s="13" t="s">
        <v>229</v>
      </c>
      <c r="P139" s="13" t="s">
        <v>108</v>
      </c>
      <c r="Q139" s="13" t="s">
        <v>108</v>
      </c>
      <c r="R139" s="13" t="s">
        <v>108</v>
      </c>
      <c r="Y139" s="13">
        <v>4</v>
      </c>
      <c r="Z139" s="13" t="s">
        <v>59</v>
      </c>
      <c r="AA139" s="13">
        <v>4</v>
      </c>
      <c r="AB139" s="13" t="s">
        <v>59</v>
      </c>
      <c r="AC139" s="13" t="s">
        <v>67</v>
      </c>
      <c r="AD139" s="13" t="s">
        <v>61</v>
      </c>
      <c r="AE139" s="13">
        <v>0.432</v>
      </c>
      <c r="AF139" s="13" t="s">
        <v>68</v>
      </c>
      <c r="AG139" s="13" t="s">
        <v>69</v>
      </c>
      <c r="AK139" s="13" t="s">
        <v>63</v>
      </c>
      <c r="AL139" s="13">
        <v>8760</v>
      </c>
      <c r="AM139" s="13" t="s">
        <v>64</v>
      </c>
      <c r="AO139" s="11">
        <v>44068.419282407413</v>
      </c>
      <c r="AP139" s="11" t="s">
        <v>66</v>
      </c>
      <c r="AQ139" s="11" t="s">
        <v>49</v>
      </c>
      <c r="AR139" s="11" t="s">
        <v>66</v>
      </c>
      <c r="AS139" s="11" t="s">
        <v>55</v>
      </c>
      <c r="AT139" s="11" t="s">
        <v>66</v>
      </c>
      <c r="AU139" s="11" t="s">
        <v>61</v>
      </c>
      <c r="AV139" t="s">
        <v>66</v>
      </c>
      <c r="AW139" t="s">
        <v>66</v>
      </c>
    </row>
    <row r="140" spans="1:49" hidden="1" x14ac:dyDescent="0.25">
      <c r="A140" s="13" t="s">
        <v>230</v>
      </c>
      <c r="B140" s="13">
        <v>38993</v>
      </c>
      <c r="C140" s="13" t="s">
        <v>231</v>
      </c>
      <c r="D140" s="13" t="s">
        <v>49</v>
      </c>
      <c r="E140" s="13" t="s">
        <v>159</v>
      </c>
      <c r="F140" s="15" t="s">
        <v>51</v>
      </c>
      <c r="G140" s="13">
        <v>32.659897000000001</v>
      </c>
      <c r="H140" s="13">
        <v>-103.629197</v>
      </c>
      <c r="I140" s="16" t="s">
        <v>75</v>
      </c>
      <c r="J140" s="13" t="s">
        <v>53</v>
      </c>
      <c r="K140" s="13">
        <v>1</v>
      </c>
      <c r="L140" s="13" t="s">
        <v>76</v>
      </c>
      <c r="M140" s="13" t="s">
        <v>55</v>
      </c>
      <c r="N140" s="13" t="s">
        <v>56</v>
      </c>
      <c r="O140" s="13" t="s">
        <v>232</v>
      </c>
      <c r="P140" s="13" t="s">
        <v>58</v>
      </c>
      <c r="Q140" s="13" t="s">
        <v>58</v>
      </c>
      <c r="R140" s="13" t="s">
        <v>58</v>
      </c>
      <c r="Y140" s="13">
        <v>1</v>
      </c>
      <c r="Z140" s="13" t="s">
        <v>59</v>
      </c>
      <c r="AA140" s="13">
        <v>1</v>
      </c>
      <c r="AB140" s="13" t="s">
        <v>59</v>
      </c>
      <c r="AC140" s="13" t="s">
        <v>67</v>
      </c>
      <c r="AD140" s="13" t="s">
        <v>61</v>
      </c>
      <c r="AE140" s="13">
        <v>0.1</v>
      </c>
      <c r="AF140" s="13" t="s">
        <v>68</v>
      </c>
      <c r="AG140" s="13" t="s">
        <v>69</v>
      </c>
      <c r="AK140" s="13" t="s">
        <v>63</v>
      </c>
      <c r="AL140" s="13">
        <v>8760</v>
      </c>
      <c r="AM140" s="13" t="s">
        <v>64</v>
      </c>
      <c r="AO140" s="11">
        <v>44068.419282407413</v>
      </c>
      <c r="AP140" s="11" t="s">
        <v>66</v>
      </c>
      <c r="AQ140" s="11" t="s">
        <v>49</v>
      </c>
      <c r="AR140" s="11" t="s">
        <v>66</v>
      </c>
      <c r="AS140" s="11" t="s">
        <v>55</v>
      </c>
      <c r="AT140" s="11" t="s">
        <v>66</v>
      </c>
      <c r="AU140" s="11" t="s">
        <v>61</v>
      </c>
      <c r="AV140" t="s">
        <v>66</v>
      </c>
      <c r="AW140" t="s">
        <v>66</v>
      </c>
    </row>
    <row r="141" spans="1:49" hidden="1" x14ac:dyDescent="0.25">
      <c r="A141" s="13" t="s">
        <v>230</v>
      </c>
      <c r="B141" s="13">
        <v>38993</v>
      </c>
      <c r="C141" s="13" t="s">
        <v>231</v>
      </c>
      <c r="D141" s="13" t="s">
        <v>49</v>
      </c>
      <c r="E141" s="13" t="s">
        <v>159</v>
      </c>
      <c r="F141" s="15" t="s">
        <v>51</v>
      </c>
      <c r="G141" s="13">
        <v>32.659897000000001</v>
      </c>
      <c r="H141" s="13">
        <v>-103.629197</v>
      </c>
      <c r="I141" s="16" t="s">
        <v>75</v>
      </c>
      <c r="J141" s="13" t="s">
        <v>53</v>
      </c>
      <c r="K141" s="13">
        <v>1</v>
      </c>
      <c r="L141" s="13" t="s">
        <v>76</v>
      </c>
      <c r="M141" s="13" t="s">
        <v>55</v>
      </c>
      <c r="N141" s="13" t="s">
        <v>56</v>
      </c>
      <c r="O141" s="13" t="s">
        <v>232</v>
      </c>
      <c r="P141" s="13" t="s">
        <v>58</v>
      </c>
      <c r="Q141" s="13" t="s">
        <v>58</v>
      </c>
      <c r="R141" s="13" t="s">
        <v>58</v>
      </c>
      <c r="Y141" s="13">
        <v>1</v>
      </c>
      <c r="Z141" s="13" t="s">
        <v>59</v>
      </c>
      <c r="AA141" s="13">
        <v>1</v>
      </c>
      <c r="AB141" s="13" t="s">
        <v>59</v>
      </c>
      <c r="AC141" s="13" t="s">
        <v>67</v>
      </c>
      <c r="AD141" s="13" t="s">
        <v>61</v>
      </c>
      <c r="AE141" s="13">
        <v>0.43</v>
      </c>
      <c r="AF141" s="13" t="s">
        <v>62</v>
      </c>
      <c r="AG141" s="13" t="s">
        <v>69</v>
      </c>
      <c r="AK141" s="13" t="s">
        <v>63</v>
      </c>
      <c r="AL141" s="13">
        <v>8760</v>
      </c>
      <c r="AM141" s="13" t="s">
        <v>64</v>
      </c>
      <c r="AO141" s="11">
        <v>44068.419282407413</v>
      </c>
      <c r="AP141" s="11" t="s">
        <v>66</v>
      </c>
      <c r="AQ141" s="11" t="s">
        <v>49</v>
      </c>
      <c r="AR141" s="11" t="s">
        <v>66</v>
      </c>
      <c r="AS141" s="11" t="s">
        <v>55</v>
      </c>
      <c r="AT141" s="11" t="s">
        <v>66</v>
      </c>
      <c r="AU141" s="11" t="s">
        <v>61</v>
      </c>
      <c r="AV141" t="s">
        <v>66</v>
      </c>
      <c r="AW141" t="s">
        <v>66</v>
      </c>
    </row>
    <row r="142" spans="1:49" hidden="1" x14ac:dyDescent="0.25">
      <c r="A142" s="13" t="s">
        <v>230</v>
      </c>
      <c r="B142" s="13">
        <v>38993</v>
      </c>
      <c r="C142" s="13" t="s">
        <v>231</v>
      </c>
      <c r="D142" s="13" t="s">
        <v>49</v>
      </c>
      <c r="E142" s="13" t="s">
        <v>159</v>
      </c>
      <c r="F142" s="15" t="s">
        <v>51</v>
      </c>
      <c r="G142" s="13">
        <v>32.659897000000001</v>
      </c>
      <c r="H142" s="13">
        <v>-103.629197</v>
      </c>
      <c r="I142" s="16" t="s">
        <v>75</v>
      </c>
      <c r="J142" s="13" t="s">
        <v>53</v>
      </c>
      <c r="K142" s="13">
        <v>2</v>
      </c>
      <c r="L142" s="13" t="s">
        <v>80</v>
      </c>
      <c r="M142" s="13" t="s">
        <v>55</v>
      </c>
      <c r="N142" s="13" t="s">
        <v>56</v>
      </c>
      <c r="O142" s="13" t="s">
        <v>232</v>
      </c>
      <c r="P142" s="13" t="s">
        <v>58</v>
      </c>
      <c r="Q142" s="13" t="s">
        <v>58</v>
      </c>
      <c r="R142" s="13" t="s">
        <v>58</v>
      </c>
      <c r="Y142" s="13">
        <v>1</v>
      </c>
      <c r="Z142" s="13" t="s">
        <v>59</v>
      </c>
      <c r="AA142" s="13">
        <v>1</v>
      </c>
      <c r="AB142" s="13" t="s">
        <v>59</v>
      </c>
      <c r="AC142" s="13" t="s">
        <v>67</v>
      </c>
      <c r="AD142" s="13" t="s">
        <v>61</v>
      </c>
      <c r="AE142" s="13">
        <v>0.43</v>
      </c>
      <c r="AF142" s="13" t="s">
        <v>62</v>
      </c>
      <c r="AG142" s="13" t="s">
        <v>69</v>
      </c>
      <c r="AK142" s="13" t="s">
        <v>63</v>
      </c>
      <c r="AL142" s="13">
        <v>8760</v>
      </c>
      <c r="AM142" s="13" t="s">
        <v>64</v>
      </c>
      <c r="AO142" s="11">
        <v>44068.419282407413</v>
      </c>
      <c r="AP142" s="11" t="s">
        <v>66</v>
      </c>
      <c r="AQ142" s="11" t="s">
        <v>49</v>
      </c>
      <c r="AR142" s="11" t="s">
        <v>66</v>
      </c>
      <c r="AS142" s="11" t="s">
        <v>55</v>
      </c>
      <c r="AT142" s="11" t="s">
        <v>66</v>
      </c>
      <c r="AU142" s="11" t="s">
        <v>61</v>
      </c>
      <c r="AV142" t="s">
        <v>66</v>
      </c>
      <c r="AW142" t="s">
        <v>66</v>
      </c>
    </row>
    <row r="143" spans="1:49" hidden="1" x14ac:dyDescent="0.25">
      <c r="A143" s="13" t="s">
        <v>230</v>
      </c>
      <c r="B143" s="13">
        <v>38993</v>
      </c>
      <c r="C143" s="13" t="s">
        <v>231</v>
      </c>
      <c r="D143" s="13" t="s">
        <v>49</v>
      </c>
      <c r="E143" s="13" t="s">
        <v>159</v>
      </c>
      <c r="F143" s="15" t="s">
        <v>51</v>
      </c>
      <c r="G143" s="13">
        <v>32.659897000000001</v>
      </c>
      <c r="H143" s="13">
        <v>-103.629197</v>
      </c>
      <c r="I143" s="16" t="s">
        <v>75</v>
      </c>
      <c r="J143" s="13" t="s">
        <v>53</v>
      </c>
      <c r="K143" s="13">
        <v>2</v>
      </c>
      <c r="L143" s="13" t="s">
        <v>80</v>
      </c>
      <c r="M143" s="13" t="s">
        <v>55</v>
      </c>
      <c r="N143" s="13" t="s">
        <v>56</v>
      </c>
      <c r="O143" s="13" t="s">
        <v>232</v>
      </c>
      <c r="P143" s="13" t="s">
        <v>58</v>
      </c>
      <c r="Q143" s="13" t="s">
        <v>58</v>
      </c>
      <c r="R143" s="13" t="s">
        <v>58</v>
      </c>
      <c r="Y143" s="13">
        <v>1</v>
      </c>
      <c r="Z143" s="13" t="s">
        <v>59</v>
      </c>
      <c r="AA143" s="13">
        <v>1</v>
      </c>
      <c r="AB143" s="13" t="s">
        <v>59</v>
      </c>
      <c r="AC143" s="13" t="s">
        <v>67</v>
      </c>
      <c r="AD143" s="13" t="s">
        <v>61</v>
      </c>
      <c r="AE143" s="13">
        <v>0.1</v>
      </c>
      <c r="AF143" s="13" t="s">
        <v>68</v>
      </c>
      <c r="AG143" s="13" t="s">
        <v>69</v>
      </c>
      <c r="AK143" s="13" t="s">
        <v>63</v>
      </c>
      <c r="AL143" s="13">
        <v>8760</v>
      </c>
      <c r="AM143" s="13" t="s">
        <v>64</v>
      </c>
      <c r="AO143" s="11">
        <v>44068.419282407413</v>
      </c>
      <c r="AP143" s="11" t="s">
        <v>66</v>
      </c>
      <c r="AQ143" s="11" t="s">
        <v>49</v>
      </c>
      <c r="AR143" s="11" t="s">
        <v>66</v>
      </c>
      <c r="AS143" s="11" t="s">
        <v>55</v>
      </c>
      <c r="AT143" s="11" t="s">
        <v>66</v>
      </c>
      <c r="AU143" s="11" t="s">
        <v>61</v>
      </c>
      <c r="AV143" t="s">
        <v>66</v>
      </c>
      <c r="AW143" t="s">
        <v>66</v>
      </c>
    </row>
    <row r="144" spans="1:49" hidden="1" x14ac:dyDescent="0.25">
      <c r="A144" s="13" t="s">
        <v>230</v>
      </c>
      <c r="B144" s="13">
        <v>39269</v>
      </c>
      <c r="C144" s="13" t="s">
        <v>233</v>
      </c>
      <c r="D144" s="13" t="s">
        <v>49</v>
      </c>
      <c r="E144" s="13" t="s">
        <v>159</v>
      </c>
      <c r="F144" s="15" t="s">
        <v>51</v>
      </c>
      <c r="G144" s="13">
        <v>32.483713000000002</v>
      </c>
      <c r="H144" s="13">
        <v>-103.44478700000001</v>
      </c>
      <c r="I144" s="16" t="s">
        <v>75</v>
      </c>
      <c r="J144" s="13" t="s">
        <v>53</v>
      </c>
      <c r="K144" s="13">
        <v>1</v>
      </c>
      <c r="L144" s="13" t="s">
        <v>76</v>
      </c>
      <c r="M144" s="13" t="s">
        <v>55</v>
      </c>
      <c r="N144" s="13" t="s">
        <v>56</v>
      </c>
      <c r="O144" s="13" t="s">
        <v>234</v>
      </c>
      <c r="P144" s="13" t="s">
        <v>58</v>
      </c>
      <c r="Q144" s="13" t="s">
        <v>58</v>
      </c>
      <c r="R144" s="13" t="s">
        <v>58</v>
      </c>
      <c r="Y144" s="13">
        <v>1</v>
      </c>
      <c r="Z144" s="13" t="s">
        <v>59</v>
      </c>
      <c r="AA144" s="13">
        <v>1</v>
      </c>
      <c r="AB144" s="13" t="s">
        <v>59</v>
      </c>
      <c r="AC144" s="13" t="s">
        <v>67</v>
      </c>
      <c r="AD144" s="13" t="s">
        <v>61</v>
      </c>
      <c r="AE144" s="13">
        <v>0.1</v>
      </c>
      <c r="AF144" s="13" t="s">
        <v>68</v>
      </c>
      <c r="AG144" s="13" t="s">
        <v>69</v>
      </c>
      <c r="AK144" s="13" t="s">
        <v>63</v>
      </c>
      <c r="AL144" s="13">
        <v>8760</v>
      </c>
      <c r="AM144" s="13" t="s">
        <v>200</v>
      </c>
      <c r="AO144" s="11">
        <v>44068.419282407413</v>
      </c>
      <c r="AP144" s="11" t="s">
        <v>66</v>
      </c>
      <c r="AQ144" s="11" t="s">
        <v>49</v>
      </c>
      <c r="AR144" s="11" t="s">
        <v>66</v>
      </c>
      <c r="AS144" s="11" t="s">
        <v>55</v>
      </c>
      <c r="AT144" s="11" t="s">
        <v>66</v>
      </c>
      <c r="AU144" s="11" t="s">
        <v>61</v>
      </c>
      <c r="AV144" t="s">
        <v>66</v>
      </c>
      <c r="AW144" t="s">
        <v>66</v>
      </c>
    </row>
    <row r="145" spans="1:49" hidden="1" x14ac:dyDescent="0.25">
      <c r="A145" s="13" t="s">
        <v>230</v>
      </c>
      <c r="B145" s="13">
        <v>39269</v>
      </c>
      <c r="C145" s="13" t="s">
        <v>233</v>
      </c>
      <c r="D145" s="13" t="s">
        <v>49</v>
      </c>
      <c r="E145" s="13" t="s">
        <v>159</v>
      </c>
      <c r="F145" s="15" t="s">
        <v>51</v>
      </c>
      <c r="G145" s="13">
        <v>32.483713000000002</v>
      </c>
      <c r="H145" s="13">
        <v>-103.44478700000001</v>
      </c>
      <c r="I145" s="16" t="s">
        <v>75</v>
      </c>
      <c r="J145" s="13" t="s">
        <v>53</v>
      </c>
      <c r="K145" s="13">
        <v>1</v>
      </c>
      <c r="L145" s="13" t="s">
        <v>76</v>
      </c>
      <c r="M145" s="13" t="s">
        <v>55</v>
      </c>
      <c r="N145" s="13" t="s">
        <v>56</v>
      </c>
      <c r="O145" s="13" t="s">
        <v>234</v>
      </c>
      <c r="P145" s="13" t="s">
        <v>58</v>
      </c>
      <c r="Q145" s="13" t="s">
        <v>58</v>
      </c>
      <c r="R145" s="13" t="s">
        <v>58</v>
      </c>
      <c r="Y145" s="13">
        <v>1</v>
      </c>
      <c r="Z145" s="13" t="s">
        <v>59</v>
      </c>
      <c r="AA145" s="13">
        <v>1</v>
      </c>
      <c r="AB145" s="13" t="s">
        <v>59</v>
      </c>
      <c r="AC145" s="13" t="s">
        <v>67</v>
      </c>
      <c r="AD145" s="13" t="s">
        <v>61</v>
      </c>
      <c r="AE145" s="13">
        <v>0.43</v>
      </c>
      <c r="AF145" s="13" t="s">
        <v>62</v>
      </c>
      <c r="AG145" s="13" t="s">
        <v>69</v>
      </c>
      <c r="AK145" s="13" t="s">
        <v>63</v>
      </c>
      <c r="AL145" s="13">
        <v>8760</v>
      </c>
      <c r="AM145" s="13" t="s">
        <v>200</v>
      </c>
      <c r="AO145" s="11">
        <v>44068.419282407413</v>
      </c>
      <c r="AP145" s="11" t="s">
        <v>66</v>
      </c>
      <c r="AQ145" s="11" t="s">
        <v>49</v>
      </c>
      <c r="AR145" s="11" t="s">
        <v>66</v>
      </c>
      <c r="AS145" s="11" t="s">
        <v>55</v>
      </c>
      <c r="AT145" s="11" t="s">
        <v>66</v>
      </c>
      <c r="AU145" s="11" t="s">
        <v>61</v>
      </c>
      <c r="AV145" t="s">
        <v>66</v>
      </c>
      <c r="AW145" t="s">
        <v>66</v>
      </c>
    </row>
    <row r="146" spans="1:49" hidden="1" x14ac:dyDescent="0.25">
      <c r="A146" s="13" t="s">
        <v>230</v>
      </c>
      <c r="B146" s="13">
        <v>39269</v>
      </c>
      <c r="C146" s="13" t="s">
        <v>233</v>
      </c>
      <c r="D146" s="13" t="s">
        <v>49</v>
      </c>
      <c r="E146" s="13" t="s">
        <v>159</v>
      </c>
      <c r="F146" s="15" t="s">
        <v>51</v>
      </c>
      <c r="G146" s="13">
        <v>32.483713000000002</v>
      </c>
      <c r="H146" s="13">
        <v>-103.44478700000001</v>
      </c>
      <c r="I146" s="16" t="s">
        <v>75</v>
      </c>
      <c r="J146" s="13" t="s">
        <v>53</v>
      </c>
      <c r="K146" s="13">
        <v>2</v>
      </c>
      <c r="L146" s="13" t="s">
        <v>80</v>
      </c>
      <c r="M146" s="13" t="s">
        <v>55</v>
      </c>
      <c r="N146" s="13" t="s">
        <v>56</v>
      </c>
      <c r="O146" s="13" t="s">
        <v>234</v>
      </c>
      <c r="P146" s="13" t="s">
        <v>58</v>
      </c>
      <c r="Q146" s="13" t="s">
        <v>58</v>
      </c>
      <c r="R146" s="13" t="s">
        <v>58</v>
      </c>
      <c r="Y146" s="13">
        <v>1</v>
      </c>
      <c r="Z146" s="13" t="s">
        <v>59</v>
      </c>
      <c r="AA146" s="13">
        <v>1</v>
      </c>
      <c r="AB146" s="13" t="s">
        <v>59</v>
      </c>
      <c r="AC146" s="13" t="s">
        <v>67</v>
      </c>
      <c r="AD146" s="13" t="s">
        <v>61</v>
      </c>
      <c r="AE146" s="13">
        <v>0.1</v>
      </c>
      <c r="AF146" s="13" t="s">
        <v>68</v>
      </c>
      <c r="AG146" s="13" t="s">
        <v>69</v>
      </c>
      <c r="AK146" s="13" t="s">
        <v>63</v>
      </c>
      <c r="AL146" s="13">
        <v>8760</v>
      </c>
      <c r="AM146" s="13" t="s">
        <v>200</v>
      </c>
      <c r="AO146" s="11">
        <v>44068.419282407413</v>
      </c>
      <c r="AP146" s="11" t="s">
        <v>66</v>
      </c>
      <c r="AQ146" s="11" t="s">
        <v>49</v>
      </c>
      <c r="AR146" s="11" t="s">
        <v>66</v>
      </c>
      <c r="AS146" s="11" t="s">
        <v>55</v>
      </c>
      <c r="AT146" s="11" t="s">
        <v>66</v>
      </c>
      <c r="AU146" s="11" t="s">
        <v>61</v>
      </c>
      <c r="AV146" t="s">
        <v>66</v>
      </c>
      <c r="AW146" t="s">
        <v>66</v>
      </c>
    </row>
    <row r="147" spans="1:49" hidden="1" x14ac:dyDescent="0.25">
      <c r="A147" s="13" t="s">
        <v>230</v>
      </c>
      <c r="B147" s="13">
        <v>39269</v>
      </c>
      <c r="C147" s="13" t="s">
        <v>233</v>
      </c>
      <c r="D147" s="13" t="s">
        <v>49</v>
      </c>
      <c r="E147" s="13" t="s">
        <v>159</v>
      </c>
      <c r="F147" s="15" t="s">
        <v>51</v>
      </c>
      <c r="G147" s="13">
        <v>32.483713000000002</v>
      </c>
      <c r="H147" s="13">
        <v>-103.44478700000001</v>
      </c>
      <c r="I147" s="16" t="s">
        <v>75</v>
      </c>
      <c r="J147" s="13" t="s">
        <v>53</v>
      </c>
      <c r="K147" s="13">
        <v>2</v>
      </c>
      <c r="L147" s="13" t="s">
        <v>80</v>
      </c>
      <c r="M147" s="13" t="s">
        <v>55</v>
      </c>
      <c r="N147" s="13" t="s">
        <v>56</v>
      </c>
      <c r="O147" s="13" t="s">
        <v>234</v>
      </c>
      <c r="P147" s="13" t="s">
        <v>58</v>
      </c>
      <c r="Q147" s="13" t="s">
        <v>58</v>
      </c>
      <c r="R147" s="13" t="s">
        <v>58</v>
      </c>
      <c r="Y147" s="13">
        <v>1</v>
      </c>
      <c r="Z147" s="13" t="s">
        <v>59</v>
      </c>
      <c r="AA147" s="13">
        <v>1</v>
      </c>
      <c r="AB147" s="13" t="s">
        <v>59</v>
      </c>
      <c r="AC147" s="13" t="s">
        <v>67</v>
      </c>
      <c r="AD147" s="13" t="s">
        <v>61</v>
      </c>
      <c r="AE147" s="13">
        <v>0.43</v>
      </c>
      <c r="AF147" s="13" t="s">
        <v>62</v>
      </c>
      <c r="AG147" s="13" t="s">
        <v>69</v>
      </c>
      <c r="AK147" s="13" t="s">
        <v>63</v>
      </c>
      <c r="AL147" s="13">
        <v>8760</v>
      </c>
      <c r="AM147" s="13" t="s">
        <v>200</v>
      </c>
      <c r="AO147" s="11">
        <v>44068.419282407413</v>
      </c>
      <c r="AP147" s="11" t="s">
        <v>66</v>
      </c>
      <c r="AQ147" s="11" t="s">
        <v>49</v>
      </c>
      <c r="AR147" s="11" t="s">
        <v>66</v>
      </c>
      <c r="AS147" s="11" t="s">
        <v>55</v>
      </c>
      <c r="AT147" s="11" t="s">
        <v>66</v>
      </c>
      <c r="AU147" s="11" t="s">
        <v>61</v>
      </c>
      <c r="AV147" t="s">
        <v>66</v>
      </c>
      <c r="AW147" t="s">
        <v>66</v>
      </c>
    </row>
    <row r="148" spans="1:49" hidden="1" x14ac:dyDescent="0.25">
      <c r="A148" s="13" t="s">
        <v>230</v>
      </c>
      <c r="B148" s="13">
        <v>39372</v>
      </c>
      <c r="C148" s="13" t="s">
        <v>235</v>
      </c>
      <c r="D148" s="13" t="s">
        <v>49</v>
      </c>
      <c r="E148" s="13" t="s">
        <v>159</v>
      </c>
      <c r="F148" s="15" t="s">
        <v>84</v>
      </c>
      <c r="G148" s="13">
        <v>32.310870000000001</v>
      </c>
      <c r="H148" s="13">
        <v>-104.28697</v>
      </c>
      <c r="I148" s="16" t="s">
        <v>95</v>
      </c>
      <c r="J148" s="13" t="s">
        <v>53</v>
      </c>
      <c r="K148" s="13">
        <v>1</v>
      </c>
      <c r="L148" s="13" t="s">
        <v>76</v>
      </c>
      <c r="M148" s="13" t="s">
        <v>55</v>
      </c>
      <c r="N148" s="13" t="s">
        <v>56</v>
      </c>
      <c r="O148" s="13" t="s">
        <v>107</v>
      </c>
      <c r="P148" s="13" t="s">
        <v>108</v>
      </c>
      <c r="Q148" s="13" t="s">
        <v>108</v>
      </c>
      <c r="R148" s="13" t="s">
        <v>108</v>
      </c>
      <c r="Y148" s="13">
        <v>1</v>
      </c>
      <c r="Z148" s="13" t="s">
        <v>59</v>
      </c>
      <c r="AA148" s="13">
        <v>1</v>
      </c>
      <c r="AB148" s="13" t="s">
        <v>59</v>
      </c>
      <c r="AC148" s="13" t="s">
        <v>67</v>
      </c>
      <c r="AD148" s="13" t="s">
        <v>61</v>
      </c>
      <c r="AE148" s="13">
        <v>0.13</v>
      </c>
      <c r="AF148" s="13" t="s">
        <v>68</v>
      </c>
      <c r="AG148" s="13" t="s">
        <v>69</v>
      </c>
      <c r="AK148" s="13" t="s">
        <v>63</v>
      </c>
      <c r="AL148" s="13">
        <v>8760</v>
      </c>
      <c r="AM148" s="13" t="s">
        <v>200</v>
      </c>
      <c r="AO148" s="11">
        <v>44068.419282407413</v>
      </c>
      <c r="AP148" s="11" t="s">
        <v>66</v>
      </c>
      <c r="AQ148" s="11" t="s">
        <v>49</v>
      </c>
      <c r="AR148" s="11" t="s">
        <v>66</v>
      </c>
      <c r="AS148" s="11" t="s">
        <v>55</v>
      </c>
      <c r="AT148" s="11" t="s">
        <v>66</v>
      </c>
      <c r="AU148" s="11" t="s">
        <v>61</v>
      </c>
      <c r="AV148" t="s">
        <v>66</v>
      </c>
      <c r="AW148" t="s">
        <v>66</v>
      </c>
    </row>
    <row r="149" spans="1:49" hidden="1" x14ac:dyDescent="0.25">
      <c r="A149" s="13" t="s">
        <v>230</v>
      </c>
      <c r="B149" s="13">
        <v>39372</v>
      </c>
      <c r="C149" s="13" t="s">
        <v>235</v>
      </c>
      <c r="D149" s="13" t="s">
        <v>49</v>
      </c>
      <c r="E149" s="13" t="s">
        <v>159</v>
      </c>
      <c r="F149" s="15" t="s">
        <v>84</v>
      </c>
      <c r="G149" s="13">
        <v>32.310870000000001</v>
      </c>
      <c r="H149" s="13">
        <v>-104.28697</v>
      </c>
      <c r="I149" s="16" t="s">
        <v>95</v>
      </c>
      <c r="J149" s="13" t="s">
        <v>53</v>
      </c>
      <c r="K149" s="13">
        <v>1</v>
      </c>
      <c r="L149" s="13" t="s">
        <v>76</v>
      </c>
      <c r="M149" s="13" t="s">
        <v>55</v>
      </c>
      <c r="N149" s="13" t="s">
        <v>56</v>
      </c>
      <c r="O149" s="13" t="s">
        <v>107</v>
      </c>
      <c r="P149" s="13" t="s">
        <v>108</v>
      </c>
      <c r="Q149" s="13" t="s">
        <v>108</v>
      </c>
      <c r="R149" s="13" t="s">
        <v>108</v>
      </c>
      <c r="Y149" s="13">
        <v>1</v>
      </c>
      <c r="Z149" s="13" t="s">
        <v>59</v>
      </c>
      <c r="AA149" s="13">
        <v>1</v>
      </c>
      <c r="AB149" s="13" t="s">
        <v>59</v>
      </c>
      <c r="AC149" s="13" t="s">
        <v>67</v>
      </c>
      <c r="AD149" s="13" t="s">
        <v>61</v>
      </c>
      <c r="AE149" s="13">
        <v>0.57999999999999996</v>
      </c>
      <c r="AF149" s="13" t="s">
        <v>62</v>
      </c>
      <c r="AG149" s="13" t="s">
        <v>69</v>
      </c>
      <c r="AK149" s="13" t="s">
        <v>63</v>
      </c>
      <c r="AL149" s="13">
        <v>8760</v>
      </c>
      <c r="AM149" s="13" t="s">
        <v>200</v>
      </c>
      <c r="AO149" s="11">
        <v>44068.419282407413</v>
      </c>
      <c r="AP149" s="11" t="s">
        <v>66</v>
      </c>
      <c r="AQ149" s="11" t="s">
        <v>49</v>
      </c>
      <c r="AR149" s="11" t="s">
        <v>66</v>
      </c>
      <c r="AS149" s="11" t="s">
        <v>55</v>
      </c>
      <c r="AT149" s="11" t="s">
        <v>66</v>
      </c>
      <c r="AU149" s="11" t="s">
        <v>61</v>
      </c>
      <c r="AV149" t="s">
        <v>66</v>
      </c>
      <c r="AW149" t="s">
        <v>66</v>
      </c>
    </row>
    <row r="150" spans="1:49" hidden="1" x14ac:dyDescent="0.25">
      <c r="A150" s="13" t="s">
        <v>230</v>
      </c>
      <c r="B150" s="13">
        <v>39372</v>
      </c>
      <c r="C150" s="13" t="s">
        <v>235</v>
      </c>
      <c r="D150" s="13" t="s">
        <v>49</v>
      </c>
      <c r="E150" s="13" t="s">
        <v>159</v>
      </c>
      <c r="F150" s="15" t="s">
        <v>84</v>
      </c>
      <c r="G150" s="13">
        <v>32.310870000000001</v>
      </c>
      <c r="H150" s="13">
        <v>-104.28697</v>
      </c>
      <c r="I150" s="16" t="s">
        <v>95</v>
      </c>
      <c r="J150" s="13" t="s">
        <v>53</v>
      </c>
      <c r="K150" s="13">
        <v>2</v>
      </c>
      <c r="L150" s="13" t="s">
        <v>80</v>
      </c>
      <c r="M150" s="13" t="s">
        <v>55</v>
      </c>
      <c r="N150" s="13" t="s">
        <v>56</v>
      </c>
      <c r="O150" s="13" t="s">
        <v>107</v>
      </c>
      <c r="P150" s="13" t="s">
        <v>108</v>
      </c>
      <c r="Q150" s="13" t="s">
        <v>108</v>
      </c>
      <c r="R150" s="13" t="s">
        <v>108</v>
      </c>
      <c r="Y150" s="13">
        <v>1</v>
      </c>
      <c r="Z150" s="13" t="s">
        <v>59</v>
      </c>
      <c r="AA150" s="13">
        <v>1</v>
      </c>
      <c r="AB150" s="13" t="s">
        <v>59</v>
      </c>
      <c r="AC150" s="13" t="s">
        <v>67</v>
      </c>
      <c r="AD150" s="13" t="s">
        <v>61</v>
      </c>
      <c r="AE150" s="13">
        <v>0.57999999999999996</v>
      </c>
      <c r="AF150" s="13" t="s">
        <v>62</v>
      </c>
      <c r="AG150" s="13" t="s">
        <v>69</v>
      </c>
      <c r="AK150" s="13" t="s">
        <v>63</v>
      </c>
      <c r="AL150" s="13">
        <v>8760</v>
      </c>
      <c r="AM150" s="13" t="s">
        <v>200</v>
      </c>
      <c r="AO150" s="11">
        <v>44068.419282407413</v>
      </c>
      <c r="AP150" s="11" t="s">
        <v>66</v>
      </c>
      <c r="AQ150" s="11" t="s">
        <v>49</v>
      </c>
      <c r="AR150" s="11" t="s">
        <v>66</v>
      </c>
      <c r="AS150" s="11" t="s">
        <v>55</v>
      </c>
      <c r="AT150" s="11" t="s">
        <v>66</v>
      </c>
      <c r="AU150" s="11" t="s">
        <v>61</v>
      </c>
      <c r="AV150" t="s">
        <v>66</v>
      </c>
      <c r="AW150" t="s">
        <v>66</v>
      </c>
    </row>
    <row r="151" spans="1:49" hidden="1" x14ac:dyDescent="0.25">
      <c r="A151" s="13" t="s">
        <v>230</v>
      </c>
      <c r="B151" s="13">
        <v>39372</v>
      </c>
      <c r="C151" s="13" t="s">
        <v>235</v>
      </c>
      <c r="D151" s="13" t="s">
        <v>49</v>
      </c>
      <c r="E151" s="13" t="s">
        <v>159</v>
      </c>
      <c r="F151" s="15" t="s">
        <v>84</v>
      </c>
      <c r="G151" s="13">
        <v>32.310870000000001</v>
      </c>
      <c r="H151" s="13">
        <v>-104.28697</v>
      </c>
      <c r="I151" s="16" t="s">
        <v>95</v>
      </c>
      <c r="J151" s="13" t="s">
        <v>53</v>
      </c>
      <c r="K151" s="13">
        <v>2</v>
      </c>
      <c r="L151" s="13" t="s">
        <v>80</v>
      </c>
      <c r="M151" s="13" t="s">
        <v>55</v>
      </c>
      <c r="N151" s="13" t="s">
        <v>56</v>
      </c>
      <c r="O151" s="13" t="s">
        <v>107</v>
      </c>
      <c r="P151" s="13" t="s">
        <v>108</v>
      </c>
      <c r="Q151" s="13" t="s">
        <v>108</v>
      </c>
      <c r="R151" s="13" t="s">
        <v>108</v>
      </c>
      <c r="Y151" s="13">
        <v>1</v>
      </c>
      <c r="Z151" s="13" t="s">
        <v>59</v>
      </c>
      <c r="AA151" s="13">
        <v>1</v>
      </c>
      <c r="AB151" s="13" t="s">
        <v>59</v>
      </c>
      <c r="AC151" s="13" t="s">
        <v>67</v>
      </c>
      <c r="AD151" s="13" t="s">
        <v>61</v>
      </c>
      <c r="AE151" s="13">
        <v>0.13</v>
      </c>
      <c r="AF151" s="13" t="s">
        <v>68</v>
      </c>
      <c r="AG151" s="13" t="s">
        <v>69</v>
      </c>
      <c r="AK151" s="13" t="s">
        <v>63</v>
      </c>
      <c r="AL151" s="13">
        <v>8760</v>
      </c>
      <c r="AM151" s="13" t="s">
        <v>200</v>
      </c>
      <c r="AO151" s="11">
        <v>44068.419282407413</v>
      </c>
      <c r="AP151" s="11" t="s">
        <v>66</v>
      </c>
      <c r="AQ151" s="11" t="s">
        <v>49</v>
      </c>
      <c r="AR151" s="11" t="s">
        <v>66</v>
      </c>
      <c r="AS151" s="11" t="s">
        <v>55</v>
      </c>
      <c r="AT151" s="11" t="s">
        <v>66</v>
      </c>
      <c r="AU151" s="11" t="s">
        <v>61</v>
      </c>
      <c r="AV151" t="s">
        <v>66</v>
      </c>
      <c r="AW151" t="s">
        <v>66</v>
      </c>
    </row>
    <row r="152" spans="1:49" hidden="1" x14ac:dyDescent="0.25">
      <c r="A152" s="13" t="s">
        <v>230</v>
      </c>
      <c r="B152" s="13">
        <v>39372</v>
      </c>
      <c r="C152" s="13" t="s">
        <v>235</v>
      </c>
      <c r="D152" s="13" t="s">
        <v>49</v>
      </c>
      <c r="E152" s="13" t="s">
        <v>159</v>
      </c>
      <c r="F152" s="15" t="s">
        <v>84</v>
      </c>
      <c r="G152" s="13">
        <v>32.310870000000001</v>
      </c>
      <c r="H152" s="13">
        <v>-104.28697</v>
      </c>
      <c r="I152" s="16" t="s">
        <v>95</v>
      </c>
      <c r="J152" s="13" t="s">
        <v>53</v>
      </c>
      <c r="K152" s="13">
        <v>3</v>
      </c>
      <c r="L152" s="13" t="s">
        <v>236</v>
      </c>
      <c r="M152" s="13" t="s">
        <v>55</v>
      </c>
      <c r="N152" s="13" t="s">
        <v>56</v>
      </c>
      <c r="O152" s="13" t="s">
        <v>107</v>
      </c>
      <c r="P152" s="13" t="s">
        <v>108</v>
      </c>
      <c r="Q152" s="13" t="s">
        <v>108</v>
      </c>
      <c r="R152" s="13" t="s">
        <v>108</v>
      </c>
      <c r="Y152" s="13">
        <v>1</v>
      </c>
      <c r="Z152" s="13" t="s">
        <v>59</v>
      </c>
      <c r="AA152" s="13">
        <v>1</v>
      </c>
      <c r="AB152" s="13" t="s">
        <v>59</v>
      </c>
      <c r="AC152" s="13" t="s">
        <v>67</v>
      </c>
      <c r="AD152" s="13" t="s">
        <v>61</v>
      </c>
      <c r="AE152" s="13">
        <v>0.13</v>
      </c>
      <c r="AF152" s="13" t="s">
        <v>68</v>
      </c>
      <c r="AG152" s="13" t="s">
        <v>69</v>
      </c>
      <c r="AK152" s="13" t="s">
        <v>63</v>
      </c>
      <c r="AL152" s="13">
        <v>8760</v>
      </c>
      <c r="AM152" s="13" t="s">
        <v>200</v>
      </c>
      <c r="AO152" s="11">
        <v>44068.419282407413</v>
      </c>
      <c r="AP152" s="11" t="s">
        <v>66</v>
      </c>
      <c r="AQ152" s="11" t="s">
        <v>49</v>
      </c>
      <c r="AR152" s="11" t="s">
        <v>66</v>
      </c>
      <c r="AS152" s="11" t="s">
        <v>55</v>
      </c>
      <c r="AT152" s="11" t="s">
        <v>66</v>
      </c>
      <c r="AU152" s="11" t="s">
        <v>61</v>
      </c>
      <c r="AV152" t="s">
        <v>66</v>
      </c>
      <c r="AW152" t="s">
        <v>66</v>
      </c>
    </row>
    <row r="153" spans="1:49" hidden="1" x14ac:dyDescent="0.25">
      <c r="A153" s="13" t="s">
        <v>230</v>
      </c>
      <c r="B153" s="13">
        <v>39372</v>
      </c>
      <c r="C153" s="13" t="s">
        <v>235</v>
      </c>
      <c r="D153" s="13" t="s">
        <v>49</v>
      </c>
      <c r="E153" s="13" t="s">
        <v>159</v>
      </c>
      <c r="F153" s="15" t="s">
        <v>84</v>
      </c>
      <c r="G153" s="13">
        <v>32.310870000000001</v>
      </c>
      <c r="H153" s="13">
        <v>-104.28697</v>
      </c>
      <c r="I153" s="16" t="s">
        <v>95</v>
      </c>
      <c r="J153" s="13" t="s">
        <v>53</v>
      </c>
      <c r="K153" s="13">
        <v>3</v>
      </c>
      <c r="L153" s="13" t="s">
        <v>236</v>
      </c>
      <c r="M153" s="13" t="s">
        <v>55</v>
      </c>
      <c r="N153" s="13" t="s">
        <v>56</v>
      </c>
      <c r="O153" s="13" t="s">
        <v>107</v>
      </c>
      <c r="P153" s="13" t="s">
        <v>108</v>
      </c>
      <c r="Q153" s="13" t="s">
        <v>108</v>
      </c>
      <c r="R153" s="13" t="s">
        <v>108</v>
      </c>
      <c r="Y153" s="13">
        <v>1</v>
      </c>
      <c r="Z153" s="13" t="s">
        <v>59</v>
      </c>
      <c r="AA153" s="13">
        <v>1</v>
      </c>
      <c r="AB153" s="13" t="s">
        <v>59</v>
      </c>
      <c r="AC153" s="13" t="s">
        <v>67</v>
      </c>
      <c r="AD153" s="13" t="s">
        <v>61</v>
      </c>
      <c r="AE153" s="13">
        <v>0.57999999999999996</v>
      </c>
      <c r="AF153" s="13" t="s">
        <v>62</v>
      </c>
      <c r="AG153" s="13" t="s">
        <v>69</v>
      </c>
      <c r="AK153" s="13" t="s">
        <v>63</v>
      </c>
      <c r="AL153" s="13">
        <v>8760</v>
      </c>
      <c r="AM153" s="13" t="s">
        <v>200</v>
      </c>
      <c r="AO153" s="11">
        <v>44068.419282407413</v>
      </c>
      <c r="AP153" s="11" t="s">
        <v>66</v>
      </c>
      <c r="AQ153" s="11" t="s">
        <v>49</v>
      </c>
      <c r="AR153" s="11" t="s">
        <v>66</v>
      </c>
      <c r="AS153" s="11" t="s">
        <v>55</v>
      </c>
      <c r="AT153" s="11" t="s">
        <v>66</v>
      </c>
      <c r="AU153" s="11" t="s">
        <v>61</v>
      </c>
      <c r="AV153" t="s">
        <v>66</v>
      </c>
      <c r="AW153" t="s">
        <v>66</v>
      </c>
    </row>
    <row r="154" spans="1:49" hidden="1" x14ac:dyDescent="0.25">
      <c r="A154" s="13" t="s">
        <v>237</v>
      </c>
      <c r="B154" s="13">
        <v>33987</v>
      </c>
      <c r="C154" s="13" t="s">
        <v>238</v>
      </c>
      <c r="D154" s="13" t="s">
        <v>49</v>
      </c>
      <c r="E154" s="13" t="s">
        <v>159</v>
      </c>
      <c r="F154" s="15" t="s">
        <v>51</v>
      </c>
      <c r="G154" s="13">
        <v>32.311100000000003</v>
      </c>
      <c r="H154" s="13">
        <v>-103.638139</v>
      </c>
      <c r="I154" s="16" t="s">
        <v>75</v>
      </c>
      <c r="J154" s="13" t="s">
        <v>53</v>
      </c>
      <c r="K154" s="13">
        <v>5</v>
      </c>
      <c r="L154" s="13" t="s">
        <v>239</v>
      </c>
      <c r="M154" s="13" t="s">
        <v>55</v>
      </c>
      <c r="N154" s="13" t="s">
        <v>56</v>
      </c>
      <c r="O154" s="13" t="s">
        <v>240</v>
      </c>
      <c r="AA154" s="13">
        <v>0.75</v>
      </c>
      <c r="AB154" s="13" t="s">
        <v>59</v>
      </c>
      <c r="AC154" s="13" t="s">
        <v>67</v>
      </c>
      <c r="AD154" s="13" t="s">
        <v>61</v>
      </c>
      <c r="AE154" s="13">
        <v>0.32</v>
      </c>
      <c r="AF154" s="13" t="s">
        <v>62</v>
      </c>
      <c r="AO154" s="11">
        <v>44068.419282407413</v>
      </c>
      <c r="AP154" s="11" t="s">
        <v>66</v>
      </c>
      <c r="AQ154" s="11" t="s">
        <v>49</v>
      </c>
      <c r="AR154" s="11" t="s">
        <v>66</v>
      </c>
      <c r="AS154" s="11" t="s">
        <v>55</v>
      </c>
      <c r="AT154" s="11" t="s">
        <v>66</v>
      </c>
      <c r="AU154" s="11" t="s">
        <v>61</v>
      </c>
      <c r="AV154" t="s">
        <v>66</v>
      </c>
      <c r="AW154" t="s">
        <v>66</v>
      </c>
    </row>
    <row r="155" spans="1:49" hidden="1" x14ac:dyDescent="0.25">
      <c r="A155" s="13" t="s">
        <v>237</v>
      </c>
      <c r="B155" s="13">
        <v>33987</v>
      </c>
      <c r="C155" s="13" t="s">
        <v>238</v>
      </c>
      <c r="D155" s="13" t="s">
        <v>49</v>
      </c>
      <c r="E155" s="13" t="s">
        <v>159</v>
      </c>
      <c r="F155" s="15" t="s">
        <v>51</v>
      </c>
      <c r="G155" s="13">
        <v>32.311100000000003</v>
      </c>
      <c r="H155" s="13">
        <v>-103.638139</v>
      </c>
      <c r="I155" s="16" t="s">
        <v>75</v>
      </c>
      <c r="J155" s="13" t="s">
        <v>53</v>
      </c>
      <c r="K155" s="13">
        <v>5</v>
      </c>
      <c r="L155" s="13" t="s">
        <v>239</v>
      </c>
      <c r="M155" s="13" t="s">
        <v>55</v>
      </c>
      <c r="N155" s="13" t="s">
        <v>56</v>
      </c>
      <c r="O155" s="13" t="s">
        <v>240</v>
      </c>
      <c r="AC155" s="13" t="s">
        <v>67</v>
      </c>
      <c r="AD155" s="13" t="s">
        <v>61</v>
      </c>
      <c r="AE155" s="13">
        <v>7.0000000000000007E-2</v>
      </c>
      <c r="AF155" s="13" t="s">
        <v>68</v>
      </c>
      <c r="AO155" s="11">
        <v>44068.419282407413</v>
      </c>
      <c r="AP155" s="11" t="s">
        <v>66</v>
      </c>
      <c r="AQ155" s="11" t="s">
        <v>49</v>
      </c>
      <c r="AR155" s="11" t="s">
        <v>66</v>
      </c>
      <c r="AS155" s="11" t="s">
        <v>55</v>
      </c>
      <c r="AT155" s="11" t="s">
        <v>66</v>
      </c>
      <c r="AU155" s="11" t="s">
        <v>61</v>
      </c>
      <c r="AV155" t="s">
        <v>66</v>
      </c>
      <c r="AW155" t="s">
        <v>66</v>
      </c>
    </row>
    <row r="156" spans="1:49" hidden="1" x14ac:dyDescent="0.25">
      <c r="A156" s="13" t="s">
        <v>237</v>
      </c>
      <c r="B156" s="13">
        <v>33987</v>
      </c>
      <c r="C156" s="13" t="s">
        <v>238</v>
      </c>
      <c r="D156" s="13" t="s">
        <v>49</v>
      </c>
      <c r="E156" s="13" t="s">
        <v>159</v>
      </c>
      <c r="F156" s="15" t="s">
        <v>51</v>
      </c>
      <c r="G156" s="13">
        <v>32.311100000000003</v>
      </c>
      <c r="H156" s="13">
        <v>-103.638139</v>
      </c>
      <c r="I156" s="16" t="s">
        <v>75</v>
      </c>
      <c r="J156" s="13" t="s">
        <v>53</v>
      </c>
      <c r="K156" s="13">
        <v>6</v>
      </c>
      <c r="L156" s="13" t="s">
        <v>241</v>
      </c>
      <c r="M156" s="13" t="s">
        <v>55</v>
      </c>
      <c r="N156" s="13" t="s">
        <v>56</v>
      </c>
      <c r="O156" s="13" t="s">
        <v>240</v>
      </c>
      <c r="AC156" s="13" t="s">
        <v>67</v>
      </c>
      <c r="AD156" s="13" t="s">
        <v>61</v>
      </c>
      <c r="AE156" s="13">
        <v>7.0000000000000007E-2</v>
      </c>
      <c r="AF156" s="13" t="s">
        <v>68</v>
      </c>
      <c r="AO156" s="11">
        <v>44068.419282407413</v>
      </c>
      <c r="AP156" s="11" t="s">
        <v>66</v>
      </c>
      <c r="AQ156" s="11" t="s">
        <v>49</v>
      </c>
      <c r="AR156" s="11" t="s">
        <v>66</v>
      </c>
      <c r="AS156" s="11" t="s">
        <v>55</v>
      </c>
      <c r="AT156" s="11" t="s">
        <v>66</v>
      </c>
      <c r="AU156" s="11" t="s">
        <v>61</v>
      </c>
      <c r="AV156" t="s">
        <v>66</v>
      </c>
      <c r="AW156" t="s">
        <v>66</v>
      </c>
    </row>
    <row r="157" spans="1:49" hidden="1" x14ac:dyDescent="0.25">
      <c r="A157" s="13" t="s">
        <v>237</v>
      </c>
      <c r="B157" s="13">
        <v>33987</v>
      </c>
      <c r="C157" s="13" t="s">
        <v>238</v>
      </c>
      <c r="D157" s="13" t="s">
        <v>49</v>
      </c>
      <c r="E157" s="13" t="s">
        <v>159</v>
      </c>
      <c r="F157" s="15" t="s">
        <v>51</v>
      </c>
      <c r="G157" s="13">
        <v>32.311100000000003</v>
      </c>
      <c r="H157" s="13">
        <v>-103.638139</v>
      </c>
      <c r="I157" s="16" t="s">
        <v>75</v>
      </c>
      <c r="J157" s="13" t="s">
        <v>53</v>
      </c>
      <c r="K157" s="13">
        <v>6</v>
      </c>
      <c r="L157" s="13" t="s">
        <v>241</v>
      </c>
      <c r="M157" s="13" t="s">
        <v>55</v>
      </c>
      <c r="N157" s="13" t="s">
        <v>56</v>
      </c>
      <c r="O157" s="13" t="s">
        <v>240</v>
      </c>
      <c r="AA157" s="13">
        <v>0.75</v>
      </c>
      <c r="AB157" s="13" t="s">
        <v>59</v>
      </c>
      <c r="AC157" s="13" t="s">
        <v>67</v>
      </c>
      <c r="AD157" s="13" t="s">
        <v>61</v>
      </c>
      <c r="AE157" s="13">
        <v>0.32</v>
      </c>
      <c r="AF157" s="13" t="s">
        <v>62</v>
      </c>
      <c r="AO157" s="11">
        <v>44068.419282407413</v>
      </c>
      <c r="AP157" s="11" t="s">
        <v>66</v>
      </c>
      <c r="AQ157" s="11" t="s">
        <v>49</v>
      </c>
      <c r="AR157" s="11" t="s">
        <v>66</v>
      </c>
      <c r="AS157" s="11" t="s">
        <v>55</v>
      </c>
      <c r="AT157" s="11" t="s">
        <v>66</v>
      </c>
      <c r="AU157" s="11" t="s">
        <v>61</v>
      </c>
      <c r="AV157" t="s">
        <v>66</v>
      </c>
      <c r="AW157" t="s">
        <v>66</v>
      </c>
    </row>
    <row r="158" spans="1:49" hidden="1" x14ac:dyDescent="0.25">
      <c r="A158" s="13" t="s">
        <v>237</v>
      </c>
      <c r="B158" s="13">
        <v>34184</v>
      </c>
      <c r="C158" s="13" t="s">
        <v>242</v>
      </c>
      <c r="D158" s="13" t="s">
        <v>49</v>
      </c>
      <c r="E158" s="13" t="s">
        <v>159</v>
      </c>
      <c r="F158" s="15" t="s">
        <v>84</v>
      </c>
      <c r="G158" s="13">
        <v>32.084200000000003</v>
      </c>
      <c r="H158" s="13">
        <v>-104.27292799999999</v>
      </c>
      <c r="I158" s="16" t="s">
        <v>88</v>
      </c>
      <c r="J158" s="13" t="s">
        <v>53</v>
      </c>
      <c r="K158" s="13">
        <v>12</v>
      </c>
      <c r="L158" s="13" t="s">
        <v>243</v>
      </c>
      <c r="M158" s="13" t="s">
        <v>55</v>
      </c>
      <c r="N158" s="13" t="s">
        <v>56</v>
      </c>
      <c r="O158" s="13" t="s">
        <v>244</v>
      </c>
      <c r="P158" s="13" t="s">
        <v>108</v>
      </c>
      <c r="Q158" s="13" t="s">
        <v>108</v>
      </c>
      <c r="R158" s="13" t="s">
        <v>108</v>
      </c>
      <c r="Y158" s="13">
        <v>1</v>
      </c>
      <c r="Z158" s="13" t="s">
        <v>59</v>
      </c>
      <c r="AA158" s="13">
        <v>1</v>
      </c>
      <c r="AB158" s="13" t="s">
        <v>59</v>
      </c>
      <c r="AC158" s="13" t="s">
        <v>67</v>
      </c>
      <c r="AD158" s="13" t="s">
        <v>61</v>
      </c>
      <c r="AE158" s="13">
        <v>0.43</v>
      </c>
      <c r="AF158" s="13" t="s">
        <v>62</v>
      </c>
      <c r="AL158" s="13">
        <v>8760</v>
      </c>
      <c r="AM158" s="13" t="s">
        <v>245</v>
      </c>
      <c r="AO158" s="11">
        <v>44068.419282407413</v>
      </c>
      <c r="AP158" s="11" t="s">
        <v>66</v>
      </c>
      <c r="AQ158" s="11" t="s">
        <v>49</v>
      </c>
      <c r="AR158" s="11" t="s">
        <v>66</v>
      </c>
      <c r="AS158" s="11" t="s">
        <v>55</v>
      </c>
      <c r="AT158" s="11" t="s">
        <v>66</v>
      </c>
      <c r="AU158" s="11" t="s">
        <v>61</v>
      </c>
      <c r="AV158" t="s">
        <v>66</v>
      </c>
      <c r="AW158" t="s">
        <v>66</v>
      </c>
    </row>
    <row r="159" spans="1:49" hidden="1" x14ac:dyDescent="0.25">
      <c r="A159" s="13" t="s">
        <v>237</v>
      </c>
      <c r="B159" s="13">
        <v>34184</v>
      </c>
      <c r="C159" s="13" t="s">
        <v>242</v>
      </c>
      <c r="D159" s="13" t="s">
        <v>49</v>
      </c>
      <c r="E159" s="13" t="s">
        <v>159</v>
      </c>
      <c r="F159" s="15" t="s">
        <v>84</v>
      </c>
      <c r="G159" s="13">
        <v>32.084200000000003</v>
      </c>
      <c r="H159" s="13">
        <v>-104.27292799999999</v>
      </c>
      <c r="I159" s="16" t="s">
        <v>88</v>
      </c>
      <c r="J159" s="13" t="s">
        <v>53</v>
      </c>
      <c r="K159" s="13">
        <v>12</v>
      </c>
      <c r="L159" s="13" t="s">
        <v>243</v>
      </c>
      <c r="M159" s="13" t="s">
        <v>55</v>
      </c>
      <c r="N159" s="13" t="s">
        <v>56</v>
      </c>
      <c r="O159" s="13" t="s">
        <v>244</v>
      </c>
      <c r="P159" s="13" t="s">
        <v>108</v>
      </c>
      <c r="Q159" s="13" t="s">
        <v>108</v>
      </c>
      <c r="R159" s="13" t="s">
        <v>108</v>
      </c>
      <c r="Y159" s="13">
        <v>1</v>
      </c>
      <c r="Z159" s="13" t="s">
        <v>59</v>
      </c>
      <c r="AA159" s="13">
        <v>1</v>
      </c>
      <c r="AB159" s="13" t="s">
        <v>59</v>
      </c>
      <c r="AC159" s="13" t="s">
        <v>67</v>
      </c>
      <c r="AD159" s="13" t="s">
        <v>61</v>
      </c>
      <c r="AE159" s="13">
        <v>0.1</v>
      </c>
      <c r="AF159" s="13" t="s">
        <v>68</v>
      </c>
      <c r="AL159" s="13">
        <v>8760</v>
      </c>
      <c r="AM159" s="13" t="s">
        <v>245</v>
      </c>
      <c r="AO159" s="11">
        <v>44068.419282407413</v>
      </c>
      <c r="AP159" s="11" t="s">
        <v>66</v>
      </c>
      <c r="AQ159" s="11" t="s">
        <v>49</v>
      </c>
      <c r="AR159" s="11" t="s">
        <v>66</v>
      </c>
      <c r="AS159" s="11" t="s">
        <v>55</v>
      </c>
      <c r="AT159" s="11" t="s">
        <v>66</v>
      </c>
      <c r="AU159" s="11" t="s">
        <v>61</v>
      </c>
      <c r="AV159" t="s">
        <v>66</v>
      </c>
      <c r="AW159" t="s">
        <v>66</v>
      </c>
    </row>
    <row r="160" spans="1:49" hidden="1" x14ac:dyDescent="0.25">
      <c r="A160" s="13" t="s">
        <v>237</v>
      </c>
      <c r="B160" s="13">
        <v>34227</v>
      </c>
      <c r="C160" s="13" t="s">
        <v>246</v>
      </c>
      <c r="D160" s="13" t="s">
        <v>49</v>
      </c>
      <c r="E160" s="13" t="s">
        <v>159</v>
      </c>
      <c r="F160" s="15" t="s">
        <v>51</v>
      </c>
      <c r="G160" s="13">
        <v>32.107911000000001</v>
      </c>
      <c r="H160" s="13">
        <v>-103.593189</v>
      </c>
      <c r="I160" s="16" t="s">
        <v>88</v>
      </c>
      <c r="J160" s="13" t="s">
        <v>53</v>
      </c>
      <c r="K160" s="13">
        <v>6</v>
      </c>
      <c r="L160" s="13" t="s">
        <v>243</v>
      </c>
      <c r="M160" s="13" t="s">
        <v>55</v>
      </c>
      <c r="N160" s="13" t="s">
        <v>56</v>
      </c>
      <c r="O160" s="13" t="s">
        <v>247</v>
      </c>
      <c r="U160" s="13">
        <v>2</v>
      </c>
      <c r="V160" s="13" t="s">
        <v>59</v>
      </c>
      <c r="AA160" s="13">
        <v>2</v>
      </c>
      <c r="AB160" s="13" t="s">
        <v>59</v>
      </c>
      <c r="AC160" s="13" t="s">
        <v>67</v>
      </c>
      <c r="AD160" s="13" t="s">
        <v>61</v>
      </c>
      <c r="AE160" s="13">
        <v>0.9</v>
      </c>
      <c r="AF160" s="13" t="s">
        <v>62</v>
      </c>
      <c r="AK160" s="13" t="s">
        <v>63</v>
      </c>
      <c r="AL160" s="13">
        <v>8760</v>
      </c>
      <c r="AM160" s="13" t="s">
        <v>248</v>
      </c>
      <c r="AO160" s="11">
        <v>44068.419282407413</v>
      </c>
      <c r="AP160" s="11" t="s">
        <v>66</v>
      </c>
      <c r="AQ160" s="11" t="s">
        <v>49</v>
      </c>
      <c r="AR160" s="11" t="s">
        <v>66</v>
      </c>
      <c r="AS160" s="11" t="s">
        <v>55</v>
      </c>
      <c r="AT160" s="11" t="s">
        <v>66</v>
      </c>
      <c r="AU160" s="11" t="s">
        <v>61</v>
      </c>
      <c r="AV160" t="s">
        <v>66</v>
      </c>
      <c r="AW160" t="s">
        <v>66</v>
      </c>
    </row>
    <row r="161" spans="1:49" hidden="1" x14ac:dyDescent="0.25">
      <c r="A161" s="13" t="s">
        <v>237</v>
      </c>
      <c r="B161" s="13">
        <v>34227</v>
      </c>
      <c r="C161" s="13" t="s">
        <v>246</v>
      </c>
      <c r="D161" s="13" t="s">
        <v>49</v>
      </c>
      <c r="E161" s="13" t="s">
        <v>159</v>
      </c>
      <c r="F161" s="15" t="s">
        <v>51</v>
      </c>
      <c r="G161" s="13">
        <v>32.107911000000001</v>
      </c>
      <c r="H161" s="13">
        <v>-103.593189</v>
      </c>
      <c r="I161" s="16" t="s">
        <v>88</v>
      </c>
      <c r="J161" s="13" t="s">
        <v>53</v>
      </c>
      <c r="K161" s="13">
        <v>6</v>
      </c>
      <c r="L161" s="13" t="s">
        <v>243</v>
      </c>
      <c r="M161" s="13" t="s">
        <v>55</v>
      </c>
      <c r="N161" s="13" t="s">
        <v>56</v>
      </c>
      <c r="O161" s="13" t="s">
        <v>247</v>
      </c>
      <c r="U161" s="13">
        <v>2</v>
      </c>
      <c r="V161" s="13" t="s">
        <v>59</v>
      </c>
      <c r="AC161" s="13" t="s">
        <v>249</v>
      </c>
      <c r="AD161" s="13" t="s">
        <v>61</v>
      </c>
      <c r="AE161" s="13">
        <v>0.4</v>
      </c>
      <c r="AF161" s="13" t="s">
        <v>62</v>
      </c>
      <c r="AK161" s="13" t="s">
        <v>63</v>
      </c>
      <c r="AL161" s="13">
        <v>8760</v>
      </c>
      <c r="AM161" s="13" t="s">
        <v>248</v>
      </c>
      <c r="AO161" s="11">
        <v>44068.419282407413</v>
      </c>
      <c r="AP161" s="11" t="s">
        <v>66</v>
      </c>
      <c r="AQ161" s="11" t="s">
        <v>49</v>
      </c>
      <c r="AR161" s="11" t="s">
        <v>66</v>
      </c>
      <c r="AS161" s="11" t="s">
        <v>55</v>
      </c>
      <c r="AT161" s="11" t="s">
        <v>66</v>
      </c>
      <c r="AU161" s="11" t="s">
        <v>61</v>
      </c>
      <c r="AV161" t="s">
        <v>66</v>
      </c>
      <c r="AW161" t="s">
        <v>66</v>
      </c>
    </row>
    <row r="162" spans="1:49" hidden="1" x14ac:dyDescent="0.25">
      <c r="A162" s="13" t="s">
        <v>237</v>
      </c>
      <c r="B162" s="13">
        <v>34583</v>
      </c>
      <c r="C162" s="13" t="s">
        <v>250</v>
      </c>
      <c r="D162" s="13" t="s">
        <v>49</v>
      </c>
      <c r="E162" s="13" t="s">
        <v>92</v>
      </c>
      <c r="F162" s="15" t="s">
        <v>51</v>
      </c>
      <c r="G162" s="13">
        <v>32.281661</v>
      </c>
      <c r="H162" s="13">
        <v>-103.696139</v>
      </c>
      <c r="I162" s="16" t="s">
        <v>95</v>
      </c>
      <c r="J162" s="13" t="s">
        <v>53</v>
      </c>
      <c r="K162" s="13">
        <v>3</v>
      </c>
      <c r="L162" s="13" t="s">
        <v>251</v>
      </c>
      <c r="M162" s="13" t="s">
        <v>55</v>
      </c>
      <c r="N162" s="13" t="s">
        <v>56</v>
      </c>
      <c r="O162" s="13" t="s">
        <v>93</v>
      </c>
      <c r="Y162" s="13">
        <v>0.5</v>
      </c>
      <c r="Z162" s="13" t="s">
        <v>59</v>
      </c>
      <c r="AA162" s="13">
        <v>0.5</v>
      </c>
      <c r="AB162" s="13" t="s">
        <v>59</v>
      </c>
      <c r="AC162" s="13" t="s">
        <v>67</v>
      </c>
      <c r="AD162" s="13" t="s">
        <v>61</v>
      </c>
      <c r="AE162" s="13">
        <v>0.05</v>
      </c>
      <c r="AF162" s="13" t="s">
        <v>68</v>
      </c>
      <c r="AG162" s="13" t="s">
        <v>69</v>
      </c>
      <c r="AK162" s="13" t="s">
        <v>63</v>
      </c>
      <c r="AL162" s="13">
        <v>8760</v>
      </c>
      <c r="AM162" s="13" t="s">
        <v>64</v>
      </c>
      <c r="AO162" s="11">
        <v>44068.419282407413</v>
      </c>
      <c r="AP162" s="11" t="s">
        <v>66</v>
      </c>
      <c r="AQ162" s="11" t="s">
        <v>49</v>
      </c>
      <c r="AR162" s="11" t="s">
        <v>66</v>
      </c>
      <c r="AS162" s="11" t="s">
        <v>55</v>
      </c>
      <c r="AT162" s="11" t="s">
        <v>66</v>
      </c>
      <c r="AU162" s="11" t="s">
        <v>61</v>
      </c>
      <c r="AV162" t="s">
        <v>66</v>
      </c>
      <c r="AW162" t="s">
        <v>66</v>
      </c>
    </row>
    <row r="163" spans="1:49" hidden="1" x14ac:dyDescent="0.25">
      <c r="A163" s="13" t="s">
        <v>237</v>
      </c>
      <c r="B163" s="13">
        <v>34583</v>
      </c>
      <c r="C163" s="13" t="s">
        <v>250</v>
      </c>
      <c r="D163" s="13" t="s">
        <v>49</v>
      </c>
      <c r="E163" s="13" t="s">
        <v>92</v>
      </c>
      <c r="F163" s="15" t="s">
        <v>51</v>
      </c>
      <c r="G163" s="13">
        <v>32.281661</v>
      </c>
      <c r="H163" s="13">
        <v>-103.696139</v>
      </c>
      <c r="I163" s="16" t="s">
        <v>95</v>
      </c>
      <c r="J163" s="13" t="s">
        <v>53</v>
      </c>
      <c r="K163" s="13">
        <v>3</v>
      </c>
      <c r="L163" s="13" t="s">
        <v>251</v>
      </c>
      <c r="M163" s="13" t="s">
        <v>55</v>
      </c>
      <c r="N163" s="13" t="s">
        <v>56</v>
      </c>
      <c r="O163" s="13" t="s">
        <v>93</v>
      </c>
      <c r="Y163" s="13">
        <v>0.5</v>
      </c>
      <c r="Z163" s="13" t="s">
        <v>59</v>
      </c>
      <c r="AA163" s="13">
        <v>0.5</v>
      </c>
      <c r="AB163" s="13" t="s">
        <v>59</v>
      </c>
      <c r="AC163" s="13" t="s">
        <v>67</v>
      </c>
      <c r="AD163" s="13" t="s">
        <v>61</v>
      </c>
      <c r="AE163" s="13">
        <v>0.21</v>
      </c>
      <c r="AF163" s="13" t="s">
        <v>62</v>
      </c>
      <c r="AG163" s="13" t="s">
        <v>69</v>
      </c>
      <c r="AK163" s="13" t="s">
        <v>63</v>
      </c>
      <c r="AL163" s="13">
        <v>8760</v>
      </c>
      <c r="AM163" s="13" t="s">
        <v>64</v>
      </c>
      <c r="AO163" s="11">
        <v>44068.419282407413</v>
      </c>
      <c r="AP163" s="11" t="s">
        <v>66</v>
      </c>
      <c r="AQ163" s="11" t="s">
        <v>49</v>
      </c>
      <c r="AR163" s="11" t="s">
        <v>66</v>
      </c>
      <c r="AS163" s="11" t="s">
        <v>55</v>
      </c>
      <c r="AT163" s="11" t="s">
        <v>66</v>
      </c>
      <c r="AU163" s="11" t="s">
        <v>61</v>
      </c>
      <c r="AV163" t="s">
        <v>66</v>
      </c>
      <c r="AW163" t="s">
        <v>66</v>
      </c>
    </row>
    <row r="164" spans="1:49" hidden="1" x14ac:dyDescent="0.25">
      <c r="A164" s="13" t="s">
        <v>237</v>
      </c>
      <c r="B164" s="13">
        <v>34583</v>
      </c>
      <c r="C164" s="13" t="s">
        <v>250</v>
      </c>
      <c r="D164" s="13" t="s">
        <v>49</v>
      </c>
      <c r="E164" s="13" t="s">
        <v>92</v>
      </c>
      <c r="F164" s="15" t="s">
        <v>51</v>
      </c>
      <c r="G164" s="13">
        <v>32.281661</v>
      </c>
      <c r="H164" s="13">
        <v>-103.696139</v>
      </c>
      <c r="I164" s="16" t="s">
        <v>95</v>
      </c>
      <c r="J164" s="13" t="s">
        <v>53</v>
      </c>
      <c r="K164" s="13">
        <v>4</v>
      </c>
      <c r="L164" s="13" t="s">
        <v>241</v>
      </c>
      <c r="M164" s="13" t="s">
        <v>55</v>
      </c>
      <c r="N164" s="13" t="s">
        <v>56</v>
      </c>
      <c r="O164" s="13" t="s">
        <v>93</v>
      </c>
      <c r="Y164" s="13">
        <v>0.5</v>
      </c>
      <c r="Z164" s="13" t="s">
        <v>59</v>
      </c>
      <c r="AA164" s="13">
        <v>0.5</v>
      </c>
      <c r="AB164" s="13" t="s">
        <v>59</v>
      </c>
      <c r="AC164" s="13" t="s">
        <v>67</v>
      </c>
      <c r="AD164" s="13" t="s">
        <v>61</v>
      </c>
      <c r="AE164" s="13">
        <v>0.21</v>
      </c>
      <c r="AF164" s="13" t="s">
        <v>62</v>
      </c>
      <c r="AK164" s="13" t="s">
        <v>63</v>
      </c>
      <c r="AL164" s="13">
        <v>8760</v>
      </c>
      <c r="AM164" s="13" t="s">
        <v>64</v>
      </c>
      <c r="AO164" s="11">
        <v>44068.419282407413</v>
      </c>
      <c r="AP164" s="11" t="s">
        <v>66</v>
      </c>
      <c r="AQ164" s="11" t="s">
        <v>49</v>
      </c>
      <c r="AR164" s="11" t="s">
        <v>66</v>
      </c>
      <c r="AS164" s="11" t="s">
        <v>55</v>
      </c>
      <c r="AT164" s="11" t="s">
        <v>66</v>
      </c>
      <c r="AU164" s="11" t="s">
        <v>61</v>
      </c>
      <c r="AV164" t="s">
        <v>66</v>
      </c>
      <c r="AW164" t="s">
        <v>66</v>
      </c>
    </row>
    <row r="165" spans="1:49" hidden="1" x14ac:dyDescent="0.25">
      <c r="A165" s="13" t="s">
        <v>237</v>
      </c>
      <c r="B165" s="13">
        <v>34583</v>
      </c>
      <c r="C165" s="13" t="s">
        <v>250</v>
      </c>
      <c r="D165" s="13" t="s">
        <v>49</v>
      </c>
      <c r="E165" s="13" t="s">
        <v>92</v>
      </c>
      <c r="F165" s="15" t="s">
        <v>51</v>
      </c>
      <c r="G165" s="13">
        <v>32.281661</v>
      </c>
      <c r="H165" s="13">
        <v>-103.696139</v>
      </c>
      <c r="I165" s="16" t="s">
        <v>95</v>
      </c>
      <c r="J165" s="13" t="s">
        <v>53</v>
      </c>
      <c r="K165" s="13">
        <v>4</v>
      </c>
      <c r="L165" s="13" t="s">
        <v>241</v>
      </c>
      <c r="M165" s="13" t="s">
        <v>55</v>
      </c>
      <c r="N165" s="13" t="s">
        <v>56</v>
      </c>
      <c r="O165" s="13" t="s">
        <v>93</v>
      </c>
      <c r="Y165" s="13">
        <v>0.5</v>
      </c>
      <c r="Z165" s="13" t="s">
        <v>59</v>
      </c>
      <c r="AA165" s="13">
        <v>0.5</v>
      </c>
      <c r="AB165" s="13" t="s">
        <v>59</v>
      </c>
      <c r="AC165" s="13" t="s">
        <v>67</v>
      </c>
      <c r="AD165" s="13" t="s">
        <v>61</v>
      </c>
      <c r="AE165" s="13">
        <v>0.05</v>
      </c>
      <c r="AF165" s="13" t="s">
        <v>68</v>
      </c>
      <c r="AK165" s="13" t="s">
        <v>63</v>
      </c>
      <c r="AL165" s="13">
        <v>8760</v>
      </c>
      <c r="AM165" s="13" t="s">
        <v>64</v>
      </c>
      <c r="AO165" s="11">
        <v>44068.419282407413</v>
      </c>
      <c r="AP165" s="11" t="s">
        <v>66</v>
      </c>
      <c r="AQ165" s="11" t="s">
        <v>49</v>
      </c>
      <c r="AR165" s="11" t="s">
        <v>66</v>
      </c>
      <c r="AS165" s="11" t="s">
        <v>55</v>
      </c>
      <c r="AT165" s="11" t="s">
        <v>66</v>
      </c>
      <c r="AU165" s="11" t="s">
        <v>61</v>
      </c>
      <c r="AV165" t="s">
        <v>66</v>
      </c>
      <c r="AW165" t="s">
        <v>66</v>
      </c>
    </row>
    <row r="166" spans="1:49" hidden="1" x14ac:dyDescent="0.25">
      <c r="A166" s="13" t="s">
        <v>237</v>
      </c>
      <c r="B166" s="13">
        <v>34583</v>
      </c>
      <c r="C166" s="13" t="s">
        <v>250</v>
      </c>
      <c r="D166" s="13" t="s">
        <v>49</v>
      </c>
      <c r="E166" s="13" t="s">
        <v>92</v>
      </c>
      <c r="F166" s="15" t="s">
        <v>51</v>
      </c>
      <c r="G166" s="13">
        <v>32.281661</v>
      </c>
      <c r="H166" s="13">
        <v>-103.696139</v>
      </c>
      <c r="I166" s="16" t="s">
        <v>95</v>
      </c>
      <c r="J166" s="13" t="s">
        <v>53</v>
      </c>
      <c r="K166" s="13">
        <v>5</v>
      </c>
      <c r="L166" s="13" t="s">
        <v>252</v>
      </c>
      <c r="M166" s="13" t="s">
        <v>55</v>
      </c>
      <c r="N166" s="13" t="s">
        <v>56</v>
      </c>
      <c r="O166" s="13" t="s">
        <v>93</v>
      </c>
      <c r="Y166" s="13">
        <v>0.5</v>
      </c>
      <c r="Z166" s="13" t="s">
        <v>59</v>
      </c>
      <c r="AA166" s="13">
        <v>0.5</v>
      </c>
      <c r="AB166" s="13" t="s">
        <v>59</v>
      </c>
      <c r="AC166" s="13" t="s">
        <v>67</v>
      </c>
      <c r="AD166" s="13" t="s">
        <v>61</v>
      </c>
      <c r="AE166" s="13">
        <v>0.05</v>
      </c>
      <c r="AF166" s="13" t="s">
        <v>68</v>
      </c>
      <c r="AK166" s="13" t="s">
        <v>63</v>
      </c>
      <c r="AL166" s="13">
        <v>8760</v>
      </c>
      <c r="AM166" s="13" t="s">
        <v>64</v>
      </c>
      <c r="AO166" s="11">
        <v>44068.419282407413</v>
      </c>
      <c r="AP166" s="11" t="s">
        <v>66</v>
      </c>
      <c r="AQ166" s="11" t="s">
        <v>49</v>
      </c>
      <c r="AR166" s="11" t="s">
        <v>66</v>
      </c>
      <c r="AS166" s="11" t="s">
        <v>55</v>
      </c>
      <c r="AT166" s="11" t="s">
        <v>66</v>
      </c>
      <c r="AU166" s="11" t="s">
        <v>61</v>
      </c>
      <c r="AV166" t="s">
        <v>66</v>
      </c>
      <c r="AW166" t="s">
        <v>66</v>
      </c>
    </row>
    <row r="167" spans="1:49" hidden="1" x14ac:dyDescent="0.25">
      <c r="A167" s="13" t="s">
        <v>237</v>
      </c>
      <c r="B167" s="13">
        <v>34583</v>
      </c>
      <c r="C167" s="13" t="s">
        <v>250</v>
      </c>
      <c r="D167" s="13" t="s">
        <v>49</v>
      </c>
      <c r="E167" s="13" t="s">
        <v>92</v>
      </c>
      <c r="F167" s="15" t="s">
        <v>51</v>
      </c>
      <c r="G167" s="13">
        <v>32.281661</v>
      </c>
      <c r="H167" s="13">
        <v>-103.696139</v>
      </c>
      <c r="I167" s="16" t="s">
        <v>95</v>
      </c>
      <c r="J167" s="13" t="s">
        <v>53</v>
      </c>
      <c r="K167" s="13">
        <v>5</v>
      </c>
      <c r="L167" s="13" t="s">
        <v>252</v>
      </c>
      <c r="M167" s="13" t="s">
        <v>55</v>
      </c>
      <c r="N167" s="13" t="s">
        <v>56</v>
      </c>
      <c r="O167" s="13" t="s">
        <v>93</v>
      </c>
      <c r="Y167" s="13">
        <v>0.5</v>
      </c>
      <c r="Z167" s="13" t="s">
        <v>59</v>
      </c>
      <c r="AA167" s="13">
        <v>0.5</v>
      </c>
      <c r="AB167" s="13" t="s">
        <v>59</v>
      </c>
      <c r="AC167" s="13" t="s">
        <v>67</v>
      </c>
      <c r="AD167" s="13" t="s">
        <v>61</v>
      </c>
      <c r="AE167" s="13">
        <v>0.21</v>
      </c>
      <c r="AF167" s="13" t="s">
        <v>62</v>
      </c>
      <c r="AK167" s="13" t="s">
        <v>63</v>
      </c>
      <c r="AL167" s="13">
        <v>8760</v>
      </c>
      <c r="AM167" s="13" t="s">
        <v>64</v>
      </c>
      <c r="AO167" s="11">
        <v>44068.419282407413</v>
      </c>
      <c r="AP167" s="11" t="s">
        <v>66</v>
      </c>
      <c r="AQ167" s="11" t="s">
        <v>49</v>
      </c>
      <c r="AR167" s="11" t="s">
        <v>66</v>
      </c>
      <c r="AS167" s="11" t="s">
        <v>55</v>
      </c>
      <c r="AT167" s="11" t="s">
        <v>66</v>
      </c>
      <c r="AU167" s="11" t="s">
        <v>61</v>
      </c>
      <c r="AV167" t="s">
        <v>66</v>
      </c>
      <c r="AW167" t="s">
        <v>66</v>
      </c>
    </row>
    <row r="168" spans="1:49" hidden="1" x14ac:dyDescent="0.25">
      <c r="A168" s="13" t="s">
        <v>237</v>
      </c>
      <c r="B168" s="13">
        <v>34583</v>
      </c>
      <c r="C168" s="13" t="s">
        <v>250</v>
      </c>
      <c r="D168" s="13" t="s">
        <v>49</v>
      </c>
      <c r="E168" s="13" t="s">
        <v>92</v>
      </c>
      <c r="F168" s="15" t="s">
        <v>51</v>
      </c>
      <c r="G168" s="13">
        <v>32.281661</v>
      </c>
      <c r="H168" s="13">
        <v>-103.696139</v>
      </c>
      <c r="I168" s="16" t="s">
        <v>95</v>
      </c>
      <c r="J168" s="13" t="s">
        <v>53</v>
      </c>
      <c r="K168" s="13">
        <v>6</v>
      </c>
      <c r="L168" s="13" t="s">
        <v>253</v>
      </c>
      <c r="M168" s="13" t="s">
        <v>55</v>
      </c>
      <c r="N168" s="13" t="s">
        <v>56</v>
      </c>
      <c r="O168" s="13" t="s">
        <v>93</v>
      </c>
      <c r="Y168" s="13">
        <v>0.5</v>
      </c>
      <c r="Z168" s="13" t="s">
        <v>59</v>
      </c>
      <c r="AA168" s="13">
        <v>0.5</v>
      </c>
      <c r="AB168" s="13" t="s">
        <v>59</v>
      </c>
      <c r="AC168" s="13" t="s">
        <v>67</v>
      </c>
      <c r="AD168" s="13" t="s">
        <v>61</v>
      </c>
      <c r="AE168" s="13">
        <v>0.05</v>
      </c>
      <c r="AF168" s="13" t="s">
        <v>68</v>
      </c>
      <c r="AK168" s="13" t="s">
        <v>63</v>
      </c>
      <c r="AL168" s="13">
        <v>8760</v>
      </c>
      <c r="AM168" s="13" t="s">
        <v>64</v>
      </c>
      <c r="AO168" s="11">
        <v>44068.419282407413</v>
      </c>
      <c r="AP168" s="11" t="s">
        <v>66</v>
      </c>
      <c r="AQ168" s="11" t="s">
        <v>49</v>
      </c>
      <c r="AR168" s="11" t="s">
        <v>66</v>
      </c>
      <c r="AS168" s="11" t="s">
        <v>55</v>
      </c>
      <c r="AT168" s="11" t="s">
        <v>66</v>
      </c>
      <c r="AU168" s="11" t="s">
        <v>61</v>
      </c>
      <c r="AV168" t="s">
        <v>66</v>
      </c>
      <c r="AW168" t="s">
        <v>66</v>
      </c>
    </row>
    <row r="169" spans="1:49" hidden="1" x14ac:dyDescent="0.25">
      <c r="A169" s="13" t="s">
        <v>237</v>
      </c>
      <c r="B169" s="13">
        <v>34583</v>
      </c>
      <c r="C169" s="13" t="s">
        <v>250</v>
      </c>
      <c r="D169" s="13" t="s">
        <v>49</v>
      </c>
      <c r="E169" s="13" t="s">
        <v>92</v>
      </c>
      <c r="F169" s="15" t="s">
        <v>51</v>
      </c>
      <c r="G169" s="13">
        <v>32.281661</v>
      </c>
      <c r="H169" s="13">
        <v>-103.696139</v>
      </c>
      <c r="I169" s="16" t="s">
        <v>95</v>
      </c>
      <c r="J169" s="13" t="s">
        <v>53</v>
      </c>
      <c r="K169" s="13">
        <v>6</v>
      </c>
      <c r="L169" s="13" t="s">
        <v>253</v>
      </c>
      <c r="M169" s="13" t="s">
        <v>55</v>
      </c>
      <c r="N169" s="13" t="s">
        <v>56</v>
      </c>
      <c r="O169" s="13" t="s">
        <v>93</v>
      </c>
      <c r="Y169" s="13">
        <v>0.5</v>
      </c>
      <c r="Z169" s="13" t="s">
        <v>59</v>
      </c>
      <c r="AA169" s="13">
        <v>0.5</v>
      </c>
      <c r="AB169" s="13" t="s">
        <v>59</v>
      </c>
      <c r="AC169" s="13" t="s">
        <v>67</v>
      </c>
      <c r="AD169" s="13" t="s">
        <v>61</v>
      </c>
      <c r="AE169" s="13">
        <v>0.21</v>
      </c>
      <c r="AF169" s="13" t="s">
        <v>62</v>
      </c>
      <c r="AK169" s="13" t="s">
        <v>63</v>
      </c>
      <c r="AL169" s="13">
        <v>8760</v>
      </c>
      <c r="AM169" s="13" t="s">
        <v>64</v>
      </c>
      <c r="AO169" s="11">
        <v>44068.419282407413</v>
      </c>
      <c r="AP169" s="11" t="s">
        <v>66</v>
      </c>
      <c r="AQ169" s="11" t="s">
        <v>49</v>
      </c>
      <c r="AR169" s="11" t="s">
        <v>66</v>
      </c>
      <c r="AS169" s="11" t="s">
        <v>55</v>
      </c>
      <c r="AT169" s="11" t="s">
        <v>66</v>
      </c>
      <c r="AU169" s="11" t="s">
        <v>61</v>
      </c>
      <c r="AV169" t="s">
        <v>66</v>
      </c>
      <c r="AW169" t="s">
        <v>66</v>
      </c>
    </row>
    <row r="170" spans="1:49" hidden="1" x14ac:dyDescent="0.25">
      <c r="A170" s="13" t="s">
        <v>237</v>
      </c>
      <c r="B170" s="13">
        <v>35061</v>
      </c>
      <c r="C170" s="13" t="s">
        <v>254</v>
      </c>
      <c r="D170" s="13" t="s">
        <v>49</v>
      </c>
      <c r="E170" s="13" t="s">
        <v>159</v>
      </c>
      <c r="F170" s="15" t="s">
        <v>84</v>
      </c>
      <c r="G170" s="13">
        <v>32.000599999999999</v>
      </c>
      <c r="H170" s="13">
        <v>-104.19705</v>
      </c>
      <c r="I170" s="16" t="s">
        <v>75</v>
      </c>
      <c r="J170" s="13" t="s">
        <v>53</v>
      </c>
      <c r="K170" s="13">
        <v>1</v>
      </c>
      <c r="L170" s="13" t="s">
        <v>251</v>
      </c>
      <c r="M170" s="13" t="s">
        <v>55</v>
      </c>
      <c r="N170" s="13" t="s">
        <v>56</v>
      </c>
      <c r="O170" s="13" t="s">
        <v>255</v>
      </c>
      <c r="P170" s="13" t="s">
        <v>108</v>
      </c>
      <c r="Q170" s="13" t="s">
        <v>108</v>
      </c>
      <c r="R170" s="13" t="s">
        <v>108</v>
      </c>
      <c r="Y170" s="13">
        <v>0.5</v>
      </c>
      <c r="Z170" s="13" t="s">
        <v>59</v>
      </c>
      <c r="AA170" s="13">
        <v>0.5</v>
      </c>
      <c r="AB170" s="13" t="s">
        <v>59</v>
      </c>
      <c r="AC170" s="13" t="s">
        <v>67</v>
      </c>
      <c r="AD170" s="13" t="s">
        <v>61</v>
      </c>
      <c r="AE170" s="13">
        <v>0.05</v>
      </c>
      <c r="AF170" s="13" t="s">
        <v>68</v>
      </c>
      <c r="AG170" s="13" t="s">
        <v>69</v>
      </c>
      <c r="AK170" s="13" t="s">
        <v>63</v>
      </c>
      <c r="AL170" s="13">
        <v>8760</v>
      </c>
      <c r="AM170" s="13" t="s">
        <v>64</v>
      </c>
      <c r="AO170" s="11">
        <v>44068.419282407413</v>
      </c>
      <c r="AP170" s="11" t="s">
        <v>66</v>
      </c>
      <c r="AQ170" s="11" t="s">
        <v>49</v>
      </c>
      <c r="AR170" s="11" t="s">
        <v>66</v>
      </c>
      <c r="AS170" s="11" t="s">
        <v>55</v>
      </c>
      <c r="AT170" s="11" t="s">
        <v>66</v>
      </c>
      <c r="AU170" s="11" t="s">
        <v>61</v>
      </c>
      <c r="AV170" t="s">
        <v>66</v>
      </c>
      <c r="AW170" t="s">
        <v>66</v>
      </c>
    </row>
    <row r="171" spans="1:49" hidden="1" x14ac:dyDescent="0.25">
      <c r="A171" s="13" t="s">
        <v>237</v>
      </c>
      <c r="B171" s="13">
        <v>35061</v>
      </c>
      <c r="C171" s="13" t="s">
        <v>254</v>
      </c>
      <c r="D171" s="13" t="s">
        <v>49</v>
      </c>
      <c r="E171" s="13" t="s">
        <v>159</v>
      </c>
      <c r="F171" s="15" t="s">
        <v>84</v>
      </c>
      <c r="G171" s="13">
        <v>32.000599999999999</v>
      </c>
      <c r="H171" s="13">
        <v>-104.19705</v>
      </c>
      <c r="I171" s="16" t="s">
        <v>75</v>
      </c>
      <c r="J171" s="13" t="s">
        <v>53</v>
      </c>
      <c r="K171" s="13">
        <v>1</v>
      </c>
      <c r="L171" s="13" t="s">
        <v>251</v>
      </c>
      <c r="M171" s="13" t="s">
        <v>55</v>
      </c>
      <c r="N171" s="13" t="s">
        <v>56</v>
      </c>
      <c r="O171" s="13" t="s">
        <v>255</v>
      </c>
      <c r="P171" s="13" t="s">
        <v>108</v>
      </c>
      <c r="Q171" s="13" t="s">
        <v>108</v>
      </c>
      <c r="R171" s="13" t="s">
        <v>108</v>
      </c>
      <c r="Y171" s="13">
        <v>0.5</v>
      </c>
      <c r="Z171" s="13" t="s">
        <v>59</v>
      </c>
      <c r="AA171" s="13">
        <v>0.5</v>
      </c>
      <c r="AB171" s="13" t="s">
        <v>59</v>
      </c>
      <c r="AC171" s="13" t="s">
        <v>67</v>
      </c>
      <c r="AD171" s="13" t="s">
        <v>61</v>
      </c>
      <c r="AE171" s="13">
        <v>0.21</v>
      </c>
      <c r="AF171" s="13" t="s">
        <v>62</v>
      </c>
      <c r="AG171" s="13" t="s">
        <v>69</v>
      </c>
      <c r="AK171" s="13" t="s">
        <v>63</v>
      </c>
      <c r="AL171" s="13">
        <v>8760</v>
      </c>
      <c r="AM171" s="13" t="s">
        <v>64</v>
      </c>
      <c r="AO171" s="11">
        <v>44068.419282407413</v>
      </c>
      <c r="AP171" s="11" t="s">
        <v>66</v>
      </c>
      <c r="AQ171" s="11" t="s">
        <v>49</v>
      </c>
      <c r="AR171" s="11" t="s">
        <v>66</v>
      </c>
      <c r="AS171" s="11" t="s">
        <v>55</v>
      </c>
      <c r="AT171" s="11" t="s">
        <v>66</v>
      </c>
      <c r="AU171" s="11" t="s">
        <v>61</v>
      </c>
      <c r="AV171" t="s">
        <v>66</v>
      </c>
      <c r="AW171" t="s">
        <v>66</v>
      </c>
    </row>
    <row r="172" spans="1:49" hidden="1" x14ac:dyDescent="0.25">
      <c r="A172" s="13" t="s">
        <v>237</v>
      </c>
      <c r="B172" s="13">
        <v>35061</v>
      </c>
      <c r="C172" s="13" t="s">
        <v>254</v>
      </c>
      <c r="D172" s="13" t="s">
        <v>49</v>
      </c>
      <c r="E172" s="13" t="s">
        <v>159</v>
      </c>
      <c r="F172" s="15" t="s">
        <v>84</v>
      </c>
      <c r="G172" s="13">
        <v>32.000599999999999</v>
      </c>
      <c r="H172" s="13">
        <v>-104.19705</v>
      </c>
      <c r="I172" s="16" t="s">
        <v>75</v>
      </c>
      <c r="J172" s="13" t="s">
        <v>53</v>
      </c>
      <c r="K172" s="13">
        <v>3</v>
      </c>
      <c r="L172" s="13" t="s">
        <v>241</v>
      </c>
      <c r="M172" s="13" t="s">
        <v>55</v>
      </c>
      <c r="N172" s="13" t="s">
        <v>56</v>
      </c>
      <c r="O172" s="13" t="s">
        <v>255</v>
      </c>
      <c r="P172" s="13" t="s">
        <v>108</v>
      </c>
      <c r="Q172" s="13" t="s">
        <v>108</v>
      </c>
      <c r="R172" s="13" t="s">
        <v>108</v>
      </c>
      <c r="Y172" s="13">
        <v>0.5</v>
      </c>
      <c r="Z172" s="13" t="s">
        <v>59</v>
      </c>
      <c r="AA172" s="13">
        <v>0.5</v>
      </c>
      <c r="AB172" s="13" t="s">
        <v>59</v>
      </c>
      <c r="AC172" s="13" t="s">
        <v>67</v>
      </c>
      <c r="AD172" s="13" t="s">
        <v>61</v>
      </c>
      <c r="AE172" s="13">
        <v>0.21</v>
      </c>
      <c r="AF172" s="13" t="s">
        <v>62</v>
      </c>
      <c r="AG172" s="13" t="s">
        <v>69</v>
      </c>
      <c r="AK172" s="13" t="s">
        <v>63</v>
      </c>
      <c r="AL172" s="13">
        <v>8760</v>
      </c>
      <c r="AM172" s="13" t="s">
        <v>64</v>
      </c>
      <c r="AO172" s="11">
        <v>44068.419282407413</v>
      </c>
      <c r="AP172" s="11" t="s">
        <v>66</v>
      </c>
      <c r="AQ172" s="11" t="s">
        <v>49</v>
      </c>
      <c r="AR172" s="11" t="s">
        <v>66</v>
      </c>
      <c r="AS172" s="11" t="s">
        <v>55</v>
      </c>
      <c r="AT172" s="11" t="s">
        <v>66</v>
      </c>
      <c r="AU172" s="11" t="s">
        <v>61</v>
      </c>
      <c r="AV172" t="s">
        <v>66</v>
      </c>
      <c r="AW172" t="s">
        <v>66</v>
      </c>
    </row>
    <row r="173" spans="1:49" hidden="1" x14ac:dyDescent="0.25">
      <c r="A173" s="13" t="s">
        <v>237</v>
      </c>
      <c r="B173" s="13">
        <v>35061</v>
      </c>
      <c r="C173" s="13" t="s">
        <v>254</v>
      </c>
      <c r="D173" s="13" t="s">
        <v>49</v>
      </c>
      <c r="E173" s="13" t="s">
        <v>159</v>
      </c>
      <c r="F173" s="15" t="s">
        <v>84</v>
      </c>
      <c r="G173" s="13">
        <v>32.000599999999999</v>
      </c>
      <c r="H173" s="13">
        <v>-104.19705</v>
      </c>
      <c r="I173" s="16" t="s">
        <v>75</v>
      </c>
      <c r="J173" s="13" t="s">
        <v>53</v>
      </c>
      <c r="K173" s="13">
        <v>3</v>
      </c>
      <c r="L173" s="13" t="s">
        <v>241</v>
      </c>
      <c r="M173" s="13" t="s">
        <v>55</v>
      </c>
      <c r="N173" s="13" t="s">
        <v>56</v>
      </c>
      <c r="O173" s="13" t="s">
        <v>255</v>
      </c>
      <c r="P173" s="13" t="s">
        <v>108</v>
      </c>
      <c r="Q173" s="13" t="s">
        <v>108</v>
      </c>
      <c r="R173" s="13" t="s">
        <v>108</v>
      </c>
      <c r="Y173" s="13">
        <v>0.5</v>
      </c>
      <c r="Z173" s="13" t="s">
        <v>59</v>
      </c>
      <c r="AA173" s="13">
        <v>0.5</v>
      </c>
      <c r="AB173" s="13" t="s">
        <v>59</v>
      </c>
      <c r="AC173" s="13" t="s">
        <v>67</v>
      </c>
      <c r="AD173" s="13" t="s">
        <v>61</v>
      </c>
      <c r="AE173" s="13">
        <v>0.05</v>
      </c>
      <c r="AF173" s="13" t="s">
        <v>68</v>
      </c>
      <c r="AG173" s="13" t="s">
        <v>69</v>
      </c>
      <c r="AK173" s="13" t="s">
        <v>63</v>
      </c>
      <c r="AL173" s="13">
        <v>8760</v>
      </c>
      <c r="AM173" s="13" t="s">
        <v>64</v>
      </c>
      <c r="AO173" s="11">
        <v>44068.419282407413</v>
      </c>
      <c r="AP173" s="11" t="s">
        <v>66</v>
      </c>
      <c r="AQ173" s="11" t="s">
        <v>49</v>
      </c>
      <c r="AR173" s="11" t="s">
        <v>66</v>
      </c>
      <c r="AS173" s="11" t="s">
        <v>55</v>
      </c>
      <c r="AT173" s="11" t="s">
        <v>66</v>
      </c>
      <c r="AU173" s="11" t="s">
        <v>61</v>
      </c>
      <c r="AV173" t="s">
        <v>66</v>
      </c>
      <c r="AW173" t="s">
        <v>66</v>
      </c>
    </row>
    <row r="174" spans="1:49" hidden="1" x14ac:dyDescent="0.25">
      <c r="A174" s="13" t="s">
        <v>237</v>
      </c>
      <c r="B174" s="13">
        <v>35061</v>
      </c>
      <c r="C174" s="13" t="s">
        <v>254</v>
      </c>
      <c r="D174" s="13" t="s">
        <v>49</v>
      </c>
      <c r="E174" s="13" t="s">
        <v>159</v>
      </c>
      <c r="F174" s="15" t="s">
        <v>84</v>
      </c>
      <c r="G174" s="13">
        <v>32.000599999999999</v>
      </c>
      <c r="H174" s="13">
        <v>-104.19705</v>
      </c>
      <c r="I174" s="16" t="s">
        <v>75</v>
      </c>
      <c r="J174" s="13" t="s">
        <v>53</v>
      </c>
      <c r="K174" s="13">
        <v>5</v>
      </c>
      <c r="L174" s="13" t="s">
        <v>252</v>
      </c>
      <c r="M174" s="13" t="s">
        <v>55</v>
      </c>
      <c r="N174" s="13" t="s">
        <v>56</v>
      </c>
      <c r="O174" s="13" t="s">
        <v>255</v>
      </c>
      <c r="P174" s="13" t="s">
        <v>108</v>
      </c>
      <c r="Q174" s="13" t="s">
        <v>108</v>
      </c>
      <c r="R174" s="13" t="s">
        <v>108</v>
      </c>
      <c r="Y174" s="13">
        <v>0.5</v>
      </c>
      <c r="Z174" s="13" t="s">
        <v>59</v>
      </c>
      <c r="AA174" s="13">
        <v>0.5</v>
      </c>
      <c r="AB174" s="13" t="s">
        <v>59</v>
      </c>
      <c r="AC174" s="13" t="s">
        <v>67</v>
      </c>
      <c r="AD174" s="13" t="s">
        <v>61</v>
      </c>
      <c r="AE174" s="13">
        <v>0.05</v>
      </c>
      <c r="AF174" s="13" t="s">
        <v>68</v>
      </c>
      <c r="AG174" s="13" t="s">
        <v>69</v>
      </c>
      <c r="AK174" s="13" t="s">
        <v>63</v>
      </c>
      <c r="AL174" s="13">
        <v>8760</v>
      </c>
      <c r="AM174" s="13" t="s">
        <v>64</v>
      </c>
      <c r="AO174" s="11">
        <v>44068.419282407413</v>
      </c>
      <c r="AP174" s="11" t="s">
        <v>66</v>
      </c>
      <c r="AQ174" s="11" t="s">
        <v>49</v>
      </c>
      <c r="AR174" s="11" t="s">
        <v>66</v>
      </c>
      <c r="AS174" s="11" t="s">
        <v>55</v>
      </c>
      <c r="AT174" s="11" t="s">
        <v>66</v>
      </c>
      <c r="AU174" s="11" t="s">
        <v>61</v>
      </c>
      <c r="AV174" t="s">
        <v>66</v>
      </c>
      <c r="AW174" t="s">
        <v>66</v>
      </c>
    </row>
    <row r="175" spans="1:49" hidden="1" x14ac:dyDescent="0.25">
      <c r="A175" s="13" t="s">
        <v>237</v>
      </c>
      <c r="B175" s="13">
        <v>35061</v>
      </c>
      <c r="C175" s="13" t="s">
        <v>254</v>
      </c>
      <c r="D175" s="13" t="s">
        <v>49</v>
      </c>
      <c r="E175" s="13" t="s">
        <v>159</v>
      </c>
      <c r="F175" s="15" t="s">
        <v>84</v>
      </c>
      <c r="G175" s="13">
        <v>32.000599999999999</v>
      </c>
      <c r="H175" s="13">
        <v>-104.19705</v>
      </c>
      <c r="I175" s="16" t="s">
        <v>75</v>
      </c>
      <c r="J175" s="13" t="s">
        <v>53</v>
      </c>
      <c r="K175" s="13">
        <v>5</v>
      </c>
      <c r="L175" s="13" t="s">
        <v>252</v>
      </c>
      <c r="M175" s="13" t="s">
        <v>55</v>
      </c>
      <c r="N175" s="13" t="s">
        <v>56</v>
      </c>
      <c r="O175" s="13" t="s">
        <v>255</v>
      </c>
      <c r="P175" s="13" t="s">
        <v>108</v>
      </c>
      <c r="Q175" s="13" t="s">
        <v>108</v>
      </c>
      <c r="R175" s="13" t="s">
        <v>108</v>
      </c>
      <c r="Y175" s="13">
        <v>0.5</v>
      </c>
      <c r="Z175" s="13" t="s">
        <v>59</v>
      </c>
      <c r="AA175" s="13">
        <v>0.5</v>
      </c>
      <c r="AB175" s="13" t="s">
        <v>59</v>
      </c>
      <c r="AC175" s="13" t="s">
        <v>67</v>
      </c>
      <c r="AD175" s="13" t="s">
        <v>61</v>
      </c>
      <c r="AE175" s="13">
        <v>0.21</v>
      </c>
      <c r="AF175" s="13" t="s">
        <v>62</v>
      </c>
      <c r="AG175" s="13" t="s">
        <v>69</v>
      </c>
      <c r="AK175" s="13" t="s">
        <v>63</v>
      </c>
      <c r="AL175" s="13">
        <v>8760</v>
      </c>
      <c r="AM175" s="13" t="s">
        <v>64</v>
      </c>
      <c r="AO175" s="11">
        <v>44068.419282407413</v>
      </c>
      <c r="AP175" s="11" t="s">
        <v>66</v>
      </c>
      <c r="AQ175" s="11" t="s">
        <v>49</v>
      </c>
      <c r="AR175" s="11" t="s">
        <v>66</v>
      </c>
      <c r="AS175" s="11" t="s">
        <v>55</v>
      </c>
      <c r="AT175" s="11" t="s">
        <v>66</v>
      </c>
      <c r="AU175" s="11" t="s">
        <v>61</v>
      </c>
      <c r="AV175" t="s">
        <v>66</v>
      </c>
      <c r="AW175" t="s">
        <v>66</v>
      </c>
    </row>
    <row r="176" spans="1:49" hidden="1" x14ac:dyDescent="0.25">
      <c r="A176" s="13" t="s">
        <v>237</v>
      </c>
      <c r="B176" s="13">
        <v>38058</v>
      </c>
      <c r="C176" s="13" t="s">
        <v>256</v>
      </c>
      <c r="D176" s="13" t="s">
        <v>49</v>
      </c>
      <c r="E176" s="13" t="s">
        <v>159</v>
      </c>
      <c r="F176" s="15" t="s">
        <v>84</v>
      </c>
      <c r="G176" s="13">
        <v>32.067439</v>
      </c>
      <c r="H176" s="13">
        <v>-103.70180000000001</v>
      </c>
      <c r="I176" s="16" t="s">
        <v>75</v>
      </c>
      <c r="J176" s="13" t="s">
        <v>53</v>
      </c>
      <c r="K176" s="13">
        <v>6</v>
      </c>
      <c r="L176" s="13" t="s">
        <v>243</v>
      </c>
      <c r="M176" s="13" t="s">
        <v>55</v>
      </c>
      <c r="N176" s="13" t="s">
        <v>56</v>
      </c>
      <c r="O176" s="13" t="s">
        <v>247</v>
      </c>
      <c r="U176" s="13">
        <v>2</v>
      </c>
      <c r="V176" s="13" t="s">
        <v>59</v>
      </c>
      <c r="W176" s="13">
        <v>2</v>
      </c>
      <c r="X176" s="13" t="s">
        <v>59</v>
      </c>
      <c r="AC176" s="13" t="s">
        <v>67</v>
      </c>
      <c r="AD176" s="13" t="s">
        <v>61</v>
      </c>
      <c r="AE176" s="13">
        <v>0.2</v>
      </c>
      <c r="AF176" s="13" t="s">
        <v>68</v>
      </c>
      <c r="AK176" s="13" t="s">
        <v>63</v>
      </c>
      <c r="AL176" s="13">
        <v>8760</v>
      </c>
      <c r="AM176" s="13" t="s">
        <v>248</v>
      </c>
      <c r="AN176" s="13" t="s">
        <v>257</v>
      </c>
      <c r="AO176" s="11">
        <v>44068.419282407413</v>
      </c>
      <c r="AP176" s="11" t="s">
        <v>66</v>
      </c>
      <c r="AQ176" s="11" t="s">
        <v>49</v>
      </c>
      <c r="AR176" s="11" t="s">
        <v>66</v>
      </c>
      <c r="AS176" s="11" t="s">
        <v>55</v>
      </c>
      <c r="AT176" s="11" t="s">
        <v>66</v>
      </c>
      <c r="AU176" s="11" t="s">
        <v>61</v>
      </c>
      <c r="AV176" t="s">
        <v>66</v>
      </c>
      <c r="AW176" t="s">
        <v>66</v>
      </c>
    </row>
    <row r="177" spans="1:49" hidden="1" x14ac:dyDescent="0.25">
      <c r="A177" s="13" t="s">
        <v>237</v>
      </c>
      <c r="B177" s="13">
        <v>38058</v>
      </c>
      <c r="C177" s="13" t="s">
        <v>256</v>
      </c>
      <c r="D177" s="13" t="s">
        <v>49</v>
      </c>
      <c r="E177" s="13" t="s">
        <v>159</v>
      </c>
      <c r="F177" s="15" t="s">
        <v>84</v>
      </c>
      <c r="G177" s="13">
        <v>32.067439</v>
      </c>
      <c r="H177" s="13">
        <v>-103.70180000000001</v>
      </c>
      <c r="I177" s="16" t="s">
        <v>75</v>
      </c>
      <c r="J177" s="13" t="s">
        <v>53</v>
      </c>
      <c r="K177" s="13">
        <v>6</v>
      </c>
      <c r="L177" s="13" t="s">
        <v>243</v>
      </c>
      <c r="M177" s="13" t="s">
        <v>55</v>
      </c>
      <c r="N177" s="13" t="s">
        <v>56</v>
      </c>
      <c r="O177" s="13" t="s">
        <v>247</v>
      </c>
      <c r="U177" s="13">
        <v>2</v>
      </c>
      <c r="V177" s="13" t="s">
        <v>59</v>
      </c>
      <c r="W177" s="13">
        <v>2</v>
      </c>
      <c r="X177" s="13" t="s">
        <v>59</v>
      </c>
      <c r="AA177" s="13">
        <v>2</v>
      </c>
      <c r="AB177" s="13" t="s">
        <v>59</v>
      </c>
      <c r="AC177" s="13" t="s">
        <v>67</v>
      </c>
      <c r="AD177" s="13" t="s">
        <v>61</v>
      </c>
      <c r="AE177" s="13">
        <v>0.86</v>
      </c>
      <c r="AF177" s="13" t="s">
        <v>62</v>
      </c>
      <c r="AK177" s="13" t="s">
        <v>63</v>
      </c>
      <c r="AL177" s="13">
        <v>8760</v>
      </c>
      <c r="AM177" s="13" t="s">
        <v>248</v>
      </c>
      <c r="AN177" s="13" t="s">
        <v>257</v>
      </c>
      <c r="AO177" s="11">
        <v>44068.419282407413</v>
      </c>
      <c r="AP177" s="11" t="s">
        <v>66</v>
      </c>
      <c r="AQ177" s="11" t="s">
        <v>49</v>
      </c>
      <c r="AR177" s="11" t="s">
        <v>66</v>
      </c>
      <c r="AS177" s="11" t="s">
        <v>55</v>
      </c>
      <c r="AT177" s="11" t="s">
        <v>66</v>
      </c>
      <c r="AU177" s="11" t="s">
        <v>61</v>
      </c>
      <c r="AV177" t="s">
        <v>66</v>
      </c>
      <c r="AW177" t="s">
        <v>66</v>
      </c>
    </row>
    <row r="178" spans="1:49" hidden="1" x14ac:dyDescent="0.25">
      <c r="A178" s="13" t="s">
        <v>237</v>
      </c>
      <c r="B178" s="13">
        <v>38058</v>
      </c>
      <c r="C178" s="13" t="s">
        <v>256</v>
      </c>
      <c r="D178" s="13" t="s">
        <v>49</v>
      </c>
      <c r="E178" s="13" t="s">
        <v>159</v>
      </c>
      <c r="F178" s="15" t="s">
        <v>84</v>
      </c>
      <c r="G178" s="13">
        <v>32.067439</v>
      </c>
      <c r="H178" s="13">
        <v>-103.70180000000001</v>
      </c>
      <c r="I178" s="16" t="s">
        <v>75</v>
      </c>
      <c r="J178" s="13" t="s">
        <v>53</v>
      </c>
      <c r="K178" s="13">
        <v>6</v>
      </c>
      <c r="L178" s="13" t="s">
        <v>243</v>
      </c>
      <c r="M178" s="13" t="s">
        <v>55</v>
      </c>
      <c r="N178" s="13" t="s">
        <v>56</v>
      </c>
      <c r="O178" s="13" t="s">
        <v>247</v>
      </c>
      <c r="U178" s="13">
        <v>2</v>
      </c>
      <c r="V178" s="13" t="s">
        <v>59</v>
      </c>
      <c r="W178" s="13">
        <v>2</v>
      </c>
      <c r="X178" s="13" t="s">
        <v>59</v>
      </c>
      <c r="AC178" s="13" t="s">
        <v>249</v>
      </c>
      <c r="AD178" s="13" t="s">
        <v>61</v>
      </c>
      <c r="AE178" s="13">
        <v>0.4</v>
      </c>
      <c r="AF178" s="13" t="s">
        <v>62</v>
      </c>
      <c r="AK178" s="13" t="s">
        <v>63</v>
      </c>
      <c r="AL178" s="13">
        <v>8760</v>
      </c>
      <c r="AM178" s="13" t="s">
        <v>248</v>
      </c>
      <c r="AN178" s="13" t="s">
        <v>257</v>
      </c>
      <c r="AO178" s="11">
        <v>44068.419282407413</v>
      </c>
      <c r="AP178" s="11" t="s">
        <v>66</v>
      </c>
      <c r="AQ178" s="11" t="s">
        <v>49</v>
      </c>
      <c r="AR178" s="11" t="s">
        <v>66</v>
      </c>
      <c r="AS178" s="11" t="s">
        <v>55</v>
      </c>
      <c r="AT178" s="11" t="s">
        <v>66</v>
      </c>
      <c r="AU178" s="11" t="s">
        <v>61</v>
      </c>
      <c r="AV178" t="s">
        <v>66</v>
      </c>
      <c r="AW178" t="s">
        <v>66</v>
      </c>
    </row>
    <row r="179" spans="1:49" hidden="1" x14ac:dyDescent="0.25">
      <c r="A179" s="13" t="s">
        <v>237</v>
      </c>
      <c r="B179" s="13">
        <v>39410</v>
      </c>
      <c r="C179" s="13" t="s">
        <v>258</v>
      </c>
      <c r="D179" s="13" t="s">
        <v>49</v>
      </c>
      <c r="E179" s="13" t="s">
        <v>159</v>
      </c>
      <c r="F179" s="15" t="s">
        <v>84</v>
      </c>
      <c r="G179" s="13">
        <v>32.665089999999999</v>
      </c>
      <c r="H179" s="13">
        <v>-104.06896</v>
      </c>
      <c r="I179" s="16" t="s">
        <v>75</v>
      </c>
      <c r="J179" s="13" t="s">
        <v>53</v>
      </c>
      <c r="K179" s="13">
        <v>1</v>
      </c>
      <c r="L179" s="13" t="s">
        <v>251</v>
      </c>
      <c r="M179" s="13" t="s">
        <v>55</v>
      </c>
      <c r="N179" s="13" t="s">
        <v>56</v>
      </c>
      <c r="O179" s="13" t="s">
        <v>107</v>
      </c>
      <c r="P179" s="13" t="s">
        <v>108</v>
      </c>
      <c r="Q179" s="13" t="s">
        <v>108</v>
      </c>
      <c r="R179" s="13" t="s">
        <v>108</v>
      </c>
      <c r="Y179" s="13">
        <v>2</v>
      </c>
      <c r="Z179" s="13" t="s">
        <v>59</v>
      </c>
      <c r="AA179" s="13">
        <v>2</v>
      </c>
      <c r="AB179" s="13" t="s">
        <v>59</v>
      </c>
      <c r="AC179" s="13" t="s">
        <v>67</v>
      </c>
      <c r="AD179" s="13" t="s">
        <v>61</v>
      </c>
      <c r="AE179" s="13">
        <v>0.2</v>
      </c>
      <c r="AF179" s="13" t="s">
        <v>68</v>
      </c>
      <c r="AG179" s="13" t="s">
        <v>69</v>
      </c>
      <c r="AK179" s="13" t="s">
        <v>63</v>
      </c>
      <c r="AL179" s="13">
        <v>8760</v>
      </c>
      <c r="AM179" s="13" t="s">
        <v>64</v>
      </c>
      <c r="AO179" s="11">
        <v>44068.419282407413</v>
      </c>
      <c r="AP179" s="11" t="s">
        <v>66</v>
      </c>
      <c r="AQ179" s="11" t="s">
        <v>49</v>
      </c>
      <c r="AR179" s="11" t="s">
        <v>66</v>
      </c>
      <c r="AS179" s="11" t="s">
        <v>55</v>
      </c>
      <c r="AT179" s="11" t="s">
        <v>66</v>
      </c>
      <c r="AU179" s="11" t="s">
        <v>61</v>
      </c>
      <c r="AV179" t="s">
        <v>66</v>
      </c>
      <c r="AW179" t="s">
        <v>66</v>
      </c>
    </row>
    <row r="180" spans="1:49" hidden="1" x14ac:dyDescent="0.25">
      <c r="A180" s="13" t="s">
        <v>237</v>
      </c>
      <c r="B180" s="13">
        <v>39410</v>
      </c>
      <c r="C180" s="13" t="s">
        <v>258</v>
      </c>
      <c r="D180" s="13" t="s">
        <v>49</v>
      </c>
      <c r="E180" s="13" t="s">
        <v>159</v>
      </c>
      <c r="F180" s="15" t="s">
        <v>84</v>
      </c>
      <c r="G180" s="13">
        <v>32.665089999999999</v>
      </c>
      <c r="H180" s="13">
        <v>-104.06896</v>
      </c>
      <c r="I180" s="16" t="s">
        <v>75</v>
      </c>
      <c r="J180" s="13" t="s">
        <v>53</v>
      </c>
      <c r="K180" s="13">
        <v>1</v>
      </c>
      <c r="L180" s="13" t="s">
        <v>251</v>
      </c>
      <c r="M180" s="13" t="s">
        <v>55</v>
      </c>
      <c r="N180" s="13" t="s">
        <v>56</v>
      </c>
      <c r="O180" s="13" t="s">
        <v>107</v>
      </c>
      <c r="P180" s="13" t="s">
        <v>108</v>
      </c>
      <c r="Q180" s="13" t="s">
        <v>108</v>
      </c>
      <c r="R180" s="13" t="s">
        <v>108</v>
      </c>
      <c r="Y180" s="13">
        <v>2</v>
      </c>
      <c r="Z180" s="13" t="s">
        <v>59</v>
      </c>
      <c r="AA180" s="13">
        <v>2</v>
      </c>
      <c r="AB180" s="13" t="s">
        <v>59</v>
      </c>
      <c r="AC180" s="13" t="s">
        <v>67</v>
      </c>
      <c r="AD180" s="13" t="s">
        <v>61</v>
      </c>
      <c r="AE180" s="13">
        <v>0.86</v>
      </c>
      <c r="AF180" s="13" t="s">
        <v>62</v>
      </c>
      <c r="AG180" s="13" t="s">
        <v>69</v>
      </c>
      <c r="AK180" s="13" t="s">
        <v>63</v>
      </c>
      <c r="AL180" s="13">
        <v>8760</v>
      </c>
      <c r="AM180" s="13" t="s">
        <v>64</v>
      </c>
      <c r="AO180" s="11">
        <v>44068.419282407413</v>
      </c>
      <c r="AP180" s="11" t="s">
        <v>66</v>
      </c>
      <c r="AQ180" s="11" t="s">
        <v>49</v>
      </c>
      <c r="AR180" s="11" t="s">
        <v>66</v>
      </c>
      <c r="AS180" s="11" t="s">
        <v>55</v>
      </c>
      <c r="AT180" s="11" t="s">
        <v>66</v>
      </c>
      <c r="AU180" s="11" t="s">
        <v>61</v>
      </c>
      <c r="AV180" t="s">
        <v>66</v>
      </c>
      <c r="AW180" t="s">
        <v>66</v>
      </c>
    </row>
    <row r="181" spans="1:49" hidden="1" x14ac:dyDescent="0.25">
      <c r="A181" s="13" t="s">
        <v>259</v>
      </c>
      <c r="B181" s="13">
        <v>32582</v>
      </c>
      <c r="C181" s="13" t="s">
        <v>260</v>
      </c>
      <c r="D181" s="13" t="s">
        <v>49</v>
      </c>
      <c r="E181" s="13" t="s">
        <v>74</v>
      </c>
      <c r="F181" s="15" t="s">
        <v>84</v>
      </c>
      <c r="G181" s="13">
        <v>32.614583000000003</v>
      </c>
      <c r="H181" s="13">
        <v>-104.035933</v>
      </c>
      <c r="I181" s="16" t="s">
        <v>75</v>
      </c>
      <c r="J181" s="13" t="s">
        <v>53</v>
      </c>
      <c r="K181" s="13">
        <v>1</v>
      </c>
      <c r="L181" s="13" t="s">
        <v>261</v>
      </c>
      <c r="M181" s="13" t="s">
        <v>55</v>
      </c>
      <c r="N181" s="13" t="s">
        <v>56</v>
      </c>
      <c r="O181" s="13" t="s">
        <v>262</v>
      </c>
      <c r="AA181" s="13">
        <v>0.5</v>
      </c>
      <c r="AB181" s="13" t="s">
        <v>59</v>
      </c>
      <c r="AC181" s="13" t="s">
        <v>67</v>
      </c>
      <c r="AD181" s="13" t="s">
        <v>61</v>
      </c>
      <c r="AE181" s="13">
        <v>0.21</v>
      </c>
      <c r="AF181" s="13" t="s">
        <v>62</v>
      </c>
      <c r="AK181" s="13" t="s">
        <v>63</v>
      </c>
      <c r="AM181" s="13" t="s">
        <v>200</v>
      </c>
      <c r="AO181" s="11">
        <v>44068.419282407413</v>
      </c>
      <c r="AP181" s="11" t="s">
        <v>66</v>
      </c>
      <c r="AQ181" s="11" t="s">
        <v>49</v>
      </c>
      <c r="AR181" s="11" t="s">
        <v>66</v>
      </c>
      <c r="AS181" s="11" t="s">
        <v>55</v>
      </c>
      <c r="AT181" s="11" t="s">
        <v>66</v>
      </c>
      <c r="AU181" s="11" t="s">
        <v>61</v>
      </c>
      <c r="AV181" t="s">
        <v>66</v>
      </c>
      <c r="AW181" t="s">
        <v>66</v>
      </c>
    </row>
    <row r="182" spans="1:49" hidden="1" x14ac:dyDescent="0.25">
      <c r="A182" s="13" t="s">
        <v>259</v>
      </c>
      <c r="B182" s="13">
        <v>32582</v>
      </c>
      <c r="C182" s="13" t="s">
        <v>260</v>
      </c>
      <c r="D182" s="13" t="s">
        <v>49</v>
      </c>
      <c r="E182" s="13" t="s">
        <v>74</v>
      </c>
      <c r="F182" s="15" t="s">
        <v>84</v>
      </c>
      <c r="G182" s="13">
        <v>32.614583000000003</v>
      </c>
      <c r="H182" s="13">
        <v>-104.035933</v>
      </c>
      <c r="I182" s="16" t="s">
        <v>75</v>
      </c>
      <c r="J182" s="13" t="s">
        <v>53</v>
      </c>
      <c r="K182" s="13">
        <v>1</v>
      </c>
      <c r="L182" s="13" t="s">
        <v>261</v>
      </c>
      <c r="M182" s="13" t="s">
        <v>55</v>
      </c>
      <c r="N182" s="13" t="s">
        <v>56</v>
      </c>
      <c r="O182" s="13" t="s">
        <v>262</v>
      </c>
      <c r="AC182" s="13" t="s">
        <v>67</v>
      </c>
      <c r="AD182" s="13" t="s">
        <v>61</v>
      </c>
      <c r="AE182" s="13">
        <v>0.05</v>
      </c>
      <c r="AF182" s="13" t="s">
        <v>68</v>
      </c>
      <c r="AK182" s="13" t="s">
        <v>63</v>
      </c>
      <c r="AM182" s="13" t="s">
        <v>200</v>
      </c>
      <c r="AO182" s="11">
        <v>44068.419282407413</v>
      </c>
      <c r="AP182" s="11" t="s">
        <v>66</v>
      </c>
      <c r="AQ182" s="11" t="s">
        <v>49</v>
      </c>
      <c r="AR182" s="11" t="s">
        <v>66</v>
      </c>
      <c r="AS182" s="11" t="s">
        <v>55</v>
      </c>
      <c r="AT182" s="11" t="s">
        <v>66</v>
      </c>
      <c r="AU182" s="11" t="s">
        <v>61</v>
      </c>
      <c r="AV182" t="s">
        <v>66</v>
      </c>
      <c r="AW182" t="s">
        <v>66</v>
      </c>
    </row>
    <row r="183" spans="1:49" hidden="1" x14ac:dyDescent="0.25">
      <c r="A183" s="13" t="s">
        <v>259</v>
      </c>
      <c r="B183" s="13">
        <v>32582</v>
      </c>
      <c r="C183" s="13" t="s">
        <v>260</v>
      </c>
      <c r="D183" s="13" t="s">
        <v>49</v>
      </c>
      <c r="E183" s="13" t="s">
        <v>74</v>
      </c>
      <c r="F183" s="15" t="s">
        <v>84</v>
      </c>
      <c r="G183" s="13">
        <v>32.614583000000003</v>
      </c>
      <c r="H183" s="13">
        <v>-104.035933</v>
      </c>
      <c r="I183" s="16" t="s">
        <v>75</v>
      </c>
      <c r="J183" s="13" t="s">
        <v>53</v>
      </c>
      <c r="K183" s="13">
        <v>2</v>
      </c>
      <c r="L183" s="13" t="s">
        <v>263</v>
      </c>
      <c r="M183" s="13" t="s">
        <v>55</v>
      </c>
      <c r="N183" s="13" t="s">
        <v>56</v>
      </c>
      <c r="O183" s="13" t="s">
        <v>264</v>
      </c>
      <c r="P183" s="13" t="s">
        <v>177</v>
      </c>
      <c r="Q183" s="13" t="s">
        <v>177</v>
      </c>
      <c r="R183" s="13" t="s">
        <v>177</v>
      </c>
      <c r="AC183" s="13" t="s">
        <v>67</v>
      </c>
      <c r="AD183" s="13" t="s">
        <v>61</v>
      </c>
      <c r="AE183" s="13">
        <v>0.05</v>
      </c>
      <c r="AF183" s="13" t="s">
        <v>68</v>
      </c>
      <c r="AK183" s="13" t="s">
        <v>63</v>
      </c>
      <c r="AL183" s="13">
        <v>8760</v>
      </c>
      <c r="AM183" s="13" t="s">
        <v>200</v>
      </c>
      <c r="AO183" s="11">
        <v>44068.419282407413</v>
      </c>
      <c r="AP183" s="11" t="s">
        <v>66</v>
      </c>
      <c r="AQ183" s="11" t="s">
        <v>49</v>
      </c>
      <c r="AR183" s="11" t="s">
        <v>66</v>
      </c>
      <c r="AS183" s="11" t="s">
        <v>55</v>
      </c>
      <c r="AT183" s="11" t="s">
        <v>66</v>
      </c>
      <c r="AU183" s="11" t="s">
        <v>61</v>
      </c>
      <c r="AV183" t="s">
        <v>66</v>
      </c>
      <c r="AW183" t="s">
        <v>66</v>
      </c>
    </row>
    <row r="184" spans="1:49" hidden="1" x14ac:dyDescent="0.25">
      <c r="A184" s="13" t="s">
        <v>259</v>
      </c>
      <c r="B184" s="13">
        <v>32582</v>
      </c>
      <c r="C184" s="13" t="s">
        <v>260</v>
      </c>
      <c r="D184" s="13" t="s">
        <v>49</v>
      </c>
      <c r="E184" s="13" t="s">
        <v>74</v>
      </c>
      <c r="F184" s="15" t="s">
        <v>84</v>
      </c>
      <c r="G184" s="13">
        <v>32.614583000000003</v>
      </c>
      <c r="H184" s="13">
        <v>-104.035933</v>
      </c>
      <c r="I184" s="16" t="s">
        <v>75</v>
      </c>
      <c r="J184" s="13" t="s">
        <v>53</v>
      </c>
      <c r="K184" s="13">
        <v>2</v>
      </c>
      <c r="L184" s="13" t="s">
        <v>263</v>
      </c>
      <c r="M184" s="13" t="s">
        <v>55</v>
      </c>
      <c r="N184" s="13" t="s">
        <v>56</v>
      </c>
      <c r="O184" s="13" t="s">
        <v>264</v>
      </c>
      <c r="P184" s="13" t="s">
        <v>177</v>
      </c>
      <c r="Q184" s="13" t="s">
        <v>177</v>
      </c>
      <c r="R184" s="13" t="s">
        <v>177</v>
      </c>
      <c r="AA184" s="13">
        <v>0.5</v>
      </c>
      <c r="AB184" s="13" t="s">
        <v>59</v>
      </c>
      <c r="AC184" s="13" t="s">
        <v>67</v>
      </c>
      <c r="AD184" s="13" t="s">
        <v>61</v>
      </c>
      <c r="AE184" s="13">
        <v>0.21</v>
      </c>
      <c r="AF184" s="13" t="s">
        <v>62</v>
      </c>
      <c r="AK184" s="13" t="s">
        <v>63</v>
      </c>
      <c r="AL184" s="13">
        <v>8760</v>
      </c>
      <c r="AM184" s="13" t="s">
        <v>200</v>
      </c>
      <c r="AO184" s="11">
        <v>44068.419282407413</v>
      </c>
      <c r="AP184" s="11" t="s">
        <v>66</v>
      </c>
      <c r="AQ184" s="11" t="s">
        <v>49</v>
      </c>
      <c r="AR184" s="11" t="s">
        <v>66</v>
      </c>
      <c r="AS184" s="11" t="s">
        <v>55</v>
      </c>
      <c r="AT184" s="11" t="s">
        <v>66</v>
      </c>
      <c r="AU184" s="11" t="s">
        <v>61</v>
      </c>
      <c r="AV184" t="s">
        <v>66</v>
      </c>
      <c r="AW184" t="s">
        <v>66</v>
      </c>
    </row>
    <row r="185" spans="1:49" hidden="1" x14ac:dyDescent="0.25">
      <c r="A185" s="13" t="s">
        <v>265</v>
      </c>
      <c r="B185" s="13">
        <v>35661</v>
      </c>
      <c r="C185" s="13" t="s">
        <v>266</v>
      </c>
      <c r="D185" s="13" t="s">
        <v>49</v>
      </c>
      <c r="E185" s="13" t="s">
        <v>159</v>
      </c>
      <c r="F185" s="15" t="s">
        <v>51</v>
      </c>
      <c r="G185" s="13">
        <v>32.047499999999999</v>
      </c>
      <c r="H185" s="13">
        <v>-103.67527800000001</v>
      </c>
      <c r="I185" s="16" t="s">
        <v>95</v>
      </c>
      <c r="J185" s="13" t="s">
        <v>53</v>
      </c>
      <c r="K185" s="13">
        <v>2</v>
      </c>
      <c r="L185" s="13" t="s">
        <v>267</v>
      </c>
      <c r="M185" s="13" t="s">
        <v>55</v>
      </c>
      <c r="N185" s="13" t="s">
        <v>56</v>
      </c>
      <c r="O185" s="13" t="s">
        <v>268</v>
      </c>
      <c r="AA185" s="13">
        <v>1.5</v>
      </c>
      <c r="AB185" s="13" t="s">
        <v>59</v>
      </c>
      <c r="AC185" s="13" t="s">
        <v>67</v>
      </c>
      <c r="AD185" s="13" t="s">
        <v>61</v>
      </c>
      <c r="AE185" s="13">
        <v>0.81</v>
      </c>
      <c r="AF185" s="13" t="s">
        <v>62</v>
      </c>
      <c r="AK185" s="13" t="s">
        <v>63</v>
      </c>
      <c r="AL185" s="13">
        <v>8760</v>
      </c>
      <c r="AM185" s="13" t="s">
        <v>64</v>
      </c>
      <c r="AO185" s="11">
        <v>44068.419282407413</v>
      </c>
      <c r="AP185" s="11" t="s">
        <v>66</v>
      </c>
      <c r="AQ185" s="11" t="s">
        <v>49</v>
      </c>
      <c r="AR185" s="11" t="s">
        <v>66</v>
      </c>
      <c r="AS185" s="11" t="s">
        <v>55</v>
      </c>
      <c r="AT185" s="11" t="s">
        <v>66</v>
      </c>
      <c r="AU185" s="11" t="s">
        <v>61</v>
      </c>
      <c r="AV185" t="s">
        <v>66</v>
      </c>
      <c r="AW185" t="s">
        <v>66</v>
      </c>
    </row>
    <row r="186" spans="1:49" hidden="1" x14ac:dyDescent="0.25">
      <c r="A186" s="13" t="s">
        <v>265</v>
      </c>
      <c r="B186" s="13">
        <v>35661</v>
      </c>
      <c r="C186" s="13" t="s">
        <v>266</v>
      </c>
      <c r="D186" s="13" t="s">
        <v>49</v>
      </c>
      <c r="E186" s="13" t="s">
        <v>159</v>
      </c>
      <c r="F186" s="15" t="s">
        <v>51</v>
      </c>
      <c r="G186" s="13">
        <v>32.047499999999999</v>
      </c>
      <c r="H186" s="13">
        <v>-103.67527800000001</v>
      </c>
      <c r="I186" s="16" t="s">
        <v>95</v>
      </c>
      <c r="J186" s="13" t="s">
        <v>53</v>
      </c>
      <c r="K186" s="13">
        <v>2</v>
      </c>
      <c r="L186" s="13" t="s">
        <v>267</v>
      </c>
      <c r="M186" s="13" t="s">
        <v>55</v>
      </c>
      <c r="N186" s="13" t="s">
        <v>56</v>
      </c>
      <c r="O186" s="13" t="s">
        <v>268</v>
      </c>
      <c r="AC186" s="13" t="s">
        <v>67</v>
      </c>
      <c r="AD186" s="13" t="s">
        <v>61</v>
      </c>
      <c r="AE186" s="13">
        <v>0.18</v>
      </c>
      <c r="AF186" s="13" t="s">
        <v>68</v>
      </c>
      <c r="AK186" s="13" t="s">
        <v>63</v>
      </c>
      <c r="AL186" s="13">
        <v>8760</v>
      </c>
      <c r="AM186" s="13" t="s">
        <v>64</v>
      </c>
      <c r="AO186" s="11">
        <v>44068.419282407413</v>
      </c>
      <c r="AP186" s="11" t="s">
        <v>66</v>
      </c>
      <c r="AQ186" s="11" t="s">
        <v>49</v>
      </c>
      <c r="AR186" s="11" t="s">
        <v>66</v>
      </c>
      <c r="AS186" s="11" t="s">
        <v>55</v>
      </c>
      <c r="AT186" s="11" t="s">
        <v>66</v>
      </c>
      <c r="AU186" s="11" t="s">
        <v>61</v>
      </c>
      <c r="AV186" t="s">
        <v>66</v>
      </c>
      <c r="AW186" t="s">
        <v>66</v>
      </c>
    </row>
    <row r="187" spans="1:49" hidden="1" x14ac:dyDescent="0.25">
      <c r="A187" s="13" t="s">
        <v>265</v>
      </c>
      <c r="B187" s="13">
        <v>35661</v>
      </c>
      <c r="C187" s="13" t="s">
        <v>266</v>
      </c>
      <c r="D187" s="13" t="s">
        <v>49</v>
      </c>
      <c r="E187" s="13" t="s">
        <v>159</v>
      </c>
      <c r="F187" s="15" t="s">
        <v>51</v>
      </c>
      <c r="G187" s="13">
        <v>32.047499999999999</v>
      </c>
      <c r="H187" s="13">
        <v>-103.67527800000001</v>
      </c>
      <c r="I187" s="16" t="s">
        <v>95</v>
      </c>
      <c r="J187" s="13" t="s">
        <v>53</v>
      </c>
      <c r="K187" s="13">
        <v>12</v>
      </c>
      <c r="L187" s="13" t="s">
        <v>269</v>
      </c>
      <c r="M187" s="13" t="s">
        <v>55</v>
      </c>
      <c r="N187" s="13" t="s">
        <v>56</v>
      </c>
      <c r="O187" s="13" t="s">
        <v>268</v>
      </c>
      <c r="AC187" s="13" t="s">
        <v>67</v>
      </c>
      <c r="AD187" s="13" t="s">
        <v>61</v>
      </c>
      <c r="AE187" s="13">
        <v>0.18</v>
      </c>
      <c r="AF187" s="13" t="s">
        <v>68</v>
      </c>
      <c r="AK187" s="13" t="s">
        <v>63</v>
      </c>
      <c r="AL187" s="13">
        <v>8760</v>
      </c>
      <c r="AM187" s="13" t="s">
        <v>64</v>
      </c>
      <c r="AO187" s="11">
        <v>44068.419282407413</v>
      </c>
      <c r="AP187" s="11" t="s">
        <v>66</v>
      </c>
      <c r="AQ187" s="11" t="s">
        <v>49</v>
      </c>
      <c r="AR187" s="11" t="s">
        <v>66</v>
      </c>
      <c r="AS187" s="11" t="s">
        <v>55</v>
      </c>
      <c r="AT187" s="11" t="s">
        <v>66</v>
      </c>
      <c r="AU187" s="11" t="s">
        <v>61</v>
      </c>
      <c r="AV187" t="s">
        <v>66</v>
      </c>
      <c r="AW187" t="s">
        <v>66</v>
      </c>
    </row>
    <row r="188" spans="1:49" hidden="1" x14ac:dyDescent="0.25">
      <c r="A188" s="13" t="s">
        <v>265</v>
      </c>
      <c r="B188" s="13">
        <v>35661</v>
      </c>
      <c r="C188" s="13" t="s">
        <v>266</v>
      </c>
      <c r="D188" s="13" t="s">
        <v>49</v>
      </c>
      <c r="E188" s="13" t="s">
        <v>159</v>
      </c>
      <c r="F188" s="15" t="s">
        <v>51</v>
      </c>
      <c r="G188" s="13">
        <v>32.047499999999999</v>
      </c>
      <c r="H188" s="13">
        <v>-103.67527800000001</v>
      </c>
      <c r="I188" s="16" t="s">
        <v>95</v>
      </c>
      <c r="J188" s="13" t="s">
        <v>53</v>
      </c>
      <c r="K188" s="13">
        <v>12</v>
      </c>
      <c r="L188" s="13" t="s">
        <v>269</v>
      </c>
      <c r="M188" s="13" t="s">
        <v>55</v>
      </c>
      <c r="N188" s="13" t="s">
        <v>56</v>
      </c>
      <c r="O188" s="13" t="s">
        <v>268</v>
      </c>
      <c r="AA188" s="13">
        <v>1.5</v>
      </c>
      <c r="AB188" s="13" t="s">
        <v>59</v>
      </c>
      <c r="AC188" s="13" t="s">
        <v>67</v>
      </c>
      <c r="AD188" s="13" t="s">
        <v>61</v>
      </c>
      <c r="AE188" s="13">
        <v>0.81</v>
      </c>
      <c r="AF188" s="13" t="s">
        <v>62</v>
      </c>
      <c r="AK188" s="13" t="s">
        <v>63</v>
      </c>
      <c r="AL188" s="13">
        <v>8760</v>
      </c>
      <c r="AM188" s="13" t="s">
        <v>64</v>
      </c>
      <c r="AO188" s="11">
        <v>44068.419282407413</v>
      </c>
      <c r="AP188" s="11" t="s">
        <v>66</v>
      </c>
      <c r="AQ188" s="11" t="s">
        <v>49</v>
      </c>
      <c r="AR188" s="11" t="s">
        <v>66</v>
      </c>
      <c r="AS188" s="11" t="s">
        <v>55</v>
      </c>
      <c r="AT188" s="11" t="s">
        <v>66</v>
      </c>
      <c r="AU188" s="11" t="s">
        <v>61</v>
      </c>
      <c r="AV188" t="s">
        <v>66</v>
      </c>
      <c r="AW188" t="s">
        <v>66</v>
      </c>
    </row>
    <row r="189" spans="1:49" hidden="1" x14ac:dyDescent="0.25">
      <c r="A189" s="13" t="s">
        <v>265</v>
      </c>
      <c r="B189" s="13">
        <v>37883</v>
      </c>
      <c r="C189" s="13" t="s">
        <v>270</v>
      </c>
      <c r="D189" s="13" t="s">
        <v>49</v>
      </c>
      <c r="E189" s="13" t="s">
        <v>159</v>
      </c>
      <c r="F189" s="15" t="s">
        <v>51</v>
      </c>
      <c r="G189" s="13">
        <v>32.018541999999997</v>
      </c>
      <c r="H189" s="13">
        <v>-103.65626899999999</v>
      </c>
      <c r="I189" s="16" t="s">
        <v>75</v>
      </c>
      <c r="J189" s="13" t="s">
        <v>53</v>
      </c>
      <c r="K189" s="13">
        <v>2</v>
      </c>
      <c r="L189" s="13" t="s">
        <v>267</v>
      </c>
      <c r="M189" s="13" t="s">
        <v>55</v>
      </c>
      <c r="N189" s="13" t="s">
        <v>56</v>
      </c>
      <c r="O189" s="13" t="s">
        <v>271</v>
      </c>
      <c r="Y189" s="13">
        <v>2.5</v>
      </c>
      <c r="Z189" s="13" t="s">
        <v>59</v>
      </c>
      <c r="AA189" s="13">
        <v>2.5</v>
      </c>
      <c r="AB189" s="13" t="s">
        <v>59</v>
      </c>
      <c r="AC189" s="13" t="s">
        <v>67</v>
      </c>
      <c r="AD189" s="13" t="s">
        <v>61</v>
      </c>
      <c r="AE189" s="13">
        <v>1.53</v>
      </c>
      <c r="AF189" s="13" t="s">
        <v>62</v>
      </c>
      <c r="AG189" s="13" t="s">
        <v>69</v>
      </c>
      <c r="AK189" s="13" t="s">
        <v>63</v>
      </c>
      <c r="AL189" s="13">
        <v>8760</v>
      </c>
      <c r="AM189" s="13" t="s">
        <v>272</v>
      </c>
      <c r="AO189" s="11">
        <v>44068.419282407413</v>
      </c>
      <c r="AP189" s="11" t="s">
        <v>66</v>
      </c>
      <c r="AQ189" s="11" t="s">
        <v>49</v>
      </c>
      <c r="AR189" s="11" t="s">
        <v>66</v>
      </c>
      <c r="AS189" s="11" t="s">
        <v>55</v>
      </c>
      <c r="AT189" s="11" t="s">
        <v>66</v>
      </c>
      <c r="AU189" s="11" t="s">
        <v>61</v>
      </c>
      <c r="AV189" t="s">
        <v>66</v>
      </c>
      <c r="AW189" t="s">
        <v>66</v>
      </c>
    </row>
    <row r="190" spans="1:49" hidden="1" x14ac:dyDescent="0.25">
      <c r="A190" s="13" t="s">
        <v>265</v>
      </c>
      <c r="B190" s="13">
        <v>37883</v>
      </c>
      <c r="C190" s="13" t="s">
        <v>270</v>
      </c>
      <c r="D190" s="13" t="s">
        <v>49</v>
      </c>
      <c r="E190" s="13" t="s">
        <v>159</v>
      </c>
      <c r="F190" s="15" t="s">
        <v>51</v>
      </c>
      <c r="G190" s="13">
        <v>32.018541999999997</v>
      </c>
      <c r="H190" s="13">
        <v>-103.65626899999999</v>
      </c>
      <c r="I190" s="16" t="s">
        <v>75</v>
      </c>
      <c r="J190" s="13" t="s">
        <v>53</v>
      </c>
      <c r="K190" s="13">
        <v>2</v>
      </c>
      <c r="L190" s="13" t="s">
        <v>267</v>
      </c>
      <c r="M190" s="13" t="s">
        <v>55</v>
      </c>
      <c r="N190" s="13" t="s">
        <v>56</v>
      </c>
      <c r="O190" s="13" t="s">
        <v>271</v>
      </c>
      <c r="Y190" s="13">
        <v>2.5</v>
      </c>
      <c r="Z190" s="13" t="s">
        <v>59</v>
      </c>
      <c r="AA190" s="13">
        <v>2.5</v>
      </c>
      <c r="AB190" s="13" t="s">
        <v>59</v>
      </c>
      <c r="AC190" s="13" t="s">
        <v>67</v>
      </c>
      <c r="AD190" s="13" t="s">
        <v>61</v>
      </c>
      <c r="AE190" s="13">
        <v>0.35</v>
      </c>
      <c r="AF190" s="13" t="s">
        <v>68</v>
      </c>
      <c r="AG190" s="13" t="s">
        <v>69</v>
      </c>
      <c r="AK190" s="13" t="s">
        <v>63</v>
      </c>
      <c r="AL190" s="13">
        <v>8760</v>
      </c>
      <c r="AM190" s="13" t="s">
        <v>272</v>
      </c>
      <c r="AO190" s="11">
        <v>44068.419282407413</v>
      </c>
      <c r="AP190" s="11" t="s">
        <v>66</v>
      </c>
      <c r="AQ190" s="11" t="s">
        <v>49</v>
      </c>
      <c r="AR190" s="11" t="s">
        <v>66</v>
      </c>
      <c r="AS190" s="11" t="s">
        <v>55</v>
      </c>
      <c r="AT190" s="11" t="s">
        <v>66</v>
      </c>
      <c r="AU190" s="11" t="s">
        <v>61</v>
      </c>
      <c r="AV190" t="s">
        <v>66</v>
      </c>
      <c r="AW190" t="s">
        <v>66</v>
      </c>
    </row>
    <row r="191" spans="1:49" hidden="1" x14ac:dyDescent="0.25">
      <c r="A191" s="13" t="s">
        <v>265</v>
      </c>
      <c r="B191" s="13">
        <v>37883</v>
      </c>
      <c r="C191" s="13" t="s">
        <v>270</v>
      </c>
      <c r="D191" s="13" t="s">
        <v>49</v>
      </c>
      <c r="E191" s="13" t="s">
        <v>159</v>
      </c>
      <c r="F191" s="15" t="s">
        <v>51</v>
      </c>
      <c r="G191" s="13">
        <v>32.018541999999997</v>
      </c>
      <c r="H191" s="13">
        <v>-103.65626899999999</v>
      </c>
      <c r="I191" s="16" t="s">
        <v>75</v>
      </c>
      <c r="J191" s="13" t="s">
        <v>53</v>
      </c>
      <c r="K191" s="13">
        <v>5</v>
      </c>
      <c r="L191" s="13" t="s">
        <v>269</v>
      </c>
      <c r="M191" s="13" t="s">
        <v>55</v>
      </c>
      <c r="N191" s="13" t="s">
        <v>56</v>
      </c>
      <c r="O191" s="13" t="s">
        <v>271</v>
      </c>
      <c r="Y191" s="13">
        <v>2.5</v>
      </c>
      <c r="Z191" s="13" t="s">
        <v>59</v>
      </c>
      <c r="AA191" s="13">
        <v>2.5</v>
      </c>
      <c r="AB191" s="13" t="s">
        <v>59</v>
      </c>
      <c r="AC191" s="13" t="s">
        <v>67</v>
      </c>
      <c r="AD191" s="13" t="s">
        <v>61</v>
      </c>
      <c r="AE191" s="13">
        <v>1.53</v>
      </c>
      <c r="AF191" s="13" t="s">
        <v>62</v>
      </c>
      <c r="AG191" s="13" t="s">
        <v>69</v>
      </c>
      <c r="AK191" s="13" t="s">
        <v>63</v>
      </c>
      <c r="AL191" s="13">
        <v>8760</v>
      </c>
      <c r="AM191" s="13" t="s">
        <v>272</v>
      </c>
      <c r="AO191" s="11">
        <v>44068.419282407413</v>
      </c>
      <c r="AP191" s="11" t="s">
        <v>66</v>
      </c>
      <c r="AQ191" s="11" t="s">
        <v>49</v>
      </c>
      <c r="AR191" s="11" t="s">
        <v>66</v>
      </c>
      <c r="AS191" s="11" t="s">
        <v>55</v>
      </c>
      <c r="AT191" s="11" t="s">
        <v>66</v>
      </c>
      <c r="AU191" s="11" t="s">
        <v>61</v>
      </c>
      <c r="AV191" t="s">
        <v>66</v>
      </c>
      <c r="AW191" t="s">
        <v>66</v>
      </c>
    </row>
    <row r="192" spans="1:49" hidden="1" x14ac:dyDescent="0.25">
      <c r="A192" s="13" t="s">
        <v>265</v>
      </c>
      <c r="B192" s="13">
        <v>37883</v>
      </c>
      <c r="C192" s="13" t="s">
        <v>270</v>
      </c>
      <c r="D192" s="13" t="s">
        <v>49</v>
      </c>
      <c r="E192" s="13" t="s">
        <v>159</v>
      </c>
      <c r="F192" s="15" t="s">
        <v>51</v>
      </c>
      <c r="G192" s="13">
        <v>32.018541999999997</v>
      </c>
      <c r="H192" s="13">
        <v>-103.65626899999999</v>
      </c>
      <c r="I192" s="16" t="s">
        <v>75</v>
      </c>
      <c r="J192" s="13" t="s">
        <v>53</v>
      </c>
      <c r="K192" s="13">
        <v>5</v>
      </c>
      <c r="L192" s="13" t="s">
        <v>269</v>
      </c>
      <c r="M192" s="13" t="s">
        <v>55</v>
      </c>
      <c r="N192" s="13" t="s">
        <v>56</v>
      </c>
      <c r="O192" s="13" t="s">
        <v>271</v>
      </c>
      <c r="Y192" s="13">
        <v>2.5</v>
      </c>
      <c r="Z192" s="13" t="s">
        <v>59</v>
      </c>
      <c r="AA192" s="13">
        <v>2.5</v>
      </c>
      <c r="AB192" s="13" t="s">
        <v>59</v>
      </c>
      <c r="AC192" s="13" t="s">
        <v>67</v>
      </c>
      <c r="AD192" s="13" t="s">
        <v>61</v>
      </c>
      <c r="AE192" s="13">
        <v>0.35</v>
      </c>
      <c r="AF192" s="13" t="s">
        <v>68</v>
      </c>
      <c r="AG192" s="13" t="s">
        <v>69</v>
      </c>
      <c r="AK192" s="13" t="s">
        <v>63</v>
      </c>
      <c r="AL192" s="13">
        <v>8760</v>
      </c>
      <c r="AM192" s="13" t="s">
        <v>272</v>
      </c>
      <c r="AO192" s="11">
        <v>44068.419282407413</v>
      </c>
      <c r="AP192" s="11" t="s">
        <v>66</v>
      </c>
      <c r="AQ192" s="11" t="s">
        <v>49</v>
      </c>
      <c r="AR192" s="11" t="s">
        <v>66</v>
      </c>
      <c r="AS192" s="11" t="s">
        <v>55</v>
      </c>
      <c r="AT192" s="11" t="s">
        <v>66</v>
      </c>
      <c r="AU192" s="11" t="s">
        <v>61</v>
      </c>
      <c r="AV192" t="s">
        <v>66</v>
      </c>
      <c r="AW192" t="s">
        <v>66</v>
      </c>
    </row>
    <row r="193" spans="1:49" hidden="1" x14ac:dyDescent="0.25">
      <c r="A193" s="13" t="s">
        <v>265</v>
      </c>
      <c r="B193" s="13">
        <v>38939</v>
      </c>
      <c r="C193" s="13" t="s">
        <v>273</v>
      </c>
      <c r="D193" s="13" t="s">
        <v>49</v>
      </c>
      <c r="E193" s="13" t="s">
        <v>74</v>
      </c>
      <c r="F193" s="15" t="s">
        <v>51</v>
      </c>
      <c r="G193" s="13">
        <v>32.018611</v>
      </c>
      <c r="H193" s="13">
        <v>-103.626667</v>
      </c>
      <c r="I193" s="16" t="s">
        <v>75</v>
      </c>
      <c r="J193" s="13" t="s">
        <v>53</v>
      </c>
      <c r="K193" s="13">
        <v>2</v>
      </c>
      <c r="L193" s="13" t="s">
        <v>267</v>
      </c>
      <c r="M193" s="13" t="s">
        <v>55</v>
      </c>
      <c r="N193" s="13" t="s">
        <v>56</v>
      </c>
      <c r="O193" s="13" t="s">
        <v>274</v>
      </c>
      <c r="Y193" s="13">
        <v>2</v>
      </c>
      <c r="Z193" s="13" t="s">
        <v>59</v>
      </c>
      <c r="AA193" s="13">
        <v>2</v>
      </c>
      <c r="AB193" s="13" t="s">
        <v>59</v>
      </c>
      <c r="AC193" s="13" t="s">
        <v>67</v>
      </c>
      <c r="AD193" s="13" t="s">
        <v>61</v>
      </c>
      <c r="AE193" s="13">
        <v>1.23</v>
      </c>
      <c r="AF193" s="13" t="s">
        <v>62</v>
      </c>
      <c r="AG193" s="13" t="s">
        <v>69</v>
      </c>
      <c r="AK193" s="13" t="s">
        <v>63</v>
      </c>
      <c r="AL193" s="13">
        <v>8760</v>
      </c>
      <c r="AM193" s="13" t="s">
        <v>64</v>
      </c>
      <c r="AO193" s="11">
        <v>44068.419282407413</v>
      </c>
      <c r="AP193" s="11" t="s">
        <v>66</v>
      </c>
      <c r="AQ193" s="11" t="s">
        <v>49</v>
      </c>
      <c r="AR193" s="11" t="s">
        <v>66</v>
      </c>
      <c r="AS193" s="11" t="s">
        <v>55</v>
      </c>
      <c r="AT193" s="11" t="s">
        <v>66</v>
      </c>
      <c r="AU193" s="11" t="s">
        <v>61</v>
      </c>
      <c r="AV193" t="s">
        <v>66</v>
      </c>
      <c r="AW193" t="s">
        <v>66</v>
      </c>
    </row>
    <row r="194" spans="1:49" hidden="1" x14ac:dyDescent="0.25">
      <c r="A194" s="13" t="s">
        <v>265</v>
      </c>
      <c r="B194" s="13">
        <v>38939</v>
      </c>
      <c r="C194" s="13" t="s">
        <v>273</v>
      </c>
      <c r="D194" s="13" t="s">
        <v>49</v>
      </c>
      <c r="E194" s="13" t="s">
        <v>74</v>
      </c>
      <c r="F194" s="15" t="s">
        <v>51</v>
      </c>
      <c r="G194" s="13">
        <v>32.018611</v>
      </c>
      <c r="H194" s="13">
        <v>-103.626667</v>
      </c>
      <c r="I194" s="16" t="s">
        <v>75</v>
      </c>
      <c r="J194" s="13" t="s">
        <v>53</v>
      </c>
      <c r="K194" s="13">
        <v>2</v>
      </c>
      <c r="L194" s="13" t="s">
        <v>267</v>
      </c>
      <c r="M194" s="13" t="s">
        <v>55</v>
      </c>
      <c r="N194" s="13" t="s">
        <v>56</v>
      </c>
      <c r="O194" s="13" t="s">
        <v>274</v>
      </c>
      <c r="Y194" s="13">
        <v>2</v>
      </c>
      <c r="Z194" s="13" t="s">
        <v>59</v>
      </c>
      <c r="AA194" s="13">
        <v>2</v>
      </c>
      <c r="AB194" s="13" t="s">
        <v>59</v>
      </c>
      <c r="AC194" s="13" t="s">
        <v>67</v>
      </c>
      <c r="AD194" s="13" t="s">
        <v>61</v>
      </c>
      <c r="AE194" s="13">
        <v>0.28000000000000003</v>
      </c>
      <c r="AF194" s="13" t="s">
        <v>68</v>
      </c>
      <c r="AG194" s="13" t="s">
        <v>69</v>
      </c>
      <c r="AK194" s="13" t="s">
        <v>63</v>
      </c>
      <c r="AL194" s="13">
        <v>8760</v>
      </c>
      <c r="AM194" s="13" t="s">
        <v>64</v>
      </c>
      <c r="AO194" s="11">
        <v>44068.419282407413</v>
      </c>
      <c r="AP194" s="11" t="s">
        <v>66</v>
      </c>
      <c r="AQ194" s="11" t="s">
        <v>49</v>
      </c>
      <c r="AR194" s="11" t="s">
        <v>66</v>
      </c>
      <c r="AS194" s="11" t="s">
        <v>55</v>
      </c>
      <c r="AT194" s="11" t="s">
        <v>66</v>
      </c>
      <c r="AU194" s="11" t="s">
        <v>61</v>
      </c>
      <c r="AV194" t="s">
        <v>66</v>
      </c>
      <c r="AW194" t="s">
        <v>66</v>
      </c>
    </row>
    <row r="195" spans="1:49" hidden="1" x14ac:dyDescent="0.25">
      <c r="A195" s="13" t="s">
        <v>265</v>
      </c>
      <c r="B195" s="13">
        <v>38939</v>
      </c>
      <c r="C195" s="13" t="s">
        <v>273</v>
      </c>
      <c r="D195" s="13" t="s">
        <v>49</v>
      </c>
      <c r="E195" s="13" t="s">
        <v>74</v>
      </c>
      <c r="F195" s="15" t="s">
        <v>51</v>
      </c>
      <c r="G195" s="13">
        <v>32.018611</v>
      </c>
      <c r="H195" s="13">
        <v>-103.626667</v>
      </c>
      <c r="I195" s="16" t="s">
        <v>75</v>
      </c>
      <c r="J195" s="13" t="s">
        <v>53</v>
      </c>
      <c r="K195" s="13">
        <v>3</v>
      </c>
      <c r="L195" s="13" t="s">
        <v>269</v>
      </c>
      <c r="M195" s="13" t="s">
        <v>55</v>
      </c>
      <c r="N195" s="13" t="s">
        <v>56</v>
      </c>
      <c r="O195" s="13" t="s">
        <v>274</v>
      </c>
      <c r="Y195" s="13">
        <v>2</v>
      </c>
      <c r="Z195" s="13" t="s">
        <v>59</v>
      </c>
      <c r="AA195" s="13">
        <v>2</v>
      </c>
      <c r="AB195" s="13" t="s">
        <v>59</v>
      </c>
      <c r="AC195" s="13" t="s">
        <v>67</v>
      </c>
      <c r="AD195" s="13" t="s">
        <v>61</v>
      </c>
      <c r="AE195" s="13">
        <v>0.28000000000000003</v>
      </c>
      <c r="AF195" s="13" t="s">
        <v>68</v>
      </c>
      <c r="AG195" s="13" t="s">
        <v>69</v>
      </c>
      <c r="AK195" s="13" t="s">
        <v>63</v>
      </c>
      <c r="AL195" s="13">
        <v>8760</v>
      </c>
      <c r="AM195" s="13" t="s">
        <v>64</v>
      </c>
      <c r="AO195" s="11">
        <v>44068.419282407413</v>
      </c>
      <c r="AP195" s="11" t="s">
        <v>66</v>
      </c>
      <c r="AQ195" s="11" t="s">
        <v>49</v>
      </c>
      <c r="AR195" s="11" t="s">
        <v>66</v>
      </c>
      <c r="AS195" s="11" t="s">
        <v>55</v>
      </c>
      <c r="AT195" s="11" t="s">
        <v>66</v>
      </c>
      <c r="AU195" s="11" t="s">
        <v>61</v>
      </c>
      <c r="AV195" t="s">
        <v>66</v>
      </c>
      <c r="AW195" t="s">
        <v>66</v>
      </c>
    </row>
    <row r="196" spans="1:49" hidden="1" x14ac:dyDescent="0.25">
      <c r="A196" s="13" t="s">
        <v>265</v>
      </c>
      <c r="B196" s="13">
        <v>38939</v>
      </c>
      <c r="C196" s="13" t="s">
        <v>273</v>
      </c>
      <c r="D196" s="13" t="s">
        <v>49</v>
      </c>
      <c r="E196" s="13" t="s">
        <v>74</v>
      </c>
      <c r="F196" s="15" t="s">
        <v>51</v>
      </c>
      <c r="G196" s="13">
        <v>32.018611</v>
      </c>
      <c r="H196" s="13">
        <v>-103.626667</v>
      </c>
      <c r="I196" s="16" t="s">
        <v>75</v>
      </c>
      <c r="J196" s="13" t="s">
        <v>53</v>
      </c>
      <c r="K196" s="13">
        <v>3</v>
      </c>
      <c r="L196" s="13" t="s">
        <v>269</v>
      </c>
      <c r="M196" s="13" t="s">
        <v>55</v>
      </c>
      <c r="N196" s="13" t="s">
        <v>56</v>
      </c>
      <c r="O196" s="13" t="s">
        <v>274</v>
      </c>
      <c r="Y196" s="13">
        <v>2</v>
      </c>
      <c r="Z196" s="13" t="s">
        <v>59</v>
      </c>
      <c r="AA196" s="13">
        <v>2</v>
      </c>
      <c r="AB196" s="13" t="s">
        <v>59</v>
      </c>
      <c r="AC196" s="13" t="s">
        <v>67</v>
      </c>
      <c r="AD196" s="13" t="s">
        <v>61</v>
      </c>
      <c r="AE196" s="13">
        <v>1.23</v>
      </c>
      <c r="AF196" s="13" t="s">
        <v>62</v>
      </c>
      <c r="AG196" s="13" t="s">
        <v>69</v>
      </c>
      <c r="AK196" s="13" t="s">
        <v>63</v>
      </c>
      <c r="AL196" s="13">
        <v>8760</v>
      </c>
      <c r="AM196" s="13" t="s">
        <v>64</v>
      </c>
      <c r="AO196" s="11">
        <v>44068.419282407413</v>
      </c>
      <c r="AP196" s="11" t="s">
        <v>66</v>
      </c>
      <c r="AQ196" s="11" t="s">
        <v>49</v>
      </c>
      <c r="AR196" s="11" t="s">
        <v>66</v>
      </c>
      <c r="AS196" s="11" t="s">
        <v>55</v>
      </c>
      <c r="AT196" s="11" t="s">
        <v>66</v>
      </c>
      <c r="AU196" s="11" t="s">
        <v>61</v>
      </c>
      <c r="AV196" t="s">
        <v>66</v>
      </c>
      <c r="AW196" t="s">
        <v>66</v>
      </c>
    </row>
    <row r="197" spans="1:49" hidden="1" x14ac:dyDescent="0.25">
      <c r="A197" s="13" t="s">
        <v>275</v>
      </c>
      <c r="B197" s="13">
        <v>624</v>
      </c>
      <c r="C197" s="13" t="s">
        <v>276</v>
      </c>
      <c r="D197" s="13" t="s">
        <v>49</v>
      </c>
      <c r="E197" s="13" t="s">
        <v>74</v>
      </c>
      <c r="F197" s="15" t="s">
        <v>51</v>
      </c>
      <c r="G197" s="13">
        <v>32.812745</v>
      </c>
      <c r="H197" s="13">
        <v>-103.77694</v>
      </c>
      <c r="I197" s="16" t="s">
        <v>52</v>
      </c>
      <c r="J197" s="13" t="s">
        <v>53</v>
      </c>
      <c r="K197" s="13">
        <v>4</v>
      </c>
      <c r="L197" s="13" t="s">
        <v>277</v>
      </c>
      <c r="M197" s="13" t="s">
        <v>55</v>
      </c>
      <c r="N197" s="13" t="s">
        <v>56</v>
      </c>
      <c r="O197" s="13" t="s">
        <v>107</v>
      </c>
      <c r="P197" s="13" t="s">
        <v>278</v>
      </c>
      <c r="Q197" s="13" t="s">
        <v>279</v>
      </c>
      <c r="R197" s="13" t="s">
        <v>280</v>
      </c>
      <c r="S197" s="14">
        <v>37226.419282407413</v>
      </c>
      <c r="T197" s="14">
        <v>37226.419282407413</v>
      </c>
      <c r="U197" s="13">
        <v>1.25</v>
      </c>
      <c r="V197" s="13" t="s">
        <v>59</v>
      </c>
      <c r="W197" s="13">
        <v>1.25</v>
      </c>
      <c r="X197" s="13" t="s">
        <v>59</v>
      </c>
      <c r="Y197" s="13">
        <v>1.25</v>
      </c>
      <c r="Z197" s="13" t="s">
        <v>59</v>
      </c>
      <c r="AA197" s="13">
        <v>1.25</v>
      </c>
      <c r="AB197" s="13" t="s">
        <v>59</v>
      </c>
      <c r="AC197" s="13" t="s">
        <v>67</v>
      </c>
      <c r="AD197" s="13" t="s">
        <v>61</v>
      </c>
      <c r="AE197" s="13">
        <v>0.6</v>
      </c>
      <c r="AF197" s="13" t="s">
        <v>62</v>
      </c>
      <c r="AG197" s="13" t="s">
        <v>69</v>
      </c>
      <c r="AK197" s="13" t="s">
        <v>63</v>
      </c>
      <c r="AL197" s="13">
        <v>8760</v>
      </c>
      <c r="AM197" s="13" t="s">
        <v>64</v>
      </c>
      <c r="AO197" s="11">
        <v>44068.419282407413</v>
      </c>
      <c r="AP197" s="11" t="s">
        <v>66</v>
      </c>
      <c r="AQ197" s="11" t="s">
        <v>49</v>
      </c>
      <c r="AR197" s="11" t="s">
        <v>66</v>
      </c>
      <c r="AS197" s="11" t="s">
        <v>55</v>
      </c>
      <c r="AT197" s="11" t="s">
        <v>66</v>
      </c>
      <c r="AU197" s="11" t="s">
        <v>61</v>
      </c>
      <c r="AV197" t="s">
        <v>66</v>
      </c>
      <c r="AW197" t="s">
        <v>66</v>
      </c>
    </row>
    <row r="198" spans="1:49" hidden="1" x14ac:dyDescent="0.25">
      <c r="A198" s="13" t="s">
        <v>275</v>
      </c>
      <c r="B198" s="13">
        <v>624</v>
      </c>
      <c r="C198" s="13" t="s">
        <v>276</v>
      </c>
      <c r="D198" s="13" t="s">
        <v>49</v>
      </c>
      <c r="E198" s="13" t="s">
        <v>74</v>
      </c>
      <c r="F198" s="15" t="s">
        <v>51</v>
      </c>
      <c r="G198" s="13">
        <v>32.812745</v>
      </c>
      <c r="H198" s="13">
        <v>-103.77694</v>
      </c>
      <c r="I198" s="16" t="s">
        <v>52</v>
      </c>
      <c r="J198" s="13" t="s">
        <v>53</v>
      </c>
      <c r="K198" s="13">
        <v>13</v>
      </c>
      <c r="L198" s="13" t="s">
        <v>281</v>
      </c>
      <c r="M198" s="13" t="s">
        <v>55</v>
      </c>
      <c r="N198" s="13" t="s">
        <v>148</v>
      </c>
      <c r="O198" s="13" t="s">
        <v>282</v>
      </c>
      <c r="P198" s="13" t="s">
        <v>283</v>
      </c>
      <c r="Q198" s="13" t="s">
        <v>284</v>
      </c>
      <c r="R198" s="13" t="s">
        <v>285</v>
      </c>
      <c r="S198" s="14">
        <v>32509.419282407409</v>
      </c>
      <c r="T198" s="14">
        <v>32509.419282407409</v>
      </c>
      <c r="U198" s="13">
        <v>1.25</v>
      </c>
      <c r="V198" s="13" t="s">
        <v>59</v>
      </c>
      <c r="W198" s="13">
        <v>1.25</v>
      </c>
      <c r="X198" s="13" t="s">
        <v>59</v>
      </c>
      <c r="Y198" s="13">
        <v>1.25</v>
      </c>
      <c r="Z198" s="13" t="s">
        <v>59</v>
      </c>
      <c r="AA198" s="13">
        <v>1.25</v>
      </c>
      <c r="AB198" s="13" t="s">
        <v>59</v>
      </c>
      <c r="AC198" s="13" t="s">
        <v>60</v>
      </c>
      <c r="AD198" s="13" t="s">
        <v>61</v>
      </c>
      <c r="AE198" s="13">
        <v>0.6</v>
      </c>
      <c r="AF198" s="13" t="s">
        <v>62</v>
      </c>
      <c r="AK198" s="13" t="s">
        <v>63</v>
      </c>
      <c r="AL198" s="13">
        <v>0</v>
      </c>
      <c r="AM198" s="13" t="s">
        <v>64</v>
      </c>
      <c r="AO198" s="11">
        <v>44068.419282407413</v>
      </c>
      <c r="AP198" s="11" t="s">
        <v>66</v>
      </c>
      <c r="AQ198" s="11" t="s">
        <v>49</v>
      </c>
      <c r="AR198" s="11" t="s">
        <v>66</v>
      </c>
      <c r="AS198" s="11" t="s">
        <v>55</v>
      </c>
      <c r="AT198" s="11" t="s">
        <v>66</v>
      </c>
      <c r="AU198" s="11" t="s">
        <v>61</v>
      </c>
      <c r="AV198" t="s">
        <v>66</v>
      </c>
      <c r="AW198" t="s">
        <v>66</v>
      </c>
    </row>
    <row r="199" spans="1:49" hidden="1" x14ac:dyDescent="0.25">
      <c r="A199" s="13" t="s">
        <v>275</v>
      </c>
      <c r="B199" s="13">
        <v>638</v>
      </c>
      <c r="C199" s="13" t="s">
        <v>286</v>
      </c>
      <c r="D199" s="13" t="s">
        <v>49</v>
      </c>
      <c r="E199" s="13" t="s">
        <v>50</v>
      </c>
      <c r="F199" s="15" t="s">
        <v>51</v>
      </c>
      <c r="G199" s="13">
        <v>32.794857</v>
      </c>
      <c r="H199" s="13">
        <v>-103.457222</v>
      </c>
      <c r="I199" s="16" t="s">
        <v>52</v>
      </c>
      <c r="J199" s="13" t="s">
        <v>53</v>
      </c>
      <c r="K199" s="13">
        <v>6</v>
      </c>
      <c r="L199" s="13">
        <v>7</v>
      </c>
      <c r="M199" s="13" t="s">
        <v>55</v>
      </c>
      <c r="N199" s="13" t="s">
        <v>56</v>
      </c>
      <c r="O199" s="13" t="s">
        <v>218</v>
      </c>
      <c r="P199" s="13" t="s">
        <v>287</v>
      </c>
      <c r="Q199" s="13" t="s">
        <v>288</v>
      </c>
      <c r="R199" s="13" t="s">
        <v>289</v>
      </c>
      <c r="S199" s="14">
        <v>33239.419282407413</v>
      </c>
      <c r="T199" s="14">
        <v>33239.419282407413</v>
      </c>
      <c r="U199" s="13">
        <v>15</v>
      </c>
      <c r="V199" s="13" t="s">
        <v>59</v>
      </c>
      <c r="W199" s="13">
        <v>15</v>
      </c>
      <c r="X199" s="13" t="s">
        <v>59</v>
      </c>
      <c r="Y199" s="13">
        <v>15</v>
      </c>
      <c r="Z199" s="13" t="s">
        <v>59</v>
      </c>
      <c r="AA199" s="13">
        <v>15</v>
      </c>
      <c r="AB199" s="13" t="s">
        <v>59</v>
      </c>
      <c r="AC199" s="13" t="s">
        <v>60</v>
      </c>
      <c r="AD199" s="13" t="s">
        <v>61</v>
      </c>
      <c r="AE199" s="13">
        <v>6.1</v>
      </c>
      <c r="AF199" s="13" t="s">
        <v>62</v>
      </c>
      <c r="AK199" s="13" t="s">
        <v>63</v>
      </c>
      <c r="AL199" s="13">
        <v>8760</v>
      </c>
      <c r="AM199" s="13" t="s">
        <v>64</v>
      </c>
      <c r="AN199" s="13" t="s">
        <v>65</v>
      </c>
      <c r="AO199" s="11">
        <v>44068.419282407413</v>
      </c>
      <c r="AP199" s="11" t="s">
        <v>66</v>
      </c>
      <c r="AQ199" s="11" t="s">
        <v>49</v>
      </c>
      <c r="AR199" s="11" t="s">
        <v>66</v>
      </c>
      <c r="AS199" s="11" t="s">
        <v>55</v>
      </c>
      <c r="AT199" s="11" t="s">
        <v>66</v>
      </c>
      <c r="AU199" s="11" t="s">
        <v>61</v>
      </c>
      <c r="AV199" t="s">
        <v>66</v>
      </c>
      <c r="AW199" t="s">
        <v>66</v>
      </c>
    </row>
    <row r="200" spans="1:49" hidden="1" x14ac:dyDescent="0.25">
      <c r="A200" s="13" t="s">
        <v>275</v>
      </c>
      <c r="B200" s="13">
        <v>638</v>
      </c>
      <c r="C200" s="13" t="s">
        <v>286</v>
      </c>
      <c r="D200" s="13" t="s">
        <v>49</v>
      </c>
      <c r="E200" s="13" t="s">
        <v>50</v>
      </c>
      <c r="F200" s="15" t="s">
        <v>51</v>
      </c>
      <c r="G200" s="13">
        <v>32.794857</v>
      </c>
      <c r="H200" s="13">
        <v>-103.457222</v>
      </c>
      <c r="I200" s="16" t="s">
        <v>52</v>
      </c>
      <c r="J200" s="13" t="s">
        <v>53</v>
      </c>
      <c r="K200" s="13">
        <v>6</v>
      </c>
      <c r="L200" s="13">
        <v>7</v>
      </c>
      <c r="M200" s="13" t="s">
        <v>55</v>
      </c>
      <c r="N200" s="13" t="s">
        <v>56</v>
      </c>
      <c r="O200" s="13" t="s">
        <v>218</v>
      </c>
      <c r="P200" s="13" t="s">
        <v>287</v>
      </c>
      <c r="Q200" s="13" t="s">
        <v>288</v>
      </c>
      <c r="R200" s="13" t="s">
        <v>289</v>
      </c>
      <c r="S200" s="14">
        <v>33239.419282407413</v>
      </c>
      <c r="T200" s="14">
        <v>33239.419282407413</v>
      </c>
      <c r="U200" s="13">
        <v>15</v>
      </c>
      <c r="V200" s="13" t="s">
        <v>59</v>
      </c>
      <c r="W200" s="13">
        <v>15</v>
      </c>
      <c r="X200" s="13" t="s">
        <v>59</v>
      </c>
      <c r="Y200" s="13">
        <v>15</v>
      </c>
      <c r="Z200" s="13" t="s">
        <v>59</v>
      </c>
      <c r="AA200" s="13">
        <v>15</v>
      </c>
      <c r="AB200" s="13" t="s">
        <v>59</v>
      </c>
      <c r="AC200" s="13" t="s">
        <v>67</v>
      </c>
      <c r="AD200" s="13" t="s">
        <v>61</v>
      </c>
      <c r="AE200" s="13">
        <v>1.7</v>
      </c>
      <c r="AF200" s="13" t="s">
        <v>68</v>
      </c>
      <c r="AG200" s="13" t="s">
        <v>69</v>
      </c>
      <c r="AK200" s="13" t="s">
        <v>63</v>
      </c>
      <c r="AL200" s="13">
        <v>8760</v>
      </c>
      <c r="AM200" s="13" t="s">
        <v>64</v>
      </c>
      <c r="AN200" s="13" t="s">
        <v>65</v>
      </c>
      <c r="AO200" s="11">
        <v>44068.419282407413</v>
      </c>
      <c r="AP200" s="11" t="s">
        <v>66</v>
      </c>
      <c r="AQ200" s="11" t="s">
        <v>49</v>
      </c>
      <c r="AR200" s="11" t="s">
        <v>66</v>
      </c>
      <c r="AS200" s="11" t="s">
        <v>55</v>
      </c>
      <c r="AT200" s="11" t="s">
        <v>66</v>
      </c>
      <c r="AU200" s="11" t="s">
        <v>61</v>
      </c>
      <c r="AV200" t="s">
        <v>66</v>
      </c>
      <c r="AW200" t="s">
        <v>66</v>
      </c>
    </row>
    <row r="201" spans="1:49" hidden="1" x14ac:dyDescent="0.25">
      <c r="A201" s="13" t="s">
        <v>275</v>
      </c>
      <c r="B201" s="13">
        <v>638</v>
      </c>
      <c r="C201" s="13" t="s">
        <v>286</v>
      </c>
      <c r="D201" s="13" t="s">
        <v>49</v>
      </c>
      <c r="E201" s="13" t="s">
        <v>50</v>
      </c>
      <c r="F201" s="15" t="s">
        <v>51</v>
      </c>
      <c r="G201" s="13">
        <v>32.794857</v>
      </c>
      <c r="H201" s="13">
        <v>-103.457222</v>
      </c>
      <c r="I201" s="16" t="s">
        <v>52</v>
      </c>
      <c r="J201" s="13" t="s">
        <v>53</v>
      </c>
      <c r="K201" s="13">
        <v>6</v>
      </c>
      <c r="L201" s="13">
        <v>7</v>
      </c>
      <c r="M201" s="13" t="s">
        <v>55</v>
      </c>
      <c r="N201" s="13" t="s">
        <v>56</v>
      </c>
      <c r="O201" s="13" t="s">
        <v>218</v>
      </c>
      <c r="P201" s="13" t="s">
        <v>287</v>
      </c>
      <c r="Q201" s="13" t="s">
        <v>288</v>
      </c>
      <c r="R201" s="13" t="s">
        <v>289</v>
      </c>
      <c r="S201" s="14">
        <v>33239.419282407413</v>
      </c>
      <c r="T201" s="14">
        <v>33239.419282407413</v>
      </c>
      <c r="U201" s="13">
        <v>15</v>
      </c>
      <c r="V201" s="13" t="s">
        <v>59</v>
      </c>
      <c r="W201" s="13">
        <v>15</v>
      </c>
      <c r="X201" s="13" t="s">
        <v>59</v>
      </c>
      <c r="Y201" s="13">
        <v>15</v>
      </c>
      <c r="Z201" s="13" t="s">
        <v>59</v>
      </c>
      <c r="AA201" s="13">
        <v>15</v>
      </c>
      <c r="AB201" s="13" t="s">
        <v>59</v>
      </c>
      <c r="AC201" s="13" t="s">
        <v>67</v>
      </c>
      <c r="AD201" s="13" t="s">
        <v>61</v>
      </c>
      <c r="AE201" s="13">
        <v>7.3</v>
      </c>
      <c r="AF201" s="13" t="s">
        <v>62</v>
      </c>
      <c r="AG201" s="13" t="s">
        <v>69</v>
      </c>
      <c r="AK201" s="13" t="s">
        <v>63</v>
      </c>
      <c r="AL201" s="13">
        <v>8760</v>
      </c>
      <c r="AM201" s="13" t="s">
        <v>64</v>
      </c>
      <c r="AN201" s="13" t="s">
        <v>65</v>
      </c>
      <c r="AO201" s="11">
        <v>44068.419282407413</v>
      </c>
      <c r="AP201" s="11" t="s">
        <v>66</v>
      </c>
      <c r="AQ201" s="11" t="s">
        <v>49</v>
      </c>
      <c r="AR201" s="11" t="s">
        <v>66</v>
      </c>
      <c r="AS201" s="11" t="s">
        <v>55</v>
      </c>
      <c r="AT201" s="11" t="s">
        <v>66</v>
      </c>
      <c r="AU201" s="11" t="s">
        <v>61</v>
      </c>
      <c r="AV201" t="s">
        <v>66</v>
      </c>
      <c r="AW201" t="s">
        <v>66</v>
      </c>
    </row>
    <row r="202" spans="1:49" hidden="1" x14ac:dyDescent="0.25">
      <c r="A202" s="13" t="s">
        <v>275</v>
      </c>
      <c r="B202" s="13">
        <v>638</v>
      </c>
      <c r="C202" s="13" t="s">
        <v>286</v>
      </c>
      <c r="D202" s="13" t="s">
        <v>49</v>
      </c>
      <c r="E202" s="13" t="s">
        <v>50</v>
      </c>
      <c r="F202" s="15" t="s">
        <v>51</v>
      </c>
      <c r="G202" s="13">
        <v>32.794857</v>
      </c>
      <c r="H202" s="13">
        <v>-103.457222</v>
      </c>
      <c r="I202" s="16" t="s">
        <v>52</v>
      </c>
      <c r="J202" s="13" t="s">
        <v>53</v>
      </c>
      <c r="K202" s="13">
        <v>17</v>
      </c>
      <c r="L202" s="13">
        <v>20</v>
      </c>
      <c r="M202" s="13" t="s">
        <v>55</v>
      </c>
      <c r="N202" s="13" t="s">
        <v>290</v>
      </c>
      <c r="O202" s="13" t="s">
        <v>291</v>
      </c>
      <c r="P202" s="13" t="s">
        <v>292</v>
      </c>
      <c r="T202" s="14">
        <v>37021.419282407413</v>
      </c>
      <c r="U202" s="13">
        <v>1</v>
      </c>
      <c r="V202" s="13" t="s">
        <v>59</v>
      </c>
      <c r="W202" s="13">
        <v>0.5</v>
      </c>
      <c r="X202" s="13" t="s">
        <v>59</v>
      </c>
      <c r="AA202" s="13">
        <v>1</v>
      </c>
      <c r="AB202" s="13" t="s">
        <v>59</v>
      </c>
      <c r="AC202" s="13" t="s">
        <v>67</v>
      </c>
      <c r="AD202" s="13" t="s">
        <v>61</v>
      </c>
      <c r="AE202" s="13">
        <v>0.1</v>
      </c>
      <c r="AF202" s="13" t="s">
        <v>62</v>
      </c>
      <c r="AG202" s="13" t="s">
        <v>69</v>
      </c>
      <c r="AL202" s="13">
        <v>8760</v>
      </c>
      <c r="AM202" s="13" t="s">
        <v>64</v>
      </c>
      <c r="AO202" s="11">
        <v>44068.419282407413</v>
      </c>
      <c r="AP202" s="11" t="s">
        <v>66</v>
      </c>
      <c r="AQ202" s="11" t="s">
        <v>49</v>
      </c>
      <c r="AR202" s="11" t="s">
        <v>66</v>
      </c>
      <c r="AS202" s="11" t="s">
        <v>55</v>
      </c>
      <c r="AT202" s="11" t="s">
        <v>66</v>
      </c>
      <c r="AU202" s="11" t="s">
        <v>61</v>
      </c>
      <c r="AV202" t="s">
        <v>66</v>
      </c>
      <c r="AW202" t="s">
        <v>66</v>
      </c>
    </row>
    <row r="203" spans="1:49" hidden="1" x14ac:dyDescent="0.25">
      <c r="A203" s="13" t="s">
        <v>275</v>
      </c>
      <c r="B203" s="13">
        <v>30901</v>
      </c>
      <c r="C203" s="13" t="s">
        <v>293</v>
      </c>
      <c r="D203" s="13" t="s">
        <v>49</v>
      </c>
      <c r="E203" s="13" t="s">
        <v>74</v>
      </c>
      <c r="F203" s="15" t="s">
        <v>51</v>
      </c>
      <c r="G203" s="13">
        <v>32.831983999999999</v>
      </c>
      <c r="H203" s="13">
        <v>-103.781609</v>
      </c>
      <c r="I203" s="16" t="s">
        <v>95</v>
      </c>
      <c r="J203" s="13" t="s">
        <v>53</v>
      </c>
      <c r="K203" s="13">
        <v>1</v>
      </c>
      <c r="L203" s="13" t="s">
        <v>76</v>
      </c>
      <c r="M203" s="13" t="s">
        <v>55</v>
      </c>
      <c r="N203" s="13" t="s">
        <v>56</v>
      </c>
      <c r="O203" s="13" t="s">
        <v>107</v>
      </c>
      <c r="P203" s="13" t="s">
        <v>294</v>
      </c>
      <c r="Q203" s="13" t="s">
        <v>108</v>
      </c>
      <c r="R203" s="13" t="s">
        <v>108</v>
      </c>
      <c r="Y203" s="13">
        <v>0.5</v>
      </c>
      <c r="Z203" s="13" t="s">
        <v>59</v>
      </c>
      <c r="AA203" s="13">
        <v>0.5</v>
      </c>
      <c r="AB203" s="13" t="s">
        <v>59</v>
      </c>
      <c r="AC203" s="13" t="s">
        <v>67</v>
      </c>
      <c r="AD203" s="13" t="s">
        <v>61</v>
      </c>
      <c r="AE203" s="13">
        <v>0.28000000000000003</v>
      </c>
      <c r="AF203" s="13" t="s">
        <v>62</v>
      </c>
      <c r="AG203" s="13" t="s">
        <v>69</v>
      </c>
      <c r="AK203" s="13" t="s">
        <v>63</v>
      </c>
      <c r="AL203" s="13">
        <v>8760</v>
      </c>
      <c r="AM203" s="13" t="s">
        <v>64</v>
      </c>
      <c r="AO203" s="11">
        <v>44068.419282407413</v>
      </c>
      <c r="AP203" s="11" t="s">
        <v>66</v>
      </c>
      <c r="AQ203" s="11" t="s">
        <v>49</v>
      </c>
      <c r="AR203" s="11" t="s">
        <v>66</v>
      </c>
      <c r="AS203" s="11" t="s">
        <v>55</v>
      </c>
      <c r="AT203" s="11" t="s">
        <v>66</v>
      </c>
      <c r="AU203" s="11" t="s">
        <v>61</v>
      </c>
      <c r="AV203" t="s">
        <v>66</v>
      </c>
      <c r="AW203" t="s">
        <v>66</v>
      </c>
    </row>
    <row r="204" spans="1:49" hidden="1" x14ac:dyDescent="0.25">
      <c r="A204" s="13" t="s">
        <v>275</v>
      </c>
      <c r="B204" s="13">
        <v>30901</v>
      </c>
      <c r="C204" s="13" t="s">
        <v>293</v>
      </c>
      <c r="D204" s="13" t="s">
        <v>49</v>
      </c>
      <c r="E204" s="13" t="s">
        <v>74</v>
      </c>
      <c r="F204" s="15" t="s">
        <v>51</v>
      </c>
      <c r="G204" s="13">
        <v>32.831983999999999</v>
      </c>
      <c r="H204" s="13">
        <v>-103.781609</v>
      </c>
      <c r="I204" s="16" t="s">
        <v>95</v>
      </c>
      <c r="J204" s="13" t="s">
        <v>53</v>
      </c>
      <c r="K204" s="13">
        <v>1</v>
      </c>
      <c r="L204" s="13" t="s">
        <v>76</v>
      </c>
      <c r="M204" s="13" t="s">
        <v>55</v>
      </c>
      <c r="N204" s="13" t="s">
        <v>56</v>
      </c>
      <c r="O204" s="13" t="s">
        <v>107</v>
      </c>
      <c r="P204" s="13" t="s">
        <v>294</v>
      </c>
      <c r="Q204" s="13" t="s">
        <v>108</v>
      </c>
      <c r="R204" s="13" t="s">
        <v>108</v>
      </c>
      <c r="Y204" s="13">
        <v>0.5</v>
      </c>
      <c r="Z204" s="13" t="s">
        <v>59</v>
      </c>
      <c r="AA204" s="13">
        <v>0.5</v>
      </c>
      <c r="AB204" s="13" t="s">
        <v>59</v>
      </c>
      <c r="AC204" s="13" t="s">
        <v>67</v>
      </c>
      <c r="AD204" s="13" t="s">
        <v>61</v>
      </c>
      <c r="AE204" s="13">
        <v>0.06</v>
      </c>
      <c r="AF204" s="13" t="s">
        <v>68</v>
      </c>
      <c r="AG204" s="13" t="s">
        <v>69</v>
      </c>
      <c r="AK204" s="13" t="s">
        <v>63</v>
      </c>
      <c r="AL204" s="13">
        <v>8760</v>
      </c>
      <c r="AM204" s="13" t="s">
        <v>64</v>
      </c>
      <c r="AO204" s="11">
        <v>44068.419282407413</v>
      </c>
      <c r="AP204" s="11" t="s">
        <v>66</v>
      </c>
      <c r="AQ204" s="11" t="s">
        <v>49</v>
      </c>
      <c r="AR204" s="11" t="s">
        <v>66</v>
      </c>
      <c r="AS204" s="11" t="s">
        <v>55</v>
      </c>
      <c r="AT204" s="11" t="s">
        <v>66</v>
      </c>
      <c r="AU204" s="11" t="s">
        <v>61</v>
      </c>
      <c r="AV204" t="s">
        <v>66</v>
      </c>
      <c r="AW204" t="s">
        <v>66</v>
      </c>
    </row>
    <row r="205" spans="1:49" hidden="1" x14ac:dyDescent="0.25">
      <c r="A205" s="13" t="s">
        <v>275</v>
      </c>
      <c r="B205" s="13">
        <v>30901</v>
      </c>
      <c r="C205" s="13" t="s">
        <v>293</v>
      </c>
      <c r="D205" s="13" t="s">
        <v>49</v>
      </c>
      <c r="E205" s="13" t="s">
        <v>74</v>
      </c>
      <c r="F205" s="15" t="s">
        <v>51</v>
      </c>
      <c r="G205" s="13">
        <v>32.831983999999999</v>
      </c>
      <c r="H205" s="13">
        <v>-103.781609</v>
      </c>
      <c r="I205" s="16" t="s">
        <v>95</v>
      </c>
      <c r="J205" s="13" t="s">
        <v>53</v>
      </c>
      <c r="K205" s="13">
        <v>2</v>
      </c>
      <c r="L205" s="13" t="s">
        <v>80</v>
      </c>
      <c r="M205" s="13" t="s">
        <v>55</v>
      </c>
      <c r="N205" s="13" t="s">
        <v>56</v>
      </c>
      <c r="O205" s="13" t="s">
        <v>107</v>
      </c>
      <c r="P205" s="13" t="s">
        <v>294</v>
      </c>
      <c r="Q205" s="13" t="s">
        <v>108</v>
      </c>
      <c r="R205" s="13" t="s">
        <v>108</v>
      </c>
      <c r="Y205" s="13">
        <v>0.5</v>
      </c>
      <c r="Z205" s="13" t="s">
        <v>59</v>
      </c>
      <c r="AA205" s="13">
        <v>0.5</v>
      </c>
      <c r="AB205" s="13" t="s">
        <v>59</v>
      </c>
      <c r="AC205" s="13" t="s">
        <v>67</v>
      </c>
      <c r="AD205" s="13" t="s">
        <v>61</v>
      </c>
      <c r="AE205" s="13">
        <v>0.06</v>
      </c>
      <c r="AF205" s="13" t="s">
        <v>68</v>
      </c>
      <c r="AG205" s="13" t="s">
        <v>69</v>
      </c>
      <c r="AK205" s="13" t="s">
        <v>63</v>
      </c>
      <c r="AL205" s="13">
        <v>8760</v>
      </c>
      <c r="AM205" s="13" t="s">
        <v>64</v>
      </c>
      <c r="AO205" s="11">
        <v>44068.419282407413</v>
      </c>
      <c r="AP205" s="11" t="s">
        <v>66</v>
      </c>
      <c r="AQ205" s="11" t="s">
        <v>49</v>
      </c>
      <c r="AR205" s="11" t="s">
        <v>66</v>
      </c>
      <c r="AS205" s="11" t="s">
        <v>55</v>
      </c>
      <c r="AT205" s="11" t="s">
        <v>66</v>
      </c>
      <c r="AU205" s="11" t="s">
        <v>61</v>
      </c>
      <c r="AV205" t="s">
        <v>66</v>
      </c>
      <c r="AW205" t="s">
        <v>66</v>
      </c>
    </row>
    <row r="206" spans="1:49" hidden="1" x14ac:dyDescent="0.25">
      <c r="A206" s="13" t="s">
        <v>275</v>
      </c>
      <c r="B206" s="13">
        <v>30901</v>
      </c>
      <c r="C206" s="13" t="s">
        <v>293</v>
      </c>
      <c r="D206" s="13" t="s">
        <v>49</v>
      </c>
      <c r="E206" s="13" t="s">
        <v>74</v>
      </c>
      <c r="F206" s="15" t="s">
        <v>51</v>
      </c>
      <c r="G206" s="13">
        <v>32.831983999999999</v>
      </c>
      <c r="H206" s="13">
        <v>-103.781609</v>
      </c>
      <c r="I206" s="16" t="s">
        <v>95</v>
      </c>
      <c r="J206" s="13" t="s">
        <v>53</v>
      </c>
      <c r="K206" s="13">
        <v>2</v>
      </c>
      <c r="L206" s="13" t="s">
        <v>80</v>
      </c>
      <c r="M206" s="13" t="s">
        <v>55</v>
      </c>
      <c r="N206" s="13" t="s">
        <v>56</v>
      </c>
      <c r="O206" s="13" t="s">
        <v>107</v>
      </c>
      <c r="P206" s="13" t="s">
        <v>294</v>
      </c>
      <c r="Q206" s="13" t="s">
        <v>108</v>
      </c>
      <c r="R206" s="13" t="s">
        <v>108</v>
      </c>
      <c r="Y206" s="13">
        <v>0.5</v>
      </c>
      <c r="Z206" s="13" t="s">
        <v>59</v>
      </c>
      <c r="AA206" s="13">
        <v>0.5</v>
      </c>
      <c r="AB206" s="13" t="s">
        <v>59</v>
      </c>
      <c r="AC206" s="13" t="s">
        <v>67</v>
      </c>
      <c r="AD206" s="13" t="s">
        <v>61</v>
      </c>
      <c r="AE206" s="13">
        <v>0.28000000000000003</v>
      </c>
      <c r="AF206" s="13" t="s">
        <v>62</v>
      </c>
      <c r="AG206" s="13" t="s">
        <v>69</v>
      </c>
      <c r="AK206" s="13" t="s">
        <v>63</v>
      </c>
      <c r="AL206" s="13">
        <v>8760</v>
      </c>
      <c r="AM206" s="13" t="s">
        <v>64</v>
      </c>
      <c r="AO206" s="11">
        <v>44068.419282407413</v>
      </c>
      <c r="AP206" s="11" t="s">
        <v>66</v>
      </c>
      <c r="AQ206" s="11" t="s">
        <v>49</v>
      </c>
      <c r="AR206" s="11" t="s">
        <v>66</v>
      </c>
      <c r="AS206" s="11" t="s">
        <v>55</v>
      </c>
      <c r="AT206" s="11" t="s">
        <v>66</v>
      </c>
      <c r="AU206" s="11" t="s">
        <v>61</v>
      </c>
      <c r="AV206" t="s">
        <v>66</v>
      </c>
      <c r="AW206" t="s">
        <v>66</v>
      </c>
    </row>
    <row r="207" spans="1:49" hidden="1" x14ac:dyDescent="0.25">
      <c r="A207" s="13" t="s">
        <v>275</v>
      </c>
      <c r="B207" s="13">
        <v>31248</v>
      </c>
      <c r="C207" s="13" t="s">
        <v>295</v>
      </c>
      <c r="D207" s="13" t="s">
        <v>49</v>
      </c>
      <c r="E207" s="13" t="s">
        <v>74</v>
      </c>
      <c r="F207" s="15" t="s">
        <v>51</v>
      </c>
      <c r="G207" s="13">
        <v>32.037500000000001</v>
      </c>
      <c r="H207" s="13">
        <v>-103.69583299999999</v>
      </c>
      <c r="I207" s="16" t="s">
        <v>75</v>
      </c>
      <c r="J207" s="13" t="s">
        <v>53</v>
      </c>
      <c r="K207" s="13">
        <v>6</v>
      </c>
      <c r="L207" s="13" t="s">
        <v>267</v>
      </c>
      <c r="M207" s="13" t="s">
        <v>55</v>
      </c>
      <c r="N207" s="13" t="s">
        <v>56</v>
      </c>
      <c r="O207" s="13" t="s">
        <v>296</v>
      </c>
      <c r="P207" s="13" t="s">
        <v>177</v>
      </c>
      <c r="Q207" s="13" t="s">
        <v>177</v>
      </c>
      <c r="AA207" s="13">
        <v>5</v>
      </c>
      <c r="AB207" s="13" t="s">
        <v>59</v>
      </c>
      <c r="AC207" s="13" t="s">
        <v>67</v>
      </c>
      <c r="AD207" s="13" t="s">
        <v>61</v>
      </c>
      <c r="AE207" s="13">
        <v>0.26</v>
      </c>
      <c r="AF207" s="13" t="s">
        <v>62</v>
      </c>
      <c r="AG207" s="13" t="s">
        <v>69</v>
      </c>
      <c r="AK207" s="13" t="s">
        <v>63</v>
      </c>
      <c r="AL207" s="13">
        <v>8760</v>
      </c>
      <c r="AM207" s="13" t="s">
        <v>64</v>
      </c>
      <c r="AO207" s="11">
        <v>44068.419282407413</v>
      </c>
      <c r="AP207" s="11" t="s">
        <v>66</v>
      </c>
      <c r="AQ207" s="11" t="s">
        <v>49</v>
      </c>
      <c r="AR207" s="11" t="s">
        <v>66</v>
      </c>
      <c r="AS207" s="11" t="s">
        <v>55</v>
      </c>
      <c r="AT207" s="11" t="s">
        <v>66</v>
      </c>
      <c r="AU207" s="11" t="s">
        <v>61</v>
      </c>
      <c r="AV207" t="s">
        <v>66</v>
      </c>
      <c r="AW207" t="s">
        <v>66</v>
      </c>
    </row>
    <row r="208" spans="1:49" hidden="1" x14ac:dyDescent="0.25">
      <c r="A208" s="13" t="s">
        <v>275</v>
      </c>
      <c r="B208" s="13">
        <v>31248</v>
      </c>
      <c r="C208" s="13" t="s">
        <v>295</v>
      </c>
      <c r="D208" s="13" t="s">
        <v>49</v>
      </c>
      <c r="E208" s="13" t="s">
        <v>74</v>
      </c>
      <c r="F208" s="15" t="s">
        <v>51</v>
      </c>
      <c r="G208" s="13">
        <v>32.037500000000001</v>
      </c>
      <c r="H208" s="13">
        <v>-103.69583299999999</v>
      </c>
      <c r="I208" s="16" t="s">
        <v>75</v>
      </c>
      <c r="J208" s="13" t="s">
        <v>53</v>
      </c>
      <c r="K208" s="13">
        <v>6</v>
      </c>
      <c r="L208" s="13" t="s">
        <v>267</v>
      </c>
      <c r="M208" s="13" t="s">
        <v>55</v>
      </c>
      <c r="N208" s="13" t="s">
        <v>56</v>
      </c>
      <c r="O208" s="13" t="s">
        <v>296</v>
      </c>
      <c r="P208" s="13" t="s">
        <v>177</v>
      </c>
      <c r="Q208" s="13" t="s">
        <v>177</v>
      </c>
      <c r="AA208" s="13">
        <v>5</v>
      </c>
      <c r="AB208" s="13" t="s">
        <v>59</v>
      </c>
      <c r="AC208" s="13" t="s">
        <v>67</v>
      </c>
      <c r="AD208" s="13" t="s">
        <v>61</v>
      </c>
      <c r="AE208" s="13">
        <v>0.06</v>
      </c>
      <c r="AF208" s="13" t="s">
        <v>68</v>
      </c>
      <c r="AG208" s="13" t="s">
        <v>69</v>
      </c>
      <c r="AK208" s="13" t="s">
        <v>63</v>
      </c>
      <c r="AL208" s="13">
        <v>8760</v>
      </c>
      <c r="AM208" s="13" t="s">
        <v>64</v>
      </c>
      <c r="AO208" s="11">
        <v>44068.419282407413</v>
      </c>
      <c r="AP208" s="11" t="s">
        <v>66</v>
      </c>
      <c r="AQ208" s="11" t="s">
        <v>49</v>
      </c>
      <c r="AR208" s="11" t="s">
        <v>66</v>
      </c>
      <c r="AS208" s="11" t="s">
        <v>55</v>
      </c>
      <c r="AT208" s="11" t="s">
        <v>66</v>
      </c>
      <c r="AU208" s="11" t="s">
        <v>61</v>
      </c>
      <c r="AV208" t="s">
        <v>66</v>
      </c>
      <c r="AW208" t="s">
        <v>66</v>
      </c>
    </row>
    <row r="209" spans="1:49" hidden="1" x14ac:dyDescent="0.25">
      <c r="A209" s="13" t="s">
        <v>275</v>
      </c>
      <c r="B209" s="13">
        <v>31248</v>
      </c>
      <c r="C209" s="13" t="s">
        <v>295</v>
      </c>
      <c r="D209" s="13" t="s">
        <v>49</v>
      </c>
      <c r="E209" s="13" t="s">
        <v>74</v>
      </c>
      <c r="F209" s="15" t="s">
        <v>51</v>
      </c>
      <c r="G209" s="13">
        <v>32.037500000000001</v>
      </c>
      <c r="H209" s="13">
        <v>-103.69583299999999</v>
      </c>
      <c r="I209" s="16" t="s">
        <v>75</v>
      </c>
      <c r="J209" s="13" t="s">
        <v>53</v>
      </c>
      <c r="K209" s="13">
        <v>12</v>
      </c>
      <c r="L209" s="13" t="s">
        <v>269</v>
      </c>
      <c r="M209" s="13" t="s">
        <v>55</v>
      </c>
      <c r="N209" s="13" t="s">
        <v>56</v>
      </c>
      <c r="O209" s="13" t="s">
        <v>296</v>
      </c>
      <c r="P209" s="13" t="s">
        <v>177</v>
      </c>
      <c r="Q209" s="13" t="s">
        <v>177</v>
      </c>
      <c r="AA209" s="13">
        <v>5</v>
      </c>
      <c r="AB209" s="13" t="s">
        <v>59</v>
      </c>
      <c r="AC209" s="13" t="s">
        <v>67</v>
      </c>
      <c r="AD209" s="13" t="s">
        <v>61</v>
      </c>
      <c r="AE209" s="13">
        <v>0.26</v>
      </c>
      <c r="AF209" s="13" t="s">
        <v>62</v>
      </c>
      <c r="AG209" s="13" t="s">
        <v>69</v>
      </c>
      <c r="AK209" s="13" t="s">
        <v>63</v>
      </c>
      <c r="AL209" s="13">
        <v>8760</v>
      </c>
      <c r="AM209" s="13" t="s">
        <v>64</v>
      </c>
      <c r="AO209" s="11">
        <v>44068.419282407413</v>
      </c>
      <c r="AP209" s="11" t="s">
        <v>66</v>
      </c>
      <c r="AQ209" s="11" t="s">
        <v>49</v>
      </c>
      <c r="AR209" s="11" t="s">
        <v>66</v>
      </c>
      <c r="AS209" s="11" t="s">
        <v>55</v>
      </c>
      <c r="AT209" s="11" t="s">
        <v>66</v>
      </c>
      <c r="AU209" s="11" t="s">
        <v>61</v>
      </c>
      <c r="AV209" t="s">
        <v>66</v>
      </c>
      <c r="AW209" t="s">
        <v>66</v>
      </c>
    </row>
    <row r="210" spans="1:49" hidden="1" x14ac:dyDescent="0.25">
      <c r="A210" s="13" t="s">
        <v>275</v>
      </c>
      <c r="B210" s="13">
        <v>31248</v>
      </c>
      <c r="C210" s="13" t="s">
        <v>295</v>
      </c>
      <c r="D210" s="13" t="s">
        <v>49</v>
      </c>
      <c r="E210" s="13" t="s">
        <v>74</v>
      </c>
      <c r="F210" s="15" t="s">
        <v>51</v>
      </c>
      <c r="G210" s="13">
        <v>32.037500000000001</v>
      </c>
      <c r="H210" s="13">
        <v>-103.69583299999999</v>
      </c>
      <c r="I210" s="16" t="s">
        <v>75</v>
      </c>
      <c r="J210" s="13" t="s">
        <v>53</v>
      </c>
      <c r="K210" s="13">
        <v>12</v>
      </c>
      <c r="L210" s="13" t="s">
        <v>269</v>
      </c>
      <c r="M210" s="13" t="s">
        <v>55</v>
      </c>
      <c r="N210" s="13" t="s">
        <v>56</v>
      </c>
      <c r="O210" s="13" t="s">
        <v>296</v>
      </c>
      <c r="P210" s="13" t="s">
        <v>177</v>
      </c>
      <c r="Q210" s="13" t="s">
        <v>177</v>
      </c>
      <c r="AA210" s="13">
        <v>5</v>
      </c>
      <c r="AB210" s="13" t="s">
        <v>59</v>
      </c>
      <c r="AC210" s="13" t="s">
        <v>67</v>
      </c>
      <c r="AD210" s="13" t="s">
        <v>61</v>
      </c>
      <c r="AE210" s="13">
        <v>0.06</v>
      </c>
      <c r="AF210" s="13" t="s">
        <v>68</v>
      </c>
      <c r="AG210" s="13" t="s">
        <v>69</v>
      </c>
      <c r="AK210" s="13" t="s">
        <v>63</v>
      </c>
      <c r="AL210" s="13">
        <v>8760</v>
      </c>
      <c r="AM210" s="13" t="s">
        <v>64</v>
      </c>
      <c r="AO210" s="11">
        <v>44068.419282407413</v>
      </c>
      <c r="AP210" s="11" t="s">
        <v>66</v>
      </c>
      <c r="AQ210" s="11" t="s">
        <v>49</v>
      </c>
      <c r="AR210" s="11" t="s">
        <v>66</v>
      </c>
      <c r="AS210" s="11" t="s">
        <v>55</v>
      </c>
      <c r="AT210" s="11" t="s">
        <v>66</v>
      </c>
      <c r="AU210" s="11" t="s">
        <v>61</v>
      </c>
      <c r="AV210" t="s">
        <v>66</v>
      </c>
      <c r="AW210" t="s">
        <v>66</v>
      </c>
    </row>
    <row r="211" spans="1:49" hidden="1" x14ac:dyDescent="0.25">
      <c r="A211" s="13" t="s">
        <v>275</v>
      </c>
      <c r="B211" s="13">
        <v>31248</v>
      </c>
      <c r="C211" s="13" t="s">
        <v>295</v>
      </c>
      <c r="D211" s="13" t="s">
        <v>49</v>
      </c>
      <c r="E211" s="13" t="s">
        <v>74</v>
      </c>
      <c r="F211" s="15" t="s">
        <v>51</v>
      </c>
      <c r="G211" s="13">
        <v>32.037500000000001</v>
      </c>
      <c r="H211" s="13">
        <v>-103.69583299999999</v>
      </c>
      <c r="I211" s="16" t="s">
        <v>75</v>
      </c>
      <c r="J211" s="13" t="s">
        <v>53</v>
      </c>
      <c r="K211" s="13">
        <v>13</v>
      </c>
      <c r="L211" s="13" t="s">
        <v>297</v>
      </c>
      <c r="M211" s="13" t="s">
        <v>55</v>
      </c>
      <c r="N211" s="13" t="s">
        <v>56</v>
      </c>
      <c r="O211" s="13" t="s">
        <v>296</v>
      </c>
      <c r="P211" s="13" t="s">
        <v>177</v>
      </c>
      <c r="Q211" s="13" t="s">
        <v>177</v>
      </c>
      <c r="AA211" s="13">
        <v>5</v>
      </c>
      <c r="AB211" s="13" t="s">
        <v>59</v>
      </c>
      <c r="AC211" s="13" t="s">
        <v>67</v>
      </c>
      <c r="AD211" s="13" t="s">
        <v>61</v>
      </c>
      <c r="AE211" s="13">
        <v>0.06</v>
      </c>
      <c r="AF211" s="13" t="s">
        <v>68</v>
      </c>
      <c r="AG211" s="13" t="s">
        <v>69</v>
      </c>
      <c r="AK211" s="13" t="s">
        <v>63</v>
      </c>
      <c r="AL211" s="13">
        <v>8760</v>
      </c>
      <c r="AM211" s="13" t="s">
        <v>64</v>
      </c>
      <c r="AO211" s="11">
        <v>44068.419282407413</v>
      </c>
      <c r="AP211" s="11" t="s">
        <v>66</v>
      </c>
      <c r="AQ211" s="11" t="s">
        <v>49</v>
      </c>
      <c r="AR211" s="11" t="s">
        <v>66</v>
      </c>
      <c r="AS211" s="11" t="s">
        <v>55</v>
      </c>
      <c r="AT211" s="11" t="s">
        <v>66</v>
      </c>
      <c r="AU211" s="11" t="s">
        <v>61</v>
      </c>
      <c r="AV211" t="s">
        <v>66</v>
      </c>
      <c r="AW211" t="s">
        <v>66</v>
      </c>
    </row>
    <row r="212" spans="1:49" hidden="1" x14ac:dyDescent="0.25">
      <c r="A212" s="13" t="s">
        <v>275</v>
      </c>
      <c r="B212" s="13">
        <v>31248</v>
      </c>
      <c r="C212" s="13" t="s">
        <v>295</v>
      </c>
      <c r="D212" s="13" t="s">
        <v>49</v>
      </c>
      <c r="E212" s="13" t="s">
        <v>74</v>
      </c>
      <c r="F212" s="15" t="s">
        <v>51</v>
      </c>
      <c r="G212" s="13">
        <v>32.037500000000001</v>
      </c>
      <c r="H212" s="13">
        <v>-103.69583299999999</v>
      </c>
      <c r="I212" s="16" t="s">
        <v>75</v>
      </c>
      <c r="J212" s="13" t="s">
        <v>53</v>
      </c>
      <c r="K212" s="13">
        <v>13</v>
      </c>
      <c r="L212" s="13" t="s">
        <v>297</v>
      </c>
      <c r="M212" s="13" t="s">
        <v>55</v>
      </c>
      <c r="N212" s="13" t="s">
        <v>56</v>
      </c>
      <c r="O212" s="13" t="s">
        <v>296</v>
      </c>
      <c r="P212" s="13" t="s">
        <v>177</v>
      </c>
      <c r="Q212" s="13" t="s">
        <v>177</v>
      </c>
      <c r="AA212" s="13">
        <v>5</v>
      </c>
      <c r="AB212" s="13" t="s">
        <v>59</v>
      </c>
      <c r="AC212" s="13" t="s">
        <v>67</v>
      </c>
      <c r="AD212" s="13" t="s">
        <v>61</v>
      </c>
      <c r="AE212" s="13">
        <v>0.26</v>
      </c>
      <c r="AF212" s="13" t="s">
        <v>62</v>
      </c>
      <c r="AG212" s="13" t="s">
        <v>69</v>
      </c>
      <c r="AK212" s="13" t="s">
        <v>63</v>
      </c>
      <c r="AL212" s="13">
        <v>8760</v>
      </c>
      <c r="AM212" s="13" t="s">
        <v>64</v>
      </c>
      <c r="AO212" s="11">
        <v>44068.419282407413</v>
      </c>
      <c r="AP212" s="11" t="s">
        <v>66</v>
      </c>
      <c r="AQ212" s="11" t="s">
        <v>49</v>
      </c>
      <c r="AR212" s="11" t="s">
        <v>66</v>
      </c>
      <c r="AS212" s="11" t="s">
        <v>55</v>
      </c>
      <c r="AT212" s="11" t="s">
        <v>66</v>
      </c>
      <c r="AU212" s="11" t="s">
        <v>61</v>
      </c>
      <c r="AV212" t="s">
        <v>66</v>
      </c>
      <c r="AW212" t="s">
        <v>66</v>
      </c>
    </row>
    <row r="213" spans="1:49" hidden="1" x14ac:dyDescent="0.25">
      <c r="A213" s="13" t="s">
        <v>275</v>
      </c>
      <c r="B213" s="13">
        <v>31248</v>
      </c>
      <c r="C213" s="13" t="s">
        <v>295</v>
      </c>
      <c r="D213" s="13" t="s">
        <v>49</v>
      </c>
      <c r="E213" s="13" t="s">
        <v>74</v>
      </c>
      <c r="F213" s="15" t="s">
        <v>51</v>
      </c>
      <c r="G213" s="13">
        <v>32.037500000000001</v>
      </c>
      <c r="H213" s="13">
        <v>-103.69583299999999</v>
      </c>
      <c r="I213" s="16" t="s">
        <v>75</v>
      </c>
      <c r="J213" s="13" t="s">
        <v>53</v>
      </c>
      <c r="K213" s="13">
        <v>14</v>
      </c>
      <c r="L213" s="13" t="s">
        <v>298</v>
      </c>
      <c r="M213" s="13" t="s">
        <v>55</v>
      </c>
      <c r="N213" s="13" t="s">
        <v>56</v>
      </c>
      <c r="O213" s="13" t="s">
        <v>296</v>
      </c>
      <c r="P213" s="13" t="s">
        <v>177</v>
      </c>
      <c r="Q213" s="13" t="s">
        <v>177</v>
      </c>
      <c r="AA213" s="13">
        <v>5</v>
      </c>
      <c r="AB213" s="13" t="s">
        <v>59</v>
      </c>
      <c r="AC213" s="13" t="s">
        <v>67</v>
      </c>
      <c r="AD213" s="13" t="s">
        <v>61</v>
      </c>
      <c r="AE213" s="13">
        <v>0.06</v>
      </c>
      <c r="AF213" s="13" t="s">
        <v>68</v>
      </c>
      <c r="AG213" s="13" t="s">
        <v>69</v>
      </c>
      <c r="AK213" s="13" t="s">
        <v>63</v>
      </c>
      <c r="AL213" s="13">
        <v>8760</v>
      </c>
      <c r="AM213" s="13" t="s">
        <v>64</v>
      </c>
      <c r="AO213" s="11">
        <v>44068.419282407413</v>
      </c>
      <c r="AP213" s="11" t="s">
        <v>66</v>
      </c>
      <c r="AQ213" s="11" t="s">
        <v>49</v>
      </c>
      <c r="AR213" s="11" t="s">
        <v>66</v>
      </c>
      <c r="AS213" s="11" t="s">
        <v>55</v>
      </c>
      <c r="AT213" s="11" t="s">
        <v>66</v>
      </c>
      <c r="AU213" s="11" t="s">
        <v>61</v>
      </c>
      <c r="AV213" t="s">
        <v>66</v>
      </c>
      <c r="AW213" t="s">
        <v>66</v>
      </c>
    </row>
    <row r="214" spans="1:49" hidden="1" x14ac:dyDescent="0.25">
      <c r="A214" s="13" t="s">
        <v>275</v>
      </c>
      <c r="B214" s="13">
        <v>31248</v>
      </c>
      <c r="C214" s="13" t="s">
        <v>295</v>
      </c>
      <c r="D214" s="13" t="s">
        <v>49</v>
      </c>
      <c r="E214" s="13" t="s">
        <v>74</v>
      </c>
      <c r="F214" s="15" t="s">
        <v>51</v>
      </c>
      <c r="G214" s="13">
        <v>32.037500000000001</v>
      </c>
      <c r="H214" s="13">
        <v>-103.69583299999999</v>
      </c>
      <c r="I214" s="16" t="s">
        <v>75</v>
      </c>
      <c r="J214" s="13" t="s">
        <v>53</v>
      </c>
      <c r="K214" s="13">
        <v>14</v>
      </c>
      <c r="L214" s="13" t="s">
        <v>298</v>
      </c>
      <c r="M214" s="13" t="s">
        <v>55</v>
      </c>
      <c r="N214" s="13" t="s">
        <v>56</v>
      </c>
      <c r="O214" s="13" t="s">
        <v>296</v>
      </c>
      <c r="P214" s="13" t="s">
        <v>177</v>
      </c>
      <c r="Q214" s="13" t="s">
        <v>177</v>
      </c>
      <c r="AA214" s="13">
        <v>5</v>
      </c>
      <c r="AB214" s="13" t="s">
        <v>59</v>
      </c>
      <c r="AC214" s="13" t="s">
        <v>67</v>
      </c>
      <c r="AD214" s="13" t="s">
        <v>61</v>
      </c>
      <c r="AE214" s="13">
        <v>0.26</v>
      </c>
      <c r="AF214" s="13" t="s">
        <v>62</v>
      </c>
      <c r="AG214" s="13" t="s">
        <v>69</v>
      </c>
      <c r="AK214" s="13" t="s">
        <v>63</v>
      </c>
      <c r="AL214" s="13">
        <v>8760</v>
      </c>
      <c r="AM214" s="13" t="s">
        <v>64</v>
      </c>
      <c r="AO214" s="11">
        <v>44068.419282407413</v>
      </c>
      <c r="AP214" s="11" t="s">
        <v>66</v>
      </c>
      <c r="AQ214" s="11" t="s">
        <v>49</v>
      </c>
      <c r="AR214" s="11" t="s">
        <v>66</v>
      </c>
      <c r="AS214" s="11" t="s">
        <v>55</v>
      </c>
      <c r="AT214" s="11" t="s">
        <v>66</v>
      </c>
      <c r="AU214" s="11" t="s">
        <v>61</v>
      </c>
      <c r="AV214" t="s">
        <v>66</v>
      </c>
      <c r="AW214" t="s">
        <v>66</v>
      </c>
    </row>
    <row r="215" spans="1:49" hidden="1" x14ac:dyDescent="0.25">
      <c r="A215" s="13" t="s">
        <v>275</v>
      </c>
      <c r="B215" s="13">
        <v>34220</v>
      </c>
      <c r="C215" s="13" t="s">
        <v>299</v>
      </c>
      <c r="D215" s="13" t="s">
        <v>49</v>
      </c>
      <c r="E215" s="13" t="s">
        <v>159</v>
      </c>
      <c r="F215" s="15" t="s">
        <v>51</v>
      </c>
      <c r="G215" s="13">
        <v>32.005769999999998</v>
      </c>
      <c r="H215" s="13">
        <v>-103.77333400000001</v>
      </c>
      <c r="I215" s="16" t="s">
        <v>75</v>
      </c>
      <c r="J215" s="13" t="s">
        <v>53</v>
      </c>
      <c r="K215" s="13">
        <v>3</v>
      </c>
      <c r="L215" s="13" t="s">
        <v>300</v>
      </c>
      <c r="M215" s="13" t="s">
        <v>55</v>
      </c>
      <c r="N215" s="13" t="s">
        <v>56</v>
      </c>
      <c r="O215" s="13" t="s">
        <v>301</v>
      </c>
      <c r="P215" s="13" t="s">
        <v>58</v>
      </c>
      <c r="Q215" s="13" t="s">
        <v>108</v>
      </c>
      <c r="R215" s="13" t="s">
        <v>58</v>
      </c>
      <c r="T215" s="14">
        <v>41640.419282407413</v>
      </c>
      <c r="Y215" s="13">
        <v>0.5</v>
      </c>
      <c r="Z215" s="13" t="s">
        <v>59</v>
      </c>
      <c r="AA215" s="13">
        <v>0.5</v>
      </c>
      <c r="AB215" s="13" t="s">
        <v>59</v>
      </c>
      <c r="AC215" s="13" t="s">
        <v>67</v>
      </c>
      <c r="AD215" s="13" t="s">
        <v>61</v>
      </c>
      <c r="AE215" s="13">
        <v>0.27</v>
      </c>
      <c r="AF215" s="13" t="s">
        <v>62</v>
      </c>
      <c r="AG215" s="13" t="s">
        <v>69</v>
      </c>
      <c r="AK215" s="13" t="s">
        <v>63</v>
      </c>
      <c r="AL215" s="13">
        <v>8760</v>
      </c>
      <c r="AM215" s="13" t="s">
        <v>64</v>
      </c>
      <c r="AO215" s="11">
        <v>44068.419282407413</v>
      </c>
      <c r="AP215" s="11" t="s">
        <v>66</v>
      </c>
      <c r="AQ215" s="11" t="s">
        <v>49</v>
      </c>
      <c r="AR215" s="11" t="s">
        <v>66</v>
      </c>
      <c r="AS215" s="11" t="s">
        <v>55</v>
      </c>
      <c r="AT215" s="11" t="s">
        <v>66</v>
      </c>
      <c r="AU215" s="11" t="s">
        <v>61</v>
      </c>
      <c r="AV215" t="s">
        <v>66</v>
      </c>
      <c r="AW215" t="s">
        <v>66</v>
      </c>
    </row>
    <row r="216" spans="1:49" hidden="1" x14ac:dyDescent="0.25">
      <c r="A216" s="13" t="s">
        <v>275</v>
      </c>
      <c r="B216" s="13">
        <v>34220</v>
      </c>
      <c r="C216" s="13" t="s">
        <v>299</v>
      </c>
      <c r="D216" s="13" t="s">
        <v>49</v>
      </c>
      <c r="E216" s="13" t="s">
        <v>159</v>
      </c>
      <c r="F216" s="15" t="s">
        <v>51</v>
      </c>
      <c r="G216" s="13">
        <v>32.005769999999998</v>
      </c>
      <c r="H216" s="13">
        <v>-103.77333400000001</v>
      </c>
      <c r="I216" s="16" t="s">
        <v>75</v>
      </c>
      <c r="J216" s="13" t="s">
        <v>53</v>
      </c>
      <c r="K216" s="13">
        <v>3</v>
      </c>
      <c r="L216" s="13" t="s">
        <v>300</v>
      </c>
      <c r="M216" s="13" t="s">
        <v>55</v>
      </c>
      <c r="N216" s="13" t="s">
        <v>56</v>
      </c>
      <c r="O216" s="13" t="s">
        <v>301</v>
      </c>
      <c r="P216" s="13" t="s">
        <v>58</v>
      </c>
      <c r="Q216" s="13" t="s">
        <v>108</v>
      </c>
      <c r="R216" s="13" t="s">
        <v>58</v>
      </c>
      <c r="T216" s="14">
        <v>41640.419282407413</v>
      </c>
      <c r="Y216" s="13">
        <v>0.5</v>
      </c>
      <c r="Z216" s="13" t="s">
        <v>59</v>
      </c>
      <c r="AA216" s="13">
        <v>0.5</v>
      </c>
      <c r="AB216" s="13" t="s">
        <v>59</v>
      </c>
      <c r="AC216" s="13" t="s">
        <v>67</v>
      </c>
      <c r="AD216" s="13" t="s">
        <v>61</v>
      </c>
      <c r="AE216" s="13">
        <v>0.06</v>
      </c>
      <c r="AF216" s="13" t="s">
        <v>68</v>
      </c>
      <c r="AG216" s="13" t="s">
        <v>69</v>
      </c>
      <c r="AK216" s="13" t="s">
        <v>63</v>
      </c>
      <c r="AL216" s="13">
        <v>8760</v>
      </c>
      <c r="AM216" s="13" t="s">
        <v>64</v>
      </c>
      <c r="AO216" s="11">
        <v>44068.419282407413</v>
      </c>
      <c r="AP216" s="11" t="s">
        <v>66</v>
      </c>
      <c r="AQ216" s="11" t="s">
        <v>49</v>
      </c>
      <c r="AR216" s="11" t="s">
        <v>66</v>
      </c>
      <c r="AS216" s="11" t="s">
        <v>55</v>
      </c>
      <c r="AT216" s="11" t="s">
        <v>66</v>
      </c>
      <c r="AU216" s="11" t="s">
        <v>61</v>
      </c>
      <c r="AV216" t="s">
        <v>66</v>
      </c>
      <c r="AW216" t="s">
        <v>66</v>
      </c>
    </row>
    <row r="217" spans="1:49" hidden="1" x14ac:dyDescent="0.25">
      <c r="A217" s="13" t="s">
        <v>275</v>
      </c>
      <c r="B217" s="13">
        <v>36845</v>
      </c>
      <c r="C217" s="13" t="s">
        <v>302</v>
      </c>
      <c r="D217" s="13" t="s">
        <v>49</v>
      </c>
      <c r="E217" s="13" t="s">
        <v>159</v>
      </c>
      <c r="F217" s="15" t="s">
        <v>84</v>
      </c>
      <c r="G217" s="13">
        <v>32.002222000000003</v>
      </c>
      <c r="H217" s="13">
        <v>-103.725278</v>
      </c>
      <c r="I217" s="16" t="s">
        <v>75</v>
      </c>
      <c r="J217" s="13" t="s">
        <v>53</v>
      </c>
      <c r="K217" s="13">
        <v>2</v>
      </c>
      <c r="L217" s="13" t="s">
        <v>300</v>
      </c>
      <c r="M217" s="13" t="s">
        <v>55</v>
      </c>
      <c r="N217" s="13" t="s">
        <v>56</v>
      </c>
      <c r="O217" s="13" t="s">
        <v>303</v>
      </c>
      <c r="S217" s="14">
        <v>42552.419282407413</v>
      </c>
      <c r="W217" s="13">
        <v>1</v>
      </c>
      <c r="X217" s="13" t="s">
        <v>59</v>
      </c>
      <c r="AA217" s="13">
        <v>1</v>
      </c>
      <c r="AB217" s="13" t="s">
        <v>59</v>
      </c>
      <c r="AC217" s="13" t="s">
        <v>67</v>
      </c>
      <c r="AD217" s="13" t="s">
        <v>61</v>
      </c>
      <c r="AE217" s="13">
        <v>0.61</v>
      </c>
      <c r="AF217" s="13" t="s">
        <v>62</v>
      </c>
      <c r="AK217" s="13" t="s">
        <v>63</v>
      </c>
      <c r="AL217" s="13">
        <v>8760</v>
      </c>
      <c r="AM217" s="13" t="s">
        <v>64</v>
      </c>
      <c r="AO217" s="11">
        <v>44068.419282407413</v>
      </c>
      <c r="AP217" s="11" t="s">
        <v>66</v>
      </c>
      <c r="AQ217" s="11" t="s">
        <v>49</v>
      </c>
      <c r="AR217" s="11" t="s">
        <v>66</v>
      </c>
      <c r="AS217" s="11" t="s">
        <v>55</v>
      </c>
      <c r="AT217" s="11" t="s">
        <v>66</v>
      </c>
      <c r="AU217" s="11" t="s">
        <v>61</v>
      </c>
      <c r="AV217" t="s">
        <v>66</v>
      </c>
      <c r="AW217" t="s">
        <v>66</v>
      </c>
    </row>
    <row r="218" spans="1:49" hidden="1" x14ac:dyDescent="0.25">
      <c r="A218" s="13" t="s">
        <v>275</v>
      </c>
      <c r="B218" s="13">
        <v>36845</v>
      </c>
      <c r="C218" s="13" t="s">
        <v>302</v>
      </c>
      <c r="D218" s="13" t="s">
        <v>49</v>
      </c>
      <c r="E218" s="13" t="s">
        <v>159</v>
      </c>
      <c r="F218" s="15" t="s">
        <v>84</v>
      </c>
      <c r="G218" s="13">
        <v>32.002222000000003</v>
      </c>
      <c r="H218" s="13">
        <v>-103.725278</v>
      </c>
      <c r="I218" s="16" t="s">
        <v>75</v>
      </c>
      <c r="J218" s="13" t="s">
        <v>53</v>
      </c>
      <c r="K218" s="13">
        <v>2</v>
      </c>
      <c r="L218" s="13" t="s">
        <v>300</v>
      </c>
      <c r="M218" s="13" t="s">
        <v>55</v>
      </c>
      <c r="N218" s="13" t="s">
        <v>56</v>
      </c>
      <c r="O218" s="13" t="s">
        <v>303</v>
      </c>
      <c r="S218" s="14">
        <v>42552.419282407413</v>
      </c>
      <c r="W218" s="13">
        <v>1</v>
      </c>
      <c r="X218" s="13" t="s">
        <v>59</v>
      </c>
      <c r="AC218" s="13" t="s">
        <v>67</v>
      </c>
      <c r="AD218" s="13" t="s">
        <v>61</v>
      </c>
      <c r="AE218" s="13">
        <v>0.14000000000000001</v>
      </c>
      <c r="AF218" s="13" t="s">
        <v>68</v>
      </c>
      <c r="AK218" s="13" t="s">
        <v>63</v>
      </c>
      <c r="AL218" s="13">
        <v>8760</v>
      </c>
      <c r="AM218" s="13" t="s">
        <v>64</v>
      </c>
      <c r="AO218" s="11">
        <v>44068.419282407413</v>
      </c>
      <c r="AP218" s="11" t="s">
        <v>66</v>
      </c>
      <c r="AQ218" s="11" t="s">
        <v>49</v>
      </c>
      <c r="AR218" s="11" t="s">
        <v>66</v>
      </c>
      <c r="AS218" s="11" t="s">
        <v>55</v>
      </c>
      <c r="AT218" s="11" t="s">
        <v>66</v>
      </c>
      <c r="AU218" s="11" t="s">
        <v>61</v>
      </c>
      <c r="AV218" t="s">
        <v>66</v>
      </c>
      <c r="AW218" t="s">
        <v>66</v>
      </c>
    </row>
    <row r="219" spans="1:49" hidden="1" x14ac:dyDescent="0.25">
      <c r="A219" s="13" t="s">
        <v>275</v>
      </c>
      <c r="B219" s="13">
        <v>38635</v>
      </c>
      <c r="C219" s="13" t="s">
        <v>304</v>
      </c>
      <c r="D219" s="13" t="s">
        <v>49</v>
      </c>
      <c r="E219" s="13" t="s">
        <v>74</v>
      </c>
      <c r="F219" s="15" t="s">
        <v>51</v>
      </c>
      <c r="G219" s="13">
        <v>32.864620000000002</v>
      </c>
      <c r="H219" s="13">
        <v>-103.786789</v>
      </c>
      <c r="I219" s="16" t="s">
        <v>75</v>
      </c>
      <c r="J219" s="13" t="s">
        <v>53</v>
      </c>
      <c r="K219" s="13">
        <v>1</v>
      </c>
      <c r="L219" s="13" t="s">
        <v>76</v>
      </c>
      <c r="M219" s="13" t="s">
        <v>55</v>
      </c>
      <c r="N219" s="13" t="s">
        <v>56</v>
      </c>
      <c r="O219" s="13" t="s">
        <v>55</v>
      </c>
      <c r="P219" s="13" t="s">
        <v>305</v>
      </c>
      <c r="Q219" s="13" t="s">
        <v>108</v>
      </c>
      <c r="R219" s="13" t="s">
        <v>306</v>
      </c>
      <c r="Y219" s="13">
        <v>0.84</v>
      </c>
      <c r="Z219" s="13" t="s">
        <v>59</v>
      </c>
      <c r="AA219" s="13">
        <v>0.84</v>
      </c>
      <c r="AB219" s="13" t="s">
        <v>59</v>
      </c>
      <c r="AC219" s="13" t="s">
        <v>67</v>
      </c>
      <c r="AD219" s="13" t="s">
        <v>61</v>
      </c>
      <c r="AE219" s="13">
        <v>0.6</v>
      </c>
      <c r="AF219" s="13" t="s">
        <v>62</v>
      </c>
      <c r="AG219" s="13" t="s">
        <v>69</v>
      </c>
      <c r="AK219" s="13" t="s">
        <v>63</v>
      </c>
      <c r="AL219" s="13">
        <v>8760</v>
      </c>
      <c r="AM219" s="13" t="s">
        <v>272</v>
      </c>
      <c r="AO219" s="11">
        <v>44068.419282407413</v>
      </c>
      <c r="AP219" s="11" t="s">
        <v>66</v>
      </c>
      <c r="AQ219" s="11" t="s">
        <v>49</v>
      </c>
      <c r="AR219" s="11" t="s">
        <v>66</v>
      </c>
      <c r="AS219" s="11" t="s">
        <v>55</v>
      </c>
      <c r="AT219" s="11" t="s">
        <v>66</v>
      </c>
      <c r="AU219" s="11" t="s">
        <v>61</v>
      </c>
      <c r="AV219" t="s">
        <v>66</v>
      </c>
      <c r="AW219" t="s">
        <v>66</v>
      </c>
    </row>
    <row r="220" spans="1:49" hidden="1" x14ac:dyDescent="0.25">
      <c r="A220" s="13" t="s">
        <v>275</v>
      </c>
      <c r="B220" s="13">
        <v>38635</v>
      </c>
      <c r="C220" s="13" t="s">
        <v>304</v>
      </c>
      <c r="D220" s="13" t="s">
        <v>49</v>
      </c>
      <c r="E220" s="13" t="s">
        <v>74</v>
      </c>
      <c r="F220" s="15" t="s">
        <v>51</v>
      </c>
      <c r="G220" s="13">
        <v>32.864620000000002</v>
      </c>
      <c r="H220" s="13">
        <v>-103.786789</v>
      </c>
      <c r="I220" s="16" t="s">
        <v>75</v>
      </c>
      <c r="J220" s="13" t="s">
        <v>53</v>
      </c>
      <c r="K220" s="13">
        <v>1</v>
      </c>
      <c r="L220" s="13" t="s">
        <v>76</v>
      </c>
      <c r="M220" s="13" t="s">
        <v>55</v>
      </c>
      <c r="N220" s="13" t="s">
        <v>56</v>
      </c>
      <c r="O220" s="13" t="s">
        <v>55</v>
      </c>
      <c r="P220" s="13" t="s">
        <v>305</v>
      </c>
      <c r="Q220" s="13" t="s">
        <v>108</v>
      </c>
      <c r="R220" s="13" t="s">
        <v>306</v>
      </c>
      <c r="Y220" s="13">
        <v>0.84</v>
      </c>
      <c r="Z220" s="13" t="s">
        <v>59</v>
      </c>
      <c r="AA220" s="13">
        <v>0.84</v>
      </c>
      <c r="AB220" s="13" t="s">
        <v>59</v>
      </c>
      <c r="AC220" s="13" t="s">
        <v>67</v>
      </c>
      <c r="AD220" s="13" t="s">
        <v>61</v>
      </c>
      <c r="AE220" s="13">
        <v>0.13700000000000001</v>
      </c>
      <c r="AF220" s="13" t="s">
        <v>68</v>
      </c>
      <c r="AG220" s="13" t="s">
        <v>69</v>
      </c>
      <c r="AK220" s="13" t="s">
        <v>63</v>
      </c>
      <c r="AL220" s="13">
        <v>8760</v>
      </c>
      <c r="AM220" s="13" t="s">
        <v>272</v>
      </c>
      <c r="AO220" s="11">
        <v>44068.419282407413</v>
      </c>
      <c r="AP220" s="11" t="s">
        <v>66</v>
      </c>
      <c r="AQ220" s="11" t="s">
        <v>49</v>
      </c>
      <c r="AR220" s="11" t="s">
        <v>66</v>
      </c>
      <c r="AS220" s="11" t="s">
        <v>55</v>
      </c>
      <c r="AT220" s="11" t="s">
        <v>66</v>
      </c>
      <c r="AU220" s="11" t="s">
        <v>61</v>
      </c>
      <c r="AV220" t="s">
        <v>66</v>
      </c>
      <c r="AW220" t="s">
        <v>66</v>
      </c>
    </row>
    <row r="221" spans="1:49" hidden="1" x14ac:dyDescent="0.25">
      <c r="A221" s="13" t="s">
        <v>307</v>
      </c>
      <c r="B221" s="13">
        <v>32575</v>
      </c>
      <c r="C221" s="13" t="s">
        <v>308</v>
      </c>
      <c r="D221" s="13" t="s">
        <v>49</v>
      </c>
      <c r="E221" s="13" t="s">
        <v>50</v>
      </c>
      <c r="F221" s="15" t="s">
        <v>84</v>
      </c>
      <c r="G221" s="13">
        <v>32.194986</v>
      </c>
      <c r="H221" s="13">
        <v>-104.103303</v>
      </c>
      <c r="I221" s="16" t="s">
        <v>75</v>
      </c>
      <c r="J221" s="13" t="s">
        <v>53</v>
      </c>
      <c r="K221" s="13">
        <v>22</v>
      </c>
      <c r="L221" s="13" t="s">
        <v>309</v>
      </c>
      <c r="M221" s="13" t="s">
        <v>55</v>
      </c>
      <c r="N221" s="13" t="s">
        <v>56</v>
      </c>
      <c r="O221" s="13" t="s">
        <v>310</v>
      </c>
      <c r="AC221" s="13" t="s">
        <v>67</v>
      </c>
      <c r="AD221" s="13" t="s">
        <v>61</v>
      </c>
      <c r="AE221" s="13">
        <v>0.67</v>
      </c>
      <c r="AF221" s="13" t="s">
        <v>68</v>
      </c>
      <c r="AL221" s="13">
        <v>8760</v>
      </c>
      <c r="AM221" s="13" t="s">
        <v>64</v>
      </c>
      <c r="AO221" s="11">
        <v>44068.419282407413</v>
      </c>
      <c r="AP221" s="11" t="s">
        <v>66</v>
      </c>
      <c r="AQ221" s="11" t="s">
        <v>49</v>
      </c>
      <c r="AR221" s="11" t="s">
        <v>66</v>
      </c>
      <c r="AS221" s="11" t="s">
        <v>55</v>
      </c>
      <c r="AT221" s="11" t="s">
        <v>66</v>
      </c>
      <c r="AU221" s="11" t="s">
        <v>61</v>
      </c>
      <c r="AV221" t="s">
        <v>66</v>
      </c>
      <c r="AW221" t="s">
        <v>66</v>
      </c>
    </row>
    <row r="222" spans="1:49" hidden="1" x14ac:dyDescent="0.25">
      <c r="A222" s="13" t="s">
        <v>307</v>
      </c>
      <c r="B222" s="13">
        <v>32575</v>
      </c>
      <c r="C222" s="13" t="s">
        <v>308</v>
      </c>
      <c r="D222" s="13" t="s">
        <v>49</v>
      </c>
      <c r="E222" s="13" t="s">
        <v>50</v>
      </c>
      <c r="F222" s="15" t="s">
        <v>84</v>
      </c>
      <c r="G222" s="13">
        <v>32.194986</v>
      </c>
      <c r="H222" s="13">
        <v>-104.103303</v>
      </c>
      <c r="I222" s="16" t="s">
        <v>75</v>
      </c>
      <c r="J222" s="13" t="s">
        <v>53</v>
      </c>
      <c r="K222" s="13">
        <v>22</v>
      </c>
      <c r="L222" s="13" t="s">
        <v>309</v>
      </c>
      <c r="M222" s="13" t="s">
        <v>55</v>
      </c>
      <c r="N222" s="13" t="s">
        <v>56</v>
      </c>
      <c r="O222" s="13" t="s">
        <v>310</v>
      </c>
      <c r="AA222" s="13">
        <v>6.8</v>
      </c>
      <c r="AB222" s="13" t="s">
        <v>59</v>
      </c>
      <c r="AC222" s="13" t="s">
        <v>67</v>
      </c>
      <c r="AD222" s="13" t="s">
        <v>61</v>
      </c>
      <c r="AE222" s="13">
        <v>2.9</v>
      </c>
      <c r="AF222" s="13" t="s">
        <v>62</v>
      </c>
      <c r="AL222" s="13">
        <v>8760</v>
      </c>
      <c r="AM222" s="13" t="s">
        <v>64</v>
      </c>
      <c r="AO222" s="11">
        <v>44068.419282407413</v>
      </c>
      <c r="AP222" s="11" t="s">
        <v>66</v>
      </c>
      <c r="AQ222" s="11" t="s">
        <v>49</v>
      </c>
      <c r="AR222" s="11" t="s">
        <v>66</v>
      </c>
      <c r="AS222" s="11" t="s">
        <v>55</v>
      </c>
      <c r="AT222" s="11" t="s">
        <v>66</v>
      </c>
      <c r="AU222" s="11" t="s">
        <v>61</v>
      </c>
      <c r="AV222" t="s">
        <v>66</v>
      </c>
      <c r="AW222" t="s">
        <v>66</v>
      </c>
    </row>
    <row r="223" spans="1:49" hidden="1" x14ac:dyDescent="0.25">
      <c r="A223" s="13" t="s">
        <v>311</v>
      </c>
      <c r="B223" s="13">
        <v>199</v>
      </c>
      <c r="C223" s="13" t="s">
        <v>312</v>
      </c>
      <c r="D223" s="13" t="s">
        <v>49</v>
      </c>
      <c r="E223" s="13" t="s">
        <v>50</v>
      </c>
      <c r="F223" s="15" t="s">
        <v>84</v>
      </c>
      <c r="G223" s="13">
        <v>32.754972000000002</v>
      </c>
      <c r="H223" s="13">
        <v>-104.21002799999999</v>
      </c>
      <c r="I223" s="16" t="s">
        <v>52</v>
      </c>
      <c r="J223" s="13" t="s">
        <v>53</v>
      </c>
      <c r="K223" s="13">
        <v>52</v>
      </c>
      <c r="L223" s="13">
        <v>36</v>
      </c>
      <c r="M223" s="13" t="s">
        <v>55</v>
      </c>
      <c r="N223" s="13" t="s">
        <v>290</v>
      </c>
      <c r="O223" s="13" t="s">
        <v>313</v>
      </c>
      <c r="AA223" s="13">
        <v>0.65</v>
      </c>
      <c r="AB223" s="13" t="s">
        <v>59</v>
      </c>
      <c r="AC223" s="13" t="s">
        <v>60</v>
      </c>
      <c r="AD223" s="13" t="s">
        <v>61</v>
      </c>
      <c r="AE223" s="13">
        <v>21.7</v>
      </c>
      <c r="AF223" s="13" t="s">
        <v>62</v>
      </c>
      <c r="AK223" s="13" t="s">
        <v>63</v>
      </c>
      <c r="AL223" s="13">
        <v>8760</v>
      </c>
      <c r="AM223" s="13" t="s">
        <v>314</v>
      </c>
      <c r="AO223" s="11">
        <v>44068.419282407413</v>
      </c>
      <c r="AP223" s="11" t="s">
        <v>66</v>
      </c>
      <c r="AQ223" s="11" t="s">
        <v>49</v>
      </c>
      <c r="AR223" s="11" t="s">
        <v>66</v>
      </c>
      <c r="AS223" s="11" t="s">
        <v>55</v>
      </c>
      <c r="AT223" s="11" t="s">
        <v>66</v>
      </c>
      <c r="AU223" s="11" t="s">
        <v>61</v>
      </c>
      <c r="AV223" t="s">
        <v>66</v>
      </c>
      <c r="AW223" t="s">
        <v>66</v>
      </c>
    </row>
    <row r="224" spans="1:49" hidden="1" x14ac:dyDescent="0.25">
      <c r="A224" s="13" t="s">
        <v>311</v>
      </c>
      <c r="B224" s="13">
        <v>266</v>
      </c>
      <c r="C224" s="13" t="s">
        <v>315</v>
      </c>
      <c r="D224" s="13" t="s">
        <v>49</v>
      </c>
      <c r="E224" s="13" t="s">
        <v>111</v>
      </c>
      <c r="F224" s="15" t="s">
        <v>84</v>
      </c>
      <c r="G224" s="13">
        <v>32.585372999999997</v>
      </c>
      <c r="H224" s="13">
        <v>-104.077383</v>
      </c>
      <c r="I224" s="16" t="s">
        <v>75</v>
      </c>
      <c r="J224" s="13" t="s">
        <v>53</v>
      </c>
      <c r="K224" s="13">
        <v>8</v>
      </c>
      <c r="L224" s="13">
        <v>9</v>
      </c>
      <c r="M224" s="13" t="s">
        <v>55</v>
      </c>
      <c r="N224" s="13" t="s">
        <v>56</v>
      </c>
      <c r="O224" s="13" t="s">
        <v>316</v>
      </c>
      <c r="P224" s="13" t="s">
        <v>317</v>
      </c>
      <c r="Q224" s="13" t="s">
        <v>177</v>
      </c>
      <c r="U224" s="13">
        <v>0.75</v>
      </c>
      <c r="V224" s="13" t="s">
        <v>59</v>
      </c>
      <c r="W224" s="13">
        <v>0.75</v>
      </c>
      <c r="X224" s="13" t="s">
        <v>59</v>
      </c>
      <c r="AA224" s="13">
        <v>0.75</v>
      </c>
      <c r="AB224" s="13" t="s">
        <v>59</v>
      </c>
      <c r="AC224" s="13" t="s">
        <v>60</v>
      </c>
      <c r="AD224" s="13" t="s">
        <v>61</v>
      </c>
      <c r="AE224" s="13">
        <v>0.28999999999999998</v>
      </c>
      <c r="AF224" s="13" t="s">
        <v>62</v>
      </c>
      <c r="AG224" s="13" t="s">
        <v>69</v>
      </c>
      <c r="AL224" s="13">
        <v>8760</v>
      </c>
      <c r="AM224" s="13" t="s">
        <v>318</v>
      </c>
      <c r="AO224" s="11">
        <v>44068.419282407413</v>
      </c>
      <c r="AP224" s="11" t="s">
        <v>66</v>
      </c>
      <c r="AQ224" s="11" t="s">
        <v>49</v>
      </c>
      <c r="AR224" s="11" t="s">
        <v>66</v>
      </c>
      <c r="AS224" s="11" t="s">
        <v>55</v>
      </c>
      <c r="AT224" s="11" t="s">
        <v>66</v>
      </c>
      <c r="AU224" s="11" t="s">
        <v>61</v>
      </c>
      <c r="AV224" t="s">
        <v>66</v>
      </c>
      <c r="AW224" t="s">
        <v>66</v>
      </c>
    </row>
    <row r="225" spans="1:50" hidden="1" x14ac:dyDescent="0.25">
      <c r="A225" s="13" t="s">
        <v>311</v>
      </c>
      <c r="B225" s="13">
        <v>268</v>
      </c>
      <c r="C225" s="13" t="s">
        <v>319</v>
      </c>
      <c r="D225" s="13" t="s">
        <v>49</v>
      </c>
      <c r="E225" s="13" t="s">
        <v>50</v>
      </c>
      <c r="F225" s="15" t="s">
        <v>84</v>
      </c>
      <c r="G225" s="13">
        <v>32.317138999999997</v>
      </c>
      <c r="H225" s="13">
        <v>-104.076222</v>
      </c>
      <c r="I225" s="16" t="s">
        <v>75</v>
      </c>
      <c r="J225" s="13" t="s">
        <v>53</v>
      </c>
      <c r="K225" s="13">
        <v>18</v>
      </c>
      <c r="L225" s="13">
        <v>6</v>
      </c>
      <c r="M225" s="13" t="s">
        <v>55</v>
      </c>
      <c r="N225" s="13" t="s">
        <v>56</v>
      </c>
      <c r="O225" s="13" t="s">
        <v>320</v>
      </c>
      <c r="P225" s="13" t="s">
        <v>321</v>
      </c>
      <c r="Q225" s="13" t="s">
        <v>322</v>
      </c>
      <c r="R225" s="13" t="s">
        <v>323</v>
      </c>
      <c r="S225" s="14">
        <v>29587.419282407409</v>
      </c>
      <c r="T225" s="14">
        <v>29587.419282407409</v>
      </c>
      <c r="U225" s="13">
        <v>1.75</v>
      </c>
      <c r="V225" s="13" t="s">
        <v>59</v>
      </c>
      <c r="W225" s="13">
        <v>1.75</v>
      </c>
      <c r="X225" s="13" t="s">
        <v>59</v>
      </c>
      <c r="Y225" s="13">
        <v>1.75</v>
      </c>
      <c r="Z225" s="13" t="s">
        <v>59</v>
      </c>
      <c r="AA225" s="13">
        <v>1.75</v>
      </c>
      <c r="AB225" s="13" t="s">
        <v>59</v>
      </c>
      <c r="AC225" s="13" t="s">
        <v>67</v>
      </c>
      <c r="AD225" s="13" t="s">
        <v>61</v>
      </c>
      <c r="AE225" s="13">
        <v>1.3</v>
      </c>
      <c r="AF225" s="13" t="s">
        <v>62</v>
      </c>
      <c r="AG225" s="13" t="s">
        <v>69</v>
      </c>
      <c r="AK225" s="13" t="s">
        <v>63</v>
      </c>
      <c r="AL225" s="13">
        <v>8760</v>
      </c>
      <c r="AM225" s="13" t="s">
        <v>64</v>
      </c>
      <c r="AO225" s="11">
        <v>44068.419282407413</v>
      </c>
      <c r="AP225" s="11" t="s">
        <v>66</v>
      </c>
      <c r="AQ225" s="11" t="s">
        <v>49</v>
      </c>
      <c r="AR225" s="11" t="s">
        <v>66</v>
      </c>
      <c r="AS225" s="11" t="s">
        <v>55</v>
      </c>
      <c r="AT225" s="11" t="s">
        <v>66</v>
      </c>
      <c r="AU225" s="11" t="s">
        <v>61</v>
      </c>
      <c r="AV225" t="s">
        <v>66</v>
      </c>
      <c r="AW225" t="s">
        <v>66</v>
      </c>
    </row>
    <row r="226" spans="1:50" hidden="1" x14ac:dyDescent="0.25">
      <c r="A226" s="13" t="s">
        <v>311</v>
      </c>
      <c r="B226" s="13">
        <v>268</v>
      </c>
      <c r="C226" s="13" t="s">
        <v>319</v>
      </c>
      <c r="D226" s="13" t="s">
        <v>49</v>
      </c>
      <c r="E226" s="13" t="s">
        <v>50</v>
      </c>
      <c r="F226" s="15" t="s">
        <v>84</v>
      </c>
      <c r="G226" s="13">
        <v>32.317138999999997</v>
      </c>
      <c r="H226" s="13">
        <v>-104.076222</v>
      </c>
      <c r="I226" s="16" t="s">
        <v>75</v>
      </c>
      <c r="J226" s="13" t="s">
        <v>53</v>
      </c>
      <c r="K226" s="13">
        <v>18</v>
      </c>
      <c r="L226" s="13">
        <v>6</v>
      </c>
      <c r="M226" s="13" t="s">
        <v>55</v>
      </c>
      <c r="N226" s="13" t="s">
        <v>56</v>
      </c>
      <c r="O226" s="13" t="s">
        <v>320</v>
      </c>
      <c r="P226" s="13" t="s">
        <v>321</v>
      </c>
      <c r="Q226" s="13" t="s">
        <v>322</v>
      </c>
      <c r="R226" s="13" t="s">
        <v>323</v>
      </c>
      <c r="S226" s="14">
        <v>29587.419282407409</v>
      </c>
      <c r="T226" s="14">
        <v>29587.419282407409</v>
      </c>
      <c r="U226" s="13">
        <v>1.75</v>
      </c>
      <c r="V226" s="13" t="s">
        <v>59</v>
      </c>
      <c r="W226" s="13">
        <v>1.75</v>
      </c>
      <c r="X226" s="13" t="s">
        <v>59</v>
      </c>
      <c r="Y226" s="13">
        <v>1.75</v>
      </c>
      <c r="Z226" s="13" t="s">
        <v>59</v>
      </c>
      <c r="AA226" s="13">
        <v>1.75</v>
      </c>
      <c r="AB226" s="13" t="s">
        <v>59</v>
      </c>
      <c r="AC226" s="13" t="s">
        <v>67</v>
      </c>
      <c r="AD226" s="13" t="s">
        <v>61</v>
      </c>
      <c r="AE226" s="13">
        <v>0.28999999999999998</v>
      </c>
      <c r="AF226" s="13" t="s">
        <v>68</v>
      </c>
      <c r="AG226" s="13" t="s">
        <v>69</v>
      </c>
      <c r="AK226" s="13" t="s">
        <v>63</v>
      </c>
      <c r="AL226" s="13">
        <v>8760</v>
      </c>
      <c r="AM226" s="13" t="s">
        <v>64</v>
      </c>
      <c r="AO226" s="11">
        <v>44068.419282407413</v>
      </c>
      <c r="AP226" s="11" t="s">
        <v>66</v>
      </c>
      <c r="AQ226" s="11" t="s">
        <v>49</v>
      </c>
      <c r="AR226" s="11" t="s">
        <v>66</v>
      </c>
      <c r="AS226" s="11" t="s">
        <v>55</v>
      </c>
      <c r="AT226" s="11" t="s">
        <v>66</v>
      </c>
      <c r="AU226" s="11" t="s">
        <v>61</v>
      </c>
      <c r="AV226" t="s">
        <v>66</v>
      </c>
      <c r="AW226" t="s">
        <v>66</v>
      </c>
    </row>
    <row r="227" spans="1:50" hidden="1" x14ac:dyDescent="0.25">
      <c r="A227" s="13" t="s">
        <v>311</v>
      </c>
      <c r="B227" s="13">
        <v>268</v>
      </c>
      <c r="C227" s="13" t="s">
        <v>319</v>
      </c>
      <c r="D227" s="13" t="s">
        <v>49</v>
      </c>
      <c r="E227" s="13" t="s">
        <v>50</v>
      </c>
      <c r="F227" s="15" t="s">
        <v>84</v>
      </c>
      <c r="G227" s="13">
        <v>32.317138999999997</v>
      </c>
      <c r="H227" s="13">
        <v>-104.076222</v>
      </c>
      <c r="I227" s="16" t="s">
        <v>75</v>
      </c>
      <c r="J227" s="13" t="s">
        <v>53</v>
      </c>
      <c r="K227" s="13">
        <v>35</v>
      </c>
      <c r="L227" s="13">
        <v>7</v>
      </c>
      <c r="M227" s="13" t="s">
        <v>55</v>
      </c>
      <c r="N227" s="13" t="s">
        <v>56</v>
      </c>
      <c r="O227" s="13" t="s">
        <v>324</v>
      </c>
      <c r="P227" s="13" t="s">
        <v>98</v>
      </c>
      <c r="Q227" s="13" t="s">
        <v>322</v>
      </c>
      <c r="R227" s="13" t="s">
        <v>325</v>
      </c>
      <c r="T227" s="14">
        <v>36657.419282407413</v>
      </c>
      <c r="U227" s="13">
        <v>1.75</v>
      </c>
      <c r="V227" s="13" t="s">
        <v>59</v>
      </c>
      <c r="W227" s="13">
        <v>1.75</v>
      </c>
      <c r="X227" s="13" t="s">
        <v>59</v>
      </c>
      <c r="Y227" s="13">
        <v>1.75</v>
      </c>
      <c r="Z227" s="13" t="s">
        <v>59</v>
      </c>
      <c r="AA227" s="13">
        <v>1.75</v>
      </c>
      <c r="AB227" s="13" t="s">
        <v>59</v>
      </c>
      <c r="AC227" s="13" t="s">
        <v>67</v>
      </c>
      <c r="AD227" s="13" t="s">
        <v>61</v>
      </c>
      <c r="AE227" s="13">
        <v>0.3</v>
      </c>
      <c r="AF227" s="13" t="s">
        <v>68</v>
      </c>
      <c r="AG227" s="13" t="s">
        <v>69</v>
      </c>
      <c r="AK227" s="13" t="s">
        <v>63</v>
      </c>
      <c r="AL227" s="13">
        <v>8760</v>
      </c>
      <c r="AM227" s="13" t="s">
        <v>64</v>
      </c>
      <c r="AO227" s="11">
        <v>44068.419282407413</v>
      </c>
      <c r="AP227" s="11" t="s">
        <v>66</v>
      </c>
      <c r="AQ227" s="11" t="s">
        <v>49</v>
      </c>
      <c r="AR227" s="11" t="s">
        <v>66</v>
      </c>
      <c r="AS227" s="11" t="s">
        <v>55</v>
      </c>
      <c r="AT227" s="11" t="s">
        <v>66</v>
      </c>
      <c r="AU227" s="11" t="s">
        <v>61</v>
      </c>
      <c r="AV227" t="s">
        <v>66</v>
      </c>
      <c r="AW227" t="s">
        <v>66</v>
      </c>
    </row>
    <row r="228" spans="1:50" hidden="1" x14ac:dyDescent="0.25">
      <c r="A228" s="13" t="s">
        <v>311</v>
      </c>
      <c r="B228" s="13">
        <v>268</v>
      </c>
      <c r="C228" s="13" t="s">
        <v>319</v>
      </c>
      <c r="D228" s="13" t="s">
        <v>49</v>
      </c>
      <c r="E228" s="13" t="s">
        <v>50</v>
      </c>
      <c r="F228" s="15" t="s">
        <v>84</v>
      </c>
      <c r="G228" s="13">
        <v>32.317138999999997</v>
      </c>
      <c r="H228" s="13">
        <v>-104.076222</v>
      </c>
      <c r="I228" s="16" t="s">
        <v>75</v>
      </c>
      <c r="J228" s="13" t="s">
        <v>53</v>
      </c>
      <c r="K228" s="13">
        <v>35</v>
      </c>
      <c r="L228" s="13">
        <v>7</v>
      </c>
      <c r="M228" s="13" t="s">
        <v>55</v>
      </c>
      <c r="N228" s="13" t="s">
        <v>56</v>
      </c>
      <c r="O228" s="13" t="s">
        <v>324</v>
      </c>
      <c r="P228" s="13" t="s">
        <v>98</v>
      </c>
      <c r="Q228" s="13" t="s">
        <v>322</v>
      </c>
      <c r="R228" s="13" t="s">
        <v>325</v>
      </c>
      <c r="T228" s="14">
        <v>36657.419282407413</v>
      </c>
      <c r="U228" s="13">
        <v>1.75</v>
      </c>
      <c r="V228" s="13" t="s">
        <v>59</v>
      </c>
      <c r="W228" s="13">
        <v>1.75</v>
      </c>
      <c r="X228" s="13" t="s">
        <v>59</v>
      </c>
      <c r="Y228" s="13">
        <v>1.75</v>
      </c>
      <c r="Z228" s="13" t="s">
        <v>59</v>
      </c>
      <c r="AA228" s="13">
        <v>1.75</v>
      </c>
      <c r="AB228" s="13" t="s">
        <v>59</v>
      </c>
      <c r="AC228" s="13" t="s">
        <v>67</v>
      </c>
      <c r="AD228" s="13" t="s">
        <v>61</v>
      </c>
      <c r="AE228" s="13">
        <v>1.3</v>
      </c>
      <c r="AF228" s="13" t="s">
        <v>62</v>
      </c>
      <c r="AG228" s="13" t="s">
        <v>69</v>
      </c>
      <c r="AK228" s="13" t="s">
        <v>63</v>
      </c>
      <c r="AL228" s="13">
        <v>8760</v>
      </c>
      <c r="AM228" s="13" t="s">
        <v>64</v>
      </c>
      <c r="AO228" s="11">
        <v>44068.419282407413</v>
      </c>
      <c r="AP228" s="11" t="s">
        <v>66</v>
      </c>
      <c r="AQ228" s="11" t="s">
        <v>49</v>
      </c>
      <c r="AR228" s="11" t="s">
        <v>66</v>
      </c>
      <c r="AS228" s="11" t="s">
        <v>55</v>
      </c>
      <c r="AT228" s="11" t="s">
        <v>66</v>
      </c>
      <c r="AU228" s="11" t="s">
        <v>61</v>
      </c>
      <c r="AV228" t="s">
        <v>66</v>
      </c>
      <c r="AW228" t="s">
        <v>66</v>
      </c>
    </row>
    <row r="229" spans="1:50" hidden="1" x14ac:dyDescent="0.25">
      <c r="A229" s="13" t="s">
        <v>311</v>
      </c>
      <c r="B229" s="13">
        <v>589</v>
      </c>
      <c r="C229" s="13" t="s">
        <v>326</v>
      </c>
      <c r="D229" s="13" t="s">
        <v>49</v>
      </c>
      <c r="E229" s="13" t="s">
        <v>50</v>
      </c>
      <c r="F229" s="15" t="s">
        <v>51</v>
      </c>
      <c r="G229" s="13">
        <v>32.695278000000002</v>
      </c>
      <c r="H229" s="13">
        <v>-103.28527800000001</v>
      </c>
      <c r="I229" s="16" t="s">
        <v>52</v>
      </c>
      <c r="J229" s="13" t="s">
        <v>53</v>
      </c>
      <c r="K229" s="13">
        <v>18</v>
      </c>
      <c r="L229" s="13">
        <v>34</v>
      </c>
      <c r="M229" s="13" t="s">
        <v>55</v>
      </c>
      <c r="N229" s="13" t="s">
        <v>56</v>
      </c>
      <c r="O229" s="13" t="s">
        <v>327</v>
      </c>
      <c r="P229" s="13" t="s">
        <v>328</v>
      </c>
      <c r="Q229" s="13" t="s">
        <v>129</v>
      </c>
      <c r="R229" s="13" t="s">
        <v>329</v>
      </c>
      <c r="S229" s="14">
        <v>33239.419282407413</v>
      </c>
      <c r="T229" s="14">
        <v>34700.419282407413</v>
      </c>
      <c r="U229" s="13">
        <v>15</v>
      </c>
      <c r="V229" s="13" t="s">
        <v>59</v>
      </c>
      <c r="W229" s="13">
        <v>15</v>
      </c>
      <c r="X229" s="13" t="s">
        <v>59</v>
      </c>
      <c r="Y229" s="13">
        <v>15</v>
      </c>
      <c r="Z229" s="13" t="s">
        <v>59</v>
      </c>
      <c r="AA229" s="13">
        <v>15</v>
      </c>
      <c r="AB229" s="13" t="s">
        <v>59</v>
      </c>
      <c r="AC229" s="13" t="s">
        <v>67</v>
      </c>
      <c r="AD229" s="13" t="s">
        <v>61</v>
      </c>
      <c r="AE229" s="13">
        <v>1.7</v>
      </c>
      <c r="AF229" s="13" t="s">
        <v>68</v>
      </c>
      <c r="AG229" s="13" t="s">
        <v>69</v>
      </c>
      <c r="AK229" s="13" t="s">
        <v>63</v>
      </c>
      <c r="AL229" s="13">
        <v>8760</v>
      </c>
      <c r="AM229" s="13" t="s">
        <v>64</v>
      </c>
      <c r="AN229" s="13" t="s">
        <v>330</v>
      </c>
      <c r="AO229" s="11">
        <v>44068.419282407413</v>
      </c>
      <c r="AP229" s="11" t="s">
        <v>66</v>
      </c>
      <c r="AQ229" s="11" t="s">
        <v>49</v>
      </c>
      <c r="AR229" s="11" t="s">
        <v>66</v>
      </c>
      <c r="AS229" s="11" t="s">
        <v>55</v>
      </c>
      <c r="AT229" s="11" t="s">
        <v>66</v>
      </c>
      <c r="AU229" s="11" t="s">
        <v>61</v>
      </c>
      <c r="AV229" t="s">
        <v>66</v>
      </c>
      <c r="AW229" t="s">
        <v>66</v>
      </c>
    </row>
    <row r="230" spans="1:50" hidden="1" x14ac:dyDescent="0.25">
      <c r="A230" s="13" t="s">
        <v>311</v>
      </c>
      <c r="B230" s="13">
        <v>589</v>
      </c>
      <c r="C230" s="13" t="s">
        <v>326</v>
      </c>
      <c r="D230" s="13" t="s">
        <v>49</v>
      </c>
      <c r="E230" s="13" t="s">
        <v>50</v>
      </c>
      <c r="F230" s="15" t="s">
        <v>51</v>
      </c>
      <c r="G230" s="13">
        <v>32.695278000000002</v>
      </c>
      <c r="H230" s="13">
        <v>-103.28527800000001</v>
      </c>
      <c r="I230" s="16" t="s">
        <v>52</v>
      </c>
      <c r="J230" s="13" t="s">
        <v>53</v>
      </c>
      <c r="K230" s="13">
        <v>18</v>
      </c>
      <c r="L230" s="13">
        <v>34</v>
      </c>
      <c r="M230" s="13" t="s">
        <v>55</v>
      </c>
      <c r="N230" s="13" t="s">
        <v>56</v>
      </c>
      <c r="O230" s="13" t="s">
        <v>327</v>
      </c>
      <c r="P230" s="13" t="s">
        <v>328</v>
      </c>
      <c r="Q230" s="13" t="s">
        <v>129</v>
      </c>
      <c r="R230" s="13" t="s">
        <v>329</v>
      </c>
      <c r="S230" s="14">
        <v>33239.419282407413</v>
      </c>
      <c r="T230" s="14">
        <v>34700.419282407413</v>
      </c>
      <c r="U230" s="13">
        <v>15</v>
      </c>
      <c r="V230" s="13" t="s">
        <v>59</v>
      </c>
      <c r="W230" s="13">
        <v>15</v>
      </c>
      <c r="X230" s="13" t="s">
        <v>59</v>
      </c>
      <c r="Y230" s="13">
        <v>15</v>
      </c>
      <c r="Z230" s="13" t="s">
        <v>59</v>
      </c>
      <c r="AA230" s="13">
        <v>15</v>
      </c>
      <c r="AB230" s="13" t="s">
        <v>59</v>
      </c>
      <c r="AC230" s="13" t="s">
        <v>60</v>
      </c>
      <c r="AD230" s="13" t="s">
        <v>61</v>
      </c>
      <c r="AE230" s="13">
        <v>2.66</v>
      </c>
      <c r="AF230" s="13" t="s">
        <v>62</v>
      </c>
      <c r="AK230" s="13" t="s">
        <v>63</v>
      </c>
      <c r="AL230" s="13">
        <v>8760</v>
      </c>
      <c r="AM230" s="13" t="s">
        <v>64</v>
      </c>
      <c r="AN230" s="13" t="s">
        <v>330</v>
      </c>
      <c r="AO230" s="11">
        <v>44068.419282407413</v>
      </c>
      <c r="AP230" s="11" t="s">
        <v>66</v>
      </c>
      <c r="AQ230" s="11" t="s">
        <v>49</v>
      </c>
      <c r="AR230" s="11" t="s">
        <v>66</v>
      </c>
      <c r="AS230" s="11" t="s">
        <v>55</v>
      </c>
      <c r="AT230" s="11" t="s">
        <v>66</v>
      </c>
      <c r="AU230" s="11" t="s">
        <v>61</v>
      </c>
      <c r="AV230" t="s">
        <v>66</v>
      </c>
      <c r="AW230" t="s">
        <v>66</v>
      </c>
    </row>
    <row r="231" spans="1:50" hidden="1" x14ac:dyDescent="0.25">
      <c r="A231" s="13" t="s">
        <v>311</v>
      </c>
      <c r="B231" s="13">
        <v>589</v>
      </c>
      <c r="C231" s="13" t="s">
        <v>326</v>
      </c>
      <c r="D231" s="13" t="s">
        <v>49</v>
      </c>
      <c r="E231" s="13" t="s">
        <v>50</v>
      </c>
      <c r="F231" s="15" t="s">
        <v>51</v>
      </c>
      <c r="G231" s="13">
        <v>32.695278000000002</v>
      </c>
      <c r="H231" s="13">
        <v>-103.28527800000001</v>
      </c>
      <c r="I231" s="16" t="s">
        <v>52</v>
      </c>
      <c r="J231" s="13" t="s">
        <v>53</v>
      </c>
      <c r="K231" s="13">
        <v>18</v>
      </c>
      <c r="L231" s="13">
        <v>34</v>
      </c>
      <c r="M231" s="13" t="s">
        <v>55</v>
      </c>
      <c r="N231" s="13" t="s">
        <v>56</v>
      </c>
      <c r="O231" s="13" t="s">
        <v>327</v>
      </c>
      <c r="P231" s="13" t="s">
        <v>328</v>
      </c>
      <c r="Q231" s="13" t="s">
        <v>129</v>
      </c>
      <c r="R231" s="13" t="s">
        <v>329</v>
      </c>
      <c r="S231" s="14">
        <v>33239.419282407413</v>
      </c>
      <c r="T231" s="14">
        <v>34700.419282407413</v>
      </c>
      <c r="U231" s="13">
        <v>15</v>
      </c>
      <c r="V231" s="13" t="s">
        <v>59</v>
      </c>
      <c r="W231" s="13">
        <v>15</v>
      </c>
      <c r="X231" s="13" t="s">
        <v>59</v>
      </c>
      <c r="Y231" s="13">
        <v>15</v>
      </c>
      <c r="Z231" s="13" t="s">
        <v>59</v>
      </c>
      <c r="AA231" s="13">
        <v>15</v>
      </c>
      <c r="AB231" s="13" t="s">
        <v>59</v>
      </c>
      <c r="AC231" s="13" t="s">
        <v>67</v>
      </c>
      <c r="AD231" s="13" t="s">
        <v>61</v>
      </c>
      <c r="AE231" s="13">
        <v>7.3</v>
      </c>
      <c r="AF231" s="13" t="s">
        <v>62</v>
      </c>
      <c r="AG231" s="13" t="s">
        <v>69</v>
      </c>
      <c r="AK231" s="13" t="s">
        <v>63</v>
      </c>
      <c r="AL231" s="13">
        <v>8760</v>
      </c>
      <c r="AM231" s="13" t="s">
        <v>64</v>
      </c>
      <c r="AN231" s="13" t="s">
        <v>330</v>
      </c>
      <c r="AO231" s="11">
        <v>44068.419282407413</v>
      </c>
      <c r="AP231" s="11" t="s">
        <v>66</v>
      </c>
      <c r="AQ231" s="11" t="s">
        <v>49</v>
      </c>
      <c r="AR231" s="11" t="s">
        <v>66</v>
      </c>
      <c r="AS231" s="11" t="s">
        <v>55</v>
      </c>
      <c r="AT231" s="11" t="s">
        <v>66</v>
      </c>
      <c r="AU231" s="11" t="s">
        <v>61</v>
      </c>
      <c r="AV231" t="s">
        <v>66</v>
      </c>
      <c r="AW231" t="s">
        <v>66</v>
      </c>
    </row>
    <row r="232" spans="1:50" hidden="1" x14ac:dyDescent="0.25">
      <c r="A232" s="13" t="s">
        <v>311</v>
      </c>
      <c r="B232" s="13">
        <v>595</v>
      </c>
      <c r="C232" s="13" t="s">
        <v>331</v>
      </c>
      <c r="D232" s="13" t="s">
        <v>49</v>
      </c>
      <c r="E232" s="13" t="s">
        <v>50</v>
      </c>
      <c r="F232" s="15" t="s">
        <v>51</v>
      </c>
      <c r="G232" s="13">
        <v>32.513936999999999</v>
      </c>
      <c r="H232" s="13">
        <v>-103.286101</v>
      </c>
      <c r="I232" s="16" t="s">
        <v>52</v>
      </c>
      <c r="J232" s="13" t="s">
        <v>53</v>
      </c>
      <c r="K232" s="13">
        <v>21</v>
      </c>
      <c r="L232" s="13">
        <v>27</v>
      </c>
      <c r="M232" s="13" t="s">
        <v>55</v>
      </c>
      <c r="N232" s="13" t="s">
        <v>56</v>
      </c>
      <c r="O232" s="13" t="s">
        <v>332</v>
      </c>
      <c r="P232" s="13" t="s">
        <v>333</v>
      </c>
      <c r="Q232" s="13" t="s">
        <v>334</v>
      </c>
      <c r="R232" s="13" t="s">
        <v>335</v>
      </c>
      <c r="S232" s="14">
        <v>27030.419282407409</v>
      </c>
      <c r="T232" s="14">
        <v>27030.419282407409</v>
      </c>
      <c r="U232" s="13">
        <v>5.72</v>
      </c>
      <c r="V232" s="13" t="s">
        <v>59</v>
      </c>
      <c r="W232" s="13">
        <v>5.72</v>
      </c>
      <c r="X232" s="13" t="s">
        <v>59</v>
      </c>
      <c r="Y232" s="13">
        <v>5.72</v>
      </c>
      <c r="Z232" s="13" t="s">
        <v>59</v>
      </c>
      <c r="AA232" s="13">
        <v>5.72</v>
      </c>
      <c r="AB232" s="13" t="s">
        <v>59</v>
      </c>
      <c r="AC232" s="13" t="s">
        <v>60</v>
      </c>
      <c r="AD232" s="13" t="s">
        <v>61</v>
      </c>
      <c r="AE232" s="13">
        <v>2.5</v>
      </c>
      <c r="AF232" s="13" t="s">
        <v>62</v>
      </c>
      <c r="AK232" s="13" t="s">
        <v>63</v>
      </c>
      <c r="AL232" s="13">
        <v>8760</v>
      </c>
      <c r="AM232" s="13" t="s">
        <v>64</v>
      </c>
      <c r="AO232" s="11">
        <v>44068.419282407413</v>
      </c>
      <c r="AP232" s="11" t="s">
        <v>66</v>
      </c>
      <c r="AQ232" s="11" t="s">
        <v>49</v>
      </c>
      <c r="AR232" s="11" t="s">
        <v>66</v>
      </c>
      <c r="AS232" s="11" t="s">
        <v>55</v>
      </c>
      <c r="AT232" s="11" t="s">
        <v>66</v>
      </c>
      <c r="AU232" s="11" t="s">
        <v>61</v>
      </c>
      <c r="AV232" t="s">
        <v>66</v>
      </c>
      <c r="AW232" t="s">
        <v>66</v>
      </c>
    </row>
    <row r="233" spans="1:50" hidden="1" x14ac:dyDescent="0.25">
      <c r="A233" s="13" t="s">
        <v>311</v>
      </c>
      <c r="B233" s="13">
        <v>595</v>
      </c>
      <c r="C233" s="13" t="s">
        <v>331</v>
      </c>
      <c r="D233" s="13" t="s">
        <v>49</v>
      </c>
      <c r="E233" s="13" t="s">
        <v>50</v>
      </c>
      <c r="F233" s="15" t="s">
        <v>51</v>
      </c>
      <c r="G233" s="13">
        <v>32.513936999999999</v>
      </c>
      <c r="H233" s="13">
        <v>-103.286101</v>
      </c>
      <c r="I233" s="16" t="s">
        <v>52</v>
      </c>
      <c r="J233" s="13" t="s">
        <v>53</v>
      </c>
      <c r="K233" s="13">
        <v>21</v>
      </c>
      <c r="L233" s="13">
        <v>27</v>
      </c>
      <c r="M233" s="13" t="s">
        <v>55</v>
      </c>
      <c r="N233" s="13" t="s">
        <v>56</v>
      </c>
      <c r="O233" s="13" t="s">
        <v>332</v>
      </c>
      <c r="P233" s="13" t="s">
        <v>333</v>
      </c>
      <c r="Q233" s="13" t="s">
        <v>334</v>
      </c>
      <c r="R233" s="13" t="s">
        <v>335</v>
      </c>
      <c r="S233" s="14">
        <v>27030.419282407409</v>
      </c>
      <c r="T233" s="14">
        <v>27030.419282407409</v>
      </c>
      <c r="U233" s="13">
        <v>5.72</v>
      </c>
      <c r="V233" s="13" t="s">
        <v>59</v>
      </c>
      <c r="W233" s="13">
        <v>5.72</v>
      </c>
      <c r="X233" s="13" t="s">
        <v>59</v>
      </c>
      <c r="Y233" s="13">
        <v>5.72</v>
      </c>
      <c r="Z233" s="13" t="s">
        <v>59</v>
      </c>
      <c r="AA233" s="13">
        <v>5.72</v>
      </c>
      <c r="AB233" s="13" t="s">
        <v>59</v>
      </c>
      <c r="AC233" s="13" t="s">
        <v>67</v>
      </c>
      <c r="AD233" s="13" t="s">
        <v>61</v>
      </c>
      <c r="AE233" s="13">
        <v>2.5</v>
      </c>
      <c r="AF233" s="13" t="s">
        <v>62</v>
      </c>
      <c r="AG233" s="13" t="s">
        <v>69</v>
      </c>
      <c r="AK233" s="13" t="s">
        <v>63</v>
      </c>
      <c r="AL233" s="13">
        <v>8760</v>
      </c>
      <c r="AM233" s="13" t="s">
        <v>64</v>
      </c>
      <c r="AO233" s="11">
        <v>44068.419282407413</v>
      </c>
      <c r="AP233" s="11" t="s">
        <v>66</v>
      </c>
      <c r="AQ233" s="11" t="s">
        <v>49</v>
      </c>
      <c r="AR233" s="11" t="s">
        <v>66</v>
      </c>
      <c r="AS233" s="11" t="s">
        <v>55</v>
      </c>
      <c r="AT233" s="11" t="s">
        <v>66</v>
      </c>
      <c r="AU233" s="11" t="s">
        <v>61</v>
      </c>
      <c r="AV233" t="s">
        <v>66</v>
      </c>
      <c r="AW233" t="s">
        <v>66</v>
      </c>
    </row>
    <row r="234" spans="1:50" hidden="1" x14ac:dyDescent="0.25">
      <c r="A234" s="13" t="s">
        <v>311</v>
      </c>
      <c r="B234" s="13">
        <v>595</v>
      </c>
      <c r="C234" s="13" t="s">
        <v>331</v>
      </c>
      <c r="D234" s="13" t="s">
        <v>49</v>
      </c>
      <c r="E234" s="13" t="s">
        <v>50</v>
      </c>
      <c r="F234" s="15" t="s">
        <v>51</v>
      </c>
      <c r="G234" s="13">
        <v>32.513936999999999</v>
      </c>
      <c r="H234" s="13">
        <v>-103.286101</v>
      </c>
      <c r="I234" s="16" t="s">
        <v>52</v>
      </c>
      <c r="J234" s="13" t="s">
        <v>53</v>
      </c>
      <c r="K234" s="13">
        <v>21</v>
      </c>
      <c r="L234" s="13">
        <v>27</v>
      </c>
      <c r="M234" s="13" t="s">
        <v>55</v>
      </c>
      <c r="N234" s="13" t="s">
        <v>56</v>
      </c>
      <c r="O234" s="13" t="s">
        <v>332</v>
      </c>
      <c r="P234" s="13" t="s">
        <v>333</v>
      </c>
      <c r="Q234" s="13" t="s">
        <v>334</v>
      </c>
      <c r="R234" s="13" t="s">
        <v>335</v>
      </c>
      <c r="S234" s="14">
        <v>27030.419282407409</v>
      </c>
      <c r="T234" s="14">
        <v>27030.419282407409</v>
      </c>
      <c r="U234" s="13">
        <v>5.72</v>
      </c>
      <c r="V234" s="13" t="s">
        <v>59</v>
      </c>
      <c r="W234" s="13">
        <v>5.72</v>
      </c>
      <c r="X234" s="13" t="s">
        <v>59</v>
      </c>
      <c r="Y234" s="13">
        <v>5.72</v>
      </c>
      <c r="Z234" s="13" t="s">
        <v>59</v>
      </c>
      <c r="AA234" s="13">
        <v>5.72</v>
      </c>
      <c r="AB234" s="13" t="s">
        <v>59</v>
      </c>
      <c r="AC234" s="13" t="s">
        <v>249</v>
      </c>
      <c r="AD234" s="13" t="s">
        <v>61</v>
      </c>
      <c r="AE234" s="13">
        <v>0.6</v>
      </c>
      <c r="AF234" s="13" t="s">
        <v>68</v>
      </c>
      <c r="AG234" s="13" t="s">
        <v>69</v>
      </c>
      <c r="AK234" s="13" t="s">
        <v>63</v>
      </c>
      <c r="AL234" s="13">
        <v>8760</v>
      </c>
      <c r="AM234" s="13" t="s">
        <v>64</v>
      </c>
      <c r="AO234" s="11">
        <v>44068.419282407413</v>
      </c>
      <c r="AP234" s="11" t="s">
        <v>66</v>
      </c>
      <c r="AQ234" s="11" t="s">
        <v>49</v>
      </c>
      <c r="AR234" s="11" t="s">
        <v>66</v>
      </c>
      <c r="AS234" s="11" t="s">
        <v>55</v>
      </c>
      <c r="AT234" s="11" t="s">
        <v>66</v>
      </c>
      <c r="AU234" s="11" t="s">
        <v>61</v>
      </c>
      <c r="AV234" t="s">
        <v>66</v>
      </c>
      <c r="AW234" t="s">
        <v>66</v>
      </c>
    </row>
    <row r="235" spans="1:50" hidden="1" x14ac:dyDescent="0.25">
      <c r="A235" s="13" t="s">
        <v>311</v>
      </c>
      <c r="B235" s="13">
        <v>595</v>
      </c>
      <c r="C235" s="13" t="s">
        <v>331</v>
      </c>
      <c r="D235" s="13" t="s">
        <v>49</v>
      </c>
      <c r="E235" s="13" t="s">
        <v>50</v>
      </c>
      <c r="F235" s="15" t="s">
        <v>51</v>
      </c>
      <c r="G235" s="13">
        <v>32.513936999999999</v>
      </c>
      <c r="H235" s="13">
        <v>-103.286101</v>
      </c>
      <c r="I235" s="16" t="s">
        <v>52</v>
      </c>
      <c r="J235" s="13" t="s">
        <v>53</v>
      </c>
      <c r="K235" s="13">
        <v>25</v>
      </c>
      <c r="L235" s="13">
        <v>32</v>
      </c>
      <c r="M235" s="13" t="s">
        <v>55</v>
      </c>
      <c r="N235" s="13" t="s">
        <v>56</v>
      </c>
      <c r="O235" s="13" t="s">
        <v>336</v>
      </c>
      <c r="P235" s="13" t="s">
        <v>337</v>
      </c>
      <c r="Q235" s="13" t="s">
        <v>129</v>
      </c>
      <c r="R235" s="13" t="s">
        <v>338</v>
      </c>
      <c r="S235" s="14">
        <v>31413.419282407409</v>
      </c>
      <c r="T235" s="14">
        <v>31413.419282407409</v>
      </c>
      <c r="U235" s="13">
        <v>24.75</v>
      </c>
      <c r="V235" s="13" t="s">
        <v>59</v>
      </c>
      <c r="W235" s="13">
        <v>24.75</v>
      </c>
      <c r="X235" s="13" t="s">
        <v>59</v>
      </c>
      <c r="Y235" s="13">
        <v>24.75</v>
      </c>
      <c r="Z235" s="13" t="s">
        <v>59</v>
      </c>
      <c r="AA235" s="13">
        <v>24.75</v>
      </c>
      <c r="AB235" s="13" t="s">
        <v>59</v>
      </c>
      <c r="AC235" s="13" t="s">
        <v>60</v>
      </c>
      <c r="AD235" s="13" t="s">
        <v>61</v>
      </c>
      <c r="AE235" s="13">
        <v>10.6</v>
      </c>
      <c r="AF235" s="13" t="s">
        <v>62</v>
      </c>
      <c r="AK235" s="13" t="s">
        <v>63</v>
      </c>
      <c r="AL235" s="13">
        <v>8760</v>
      </c>
      <c r="AM235" s="13" t="s">
        <v>64</v>
      </c>
      <c r="AO235" s="11">
        <v>44068.419282407413</v>
      </c>
      <c r="AP235" s="11" t="s">
        <v>66</v>
      </c>
      <c r="AQ235" s="11" t="s">
        <v>49</v>
      </c>
      <c r="AR235" s="11" t="s">
        <v>66</v>
      </c>
      <c r="AS235" s="11" t="s">
        <v>55</v>
      </c>
      <c r="AT235" s="11" t="s">
        <v>66</v>
      </c>
      <c r="AU235" s="11" t="s">
        <v>61</v>
      </c>
      <c r="AV235" t="s">
        <v>66</v>
      </c>
      <c r="AW235" t="s">
        <v>66</v>
      </c>
    </row>
    <row r="236" spans="1:50" hidden="1" x14ac:dyDescent="0.25">
      <c r="A236" s="13" t="s">
        <v>311</v>
      </c>
      <c r="B236" s="13">
        <v>595</v>
      </c>
      <c r="C236" s="13" t="s">
        <v>331</v>
      </c>
      <c r="D236" s="13" t="s">
        <v>49</v>
      </c>
      <c r="E236" s="13" t="s">
        <v>50</v>
      </c>
      <c r="F236" s="15" t="s">
        <v>51</v>
      </c>
      <c r="G236" s="13">
        <v>32.513936999999999</v>
      </c>
      <c r="H236" s="13">
        <v>-103.286101</v>
      </c>
      <c r="I236" s="16" t="s">
        <v>52</v>
      </c>
      <c r="J236" s="13" t="s">
        <v>53</v>
      </c>
      <c r="K236" s="13">
        <v>25</v>
      </c>
      <c r="L236" s="13">
        <v>32</v>
      </c>
      <c r="M236" s="13" t="s">
        <v>55</v>
      </c>
      <c r="N236" s="13" t="s">
        <v>56</v>
      </c>
      <c r="O236" s="13" t="s">
        <v>336</v>
      </c>
      <c r="P236" s="13" t="s">
        <v>337</v>
      </c>
      <c r="Q236" s="13" t="s">
        <v>129</v>
      </c>
      <c r="R236" s="13" t="s">
        <v>338</v>
      </c>
      <c r="S236" s="14">
        <v>31413.419282407409</v>
      </c>
      <c r="T236" s="14">
        <v>31413.419282407409</v>
      </c>
      <c r="U236" s="13">
        <v>24.75</v>
      </c>
      <c r="V236" s="13" t="s">
        <v>59</v>
      </c>
      <c r="W236" s="13">
        <v>24.75</v>
      </c>
      <c r="X236" s="13" t="s">
        <v>59</v>
      </c>
      <c r="Y236" s="13">
        <v>24.75</v>
      </c>
      <c r="Z236" s="13" t="s">
        <v>59</v>
      </c>
      <c r="AA236" s="13">
        <v>24.75</v>
      </c>
      <c r="AB236" s="13" t="s">
        <v>59</v>
      </c>
      <c r="AC236" s="13" t="s">
        <v>67</v>
      </c>
      <c r="AD236" s="13" t="s">
        <v>61</v>
      </c>
      <c r="AE236" s="13">
        <v>2.4</v>
      </c>
      <c r="AF236" s="13" t="s">
        <v>68</v>
      </c>
      <c r="AG236" s="13" t="s">
        <v>69</v>
      </c>
      <c r="AK236" s="13" t="s">
        <v>63</v>
      </c>
      <c r="AL236" s="13">
        <v>8760</v>
      </c>
      <c r="AM236" s="13" t="s">
        <v>64</v>
      </c>
      <c r="AO236" s="11">
        <v>44068.419282407413</v>
      </c>
      <c r="AP236" s="11" t="s">
        <v>66</v>
      </c>
      <c r="AQ236" s="11" t="s">
        <v>49</v>
      </c>
      <c r="AR236" s="11" t="s">
        <v>66</v>
      </c>
      <c r="AS236" s="11" t="s">
        <v>55</v>
      </c>
      <c r="AT236" s="11" t="s">
        <v>66</v>
      </c>
      <c r="AU236" s="11" t="s">
        <v>61</v>
      </c>
      <c r="AV236" t="s">
        <v>66</v>
      </c>
      <c r="AW236" t="s">
        <v>66</v>
      </c>
    </row>
    <row r="237" spans="1:50" x14ac:dyDescent="0.25">
      <c r="A237" s="13" t="s">
        <v>311</v>
      </c>
      <c r="B237" s="13">
        <v>595</v>
      </c>
      <c r="C237" s="13" t="s">
        <v>331</v>
      </c>
      <c r="D237" s="13" t="s">
        <v>49</v>
      </c>
      <c r="E237" s="13" t="s">
        <v>50</v>
      </c>
      <c r="F237" s="15" t="s">
        <v>51</v>
      </c>
      <c r="G237" s="13">
        <v>32.513936999999999</v>
      </c>
      <c r="H237" s="13">
        <v>-103.286101</v>
      </c>
      <c r="I237" s="16" t="s">
        <v>52</v>
      </c>
      <c r="J237" s="13" t="s">
        <v>53</v>
      </c>
      <c r="K237" s="13">
        <v>25</v>
      </c>
      <c r="L237" s="13">
        <v>32</v>
      </c>
      <c r="M237" s="13" t="s">
        <v>55</v>
      </c>
      <c r="N237" s="13" t="s">
        <v>56</v>
      </c>
      <c r="O237" s="13" t="s">
        <v>336</v>
      </c>
      <c r="P237" s="13" t="s">
        <v>337</v>
      </c>
      <c r="Q237" s="13" t="s">
        <v>129</v>
      </c>
      <c r="R237" s="13" t="s">
        <v>338</v>
      </c>
      <c r="S237" s="14">
        <v>31413.419282407409</v>
      </c>
      <c r="T237" s="14">
        <v>31413.419282407409</v>
      </c>
      <c r="U237" s="13">
        <v>24.75</v>
      </c>
      <c r="V237" s="13" t="s">
        <v>59</v>
      </c>
      <c r="W237" s="13">
        <v>24.75</v>
      </c>
      <c r="X237" s="13" t="s">
        <v>59</v>
      </c>
      <c r="Y237" s="13">
        <v>24.75</v>
      </c>
      <c r="Z237" s="13" t="s">
        <v>59</v>
      </c>
      <c r="AA237" s="13">
        <v>24.75</v>
      </c>
      <c r="AB237" s="13" t="s">
        <v>59</v>
      </c>
      <c r="AC237" s="13" t="s">
        <v>67</v>
      </c>
      <c r="AD237" s="13" t="s">
        <v>61</v>
      </c>
      <c r="AE237" s="13">
        <v>10.6</v>
      </c>
      <c r="AF237" s="13" t="s">
        <v>62</v>
      </c>
      <c r="AG237" s="13" t="s">
        <v>69</v>
      </c>
      <c r="AK237" s="13" t="s">
        <v>63</v>
      </c>
      <c r="AL237" s="13">
        <v>8760</v>
      </c>
      <c r="AM237" s="13" t="s">
        <v>64</v>
      </c>
      <c r="AO237" s="11">
        <v>44068.419282407413</v>
      </c>
      <c r="AP237" s="11" t="s">
        <v>66</v>
      </c>
      <c r="AQ237" s="11" t="s">
        <v>49</v>
      </c>
      <c r="AR237" s="11" t="s">
        <v>66</v>
      </c>
      <c r="AS237" s="11" t="s">
        <v>55</v>
      </c>
      <c r="AT237" s="11" t="s">
        <v>66</v>
      </c>
      <c r="AU237" s="11" t="s">
        <v>61</v>
      </c>
      <c r="AV237" t="s">
        <v>66</v>
      </c>
      <c r="AW237" t="s">
        <v>66</v>
      </c>
      <c r="AX237">
        <f>AE237*AX$5</f>
        <v>5.3</v>
      </c>
    </row>
    <row r="238" spans="1:50" hidden="1" x14ac:dyDescent="0.25">
      <c r="A238" s="13" t="s">
        <v>311</v>
      </c>
      <c r="B238" s="13">
        <v>595</v>
      </c>
      <c r="C238" s="13" t="s">
        <v>331</v>
      </c>
      <c r="D238" s="13" t="s">
        <v>49</v>
      </c>
      <c r="E238" s="13" t="s">
        <v>50</v>
      </c>
      <c r="F238" s="15" t="s">
        <v>51</v>
      </c>
      <c r="G238" s="13">
        <v>32.513936999999999</v>
      </c>
      <c r="H238" s="13">
        <v>-103.286101</v>
      </c>
      <c r="I238" s="16" t="s">
        <v>52</v>
      </c>
      <c r="J238" s="13" t="s">
        <v>53</v>
      </c>
      <c r="K238" s="13">
        <v>26</v>
      </c>
      <c r="L238" s="13">
        <v>33</v>
      </c>
      <c r="M238" s="13" t="s">
        <v>55</v>
      </c>
      <c r="N238" s="13" t="s">
        <v>56</v>
      </c>
      <c r="O238" s="13" t="s">
        <v>339</v>
      </c>
      <c r="P238" s="13" t="s">
        <v>337</v>
      </c>
      <c r="Q238" s="13" t="s">
        <v>129</v>
      </c>
      <c r="R238" s="13" t="s">
        <v>340</v>
      </c>
      <c r="S238" s="14">
        <v>31413.419282407409</v>
      </c>
      <c r="T238" s="14">
        <v>31413.419282407409</v>
      </c>
      <c r="U238" s="13">
        <v>24.75</v>
      </c>
      <c r="V238" s="13" t="s">
        <v>59</v>
      </c>
      <c r="W238" s="13">
        <v>24.75</v>
      </c>
      <c r="X238" s="13" t="s">
        <v>59</v>
      </c>
      <c r="Y238" s="13">
        <v>24.75</v>
      </c>
      <c r="Z238" s="13" t="s">
        <v>59</v>
      </c>
      <c r="AA238" s="13">
        <v>24.75</v>
      </c>
      <c r="AB238" s="13" t="s">
        <v>59</v>
      </c>
      <c r="AC238" s="13" t="s">
        <v>60</v>
      </c>
      <c r="AD238" s="13" t="s">
        <v>61</v>
      </c>
      <c r="AE238" s="13">
        <v>32.6</v>
      </c>
      <c r="AF238" s="13" t="s">
        <v>62</v>
      </c>
      <c r="AK238" s="13" t="s">
        <v>63</v>
      </c>
      <c r="AL238" s="13">
        <v>8760</v>
      </c>
      <c r="AM238" s="13" t="s">
        <v>64</v>
      </c>
      <c r="AO238" s="11">
        <v>44068.419282407413</v>
      </c>
      <c r="AP238" s="11" t="s">
        <v>66</v>
      </c>
      <c r="AQ238" s="11" t="s">
        <v>49</v>
      </c>
      <c r="AR238" s="11" t="s">
        <v>66</v>
      </c>
      <c r="AS238" s="11" t="s">
        <v>55</v>
      </c>
      <c r="AT238" s="11" t="s">
        <v>66</v>
      </c>
      <c r="AU238" s="11" t="s">
        <v>61</v>
      </c>
      <c r="AV238" t="s">
        <v>66</v>
      </c>
      <c r="AW238" t="s">
        <v>66</v>
      </c>
    </row>
    <row r="239" spans="1:50" hidden="1" x14ac:dyDescent="0.25">
      <c r="A239" s="13" t="s">
        <v>311</v>
      </c>
      <c r="B239" s="13">
        <v>595</v>
      </c>
      <c r="C239" s="13" t="s">
        <v>331</v>
      </c>
      <c r="D239" s="13" t="s">
        <v>49</v>
      </c>
      <c r="E239" s="13" t="s">
        <v>50</v>
      </c>
      <c r="F239" s="15" t="s">
        <v>51</v>
      </c>
      <c r="G239" s="13">
        <v>32.513936999999999</v>
      </c>
      <c r="H239" s="13">
        <v>-103.286101</v>
      </c>
      <c r="I239" s="16" t="s">
        <v>52</v>
      </c>
      <c r="J239" s="13" t="s">
        <v>53</v>
      </c>
      <c r="K239" s="13">
        <v>26</v>
      </c>
      <c r="L239" s="13">
        <v>33</v>
      </c>
      <c r="M239" s="13" t="s">
        <v>55</v>
      </c>
      <c r="N239" s="13" t="s">
        <v>56</v>
      </c>
      <c r="O239" s="13" t="s">
        <v>339</v>
      </c>
      <c r="P239" s="13" t="s">
        <v>337</v>
      </c>
      <c r="Q239" s="13" t="s">
        <v>129</v>
      </c>
      <c r="R239" s="13" t="s">
        <v>340</v>
      </c>
      <c r="S239" s="14">
        <v>31413.419282407409</v>
      </c>
      <c r="T239" s="14">
        <v>31413.419282407409</v>
      </c>
      <c r="U239" s="13">
        <v>24.75</v>
      </c>
      <c r="V239" s="13" t="s">
        <v>59</v>
      </c>
      <c r="W239" s="13">
        <v>24.75</v>
      </c>
      <c r="X239" s="13" t="s">
        <v>59</v>
      </c>
      <c r="Y239" s="13">
        <v>24.75</v>
      </c>
      <c r="Z239" s="13" t="s">
        <v>59</v>
      </c>
      <c r="AA239" s="13">
        <v>24.75</v>
      </c>
      <c r="AB239" s="13" t="s">
        <v>59</v>
      </c>
      <c r="AC239" s="13" t="s">
        <v>67</v>
      </c>
      <c r="AD239" s="13" t="s">
        <v>61</v>
      </c>
      <c r="AE239" s="13">
        <v>2.4</v>
      </c>
      <c r="AF239" s="13" t="s">
        <v>68</v>
      </c>
      <c r="AG239" s="13" t="s">
        <v>69</v>
      </c>
      <c r="AK239" s="13" t="s">
        <v>63</v>
      </c>
      <c r="AL239" s="13">
        <v>8760</v>
      </c>
      <c r="AM239" s="13" t="s">
        <v>64</v>
      </c>
      <c r="AO239" s="11">
        <v>44068.419282407413</v>
      </c>
      <c r="AP239" s="11" t="s">
        <v>66</v>
      </c>
      <c r="AQ239" s="11" t="s">
        <v>49</v>
      </c>
      <c r="AR239" s="11" t="s">
        <v>66</v>
      </c>
      <c r="AS239" s="11" t="s">
        <v>55</v>
      </c>
      <c r="AT239" s="11" t="s">
        <v>66</v>
      </c>
      <c r="AU239" s="11" t="s">
        <v>61</v>
      </c>
      <c r="AV239" t="s">
        <v>66</v>
      </c>
      <c r="AW239" t="s">
        <v>66</v>
      </c>
    </row>
    <row r="240" spans="1:50" x14ac:dyDescent="0.25">
      <c r="A240" s="13" t="s">
        <v>311</v>
      </c>
      <c r="B240" s="13">
        <v>595</v>
      </c>
      <c r="C240" s="13" t="s">
        <v>331</v>
      </c>
      <c r="D240" s="13" t="s">
        <v>49</v>
      </c>
      <c r="E240" s="13" t="s">
        <v>50</v>
      </c>
      <c r="F240" s="15" t="s">
        <v>51</v>
      </c>
      <c r="G240" s="13">
        <v>32.513936999999999</v>
      </c>
      <c r="H240" s="13">
        <v>-103.286101</v>
      </c>
      <c r="I240" s="16" t="s">
        <v>52</v>
      </c>
      <c r="J240" s="13" t="s">
        <v>53</v>
      </c>
      <c r="K240" s="13">
        <v>26</v>
      </c>
      <c r="L240" s="13">
        <v>33</v>
      </c>
      <c r="M240" s="13" t="s">
        <v>55</v>
      </c>
      <c r="N240" s="13" t="s">
        <v>56</v>
      </c>
      <c r="O240" s="13" t="s">
        <v>339</v>
      </c>
      <c r="P240" s="13" t="s">
        <v>337</v>
      </c>
      <c r="Q240" s="13" t="s">
        <v>129</v>
      </c>
      <c r="R240" s="13" t="s">
        <v>340</v>
      </c>
      <c r="S240" s="14">
        <v>31413.419282407409</v>
      </c>
      <c r="T240" s="14">
        <v>31413.419282407409</v>
      </c>
      <c r="U240" s="13">
        <v>24.75</v>
      </c>
      <c r="V240" s="13" t="s">
        <v>59</v>
      </c>
      <c r="W240" s="13">
        <v>24.75</v>
      </c>
      <c r="X240" s="13" t="s">
        <v>59</v>
      </c>
      <c r="Y240" s="13">
        <v>24.75</v>
      </c>
      <c r="Z240" s="13" t="s">
        <v>59</v>
      </c>
      <c r="AA240" s="13">
        <v>24.75</v>
      </c>
      <c r="AB240" s="13" t="s">
        <v>59</v>
      </c>
      <c r="AC240" s="13" t="s">
        <v>67</v>
      </c>
      <c r="AD240" s="13" t="s">
        <v>61</v>
      </c>
      <c r="AE240" s="13">
        <v>10.6</v>
      </c>
      <c r="AF240" s="13" t="s">
        <v>62</v>
      </c>
      <c r="AG240" s="13" t="s">
        <v>69</v>
      </c>
      <c r="AK240" s="13" t="s">
        <v>63</v>
      </c>
      <c r="AL240" s="13">
        <v>8760</v>
      </c>
      <c r="AM240" s="13" t="s">
        <v>64</v>
      </c>
      <c r="AO240" s="11">
        <v>44068.419282407413</v>
      </c>
      <c r="AP240" s="11" t="s">
        <v>66</v>
      </c>
      <c r="AQ240" s="11" t="s">
        <v>49</v>
      </c>
      <c r="AR240" s="11" t="s">
        <v>66</v>
      </c>
      <c r="AS240" s="11" t="s">
        <v>55</v>
      </c>
      <c r="AT240" s="11" t="s">
        <v>66</v>
      </c>
      <c r="AU240" s="11" t="s">
        <v>61</v>
      </c>
      <c r="AV240" t="s">
        <v>66</v>
      </c>
      <c r="AW240" t="s">
        <v>66</v>
      </c>
      <c r="AX240">
        <f>AE240*AX$5</f>
        <v>5.3</v>
      </c>
    </row>
    <row r="241" spans="1:50" hidden="1" x14ac:dyDescent="0.25">
      <c r="A241" s="13" t="s">
        <v>311</v>
      </c>
      <c r="B241" s="13">
        <v>595</v>
      </c>
      <c r="C241" s="13" t="s">
        <v>331</v>
      </c>
      <c r="D241" s="13" t="s">
        <v>49</v>
      </c>
      <c r="E241" s="13" t="s">
        <v>50</v>
      </c>
      <c r="F241" s="15" t="s">
        <v>51</v>
      </c>
      <c r="G241" s="13">
        <v>32.513936999999999</v>
      </c>
      <c r="H241" s="13">
        <v>-103.286101</v>
      </c>
      <c r="I241" s="16" t="s">
        <v>52</v>
      </c>
      <c r="J241" s="13" t="s">
        <v>53</v>
      </c>
      <c r="K241" s="13">
        <v>27</v>
      </c>
      <c r="L241" s="13">
        <v>34</v>
      </c>
      <c r="M241" s="13" t="s">
        <v>55</v>
      </c>
      <c r="N241" s="13" t="s">
        <v>56</v>
      </c>
      <c r="O241" s="13" t="s">
        <v>341</v>
      </c>
      <c r="P241" s="13" t="s">
        <v>337</v>
      </c>
      <c r="Q241" s="13" t="s">
        <v>129</v>
      </c>
      <c r="R241" s="13" t="s">
        <v>342</v>
      </c>
      <c r="S241" s="14">
        <v>31413.419282407409</v>
      </c>
      <c r="T241" s="14">
        <v>31413.419282407409</v>
      </c>
      <c r="U241" s="13">
        <v>24.75</v>
      </c>
      <c r="V241" s="13" t="s">
        <v>59</v>
      </c>
      <c r="W241" s="13">
        <v>24.75</v>
      </c>
      <c r="X241" s="13" t="s">
        <v>59</v>
      </c>
      <c r="Y241" s="13">
        <v>24.75</v>
      </c>
      <c r="Z241" s="13" t="s">
        <v>59</v>
      </c>
      <c r="AA241" s="13">
        <v>24.75</v>
      </c>
      <c r="AB241" s="13" t="s">
        <v>59</v>
      </c>
      <c r="AC241" s="13" t="s">
        <v>60</v>
      </c>
      <c r="AD241" s="13" t="s">
        <v>61</v>
      </c>
      <c r="AE241" s="13">
        <v>10.6</v>
      </c>
      <c r="AF241" s="13" t="s">
        <v>62</v>
      </c>
      <c r="AK241" s="13" t="s">
        <v>63</v>
      </c>
      <c r="AL241" s="13">
        <v>8760</v>
      </c>
      <c r="AM241" s="13" t="s">
        <v>64</v>
      </c>
      <c r="AO241" s="11">
        <v>44068.419282407413</v>
      </c>
      <c r="AP241" s="11" t="s">
        <v>66</v>
      </c>
      <c r="AQ241" s="11" t="s">
        <v>49</v>
      </c>
      <c r="AR241" s="11" t="s">
        <v>66</v>
      </c>
      <c r="AS241" s="11" t="s">
        <v>55</v>
      </c>
      <c r="AT241" s="11" t="s">
        <v>66</v>
      </c>
      <c r="AU241" s="11" t="s">
        <v>61</v>
      </c>
      <c r="AV241" t="s">
        <v>66</v>
      </c>
      <c r="AW241" t="s">
        <v>66</v>
      </c>
    </row>
    <row r="242" spans="1:50" x14ac:dyDescent="0.25">
      <c r="A242" s="13" t="s">
        <v>311</v>
      </c>
      <c r="B242" s="13">
        <v>595</v>
      </c>
      <c r="C242" s="13" t="s">
        <v>331</v>
      </c>
      <c r="D242" s="13" t="s">
        <v>49</v>
      </c>
      <c r="E242" s="13" t="s">
        <v>50</v>
      </c>
      <c r="F242" s="15" t="s">
        <v>51</v>
      </c>
      <c r="G242" s="13">
        <v>32.513936999999999</v>
      </c>
      <c r="H242" s="13">
        <v>-103.286101</v>
      </c>
      <c r="I242" s="16" t="s">
        <v>52</v>
      </c>
      <c r="J242" s="13" t="s">
        <v>53</v>
      </c>
      <c r="K242" s="13">
        <v>27</v>
      </c>
      <c r="L242" s="13">
        <v>34</v>
      </c>
      <c r="M242" s="13" t="s">
        <v>55</v>
      </c>
      <c r="N242" s="13" t="s">
        <v>56</v>
      </c>
      <c r="O242" s="13" t="s">
        <v>341</v>
      </c>
      <c r="P242" s="13" t="s">
        <v>337</v>
      </c>
      <c r="Q242" s="13" t="s">
        <v>129</v>
      </c>
      <c r="R242" s="13" t="s">
        <v>342</v>
      </c>
      <c r="S242" s="14">
        <v>31413.419282407409</v>
      </c>
      <c r="T242" s="14">
        <v>31413.419282407409</v>
      </c>
      <c r="U242" s="13">
        <v>24.75</v>
      </c>
      <c r="V242" s="13" t="s">
        <v>59</v>
      </c>
      <c r="W242" s="13">
        <v>24.75</v>
      </c>
      <c r="X242" s="13" t="s">
        <v>59</v>
      </c>
      <c r="Y242" s="13">
        <v>24.75</v>
      </c>
      <c r="Z242" s="13" t="s">
        <v>59</v>
      </c>
      <c r="AA242" s="13">
        <v>24.75</v>
      </c>
      <c r="AB242" s="13" t="s">
        <v>59</v>
      </c>
      <c r="AC242" s="13" t="s">
        <v>67</v>
      </c>
      <c r="AD242" s="13" t="s">
        <v>61</v>
      </c>
      <c r="AE242" s="13">
        <v>10.6</v>
      </c>
      <c r="AF242" s="13" t="s">
        <v>62</v>
      </c>
      <c r="AG242" s="13" t="s">
        <v>69</v>
      </c>
      <c r="AK242" s="13" t="s">
        <v>63</v>
      </c>
      <c r="AL242" s="13">
        <v>8760</v>
      </c>
      <c r="AM242" s="13" t="s">
        <v>64</v>
      </c>
      <c r="AO242" s="11">
        <v>44068.419282407413</v>
      </c>
      <c r="AP242" s="11" t="s">
        <v>66</v>
      </c>
      <c r="AQ242" s="11" t="s">
        <v>49</v>
      </c>
      <c r="AR242" s="11" t="s">
        <v>66</v>
      </c>
      <c r="AS242" s="11" t="s">
        <v>55</v>
      </c>
      <c r="AT242" s="11" t="s">
        <v>66</v>
      </c>
      <c r="AU242" s="11" t="s">
        <v>61</v>
      </c>
      <c r="AV242" t="s">
        <v>66</v>
      </c>
      <c r="AW242" t="s">
        <v>66</v>
      </c>
      <c r="AX242">
        <f>AE242*AX$5</f>
        <v>5.3</v>
      </c>
    </row>
    <row r="243" spans="1:50" hidden="1" x14ac:dyDescent="0.25">
      <c r="A243" s="13" t="s">
        <v>311</v>
      </c>
      <c r="B243" s="13">
        <v>595</v>
      </c>
      <c r="C243" s="13" t="s">
        <v>331</v>
      </c>
      <c r="D243" s="13" t="s">
        <v>49</v>
      </c>
      <c r="E243" s="13" t="s">
        <v>50</v>
      </c>
      <c r="F243" s="15" t="s">
        <v>51</v>
      </c>
      <c r="G243" s="13">
        <v>32.513936999999999</v>
      </c>
      <c r="H243" s="13">
        <v>-103.286101</v>
      </c>
      <c r="I243" s="16" t="s">
        <v>52</v>
      </c>
      <c r="J243" s="13" t="s">
        <v>53</v>
      </c>
      <c r="K243" s="13">
        <v>27</v>
      </c>
      <c r="L243" s="13">
        <v>34</v>
      </c>
      <c r="M243" s="13" t="s">
        <v>55</v>
      </c>
      <c r="N243" s="13" t="s">
        <v>56</v>
      </c>
      <c r="O243" s="13" t="s">
        <v>341</v>
      </c>
      <c r="P243" s="13" t="s">
        <v>337</v>
      </c>
      <c r="Q243" s="13" t="s">
        <v>129</v>
      </c>
      <c r="R243" s="13" t="s">
        <v>342</v>
      </c>
      <c r="S243" s="14">
        <v>31413.419282407409</v>
      </c>
      <c r="T243" s="14">
        <v>31413.419282407409</v>
      </c>
      <c r="U243" s="13">
        <v>24.75</v>
      </c>
      <c r="V243" s="13" t="s">
        <v>59</v>
      </c>
      <c r="W243" s="13">
        <v>24.75</v>
      </c>
      <c r="X243" s="13" t="s">
        <v>59</v>
      </c>
      <c r="Y243" s="13">
        <v>24.75</v>
      </c>
      <c r="Z243" s="13" t="s">
        <v>59</v>
      </c>
      <c r="AA243" s="13">
        <v>24.75</v>
      </c>
      <c r="AB243" s="13" t="s">
        <v>59</v>
      </c>
      <c r="AC243" s="13" t="s">
        <v>67</v>
      </c>
      <c r="AD243" s="13" t="s">
        <v>61</v>
      </c>
      <c r="AE243" s="13">
        <v>2.4</v>
      </c>
      <c r="AF243" s="13" t="s">
        <v>68</v>
      </c>
      <c r="AG243" s="13" t="s">
        <v>69</v>
      </c>
      <c r="AK243" s="13" t="s">
        <v>63</v>
      </c>
      <c r="AL243" s="13">
        <v>8760</v>
      </c>
      <c r="AM243" s="13" t="s">
        <v>64</v>
      </c>
      <c r="AO243" s="11">
        <v>44068.419282407413</v>
      </c>
      <c r="AP243" s="11" t="s">
        <v>66</v>
      </c>
      <c r="AQ243" s="11" t="s">
        <v>49</v>
      </c>
      <c r="AR243" s="11" t="s">
        <v>66</v>
      </c>
      <c r="AS243" s="11" t="s">
        <v>55</v>
      </c>
      <c r="AT243" s="11" t="s">
        <v>66</v>
      </c>
      <c r="AU243" s="11" t="s">
        <v>61</v>
      </c>
      <c r="AV243" t="s">
        <v>66</v>
      </c>
      <c r="AW243" t="s">
        <v>66</v>
      </c>
    </row>
    <row r="244" spans="1:50" hidden="1" x14ac:dyDescent="0.25">
      <c r="A244" s="13" t="s">
        <v>311</v>
      </c>
      <c r="B244" s="13">
        <v>595</v>
      </c>
      <c r="C244" s="13" t="s">
        <v>331</v>
      </c>
      <c r="D244" s="13" t="s">
        <v>49</v>
      </c>
      <c r="E244" s="13" t="s">
        <v>50</v>
      </c>
      <c r="F244" s="15" t="s">
        <v>51</v>
      </c>
      <c r="G244" s="13">
        <v>32.513936999999999</v>
      </c>
      <c r="H244" s="13">
        <v>-103.286101</v>
      </c>
      <c r="I244" s="16" t="s">
        <v>52</v>
      </c>
      <c r="J244" s="13" t="s">
        <v>53</v>
      </c>
      <c r="K244" s="13">
        <v>35</v>
      </c>
      <c r="L244" s="13">
        <v>115</v>
      </c>
      <c r="M244" s="13" t="s">
        <v>55</v>
      </c>
      <c r="N244" s="13" t="s">
        <v>148</v>
      </c>
      <c r="O244" s="13" t="s">
        <v>107</v>
      </c>
      <c r="P244" s="13" t="s">
        <v>343</v>
      </c>
      <c r="U244" s="13">
        <v>4</v>
      </c>
      <c r="V244" s="13" t="s">
        <v>59</v>
      </c>
      <c r="W244" s="13">
        <v>4</v>
      </c>
      <c r="X244" s="13" t="s">
        <v>59</v>
      </c>
      <c r="AA244" s="13">
        <v>4</v>
      </c>
      <c r="AB244" s="13" t="s">
        <v>59</v>
      </c>
      <c r="AC244" s="13" t="s">
        <v>67</v>
      </c>
      <c r="AD244" s="13" t="s">
        <v>61</v>
      </c>
      <c r="AE244" s="13">
        <v>2.5</v>
      </c>
      <c r="AF244" s="13" t="s">
        <v>62</v>
      </c>
      <c r="AG244" s="13" t="s">
        <v>69</v>
      </c>
      <c r="AL244" s="13">
        <v>0</v>
      </c>
      <c r="AM244" s="13" t="s">
        <v>64</v>
      </c>
      <c r="AO244" s="11">
        <v>44068.419282407413</v>
      </c>
      <c r="AP244" s="11" t="s">
        <v>66</v>
      </c>
      <c r="AQ244" s="11" t="s">
        <v>49</v>
      </c>
      <c r="AR244" s="11" t="s">
        <v>66</v>
      </c>
      <c r="AS244" s="11" t="s">
        <v>55</v>
      </c>
      <c r="AT244" s="11" t="s">
        <v>66</v>
      </c>
      <c r="AU244" s="11" t="s">
        <v>61</v>
      </c>
      <c r="AV244" t="s">
        <v>66</v>
      </c>
      <c r="AW244" t="s">
        <v>66</v>
      </c>
    </row>
    <row r="245" spans="1:50" hidden="1" x14ac:dyDescent="0.25">
      <c r="A245" s="13" t="s">
        <v>311</v>
      </c>
      <c r="B245" s="13">
        <v>595</v>
      </c>
      <c r="C245" s="13" t="s">
        <v>331</v>
      </c>
      <c r="D245" s="13" t="s">
        <v>49</v>
      </c>
      <c r="E245" s="13" t="s">
        <v>50</v>
      </c>
      <c r="F245" s="15" t="s">
        <v>51</v>
      </c>
      <c r="G245" s="13">
        <v>32.513936999999999</v>
      </c>
      <c r="H245" s="13">
        <v>-103.286101</v>
      </c>
      <c r="I245" s="16" t="s">
        <v>52</v>
      </c>
      <c r="J245" s="13" t="s">
        <v>53</v>
      </c>
      <c r="K245" s="13">
        <v>35</v>
      </c>
      <c r="L245" s="13">
        <v>115</v>
      </c>
      <c r="M245" s="13" t="s">
        <v>55</v>
      </c>
      <c r="N245" s="13" t="s">
        <v>148</v>
      </c>
      <c r="O245" s="13" t="s">
        <v>107</v>
      </c>
      <c r="P245" s="13" t="s">
        <v>343</v>
      </c>
      <c r="U245" s="13">
        <v>4</v>
      </c>
      <c r="V245" s="13" t="s">
        <v>59</v>
      </c>
      <c r="W245" s="13">
        <v>4</v>
      </c>
      <c r="X245" s="13" t="s">
        <v>59</v>
      </c>
      <c r="AA245" s="13">
        <v>4</v>
      </c>
      <c r="AB245" s="13" t="s">
        <v>59</v>
      </c>
      <c r="AC245" s="13" t="s">
        <v>67</v>
      </c>
      <c r="AD245" s="13" t="s">
        <v>61</v>
      </c>
      <c r="AE245" s="13">
        <v>1.46</v>
      </c>
      <c r="AF245" s="13" t="s">
        <v>68</v>
      </c>
      <c r="AG245" s="13" t="s">
        <v>69</v>
      </c>
      <c r="AL245" s="13">
        <v>0</v>
      </c>
      <c r="AM245" s="13" t="s">
        <v>64</v>
      </c>
      <c r="AO245" s="11">
        <v>44068.419282407413</v>
      </c>
      <c r="AP245" s="11" t="s">
        <v>66</v>
      </c>
      <c r="AQ245" s="11" t="s">
        <v>49</v>
      </c>
      <c r="AR245" s="11" t="s">
        <v>66</v>
      </c>
      <c r="AS245" s="11" t="s">
        <v>55</v>
      </c>
      <c r="AT245" s="11" t="s">
        <v>66</v>
      </c>
      <c r="AU245" s="11" t="s">
        <v>61</v>
      </c>
      <c r="AV245" t="s">
        <v>66</v>
      </c>
      <c r="AW245" t="s">
        <v>66</v>
      </c>
    </row>
    <row r="246" spans="1:50" hidden="1" x14ac:dyDescent="0.25">
      <c r="A246" s="13" t="s">
        <v>311</v>
      </c>
      <c r="B246" s="13">
        <v>621</v>
      </c>
      <c r="C246" s="13" t="s">
        <v>344</v>
      </c>
      <c r="D246" s="13" t="s">
        <v>49</v>
      </c>
      <c r="E246" s="13" t="s">
        <v>50</v>
      </c>
      <c r="F246" s="15" t="s">
        <v>51</v>
      </c>
      <c r="G246" s="13">
        <v>32.299639999999997</v>
      </c>
      <c r="H246" s="13">
        <v>-103.453699</v>
      </c>
      <c r="I246" s="16" t="s">
        <v>75</v>
      </c>
      <c r="J246" s="13" t="s">
        <v>53</v>
      </c>
      <c r="K246" s="13">
        <v>14</v>
      </c>
      <c r="L246" s="13" t="s">
        <v>345</v>
      </c>
      <c r="M246" s="13" t="s">
        <v>55</v>
      </c>
      <c r="N246" s="13" t="s">
        <v>56</v>
      </c>
      <c r="O246" s="13" t="s">
        <v>346</v>
      </c>
      <c r="P246" s="13" t="s">
        <v>139</v>
      </c>
      <c r="Q246" s="13" t="s">
        <v>347</v>
      </c>
      <c r="R246" s="13" t="s">
        <v>139</v>
      </c>
      <c r="T246" s="14">
        <v>40806.419282407413</v>
      </c>
      <c r="U246" s="13">
        <v>26.2</v>
      </c>
      <c r="V246" s="13" t="s">
        <v>59</v>
      </c>
      <c r="W246" s="13">
        <v>26.2</v>
      </c>
      <c r="X246" s="13" t="s">
        <v>59</v>
      </c>
      <c r="Y246" s="13">
        <v>26.2</v>
      </c>
      <c r="Z246" s="13" t="s">
        <v>59</v>
      </c>
      <c r="AA246" s="13">
        <v>26.2</v>
      </c>
      <c r="AB246" s="13" t="s">
        <v>59</v>
      </c>
      <c r="AC246" s="13" t="s">
        <v>67</v>
      </c>
      <c r="AD246" s="13" t="s">
        <v>61</v>
      </c>
      <c r="AE246" s="13">
        <v>1.8</v>
      </c>
      <c r="AF246" s="13" t="s">
        <v>68</v>
      </c>
      <c r="AG246" s="13" t="s">
        <v>69</v>
      </c>
      <c r="AK246" s="13" t="s">
        <v>63</v>
      </c>
      <c r="AL246" s="13">
        <v>8760</v>
      </c>
      <c r="AM246" s="13" t="s">
        <v>64</v>
      </c>
      <c r="AO246" s="11">
        <v>44068.419282407413</v>
      </c>
      <c r="AP246" s="11" t="s">
        <v>66</v>
      </c>
      <c r="AQ246" s="11" t="s">
        <v>49</v>
      </c>
      <c r="AR246" s="11" t="s">
        <v>66</v>
      </c>
      <c r="AS246" s="11" t="s">
        <v>55</v>
      </c>
      <c r="AT246" s="11" t="s">
        <v>66</v>
      </c>
      <c r="AU246" s="11" t="s">
        <v>61</v>
      </c>
      <c r="AV246" t="s">
        <v>66</v>
      </c>
      <c r="AW246" t="s">
        <v>66</v>
      </c>
    </row>
    <row r="247" spans="1:50" x14ac:dyDescent="0.25">
      <c r="A247" s="13" t="s">
        <v>311</v>
      </c>
      <c r="B247" s="13">
        <v>621</v>
      </c>
      <c r="C247" s="13" t="s">
        <v>344</v>
      </c>
      <c r="D247" s="13" t="s">
        <v>49</v>
      </c>
      <c r="E247" s="13" t="s">
        <v>50</v>
      </c>
      <c r="F247" s="15" t="s">
        <v>51</v>
      </c>
      <c r="G247" s="13">
        <v>32.299639999999997</v>
      </c>
      <c r="H247" s="13">
        <v>-103.453699</v>
      </c>
      <c r="I247" s="16" t="s">
        <v>75</v>
      </c>
      <c r="J247" s="13" t="s">
        <v>53</v>
      </c>
      <c r="K247" s="13">
        <v>14</v>
      </c>
      <c r="L247" s="13" t="s">
        <v>345</v>
      </c>
      <c r="M247" s="13" t="s">
        <v>55</v>
      </c>
      <c r="N247" s="13" t="s">
        <v>56</v>
      </c>
      <c r="O247" s="13" t="s">
        <v>346</v>
      </c>
      <c r="P247" s="13" t="s">
        <v>139</v>
      </c>
      <c r="Q247" s="13" t="s">
        <v>347</v>
      </c>
      <c r="R247" s="13" t="s">
        <v>139</v>
      </c>
      <c r="T247" s="14">
        <v>40806.419282407413</v>
      </c>
      <c r="U247" s="13">
        <v>26.2</v>
      </c>
      <c r="V247" s="13" t="s">
        <v>59</v>
      </c>
      <c r="W247" s="13">
        <v>26.2</v>
      </c>
      <c r="X247" s="13" t="s">
        <v>59</v>
      </c>
      <c r="Y247" s="13">
        <v>26.2</v>
      </c>
      <c r="Z247" s="13" t="s">
        <v>59</v>
      </c>
      <c r="AA247" s="13">
        <v>26.2</v>
      </c>
      <c r="AB247" s="13" t="s">
        <v>59</v>
      </c>
      <c r="AC247" s="13" t="s">
        <v>67</v>
      </c>
      <c r="AD247" s="13" t="s">
        <v>61</v>
      </c>
      <c r="AE247" s="13">
        <v>8</v>
      </c>
      <c r="AF247" s="13" t="s">
        <v>62</v>
      </c>
      <c r="AG247" s="13" t="s">
        <v>69</v>
      </c>
      <c r="AK247" s="13" t="s">
        <v>63</v>
      </c>
      <c r="AL247" s="13">
        <v>8760</v>
      </c>
      <c r="AM247" s="13" t="s">
        <v>64</v>
      </c>
      <c r="AO247" s="11">
        <v>44068.419282407413</v>
      </c>
      <c r="AP247" s="11" t="s">
        <v>66</v>
      </c>
      <c r="AQ247" s="11" t="s">
        <v>49</v>
      </c>
      <c r="AR247" s="11" t="s">
        <v>66</v>
      </c>
      <c r="AS247" s="11" t="s">
        <v>55</v>
      </c>
      <c r="AT247" s="11" t="s">
        <v>66</v>
      </c>
      <c r="AU247" s="11" t="s">
        <v>61</v>
      </c>
      <c r="AV247" t="s">
        <v>66</v>
      </c>
      <c r="AW247" t="s">
        <v>66</v>
      </c>
      <c r="AX247">
        <f>AE247*AX$5</f>
        <v>4</v>
      </c>
    </row>
    <row r="248" spans="1:50" hidden="1" x14ac:dyDescent="0.25">
      <c r="A248" s="13" t="s">
        <v>311</v>
      </c>
      <c r="B248" s="13">
        <v>621</v>
      </c>
      <c r="C248" s="13" t="s">
        <v>344</v>
      </c>
      <c r="D248" s="13" t="s">
        <v>49</v>
      </c>
      <c r="E248" s="13" t="s">
        <v>50</v>
      </c>
      <c r="F248" s="15" t="s">
        <v>51</v>
      </c>
      <c r="G248" s="13">
        <v>32.299639999999997</v>
      </c>
      <c r="H248" s="13">
        <v>-103.453699</v>
      </c>
      <c r="I248" s="16" t="s">
        <v>75</v>
      </c>
      <c r="J248" s="13" t="s">
        <v>53</v>
      </c>
      <c r="K248" s="13">
        <v>16</v>
      </c>
      <c r="L248" s="13" t="s">
        <v>348</v>
      </c>
      <c r="M248" s="13" t="s">
        <v>55</v>
      </c>
      <c r="N248" s="13" t="s">
        <v>56</v>
      </c>
      <c r="O248" s="13" t="s">
        <v>346</v>
      </c>
      <c r="P248" s="13" t="s">
        <v>139</v>
      </c>
      <c r="Q248" s="13" t="s">
        <v>139</v>
      </c>
      <c r="R248" s="13" t="s">
        <v>139</v>
      </c>
      <c r="T248" s="14">
        <v>40806.419282407413</v>
      </c>
      <c r="U248" s="13">
        <v>2</v>
      </c>
      <c r="V248" s="13" t="s">
        <v>59</v>
      </c>
      <c r="W248" s="13">
        <v>2</v>
      </c>
      <c r="X248" s="13" t="s">
        <v>59</v>
      </c>
      <c r="Y248" s="13">
        <v>2</v>
      </c>
      <c r="Z248" s="13" t="s">
        <v>59</v>
      </c>
      <c r="AA248" s="13">
        <v>2</v>
      </c>
      <c r="AB248" s="13" t="s">
        <v>59</v>
      </c>
      <c r="AC248" s="13" t="s">
        <v>67</v>
      </c>
      <c r="AD248" s="13" t="s">
        <v>61</v>
      </c>
      <c r="AE248" s="13">
        <v>0.2</v>
      </c>
      <c r="AF248" s="13" t="s">
        <v>68</v>
      </c>
      <c r="AG248" s="13" t="s">
        <v>69</v>
      </c>
      <c r="AK248" s="13" t="s">
        <v>63</v>
      </c>
      <c r="AL248" s="13">
        <v>8760</v>
      </c>
      <c r="AM248" s="13" t="s">
        <v>64</v>
      </c>
      <c r="AO248" s="11">
        <v>44068.419282407413</v>
      </c>
      <c r="AP248" s="11" t="s">
        <v>66</v>
      </c>
      <c r="AQ248" s="11" t="s">
        <v>49</v>
      </c>
      <c r="AR248" s="11" t="s">
        <v>66</v>
      </c>
      <c r="AS248" s="11" t="s">
        <v>55</v>
      </c>
      <c r="AT248" s="11" t="s">
        <v>66</v>
      </c>
      <c r="AU248" s="11" t="s">
        <v>61</v>
      </c>
      <c r="AV248" t="s">
        <v>66</v>
      </c>
      <c r="AW248" t="s">
        <v>66</v>
      </c>
    </row>
    <row r="249" spans="1:50" hidden="1" x14ac:dyDescent="0.25">
      <c r="A249" s="13" t="s">
        <v>311</v>
      </c>
      <c r="B249" s="13">
        <v>621</v>
      </c>
      <c r="C249" s="13" t="s">
        <v>344</v>
      </c>
      <c r="D249" s="13" t="s">
        <v>49</v>
      </c>
      <c r="E249" s="13" t="s">
        <v>50</v>
      </c>
      <c r="F249" s="15" t="s">
        <v>51</v>
      </c>
      <c r="G249" s="13">
        <v>32.299639999999997</v>
      </c>
      <c r="H249" s="13">
        <v>-103.453699</v>
      </c>
      <c r="I249" s="16" t="s">
        <v>75</v>
      </c>
      <c r="J249" s="13" t="s">
        <v>53</v>
      </c>
      <c r="K249" s="13">
        <v>16</v>
      </c>
      <c r="L249" s="13" t="s">
        <v>348</v>
      </c>
      <c r="M249" s="13" t="s">
        <v>55</v>
      </c>
      <c r="N249" s="13" t="s">
        <v>56</v>
      </c>
      <c r="O249" s="13" t="s">
        <v>346</v>
      </c>
      <c r="P249" s="13" t="s">
        <v>139</v>
      </c>
      <c r="Q249" s="13" t="s">
        <v>139</v>
      </c>
      <c r="R249" s="13" t="s">
        <v>139</v>
      </c>
      <c r="T249" s="14">
        <v>40806.419282407413</v>
      </c>
      <c r="U249" s="13">
        <v>2</v>
      </c>
      <c r="V249" s="13" t="s">
        <v>59</v>
      </c>
      <c r="W249" s="13">
        <v>2</v>
      </c>
      <c r="X249" s="13" t="s">
        <v>59</v>
      </c>
      <c r="Y249" s="13">
        <v>2</v>
      </c>
      <c r="Z249" s="13" t="s">
        <v>59</v>
      </c>
      <c r="AA249" s="13">
        <v>2</v>
      </c>
      <c r="AB249" s="13" t="s">
        <v>59</v>
      </c>
      <c r="AC249" s="13" t="s">
        <v>67</v>
      </c>
      <c r="AD249" s="13" t="s">
        <v>61</v>
      </c>
      <c r="AE249" s="13">
        <v>0.9</v>
      </c>
      <c r="AF249" s="13" t="s">
        <v>62</v>
      </c>
      <c r="AG249" s="13" t="s">
        <v>69</v>
      </c>
      <c r="AK249" s="13" t="s">
        <v>63</v>
      </c>
      <c r="AL249" s="13">
        <v>8760</v>
      </c>
      <c r="AM249" s="13" t="s">
        <v>64</v>
      </c>
      <c r="AO249" s="11">
        <v>44068.419282407413</v>
      </c>
      <c r="AP249" s="11" t="s">
        <v>66</v>
      </c>
      <c r="AQ249" s="11" t="s">
        <v>49</v>
      </c>
      <c r="AR249" s="11" t="s">
        <v>66</v>
      </c>
      <c r="AS249" s="11" t="s">
        <v>55</v>
      </c>
      <c r="AT249" s="11" t="s">
        <v>66</v>
      </c>
      <c r="AU249" s="11" t="s">
        <v>61</v>
      </c>
      <c r="AV249" t="s">
        <v>66</v>
      </c>
      <c r="AW249" t="s">
        <v>66</v>
      </c>
    </row>
    <row r="250" spans="1:50" hidden="1" x14ac:dyDescent="0.25">
      <c r="A250" s="13" t="s">
        <v>311</v>
      </c>
      <c r="B250" s="13">
        <v>758</v>
      </c>
      <c r="C250" s="13" t="s">
        <v>349</v>
      </c>
      <c r="D250" s="13" t="s">
        <v>49</v>
      </c>
      <c r="E250" s="13" t="s">
        <v>50</v>
      </c>
      <c r="F250" s="15" t="s">
        <v>51</v>
      </c>
      <c r="G250" s="13">
        <v>32.136589000000001</v>
      </c>
      <c r="H250" s="13">
        <v>-103.714068</v>
      </c>
      <c r="I250" s="16" t="s">
        <v>75</v>
      </c>
      <c r="J250" s="13" t="s">
        <v>53</v>
      </c>
      <c r="K250" s="13">
        <v>13</v>
      </c>
      <c r="L250" s="13" t="s">
        <v>350</v>
      </c>
      <c r="M250" s="13" t="s">
        <v>55</v>
      </c>
      <c r="N250" s="13" t="s">
        <v>56</v>
      </c>
      <c r="O250" s="13" t="s">
        <v>351</v>
      </c>
      <c r="Q250" s="13" t="s">
        <v>352</v>
      </c>
      <c r="T250" s="14">
        <v>40849.419282407413</v>
      </c>
      <c r="U250" s="13">
        <v>16.12</v>
      </c>
      <c r="V250" s="13" t="s">
        <v>59</v>
      </c>
      <c r="W250" s="13">
        <v>16.12</v>
      </c>
      <c r="X250" s="13" t="s">
        <v>59</v>
      </c>
      <c r="AC250" s="13" t="s">
        <v>67</v>
      </c>
      <c r="AD250" s="13" t="s">
        <v>61</v>
      </c>
      <c r="AE250" s="13">
        <v>7.1</v>
      </c>
      <c r="AF250" s="13" t="s">
        <v>62</v>
      </c>
      <c r="AG250" s="13" t="s">
        <v>69</v>
      </c>
      <c r="AK250" s="13" t="s">
        <v>353</v>
      </c>
      <c r="AL250" s="13">
        <v>8760</v>
      </c>
      <c r="AM250" s="13" t="s">
        <v>64</v>
      </c>
      <c r="AO250" s="11">
        <v>44068.419282407413</v>
      </c>
      <c r="AP250" s="11" t="s">
        <v>66</v>
      </c>
      <c r="AQ250" s="11" t="s">
        <v>49</v>
      </c>
      <c r="AR250" s="11" t="s">
        <v>66</v>
      </c>
      <c r="AS250" s="11" t="s">
        <v>55</v>
      </c>
      <c r="AT250" s="11" t="s">
        <v>66</v>
      </c>
      <c r="AU250" s="11" t="s">
        <v>61</v>
      </c>
      <c r="AV250" t="s">
        <v>66</v>
      </c>
      <c r="AW250" t="s">
        <v>66</v>
      </c>
    </row>
    <row r="251" spans="1:50" hidden="1" x14ac:dyDescent="0.25">
      <c r="A251" s="13" t="s">
        <v>311</v>
      </c>
      <c r="B251" s="13">
        <v>758</v>
      </c>
      <c r="C251" s="13" t="s">
        <v>349</v>
      </c>
      <c r="D251" s="13" t="s">
        <v>49</v>
      </c>
      <c r="E251" s="13" t="s">
        <v>50</v>
      </c>
      <c r="F251" s="15" t="s">
        <v>51</v>
      </c>
      <c r="G251" s="13">
        <v>32.136589000000001</v>
      </c>
      <c r="H251" s="13">
        <v>-103.714068</v>
      </c>
      <c r="I251" s="16" t="s">
        <v>75</v>
      </c>
      <c r="J251" s="13" t="s">
        <v>53</v>
      </c>
      <c r="K251" s="13">
        <v>13</v>
      </c>
      <c r="L251" s="13" t="s">
        <v>350</v>
      </c>
      <c r="M251" s="13" t="s">
        <v>55</v>
      </c>
      <c r="N251" s="13" t="s">
        <v>56</v>
      </c>
      <c r="O251" s="13" t="s">
        <v>351</v>
      </c>
      <c r="Q251" s="13" t="s">
        <v>352</v>
      </c>
      <c r="T251" s="14">
        <v>40849.419282407413</v>
      </c>
      <c r="U251" s="13">
        <v>16.12</v>
      </c>
      <c r="V251" s="13" t="s">
        <v>59</v>
      </c>
      <c r="W251" s="13">
        <v>16.12</v>
      </c>
      <c r="X251" s="13" t="s">
        <v>59</v>
      </c>
      <c r="AC251" s="13" t="s">
        <v>67</v>
      </c>
      <c r="AD251" s="13" t="s">
        <v>61</v>
      </c>
      <c r="AE251" s="13">
        <v>1.6</v>
      </c>
      <c r="AF251" s="13" t="s">
        <v>68</v>
      </c>
      <c r="AG251" s="13" t="s">
        <v>69</v>
      </c>
      <c r="AK251" s="13" t="s">
        <v>353</v>
      </c>
      <c r="AL251" s="13">
        <v>8760</v>
      </c>
      <c r="AM251" s="13" t="s">
        <v>64</v>
      </c>
      <c r="AO251" s="11">
        <v>44068.419282407413</v>
      </c>
      <c r="AP251" s="11" t="s">
        <v>66</v>
      </c>
      <c r="AQ251" s="11" t="s">
        <v>49</v>
      </c>
      <c r="AR251" s="11" t="s">
        <v>66</v>
      </c>
      <c r="AS251" s="11" t="s">
        <v>55</v>
      </c>
      <c r="AT251" s="11" t="s">
        <v>66</v>
      </c>
      <c r="AU251" s="11" t="s">
        <v>61</v>
      </c>
      <c r="AV251" t="s">
        <v>66</v>
      </c>
      <c r="AW251" t="s">
        <v>66</v>
      </c>
    </row>
    <row r="252" spans="1:50" hidden="1" x14ac:dyDescent="0.25">
      <c r="A252" s="13" t="s">
        <v>311</v>
      </c>
      <c r="B252" s="13">
        <v>758</v>
      </c>
      <c r="C252" s="13" t="s">
        <v>349</v>
      </c>
      <c r="D252" s="13" t="s">
        <v>49</v>
      </c>
      <c r="E252" s="13" t="s">
        <v>50</v>
      </c>
      <c r="F252" s="15" t="s">
        <v>51</v>
      </c>
      <c r="G252" s="13">
        <v>32.136589000000001</v>
      </c>
      <c r="H252" s="13">
        <v>-103.714068</v>
      </c>
      <c r="I252" s="16" t="s">
        <v>75</v>
      </c>
      <c r="J252" s="13" t="s">
        <v>53</v>
      </c>
      <c r="K252" s="13">
        <v>13</v>
      </c>
      <c r="L252" s="13" t="s">
        <v>350</v>
      </c>
      <c r="M252" s="13" t="s">
        <v>55</v>
      </c>
      <c r="N252" s="13" t="s">
        <v>56</v>
      </c>
      <c r="O252" s="13" t="s">
        <v>351</v>
      </c>
      <c r="Q252" s="13" t="s">
        <v>352</v>
      </c>
      <c r="T252" s="14">
        <v>40849.419282407413</v>
      </c>
      <c r="U252" s="13">
        <v>16.12</v>
      </c>
      <c r="V252" s="13" t="s">
        <v>59</v>
      </c>
      <c r="W252" s="13">
        <v>16.12</v>
      </c>
      <c r="X252" s="13" t="s">
        <v>59</v>
      </c>
      <c r="AC252" s="13" t="s">
        <v>249</v>
      </c>
      <c r="AD252" s="13" t="s">
        <v>61</v>
      </c>
      <c r="AE252" s="13">
        <v>1.6</v>
      </c>
      <c r="AF252" s="13" t="s">
        <v>68</v>
      </c>
      <c r="AG252" s="13" t="s">
        <v>69</v>
      </c>
      <c r="AK252" s="13" t="s">
        <v>353</v>
      </c>
      <c r="AL252" s="13">
        <v>8760</v>
      </c>
      <c r="AM252" s="13" t="s">
        <v>64</v>
      </c>
      <c r="AO252" s="11">
        <v>44068.419282407413</v>
      </c>
      <c r="AP252" s="11" t="s">
        <v>66</v>
      </c>
      <c r="AQ252" s="11" t="s">
        <v>49</v>
      </c>
      <c r="AR252" s="11" t="s">
        <v>66</v>
      </c>
      <c r="AS252" s="11" t="s">
        <v>55</v>
      </c>
      <c r="AT252" s="11" t="s">
        <v>66</v>
      </c>
      <c r="AU252" s="11" t="s">
        <v>61</v>
      </c>
      <c r="AV252" t="s">
        <v>66</v>
      </c>
      <c r="AW252" t="s">
        <v>66</v>
      </c>
    </row>
    <row r="253" spans="1:50" hidden="1" x14ac:dyDescent="0.25">
      <c r="A253" s="13" t="s">
        <v>311</v>
      </c>
      <c r="B253" s="13">
        <v>758</v>
      </c>
      <c r="C253" s="13" t="s">
        <v>349</v>
      </c>
      <c r="D253" s="13" t="s">
        <v>49</v>
      </c>
      <c r="E253" s="13" t="s">
        <v>50</v>
      </c>
      <c r="F253" s="15" t="s">
        <v>51</v>
      </c>
      <c r="G253" s="13">
        <v>32.136589000000001</v>
      </c>
      <c r="H253" s="13">
        <v>-103.714068</v>
      </c>
      <c r="I253" s="16" t="s">
        <v>75</v>
      </c>
      <c r="J253" s="13" t="s">
        <v>53</v>
      </c>
      <c r="K253" s="13">
        <v>13</v>
      </c>
      <c r="L253" s="13" t="s">
        <v>350</v>
      </c>
      <c r="M253" s="13" t="s">
        <v>55</v>
      </c>
      <c r="N253" s="13" t="s">
        <v>56</v>
      </c>
      <c r="O253" s="13" t="s">
        <v>351</v>
      </c>
      <c r="Q253" s="13" t="s">
        <v>352</v>
      </c>
      <c r="T253" s="14">
        <v>40849.419282407413</v>
      </c>
      <c r="U253" s="13">
        <v>16.12</v>
      </c>
      <c r="V253" s="13" t="s">
        <v>59</v>
      </c>
      <c r="W253" s="13">
        <v>16.12</v>
      </c>
      <c r="X253" s="13" t="s">
        <v>59</v>
      </c>
      <c r="AC253" s="13" t="s">
        <v>249</v>
      </c>
      <c r="AD253" s="13" t="s">
        <v>61</v>
      </c>
      <c r="AE253" s="13">
        <v>7.1</v>
      </c>
      <c r="AF253" s="13" t="s">
        <v>62</v>
      </c>
      <c r="AG253" s="13" t="s">
        <v>69</v>
      </c>
      <c r="AK253" s="13" t="s">
        <v>353</v>
      </c>
      <c r="AL253" s="13">
        <v>8760</v>
      </c>
      <c r="AM253" s="13" t="s">
        <v>64</v>
      </c>
      <c r="AO253" s="11">
        <v>44068.419282407413</v>
      </c>
      <c r="AP253" s="11" t="s">
        <v>66</v>
      </c>
      <c r="AQ253" s="11" t="s">
        <v>49</v>
      </c>
      <c r="AR253" s="11" t="s">
        <v>66</v>
      </c>
      <c r="AS253" s="11" t="s">
        <v>55</v>
      </c>
      <c r="AT253" s="11" t="s">
        <v>66</v>
      </c>
      <c r="AU253" s="11" t="s">
        <v>61</v>
      </c>
      <c r="AV253" t="s">
        <v>66</v>
      </c>
      <c r="AW253" t="s">
        <v>66</v>
      </c>
    </row>
    <row r="254" spans="1:50" hidden="1" x14ac:dyDescent="0.25">
      <c r="A254" s="13" t="s">
        <v>311</v>
      </c>
      <c r="B254" s="13">
        <v>758</v>
      </c>
      <c r="C254" s="13" t="s">
        <v>349</v>
      </c>
      <c r="D254" s="13" t="s">
        <v>49</v>
      </c>
      <c r="E254" s="13" t="s">
        <v>50</v>
      </c>
      <c r="F254" s="15" t="s">
        <v>51</v>
      </c>
      <c r="G254" s="13">
        <v>32.136589000000001</v>
      </c>
      <c r="H254" s="13">
        <v>-103.714068</v>
      </c>
      <c r="I254" s="16" t="s">
        <v>75</v>
      </c>
      <c r="J254" s="13" t="s">
        <v>53</v>
      </c>
      <c r="K254" s="13">
        <v>14</v>
      </c>
      <c r="L254" s="13" t="s">
        <v>354</v>
      </c>
      <c r="M254" s="13" t="s">
        <v>55</v>
      </c>
      <c r="N254" s="13" t="s">
        <v>56</v>
      </c>
      <c r="O254" s="13" t="s">
        <v>355</v>
      </c>
      <c r="Q254" s="13" t="s">
        <v>352</v>
      </c>
      <c r="T254" s="14">
        <v>40849.419282407413</v>
      </c>
      <c r="U254" s="13">
        <v>16.12</v>
      </c>
      <c r="V254" s="13" t="s">
        <v>59</v>
      </c>
      <c r="W254" s="13">
        <v>16.12</v>
      </c>
      <c r="X254" s="13" t="s">
        <v>59</v>
      </c>
      <c r="AC254" s="13" t="s">
        <v>249</v>
      </c>
      <c r="AD254" s="13" t="s">
        <v>61</v>
      </c>
      <c r="AE254" s="13">
        <v>1.6</v>
      </c>
      <c r="AF254" s="13" t="s">
        <v>68</v>
      </c>
      <c r="AG254" s="13" t="s">
        <v>69</v>
      </c>
      <c r="AK254" s="13" t="s">
        <v>63</v>
      </c>
      <c r="AL254" s="13">
        <v>8760</v>
      </c>
      <c r="AM254" s="13" t="s">
        <v>64</v>
      </c>
      <c r="AO254" s="11">
        <v>44068.419282407413</v>
      </c>
      <c r="AP254" s="11" t="s">
        <v>66</v>
      </c>
      <c r="AQ254" s="11" t="s">
        <v>49</v>
      </c>
      <c r="AR254" s="11" t="s">
        <v>66</v>
      </c>
      <c r="AS254" s="11" t="s">
        <v>55</v>
      </c>
      <c r="AT254" s="11" t="s">
        <v>66</v>
      </c>
      <c r="AU254" s="11" t="s">
        <v>61</v>
      </c>
      <c r="AV254" t="s">
        <v>66</v>
      </c>
      <c r="AW254" t="s">
        <v>66</v>
      </c>
    </row>
    <row r="255" spans="1:50" hidden="1" x14ac:dyDescent="0.25">
      <c r="A255" s="13" t="s">
        <v>311</v>
      </c>
      <c r="B255" s="13">
        <v>758</v>
      </c>
      <c r="C255" s="13" t="s">
        <v>349</v>
      </c>
      <c r="D255" s="13" t="s">
        <v>49</v>
      </c>
      <c r="E255" s="13" t="s">
        <v>50</v>
      </c>
      <c r="F255" s="15" t="s">
        <v>51</v>
      </c>
      <c r="G255" s="13">
        <v>32.136589000000001</v>
      </c>
      <c r="H255" s="13">
        <v>-103.714068</v>
      </c>
      <c r="I255" s="16" t="s">
        <v>75</v>
      </c>
      <c r="J255" s="13" t="s">
        <v>53</v>
      </c>
      <c r="K255" s="13">
        <v>14</v>
      </c>
      <c r="L255" s="13" t="s">
        <v>354</v>
      </c>
      <c r="M255" s="13" t="s">
        <v>55</v>
      </c>
      <c r="N255" s="13" t="s">
        <v>56</v>
      </c>
      <c r="O255" s="13" t="s">
        <v>355</v>
      </c>
      <c r="Q255" s="13" t="s">
        <v>352</v>
      </c>
      <c r="T255" s="14">
        <v>40849.419282407413</v>
      </c>
      <c r="U255" s="13">
        <v>16.12</v>
      </c>
      <c r="V255" s="13" t="s">
        <v>59</v>
      </c>
      <c r="W255" s="13">
        <v>16.12</v>
      </c>
      <c r="X255" s="13" t="s">
        <v>59</v>
      </c>
      <c r="AC255" s="13" t="s">
        <v>249</v>
      </c>
      <c r="AD255" s="13" t="s">
        <v>61</v>
      </c>
      <c r="AE255" s="13">
        <v>7.1</v>
      </c>
      <c r="AF255" s="13" t="s">
        <v>62</v>
      </c>
      <c r="AG255" s="13" t="s">
        <v>69</v>
      </c>
      <c r="AK255" s="13" t="s">
        <v>63</v>
      </c>
      <c r="AL255" s="13">
        <v>8760</v>
      </c>
      <c r="AM255" s="13" t="s">
        <v>64</v>
      </c>
      <c r="AO255" s="11">
        <v>44068.419282407413</v>
      </c>
      <c r="AP255" s="11" t="s">
        <v>66</v>
      </c>
      <c r="AQ255" s="11" t="s">
        <v>49</v>
      </c>
      <c r="AR255" s="11" t="s">
        <v>66</v>
      </c>
      <c r="AS255" s="11" t="s">
        <v>55</v>
      </c>
      <c r="AT255" s="11" t="s">
        <v>66</v>
      </c>
      <c r="AU255" s="11" t="s">
        <v>61</v>
      </c>
      <c r="AV255" t="s">
        <v>66</v>
      </c>
      <c r="AW255" t="s">
        <v>66</v>
      </c>
    </row>
    <row r="256" spans="1:50" hidden="1" x14ac:dyDescent="0.25">
      <c r="A256" s="13" t="s">
        <v>311</v>
      </c>
      <c r="B256" s="13">
        <v>29771</v>
      </c>
      <c r="C256" s="13" t="s">
        <v>356</v>
      </c>
      <c r="D256" s="13" t="s">
        <v>49</v>
      </c>
      <c r="E256" s="13" t="s">
        <v>111</v>
      </c>
      <c r="F256" s="15" t="s">
        <v>84</v>
      </c>
      <c r="G256" s="13">
        <v>32.131110999999997</v>
      </c>
      <c r="H256" s="13">
        <v>-103.988889</v>
      </c>
      <c r="I256" s="16" t="s">
        <v>75</v>
      </c>
      <c r="J256" s="13" t="s">
        <v>53</v>
      </c>
      <c r="K256" s="13">
        <v>7</v>
      </c>
      <c r="L256" s="13" t="s">
        <v>350</v>
      </c>
      <c r="M256" s="13" t="s">
        <v>55</v>
      </c>
      <c r="N256" s="13" t="s">
        <v>56</v>
      </c>
      <c r="O256" s="13" t="s">
        <v>218</v>
      </c>
      <c r="P256" s="13" t="s">
        <v>328</v>
      </c>
      <c r="Q256" s="13" t="s">
        <v>357</v>
      </c>
      <c r="U256" s="13">
        <v>16.100000000000001</v>
      </c>
      <c r="V256" s="13" t="s">
        <v>59</v>
      </c>
      <c r="W256" s="13">
        <v>16.100000000000001</v>
      </c>
      <c r="X256" s="13" t="s">
        <v>59</v>
      </c>
      <c r="Y256" s="13">
        <v>1020</v>
      </c>
      <c r="Z256" s="13" t="s">
        <v>358</v>
      </c>
      <c r="AA256" s="13">
        <v>1020</v>
      </c>
      <c r="AB256" s="13" t="s">
        <v>358</v>
      </c>
      <c r="AC256" s="13" t="s">
        <v>67</v>
      </c>
      <c r="AD256" s="13" t="s">
        <v>61</v>
      </c>
      <c r="AE256" s="13">
        <v>1.6</v>
      </c>
      <c r="AF256" s="13" t="s">
        <v>68</v>
      </c>
      <c r="AG256" s="13" t="s">
        <v>69</v>
      </c>
      <c r="AK256" s="13" t="s">
        <v>63</v>
      </c>
      <c r="AL256" s="13">
        <v>8760</v>
      </c>
      <c r="AM256" s="13" t="s">
        <v>64</v>
      </c>
      <c r="AO256" s="11">
        <v>44068.419282407413</v>
      </c>
      <c r="AP256" s="11" t="s">
        <v>66</v>
      </c>
      <c r="AQ256" s="11" t="s">
        <v>49</v>
      </c>
      <c r="AR256" s="11" t="s">
        <v>66</v>
      </c>
      <c r="AS256" s="11" t="s">
        <v>55</v>
      </c>
      <c r="AT256" s="11" t="s">
        <v>66</v>
      </c>
      <c r="AU256" s="11" t="s">
        <v>61</v>
      </c>
      <c r="AV256" t="s">
        <v>66</v>
      </c>
      <c r="AW256" t="s">
        <v>66</v>
      </c>
    </row>
    <row r="257" spans="1:50" hidden="1" x14ac:dyDescent="0.25">
      <c r="A257" s="13" t="s">
        <v>311</v>
      </c>
      <c r="B257" s="13">
        <v>29771</v>
      </c>
      <c r="C257" s="13" t="s">
        <v>356</v>
      </c>
      <c r="D257" s="13" t="s">
        <v>49</v>
      </c>
      <c r="E257" s="13" t="s">
        <v>111</v>
      </c>
      <c r="F257" s="15" t="s">
        <v>84</v>
      </c>
      <c r="G257" s="13">
        <v>32.131110999999997</v>
      </c>
      <c r="H257" s="13">
        <v>-103.988889</v>
      </c>
      <c r="I257" s="16" t="s">
        <v>75</v>
      </c>
      <c r="J257" s="13" t="s">
        <v>53</v>
      </c>
      <c r="K257" s="13">
        <v>7</v>
      </c>
      <c r="L257" s="13" t="s">
        <v>350</v>
      </c>
      <c r="M257" s="13" t="s">
        <v>55</v>
      </c>
      <c r="N257" s="13" t="s">
        <v>56</v>
      </c>
      <c r="O257" s="13" t="s">
        <v>218</v>
      </c>
      <c r="P257" s="13" t="s">
        <v>328</v>
      </c>
      <c r="Q257" s="13" t="s">
        <v>357</v>
      </c>
      <c r="U257" s="13">
        <v>16.100000000000001</v>
      </c>
      <c r="V257" s="13" t="s">
        <v>59</v>
      </c>
      <c r="W257" s="13">
        <v>16.100000000000001</v>
      </c>
      <c r="X257" s="13" t="s">
        <v>59</v>
      </c>
      <c r="Y257" s="13">
        <v>1020</v>
      </c>
      <c r="Z257" s="13" t="s">
        <v>358</v>
      </c>
      <c r="AA257" s="13">
        <v>1020</v>
      </c>
      <c r="AB257" s="13" t="s">
        <v>358</v>
      </c>
      <c r="AC257" s="13" t="s">
        <v>67</v>
      </c>
      <c r="AD257" s="13" t="s">
        <v>61</v>
      </c>
      <c r="AE257" s="13">
        <v>6.9</v>
      </c>
      <c r="AF257" s="13" t="s">
        <v>62</v>
      </c>
      <c r="AG257" s="13" t="s">
        <v>69</v>
      </c>
      <c r="AK257" s="13" t="s">
        <v>63</v>
      </c>
      <c r="AL257" s="13">
        <v>8760</v>
      </c>
      <c r="AM257" s="13" t="s">
        <v>64</v>
      </c>
      <c r="AO257" s="11">
        <v>44068.419282407413</v>
      </c>
      <c r="AP257" s="11" t="s">
        <v>66</v>
      </c>
      <c r="AQ257" s="11" t="s">
        <v>49</v>
      </c>
      <c r="AR257" s="11" t="s">
        <v>66</v>
      </c>
      <c r="AS257" s="11" t="s">
        <v>55</v>
      </c>
      <c r="AT257" s="11" t="s">
        <v>66</v>
      </c>
      <c r="AU257" s="11" t="s">
        <v>61</v>
      </c>
      <c r="AV257" t="s">
        <v>66</v>
      </c>
      <c r="AW257" t="s">
        <v>66</v>
      </c>
    </row>
    <row r="258" spans="1:50" hidden="1" x14ac:dyDescent="0.25">
      <c r="A258" s="13" t="s">
        <v>311</v>
      </c>
      <c r="B258" s="13">
        <v>32800</v>
      </c>
      <c r="C258" s="13" t="s">
        <v>359</v>
      </c>
      <c r="D258" s="13" t="s">
        <v>49</v>
      </c>
      <c r="E258" s="13" t="s">
        <v>50</v>
      </c>
      <c r="F258" s="15" t="s">
        <v>51</v>
      </c>
      <c r="G258" s="13">
        <v>32.643022000000002</v>
      </c>
      <c r="H258" s="13">
        <v>-103.80886700000001</v>
      </c>
      <c r="I258" s="16" t="s">
        <v>52</v>
      </c>
      <c r="J258" s="13" t="s">
        <v>53</v>
      </c>
      <c r="K258" s="13">
        <v>16</v>
      </c>
      <c r="L258" s="13" t="s">
        <v>251</v>
      </c>
      <c r="M258" s="13" t="s">
        <v>55</v>
      </c>
      <c r="N258" s="13" t="s">
        <v>56</v>
      </c>
      <c r="O258" s="13" t="s">
        <v>360</v>
      </c>
      <c r="P258" s="13" t="s">
        <v>328</v>
      </c>
      <c r="Q258" s="13" t="s">
        <v>361</v>
      </c>
      <c r="R258" s="13" t="s">
        <v>362</v>
      </c>
      <c r="S258" s="14">
        <v>41699.419282407413</v>
      </c>
      <c r="T258" s="14">
        <v>42064.419282407413</v>
      </c>
      <c r="U258" s="13">
        <v>26</v>
      </c>
      <c r="V258" s="13" t="s">
        <v>59</v>
      </c>
      <c r="W258" s="13">
        <v>26</v>
      </c>
      <c r="X258" s="13" t="s">
        <v>59</v>
      </c>
      <c r="Y258" s="13">
        <v>26</v>
      </c>
      <c r="Z258" s="13" t="s">
        <v>59</v>
      </c>
      <c r="AA258" s="13">
        <v>26</v>
      </c>
      <c r="AB258" s="13" t="s">
        <v>59</v>
      </c>
      <c r="AC258" s="13" t="s">
        <v>60</v>
      </c>
      <c r="AD258" s="13" t="s">
        <v>61</v>
      </c>
      <c r="AE258" s="13">
        <v>5.5819999999999999</v>
      </c>
      <c r="AF258" s="13" t="s">
        <v>62</v>
      </c>
      <c r="AK258" s="13" t="s">
        <v>63</v>
      </c>
      <c r="AL258" s="13">
        <v>8760</v>
      </c>
      <c r="AM258" s="13" t="s">
        <v>64</v>
      </c>
      <c r="AN258" s="13" t="s">
        <v>330</v>
      </c>
      <c r="AO258" s="11">
        <v>44068.419282407413</v>
      </c>
      <c r="AP258" s="11" t="s">
        <v>66</v>
      </c>
      <c r="AQ258" s="11" t="s">
        <v>49</v>
      </c>
      <c r="AR258" s="11" t="s">
        <v>66</v>
      </c>
      <c r="AS258" s="11" t="s">
        <v>55</v>
      </c>
      <c r="AT258" s="11" t="s">
        <v>66</v>
      </c>
      <c r="AU258" s="11" t="s">
        <v>61</v>
      </c>
      <c r="AV258" t="s">
        <v>66</v>
      </c>
      <c r="AW258" t="s">
        <v>66</v>
      </c>
    </row>
    <row r="259" spans="1:50" hidden="1" x14ac:dyDescent="0.25">
      <c r="A259" s="13" t="s">
        <v>311</v>
      </c>
      <c r="B259" s="13">
        <v>32800</v>
      </c>
      <c r="C259" s="13" t="s">
        <v>359</v>
      </c>
      <c r="D259" s="13" t="s">
        <v>49</v>
      </c>
      <c r="E259" s="13" t="s">
        <v>50</v>
      </c>
      <c r="F259" s="15" t="s">
        <v>51</v>
      </c>
      <c r="G259" s="13">
        <v>32.643022000000002</v>
      </c>
      <c r="H259" s="13">
        <v>-103.80886700000001</v>
      </c>
      <c r="I259" s="16" t="s">
        <v>52</v>
      </c>
      <c r="J259" s="13" t="s">
        <v>53</v>
      </c>
      <c r="K259" s="13">
        <v>16</v>
      </c>
      <c r="L259" s="13" t="s">
        <v>251</v>
      </c>
      <c r="M259" s="13" t="s">
        <v>55</v>
      </c>
      <c r="N259" s="13" t="s">
        <v>56</v>
      </c>
      <c r="O259" s="13" t="s">
        <v>360</v>
      </c>
      <c r="P259" s="13" t="s">
        <v>328</v>
      </c>
      <c r="Q259" s="13" t="s">
        <v>361</v>
      </c>
      <c r="R259" s="13" t="s">
        <v>362</v>
      </c>
      <c r="S259" s="14">
        <v>41699.419282407413</v>
      </c>
      <c r="T259" s="14">
        <v>42064.419282407413</v>
      </c>
      <c r="U259" s="13">
        <v>26</v>
      </c>
      <c r="V259" s="13" t="s">
        <v>59</v>
      </c>
      <c r="W259" s="13">
        <v>26</v>
      </c>
      <c r="X259" s="13" t="s">
        <v>59</v>
      </c>
      <c r="Y259" s="13">
        <v>26</v>
      </c>
      <c r="Z259" s="13" t="s">
        <v>59</v>
      </c>
      <c r="AA259" s="13">
        <v>26</v>
      </c>
      <c r="AB259" s="13" t="s">
        <v>59</v>
      </c>
      <c r="AC259" s="13" t="s">
        <v>67</v>
      </c>
      <c r="AD259" s="13" t="s">
        <v>61</v>
      </c>
      <c r="AE259" s="13">
        <v>5.6</v>
      </c>
      <c r="AF259" s="13" t="s">
        <v>62</v>
      </c>
      <c r="AG259" s="13" t="s">
        <v>69</v>
      </c>
      <c r="AK259" s="13" t="s">
        <v>63</v>
      </c>
      <c r="AL259" s="13">
        <v>8760</v>
      </c>
      <c r="AM259" s="13" t="s">
        <v>64</v>
      </c>
      <c r="AN259" s="13" t="s">
        <v>330</v>
      </c>
      <c r="AO259" s="11">
        <v>44068.419282407413</v>
      </c>
      <c r="AP259" s="11" t="s">
        <v>66</v>
      </c>
      <c r="AQ259" s="11" t="s">
        <v>49</v>
      </c>
      <c r="AR259" s="11" t="s">
        <v>66</v>
      </c>
      <c r="AS259" s="11" t="s">
        <v>55</v>
      </c>
      <c r="AT259" s="11" t="s">
        <v>66</v>
      </c>
      <c r="AU259" s="11" t="s">
        <v>61</v>
      </c>
      <c r="AV259" t="s">
        <v>66</v>
      </c>
      <c r="AW259" t="s">
        <v>66</v>
      </c>
    </row>
    <row r="260" spans="1:50" hidden="1" x14ac:dyDescent="0.25">
      <c r="A260" s="13" t="s">
        <v>311</v>
      </c>
      <c r="B260" s="13">
        <v>32800</v>
      </c>
      <c r="C260" s="13" t="s">
        <v>359</v>
      </c>
      <c r="D260" s="13" t="s">
        <v>49</v>
      </c>
      <c r="E260" s="13" t="s">
        <v>50</v>
      </c>
      <c r="F260" s="15" t="s">
        <v>51</v>
      </c>
      <c r="G260" s="13">
        <v>32.643022000000002</v>
      </c>
      <c r="H260" s="13">
        <v>-103.80886700000001</v>
      </c>
      <c r="I260" s="16" t="s">
        <v>52</v>
      </c>
      <c r="J260" s="13" t="s">
        <v>53</v>
      </c>
      <c r="K260" s="13">
        <v>16</v>
      </c>
      <c r="L260" s="13" t="s">
        <v>251</v>
      </c>
      <c r="M260" s="13" t="s">
        <v>55</v>
      </c>
      <c r="N260" s="13" t="s">
        <v>56</v>
      </c>
      <c r="O260" s="13" t="s">
        <v>360</v>
      </c>
      <c r="P260" s="13" t="s">
        <v>328</v>
      </c>
      <c r="Q260" s="13" t="s">
        <v>361</v>
      </c>
      <c r="R260" s="13" t="s">
        <v>362</v>
      </c>
      <c r="S260" s="14">
        <v>41699.419282407413</v>
      </c>
      <c r="T260" s="14">
        <v>42064.419282407413</v>
      </c>
      <c r="U260" s="13">
        <v>26</v>
      </c>
      <c r="V260" s="13" t="s">
        <v>59</v>
      </c>
      <c r="W260" s="13">
        <v>26</v>
      </c>
      <c r="X260" s="13" t="s">
        <v>59</v>
      </c>
      <c r="Y260" s="13">
        <v>26</v>
      </c>
      <c r="Z260" s="13" t="s">
        <v>59</v>
      </c>
      <c r="AA260" s="13">
        <v>26</v>
      </c>
      <c r="AB260" s="13" t="s">
        <v>59</v>
      </c>
      <c r="AC260" s="13" t="s">
        <v>67</v>
      </c>
      <c r="AD260" s="13" t="s">
        <v>61</v>
      </c>
      <c r="AE260" s="13">
        <v>1.3</v>
      </c>
      <c r="AF260" s="13" t="s">
        <v>68</v>
      </c>
      <c r="AG260" s="13" t="s">
        <v>69</v>
      </c>
      <c r="AK260" s="13" t="s">
        <v>63</v>
      </c>
      <c r="AL260" s="13">
        <v>8760</v>
      </c>
      <c r="AM260" s="13" t="s">
        <v>64</v>
      </c>
      <c r="AN260" s="13" t="s">
        <v>330</v>
      </c>
      <c r="AO260" s="11">
        <v>44068.419282407413</v>
      </c>
      <c r="AP260" s="11" t="s">
        <v>66</v>
      </c>
      <c r="AQ260" s="11" t="s">
        <v>49</v>
      </c>
      <c r="AR260" s="11" t="s">
        <v>66</v>
      </c>
      <c r="AS260" s="11" t="s">
        <v>55</v>
      </c>
      <c r="AT260" s="11" t="s">
        <v>66</v>
      </c>
      <c r="AU260" s="11" t="s">
        <v>61</v>
      </c>
      <c r="AV260" t="s">
        <v>66</v>
      </c>
      <c r="AW260" t="s">
        <v>66</v>
      </c>
    </row>
    <row r="261" spans="1:50" hidden="1" x14ac:dyDescent="0.25">
      <c r="A261" s="13" t="s">
        <v>311</v>
      </c>
      <c r="B261" s="13">
        <v>32800</v>
      </c>
      <c r="C261" s="13" t="s">
        <v>359</v>
      </c>
      <c r="D261" s="13" t="s">
        <v>49</v>
      </c>
      <c r="E261" s="13" t="s">
        <v>50</v>
      </c>
      <c r="F261" s="15" t="s">
        <v>51</v>
      </c>
      <c r="G261" s="13">
        <v>32.643022000000002</v>
      </c>
      <c r="H261" s="13">
        <v>-103.80886700000001</v>
      </c>
      <c r="I261" s="16" t="s">
        <v>52</v>
      </c>
      <c r="J261" s="13" t="s">
        <v>53</v>
      </c>
      <c r="K261" s="13">
        <v>18</v>
      </c>
      <c r="L261" s="13" t="s">
        <v>252</v>
      </c>
      <c r="M261" s="13" t="s">
        <v>55</v>
      </c>
      <c r="N261" s="13" t="s">
        <v>56</v>
      </c>
      <c r="O261" s="13" t="s">
        <v>363</v>
      </c>
      <c r="P261" s="13" t="s">
        <v>328</v>
      </c>
      <c r="Q261" s="13" t="s">
        <v>364</v>
      </c>
      <c r="R261" s="13" t="s">
        <v>365</v>
      </c>
      <c r="S261" s="14">
        <v>41699.419282407413</v>
      </c>
      <c r="T261" s="14">
        <v>41791.419282407413</v>
      </c>
      <c r="U261" s="13">
        <v>8</v>
      </c>
      <c r="V261" s="13" t="s">
        <v>59</v>
      </c>
      <c r="W261" s="13">
        <v>8</v>
      </c>
      <c r="X261" s="13" t="s">
        <v>59</v>
      </c>
      <c r="Y261" s="13">
        <v>10</v>
      </c>
      <c r="Z261" s="13" t="s">
        <v>59</v>
      </c>
      <c r="AA261" s="13">
        <v>10</v>
      </c>
      <c r="AB261" s="13" t="s">
        <v>59</v>
      </c>
      <c r="AC261" s="13" t="s">
        <v>67</v>
      </c>
      <c r="AD261" s="13" t="s">
        <v>61</v>
      </c>
      <c r="AE261" s="13">
        <v>0.5</v>
      </c>
      <c r="AF261" s="13" t="s">
        <v>68</v>
      </c>
      <c r="AG261" s="13" t="s">
        <v>69</v>
      </c>
      <c r="AK261" s="13" t="s">
        <v>63</v>
      </c>
      <c r="AL261" s="13">
        <v>8760</v>
      </c>
      <c r="AM261" s="13" t="s">
        <v>64</v>
      </c>
      <c r="AN261" s="13" t="s">
        <v>366</v>
      </c>
      <c r="AO261" s="11">
        <v>44068.419282407413</v>
      </c>
      <c r="AP261" s="11" t="s">
        <v>66</v>
      </c>
      <c r="AQ261" s="11" t="s">
        <v>49</v>
      </c>
      <c r="AR261" s="11" t="s">
        <v>66</v>
      </c>
      <c r="AS261" s="11" t="s">
        <v>55</v>
      </c>
      <c r="AT261" s="11" t="s">
        <v>66</v>
      </c>
      <c r="AU261" s="11" t="s">
        <v>61</v>
      </c>
      <c r="AV261" t="s">
        <v>66</v>
      </c>
      <c r="AW261" t="s">
        <v>66</v>
      </c>
    </row>
    <row r="262" spans="1:50" x14ac:dyDescent="0.25">
      <c r="A262" s="13" t="s">
        <v>311</v>
      </c>
      <c r="B262" s="13">
        <v>32800</v>
      </c>
      <c r="C262" s="13" t="s">
        <v>359</v>
      </c>
      <c r="D262" s="13" t="s">
        <v>49</v>
      </c>
      <c r="E262" s="13" t="s">
        <v>50</v>
      </c>
      <c r="F262" s="15" t="s">
        <v>51</v>
      </c>
      <c r="G262" s="13">
        <v>32.643022000000002</v>
      </c>
      <c r="H262" s="13">
        <v>-103.80886700000001</v>
      </c>
      <c r="I262" s="16" t="s">
        <v>52</v>
      </c>
      <c r="J262" s="13" t="s">
        <v>53</v>
      </c>
      <c r="K262" s="13">
        <v>18</v>
      </c>
      <c r="L262" s="13" t="s">
        <v>252</v>
      </c>
      <c r="M262" s="13" t="s">
        <v>55</v>
      </c>
      <c r="N262" s="13" t="s">
        <v>56</v>
      </c>
      <c r="O262" s="13" t="s">
        <v>363</v>
      </c>
      <c r="P262" s="13" t="s">
        <v>328</v>
      </c>
      <c r="Q262" s="13" t="s">
        <v>364</v>
      </c>
      <c r="R262" s="13" t="s">
        <v>365</v>
      </c>
      <c r="S262" s="14">
        <v>41699.419282407413</v>
      </c>
      <c r="T262" s="14">
        <v>41791.419282407413</v>
      </c>
      <c r="U262" s="13">
        <v>8</v>
      </c>
      <c r="V262" s="13" t="s">
        <v>59</v>
      </c>
      <c r="W262" s="13">
        <v>8</v>
      </c>
      <c r="X262" s="13" t="s">
        <v>59</v>
      </c>
      <c r="Y262" s="13">
        <v>10</v>
      </c>
      <c r="Z262" s="13" t="s">
        <v>59</v>
      </c>
      <c r="AA262" s="13">
        <v>10</v>
      </c>
      <c r="AB262" s="13" t="s">
        <v>59</v>
      </c>
      <c r="AC262" s="13" t="s">
        <v>67</v>
      </c>
      <c r="AD262" s="13" t="s">
        <v>61</v>
      </c>
      <c r="AE262" s="13">
        <v>2.1</v>
      </c>
      <c r="AF262" s="13" t="s">
        <v>62</v>
      </c>
      <c r="AG262" s="13" t="s">
        <v>69</v>
      </c>
      <c r="AK262" s="13" t="s">
        <v>63</v>
      </c>
      <c r="AL262" s="13">
        <v>8760</v>
      </c>
      <c r="AM262" s="13" t="s">
        <v>64</v>
      </c>
      <c r="AN262" s="13" t="s">
        <v>366</v>
      </c>
      <c r="AO262" s="11">
        <v>44068.419282407413</v>
      </c>
      <c r="AP262" s="11" t="s">
        <v>66</v>
      </c>
      <c r="AQ262" s="11" t="s">
        <v>49</v>
      </c>
      <c r="AR262" s="11" t="s">
        <v>66</v>
      </c>
      <c r="AS262" s="11" t="s">
        <v>55</v>
      </c>
      <c r="AT262" s="11" t="s">
        <v>66</v>
      </c>
      <c r="AU262" s="11" t="s">
        <v>61</v>
      </c>
      <c r="AV262" t="s">
        <v>66</v>
      </c>
      <c r="AW262" t="s">
        <v>66</v>
      </c>
      <c r="AX262">
        <f>AE262*AX$5</f>
        <v>1.05</v>
      </c>
    </row>
    <row r="263" spans="1:50" hidden="1" x14ac:dyDescent="0.25">
      <c r="A263" s="13" t="s">
        <v>311</v>
      </c>
      <c r="B263" s="13">
        <v>32800</v>
      </c>
      <c r="C263" s="13" t="s">
        <v>359</v>
      </c>
      <c r="D263" s="13" t="s">
        <v>49</v>
      </c>
      <c r="E263" s="13" t="s">
        <v>50</v>
      </c>
      <c r="F263" s="15" t="s">
        <v>51</v>
      </c>
      <c r="G263" s="13">
        <v>32.643022000000002</v>
      </c>
      <c r="H263" s="13">
        <v>-103.80886700000001</v>
      </c>
      <c r="I263" s="16" t="s">
        <v>52</v>
      </c>
      <c r="J263" s="13" t="s">
        <v>53</v>
      </c>
      <c r="K263" s="13">
        <v>18</v>
      </c>
      <c r="L263" s="13" t="s">
        <v>252</v>
      </c>
      <c r="M263" s="13" t="s">
        <v>55</v>
      </c>
      <c r="N263" s="13" t="s">
        <v>56</v>
      </c>
      <c r="O263" s="13" t="s">
        <v>363</v>
      </c>
      <c r="P263" s="13" t="s">
        <v>328</v>
      </c>
      <c r="Q263" s="13" t="s">
        <v>364</v>
      </c>
      <c r="R263" s="13" t="s">
        <v>365</v>
      </c>
      <c r="S263" s="14">
        <v>41699.419282407413</v>
      </c>
      <c r="T263" s="14">
        <v>41791.419282407413</v>
      </c>
      <c r="U263" s="13">
        <v>8</v>
      </c>
      <c r="V263" s="13" t="s">
        <v>59</v>
      </c>
      <c r="W263" s="13">
        <v>8</v>
      </c>
      <c r="X263" s="13" t="s">
        <v>59</v>
      </c>
      <c r="Y263" s="13">
        <v>10</v>
      </c>
      <c r="Z263" s="13" t="s">
        <v>59</v>
      </c>
      <c r="AA263" s="13">
        <v>10</v>
      </c>
      <c r="AB263" s="13" t="s">
        <v>59</v>
      </c>
      <c r="AC263" s="13" t="s">
        <v>60</v>
      </c>
      <c r="AD263" s="13" t="s">
        <v>61</v>
      </c>
      <c r="AE263" s="13">
        <v>2.15</v>
      </c>
      <c r="AF263" s="13" t="s">
        <v>62</v>
      </c>
      <c r="AK263" s="13" t="s">
        <v>63</v>
      </c>
      <c r="AL263" s="13">
        <v>8760</v>
      </c>
      <c r="AM263" s="13" t="s">
        <v>64</v>
      </c>
      <c r="AN263" s="13" t="s">
        <v>366</v>
      </c>
      <c r="AO263" s="11">
        <v>44068.419282407413</v>
      </c>
      <c r="AP263" s="11" t="s">
        <v>66</v>
      </c>
      <c r="AQ263" s="11" t="s">
        <v>49</v>
      </c>
      <c r="AR263" s="11" t="s">
        <v>66</v>
      </c>
      <c r="AS263" s="11" t="s">
        <v>55</v>
      </c>
      <c r="AT263" s="11" t="s">
        <v>66</v>
      </c>
      <c r="AU263" s="11" t="s">
        <v>61</v>
      </c>
      <c r="AV263" t="s">
        <v>66</v>
      </c>
      <c r="AW263" t="s">
        <v>66</v>
      </c>
    </row>
    <row r="264" spans="1:50" hidden="1" x14ac:dyDescent="0.25">
      <c r="A264" s="13" t="s">
        <v>311</v>
      </c>
      <c r="B264" s="13">
        <v>32800</v>
      </c>
      <c r="C264" s="13" t="s">
        <v>359</v>
      </c>
      <c r="D264" s="13" t="s">
        <v>49</v>
      </c>
      <c r="E264" s="13" t="s">
        <v>50</v>
      </c>
      <c r="F264" s="15" t="s">
        <v>51</v>
      </c>
      <c r="G264" s="13">
        <v>32.643022000000002</v>
      </c>
      <c r="H264" s="13">
        <v>-103.80886700000001</v>
      </c>
      <c r="I264" s="16" t="s">
        <v>52</v>
      </c>
      <c r="J264" s="13" t="s">
        <v>53</v>
      </c>
      <c r="K264" s="13">
        <v>19</v>
      </c>
      <c r="L264" s="13" t="s">
        <v>253</v>
      </c>
      <c r="M264" s="13" t="s">
        <v>55</v>
      </c>
      <c r="N264" s="13" t="s">
        <v>56</v>
      </c>
      <c r="O264" s="13" t="s">
        <v>218</v>
      </c>
      <c r="P264" s="13" t="s">
        <v>367</v>
      </c>
      <c r="R264" s="13" t="s">
        <v>368</v>
      </c>
      <c r="S264" s="14">
        <v>41640.419282407413</v>
      </c>
      <c r="T264" s="14">
        <v>41791.419282407413</v>
      </c>
      <c r="U264" s="13">
        <v>99</v>
      </c>
      <c r="V264" s="13" t="s">
        <v>59</v>
      </c>
      <c r="W264" s="13">
        <v>99</v>
      </c>
      <c r="X264" s="13" t="s">
        <v>59</v>
      </c>
      <c r="Y264" s="13">
        <v>99</v>
      </c>
      <c r="Z264" s="13" t="s">
        <v>59</v>
      </c>
      <c r="AA264" s="13">
        <v>99</v>
      </c>
      <c r="AB264" s="13" t="s">
        <v>59</v>
      </c>
      <c r="AC264" s="13" t="s">
        <v>67</v>
      </c>
      <c r="AD264" s="13" t="s">
        <v>61</v>
      </c>
      <c r="AE264" s="13">
        <v>26</v>
      </c>
      <c r="AF264" s="13" t="s">
        <v>62</v>
      </c>
      <c r="AG264" s="13" t="s">
        <v>69</v>
      </c>
      <c r="AK264" s="13" t="s">
        <v>63</v>
      </c>
      <c r="AL264" s="13">
        <v>8760</v>
      </c>
      <c r="AM264" s="13" t="s">
        <v>64</v>
      </c>
      <c r="AN264" s="13" t="s">
        <v>369</v>
      </c>
      <c r="AO264" s="11">
        <v>44068.419282407413</v>
      </c>
      <c r="AP264" s="11" t="s">
        <v>66</v>
      </c>
      <c r="AQ264" s="11" t="s">
        <v>49</v>
      </c>
      <c r="AR264" s="11" t="s">
        <v>66</v>
      </c>
      <c r="AS264" s="11" t="s">
        <v>55</v>
      </c>
      <c r="AT264" s="11" t="s">
        <v>66</v>
      </c>
      <c r="AU264" s="11" t="s">
        <v>61</v>
      </c>
      <c r="AV264" t="s">
        <v>66</v>
      </c>
      <c r="AW264" t="s">
        <v>66</v>
      </c>
    </row>
    <row r="265" spans="1:50" hidden="1" x14ac:dyDescent="0.25">
      <c r="A265" s="13" t="s">
        <v>311</v>
      </c>
      <c r="B265" s="13">
        <v>32800</v>
      </c>
      <c r="C265" s="13" t="s">
        <v>359</v>
      </c>
      <c r="D265" s="13" t="s">
        <v>49</v>
      </c>
      <c r="E265" s="13" t="s">
        <v>50</v>
      </c>
      <c r="F265" s="15" t="s">
        <v>51</v>
      </c>
      <c r="G265" s="13">
        <v>32.643022000000002</v>
      </c>
      <c r="H265" s="13">
        <v>-103.80886700000001</v>
      </c>
      <c r="I265" s="16" t="s">
        <v>52</v>
      </c>
      <c r="J265" s="13" t="s">
        <v>53</v>
      </c>
      <c r="K265" s="13">
        <v>19</v>
      </c>
      <c r="L265" s="13" t="s">
        <v>253</v>
      </c>
      <c r="M265" s="13" t="s">
        <v>55</v>
      </c>
      <c r="N265" s="13" t="s">
        <v>56</v>
      </c>
      <c r="O265" s="13" t="s">
        <v>218</v>
      </c>
      <c r="P265" s="13" t="s">
        <v>367</v>
      </c>
      <c r="R265" s="13" t="s">
        <v>368</v>
      </c>
      <c r="S265" s="14">
        <v>41640.419282407413</v>
      </c>
      <c r="T265" s="14">
        <v>41791.419282407413</v>
      </c>
      <c r="U265" s="13">
        <v>99</v>
      </c>
      <c r="V265" s="13" t="s">
        <v>59</v>
      </c>
      <c r="W265" s="13">
        <v>99</v>
      </c>
      <c r="X265" s="13" t="s">
        <v>59</v>
      </c>
      <c r="Y265" s="13">
        <v>99</v>
      </c>
      <c r="Z265" s="13" t="s">
        <v>59</v>
      </c>
      <c r="AA265" s="13">
        <v>99</v>
      </c>
      <c r="AB265" s="13" t="s">
        <v>59</v>
      </c>
      <c r="AC265" s="13" t="s">
        <v>67</v>
      </c>
      <c r="AD265" s="13" t="s">
        <v>61</v>
      </c>
      <c r="AE265" s="13">
        <v>5.9</v>
      </c>
      <c r="AF265" s="13" t="s">
        <v>68</v>
      </c>
      <c r="AG265" s="13" t="s">
        <v>69</v>
      </c>
      <c r="AK265" s="13" t="s">
        <v>63</v>
      </c>
      <c r="AL265" s="13">
        <v>8760</v>
      </c>
      <c r="AM265" s="13" t="s">
        <v>64</v>
      </c>
      <c r="AN265" s="13" t="s">
        <v>369</v>
      </c>
      <c r="AO265" s="11">
        <v>44068.419282407413</v>
      </c>
      <c r="AP265" s="11" t="s">
        <v>66</v>
      </c>
      <c r="AQ265" s="11" t="s">
        <v>49</v>
      </c>
      <c r="AR265" s="11" t="s">
        <v>66</v>
      </c>
      <c r="AS265" s="11" t="s">
        <v>55</v>
      </c>
      <c r="AT265" s="11" t="s">
        <v>66</v>
      </c>
      <c r="AU265" s="11" t="s">
        <v>61</v>
      </c>
      <c r="AV265" t="s">
        <v>66</v>
      </c>
      <c r="AW265" t="s">
        <v>66</v>
      </c>
    </row>
    <row r="266" spans="1:50" hidden="1" x14ac:dyDescent="0.25">
      <c r="A266" s="13" t="s">
        <v>311</v>
      </c>
      <c r="B266" s="13">
        <v>32800</v>
      </c>
      <c r="C266" s="13" t="s">
        <v>359</v>
      </c>
      <c r="D266" s="13" t="s">
        <v>49</v>
      </c>
      <c r="E266" s="13" t="s">
        <v>50</v>
      </c>
      <c r="F266" s="15" t="s">
        <v>51</v>
      </c>
      <c r="G266" s="13">
        <v>32.643022000000002</v>
      </c>
      <c r="H266" s="13">
        <v>-103.80886700000001</v>
      </c>
      <c r="I266" s="16" t="s">
        <v>52</v>
      </c>
      <c r="J266" s="13" t="s">
        <v>53</v>
      </c>
      <c r="K266" s="13">
        <v>19</v>
      </c>
      <c r="L266" s="13" t="s">
        <v>253</v>
      </c>
      <c r="M266" s="13" t="s">
        <v>55</v>
      </c>
      <c r="N266" s="13" t="s">
        <v>56</v>
      </c>
      <c r="O266" s="13" t="s">
        <v>218</v>
      </c>
      <c r="P266" s="13" t="s">
        <v>367</v>
      </c>
      <c r="R266" s="13" t="s">
        <v>368</v>
      </c>
      <c r="S266" s="14">
        <v>41640.419282407413</v>
      </c>
      <c r="T266" s="14">
        <v>41791.419282407413</v>
      </c>
      <c r="U266" s="13">
        <v>99</v>
      </c>
      <c r="V266" s="13" t="s">
        <v>59</v>
      </c>
      <c r="W266" s="13">
        <v>99</v>
      </c>
      <c r="X266" s="13" t="s">
        <v>59</v>
      </c>
      <c r="Y266" s="13">
        <v>99</v>
      </c>
      <c r="Z266" s="13" t="s">
        <v>59</v>
      </c>
      <c r="AA266" s="13">
        <v>99</v>
      </c>
      <c r="AB266" s="13" t="s">
        <v>59</v>
      </c>
      <c r="AC266" s="13" t="s">
        <v>60</v>
      </c>
      <c r="AD266" s="13" t="s">
        <v>61</v>
      </c>
      <c r="AE266" s="13">
        <v>0.54</v>
      </c>
      <c r="AF266" s="13" t="s">
        <v>62</v>
      </c>
      <c r="AK266" s="13" t="s">
        <v>63</v>
      </c>
      <c r="AL266" s="13">
        <v>8760</v>
      </c>
      <c r="AM266" s="13" t="s">
        <v>64</v>
      </c>
      <c r="AN266" s="13" t="s">
        <v>369</v>
      </c>
      <c r="AO266" s="11">
        <v>44068.419282407413</v>
      </c>
      <c r="AP266" s="11" t="s">
        <v>66</v>
      </c>
      <c r="AQ266" s="11" t="s">
        <v>49</v>
      </c>
      <c r="AR266" s="11" t="s">
        <v>66</v>
      </c>
      <c r="AS266" s="11" t="s">
        <v>55</v>
      </c>
      <c r="AT266" s="11" t="s">
        <v>66</v>
      </c>
      <c r="AU266" s="11" t="s">
        <v>61</v>
      </c>
      <c r="AV266" t="s">
        <v>66</v>
      </c>
      <c r="AW266" t="s">
        <v>66</v>
      </c>
    </row>
    <row r="267" spans="1:50" hidden="1" x14ac:dyDescent="0.25">
      <c r="A267" s="13" t="s">
        <v>311</v>
      </c>
      <c r="B267" s="13">
        <v>32800</v>
      </c>
      <c r="C267" s="13" t="s">
        <v>359</v>
      </c>
      <c r="D267" s="13" t="s">
        <v>49</v>
      </c>
      <c r="E267" s="13" t="s">
        <v>50</v>
      </c>
      <c r="F267" s="15" t="s">
        <v>51</v>
      </c>
      <c r="G267" s="13">
        <v>32.643022000000002</v>
      </c>
      <c r="H267" s="13">
        <v>-103.80886700000001</v>
      </c>
      <c r="I267" s="16" t="s">
        <v>52</v>
      </c>
      <c r="J267" s="13" t="s">
        <v>53</v>
      </c>
      <c r="K267" s="13">
        <v>21</v>
      </c>
      <c r="L267" s="13" t="s">
        <v>370</v>
      </c>
      <c r="M267" s="13" t="s">
        <v>55</v>
      </c>
      <c r="N267" s="13" t="s">
        <v>56</v>
      </c>
      <c r="O267" s="13" t="s">
        <v>371</v>
      </c>
      <c r="P267" s="13" t="s">
        <v>372</v>
      </c>
      <c r="Q267" s="13" t="s">
        <v>373</v>
      </c>
      <c r="R267" s="13">
        <v>942556</v>
      </c>
      <c r="S267" s="14">
        <v>41640.419282407413</v>
      </c>
      <c r="T267" s="14">
        <v>41791.419282407413</v>
      </c>
      <c r="U267" s="13">
        <v>3.5</v>
      </c>
      <c r="V267" s="13" t="s">
        <v>59</v>
      </c>
      <c r="W267" s="13">
        <v>3.5</v>
      </c>
      <c r="X267" s="13" t="s">
        <v>59</v>
      </c>
      <c r="Y267" s="13">
        <v>3.5</v>
      </c>
      <c r="Z267" s="13" t="s">
        <v>59</v>
      </c>
      <c r="AA267" s="13">
        <v>3.5</v>
      </c>
      <c r="AB267" s="13" t="s">
        <v>59</v>
      </c>
      <c r="AC267" s="13" t="s">
        <v>249</v>
      </c>
      <c r="AD267" s="13" t="s">
        <v>61</v>
      </c>
      <c r="AE267" s="13">
        <v>0.15</v>
      </c>
      <c r="AF267" s="13" t="s">
        <v>68</v>
      </c>
      <c r="AG267" s="13" t="s">
        <v>69</v>
      </c>
      <c r="AK267" s="13" t="s">
        <v>63</v>
      </c>
      <c r="AL267" s="13">
        <v>8760</v>
      </c>
      <c r="AM267" s="13" t="s">
        <v>64</v>
      </c>
      <c r="AN267" s="13" t="s">
        <v>366</v>
      </c>
      <c r="AO267" s="11">
        <v>44068.419282407413</v>
      </c>
      <c r="AP267" s="11" t="s">
        <v>66</v>
      </c>
      <c r="AQ267" s="11" t="s">
        <v>49</v>
      </c>
      <c r="AR267" s="11" t="s">
        <v>66</v>
      </c>
      <c r="AS267" s="11" t="s">
        <v>55</v>
      </c>
      <c r="AT267" s="11" t="s">
        <v>66</v>
      </c>
      <c r="AU267" s="11" t="s">
        <v>61</v>
      </c>
      <c r="AV267" t="s">
        <v>66</v>
      </c>
      <c r="AW267" t="s">
        <v>66</v>
      </c>
    </row>
    <row r="268" spans="1:50" hidden="1" x14ac:dyDescent="0.25">
      <c r="A268" s="13" t="s">
        <v>311</v>
      </c>
      <c r="B268" s="13">
        <v>32800</v>
      </c>
      <c r="C268" s="13" t="s">
        <v>359</v>
      </c>
      <c r="D268" s="13" t="s">
        <v>49</v>
      </c>
      <c r="E268" s="13" t="s">
        <v>50</v>
      </c>
      <c r="F268" s="15" t="s">
        <v>51</v>
      </c>
      <c r="G268" s="13">
        <v>32.643022000000002</v>
      </c>
      <c r="H268" s="13">
        <v>-103.80886700000001</v>
      </c>
      <c r="I268" s="16" t="s">
        <v>52</v>
      </c>
      <c r="J268" s="13" t="s">
        <v>53</v>
      </c>
      <c r="K268" s="13">
        <v>21</v>
      </c>
      <c r="L268" s="13" t="s">
        <v>370</v>
      </c>
      <c r="M268" s="13" t="s">
        <v>55</v>
      </c>
      <c r="N268" s="13" t="s">
        <v>56</v>
      </c>
      <c r="O268" s="13" t="s">
        <v>371</v>
      </c>
      <c r="P268" s="13" t="s">
        <v>372</v>
      </c>
      <c r="Q268" s="13" t="s">
        <v>373</v>
      </c>
      <c r="R268" s="13">
        <v>942556</v>
      </c>
      <c r="S268" s="14">
        <v>41640.419282407413</v>
      </c>
      <c r="T268" s="14">
        <v>41791.419282407413</v>
      </c>
      <c r="U268" s="13">
        <v>3.5</v>
      </c>
      <c r="V268" s="13" t="s">
        <v>59</v>
      </c>
      <c r="W268" s="13">
        <v>3.5</v>
      </c>
      <c r="X268" s="13" t="s">
        <v>59</v>
      </c>
      <c r="Y268" s="13">
        <v>3.5</v>
      </c>
      <c r="Z268" s="13" t="s">
        <v>59</v>
      </c>
      <c r="AA268" s="13">
        <v>3.5</v>
      </c>
      <c r="AB268" s="13" t="s">
        <v>59</v>
      </c>
      <c r="AC268" s="13" t="s">
        <v>249</v>
      </c>
      <c r="AD268" s="13" t="s">
        <v>61</v>
      </c>
      <c r="AE268" s="13">
        <v>0.6</v>
      </c>
      <c r="AF268" s="13" t="s">
        <v>62</v>
      </c>
      <c r="AG268" s="13" t="s">
        <v>69</v>
      </c>
      <c r="AK268" s="13" t="s">
        <v>63</v>
      </c>
      <c r="AL268" s="13">
        <v>8760</v>
      </c>
      <c r="AM268" s="13" t="s">
        <v>64</v>
      </c>
      <c r="AN268" s="13" t="s">
        <v>366</v>
      </c>
      <c r="AO268" s="11">
        <v>44068.419282407413</v>
      </c>
      <c r="AP268" s="11" t="s">
        <v>66</v>
      </c>
      <c r="AQ268" s="11" t="s">
        <v>49</v>
      </c>
      <c r="AR268" s="11" t="s">
        <v>66</v>
      </c>
      <c r="AS268" s="11" t="s">
        <v>55</v>
      </c>
      <c r="AT268" s="11" t="s">
        <v>66</v>
      </c>
      <c r="AU268" s="11" t="s">
        <v>61</v>
      </c>
      <c r="AV268" t="s">
        <v>66</v>
      </c>
      <c r="AW268" t="s">
        <v>66</v>
      </c>
    </row>
    <row r="269" spans="1:50" hidden="1" x14ac:dyDescent="0.25">
      <c r="A269" s="13" t="s">
        <v>311</v>
      </c>
      <c r="B269" s="13">
        <v>32800</v>
      </c>
      <c r="C269" s="13" t="s">
        <v>359</v>
      </c>
      <c r="D269" s="13" t="s">
        <v>49</v>
      </c>
      <c r="E269" s="13" t="s">
        <v>50</v>
      </c>
      <c r="F269" s="15" t="s">
        <v>51</v>
      </c>
      <c r="G269" s="13">
        <v>32.643022000000002</v>
      </c>
      <c r="H269" s="13">
        <v>-103.80886700000001</v>
      </c>
      <c r="I269" s="16" t="s">
        <v>52</v>
      </c>
      <c r="J269" s="13" t="s">
        <v>53</v>
      </c>
      <c r="K269" s="13">
        <v>21</v>
      </c>
      <c r="L269" s="13" t="s">
        <v>370</v>
      </c>
      <c r="M269" s="13" t="s">
        <v>55</v>
      </c>
      <c r="N269" s="13" t="s">
        <v>56</v>
      </c>
      <c r="O269" s="13" t="s">
        <v>371</v>
      </c>
      <c r="P269" s="13" t="s">
        <v>372</v>
      </c>
      <c r="Q269" s="13" t="s">
        <v>373</v>
      </c>
      <c r="R269" s="13">
        <v>942556</v>
      </c>
      <c r="S269" s="14">
        <v>41640.419282407413</v>
      </c>
      <c r="T269" s="14">
        <v>41791.419282407413</v>
      </c>
      <c r="U269" s="13">
        <v>3.5</v>
      </c>
      <c r="V269" s="13" t="s">
        <v>59</v>
      </c>
      <c r="W269" s="13">
        <v>3.5</v>
      </c>
      <c r="X269" s="13" t="s">
        <v>59</v>
      </c>
      <c r="Y269" s="13">
        <v>3.5</v>
      </c>
      <c r="Z269" s="13" t="s">
        <v>59</v>
      </c>
      <c r="AA269" s="13">
        <v>3.5</v>
      </c>
      <c r="AB269" s="13" t="s">
        <v>59</v>
      </c>
      <c r="AC269" s="13" t="s">
        <v>67</v>
      </c>
      <c r="AD269" s="13" t="s">
        <v>61</v>
      </c>
      <c r="AE269" s="13">
        <v>0.8</v>
      </c>
      <c r="AF269" s="13" t="s">
        <v>62</v>
      </c>
      <c r="AG269" s="13" t="s">
        <v>69</v>
      </c>
      <c r="AK269" s="13" t="s">
        <v>63</v>
      </c>
      <c r="AL269" s="13">
        <v>8760</v>
      </c>
      <c r="AM269" s="13" t="s">
        <v>64</v>
      </c>
      <c r="AN269" s="13" t="s">
        <v>366</v>
      </c>
      <c r="AO269" s="11">
        <v>44068.419282407413</v>
      </c>
      <c r="AP269" s="11" t="s">
        <v>66</v>
      </c>
      <c r="AQ269" s="11" t="s">
        <v>49</v>
      </c>
      <c r="AR269" s="11" t="s">
        <v>66</v>
      </c>
      <c r="AS269" s="11" t="s">
        <v>55</v>
      </c>
      <c r="AT269" s="11" t="s">
        <v>66</v>
      </c>
      <c r="AU269" s="11" t="s">
        <v>61</v>
      </c>
      <c r="AV269" t="s">
        <v>66</v>
      </c>
      <c r="AW269" t="s">
        <v>66</v>
      </c>
    </row>
    <row r="270" spans="1:50" hidden="1" x14ac:dyDescent="0.25">
      <c r="A270" s="13" t="s">
        <v>311</v>
      </c>
      <c r="B270" s="13">
        <v>32800</v>
      </c>
      <c r="C270" s="13" t="s">
        <v>359</v>
      </c>
      <c r="D270" s="13" t="s">
        <v>49</v>
      </c>
      <c r="E270" s="13" t="s">
        <v>50</v>
      </c>
      <c r="F270" s="15" t="s">
        <v>51</v>
      </c>
      <c r="G270" s="13">
        <v>32.643022000000002</v>
      </c>
      <c r="H270" s="13">
        <v>-103.80886700000001</v>
      </c>
      <c r="I270" s="16" t="s">
        <v>52</v>
      </c>
      <c r="J270" s="13" t="s">
        <v>53</v>
      </c>
      <c r="K270" s="13">
        <v>21</v>
      </c>
      <c r="L270" s="13" t="s">
        <v>370</v>
      </c>
      <c r="M270" s="13" t="s">
        <v>55</v>
      </c>
      <c r="N270" s="13" t="s">
        <v>56</v>
      </c>
      <c r="O270" s="13" t="s">
        <v>371</v>
      </c>
      <c r="P270" s="13" t="s">
        <v>372</v>
      </c>
      <c r="Q270" s="13" t="s">
        <v>373</v>
      </c>
      <c r="R270" s="13">
        <v>942556</v>
      </c>
      <c r="S270" s="14">
        <v>41640.419282407413</v>
      </c>
      <c r="T270" s="14">
        <v>41791.419282407413</v>
      </c>
      <c r="U270" s="13">
        <v>3.5</v>
      </c>
      <c r="V270" s="13" t="s">
        <v>59</v>
      </c>
      <c r="W270" s="13">
        <v>3.5</v>
      </c>
      <c r="X270" s="13" t="s">
        <v>59</v>
      </c>
      <c r="Y270" s="13">
        <v>3.5</v>
      </c>
      <c r="Z270" s="13" t="s">
        <v>59</v>
      </c>
      <c r="AA270" s="13">
        <v>3.5</v>
      </c>
      <c r="AB270" s="13" t="s">
        <v>59</v>
      </c>
      <c r="AC270" s="13" t="s">
        <v>60</v>
      </c>
      <c r="AD270" s="13" t="s">
        <v>61</v>
      </c>
      <c r="AE270" s="13">
        <v>0.751</v>
      </c>
      <c r="AF270" s="13" t="s">
        <v>62</v>
      </c>
      <c r="AK270" s="13" t="s">
        <v>63</v>
      </c>
      <c r="AL270" s="13">
        <v>8760</v>
      </c>
      <c r="AM270" s="13" t="s">
        <v>64</v>
      </c>
      <c r="AN270" s="13" t="s">
        <v>366</v>
      </c>
      <c r="AO270" s="11">
        <v>44068.419282407413</v>
      </c>
      <c r="AP270" s="11" t="s">
        <v>66</v>
      </c>
      <c r="AQ270" s="11" t="s">
        <v>49</v>
      </c>
      <c r="AR270" s="11" t="s">
        <v>66</v>
      </c>
      <c r="AS270" s="11" t="s">
        <v>55</v>
      </c>
      <c r="AT270" s="11" t="s">
        <v>66</v>
      </c>
      <c r="AU270" s="11" t="s">
        <v>61</v>
      </c>
      <c r="AV270" t="s">
        <v>66</v>
      </c>
      <c r="AW270" t="s">
        <v>66</v>
      </c>
    </row>
    <row r="271" spans="1:50" hidden="1" x14ac:dyDescent="0.25">
      <c r="A271" s="13" t="s">
        <v>311</v>
      </c>
      <c r="B271" s="13">
        <v>32800</v>
      </c>
      <c r="C271" s="13" t="s">
        <v>359</v>
      </c>
      <c r="D271" s="13" t="s">
        <v>49</v>
      </c>
      <c r="E271" s="13" t="s">
        <v>50</v>
      </c>
      <c r="F271" s="15" t="s">
        <v>51</v>
      </c>
      <c r="G271" s="13">
        <v>32.643022000000002</v>
      </c>
      <c r="H271" s="13">
        <v>-103.80886700000001</v>
      </c>
      <c r="I271" s="16" t="s">
        <v>52</v>
      </c>
      <c r="J271" s="13" t="s">
        <v>53</v>
      </c>
      <c r="K271" s="13">
        <v>21</v>
      </c>
      <c r="L271" s="13" t="s">
        <v>370</v>
      </c>
      <c r="M271" s="13" t="s">
        <v>55</v>
      </c>
      <c r="N271" s="13" t="s">
        <v>56</v>
      </c>
      <c r="O271" s="13" t="s">
        <v>371</v>
      </c>
      <c r="P271" s="13" t="s">
        <v>372</v>
      </c>
      <c r="Q271" s="13" t="s">
        <v>373</v>
      </c>
      <c r="R271" s="13">
        <v>942556</v>
      </c>
      <c r="S271" s="14">
        <v>41640.419282407413</v>
      </c>
      <c r="T271" s="14">
        <v>41791.419282407413</v>
      </c>
      <c r="U271" s="13">
        <v>3.5</v>
      </c>
      <c r="V271" s="13" t="s">
        <v>59</v>
      </c>
      <c r="W271" s="13">
        <v>3.5</v>
      </c>
      <c r="X271" s="13" t="s">
        <v>59</v>
      </c>
      <c r="Y271" s="13">
        <v>3.5</v>
      </c>
      <c r="Z271" s="13" t="s">
        <v>59</v>
      </c>
      <c r="AA271" s="13">
        <v>3.5</v>
      </c>
      <c r="AB271" s="13" t="s">
        <v>59</v>
      </c>
      <c r="AC271" s="13" t="s">
        <v>67</v>
      </c>
      <c r="AD271" s="13" t="s">
        <v>61</v>
      </c>
      <c r="AE271" s="13">
        <v>0.2</v>
      </c>
      <c r="AF271" s="13" t="s">
        <v>68</v>
      </c>
      <c r="AG271" s="13" t="s">
        <v>69</v>
      </c>
      <c r="AK271" s="13" t="s">
        <v>63</v>
      </c>
      <c r="AL271" s="13">
        <v>8760</v>
      </c>
      <c r="AM271" s="13" t="s">
        <v>64</v>
      </c>
      <c r="AN271" s="13" t="s">
        <v>366</v>
      </c>
      <c r="AO271" s="11">
        <v>44068.419282407413</v>
      </c>
      <c r="AP271" s="11" t="s">
        <v>66</v>
      </c>
      <c r="AQ271" s="11" t="s">
        <v>49</v>
      </c>
      <c r="AR271" s="11" t="s">
        <v>66</v>
      </c>
      <c r="AS271" s="11" t="s">
        <v>55</v>
      </c>
      <c r="AT271" s="11" t="s">
        <v>66</v>
      </c>
      <c r="AU271" s="11" t="s">
        <v>61</v>
      </c>
      <c r="AV271" t="s">
        <v>66</v>
      </c>
      <c r="AW271" t="s">
        <v>66</v>
      </c>
    </row>
    <row r="272" spans="1:50" hidden="1" x14ac:dyDescent="0.25">
      <c r="A272" s="13" t="s">
        <v>311</v>
      </c>
      <c r="B272" s="13">
        <v>32800</v>
      </c>
      <c r="C272" s="13" t="s">
        <v>359</v>
      </c>
      <c r="D272" s="13" t="s">
        <v>49</v>
      </c>
      <c r="E272" s="13" t="s">
        <v>50</v>
      </c>
      <c r="F272" s="15" t="s">
        <v>51</v>
      </c>
      <c r="G272" s="13">
        <v>32.643022000000002</v>
      </c>
      <c r="H272" s="13">
        <v>-103.80886700000001</v>
      </c>
      <c r="I272" s="16" t="s">
        <v>52</v>
      </c>
      <c r="J272" s="13" t="s">
        <v>53</v>
      </c>
      <c r="K272" s="13">
        <v>32</v>
      </c>
      <c r="L272" s="13" t="s">
        <v>374</v>
      </c>
      <c r="M272" s="13" t="s">
        <v>55</v>
      </c>
      <c r="N272" s="13" t="s">
        <v>56</v>
      </c>
      <c r="O272" s="13" t="s">
        <v>218</v>
      </c>
      <c r="P272" s="13" t="s">
        <v>367</v>
      </c>
      <c r="R272" s="13" t="s">
        <v>375</v>
      </c>
      <c r="S272" s="14">
        <v>41640.419282407413</v>
      </c>
      <c r="T272" s="14">
        <v>41791.419282407413</v>
      </c>
      <c r="U272" s="13">
        <v>99</v>
      </c>
      <c r="V272" s="13" t="s">
        <v>59</v>
      </c>
      <c r="W272" s="13">
        <v>99</v>
      </c>
      <c r="X272" s="13" t="s">
        <v>59</v>
      </c>
      <c r="Y272" s="13">
        <v>99</v>
      </c>
      <c r="Z272" s="13" t="s">
        <v>59</v>
      </c>
      <c r="AA272" s="13">
        <v>99</v>
      </c>
      <c r="AB272" s="13" t="s">
        <v>59</v>
      </c>
      <c r="AC272" s="13" t="s">
        <v>60</v>
      </c>
      <c r="AD272" s="13" t="s">
        <v>61</v>
      </c>
      <c r="AE272" s="13">
        <v>0.68</v>
      </c>
      <c r="AF272" s="13" t="s">
        <v>62</v>
      </c>
      <c r="AK272" s="13" t="s">
        <v>63</v>
      </c>
      <c r="AL272" s="13">
        <v>8760</v>
      </c>
      <c r="AM272" s="13" t="s">
        <v>64</v>
      </c>
      <c r="AN272" s="13" t="s">
        <v>369</v>
      </c>
      <c r="AO272" s="11">
        <v>44068.419282407413</v>
      </c>
      <c r="AP272" s="11" t="s">
        <v>66</v>
      </c>
      <c r="AQ272" s="11" t="s">
        <v>49</v>
      </c>
      <c r="AR272" s="11" t="s">
        <v>66</v>
      </c>
      <c r="AS272" s="11" t="s">
        <v>55</v>
      </c>
      <c r="AT272" s="11" t="s">
        <v>66</v>
      </c>
      <c r="AU272" s="11" t="s">
        <v>61</v>
      </c>
      <c r="AV272" t="s">
        <v>66</v>
      </c>
      <c r="AW272" t="s">
        <v>66</v>
      </c>
    </row>
    <row r="273" spans="1:49" hidden="1" x14ac:dyDescent="0.25">
      <c r="A273" s="13" t="s">
        <v>311</v>
      </c>
      <c r="B273" s="13">
        <v>32800</v>
      </c>
      <c r="C273" s="13" t="s">
        <v>359</v>
      </c>
      <c r="D273" s="13" t="s">
        <v>49</v>
      </c>
      <c r="E273" s="13" t="s">
        <v>50</v>
      </c>
      <c r="F273" s="15" t="s">
        <v>51</v>
      </c>
      <c r="G273" s="13">
        <v>32.643022000000002</v>
      </c>
      <c r="H273" s="13">
        <v>-103.80886700000001</v>
      </c>
      <c r="I273" s="16" t="s">
        <v>52</v>
      </c>
      <c r="J273" s="13" t="s">
        <v>53</v>
      </c>
      <c r="K273" s="13">
        <v>32</v>
      </c>
      <c r="L273" s="13" t="s">
        <v>374</v>
      </c>
      <c r="M273" s="13" t="s">
        <v>55</v>
      </c>
      <c r="N273" s="13" t="s">
        <v>56</v>
      </c>
      <c r="O273" s="13" t="s">
        <v>218</v>
      </c>
      <c r="P273" s="13" t="s">
        <v>367</v>
      </c>
      <c r="R273" s="13" t="s">
        <v>375</v>
      </c>
      <c r="S273" s="14">
        <v>41640.419282407413</v>
      </c>
      <c r="T273" s="14">
        <v>41791.419282407413</v>
      </c>
      <c r="U273" s="13">
        <v>99</v>
      </c>
      <c r="V273" s="13" t="s">
        <v>59</v>
      </c>
      <c r="W273" s="13">
        <v>99</v>
      </c>
      <c r="X273" s="13" t="s">
        <v>59</v>
      </c>
      <c r="Y273" s="13">
        <v>99</v>
      </c>
      <c r="Z273" s="13" t="s">
        <v>59</v>
      </c>
      <c r="AA273" s="13">
        <v>99</v>
      </c>
      <c r="AB273" s="13" t="s">
        <v>59</v>
      </c>
      <c r="AC273" s="13" t="s">
        <v>67</v>
      </c>
      <c r="AD273" s="13" t="s">
        <v>61</v>
      </c>
      <c r="AE273" s="13">
        <v>5.9</v>
      </c>
      <c r="AF273" s="13" t="s">
        <v>68</v>
      </c>
      <c r="AG273" s="13" t="s">
        <v>69</v>
      </c>
      <c r="AK273" s="13" t="s">
        <v>63</v>
      </c>
      <c r="AL273" s="13">
        <v>8760</v>
      </c>
      <c r="AM273" s="13" t="s">
        <v>64</v>
      </c>
      <c r="AN273" s="13" t="s">
        <v>369</v>
      </c>
      <c r="AO273" s="11">
        <v>44068.419282407413</v>
      </c>
      <c r="AP273" s="11" t="s">
        <v>66</v>
      </c>
      <c r="AQ273" s="11" t="s">
        <v>49</v>
      </c>
      <c r="AR273" s="11" t="s">
        <v>66</v>
      </c>
      <c r="AS273" s="11" t="s">
        <v>55</v>
      </c>
      <c r="AT273" s="11" t="s">
        <v>66</v>
      </c>
      <c r="AU273" s="11" t="s">
        <v>61</v>
      </c>
      <c r="AV273" t="s">
        <v>66</v>
      </c>
      <c r="AW273" t="s">
        <v>66</v>
      </c>
    </row>
    <row r="274" spans="1:49" hidden="1" x14ac:dyDescent="0.25">
      <c r="A274" s="13" t="s">
        <v>311</v>
      </c>
      <c r="B274" s="13">
        <v>32800</v>
      </c>
      <c r="C274" s="13" t="s">
        <v>359</v>
      </c>
      <c r="D274" s="13" t="s">
        <v>49</v>
      </c>
      <c r="E274" s="13" t="s">
        <v>50</v>
      </c>
      <c r="F274" s="15" t="s">
        <v>51</v>
      </c>
      <c r="G274" s="13">
        <v>32.643022000000002</v>
      </c>
      <c r="H274" s="13">
        <v>-103.80886700000001</v>
      </c>
      <c r="I274" s="16" t="s">
        <v>52</v>
      </c>
      <c r="J274" s="13" t="s">
        <v>53</v>
      </c>
      <c r="K274" s="13">
        <v>32</v>
      </c>
      <c r="L274" s="13" t="s">
        <v>374</v>
      </c>
      <c r="M274" s="13" t="s">
        <v>55</v>
      </c>
      <c r="N274" s="13" t="s">
        <v>56</v>
      </c>
      <c r="O274" s="13" t="s">
        <v>218</v>
      </c>
      <c r="P274" s="13" t="s">
        <v>367</v>
      </c>
      <c r="R274" s="13" t="s">
        <v>375</v>
      </c>
      <c r="S274" s="14">
        <v>41640.419282407413</v>
      </c>
      <c r="T274" s="14">
        <v>41791.419282407413</v>
      </c>
      <c r="U274" s="13">
        <v>99</v>
      </c>
      <c r="V274" s="13" t="s">
        <v>59</v>
      </c>
      <c r="W274" s="13">
        <v>99</v>
      </c>
      <c r="X274" s="13" t="s">
        <v>59</v>
      </c>
      <c r="Y274" s="13">
        <v>99</v>
      </c>
      <c r="Z274" s="13" t="s">
        <v>59</v>
      </c>
      <c r="AA274" s="13">
        <v>99</v>
      </c>
      <c r="AB274" s="13" t="s">
        <v>59</v>
      </c>
      <c r="AC274" s="13" t="s">
        <v>67</v>
      </c>
      <c r="AD274" s="13" t="s">
        <v>61</v>
      </c>
      <c r="AE274" s="13">
        <v>26</v>
      </c>
      <c r="AF274" s="13" t="s">
        <v>62</v>
      </c>
      <c r="AG274" s="13" t="s">
        <v>69</v>
      </c>
      <c r="AK274" s="13" t="s">
        <v>63</v>
      </c>
      <c r="AL274" s="13">
        <v>8760</v>
      </c>
      <c r="AM274" s="13" t="s">
        <v>64</v>
      </c>
      <c r="AN274" s="13" t="s">
        <v>369</v>
      </c>
      <c r="AO274" s="11">
        <v>44068.419282407413</v>
      </c>
      <c r="AP274" s="11" t="s">
        <v>66</v>
      </c>
      <c r="AQ274" s="11" t="s">
        <v>49</v>
      </c>
      <c r="AR274" s="11" t="s">
        <v>66</v>
      </c>
      <c r="AS274" s="11" t="s">
        <v>55</v>
      </c>
      <c r="AT274" s="11" t="s">
        <v>66</v>
      </c>
      <c r="AU274" s="11" t="s">
        <v>61</v>
      </c>
      <c r="AV274" t="s">
        <v>66</v>
      </c>
      <c r="AW274" t="s">
        <v>66</v>
      </c>
    </row>
    <row r="275" spans="1:49" hidden="1" x14ac:dyDescent="0.25">
      <c r="A275" s="13" t="s">
        <v>376</v>
      </c>
      <c r="B275" s="13">
        <v>39456</v>
      </c>
      <c r="C275" s="13" t="s">
        <v>377</v>
      </c>
      <c r="D275" s="13" t="s">
        <v>49</v>
      </c>
      <c r="E275" s="13" t="s">
        <v>159</v>
      </c>
      <c r="F275" s="15" t="s">
        <v>119</v>
      </c>
      <c r="G275" s="13">
        <v>36.174570000000003</v>
      </c>
      <c r="H275" s="13">
        <v>-107.626921</v>
      </c>
      <c r="I275" s="16" t="s">
        <v>95</v>
      </c>
      <c r="J275" s="13" t="s">
        <v>53</v>
      </c>
      <c r="K275" s="13">
        <v>4</v>
      </c>
      <c r="L275" s="13" t="s">
        <v>378</v>
      </c>
      <c r="M275" s="13" t="s">
        <v>55</v>
      </c>
      <c r="N275" s="13" t="s">
        <v>56</v>
      </c>
      <c r="O275" s="13" t="s">
        <v>55</v>
      </c>
      <c r="P275" s="13" t="s">
        <v>58</v>
      </c>
      <c r="Q275" s="13" t="s">
        <v>58</v>
      </c>
      <c r="R275" s="13" t="s">
        <v>58</v>
      </c>
      <c r="Y275" s="13">
        <v>0.5</v>
      </c>
      <c r="Z275" s="13" t="s">
        <v>59</v>
      </c>
      <c r="AA275" s="13">
        <v>0.5</v>
      </c>
      <c r="AB275" s="13" t="s">
        <v>59</v>
      </c>
      <c r="AC275" s="13" t="s">
        <v>67</v>
      </c>
      <c r="AD275" s="13" t="s">
        <v>61</v>
      </c>
      <c r="AE275" s="13">
        <v>0.05</v>
      </c>
      <c r="AF275" s="13" t="s">
        <v>68</v>
      </c>
      <c r="AG275" s="13" t="s">
        <v>69</v>
      </c>
      <c r="AK275" s="13" t="s">
        <v>63</v>
      </c>
      <c r="AL275" s="13">
        <v>8760</v>
      </c>
      <c r="AM275" s="13" t="s">
        <v>379</v>
      </c>
      <c r="AO275" s="11">
        <v>44068.419282407413</v>
      </c>
      <c r="AP275" s="11" t="s">
        <v>66</v>
      </c>
      <c r="AQ275" s="11" t="s">
        <v>49</v>
      </c>
      <c r="AR275" s="11" t="s">
        <v>66</v>
      </c>
      <c r="AS275" s="11" t="s">
        <v>55</v>
      </c>
      <c r="AT275" s="11" t="s">
        <v>66</v>
      </c>
      <c r="AU275" s="11" t="s">
        <v>61</v>
      </c>
      <c r="AV275" t="s">
        <v>66</v>
      </c>
      <c r="AW275" t="s">
        <v>66</v>
      </c>
    </row>
    <row r="276" spans="1:49" hidden="1" x14ac:dyDescent="0.25">
      <c r="A276" s="13" t="s">
        <v>376</v>
      </c>
      <c r="B276" s="13">
        <v>39456</v>
      </c>
      <c r="C276" s="13" t="s">
        <v>377</v>
      </c>
      <c r="D276" s="13" t="s">
        <v>49</v>
      </c>
      <c r="E276" s="13" t="s">
        <v>159</v>
      </c>
      <c r="F276" s="15" t="s">
        <v>119</v>
      </c>
      <c r="G276" s="13">
        <v>36.174570000000003</v>
      </c>
      <c r="H276" s="13">
        <v>-107.626921</v>
      </c>
      <c r="I276" s="16" t="s">
        <v>95</v>
      </c>
      <c r="J276" s="13" t="s">
        <v>53</v>
      </c>
      <c r="K276" s="13">
        <v>4</v>
      </c>
      <c r="L276" s="13" t="s">
        <v>378</v>
      </c>
      <c r="M276" s="13" t="s">
        <v>55</v>
      </c>
      <c r="N276" s="13" t="s">
        <v>56</v>
      </c>
      <c r="O276" s="13" t="s">
        <v>55</v>
      </c>
      <c r="P276" s="13" t="s">
        <v>58</v>
      </c>
      <c r="Q276" s="13" t="s">
        <v>58</v>
      </c>
      <c r="R276" s="13" t="s">
        <v>58</v>
      </c>
      <c r="Y276" s="13">
        <v>0.5</v>
      </c>
      <c r="Z276" s="13" t="s">
        <v>59</v>
      </c>
      <c r="AA276" s="13">
        <v>0.5</v>
      </c>
      <c r="AB276" s="13" t="s">
        <v>59</v>
      </c>
      <c r="AC276" s="13" t="s">
        <v>67</v>
      </c>
      <c r="AD276" s="13" t="s">
        <v>61</v>
      </c>
      <c r="AE276" s="13">
        <v>0.22</v>
      </c>
      <c r="AF276" s="13" t="s">
        <v>62</v>
      </c>
      <c r="AG276" s="13" t="s">
        <v>69</v>
      </c>
      <c r="AK276" s="13" t="s">
        <v>63</v>
      </c>
      <c r="AL276" s="13">
        <v>8760</v>
      </c>
      <c r="AM276" s="13" t="s">
        <v>379</v>
      </c>
      <c r="AO276" s="11">
        <v>44068.419282407413</v>
      </c>
      <c r="AP276" s="11" t="s">
        <v>66</v>
      </c>
      <c r="AQ276" s="11" t="s">
        <v>49</v>
      </c>
      <c r="AR276" s="11" t="s">
        <v>66</v>
      </c>
      <c r="AS276" s="11" t="s">
        <v>55</v>
      </c>
      <c r="AT276" s="11" t="s">
        <v>66</v>
      </c>
      <c r="AU276" s="11" t="s">
        <v>61</v>
      </c>
      <c r="AV276" t="s">
        <v>66</v>
      </c>
      <c r="AW276" t="s">
        <v>66</v>
      </c>
    </row>
    <row r="277" spans="1:49" hidden="1" x14ac:dyDescent="0.25">
      <c r="A277" s="13" t="s">
        <v>380</v>
      </c>
      <c r="B277" s="13">
        <v>39510</v>
      </c>
      <c r="C277" s="13" t="s">
        <v>381</v>
      </c>
      <c r="D277" s="13" t="s">
        <v>49</v>
      </c>
      <c r="E277" s="13" t="s">
        <v>159</v>
      </c>
      <c r="F277" s="15" t="s">
        <v>119</v>
      </c>
      <c r="G277" s="13">
        <v>36.182129000000003</v>
      </c>
      <c r="H277" s="13">
        <v>-107.61505099999999</v>
      </c>
      <c r="I277" s="16" t="s">
        <v>75</v>
      </c>
      <c r="J277" s="13" t="s">
        <v>53</v>
      </c>
      <c r="K277" s="13">
        <v>10</v>
      </c>
      <c r="L277" s="13" t="s">
        <v>382</v>
      </c>
      <c r="M277" s="13" t="s">
        <v>55</v>
      </c>
      <c r="N277" s="13" t="s">
        <v>56</v>
      </c>
      <c r="O277" s="13" t="s">
        <v>383</v>
      </c>
      <c r="P277" s="13" t="s">
        <v>58</v>
      </c>
      <c r="Q277" s="13" t="s">
        <v>58</v>
      </c>
      <c r="R277" s="13" t="s">
        <v>58</v>
      </c>
      <c r="Y277" s="13">
        <v>0.25</v>
      </c>
      <c r="Z277" s="13" t="s">
        <v>59</v>
      </c>
      <c r="AA277" s="13">
        <v>0.25</v>
      </c>
      <c r="AB277" s="13" t="s">
        <v>59</v>
      </c>
      <c r="AC277" s="13" t="s">
        <v>67</v>
      </c>
      <c r="AD277" s="13" t="s">
        <v>61</v>
      </c>
      <c r="AE277" s="13">
        <v>0.12</v>
      </c>
      <c r="AF277" s="13" t="s">
        <v>62</v>
      </c>
      <c r="AG277" s="13" t="s">
        <v>69</v>
      </c>
      <c r="AK277" s="13" t="s">
        <v>63</v>
      </c>
      <c r="AL277" s="13">
        <v>8760</v>
      </c>
      <c r="AM277" s="13" t="s">
        <v>379</v>
      </c>
      <c r="AO277" s="11">
        <v>44068.419282407413</v>
      </c>
      <c r="AP277" s="11" t="s">
        <v>66</v>
      </c>
      <c r="AQ277" s="11" t="s">
        <v>49</v>
      </c>
      <c r="AR277" s="11" t="s">
        <v>66</v>
      </c>
      <c r="AS277" s="11" t="s">
        <v>55</v>
      </c>
      <c r="AT277" s="11" t="s">
        <v>66</v>
      </c>
      <c r="AU277" s="11" t="s">
        <v>61</v>
      </c>
      <c r="AV277" t="s">
        <v>66</v>
      </c>
      <c r="AW277" t="s">
        <v>66</v>
      </c>
    </row>
    <row r="278" spans="1:49" hidden="1" x14ac:dyDescent="0.25">
      <c r="A278" s="13" t="s">
        <v>380</v>
      </c>
      <c r="B278" s="13">
        <v>39510</v>
      </c>
      <c r="C278" s="13" t="s">
        <v>381</v>
      </c>
      <c r="D278" s="13" t="s">
        <v>49</v>
      </c>
      <c r="E278" s="13" t="s">
        <v>159</v>
      </c>
      <c r="F278" s="15" t="s">
        <v>119</v>
      </c>
      <c r="G278" s="13">
        <v>36.182129000000003</v>
      </c>
      <c r="H278" s="13">
        <v>-107.61505099999999</v>
      </c>
      <c r="I278" s="16" t="s">
        <v>75</v>
      </c>
      <c r="J278" s="13" t="s">
        <v>53</v>
      </c>
      <c r="K278" s="13">
        <v>10</v>
      </c>
      <c r="L278" s="13" t="s">
        <v>382</v>
      </c>
      <c r="M278" s="13" t="s">
        <v>55</v>
      </c>
      <c r="N278" s="13" t="s">
        <v>56</v>
      </c>
      <c r="O278" s="13" t="s">
        <v>383</v>
      </c>
      <c r="P278" s="13" t="s">
        <v>58</v>
      </c>
      <c r="Q278" s="13" t="s">
        <v>58</v>
      </c>
      <c r="R278" s="13" t="s">
        <v>58</v>
      </c>
      <c r="Y278" s="13">
        <v>0.25</v>
      </c>
      <c r="Z278" s="13" t="s">
        <v>59</v>
      </c>
      <c r="AA278" s="13">
        <v>0.25</v>
      </c>
      <c r="AB278" s="13" t="s">
        <v>59</v>
      </c>
      <c r="AC278" s="13" t="s">
        <v>67</v>
      </c>
      <c r="AD278" s="13" t="s">
        <v>61</v>
      </c>
      <c r="AE278" s="13">
        <v>0.03</v>
      </c>
      <c r="AF278" s="13" t="s">
        <v>68</v>
      </c>
      <c r="AG278" s="13" t="s">
        <v>69</v>
      </c>
      <c r="AK278" s="13" t="s">
        <v>63</v>
      </c>
      <c r="AL278" s="13">
        <v>8760</v>
      </c>
      <c r="AM278" s="13" t="s">
        <v>379</v>
      </c>
      <c r="AO278" s="11">
        <v>44068.419282407413</v>
      </c>
      <c r="AP278" s="11" t="s">
        <v>66</v>
      </c>
      <c r="AQ278" s="11" t="s">
        <v>49</v>
      </c>
      <c r="AR278" s="11" t="s">
        <v>66</v>
      </c>
      <c r="AS278" s="11" t="s">
        <v>55</v>
      </c>
      <c r="AT278" s="11" t="s">
        <v>66</v>
      </c>
      <c r="AU278" s="11" t="s">
        <v>61</v>
      </c>
      <c r="AV278" t="s">
        <v>66</v>
      </c>
      <c r="AW278" t="s">
        <v>66</v>
      </c>
    </row>
    <row r="279" spans="1:49" hidden="1" x14ac:dyDescent="0.25">
      <c r="A279" s="13" t="s">
        <v>380</v>
      </c>
      <c r="B279" s="13">
        <v>39510</v>
      </c>
      <c r="C279" s="13" t="s">
        <v>381</v>
      </c>
      <c r="D279" s="13" t="s">
        <v>49</v>
      </c>
      <c r="E279" s="13" t="s">
        <v>159</v>
      </c>
      <c r="F279" s="15" t="s">
        <v>119</v>
      </c>
      <c r="G279" s="13">
        <v>36.182129000000003</v>
      </c>
      <c r="H279" s="13">
        <v>-107.61505099999999</v>
      </c>
      <c r="I279" s="16" t="s">
        <v>75</v>
      </c>
      <c r="J279" s="13" t="s">
        <v>53</v>
      </c>
      <c r="K279" s="13">
        <v>11</v>
      </c>
      <c r="L279" s="13" t="s">
        <v>378</v>
      </c>
      <c r="M279" s="13" t="s">
        <v>55</v>
      </c>
      <c r="N279" s="13" t="s">
        <v>56</v>
      </c>
      <c r="O279" s="13" t="s">
        <v>383</v>
      </c>
      <c r="P279" s="13" t="s">
        <v>58</v>
      </c>
      <c r="Q279" s="13" t="s">
        <v>58</v>
      </c>
      <c r="R279" s="13" t="s">
        <v>58</v>
      </c>
      <c r="Y279" s="13">
        <v>0.25</v>
      </c>
      <c r="Z279" s="13" t="s">
        <v>59</v>
      </c>
      <c r="AA279" s="13">
        <v>0.25</v>
      </c>
      <c r="AB279" s="13" t="s">
        <v>59</v>
      </c>
      <c r="AC279" s="13" t="s">
        <v>67</v>
      </c>
      <c r="AD279" s="13" t="s">
        <v>61</v>
      </c>
      <c r="AE279" s="13">
        <v>0.03</v>
      </c>
      <c r="AF279" s="13" t="s">
        <v>68</v>
      </c>
      <c r="AG279" s="13" t="s">
        <v>69</v>
      </c>
      <c r="AK279" s="13" t="s">
        <v>63</v>
      </c>
      <c r="AL279" s="13">
        <v>8760</v>
      </c>
      <c r="AM279" s="13" t="s">
        <v>379</v>
      </c>
      <c r="AO279" s="11">
        <v>44068.419282407413</v>
      </c>
      <c r="AP279" s="11" t="s">
        <v>66</v>
      </c>
      <c r="AQ279" s="11" t="s">
        <v>49</v>
      </c>
      <c r="AR279" s="11" t="s">
        <v>66</v>
      </c>
      <c r="AS279" s="11" t="s">
        <v>55</v>
      </c>
      <c r="AT279" s="11" t="s">
        <v>66</v>
      </c>
      <c r="AU279" s="11" t="s">
        <v>61</v>
      </c>
      <c r="AV279" t="s">
        <v>66</v>
      </c>
      <c r="AW279" t="s">
        <v>66</v>
      </c>
    </row>
    <row r="280" spans="1:49" hidden="1" x14ac:dyDescent="0.25">
      <c r="A280" s="13" t="s">
        <v>380</v>
      </c>
      <c r="B280" s="13">
        <v>39510</v>
      </c>
      <c r="C280" s="13" t="s">
        <v>381</v>
      </c>
      <c r="D280" s="13" t="s">
        <v>49</v>
      </c>
      <c r="E280" s="13" t="s">
        <v>159</v>
      </c>
      <c r="F280" s="15" t="s">
        <v>119</v>
      </c>
      <c r="G280" s="13">
        <v>36.182129000000003</v>
      </c>
      <c r="H280" s="13">
        <v>-107.61505099999999</v>
      </c>
      <c r="I280" s="16" t="s">
        <v>75</v>
      </c>
      <c r="J280" s="13" t="s">
        <v>53</v>
      </c>
      <c r="K280" s="13">
        <v>11</v>
      </c>
      <c r="L280" s="13" t="s">
        <v>378</v>
      </c>
      <c r="M280" s="13" t="s">
        <v>55</v>
      </c>
      <c r="N280" s="13" t="s">
        <v>56</v>
      </c>
      <c r="O280" s="13" t="s">
        <v>383</v>
      </c>
      <c r="P280" s="13" t="s">
        <v>58</v>
      </c>
      <c r="Q280" s="13" t="s">
        <v>58</v>
      </c>
      <c r="R280" s="13" t="s">
        <v>58</v>
      </c>
      <c r="Y280" s="13">
        <v>0.25</v>
      </c>
      <c r="Z280" s="13" t="s">
        <v>59</v>
      </c>
      <c r="AA280" s="13">
        <v>0.25</v>
      </c>
      <c r="AB280" s="13" t="s">
        <v>59</v>
      </c>
      <c r="AC280" s="13" t="s">
        <v>67</v>
      </c>
      <c r="AD280" s="13" t="s">
        <v>61</v>
      </c>
      <c r="AE280" s="13">
        <v>0.12</v>
      </c>
      <c r="AF280" s="13" t="s">
        <v>62</v>
      </c>
      <c r="AG280" s="13" t="s">
        <v>69</v>
      </c>
      <c r="AK280" s="13" t="s">
        <v>63</v>
      </c>
      <c r="AL280" s="13">
        <v>8760</v>
      </c>
      <c r="AM280" s="13" t="s">
        <v>379</v>
      </c>
      <c r="AO280" s="11">
        <v>44068.419282407413</v>
      </c>
      <c r="AP280" s="11" t="s">
        <v>66</v>
      </c>
      <c r="AQ280" s="11" t="s">
        <v>49</v>
      </c>
      <c r="AR280" s="11" t="s">
        <v>66</v>
      </c>
      <c r="AS280" s="11" t="s">
        <v>55</v>
      </c>
      <c r="AT280" s="11" t="s">
        <v>66</v>
      </c>
      <c r="AU280" s="11" t="s">
        <v>61</v>
      </c>
      <c r="AV280" t="s">
        <v>66</v>
      </c>
      <c r="AW280" t="s">
        <v>66</v>
      </c>
    </row>
    <row r="281" spans="1:49" hidden="1" x14ac:dyDescent="0.25">
      <c r="A281" s="13" t="s">
        <v>380</v>
      </c>
      <c r="B281" s="13">
        <v>39510</v>
      </c>
      <c r="C281" s="13" t="s">
        <v>381</v>
      </c>
      <c r="D281" s="13" t="s">
        <v>49</v>
      </c>
      <c r="E281" s="13" t="s">
        <v>159</v>
      </c>
      <c r="F281" s="15" t="s">
        <v>119</v>
      </c>
      <c r="G281" s="13">
        <v>36.182129000000003</v>
      </c>
      <c r="H281" s="13">
        <v>-107.61505099999999</v>
      </c>
      <c r="I281" s="16" t="s">
        <v>75</v>
      </c>
      <c r="J281" s="13" t="s">
        <v>53</v>
      </c>
      <c r="K281" s="13">
        <v>12</v>
      </c>
      <c r="L281" s="13" t="s">
        <v>384</v>
      </c>
      <c r="M281" s="13" t="s">
        <v>55</v>
      </c>
      <c r="N281" s="13" t="s">
        <v>56</v>
      </c>
      <c r="O281" s="13" t="s">
        <v>383</v>
      </c>
      <c r="P281" s="13" t="s">
        <v>58</v>
      </c>
      <c r="Q281" s="13" t="s">
        <v>58</v>
      </c>
      <c r="R281" s="13" t="s">
        <v>58</v>
      </c>
      <c r="Y281" s="13">
        <v>0.25</v>
      </c>
      <c r="Z281" s="13" t="s">
        <v>59</v>
      </c>
      <c r="AA281" s="13">
        <v>0.25</v>
      </c>
      <c r="AB281" s="13" t="s">
        <v>59</v>
      </c>
      <c r="AC281" s="13" t="s">
        <v>67</v>
      </c>
      <c r="AD281" s="13" t="s">
        <v>61</v>
      </c>
      <c r="AE281" s="13">
        <v>0.03</v>
      </c>
      <c r="AF281" s="13" t="s">
        <v>68</v>
      </c>
      <c r="AG281" s="13" t="s">
        <v>69</v>
      </c>
      <c r="AK281" s="13" t="s">
        <v>63</v>
      </c>
      <c r="AL281" s="13">
        <v>8760</v>
      </c>
      <c r="AM281" s="13" t="s">
        <v>379</v>
      </c>
      <c r="AO281" s="11">
        <v>44068.419282407413</v>
      </c>
      <c r="AP281" s="11" t="s">
        <v>66</v>
      </c>
      <c r="AQ281" s="11" t="s">
        <v>49</v>
      </c>
      <c r="AR281" s="11" t="s">
        <v>66</v>
      </c>
      <c r="AS281" s="11" t="s">
        <v>55</v>
      </c>
      <c r="AT281" s="11" t="s">
        <v>66</v>
      </c>
      <c r="AU281" s="11" t="s">
        <v>61</v>
      </c>
      <c r="AV281" t="s">
        <v>66</v>
      </c>
      <c r="AW281" t="s">
        <v>66</v>
      </c>
    </row>
    <row r="282" spans="1:49" hidden="1" x14ac:dyDescent="0.25">
      <c r="A282" s="13" t="s">
        <v>380</v>
      </c>
      <c r="B282" s="13">
        <v>39510</v>
      </c>
      <c r="C282" s="13" t="s">
        <v>381</v>
      </c>
      <c r="D282" s="13" t="s">
        <v>49</v>
      </c>
      <c r="E282" s="13" t="s">
        <v>159</v>
      </c>
      <c r="F282" s="15" t="s">
        <v>119</v>
      </c>
      <c r="G282" s="13">
        <v>36.182129000000003</v>
      </c>
      <c r="H282" s="13">
        <v>-107.61505099999999</v>
      </c>
      <c r="I282" s="16" t="s">
        <v>75</v>
      </c>
      <c r="J282" s="13" t="s">
        <v>53</v>
      </c>
      <c r="K282" s="13">
        <v>12</v>
      </c>
      <c r="L282" s="13" t="s">
        <v>384</v>
      </c>
      <c r="M282" s="13" t="s">
        <v>55</v>
      </c>
      <c r="N282" s="13" t="s">
        <v>56</v>
      </c>
      <c r="O282" s="13" t="s">
        <v>383</v>
      </c>
      <c r="P282" s="13" t="s">
        <v>58</v>
      </c>
      <c r="Q282" s="13" t="s">
        <v>58</v>
      </c>
      <c r="R282" s="13" t="s">
        <v>58</v>
      </c>
      <c r="Y282" s="13">
        <v>0.25</v>
      </c>
      <c r="Z282" s="13" t="s">
        <v>59</v>
      </c>
      <c r="AA282" s="13">
        <v>0.25</v>
      </c>
      <c r="AB282" s="13" t="s">
        <v>59</v>
      </c>
      <c r="AC282" s="13" t="s">
        <v>67</v>
      </c>
      <c r="AD282" s="13" t="s">
        <v>61</v>
      </c>
      <c r="AE282" s="13">
        <v>0.12</v>
      </c>
      <c r="AF282" s="13" t="s">
        <v>62</v>
      </c>
      <c r="AG282" s="13" t="s">
        <v>69</v>
      </c>
      <c r="AK282" s="13" t="s">
        <v>63</v>
      </c>
      <c r="AL282" s="13">
        <v>8760</v>
      </c>
      <c r="AM282" s="13" t="s">
        <v>379</v>
      </c>
      <c r="AO282" s="11">
        <v>44068.419282407413</v>
      </c>
      <c r="AP282" s="11" t="s">
        <v>66</v>
      </c>
      <c r="AQ282" s="11" t="s">
        <v>49</v>
      </c>
      <c r="AR282" s="11" t="s">
        <v>66</v>
      </c>
      <c r="AS282" s="11" t="s">
        <v>55</v>
      </c>
      <c r="AT282" s="11" t="s">
        <v>66</v>
      </c>
      <c r="AU282" s="11" t="s">
        <v>61</v>
      </c>
      <c r="AV282" t="s">
        <v>66</v>
      </c>
      <c r="AW282" t="s">
        <v>66</v>
      </c>
    </row>
    <row r="283" spans="1:49" hidden="1" x14ac:dyDescent="0.25">
      <c r="A283" s="13" t="s">
        <v>380</v>
      </c>
      <c r="B283" s="13">
        <v>39510</v>
      </c>
      <c r="C283" s="13" t="s">
        <v>381</v>
      </c>
      <c r="D283" s="13" t="s">
        <v>49</v>
      </c>
      <c r="E283" s="13" t="s">
        <v>159</v>
      </c>
      <c r="F283" s="15" t="s">
        <v>119</v>
      </c>
      <c r="G283" s="13">
        <v>36.182129000000003</v>
      </c>
      <c r="H283" s="13">
        <v>-107.61505099999999</v>
      </c>
      <c r="I283" s="16" t="s">
        <v>75</v>
      </c>
      <c r="J283" s="13" t="s">
        <v>53</v>
      </c>
      <c r="K283" s="13">
        <v>13</v>
      </c>
      <c r="L283" s="13" t="s">
        <v>385</v>
      </c>
      <c r="M283" s="13" t="s">
        <v>55</v>
      </c>
      <c r="N283" s="13" t="s">
        <v>56</v>
      </c>
      <c r="O283" s="13" t="s">
        <v>383</v>
      </c>
      <c r="P283" s="13" t="s">
        <v>58</v>
      </c>
      <c r="Q283" s="13" t="s">
        <v>58</v>
      </c>
      <c r="R283" s="13" t="s">
        <v>58</v>
      </c>
      <c r="Y283" s="13">
        <v>0.25</v>
      </c>
      <c r="Z283" s="13" t="s">
        <v>59</v>
      </c>
      <c r="AA283" s="13">
        <v>0.25</v>
      </c>
      <c r="AB283" s="13" t="s">
        <v>59</v>
      </c>
      <c r="AC283" s="13" t="s">
        <v>67</v>
      </c>
      <c r="AD283" s="13" t="s">
        <v>61</v>
      </c>
      <c r="AE283" s="13">
        <v>0.12</v>
      </c>
      <c r="AF283" s="13" t="s">
        <v>62</v>
      </c>
      <c r="AG283" s="13" t="s">
        <v>69</v>
      </c>
      <c r="AK283" s="13" t="s">
        <v>63</v>
      </c>
      <c r="AL283" s="13">
        <v>8760</v>
      </c>
      <c r="AM283" s="13" t="s">
        <v>379</v>
      </c>
      <c r="AO283" s="11">
        <v>44068.419282407413</v>
      </c>
      <c r="AP283" s="11" t="s">
        <v>66</v>
      </c>
      <c r="AQ283" s="11" t="s">
        <v>49</v>
      </c>
      <c r="AR283" s="11" t="s">
        <v>66</v>
      </c>
      <c r="AS283" s="11" t="s">
        <v>55</v>
      </c>
      <c r="AT283" s="11" t="s">
        <v>66</v>
      </c>
      <c r="AU283" s="11" t="s">
        <v>61</v>
      </c>
      <c r="AV283" t="s">
        <v>66</v>
      </c>
      <c r="AW283" t="s">
        <v>66</v>
      </c>
    </row>
    <row r="284" spans="1:49" hidden="1" x14ac:dyDescent="0.25">
      <c r="A284" s="13" t="s">
        <v>380</v>
      </c>
      <c r="B284" s="13">
        <v>39510</v>
      </c>
      <c r="C284" s="13" t="s">
        <v>381</v>
      </c>
      <c r="D284" s="13" t="s">
        <v>49</v>
      </c>
      <c r="E284" s="13" t="s">
        <v>159</v>
      </c>
      <c r="F284" s="15" t="s">
        <v>119</v>
      </c>
      <c r="G284" s="13">
        <v>36.182129000000003</v>
      </c>
      <c r="H284" s="13">
        <v>-107.61505099999999</v>
      </c>
      <c r="I284" s="16" t="s">
        <v>75</v>
      </c>
      <c r="J284" s="13" t="s">
        <v>53</v>
      </c>
      <c r="K284" s="13">
        <v>13</v>
      </c>
      <c r="L284" s="13" t="s">
        <v>385</v>
      </c>
      <c r="M284" s="13" t="s">
        <v>55</v>
      </c>
      <c r="N284" s="13" t="s">
        <v>56</v>
      </c>
      <c r="O284" s="13" t="s">
        <v>383</v>
      </c>
      <c r="P284" s="13" t="s">
        <v>58</v>
      </c>
      <c r="Q284" s="13" t="s">
        <v>58</v>
      </c>
      <c r="R284" s="13" t="s">
        <v>58</v>
      </c>
      <c r="Y284" s="13">
        <v>0.25</v>
      </c>
      <c r="Z284" s="13" t="s">
        <v>59</v>
      </c>
      <c r="AA284" s="13">
        <v>0.25</v>
      </c>
      <c r="AB284" s="13" t="s">
        <v>59</v>
      </c>
      <c r="AC284" s="13" t="s">
        <v>67</v>
      </c>
      <c r="AD284" s="13" t="s">
        <v>61</v>
      </c>
      <c r="AE284" s="13">
        <v>0.03</v>
      </c>
      <c r="AF284" s="13" t="s">
        <v>68</v>
      </c>
      <c r="AG284" s="13" t="s">
        <v>69</v>
      </c>
      <c r="AK284" s="13" t="s">
        <v>63</v>
      </c>
      <c r="AL284" s="13">
        <v>8760</v>
      </c>
      <c r="AM284" s="13" t="s">
        <v>379</v>
      </c>
      <c r="AO284" s="11">
        <v>44068.419282407413</v>
      </c>
      <c r="AP284" s="11" t="s">
        <v>66</v>
      </c>
      <c r="AQ284" s="11" t="s">
        <v>49</v>
      </c>
      <c r="AR284" s="11" t="s">
        <v>66</v>
      </c>
      <c r="AS284" s="11" t="s">
        <v>55</v>
      </c>
      <c r="AT284" s="11" t="s">
        <v>66</v>
      </c>
      <c r="AU284" s="11" t="s">
        <v>61</v>
      </c>
      <c r="AV284" t="s">
        <v>66</v>
      </c>
      <c r="AW284" t="s">
        <v>66</v>
      </c>
    </row>
    <row r="285" spans="1:49" hidden="1" x14ac:dyDescent="0.25">
      <c r="A285" s="13" t="s">
        <v>380</v>
      </c>
      <c r="B285" s="13">
        <v>39510</v>
      </c>
      <c r="C285" s="13" t="s">
        <v>381</v>
      </c>
      <c r="D285" s="13" t="s">
        <v>49</v>
      </c>
      <c r="E285" s="13" t="s">
        <v>159</v>
      </c>
      <c r="F285" s="15" t="s">
        <v>119</v>
      </c>
      <c r="G285" s="13">
        <v>36.182129000000003</v>
      </c>
      <c r="H285" s="13">
        <v>-107.61505099999999</v>
      </c>
      <c r="I285" s="16" t="s">
        <v>75</v>
      </c>
      <c r="J285" s="13" t="s">
        <v>53</v>
      </c>
      <c r="K285" s="13">
        <v>14</v>
      </c>
      <c r="L285" s="13" t="s">
        <v>386</v>
      </c>
      <c r="M285" s="13" t="s">
        <v>55</v>
      </c>
      <c r="N285" s="13" t="s">
        <v>56</v>
      </c>
      <c r="O285" s="13" t="s">
        <v>383</v>
      </c>
      <c r="P285" s="13" t="s">
        <v>58</v>
      </c>
      <c r="Q285" s="13" t="s">
        <v>58</v>
      </c>
      <c r="R285" s="13" t="s">
        <v>58</v>
      </c>
      <c r="Y285" s="13">
        <v>0.25</v>
      </c>
      <c r="Z285" s="13" t="s">
        <v>59</v>
      </c>
      <c r="AA285" s="13">
        <v>0.25</v>
      </c>
      <c r="AB285" s="13" t="s">
        <v>59</v>
      </c>
      <c r="AC285" s="13" t="s">
        <v>67</v>
      </c>
      <c r="AD285" s="13" t="s">
        <v>61</v>
      </c>
      <c r="AE285" s="13">
        <v>0.03</v>
      </c>
      <c r="AF285" s="13" t="s">
        <v>68</v>
      </c>
      <c r="AG285" s="13" t="s">
        <v>69</v>
      </c>
      <c r="AK285" s="13" t="s">
        <v>63</v>
      </c>
      <c r="AL285" s="13">
        <v>8760</v>
      </c>
      <c r="AM285" s="13" t="s">
        <v>379</v>
      </c>
      <c r="AO285" s="11">
        <v>44068.419282407413</v>
      </c>
      <c r="AP285" s="11" t="s">
        <v>66</v>
      </c>
      <c r="AQ285" s="11" t="s">
        <v>49</v>
      </c>
      <c r="AR285" s="11" t="s">
        <v>66</v>
      </c>
      <c r="AS285" s="11" t="s">
        <v>55</v>
      </c>
      <c r="AT285" s="11" t="s">
        <v>66</v>
      </c>
      <c r="AU285" s="11" t="s">
        <v>61</v>
      </c>
      <c r="AV285" t="s">
        <v>66</v>
      </c>
      <c r="AW285" t="s">
        <v>66</v>
      </c>
    </row>
    <row r="286" spans="1:49" hidden="1" x14ac:dyDescent="0.25">
      <c r="A286" s="13" t="s">
        <v>380</v>
      </c>
      <c r="B286" s="13">
        <v>39510</v>
      </c>
      <c r="C286" s="13" t="s">
        <v>381</v>
      </c>
      <c r="D286" s="13" t="s">
        <v>49</v>
      </c>
      <c r="E286" s="13" t="s">
        <v>159</v>
      </c>
      <c r="F286" s="15" t="s">
        <v>119</v>
      </c>
      <c r="G286" s="13">
        <v>36.182129000000003</v>
      </c>
      <c r="H286" s="13">
        <v>-107.61505099999999</v>
      </c>
      <c r="I286" s="16" t="s">
        <v>75</v>
      </c>
      <c r="J286" s="13" t="s">
        <v>53</v>
      </c>
      <c r="K286" s="13">
        <v>14</v>
      </c>
      <c r="L286" s="13" t="s">
        <v>386</v>
      </c>
      <c r="M286" s="13" t="s">
        <v>55</v>
      </c>
      <c r="N286" s="13" t="s">
        <v>56</v>
      </c>
      <c r="O286" s="13" t="s">
        <v>383</v>
      </c>
      <c r="P286" s="13" t="s">
        <v>58</v>
      </c>
      <c r="Q286" s="13" t="s">
        <v>58</v>
      </c>
      <c r="R286" s="13" t="s">
        <v>58</v>
      </c>
      <c r="Y286" s="13">
        <v>0.25</v>
      </c>
      <c r="Z286" s="13" t="s">
        <v>59</v>
      </c>
      <c r="AA286" s="13">
        <v>0.25</v>
      </c>
      <c r="AB286" s="13" t="s">
        <v>59</v>
      </c>
      <c r="AC286" s="13" t="s">
        <v>67</v>
      </c>
      <c r="AD286" s="13" t="s">
        <v>61</v>
      </c>
      <c r="AE286" s="13">
        <v>0.12</v>
      </c>
      <c r="AF286" s="13" t="s">
        <v>62</v>
      </c>
      <c r="AG286" s="13" t="s">
        <v>69</v>
      </c>
      <c r="AK286" s="13" t="s">
        <v>63</v>
      </c>
      <c r="AL286" s="13">
        <v>8760</v>
      </c>
      <c r="AM286" s="13" t="s">
        <v>379</v>
      </c>
      <c r="AO286" s="11">
        <v>44068.419282407413</v>
      </c>
      <c r="AP286" s="11" t="s">
        <v>66</v>
      </c>
      <c r="AQ286" s="11" t="s">
        <v>49</v>
      </c>
      <c r="AR286" s="11" t="s">
        <v>66</v>
      </c>
      <c r="AS286" s="11" t="s">
        <v>55</v>
      </c>
      <c r="AT286" s="11" t="s">
        <v>66</v>
      </c>
      <c r="AU286" s="11" t="s">
        <v>61</v>
      </c>
      <c r="AV286" t="s">
        <v>66</v>
      </c>
      <c r="AW286" t="s">
        <v>66</v>
      </c>
    </row>
    <row r="287" spans="1:49" hidden="1" x14ac:dyDescent="0.25">
      <c r="A287" s="13" t="s">
        <v>380</v>
      </c>
      <c r="B287" s="13">
        <v>39510</v>
      </c>
      <c r="C287" s="13" t="s">
        <v>381</v>
      </c>
      <c r="D287" s="13" t="s">
        <v>49</v>
      </c>
      <c r="E287" s="13" t="s">
        <v>159</v>
      </c>
      <c r="F287" s="15" t="s">
        <v>119</v>
      </c>
      <c r="G287" s="13">
        <v>36.182129000000003</v>
      </c>
      <c r="H287" s="13">
        <v>-107.61505099999999</v>
      </c>
      <c r="I287" s="16" t="s">
        <v>75</v>
      </c>
      <c r="J287" s="13" t="s">
        <v>53</v>
      </c>
      <c r="K287" s="13">
        <v>15</v>
      </c>
      <c r="L287" s="13" t="s">
        <v>387</v>
      </c>
      <c r="M287" s="13" t="s">
        <v>55</v>
      </c>
      <c r="N287" s="13" t="s">
        <v>56</v>
      </c>
      <c r="O287" s="13" t="s">
        <v>383</v>
      </c>
      <c r="P287" s="13" t="s">
        <v>58</v>
      </c>
      <c r="Q287" s="13" t="s">
        <v>58</v>
      </c>
      <c r="R287" s="13" t="s">
        <v>58</v>
      </c>
      <c r="Y287" s="13">
        <v>0.25</v>
      </c>
      <c r="Z287" s="13" t="s">
        <v>59</v>
      </c>
      <c r="AA287" s="13">
        <v>0.25</v>
      </c>
      <c r="AB287" s="13" t="s">
        <v>59</v>
      </c>
      <c r="AC287" s="13" t="s">
        <v>67</v>
      </c>
      <c r="AD287" s="13" t="s">
        <v>61</v>
      </c>
      <c r="AE287" s="13">
        <v>0.03</v>
      </c>
      <c r="AF287" s="13" t="s">
        <v>68</v>
      </c>
      <c r="AG287" s="13" t="s">
        <v>69</v>
      </c>
      <c r="AK287" s="13" t="s">
        <v>63</v>
      </c>
      <c r="AL287" s="13">
        <v>8760</v>
      </c>
      <c r="AM287" s="13" t="s">
        <v>379</v>
      </c>
      <c r="AO287" s="11">
        <v>44068.419282407413</v>
      </c>
      <c r="AP287" s="11" t="s">
        <v>66</v>
      </c>
      <c r="AQ287" s="11" t="s">
        <v>49</v>
      </c>
      <c r="AR287" s="11" t="s">
        <v>66</v>
      </c>
      <c r="AS287" s="11" t="s">
        <v>55</v>
      </c>
      <c r="AT287" s="11" t="s">
        <v>66</v>
      </c>
      <c r="AU287" s="11" t="s">
        <v>61</v>
      </c>
      <c r="AV287" t="s">
        <v>66</v>
      </c>
      <c r="AW287" t="s">
        <v>66</v>
      </c>
    </row>
    <row r="288" spans="1:49" hidden="1" x14ac:dyDescent="0.25">
      <c r="A288" s="13" t="s">
        <v>380</v>
      </c>
      <c r="B288" s="13">
        <v>39510</v>
      </c>
      <c r="C288" s="13" t="s">
        <v>381</v>
      </c>
      <c r="D288" s="13" t="s">
        <v>49</v>
      </c>
      <c r="E288" s="13" t="s">
        <v>159</v>
      </c>
      <c r="F288" s="15" t="s">
        <v>119</v>
      </c>
      <c r="G288" s="13">
        <v>36.182129000000003</v>
      </c>
      <c r="H288" s="13">
        <v>-107.61505099999999</v>
      </c>
      <c r="I288" s="16" t="s">
        <v>75</v>
      </c>
      <c r="J288" s="13" t="s">
        <v>53</v>
      </c>
      <c r="K288" s="13">
        <v>15</v>
      </c>
      <c r="L288" s="13" t="s">
        <v>387</v>
      </c>
      <c r="M288" s="13" t="s">
        <v>55</v>
      </c>
      <c r="N288" s="13" t="s">
        <v>56</v>
      </c>
      <c r="O288" s="13" t="s">
        <v>383</v>
      </c>
      <c r="P288" s="13" t="s">
        <v>58</v>
      </c>
      <c r="Q288" s="13" t="s">
        <v>58</v>
      </c>
      <c r="R288" s="13" t="s">
        <v>58</v>
      </c>
      <c r="Y288" s="13">
        <v>0.25</v>
      </c>
      <c r="Z288" s="13" t="s">
        <v>59</v>
      </c>
      <c r="AA288" s="13">
        <v>0.25</v>
      </c>
      <c r="AB288" s="13" t="s">
        <v>59</v>
      </c>
      <c r="AC288" s="13" t="s">
        <v>67</v>
      </c>
      <c r="AD288" s="13" t="s">
        <v>61</v>
      </c>
      <c r="AE288" s="13">
        <v>0.12</v>
      </c>
      <c r="AF288" s="13" t="s">
        <v>62</v>
      </c>
      <c r="AG288" s="13" t="s">
        <v>69</v>
      </c>
      <c r="AK288" s="13" t="s">
        <v>63</v>
      </c>
      <c r="AL288" s="13">
        <v>8760</v>
      </c>
      <c r="AM288" s="13" t="s">
        <v>379</v>
      </c>
      <c r="AO288" s="11">
        <v>44068.419282407413</v>
      </c>
      <c r="AP288" s="11" t="s">
        <v>66</v>
      </c>
      <c r="AQ288" s="11" t="s">
        <v>49</v>
      </c>
      <c r="AR288" s="11" t="s">
        <v>66</v>
      </c>
      <c r="AS288" s="11" t="s">
        <v>55</v>
      </c>
      <c r="AT288" s="11" t="s">
        <v>66</v>
      </c>
      <c r="AU288" s="11" t="s">
        <v>61</v>
      </c>
      <c r="AV288" t="s">
        <v>66</v>
      </c>
      <c r="AW288" t="s">
        <v>66</v>
      </c>
    </row>
    <row r="289" spans="1:49" hidden="1" x14ac:dyDescent="0.25">
      <c r="A289" s="13" t="s">
        <v>380</v>
      </c>
      <c r="B289" s="13">
        <v>39541</v>
      </c>
      <c r="C289" s="13" t="s">
        <v>388</v>
      </c>
      <c r="D289" s="13" t="s">
        <v>49</v>
      </c>
      <c r="E289" s="13" t="s">
        <v>159</v>
      </c>
      <c r="F289" s="15" t="s">
        <v>119</v>
      </c>
      <c r="G289" s="13">
        <v>36.177284999999998</v>
      </c>
      <c r="H289" s="13">
        <v>-107.626542</v>
      </c>
      <c r="I289" s="16" t="s">
        <v>75</v>
      </c>
      <c r="J289" s="13" t="s">
        <v>53</v>
      </c>
      <c r="K289" s="13">
        <v>1</v>
      </c>
      <c r="L289" s="13" t="s">
        <v>76</v>
      </c>
      <c r="M289" s="13" t="s">
        <v>55</v>
      </c>
      <c r="N289" s="13" t="s">
        <v>56</v>
      </c>
      <c r="O289" s="13" t="s">
        <v>389</v>
      </c>
      <c r="P289" s="13" t="s">
        <v>58</v>
      </c>
      <c r="Q289" s="13" t="s">
        <v>58</v>
      </c>
      <c r="R289" s="13" t="s">
        <v>58</v>
      </c>
      <c r="Y289" s="13">
        <v>0.5</v>
      </c>
      <c r="Z289" s="13" t="s">
        <v>59</v>
      </c>
      <c r="AA289" s="13">
        <v>0.5</v>
      </c>
      <c r="AB289" s="13" t="s">
        <v>59</v>
      </c>
      <c r="AC289" s="13" t="s">
        <v>67</v>
      </c>
      <c r="AD289" s="13" t="s">
        <v>61</v>
      </c>
      <c r="AE289" s="13">
        <v>0.16300000000000001</v>
      </c>
      <c r="AF289" s="13" t="s">
        <v>62</v>
      </c>
      <c r="AG289" s="13" t="s">
        <v>69</v>
      </c>
      <c r="AK289" s="13" t="s">
        <v>63</v>
      </c>
      <c r="AL289" s="13">
        <v>8760</v>
      </c>
      <c r="AM289" s="13" t="s">
        <v>79</v>
      </c>
      <c r="AO289" s="11">
        <v>44068.419282407413</v>
      </c>
      <c r="AP289" s="11" t="s">
        <v>66</v>
      </c>
      <c r="AQ289" s="11" t="s">
        <v>49</v>
      </c>
      <c r="AR289" s="11" t="s">
        <v>66</v>
      </c>
      <c r="AS289" s="11" t="s">
        <v>55</v>
      </c>
      <c r="AT289" s="11" t="s">
        <v>66</v>
      </c>
      <c r="AU289" s="11" t="s">
        <v>61</v>
      </c>
      <c r="AV289" t="s">
        <v>66</v>
      </c>
      <c r="AW289" t="s">
        <v>66</v>
      </c>
    </row>
    <row r="290" spans="1:49" hidden="1" x14ac:dyDescent="0.25">
      <c r="A290" s="13" t="s">
        <v>380</v>
      </c>
      <c r="B290" s="13">
        <v>39541</v>
      </c>
      <c r="C290" s="13" t="s">
        <v>388</v>
      </c>
      <c r="D290" s="13" t="s">
        <v>49</v>
      </c>
      <c r="E290" s="13" t="s">
        <v>159</v>
      </c>
      <c r="F290" s="15" t="s">
        <v>119</v>
      </c>
      <c r="G290" s="13">
        <v>36.177284999999998</v>
      </c>
      <c r="H290" s="13">
        <v>-107.626542</v>
      </c>
      <c r="I290" s="16" t="s">
        <v>75</v>
      </c>
      <c r="J290" s="13" t="s">
        <v>53</v>
      </c>
      <c r="K290" s="13">
        <v>1</v>
      </c>
      <c r="L290" s="13" t="s">
        <v>76</v>
      </c>
      <c r="M290" s="13" t="s">
        <v>55</v>
      </c>
      <c r="N290" s="13" t="s">
        <v>56</v>
      </c>
      <c r="O290" s="13" t="s">
        <v>389</v>
      </c>
      <c r="P290" s="13" t="s">
        <v>58</v>
      </c>
      <c r="Q290" s="13" t="s">
        <v>58</v>
      </c>
      <c r="R290" s="13" t="s">
        <v>58</v>
      </c>
      <c r="Y290" s="13">
        <v>0.5</v>
      </c>
      <c r="Z290" s="13" t="s">
        <v>59</v>
      </c>
      <c r="AA290" s="13">
        <v>0.5</v>
      </c>
      <c r="AB290" s="13" t="s">
        <v>59</v>
      </c>
      <c r="AC290" s="13" t="s">
        <v>67</v>
      </c>
      <c r="AD290" s="13" t="s">
        <v>61</v>
      </c>
      <c r="AE290" s="13">
        <v>3.7499999999999999E-2</v>
      </c>
      <c r="AF290" s="13" t="s">
        <v>68</v>
      </c>
      <c r="AG290" s="13" t="s">
        <v>69</v>
      </c>
      <c r="AK290" s="13" t="s">
        <v>63</v>
      </c>
      <c r="AL290" s="13">
        <v>8760</v>
      </c>
      <c r="AM290" s="13" t="s">
        <v>79</v>
      </c>
      <c r="AO290" s="11">
        <v>44068.419282407413</v>
      </c>
      <c r="AP290" s="11" t="s">
        <v>66</v>
      </c>
      <c r="AQ290" s="11" t="s">
        <v>49</v>
      </c>
      <c r="AR290" s="11" t="s">
        <v>66</v>
      </c>
      <c r="AS290" s="11" t="s">
        <v>55</v>
      </c>
      <c r="AT290" s="11" t="s">
        <v>66</v>
      </c>
      <c r="AU290" s="11" t="s">
        <v>61</v>
      </c>
      <c r="AV290" t="s">
        <v>66</v>
      </c>
      <c r="AW290" t="s">
        <v>66</v>
      </c>
    </row>
    <row r="291" spans="1:49" hidden="1" x14ac:dyDescent="0.25">
      <c r="A291" s="13" t="s">
        <v>380</v>
      </c>
      <c r="B291" s="13">
        <v>39541</v>
      </c>
      <c r="C291" s="13" t="s">
        <v>388</v>
      </c>
      <c r="D291" s="13" t="s">
        <v>49</v>
      </c>
      <c r="E291" s="13" t="s">
        <v>159</v>
      </c>
      <c r="F291" s="15" t="s">
        <v>119</v>
      </c>
      <c r="G291" s="13">
        <v>36.177284999999998</v>
      </c>
      <c r="H291" s="13">
        <v>-107.626542</v>
      </c>
      <c r="I291" s="16" t="s">
        <v>75</v>
      </c>
      <c r="J291" s="13" t="s">
        <v>53</v>
      </c>
      <c r="K291" s="13">
        <v>2</v>
      </c>
      <c r="L291" s="13" t="s">
        <v>390</v>
      </c>
      <c r="M291" s="13" t="s">
        <v>55</v>
      </c>
      <c r="N291" s="13" t="s">
        <v>56</v>
      </c>
      <c r="O291" s="13" t="s">
        <v>391</v>
      </c>
      <c r="P291" s="13" t="s">
        <v>58</v>
      </c>
      <c r="Q291" s="13" t="s">
        <v>58</v>
      </c>
      <c r="R291" s="13" t="s">
        <v>58</v>
      </c>
      <c r="Y291" s="13">
        <v>0.25</v>
      </c>
      <c r="Z291" s="13" t="s">
        <v>59</v>
      </c>
      <c r="AA291" s="13">
        <v>0.25</v>
      </c>
      <c r="AB291" s="13" t="s">
        <v>59</v>
      </c>
      <c r="AC291" s="13" t="s">
        <v>67</v>
      </c>
      <c r="AD291" s="13" t="s">
        <v>61</v>
      </c>
      <c r="AE291" s="13">
        <v>3.7499999999999999E-2</v>
      </c>
      <c r="AF291" s="13" t="s">
        <v>68</v>
      </c>
      <c r="AG291" s="13" t="s">
        <v>69</v>
      </c>
      <c r="AK291" s="13" t="s">
        <v>63</v>
      </c>
      <c r="AL291" s="13">
        <v>8760</v>
      </c>
      <c r="AM291" s="13" t="s">
        <v>79</v>
      </c>
      <c r="AO291" s="11">
        <v>44068.419282407413</v>
      </c>
      <c r="AP291" s="11" t="s">
        <v>66</v>
      </c>
      <c r="AQ291" s="11" t="s">
        <v>49</v>
      </c>
      <c r="AR291" s="11" t="s">
        <v>66</v>
      </c>
      <c r="AS291" s="11" t="s">
        <v>55</v>
      </c>
      <c r="AT291" s="11" t="s">
        <v>66</v>
      </c>
      <c r="AU291" s="11" t="s">
        <v>61</v>
      </c>
      <c r="AV291" t="s">
        <v>66</v>
      </c>
      <c r="AW291" t="s">
        <v>66</v>
      </c>
    </row>
    <row r="292" spans="1:49" hidden="1" x14ac:dyDescent="0.25">
      <c r="A292" s="13" t="s">
        <v>380</v>
      </c>
      <c r="B292" s="13">
        <v>39541</v>
      </c>
      <c r="C292" s="13" t="s">
        <v>388</v>
      </c>
      <c r="D292" s="13" t="s">
        <v>49</v>
      </c>
      <c r="E292" s="13" t="s">
        <v>159</v>
      </c>
      <c r="F292" s="15" t="s">
        <v>119</v>
      </c>
      <c r="G292" s="13">
        <v>36.177284999999998</v>
      </c>
      <c r="H292" s="13">
        <v>-107.626542</v>
      </c>
      <c r="I292" s="16" t="s">
        <v>75</v>
      </c>
      <c r="J292" s="13" t="s">
        <v>53</v>
      </c>
      <c r="K292" s="13">
        <v>2</v>
      </c>
      <c r="L292" s="13" t="s">
        <v>390</v>
      </c>
      <c r="M292" s="13" t="s">
        <v>55</v>
      </c>
      <c r="N292" s="13" t="s">
        <v>56</v>
      </c>
      <c r="O292" s="13" t="s">
        <v>391</v>
      </c>
      <c r="P292" s="13" t="s">
        <v>58</v>
      </c>
      <c r="Q292" s="13" t="s">
        <v>58</v>
      </c>
      <c r="R292" s="13" t="s">
        <v>58</v>
      </c>
      <c r="Y292" s="13">
        <v>0.25</v>
      </c>
      <c r="Z292" s="13" t="s">
        <v>59</v>
      </c>
      <c r="AA292" s="13">
        <v>0.25</v>
      </c>
      <c r="AB292" s="13" t="s">
        <v>59</v>
      </c>
      <c r="AC292" s="13" t="s">
        <v>67</v>
      </c>
      <c r="AD292" s="13" t="s">
        <v>61</v>
      </c>
      <c r="AE292" s="13">
        <v>0.16300000000000001</v>
      </c>
      <c r="AF292" s="13" t="s">
        <v>62</v>
      </c>
      <c r="AG292" s="13" t="s">
        <v>69</v>
      </c>
      <c r="AK292" s="13" t="s">
        <v>63</v>
      </c>
      <c r="AL292" s="13">
        <v>8760</v>
      </c>
      <c r="AM292" s="13" t="s">
        <v>79</v>
      </c>
      <c r="AO292" s="11">
        <v>44068.419282407413</v>
      </c>
      <c r="AP292" s="11" t="s">
        <v>66</v>
      </c>
      <c r="AQ292" s="11" t="s">
        <v>49</v>
      </c>
      <c r="AR292" s="11" t="s">
        <v>66</v>
      </c>
      <c r="AS292" s="11" t="s">
        <v>55</v>
      </c>
      <c r="AT292" s="11" t="s">
        <v>66</v>
      </c>
      <c r="AU292" s="11" t="s">
        <v>61</v>
      </c>
      <c r="AV292" t="s">
        <v>66</v>
      </c>
      <c r="AW292" t="s">
        <v>66</v>
      </c>
    </row>
    <row r="293" spans="1:49" hidden="1" x14ac:dyDescent="0.25">
      <c r="A293" s="13" t="s">
        <v>380</v>
      </c>
      <c r="B293" s="13">
        <v>39541</v>
      </c>
      <c r="C293" s="13" t="s">
        <v>388</v>
      </c>
      <c r="D293" s="13" t="s">
        <v>49</v>
      </c>
      <c r="E293" s="13" t="s">
        <v>159</v>
      </c>
      <c r="F293" s="15" t="s">
        <v>119</v>
      </c>
      <c r="G293" s="13">
        <v>36.177284999999998</v>
      </c>
      <c r="H293" s="13">
        <v>-107.626542</v>
      </c>
      <c r="I293" s="16" t="s">
        <v>75</v>
      </c>
      <c r="J293" s="13" t="s">
        <v>53</v>
      </c>
      <c r="K293" s="13">
        <v>3</v>
      </c>
      <c r="L293" s="13" t="s">
        <v>392</v>
      </c>
      <c r="M293" s="13" t="s">
        <v>55</v>
      </c>
      <c r="N293" s="13" t="s">
        <v>56</v>
      </c>
      <c r="O293" s="13" t="s">
        <v>391</v>
      </c>
      <c r="P293" s="13" t="s">
        <v>58</v>
      </c>
      <c r="Q293" s="13" t="s">
        <v>58</v>
      </c>
      <c r="R293" s="13" t="s">
        <v>58</v>
      </c>
      <c r="Y293" s="13">
        <v>0.25</v>
      </c>
      <c r="Z293" s="13" t="s">
        <v>59</v>
      </c>
      <c r="AA293" s="13">
        <v>0.25</v>
      </c>
      <c r="AB293" s="13" t="s">
        <v>59</v>
      </c>
      <c r="AC293" s="13" t="s">
        <v>67</v>
      </c>
      <c r="AD293" s="13" t="s">
        <v>61</v>
      </c>
      <c r="AE293" s="13">
        <v>3.7499999999999999E-2</v>
      </c>
      <c r="AF293" s="13" t="s">
        <v>68</v>
      </c>
      <c r="AG293" s="13" t="s">
        <v>69</v>
      </c>
      <c r="AK293" s="13" t="s">
        <v>63</v>
      </c>
      <c r="AL293" s="13">
        <v>8760</v>
      </c>
      <c r="AM293" s="13" t="s">
        <v>79</v>
      </c>
      <c r="AO293" s="11">
        <v>44068.419282407413</v>
      </c>
      <c r="AP293" s="11" t="s">
        <v>66</v>
      </c>
      <c r="AQ293" s="11" t="s">
        <v>49</v>
      </c>
      <c r="AR293" s="11" t="s">
        <v>66</v>
      </c>
      <c r="AS293" s="11" t="s">
        <v>55</v>
      </c>
      <c r="AT293" s="11" t="s">
        <v>66</v>
      </c>
      <c r="AU293" s="11" t="s">
        <v>61</v>
      </c>
      <c r="AV293" t="s">
        <v>66</v>
      </c>
      <c r="AW293" t="s">
        <v>66</v>
      </c>
    </row>
    <row r="294" spans="1:49" hidden="1" x14ac:dyDescent="0.25">
      <c r="A294" s="13" t="s">
        <v>380</v>
      </c>
      <c r="B294" s="13">
        <v>39541</v>
      </c>
      <c r="C294" s="13" t="s">
        <v>388</v>
      </c>
      <c r="D294" s="13" t="s">
        <v>49</v>
      </c>
      <c r="E294" s="13" t="s">
        <v>159</v>
      </c>
      <c r="F294" s="15" t="s">
        <v>119</v>
      </c>
      <c r="G294" s="13">
        <v>36.177284999999998</v>
      </c>
      <c r="H294" s="13">
        <v>-107.626542</v>
      </c>
      <c r="I294" s="16" t="s">
        <v>75</v>
      </c>
      <c r="J294" s="13" t="s">
        <v>53</v>
      </c>
      <c r="K294" s="13">
        <v>3</v>
      </c>
      <c r="L294" s="13" t="s">
        <v>392</v>
      </c>
      <c r="M294" s="13" t="s">
        <v>55</v>
      </c>
      <c r="N294" s="13" t="s">
        <v>56</v>
      </c>
      <c r="O294" s="13" t="s">
        <v>391</v>
      </c>
      <c r="P294" s="13" t="s">
        <v>58</v>
      </c>
      <c r="Q294" s="13" t="s">
        <v>58</v>
      </c>
      <c r="R294" s="13" t="s">
        <v>58</v>
      </c>
      <c r="Y294" s="13">
        <v>0.25</v>
      </c>
      <c r="Z294" s="13" t="s">
        <v>59</v>
      </c>
      <c r="AA294" s="13">
        <v>0.25</v>
      </c>
      <c r="AB294" s="13" t="s">
        <v>59</v>
      </c>
      <c r="AC294" s="13" t="s">
        <v>67</v>
      </c>
      <c r="AD294" s="13" t="s">
        <v>61</v>
      </c>
      <c r="AE294" s="13">
        <v>0.16300000000000001</v>
      </c>
      <c r="AF294" s="13" t="s">
        <v>62</v>
      </c>
      <c r="AG294" s="13" t="s">
        <v>69</v>
      </c>
      <c r="AK294" s="13" t="s">
        <v>63</v>
      </c>
      <c r="AL294" s="13">
        <v>8760</v>
      </c>
      <c r="AM294" s="13" t="s">
        <v>79</v>
      </c>
      <c r="AO294" s="11">
        <v>44068.419282407413</v>
      </c>
      <c r="AP294" s="11" t="s">
        <v>66</v>
      </c>
      <c r="AQ294" s="11" t="s">
        <v>49</v>
      </c>
      <c r="AR294" s="11" t="s">
        <v>66</v>
      </c>
      <c r="AS294" s="11" t="s">
        <v>55</v>
      </c>
      <c r="AT294" s="11" t="s">
        <v>66</v>
      </c>
      <c r="AU294" s="11" t="s">
        <v>61</v>
      </c>
      <c r="AV294" t="s">
        <v>66</v>
      </c>
      <c r="AW294" t="s">
        <v>66</v>
      </c>
    </row>
    <row r="295" spans="1:49" hidden="1" x14ac:dyDescent="0.25">
      <c r="A295" s="13" t="s">
        <v>380</v>
      </c>
      <c r="B295" s="13">
        <v>39541</v>
      </c>
      <c r="C295" s="13" t="s">
        <v>388</v>
      </c>
      <c r="D295" s="13" t="s">
        <v>49</v>
      </c>
      <c r="E295" s="13" t="s">
        <v>159</v>
      </c>
      <c r="F295" s="15" t="s">
        <v>119</v>
      </c>
      <c r="G295" s="13">
        <v>36.177284999999998</v>
      </c>
      <c r="H295" s="13">
        <v>-107.626542</v>
      </c>
      <c r="I295" s="16" t="s">
        <v>75</v>
      </c>
      <c r="J295" s="13" t="s">
        <v>53</v>
      </c>
      <c r="K295" s="13">
        <v>4</v>
      </c>
      <c r="L295" s="13" t="s">
        <v>393</v>
      </c>
      <c r="M295" s="13" t="s">
        <v>55</v>
      </c>
      <c r="N295" s="13" t="s">
        <v>56</v>
      </c>
      <c r="O295" s="13" t="s">
        <v>391</v>
      </c>
      <c r="P295" s="13" t="s">
        <v>58</v>
      </c>
      <c r="Q295" s="13" t="s">
        <v>58</v>
      </c>
      <c r="R295" s="13" t="s">
        <v>58</v>
      </c>
      <c r="Y295" s="13">
        <v>0.25</v>
      </c>
      <c r="Z295" s="13" t="s">
        <v>59</v>
      </c>
      <c r="AA295" s="13">
        <v>0.25</v>
      </c>
      <c r="AB295" s="13" t="s">
        <v>59</v>
      </c>
      <c r="AC295" s="13" t="s">
        <v>67</v>
      </c>
      <c r="AD295" s="13" t="s">
        <v>61</v>
      </c>
      <c r="AE295" s="13">
        <v>3.7499999999999999E-2</v>
      </c>
      <c r="AF295" s="13" t="s">
        <v>68</v>
      </c>
      <c r="AG295" s="13" t="s">
        <v>69</v>
      </c>
      <c r="AK295" s="13" t="s">
        <v>63</v>
      </c>
      <c r="AL295" s="13">
        <v>8760</v>
      </c>
      <c r="AM295" s="13" t="s">
        <v>79</v>
      </c>
      <c r="AO295" s="11">
        <v>44068.419282407413</v>
      </c>
      <c r="AP295" s="11" t="s">
        <v>66</v>
      </c>
      <c r="AQ295" s="11" t="s">
        <v>49</v>
      </c>
      <c r="AR295" s="11" t="s">
        <v>66</v>
      </c>
      <c r="AS295" s="11" t="s">
        <v>55</v>
      </c>
      <c r="AT295" s="11" t="s">
        <v>66</v>
      </c>
      <c r="AU295" s="11" t="s">
        <v>61</v>
      </c>
      <c r="AV295" t="s">
        <v>66</v>
      </c>
      <c r="AW295" t="s">
        <v>66</v>
      </c>
    </row>
    <row r="296" spans="1:49" hidden="1" x14ac:dyDescent="0.25">
      <c r="A296" s="13" t="s">
        <v>380</v>
      </c>
      <c r="B296" s="13">
        <v>39541</v>
      </c>
      <c r="C296" s="13" t="s">
        <v>388</v>
      </c>
      <c r="D296" s="13" t="s">
        <v>49</v>
      </c>
      <c r="E296" s="13" t="s">
        <v>159</v>
      </c>
      <c r="F296" s="15" t="s">
        <v>119</v>
      </c>
      <c r="G296" s="13">
        <v>36.177284999999998</v>
      </c>
      <c r="H296" s="13">
        <v>-107.626542</v>
      </c>
      <c r="I296" s="16" t="s">
        <v>75</v>
      </c>
      <c r="J296" s="13" t="s">
        <v>53</v>
      </c>
      <c r="K296" s="13">
        <v>4</v>
      </c>
      <c r="L296" s="13" t="s">
        <v>393</v>
      </c>
      <c r="M296" s="13" t="s">
        <v>55</v>
      </c>
      <c r="N296" s="13" t="s">
        <v>56</v>
      </c>
      <c r="O296" s="13" t="s">
        <v>391</v>
      </c>
      <c r="P296" s="13" t="s">
        <v>58</v>
      </c>
      <c r="Q296" s="13" t="s">
        <v>58</v>
      </c>
      <c r="R296" s="13" t="s">
        <v>58</v>
      </c>
      <c r="Y296" s="13">
        <v>0.25</v>
      </c>
      <c r="Z296" s="13" t="s">
        <v>59</v>
      </c>
      <c r="AA296" s="13">
        <v>0.25</v>
      </c>
      <c r="AB296" s="13" t="s">
        <v>59</v>
      </c>
      <c r="AC296" s="13" t="s">
        <v>67</v>
      </c>
      <c r="AD296" s="13" t="s">
        <v>61</v>
      </c>
      <c r="AE296" s="13">
        <v>0.16300000000000001</v>
      </c>
      <c r="AF296" s="13" t="s">
        <v>62</v>
      </c>
      <c r="AG296" s="13" t="s">
        <v>69</v>
      </c>
      <c r="AK296" s="13" t="s">
        <v>63</v>
      </c>
      <c r="AL296" s="13">
        <v>8760</v>
      </c>
      <c r="AM296" s="13" t="s">
        <v>79</v>
      </c>
      <c r="AO296" s="11">
        <v>44068.419282407413</v>
      </c>
      <c r="AP296" s="11" t="s">
        <v>66</v>
      </c>
      <c r="AQ296" s="11" t="s">
        <v>49</v>
      </c>
      <c r="AR296" s="11" t="s">
        <v>66</v>
      </c>
      <c r="AS296" s="11" t="s">
        <v>55</v>
      </c>
      <c r="AT296" s="11" t="s">
        <v>66</v>
      </c>
      <c r="AU296" s="11" t="s">
        <v>61</v>
      </c>
      <c r="AV296" t="s">
        <v>66</v>
      </c>
      <c r="AW296" t="s">
        <v>66</v>
      </c>
    </row>
    <row r="297" spans="1:49" hidden="1" x14ac:dyDescent="0.25">
      <c r="A297" s="13" t="s">
        <v>380</v>
      </c>
      <c r="B297" s="13">
        <v>39541</v>
      </c>
      <c r="C297" s="13" t="s">
        <v>388</v>
      </c>
      <c r="D297" s="13" t="s">
        <v>49</v>
      </c>
      <c r="E297" s="13" t="s">
        <v>159</v>
      </c>
      <c r="F297" s="15" t="s">
        <v>119</v>
      </c>
      <c r="G297" s="13">
        <v>36.177284999999998</v>
      </c>
      <c r="H297" s="13">
        <v>-107.626542</v>
      </c>
      <c r="I297" s="16" t="s">
        <v>75</v>
      </c>
      <c r="J297" s="13" t="s">
        <v>53</v>
      </c>
      <c r="K297" s="13">
        <v>5</v>
      </c>
      <c r="L297" s="13" t="s">
        <v>80</v>
      </c>
      <c r="M297" s="13" t="s">
        <v>55</v>
      </c>
      <c r="N297" s="13" t="s">
        <v>56</v>
      </c>
      <c r="O297" s="13" t="s">
        <v>389</v>
      </c>
      <c r="P297" s="13" t="s">
        <v>58</v>
      </c>
      <c r="Q297" s="13" t="s">
        <v>58</v>
      </c>
      <c r="R297" s="13" t="s">
        <v>58</v>
      </c>
      <c r="Y297" s="13">
        <v>0.5</v>
      </c>
      <c r="Z297" s="13" t="s">
        <v>59</v>
      </c>
      <c r="AA297" s="13">
        <v>0.5</v>
      </c>
      <c r="AB297" s="13" t="s">
        <v>59</v>
      </c>
      <c r="AC297" s="13" t="s">
        <v>67</v>
      </c>
      <c r="AD297" s="13" t="s">
        <v>61</v>
      </c>
      <c r="AE297" s="13">
        <v>3.7499999999999999E-2</v>
      </c>
      <c r="AF297" s="13" t="s">
        <v>68</v>
      </c>
      <c r="AG297" s="13" t="s">
        <v>69</v>
      </c>
      <c r="AK297" s="13" t="s">
        <v>63</v>
      </c>
      <c r="AL297" s="13">
        <v>8760</v>
      </c>
      <c r="AM297" s="13" t="s">
        <v>79</v>
      </c>
      <c r="AO297" s="11">
        <v>44068.419282407413</v>
      </c>
      <c r="AP297" s="11" t="s">
        <v>66</v>
      </c>
      <c r="AQ297" s="11" t="s">
        <v>49</v>
      </c>
      <c r="AR297" s="11" t="s">
        <v>66</v>
      </c>
      <c r="AS297" s="11" t="s">
        <v>55</v>
      </c>
      <c r="AT297" s="11" t="s">
        <v>66</v>
      </c>
      <c r="AU297" s="11" t="s">
        <v>61</v>
      </c>
      <c r="AV297" t="s">
        <v>66</v>
      </c>
      <c r="AW297" t="s">
        <v>66</v>
      </c>
    </row>
    <row r="298" spans="1:49" hidden="1" x14ac:dyDescent="0.25">
      <c r="A298" s="13" t="s">
        <v>380</v>
      </c>
      <c r="B298" s="13">
        <v>39541</v>
      </c>
      <c r="C298" s="13" t="s">
        <v>388</v>
      </c>
      <c r="D298" s="13" t="s">
        <v>49</v>
      </c>
      <c r="E298" s="13" t="s">
        <v>159</v>
      </c>
      <c r="F298" s="15" t="s">
        <v>119</v>
      </c>
      <c r="G298" s="13">
        <v>36.177284999999998</v>
      </c>
      <c r="H298" s="13">
        <v>-107.626542</v>
      </c>
      <c r="I298" s="16" t="s">
        <v>75</v>
      </c>
      <c r="J298" s="13" t="s">
        <v>53</v>
      </c>
      <c r="K298" s="13">
        <v>5</v>
      </c>
      <c r="L298" s="13" t="s">
        <v>80</v>
      </c>
      <c r="M298" s="13" t="s">
        <v>55</v>
      </c>
      <c r="N298" s="13" t="s">
        <v>56</v>
      </c>
      <c r="O298" s="13" t="s">
        <v>389</v>
      </c>
      <c r="P298" s="13" t="s">
        <v>58</v>
      </c>
      <c r="Q298" s="13" t="s">
        <v>58</v>
      </c>
      <c r="R298" s="13" t="s">
        <v>58</v>
      </c>
      <c r="Y298" s="13">
        <v>0.5</v>
      </c>
      <c r="Z298" s="13" t="s">
        <v>59</v>
      </c>
      <c r="AA298" s="13">
        <v>0.5</v>
      </c>
      <c r="AB298" s="13" t="s">
        <v>59</v>
      </c>
      <c r="AC298" s="13" t="s">
        <v>67</v>
      </c>
      <c r="AD298" s="13" t="s">
        <v>61</v>
      </c>
      <c r="AE298" s="13">
        <v>0.16300000000000001</v>
      </c>
      <c r="AF298" s="13" t="s">
        <v>62</v>
      </c>
      <c r="AG298" s="13" t="s">
        <v>69</v>
      </c>
      <c r="AK298" s="13" t="s">
        <v>63</v>
      </c>
      <c r="AL298" s="13">
        <v>8760</v>
      </c>
      <c r="AM298" s="13" t="s">
        <v>79</v>
      </c>
      <c r="AO298" s="11">
        <v>44068.419282407413</v>
      </c>
      <c r="AP298" s="11" t="s">
        <v>66</v>
      </c>
      <c r="AQ298" s="11" t="s">
        <v>49</v>
      </c>
      <c r="AR298" s="11" t="s">
        <v>66</v>
      </c>
      <c r="AS298" s="11" t="s">
        <v>55</v>
      </c>
      <c r="AT298" s="11" t="s">
        <v>66</v>
      </c>
      <c r="AU298" s="11" t="s">
        <v>61</v>
      </c>
      <c r="AV298" t="s">
        <v>66</v>
      </c>
      <c r="AW298" t="s">
        <v>66</v>
      </c>
    </row>
    <row r="299" spans="1:49" hidden="1" x14ac:dyDescent="0.25">
      <c r="A299" s="13" t="s">
        <v>380</v>
      </c>
      <c r="B299" s="13">
        <v>39541</v>
      </c>
      <c r="C299" s="13" t="s">
        <v>388</v>
      </c>
      <c r="D299" s="13" t="s">
        <v>49</v>
      </c>
      <c r="E299" s="13" t="s">
        <v>159</v>
      </c>
      <c r="F299" s="15" t="s">
        <v>119</v>
      </c>
      <c r="G299" s="13">
        <v>36.177284999999998</v>
      </c>
      <c r="H299" s="13">
        <v>-107.626542</v>
      </c>
      <c r="I299" s="16" t="s">
        <v>75</v>
      </c>
      <c r="J299" s="13" t="s">
        <v>53</v>
      </c>
      <c r="K299" s="13">
        <v>6</v>
      </c>
      <c r="L299" s="13" t="s">
        <v>236</v>
      </c>
      <c r="M299" s="13" t="s">
        <v>55</v>
      </c>
      <c r="N299" s="13" t="s">
        <v>56</v>
      </c>
      <c r="O299" s="13" t="s">
        <v>389</v>
      </c>
      <c r="P299" s="13" t="s">
        <v>58</v>
      </c>
      <c r="Q299" s="13" t="s">
        <v>58</v>
      </c>
      <c r="R299" s="13" t="s">
        <v>58</v>
      </c>
      <c r="Y299" s="13">
        <v>0.5</v>
      </c>
      <c r="Z299" s="13" t="s">
        <v>59</v>
      </c>
      <c r="AA299" s="13">
        <v>0.5</v>
      </c>
      <c r="AB299" s="13" t="s">
        <v>59</v>
      </c>
      <c r="AC299" s="13" t="s">
        <v>67</v>
      </c>
      <c r="AD299" s="13" t="s">
        <v>61</v>
      </c>
      <c r="AE299" s="13">
        <v>3.7499999999999999E-2</v>
      </c>
      <c r="AF299" s="13" t="s">
        <v>68</v>
      </c>
      <c r="AG299" s="13" t="s">
        <v>69</v>
      </c>
      <c r="AK299" s="13" t="s">
        <v>63</v>
      </c>
      <c r="AL299" s="13">
        <v>8760</v>
      </c>
      <c r="AM299" s="13" t="s">
        <v>79</v>
      </c>
      <c r="AO299" s="11">
        <v>44068.419282407413</v>
      </c>
      <c r="AP299" s="11" t="s">
        <v>66</v>
      </c>
      <c r="AQ299" s="11" t="s">
        <v>49</v>
      </c>
      <c r="AR299" s="11" t="s">
        <v>66</v>
      </c>
      <c r="AS299" s="11" t="s">
        <v>55</v>
      </c>
      <c r="AT299" s="11" t="s">
        <v>66</v>
      </c>
      <c r="AU299" s="11" t="s">
        <v>61</v>
      </c>
      <c r="AV299" t="s">
        <v>66</v>
      </c>
      <c r="AW299" t="s">
        <v>66</v>
      </c>
    </row>
    <row r="300" spans="1:49" hidden="1" x14ac:dyDescent="0.25">
      <c r="A300" s="13" t="s">
        <v>380</v>
      </c>
      <c r="B300" s="13">
        <v>39541</v>
      </c>
      <c r="C300" s="13" t="s">
        <v>388</v>
      </c>
      <c r="D300" s="13" t="s">
        <v>49</v>
      </c>
      <c r="E300" s="13" t="s">
        <v>159</v>
      </c>
      <c r="F300" s="15" t="s">
        <v>119</v>
      </c>
      <c r="G300" s="13">
        <v>36.177284999999998</v>
      </c>
      <c r="H300" s="13">
        <v>-107.626542</v>
      </c>
      <c r="I300" s="16" t="s">
        <v>75</v>
      </c>
      <c r="J300" s="13" t="s">
        <v>53</v>
      </c>
      <c r="K300" s="13">
        <v>6</v>
      </c>
      <c r="L300" s="13" t="s">
        <v>236</v>
      </c>
      <c r="M300" s="13" t="s">
        <v>55</v>
      </c>
      <c r="N300" s="13" t="s">
        <v>56</v>
      </c>
      <c r="O300" s="13" t="s">
        <v>389</v>
      </c>
      <c r="P300" s="13" t="s">
        <v>58</v>
      </c>
      <c r="Q300" s="13" t="s">
        <v>58</v>
      </c>
      <c r="R300" s="13" t="s">
        <v>58</v>
      </c>
      <c r="Y300" s="13">
        <v>0.5</v>
      </c>
      <c r="Z300" s="13" t="s">
        <v>59</v>
      </c>
      <c r="AA300" s="13">
        <v>0.5</v>
      </c>
      <c r="AB300" s="13" t="s">
        <v>59</v>
      </c>
      <c r="AC300" s="13" t="s">
        <v>67</v>
      </c>
      <c r="AD300" s="13" t="s">
        <v>61</v>
      </c>
      <c r="AE300" s="13">
        <v>0.16300000000000001</v>
      </c>
      <c r="AF300" s="13" t="s">
        <v>62</v>
      </c>
      <c r="AG300" s="13" t="s">
        <v>69</v>
      </c>
      <c r="AK300" s="13" t="s">
        <v>63</v>
      </c>
      <c r="AL300" s="13">
        <v>8760</v>
      </c>
      <c r="AM300" s="13" t="s">
        <v>79</v>
      </c>
      <c r="AO300" s="11">
        <v>44068.419282407413</v>
      </c>
      <c r="AP300" s="11" t="s">
        <v>66</v>
      </c>
      <c r="AQ300" s="11" t="s">
        <v>49</v>
      </c>
      <c r="AR300" s="11" t="s">
        <v>66</v>
      </c>
      <c r="AS300" s="11" t="s">
        <v>55</v>
      </c>
      <c r="AT300" s="11" t="s">
        <v>66</v>
      </c>
      <c r="AU300" s="11" t="s">
        <v>61</v>
      </c>
      <c r="AV300" t="s">
        <v>66</v>
      </c>
      <c r="AW300" t="s">
        <v>66</v>
      </c>
    </row>
    <row r="301" spans="1:49" hidden="1" x14ac:dyDescent="0.25">
      <c r="A301" s="13" t="s">
        <v>380</v>
      </c>
      <c r="B301" s="13">
        <v>39541</v>
      </c>
      <c r="C301" s="13" t="s">
        <v>388</v>
      </c>
      <c r="D301" s="13" t="s">
        <v>49</v>
      </c>
      <c r="E301" s="13" t="s">
        <v>159</v>
      </c>
      <c r="F301" s="15" t="s">
        <v>119</v>
      </c>
      <c r="G301" s="13">
        <v>36.177284999999998</v>
      </c>
      <c r="H301" s="13">
        <v>-107.626542</v>
      </c>
      <c r="I301" s="16" t="s">
        <v>75</v>
      </c>
      <c r="J301" s="13" t="s">
        <v>53</v>
      </c>
      <c r="K301" s="13">
        <v>7</v>
      </c>
      <c r="L301" s="13" t="s">
        <v>382</v>
      </c>
      <c r="M301" s="13" t="s">
        <v>55</v>
      </c>
      <c r="N301" s="13" t="s">
        <v>56</v>
      </c>
      <c r="O301" s="13" t="s">
        <v>389</v>
      </c>
      <c r="P301" s="13" t="s">
        <v>58</v>
      </c>
      <c r="Q301" s="13" t="s">
        <v>58</v>
      </c>
      <c r="R301" s="13" t="s">
        <v>58</v>
      </c>
      <c r="Y301" s="13">
        <v>0.5</v>
      </c>
      <c r="Z301" s="13" t="s">
        <v>59</v>
      </c>
      <c r="AA301" s="13">
        <v>0.5</v>
      </c>
      <c r="AB301" s="13" t="s">
        <v>59</v>
      </c>
      <c r="AC301" s="13" t="s">
        <v>67</v>
      </c>
      <c r="AD301" s="13" t="s">
        <v>61</v>
      </c>
      <c r="AE301" s="13">
        <v>3.7499999999999999E-2</v>
      </c>
      <c r="AF301" s="13" t="s">
        <v>68</v>
      </c>
      <c r="AG301" s="13" t="s">
        <v>69</v>
      </c>
      <c r="AK301" s="13" t="s">
        <v>63</v>
      </c>
      <c r="AL301" s="13">
        <v>8760</v>
      </c>
      <c r="AM301" s="13" t="s">
        <v>79</v>
      </c>
      <c r="AO301" s="11">
        <v>44068.419282407413</v>
      </c>
      <c r="AP301" s="11" t="s">
        <v>66</v>
      </c>
      <c r="AQ301" s="11" t="s">
        <v>49</v>
      </c>
      <c r="AR301" s="11" t="s">
        <v>66</v>
      </c>
      <c r="AS301" s="11" t="s">
        <v>55</v>
      </c>
      <c r="AT301" s="11" t="s">
        <v>66</v>
      </c>
      <c r="AU301" s="11" t="s">
        <v>61</v>
      </c>
      <c r="AV301" t="s">
        <v>66</v>
      </c>
      <c r="AW301" t="s">
        <v>66</v>
      </c>
    </row>
    <row r="302" spans="1:49" hidden="1" x14ac:dyDescent="0.25">
      <c r="A302" s="13" t="s">
        <v>380</v>
      </c>
      <c r="B302" s="13">
        <v>39541</v>
      </c>
      <c r="C302" s="13" t="s">
        <v>388</v>
      </c>
      <c r="D302" s="13" t="s">
        <v>49</v>
      </c>
      <c r="E302" s="13" t="s">
        <v>159</v>
      </c>
      <c r="F302" s="15" t="s">
        <v>119</v>
      </c>
      <c r="G302" s="13">
        <v>36.177284999999998</v>
      </c>
      <c r="H302" s="13">
        <v>-107.626542</v>
      </c>
      <c r="I302" s="16" t="s">
        <v>75</v>
      </c>
      <c r="J302" s="13" t="s">
        <v>53</v>
      </c>
      <c r="K302" s="13">
        <v>7</v>
      </c>
      <c r="L302" s="13" t="s">
        <v>382</v>
      </c>
      <c r="M302" s="13" t="s">
        <v>55</v>
      </c>
      <c r="N302" s="13" t="s">
        <v>56</v>
      </c>
      <c r="O302" s="13" t="s">
        <v>389</v>
      </c>
      <c r="P302" s="13" t="s">
        <v>58</v>
      </c>
      <c r="Q302" s="13" t="s">
        <v>58</v>
      </c>
      <c r="R302" s="13" t="s">
        <v>58</v>
      </c>
      <c r="Y302" s="13">
        <v>0.5</v>
      </c>
      <c r="Z302" s="13" t="s">
        <v>59</v>
      </c>
      <c r="AA302" s="13">
        <v>0.5</v>
      </c>
      <c r="AB302" s="13" t="s">
        <v>59</v>
      </c>
      <c r="AC302" s="13" t="s">
        <v>67</v>
      </c>
      <c r="AD302" s="13" t="s">
        <v>61</v>
      </c>
      <c r="AE302" s="13">
        <v>0.16300000000000001</v>
      </c>
      <c r="AF302" s="13" t="s">
        <v>62</v>
      </c>
      <c r="AG302" s="13" t="s">
        <v>69</v>
      </c>
      <c r="AK302" s="13" t="s">
        <v>63</v>
      </c>
      <c r="AL302" s="13">
        <v>8760</v>
      </c>
      <c r="AM302" s="13" t="s">
        <v>79</v>
      </c>
      <c r="AO302" s="11">
        <v>44068.419282407413</v>
      </c>
      <c r="AP302" s="11" t="s">
        <v>66</v>
      </c>
      <c r="AQ302" s="11" t="s">
        <v>49</v>
      </c>
      <c r="AR302" s="11" t="s">
        <v>66</v>
      </c>
      <c r="AS302" s="11" t="s">
        <v>55</v>
      </c>
      <c r="AT302" s="11" t="s">
        <v>66</v>
      </c>
      <c r="AU302" s="11" t="s">
        <v>61</v>
      </c>
      <c r="AV302" t="s">
        <v>66</v>
      </c>
      <c r="AW302" t="s">
        <v>66</v>
      </c>
    </row>
    <row r="303" spans="1:49" hidden="1" x14ac:dyDescent="0.25">
      <c r="A303" s="13" t="s">
        <v>380</v>
      </c>
      <c r="B303" s="13">
        <v>39541</v>
      </c>
      <c r="C303" s="13" t="s">
        <v>388</v>
      </c>
      <c r="D303" s="13" t="s">
        <v>49</v>
      </c>
      <c r="E303" s="13" t="s">
        <v>159</v>
      </c>
      <c r="F303" s="15" t="s">
        <v>119</v>
      </c>
      <c r="G303" s="13">
        <v>36.177284999999998</v>
      </c>
      <c r="H303" s="13">
        <v>-107.626542</v>
      </c>
      <c r="I303" s="16" t="s">
        <v>75</v>
      </c>
      <c r="J303" s="13" t="s">
        <v>53</v>
      </c>
      <c r="K303" s="13">
        <v>8</v>
      </c>
      <c r="L303" s="13" t="s">
        <v>378</v>
      </c>
      <c r="M303" s="13" t="s">
        <v>55</v>
      </c>
      <c r="N303" s="13" t="s">
        <v>56</v>
      </c>
      <c r="O303" s="13" t="s">
        <v>391</v>
      </c>
      <c r="P303" s="13" t="s">
        <v>58</v>
      </c>
      <c r="Q303" s="13" t="s">
        <v>58</v>
      </c>
      <c r="R303" s="13" t="s">
        <v>58</v>
      </c>
      <c r="Y303" s="13">
        <v>0.25</v>
      </c>
      <c r="Z303" s="13" t="s">
        <v>59</v>
      </c>
      <c r="AA303" s="13">
        <v>0.25</v>
      </c>
      <c r="AB303" s="13" t="s">
        <v>59</v>
      </c>
      <c r="AC303" s="13" t="s">
        <v>67</v>
      </c>
      <c r="AD303" s="13" t="s">
        <v>61</v>
      </c>
      <c r="AE303" s="13">
        <v>3.7499999999999999E-2</v>
      </c>
      <c r="AF303" s="13" t="s">
        <v>68</v>
      </c>
      <c r="AG303" s="13" t="s">
        <v>69</v>
      </c>
      <c r="AK303" s="13" t="s">
        <v>63</v>
      </c>
      <c r="AL303" s="13">
        <v>8760</v>
      </c>
      <c r="AM303" s="13" t="s">
        <v>79</v>
      </c>
      <c r="AO303" s="11">
        <v>44068.419282407413</v>
      </c>
      <c r="AP303" s="11" t="s">
        <v>66</v>
      </c>
      <c r="AQ303" s="11" t="s">
        <v>49</v>
      </c>
      <c r="AR303" s="11" t="s">
        <v>66</v>
      </c>
      <c r="AS303" s="11" t="s">
        <v>55</v>
      </c>
      <c r="AT303" s="11" t="s">
        <v>66</v>
      </c>
      <c r="AU303" s="11" t="s">
        <v>61</v>
      </c>
      <c r="AV303" t="s">
        <v>66</v>
      </c>
      <c r="AW303" t="s">
        <v>66</v>
      </c>
    </row>
    <row r="304" spans="1:49" hidden="1" x14ac:dyDescent="0.25">
      <c r="A304" s="13" t="s">
        <v>380</v>
      </c>
      <c r="B304" s="13">
        <v>39541</v>
      </c>
      <c r="C304" s="13" t="s">
        <v>388</v>
      </c>
      <c r="D304" s="13" t="s">
        <v>49</v>
      </c>
      <c r="E304" s="13" t="s">
        <v>159</v>
      </c>
      <c r="F304" s="15" t="s">
        <v>119</v>
      </c>
      <c r="G304" s="13">
        <v>36.177284999999998</v>
      </c>
      <c r="H304" s="13">
        <v>-107.626542</v>
      </c>
      <c r="I304" s="16" t="s">
        <v>75</v>
      </c>
      <c r="J304" s="13" t="s">
        <v>53</v>
      </c>
      <c r="K304" s="13">
        <v>8</v>
      </c>
      <c r="L304" s="13" t="s">
        <v>378</v>
      </c>
      <c r="M304" s="13" t="s">
        <v>55</v>
      </c>
      <c r="N304" s="13" t="s">
        <v>56</v>
      </c>
      <c r="O304" s="13" t="s">
        <v>391</v>
      </c>
      <c r="P304" s="13" t="s">
        <v>58</v>
      </c>
      <c r="Q304" s="13" t="s">
        <v>58</v>
      </c>
      <c r="R304" s="13" t="s">
        <v>58</v>
      </c>
      <c r="Y304" s="13">
        <v>0.25</v>
      </c>
      <c r="Z304" s="13" t="s">
        <v>59</v>
      </c>
      <c r="AA304" s="13">
        <v>0.25</v>
      </c>
      <c r="AB304" s="13" t="s">
        <v>59</v>
      </c>
      <c r="AC304" s="13" t="s">
        <v>67</v>
      </c>
      <c r="AD304" s="13" t="s">
        <v>61</v>
      </c>
      <c r="AE304" s="13">
        <v>0.16300000000000001</v>
      </c>
      <c r="AF304" s="13" t="s">
        <v>62</v>
      </c>
      <c r="AG304" s="13" t="s">
        <v>69</v>
      </c>
      <c r="AK304" s="13" t="s">
        <v>63</v>
      </c>
      <c r="AL304" s="13">
        <v>8760</v>
      </c>
      <c r="AM304" s="13" t="s">
        <v>79</v>
      </c>
      <c r="AO304" s="11">
        <v>44068.419282407413</v>
      </c>
      <c r="AP304" s="11" t="s">
        <v>66</v>
      </c>
      <c r="AQ304" s="11" t="s">
        <v>49</v>
      </c>
      <c r="AR304" s="11" t="s">
        <v>66</v>
      </c>
      <c r="AS304" s="11" t="s">
        <v>55</v>
      </c>
      <c r="AT304" s="11" t="s">
        <v>66</v>
      </c>
      <c r="AU304" s="11" t="s">
        <v>61</v>
      </c>
      <c r="AV304" t="s">
        <v>66</v>
      </c>
      <c r="AW304" t="s">
        <v>66</v>
      </c>
    </row>
    <row r="305" spans="1:49" hidden="1" x14ac:dyDescent="0.25">
      <c r="A305" s="13" t="s">
        <v>380</v>
      </c>
      <c r="B305" s="13">
        <v>39541</v>
      </c>
      <c r="C305" s="13" t="s">
        <v>388</v>
      </c>
      <c r="D305" s="13" t="s">
        <v>49</v>
      </c>
      <c r="E305" s="13" t="s">
        <v>159</v>
      </c>
      <c r="F305" s="15" t="s">
        <v>119</v>
      </c>
      <c r="G305" s="13">
        <v>36.177284999999998</v>
      </c>
      <c r="H305" s="13">
        <v>-107.626542</v>
      </c>
      <c r="I305" s="16" t="s">
        <v>75</v>
      </c>
      <c r="J305" s="13" t="s">
        <v>53</v>
      </c>
      <c r="K305" s="13">
        <v>9</v>
      </c>
      <c r="L305" s="13" t="s">
        <v>384</v>
      </c>
      <c r="M305" s="13" t="s">
        <v>55</v>
      </c>
      <c r="N305" s="13" t="s">
        <v>56</v>
      </c>
      <c r="O305" s="13" t="s">
        <v>391</v>
      </c>
      <c r="P305" s="13" t="s">
        <v>58</v>
      </c>
      <c r="Q305" s="13" t="s">
        <v>58</v>
      </c>
      <c r="R305" s="13" t="s">
        <v>58</v>
      </c>
      <c r="Y305" s="13">
        <v>0.25</v>
      </c>
      <c r="Z305" s="13" t="s">
        <v>59</v>
      </c>
      <c r="AA305" s="13">
        <v>0.25</v>
      </c>
      <c r="AB305" s="13" t="s">
        <v>59</v>
      </c>
      <c r="AC305" s="13" t="s">
        <v>67</v>
      </c>
      <c r="AD305" s="13" t="s">
        <v>61</v>
      </c>
      <c r="AE305" s="13">
        <v>3.7499999999999999E-2</v>
      </c>
      <c r="AF305" s="13" t="s">
        <v>68</v>
      </c>
      <c r="AG305" s="13" t="s">
        <v>69</v>
      </c>
      <c r="AK305" s="13" t="s">
        <v>63</v>
      </c>
      <c r="AL305" s="13">
        <v>8760</v>
      </c>
      <c r="AM305" s="13" t="s">
        <v>79</v>
      </c>
      <c r="AO305" s="11">
        <v>44068.419282407413</v>
      </c>
      <c r="AP305" s="11" t="s">
        <v>66</v>
      </c>
      <c r="AQ305" s="11" t="s">
        <v>49</v>
      </c>
      <c r="AR305" s="11" t="s">
        <v>66</v>
      </c>
      <c r="AS305" s="11" t="s">
        <v>55</v>
      </c>
      <c r="AT305" s="11" t="s">
        <v>66</v>
      </c>
      <c r="AU305" s="11" t="s">
        <v>61</v>
      </c>
      <c r="AV305" t="s">
        <v>66</v>
      </c>
      <c r="AW305" t="s">
        <v>66</v>
      </c>
    </row>
    <row r="306" spans="1:49" hidden="1" x14ac:dyDescent="0.25">
      <c r="A306" s="13" t="s">
        <v>380</v>
      </c>
      <c r="B306" s="13">
        <v>39541</v>
      </c>
      <c r="C306" s="13" t="s">
        <v>388</v>
      </c>
      <c r="D306" s="13" t="s">
        <v>49</v>
      </c>
      <c r="E306" s="13" t="s">
        <v>159</v>
      </c>
      <c r="F306" s="15" t="s">
        <v>119</v>
      </c>
      <c r="G306" s="13">
        <v>36.177284999999998</v>
      </c>
      <c r="H306" s="13">
        <v>-107.626542</v>
      </c>
      <c r="I306" s="16" t="s">
        <v>75</v>
      </c>
      <c r="J306" s="13" t="s">
        <v>53</v>
      </c>
      <c r="K306" s="13">
        <v>9</v>
      </c>
      <c r="L306" s="13" t="s">
        <v>384</v>
      </c>
      <c r="M306" s="13" t="s">
        <v>55</v>
      </c>
      <c r="N306" s="13" t="s">
        <v>56</v>
      </c>
      <c r="O306" s="13" t="s">
        <v>391</v>
      </c>
      <c r="P306" s="13" t="s">
        <v>58</v>
      </c>
      <c r="Q306" s="13" t="s">
        <v>58</v>
      </c>
      <c r="R306" s="13" t="s">
        <v>58</v>
      </c>
      <c r="Y306" s="13">
        <v>0.25</v>
      </c>
      <c r="Z306" s="13" t="s">
        <v>59</v>
      </c>
      <c r="AA306" s="13">
        <v>0.25</v>
      </c>
      <c r="AB306" s="13" t="s">
        <v>59</v>
      </c>
      <c r="AC306" s="13" t="s">
        <v>67</v>
      </c>
      <c r="AD306" s="13" t="s">
        <v>61</v>
      </c>
      <c r="AE306" s="13">
        <v>0.16300000000000001</v>
      </c>
      <c r="AF306" s="13" t="s">
        <v>62</v>
      </c>
      <c r="AG306" s="13" t="s">
        <v>69</v>
      </c>
      <c r="AK306" s="13" t="s">
        <v>63</v>
      </c>
      <c r="AL306" s="13">
        <v>8760</v>
      </c>
      <c r="AM306" s="13" t="s">
        <v>79</v>
      </c>
      <c r="AO306" s="11">
        <v>44068.419282407413</v>
      </c>
      <c r="AP306" s="11" t="s">
        <v>66</v>
      </c>
      <c r="AQ306" s="11" t="s">
        <v>49</v>
      </c>
      <c r="AR306" s="11" t="s">
        <v>66</v>
      </c>
      <c r="AS306" s="11" t="s">
        <v>55</v>
      </c>
      <c r="AT306" s="11" t="s">
        <v>66</v>
      </c>
      <c r="AU306" s="11" t="s">
        <v>61</v>
      </c>
      <c r="AV306" t="s">
        <v>66</v>
      </c>
      <c r="AW306" t="s">
        <v>66</v>
      </c>
    </row>
    <row r="307" spans="1:49" hidden="1" x14ac:dyDescent="0.25">
      <c r="A307" s="13" t="s">
        <v>380</v>
      </c>
      <c r="B307" s="13">
        <v>39541</v>
      </c>
      <c r="C307" s="13" t="s">
        <v>388</v>
      </c>
      <c r="D307" s="13" t="s">
        <v>49</v>
      </c>
      <c r="E307" s="13" t="s">
        <v>159</v>
      </c>
      <c r="F307" s="15" t="s">
        <v>119</v>
      </c>
      <c r="G307" s="13">
        <v>36.177284999999998</v>
      </c>
      <c r="H307" s="13">
        <v>-107.626542</v>
      </c>
      <c r="I307" s="16" t="s">
        <v>75</v>
      </c>
      <c r="J307" s="13" t="s">
        <v>53</v>
      </c>
      <c r="K307" s="13">
        <v>10</v>
      </c>
      <c r="L307" s="13" t="s">
        <v>385</v>
      </c>
      <c r="M307" s="13" t="s">
        <v>55</v>
      </c>
      <c r="N307" s="13" t="s">
        <v>56</v>
      </c>
      <c r="O307" s="13" t="s">
        <v>391</v>
      </c>
      <c r="P307" s="13" t="s">
        <v>58</v>
      </c>
      <c r="Q307" s="13" t="s">
        <v>58</v>
      </c>
      <c r="R307" s="13" t="s">
        <v>58</v>
      </c>
      <c r="Y307" s="13">
        <v>0.25</v>
      </c>
      <c r="Z307" s="13" t="s">
        <v>59</v>
      </c>
      <c r="AA307" s="13">
        <v>0.25</v>
      </c>
      <c r="AB307" s="13" t="s">
        <v>59</v>
      </c>
      <c r="AC307" s="13" t="s">
        <v>67</v>
      </c>
      <c r="AD307" s="13" t="s">
        <v>61</v>
      </c>
      <c r="AE307" s="13">
        <v>3.7499999999999999E-2</v>
      </c>
      <c r="AF307" s="13" t="s">
        <v>68</v>
      </c>
      <c r="AG307" s="13" t="s">
        <v>69</v>
      </c>
      <c r="AK307" s="13" t="s">
        <v>63</v>
      </c>
      <c r="AL307" s="13">
        <v>8760</v>
      </c>
      <c r="AM307" s="13" t="s">
        <v>79</v>
      </c>
      <c r="AO307" s="11">
        <v>44068.419282407413</v>
      </c>
      <c r="AP307" s="11" t="s">
        <v>66</v>
      </c>
      <c r="AQ307" s="11" t="s">
        <v>49</v>
      </c>
      <c r="AR307" s="11" t="s">
        <v>66</v>
      </c>
      <c r="AS307" s="11" t="s">
        <v>55</v>
      </c>
      <c r="AT307" s="11" t="s">
        <v>66</v>
      </c>
      <c r="AU307" s="11" t="s">
        <v>61</v>
      </c>
      <c r="AV307" t="s">
        <v>66</v>
      </c>
      <c r="AW307" t="s">
        <v>66</v>
      </c>
    </row>
    <row r="308" spans="1:49" hidden="1" x14ac:dyDescent="0.25">
      <c r="A308" s="13" t="s">
        <v>380</v>
      </c>
      <c r="B308" s="13">
        <v>39541</v>
      </c>
      <c r="C308" s="13" t="s">
        <v>388</v>
      </c>
      <c r="D308" s="13" t="s">
        <v>49</v>
      </c>
      <c r="E308" s="13" t="s">
        <v>159</v>
      </c>
      <c r="F308" s="15" t="s">
        <v>119</v>
      </c>
      <c r="G308" s="13">
        <v>36.177284999999998</v>
      </c>
      <c r="H308" s="13">
        <v>-107.626542</v>
      </c>
      <c r="I308" s="16" t="s">
        <v>75</v>
      </c>
      <c r="J308" s="13" t="s">
        <v>53</v>
      </c>
      <c r="K308" s="13">
        <v>10</v>
      </c>
      <c r="L308" s="13" t="s">
        <v>385</v>
      </c>
      <c r="M308" s="13" t="s">
        <v>55</v>
      </c>
      <c r="N308" s="13" t="s">
        <v>56</v>
      </c>
      <c r="O308" s="13" t="s">
        <v>391</v>
      </c>
      <c r="P308" s="13" t="s">
        <v>58</v>
      </c>
      <c r="Q308" s="13" t="s">
        <v>58</v>
      </c>
      <c r="R308" s="13" t="s">
        <v>58</v>
      </c>
      <c r="Y308" s="13">
        <v>0.25</v>
      </c>
      <c r="Z308" s="13" t="s">
        <v>59</v>
      </c>
      <c r="AA308" s="13">
        <v>0.25</v>
      </c>
      <c r="AB308" s="13" t="s">
        <v>59</v>
      </c>
      <c r="AC308" s="13" t="s">
        <v>67</v>
      </c>
      <c r="AD308" s="13" t="s">
        <v>61</v>
      </c>
      <c r="AE308" s="13">
        <v>0.16300000000000001</v>
      </c>
      <c r="AF308" s="13" t="s">
        <v>62</v>
      </c>
      <c r="AG308" s="13" t="s">
        <v>69</v>
      </c>
      <c r="AK308" s="13" t="s">
        <v>63</v>
      </c>
      <c r="AL308" s="13">
        <v>8760</v>
      </c>
      <c r="AM308" s="13" t="s">
        <v>79</v>
      </c>
      <c r="AO308" s="11">
        <v>44068.419282407413</v>
      </c>
      <c r="AP308" s="11" t="s">
        <v>66</v>
      </c>
      <c r="AQ308" s="11" t="s">
        <v>49</v>
      </c>
      <c r="AR308" s="11" t="s">
        <v>66</v>
      </c>
      <c r="AS308" s="11" t="s">
        <v>55</v>
      </c>
      <c r="AT308" s="11" t="s">
        <v>66</v>
      </c>
      <c r="AU308" s="11" t="s">
        <v>61</v>
      </c>
      <c r="AV308" t="s">
        <v>66</v>
      </c>
      <c r="AW308" t="s">
        <v>66</v>
      </c>
    </row>
    <row r="309" spans="1:49" hidden="1" x14ac:dyDescent="0.25">
      <c r="A309" s="13" t="s">
        <v>380</v>
      </c>
      <c r="B309" s="13">
        <v>39541</v>
      </c>
      <c r="C309" s="13" t="s">
        <v>388</v>
      </c>
      <c r="D309" s="13" t="s">
        <v>49</v>
      </c>
      <c r="E309" s="13" t="s">
        <v>159</v>
      </c>
      <c r="F309" s="15" t="s">
        <v>119</v>
      </c>
      <c r="G309" s="13">
        <v>36.177284999999998</v>
      </c>
      <c r="H309" s="13">
        <v>-107.626542</v>
      </c>
      <c r="I309" s="16" t="s">
        <v>75</v>
      </c>
      <c r="J309" s="13" t="s">
        <v>53</v>
      </c>
      <c r="K309" s="13">
        <v>11</v>
      </c>
      <c r="L309" s="13" t="s">
        <v>386</v>
      </c>
      <c r="M309" s="13" t="s">
        <v>55</v>
      </c>
      <c r="N309" s="13" t="s">
        <v>56</v>
      </c>
      <c r="O309" s="13" t="s">
        <v>391</v>
      </c>
      <c r="P309" s="13" t="s">
        <v>58</v>
      </c>
      <c r="Q309" s="13" t="s">
        <v>58</v>
      </c>
      <c r="R309" s="13" t="s">
        <v>58</v>
      </c>
      <c r="Y309" s="13">
        <v>0.25</v>
      </c>
      <c r="Z309" s="13" t="s">
        <v>59</v>
      </c>
      <c r="AA309" s="13">
        <v>0.25</v>
      </c>
      <c r="AB309" s="13" t="s">
        <v>59</v>
      </c>
      <c r="AC309" s="13" t="s">
        <v>67</v>
      </c>
      <c r="AD309" s="13" t="s">
        <v>61</v>
      </c>
      <c r="AE309" s="13">
        <v>3.7499999999999999E-2</v>
      </c>
      <c r="AF309" s="13" t="s">
        <v>68</v>
      </c>
      <c r="AG309" s="13" t="s">
        <v>69</v>
      </c>
      <c r="AK309" s="13" t="s">
        <v>63</v>
      </c>
      <c r="AL309" s="13">
        <v>8760</v>
      </c>
      <c r="AM309" s="13" t="s">
        <v>79</v>
      </c>
      <c r="AO309" s="11">
        <v>44068.419282407413</v>
      </c>
      <c r="AP309" s="11" t="s">
        <v>66</v>
      </c>
      <c r="AQ309" s="11" t="s">
        <v>49</v>
      </c>
      <c r="AR309" s="11" t="s">
        <v>66</v>
      </c>
      <c r="AS309" s="11" t="s">
        <v>55</v>
      </c>
      <c r="AT309" s="11" t="s">
        <v>66</v>
      </c>
      <c r="AU309" s="11" t="s">
        <v>61</v>
      </c>
      <c r="AV309" t="s">
        <v>66</v>
      </c>
      <c r="AW309" t="s">
        <v>66</v>
      </c>
    </row>
    <row r="310" spans="1:49" hidden="1" x14ac:dyDescent="0.25">
      <c r="A310" s="13" t="s">
        <v>380</v>
      </c>
      <c r="B310" s="13">
        <v>39541</v>
      </c>
      <c r="C310" s="13" t="s">
        <v>388</v>
      </c>
      <c r="D310" s="13" t="s">
        <v>49</v>
      </c>
      <c r="E310" s="13" t="s">
        <v>159</v>
      </c>
      <c r="F310" s="15" t="s">
        <v>119</v>
      </c>
      <c r="G310" s="13">
        <v>36.177284999999998</v>
      </c>
      <c r="H310" s="13">
        <v>-107.626542</v>
      </c>
      <c r="I310" s="16" t="s">
        <v>75</v>
      </c>
      <c r="J310" s="13" t="s">
        <v>53</v>
      </c>
      <c r="K310" s="13">
        <v>11</v>
      </c>
      <c r="L310" s="13" t="s">
        <v>386</v>
      </c>
      <c r="M310" s="13" t="s">
        <v>55</v>
      </c>
      <c r="N310" s="13" t="s">
        <v>56</v>
      </c>
      <c r="O310" s="13" t="s">
        <v>391</v>
      </c>
      <c r="P310" s="13" t="s">
        <v>58</v>
      </c>
      <c r="Q310" s="13" t="s">
        <v>58</v>
      </c>
      <c r="R310" s="13" t="s">
        <v>58</v>
      </c>
      <c r="Y310" s="13">
        <v>0.25</v>
      </c>
      <c r="Z310" s="13" t="s">
        <v>59</v>
      </c>
      <c r="AA310" s="13">
        <v>0.25</v>
      </c>
      <c r="AB310" s="13" t="s">
        <v>59</v>
      </c>
      <c r="AC310" s="13" t="s">
        <v>67</v>
      </c>
      <c r="AD310" s="13" t="s">
        <v>61</v>
      </c>
      <c r="AE310" s="13">
        <v>0.16300000000000001</v>
      </c>
      <c r="AF310" s="13" t="s">
        <v>62</v>
      </c>
      <c r="AG310" s="13" t="s">
        <v>69</v>
      </c>
      <c r="AK310" s="13" t="s">
        <v>63</v>
      </c>
      <c r="AL310" s="13">
        <v>8760</v>
      </c>
      <c r="AM310" s="13" t="s">
        <v>79</v>
      </c>
      <c r="AO310" s="11">
        <v>44068.419282407413</v>
      </c>
      <c r="AP310" s="11" t="s">
        <v>66</v>
      </c>
      <c r="AQ310" s="11" t="s">
        <v>49</v>
      </c>
      <c r="AR310" s="11" t="s">
        <v>66</v>
      </c>
      <c r="AS310" s="11" t="s">
        <v>55</v>
      </c>
      <c r="AT310" s="11" t="s">
        <v>66</v>
      </c>
      <c r="AU310" s="11" t="s">
        <v>61</v>
      </c>
      <c r="AV310" t="s">
        <v>66</v>
      </c>
      <c r="AW310" t="s">
        <v>66</v>
      </c>
    </row>
    <row r="311" spans="1:49" hidden="1" x14ac:dyDescent="0.25">
      <c r="A311" s="13" t="s">
        <v>380</v>
      </c>
      <c r="B311" s="13">
        <v>39541</v>
      </c>
      <c r="C311" s="13" t="s">
        <v>388</v>
      </c>
      <c r="D311" s="13" t="s">
        <v>49</v>
      </c>
      <c r="E311" s="13" t="s">
        <v>159</v>
      </c>
      <c r="F311" s="15" t="s">
        <v>119</v>
      </c>
      <c r="G311" s="13">
        <v>36.177284999999998</v>
      </c>
      <c r="H311" s="13">
        <v>-107.626542</v>
      </c>
      <c r="I311" s="16" t="s">
        <v>75</v>
      </c>
      <c r="J311" s="13" t="s">
        <v>53</v>
      </c>
      <c r="K311" s="13">
        <v>12</v>
      </c>
      <c r="L311" s="13" t="s">
        <v>387</v>
      </c>
      <c r="M311" s="13" t="s">
        <v>55</v>
      </c>
      <c r="N311" s="13" t="s">
        <v>56</v>
      </c>
      <c r="O311" s="13" t="s">
        <v>391</v>
      </c>
      <c r="P311" s="13" t="s">
        <v>58</v>
      </c>
      <c r="Q311" s="13" t="s">
        <v>58</v>
      </c>
      <c r="R311" s="13" t="s">
        <v>58</v>
      </c>
      <c r="Y311" s="13">
        <v>0.25</v>
      </c>
      <c r="Z311" s="13" t="s">
        <v>59</v>
      </c>
      <c r="AA311" s="13">
        <v>0.25</v>
      </c>
      <c r="AB311" s="13" t="s">
        <v>59</v>
      </c>
      <c r="AC311" s="13" t="s">
        <v>67</v>
      </c>
      <c r="AD311" s="13" t="s">
        <v>61</v>
      </c>
      <c r="AE311" s="13">
        <v>3.7499999999999999E-2</v>
      </c>
      <c r="AF311" s="13" t="s">
        <v>68</v>
      </c>
      <c r="AG311" s="13" t="s">
        <v>69</v>
      </c>
      <c r="AK311" s="13" t="s">
        <v>63</v>
      </c>
      <c r="AL311" s="13">
        <v>8760</v>
      </c>
      <c r="AM311" s="13" t="s">
        <v>79</v>
      </c>
      <c r="AO311" s="11">
        <v>44068.419282407413</v>
      </c>
      <c r="AP311" s="11" t="s">
        <v>66</v>
      </c>
      <c r="AQ311" s="11" t="s">
        <v>49</v>
      </c>
      <c r="AR311" s="11" t="s">
        <v>66</v>
      </c>
      <c r="AS311" s="11" t="s">
        <v>55</v>
      </c>
      <c r="AT311" s="11" t="s">
        <v>66</v>
      </c>
      <c r="AU311" s="11" t="s">
        <v>61</v>
      </c>
      <c r="AV311" t="s">
        <v>66</v>
      </c>
      <c r="AW311" t="s">
        <v>66</v>
      </c>
    </row>
    <row r="312" spans="1:49" hidden="1" x14ac:dyDescent="0.25">
      <c r="A312" s="13" t="s">
        <v>380</v>
      </c>
      <c r="B312" s="13">
        <v>39541</v>
      </c>
      <c r="C312" s="13" t="s">
        <v>388</v>
      </c>
      <c r="D312" s="13" t="s">
        <v>49</v>
      </c>
      <c r="E312" s="13" t="s">
        <v>159</v>
      </c>
      <c r="F312" s="15" t="s">
        <v>119</v>
      </c>
      <c r="G312" s="13">
        <v>36.177284999999998</v>
      </c>
      <c r="H312" s="13">
        <v>-107.626542</v>
      </c>
      <c r="I312" s="16" t="s">
        <v>75</v>
      </c>
      <c r="J312" s="13" t="s">
        <v>53</v>
      </c>
      <c r="K312" s="13">
        <v>12</v>
      </c>
      <c r="L312" s="13" t="s">
        <v>387</v>
      </c>
      <c r="M312" s="13" t="s">
        <v>55</v>
      </c>
      <c r="N312" s="13" t="s">
        <v>56</v>
      </c>
      <c r="O312" s="13" t="s">
        <v>391</v>
      </c>
      <c r="P312" s="13" t="s">
        <v>58</v>
      </c>
      <c r="Q312" s="13" t="s">
        <v>58</v>
      </c>
      <c r="R312" s="13" t="s">
        <v>58</v>
      </c>
      <c r="Y312" s="13">
        <v>0.25</v>
      </c>
      <c r="Z312" s="13" t="s">
        <v>59</v>
      </c>
      <c r="AA312" s="13">
        <v>0.25</v>
      </c>
      <c r="AB312" s="13" t="s">
        <v>59</v>
      </c>
      <c r="AC312" s="13" t="s">
        <v>67</v>
      </c>
      <c r="AD312" s="13" t="s">
        <v>61</v>
      </c>
      <c r="AE312" s="13">
        <v>0.16300000000000001</v>
      </c>
      <c r="AF312" s="13" t="s">
        <v>62</v>
      </c>
      <c r="AG312" s="13" t="s">
        <v>69</v>
      </c>
      <c r="AK312" s="13" t="s">
        <v>63</v>
      </c>
      <c r="AL312" s="13">
        <v>8760</v>
      </c>
      <c r="AM312" s="13" t="s">
        <v>79</v>
      </c>
      <c r="AO312" s="11">
        <v>44068.419282407413</v>
      </c>
      <c r="AP312" s="11" t="s">
        <v>66</v>
      </c>
      <c r="AQ312" s="11" t="s">
        <v>49</v>
      </c>
      <c r="AR312" s="11" t="s">
        <v>66</v>
      </c>
      <c r="AS312" s="11" t="s">
        <v>55</v>
      </c>
      <c r="AT312" s="11" t="s">
        <v>66</v>
      </c>
      <c r="AU312" s="11" t="s">
        <v>61</v>
      </c>
      <c r="AV312" t="s">
        <v>66</v>
      </c>
      <c r="AW312" t="s">
        <v>66</v>
      </c>
    </row>
    <row r="313" spans="1:49" hidden="1" x14ac:dyDescent="0.25">
      <c r="A313" s="13" t="s">
        <v>380</v>
      </c>
      <c r="B313" s="13">
        <v>39542</v>
      </c>
      <c r="C313" s="13" t="s">
        <v>394</v>
      </c>
      <c r="D313" s="13" t="s">
        <v>49</v>
      </c>
      <c r="E313" s="13" t="s">
        <v>159</v>
      </c>
      <c r="F313" s="15" t="s">
        <v>395</v>
      </c>
      <c r="G313" s="13">
        <v>36.181496000000003</v>
      </c>
      <c r="H313" s="13">
        <v>-107.62206500000001</v>
      </c>
      <c r="I313" s="16" t="s">
        <v>75</v>
      </c>
      <c r="J313" s="13" t="s">
        <v>53</v>
      </c>
      <c r="K313" s="13">
        <v>1</v>
      </c>
      <c r="L313" s="13" t="s">
        <v>76</v>
      </c>
      <c r="M313" s="13" t="s">
        <v>55</v>
      </c>
      <c r="N313" s="13" t="s">
        <v>56</v>
      </c>
      <c r="O313" s="13" t="s">
        <v>396</v>
      </c>
      <c r="P313" s="13" t="s">
        <v>146</v>
      </c>
      <c r="Q313" s="13" t="s">
        <v>146</v>
      </c>
      <c r="R313" s="13" t="s">
        <v>58</v>
      </c>
      <c r="Y313" s="13">
        <v>0.5</v>
      </c>
      <c r="Z313" s="13" t="s">
        <v>59</v>
      </c>
      <c r="AA313" s="13">
        <v>0.5</v>
      </c>
      <c r="AB313" s="13" t="s">
        <v>59</v>
      </c>
      <c r="AC313" s="13" t="s">
        <v>67</v>
      </c>
      <c r="AD313" s="13" t="s">
        <v>61</v>
      </c>
      <c r="AE313" s="13">
        <v>5.6000000000000001E-2</v>
      </c>
      <c r="AF313" s="13" t="s">
        <v>68</v>
      </c>
      <c r="AG313" s="13" t="s">
        <v>69</v>
      </c>
      <c r="AK313" s="13" t="s">
        <v>63</v>
      </c>
      <c r="AL313" s="13">
        <v>8760</v>
      </c>
      <c r="AM313" s="13" t="s">
        <v>79</v>
      </c>
      <c r="AO313" s="11">
        <v>44068.419282407413</v>
      </c>
      <c r="AP313" s="11" t="s">
        <v>66</v>
      </c>
      <c r="AQ313" s="11" t="s">
        <v>49</v>
      </c>
      <c r="AR313" s="11" t="s">
        <v>66</v>
      </c>
      <c r="AS313" s="11" t="s">
        <v>55</v>
      </c>
      <c r="AT313" s="11" t="s">
        <v>66</v>
      </c>
      <c r="AU313" s="11" t="s">
        <v>61</v>
      </c>
      <c r="AV313" t="s">
        <v>66</v>
      </c>
      <c r="AW313" t="s">
        <v>66</v>
      </c>
    </row>
    <row r="314" spans="1:49" hidden="1" x14ac:dyDescent="0.25">
      <c r="A314" s="13" t="s">
        <v>380</v>
      </c>
      <c r="B314" s="13">
        <v>39542</v>
      </c>
      <c r="C314" s="13" t="s">
        <v>394</v>
      </c>
      <c r="D314" s="13" t="s">
        <v>49</v>
      </c>
      <c r="E314" s="13" t="s">
        <v>159</v>
      </c>
      <c r="F314" s="15" t="s">
        <v>395</v>
      </c>
      <c r="G314" s="13">
        <v>36.181496000000003</v>
      </c>
      <c r="H314" s="13">
        <v>-107.62206500000001</v>
      </c>
      <c r="I314" s="16" t="s">
        <v>75</v>
      </c>
      <c r="J314" s="13" t="s">
        <v>53</v>
      </c>
      <c r="K314" s="13">
        <v>1</v>
      </c>
      <c r="L314" s="13" t="s">
        <v>76</v>
      </c>
      <c r="M314" s="13" t="s">
        <v>55</v>
      </c>
      <c r="N314" s="13" t="s">
        <v>56</v>
      </c>
      <c r="O314" s="13" t="s">
        <v>396</v>
      </c>
      <c r="P314" s="13" t="s">
        <v>146</v>
      </c>
      <c r="Q314" s="13" t="s">
        <v>146</v>
      </c>
      <c r="R314" s="13" t="s">
        <v>58</v>
      </c>
      <c r="Y314" s="13">
        <v>0.5</v>
      </c>
      <c r="Z314" s="13" t="s">
        <v>59</v>
      </c>
      <c r="AA314" s="13">
        <v>0.5</v>
      </c>
      <c r="AB314" s="13" t="s">
        <v>59</v>
      </c>
      <c r="AC314" s="13" t="s">
        <v>67</v>
      </c>
      <c r="AD314" s="13" t="s">
        <v>61</v>
      </c>
      <c r="AE314" s="13">
        <v>0.245</v>
      </c>
      <c r="AF314" s="13" t="s">
        <v>62</v>
      </c>
      <c r="AG314" s="13" t="s">
        <v>69</v>
      </c>
      <c r="AK314" s="13" t="s">
        <v>63</v>
      </c>
      <c r="AL314" s="13">
        <v>8760</v>
      </c>
      <c r="AM314" s="13" t="s">
        <v>79</v>
      </c>
      <c r="AO314" s="11">
        <v>44068.419282407413</v>
      </c>
      <c r="AP314" s="11" t="s">
        <v>66</v>
      </c>
      <c r="AQ314" s="11" t="s">
        <v>49</v>
      </c>
      <c r="AR314" s="11" t="s">
        <v>66</v>
      </c>
      <c r="AS314" s="11" t="s">
        <v>55</v>
      </c>
      <c r="AT314" s="11" t="s">
        <v>66</v>
      </c>
      <c r="AU314" s="11" t="s">
        <v>61</v>
      </c>
      <c r="AV314" t="s">
        <v>66</v>
      </c>
      <c r="AW314" t="s">
        <v>66</v>
      </c>
    </row>
    <row r="315" spans="1:49" hidden="1" x14ac:dyDescent="0.25">
      <c r="A315" s="13" t="s">
        <v>380</v>
      </c>
      <c r="B315" s="13">
        <v>39542</v>
      </c>
      <c r="C315" s="13" t="s">
        <v>394</v>
      </c>
      <c r="D315" s="13" t="s">
        <v>49</v>
      </c>
      <c r="E315" s="13" t="s">
        <v>159</v>
      </c>
      <c r="F315" s="15" t="s">
        <v>395</v>
      </c>
      <c r="G315" s="13">
        <v>36.181496000000003</v>
      </c>
      <c r="H315" s="13">
        <v>-107.62206500000001</v>
      </c>
      <c r="I315" s="16" t="s">
        <v>75</v>
      </c>
      <c r="J315" s="13" t="s">
        <v>53</v>
      </c>
      <c r="K315" s="13">
        <v>2</v>
      </c>
      <c r="L315" s="13" t="s">
        <v>390</v>
      </c>
      <c r="M315" s="13" t="s">
        <v>55</v>
      </c>
      <c r="N315" s="13" t="s">
        <v>56</v>
      </c>
      <c r="O315" s="13" t="s">
        <v>397</v>
      </c>
      <c r="P315" s="13" t="s">
        <v>146</v>
      </c>
      <c r="Q315" s="13" t="s">
        <v>146</v>
      </c>
      <c r="R315" s="13" t="s">
        <v>58</v>
      </c>
      <c r="Y315" s="13">
        <v>0.25</v>
      </c>
      <c r="Z315" s="13" t="s">
        <v>59</v>
      </c>
      <c r="AA315" s="13">
        <v>0.25</v>
      </c>
      <c r="AB315" s="13" t="s">
        <v>59</v>
      </c>
      <c r="AC315" s="13" t="s">
        <v>67</v>
      </c>
      <c r="AD315" s="13" t="s">
        <v>61</v>
      </c>
      <c r="AE315" s="13">
        <v>2.8000000000000001E-2</v>
      </c>
      <c r="AF315" s="13" t="s">
        <v>68</v>
      </c>
      <c r="AG315" s="13" t="s">
        <v>69</v>
      </c>
      <c r="AK315" s="13" t="s">
        <v>63</v>
      </c>
      <c r="AL315" s="13">
        <v>8760</v>
      </c>
      <c r="AM315" s="13" t="s">
        <v>64</v>
      </c>
      <c r="AO315" s="11">
        <v>44068.419282407413</v>
      </c>
      <c r="AP315" s="11" t="s">
        <v>66</v>
      </c>
      <c r="AQ315" s="11" t="s">
        <v>49</v>
      </c>
      <c r="AR315" s="11" t="s">
        <v>66</v>
      </c>
      <c r="AS315" s="11" t="s">
        <v>55</v>
      </c>
      <c r="AT315" s="11" t="s">
        <v>66</v>
      </c>
      <c r="AU315" s="11" t="s">
        <v>61</v>
      </c>
      <c r="AV315" t="s">
        <v>66</v>
      </c>
      <c r="AW315" t="s">
        <v>66</v>
      </c>
    </row>
    <row r="316" spans="1:49" hidden="1" x14ac:dyDescent="0.25">
      <c r="A316" s="13" t="s">
        <v>380</v>
      </c>
      <c r="B316" s="13">
        <v>39542</v>
      </c>
      <c r="C316" s="13" t="s">
        <v>394</v>
      </c>
      <c r="D316" s="13" t="s">
        <v>49</v>
      </c>
      <c r="E316" s="13" t="s">
        <v>159</v>
      </c>
      <c r="F316" s="15" t="s">
        <v>395</v>
      </c>
      <c r="G316" s="13">
        <v>36.181496000000003</v>
      </c>
      <c r="H316" s="13">
        <v>-107.62206500000001</v>
      </c>
      <c r="I316" s="16" t="s">
        <v>75</v>
      </c>
      <c r="J316" s="13" t="s">
        <v>53</v>
      </c>
      <c r="K316" s="13">
        <v>2</v>
      </c>
      <c r="L316" s="13" t="s">
        <v>390</v>
      </c>
      <c r="M316" s="13" t="s">
        <v>55</v>
      </c>
      <c r="N316" s="13" t="s">
        <v>56</v>
      </c>
      <c r="O316" s="13" t="s">
        <v>397</v>
      </c>
      <c r="P316" s="13" t="s">
        <v>146</v>
      </c>
      <c r="Q316" s="13" t="s">
        <v>146</v>
      </c>
      <c r="R316" s="13" t="s">
        <v>58</v>
      </c>
      <c r="Y316" s="13">
        <v>0.25</v>
      </c>
      <c r="Z316" s="13" t="s">
        <v>59</v>
      </c>
      <c r="AA316" s="13">
        <v>0.25</v>
      </c>
      <c r="AB316" s="13" t="s">
        <v>59</v>
      </c>
      <c r="AC316" s="13" t="s">
        <v>67</v>
      </c>
      <c r="AD316" s="13" t="s">
        <v>61</v>
      </c>
      <c r="AE316" s="13">
        <v>0.123</v>
      </c>
      <c r="AF316" s="13" t="s">
        <v>62</v>
      </c>
      <c r="AG316" s="13" t="s">
        <v>69</v>
      </c>
      <c r="AK316" s="13" t="s">
        <v>63</v>
      </c>
      <c r="AL316" s="13">
        <v>8760</v>
      </c>
      <c r="AM316" s="13" t="s">
        <v>64</v>
      </c>
      <c r="AO316" s="11">
        <v>44068.419282407413</v>
      </c>
      <c r="AP316" s="11" t="s">
        <v>66</v>
      </c>
      <c r="AQ316" s="11" t="s">
        <v>49</v>
      </c>
      <c r="AR316" s="11" t="s">
        <v>66</v>
      </c>
      <c r="AS316" s="11" t="s">
        <v>55</v>
      </c>
      <c r="AT316" s="11" t="s">
        <v>66</v>
      </c>
      <c r="AU316" s="11" t="s">
        <v>61</v>
      </c>
      <c r="AV316" t="s">
        <v>66</v>
      </c>
      <c r="AW316" t="s">
        <v>66</v>
      </c>
    </row>
    <row r="317" spans="1:49" hidden="1" x14ac:dyDescent="0.25">
      <c r="A317" s="13" t="s">
        <v>380</v>
      </c>
      <c r="B317" s="13">
        <v>39542</v>
      </c>
      <c r="C317" s="13" t="s">
        <v>394</v>
      </c>
      <c r="D317" s="13" t="s">
        <v>49</v>
      </c>
      <c r="E317" s="13" t="s">
        <v>159</v>
      </c>
      <c r="F317" s="15" t="s">
        <v>395</v>
      </c>
      <c r="G317" s="13">
        <v>36.181496000000003</v>
      </c>
      <c r="H317" s="13">
        <v>-107.62206500000001</v>
      </c>
      <c r="I317" s="16" t="s">
        <v>75</v>
      </c>
      <c r="J317" s="13" t="s">
        <v>53</v>
      </c>
      <c r="K317" s="13">
        <v>3</v>
      </c>
      <c r="L317" s="13" t="s">
        <v>392</v>
      </c>
      <c r="M317" s="13" t="s">
        <v>55</v>
      </c>
      <c r="N317" s="13" t="s">
        <v>56</v>
      </c>
      <c r="O317" s="13" t="s">
        <v>397</v>
      </c>
      <c r="P317" s="13" t="s">
        <v>146</v>
      </c>
      <c r="Q317" s="13" t="s">
        <v>146</v>
      </c>
      <c r="R317" s="13" t="s">
        <v>58</v>
      </c>
      <c r="Y317" s="13">
        <v>0.25</v>
      </c>
      <c r="Z317" s="13" t="s">
        <v>59</v>
      </c>
      <c r="AA317" s="13">
        <v>0.25</v>
      </c>
      <c r="AB317" s="13" t="s">
        <v>59</v>
      </c>
      <c r="AC317" s="13" t="s">
        <v>67</v>
      </c>
      <c r="AD317" s="13" t="s">
        <v>61</v>
      </c>
      <c r="AE317" s="13">
        <v>2.8000000000000001E-2</v>
      </c>
      <c r="AF317" s="13" t="s">
        <v>68</v>
      </c>
      <c r="AG317" s="13" t="s">
        <v>69</v>
      </c>
      <c r="AK317" s="13" t="s">
        <v>63</v>
      </c>
      <c r="AL317" s="13">
        <v>8760</v>
      </c>
      <c r="AM317" s="13" t="s">
        <v>64</v>
      </c>
      <c r="AO317" s="11">
        <v>44068.419282407413</v>
      </c>
      <c r="AP317" s="11" t="s">
        <v>66</v>
      </c>
      <c r="AQ317" s="11" t="s">
        <v>49</v>
      </c>
      <c r="AR317" s="11" t="s">
        <v>66</v>
      </c>
      <c r="AS317" s="11" t="s">
        <v>55</v>
      </c>
      <c r="AT317" s="11" t="s">
        <v>66</v>
      </c>
      <c r="AU317" s="11" t="s">
        <v>61</v>
      </c>
      <c r="AV317" t="s">
        <v>66</v>
      </c>
      <c r="AW317" t="s">
        <v>66</v>
      </c>
    </row>
    <row r="318" spans="1:49" hidden="1" x14ac:dyDescent="0.25">
      <c r="A318" s="13" t="s">
        <v>380</v>
      </c>
      <c r="B318" s="13">
        <v>39542</v>
      </c>
      <c r="C318" s="13" t="s">
        <v>394</v>
      </c>
      <c r="D318" s="13" t="s">
        <v>49</v>
      </c>
      <c r="E318" s="13" t="s">
        <v>159</v>
      </c>
      <c r="F318" s="15" t="s">
        <v>395</v>
      </c>
      <c r="G318" s="13">
        <v>36.181496000000003</v>
      </c>
      <c r="H318" s="13">
        <v>-107.62206500000001</v>
      </c>
      <c r="I318" s="16" t="s">
        <v>75</v>
      </c>
      <c r="J318" s="13" t="s">
        <v>53</v>
      </c>
      <c r="K318" s="13">
        <v>3</v>
      </c>
      <c r="L318" s="13" t="s">
        <v>392</v>
      </c>
      <c r="M318" s="13" t="s">
        <v>55</v>
      </c>
      <c r="N318" s="13" t="s">
        <v>56</v>
      </c>
      <c r="O318" s="13" t="s">
        <v>397</v>
      </c>
      <c r="P318" s="13" t="s">
        <v>146</v>
      </c>
      <c r="Q318" s="13" t="s">
        <v>146</v>
      </c>
      <c r="R318" s="13" t="s">
        <v>58</v>
      </c>
      <c r="Y318" s="13">
        <v>0.25</v>
      </c>
      <c r="Z318" s="13" t="s">
        <v>59</v>
      </c>
      <c r="AA318" s="13">
        <v>0.25</v>
      </c>
      <c r="AB318" s="13" t="s">
        <v>59</v>
      </c>
      <c r="AC318" s="13" t="s">
        <v>67</v>
      </c>
      <c r="AD318" s="13" t="s">
        <v>61</v>
      </c>
      <c r="AE318" s="13">
        <v>0.123</v>
      </c>
      <c r="AF318" s="13" t="s">
        <v>62</v>
      </c>
      <c r="AG318" s="13" t="s">
        <v>69</v>
      </c>
      <c r="AK318" s="13" t="s">
        <v>63</v>
      </c>
      <c r="AL318" s="13">
        <v>8760</v>
      </c>
      <c r="AM318" s="13" t="s">
        <v>64</v>
      </c>
      <c r="AO318" s="11">
        <v>44068.419282407413</v>
      </c>
      <c r="AP318" s="11" t="s">
        <v>66</v>
      </c>
      <c r="AQ318" s="11" t="s">
        <v>49</v>
      </c>
      <c r="AR318" s="11" t="s">
        <v>66</v>
      </c>
      <c r="AS318" s="11" t="s">
        <v>55</v>
      </c>
      <c r="AT318" s="11" t="s">
        <v>66</v>
      </c>
      <c r="AU318" s="11" t="s">
        <v>61</v>
      </c>
      <c r="AV318" t="s">
        <v>66</v>
      </c>
      <c r="AW318" t="s">
        <v>66</v>
      </c>
    </row>
    <row r="319" spans="1:49" hidden="1" x14ac:dyDescent="0.25">
      <c r="A319" s="13" t="s">
        <v>380</v>
      </c>
      <c r="B319" s="13">
        <v>39542</v>
      </c>
      <c r="C319" s="13" t="s">
        <v>394</v>
      </c>
      <c r="D319" s="13" t="s">
        <v>49</v>
      </c>
      <c r="E319" s="13" t="s">
        <v>159</v>
      </c>
      <c r="F319" s="15" t="s">
        <v>395</v>
      </c>
      <c r="G319" s="13">
        <v>36.181496000000003</v>
      </c>
      <c r="H319" s="13">
        <v>-107.62206500000001</v>
      </c>
      <c r="I319" s="16" t="s">
        <v>75</v>
      </c>
      <c r="J319" s="13" t="s">
        <v>53</v>
      </c>
      <c r="K319" s="13">
        <v>4</v>
      </c>
      <c r="L319" s="13" t="s">
        <v>393</v>
      </c>
      <c r="M319" s="13" t="s">
        <v>55</v>
      </c>
      <c r="N319" s="13" t="s">
        <v>56</v>
      </c>
      <c r="O319" s="13" t="s">
        <v>397</v>
      </c>
      <c r="P319" s="13" t="s">
        <v>146</v>
      </c>
      <c r="Q319" s="13" t="s">
        <v>146</v>
      </c>
      <c r="R319" s="13" t="s">
        <v>58</v>
      </c>
      <c r="Y319" s="13">
        <v>0.25</v>
      </c>
      <c r="Z319" s="13" t="s">
        <v>59</v>
      </c>
      <c r="AA319" s="13">
        <v>0.25</v>
      </c>
      <c r="AB319" s="13" t="s">
        <v>59</v>
      </c>
      <c r="AC319" s="13" t="s">
        <v>67</v>
      </c>
      <c r="AD319" s="13" t="s">
        <v>61</v>
      </c>
      <c r="AE319" s="13">
        <v>2.8000000000000001E-2</v>
      </c>
      <c r="AF319" s="13" t="s">
        <v>68</v>
      </c>
      <c r="AG319" s="13" t="s">
        <v>69</v>
      </c>
      <c r="AK319" s="13" t="s">
        <v>63</v>
      </c>
      <c r="AL319" s="13">
        <v>8760</v>
      </c>
      <c r="AM319" s="13" t="s">
        <v>64</v>
      </c>
      <c r="AO319" s="11">
        <v>44068.419282407413</v>
      </c>
      <c r="AP319" s="11" t="s">
        <v>66</v>
      </c>
      <c r="AQ319" s="11" t="s">
        <v>49</v>
      </c>
      <c r="AR319" s="11" t="s">
        <v>66</v>
      </c>
      <c r="AS319" s="11" t="s">
        <v>55</v>
      </c>
      <c r="AT319" s="11" t="s">
        <v>66</v>
      </c>
      <c r="AU319" s="11" t="s">
        <v>61</v>
      </c>
      <c r="AV319" t="s">
        <v>66</v>
      </c>
      <c r="AW319" t="s">
        <v>66</v>
      </c>
    </row>
    <row r="320" spans="1:49" hidden="1" x14ac:dyDescent="0.25">
      <c r="A320" s="13" t="s">
        <v>380</v>
      </c>
      <c r="B320" s="13">
        <v>39542</v>
      </c>
      <c r="C320" s="13" t="s">
        <v>394</v>
      </c>
      <c r="D320" s="13" t="s">
        <v>49</v>
      </c>
      <c r="E320" s="13" t="s">
        <v>159</v>
      </c>
      <c r="F320" s="15" t="s">
        <v>395</v>
      </c>
      <c r="G320" s="13">
        <v>36.181496000000003</v>
      </c>
      <c r="H320" s="13">
        <v>-107.62206500000001</v>
      </c>
      <c r="I320" s="16" t="s">
        <v>75</v>
      </c>
      <c r="J320" s="13" t="s">
        <v>53</v>
      </c>
      <c r="K320" s="13">
        <v>4</v>
      </c>
      <c r="L320" s="13" t="s">
        <v>393</v>
      </c>
      <c r="M320" s="13" t="s">
        <v>55</v>
      </c>
      <c r="N320" s="13" t="s">
        <v>56</v>
      </c>
      <c r="O320" s="13" t="s">
        <v>397</v>
      </c>
      <c r="P320" s="13" t="s">
        <v>146</v>
      </c>
      <c r="Q320" s="13" t="s">
        <v>146</v>
      </c>
      <c r="R320" s="13" t="s">
        <v>58</v>
      </c>
      <c r="Y320" s="13">
        <v>0.25</v>
      </c>
      <c r="Z320" s="13" t="s">
        <v>59</v>
      </c>
      <c r="AA320" s="13">
        <v>0.25</v>
      </c>
      <c r="AB320" s="13" t="s">
        <v>59</v>
      </c>
      <c r="AC320" s="13" t="s">
        <v>67</v>
      </c>
      <c r="AD320" s="13" t="s">
        <v>61</v>
      </c>
      <c r="AE320" s="13">
        <v>0.123</v>
      </c>
      <c r="AF320" s="13" t="s">
        <v>62</v>
      </c>
      <c r="AG320" s="13" t="s">
        <v>69</v>
      </c>
      <c r="AK320" s="13" t="s">
        <v>63</v>
      </c>
      <c r="AL320" s="13">
        <v>8760</v>
      </c>
      <c r="AM320" s="13" t="s">
        <v>64</v>
      </c>
      <c r="AO320" s="11">
        <v>44068.419282407413</v>
      </c>
      <c r="AP320" s="11" t="s">
        <v>66</v>
      </c>
      <c r="AQ320" s="11" t="s">
        <v>49</v>
      </c>
      <c r="AR320" s="11" t="s">
        <v>66</v>
      </c>
      <c r="AS320" s="11" t="s">
        <v>55</v>
      </c>
      <c r="AT320" s="11" t="s">
        <v>66</v>
      </c>
      <c r="AU320" s="11" t="s">
        <v>61</v>
      </c>
      <c r="AV320" t="s">
        <v>66</v>
      </c>
      <c r="AW320" t="s">
        <v>66</v>
      </c>
    </row>
    <row r="321" spans="1:49" hidden="1" x14ac:dyDescent="0.25">
      <c r="A321" s="13" t="s">
        <v>380</v>
      </c>
      <c r="B321" s="13">
        <v>39542</v>
      </c>
      <c r="C321" s="13" t="s">
        <v>394</v>
      </c>
      <c r="D321" s="13" t="s">
        <v>49</v>
      </c>
      <c r="E321" s="13" t="s">
        <v>159</v>
      </c>
      <c r="F321" s="15" t="s">
        <v>395</v>
      </c>
      <c r="G321" s="13">
        <v>36.181496000000003</v>
      </c>
      <c r="H321" s="13">
        <v>-107.62206500000001</v>
      </c>
      <c r="I321" s="16" t="s">
        <v>75</v>
      </c>
      <c r="J321" s="13" t="s">
        <v>53</v>
      </c>
      <c r="K321" s="13">
        <v>5</v>
      </c>
      <c r="L321" s="13" t="s">
        <v>80</v>
      </c>
      <c r="M321" s="13" t="s">
        <v>55</v>
      </c>
      <c r="N321" s="13" t="s">
        <v>56</v>
      </c>
      <c r="O321" s="13" t="s">
        <v>396</v>
      </c>
      <c r="P321" s="13" t="s">
        <v>146</v>
      </c>
      <c r="Q321" s="13" t="s">
        <v>146</v>
      </c>
      <c r="R321" s="13" t="s">
        <v>58</v>
      </c>
      <c r="Y321" s="13">
        <v>0.5</v>
      </c>
      <c r="Z321" s="13" t="s">
        <v>59</v>
      </c>
      <c r="AA321" s="13">
        <v>0.5</v>
      </c>
      <c r="AB321" s="13" t="s">
        <v>59</v>
      </c>
      <c r="AC321" s="13" t="s">
        <v>67</v>
      </c>
      <c r="AD321" s="13" t="s">
        <v>61</v>
      </c>
      <c r="AE321" s="13">
        <v>5.6000000000000001E-2</v>
      </c>
      <c r="AF321" s="13" t="s">
        <v>68</v>
      </c>
      <c r="AG321" s="13" t="s">
        <v>69</v>
      </c>
      <c r="AK321" s="13" t="s">
        <v>63</v>
      </c>
      <c r="AL321" s="13">
        <v>8760</v>
      </c>
      <c r="AM321" s="13" t="s">
        <v>79</v>
      </c>
      <c r="AO321" s="11">
        <v>44068.419282407413</v>
      </c>
      <c r="AP321" s="11" t="s">
        <v>66</v>
      </c>
      <c r="AQ321" s="11" t="s">
        <v>49</v>
      </c>
      <c r="AR321" s="11" t="s">
        <v>66</v>
      </c>
      <c r="AS321" s="11" t="s">
        <v>55</v>
      </c>
      <c r="AT321" s="11" t="s">
        <v>66</v>
      </c>
      <c r="AU321" s="11" t="s">
        <v>61</v>
      </c>
      <c r="AV321" t="s">
        <v>66</v>
      </c>
      <c r="AW321" t="s">
        <v>66</v>
      </c>
    </row>
    <row r="322" spans="1:49" hidden="1" x14ac:dyDescent="0.25">
      <c r="A322" s="13" t="s">
        <v>380</v>
      </c>
      <c r="B322" s="13">
        <v>39542</v>
      </c>
      <c r="C322" s="13" t="s">
        <v>394</v>
      </c>
      <c r="D322" s="13" t="s">
        <v>49</v>
      </c>
      <c r="E322" s="13" t="s">
        <v>159</v>
      </c>
      <c r="F322" s="15" t="s">
        <v>395</v>
      </c>
      <c r="G322" s="13">
        <v>36.181496000000003</v>
      </c>
      <c r="H322" s="13">
        <v>-107.62206500000001</v>
      </c>
      <c r="I322" s="16" t="s">
        <v>75</v>
      </c>
      <c r="J322" s="13" t="s">
        <v>53</v>
      </c>
      <c r="K322" s="13">
        <v>5</v>
      </c>
      <c r="L322" s="13" t="s">
        <v>80</v>
      </c>
      <c r="M322" s="13" t="s">
        <v>55</v>
      </c>
      <c r="N322" s="13" t="s">
        <v>56</v>
      </c>
      <c r="O322" s="13" t="s">
        <v>396</v>
      </c>
      <c r="P322" s="13" t="s">
        <v>146</v>
      </c>
      <c r="Q322" s="13" t="s">
        <v>146</v>
      </c>
      <c r="R322" s="13" t="s">
        <v>58</v>
      </c>
      <c r="Y322" s="13">
        <v>0.5</v>
      </c>
      <c r="Z322" s="13" t="s">
        <v>59</v>
      </c>
      <c r="AA322" s="13">
        <v>0.5</v>
      </c>
      <c r="AB322" s="13" t="s">
        <v>59</v>
      </c>
      <c r="AC322" s="13" t="s">
        <v>67</v>
      </c>
      <c r="AD322" s="13" t="s">
        <v>61</v>
      </c>
      <c r="AE322" s="13">
        <v>0.245</v>
      </c>
      <c r="AF322" s="13" t="s">
        <v>62</v>
      </c>
      <c r="AG322" s="13" t="s">
        <v>69</v>
      </c>
      <c r="AK322" s="13" t="s">
        <v>63</v>
      </c>
      <c r="AL322" s="13">
        <v>8760</v>
      </c>
      <c r="AM322" s="13" t="s">
        <v>79</v>
      </c>
      <c r="AO322" s="11">
        <v>44068.419282407413</v>
      </c>
      <c r="AP322" s="11" t="s">
        <v>66</v>
      </c>
      <c r="AQ322" s="11" t="s">
        <v>49</v>
      </c>
      <c r="AR322" s="11" t="s">
        <v>66</v>
      </c>
      <c r="AS322" s="11" t="s">
        <v>55</v>
      </c>
      <c r="AT322" s="11" t="s">
        <v>66</v>
      </c>
      <c r="AU322" s="11" t="s">
        <v>61</v>
      </c>
      <c r="AV322" t="s">
        <v>66</v>
      </c>
      <c r="AW322" t="s">
        <v>66</v>
      </c>
    </row>
    <row r="323" spans="1:49" hidden="1" x14ac:dyDescent="0.25">
      <c r="A323" s="13" t="s">
        <v>380</v>
      </c>
      <c r="B323" s="13">
        <v>39542</v>
      </c>
      <c r="C323" s="13" t="s">
        <v>394</v>
      </c>
      <c r="D323" s="13" t="s">
        <v>49</v>
      </c>
      <c r="E323" s="13" t="s">
        <v>159</v>
      </c>
      <c r="F323" s="15" t="s">
        <v>395</v>
      </c>
      <c r="G323" s="13">
        <v>36.181496000000003</v>
      </c>
      <c r="H323" s="13">
        <v>-107.62206500000001</v>
      </c>
      <c r="I323" s="16" t="s">
        <v>75</v>
      </c>
      <c r="J323" s="13" t="s">
        <v>53</v>
      </c>
      <c r="K323" s="13">
        <v>6</v>
      </c>
      <c r="L323" s="13" t="s">
        <v>236</v>
      </c>
      <c r="M323" s="13" t="s">
        <v>55</v>
      </c>
      <c r="N323" s="13" t="s">
        <v>56</v>
      </c>
      <c r="O323" s="13" t="s">
        <v>396</v>
      </c>
      <c r="P323" s="13" t="s">
        <v>146</v>
      </c>
      <c r="Q323" s="13" t="s">
        <v>146</v>
      </c>
      <c r="R323" s="13" t="s">
        <v>58</v>
      </c>
      <c r="Y323" s="13">
        <v>0.5</v>
      </c>
      <c r="Z323" s="13" t="s">
        <v>59</v>
      </c>
      <c r="AA323" s="13">
        <v>0.5</v>
      </c>
      <c r="AB323" s="13" t="s">
        <v>59</v>
      </c>
      <c r="AC323" s="13" t="s">
        <v>67</v>
      </c>
      <c r="AD323" s="13" t="s">
        <v>61</v>
      </c>
      <c r="AE323" s="13">
        <v>5.6000000000000001E-2</v>
      </c>
      <c r="AF323" s="13" t="s">
        <v>68</v>
      </c>
      <c r="AG323" s="13" t="s">
        <v>69</v>
      </c>
      <c r="AK323" s="13" t="s">
        <v>63</v>
      </c>
      <c r="AL323" s="13">
        <v>8760</v>
      </c>
      <c r="AM323" s="13" t="s">
        <v>79</v>
      </c>
      <c r="AO323" s="11">
        <v>44068.419282407413</v>
      </c>
      <c r="AP323" s="11" t="s">
        <v>66</v>
      </c>
      <c r="AQ323" s="11" t="s">
        <v>49</v>
      </c>
      <c r="AR323" s="11" t="s">
        <v>66</v>
      </c>
      <c r="AS323" s="11" t="s">
        <v>55</v>
      </c>
      <c r="AT323" s="11" t="s">
        <v>66</v>
      </c>
      <c r="AU323" s="11" t="s">
        <v>61</v>
      </c>
      <c r="AV323" t="s">
        <v>66</v>
      </c>
      <c r="AW323" t="s">
        <v>66</v>
      </c>
    </row>
    <row r="324" spans="1:49" hidden="1" x14ac:dyDescent="0.25">
      <c r="A324" s="13" t="s">
        <v>380</v>
      </c>
      <c r="B324" s="13">
        <v>39542</v>
      </c>
      <c r="C324" s="13" t="s">
        <v>394</v>
      </c>
      <c r="D324" s="13" t="s">
        <v>49</v>
      </c>
      <c r="E324" s="13" t="s">
        <v>159</v>
      </c>
      <c r="F324" s="15" t="s">
        <v>395</v>
      </c>
      <c r="G324" s="13">
        <v>36.181496000000003</v>
      </c>
      <c r="H324" s="13">
        <v>-107.62206500000001</v>
      </c>
      <c r="I324" s="16" t="s">
        <v>75</v>
      </c>
      <c r="J324" s="13" t="s">
        <v>53</v>
      </c>
      <c r="K324" s="13">
        <v>6</v>
      </c>
      <c r="L324" s="13" t="s">
        <v>236</v>
      </c>
      <c r="M324" s="13" t="s">
        <v>55</v>
      </c>
      <c r="N324" s="13" t="s">
        <v>56</v>
      </c>
      <c r="O324" s="13" t="s">
        <v>396</v>
      </c>
      <c r="P324" s="13" t="s">
        <v>146</v>
      </c>
      <c r="Q324" s="13" t="s">
        <v>146</v>
      </c>
      <c r="R324" s="13" t="s">
        <v>58</v>
      </c>
      <c r="Y324" s="13">
        <v>0.5</v>
      </c>
      <c r="Z324" s="13" t="s">
        <v>59</v>
      </c>
      <c r="AA324" s="13">
        <v>0.5</v>
      </c>
      <c r="AB324" s="13" t="s">
        <v>59</v>
      </c>
      <c r="AC324" s="13" t="s">
        <v>67</v>
      </c>
      <c r="AD324" s="13" t="s">
        <v>61</v>
      </c>
      <c r="AE324" s="13">
        <v>0.245</v>
      </c>
      <c r="AF324" s="13" t="s">
        <v>62</v>
      </c>
      <c r="AG324" s="13" t="s">
        <v>69</v>
      </c>
      <c r="AK324" s="13" t="s">
        <v>63</v>
      </c>
      <c r="AL324" s="13">
        <v>8760</v>
      </c>
      <c r="AM324" s="13" t="s">
        <v>79</v>
      </c>
      <c r="AO324" s="11">
        <v>44068.419282407413</v>
      </c>
      <c r="AP324" s="11" t="s">
        <v>66</v>
      </c>
      <c r="AQ324" s="11" t="s">
        <v>49</v>
      </c>
      <c r="AR324" s="11" t="s">
        <v>66</v>
      </c>
      <c r="AS324" s="11" t="s">
        <v>55</v>
      </c>
      <c r="AT324" s="11" t="s">
        <v>66</v>
      </c>
      <c r="AU324" s="11" t="s">
        <v>61</v>
      </c>
      <c r="AV324" t="s">
        <v>66</v>
      </c>
      <c r="AW324" t="s">
        <v>66</v>
      </c>
    </row>
    <row r="325" spans="1:49" hidden="1" x14ac:dyDescent="0.25">
      <c r="A325" s="13" t="s">
        <v>380</v>
      </c>
      <c r="B325" s="13">
        <v>39542</v>
      </c>
      <c r="C325" s="13" t="s">
        <v>394</v>
      </c>
      <c r="D325" s="13" t="s">
        <v>49</v>
      </c>
      <c r="E325" s="13" t="s">
        <v>159</v>
      </c>
      <c r="F325" s="15" t="s">
        <v>395</v>
      </c>
      <c r="G325" s="13">
        <v>36.181496000000003</v>
      </c>
      <c r="H325" s="13">
        <v>-107.62206500000001</v>
      </c>
      <c r="I325" s="16" t="s">
        <v>75</v>
      </c>
      <c r="J325" s="13" t="s">
        <v>53</v>
      </c>
      <c r="K325" s="13">
        <v>7</v>
      </c>
      <c r="L325" s="13" t="s">
        <v>382</v>
      </c>
      <c r="M325" s="13" t="s">
        <v>55</v>
      </c>
      <c r="N325" s="13" t="s">
        <v>56</v>
      </c>
      <c r="O325" s="13" t="s">
        <v>396</v>
      </c>
      <c r="P325" s="13" t="s">
        <v>146</v>
      </c>
      <c r="Q325" s="13" t="s">
        <v>146</v>
      </c>
      <c r="R325" s="13" t="s">
        <v>58</v>
      </c>
      <c r="Y325" s="13">
        <v>0.5</v>
      </c>
      <c r="Z325" s="13" t="s">
        <v>59</v>
      </c>
      <c r="AA325" s="13">
        <v>0.5</v>
      </c>
      <c r="AB325" s="13" t="s">
        <v>59</v>
      </c>
      <c r="AC325" s="13" t="s">
        <v>67</v>
      </c>
      <c r="AD325" s="13" t="s">
        <v>61</v>
      </c>
      <c r="AE325" s="13">
        <v>5.6000000000000001E-2</v>
      </c>
      <c r="AF325" s="13" t="s">
        <v>68</v>
      </c>
      <c r="AG325" s="13" t="s">
        <v>69</v>
      </c>
      <c r="AK325" s="13" t="s">
        <v>63</v>
      </c>
      <c r="AL325" s="13">
        <v>8760</v>
      </c>
      <c r="AM325" s="13" t="s">
        <v>79</v>
      </c>
      <c r="AO325" s="11">
        <v>44068.419282407413</v>
      </c>
      <c r="AP325" s="11" t="s">
        <v>66</v>
      </c>
      <c r="AQ325" s="11" t="s">
        <v>49</v>
      </c>
      <c r="AR325" s="11" t="s">
        <v>66</v>
      </c>
      <c r="AS325" s="11" t="s">
        <v>55</v>
      </c>
      <c r="AT325" s="11" t="s">
        <v>66</v>
      </c>
      <c r="AU325" s="11" t="s">
        <v>61</v>
      </c>
      <c r="AV325" t="s">
        <v>66</v>
      </c>
      <c r="AW325" t="s">
        <v>66</v>
      </c>
    </row>
    <row r="326" spans="1:49" hidden="1" x14ac:dyDescent="0.25">
      <c r="A326" s="13" t="s">
        <v>380</v>
      </c>
      <c r="B326" s="13">
        <v>39542</v>
      </c>
      <c r="C326" s="13" t="s">
        <v>394</v>
      </c>
      <c r="D326" s="13" t="s">
        <v>49</v>
      </c>
      <c r="E326" s="13" t="s">
        <v>159</v>
      </c>
      <c r="F326" s="15" t="s">
        <v>395</v>
      </c>
      <c r="G326" s="13">
        <v>36.181496000000003</v>
      </c>
      <c r="H326" s="13">
        <v>-107.62206500000001</v>
      </c>
      <c r="I326" s="16" t="s">
        <v>75</v>
      </c>
      <c r="J326" s="13" t="s">
        <v>53</v>
      </c>
      <c r="K326" s="13">
        <v>7</v>
      </c>
      <c r="L326" s="13" t="s">
        <v>382</v>
      </c>
      <c r="M326" s="13" t="s">
        <v>55</v>
      </c>
      <c r="N326" s="13" t="s">
        <v>56</v>
      </c>
      <c r="O326" s="13" t="s">
        <v>396</v>
      </c>
      <c r="P326" s="13" t="s">
        <v>146</v>
      </c>
      <c r="Q326" s="13" t="s">
        <v>146</v>
      </c>
      <c r="R326" s="13" t="s">
        <v>58</v>
      </c>
      <c r="Y326" s="13">
        <v>0.5</v>
      </c>
      <c r="Z326" s="13" t="s">
        <v>59</v>
      </c>
      <c r="AA326" s="13">
        <v>0.5</v>
      </c>
      <c r="AB326" s="13" t="s">
        <v>59</v>
      </c>
      <c r="AC326" s="13" t="s">
        <v>67</v>
      </c>
      <c r="AD326" s="13" t="s">
        <v>61</v>
      </c>
      <c r="AE326" s="13">
        <v>0.245</v>
      </c>
      <c r="AF326" s="13" t="s">
        <v>62</v>
      </c>
      <c r="AG326" s="13" t="s">
        <v>69</v>
      </c>
      <c r="AK326" s="13" t="s">
        <v>63</v>
      </c>
      <c r="AL326" s="13">
        <v>8760</v>
      </c>
      <c r="AM326" s="13" t="s">
        <v>79</v>
      </c>
      <c r="AO326" s="11">
        <v>44068.419282407413</v>
      </c>
      <c r="AP326" s="11" t="s">
        <v>66</v>
      </c>
      <c r="AQ326" s="11" t="s">
        <v>49</v>
      </c>
      <c r="AR326" s="11" t="s">
        <v>66</v>
      </c>
      <c r="AS326" s="11" t="s">
        <v>55</v>
      </c>
      <c r="AT326" s="11" t="s">
        <v>66</v>
      </c>
      <c r="AU326" s="11" t="s">
        <v>61</v>
      </c>
      <c r="AV326" t="s">
        <v>66</v>
      </c>
      <c r="AW326" t="s">
        <v>66</v>
      </c>
    </row>
    <row r="327" spans="1:49" hidden="1" x14ac:dyDescent="0.25">
      <c r="A327" s="13" t="s">
        <v>380</v>
      </c>
      <c r="B327" s="13">
        <v>39542</v>
      </c>
      <c r="C327" s="13" t="s">
        <v>394</v>
      </c>
      <c r="D327" s="13" t="s">
        <v>49</v>
      </c>
      <c r="E327" s="13" t="s">
        <v>159</v>
      </c>
      <c r="F327" s="15" t="s">
        <v>395</v>
      </c>
      <c r="G327" s="13">
        <v>36.181496000000003</v>
      </c>
      <c r="H327" s="13">
        <v>-107.62206500000001</v>
      </c>
      <c r="I327" s="16" t="s">
        <v>75</v>
      </c>
      <c r="J327" s="13" t="s">
        <v>53</v>
      </c>
      <c r="K327" s="13">
        <v>8</v>
      </c>
      <c r="L327" s="13" t="s">
        <v>378</v>
      </c>
      <c r="M327" s="13" t="s">
        <v>55</v>
      </c>
      <c r="N327" s="13" t="s">
        <v>56</v>
      </c>
      <c r="O327" s="13" t="s">
        <v>397</v>
      </c>
      <c r="P327" s="13" t="s">
        <v>146</v>
      </c>
      <c r="Q327" s="13" t="s">
        <v>146</v>
      </c>
      <c r="R327" s="13" t="s">
        <v>58</v>
      </c>
      <c r="Y327" s="13">
        <v>0.25</v>
      </c>
      <c r="Z327" s="13" t="s">
        <v>59</v>
      </c>
      <c r="AA327" s="13">
        <v>0.25</v>
      </c>
      <c r="AB327" s="13" t="s">
        <v>59</v>
      </c>
      <c r="AC327" s="13" t="s">
        <v>67</v>
      </c>
      <c r="AD327" s="13" t="s">
        <v>61</v>
      </c>
      <c r="AE327" s="13">
        <v>2.8000000000000001E-2</v>
      </c>
      <c r="AF327" s="13" t="s">
        <v>68</v>
      </c>
      <c r="AG327" s="13" t="s">
        <v>69</v>
      </c>
      <c r="AK327" s="13" t="s">
        <v>63</v>
      </c>
      <c r="AL327" s="13">
        <v>8760</v>
      </c>
      <c r="AM327" s="13" t="s">
        <v>64</v>
      </c>
      <c r="AO327" s="11">
        <v>44068.419282407413</v>
      </c>
      <c r="AP327" s="11" t="s">
        <v>66</v>
      </c>
      <c r="AQ327" s="11" t="s">
        <v>49</v>
      </c>
      <c r="AR327" s="11" t="s">
        <v>66</v>
      </c>
      <c r="AS327" s="11" t="s">
        <v>55</v>
      </c>
      <c r="AT327" s="11" t="s">
        <v>66</v>
      </c>
      <c r="AU327" s="11" t="s">
        <v>61</v>
      </c>
      <c r="AV327" t="s">
        <v>66</v>
      </c>
      <c r="AW327" t="s">
        <v>66</v>
      </c>
    </row>
    <row r="328" spans="1:49" hidden="1" x14ac:dyDescent="0.25">
      <c r="A328" s="13" t="s">
        <v>380</v>
      </c>
      <c r="B328" s="13">
        <v>39542</v>
      </c>
      <c r="C328" s="13" t="s">
        <v>394</v>
      </c>
      <c r="D328" s="13" t="s">
        <v>49</v>
      </c>
      <c r="E328" s="13" t="s">
        <v>159</v>
      </c>
      <c r="F328" s="15" t="s">
        <v>395</v>
      </c>
      <c r="G328" s="13">
        <v>36.181496000000003</v>
      </c>
      <c r="H328" s="13">
        <v>-107.62206500000001</v>
      </c>
      <c r="I328" s="16" t="s">
        <v>75</v>
      </c>
      <c r="J328" s="13" t="s">
        <v>53</v>
      </c>
      <c r="K328" s="13">
        <v>8</v>
      </c>
      <c r="L328" s="13" t="s">
        <v>378</v>
      </c>
      <c r="M328" s="13" t="s">
        <v>55</v>
      </c>
      <c r="N328" s="13" t="s">
        <v>56</v>
      </c>
      <c r="O328" s="13" t="s">
        <v>397</v>
      </c>
      <c r="P328" s="13" t="s">
        <v>146</v>
      </c>
      <c r="Q328" s="13" t="s">
        <v>146</v>
      </c>
      <c r="R328" s="13" t="s">
        <v>58</v>
      </c>
      <c r="Y328" s="13">
        <v>0.25</v>
      </c>
      <c r="Z328" s="13" t="s">
        <v>59</v>
      </c>
      <c r="AA328" s="13">
        <v>0.25</v>
      </c>
      <c r="AB328" s="13" t="s">
        <v>59</v>
      </c>
      <c r="AC328" s="13" t="s">
        <v>67</v>
      </c>
      <c r="AD328" s="13" t="s">
        <v>61</v>
      </c>
      <c r="AE328" s="13">
        <v>0.123</v>
      </c>
      <c r="AF328" s="13" t="s">
        <v>62</v>
      </c>
      <c r="AG328" s="13" t="s">
        <v>69</v>
      </c>
      <c r="AK328" s="13" t="s">
        <v>63</v>
      </c>
      <c r="AL328" s="13">
        <v>8760</v>
      </c>
      <c r="AM328" s="13" t="s">
        <v>64</v>
      </c>
      <c r="AO328" s="11">
        <v>44068.419282407413</v>
      </c>
      <c r="AP328" s="11" t="s">
        <v>66</v>
      </c>
      <c r="AQ328" s="11" t="s">
        <v>49</v>
      </c>
      <c r="AR328" s="11" t="s">
        <v>66</v>
      </c>
      <c r="AS328" s="11" t="s">
        <v>55</v>
      </c>
      <c r="AT328" s="11" t="s">
        <v>66</v>
      </c>
      <c r="AU328" s="11" t="s">
        <v>61</v>
      </c>
      <c r="AV328" t="s">
        <v>66</v>
      </c>
      <c r="AW328" t="s">
        <v>66</v>
      </c>
    </row>
    <row r="329" spans="1:49" hidden="1" x14ac:dyDescent="0.25">
      <c r="A329" s="13" t="s">
        <v>380</v>
      </c>
      <c r="B329" s="13">
        <v>39542</v>
      </c>
      <c r="C329" s="13" t="s">
        <v>394</v>
      </c>
      <c r="D329" s="13" t="s">
        <v>49</v>
      </c>
      <c r="E329" s="13" t="s">
        <v>159</v>
      </c>
      <c r="F329" s="15" t="s">
        <v>395</v>
      </c>
      <c r="G329" s="13">
        <v>36.181496000000003</v>
      </c>
      <c r="H329" s="13">
        <v>-107.62206500000001</v>
      </c>
      <c r="I329" s="16" t="s">
        <v>75</v>
      </c>
      <c r="J329" s="13" t="s">
        <v>53</v>
      </c>
      <c r="K329" s="13">
        <v>9</v>
      </c>
      <c r="L329" s="13" t="s">
        <v>384</v>
      </c>
      <c r="M329" s="13" t="s">
        <v>55</v>
      </c>
      <c r="N329" s="13" t="s">
        <v>56</v>
      </c>
      <c r="O329" s="13" t="s">
        <v>397</v>
      </c>
      <c r="P329" s="13" t="s">
        <v>146</v>
      </c>
      <c r="Q329" s="13" t="s">
        <v>146</v>
      </c>
      <c r="R329" s="13" t="s">
        <v>58</v>
      </c>
      <c r="Y329" s="13">
        <v>0.25</v>
      </c>
      <c r="Z329" s="13" t="s">
        <v>59</v>
      </c>
      <c r="AA329" s="13">
        <v>0.25</v>
      </c>
      <c r="AB329" s="13" t="s">
        <v>59</v>
      </c>
      <c r="AC329" s="13" t="s">
        <v>67</v>
      </c>
      <c r="AD329" s="13" t="s">
        <v>61</v>
      </c>
      <c r="AE329" s="13">
        <v>2.8000000000000001E-2</v>
      </c>
      <c r="AF329" s="13" t="s">
        <v>68</v>
      </c>
      <c r="AG329" s="13" t="s">
        <v>69</v>
      </c>
      <c r="AK329" s="13" t="s">
        <v>63</v>
      </c>
      <c r="AL329" s="13">
        <v>8760</v>
      </c>
      <c r="AM329" s="13" t="s">
        <v>64</v>
      </c>
      <c r="AO329" s="11">
        <v>44068.419282407413</v>
      </c>
      <c r="AP329" s="11" t="s">
        <v>66</v>
      </c>
      <c r="AQ329" s="11" t="s">
        <v>49</v>
      </c>
      <c r="AR329" s="11" t="s">
        <v>66</v>
      </c>
      <c r="AS329" s="11" t="s">
        <v>55</v>
      </c>
      <c r="AT329" s="11" t="s">
        <v>66</v>
      </c>
      <c r="AU329" s="11" t="s">
        <v>61</v>
      </c>
      <c r="AV329" t="s">
        <v>66</v>
      </c>
      <c r="AW329" t="s">
        <v>66</v>
      </c>
    </row>
    <row r="330" spans="1:49" hidden="1" x14ac:dyDescent="0.25">
      <c r="A330" s="13" t="s">
        <v>380</v>
      </c>
      <c r="B330" s="13">
        <v>39542</v>
      </c>
      <c r="C330" s="13" t="s">
        <v>394</v>
      </c>
      <c r="D330" s="13" t="s">
        <v>49</v>
      </c>
      <c r="E330" s="13" t="s">
        <v>159</v>
      </c>
      <c r="F330" s="15" t="s">
        <v>395</v>
      </c>
      <c r="G330" s="13">
        <v>36.181496000000003</v>
      </c>
      <c r="H330" s="13">
        <v>-107.62206500000001</v>
      </c>
      <c r="I330" s="16" t="s">
        <v>75</v>
      </c>
      <c r="J330" s="13" t="s">
        <v>53</v>
      </c>
      <c r="K330" s="13">
        <v>9</v>
      </c>
      <c r="L330" s="13" t="s">
        <v>384</v>
      </c>
      <c r="M330" s="13" t="s">
        <v>55</v>
      </c>
      <c r="N330" s="13" t="s">
        <v>56</v>
      </c>
      <c r="O330" s="13" t="s">
        <v>397</v>
      </c>
      <c r="P330" s="13" t="s">
        <v>146</v>
      </c>
      <c r="Q330" s="13" t="s">
        <v>146</v>
      </c>
      <c r="R330" s="13" t="s">
        <v>58</v>
      </c>
      <c r="Y330" s="13">
        <v>0.25</v>
      </c>
      <c r="Z330" s="13" t="s">
        <v>59</v>
      </c>
      <c r="AA330" s="13">
        <v>0.25</v>
      </c>
      <c r="AB330" s="13" t="s">
        <v>59</v>
      </c>
      <c r="AC330" s="13" t="s">
        <v>67</v>
      </c>
      <c r="AD330" s="13" t="s">
        <v>61</v>
      </c>
      <c r="AE330" s="13">
        <v>0.123</v>
      </c>
      <c r="AF330" s="13" t="s">
        <v>62</v>
      </c>
      <c r="AG330" s="13" t="s">
        <v>69</v>
      </c>
      <c r="AK330" s="13" t="s">
        <v>63</v>
      </c>
      <c r="AL330" s="13">
        <v>8760</v>
      </c>
      <c r="AM330" s="13" t="s">
        <v>64</v>
      </c>
      <c r="AO330" s="11">
        <v>44068.419282407413</v>
      </c>
      <c r="AP330" s="11" t="s">
        <v>66</v>
      </c>
      <c r="AQ330" s="11" t="s">
        <v>49</v>
      </c>
      <c r="AR330" s="11" t="s">
        <v>66</v>
      </c>
      <c r="AS330" s="11" t="s">
        <v>55</v>
      </c>
      <c r="AT330" s="11" t="s">
        <v>66</v>
      </c>
      <c r="AU330" s="11" t="s">
        <v>61</v>
      </c>
      <c r="AV330" t="s">
        <v>66</v>
      </c>
      <c r="AW330" t="s">
        <v>66</v>
      </c>
    </row>
    <row r="331" spans="1:49" hidden="1" x14ac:dyDescent="0.25">
      <c r="A331" s="13" t="s">
        <v>380</v>
      </c>
      <c r="B331" s="13">
        <v>39542</v>
      </c>
      <c r="C331" s="13" t="s">
        <v>394</v>
      </c>
      <c r="D331" s="13" t="s">
        <v>49</v>
      </c>
      <c r="E331" s="13" t="s">
        <v>159</v>
      </c>
      <c r="F331" s="15" t="s">
        <v>395</v>
      </c>
      <c r="G331" s="13">
        <v>36.181496000000003</v>
      </c>
      <c r="H331" s="13">
        <v>-107.62206500000001</v>
      </c>
      <c r="I331" s="16" t="s">
        <v>75</v>
      </c>
      <c r="J331" s="13" t="s">
        <v>53</v>
      </c>
      <c r="K331" s="13">
        <v>10</v>
      </c>
      <c r="L331" s="13" t="s">
        <v>385</v>
      </c>
      <c r="M331" s="13" t="s">
        <v>55</v>
      </c>
      <c r="N331" s="13" t="s">
        <v>56</v>
      </c>
      <c r="O331" s="13" t="s">
        <v>397</v>
      </c>
      <c r="P331" s="13" t="s">
        <v>146</v>
      </c>
      <c r="Q331" s="13" t="s">
        <v>146</v>
      </c>
      <c r="R331" s="13" t="s">
        <v>58</v>
      </c>
      <c r="Y331" s="13">
        <v>0.25</v>
      </c>
      <c r="Z331" s="13" t="s">
        <v>59</v>
      </c>
      <c r="AA331" s="13">
        <v>0.25</v>
      </c>
      <c r="AB331" s="13" t="s">
        <v>59</v>
      </c>
      <c r="AC331" s="13" t="s">
        <v>67</v>
      </c>
      <c r="AD331" s="13" t="s">
        <v>61</v>
      </c>
      <c r="AE331" s="13">
        <v>2.8000000000000001E-2</v>
      </c>
      <c r="AF331" s="13" t="s">
        <v>68</v>
      </c>
      <c r="AG331" s="13" t="s">
        <v>69</v>
      </c>
      <c r="AK331" s="13" t="s">
        <v>63</v>
      </c>
      <c r="AL331" s="13">
        <v>8760</v>
      </c>
      <c r="AM331" s="13" t="s">
        <v>64</v>
      </c>
      <c r="AO331" s="11">
        <v>44068.419282407413</v>
      </c>
      <c r="AP331" s="11" t="s">
        <v>66</v>
      </c>
      <c r="AQ331" s="11" t="s">
        <v>49</v>
      </c>
      <c r="AR331" s="11" t="s">
        <v>66</v>
      </c>
      <c r="AS331" s="11" t="s">
        <v>55</v>
      </c>
      <c r="AT331" s="11" t="s">
        <v>66</v>
      </c>
      <c r="AU331" s="11" t="s">
        <v>61</v>
      </c>
      <c r="AV331" t="s">
        <v>66</v>
      </c>
      <c r="AW331" t="s">
        <v>66</v>
      </c>
    </row>
    <row r="332" spans="1:49" hidden="1" x14ac:dyDescent="0.25">
      <c r="A332" s="13" t="s">
        <v>380</v>
      </c>
      <c r="B332" s="13">
        <v>39542</v>
      </c>
      <c r="C332" s="13" t="s">
        <v>394</v>
      </c>
      <c r="D332" s="13" t="s">
        <v>49</v>
      </c>
      <c r="E332" s="13" t="s">
        <v>159</v>
      </c>
      <c r="F332" s="15" t="s">
        <v>395</v>
      </c>
      <c r="G332" s="13">
        <v>36.181496000000003</v>
      </c>
      <c r="H332" s="13">
        <v>-107.62206500000001</v>
      </c>
      <c r="I332" s="16" t="s">
        <v>75</v>
      </c>
      <c r="J332" s="13" t="s">
        <v>53</v>
      </c>
      <c r="K332" s="13">
        <v>10</v>
      </c>
      <c r="L332" s="13" t="s">
        <v>385</v>
      </c>
      <c r="M332" s="13" t="s">
        <v>55</v>
      </c>
      <c r="N332" s="13" t="s">
        <v>56</v>
      </c>
      <c r="O332" s="13" t="s">
        <v>397</v>
      </c>
      <c r="P332" s="13" t="s">
        <v>146</v>
      </c>
      <c r="Q332" s="13" t="s">
        <v>146</v>
      </c>
      <c r="R332" s="13" t="s">
        <v>58</v>
      </c>
      <c r="Y332" s="13">
        <v>0.25</v>
      </c>
      <c r="Z332" s="13" t="s">
        <v>59</v>
      </c>
      <c r="AA332" s="13">
        <v>0.25</v>
      </c>
      <c r="AB332" s="13" t="s">
        <v>59</v>
      </c>
      <c r="AC332" s="13" t="s">
        <v>67</v>
      </c>
      <c r="AD332" s="13" t="s">
        <v>61</v>
      </c>
      <c r="AE332" s="13">
        <v>0.123</v>
      </c>
      <c r="AF332" s="13" t="s">
        <v>62</v>
      </c>
      <c r="AG332" s="13" t="s">
        <v>69</v>
      </c>
      <c r="AK332" s="13" t="s">
        <v>63</v>
      </c>
      <c r="AL332" s="13">
        <v>8760</v>
      </c>
      <c r="AM332" s="13" t="s">
        <v>64</v>
      </c>
      <c r="AO332" s="11">
        <v>44068.419282407413</v>
      </c>
      <c r="AP332" s="11" t="s">
        <v>66</v>
      </c>
      <c r="AQ332" s="11" t="s">
        <v>49</v>
      </c>
      <c r="AR332" s="11" t="s">
        <v>66</v>
      </c>
      <c r="AS332" s="11" t="s">
        <v>55</v>
      </c>
      <c r="AT332" s="11" t="s">
        <v>66</v>
      </c>
      <c r="AU332" s="11" t="s">
        <v>61</v>
      </c>
      <c r="AV332" t="s">
        <v>66</v>
      </c>
      <c r="AW332" t="s">
        <v>66</v>
      </c>
    </row>
    <row r="333" spans="1:49" hidden="1" x14ac:dyDescent="0.25">
      <c r="A333" s="13" t="s">
        <v>380</v>
      </c>
      <c r="B333" s="13">
        <v>39542</v>
      </c>
      <c r="C333" s="13" t="s">
        <v>394</v>
      </c>
      <c r="D333" s="13" t="s">
        <v>49</v>
      </c>
      <c r="E333" s="13" t="s">
        <v>159</v>
      </c>
      <c r="F333" s="15" t="s">
        <v>395</v>
      </c>
      <c r="G333" s="13">
        <v>36.181496000000003</v>
      </c>
      <c r="H333" s="13">
        <v>-107.62206500000001</v>
      </c>
      <c r="I333" s="16" t="s">
        <v>75</v>
      </c>
      <c r="J333" s="13" t="s">
        <v>53</v>
      </c>
      <c r="K333" s="13">
        <v>11</v>
      </c>
      <c r="L333" s="13" t="s">
        <v>386</v>
      </c>
      <c r="M333" s="13" t="s">
        <v>55</v>
      </c>
      <c r="N333" s="13" t="s">
        <v>56</v>
      </c>
      <c r="O333" s="13" t="s">
        <v>397</v>
      </c>
      <c r="P333" s="13" t="s">
        <v>146</v>
      </c>
      <c r="Q333" s="13" t="s">
        <v>146</v>
      </c>
      <c r="R333" s="13" t="s">
        <v>58</v>
      </c>
      <c r="Y333" s="13">
        <v>0.25</v>
      </c>
      <c r="Z333" s="13" t="s">
        <v>59</v>
      </c>
      <c r="AA333" s="13">
        <v>0.25</v>
      </c>
      <c r="AB333" s="13" t="s">
        <v>59</v>
      </c>
      <c r="AC333" s="13" t="s">
        <v>67</v>
      </c>
      <c r="AD333" s="13" t="s">
        <v>61</v>
      </c>
      <c r="AE333" s="13">
        <v>2.8000000000000001E-2</v>
      </c>
      <c r="AF333" s="13" t="s">
        <v>68</v>
      </c>
      <c r="AG333" s="13" t="s">
        <v>69</v>
      </c>
      <c r="AK333" s="13" t="s">
        <v>63</v>
      </c>
      <c r="AL333" s="13">
        <v>8760</v>
      </c>
      <c r="AM333" s="13" t="s">
        <v>64</v>
      </c>
      <c r="AO333" s="11">
        <v>44068.419282407413</v>
      </c>
      <c r="AP333" s="11" t="s">
        <v>66</v>
      </c>
      <c r="AQ333" s="11" t="s">
        <v>49</v>
      </c>
      <c r="AR333" s="11" t="s">
        <v>66</v>
      </c>
      <c r="AS333" s="11" t="s">
        <v>55</v>
      </c>
      <c r="AT333" s="11" t="s">
        <v>66</v>
      </c>
      <c r="AU333" s="11" t="s">
        <v>61</v>
      </c>
      <c r="AV333" t="s">
        <v>66</v>
      </c>
      <c r="AW333" t="s">
        <v>66</v>
      </c>
    </row>
    <row r="334" spans="1:49" hidden="1" x14ac:dyDescent="0.25">
      <c r="A334" s="13" t="s">
        <v>380</v>
      </c>
      <c r="B334" s="13">
        <v>39542</v>
      </c>
      <c r="C334" s="13" t="s">
        <v>394</v>
      </c>
      <c r="D334" s="13" t="s">
        <v>49</v>
      </c>
      <c r="E334" s="13" t="s">
        <v>159</v>
      </c>
      <c r="F334" s="15" t="s">
        <v>395</v>
      </c>
      <c r="G334" s="13">
        <v>36.181496000000003</v>
      </c>
      <c r="H334" s="13">
        <v>-107.62206500000001</v>
      </c>
      <c r="I334" s="16" t="s">
        <v>75</v>
      </c>
      <c r="J334" s="13" t="s">
        <v>53</v>
      </c>
      <c r="K334" s="13">
        <v>11</v>
      </c>
      <c r="L334" s="13" t="s">
        <v>386</v>
      </c>
      <c r="M334" s="13" t="s">
        <v>55</v>
      </c>
      <c r="N334" s="13" t="s">
        <v>56</v>
      </c>
      <c r="O334" s="13" t="s">
        <v>397</v>
      </c>
      <c r="P334" s="13" t="s">
        <v>146</v>
      </c>
      <c r="Q334" s="13" t="s">
        <v>146</v>
      </c>
      <c r="R334" s="13" t="s">
        <v>58</v>
      </c>
      <c r="Y334" s="13">
        <v>0.25</v>
      </c>
      <c r="Z334" s="13" t="s">
        <v>59</v>
      </c>
      <c r="AA334" s="13">
        <v>0.25</v>
      </c>
      <c r="AB334" s="13" t="s">
        <v>59</v>
      </c>
      <c r="AC334" s="13" t="s">
        <v>67</v>
      </c>
      <c r="AD334" s="13" t="s">
        <v>61</v>
      </c>
      <c r="AE334" s="13">
        <v>0.123</v>
      </c>
      <c r="AF334" s="13" t="s">
        <v>62</v>
      </c>
      <c r="AG334" s="13" t="s">
        <v>69</v>
      </c>
      <c r="AK334" s="13" t="s">
        <v>63</v>
      </c>
      <c r="AL334" s="13">
        <v>8760</v>
      </c>
      <c r="AM334" s="13" t="s">
        <v>64</v>
      </c>
      <c r="AO334" s="11">
        <v>44068.419282407413</v>
      </c>
      <c r="AP334" s="11" t="s">
        <v>66</v>
      </c>
      <c r="AQ334" s="11" t="s">
        <v>49</v>
      </c>
      <c r="AR334" s="11" t="s">
        <v>66</v>
      </c>
      <c r="AS334" s="11" t="s">
        <v>55</v>
      </c>
      <c r="AT334" s="11" t="s">
        <v>66</v>
      </c>
      <c r="AU334" s="11" t="s">
        <v>61</v>
      </c>
      <c r="AV334" t="s">
        <v>66</v>
      </c>
      <c r="AW334" t="s">
        <v>66</v>
      </c>
    </row>
    <row r="335" spans="1:49" hidden="1" x14ac:dyDescent="0.25">
      <c r="A335" s="13" t="s">
        <v>380</v>
      </c>
      <c r="B335" s="13">
        <v>39542</v>
      </c>
      <c r="C335" s="13" t="s">
        <v>394</v>
      </c>
      <c r="D335" s="13" t="s">
        <v>49</v>
      </c>
      <c r="E335" s="13" t="s">
        <v>159</v>
      </c>
      <c r="F335" s="15" t="s">
        <v>395</v>
      </c>
      <c r="G335" s="13">
        <v>36.181496000000003</v>
      </c>
      <c r="H335" s="13">
        <v>-107.62206500000001</v>
      </c>
      <c r="I335" s="16" t="s">
        <v>75</v>
      </c>
      <c r="J335" s="13" t="s">
        <v>53</v>
      </c>
      <c r="K335" s="13">
        <v>12</v>
      </c>
      <c r="L335" s="13" t="s">
        <v>387</v>
      </c>
      <c r="M335" s="13" t="s">
        <v>55</v>
      </c>
      <c r="N335" s="13" t="s">
        <v>56</v>
      </c>
      <c r="O335" s="13" t="s">
        <v>397</v>
      </c>
      <c r="P335" s="13" t="s">
        <v>146</v>
      </c>
      <c r="Q335" s="13" t="s">
        <v>146</v>
      </c>
      <c r="R335" s="13" t="s">
        <v>58</v>
      </c>
      <c r="Y335" s="13">
        <v>0.25</v>
      </c>
      <c r="Z335" s="13" t="s">
        <v>59</v>
      </c>
      <c r="AA335" s="13">
        <v>0.25</v>
      </c>
      <c r="AB335" s="13" t="s">
        <v>59</v>
      </c>
      <c r="AC335" s="13" t="s">
        <v>67</v>
      </c>
      <c r="AD335" s="13" t="s">
        <v>61</v>
      </c>
      <c r="AE335" s="13">
        <v>2.8000000000000001E-2</v>
      </c>
      <c r="AF335" s="13" t="s">
        <v>68</v>
      </c>
      <c r="AG335" s="13" t="s">
        <v>69</v>
      </c>
      <c r="AK335" s="13" t="s">
        <v>63</v>
      </c>
      <c r="AL335" s="13">
        <v>8760</v>
      </c>
      <c r="AM335" s="13" t="s">
        <v>64</v>
      </c>
      <c r="AO335" s="11">
        <v>44068.419282407413</v>
      </c>
      <c r="AP335" s="11" t="s">
        <v>66</v>
      </c>
      <c r="AQ335" s="11" t="s">
        <v>49</v>
      </c>
      <c r="AR335" s="11" t="s">
        <v>66</v>
      </c>
      <c r="AS335" s="11" t="s">
        <v>55</v>
      </c>
      <c r="AT335" s="11" t="s">
        <v>66</v>
      </c>
      <c r="AU335" s="11" t="s">
        <v>61</v>
      </c>
      <c r="AV335" t="s">
        <v>66</v>
      </c>
      <c r="AW335" t="s">
        <v>66</v>
      </c>
    </row>
    <row r="336" spans="1:49" hidden="1" x14ac:dyDescent="0.25">
      <c r="A336" s="13" t="s">
        <v>380</v>
      </c>
      <c r="B336" s="13">
        <v>39542</v>
      </c>
      <c r="C336" s="13" t="s">
        <v>394</v>
      </c>
      <c r="D336" s="13" t="s">
        <v>49</v>
      </c>
      <c r="E336" s="13" t="s">
        <v>159</v>
      </c>
      <c r="F336" s="15" t="s">
        <v>395</v>
      </c>
      <c r="G336" s="13">
        <v>36.181496000000003</v>
      </c>
      <c r="H336" s="13">
        <v>-107.62206500000001</v>
      </c>
      <c r="I336" s="16" t="s">
        <v>75</v>
      </c>
      <c r="J336" s="13" t="s">
        <v>53</v>
      </c>
      <c r="K336" s="13">
        <v>12</v>
      </c>
      <c r="L336" s="13" t="s">
        <v>387</v>
      </c>
      <c r="M336" s="13" t="s">
        <v>55</v>
      </c>
      <c r="N336" s="13" t="s">
        <v>56</v>
      </c>
      <c r="O336" s="13" t="s">
        <v>397</v>
      </c>
      <c r="P336" s="13" t="s">
        <v>146</v>
      </c>
      <c r="Q336" s="13" t="s">
        <v>146</v>
      </c>
      <c r="R336" s="13" t="s">
        <v>58</v>
      </c>
      <c r="Y336" s="13">
        <v>0.25</v>
      </c>
      <c r="Z336" s="13" t="s">
        <v>59</v>
      </c>
      <c r="AA336" s="13">
        <v>0.25</v>
      </c>
      <c r="AB336" s="13" t="s">
        <v>59</v>
      </c>
      <c r="AC336" s="13" t="s">
        <v>67</v>
      </c>
      <c r="AD336" s="13" t="s">
        <v>61</v>
      </c>
      <c r="AE336" s="13">
        <v>0.123</v>
      </c>
      <c r="AF336" s="13" t="s">
        <v>62</v>
      </c>
      <c r="AG336" s="13" t="s">
        <v>69</v>
      </c>
      <c r="AK336" s="13" t="s">
        <v>63</v>
      </c>
      <c r="AL336" s="13">
        <v>8760</v>
      </c>
      <c r="AM336" s="13" t="s">
        <v>64</v>
      </c>
      <c r="AO336" s="11">
        <v>44068.419282407413</v>
      </c>
      <c r="AP336" s="11" t="s">
        <v>66</v>
      </c>
      <c r="AQ336" s="11" t="s">
        <v>49</v>
      </c>
      <c r="AR336" s="11" t="s">
        <v>66</v>
      </c>
      <c r="AS336" s="11" t="s">
        <v>55</v>
      </c>
      <c r="AT336" s="11" t="s">
        <v>66</v>
      </c>
      <c r="AU336" s="11" t="s">
        <v>61</v>
      </c>
      <c r="AV336" t="s">
        <v>66</v>
      </c>
      <c r="AW336" t="s">
        <v>66</v>
      </c>
    </row>
    <row r="337" spans="1:49" hidden="1" x14ac:dyDescent="0.25">
      <c r="A337" s="13" t="s">
        <v>398</v>
      </c>
      <c r="B337" s="13">
        <v>568</v>
      </c>
      <c r="C337" s="13" t="s">
        <v>399</v>
      </c>
      <c r="D337" s="13" t="s">
        <v>49</v>
      </c>
      <c r="E337" s="13" t="s">
        <v>50</v>
      </c>
      <c r="F337" s="15" t="s">
        <v>51</v>
      </c>
      <c r="G337" s="13">
        <v>33.043869000000001</v>
      </c>
      <c r="H337" s="13">
        <v>-103.169989</v>
      </c>
      <c r="I337" s="16" t="s">
        <v>52</v>
      </c>
      <c r="J337" s="13" t="s">
        <v>53</v>
      </c>
      <c r="K337" s="13">
        <v>21</v>
      </c>
      <c r="L337" s="13">
        <v>6</v>
      </c>
      <c r="M337" s="13" t="s">
        <v>55</v>
      </c>
      <c r="N337" s="13" t="s">
        <v>56</v>
      </c>
      <c r="O337" s="13" t="s">
        <v>400</v>
      </c>
      <c r="P337" s="13" t="s">
        <v>401</v>
      </c>
      <c r="R337" s="13" t="s">
        <v>402</v>
      </c>
      <c r="S337" s="14">
        <v>30317.419282407409</v>
      </c>
      <c r="T337" s="14">
        <v>40212.419282407413</v>
      </c>
      <c r="U337" s="13">
        <v>1.34</v>
      </c>
      <c r="V337" s="13" t="s">
        <v>59</v>
      </c>
      <c r="W337" s="13">
        <v>1.34</v>
      </c>
      <c r="X337" s="13" t="s">
        <v>59</v>
      </c>
      <c r="Y337" s="13">
        <v>1.34</v>
      </c>
      <c r="Z337" s="13" t="s">
        <v>59</v>
      </c>
      <c r="AA337" s="13">
        <v>1.34</v>
      </c>
      <c r="AB337" s="13" t="s">
        <v>59</v>
      </c>
      <c r="AC337" s="13" t="s">
        <v>60</v>
      </c>
      <c r="AD337" s="13" t="s">
        <v>61</v>
      </c>
      <c r="AE337" s="13">
        <v>0.19</v>
      </c>
      <c r="AF337" s="13" t="s">
        <v>62</v>
      </c>
      <c r="AK337" s="13" t="s">
        <v>63</v>
      </c>
      <c r="AL337" s="13">
        <v>8760</v>
      </c>
      <c r="AM337" s="13" t="s">
        <v>403</v>
      </c>
      <c r="AO337" s="11">
        <v>44068.419282407413</v>
      </c>
      <c r="AP337" s="11" t="s">
        <v>66</v>
      </c>
      <c r="AQ337" s="11" t="s">
        <v>49</v>
      </c>
      <c r="AR337" s="11" t="s">
        <v>66</v>
      </c>
      <c r="AS337" s="11" t="s">
        <v>55</v>
      </c>
      <c r="AT337" s="11" t="s">
        <v>66</v>
      </c>
      <c r="AU337" s="11" t="s">
        <v>61</v>
      </c>
      <c r="AV337" t="s">
        <v>66</v>
      </c>
      <c r="AW337" t="s">
        <v>66</v>
      </c>
    </row>
    <row r="338" spans="1:49" hidden="1" x14ac:dyDescent="0.25">
      <c r="A338" s="13" t="s">
        <v>398</v>
      </c>
      <c r="B338" s="13">
        <v>568</v>
      </c>
      <c r="C338" s="13" t="s">
        <v>399</v>
      </c>
      <c r="D338" s="13" t="s">
        <v>49</v>
      </c>
      <c r="E338" s="13" t="s">
        <v>50</v>
      </c>
      <c r="F338" s="15" t="s">
        <v>51</v>
      </c>
      <c r="G338" s="13">
        <v>33.043869000000001</v>
      </c>
      <c r="H338" s="13">
        <v>-103.169989</v>
      </c>
      <c r="I338" s="16" t="s">
        <v>52</v>
      </c>
      <c r="J338" s="13" t="s">
        <v>53</v>
      </c>
      <c r="K338" s="13">
        <v>22</v>
      </c>
      <c r="L338" s="13">
        <v>5</v>
      </c>
      <c r="M338" s="13" t="s">
        <v>55</v>
      </c>
      <c r="N338" s="13" t="s">
        <v>56</v>
      </c>
      <c r="O338" s="13" t="s">
        <v>404</v>
      </c>
      <c r="P338" s="13" t="s">
        <v>405</v>
      </c>
      <c r="R338" s="13" t="s">
        <v>406</v>
      </c>
      <c r="S338" s="14">
        <v>29587.419282407409</v>
      </c>
      <c r="T338" s="14">
        <v>30317.419282407409</v>
      </c>
      <c r="U338" s="13">
        <v>3.84</v>
      </c>
      <c r="V338" s="13" t="s">
        <v>59</v>
      </c>
      <c r="W338" s="13">
        <v>3.84</v>
      </c>
      <c r="X338" s="13" t="s">
        <v>59</v>
      </c>
      <c r="Y338" s="13">
        <v>3.84</v>
      </c>
      <c r="Z338" s="13" t="s">
        <v>59</v>
      </c>
      <c r="AA338" s="13">
        <v>3.84</v>
      </c>
      <c r="AB338" s="13" t="s">
        <v>59</v>
      </c>
      <c r="AC338" s="13" t="s">
        <v>60</v>
      </c>
      <c r="AD338" s="13" t="s">
        <v>61</v>
      </c>
      <c r="AE338" s="13">
        <v>1.56</v>
      </c>
      <c r="AF338" s="13" t="s">
        <v>62</v>
      </c>
      <c r="AK338" s="13" t="s">
        <v>63</v>
      </c>
      <c r="AL338" s="13">
        <v>8760</v>
      </c>
      <c r="AM338" s="13" t="s">
        <v>403</v>
      </c>
      <c r="AO338" s="11">
        <v>44068.419282407413</v>
      </c>
      <c r="AP338" s="11" t="s">
        <v>66</v>
      </c>
      <c r="AQ338" s="11" t="s">
        <v>49</v>
      </c>
      <c r="AR338" s="11" t="s">
        <v>66</v>
      </c>
      <c r="AS338" s="11" t="s">
        <v>55</v>
      </c>
      <c r="AT338" s="11" t="s">
        <v>66</v>
      </c>
      <c r="AU338" s="11" t="s">
        <v>61</v>
      </c>
      <c r="AV338" t="s">
        <v>66</v>
      </c>
      <c r="AW338" t="s">
        <v>66</v>
      </c>
    </row>
    <row r="339" spans="1:49" hidden="1" x14ac:dyDescent="0.25">
      <c r="A339" s="13" t="s">
        <v>398</v>
      </c>
      <c r="B339" s="13">
        <v>568</v>
      </c>
      <c r="C339" s="13" t="s">
        <v>399</v>
      </c>
      <c r="D339" s="13" t="s">
        <v>49</v>
      </c>
      <c r="E339" s="13" t="s">
        <v>50</v>
      </c>
      <c r="F339" s="15" t="s">
        <v>51</v>
      </c>
      <c r="G339" s="13">
        <v>33.043869000000001</v>
      </c>
      <c r="H339" s="13">
        <v>-103.169989</v>
      </c>
      <c r="I339" s="16" t="s">
        <v>52</v>
      </c>
      <c r="J339" s="13" t="s">
        <v>53</v>
      </c>
      <c r="K339" s="13">
        <v>22</v>
      </c>
      <c r="L339" s="13">
        <v>5</v>
      </c>
      <c r="M339" s="13" t="s">
        <v>55</v>
      </c>
      <c r="N339" s="13" t="s">
        <v>56</v>
      </c>
      <c r="O339" s="13" t="s">
        <v>404</v>
      </c>
      <c r="P339" s="13" t="s">
        <v>405</v>
      </c>
      <c r="R339" s="13" t="s">
        <v>406</v>
      </c>
      <c r="S339" s="14">
        <v>29587.419282407409</v>
      </c>
      <c r="T339" s="14">
        <v>30317.419282407409</v>
      </c>
      <c r="U339" s="13">
        <v>3.84</v>
      </c>
      <c r="V339" s="13" t="s">
        <v>59</v>
      </c>
      <c r="W339" s="13">
        <v>3.84</v>
      </c>
      <c r="X339" s="13" t="s">
        <v>59</v>
      </c>
      <c r="Y339" s="13">
        <v>3.84</v>
      </c>
      <c r="Z339" s="13" t="s">
        <v>59</v>
      </c>
      <c r="AA339" s="13">
        <v>3.84</v>
      </c>
      <c r="AB339" s="13" t="s">
        <v>59</v>
      </c>
      <c r="AC339" s="13" t="s">
        <v>67</v>
      </c>
      <c r="AD339" s="13" t="s">
        <v>61</v>
      </c>
      <c r="AE339" s="13">
        <v>0.4</v>
      </c>
      <c r="AF339" s="13" t="s">
        <v>68</v>
      </c>
      <c r="AG339" s="13" t="s">
        <v>69</v>
      </c>
      <c r="AK339" s="13" t="s">
        <v>63</v>
      </c>
      <c r="AL339" s="13">
        <v>8760</v>
      </c>
      <c r="AM339" s="13" t="s">
        <v>403</v>
      </c>
      <c r="AO339" s="11">
        <v>44068.419282407413</v>
      </c>
      <c r="AP339" s="11" t="s">
        <v>66</v>
      </c>
      <c r="AQ339" s="11" t="s">
        <v>49</v>
      </c>
      <c r="AR339" s="11" t="s">
        <v>66</v>
      </c>
      <c r="AS339" s="11" t="s">
        <v>55</v>
      </c>
      <c r="AT339" s="11" t="s">
        <v>66</v>
      </c>
      <c r="AU339" s="11" t="s">
        <v>61</v>
      </c>
      <c r="AV339" t="s">
        <v>66</v>
      </c>
      <c r="AW339" t="s">
        <v>66</v>
      </c>
    </row>
    <row r="340" spans="1:49" hidden="1" x14ac:dyDescent="0.25">
      <c r="A340" s="13" t="s">
        <v>398</v>
      </c>
      <c r="B340" s="13">
        <v>568</v>
      </c>
      <c r="C340" s="13" t="s">
        <v>399</v>
      </c>
      <c r="D340" s="13" t="s">
        <v>49</v>
      </c>
      <c r="E340" s="13" t="s">
        <v>50</v>
      </c>
      <c r="F340" s="15" t="s">
        <v>51</v>
      </c>
      <c r="G340" s="13">
        <v>33.043869000000001</v>
      </c>
      <c r="H340" s="13">
        <v>-103.169989</v>
      </c>
      <c r="I340" s="16" t="s">
        <v>52</v>
      </c>
      <c r="J340" s="13" t="s">
        <v>53</v>
      </c>
      <c r="K340" s="13">
        <v>22</v>
      </c>
      <c r="L340" s="13">
        <v>5</v>
      </c>
      <c r="M340" s="13" t="s">
        <v>55</v>
      </c>
      <c r="N340" s="13" t="s">
        <v>56</v>
      </c>
      <c r="O340" s="13" t="s">
        <v>404</v>
      </c>
      <c r="P340" s="13" t="s">
        <v>405</v>
      </c>
      <c r="R340" s="13" t="s">
        <v>406</v>
      </c>
      <c r="S340" s="14">
        <v>29587.419282407409</v>
      </c>
      <c r="T340" s="14">
        <v>30317.419282407409</v>
      </c>
      <c r="U340" s="13">
        <v>3.84</v>
      </c>
      <c r="V340" s="13" t="s">
        <v>59</v>
      </c>
      <c r="W340" s="13">
        <v>3.84</v>
      </c>
      <c r="X340" s="13" t="s">
        <v>59</v>
      </c>
      <c r="Y340" s="13">
        <v>3.84</v>
      </c>
      <c r="Z340" s="13" t="s">
        <v>59</v>
      </c>
      <c r="AA340" s="13">
        <v>3.84</v>
      </c>
      <c r="AB340" s="13" t="s">
        <v>59</v>
      </c>
      <c r="AC340" s="13" t="s">
        <v>67</v>
      </c>
      <c r="AD340" s="13" t="s">
        <v>61</v>
      </c>
      <c r="AE340" s="13">
        <v>1.7</v>
      </c>
      <c r="AF340" s="13" t="s">
        <v>62</v>
      </c>
      <c r="AG340" s="13" t="s">
        <v>69</v>
      </c>
      <c r="AK340" s="13" t="s">
        <v>63</v>
      </c>
      <c r="AL340" s="13">
        <v>8760</v>
      </c>
      <c r="AM340" s="13" t="s">
        <v>403</v>
      </c>
      <c r="AO340" s="11">
        <v>44068.419282407413</v>
      </c>
      <c r="AP340" s="11" t="s">
        <v>66</v>
      </c>
      <c r="AQ340" s="11" t="s">
        <v>49</v>
      </c>
      <c r="AR340" s="11" t="s">
        <v>66</v>
      </c>
      <c r="AS340" s="11" t="s">
        <v>55</v>
      </c>
      <c r="AT340" s="11" t="s">
        <v>66</v>
      </c>
      <c r="AU340" s="11" t="s">
        <v>61</v>
      </c>
      <c r="AV340" t="s">
        <v>66</v>
      </c>
      <c r="AW340" t="s">
        <v>66</v>
      </c>
    </row>
    <row r="341" spans="1:49" hidden="1" x14ac:dyDescent="0.25">
      <c r="A341" s="13" t="s">
        <v>398</v>
      </c>
      <c r="B341" s="13">
        <v>568</v>
      </c>
      <c r="C341" s="13" t="s">
        <v>399</v>
      </c>
      <c r="D341" s="13" t="s">
        <v>49</v>
      </c>
      <c r="E341" s="13" t="s">
        <v>50</v>
      </c>
      <c r="F341" s="15" t="s">
        <v>51</v>
      </c>
      <c r="G341" s="13">
        <v>33.043869000000001</v>
      </c>
      <c r="H341" s="13">
        <v>-103.169989</v>
      </c>
      <c r="I341" s="16" t="s">
        <v>52</v>
      </c>
      <c r="J341" s="13" t="s">
        <v>53</v>
      </c>
      <c r="K341" s="13">
        <v>34</v>
      </c>
      <c r="L341" s="13">
        <v>22</v>
      </c>
      <c r="M341" s="13" t="s">
        <v>55</v>
      </c>
      <c r="N341" s="13" t="s">
        <v>56</v>
      </c>
      <c r="O341" s="13" t="s">
        <v>407</v>
      </c>
      <c r="P341" s="13" t="s">
        <v>402</v>
      </c>
      <c r="R341" s="13" t="s">
        <v>402</v>
      </c>
      <c r="S341" s="14">
        <v>30317.419282407409</v>
      </c>
      <c r="U341" s="13">
        <v>0.75</v>
      </c>
      <c r="V341" s="13" t="s">
        <v>59</v>
      </c>
      <c r="W341" s="13">
        <v>0.75</v>
      </c>
      <c r="X341" s="13" t="s">
        <v>59</v>
      </c>
      <c r="Y341" s="13">
        <v>0.75</v>
      </c>
      <c r="Z341" s="13" t="s">
        <v>59</v>
      </c>
      <c r="AA341" s="13">
        <v>0.75</v>
      </c>
      <c r="AB341" s="13" t="s">
        <v>59</v>
      </c>
      <c r="AC341" s="13" t="s">
        <v>60</v>
      </c>
      <c r="AD341" s="13" t="s">
        <v>61</v>
      </c>
      <c r="AE341" s="13">
        <v>0.28000000000000003</v>
      </c>
      <c r="AF341" s="13" t="s">
        <v>62</v>
      </c>
      <c r="AK341" s="13" t="s">
        <v>63</v>
      </c>
      <c r="AL341" s="13">
        <v>8760</v>
      </c>
      <c r="AM341" s="13" t="s">
        <v>403</v>
      </c>
      <c r="AO341" s="11">
        <v>44068.419282407413</v>
      </c>
      <c r="AP341" s="11" t="s">
        <v>66</v>
      </c>
      <c r="AQ341" s="11" t="s">
        <v>49</v>
      </c>
      <c r="AR341" s="11" t="s">
        <v>66</v>
      </c>
      <c r="AS341" s="11" t="s">
        <v>55</v>
      </c>
      <c r="AT341" s="11" t="s">
        <v>66</v>
      </c>
      <c r="AU341" s="11" t="s">
        <v>61</v>
      </c>
      <c r="AV341" t="s">
        <v>66</v>
      </c>
      <c r="AW341" t="s">
        <v>66</v>
      </c>
    </row>
    <row r="342" spans="1:49" hidden="1" x14ac:dyDescent="0.25">
      <c r="A342" s="13" t="s">
        <v>408</v>
      </c>
      <c r="B342" s="13">
        <v>35048</v>
      </c>
      <c r="C342" s="13" t="s">
        <v>409</v>
      </c>
      <c r="D342" s="13" t="s">
        <v>49</v>
      </c>
      <c r="E342" s="13" t="s">
        <v>111</v>
      </c>
      <c r="F342" s="15" t="s">
        <v>51</v>
      </c>
      <c r="G342" s="13">
        <v>32.037363999999997</v>
      </c>
      <c r="H342" s="13">
        <v>-103.670419</v>
      </c>
      <c r="I342" s="16" t="s">
        <v>75</v>
      </c>
      <c r="J342" s="13" t="s">
        <v>53</v>
      </c>
      <c r="K342" s="13">
        <v>26</v>
      </c>
      <c r="L342" s="13" t="s">
        <v>410</v>
      </c>
      <c r="M342" s="13" t="s">
        <v>55</v>
      </c>
      <c r="N342" s="13" t="s">
        <v>56</v>
      </c>
      <c r="O342" s="13" t="s">
        <v>411</v>
      </c>
      <c r="P342" s="13" t="s">
        <v>108</v>
      </c>
      <c r="Q342" s="13" t="s">
        <v>108</v>
      </c>
      <c r="R342" s="13" t="s">
        <v>108</v>
      </c>
      <c r="T342" s="14">
        <v>42644.419282407413</v>
      </c>
      <c r="U342" s="13">
        <v>1.5</v>
      </c>
      <c r="V342" s="13" t="s">
        <v>59</v>
      </c>
      <c r="W342" s="13">
        <v>1.5</v>
      </c>
      <c r="X342" s="13" t="s">
        <v>59</v>
      </c>
      <c r="Y342" s="13">
        <v>1.5</v>
      </c>
      <c r="Z342" s="13" t="s">
        <v>59</v>
      </c>
      <c r="AA342" s="13">
        <v>1.5</v>
      </c>
      <c r="AB342" s="13" t="s">
        <v>59</v>
      </c>
      <c r="AC342" s="13" t="s">
        <v>67</v>
      </c>
      <c r="AD342" s="13" t="s">
        <v>61</v>
      </c>
      <c r="AE342" s="13">
        <v>0.15</v>
      </c>
      <c r="AF342" s="13" t="s">
        <v>68</v>
      </c>
      <c r="AG342" s="13" t="s">
        <v>69</v>
      </c>
      <c r="AK342" s="13" t="s">
        <v>63</v>
      </c>
      <c r="AL342" s="13">
        <v>8760</v>
      </c>
      <c r="AM342" s="13" t="s">
        <v>412</v>
      </c>
      <c r="AO342" s="11">
        <v>44068.419282407413</v>
      </c>
      <c r="AP342" s="11" t="s">
        <v>66</v>
      </c>
      <c r="AQ342" s="11" t="s">
        <v>49</v>
      </c>
      <c r="AR342" s="11" t="s">
        <v>66</v>
      </c>
      <c r="AS342" s="11" t="s">
        <v>55</v>
      </c>
      <c r="AT342" s="11" t="s">
        <v>66</v>
      </c>
      <c r="AU342" s="11" t="s">
        <v>61</v>
      </c>
      <c r="AV342" t="s">
        <v>66</v>
      </c>
      <c r="AW342" t="s">
        <v>66</v>
      </c>
    </row>
    <row r="343" spans="1:49" hidden="1" x14ac:dyDescent="0.25">
      <c r="A343" s="13" t="s">
        <v>408</v>
      </c>
      <c r="B343" s="13">
        <v>35048</v>
      </c>
      <c r="C343" s="13" t="s">
        <v>409</v>
      </c>
      <c r="D343" s="13" t="s">
        <v>49</v>
      </c>
      <c r="E343" s="13" t="s">
        <v>111</v>
      </c>
      <c r="F343" s="15" t="s">
        <v>51</v>
      </c>
      <c r="G343" s="13">
        <v>32.037363999999997</v>
      </c>
      <c r="H343" s="13">
        <v>-103.670419</v>
      </c>
      <c r="I343" s="16" t="s">
        <v>75</v>
      </c>
      <c r="J343" s="13" t="s">
        <v>53</v>
      </c>
      <c r="K343" s="13">
        <v>26</v>
      </c>
      <c r="L343" s="13" t="s">
        <v>410</v>
      </c>
      <c r="M343" s="13" t="s">
        <v>55</v>
      </c>
      <c r="N343" s="13" t="s">
        <v>56</v>
      </c>
      <c r="O343" s="13" t="s">
        <v>411</v>
      </c>
      <c r="P343" s="13" t="s">
        <v>108</v>
      </c>
      <c r="Q343" s="13" t="s">
        <v>108</v>
      </c>
      <c r="R343" s="13" t="s">
        <v>108</v>
      </c>
      <c r="T343" s="14">
        <v>42644.419282407413</v>
      </c>
      <c r="U343" s="13">
        <v>1.5</v>
      </c>
      <c r="V343" s="13" t="s">
        <v>59</v>
      </c>
      <c r="W343" s="13">
        <v>1.5</v>
      </c>
      <c r="X343" s="13" t="s">
        <v>59</v>
      </c>
      <c r="Y343" s="13">
        <v>1.5</v>
      </c>
      <c r="Z343" s="13" t="s">
        <v>59</v>
      </c>
      <c r="AA343" s="13">
        <v>1.5</v>
      </c>
      <c r="AB343" s="13" t="s">
        <v>59</v>
      </c>
      <c r="AC343" s="13" t="s">
        <v>67</v>
      </c>
      <c r="AD343" s="13" t="s">
        <v>61</v>
      </c>
      <c r="AE343" s="13">
        <v>0.64</v>
      </c>
      <c r="AF343" s="13" t="s">
        <v>62</v>
      </c>
      <c r="AG343" s="13" t="s">
        <v>69</v>
      </c>
      <c r="AK343" s="13" t="s">
        <v>63</v>
      </c>
      <c r="AL343" s="13">
        <v>8760</v>
      </c>
      <c r="AM343" s="13" t="s">
        <v>412</v>
      </c>
      <c r="AO343" s="11">
        <v>44068.419282407413</v>
      </c>
      <c r="AP343" s="11" t="s">
        <v>66</v>
      </c>
      <c r="AQ343" s="11" t="s">
        <v>49</v>
      </c>
      <c r="AR343" s="11" t="s">
        <v>66</v>
      </c>
      <c r="AS343" s="11" t="s">
        <v>55</v>
      </c>
      <c r="AT343" s="11" t="s">
        <v>66</v>
      </c>
      <c r="AU343" s="11" t="s">
        <v>61</v>
      </c>
      <c r="AV343" t="s">
        <v>66</v>
      </c>
      <c r="AW343" t="s">
        <v>66</v>
      </c>
    </row>
    <row r="344" spans="1:49" hidden="1" x14ac:dyDescent="0.25">
      <c r="A344" s="13" t="s">
        <v>413</v>
      </c>
      <c r="B344" s="13">
        <v>810</v>
      </c>
      <c r="C344" s="13" t="s">
        <v>414</v>
      </c>
      <c r="D344" s="13" t="s">
        <v>49</v>
      </c>
      <c r="E344" s="13" t="s">
        <v>50</v>
      </c>
      <c r="F344" s="15" t="s">
        <v>51</v>
      </c>
      <c r="G344" s="13">
        <v>32.371667000000002</v>
      </c>
      <c r="H344" s="13">
        <v>-103.494889</v>
      </c>
      <c r="I344" s="16" t="s">
        <v>88</v>
      </c>
      <c r="J344" s="13" t="s">
        <v>53</v>
      </c>
      <c r="K344" s="13">
        <v>2</v>
      </c>
      <c r="L344" s="13">
        <v>3</v>
      </c>
      <c r="M344" s="13" t="s">
        <v>55</v>
      </c>
      <c r="N344" s="13" t="s">
        <v>56</v>
      </c>
      <c r="O344" s="13" t="s">
        <v>415</v>
      </c>
      <c r="P344" s="13" t="s">
        <v>55</v>
      </c>
      <c r="S344" s="14">
        <v>36985.419282407413</v>
      </c>
      <c r="T344" s="14">
        <v>36985.419282407413</v>
      </c>
      <c r="U344" s="13">
        <v>1.5</v>
      </c>
      <c r="V344" s="13" t="s">
        <v>59</v>
      </c>
      <c r="W344" s="13">
        <v>1.5</v>
      </c>
      <c r="X344" s="13" t="s">
        <v>59</v>
      </c>
      <c r="AA344" s="13">
        <v>1.5</v>
      </c>
      <c r="AB344" s="13" t="s">
        <v>59</v>
      </c>
      <c r="AC344" s="13" t="s">
        <v>67</v>
      </c>
      <c r="AD344" s="13" t="s">
        <v>61</v>
      </c>
      <c r="AE344" s="13">
        <v>0.61</v>
      </c>
      <c r="AF344" s="13" t="s">
        <v>62</v>
      </c>
      <c r="AG344" s="13" t="s">
        <v>69</v>
      </c>
      <c r="AL344" s="13">
        <v>8760</v>
      </c>
      <c r="AM344" s="13" t="s">
        <v>64</v>
      </c>
      <c r="AO344" s="11">
        <v>44068.419282407413</v>
      </c>
      <c r="AP344" s="11" t="s">
        <v>66</v>
      </c>
      <c r="AQ344" s="11" t="s">
        <v>49</v>
      </c>
      <c r="AR344" s="11" t="s">
        <v>66</v>
      </c>
      <c r="AS344" s="11" t="s">
        <v>55</v>
      </c>
      <c r="AT344" s="11" t="s">
        <v>66</v>
      </c>
      <c r="AU344" s="11" t="s">
        <v>61</v>
      </c>
      <c r="AV344" t="s">
        <v>66</v>
      </c>
      <c r="AW344" t="s">
        <v>66</v>
      </c>
    </row>
    <row r="345" spans="1:49" hidden="1" x14ac:dyDescent="0.25">
      <c r="A345" s="13" t="s">
        <v>413</v>
      </c>
      <c r="B345" s="13">
        <v>811</v>
      </c>
      <c r="C345" s="13" t="s">
        <v>416</v>
      </c>
      <c r="D345" s="13" t="s">
        <v>49</v>
      </c>
      <c r="E345" s="13" t="s">
        <v>50</v>
      </c>
      <c r="F345" s="15" t="s">
        <v>51</v>
      </c>
      <c r="G345" s="13">
        <v>32.487727</v>
      </c>
      <c r="H345" s="13">
        <v>-103.42907599999999</v>
      </c>
      <c r="I345" s="16" t="s">
        <v>88</v>
      </c>
      <c r="J345" s="13" t="s">
        <v>53</v>
      </c>
      <c r="K345" s="13">
        <v>3</v>
      </c>
      <c r="L345" s="13">
        <v>3</v>
      </c>
      <c r="M345" s="13" t="s">
        <v>55</v>
      </c>
      <c r="N345" s="13" t="s">
        <v>56</v>
      </c>
      <c r="O345" s="13" t="s">
        <v>55</v>
      </c>
      <c r="P345" s="13" t="s">
        <v>55</v>
      </c>
      <c r="S345" s="14">
        <v>36985.419282407413</v>
      </c>
      <c r="T345" s="14">
        <v>36985.419282407413</v>
      </c>
      <c r="U345" s="13">
        <v>1.5</v>
      </c>
      <c r="V345" s="13" t="s">
        <v>59</v>
      </c>
      <c r="W345" s="13">
        <v>1.5</v>
      </c>
      <c r="X345" s="13" t="s">
        <v>59</v>
      </c>
      <c r="AA345" s="13">
        <v>1.5</v>
      </c>
      <c r="AB345" s="13" t="s">
        <v>59</v>
      </c>
      <c r="AC345" s="13" t="s">
        <v>67</v>
      </c>
      <c r="AD345" s="13" t="s">
        <v>61</v>
      </c>
      <c r="AE345" s="13">
        <v>0.61</v>
      </c>
      <c r="AF345" s="13" t="s">
        <v>62</v>
      </c>
      <c r="AG345" s="13" t="s">
        <v>69</v>
      </c>
      <c r="AL345" s="13">
        <v>8760</v>
      </c>
      <c r="AM345" s="13" t="s">
        <v>64</v>
      </c>
      <c r="AO345" s="11">
        <v>44068.419282407413</v>
      </c>
      <c r="AP345" s="11" t="s">
        <v>66</v>
      </c>
      <c r="AQ345" s="11" t="s">
        <v>49</v>
      </c>
      <c r="AR345" s="11" t="s">
        <v>66</v>
      </c>
      <c r="AS345" s="11" t="s">
        <v>55</v>
      </c>
      <c r="AT345" s="11" t="s">
        <v>66</v>
      </c>
      <c r="AU345" s="11" t="s">
        <v>61</v>
      </c>
      <c r="AV345" t="s">
        <v>66</v>
      </c>
      <c r="AW345" t="s">
        <v>66</v>
      </c>
    </row>
    <row r="346" spans="1:49" hidden="1" x14ac:dyDescent="0.25">
      <c r="A346" s="13" t="s">
        <v>413</v>
      </c>
      <c r="B346" s="13">
        <v>813</v>
      </c>
      <c r="C346" s="13" t="s">
        <v>417</v>
      </c>
      <c r="D346" s="13" t="s">
        <v>49</v>
      </c>
      <c r="E346" s="13" t="s">
        <v>50</v>
      </c>
      <c r="F346" s="15" t="s">
        <v>51</v>
      </c>
      <c r="G346" s="13">
        <v>32.496862999999998</v>
      </c>
      <c r="H346" s="13">
        <v>-103.429045</v>
      </c>
      <c r="I346" s="16" t="s">
        <v>88</v>
      </c>
      <c r="J346" s="13" t="s">
        <v>53</v>
      </c>
      <c r="K346" s="13">
        <v>3</v>
      </c>
      <c r="L346" s="13">
        <v>3</v>
      </c>
      <c r="M346" s="13" t="s">
        <v>55</v>
      </c>
      <c r="N346" s="13" t="s">
        <v>56</v>
      </c>
      <c r="O346" s="13" t="s">
        <v>55</v>
      </c>
      <c r="P346" s="13" t="s">
        <v>55</v>
      </c>
      <c r="S346" s="14">
        <v>37016.419282407413</v>
      </c>
      <c r="T346" s="14">
        <v>37016.419282407413</v>
      </c>
      <c r="U346" s="13">
        <v>1.5</v>
      </c>
      <c r="V346" s="13" t="s">
        <v>59</v>
      </c>
      <c r="W346" s="13">
        <v>1.5</v>
      </c>
      <c r="X346" s="13" t="s">
        <v>59</v>
      </c>
      <c r="AA346" s="13">
        <v>1.5</v>
      </c>
      <c r="AB346" s="13" t="s">
        <v>59</v>
      </c>
      <c r="AC346" s="13" t="s">
        <v>67</v>
      </c>
      <c r="AD346" s="13" t="s">
        <v>61</v>
      </c>
      <c r="AE346" s="13">
        <v>2.2799999999999998</v>
      </c>
      <c r="AF346" s="13" t="s">
        <v>68</v>
      </c>
      <c r="AG346" s="13" t="s">
        <v>69</v>
      </c>
      <c r="AL346" s="13">
        <v>8760</v>
      </c>
      <c r="AM346" s="13" t="s">
        <v>64</v>
      </c>
      <c r="AO346" s="11">
        <v>44068.419282407413</v>
      </c>
      <c r="AP346" s="11" t="s">
        <v>66</v>
      </c>
      <c r="AQ346" s="11" t="s">
        <v>49</v>
      </c>
      <c r="AR346" s="11" t="s">
        <v>66</v>
      </c>
      <c r="AS346" s="11" t="s">
        <v>55</v>
      </c>
      <c r="AT346" s="11" t="s">
        <v>66</v>
      </c>
      <c r="AU346" s="11" t="s">
        <v>61</v>
      </c>
      <c r="AV346" t="s">
        <v>66</v>
      </c>
      <c r="AW346" t="s">
        <v>66</v>
      </c>
    </row>
    <row r="347" spans="1:49" hidden="1" x14ac:dyDescent="0.25">
      <c r="A347" s="13" t="s">
        <v>413</v>
      </c>
      <c r="B347" s="13">
        <v>813</v>
      </c>
      <c r="C347" s="13" t="s">
        <v>417</v>
      </c>
      <c r="D347" s="13" t="s">
        <v>49</v>
      </c>
      <c r="E347" s="13" t="s">
        <v>50</v>
      </c>
      <c r="F347" s="15" t="s">
        <v>51</v>
      </c>
      <c r="G347" s="13">
        <v>32.496862999999998</v>
      </c>
      <c r="H347" s="13">
        <v>-103.429045</v>
      </c>
      <c r="I347" s="16" t="s">
        <v>88</v>
      </c>
      <c r="J347" s="13" t="s">
        <v>53</v>
      </c>
      <c r="K347" s="13">
        <v>3</v>
      </c>
      <c r="L347" s="13">
        <v>3</v>
      </c>
      <c r="M347" s="13" t="s">
        <v>55</v>
      </c>
      <c r="N347" s="13" t="s">
        <v>56</v>
      </c>
      <c r="O347" s="13" t="s">
        <v>55</v>
      </c>
      <c r="P347" s="13" t="s">
        <v>55</v>
      </c>
      <c r="S347" s="14">
        <v>37016.419282407413</v>
      </c>
      <c r="T347" s="14">
        <v>37016.419282407413</v>
      </c>
      <c r="U347" s="13">
        <v>1.5</v>
      </c>
      <c r="V347" s="13" t="s">
        <v>59</v>
      </c>
      <c r="W347" s="13">
        <v>1.5</v>
      </c>
      <c r="X347" s="13" t="s">
        <v>59</v>
      </c>
      <c r="AA347" s="13">
        <v>1.5</v>
      </c>
      <c r="AB347" s="13" t="s">
        <v>59</v>
      </c>
      <c r="AC347" s="13" t="s">
        <v>67</v>
      </c>
      <c r="AD347" s="13" t="s">
        <v>61</v>
      </c>
      <c r="AE347" s="13">
        <v>0.61</v>
      </c>
      <c r="AF347" s="13" t="s">
        <v>62</v>
      </c>
      <c r="AG347" s="13" t="s">
        <v>69</v>
      </c>
      <c r="AL347" s="13">
        <v>8760</v>
      </c>
      <c r="AM347" s="13" t="s">
        <v>64</v>
      </c>
      <c r="AO347" s="11">
        <v>44068.419282407413</v>
      </c>
      <c r="AP347" s="11" t="s">
        <v>66</v>
      </c>
      <c r="AQ347" s="11" t="s">
        <v>49</v>
      </c>
      <c r="AR347" s="11" t="s">
        <v>66</v>
      </c>
      <c r="AS347" s="11" t="s">
        <v>55</v>
      </c>
      <c r="AT347" s="11" t="s">
        <v>66</v>
      </c>
      <c r="AU347" s="11" t="s">
        <v>61</v>
      </c>
      <c r="AV347" t="s">
        <v>66</v>
      </c>
      <c r="AW347" t="s">
        <v>66</v>
      </c>
    </row>
    <row r="348" spans="1:49" hidden="1" x14ac:dyDescent="0.25">
      <c r="A348" s="13" t="s">
        <v>413</v>
      </c>
      <c r="B348" s="13">
        <v>814</v>
      </c>
      <c r="C348" s="13" t="s">
        <v>418</v>
      </c>
      <c r="D348" s="13" t="s">
        <v>49</v>
      </c>
      <c r="E348" s="13" t="s">
        <v>50</v>
      </c>
      <c r="F348" s="15" t="s">
        <v>51</v>
      </c>
      <c r="G348" s="13">
        <v>32.347898000000001</v>
      </c>
      <c r="H348" s="13">
        <v>-103.491131</v>
      </c>
      <c r="I348" s="16" t="s">
        <v>88</v>
      </c>
      <c r="J348" s="13" t="s">
        <v>53</v>
      </c>
      <c r="K348" s="13">
        <v>2</v>
      </c>
      <c r="L348" s="13">
        <v>2</v>
      </c>
      <c r="M348" s="13" t="s">
        <v>55</v>
      </c>
      <c r="N348" s="13" t="s">
        <v>56</v>
      </c>
      <c r="O348" s="13" t="s">
        <v>55</v>
      </c>
      <c r="P348" s="13" t="s">
        <v>55</v>
      </c>
      <c r="S348" s="14">
        <v>37083.419282407413</v>
      </c>
      <c r="T348" s="14">
        <v>37083.419282407413</v>
      </c>
      <c r="U348" s="13">
        <v>2</v>
      </c>
      <c r="V348" s="13" t="s">
        <v>59</v>
      </c>
      <c r="W348" s="13">
        <v>2</v>
      </c>
      <c r="X348" s="13" t="s">
        <v>59</v>
      </c>
      <c r="AA348" s="13">
        <v>2</v>
      </c>
      <c r="AB348" s="13" t="s">
        <v>59</v>
      </c>
      <c r="AC348" s="13" t="s">
        <v>67</v>
      </c>
      <c r="AD348" s="13" t="s">
        <v>61</v>
      </c>
      <c r="AE348" s="13">
        <v>0.81</v>
      </c>
      <c r="AF348" s="13" t="s">
        <v>62</v>
      </c>
      <c r="AG348" s="13" t="s">
        <v>69</v>
      </c>
      <c r="AL348" s="13">
        <v>8760</v>
      </c>
      <c r="AM348" s="13" t="s">
        <v>64</v>
      </c>
      <c r="AO348" s="11">
        <v>44068.419282407413</v>
      </c>
      <c r="AP348" s="11" t="s">
        <v>66</v>
      </c>
      <c r="AQ348" s="11" t="s">
        <v>49</v>
      </c>
      <c r="AR348" s="11" t="s">
        <v>66</v>
      </c>
      <c r="AS348" s="11" t="s">
        <v>55</v>
      </c>
      <c r="AT348" s="11" t="s">
        <v>66</v>
      </c>
      <c r="AU348" s="11" t="s">
        <v>61</v>
      </c>
      <c r="AV348" t="s">
        <v>66</v>
      </c>
      <c r="AW348" t="s">
        <v>66</v>
      </c>
    </row>
    <row r="349" spans="1:49" hidden="1" x14ac:dyDescent="0.25">
      <c r="A349" s="13" t="s">
        <v>413</v>
      </c>
      <c r="B349" s="13">
        <v>28493</v>
      </c>
      <c r="C349" s="13" t="s">
        <v>419</v>
      </c>
      <c r="D349" s="13" t="s">
        <v>49</v>
      </c>
      <c r="E349" s="13" t="s">
        <v>74</v>
      </c>
      <c r="F349" s="15" t="s">
        <v>84</v>
      </c>
      <c r="G349" s="13">
        <v>32.297499999999999</v>
      </c>
      <c r="H349" s="13">
        <v>-103.682389</v>
      </c>
      <c r="I349" s="16" t="s">
        <v>88</v>
      </c>
      <c r="J349" s="13" t="s">
        <v>53</v>
      </c>
      <c r="K349" s="13">
        <v>3</v>
      </c>
      <c r="L349" s="13">
        <v>3</v>
      </c>
      <c r="M349" s="13" t="s">
        <v>55</v>
      </c>
      <c r="N349" s="13" t="s">
        <v>56</v>
      </c>
      <c r="O349" s="13" t="s">
        <v>420</v>
      </c>
      <c r="Y349" s="13">
        <v>0.5</v>
      </c>
      <c r="Z349" s="13" t="s">
        <v>59</v>
      </c>
      <c r="AC349" s="13" t="s">
        <v>67</v>
      </c>
      <c r="AD349" s="13" t="s">
        <v>61</v>
      </c>
      <c r="AE349" s="13">
        <v>0.1</v>
      </c>
      <c r="AF349" s="13" t="s">
        <v>68</v>
      </c>
      <c r="AG349" s="13" t="s">
        <v>69</v>
      </c>
      <c r="AK349" s="13" t="s">
        <v>63</v>
      </c>
      <c r="AL349" s="13">
        <v>8760</v>
      </c>
      <c r="AM349" s="13" t="s">
        <v>64</v>
      </c>
      <c r="AO349" s="11">
        <v>44068.419282407413</v>
      </c>
      <c r="AP349" s="11" t="s">
        <v>66</v>
      </c>
      <c r="AQ349" s="11" t="s">
        <v>49</v>
      </c>
      <c r="AR349" s="11" t="s">
        <v>66</v>
      </c>
      <c r="AS349" s="11" t="s">
        <v>55</v>
      </c>
      <c r="AT349" s="11" t="s">
        <v>66</v>
      </c>
      <c r="AU349" s="11" t="s">
        <v>61</v>
      </c>
      <c r="AV349" t="s">
        <v>66</v>
      </c>
      <c r="AW349" t="s">
        <v>66</v>
      </c>
    </row>
    <row r="350" spans="1:49" hidden="1" x14ac:dyDescent="0.25">
      <c r="A350" s="13" t="s">
        <v>413</v>
      </c>
      <c r="B350" s="13">
        <v>28493</v>
      </c>
      <c r="C350" s="13" t="s">
        <v>419</v>
      </c>
      <c r="D350" s="13" t="s">
        <v>49</v>
      </c>
      <c r="E350" s="13" t="s">
        <v>74</v>
      </c>
      <c r="F350" s="15" t="s">
        <v>84</v>
      </c>
      <c r="G350" s="13">
        <v>32.297499999999999</v>
      </c>
      <c r="H350" s="13">
        <v>-103.682389</v>
      </c>
      <c r="I350" s="16" t="s">
        <v>88</v>
      </c>
      <c r="J350" s="13" t="s">
        <v>53</v>
      </c>
      <c r="K350" s="13">
        <v>3</v>
      </c>
      <c r="L350" s="13">
        <v>3</v>
      </c>
      <c r="M350" s="13" t="s">
        <v>55</v>
      </c>
      <c r="N350" s="13" t="s">
        <v>56</v>
      </c>
      <c r="O350" s="13" t="s">
        <v>420</v>
      </c>
      <c r="Y350" s="13">
        <v>0.5</v>
      </c>
      <c r="Z350" s="13" t="s">
        <v>59</v>
      </c>
      <c r="AA350" s="13">
        <v>0.5</v>
      </c>
      <c r="AB350" s="13" t="s">
        <v>59</v>
      </c>
      <c r="AC350" s="13" t="s">
        <v>67</v>
      </c>
      <c r="AD350" s="13" t="s">
        <v>61</v>
      </c>
      <c r="AE350" s="13">
        <v>0.4</v>
      </c>
      <c r="AF350" s="13" t="s">
        <v>62</v>
      </c>
      <c r="AG350" s="13" t="s">
        <v>69</v>
      </c>
      <c r="AK350" s="13" t="s">
        <v>63</v>
      </c>
      <c r="AL350" s="13">
        <v>8760</v>
      </c>
      <c r="AM350" s="13" t="s">
        <v>64</v>
      </c>
      <c r="AO350" s="11">
        <v>44068.419282407413</v>
      </c>
      <c r="AP350" s="11" t="s">
        <v>66</v>
      </c>
      <c r="AQ350" s="11" t="s">
        <v>49</v>
      </c>
      <c r="AR350" s="11" t="s">
        <v>66</v>
      </c>
      <c r="AS350" s="11" t="s">
        <v>55</v>
      </c>
      <c r="AT350" s="11" t="s">
        <v>66</v>
      </c>
      <c r="AU350" s="11" t="s">
        <v>61</v>
      </c>
      <c r="AV350" t="s">
        <v>66</v>
      </c>
      <c r="AW350" t="s">
        <v>66</v>
      </c>
    </row>
    <row r="351" spans="1:49" hidden="1" x14ac:dyDescent="0.25">
      <c r="A351" s="13" t="s">
        <v>413</v>
      </c>
      <c r="B351" s="13">
        <v>30162</v>
      </c>
      <c r="C351" s="13" t="s">
        <v>421</v>
      </c>
      <c r="D351" s="13" t="s">
        <v>49</v>
      </c>
      <c r="E351" s="13" t="s">
        <v>74</v>
      </c>
      <c r="F351" s="15" t="s">
        <v>84</v>
      </c>
      <c r="G351" s="13">
        <v>32.652000000000001</v>
      </c>
      <c r="H351" s="13">
        <v>-104.087306</v>
      </c>
      <c r="I351" s="16" t="s">
        <v>88</v>
      </c>
      <c r="J351" s="13" t="s">
        <v>53</v>
      </c>
      <c r="K351" s="13">
        <v>2</v>
      </c>
      <c r="L351" s="13" t="s">
        <v>422</v>
      </c>
      <c r="M351" s="13" t="s">
        <v>55</v>
      </c>
      <c r="N351" s="13" t="s">
        <v>56</v>
      </c>
      <c r="O351" s="13" t="s">
        <v>423</v>
      </c>
      <c r="AC351" s="13" t="s">
        <v>67</v>
      </c>
      <c r="AD351" s="13" t="s">
        <v>61</v>
      </c>
      <c r="AE351" s="13">
        <v>0.05</v>
      </c>
      <c r="AF351" s="13" t="s">
        <v>68</v>
      </c>
      <c r="AL351" s="13">
        <v>8760</v>
      </c>
      <c r="AM351" s="13" t="s">
        <v>116</v>
      </c>
      <c r="AN351" s="13" t="s">
        <v>424</v>
      </c>
      <c r="AO351" s="11">
        <v>44068.419282407413</v>
      </c>
      <c r="AP351" s="11" t="s">
        <v>66</v>
      </c>
      <c r="AQ351" s="11" t="s">
        <v>49</v>
      </c>
      <c r="AR351" s="11" t="s">
        <v>66</v>
      </c>
      <c r="AS351" s="11" t="s">
        <v>55</v>
      </c>
      <c r="AT351" s="11" t="s">
        <v>66</v>
      </c>
      <c r="AU351" s="11" t="s">
        <v>61</v>
      </c>
      <c r="AV351" t="s">
        <v>66</v>
      </c>
      <c r="AW351" t="s">
        <v>66</v>
      </c>
    </row>
    <row r="352" spans="1:49" hidden="1" x14ac:dyDescent="0.25">
      <c r="A352" s="13" t="s">
        <v>413</v>
      </c>
      <c r="B352" s="13">
        <v>30480</v>
      </c>
      <c r="C352" s="13" t="s">
        <v>425</v>
      </c>
      <c r="D352" s="13" t="s">
        <v>49</v>
      </c>
      <c r="E352" s="13" t="s">
        <v>426</v>
      </c>
      <c r="F352" s="15" t="s">
        <v>84</v>
      </c>
      <c r="G352" s="13">
        <v>32.652527999999997</v>
      </c>
      <c r="H352" s="13">
        <v>-103.912083</v>
      </c>
      <c r="I352" s="16" t="s">
        <v>88</v>
      </c>
      <c r="J352" s="13" t="s">
        <v>53</v>
      </c>
      <c r="K352" s="13">
        <v>1</v>
      </c>
      <c r="L352" s="13" t="s">
        <v>76</v>
      </c>
      <c r="M352" s="13" t="s">
        <v>55</v>
      </c>
      <c r="N352" s="13" t="s">
        <v>56</v>
      </c>
      <c r="O352" s="13" t="s">
        <v>107</v>
      </c>
      <c r="AC352" s="13" t="s">
        <v>67</v>
      </c>
      <c r="AD352" s="13" t="s">
        <v>61</v>
      </c>
      <c r="AE352" s="13">
        <v>0.05</v>
      </c>
      <c r="AF352" s="13" t="s">
        <v>68</v>
      </c>
      <c r="AL352" s="13">
        <v>8760</v>
      </c>
      <c r="AM352" s="13" t="s">
        <v>116</v>
      </c>
      <c r="AO352" s="11">
        <v>44068.419282407413</v>
      </c>
      <c r="AP352" s="11" t="s">
        <v>66</v>
      </c>
      <c r="AQ352" s="11" t="s">
        <v>49</v>
      </c>
      <c r="AR352" s="11" t="s">
        <v>66</v>
      </c>
      <c r="AS352" s="11" t="s">
        <v>55</v>
      </c>
      <c r="AT352" s="11" t="s">
        <v>66</v>
      </c>
      <c r="AU352" s="11" t="s">
        <v>61</v>
      </c>
      <c r="AV352" t="s">
        <v>66</v>
      </c>
      <c r="AW352" t="s">
        <v>66</v>
      </c>
    </row>
    <row r="353" spans="1:49" hidden="1" x14ac:dyDescent="0.25">
      <c r="A353" s="13" t="s">
        <v>413</v>
      </c>
      <c r="B353" s="13">
        <v>30480</v>
      </c>
      <c r="C353" s="13" t="s">
        <v>425</v>
      </c>
      <c r="D353" s="13" t="s">
        <v>49</v>
      </c>
      <c r="E353" s="13" t="s">
        <v>426</v>
      </c>
      <c r="F353" s="15" t="s">
        <v>84</v>
      </c>
      <c r="G353" s="13">
        <v>32.652527999999997</v>
      </c>
      <c r="H353" s="13">
        <v>-103.912083</v>
      </c>
      <c r="I353" s="16" t="s">
        <v>88</v>
      </c>
      <c r="J353" s="13" t="s">
        <v>53</v>
      </c>
      <c r="K353" s="13">
        <v>2</v>
      </c>
      <c r="L353" s="13" t="s">
        <v>80</v>
      </c>
      <c r="M353" s="13" t="s">
        <v>55</v>
      </c>
      <c r="N353" s="13" t="s">
        <v>56</v>
      </c>
      <c r="O353" s="13" t="s">
        <v>107</v>
      </c>
      <c r="AC353" s="13" t="s">
        <v>67</v>
      </c>
      <c r="AD353" s="13" t="s">
        <v>61</v>
      </c>
      <c r="AE353" s="13">
        <v>0.05</v>
      </c>
      <c r="AF353" s="13" t="s">
        <v>68</v>
      </c>
      <c r="AL353" s="13">
        <v>8760</v>
      </c>
      <c r="AM353" s="13" t="s">
        <v>116</v>
      </c>
      <c r="AO353" s="11">
        <v>44068.419282407413</v>
      </c>
      <c r="AP353" s="11" t="s">
        <v>66</v>
      </c>
      <c r="AQ353" s="11" t="s">
        <v>49</v>
      </c>
      <c r="AR353" s="11" t="s">
        <v>66</v>
      </c>
      <c r="AS353" s="11" t="s">
        <v>55</v>
      </c>
      <c r="AT353" s="11" t="s">
        <v>66</v>
      </c>
      <c r="AU353" s="11" t="s">
        <v>61</v>
      </c>
      <c r="AV353" t="s">
        <v>66</v>
      </c>
      <c r="AW353" t="s">
        <v>66</v>
      </c>
    </row>
    <row r="354" spans="1:49" hidden="1" x14ac:dyDescent="0.25">
      <c r="A354" s="13" t="s">
        <v>413</v>
      </c>
      <c r="B354" s="13">
        <v>30873</v>
      </c>
      <c r="C354" s="13" t="s">
        <v>427</v>
      </c>
      <c r="D354" s="13" t="s">
        <v>49</v>
      </c>
      <c r="E354" s="13" t="s">
        <v>428</v>
      </c>
      <c r="F354" s="15" t="s">
        <v>84</v>
      </c>
      <c r="G354" s="13">
        <v>32.166339000000001</v>
      </c>
      <c r="H354" s="13">
        <v>-103.763583</v>
      </c>
      <c r="I354" s="16" t="s">
        <v>88</v>
      </c>
      <c r="J354" s="13" t="s">
        <v>53</v>
      </c>
      <c r="K354" s="13">
        <v>3</v>
      </c>
      <c r="L354" s="13" t="s">
        <v>429</v>
      </c>
      <c r="M354" s="13" t="s">
        <v>55</v>
      </c>
      <c r="N354" s="13" t="s">
        <v>56</v>
      </c>
      <c r="O354" s="13" t="s">
        <v>107</v>
      </c>
      <c r="AC354" s="13" t="s">
        <v>67</v>
      </c>
      <c r="AD354" s="13" t="s">
        <v>61</v>
      </c>
      <c r="AE354" s="13">
        <v>0.44</v>
      </c>
      <c r="AF354" s="13" t="s">
        <v>62</v>
      </c>
      <c r="AL354" s="13">
        <v>8760</v>
      </c>
      <c r="AM354" s="13" t="s">
        <v>116</v>
      </c>
      <c r="AN354" s="13" t="s">
        <v>430</v>
      </c>
      <c r="AO354" s="11">
        <v>44068.419282407413</v>
      </c>
      <c r="AP354" s="11" t="s">
        <v>66</v>
      </c>
      <c r="AQ354" s="11" t="s">
        <v>49</v>
      </c>
      <c r="AR354" s="11" t="s">
        <v>66</v>
      </c>
      <c r="AS354" s="11" t="s">
        <v>55</v>
      </c>
      <c r="AT354" s="11" t="s">
        <v>66</v>
      </c>
      <c r="AU354" s="11" t="s">
        <v>61</v>
      </c>
      <c r="AV354" t="s">
        <v>66</v>
      </c>
      <c r="AW354" t="s">
        <v>66</v>
      </c>
    </row>
    <row r="355" spans="1:49" hidden="1" x14ac:dyDescent="0.25">
      <c r="A355" s="13" t="s">
        <v>413</v>
      </c>
      <c r="B355" s="13">
        <v>30873</v>
      </c>
      <c r="C355" s="13" t="s">
        <v>427</v>
      </c>
      <c r="D355" s="13" t="s">
        <v>49</v>
      </c>
      <c r="E355" s="13" t="s">
        <v>428</v>
      </c>
      <c r="F355" s="15" t="s">
        <v>84</v>
      </c>
      <c r="G355" s="13">
        <v>32.166339000000001</v>
      </c>
      <c r="H355" s="13">
        <v>-103.763583</v>
      </c>
      <c r="I355" s="16" t="s">
        <v>88</v>
      </c>
      <c r="J355" s="13" t="s">
        <v>53</v>
      </c>
      <c r="K355" s="13">
        <v>3</v>
      </c>
      <c r="L355" s="13" t="s">
        <v>429</v>
      </c>
      <c r="M355" s="13" t="s">
        <v>55</v>
      </c>
      <c r="N355" s="13" t="s">
        <v>56</v>
      </c>
      <c r="O355" s="13" t="s">
        <v>107</v>
      </c>
      <c r="AC355" s="13" t="s">
        <v>67</v>
      </c>
      <c r="AD355" s="13" t="s">
        <v>61</v>
      </c>
      <c r="AE355" s="13">
        <v>0.1</v>
      </c>
      <c r="AF355" s="13" t="s">
        <v>68</v>
      </c>
      <c r="AL355" s="13">
        <v>8760</v>
      </c>
      <c r="AM355" s="13" t="s">
        <v>116</v>
      </c>
      <c r="AN355" s="13" t="s">
        <v>430</v>
      </c>
      <c r="AO355" s="11">
        <v>44068.419282407413</v>
      </c>
      <c r="AP355" s="11" t="s">
        <v>66</v>
      </c>
      <c r="AQ355" s="11" t="s">
        <v>49</v>
      </c>
      <c r="AR355" s="11" t="s">
        <v>66</v>
      </c>
      <c r="AS355" s="11" t="s">
        <v>55</v>
      </c>
      <c r="AT355" s="11" t="s">
        <v>66</v>
      </c>
      <c r="AU355" s="11" t="s">
        <v>61</v>
      </c>
      <c r="AV355" t="s">
        <v>66</v>
      </c>
      <c r="AW355" t="s">
        <v>66</v>
      </c>
    </row>
    <row r="356" spans="1:49" hidden="1" x14ac:dyDescent="0.25">
      <c r="A356" s="13" t="s">
        <v>413</v>
      </c>
      <c r="B356" s="13">
        <v>31428</v>
      </c>
      <c r="C356" s="13" t="s">
        <v>431</v>
      </c>
      <c r="D356" s="13" t="s">
        <v>49</v>
      </c>
      <c r="E356" s="13" t="s">
        <v>428</v>
      </c>
      <c r="F356" s="15" t="s">
        <v>84</v>
      </c>
      <c r="G356" s="13">
        <v>32.636125</v>
      </c>
      <c r="H356" s="13">
        <v>-103.885375</v>
      </c>
      <c r="I356" s="16" t="s">
        <v>88</v>
      </c>
      <c r="J356" s="13" t="s">
        <v>53</v>
      </c>
      <c r="K356" s="13">
        <v>1</v>
      </c>
      <c r="L356" s="13" t="s">
        <v>432</v>
      </c>
      <c r="M356" s="13" t="s">
        <v>55</v>
      </c>
      <c r="N356" s="13" t="s">
        <v>56</v>
      </c>
      <c r="O356" s="13" t="s">
        <v>433</v>
      </c>
      <c r="AC356" s="13" t="s">
        <v>67</v>
      </c>
      <c r="AD356" s="13" t="s">
        <v>61</v>
      </c>
      <c r="AE356" s="13">
        <v>0.2</v>
      </c>
      <c r="AF356" s="13" t="s">
        <v>68</v>
      </c>
      <c r="AL356" s="13">
        <v>8760</v>
      </c>
      <c r="AM356" s="13" t="s">
        <v>116</v>
      </c>
      <c r="AO356" s="11">
        <v>44068.419282407413</v>
      </c>
      <c r="AP356" s="11" t="s">
        <v>66</v>
      </c>
      <c r="AQ356" s="11" t="s">
        <v>49</v>
      </c>
      <c r="AR356" s="11" t="s">
        <v>66</v>
      </c>
      <c r="AS356" s="11" t="s">
        <v>55</v>
      </c>
      <c r="AT356" s="11" t="s">
        <v>66</v>
      </c>
      <c r="AU356" s="11" t="s">
        <v>61</v>
      </c>
      <c r="AV356" t="s">
        <v>66</v>
      </c>
      <c r="AW356" t="s">
        <v>66</v>
      </c>
    </row>
    <row r="357" spans="1:49" hidden="1" x14ac:dyDescent="0.25">
      <c r="A357" s="13" t="s">
        <v>413</v>
      </c>
      <c r="B357" s="13">
        <v>31989</v>
      </c>
      <c r="C357" s="13" t="s">
        <v>434</v>
      </c>
      <c r="D357" s="13" t="s">
        <v>49</v>
      </c>
      <c r="E357" s="13" t="s">
        <v>159</v>
      </c>
      <c r="F357" s="15" t="s">
        <v>84</v>
      </c>
      <c r="G357" s="13">
        <v>32.255119000000001</v>
      </c>
      <c r="H357" s="13">
        <v>-104.01944399999999</v>
      </c>
      <c r="I357" s="16" t="s">
        <v>75</v>
      </c>
      <c r="J357" s="13" t="s">
        <v>53</v>
      </c>
      <c r="K357" s="13">
        <v>16</v>
      </c>
      <c r="L357" s="13" t="s">
        <v>76</v>
      </c>
      <c r="M357" s="13" t="s">
        <v>55</v>
      </c>
      <c r="N357" s="13" t="s">
        <v>56</v>
      </c>
      <c r="O357" s="13" t="s">
        <v>435</v>
      </c>
      <c r="AA357" s="13">
        <v>3</v>
      </c>
      <c r="AB357" s="13" t="s">
        <v>59</v>
      </c>
      <c r="AC357" s="13" t="s">
        <v>67</v>
      </c>
      <c r="AD357" s="13" t="s">
        <v>61</v>
      </c>
      <c r="AE357" s="13">
        <v>0.34</v>
      </c>
      <c r="AF357" s="13" t="s">
        <v>68</v>
      </c>
      <c r="AL357" s="13">
        <v>8760</v>
      </c>
      <c r="AM357" s="13" t="s">
        <v>64</v>
      </c>
      <c r="AO357" s="11">
        <v>44068.419282407413</v>
      </c>
      <c r="AP357" s="11" t="s">
        <v>66</v>
      </c>
      <c r="AQ357" s="11" t="s">
        <v>49</v>
      </c>
      <c r="AR357" s="11" t="s">
        <v>66</v>
      </c>
      <c r="AS357" s="11" t="s">
        <v>55</v>
      </c>
      <c r="AT357" s="11" t="s">
        <v>66</v>
      </c>
      <c r="AU357" s="11" t="s">
        <v>61</v>
      </c>
      <c r="AV357" t="s">
        <v>66</v>
      </c>
      <c r="AW357" t="s">
        <v>66</v>
      </c>
    </row>
    <row r="358" spans="1:49" hidden="1" x14ac:dyDescent="0.25">
      <c r="A358" s="13" t="s">
        <v>413</v>
      </c>
      <c r="B358" s="13">
        <v>31989</v>
      </c>
      <c r="C358" s="13" t="s">
        <v>434</v>
      </c>
      <c r="D358" s="13" t="s">
        <v>49</v>
      </c>
      <c r="E358" s="13" t="s">
        <v>159</v>
      </c>
      <c r="F358" s="15" t="s">
        <v>84</v>
      </c>
      <c r="G358" s="13">
        <v>32.255119000000001</v>
      </c>
      <c r="H358" s="13">
        <v>-104.01944399999999</v>
      </c>
      <c r="I358" s="16" t="s">
        <v>75</v>
      </c>
      <c r="J358" s="13" t="s">
        <v>53</v>
      </c>
      <c r="K358" s="13">
        <v>16</v>
      </c>
      <c r="L358" s="13" t="s">
        <v>76</v>
      </c>
      <c r="M358" s="13" t="s">
        <v>55</v>
      </c>
      <c r="N358" s="13" t="s">
        <v>56</v>
      </c>
      <c r="O358" s="13" t="s">
        <v>435</v>
      </c>
      <c r="AA358" s="13">
        <v>3</v>
      </c>
      <c r="AB358" s="13" t="s">
        <v>59</v>
      </c>
      <c r="AC358" s="13" t="s">
        <v>67</v>
      </c>
      <c r="AD358" s="13" t="s">
        <v>61</v>
      </c>
      <c r="AE358" s="13">
        <v>1.5</v>
      </c>
      <c r="AF358" s="13" t="s">
        <v>62</v>
      </c>
      <c r="AL358" s="13">
        <v>8760</v>
      </c>
      <c r="AM358" s="13" t="s">
        <v>64</v>
      </c>
      <c r="AO358" s="11">
        <v>44068.419282407413</v>
      </c>
      <c r="AP358" s="11" t="s">
        <v>66</v>
      </c>
      <c r="AQ358" s="11" t="s">
        <v>49</v>
      </c>
      <c r="AR358" s="11" t="s">
        <v>66</v>
      </c>
      <c r="AS358" s="11" t="s">
        <v>55</v>
      </c>
      <c r="AT358" s="11" t="s">
        <v>66</v>
      </c>
      <c r="AU358" s="11" t="s">
        <v>61</v>
      </c>
      <c r="AV358" t="s">
        <v>66</v>
      </c>
      <c r="AW358" t="s">
        <v>66</v>
      </c>
    </row>
    <row r="359" spans="1:49" hidden="1" x14ac:dyDescent="0.25">
      <c r="A359" s="13" t="s">
        <v>413</v>
      </c>
      <c r="B359" s="13">
        <v>31989</v>
      </c>
      <c r="C359" s="13" t="s">
        <v>434</v>
      </c>
      <c r="D359" s="13" t="s">
        <v>49</v>
      </c>
      <c r="E359" s="13" t="s">
        <v>159</v>
      </c>
      <c r="F359" s="15" t="s">
        <v>84</v>
      </c>
      <c r="G359" s="13">
        <v>32.255119000000001</v>
      </c>
      <c r="H359" s="13">
        <v>-104.01944399999999</v>
      </c>
      <c r="I359" s="16" t="s">
        <v>75</v>
      </c>
      <c r="J359" s="13" t="s">
        <v>53</v>
      </c>
      <c r="K359" s="13">
        <v>17</v>
      </c>
      <c r="L359" s="13" t="s">
        <v>80</v>
      </c>
      <c r="M359" s="13" t="s">
        <v>55</v>
      </c>
      <c r="N359" s="13" t="s">
        <v>56</v>
      </c>
      <c r="O359" s="13" t="s">
        <v>436</v>
      </c>
      <c r="P359" s="13" t="s">
        <v>437</v>
      </c>
      <c r="Q359" s="13" t="s">
        <v>438</v>
      </c>
      <c r="R359" s="13" t="s">
        <v>439</v>
      </c>
      <c r="AA359" s="13">
        <v>0.5</v>
      </c>
      <c r="AB359" s="13" t="s">
        <v>59</v>
      </c>
      <c r="AC359" s="13" t="s">
        <v>67</v>
      </c>
      <c r="AD359" s="13" t="s">
        <v>61</v>
      </c>
      <c r="AE359" s="13">
        <v>0.3</v>
      </c>
      <c r="AF359" s="13" t="s">
        <v>62</v>
      </c>
      <c r="AL359" s="13">
        <v>8760</v>
      </c>
      <c r="AM359" s="13" t="s">
        <v>64</v>
      </c>
      <c r="AO359" s="11">
        <v>44068.419282407413</v>
      </c>
      <c r="AP359" s="11" t="s">
        <v>66</v>
      </c>
      <c r="AQ359" s="11" t="s">
        <v>49</v>
      </c>
      <c r="AR359" s="11" t="s">
        <v>66</v>
      </c>
      <c r="AS359" s="11" t="s">
        <v>55</v>
      </c>
      <c r="AT359" s="11" t="s">
        <v>66</v>
      </c>
      <c r="AU359" s="11" t="s">
        <v>61</v>
      </c>
      <c r="AV359" t="s">
        <v>66</v>
      </c>
      <c r="AW359" t="s">
        <v>66</v>
      </c>
    </row>
    <row r="360" spans="1:49" hidden="1" x14ac:dyDescent="0.25">
      <c r="A360" s="13" t="s">
        <v>413</v>
      </c>
      <c r="B360" s="13">
        <v>31989</v>
      </c>
      <c r="C360" s="13" t="s">
        <v>434</v>
      </c>
      <c r="D360" s="13" t="s">
        <v>49</v>
      </c>
      <c r="E360" s="13" t="s">
        <v>159</v>
      </c>
      <c r="F360" s="15" t="s">
        <v>84</v>
      </c>
      <c r="G360" s="13">
        <v>32.255119000000001</v>
      </c>
      <c r="H360" s="13">
        <v>-104.01944399999999</v>
      </c>
      <c r="I360" s="16" t="s">
        <v>75</v>
      </c>
      <c r="J360" s="13" t="s">
        <v>53</v>
      </c>
      <c r="K360" s="13">
        <v>18</v>
      </c>
      <c r="L360" s="13" t="s">
        <v>236</v>
      </c>
      <c r="M360" s="13" t="s">
        <v>55</v>
      </c>
      <c r="N360" s="13" t="s">
        <v>56</v>
      </c>
      <c r="O360" s="13" t="s">
        <v>440</v>
      </c>
      <c r="P360" s="13" t="s">
        <v>437</v>
      </c>
      <c r="Q360" s="13" t="s">
        <v>438</v>
      </c>
      <c r="R360" s="13" t="s">
        <v>441</v>
      </c>
      <c r="AA360" s="13">
        <v>0.5</v>
      </c>
      <c r="AB360" s="13" t="s">
        <v>59</v>
      </c>
      <c r="AC360" s="13" t="s">
        <v>67</v>
      </c>
      <c r="AD360" s="13" t="s">
        <v>61</v>
      </c>
      <c r="AE360" s="13">
        <v>0.3</v>
      </c>
      <c r="AF360" s="13" t="s">
        <v>62</v>
      </c>
      <c r="AL360" s="13">
        <v>8760</v>
      </c>
      <c r="AM360" s="13" t="s">
        <v>64</v>
      </c>
      <c r="AO360" s="11">
        <v>44068.419282407413</v>
      </c>
      <c r="AP360" s="11" t="s">
        <v>66</v>
      </c>
      <c r="AQ360" s="11" t="s">
        <v>49</v>
      </c>
      <c r="AR360" s="11" t="s">
        <v>66</v>
      </c>
      <c r="AS360" s="11" t="s">
        <v>55</v>
      </c>
      <c r="AT360" s="11" t="s">
        <v>66</v>
      </c>
      <c r="AU360" s="11" t="s">
        <v>61</v>
      </c>
      <c r="AV360" t="s">
        <v>66</v>
      </c>
      <c r="AW360" t="s">
        <v>66</v>
      </c>
    </row>
    <row r="361" spans="1:49" hidden="1" x14ac:dyDescent="0.25">
      <c r="A361" s="13" t="s">
        <v>413</v>
      </c>
      <c r="B361" s="13">
        <v>31990</v>
      </c>
      <c r="C361" s="13" t="s">
        <v>442</v>
      </c>
      <c r="D361" s="13" t="s">
        <v>49</v>
      </c>
      <c r="E361" s="13" t="s">
        <v>159</v>
      </c>
      <c r="F361" s="15" t="s">
        <v>84</v>
      </c>
      <c r="G361" s="13">
        <v>32.255194000000003</v>
      </c>
      <c r="H361" s="13">
        <v>-104.028138</v>
      </c>
      <c r="I361" s="16" t="s">
        <v>75</v>
      </c>
      <c r="J361" s="13" t="s">
        <v>53</v>
      </c>
      <c r="K361" s="13">
        <v>8</v>
      </c>
      <c r="L361" s="13" t="s">
        <v>76</v>
      </c>
      <c r="M361" s="13" t="s">
        <v>55</v>
      </c>
      <c r="N361" s="13" t="s">
        <v>56</v>
      </c>
      <c r="O361" s="13" t="s">
        <v>443</v>
      </c>
      <c r="P361" s="13" t="s">
        <v>58</v>
      </c>
      <c r="Q361" s="13" t="s">
        <v>108</v>
      </c>
      <c r="R361" s="13" t="s">
        <v>58</v>
      </c>
      <c r="Y361" s="13">
        <v>3</v>
      </c>
      <c r="Z361" s="13" t="s">
        <v>59</v>
      </c>
      <c r="AA361" s="13">
        <v>3</v>
      </c>
      <c r="AB361" s="13" t="s">
        <v>59</v>
      </c>
      <c r="AC361" s="13" t="s">
        <v>67</v>
      </c>
      <c r="AD361" s="13" t="s">
        <v>61</v>
      </c>
      <c r="AE361" s="13">
        <v>1.5</v>
      </c>
      <c r="AF361" s="13" t="s">
        <v>62</v>
      </c>
      <c r="AG361" s="13" t="s">
        <v>69</v>
      </c>
      <c r="AK361" s="13" t="s">
        <v>63</v>
      </c>
      <c r="AL361" s="13">
        <v>8760</v>
      </c>
      <c r="AM361" s="13" t="s">
        <v>64</v>
      </c>
      <c r="AO361" s="11">
        <v>44068.419282407413</v>
      </c>
      <c r="AP361" s="11" t="s">
        <v>66</v>
      </c>
      <c r="AQ361" s="11" t="s">
        <v>49</v>
      </c>
      <c r="AR361" s="11" t="s">
        <v>66</v>
      </c>
      <c r="AS361" s="11" t="s">
        <v>55</v>
      </c>
      <c r="AT361" s="11" t="s">
        <v>66</v>
      </c>
      <c r="AU361" s="11" t="s">
        <v>61</v>
      </c>
      <c r="AV361" t="s">
        <v>66</v>
      </c>
      <c r="AW361" t="s">
        <v>66</v>
      </c>
    </row>
    <row r="362" spans="1:49" hidden="1" x14ac:dyDescent="0.25">
      <c r="A362" s="13" t="s">
        <v>413</v>
      </c>
      <c r="B362" s="13">
        <v>31990</v>
      </c>
      <c r="C362" s="13" t="s">
        <v>442</v>
      </c>
      <c r="D362" s="13" t="s">
        <v>49</v>
      </c>
      <c r="E362" s="13" t="s">
        <v>159</v>
      </c>
      <c r="F362" s="15" t="s">
        <v>84</v>
      </c>
      <c r="G362" s="13">
        <v>32.255194000000003</v>
      </c>
      <c r="H362" s="13">
        <v>-104.028138</v>
      </c>
      <c r="I362" s="16" t="s">
        <v>75</v>
      </c>
      <c r="J362" s="13" t="s">
        <v>53</v>
      </c>
      <c r="K362" s="13">
        <v>8</v>
      </c>
      <c r="L362" s="13" t="s">
        <v>76</v>
      </c>
      <c r="M362" s="13" t="s">
        <v>55</v>
      </c>
      <c r="N362" s="13" t="s">
        <v>56</v>
      </c>
      <c r="O362" s="13" t="s">
        <v>443</v>
      </c>
      <c r="P362" s="13" t="s">
        <v>58</v>
      </c>
      <c r="Q362" s="13" t="s">
        <v>108</v>
      </c>
      <c r="R362" s="13" t="s">
        <v>58</v>
      </c>
      <c r="Y362" s="13">
        <v>3</v>
      </c>
      <c r="Z362" s="13" t="s">
        <v>59</v>
      </c>
      <c r="AA362" s="13">
        <v>3</v>
      </c>
      <c r="AB362" s="13" t="s">
        <v>59</v>
      </c>
      <c r="AC362" s="13" t="s">
        <v>67</v>
      </c>
      <c r="AD362" s="13" t="s">
        <v>61</v>
      </c>
      <c r="AE362" s="13">
        <v>0.34</v>
      </c>
      <c r="AF362" s="13" t="s">
        <v>68</v>
      </c>
      <c r="AG362" s="13" t="s">
        <v>69</v>
      </c>
      <c r="AK362" s="13" t="s">
        <v>63</v>
      </c>
      <c r="AL362" s="13">
        <v>8760</v>
      </c>
      <c r="AM362" s="13" t="s">
        <v>64</v>
      </c>
      <c r="AO362" s="11">
        <v>44068.419282407413</v>
      </c>
      <c r="AP362" s="11" t="s">
        <v>66</v>
      </c>
      <c r="AQ362" s="11" t="s">
        <v>49</v>
      </c>
      <c r="AR362" s="11" t="s">
        <v>66</v>
      </c>
      <c r="AS362" s="11" t="s">
        <v>55</v>
      </c>
      <c r="AT362" s="11" t="s">
        <v>66</v>
      </c>
      <c r="AU362" s="11" t="s">
        <v>61</v>
      </c>
      <c r="AV362" t="s">
        <v>66</v>
      </c>
      <c r="AW362" t="s">
        <v>66</v>
      </c>
    </row>
    <row r="363" spans="1:49" hidden="1" x14ac:dyDescent="0.25">
      <c r="A363" s="13" t="s">
        <v>413</v>
      </c>
      <c r="B363" s="13">
        <v>31990</v>
      </c>
      <c r="C363" s="13" t="s">
        <v>442</v>
      </c>
      <c r="D363" s="13" t="s">
        <v>49</v>
      </c>
      <c r="E363" s="13" t="s">
        <v>159</v>
      </c>
      <c r="F363" s="15" t="s">
        <v>84</v>
      </c>
      <c r="G363" s="13">
        <v>32.255194000000003</v>
      </c>
      <c r="H363" s="13">
        <v>-104.028138</v>
      </c>
      <c r="I363" s="16" t="s">
        <v>75</v>
      </c>
      <c r="J363" s="13" t="s">
        <v>53</v>
      </c>
      <c r="K363" s="13">
        <v>9</v>
      </c>
      <c r="L363" s="13" t="s">
        <v>80</v>
      </c>
      <c r="M363" s="13" t="s">
        <v>55</v>
      </c>
      <c r="N363" s="13" t="s">
        <v>56</v>
      </c>
      <c r="O363" s="13" t="s">
        <v>444</v>
      </c>
      <c r="P363" s="13" t="s">
        <v>58</v>
      </c>
      <c r="Q363" s="13" t="s">
        <v>108</v>
      </c>
      <c r="R363" s="13" t="s">
        <v>58</v>
      </c>
      <c r="Y363" s="13">
        <v>0.5</v>
      </c>
      <c r="Z363" s="13" t="s">
        <v>59</v>
      </c>
      <c r="AA363" s="13">
        <v>0.5</v>
      </c>
      <c r="AB363" s="13" t="s">
        <v>59</v>
      </c>
      <c r="AC363" s="13" t="s">
        <v>67</v>
      </c>
      <c r="AD363" s="13" t="s">
        <v>61</v>
      </c>
      <c r="AE363" s="13">
        <v>5.7000000000000002E-2</v>
      </c>
      <c r="AF363" s="13" t="s">
        <v>68</v>
      </c>
      <c r="AG363" s="13" t="s">
        <v>69</v>
      </c>
      <c r="AK363" s="13" t="s">
        <v>63</v>
      </c>
      <c r="AL363" s="13">
        <v>8760</v>
      </c>
      <c r="AM363" s="13" t="s">
        <v>64</v>
      </c>
      <c r="AO363" s="11">
        <v>44068.419282407413</v>
      </c>
      <c r="AP363" s="11" t="s">
        <v>66</v>
      </c>
      <c r="AQ363" s="11" t="s">
        <v>49</v>
      </c>
      <c r="AR363" s="11" t="s">
        <v>66</v>
      </c>
      <c r="AS363" s="11" t="s">
        <v>55</v>
      </c>
      <c r="AT363" s="11" t="s">
        <v>66</v>
      </c>
      <c r="AU363" s="11" t="s">
        <v>61</v>
      </c>
      <c r="AV363" t="s">
        <v>66</v>
      </c>
      <c r="AW363" t="s">
        <v>66</v>
      </c>
    </row>
    <row r="364" spans="1:49" hidden="1" x14ac:dyDescent="0.25">
      <c r="A364" s="13" t="s">
        <v>413</v>
      </c>
      <c r="B364" s="13">
        <v>31990</v>
      </c>
      <c r="C364" s="13" t="s">
        <v>442</v>
      </c>
      <c r="D364" s="13" t="s">
        <v>49</v>
      </c>
      <c r="E364" s="13" t="s">
        <v>159</v>
      </c>
      <c r="F364" s="15" t="s">
        <v>84</v>
      </c>
      <c r="G364" s="13">
        <v>32.255194000000003</v>
      </c>
      <c r="H364" s="13">
        <v>-104.028138</v>
      </c>
      <c r="I364" s="16" t="s">
        <v>75</v>
      </c>
      <c r="J364" s="13" t="s">
        <v>53</v>
      </c>
      <c r="K364" s="13">
        <v>9</v>
      </c>
      <c r="L364" s="13" t="s">
        <v>80</v>
      </c>
      <c r="M364" s="13" t="s">
        <v>55</v>
      </c>
      <c r="N364" s="13" t="s">
        <v>56</v>
      </c>
      <c r="O364" s="13" t="s">
        <v>444</v>
      </c>
      <c r="P364" s="13" t="s">
        <v>58</v>
      </c>
      <c r="Q364" s="13" t="s">
        <v>108</v>
      </c>
      <c r="R364" s="13" t="s">
        <v>58</v>
      </c>
      <c r="Y364" s="13">
        <v>0.5</v>
      </c>
      <c r="Z364" s="13" t="s">
        <v>59</v>
      </c>
      <c r="AA364" s="13">
        <v>0.5</v>
      </c>
      <c r="AB364" s="13" t="s">
        <v>59</v>
      </c>
      <c r="AC364" s="13" t="s">
        <v>67</v>
      </c>
      <c r="AD364" s="13" t="s">
        <v>61</v>
      </c>
      <c r="AE364" s="13">
        <v>0.25</v>
      </c>
      <c r="AF364" s="13" t="s">
        <v>62</v>
      </c>
      <c r="AG364" s="13" t="s">
        <v>69</v>
      </c>
      <c r="AK364" s="13" t="s">
        <v>63</v>
      </c>
      <c r="AL364" s="13">
        <v>8760</v>
      </c>
      <c r="AM364" s="13" t="s">
        <v>64</v>
      </c>
      <c r="AO364" s="11">
        <v>44068.419282407413</v>
      </c>
      <c r="AP364" s="11" t="s">
        <v>66</v>
      </c>
      <c r="AQ364" s="11" t="s">
        <v>49</v>
      </c>
      <c r="AR364" s="11" t="s">
        <v>66</v>
      </c>
      <c r="AS364" s="11" t="s">
        <v>55</v>
      </c>
      <c r="AT364" s="11" t="s">
        <v>66</v>
      </c>
      <c r="AU364" s="11" t="s">
        <v>61</v>
      </c>
      <c r="AV364" t="s">
        <v>66</v>
      </c>
      <c r="AW364" t="s">
        <v>66</v>
      </c>
    </row>
    <row r="365" spans="1:49" hidden="1" x14ac:dyDescent="0.25">
      <c r="A365" s="13" t="s">
        <v>413</v>
      </c>
      <c r="B365" s="13">
        <v>31990</v>
      </c>
      <c r="C365" s="13" t="s">
        <v>442</v>
      </c>
      <c r="D365" s="13" t="s">
        <v>49</v>
      </c>
      <c r="E365" s="13" t="s">
        <v>159</v>
      </c>
      <c r="F365" s="15" t="s">
        <v>84</v>
      </c>
      <c r="G365" s="13">
        <v>32.255194000000003</v>
      </c>
      <c r="H365" s="13">
        <v>-104.028138</v>
      </c>
      <c r="I365" s="16" t="s">
        <v>75</v>
      </c>
      <c r="J365" s="13" t="s">
        <v>53</v>
      </c>
      <c r="K365" s="13">
        <v>10</v>
      </c>
      <c r="L365" s="13" t="s">
        <v>236</v>
      </c>
      <c r="M365" s="13" t="s">
        <v>55</v>
      </c>
      <c r="N365" s="13" t="s">
        <v>56</v>
      </c>
      <c r="O365" s="13" t="s">
        <v>445</v>
      </c>
      <c r="P365" s="13" t="s">
        <v>58</v>
      </c>
      <c r="Q365" s="13" t="s">
        <v>108</v>
      </c>
      <c r="R365" s="13" t="s">
        <v>58</v>
      </c>
      <c r="Y365" s="13">
        <v>0.5</v>
      </c>
      <c r="Z365" s="13" t="s">
        <v>59</v>
      </c>
      <c r="AA365" s="13">
        <v>0.5</v>
      </c>
      <c r="AB365" s="13" t="s">
        <v>59</v>
      </c>
      <c r="AC365" s="13" t="s">
        <v>67</v>
      </c>
      <c r="AD365" s="13" t="s">
        <v>61</v>
      </c>
      <c r="AE365" s="13">
        <v>5.7000000000000002E-2</v>
      </c>
      <c r="AF365" s="13" t="s">
        <v>68</v>
      </c>
      <c r="AG365" s="13" t="s">
        <v>69</v>
      </c>
      <c r="AK365" s="13" t="s">
        <v>63</v>
      </c>
      <c r="AL365" s="13">
        <v>8760</v>
      </c>
      <c r="AM365" s="13" t="s">
        <v>64</v>
      </c>
      <c r="AO365" s="11">
        <v>44068.419282407413</v>
      </c>
      <c r="AP365" s="11" t="s">
        <v>66</v>
      </c>
      <c r="AQ365" s="11" t="s">
        <v>49</v>
      </c>
      <c r="AR365" s="11" t="s">
        <v>66</v>
      </c>
      <c r="AS365" s="11" t="s">
        <v>55</v>
      </c>
      <c r="AT365" s="11" t="s">
        <v>66</v>
      </c>
      <c r="AU365" s="11" t="s">
        <v>61</v>
      </c>
      <c r="AV365" t="s">
        <v>66</v>
      </c>
      <c r="AW365" t="s">
        <v>66</v>
      </c>
    </row>
    <row r="366" spans="1:49" hidden="1" x14ac:dyDescent="0.25">
      <c r="A366" s="13" t="s">
        <v>413</v>
      </c>
      <c r="B366" s="13">
        <v>31990</v>
      </c>
      <c r="C366" s="13" t="s">
        <v>442</v>
      </c>
      <c r="D366" s="13" t="s">
        <v>49</v>
      </c>
      <c r="E366" s="13" t="s">
        <v>159</v>
      </c>
      <c r="F366" s="15" t="s">
        <v>84</v>
      </c>
      <c r="G366" s="13">
        <v>32.255194000000003</v>
      </c>
      <c r="H366" s="13">
        <v>-104.028138</v>
      </c>
      <c r="I366" s="16" t="s">
        <v>75</v>
      </c>
      <c r="J366" s="13" t="s">
        <v>53</v>
      </c>
      <c r="K366" s="13">
        <v>10</v>
      </c>
      <c r="L366" s="13" t="s">
        <v>236</v>
      </c>
      <c r="M366" s="13" t="s">
        <v>55</v>
      </c>
      <c r="N366" s="13" t="s">
        <v>56</v>
      </c>
      <c r="O366" s="13" t="s">
        <v>445</v>
      </c>
      <c r="P366" s="13" t="s">
        <v>58</v>
      </c>
      <c r="Q366" s="13" t="s">
        <v>108</v>
      </c>
      <c r="R366" s="13" t="s">
        <v>58</v>
      </c>
      <c r="Y366" s="13">
        <v>0.5</v>
      </c>
      <c r="Z366" s="13" t="s">
        <v>59</v>
      </c>
      <c r="AA366" s="13">
        <v>0.5</v>
      </c>
      <c r="AB366" s="13" t="s">
        <v>59</v>
      </c>
      <c r="AC366" s="13" t="s">
        <v>67</v>
      </c>
      <c r="AD366" s="13" t="s">
        <v>61</v>
      </c>
      <c r="AE366" s="13">
        <v>0.25</v>
      </c>
      <c r="AF366" s="13" t="s">
        <v>62</v>
      </c>
      <c r="AG366" s="13" t="s">
        <v>69</v>
      </c>
      <c r="AK366" s="13" t="s">
        <v>63</v>
      </c>
      <c r="AL366" s="13">
        <v>8760</v>
      </c>
      <c r="AM366" s="13" t="s">
        <v>64</v>
      </c>
      <c r="AO366" s="11">
        <v>44068.419282407413</v>
      </c>
      <c r="AP366" s="11" t="s">
        <v>66</v>
      </c>
      <c r="AQ366" s="11" t="s">
        <v>49</v>
      </c>
      <c r="AR366" s="11" t="s">
        <v>66</v>
      </c>
      <c r="AS366" s="11" t="s">
        <v>55</v>
      </c>
      <c r="AT366" s="11" t="s">
        <v>66</v>
      </c>
      <c r="AU366" s="11" t="s">
        <v>61</v>
      </c>
      <c r="AV366" t="s">
        <v>66</v>
      </c>
      <c r="AW366" t="s">
        <v>66</v>
      </c>
    </row>
    <row r="367" spans="1:49" hidden="1" x14ac:dyDescent="0.25">
      <c r="A367" s="13" t="s">
        <v>413</v>
      </c>
      <c r="B367" s="13">
        <v>34694</v>
      </c>
      <c r="C367" s="13" t="s">
        <v>446</v>
      </c>
      <c r="D367" s="13" t="s">
        <v>49</v>
      </c>
      <c r="E367" s="13" t="s">
        <v>159</v>
      </c>
      <c r="F367" s="15" t="s">
        <v>51</v>
      </c>
      <c r="G367" s="13">
        <v>32.283472000000003</v>
      </c>
      <c r="H367" s="13">
        <v>-103.548917</v>
      </c>
      <c r="I367" s="16" t="s">
        <v>88</v>
      </c>
      <c r="J367" s="13" t="s">
        <v>53</v>
      </c>
      <c r="K367" s="13">
        <v>1</v>
      </c>
      <c r="L367" s="13">
        <v>7</v>
      </c>
      <c r="M367" s="13" t="s">
        <v>55</v>
      </c>
      <c r="N367" s="13" t="s">
        <v>56</v>
      </c>
      <c r="O367" s="13" t="s">
        <v>443</v>
      </c>
      <c r="AC367" s="13" t="s">
        <v>67</v>
      </c>
      <c r="AD367" s="13" t="s">
        <v>61</v>
      </c>
      <c r="AE367" s="13">
        <v>0.05</v>
      </c>
      <c r="AF367" s="13" t="s">
        <v>68</v>
      </c>
      <c r="AL367" s="13">
        <v>8760</v>
      </c>
      <c r="AN367" s="13" t="s">
        <v>424</v>
      </c>
      <c r="AO367" s="11">
        <v>44068.419282407413</v>
      </c>
      <c r="AP367" s="11" t="s">
        <v>66</v>
      </c>
      <c r="AQ367" s="11" t="s">
        <v>49</v>
      </c>
      <c r="AR367" s="11" t="s">
        <v>66</v>
      </c>
      <c r="AS367" s="11" t="s">
        <v>55</v>
      </c>
      <c r="AT367" s="11" t="s">
        <v>66</v>
      </c>
      <c r="AU367" s="11" t="s">
        <v>61</v>
      </c>
      <c r="AV367" t="s">
        <v>66</v>
      </c>
      <c r="AW367" t="s">
        <v>66</v>
      </c>
    </row>
    <row r="368" spans="1:49" hidden="1" x14ac:dyDescent="0.25">
      <c r="A368" s="13" t="s">
        <v>413</v>
      </c>
      <c r="B368" s="13">
        <v>34694</v>
      </c>
      <c r="C368" s="13" t="s">
        <v>446</v>
      </c>
      <c r="D368" s="13" t="s">
        <v>49</v>
      </c>
      <c r="E368" s="13" t="s">
        <v>159</v>
      </c>
      <c r="F368" s="15" t="s">
        <v>51</v>
      </c>
      <c r="G368" s="13">
        <v>32.283472000000003</v>
      </c>
      <c r="H368" s="13">
        <v>-103.548917</v>
      </c>
      <c r="I368" s="16" t="s">
        <v>88</v>
      </c>
      <c r="J368" s="13" t="s">
        <v>53</v>
      </c>
      <c r="K368" s="13">
        <v>2</v>
      </c>
      <c r="L368" s="13">
        <v>8</v>
      </c>
      <c r="M368" s="13" t="s">
        <v>55</v>
      </c>
      <c r="N368" s="13" t="s">
        <v>56</v>
      </c>
      <c r="O368" s="13" t="s">
        <v>444</v>
      </c>
      <c r="AC368" s="13" t="s">
        <v>67</v>
      </c>
      <c r="AD368" s="13" t="s">
        <v>61</v>
      </c>
      <c r="AE368" s="13">
        <v>0.05</v>
      </c>
      <c r="AF368" s="13" t="s">
        <v>194</v>
      </c>
      <c r="AL368" s="13">
        <v>8760</v>
      </c>
      <c r="AN368" s="13" t="s">
        <v>424</v>
      </c>
      <c r="AO368" s="11">
        <v>44068.419282407413</v>
      </c>
      <c r="AP368" s="11" t="s">
        <v>66</v>
      </c>
      <c r="AQ368" s="11" t="s">
        <v>49</v>
      </c>
      <c r="AR368" s="11" t="s">
        <v>66</v>
      </c>
      <c r="AS368" s="11" t="s">
        <v>55</v>
      </c>
      <c r="AT368" s="11" t="s">
        <v>66</v>
      </c>
      <c r="AU368" s="11" t="s">
        <v>61</v>
      </c>
      <c r="AV368" t="s">
        <v>66</v>
      </c>
      <c r="AW368" t="s">
        <v>66</v>
      </c>
    </row>
    <row r="369" spans="1:49" hidden="1" x14ac:dyDescent="0.25">
      <c r="A369" s="13" t="s">
        <v>413</v>
      </c>
      <c r="B369" s="13">
        <v>34703</v>
      </c>
      <c r="C369" s="13" t="s">
        <v>447</v>
      </c>
      <c r="D369" s="13" t="s">
        <v>49</v>
      </c>
      <c r="E369" s="13" t="s">
        <v>74</v>
      </c>
      <c r="F369" s="15" t="s">
        <v>84</v>
      </c>
      <c r="G369" s="13">
        <v>32.491943999999997</v>
      </c>
      <c r="H369" s="13">
        <v>-103.71123900000001</v>
      </c>
      <c r="I369" s="16" t="s">
        <v>88</v>
      </c>
      <c r="J369" s="13" t="s">
        <v>53</v>
      </c>
      <c r="K369" s="13">
        <v>1</v>
      </c>
      <c r="L369" s="13" t="s">
        <v>448</v>
      </c>
      <c r="M369" s="13" t="s">
        <v>55</v>
      </c>
      <c r="N369" s="13" t="s">
        <v>56</v>
      </c>
      <c r="O369" s="13" t="s">
        <v>449</v>
      </c>
      <c r="AC369" s="13" t="s">
        <v>67</v>
      </c>
      <c r="AD369" s="13" t="s">
        <v>61</v>
      </c>
      <c r="AE369" s="13">
        <v>0.05</v>
      </c>
      <c r="AF369" s="13" t="s">
        <v>68</v>
      </c>
      <c r="AL369" s="13">
        <v>8760</v>
      </c>
      <c r="AN369" s="13" t="s">
        <v>424</v>
      </c>
      <c r="AO369" s="11">
        <v>44068.419282407413</v>
      </c>
      <c r="AP369" s="11" t="s">
        <v>66</v>
      </c>
      <c r="AQ369" s="11" t="s">
        <v>49</v>
      </c>
      <c r="AR369" s="11" t="s">
        <v>66</v>
      </c>
      <c r="AS369" s="11" t="s">
        <v>55</v>
      </c>
      <c r="AT369" s="11" t="s">
        <v>66</v>
      </c>
      <c r="AU369" s="11" t="s">
        <v>61</v>
      </c>
      <c r="AV369" t="s">
        <v>66</v>
      </c>
      <c r="AW369" t="s">
        <v>66</v>
      </c>
    </row>
    <row r="370" spans="1:49" hidden="1" x14ac:dyDescent="0.25">
      <c r="A370" s="13" t="s">
        <v>413</v>
      </c>
      <c r="B370" s="13">
        <v>35299</v>
      </c>
      <c r="C370" s="13" t="s">
        <v>450</v>
      </c>
      <c r="D370" s="13" t="s">
        <v>49</v>
      </c>
      <c r="E370" s="13" t="s">
        <v>159</v>
      </c>
      <c r="F370" s="15" t="s">
        <v>84</v>
      </c>
      <c r="G370" s="13">
        <v>32.381708000000003</v>
      </c>
      <c r="H370" s="13">
        <v>-104.185228</v>
      </c>
      <c r="I370" s="16" t="s">
        <v>88</v>
      </c>
      <c r="J370" s="13" t="s">
        <v>53</v>
      </c>
      <c r="K370" s="13">
        <v>1</v>
      </c>
      <c r="L370" s="13" t="s">
        <v>448</v>
      </c>
      <c r="M370" s="13" t="s">
        <v>55</v>
      </c>
      <c r="N370" s="13" t="s">
        <v>56</v>
      </c>
      <c r="O370" s="13" t="s">
        <v>107</v>
      </c>
      <c r="AC370" s="13" t="s">
        <v>67</v>
      </c>
      <c r="AD370" s="13" t="s">
        <v>61</v>
      </c>
      <c r="AE370" s="13">
        <v>0.05</v>
      </c>
      <c r="AF370" s="13" t="s">
        <v>68</v>
      </c>
      <c r="AL370" s="13">
        <v>8760</v>
      </c>
      <c r="AM370" s="13" t="s">
        <v>116</v>
      </c>
      <c r="AN370" s="13" t="s">
        <v>424</v>
      </c>
      <c r="AO370" s="11">
        <v>44068.419282407413</v>
      </c>
      <c r="AP370" s="11" t="s">
        <v>66</v>
      </c>
      <c r="AQ370" s="11" t="s">
        <v>49</v>
      </c>
      <c r="AR370" s="11" t="s">
        <v>66</v>
      </c>
      <c r="AS370" s="11" t="s">
        <v>55</v>
      </c>
      <c r="AT370" s="11" t="s">
        <v>66</v>
      </c>
      <c r="AU370" s="11" t="s">
        <v>61</v>
      </c>
      <c r="AV370" t="s">
        <v>66</v>
      </c>
      <c r="AW370" t="s">
        <v>66</v>
      </c>
    </row>
    <row r="371" spans="1:49" hidden="1" x14ac:dyDescent="0.25">
      <c r="A371" s="13" t="s">
        <v>413</v>
      </c>
      <c r="B371" s="13">
        <v>35299</v>
      </c>
      <c r="C371" s="13" t="s">
        <v>450</v>
      </c>
      <c r="D371" s="13" t="s">
        <v>49</v>
      </c>
      <c r="E371" s="13" t="s">
        <v>159</v>
      </c>
      <c r="F371" s="15" t="s">
        <v>84</v>
      </c>
      <c r="G371" s="13">
        <v>32.381708000000003</v>
      </c>
      <c r="H371" s="13">
        <v>-104.185228</v>
      </c>
      <c r="I371" s="16" t="s">
        <v>88</v>
      </c>
      <c r="J371" s="13" t="s">
        <v>53</v>
      </c>
      <c r="K371" s="13">
        <v>2</v>
      </c>
      <c r="L371" s="13" t="s">
        <v>451</v>
      </c>
      <c r="M371" s="13" t="s">
        <v>55</v>
      </c>
      <c r="N371" s="13" t="s">
        <v>56</v>
      </c>
      <c r="O371" s="13" t="s">
        <v>107</v>
      </c>
      <c r="AC371" s="13" t="s">
        <v>67</v>
      </c>
      <c r="AD371" s="13" t="s">
        <v>61</v>
      </c>
      <c r="AE371" s="13">
        <v>0.05</v>
      </c>
      <c r="AF371" s="13" t="s">
        <v>68</v>
      </c>
      <c r="AL371" s="13">
        <v>8760</v>
      </c>
      <c r="AM371" s="13" t="s">
        <v>116</v>
      </c>
      <c r="AN371" s="13" t="s">
        <v>424</v>
      </c>
      <c r="AO371" s="11">
        <v>44068.419282407413</v>
      </c>
      <c r="AP371" s="11" t="s">
        <v>66</v>
      </c>
      <c r="AQ371" s="11" t="s">
        <v>49</v>
      </c>
      <c r="AR371" s="11" t="s">
        <v>66</v>
      </c>
      <c r="AS371" s="11" t="s">
        <v>55</v>
      </c>
      <c r="AT371" s="11" t="s">
        <v>66</v>
      </c>
      <c r="AU371" s="11" t="s">
        <v>61</v>
      </c>
      <c r="AV371" t="s">
        <v>66</v>
      </c>
      <c r="AW371" t="s">
        <v>66</v>
      </c>
    </row>
    <row r="372" spans="1:49" hidden="1" x14ac:dyDescent="0.25">
      <c r="A372" s="13" t="s">
        <v>413</v>
      </c>
      <c r="B372" s="13">
        <v>35528</v>
      </c>
      <c r="C372" s="13" t="s">
        <v>452</v>
      </c>
      <c r="D372" s="13" t="s">
        <v>49</v>
      </c>
      <c r="E372" s="13" t="s">
        <v>74</v>
      </c>
      <c r="F372" s="15" t="s">
        <v>84</v>
      </c>
      <c r="G372" s="13">
        <v>32.187600000000003</v>
      </c>
      <c r="H372" s="13">
        <v>-103.731956</v>
      </c>
      <c r="I372" s="16" t="s">
        <v>75</v>
      </c>
      <c r="J372" s="13" t="s">
        <v>53</v>
      </c>
      <c r="K372" s="13">
        <v>2</v>
      </c>
      <c r="L372" s="13">
        <v>10</v>
      </c>
      <c r="M372" s="13" t="s">
        <v>55</v>
      </c>
      <c r="N372" s="13" t="s">
        <v>56</v>
      </c>
      <c r="O372" s="13" t="s">
        <v>443</v>
      </c>
      <c r="P372" s="13" t="s">
        <v>58</v>
      </c>
      <c r="Q372" s="13" t="s">
        <v>58</v>
      </c>
      <c r="R372" s="13" t="s">
        <v>58</v>
      </c>
      <c r="S372" s="14">
        <v>40544.419282407413</v>
      </c>
      <c r="T372" s="14">
        <v>43286.419282407413</v>
      </c>
      <c r="Y372" s="13">
        <v>1</v>
      </c>
      <c r="Z372" s="13" t="s">
        <v>59</v>
      </c>
      <c r="AA372" s="13">
        <v>1</v>
      </c>
      <c r="AB372" s="13" t="s">
        <v>59</v>
      </c>
      <c r="AC372" s="13" t="s">
        <v>67</v>
      </c>
      <c r="AD372" s="13" t="s">
        <v>61</v>
      </c>
      <c r="AE372" s="13">
        <v>0.12</v>
      </c>
      <c r="AF372" s="13" t="s">
        <v>68</v>
      </c>
      <c r="AG372" s="13" t="s">
        <v>69</v>
      </c>
      <c r="AL372" s="13">
        <v>8760</v>
      </c>
      <c r="AM372" s="13" t="s">
        <v>64</v>
      </c>
      <c r="AO372" s="11">
        <v>44068.419282407413</v>
      </c>
      <c r="AP372" s="11" t="s">
        <v>66</v>
      </c>
      <c r="AQ372" s="11" t="s">
        <v>49</v>
      </c>
      <c r="AR372" s="11" t="s">
        <v>66</v>
      </c>
      <c r="AS372" s="11" t="s">
        <v>55</v>
      </c>
      <c r="AT372" s="11" t="s">
        <v>66</v>
      </c>
      <c r="AU372" s="11" t="s">
        <v>61</v>
      </c>
      <c r="AV372" t="s">
        <v>66</v>
      </c>
      <c r="AW372" t="s">
        <v>66</v>
      </c>
    </row>
    <row r="373" spans="1:49" hidden="1" x14ac:dyDescent="0.25">
      <c r="A373" s="13" t="s">
        <v>413</v>
      </c>
      <c r="B373" s="13">
        <v>35528</v>
      </c>
      <c r="C373" s="13" t="s">
        <v>452</v>
      </c>
      <c r="D373" s="13" t="s">
        <v>49</v>
      </c>
      <c r="E373" s="13" t="s">
        <v>74</v>
      </c>
      <c r="F373" s="15" t="s">
        <v>84</v>
      </c>
      <c r="G373" s="13">
        <v>32.187600000000003</v>
      </c>
      <c r="H373" s="13">
        <v>-103.731956</v>
      </c>
      <c r="I373" s="16" t="s">
        <v>75</v>
      </c>
      <c r="J373" s="13" t="s">
        <v>53</v>
      </c>
      <c r="K373" s="13">
        <v>2</v>
      </c>
      <c r="L373" s="13">
        <v>10</v>
      </c>
      <c r="M373" s="13" t="s">
        <v>55</v>
      </c>
      <c r="N373" s="13" t="s">
        <v>56</v>
      </c>
      <c r="O373" s="13" t="s">
        <v>443</v>
      </c>
      <c r="P373" s="13" t="s">
        <v>58</v>
      </c>
      <c r="Q373" s="13" t="s">
        <v>58</v>
      </c>
      <c r="R373" s="13" t="s">
        <v>58</v>
      </c>
      <c r="S373" s="14">
        <v>40544.419282407413</v>
      </c>
      <c r="T373" s="14">
        <v>43286.419282407413</v>
      </c>
      <c r="Y373" s="13">
        <v>1</v>
      </c>
      <c r="Z373" s="13" t="s">
        <v>59</v>
      </c>
      <c r="AA373" s="13">
        <v>1</v>
      </c>
      <c r="AB373" s="13" t="s">
        <v>59</v>
      </c>
      <c r="AC373" s="13" t="s">
        <v>67</v>
      </c>
      <c r="AD373" s="13" t="s">
        <v>61</v>
      </c>
      <c r="AE373" s="13">
        <v>0.52</v>
      </c>
      <c r="AF373" s="13" t="s">
        <v>62</v>
      </c>
      <c r="AG373" s="13" t="s">
        <v>69</v>
      </c>
      <c r="AL373" s="13">
        <v>8760</v>
      </c>
      <c r="AM373" s="13" t="s">
        <v>64</v>
      </c>
      <c r="AO373" s="11">
        <v>44068.419282407413</v>
      </c>
      <c r="AP373" s="11" t="s">
        <v>66</v>
      </c>
      <c r="AQ373" s="11" t="s">
        <v>49</v>
      </c>
      <c r="AR373" s="11" t="s">
        <v>66</v>
      </c>
      <c r="AS373" s="11" t="s">
        <v>55</v>
      </c>
      <c r="AT373" s="11" t="s">
        <v>66</v>
      </c>
      <c r="AU373" s="11" t="s">
        <v>61</v>
      </c>
      <c r="AV373" t="s">
        <v>66</v>
      </c>
      <c r="AW373" t="s">
        <v>66</v>
      </c>
    </row>
    <row r="374" spans="1:49" hidden="1" x14ac:dyDescent="0.25">
      <c r="A374" s="13" t="s">
        <v>413</v>
      </c>
      <c r="B374" s="13">
        <v>35528</v>
      </c>
      <c r="C374" s="13" t="s">
        <v>452</v>
      </c>
      <c r="D374" s="13" t="s">
        <v>49</v>
      </c>
      <c r="E374" s="13" t="s">
        <v>74</v>
      </c>
      <c r="F374" s="15" t="s">
        <v>84</v>
      </c>
      <c r="G374" s="13">
        <v>32.187600000000003</v>
      </c>
      <c r="H374" s="13">
        <v>-103.731956</v>
      </c>
      <c r="I374" s="16" t="s">
        <v>75</v>
      </c>
      <c r="J374" s="13" t="s">
        <v>53</v>
      </c>
      <c r="K374" s="13">
        <v>3</v>
      </c>
      <c r="L374" s="13">
        <v>9</v>
      </c>
      <c r="M374" s="13" t="s">
        <v>55</v>
      </c>
      <c r="N374" s="13" t="s">
        <v>56</v>
      </c>
      <c r="O374" s="13" t="s">
        <v>444</v>
      </c>
      <c r="P374" s="13" t="s">
        <v>58</v>
      </c>
      <c r="Q374" s="13" t="s">
        <v>58</v>
      </c>
      <c r="R374" s="13" t="s">
        <v>58</v>
      </c>
      <c r="S374" s="14">
        <v>40544.419282407413</v>
      </c>
      <c r="T374" s="14">
        <v>43286.419282407413</v>
      </c>
      <c r="Y374" s="13">
        <v>1</v>
      </c>
      <c r="Z374" s="13" t="s">
        <v>59</v>
      </c>
      <c r="AA374" s="13">
        <v>1</v>
      </c>
      <c r="AB374" s="13" t="s">
        <v>59</v>
      </c>
      <c r="AC374" s="13" t="s">
        <v>67</v>
      </c>
      <c r="AD374" s="13" t="s">
        <v>61</v>
      </c>
      <c r="AE374" s="13">
        <v>0.12</v>
      </c>
      <c r="AF374" s="13" t="s">
        <v>68</v>
      </c>
      <c r="AG374" s="13" t="s">
        <v>69</v>
      </c>
      <c r="AL374" s="13">
        <v>8760</v>
      </c>
      <c r="AM374" s="13" t="s">
        <v>64</v>
      </c>
      <c r="AO374" s="11">
        <v>44068.419282407413</v>
      </c>
      <c r="AP374" s="11" t="s">
        <v>66</v>
      </c>
      <c r="AQ374" s="11" t="s">
        <v>49</v>
      </c>
      <c r="AR374" s="11" t="s">
        <v>66</v>
      </c>
      <c r="AS374" s="11" t="s">
        <v>55</v>
      </c>
      <c r="AT374" s="11" t="s">
        <v>66</v>
      </c>
      <c r="AU374" s="11" t="s">
        <v>61</v>
      </c>
      <c r="AV374" t="s">
        <v>66</v>
      </c>
      <c r="AW374" t="s">
        <v>66</v>
      </c>
    </row>
    <row r="375" spans="1:49" hidden="1" x14ac:dyDescent="0.25">
      <c r="A375" s="13" t="s">
        <v>413</v>
      </c>
      <c r="B375" s="13">
        <v>35528</v>
      </c>
      <c r="C375" s="13" t="s">
        <v>452</v>
      </c>
      <c r="D375" s="13" t="s">
        <v>49</v>
      </c>
      <c r="E375" s="13" t="s">
        <v>74</v>
      </c>
      <c r="F375" s="15" t="s">
        <v>84</v>
      </c>
      <c r="G375" s="13">
        <v>32.187600000000003</v>
      </c>
      <c r="H375" s="13">
        <v>-103.731956</v>
      </c>
      <c r="I375" s="16" t="s">
        <v>75</v>
      </c>
      <c r="J375" s="13" t="s">
        <v>53</v>
      </c>
      <c r="K375" s="13">
        <v>3</v>
      </c>
      <c r="L375" s="13">
        <v>9</v>
      </c>
      <c r="M375" s="13" t="s">
        <v>55</v>
      </c>
      <c r="N375" s="13" t="s">
        <v>56</v>
      </c>
      <c r="O375" s="13" t="s">
        <v>444</v>
      </c>
      <c r="P375" s="13" t="s">
        <v>58</v>
      </c>
      <c r="Q375" s="13" t="s">
        <v>58</v>
      </c>
      <c r="R375" s="13" t="s">
        <v>58</v>
      </c>
      <c r="S375" s="14">
        <v>40544.419282407413</v>
      </c>
      <c r="T375" s="14">
        <v>43286.419282407413</v>
      </c>
      <c r="Y375" s="13">
        <v>1</v>
      </c>
      <c r="Z375" s="13" t="s">
        <v>59</v>
      </c>
      <c r="AA375" s="13">
        <v>1</v>
      </c>
      <c r="AB375" s="13" t="s">
        <v>59</v>
      </c>
      <c r="AC375" s="13" t="s">
        <v>67</v>
      </c>
      <c r="AD375" s="13" t="s">
        <v>61</v>
      </c>
      <c r="AE375" s="13">
        <v>0.52</v>
      </c>
      <c r="AF375" s="13" t="s">
        <v>62</v>
      </c>
      <c r="AG375" s="13" t="s">
        <v>69</v>
      </c>
      <c r="AL375" s="13">
        <v>8760</v>
      </c>
      <c r="AM375" s="13" t="s">
        <v>64</v>
      </c>
      <c r="AO375" s="11">
        <v>44068.419282407413</v>
      </c>
      <c r="AP375" s="11" t="s">
        <v>66</v>
      </c>
      <c r="AQ375" s="11" t="s">
        <v>49</v>
      </c>
      <c r="AR375" s="11" t="s">
        <v>66</v>
      </c>
      <c r="AS375" s="11" t="s">
        <v>55</v>
      </c>
      <c r="AT375" s="11" t="s">
        <v>66</v>
      </c>
      <c r="AU375" s="11" t="s">
        <v>61</v>
      </c>
      <c r="AV375" t="s">
        <v>66</v>
      </c>
      <c r="AW375" t="s">
        <v>66</v>
      </c>
    </row>
    <row r="376" spans="1:49" hidden="1" x14ac:dyDescent="0.25">
      <c r="A376" s="13" t="s">
        <v>413</v>
      </c>
      <c r="B376" s="13">
        <v>35528</v>
      </c>
      <c r="C376" s="13" t="s">
        <v>452</v>
      </c>
      <c r="D376" s="13" t="s">
        <v>49</v>
      </c>
      <c r="E376" s="13" t="s">
        <v>74</v>
      </c>
      <c r="F376" s="15" t="s">
        <v>84</v>
      </c>
      <c r="G376" s="13">
        <v>32.187600000000003</v>
      </c>
      <c r="H376" s="13">
        <v>-103.731956</v>
      </c>
      <c r="I376" s="16" t="s">
        <v>75</v>
      </c>
      <c r="J376" s="13" t="s">
        <v>53</v>
      </c>
      <c r="K376" s="13">
        <v>19</v>
      </c>
      <c r="L376" s="13">
        <v>44</v>
      </c>
      <c r="M376" s="13" t="s">
        <v>55</v>
      </c>
      <c r="N376" s="13" t="s">
        <v>56</v>
      </c>
      <c r="O376" s="13" t="s">
        <v>445</v>
      </c>
      <c r="P376" s="13" t="s">
        <v>58</v>
      </c>
      <c r="Q376" s="13" t="s">
        <v>58</v>
      </c>
      <c r="R376" s="13" t="s">
        <v>58</v>
      </c>
      <c r="S376" s="14">
        <v>40544.419282407413</v>
      </c>
      <c r="T376" s="14">
        <v>43286.419282407413</v>
      </c>
      <c r="Y376" s="13">
        <v>1</v>
      </c>
      <c r="Z376" s="13" t="s">
        <v>59</v>
      </c>
      <c r="AA376" s="13">
        <v>1</v>
      </c>
      <c r="AB376" s="13" t="s">
        <v>59</v>
      </c>
      <c r="AC376" s="13" t="s">
        <v>67</v>
      </c>
      <c r="AD376" s="13" t="s">
        <v>61</v>
      </c>
      <c r="AE376" s="13">
        <v>0.12</v>
      </c>
      <c r="AF376" s="13" t="s">
        <v>68</v>
      </c>
      <c r="AG376" s="13" t="s">
        <v>69</v>
      </c>
      <c r="AL376" s="13">
        <v>8760</v>
      </c>
      <c r="AM376" s="13" t="s">
        <v>64</v>
      </c>
      <c r="AO376" s="11">
        <v>44068.419282407413</v>
      </c>
      <c r="AP376" s="11" t="s">
        <v>66</v>
      </c>
      <c r="AQ376" s="11" t="s">
        <v>49</v>
      </c>
      <c r="AR376" s="11" t="s">
        <v>66</v>
      </c>
      <c r="AS376" s="11" t="s">
        <v>55</v>
      </c>
      <c r="AT376" s="11" t="s">
        <v>66</v>
      </c>
      <c r="AU376" s="11" t="s">
        <v>61</v>
      </c>
      <c r="AV376" t="s">
        <v>66</v>
      </c>
      <c r="AW376" t="s">
        <v>66</v>
      </c>
    </row>
    <row r="377" spans="1:49" hidden="1" x14ac:dyDescent="0.25">
      <c r="A377" s="13" t="s">
        <v>413</v>
      </c>
      <c r="B377" s="13">
        <v>35528</v>
      </c>
      <c r="C377" s="13" t="s">
        <v>452</v>
      </c>
      <c r="D377" s="13" t="s">
        <v>49</v>
      </c>
      <c r="E377" s="13" t="s">
        <v>74</v>
      </c>
      <c r="F377" s="15" t="s">
        <v>84</v>
      </c>
      <c r="G377" s="13">
        <v>32.187600000000003</v>
      </c>
      <c r="H377" s="13">
        <v>-103.731956</v>
      </c>
      <c r="I377" s="16" t="s">
        <v>75</v>
      </c>
      <c r="J377" s="13" t="s">
        <v>53</v>
      </c>
      <c r="K377" s="13">
        <v>19</v>
      </c>
      <c r="L377" s="13">
        <v>44</v>
      </c>
      <c r="M377" s="13" t="s">
        <v>55</v>
      </c>
      <c r="N377" s="13" t="s">
        <v>56</v>
      </c>
      <c r="O377" s="13" t="s">
        <v>445</v>
      </c>
      <c r="P377" s="13" t="s">
        <v>58</v>
      </c>
      <c r="Q377" s="13" t="s">
        <v>58</v>
      </c>
      <c r="R377" s="13" t="s">
        <v>58</v>
      </c>
      <c r="S377" s="14">
        <v>40544.419282407413</v>
      </c>
      <c r="T377" s="14">
        <v>43286.419282407413</v>
      </c>
      <c r="Y377" s="13">
        <v>1</v>
      </c>
      <c r="Z377" s="13" t="s">
        <v>59</v>
      </c>
      <c r="AA377" s="13">
        <v>1</v>
      </c>
      <c r="AB377" s="13" t="s">
        <v>59</v>
      </c>
      <c r="AC377" s="13" t="s">
        <v>67</v>
      </c>
      <c r="AD377" s="13" t="s">
        <v>61</v>
      </c>
      <c r="AE377" s="13">
        <v>0.52</v>
      </c>
      <c r="AF377" s="13" t="s">
        <v>62</v>
      </c>
      <c r="AG377" s="13" t="s">
        <v>69</v>
      </c>
      <c r="AL377" s="13">
        <v>8760</v>
      </c>
      <c r="AM377" s="13" t="s">
        <v>64</v>
      </c>
      <c r="AO377" s="11">
        <v>44068.419282407413</v>
      </c>
      <c r="AP377" s="11" t="s">
        <v>66</v>
      </c>
      <c r="AQ377" s="11" t="s">
        <v>49</v>
      </c>
      <c r="AR377" s="11" t="s">
        <v>66</v>
      </c>
      <c r="AS377" s="11" t="s">
        <v>55</v>
      </c>
      <c r="AT377" s="11" t="s">
        <v>66</v>
      </c>
      <c r="AU377" s="11" t="s">
        <v>61</v>
      </c>
      <c r="AV377" t="s">
        <v>66</v>
      </c>
      <c r="AW377" t="s">
        <v>66</v>
      </c>
    </row>
    <row r="378" spans="1:49" hidden="1" x14ac:dyDescent="0.25">
      <c r="A378" s="13" t="s">
        <v>413</v>
      </c>
      <c r="B378" s="13">
        <v>38624</v>
      </c>
      <c r="C378" s="13" t="s">
        <v>453</v>
      </c>
      <c r="D378" s="13" t="s">
        <v>49</v>
      </c>
      <c r="E378" s="13" t="s">
        <v>74</v>
      </c>
      <c r="F378" s="15" t="s">
        <v>51</v>
      </c>
      <c r="G378" s="13">
        <v>32.329667000000001</v>
      </c>
      <c r="H378" s="13">
        <v>-103.55400299999999</v>
      </c>
      <c r="I378" s="16" t="s">
        <v>95</v>
      </c>
      <c r="J378" s="13" t="s">
        <v>53</v>
      </c>
      <c r="K378" s="13">
        <v>6</v>
      </c>
      <c r="L378" s="13" t="s">
        <v>76</v>
      </c>
      <c r="M378" s="13" t="s">
        <v>55</v>
      </c>
      <c r="N378" s="13" t="s">
        <v>56</v>
      </c>
      <c r="O378" s="13" t="s">
        <v>435</v>
      </c>
      <c r="P378" s="13" t="s">
        <v>58</v>
      </c>
      <c r="Y378" s="13">
        <v>1.5</v>
      </c>
      <c r="Z378" s="13" t="s">
        <v>59</v>
      </c>
      <c r="AA378" s="13">
        <v>1.5</v>
      </c>
      <c r="AB378" s="13" t="s">
        <v>59</v>
      </c>
      <c r="AC378" s="13" t="s">
        <v>67</v>
      </c>
      <c r="AD378" s="13" t="s">
        <v>61</v>
      </c>
      <c r="AE378" s="13">
        <v>4.9000000000000002E-2</v>
      </c>
      <c r="AF378" s="13" t="s">
        <v>194</v>
      </c>
      <c r="AL378" s="13">
        <v>8760</v>
      </c>
      <c r="AM378" s="13" t="s">
        <v>64</v>
      </c>
      <c r="AN378" s="13" t="s">
        <v>454</v>
      </c>
      <c r="AO378" s="11">
        <v>44068.419282407413</v>
      </c>
      <c r="AP378" s="11" t="s">
        <v>66</v>
      </c>
      <c r="AQ378" s="11" t="s">
        <v>49</v>
      </c>
      <c r="AR378" s="11" t="s">
        <v>66</v>
      </c>
      <c r="AS378" s="11" t="s">
        <v>55</v>
      </c>
      <c r="AT378" s="11" t="s">
        <v>66</v>
      </c>
      <c r="AU378" s="11" t="s">
        <v>61</v>
      </c>
      <c r="AV378" t="s">
        <v>66</v>
      </c>
      <c r="AW378" t="s">
        <v>66</v>
      </c>
    </row>
    <row r="379" spans="1:49" hidden="1" x14ac:dyDescent="0.25">
      <c r="A379" s="13" t="s">
        <v>413</v>
      </c>
      <c r="B379" s="13">
        <v>38624</v>
      </c>
      <c r="C379" s="13" t="s">
        <v>453</v>
      </c>
      <c r="D379" s="13" t="s">
        <v>49</v>
      </c>
      <c r="E379" s="13" t="s">
        <v>74</v>
      </c>
      <c r="F379" s="15" t="s">
        <v>51</v>
      </c>
      <c r="G379" s="13">
        <v>32.329667000000001</v>
      </c>
      <c r="H379" s="13">
        <v>-103.55400299999999</v>
      </c>
      <c r="I379" s="16" t="s">
        <v>95</v>
      </c>
      <c r="J379" s="13" t="s">
        <v>53</v>
      </c>
      <c r="K379" s="13">
        <v>7</v>
      </c>
      <c r="L379" s="13" t="s">
        <v>80</v>
      </c>
      <c r="M379" s="13" t="s">
        <v>55</v>
      </c>
      <c r="N379" s="13" t="s">
        <v>56</v>
      </c>
      <c r="O379" s="13" t="s">
        <v>436</v>
      </c>
      <c r="P379" s="13" t="s">
        <v>58</v>
      </c>
      <c r="Y379" s="13">
        <v>1.5</v>
      </c>
      <c r="Z379" s="13" t="s">
        <v>59</v>
      </c>
      <c r="AA379" s="13">
        <v>1.5</v>
      </c>
      <c r="AB379" s="13" t="s">
        <v>59</v>
      </c>
      <c r="AC379" s="13" t="s">
        <v>67</v>
      </c>
      <c r="AD379" s="13" t="s">
        <v>61</v>
      </c>
      <c r="AE379" s="13">
        <v>4.9000000000000002E-2</v>
      </c>
      <c r="AF379" s="13" t="s">
        <v>194</v>
      </c>
      <c r="AL379" s="13">
        <v>8760</v>
      </c>
      <c r="AM379" s="13" t="s">
        <v>64</v>
      </c>
      <c r="AN379" s="13" t="s">
        <v>454</v>
      </c>
      <c r="AO379" s="11">
        <v>44068.419282407413</v>
      </c>
      <c r="AP379" s="11" t="s">
        <v>66</v>
      </c>
      <c r="AQ379" s="11" t="s">
        <v>49</v>
      </c>
      <c r="AR379" s="11" t="s">
        <v>66</v>
      </c>
      <c r="AS379" s="11" t="s">
        <v>55</v>
      </c>
      <c r="AT379" s="11" t="s">
        <v>66</v>
      </c>
      <c r="AU379" s="11" t="s">
        <v>61</v>
      </c>
      <c r="AV379" t="s">
        <v>66</v>
      </c>
      <c r="AW379" t="s">
        <v>66</v>
      </c>
    </row>
    <row r="380" spans="1:49" hidden="1" x14ac:dyDescent="0.25">
      <c r="A380" s="13" t="s">
        <v>413</v>
      </c>
      <c r="B380" s="13">
        <v>38658</v>
      </c>
      <c r="C380" s="13" t="s">
        <v>455</v>
      </c>
      <c r="D380" s="13" t="s">
        <v>49</v>
      </c>
      <c r="E380" s="13" t="s">
        <v>74</v>
      </c>
      <c r="F380" s="15" t="s">
        <v>84</v>
      </c>
      <c r="G380" s="13">
        <v>32.060271999999998</v>
      </c>
      <c r="H380" s="13">
        <v>-103.73486699999999</v>
      </c>
      <c r="I380" s="16" t="s">
        <v>95</v>
      </c>
      <c r="J380" s="13" t="s">
        <v>53</v>
      </c>
      <c r="K380" s="13">
        <v>9</v>
      </c>
      <c r="L380" s="13" t="s">
        <v>76</v>
      </c>
      <c r="M380" s="13" t="s">
        <v>55</v>
      </c>
      <c r="N380" s="13" t="s">
        <v>56</v>
      </c>
      <c r="O380" s="13" t="s">
        <v>107</v>
      </c>
      <c r="U380" s="13">
        <v>3</v>
      </c>
      <c r="V380" s="13" t="s">
        <v>59</v>
      </c>
      <c r="AC380" s="13" t="s">
        <v>67</v>
      </c>
      <c r="AD380" s="13" t="s">
        <v>61</v>
      </c>
      <c r="AE380" s="13">
        <v>1.3</v>
      </c>
      <c r="AF380" s="13" t="s">
        <v>68</v>
      </c>
      <c r="AL380" s="13">
        <v>8760</v>
      </c>
      <c r="AM380" s="13" t="s">
        <v>64</v>
      </c>
      <c r="AN380" s="13" t="s">
        <v>257</v>
      </c>
      <c r="AO380" s="11">
        <v>44068.419282407413</v>
      </c>
      <c r="AP380" s="11" t="s">
        <v>66</v>
      </c>
      <c r="AQ380" s="11" t="s">
        <v>49</v>
      </c>
      <c r="AR380" s="11" t="s">
        <v>66</v>
      </c>
      <c r="AS380" s="11" t="s">
        <v>55</v>
      </c>
      <c r="AT380" s="11" t="s">
        <v>66</v>
      </c>
      <c r="AU380" s="11" t="s">
        <v>61</v>
      </c>
      <c r="AV380" t="s">
        <v>66</v>
      </c>
      <c r="AW380" t="s">
        <v>66</v>
      </c>
    </row>
    <row r="381" spans="1:49" hidden="1" x14ac:dyDescent="0.25">
      <c r="A381" s="13" t="s">
        <v>413</v>
      </c>
      <c r="B381" s="13">
        <v>38688</v>
      </c>
      <c r="C381" s="13" t="s">
        <v>456</v>
      </c>
      <c r="D381" s="13" t="s">
        <v>49</v>
      </c>
      <c r="E381" s="13" t="s">
        <v>74</v>
      </c>
      <c r="F381" s="15" t="s">
        <v>51</v>
      </c>
      <c r="G381" s="13">
        <v>32.360366999999997</v>
      </c>
      <c r="H381" s="13">
        <v>-103.501806</v>
      </c>
      <c r="I381" s="16" t="s">
        <v>75</v>
      </c>
      <c r="J381" s="13" t="s">
        <v>53</v>
      </c>
      <c r="K381" s="13">
        <v>2</v>
      </c>
      <c r="L381" s="13" t="s">
        <v>76</v>
      </c>
      <c r="M381" s="13" t="s">
        <v>55</v>
      </c>
      <c r="N381" s="13" t="s">
        <v>56</v>
      </c>
      <c r="O381" s="13" t="s">
        <v>457</v>
      </c>
      <c r="P381" s="13" t="s">
        <v>58</v>
      </c>
      <c r="Q381" s="13" t="s">
        <v>58</v>
      </c>
      <c r="R381" s="13" t="s">
        <v>58</v>
      </c>
      <c r="Y381" s="13">
        <v>1</v>
      </c>
      <c r="Z381" s="13" t="s">
        <v>59</v>
      </c>
      <c r="AA381" s="13">
        <v>1</v>
      </c>
      <c r="AB381" s="13" t="s">
        <v>59</v>
      </c>
      <c r="AC381" s="13" t="s">
        <v>67</v>
      </c>
      <c r="AD381" s="13" t="s">
        <v>61</v>
      </c>
      <c r="AE381" s="13">
        <v>0.5</v>
      </c>
      <c r="AF381" s="13" t="s">
        <v>62</v>
      </c>
      <c r="AG381" s="13" t="s">
        <v>69</v>
      </c>
      <c r="AK381" s="13" t="s">
        <v>63</v>
      </c>
      <c r="AL381" s="13">
        <v>8760</v>
      </c>
      <c r="AM381" s="13" t="s">
        <v>64</v>
      </c>
      <c r="AO381" s="11">
        <v>44068.419282407413</v>
      </c>
      <c r="AP381" s="11" t="s">
        <v>66</v>
      </c>
      <c r="AQ381" s="11" t="s">
        <v>49</v>
      </c>
      <c r="AR381" s="11" t="s">
        <v>66</v>
      </c>
      <c r="AS381" s="11" t="s">
        <v>55</v>
      </c>
      <c r="AT381" s="11" t="s">
        <v>66</v>
      </c>
      <c r="AU381" s="11" t="s">
        <v>61</v>
      </c>
      <c r="AV381" t="s">
        <v>66</v>
      </c>
      <c r="AW381" t="s">
        <v>66</v>
      </c>
    </row>
    <row r="382" spans="1:49" hidden="1" x14ac:dyDescent="0.25">
      <c r="A382" s="13" t="s">
        <v>413</v>
      </c>
      <c r="B382" s="13">
        <v>38688</v>
      </c>
      <c r="C382" s="13" t="s">
        <v>456</v>
      </c>
      <c r="D382" s="13" t="s">
        <v>49</v>
      </c>
      <c r="E382" s="13" t="s">
        <v>74</v>
      </c>
      <c r="F382" s="15" t="s">
        <v>51</v>
      </c>
      <c r="G382" s="13">
        <v>32.360366999999997</v>
      </c>
      <c r="H382" s="13">
        <v>-103.501806</v>
      </c>
      <c r="I382" s="16" t="s">
        <v>75</v>
      </c>
      <c r="J382" s="13" t="s">
        <v>53</v>
      </c>
      <c r="K382" s="13">
        <v>2</v>
      </c>
      <c r="L382" s="13" t="s">
        <v>76</v>
      </c>
      <c r="M382" s="13" t="s">
        <v>55</v>
      </c>
      <c r="N382" s="13" t="s">
        <v>56</v>
      </c>
      <c r="O382" s="13" t="s">
        <v>457</v>
      </c>
      <c r="P382" s="13" t="s">
        <v>58</v>
      </c>
      <c r="Q382" s="13" t="s">
        <v>58</v>
      </c>
      <c r="R382" s="13" t="s">
        <v>58</v>
      </c>
      <c r="Y382" s="13">
        <v>1</v>
      </c>
      <c r="Z382" s="13" t="s">
        <v>59</v>
      </c>
      <c r="AA382" s="13">
        <v>1</v>
      </c>
      <c r="AB382" s="13" t="s">
        <v>59</v>
      </c>
      <c r="AC382" s="13" t="s">
        <v>67</v>
      </c>
      <c r="AD382" s="13" t="s">
        <v>61</v>
      </c>
      <c r="AE382" s="13">
        <v>0.11</v>
      </c>
      <c r="AF382" s="13" t="s">
        <v>68</v>
      </c>
      <c r="AG382" s="13" t="s">
        <v>69</v>
      </c>
      <c r="AK382" s="13" t="s">
        <v>63</v>
      </c>
      <c r="AL382" s="13">
        <v>8760</v>
      </c>
      <c r="AM382" s="13" t="s">
        <v>64</v>
      </c>
      <c r="AO382" s="11">
        <v>44068.419282407413</v>
      </c>
      <c r="AP382" s="11" t="s">
        <v>66</v>
      </c>
      <c r="AQ382" s="11" t="s">
        <v>49</v>
      </c>
      <c r="AR382" s="11" t="s">
        <v>66</v>
      </c>
      <c r="AS382" s="11" t="s">
        <v>55</v>
      </c>
      <c r="AT382" s="11" t="s">
        <v>66</v>
      </c>
      <c r="AU382" s="11" t="s">
        <v>61</v>
      </c>
      <c r="AV382" t="s">
        <v>66</v>
      </c>
      <c r="AW382" t="s">
        <v>66</v>
      </c>
    </row>
    <row r="383" spans="1:49" hidden="1" x14ac:dyDescent="0.25">
      <c r="A383" s="13" t="s">
        <v>413</v>
      </c>
      <c r="B383" s="13">
        <v>38688</v>
      </c>
      <c r="C383" s="13" t="s">
        <v>456</v>
      </c>
      <c r="D383" s="13" t="s">
        <v>49</v>
      </c>
      <c r="E383" s="13" t="s">
        <v>74</v>
      </c>
      <c r="F383" s="15" t="s">
        <v>51</v>
      </c>
      <c r="G383" s="13">
        <v>32.360366999999997</v>
      </c>
      <c r="H383" s="13">
        <v>-103.501806</v>
      </c>
      <c r="I383" s="16" t="s">
        <v>75</v>
      </c>
      <c r="J383" s="13" t="s">
        <v>53</v>
      </c>
      <c r="K383" s="13">
        <v>3</v>
      </c>
      <c r="L383" s="13" t="s">
        <v>80</v>
      </c>
      <c r="M383" s="13" t="s">
        <v>55</v>
      </c>
      <c r="N383" s="13" t="s">
        <v>56</v>
      </c>
      <c r="O383" s="13" t="s">
        <v>458</v>
      </c>
      <c r="P383" s="13" t="s">
        <v>58</v>
      </c>
      <c r="Q383" s="13" t="s">
        <v>58</v>
      </c>
      <c r="R383" s="13" t="s">
        <v>58</v>
      </c>
      <c r="Y383" s="13">
        <v>1</v>
      </c>
      <c r="Z383" s="13" t="s">
        <v>59</v>
      </c>
      <c r="AA383" s="13">
        <v>1</v>
      </c>
      <c r="AB383" s="13" t="s">
        <v>59</v>
      </c>
      <c r="AC383" s="13" t="s">
        <v>67</v>
      </c>
      <c r="AD383" s="13" t="s">
        <v>61</v>
      </c>
      <c r="AE383" s="13">
        <v>0.5</v>
      </c>
      <c r="AF383" s="13" t="s">
        <v>62</v>
      </c>
      <c r="AG383" s="13" t="s">
        <v>69</v>
      </c>
      <c r="AK383" s="13" t="s">
        <v>63</v>
      </c>
      <c r="AL383" s="13">
        <v>8760</v>
      </c>
      <c r="AM383" s="13" t="s">
        <v>64</v>
      </c>
      <c r="AO383" s="11">
        <v>44068.419282407413</v>
      </c>
      <c r="AP383" s="11" t="s">
        <v>66</v>
      </c>
      <c r="AQ383" s="11" t="s">
        <v>49</v>
      </c>
      <c r="AR383" s="11" t="s">
        <v>66</v>
      </c>
      <c r="AS383" s="11" t="s">
        <v>55</v>
      </c>
      <c r="AT383" s="11" t="s">
        <v>66</v>
      </c>
      <c r="AU383" s="11" t="s">
        <v>61</v>
      </c>
      <c r="AV383" t="s">
        <v>66</v>
      </c>
      <c r="AW383" t="s">
        <v>66</v>
      </c>
    </row>
    <row r="384" spans="1:49" hidden="1" x14ac:dyDescent="0.25">
      <c r="A384" s="13" t="s">
        <v>413</v>
      </c>
      <c r="B384" s="13">
        <v>38688</v>
      </c>
      <c r="C384" s="13" t="s">
        <v>456</v>
      </c>
      <c r="D384" s="13" t="s">
        <v>49</v>
      </c>
      <c r="E384" s="13" t="s">
        <v>74</v>
      </c>
      <c r="F384" s="15" t="s">
        <v>51</v>
      </c>
      <c r="G384" s="13">
        <v>32.360366999999997</v>
      </c>
      <c r="H384" s="13">
        <v>-103.501806</v>
      </c>
      <c r="I384" s="16" t="s">
        <v>75</v>
      </c>
      <c r="J384" s="13" t="s">
        <v>53</v>
      </c>
      <c r="K384" s="13">
        <v>3</v>
      </c>
      <c r="L384" s="13" t="s">
        <v>80</v>
      </c>
      <c r="M384" s="13" t="s">
        <v>55</v>
      </c>
      <c r="N384" s="13" t="s">
        <v>56</v>
      </c>
      <c r="O384" s="13" t="s">
        <v>458</v>
      </c>
      <c r="P384" s="13" t="s">
        <v>58</v>
      </c>
      <c r="Q384" s="13" t="s">
        <v>58</v>
      </c>
      <c r="R384" s="13" t="s">
        <v>58</v>
      </c>
      <c r="Y384" s="13">
        <v>1</v>
      </c>
      <c r="Z384" s="13" t="s">
        <v>59</v>
      </c>
      <c r="AA384" s="13">
        <v>1</v>
      </c>
      <c r="AB384" s="13" t="s">
        <v>59</v>
      </c>
      <c r="AC384" s="13" t="s">
        <v>67</v>
      </c>
      <c r="AD384" s="13" t="s">
        <v>61</v>
      </c>
      <c r="AE384" s="13">
        <v>0.11</v>
      </c>
      <c r="AF384" s="13" t="s">
        <v>68</v>
      </c>
      <c r="AG384" s="13" t="s">
        <v>69</v>
      </c>
      <c r="AK384" s="13" t="s">
        <v>63</v>
      </c>
      <c r="AL384" s="13">
        <v>8760</v>
      </c>
      <c r="AM384" s="13" t="s">
        <v>64</v>
      </c>
      <c r="AO384" s="11">
        <v>44068.419282407413</v>
      </c>
      <c r="AP384" s="11" t="s">
        <v>66</v>
      </c>
      <c r="AQ384" s="11" t="s">
        <v>49</v>
      </c>
      <c r="AR384" s="11" t="s">
        <v>66</v>
      </c>
      <c r="AS384" s="11" t="s">
        <v>55</v>
      </c>
      <c r="AT384" s="11" t="s">
        <v>66</v>
      </c>
      <c r="AU384" s="11" t="s">
        <v>61</v>
      </c>
      <c r="AV384" t="s">
        <v>66</v>
      </c>
      <c r="AW384" t="s">
        <v>66</v>
      </c>
    </row>
    <row r="385" spans="1:49" hidden="1" x14ac:dyDescent="0.25">
      <c r="A385" s="13" t="s">
        <v>413</v>
      </c>
      <c r="B385" s="13">
        <v>38765</v>
      </c>
      <c r="C385" s="13" t="s">
        <v>459</v>
      </c>
      <c r="D385" s="13" t="s">
        <v>49</v>
      </c>
      <c r="E385" s="13" t="s">
        <v>74</v>
      </c>
      <c r="F385" s="15" t="s">
        <v>51</v>
      </c>
      <c r="G385" s="13">
        <v>32.106003000000001</v>
      </c>
      <c r="H385" s="13">
        <v>-103.677142</v>
      </c>
      <c r="I385" s="16" t="s">
        <v>75</v>
      </c>
      <c r="J385" s="13" t="s">
        <v>53</v>
      </c>
      <c r="K385" s="13">
        <v>6</v>
      </c>
      <c r="L385" s="13" t="s">
        <v>76</v>
      </c>
      <c r="M385" s="13" t="s">
        <v>55</v>
      </c>
      <c r="N385" s="13" t="s">
        <v>56</v>
      </c>
      <c r="O385" s="13" t="s">
        <v>460</v>
      </c>
      <c r="R385" s="13" t="s">
        <v>58</v>
      </c>
      <c r="Y385" s="13">
        <v>3</v>
      </c>
      <c r="Z385" s="13" t="s">
        <v>59</v>
      </c>
      <c r="AA385" s="13">
        <v>3</v>
      </c>
      <c r="AB385" s="13" t="s">
        <v>59</v>
      </c>
      <c r="AC385" s="13" t="s">
        <v>67</v>
      </c>
      <c r="AD385" s="13" t="s">
        <v>61</v>
      </c>
      <c r="AE385" s="13">
        <v>0.35</v>
      </c>
      <c r="AF385" s="13" t="s">
        <v>68</v>
      </c>
      <c r="AK385" s="13" t="s">
        <v>63</v>
      </c>
      <c r="AL385" s="13">
        <v>8760</v>
      </c>
      <c r="AM385" s="13" t="s">
        <v>64</v>
      </c>
      <c r="AO385" s="11">
        <v>44068.419282407413</v>
      </c>
      <c r="AP385" s="11" t="s">
        <v>66</v>
      </c>
      <c r="AQ385" s="11" t="s">
        <v>49</v>
      </c>
      <c r="AR385" s="11" t="s">
        <v>66</v>
      </c>
      <c r="AS385" s="11" t="s">
        <v>55</v>
      </c>
      <c r="AT385" s="11" t="s">
        <v>66</v>
      </c>
      <c r="AU385" s="11" t="s">
        <v>61</v>
      </c>
      <c r="AV385" t="s">
        <v>66</v>
      </c>
      <c r="AW385" t="s">
        <v>66</v>
      </c>
    </row>
    <row r="386" spans="1:49" hidden="1" x14ac:dyDescent="0.25">
      <c r="A386" s="13" t="s">
        <v>413</v>
      </c>
      <c r="B386" s="13">
        <v>38765</v>
      </c>
      <c r="C386" s="13" t="s">
        <v>459</v>
      </c>
      <c r="D386" s="13" t="s">
        <v>49</v>
      </c>
      <c r="E386" s="13" t="s">
        <v>74</v>
      </c>
      <c r="F386" s="15" t="s">
        <v>51</v>
      </c>
      <c r="G386" s="13">
        <v>32.106003000000001</v>
      </c>
      <c r="H386" s="13">
        <v>-103.677142</v>
      </c>
      <c r="I386" s="16" t="s">
        <v>75</v>
      </c>
      <c r="J386" s="13" t="s">
        <v>53</v>
      </c>
      <c r="K386" s="13">
        <v>6</v>
      </c>
      <c r="L386" s="13" t="s">
        <v>76</v>
      </c>
      <c r="M386" s="13" t="s">
        <v>55</v>
      </c>
      <c r="N386" s="13" t="s">
        <v>56</v>
      </c>
      <c r="O386" s="13" t="s">
        <v>460</v>
      </c>
      <c r="R386" s="13" t="s">
        <v>58</v>
      </c>
      <c r="Y386" s="13">
        <v>3</v>
      </c>
      <c r="Z386" s="13" t="s">
        <v>59</v>
      </c>
      <c r="AA386" s="13">
        <v>3</v>
      </c>
      <c r="AB386" s="13" t="s">
        <v>59</v>
      </c>
      <c r="AC386" s="13" t="s">
        <v>67</v>
      </c>
      <c r="AD386" s="13" t="s">
        <v>61</v>
      </c>
      <c r="AE386" s="13">
        <v>1.5</v>
      </c>
      <c r="AF386" s="13" t="s">
        <v>62</v>
      </c>
      <c r="AK386" s="13" t="s">
        <v>63</v>
      </c>
      <c r="AL386" s="13">
        <v>8760</v>
      </c>
      <c r="AM386" s="13" t="s">
        <v>64</v>
      </c>
      <c r="AO386" s="11">
        <v>44068.419282407413</v>
      </c>
      <c r="AP386" s="11" t="s">
        <v>66</v>
      </c>
      <c r="AQ386" s="11" t="s">
        <v>49</v>
      </c>
      <c r="AR386" s="11" t="s">
        <v>66</v>
      </c>
      <c r="AS386" s="11" t="s">
        <v>55</v>
      </c>
      <c r="AT386" s="11" t="s">
        <v>66</v>
      </c>
      <c r="AU386" s="11" t="s">
        <v>61</v>
      </c>
      <c r="AV386" t="s">
        <v>66</v>
      </c>
      <c r="AW386" t="s">
        <v>66</v>
      </c>
    </row>
    <row r="387" spans="1:49" hidden="1" x14ac:dyDescent="0.25">
      <c r="A387" s="13" t="s">
        <v>413</v>
      </c>
      <c r="B387" s="13">
        <v>38781</v>
      </c>
      <c r="C387" s="13" t="s">
        <v>461</v>
      </c>
      <c r="D387" s="13" t="s">
        <v>49</v>
      </c>
      <c r="E387" s="13" t="s">
        <v>74</v>
      </c>
      <c r="F387" s="15" t="s">
        <v>51</v>
      </c>
      <c r="G387" s="13">
        <v>32.025582999999997</v>
      </c>
      <c r="H387" s="13">
        <v>-103.436314</v>
      </c>
      <c r="I387" s="16" t="s">
        <v>75</v>
      </c>
      <c r="J387" s="13" t="s">
        <v>53</v>
      </c>
      <c r="K387" s="13">
        <v>8</v>
      </c>
      <c r="L387" s="13" t="s">
        <v>76</v>
      </c>
      <c r="M387" s="13" t="s">
        <v>55</v>
      </c>
      <c r="N387" s="13" t="s">
        <v>56</v>
      </c>
      <c r="O387" s="13" t="s">
        <v>462</v>
      </c>
      <c r="P387" s="13" t="s">
        <v>58</v>
      </c>
      <c r="Q387" s="13" t="s">
        <v>58</v>
      </c>
      <c r="R387" s="13" t="s">
        <v>58</v>
      </c>
      <c r="Y387" s="13">
        <v>3</v>
      </c>
      <c r="Z387" s="13" t="s">
        <v>59</v>
      </c>
      <c r="AA387" s="13">
        <v>3</v>
      </c>
      <c r="AB387" s="13" t="s">
        <v>59</v>
      </c>
      <c r="AC387" s="13" t="s">
        <v>67</v>
      </c>
      <c r="AD387" s="13" t="s">
        <v>61</v>
      </c>
      <c r="AE387" s="13">
        <v>1.6</v>
      </c>
      <c r="AF387" s="13" t="s">
        <v>62</v>
      </c>
      <c r="AG387" s="13" t="s">
        <v>69</v>
      </c>
      <c r="AK387" s="13" t="s">
        <v>63</v>
      </c>
      <c r="AL387" s="13">
        <v>8760</v>
      </c>
      <c r="AM387" s="13" t="s">
        <v>64</v>
      </c>
      <c r="AO387" s="11">
        <v>44068.419282407413</v>
      </c>
      <c r="AP387" s="11" t="s">
        <v>66</v>
      </c>
      <c r="AQ387" s="11" t="s">
        <v>49</v>
      </c>
      <c r="AR387" s="11" t="s">
        <v>66</v>
      </c>
      <c r="AS387" s="11" t="s">
        <v>55</v>
      </c>
      <c r="AT387" s="11" t="s">
        <v>66</v>
      </c>
      <c r="AU387" s="11" t="s">
        <v>61</v>
      </c>
      <c r="AV387" t="s">
        <v>66</v>
      </c>
      <c r="AW387" t="s">
        <v>66</v>
      </c>
    </row>
    <row r="388" spans="1:49" hidden="1" x14ac:dyDescent="0.25">
      <c r="A388" s="13" t="s">
        <v>413</v>
      </c>
      <c r="B388" s="13">
        <v>38781</v>
      </c>
      <c r="C388" s="13" t="s">
        <v>461</v>
      </c>
      <c r="D388" s="13" t="s">
        <v>49</v>
      </c>
      <c r="E388" s="13" t="s">
        <v>74</v>
      </c>
      <c r="F388" s="15" t="s">
        <v>51</v>
      </c>
      <c r="G388" s="13">
        <v>32.025582999999997</v>
      </c>
      <c r="H388" s="13">
        <v>-103.436314</v>
      </c>
      <c r="I388" s="16" t="s">
        <v>75</v>
      </c>
      <c r="J388" s="13" t="s">
        <v>53</v>
      </c>
      <c r="K388" s="13">
        <v>8</v>
      </c>
      <c r="L388" s="13" t="s">
        <v>76</v>
      </c>
      <c r="M388" s="13" t="s">
        <v>55</v>
      </c>
      <c r="N388" s="13" t="s">
        <v>56</v>
      </c>
      <c r="O388" s="13" t="s">
        <v>462</v>
      </c>
      <c r="P388" s="13" t="s">
        <v>58</v>
      </c>
      <c r="Q388" s="13" t="s">
        <v>58</v>
      </c>
      <c r="R388" s="13" t="s">
        <v>58</v>
      </c>
      <c r="Y388" s="13">
        <v>3</v>
      </c>
      <c r="Z388" s="13" t="s">
        <v>59</v>
      </c>
      <c r="AA388" s="13">
        <v>3</v>
      </c>
      <c r="AB388" s="13" t="s">
        <v>59</v>
      </c>
      <c r="AC388" s="13" t="s">
        <v>67</v>
      </c>
      <c r="AD388" s="13" t="s">
        <v>61</v>
      </c>
      <c r="AE388" s="13">
        <v>0.36</v>
      </c>
      <c r="AF388" s="13" t="s">
        <v>68</v>
      </c>
      <c r="AG388" s="13" t="s">
        <v>69</v>
      </c>
      <c r="AK388" s="13" t="s">
        <v>63</v>
      </c>
      <c r="AL388" s="13">
        <v>8760</v>
      </c>
      <c r="AM388" s="13" t="s">
        <v>64</v>
      </c>
      <c r="AO388" s="11">
        <v>44068.419282407413</v>
      </c>
      <c r="AP388" s="11" t="s">
        <v>66</v>
      </c>
      <c r="AQ388" s="11" t="s">
        <v>49</v>
      </c>
      <c r="AR388" s="11" t="s">
        <v>66</v>
      </c>
      <c r="AS388" s="11" t="s">
        <v>55</v>
      </c>
      <c r="AT388" s="11" t="s">
        <v>66</v>
      </c>
      <c r="AU388" s="11" t="s">
        <v>61</v>
      </c>
      <c r="AV388" t="s">
        <v>66</v>
      </c>
      <c r="AW388" t="s">
        <v>66</v>
      </c>
    </row>
    <row r="389" spans="1:49" hidden="1" x14ac:dyDescent="0.25">
      <c r="A389" s="13" t="s">
        <v>413</v>
      </c>
      <c r="B389" s="13">
        <v>38846</v>
      </c>
      <c r="C389" s="13" t="s">
        <v>463</v>
      </c>
      <c r="D389" s="13" t="s">
        <v>49</v>
      </c>
      <c r="E389" s="13" t="s">
        <v>74</v>
      </c>
      <c r="F389" s="15" t="s">
        <v>84</v>
      </c>
      <c r="G389" s="13">
        <v>32.337958</v>
      </c>
      <c r="H389" s="13">
        <v>-103.733158</v>
      </c>
      <c r="I389" s="16" t="s">
        <v>75</v>
      </c>
      <c r="J389" s="13" t="s">
        <v>53</v>
      </c>
      <c r="K389" s="13">
        <v>1</v>
      </c>
      <c r="L389" s="13" t="s">
        <v>76</v>
      </c>
      <c r="M389" s="13" t="s">
        <v>55</v>
      </c>
      <c r="N389" s="13" t="s">
        <v>56</v>
      </c>
      <c r="O389" s="13" t="s">
        <v>464</v>
      </c>
      <c r="P389" s="13" t="s">
        <v>465</v>
      </c>
      <c r="Q389" s="13" t="s">
        <v>58</v>
      </c>
      <c r="R389" s="13" t="s">
        <v>466</v>
      </c>
      <c r="S389" s="14">
        <v>43435.419282407413</v>
      </c>
      <c r="Y389" s="13">
        <v>3</v>
      </c>
      <c r="Z389" s="13" t="s">
        <v>59</v>
      </c>
      <c r="AA389" s="13">
        <v>3</v>
      </c>
      <c r="AB389" s="13" t="s">
        <v>59</v>
      </c>
      <c r="AC389" s="13" t="s">
        <v>67</v>
      </c>
      <c r="AD389" s="13" t="s">
        <v>61</v>
      </c>
      <c r="AE389" s="13">
        <v>0.3</v>
      </c>
      <c r="AF389" s="13" t="s">
        <v>68</v>
      </c>
      <c r="AG389" s="13" t="s">
        <v>69</v>
      </c>
      <c r="AK389" s="13" t="s">
        <v>63</v>
      </c>
      <c r="AL389" s="13">
        <v>8760</v>
      </c>
      <c r="AM389" s="13" t="s">
        <v>64</v>
      </c>
      <c r="AO389" s="11">
        <v>44068.419282407413</v>
      </c>
      <c r="AP389" s="11" t="s">
        <v>66</v>
      </c>
      <c r="AQ389" s="11" t="s">
        <v>49</v>
      </c>
      <c r="AR389" s="11" t="s">
        <v>66</v>
      </c>
      <c r="AS389" s="11" t="s">
        <v>55</v>
      </c>
      <c r="AT389" s="11" t="s">
        <v>66</v>
      </c>
      <c r="AU389" s="11" t="s">
        <v>61</v>
      </c>
      <c r="AV389" t="s">
        <v>66</v>
      </c>
      <c r="AW389" t="s">
        <v>66</v>
      </c>
    </row>
    <row r="390" spans="1:49" hidden="1" x14ac:dyDescent="0.25">
      <c r="A390" s="13" t="s">
        <v>413</v>
      </c>
      <c r="B390" s="13">
        <v>38846</v>
      </c>
      <c r="C390" s="13" t="s">
        <v>463</v>
      </c>
      <c r="D390" s="13" t="s">
        <v>49</v>
      </c>
      <c r="E390" s="13" t="s">
        <v>74</v>
      </c>
      <c r="F390" s="15" t="s">
        <v>84</v>
      </c>
      <c r="G390" s="13">
        <v>32.337958</v>
      </c>
      <c r="H390" s="13">
        <v>-103.733158</v>
      </c>
      <c r="I390" s="16" t="s">
        <v>75</v>
      </c>
      <c r="J390" s="13" t="s">
        <v>53</v>
      </c>
      <c r="K390" s="13">
        <v>1</v>
      </c>
      <c r="L390" s="13" t="s">
        <v>76</v>
      </c>
      <c r="M390" s="13" t="s">
        <v>55</v>
      </c>
      <c r="N390" s="13" t="s">
        <v>56</v>
      </c>
      <c r="O390" s="13" t="s">
        <v>464</v>
      </c>
      <c r="P390" s="13" t="s">
        <v>465</v>
      </c>
      <c r="Q390" s="13" t="s">
        <v>58</v>
      </c>
      <c r="R390" s="13" t="s">
        <v>466</v>
      </c>
      <c r="S390" s="14">
        <v>43435.419282407413</v>
      </c>
      <c r="Y390" s="13">
        <v>3</v>
      </c>
      <c r="Z390" s="13" t="s">
        <v>59</v>
      </c>
      <c r="AA390" s="13">
        <v>3</v>
      </c>
      <c r="AB390" s="13" t="s">
        <v>59</v>
      </c>
      <c r="AC390" s="13" t="s">
        <v>67</v>
      </c>
      <c r="AD390" s="13" t="s">
        <v>61</v>
      </c>
      <c r="AE390" s="13">
        <v>1.3</v>
      </c>
      <c r="AF390" s="13" t="s">
        <v>62</v>
      </c>
      <c r="AG390" s="13" t="s">
        <v>69</v>
      </c>
      <c r="AK390" s="13" t="s">
        <v>63</v>
      </c>
      <c r="AL390" s="13">
        <v>8760</v>
      </c>
      <c r="AM390" s="13" t="s">
        <v>64</v>
      </c>
      <c r="AO390" s="11">
        <v>44068.419282407413</v>
      </c>
      <c r="AP390" s="11" t="s">
        <v>66</v>
      </c>
      <c r="AQ390" s="11" t="s">
        <v>49</v>
      </c>
      <c r="AR390" s="11" t="s">
        <v>66</v>
      </c>
      <c r="AS390" s="11" t="s">
        <v>55</v>
      </c>
      <c r="AT390" s="11" t="s">
        <v>66</v>
      </c>
      <c r="AU390" s="11" t="s">
        <v>61</v>
      </c>
      <c r="AV390" t="s">
        <v>66</v>
      </c>
      <c r="AW390" t="s">
        <v>66</v>
      </c>
    </row>
    <row r="391" spans="1:49" hidden="1" x14ac:dyDescent="0.25">
      <c r="A391" s="13" t="s">
        <v>413</v>
      </c>
      <c r="B391" s="13">
        <v>38846</v>
      </c>
      <c r="C391" s="13" t="s">
        <v>463</v>
      </c>
      <c r="D391" s="13" t="s">
        <v>49</v>
      </c>
      <c r="E391" s="13" t="s">
        <v>74</v>
      </c>
      <c r="F391" s="15" t="s">
        <v>84</v>
      </c>
      <c r="G391" s="13">
        <v>32.337958</v>
      </c>
      <c r="H391" s="13">
        <v>-103.733158</v>
      </c>
      <c r="I391" s="16" t="s">
        <v>75</v>
      </c>
      <c r="J391" s="13" t="s">
        <v>53</v>
      </c>
      <c r="K391" s="13">
        <v>2</v>
      </c>
      <c r="L391" s="13" t="s">
        <v>80</v>
      </c>
      <c r="M391" s="13" t="s">
        <v>55</v>
      </c>
      <c r="N391" s="13" t="s">
        <v>56</v>
      </c>
      <c r="O391" s="13" t="s">
        <v>467</v>
      </c>
      <c r="P391" s="13" t="s">
        <v>58</v>
      </c>
      <c r="Q391" s="13" t="s">
        <v>58</v>
      </c>
      <c r="R391" s="13" t="s">
        <v>58</v>
      </c>
      <c r="Y391" s="13">
        <v>3</v>
      </c>
      <c r="Z391" s="13" t="s">
        <v>59</v>
      </c>
      <c r="AA391" s="13">
        <v>3</v>
      </c>
      <c r="AB391" s="13" t="s">
        <v>59</v>
      </c>
      <c r="AC391" s="13" t="s">
        <v>67</v>
      </c>
      <c r="AD391" s="13" t="s">
        <v>61</v>
      </c>
      <c r="AE391" s="13">
        <v>1.3</v>
      </c>
      <c r="AF391" s="13" t="s">
        <v>62</v>
      </c>
      <c r="AG391" s="13" t="s">
        <v>69</v>
      </c>
      <c r="AK391" s="13" t="s">
        <v>63</v>
      </c>
      <c r="AL391" s="13">
        <v>8760</v>
      </c>
      <c r="AM391" s="13" t="s">
        <v>64</v>
      </c>
      <c r="AO391" s="11">
        <v>44068.419282407413</v>
      </c>
      <c r="AP391" s="11" t="s">
        <v>66</v>
      </c>
      <c r="AQ391" s="11" t="s">
        <v>49</v>
      </c>
      <c r="AR391" s="11" t="s">
        <v>66</v>
      </c>
      <c r="AS391" s="11" t="s">
        <v>55</v>
      </c>
      <c r="AT391" s="11" t="s">
        <v>66</v>
      </c>
      <c r="AU391" s="11" t="s">
        <v>61</v>
      </c>
      <c r="AV391" t="s">
        <v>66</v>
      </c>
      <c r="AW391" t="s">
        <v>66</v>
      </c>
    </row>
    <row r="392" spans="1:49" hidden="1" x14ac:dyDescent="0.25">
      <c r="A392" s="13" t="s">
        <v>413</v>
      </c>
      <c r="B392" s="13">
        <v>38846</v>
      </c>
      <c r="C392" s="13" t="s">
        <v>463</v>
      </c>
      <c r="D392" s="13" t="s">
        <v>49</v>
      </c>
      <c r="E392" s="13" t="s">
        <v>74</v>
      </c>
      <c r="F392" s="15" t="s">
        <v>84</v>
      </c>
      <c r="G392" s="13">
        <v>32.337958</v>
      </c>
      <c r="H392" s="13">
        <v>-103.733158</v>
      </c>
      <c r="I392" s="16" t="s">
        <v>75</v>
      </c>
      <c r="J392" s="13" t="s">
        <v>53</v>
      </c>
      <c r="K392" s="13">
        <v>2</v>
      </c>
      <c r="L392" s="13" t="s">
        <v>80</v>
      </c>
      <c r="M392" s="13" t="s">
        <v>55</v>
      </c>
      <c r="N392" s="13" t="s">
        <v>56</v>
      </c>
      <c r="O392" s="13" t="s">
        <v>467</v>
      </c>
      <c r="P392" s="13" t="s">
        <v>58</v>
      </c>
      <c r="Q392" s="13" t="s">
        <v>58</v>
      </c>
      <c r="R392" s="13" t="s">
        <v>58</v>
      </c>
      <c r="Y392" s="13">
        <v>3</v>
      </c>
      <c r="Z392" s="13" t="s">
        <v>59</v>
      </c>
      <c r="AA392" s="13">
        <v>3</v>
      </c>
      <c r="AB392" s="13" t="s">
        <v>59</v>
      </c>
      <c r="AC392" s="13" t="s">
        <v>67</v>
      </c>
      <c r="AD392" s="13" t="s">
        <v>61</v>
      </c>
      <c r="AE392" s="13">
        <v>0.3</v>
      </c>
      <c r="AF392" s="13" t="s">
        <v>68</v>
      </c>
      <c r="AG392" s="13" t="s">
        <v>69</v>
      </c>
      <c r="AK392" s="13" t="s">
        <v>63</v>
      </c>
      <c r="AL392" s="13">
        <v>8760</v>
      </c>
      <c r="AM392" s="13" t="s">
        <v>64</v>
      </c>
      <c r="AO392" s="11">
        <v>44068.419282407413</v>
      </c>
      <c r="AP392" s="11" t="s">
        <v>66</v>
      </c>
      <c r="AQ392" s="11" t="s">
        <v>49</v>
      </c>
      <c r="AR392" s="11" t="s">
        <v>66</v>
      </c>
      <c r="AS392" s="11" t="s">
        <v>55</v>
      </c>
      <c r="AT392" s="11" t="s">
        <v>66</v>
      </c>
      <c r="AU392" s="11" t="s">
        <v>61</v>
      </c>
      <c r="AV392" t="s">
        <v>66</v>
      </c>
      <c r="AW392" t="s">
        <v>66</v>
      </c>
    </row>
    <row r="393" spans="1:49" hidden="1" x14ac:dyDescent="0.25">
      <c r="A393" s="13" t="s">
        <v>413</v>
      </c>
      <c r="B393" s="13">
        <v>39014</v>
      </c>
      <c r="C393" s="13" t="s">
        <v>468</v>
      </c>
      <c r="D393" s="13" t="s">
        <v>49</v>
      </c>
      <c r="E393" s="13" t="s">
        <v>74</v>
      </c>
      <c r="F393" s="15" t="s">
        <v>84</v>
      </c>
      <c r="G393" s="13">
        <v>32.106050000000003</v>
      </c>
      <c r="H393" s="13">
        <v>-103.76943900000001</v>
      </c>
      <c r="I393" s="16" t="s">
        <v>75</v>
      </c>
      <c r="J393" s="13" t="s">
        <v>53</v>
      </c>
      <c r="K393" s="13">
        <v>9</v>
      </c>
      <c r="L393" s="13" t="s">
        <v>76</v>
      </c>
      <c r="M393" s="13" t="s">
        <v>55</v>
      </c>
      <c r="N393" s="13" t="s">
        <v>56</v>
      </c>
      <c r="O393" s="13" t="s">
        <v>469</v>
      </c>
      <c r="P393" s="13" t="s">
        <v>58</v>
      </c>
      <c r="R393" s="13" t="s">
        <v>58</v>
      </c>
      <c r="Y393" s="13">
        <v>3</v>
      </c>
      <c r="Z393" s="13" t="s">
        <v>59</v>
      </c>
      <c r="AA393" s="13">
        <v>3</v>
      </c>
      <c r="AB393" s="13" t="s">
        <v>59</v>
      </c>
      <c r="AC393" s="13" t="s">
        <v>67</v>
      </c>
      <c r="AD393" s="13" t="s">
        <v>61</v>
      </c>
      <c r="AE393" s="13">
        <v>0.34</v>
      </c>
      <c r="AF393" s="13" t="s">
        <v>68</v>
      </c>
      <c r="AK393" s="13" t="s">
        <v>63</v>
      </c>
      <c r="AL393" s="13">
        <v>8760</v>
      </c>
      <c r="AM393" s="13" t="s">
        <v>64</v>
      </c>
      <c r="AO393" s="11">
        <v>44068.419282407413</v>
      </c>
      <c r="AP393" s="11" t="s">
        <v>66</v>
      </c>
      <c r="AQ393" s="11" t="s">
        <v>49</v>
      </c>
      <c r="AR393" s="11" t="s">
        <v>66</v>
      </c>
      <c r="AS393" s="11" t="s">
        <v>55</v>
      </c>
      <c r="AT393" s="11" t="s">
        <v>66</v>
      </c>
      <c r="AU393" s="11" t="s">
        <v>61</v>
      </c>
      <c r="AV393" t="s">
        <v>66</v>
      </c>
      <c r="AW393" t="s">
        <v>66</v>
      </c>
    </row>
    <row r="394" spans="1:49" hidden="1" x14ac:dyDescent="0.25">
      <c r="A394" s="13" t="s">
        <v>413</v>
      </c>
      <c r="B394" s="13">
        <v>39014</v>
      </c>
      <c r="C394" s="13" t="s">
        <v>468</v>
      </c>
      <c r="D394" s="13" t="s">
        <v>49</v>
      </c>
      <c r="E394" s="13" t="s">
        <v>74</v>
      </c>
      <c r="F394" s="15" t="s">
        <v>84</v>
      </c>
      <c r="G394" s="13">
        <v>32.106050000000003</v>
      </c>
      <c r="H394" s="13">
        <v>-103.76943900000001</v>
      </c>
      <c r="I394" s="16" t="s">
        <v>75</v>
      </c>
      <c r="J394" s="13" t="s">
        <v>53</v>
      </c>
      <c r="K394" s="13">
        <v>9</v>
      </c>
      <c r="L394" s="13" t="s">
        <v>76</v>
      </c>
      <c r="M394" s="13" t="s">
        <v>55</v>
      </c>
      <c r="N394" s="13" t="s">
        <v>56</v>
      </c>
      <c r="O394" s="13" t="s">
        <v>469</v>
      </c>
      <c r="P394" s="13" t="s">
        <v>58</v>
      </c>
      <c r="R394" s="13" t="s">
        <v>58</v>
      </c>
      <c r="Y394" s="13">
        <v>3</v>
      </c>
      <c r="Z394" s="13" t="s">
        <v>59</v>
      </c>
      <c r="AA394" s="13">
        <v>3</v>
      </c>
      <c r="AB394" s="13" t="s">
        <v>59</v>
      </c>
      <c r="AC394" s="13" t="s">
        <v>67</v>
      </c>
      <c r="AD394" s="13" t="s">
        <v>61</v>
      </c>
      <c r="AE394" s="13">
        <v>1.49</v>
      </c>
      <c r="AF394" s="13" t="s">
        <v>62</v>
      </c>
      <c r="AK394" s="13" t="s">
        <v>63</v>
      </c>
      <c r="AL394" s="13">
        <v>8760</v>
      </c>
      <c r="AM394" s="13" t="s">
        <v>64</v>
      </c>
      <c r="AO394" s="11">
        <v>44068.419282407413</v>
      </c>
      <c r="AP394" s="11" t="s">
        <v>66</v>
      </c>
      <c r="AQ394" s="11" t="s">
        <v>49</v>
      </c>
      <c r="AR394" s="11" t="s">
        <v>66</v>
      </c>
      <c r="AS394" s="11" t="s">
        <v>55</v>
      </c>
      <c r="AT394" s="11" t="s">
        <v>66</v>
      </c>
      <c r="AU394" s="11" t="s">
        <v>61</v>
      </c>
      <c r="AV394" t="s">
        <v>66</v>
      </c>
      <c r="AW394" t="s">
        <v>66</v>
      </c>
    </row>
    <row r="395" spans="1:49" hidden="1" x14ac:dyDescent="0.25">
      <c r="A395" s="13" t="s">
        <v>413</v>
      </c>
      <c r="B395" s="13">
        <v>39014</v>
      </c>
      <c r="C395" s="13" t="s">
        <v>468</v>
      </c>
      <c r="D395" s="13" t="s">
        <v>49</v>
      </c>
      <c r="E395" s="13" t="s">
        <v>74</v>
      </c>
      <c r="F395" s="15" t="s">
        <v>84</v>
      </c>
      <c r="G395" s="13">
        <v>32.106050000000003</v>
      </c>
      <c r="H395" s="13">
        <v>-103.76943900000001</v>
      </c>
      <c r="I395" s="16" t="s">
        <v>75</v>
      </c>
      <c r="J395" s="13" t="s">
        <v>53</v>
      </c>
      <c r="K395" s="13">
        <v>10</v>
      </c>
      <c r="L395" s="13" t="s">
        <v>80</v>
      </c>
      <c r="M395" s="13" t="s">
        <v>55</v>
      </c>
      <c r="N395" s="13" t="s">
        <v>56</v>
      </c>
      <c r="O395" s="13" t="s">
        <v>469</v>
      </c>
      <c r="P395" s="13" t="s">
        <v>58</v>
      </c>
      <c r="R395" s="13" t="s">
        <v>58</v>
      </c>
      <c r="Y395" s="13">
        <v>3</v>
      </c>
      <c r="Z395" s="13" t="s">
        <v>59</v>
      </c>
      <c r="AA395" s="13">
        <v>3</v>
      </c>
      <c r="AB395" s="13" t="s">
        <v>59</v>
      </c>
      <c r="AC395" s="13" t="s">
        <v>67</v>
      </c>
      <c r="AD395" s="13" t="s">
        <v>61</v>
      </c>
      <c r="AE395" s="13">
        <v>0.34</v>
      </c>
      <c r="AF395" s="13" t="s">
        <v>68</v>
      </c>
      <c r="AK395" s="13" t="s">
        <v>63</v>
      </c>
      <c r="AL395" s="13">
        <v>8760</v>
      </c>
      <c r="AM395" s="13" t="s">
        <v>64</v>
      </c>
      <c r="AO395" s="11">
        <v>44068.419282407413</v>
      </c>
      <c r="AP395" s="11" t="s">
        <v>66</v>
      </c>
      <c r="AQ395" s="11" t="s">
        <v>49</v>
      </c>
      <c r="AR395" s="11" t="s">
        <v>66</v>
      </c>
      <c r="AS395" s="11" t="s">
        <v>55</v>
      </c>
      <c r="AT395" s="11" t="s">
        <v>66</v>
      </c>
      <c r="AU395" s="11" t="s">
        <v>61</v>
      </c>
      <c r="AV395" t="s">
        <v>66</v>
      </c>
      <c r="AW395" t="s">
        <v>66</v>
      </c>
    </row>
    <row r="396" spans="1:49" hidden="1" x14ac:dyDescent="0.25">
      <c r="A396" s="13" t="s">
        <v>413</v>
      </c>
      <c r="B396" s="13">
        <v>39014</v>
      </c>
      <c r="C396" s="13" t="s">
        <v>468</v>
      </c>
      <c r="D396" s="13" t="s">
        <v>49</v>
      </c>
      <c r="E396" s="13" t="s">
        <v>74</v>
      </c>
      <c r="F396" s="15" t="s">
        <v>84</v>
      </c>
      <c r="G396" s="13">
        <v>32.106050000000003</v>
      </c>
      <c r="H396" s="13">
        <v>-103.76943900000001</v>
      </c>
      <c r="I396" s="16" t="s">
        <v>75</v>
      </c>
      <c r="J396" s="13" t="s">
        <v>53</v>
      </c>
      <c r="K396" s="13">
        <v>10</v>
      </c>
      <c r="L396" s="13" t="s">
        <v>80</v>
      </c>
      <c r="M396" s="13" t="s">
        <v>55</v>
      </c>
      <c r="N396" s="13" t="s">
        <v>56</v>
      </c>
      <c r="O396" s="13" t="s">
        <v>469</v>
      </c>
      <c r="P396" s="13" t="s">
        <v>58</v>
      </c>
      <c r="R396" s="13" t="s">
        <v>58</v>
      </c>
      <c r="Y396" s="13">
        <v>3</v>
      </c>
      <c r="Z396" s="13" t="s">
        <v>59</v>
      </c>
      <c r="AA396" s="13">
        <v>3</v>
      </c>
      <c r="AB396" s="13" t="s">
        <v>59</v>
      </c>
      <c r="AC396" s="13" t="s">
        <v>67</v>
      </c>
      <c r="AD396" s="13" t="s">
        <v>61</v>
      </c>
      <c r="AE396" s="13">
        <v>1.49</v>
      </c>
      <c r="AF396" s="13" t="s">
        <v>62</v>
      </c>
      <c r="AK396" s="13" t="s">
        <v>63</v>
      </c>
      <c r="AL396" s="13">
        <v>8760</v>
      </c>
      <c r="AM396" s="13" t="s">
        <v>64</v>
      </c>
      <c r="AO396" s="11">
        <v>44068.419282407413</v>
      </c>
      <c r="AP396" s="11" t="s">
        <v>66</v>
      </c>
      <c r="AQ396" s="11" t="s">
        <v>49</v>
      </c>
      <c r="AR396" s="11" t="s">
        <v>66</v>
      </c>
      <c r="AS396" s="11" t="s">
        <v>55</v>
      </c>
      <c r="AT396" s="11" t="s">
        <v>66</v>
      </c>
      <c r="AU396" s="11" t="s">
        <v>61</v>
      </c>
      <c r="AV396" t="s">
        <v>66</v>
      </c>
      <c r="AW396" t="s">
        <v>66</v>
      </c>
    </row>
    <row r="397" spans="1:49" hidden="1" x14ac:dyDescent="0.25">
      <c r="A397" s="13" t="s">
        <v>413</v>
      </c>
      <c r="B397" s="13">
        <v>39449</v>
      </c>
      <c r="C397" s="13" t="s">
        <v>470</v>
      </c>
      <c r="D397" s="13" t="s">
        <v>49</v>
      </c>
      <c r="E397" s="13" t="s">
        <v>74</v>
      </c>
      <c r="F397" s="15" t="s">
        <v>51</v>
      </c>
      <c r="G397" s="13">
        <v>32.198574000000001</v>
      </c>
      <c r="H397" s="13">
        <v>-103.550084</v>
      </c>
      <c r="I397" s="16" t="s">
        <v>75</v>
      </c>
      <c r="J397" s="13" t="s">
        <v>53</v>
      </c>
      <c r="K397" s="13">
        <v>7</v>
      </c>
      <c r="L397" s="13" t="s">
        <v>76</v>
      </c>
      <c r="M397" s="13" t="s">
        <v>55</v>
      </c>
      <c r="N397" s="13" t="s">
        <v>56</v>
      </c>
      <c r="O397" s="13" t="s">
        <v>469</v>
      </c>
      <c r="Y397" s="13">
        <v>3</v>
      </c>
      <c r="Z397" s="13" t="s">
        <v>59</v>
      </c>
      <c r="AA397" s="13">
        <v>3</v>
      </c>
      <c r="AB397" s="13" t="s">
        <v>59</v>
      </c>
      <c r="AC397" s="13" t="s">
        <v>67</v>
      </c>
      <c r="AD397" s="13" t="s">
        <v>61</v>
      </c>
      <c r="AE397" s="13">
        <v>0.34</v>
      </c>
      <c r="AF397" s="13" t="s">
        <v>68</v>
      </c>
      <c r="AK397" s="13" t="s">
        <v>63</v>
      </c>
      <c r="AL397" s="13">
        <v>8760</v>
      </c>
      <c r="AM397" s="13" t="s">
        <v>64</v>
      </c>
      <c r="AO397" s="11">
        <v>44068.419282407413</v>
      </c>
      <c r="AP397" s="11" t="s">
        <v>66</v>
      </c>
      <c r="AQ397" s="11" t="s">
        <v>49</v>
      </c>
      <c r="AR397" s="11" t="s">
        <v>66</v>
      </c>
      <c r="AS397" s="11" t="s">
        <v>55</v>
      </c>
      <c r="AT397" s="11" t="s">
        <v>66</v>
      </c>
      <c r="AU397" s="11" t="s">
        <v>61</v>
      </c>
      <c r="AV397" t="s">
        <v>66</v>
      </c>
      <c r="AW397" t="s">
        <v>66</v>
      </c>
    </row>
    <row r="398" spans="1:49" hidden="1" x14ac:dyDescent="0.25">
      <c r="A398" s="13" t="s">
        <v>413</v>
      </c>
      <c r="B398" s="13">
        <v>39449</v>
      </c>
      <c r="C398" s="13" t="s">
        <v>470</v>
      </c>
      <c r="D398" s="13" t="s">
        <v>49</v>
      </c>
      <c r="E398" s="13" t="s">
        <v>74</v>
      </c>
      <c r="F398" s="15" t="s">
        <v>51</v>
      </c>
      <c r="G398" s="13">
        <v>32.198574000000001</v>
      </c>
      <c r="H398" s="13">
        <v>-103.550084</v>
      </c>
      <c r="I398" s="16" t="s">
        <v>75</v>
      </c>
      <c r="J398" s="13" t="s">
        <v>53</v>
      </c>
      <c r="K398" s="13">
        <v>7</v>
      </c>
      <c r="L398" s="13" t="s">
        <v>76</v>
      </c>
      <c r="M398" s="13" t="s">
        <v>55</v>
      </c>
      <c r="N398" s="13" t="s">
        <v>56</v>
      </c>
      <c r="O398" s="13" t="s">
        <v>469</v>
      </c>
      <c r="Y398" s="13">
        <v>3</v>
      </c>
      <c r="Z398" s="13" t="s">
        <v>59</v>
      </c>
      <c r="AA398" s="13">
        <v>3</v>
      </c>
      <c r="AB398" s="13" t="s">
        <v>59</v>
      </c>
      <c r="AC398" s="13" t="s">
        <v>67</v>
      </c>
      <c r="AD398" s="13" t="s">
        <v>61</v>
      </c>
      <c r="AE398" s="13">
        <v>1.47</v>
      </c>
      <c r="AF398" s="13" t="s">
        <v>62</v>
      </c>
      <c r="AK398" s="13" t="s">
        <v>63</v>
      </c>
      <c r="AL398" s="13">
        <v>8760</v>
      </c>
      <c r="AM398" s="13" t="s">
        <v>64</v>
      </c>
      <c r="AO398" s="11">
        <v>44068.419282407413</v>
      </c>
      <c r="AP398" s="11" t="s">
        <v>66</v>
      </c>
      <c r="AQ398" s="11" t="s">
        <v>49</v>
      </c>
      <c r="AR398" s="11" t="s">
        <v>66</v>
      </c>
      <c r="AS398" s="11" t="s">
        <v>55</v>
      </c>
      <c r="AT398" s="11" t="s">
        <v>66</v>
      </c>
      <c r="AU398" s="11" t="s">
        <v>61</v>
      </c>
      <c r="AV398" t="s">
        <v>66</v>
      </c>
      <c r="AW398" t="s">
        <v>66</v>
      </c>
    </row>
    <row r="399" spans="1:49" hidden="1" x14ac:dyDescent="0.25">
      <c r="A399" s="13" t="s">
        <v>413</v>
      </c>
      <c r="B399" s="13">
        <v>39449</v>
      </c>
      <c r="C399" s="13" t="s">
        <v>470</v>
      </c>
      <c r="D399" s="13" t="s">
        <v>49</v>
      </c>
      <c r="E399" s="13" t="s">
        <v>74</v>
      </c>
      <c r="F399" s="15" t="s">
        <v>51</v>
      </c>
      <c r="G399" s="13">
        <v>32.198574000000001</v>
      </c>
      <c r="H399" s="13">
        <v>-103.550084</v>
      </c>
      <c r="I399" s="16" t="s">
        <v>75</v>
      </c>
      <c r="J399" s="13" t="s">
        <v>53</v>
      </c>
      <c r="K399" s="13">
        <v>8</v>
      </c>
      <c r="L399" s="13" t="s">
        <v>80</v>
      </c>
      <c r="M399" s="13" t="s">
        <v>55</v>
      </c>
      <c r="N399" s="13" t="s">
        <v>56</v>
      </c>
      <c r="O399" s="13" t="s">
        <v>469</v>
      </c>
      <c r="Y399" s="13">
        <v>3</v>
      </c>
      <c r="Z399" s="13" t="s">
        <v>59</v>
      </c>
      <c r="AA399" s="13">
        <v>3</v>
      </c>
      <c r="AB399" s="13" t="s">
        <v>59</v>
      </c>
      <c r="AC399" s="13" t="s">
        <v>67</v>
      </c>
      <c r="AD399" s="13" t="s">
        <v>61</v>
      </c>
      <c r="AE399" s="13">
        <v>1.47</v>
      </c>
      <c r="AF399" s="13" t="s">
        <v>62</v>
      </c>
      <c r="AK399" s="13" t="s">
        <v>63</v>
      </c>
      <c r="AL399" s="13">
        <v>8760</v>
      </c>
      <c r="AM399" s="13" t="s">
        <v>64</v>
      </c>
      <c r="AO399" s="11">
        <v>44068.419282407413</v>
      </c>
      <c r="AP399" s="11" t="s">
        <v>66</v>
      </c>
      <c r="AQ399" s="11" t="s">
        <v>49</v>
      </c>
      <c r="AR399" s="11" t="s">
        <v>66</v>
      </c>
      <c r="AS399" s="11" t="s">
        <v>55</v>
      </c>
      <c r="AT399" s="11" t="s">
        <v>66</v>
      </c>
      <c r="AU399" s="11" t="s">
        <v>61</v>
      </c>
      <c r="AV399" t="s">
        <v>66</v>
      </c>
      <c r="AW399" t="s">
        <v>66</v>
      </c>
    </row>
    <row r="400" spans="1:49" hidden="1" x14ac:dyDescent="0.25">
      <c r="A400" s="13" t="s">
        <v>413</v>
      </c>
      <c r="B400" s="13">
        <v>39449</v>
      </c>
      <c r="C400" s="13" t="s">
        <v>470</v>
      </c>
      <c r="D400" s="13" t="s">
        <v>49</v>
      </c>
      <c r="E400" s="13" t="s">
        <v>74</v>
      </c>
      <c r="F400" s="15" t="s">
        <v>51</v>
      </c>
      <c r="G400" s="13">
        <v>32.198574000000001</v>
      </c>
      <c r="H400" s="13">
        <v>-103.550084</v>
      </c>
      <c r="I400" s="16" t="s">
        <v>75</v>
      </c>
      <c r="J400" s="13" t="s">
        <v>53</v>
      </c>
      <c r="K400" s="13">
        <v>8</v>
      </c>
      <c r="L400" s="13" t="s">
        <v>80</v>
      </c>
      <c r="M400" s="13" t="s">
        <v>55</v>
      </c>
      <c r="N400" s="13" t="s">
        <v>56</v>
      </c>
      <c r="O400" s="13" t="s">
        <v>469</v>
      </c>
      <c r="Y400" s="13">
        <v>3</v>
      </c>
      <c r="Z400" s="13" t="s">
        <v>59</v>
      </c>
      <c r="AA400" s="13">
        <v>3</v>
      </c>
      <c r="AB400" s="13" t="s">
        <v>59</v>
      </c>
      <c r="AC400" s="13" t="s">
        <v>67</v>
      </c>
      <c r="AD400" s="13" t="s">
        <v>61</v>
      </c>
      <c r="AE400" s="13">
        <v>0.34</v>
      </c>
      <c r="AF400" s="13" t="s">
        <v>68</v>
      </c>
      <c r="AK400" s="13" t="s">
        <v>63</v>
      </c>
      <c r="AL400" s="13">
        <v>8760</v>
      </c>
      <c r="AM400" s="13" t="s">
        <v>64</v>
      </c>
      <c r="AO400" s="11">
        <v>44068.419282407413</v>
      </c>
      <c r="AP400" s="11" t="s">
        <v>66</v>
      </c>
      <c r="AQ400" s="11" t="s">
        <v>49</v>
      </c>
      <c r="AR400" s="11" t="s">
        <v>66</v>
      </c>
      <c r="AS400" s="11" t="s">
        <v>55</v>
      </c>
      <c r="AT400" s="11" t="s">
        <v>66</v>
      </c>
      <c r="AU400" s="11" t="s">
        <v>61</v>
      </c>
      <c r="AV400" t="s">
        <v>66</v>
      </c>
      <c r="AW400" t="s">
        <v>66</v>
      </c>
    </row>
    <row r="401" spans="1:49" hidden="1" x14ac:dyDescent="0.25">
      <c r="A401" s="13" t="s">
        <v>413</v>
      </c>
      <c r="B401" s="13">
        <v>39488</v>
      </c>
      <c r="C401" s="13" t="s">
        <v>471</v>
      </c>
      <c r="D401" s="13" t="s">
        <v>49</v>
      </c>
      <c r="E401" s="13" t="s">
        <v>74</v>
      </c>
      <c r="F401" s="15" t="s">
        <v>84</v>
      </c>
      <c r="G401" s="13">
        <v>32.616844</v>
      </c>
      <c r="H401" s="13">
        <v>-104.103069</v>
      </c>
      <c r="I401" s="16" t="s">
        <v>75</v>
      </c>
      <c r="J401" s="13" t="s">
        <v>53</v>
      </c>
      <c r="K401" s="13">
        <v>1</v>
      </c>
      <c r="L401" s="13" t="s">
        <v>76</v>
      </c>
      <c r="M401" s="13" t="s">
        <v>55</v>
      </c>
      <c r="N401" s="13" t="s">
        <v>56</v>
      </c>
      <c r="O401" s="13" t="s">
        <v>472</v>
      </c>
      <c r="P401" s="13" t="s">
        <v>58</v>
      </c>
      <c r="Q401" s="13" t="s">
        <v>58</v>
      </c>
      <c r="R401" s="13" t="s">
        <v>58</v>
      </c>
      <c r="Y401" s="13">
        <v>3</v>
      </c>
      <c r="Z401" s="13" t="s">
        <v>59</v>
      </c>
      <c r="AA401" s="13">
        <v>3</v>
      </c>
      <c r="AB401" s="13" t="s">
        <v>59</v>
      </c>
      <c r="AC401" s="13" t="s">
        <v>67</v>
      </c>
      <c r="AD401" s="13" t="s">
        <v>61</v>
      </c>
      <c r="AE401" s="13">
        <v>0.35</v>
      </c>
      <c r="AF401" s="13" t="s">
        <v>68</v>
      </c>
      <c r="AG401" s="13" t="s">
        <v>69</v>
      </c>
      <c r="AK401" s="13" t="s">
        <v>63</v>
      </c>
      <c r="AL401" s="13">
        <v>8760</v>
      </c>
      <c r="AM401" s="13" t="s">
        <v>64</v>
      </c>
      <c r="AO401" s="11">
        <v>44068.419282407413</v>
      </c>
      <c r="AP401" s="11" t="s">
        <v>66</v>
      </c>
      <c r="AQ401" s="11" t="s">
        <v>49</v>
      </c>
      <c r="AR401" s="11" t="s">
        <v>66</v>
      </c>
      <c r="AS401" s="11" t="s">
        <v>55</v>
      </c>
      <c r="AT401" s="11" t="s">
        <v>66</v>
      </c>
      <c r="AU401" s="11" t="s">
        <v>61</v>
      </c>
      <c r="AV401" t="s">
        <v>66</v>
      </c>
      <c r="AW401" t="s">
        <v>66</v>
      </c>
    </row>
    <row r="402" spans="1:49" hidden="1" x14ac:dyDescent="0.25">
      <c r="A402" s="13" t="s">
        <v>413</v>
      </c>
      <c r="B402" s="13">
        <v>39488</v>
      </c>
      <c r="C402" s="13" t="s">
        <v>471</v>
      </c>
      <c r="D402" s="13" t="s">
        <v>49</v>
      </c>
      <c r="E402" s="13" t="s">
        <v>74</v>
      </c>
      <c r="F402" s="15" t="s">
        <v>84</v>
      </c>
      <c r="G402" s="13">
        <v>32.616844</v>
      </c>
      <c r="H402" s="13">
        <v>-104.103069</v>
      </c>
      <c r="I402" s="16" t="s">
        <v>75</v>
      </c>
      <c r="J402" s="13" t="s">
        <v>53</v>
      </c>
      <c r="K402" s="13">
        <v>1</v>
      </c>
      <c r="L402" s="13" t="s">
        <v>76</v>
      </c>
      <c r="M402" s="13" t="s">
        <v>55</v>
      </c>
      <c r="N402" s="13" t="s">
        <v>56</v>
      </c>
      <c r="O402" s="13" t="s">
        <v>472</v>
      </c>
      <c r="P402" s="13" t="s">
        <v>58</v>
      </c>
      <c r="Q402" s="13" t="s">
        <v>58</v>
      </c>
      <c r="R402" s="13" t="s">
        <v>58</v>
      </c>
      <c r="Y402" s="13">
        <v>3</v>
      </c>
      <c r="Z402" s="13" t="s">
        <v>59</v>
      </c>
      <c r="AA402" s="13">
        <v>3</v>
      </c>
      <c r="AB402" s="13" t="s">
        <v>59</v>
      </c>
      <c r="AC402" s="13" t="s">
        <v>67</v>
      </c>
      <c r="AD402" s="13" t="s">
        <v>61</v>
      </c>
      <c r="AE402" s="13">
        <v>1.53</v>
      </c>
      <c r="AF402" s="13" t="s">
        <v>62</v>
      </c>
      <c r="AG402" s="13" t="s">
        <v>69</v>
      </c>
      <c r="AK402" s="13" t="s">
        <v>63</v>
      </c>
      <c r="AL402" s="13">
        <v>8760</v>
      </c>
      <c r="AM402" s="13" t="s">
        <v>64</v>
      </c>
      <c r="AO402" s="11">
        <v>44068.419282407413</v>
      </c>
      <c r="AP402" s="11" t="s">
        <v>66</v>
      </c>
      <c r="AQ402" s="11" t="s">
        <v>49</v>
      </c>
      <c r="AR402" s="11" t="s">
        <v>66</v>
      </c>
      <c r="AS402" s="11" t="s">
        <v>55</v>
      </c>
      <c r="AT402" s="11" t="s">
        <v>66</v>
      </c>
      <c r="AU402" s="11" t="s">
        <v>61</v>
      </c>
      <c r="AV402" t="s">
        <v>66</v>
      </c>
      <c r="AW402" t="s">
        <v>66</v>
      </c>
    </row>
    <row r="403" spans="1:49" hidden="1" x14ac:dyDescent="0.25">
      <c r="A403" s="13" t="s">
        <v>413</v>
      </c>
      <c r="B403" s="13">
        <v>39627</v>
      </c>
      <c r="C403" s="13" t="s">
        <v>473</v>
      </c>
      <c r="D403" s="13" t="s">
        <v>49</v>
      </c>
      <c r="E403" s="13" t="s">
        <v>74</v>
      </c>
      <c r="F403" s="15" t="s">
        <v>84</v>
      </c>
      <c r="G403" s="13">
        <v>32.256124999999997</v>
      </c>
      <c r="H403" s="13">
        <v>-103.718063</v>
      </c>
      <c r="I403" s="16" t="s">
        <v>75</v>
      </c>
      <c r="J403" s="13" t="s">
        <v>53</v>
      </c>
      <c r="K403" s="13">
        <v>9</v>
      </c>
      <c r="L403" s="13" t="s">
        <v>76</v>
      </c>
      <c r="M403" s="13" t="s">
        <v>55</v>
      </c>
      <c r="N403" s="13" t="s">
        <v>56</v>
      </c>
      <c r="O403" s="13" t="s">
        <v>469</v>
      </c>
      <c r="Y403" s="13">
        <v>3</v>
      </c>
      <c r="Z403" s="13" t="s">
        <v>59</v>
      </c>
      <c r="AA403" s="13">
        <v>3</v>
      </c>
      <c r="AB403" s="13" t="s">
        <v>59</v>
      </c>
      <c r="AC403" s="13" t="s">
        <v>67</v>
      </c>
      <c r="AD403" s="13" t="s">
        <v>61</v>
      </c>
      <c r="AE403" s="13">
        <v>0.34</v>
      </c>
      <c r="AF403" s="13" t="s">
        <v>68</v>
      </c>
      <c r="AK403" s="13" t="s">
        <v>63</v>
      </c>
      <c r="AL403" s="13">
        <v>8760</v>
      </c>
      <c r="AM403" s="13" t="s">
        <v>64</v>
      </c>
      <c r="AO403" s="11">
        <v>44068.419282407413</v>
      </c>
      <c r="AP403" s="11" t="s">
        <v>66</v>
      </c>
      <c r="AQ403" s="11" t="s">
        <v>49</v>
      </c>
      <c r="AR403" s="11" t="s">
        <v>66</v>
      </c>
      <c r="AS403" s="11" t="s">
        <v>55</v>
      </c>
      <c r="AT403" s="11" t="s">
        <v>66</v>
      </c>
      <c r="AU403" s="11" t="s">
        <v>61</v>
      </c>
      <c r="AV403" t="s">
        <v>66</v>
      </c>
      <c r="AW403" t="s">
        <v>66</v>
      </c>
    </row>
    <row r="404" spans="1:49" hidden="1" x14ac:dyDescent="0.25">
      <c r="A404" s="13" t="s">
        <v>413</v>
      </c>
      <c r="B404" s="13">
        <v>39627</v>
      </c>
      <c r="C404" s="13" t="s">
        <v>473</v>
      </c>
      <c r="D404" s="13" t="s">
        <v>49</v>
      </c>
      <c r="E404" s="13" t="s">
        <v>74</v>
      </c>
      <c r="F404" s="15" t="s">
        <v>84</v>
      </c>
      <c r="G404" s="13">
        <v>32.256124999999997</v>
      </c>
      <c r="H404" s="13">
        <v>-103.718063</v>
      </c>
      <c r="I404" s="16" t="s">
        <v>75</v>
      </c>
      <c r="J404" s="13" t="s">
        <v>53</v>
      </c>
      <c r="K404" s="13">
        <v>9</v>
      </c>
      <c r="L404" s="13" t="s">
        <v>76</v>
      </c>
      <c r="M404" s="13" t="s">
        <v>55</v>
      </c>
      <c r="N404" s="13" t="s">
        <v>56</v>
      </c>
      <c r="O404" s="13" t="s">
        <v>469</v>
      </c>
      <c r="Y404" s="13">
        <v>3</v>
      </c>
      <c r="Z404" s="13" t="s">
        <v>59</v>
      </c>
      <c r="AA404" s="13">
        <v>3</v>
      </c>
      <c r="AB404" s="13" t="s">
        <v>59</v>
      </c>
      <c r="AC404" s="13" t="s">
        <v>67</v>
      </c>
      <c r="AD404" s="13" t="s">
        <v>61</v>
      </c>
      <c r="AE404" s="13">
        <v>1.49</v>
      </c>
      <c r="AF404" s="13" t="s">
        <v>62</v>
      </c>
      <c r="AK404" s="13" t="s">
        <v>63</v>
      </c>
      <c r="AL404" s="13">
        <v>8760</v>
      </c>
      <c r="AM404" s="13" t="s">
        <v>64</v>
      </c>
      <c r="AO404" s="11">
        <v>44068.419282407413</v>
      </c>
      <c r="AP404" s="11" t="s">
        <v>66</v>
      </c>
      <c r="AQ404" s="11" t="s">
        <v>49</v>
      </c>
      <c r="AR404" s="11" t="s">
        <v>66</v>
      </c>
      <c r="AS404" s="11" t="s">
        <v>55</v>
      </c>
      <c r="AT404" s="11" t="s">
        <v>66</v>
      </c>
      <c r="AU404" s="11" t="s">
        <v>61</v>
      </c>
      <c r="AV404" t="s">
        <v>66</v>
      </c>
      <c r="AW404" t="s">
        <v>66</v>
      </c>
    </row>
    <row r="405" spans="1:49" hidden="1" x14ac:dyDescent="0.25">
      <c r="A405" s="13" t="s">
        <v>413</v>
      </c>
      <c r="B405" s="13">
        <v>39627</v>
      </c>
      <c r="C405" s="13" t="s">
        <v>473</v>
      </c>
      <c r="D405" s="13" t="s">
        <v>49</v>
      </c>
      <c r="E405" s="13" t="s">
        <v>74</v>
      </c>
      <c r="F405" s="15" t="s">
        <v>84</v>
      </c>
      <c r="G405" s="13">
        <v>32.256124999999997</v>
      </c>
      <c r="H405" s="13">
        <v>-103.718063</v>
      </c>
      <c r="I405" s="16" t="s">
        <v>75</v>
      </c>
      <c r="J405" s="13" t="s">
        <v>53</v>
      </c>
      <c r="K405" s="13">
        <v>10</v>
      </c>
      <c r="L405" s="13" t="s">
        <v>80</v>
      </c>
      <c r="M405" s="13" t="s">
        <v>55</v>
      </c>
      <c r="N405" s="13" t="s">
        <v>56</v>
      </c>
      <c r="O405" s="13" t="s">
        <v>469</v>
      </c>
      <c r="Y405" s="13">
        <v>3</v>
      </c>
      <c r="Z405" s="13" t="s">
        <v>59</v>
      </c>
      <c r="AA405" s="13">
        <v>3</v>
      </c>
      <c r="AB405" s="13" t="s">
        <v>59</v>
      </c>
      <c r="AC405" s="13" t="s">
        <v>67</v>
      </c>
      <c r="AD405" s="13" t="s">
        <v>61</v>
      </c>
      <c r="AE405" s="13">
        <v>1.49</v>
      </c>
      <c r="AF405" s="13" t="s">
        <v>62</v>
      </c>
      <c r="AK405" s="13" t="s">
        <v>63</v>
      </c>
      <c r="AL405" s="13">
        <v>8760</v>
      </c>
      <c r="AM405" s="13" t="s">
        <v>64</v>
      </c>
      <c r="AO405" s="11">
        <v>44068.419282407413</v>
      </c>
      <c r="AP405" s="11" t="s">
        <v>66</v>
      </c>
      <c r="AQ405" s="11" t="s">
        <v>49</v>
      </c>
      <c r="AR405" s="11" t="s">
        <v>66</v>
      </c>
      <c r="AS405" s="11" t="s">
        <v>55</v>
      </c>
      <c r="AT405" s="11" t="s">
        <v>66</v>
      </c>
      <c r="AU405" s="11" t="s">
        <v>61</v>
      </c>
      <c r="AV405" t="s">
        <v>66</v>
      </c>
      <c r="AW405" t="s">
        <v>66</v>
      </c>
    </row>
    <row r="406" spans="1:49" hidden="1" x14ac:dyDescent="0.25">
      <c r="A406" s="13" t="s">
        <v>413</v>
      </c>
      <c r="B406" s="13">
        <v>39627</v>
      </c>
      <c r="C406" s="13" t="s">
        <v>473</v>
      </c>
      <c r="D406" s="13" t="s">
        <v>49</v>
      </c>
      <c r="E406" s="13" t="s">
        <v>74</v>
      </c>
      <c r="F406" s="15" t="s">
        <v>84</v>
      </c>
      <c r="G406" s="13">
        <v>32.256124999999997</v>
      </c>
      <c r="H406" s="13">
        <v>-103.718063</v>
      </c>
      <c r="I406" s="16" t="s">
        <v>75</v>
      </c>
      <c r="J406" s="13" t="s">
        <v>53</v>
      </c>
      <c r="K406" s="13">
        <v>10</v>
      </c>
      <c r="L406" s="13" t="s">
        <v>80</v>
      </c>
      <c r="M406" s="13" t="s">
        <v>55</v>
      </c>
      <c r="N406" s="13" t="s">
        <v>56</v>
      </c>
      <c r="O406" s="13" t="s">
        <v>469</v>
      </c>
      <c r="Y406" s="13">
        <v>3</v>
      </c>
      <c r="Z406" s="13" t="s">
        <v>59</v>
      </c>
      <c r="AA406" s="13">
        <v>3</v>
      </c>
      <c r="AB406" s="13" t="s">
        <v>59</v>
      </c>
      <c r="AC406" s="13" t="s">
        <v>67</v>
      </c>
      <c r="AD406" s="13" t="s">
        <v>61</v>
      </c>
      <c r="AE406" s="13">
        <v>0.34</v>
      </c>
      <c r="AF406" s="13" t="s">
        <v>68</v>
      </c>
      <c r="AK406" s="13" t="s">
        <v>63</v>
      </c>
      <c r="AL406" s="13">
        <v>8760</v>
      </c>
      <c r="AM406" s="13" t="s">
        <v>64</v>
      </c>
      <c r="AO406" s="11">
        <v>44068.419282407413</v>
      </c>
      <c r="AP406" s="11" t="s">
        <v>66</v>
      </c>
      <c r="AQ406" s="11" t="s">
        <v>49</v>
      </c>
      <c r="AR406" s="11" t="s">
        <v>66</v>
      </c>
      <c r="AS406" s="11" t="s">
        <v>55</v>
      </c>
      <c r="AT406" s="11" t="s">
        <v>66</v>
      </c>
      <c r="AU406" s="11" t="s">
        <v>61</v>
      </c>
      <c r="AV406" t="s">
        <v>66</v>
      </c>
      <c r="AW406" t="s">
        <v>66</v>
      </c>
    </row>
    <row r="407" spans="1:49" hidden="1" x14ac:dyDescent="0.25">
      <c r="A407" s="13" t="s">
        <v>474</v>
      </c>
      <c r="B407" s="13">
        <v>1417</v>
      </c>
      <c r="C407" s="13" t="s">
        <v>475</v>
      </c>
      <c r="D407" s="13" t="s">
        <v>49</v>
      </c>
      <c r="E407" s="13" t="s">
        <v>111</v>
      </c>
      <c r="F407" s="15" t="s">
        <v>119</v>
      </c>
      <c r="I407" s="16" t="s">
        <v>88</v>
      </c>
      <c r="J407" s="13" t="s">
        <v>53</v>
      </c>
      <c r="K407" s="13">
        <v>2</v>
      </c>
      <c r="L407" s="13" t="s">
        <v>476</v>
      </c>
      <c r="M407" s="13" t="s">
        <v>55</v>
      </c>
      <c r="O407" s="13" t="s">
        <v>477</v>
      </c>
      <c r="P407" s="13" t="s">
        <v>177</v>
      </c>
      <c r="Q407" s="13" t="s">
        <v>58</v>
      </c>
      <c r="R407" s="13" t="s">
        <v>58</v>
      </c>
      <c r="U407" s="13">
        <v>150</v>
      </c>
      <c r="V407" s="13" t="s">
        <v>478</v>
      </c>
      <c r="W407" s="13">
        <v>150</v>
      </c>
      <c r="X407" s="13" t="s">
        <v>478</v>
      </c>
      <c r="AC407" s="13" t="s">
        <v>249</v>
      </c>
      <c r="AD407" s="13" t="s">
        <v>61</v>
      </c>
      <c r="AE407" s="13">
        <v>0.02</v>
      </c>
      <c r="AF407" s="13" t="s">
        <v>68</v>
      </c>
      <c r="AG407" s="13" t="s">
        <v>69</v>
      </c>
      <c r="AL407" s="13">
        <v>8760</v>
      </c>
      <c r="AO407" s="11">
        <v>44068.419282407413</v>
      </c>
      <c r="AP407" s="11" t="s">
        <v>66</v>
      </c>
      <c r="AQ407" s="11" t="s">
        <v>49</v>
      </c>
      <c r="AR407" s="11" t="s">
        <v>66</v>
      </c>
      <c r="AS407" s="11" t="s">
        <v>55</v>
      </c>
      <c r="AT407" s="11" t="s">
        <v>66</v>
      </c>
      <c r="AU407" s="11" t="s">
        <v>61</v>
      </c>
      <c r="AV407" t="s">
        <v>66</v>
      </c>
      <c r="AW407" t="s">
        <v>66</v>
      </c>
    </row>
    <row r="408" spans="1:49" hidden="1" x14ac:dyDescent="0.25">
      <c r="A408" s="13" t="s">
        <v>474</v>
      </c>
      <c r="B408" s="13">
        <v>1417</v>
      </c>
      <c r="C408" s="13" t="s">
        <v>475</v>
      </c>
      <c r="D408" s="13" t="s">
        <v>49</v>
      </c>
      <c r="E408" s="13" t="s">
        <v>111</v>
      </c>
      <c r="F408" s="15" t="s">
        <v>119</v>
      </c>
      <c r="I408" s="16" t="s">
        <v>88</v>
      </c>
      <c r="J408" s="13" t="s">
        <v>53</v>
      </c>
      <c r="K408" s="13">
        <v>2</v>
      </c>
      <c r="L408" s="13" t="s">
        <v>476</v>
      </c>
      <c r="M408" s="13" t="s">
        <v>55</v>
      </c>
      <c r="O408" s="13" t="s">
        <v>477</v>
      </c>
      <c r="P408" s="13" t="s">
        <v>177</v>
      </c>
      <c r="Q408" s="13" t="s">
        <v>58</v>
      </c>
      <c r="R408" s="13" t="s">
        <v>58</v>
      </c>
      <c r="U408" s="13">
        <v>150</v>
      </c>
      <c r="V408" s="13" t="s">
        <v>478</v>
      </c>
      <c r="W408" s="13">
        <v>150</v>
      </c>
      <c r="X408" s="13" t="s">
        <v>478</v>
      </c>
      <c r="AC408" s="13" t="s">
        <v>249</v>
      </c>
      <c r="AD408" s="13" t="s">
        <v>61</v>
      </c>
      <c r="AE408" s="13">
        <v>0.1</v>
      </c>
      <c r="AF408" s="13" t="s">
        <v>62</v>
      </c>
      <c r="AG408" s="13" t="s">
        <v>69</v>
      </c>
      <c r="AL408" s="13">
        <v>8760</v>
      </c>
      <c r="AO408" s="11">
        <v>44068.419282407413</v>
      </c>
      <c r="AP408" s="11" t="s">
        <v>66</v>
      </c>
      <c r="AQ408" s="11" t="s">
        <v>49</v>
      </c>
      <c r="AR408" s="11" t="s">
        <v>66</v>
      </c>
      <c r="AS408" s="11" t="s">
        <v>55</v>
      </c>
      <c r="AT408" s="11" t="s">
        <v>66</v>
      </c>
      <c r="AU408" s="11" t="s">
        <v>61</v>
      </c>
      <c r="AV408" t="s">
        <v>66</v>
      </c>
      <c r="AW408" t="s">
        <v>66</v>
      </c>
    </row>
    <row r="409" spans="1:49" hidden="1" x14ac:dyDescent="0.25">
      <c r="A409" s="13" t="s">
        <v>474</v>
      </c>
      <c r="B409" s="13">
        <v>22422</v>
      </c>
      <c r="C409" s="13" t="s">
        <v>479</v>
      </c>
      <c r="D409" s="13" t="s">
        <v>49</v>
      </c>
      <c r="E409" s="13" t="s">
        <v>111</v>
      </c>
      <c r="F409" s="15" t="s">
        <v>119</v>
      </c>
      <c r="G409" s="13">
        <v>36.813861000000003</v>
      </c>
      <c r="H409" s="13">
        <v>-108.28361099999999</v>
      </c>
      <c r="I409" s="16" t="s">
        <v>88</v>
      </c>
      <c r="J409" s="13" t="s">
        <v>53</v>
      </c>
      <c r="K409" s="13">
        <v>2</v>
      </c>
      <c r="L409" s="13">
        <v>2</v>
      </c>
      <c r="M409" s="13" t="s">
        <v>55</v>
      </c>
      <c r="N409" s="13" t="s">
        <v>56</v>
      </c>
      <c r="O409" s="13" t="s">
        <v>480</v>
      </c>
      <c r="P409" s="13" t="s">
        <v>481</v>
      </c>
      <c r="R409" s="13">
        <v>2544</v>
      </c>
      <c r="T409" s="14">
        <v>38309.419282407413</v>
      </c>
      <c r="Y409" s="13">
        <v>0.13</v>
      </c>
      <c r="Z409" s="13" t="s">
        <v>59</v>
      </c>
      <c r="AA409" s="13">
        <v>0.13</v>
      </c>
      <c r="AB409" s="13" t="s">
        <v>59</v>
      </c>
      <c r="AC409" s="13" t="s">
        <v>67</v>
      </c>
      <c r="AD409" s="13" t="s">
        <v>61</v>
      </c>
      <c r="AE409" s="13">
        <v>0.1</v>
      </c>
      <c r="AF409" s="13" t="s">
        <v>62</v>
      </c>
      <c r="AG409" s="13" t="s">
        <v>69</v>
      </c>
      <c r="AK409" s="13" t="s">
        <v>63</v>
      </c>
      <c r="AL409" s="13">
        <v>8760</v>
      </c>
      <c r="AM409" s="13" t="s">
        <v>64</v>
      </c>
      <c r="AO409" s="11">
        <v>44068.419282407413</v>
      </c>
      <c r="AP409" s="11" t="s">
        <v>66</v>
      </c>
      <c r="AQ409" s="11" t="s">
        <v>49</v>
      </c>
      <c r="AR409" s="11" t="s">
        <v>66</v>
      </c>
      <c r="AS409" s="11" t="s">
        <v>55</v>
      </c>
      <c r="AT409" s="11" t="s">
        <v>66</v>
      </c>
      <c r="AU409" s="11" t="s">
        <v>61</v>
      </c>
      <c r="AV409" t="s">
        <v>66</v>
      </c>
      <c r="AW409" t="s">
        <v>66</v>
      </c>
    </row>
    <row r="410" spans="1:49" hidden="1" x14ac:dyDescent="0.25">
      <c r="A410" s="13" t="s">
        <v>482</v>
      </c>
      <c r="B410" s="13">
        <v>38904</v>
      </c>
      <c r="C410" s="13" t="s">
        <v>483</v>
      </c>
      <c r="D410" s="13" t="s">
        <v>49</v>
      </c>
      <c r="E410" s="13" t="s">
        <v>159</v>
      </c>
      <c r="F410" s="15" t="s">
        <v>51</v>
      </c>
      <c r="G410" s="13">
        <v>32.052297000000003</v>
      </c>
      <c r="H410" s="13">
        <v>-103.569805</v>
      </c>
      <c r="I410" s="16" t="s">
        <v>75</v>
      </c>
      <c r="J410" s="13" t="s">
        <v>53</v>
      </c>
      <c r="K410" s="13">
        <v>2</v>
      </c>
      <c r="L410" s="13" t="s">
        <v>484</v>
      </c>
      <c r="M410" s="13" t="s">
        <v>55</v>
      </c>
      <c r="N410" s="13" t="s">
        <v>56</v>
      </c>
      <c r="O410" s="13" t="s">
        <v>485</v>
      </c>
      <c r="P410" s="13" t="s">
        <v>58</v>
      </c>
      <c r="Q410" s="13" t="s">
        <v>58</v>
      </c>
      <c r="R410" s="13" t="s">
        <v>58</v>
      </c>
      <c r="Y410" s="13">
        <v>0.5</v>
      </c>
      <c r="Z410" s="13" t="s">
        <v>59</v>
      </c>
      <c r="AA410" s="13">
        <v>0.5</v>
      </c>
      <c r="AB410" s="13" t="s">
        <v>59</v>
      </c>
      <c r="AC410" s="13" t="s">
        <v>67</v>
      </c>
      <c r="AD410" s="13" t="s">
        <v>61</v>
      </c>
      <c r="AE410" s="13">
        <v>6.0999999999999999E-2</v>
      </c>
      <c r="AF410" s="13" t="s">
        <v>68</v>
      </c>
      <c r="AG410" s="13" t="s">
        <v>69</v>
      </c>
      <c r="AK410" s="13" t="s">
        <v>63</v>
      </c>
      <c r="AL410" s="13">
        <v>8760</v>
      </c>
      <c r="AM410" s="13" t="s">
        <v>64</v>
      </c>
      <c r="AO410" s="11">
        <v>44068.419282407413</v>
      </c>
      <c r="AP410" s="11" t="s">
        <v>66</v>
      </c>
      <c r="AQ410" s="11" t="s">
        <v>49</v>
      </c>
      <c r="AR410" s="11" t="s">
        <v>66</v>
      </c>
      <c r="AS410" s="11" t="s">
        <v>55</v>
      </c>
      <c r="AT410" s="11" t="s">
        <v>66</v>
      </c>
      <c r="AU410" s="11" t="s">
        <v>61</v>
      </c>
      <c r="AV410" t="s">
        <v>66</v>
      </c>
      <c r="AW410" t="s">
        <v>66</v>
      </c>
    </row>
    <row r="411" spans="1:49" hidden="1" x14ac:dyDescent="0.25">
      <c r="A411" s="13" t="s">
        <v>482</v>
      </c>
      <c r="B411" s="13">
        <v>38904</v>
      </c>
      <c r="C411" s="13" t="s">
        <v>483</v>
      </c>
      <c r="D411" s="13" t="s">
        <v>49</v>
      </c>
      <c r="E411" s="13" t="s">
        <v>159</v>
      </c>
      <c r="F411" s="15" t="s">
        <v>51</v>
      </c>
      <c r="G411" s="13">
        <v>32.052297000000003</v>
      </c>
      <c r="H411" s="13">
        <v>-103.569805</v>
      </c>
      <c r="I411" s="16" t="s">
        <v>75</v>
      </c>
      <c r="J411" s="13" t="s">
        <v>53</v>
      </c>
      <c r="K411" s="13">
        <v>2</v>
      </c>
      <c r="L411" s="13" t="s">
        <v>484</v>
      </c>
      <c r="M411" s="13" t="s">
        <v>55</v>
      </c>
      <c r="N411" s="13" t="s">
        <v>56</v>
      </c>
      <c r="O411" s="13" t="s">
        <v>485</v>
      </c>
      <c r="P411" s="13" t="s">
        <v>58</v>
      </c>
      <c r="Q411" s="13" t="s">
        <v>58</v>
      </c>
      <c r="R411" s="13" t="s">
        <v>58</v>
      </c>
      <c r="Y411" s="13">
        <v>0.5</v>
      </c>
      <c r="Z411" s="13" t="s">
        <v>59</v>
      </c>
      <c r="AA411" s="13">
        <v>0.5</v>
      </c>
      <c r="AB411" s="13" t="s">
        <v>59</v>
      </c>
      <c r="AC411" s="13" t="s">
        <v>67</v>
      </c>
      <c r="AD411" s="13" t="s">
        <v>61</v>
      </c>
      <c r="AE411" s="13">
        <v>0.27</v>
      </c>
      <c r="AF411" s="13" t="s">
        <v>62</v>
      </c>
      <c r="AG411" s="13" t="s">
        <v>69</v>
      </c>
      <c r="AK411" s="13" t="s">
        <v>63</v>
      </c>
      <c r="AL411" s="13">
        <v>8760</v>
      </c>
      <c r="AM411" s="13" t="s">
        <v>64</v>
      </c>
      <c r="AO411" s="11">
        <v>44068.419282407413</v>
      </c>
      <c r="AP411" s="11" t="s">
        <v>66</v>
      </c>
      <c r="AQ411" s="11" t="s">
        <v>49</v>
      </c>
      <c r="AR411" s="11" t="s">
        <v>66</v>
      </c>
      <c r="AS411" s="11" t="s">
        <v>55</v>
      </c>
      <c r="AT411" s="11" t="s">
        <v>66</v>
      </c>
      <c r="AU411" s="11" t="s">
        <v>61</v>
      </c>
      <c r="AV411" t="s">
        <v>66</v>
      </c>
      <c r="AW411" t="s">
        <v>66</v>
      </c>
    </row>
    <row r="412" spans="1:49" hidden="1" x14ac:dyDescent="0.25">
      <c r="A412" s="13" t="s">
        <v>482</v>
      </c>
      <c r="B412" s="13">
        <v>38999</v>
      </c>
      <c r="C412" s="13" t="s">
        <v>486</v>
      </c>
      <c r="D412" s="13" t="s">
        <v>49</v>
      </c>
      <c r="E412" s="13" t="s">
        <v>159</v>
      </c>
      <c r="F412" s="15" t="s">
        <v>51</v>
      </c>
      <c r="G412" s="13">
        <v>32.156393999999999</v>
      </c>
      <c r="H412" s="13">
        <v>-103.617806</v>
      </c>
      <c r="I412" s="16" t="s">
        <v>75</v>
      </c>
      <c r="J412" s="13" t="s">
        <v>53</v>
      </c>
      <c r="K412" s="13">
        <v>13</v>
      </c>
      <c r="L412" s="13" t="s">
        <v>484</v>
      </c>
      <c r="M412" s="13" t="s">
        <v>55</v>
      </c>
      <c r="N412" s="13" t="s">
        <v>56</v>
      </c>
      <c r="O412" s="13" t="s">
        <v>487</v>
      </c>
      <c r="R412" s="13" t="s">
        <v>58</v>
      </c>
      <c r="U412" s="13">
        <v>0.5</v>
      </c>
      <c r="V412" s="13" t="s">
        <v>59</v>
      </c>
      <c r="W412" s="13">
        <v>0.5</v>
      </c>
      <c r="X412" s="13" t="s">
        <v>59</v>
      </c>
      <c r="AC412" s="13" t="s">
        <v>67</v>
      </c>
      <c r="AD412" s="13" t="s">
        <v>61</v>
      </c>
      <c r="AE412" s="13">
        <v>6.0999999999999999E-2</v>
      </c>
      <c r="AF412" s="13" t="s">
        <v>68</v>
      </c>
      <c r="AK412" s="13" t="s">
        <v>63</v>
      </c>
      <c r="AL412" s="13">
        <v>8760</v>
      </c>
      <c r="AM412" s="13" t="s">
        <v>64</v>
      </c>
      <c r="AO412" s="11">
        <v>44068.419282407413</v>
      </c>
      <c r="AP412" s="11" t="s">
        <v>66</v>
      </c>
      <c r="AQ412" s="11" t="s">
        <v>49</v>
      </c>
      <c r="AR412" s="11" t="s">
        <v>66</v>
      </c>
      <c r="AS412" s="11" t="s">
        <v>55</v>
      </c>
      <c r="AT412" s="11" t="s">
        <v>66</v>
      </c>
      <c r="AU412" s="11" t="s">
        <v>61</v>
      </c>
      <c r="AV412" t="s">
        <v>66</v>
      </c>
      <c r="AW412" t="s">
        <v>66</v>
      </c>
    </row>
    <row r="413" spans="1:49" hidden="1" x14ac:dyDescent="0.25">
      <c r="A413" s="13" t="s">
        <v>482</v>
      </c>
      <c r="B413" s="13">
        <v>38999</v>
      </c>
      <c r="C413" s="13" t="s">
        <v>486</v>
      </c>
      <c r="D413" s="13" t="s">
        <v>49</v>
      </c>
      <c r="E413" s="13" t="s">
        <v>159</v>
      </c>
      <c r="F413" s="15" t="s">
        <v>51</v>
      </c>
      <c r="G413" s="13">
        <v>32.156393999999999</v>
      </c>
      <c r="H413" s="13">
        <v>-103.617806</v>
      </c>
      <c r="I413" s="16" t="s">
        <v>75</v>
      </c>
      <c r="J413" s="13" t="s">
        <v>53</v>
      </c>
      <c r="K413" s="13">
        <v>13</v>
      </c>
      <c r="L413" s="13" t="s">
        <v>484</v>
      </c>
      <c r="M413" s="13" t="s">
        <v>55</v>
      </c>
      <c r="N413" s="13" t="s">
        <v>56</v>
      </c>
      <c r="O413" s="13" t="s">
        <v>487</v>
      </c>
      <c r="R413" s="13" t="s">
        <v>58</v>
      </c>
      <c r="U413" s="13">
        <v>0.5</v>
      </c>
      <c r="V413" s="13" t="s">
        <v>59</v>
      </c>
      <c r="W413" s="13">
        <v>0.5</v>
      </c>
      <c r="X413" s="13" t="s">
        <v>59</v>
      </c>
      <c r="AA413" s="13">
        <v>0.5</v>
      </c>
      <c r="AB413" s="13" t="s">
        <v>59</v>
      </c>
      <c r="AC413" s="13" t="s">
        <v>67</v>
      </c>
      <c r="AD413" s="13" t="s">
        <v>61</v>
      </c>
      <c r="AE413" s="13">
        <v>0.27</v>
      </c>
      <c r="AF413" s="13" t="s">
        <v>62</v>
      </c>
      <c r="AK413" s="13" t="s">
        <v>63</v>
      </c>
      <c r="AL413" s="13">
        <v>8760</v>
      </c>
      <c r="AM413" s="13" t="s">
        <v>64</v>
      </c>
      <c r="AO413" s="11">
        <v>44068.419282407413</v>
      </c>
      <c r="AP413" s="11" t="s">
        <v>66</v>
      </c>
      <c r="AQ413" s="11" t="s">
        <v>49</v>
      </c>
      <c r="AR413" s="11" t="s">
        <v>66</v>
      </c>
      <c r="AS413" s="11" t="s">
        <v>55</v>
      </c>
      <c r="AT413" s="11" t="s">
        <v>66</v>
      </c>
      <c r="AU413" s="11" t="s">
        <v>61</v>
      </c>
      <c r="AV413" t="s">
        <v>66</v>
      </c>
      <c r="AW413" t="s">
        <v>66</v>
      </c>
    </row>
    <row r="414" spans="1:49" hidden="1" x14ac:dyDescent="0.25">
      <c r="A414" s="13" t="s">
        <v>482</v>
      </c>
      <c r="B414" s="13">
        <v>39000</v>
      </c>
      <c r="C414" s="13" t="s">
        <v>488</v>
      </c>
      <c r="D414" s="13" t="s">
        <v>49</v>
      </c>
      <c r="E414" s="13" t="s">
        <v>159</v>
      </c>
      <c r="F414" s="15" t="s">
        <v>84</v>
      </c>
      <c r="G414" s="13">
        <v>32.040525000000002</v>
      </c>
      <c r="H414" s="13">
        <v>-103.790639</v>
      </c>
      <c r="I414" s="16" t="s">
        <v>75</v>
      </c>
      <c r="J414" s="13" t="s">
        <v>53</v>
      </c>
      <c r="K414" s="13">
        <v>13</v>
      </c>
      <c r="L414" s="13" t="s">
        <v>484</v>
      </c>
      <c r="M414" s="13" t="s">
        <v>55</v>
      </c>
      <c r="N414" s="13" t="s">
        <v>56</v>
      </c>
      <c r="O414" s="13" t="s">
        <v>489</v>
      </c>
      <c r="P414" s="13" t="s">
        <v>58</v>
      </c>
      <c r="R414" s="13" t="s">
        <v>58</v>
      </c>
      <c r="V414" s="13" t="s">
        <v>490</v>
      </c>
      <c r="Y414" s="13">
        <v>0.5</v>
      </c>
      <c r="Z414" s="13" t="s">
        <v>59</v>
      </c>
      <c r="AC414" s="13" t="s">
        <v>67</v>
      </c>
      <c r="AD414" s="13" t="s">
        <v>61</v>
      </c>
      <c r="AE414" s="13">
        <v>6.0999999999999999E-2</v>
      </c>
      <c r="AF414" s="13" t="s">
        <v>68</v>
      </c>
      <c r="AG414" s="13" t="s">
        <v>69</v>
      </c>
      <c r="AK414" s="13" t="s">
        <v>63</v>
      </c>
      <c r="AL414" s="13">
        <v>8760</v>
      </c>
      <c r="AM414" s="13" t="s">
        <v>64</v>
      </c>
      <c r="AO414" s="11">
        <v>44068.419282407413</v>
      </c>
      <c r="AP414" s="11" t="s">
        <v>66</v>
      </c>
      <c r="AQ414" s="11" t="s">
        <v>49</v>
      </c>
      <c r="AR414" s="11" t="s">
        <v>66</v>
      </c>
      <c r="AS414" s="11" t="s">
        <v>55</v>
      </c>
      <c r="AT414" s="11" t="s">
        <v>66</v>
      </c>
      <c r="AU414" s="11" t="s">
        <v>61</v>
      </c>
      <c r="AV414" t="s">
        <v>66</v>
      </c>
      <c r="AW414" t="s">
        <v>66</v>
      </c>
    </row>
    <row r="415" spans="1:49" hidden="1" x14ac:dyDescent="0.25">
      <c r="A415" s="13" t="s">
        <v>482</v>
      </c>
      <c r="B415" s="13">
        <v>39000</v>
      </c>
      <c r="C415" s="13" t="s">
        <v>488</v>
      </c>
      <c r="D415" s="13" t="s">
        <v>49</v>
      </c>
      <c r="E415" s="13" t="s">
        <v>159</v>
      </c>
      <c r="F415" s="15" t="s">
        <v>84</v>
      </c>
      <c r="G415" s="13">
        <v>32.040525000000002</v>
      </c>
      <c r="H415" s="13">
        <v>-103.790639</v>
      </c>
      <c r="I415" s="16" t="s">
        <v>75</v>
      </c>
      <c r="J415" s="13" t="s">
        <v>53</v>
      </c>
      <c r="K415" s="13">
        <v>13</v>
      </c>
      <c r="L415" s="13" t="s">
        <v>484</v>
      </c>
      <c r="M415" s="13" t="s">
        <v>55</v>
      </c>
      <c r="N415" s="13" t="s">
        <v>56</v>
      </c>
      <c r="O415" s="13" t="s">
        <v>489</v>
      </c>
      <c r="P415" s="13" t="s">
        <v>58</v>
      </c>
      <c r="R415" s="13" t="s">
        <v>58</v>
      </c>
      <c r="V415" s="13" t="s">
        <v>490</v>
      </c>
      <c r="Y415" s="13">
        <v>0.5</v>
      </c>
      <c r="Z415" s="13" t="s">
        <v>59</v>
      </c>
      <c r="AA415" s="13">
        <v>0.5</v>
      </c>
      <c r="AB415" s="13" t="s">
        <v>59</v>
      </c>
      <c r="AC415" s="13" t="s">
        <v>67</v>
      </c>
      <c r="AD415" s="13" t="s">
        <v>61</v>
      </c>
      <c r="AE415" s="13">
        <v>0.27</v>
      </c>
      <c r="AF415" s="13" t="s">
        <v>62</v>
      </c>
      <c r="AG415" s="13" t="s">
        <v>69</v>
      </c>
      <c r="AK415" s="13" t="s">
        <v>63</v>
      </c>
      <c r="AL415" s="13">
        <v>8760</v>
      </c>
      <c r="AM415" s="13" t="s">
        <v>64</v>
      </c>
      <c r="AO415" s="11">
        <v>44068.419282407413</v>
      </c>
      <c r="AP415" s="11" t="s">
        <v>66</v>
      </c>
      <c r="AQ415" s="11" t="s">
        <v>49</v>
      </c>
      <c r="AR415" s="11" t="s">
        <v>66</v>
      </c>
      <c r="AS415" s="11" t="s">
        <v>55</v>
      </c>
      <c r="AT415" s="11" t="s">
        <v>66</v>
      </c>
      <c r="AU415" s="11" t="s">
        <v>61</v>
      </c>
      <c r="AV415" t="s">
        <v>66</v>
      </c>
      <c r="AW415" t="s">
        <v>66</v>
      </c>
    </row>
    <row r="416" spans="1:49" hidden="1" x14ac:dyDescent="0.25">
      <c r="A416" s="13" t="s">
        <v>482</v>
      </c>
      <c r="B416" s="13">
        <v>39006</v>
      </c>
      <c r="C416" s="13" t="s">
        <v>491</v>
      </c>
      <c r="D416" s="13" t="s">
        <v>49</v>
      </c>
      <c r="E416" s="13" t="s">
        <v>159</v>
      </c>
      <c r="F416" s="15" t="s">
        <v>51</v>
      </c>
      <c r="G416" s="13">
        <v>32.141500000000001</v>
      </c>
      <c r="H416" s="13">
        <v>-103.47071699999999</v>
      </c>
      <c r="I416" s="16" t="s">
        <v>95</v>
      </c>
      <c r="J416" s="13" t="s">
        <v>53</v>
      </c>
      <c r="K416" s="13">
        <v>3</v>
      </c>
      <c r="L416" s="13" t="s">
        <v>484</v>
      </c>
      <c r="M416" s="13" t="s">
        <v>55</v>
      </c>
      <c r="N416" s="13" t="s">
        <v>56</v>
      </c>
      <c r="O416" s="13" t="s">
        <v>492</v>
      </c>
      <c r="P416" s="13" t="s">
        <v>58</v>
      </c>
      <c r="Q416" s="13" t="s">
        <v>58</v>
      </c>
      <c r="R416" s="13" t="s">
        <v>58</v>
      </c>
      <c r="Y416" s="13">
        <v>0.5</v>
      </c>
      <c r="Z416" s="13" t="s">
        <v>59</v>
      </c>
      <c r="AA416" s="13">
        <v>0.5</v>
      </c>
      <c r="AB416" s="13" t="s">
        <v>59</v>
      </c>
      <c r="AC416" s="13" t="s">
        <v>67</v>
      </c>
      <c r="AD416" s="13" t="s">
        <v>61</v>
      </c>
      <c r="AE416" s="13">
        <v>0.06</v>
      </c>
      <c r="AF416" s="13" t="s">
        <v>68</v>
      </c>
      <c r="AG416" s="13" t="s">
        <v>69</v>
      </c>
      <c r="AK416" s="13" t="s">
        <v>63</v>
      </c>
      <c r="AL416" s="13">
        <v>8760</v>
      </c>
      <c r="AM416" s="13" t="s">
        <v>64</v>
      </c>
      <c r="AO416" s="11">
        <v>44068.419282407413</v>
      </c>
      <c r="AP416" s="11" t="s">
        <v>66</v>
      </c>
      <c r="AQ416" s="11" t="s">
        <v>49</v>
      </c>
      <c r="AR416" s="11" t="s">
        <v>66</v>
      </c>
      <c r="AS416" s="11" t="s">
        <v>55</v>
      </c>
      <c r="AT416" s="11" t="s">
        <v>66</v>
      </c>
      <c r="AU416" s="11" t="s">
        <v>61</v>
      </c>
      <c r="AV416" t="s">
        <v>66</v>
      </c>
      <c r="AW416" t="s">
        <v>66</v>
      </c>
    </row>
    <row r="417" spans="1:49" hidden="1" x14ac:dyDescent="0.25">
      <c r="A417" s="13" t="s">
        <v>482</v>
      </c>
      <c r="B417" s="13">
        <v>39006</v>
      </c>
      <c r="C417" s="13" t="s">
        <v>491</v>
      </c>
      <c r="D417" s="13" t="s">
        <v>49</v>
      </c>
      <c r="E417" s="13" t="s">
        <v>159</v>
      </c>
      <c r="F417" s="15" t="s">
        <v>51</v>
      </c>
      <c r="G417" s="13">
        <v>32.141500000000001</v>
      </c>
      <c r="H417" s="13">
        <v>-103.47071699999999</v>
      </c>
      <c r="I417" s="16" t="s">
        <v>95</v>
      </c>
      <c r="J417" s="13" t="s">
        <v>53</v>
      </c>
      <c r="K417" s="13">
        <v>3</v>
      </c>
      <c r="L417" s="13" t="s">
        <v>484</v>
      </c>
      <c r="M417" s="13" t="s">
        <v>55</v>
      </c>
      <c r="N417" s="13" t="s">
        <v>56</v>
      </c>
      <c r="O417" s="13" t="s">
        <v>492</v>
      </c>
      <c r="P417" s="13" t="s">
        <v>58</v>
      </c>
      <c r="Q417" s="13" t="s">
        <v>58</v>
      </c>
      <c r="R417" s="13" t="s">
        <v>58</v>
      </c>
      <c r="Y417" s="13">
        <v>0.5</v>
      </c>
      <c r="Z417" s="13" t="s">
        <v>59</v>
      </c>
      <c r="AA417" s="13">
        <v>0.5</v>
      </c>
      <c r="AB417" s="13" t="s">
        <v>59</v>
      </c>
      <c r="AC417" s="13" t="s">
        <v>67</v>
      </c>
      <c r="AD417" s="13" t="s">
        <v>61</v>
      </c>
      <c r="AE417" s="13">
        <v>0.27</v>
      </c>
      <c r="AF417" s="13" t="s">
        <v>62</v>
      </c>
      <c r="AG417" s="13" t="s">
        <v>69</v>
      </c>
      <c r="AK417" s="13" t="s">
        <v>63</v>
      </c>
      <c r="AL417" s="13">
        <v>8760</v>
      </c>
      <c r="AM417" s="13" t="s">
        <v>64</v>
      </c>
      <c r="AO417" s="11">
        <v>44068.419282407413</v>
      </c>
      <c r="AP417" s="11" t="s">
        <v>66</v>
      </c>
      <c r="AQ417" s="11" t="s">
        <v>49</v>
      </c>
      <c r="AR417" s="11" t="s">
        <v>66</v>
      </c>
      <c r="AS417" s="11" t="s">
        <v>55</v>
      </c>
      <c r="AT417" s="11" t="s">
        <v>66</v>
      </c>
      <c r="AU417" s="11" t="s">
        <v>61</v>
      </c>
      <c r="AV417" t="s">
        <v>66</v>
      </c>
      <c r="AW417" t="s">
        <v>66</v>
      </c>
    </row>
    <row r="418" spans="1:49" hidden="1" x14ac:dyDescent="0.25">
      <c r="A418" s="13" t="s">
        <v>482</v>
      </c>
      <c r="B418" s="13">
        <v>39025</v>
      </c>
      <c r="C418" s="13" t="s">
        <v>493</v>
      </c>
      <c r="D418" s="13" t="s">
        <v>49</v>
      </c>
      <c r="E418" s="13" t="s">
        <v>159</v>
      </c>
      <c r="F418" s="15" t="s">
        <v>84</v>
      </c>
      <c r="G418" s="13">
        <v>32.078159999999997</v>
      </c>
      <c r="H418" s="13">
        <v>-103.84824999999999</v>
      </c>
      <c r="I418" s="16" t="s">
        <v>75</v>
      </c>
      <c r="J418" s="13" t="s">
        <v>53</v>
      </c>
      <c r="K418" s="13">
        <v>1</v>
      </c>
      <c r="L418" s="13" t="s">
        <v>54</v>
      </c>
      <c r="M418" s="13" t="s">
        <v>55</v>
      </c>
      <c r="N418" s="13" t="s">
        <v>56</v>
      </c>
      <c r="O418" s="13" t="s">
        <v>494</v>
      </c>
      <c r="P418" s="13" t="s">
        <v>58</v>
      </c>
      <c r="Q418" s="13" t="s">
        <v>58</v>
      </c>
      <c r="R418" s="13" t="s">
        <v>58</v>
      </c>
      <c r="Y418" s="13">
        <v>0.75</v>
      </c>
      <c r="Z418" s="13" t="s">
        <v>59</v>
      </c>
      <c r="AA418" s="13">
        <v>0.75</v>
      </c>
      <c r="AB418" s="13" t="s">
        <v>59</v>
      </c>
      <c r="AC418" s="13" t="s">
        <v>67</v>
      </c>
      <c r="AD418" s="13" t="s">
        <v>61</v>
      </c>
      <c r="AE418" s="13">
        <v>0.37</v>
      </c>
      <c r="AF418" s="13" t="s">
        <v>62</v>
      </c>
      <c r="AG418" s="13" t="s">
        <v>69</v>
      </c>
      <c r="AK418" s="13" t="s">
        <v>63</v>
      </c>
      <c r="AL418" s="13">
        <v>8760</v>
      </c>
      <c r="AM418" s="13" t="s">
        <v>79</v>
      </c>
      <c r="AO418" s="11">
        <v>44068.419282407413</v>
      </c>
      <c r="AP418" s="11" t="s">
        <v>66</v>
      </c>
      <c r="AQ418" s="11" t="s">
        <v>49</v>
      </c>
      <c r="AR418" s="11" t="s">
        <v>66</v>
      </c>
      <c r="AS418" s="11" t="s">
        <v>55</v>
      </c>
      <c r="AT418" s="11" t="s">
        <v>66</v>
      </c>
      <c r="AU418" s="11" t="s">
        <v>61</v>
      </c>
      <c r="AV418" t="s">
        <v>66</v>
      </c>
      <c r="AW418" t="s">
        <v>66</v>
      </c>
    </row>
    <row r="419" spans="1:49" hidden="1" x14ac:dyDescent="0.25">
      <c r="A419" s="13" t="s">
        <v>482</v>
      </c>
      <c r="B419" s="13">
        <v>39025</v>
      </c>
      <c r="C419" s="13" t="s">
        <v>493</v>
      </c>
      <c r="D419" s="13" t="s">
        <v>49</v>
      </c>
      <c r="E419" s="13" t="s">
        <v>159</v>
      </c>
      <c r="F419" s="15" t="s">
        <v>84</v>
      </c>
      <c r="G419" s="13">
        <v>32.078159999999997</v>
      </c>
      <c r="H419" s="13">
        <v>-103.84824999999999</v>
      </c>
      <c r="I419" s="16" t="s">
        <v>75</v>
      </c>
      <c r="J419" s="13" t="s">
        <v>53</v>
      </c>
      <c r="K419" s="13">
        <v>1</v>
      </c>
      <c r="L419" s="13" t="s">
        <v>54</v>
      </c>
      <c r="M419" s="13" t="s">
        <v>55</v>
      </c>
      <c r="N419" s="13" t="s">
        <v>56</v>
      </c>
      <c r="O419" s="13" t="s">
        <v>494</v>
      </c>
      <c r="P419" s="13" t="s">
        <v>58</v>
      </c>
      <c r="Q419" s="13" t="s">
        <v>58</v>
      </c>
      <c r="R419" s="13" t="s">
        <v>58</v>
      </c>
      <c r="Y419" s="13">
        <v>0.75</v>
      </c>
      <c r="Z419" s="13" t="s">
        <v>59</v>
      </c>
      <c r="AA419" s="13">
        <v>0.75</v>
      </c>
      <c r="AB419" s="13" t="s">
        <v>59</v>
      </c>
      <c r="AC419" s="13" t="s">
        <v>67</v>
      </c>
      <c r="AD419" s="13" t="s">
        <v>61</v>
      </c>
      <c r="AE419" s="13">
        <v>8.4000000000000005E-2</v>
      </c>
      <c r="AF419" s="13" t="s">
        <v>68</v>
      </c>
      <c r="AG419" s="13" t="s">
        <v>69</v>
      </c>
      <c r="AK419" s="13" t="s">
        <v>63</v>
      </c>
      <c r="AL419" s="13">
        <v>8760</v>
      </c>
      <c r="AM419" s="13" t="s">
        <v>79</v>
      </c>
      <c r="AO419" s="11">
        <v>44068.419282407413</v>
      </c>
      <c r="AP419" s="11" t="s">
        <v>66</v>
      </c>
      <c r="AQ419" s="11" t="s">
        <v>49</v>
      </c>
      <c r="AR419" s="11" t="s">
        <v>66</v>
      </c>
      <c r="AS419" s="11" t="s">
        <v>55</v>
      </c>
      <c r="AT419" s="11" t="s">
        <v>66</v>
      </c>
      <c r="AU419" s="11" t="s">
        <v>61</v>
      </c>
      <c r="AV419" t="s">
        <v>66</v>
      </c>
      <c r="AW419" t="s">
        <v>66</v>
      </c>
    </row>
    <row r="420" spans="1:49" hidden="1" x14ac:dyDescent="0.25">
      <c r="A420" s="13" t="s">
        <v>482</v>
      </c>
      <c r="B420" s="13">
        <v>39025</v>
      </c>
      <c r="C420" s="13" t="s">
        <v>493</v>
      </c>
      <c r="D420" s="13" t="s">
        <v>49</v>
      </c>
      <c r="E420" s="13" t="s">
        <v>159</v>
      </c>
      <c r="F420" s="15" t="s">
        <v>84</v>
      </c>
      <c r="G420" s="13">
        <v>32.078159999999997</v>
      </c>
      <c r="H420" s="13">
        <v>-103.84824999999999</v>
      </c>
      <c r="I420" s="16" t="s">
        <v>75</v>
      </c>
      <c r="J420" s="13" t="s">
        <v>53</v>
      </c>
      <c r="K420" s="13">
        <v>2</v>
      </c>
      <c r="L420" s="13" t="s">
        <v>70</v>
      </c>
      <c r="M420" s="13" t="s">
        <v>55</v>
      </c>
      <c r="N420" s="13" t="s">
        <v>56</v>
      </c>
      <c r="O420" s="13" t="s">
        <v>495</v>
      </c>
      <c r="P420" s="13" t="s">
        <v>58</v>
      </c>
      <c r="Q420" s="13" t="s">
        <v>58</v>
      </c>
      <c r="R420" s="13" t="s">
        <v>58</v>
      </c>
      <c r="Y420" s="13">
        <v>1.5</v>
      </c>
      <c r="Z420" s="13" t="s">
        <v>59</v>
      </c>
      <c r="AA420" s="13">
        <v>1.5</v>
      </c>
      <c r="AB420" s="13" t="s">
        <v>59</v>
      </c>
      <c r="AC420" s="13" t="s">
        <v>67</v>
      </c>
      <c r="AD420" s="13" t="s">
        <v>61</v>
      </c>
      <c r="AE420" s="13">
        <v>0.17</v>
      </c>
      <c r="AF420" s="13" t="s">
        <v>68</v>
      </c>
      <c r="AG420" s="13" t="s">
        <v>69</v>
      </c>
      <c r="AK420" s="13" t="s">
        <v>63</v>
      </c>
      <c r="AL420" s="13">
        <v>8760</v>
      </c>
      <c r="AM420" s="13" t="s">
        <v>79</v>
      </c>
      <c r="AO420" s="11">
        <v>44068.419282407413</v>
      </c>
      <c r="AP420" s="11" t="s">
        <v>66</v>
      </c>
      <c r="AQ420" s="11" t="s">
        <v>49</v>
      </c>
      <c r="AR420" s="11" t="s">
        <v>66</v>
      </c>
      <c r="AS420" s="11" t="s">
        <v>55</v>
      </c>
      <c r="AT420" s="11" t="s">
        <v>66</v>
      </c>
      <c r="AU420" s="11" t="s">
        <v>61</v>
      </c>
      <c r="AV420" t="s">
        <v>66</v>
      </c>
      <c r="AW420" t="s">
        <v>66</v>
      </c>
    </row>
    <row r="421" spans="1:49" hidden="1" x14ac:dyDescent="0.25">
      <c r="A421" s="13" t="s">
        <v>482</v>
      </c>
      <c r="B421" s="13">
        <v>39025</v>
      </c>
      <c r="C421" s="13" t="s">
        <v>493</v>
      </c>
      <c r="D421" s="13" t="s">
        <v>49</v>
      </c>
      <c r="E421" s="13" t="s">
        <v>159</v>
      </c>
      <c r="F421" s="15" t="s">
        <v>84</v>
      </c>
      <c r="G421" s="13">
        <v>32.078159999999997</v>
      </c>
      <c r="H421" s="13">
        <v>-103.84824999999999</v>
      </c>
      <c r="I421" s="16" t="s">
        <v>75</v>
      </c>
      <c r="J421" s="13" t="s">
        <v>53</v>
      </c>
      <c r="K421" s="13">
        <v>2</v>
      </c>
      <c r="L421" s="13" t="s">
        <v>70</v>
      </c>
      <c r="M421" s="13" t="s">
        <v>55</v>
      </c>
      <c r="N421" s="13" t="s">
        <v>56</v>
      </c>
      <c r="O421" s="13" t="s">
        <v>495</v>
      </c>
      <c r="P421" s="13" t="s">
        <v>58</v>
      </c>
      <c r="Q421" s="13" t="s">
        <v>58</v>
      </c>
      <c r="R421" s="13" t="s">
        <v>58</v>
      </c>
      <c r="Y421" s="13">
        <v>1.5</v>
      </c>
      <c r="Z421" s="13" t="s">
        <v>59</v>
      </c>
      <c r="AA421" s="13">
        <v>1.5</v>
      </c>
      <c r="AB421" s="13" t="s">
        <v>59</v>
      </c>
      <c r="AC421" s="13" t="s">
        <v>67</v>
      </c>
      <c r="AD421" s="13" t="s">
        <v>61</v>
      </c>
      <c r="AE421" s="13">
        <v>0.74</v>
      </c>
      <c r="AF421" s="13" t="s">
        <v>62</v>
      </c>
      <c r="AG421" s="13" t="s">
        <v>69</v>
      </c>
      <c r="AK421" s="13" t="s">
        <v>63</v>
      </c>
      <c r="AL421" s="13">
        <v>8760</v>
      </c>
      <c r="AM421" s="13" t="s">
        <v>79</v>
      </c>
      <c r="AO421" s="11">
        <v>44068.419282407413</v>
      </c>
      <c r="AP421" s="11" t="s">
        <v>66</v>
      </c>
      <c r="AQ421" s="11" t="s">
        <v>49</v>
      </c>
      <c r="AR421" s="11" t="s">
        <v>66</v>
      </c>
      <c r="AS421" s="11" t="s">
        <v>55</v>
      </c>
      <c r="AT421" s="11" t="s">
        <v>66</v>
      </c>
      <c r="AU421" s="11" t="s">
        <v>61</v>
      </c>
      <c r="AV421" t="s">
        <v>66</v>
      </c>
      <c r="AW421" t="s">
        <v>66</v>
      </c>
    </row>
    <row r="422" spans="1:49" hidden="1" x14ac:dyDescent="0.25">
      <c r="A422" s="13" t="s">
        <v>482</v>
      </c>
      <c r="B422" s="13">
        <v>39080</v>
      </c>
      <c r="C422" s="13" t="s">
        <v>496</v>
      </c>
      <c r="D422" s="13" t="s">
        <v>49</v>
      </c>
      <c r="E422" s="13" t="s">
        <v>159</v>
      </c>
      <c r="F422" s="15" t="s">
        <v>51</v>
      </c>
      <c r="G422" s="13">
        <v>32.118499999999997</v>
      </c>
      <c r="H422" s="13">
        <v>-103.651</v>
      </c>
      <c r="I422" s="16" t="s">
        <v>75</v>
      </c>
      <c r="J422" s="13" t="s">
        <v>53</v>
      </c>
      <c r="K422" s="13">
        <v>4</v>
      </c>
      <c r="L422" s="13" t="s">
        <v>497</v>
      </c>
      <c r="M422" s="13" t="s">
        <v>55</v>
      </c>
      <c r="N422" s="13" t="s">
        <v>56</v>
      </c>
      <c r="O422" s="13" t="s">
        <v>55</v>
      </c>
      <c r="P422" s="13" t="s">
        <v>108</v>
      </c>
      <c r="Q422" s="13" t="s">
        <v>108</v>
      </c>
      <c r="R422" s="13" t="s">
        <v>58</v>
      </c>
      <c r="Y422" s="13">
        <v>0.5</v>
      </c>
      <c r="Z422" s="13" t="s">
        <v>59</v>
      </c>
      <c r="AA422" s="13">
        <v>0.5</v>
      </c>
      <c r="AB422" s="13" t="s">
        <v>59</v>
      </c>
      <c r="AC422" s="13" t="s">
        <v>67</v>
      </c>
      <c r="AD422" s="13" t="s">
        <v>61</v>
      </c>
      <c r="AE422" s="13">
        <v>0.28999999999999998</v>
      </c>
      <c r="AF422" s="13" t="s">
        <v>62</v>
      </c>
      <c r="AG422" s="13" t="s">
        <v>69</v>
      </c>
      <c r="AK422" s="13" t="s">
        <v>63</v>
      </c>
      <c r="AL422" s="13">
        <v>8760</v>
      </c>
      <c r="AM422" s="13" t="s">
        <v>79</v>
      </c>
      <c r="AO422" s="11">
        <v>44068.419282407413</v>
      </c>
      <c r="AP422" s="11" t="s">
        <v>66</v>
      </c>
      <c r="AQ422" s="11" t="s">
        <v>49</v>
      </c>
      <c r="AR422" s="11" t="s">
        <v>66</v>
      </c>
      <c r="AS422" s="11" t="s">
        <v>55</v>
      </c>
      <c r="AT422" s="11" t="s">
        <v>66</v>
      </c>
      <c r="AU422" s="11" t="s">
        <v>61</v>
      </c>
      <c r="AV422" t="s">
        <v>66</v>
      </c>
      <c r="AW422" t="s">
        <v>66</v>
      </c>
    </row>
    <row r="423" spans="1:49" hidden="1" x14ac:dyDescent="0.25">
      <c r="A423" s="13" t="s">
        <v>482</v>
      </c>
      <c r="B423" s="13">
        <v>39080</v>
      </c>
      <c r="C423" s="13" t="s">
        <v>496</v>
      </c>
      <c r="D423" s="13" t="s">
        <v>49</v>
      </c>
      <c r="E423" s="13" t="s">
        <v>159</v>
      </c>
      <c r="F423" s="15" t="s">
        <v>51</v>
      </c>
      <c r="G423" s="13">
        <v>32.118499999999997</v>
      </c>
      <c r="H423" s="13">
        <v>-103.651</v>
      </c>
      <c r="I423" s="16" t="s">
        <v>75</v>
      </c>
      <c r="J423" s="13" t="s">
        <v>53</v>
      </c>
      <c r="K423" s="13">
        <v>4</v>
      </c>
      <c r="L423" s="13" t="s">
        <v>497</v>
      </c>
      <c r="M423" s="13" t="s">
        <v>55</v>
      </c>
      <c r="N423" s="13" t="s">
        <v>56</v>
      </c>
      <c r="O423" s="13" t="s">
        <v>55</v>
      </c>
      <c r="P423" s="13" t="s">
        <v>108</v>
      </c>
      <c r="Q423" s="13" t="s">
        <v>108</v>
      </c>
      <c r="R423" s="13" t="s">
        <v>58</v>
      </c>
      <c r="Y423" s="13">
        <v>0.5</v>
      </c>
      <c r="Z423" s="13" t="s">
        <v>59</v>
      </c>
      <c r="AA423" s="13">
        <v>0.5</v>
      </c>
      <c r="AB423" s="13" t="s">
        <v>59</v>
      </c>
      <c r="AC423" s="13" t="s">
        <v>67</v>
      </c>
      <c r="AD423" s="13" t="s">
        <v>61</v>
      </c>
      <c r="AE423" s="13">
        <v>6.5000000000000002E-2</v>
      </c>
      <c r="AF423" s="13" t="s">
        <v>68</v>
      </c>
      <c r="AG423" s="13" t="s">
        <v>69</v>
      </c>
      <c r="AK423" s="13" t="s">
        <v>63</v>
      </c>
      <c r="AL423" s="13">
        <v>8760</v>
      </c>
      <c r="AM423" s="13" t="s">
        <v>79</v>
      </c>
      <c r="AO423" s="11">
        <v>44068.419282407413</v>
      </c>
      <c r="AP423" s="11" t="s">
        <v>66</v>
      </c>
      <c r="AQ423" s="11" t="s">
        <v>49</v>
      </c>
      <c r="AR423" s="11" t="s">
        <v>66</v>
      </c>
      <c r="AS423" s="11" t="s">
        <v>55</v>
      </c>
      <c r="AT423" s="11" t="s">
        <v>66</v>
      </c>
      <c r="AU423" s="11" t="s">
        <v>61</v>
      </c>
      <c r="AV423" t="s">
        <v>66</v>
      </c>
      <c r="AW423" t="s">
        <v>66</v>
      </c>
    </row>
    <row r="424" spans="1:49" hidden="1" x14ac:dyDescent="0.25">
      <c r="A424" s="13" t="s">
        <v>482</v>
      </c>
      <c r="B424" s="13">
        <v>39080</v>
      </c>
      <c r="C424" s="13" t="s">
        <v>496</v>
      </c>
      <c r="D424" s="13" t="s">
        <v>49</v>
      </c>
      <c r="E424" s="13" t="s">
        <v>159</v>
      </c>
      <c r="F424" s="15" t="s">
        <v>51</v>
      </c>
      <c r="G424" s="13">
        <v>32.118499999999997</v>
      </c>
      <c r="H424" s="13">
        <v>-103.651</v>
      </c>
      <c r="I424" s="16" t="s">
        <v>75</v>
      </c>
      <c r="J424" s="13" t="s">
        <v>53</v>
      </c>
      <c r="K424" s="13">
        <v>5</v>
      </c>
      <c r="L424" s="13" t="s">
        <v>54</v>
      </c>
      <c r="M424" s="13" t="s">
        <v>55</v>
      </c>
      <c r="N424" s="13" t="s">
        <v>56</v>
      </c>
      <c r="O424" s="13" t="s">
        <v>55</v>
      </c>
      <c r="P424" s="13" t="s">
        <v>108</v>
      </c>
      <c r="Q424" s="13" t="s">
        <v>108</v>
      </c>
      <c r="R424" s="13" t="s">
        <v>58</v>
      </c>
      <c r="Y424" s="13">
        <v>1.5</v>
      </c>
      <c r="Z424" s="13" t="s">
        <v>59</v>
      </c>
      <c r="AA424" s="13">
        <v>1.5</v>
      </c>
      <c r="AB424" s="13" t="s">
        <v>59</v>
      </c>
      <c r="AC424" s="13" t="s">
        <v>67</v>
      </c>
      <c r="AD424" s="13" t="s">
        <v>61</v>
      </c>
      <c r="AE424" s="13">
        <v>0.19</v>
      </c>
      <c r="AF424" s="13" t="s">
        <v>68</v>
      </c>
      <c r="AG424" s="13" t="s">
        <v>69</v>
      </c>
      <c r="AK424" s="13" t="s">
        <v>63</v>
      </c>
      <c r="AL424" s="13">
        <v>8760</v>
      </c>
      <c r="AM424" s="13" t="s">
        <v>79</v>
      </c>
      <c r="AO424" s="11">
        <v>44068.419282407413</v>
      </c>
      <c r="AP424" s="11" t="s">
        <v>66</v>
      </c>
      <c r="AQ424" s="11" t="s">
        <v>49</v>
      </c>
      <c r="AR424" s="11" t="s">
        <v>66</v>
      </c>
      <c r="AS424" s="11" t="s">
        <v>55</v>
      </c>
      <c r="AT424" s="11" t="s">
        <v>66</v>
      </c>
      <c r="AU424" s="11" t="s">
        <v>61</v>
      </c>
      <c r="AV424" t="s">
        <v>66</v>
      </c>
      <c r="AW424" t="s">
        <v>66</v>
      </c>
    </row>
    <row r="425" spans="1:49" hidden="1" x14ac:dyDescent="0.25">
      <c r="A425" s="13" t="s">
        <v>482</v>
      </c>
      <c r="B425" s="13">
        <v>39080</v>
      </c>
      <c r="C425" s="13" t="s">
        <v>496</v>
      </c>
      <c r="D425" s="13" t="s">
        <v>49</v>
      </c>
      <c r="E425" s="13" t="s">
        <v>159</v>
      </c>
      <c r="F425" s="15" t="s">
        <v>51</v>
      </c>
      <c r="G425" s="13">
        <v>32.118499999999997</v>
      </c>
      <c r="H425" s="13">
        <v>-103.651</v>
      </c>
      <c r="I425" s="16" t="s">
        <v>75</v>
      </c>
      <c r="J425" s="13" t="s">
        <v>53</v>
      </c>
      <c r="K425" s="13">
        <v>5</v>
      </c>
      <c r="L425" s="13" t="s">
        <v>54</v>
      </c>
      <c r="M425" s="13" t="s">
        <v>55</v>
      </c>
      <c r="N425" s="13" t="s">
        <v>56</v>
      </c>
      <c r="O425" s="13" t="s">
        <v>55</v>
      </c>
      <c r="P425" s="13" t="s">
        <v>108</v>
      </c>
      <c r="Q425" s="13" t="s">
        <v>108</v>
      </c>
      <c r="R425" s="13" t="s">
        <v>58</v>
      </c>
      <c r="Y425" s="13">
        <v>1.5</v>
      </c>
      <c r="Z425" s="13" t="s">
        <v>59</v>
      </c>
      <c r="AA425" s="13">
        <v>1.5</v>
      </c>
      <c r="AB425" s="13" t="s">
        <v>59</v>
      </c>
      <c r="AC425" s="13" t="s">
        <v>67</v>
      </c>
      <c r="AD425" s="13" t="s">
        <v>61</v>
      </c>
      <c r="AE425" s="13">
        <v>0.85</v>
      </c>
      <c r="AF425" s="13" t="s">
        <v>62</v>
      </c>
      <c r="AG425" s="13" t="s">
        <v>69</v>
      </c>
      <c r="AK425" s="13" t="s">
        <v>63</v>
      </c>
      <c r="AL425" s="13">
        <v>8760</v>
      </c>
      <c r="AM425" s="13" t="s">
        <v>79</v>
      </c>
      <c r="AO425" s="11">
        <v>44068.419282407413</v>
      </c>
      <c r="AP425" s="11" t="s">
        <v>66</v>
      </c>
      <c r="AQ425" s="11" t="s">
        <v>49</v>
      </c>
      <c r="AR425" s="11" t="s">
        <v>66</v>
      </c>
      <c r="AS425" s="11" t="s">
        <v>55</v>
      </c>
      <c r="AT425" s="11" t="s">
        <v>66</v>
      </c>
      <c r="AU425" s="11" t="s">
        <v>61</v>
      </c>
      <c r="AV425" t="s">
        <v>66</v>
      </c>
      <c r="AW425" t="s">
        <v>66</v>
      </c>
    </row>
    <row r="426" spans="1:49" hidden="1" x14ac:dyDescent="0.25">
      <c r="A426" s="13" t="s">
        <v>482</v>
      </c>
      <c r="B426" s="13">
        <v>39148</v>
      </c>
      <c r="C426" s="13" t="s">
        <v>498</v>
      </c>
      <c r="D426" s="13" t="s">
        <v>49</v>
      </c>
      <c r="E426" s="13" t="s">
        <v>111</v>
      </c>
      <c r="F426" s="15" t="s">
        <v>51</v>
      </c>
      <c r="G426" s="13">
        <v>32.217796999999997</v>
      </c>
      <c r="H426" s="13">
        <v>-103.589281</v>
      </c>
      <c r="I426" s="16" t="s">
        <v>75</v>
      </c>
      <c r="J426" s="13" t="s">
        <v>53</v>
      </c>
      <c r="K426" s="13">
        <v>14</v>
      </c>
      <c r="L426" s="13" t="s">
        <v>484</v>
      </c>
      <c r="M426" s="13" t="s">
        <v>55</v>
      </c>
      <c r="N426" s="13" t="s">
        <v>56</v>
      </c>
      <c r="O426" s="13" t="s">
        <v>487</v>
      </c>
      <c r="R426" s="13" t="s">
        <v>58</v>
      </c>
      <c r="U426" s="13">
        <v>0.38</v>
      </c>
      <c r="V426" s="13" t="s">
        <v>59</v>
      </c>
      <c r="W426" s="13">
        <v>0.38</v>
      </c>
      <c r="X426" s="13" t="s">
        <v>59</v>
      </c>
      <c r="AA426" s="13">
        <v>0.5</v>
      </c>
      <c r="AB426" s="13" t="s">
        <v>59</v>
      </c>
      <c r="AC426" s="13" t="s">
        <v>67</v>
      </c>
      <c r="AD426" s="13" t="s">
        <v>61</v>
      </c>
      <c r="AE426" s="13">
        <v>0.19</v>
      </c>
      <c r="AF426" s="13" t="s">
        <v>62</v>
      </c>
      <c r="AK426" s="13" t="s">
        <v>63</v>
      </c>
      <c r="AL426" s="13">
        <v>8760</v>
      </c>
      <c r="AM426" s="13" t="s">
        <v>64</v>
      </c>
      <c r="AO426" s="11">
        <v>44068.419282407413</v>
      </c>
      <c r="AP426" s="11" t="s">
        <v>66</v>
      </c>
      <c r="AQ426" s="11" t="s">
        <v>49</v>
      </c>
      <c r="AR426" s="11" t="s">
        <v>66</v>
      </c>
      <c r="AS426" s="11" t="s">
        <v>55</v>
      </c>
      <c r="AT426" s="11" t="s">
        <v>66</v>
      </c>
      <c r="AU426" s="11" t="s">
        <v>61</v>
      </c>
      <c r="AV426" t="s">
        <v>66</v>
      </c>
      <c r="AW426" t="s">
        <v>66</v>
      </c>
    </row>
    <row r="427" spans="1:49" hidden="1" x14ac:dyDescent="0.25">
      <c r="A427" s="13" t="s">
        <v>482</v>
      </c>
      <c r="B427" s="13">
        <v>39148</v>
      </c>
      <c r="C427" s="13" t="s">
        <v>498</v>
      </c>
      <c r="D427" s="13" t="s">
        <v>49</v>
      </c>
      <c r="E427" s="13" t="s">
        <v>111</v>
      </c>
      <c r="F427" s="15" t="s">
        <v>51</v>
      </c>
      <c r="G427" s="13">
        <v>32.217796999999997</v>
      </c>
      <c r="H427" s="13">
        <v>-103.589281</v>
      </c>
      <c r="I427" s="16" t="s">
        <v>75</v>
      </c>
      <c r="J427" s="13" t="s">
        <v>53</v>
      </c>
      <c r="K427" s="13">
        <v>14</v>
      </c>
      <c r="L427" s="13" t="s">
        <v>484</v>
      </c>
      <c r="M427" s="13" t="s">
        <v>55</v>
      </c>
      <c r="N427" s="13" t="s">
        <v>56</v>
      </c>
      <c r="O427" s="13" t="s">
        <v>487</v>
      </c>
      <c r="R427" s="13" t="s">
        <v>58</v>
      </c>
      <c r="U427" s="13">
        <v>0.38</v>
      </c>
      <c r="V427" s="13" t="s">
        <v>59</v>
      </c>
      <c r="W427" s="13">
        <v>0.38</v>
      </c>
      <c r="X427" s="13" t="s">
        <v>59</v>
      </c>
      <c r="AC427" s="13" t="s">
        <v>67</v>
      </c>
      <c r="AD427" s="13" t="s">
        <v>61</v>
      </c>
      <c r="AE427" s="13">
        <v>4.3999999999999997E-2</v>
      </c>
      <c r="AF427" s="13" t="s">
        <v>68</v>
      </c>
      <c r="AK427" s="13" t="s">
        <v>63</v>
      </c>
      <c r="AL427" s="13">
        <v>8760</v>
      </c>
      <c r="AM427" s="13" t="s">
        <v>64</v>
      </c>
      <c r="AO427" s="11">
        <v>44068.419282407413</v>
      </c>
      <c r="AP427" s="11" t="s">
        <v>66</v>
      </c>
      <c r="AQ427" s="11" t="s">
        <v>49</v>
      </c>
      <c r="AR427" s="11" t="s">
        <v>66</v>
      </c>
      <c r="AS427" s="11" t="s">
        <v>55</v>
      </c>
      <c r="AT427" s="11" t="s">
        <v>66</v>
      </c>
      <c r="AU427" s="11" t="s">
        <v>61</v>
      </c>
      <c r="AV427" t="s">
        <v>66</v>
      </c>
      <c r="AW427" t="s">
        <v>66</v>
      </c>
    </row>
    <row r="428" spans="1:49" hidden="1" x14ac:dyDescent="0.25">
      <c r="A428" s="13" t="s">
        <v>482</v>
      </c>
      <c r="B428" s="13">
        <v>39179</v>
      </c>
      <c r="C428" s="13" t="s">
        <v>499</v>
      </c>
      <c r="D428" s="13" t="s">
        <v>49</v>
      </c>
      <c r="E428" s="13" t="s">
        <v>159</v>
      </c>
      <c r="F428" s="15" t="s">
        <v>51</v>
      </c>
      <c r="G428" s="13">
        <v>32.162999999999997</v>
      </c>
      <c r="H428" s="13">
        <v>-103.56399999999999</v>
      </c>
      <c r="I428" s="16" t="s">
        <v>75</v>
      </c>
      <c r="J428" s="13" t="s">
        <v>53</v>
      </c>
      <c r="K428" s="13">
        <v>2</v>
      </c>
      <c r="L428" s="13" t="s">
        <v>484</v>
      </c>
      <c r="M428" s="13" t="s">
        <v>55</v>
      </c>
      <c r="N428" s="13" t="s">
        <v>56</v>
      </c>
      <c r="O428" s="13" t="s">
        <v>396</v>
      </c>
      <c r="P428" s="13" t="s">
        <v>58</v>
      </c>
      <c r="Q428" s="13" t="s">
        <v>58</v>
      </c>
      <c r="R428" s="13" t="s">
        <v>58</v>
      </c>
      <c r="Y428" s="13">
        <v>0.5</v>
      </c>
      <c r="Z428" s="13" t="s">
        <v>59</v>
      </c>
      <c r="AA428" s="13">
        <v>0.5</v>
      </c>
      <c r="AB428" s="13" t="s">
        <v>59</v>
      </c>
      <c r="AC428" s="13" t="s">
        <v>67</v>
      </c>
      <c r="AD428" s="13" t="s">
        <v>61</v>
      </c>
      <c r="AE428" s="13">
        <v>6.0999999999999999E-2</v>
      </c>
      <c r="AF428" s="13" t="s">
        <v>68</v>
      </c>
      <c r="AG428" s="13" t="s">
        <v>69</v>
      </c>
      <c r="AK428" s="13" t="s">
        <v>63</v>
      </c>
      <c r="AL428" s="13">
        <v>8760</v>
      </c>
      <c r="AM428" s="13" t="s">
        <v>64</v>
      </c>
      <c r="AO428" s="11">
        <v>44068.419282407413</v>
      </c>
      <c r="AP428" s="11" t="s">
        <v>66</v>
      </c>
      <c r="AQ428" s="11" t="s">
        <v>49</v>
      </c>
      <c r="AR428" s="11" t="s">
        <v>66</v>
      </c>
      <c r="AS428" s="11" t="s">
        <v>55</v>
      </c>
      <c r="AT428" s="11" t="s">
        <v>66</v>
      </c>
      <c r="AU428" s="11" t="s">
        <v>61</v>
      </c>
      <c r="AV428" t="s">
        <v>66</v>
      </c>
      <c r="AW428" t="s">
        <v>66</v>
      </c>
    </row>
    <row r="429" spans="1:49" hidden="1" x14ac:dyDescent="0.25">
      <c r="A429" s="13" t="s">
        <v>482</v>
      </c>
      <c r="B429" s="13">
        <v>39179</v>
      </c>
      <c r="C429" s="13" t="s">
        <v>499</v>
      </c>
      <c r="D429" s="13" t="s">
        <v>49</v>
      </c>
      <c r="E429" s="13" t="s">
        <v>159</v>
      </c>
      <c r="F429" s="15" t="s">
        <v>51</v>
      </c>
      <c r="G429" s="13">
        <v>32.162999999999997</v>
      </c>
      <c r="H429" s="13">
        <v>-103.56399999999999</v>
      </c>
      <c r="I429" s="16" t="s">
        <v>75</v>
      </c>
      <c r="J429" s="13" t="s">
        <v>53</v>
      </c>
      <c r="K429" s="13">
        <v>2</v>
      </c>
      <c r="L429" s="13" t="s">
        <v>484</v>
      </c>
      <c r="M429" s="13" t="s">
        <v>55</v>
      </c>
      <c r="N429" s="13" t="s">
        <v>56</v>
      </c>
      <c r="O429" s="13" t="s">
        <v>396</v>
      </c>
      <c r="P429" s="13" t="s">
        <v>58</v>
      </c>
      <c r="Q429" s="13" t="s">
        <v>58</v>
      </c>
      <c r="R429" s="13" t="s">
        <v>58</v>
      </c>
      <c r="Y429" s="13">
        <v>0.5</v>
      </c>
      <c r="Z429" s="13" t="s">
        <v>59</v>
      </c>
      <c r="AA429" s="13">
        <v>0.5</v>
      </c>
      <c r="AB429" s="13" t="s">
        <v>59</v>
      </c>
      <c r="AC429" s="13" t="s">
        <v>67</v>
      </c>
      <c r="AD429" s="13" t="s">
        <v>61</v>
      </c>
      <c r="AE429" s="13">
        <v>0.27</v>
      </c>
      <c r="AF429" s="13" t="s">
        <v>62</v>
      </c>
      <c r="AG429" s="13" t="s">
        <v>69</v>
      </c>
      <c r="AK429" s="13" t="s">
        <v>63</v>
      </c>
      <c r="AL429" s="13">
        <v>8760</v>
      </c>
      <c r="AM429" s="13" t="s">
        <v>64</v>
      </c>
      <c r="AO429" s="11">
        <v>44068.419282407413</v>
      </c>
      <c r="AP429" s="11" t="s">
        <v>66</v>
      </c>
      <c r="AQ429" s="11" t="s">
        <v>49</v>
      </c>
      <c r="AR429" s="11" t="s">
        <v>66</v>
      </c>
      <c r="AS429" s="11" t="s">
        <v>55</v>
      </c>
      <c r="AT429" s="11" t="s">
        <v>66</v>
      </c>
      <c r="AU429" s="11" t="s">
        <v>61</v>
      </c>
      <c r="AV429" t="s">
        <v>66</v>
      </c>
      <c r="AW429" t="s">
        <v>66</v>
      </c>
    </row>
    <row r="430" spans="1:49" hidden="1" x14ac:dyDescent="0.25">
      <c r="A430" s="13" t="s">
        <v>482</v>
      </c>
      <c r="B430" s="13">
        <v>39254</v>
      </c>
      <c r="C430" s="13" t="s">
        <v>500</v>
      </c>
      <c r="D430" s="13" t="s">
        <v>49</v>
      </c>
      <c r="E430" s="13" t="s">
        <v>74</v>
      </c>
      <c r="F430" s="15" t="s">
        <v>51</v>
      </c>
      <c r="G430" s="13">
        <v>32.154400000000003</v>
      </c>
      <c r="H430" s="13">
        <v>-103.58799999999999</v>
      </c>
      <c r="I430" s="16" t="s">
        <v>75</v>
      </c>
      <c r="J430" s="13" t="s">
        <v>53</v>
      </c>
      <c r="K430" s="13">
        <v>10</v>
      </c>
      <c r="L430" s="13" t="s">
        <v>54</v>
      </c>
      <c r="M430" s="13" t="s">
        <v>55</v>
      </c>
      <c r="N430" s="13" t="s">
        <v>56</v>
      </c>
      <c r="O430" s="13" t="s">
        <v>495</v>
      </c>
      <c r="P430" s="13" t="s">
        <v>58</v>
      </c>
      <c r="Q430" s="13" t="s">
        <v>58</v>
      </c>
      <c r="R430" s="13" t="s">
        <v>58</v>
      </c>
      <c r="Y430" s="13">
        <v>1.5</v>
      </c>
      <c r="Z430" s="13" t="s">
        <v>59</v>
      </c>
      <c r="AA430" s="13">
        <v>1.5</v>
      </c>
      <c r="AB430" s="13" t="s">
        <v>59</v>
      </c>
      <c r="AC430" s="13" t="s">
        <v>67</v>
      </c>
      <c r="AD430" s="13" t="s">
        <v>61</v>
      </c>
      <c r="AE430" s="13">
        <v>0.19</v>
      </c>
      <c r="AF430" s="13" t="s">
        <v>68</v>
      </c>
      <c r="AG430" s="13" t="s">
        <v>69</v>
      </c>
      <c r="AK430" s="13" t="s">
        <v>63</v>
      </c>
      <c r="AL430" s="13">
        <v>8760</v>
      </c>
      <c r="AM430" s="13" t="s">
        <v>79</v>
      </c>
      <c r="AO430" s="11">
        <v>44068.419282407413</v>
      </c>
      <c r="AP430" s="11" t="s">
        <v>66</v>
      </c>
      <c r="AQ430" s="11" t="s">
        <v>49</v>
      </c>
      <c r="AR430" s="11" t="s">
        <v>66</v>
      </c>
      <c r="AS430" s="11" t="s">
        <v>55</v>
      </c>
      <c r="AT430" s="11" t="s">
        <v>66</v>
      </c>
      <c r="AU430" s="11" t="s">
        <v>61</v>
      </c>
      <c r="AV430" t="s">
        <v>66</v>
      </c>
      <c r="AW430" t="s">
        <v>66</v>
      </c>
    </row>
    <row r="431" spans="1:49" hidden="1" x14ac:dyDescent="0.25">
      <c r="A431" s="13" t="s">
        <v>482</v>
      </c>
      <c r="B431" s="13">
        <v>39254</v>
      </c>
      <c r="C431" s="13" t="s">
        <v>500</v>
      </c>
      <c r="D431" s="13" t="s">
        <v>49</v>
      </c>
      <c r="E431" s="13" t="s">
        <v>74</v>
      </c>
      <c r="F431" s="15" t="s">
        <v>51</v>
      </c>
      <c r="G431" s="13">
        <v>32.154400000000003</v>
      </c>
      <c r="H431" s="13">
        <v>-103.58799999999999</v>
      </c>
      <c r="I431" s="16" t="s">
        <v>75</v>
      </c>
      <c r="J431" s="13" t="s">
        <v>53</v>
      </c>
      <c r="K431" s="13">
        <v>10</v>
      </c>
      <c r="L431" s="13" t="s">
        <v>54</v>
      </c>
      <c r="M431" s="13" t="s">
        <v>55</v>
      </c>
      <c r="N431" s="13" t="s">
        <v>56</v>
      </c>
      <c r="O431" s="13" t="s">
        <v>495</v>
      </c>
      <c r="P431" s="13" t="s">
        <v>58</v>
      </c>
      <c r="Q431" s="13" t="s">
        <v>58</v>
      </c>
      <c r="R431" s="13" t="s">
        <v>58</v>
      </c>
      <c r="Y431" s="13">
        <v>1.5</v>
      </c>
      <c r="Z431" s="13" t="s">
        <v>59</v>
      </c>
      <c r="AA431" s="13">
        <v>1.5</v>
      </c>
      <c r="AB431" s="13" t="s">
        <v>59</v>
      </c>
      <c r="AC431" s="13" t="s">
        <v>67</v>
      </c>
      <c r="AD431" s="13" t="s">
        <v>61</v>
      </c>
      <c r="AE431" s="13">
        <v>0.85</v>
      </c>
      <c r="AF431" s="13" t="s">
        <v>62</v>
      </c>
      <c r="AG431" s="13" t="s">
        <v>69</v>
      </c>
      <c r="AK431" s="13" t="s">
        <v>63</v>
      </c>
      <c r="AL431" s="13">
        <v>8760</v>
      </c>
      <c r="AM431" s="13" t="s">
        <v>79</v>
      </c>
      <c r="AO431" s="11">
        <v>44068.419282407413</v>
      </c>
      <c r="AP431" s="11" t="s">
        <v>66</v>
      </c>
      <c r="AQ431" s="11" t="s">
        <v>49</v>
      </c>
      <c r="AR431" s="11" t="s">
        <v>66</v>
      </c>
      <c r="AS431" s="11" t="s">
        <v>55</v>
      </c>
      <c r="AT431" s="11" t="s">
        <v>66</v>
      </c>
      <c r="AU431" s="11" t="s">
        <v>61</v>
      </c>
      <c r="AV431" t="s">
        <v>66</v>
      </c>
      <c r="AW431" t="s">
        <v>66</v>
      </c>
    </row>
    <row r="432" spans="1:49" hidden="1" x14ac:dyDescent="0.25">
      <c r="A432" s="13" t="s">
        <v>482</v>
      </c>
      <c r="B432" s="13">
        <v>39254</v>
      </c>
      <c r="C432" s="13" t="s">
        <v>500</v>
      </c>
      <c r="D432" s="13" t="s">
        <v>49</v>
      </c>
      <c r="E432" s="13" t="s">
        <v>74</v>
      </c>
      <c r="F432" s="15" t="s">
        <v>51</v>
      </c>
      <c r="G432" s="13">
        <v>32.154400000000003</v>
      </c>
      <c r="H432" s="13">
        <v>-103.58799999999999</v>
      </c>
      <c r="I432" s="16" t="s">
        <v>75</v>
      </c>
      <c r="J432" s="13" t="s">
        <v>53</v>
      </c>
      <c r="K432" s="13">
        <v>11</v>
      </c>
      <c r="L432" s="13" t="s">
        <v>501</v>
      </c>
      <c r="M432" s="13" t="s">
        <v>55</v>
      </c>
      <c r="N432" s="13" t="s">
        <v>56</v>
      </c>
      <c r="O432" s="13" t="s">
        <v>502</v>
      </c>
      <c r="P432" s="13" t="s">
        <v>58</v>
      </c>
      <c r="Q432" s="13" t="s">
        <v>58</v>
      </c>
      <c r="R432" s="13" t="s">
        <v>58</v>
      </c>
      <c r="Y432" s="13">
        <v>0.5</v>
      </c>
      <c r="Z432" s="13" t="s">
        <v>59</v>
      </c>
      <c r="AA432" s="13">
        <v>0.5</v>
      </c>
      <c r="AB432" s="13" t="s">
        <v>59</v>
      </c>
      <c r="AC432" s="13" t="s">
        <v>67</v>
      </c>
      <c r="AD432" s="13" t="s">
        <v>61</v>
      </c>
      <c r="AE432" s="13">
        <v>6.5000000000000002E-2</v>
      </c>
      <c r="AF432" s="13" t="s">
        <v>68</v>
      </c>
      <c r="AG432" s="13" t="s">
        <v>69</v>
      </c>
      <c r="AK432" s="13" t="s">
        <v>63</v>
      </c>
      <c r="AL432" s="13">
        <v>8760</v>
      </c>
      <c r="AM432" s="13" t="s">
        <v>79</v>
      </c>
      <c r="AO432" s="11">
        <v>44068.419282407413</v>
      </c>
      <c r="AP432" s="11" t="s">
        <v>66</v>
      </c>
      <c r="AQ432" s="11" t="s">
        <v>49</v>
      </c>
      <c r="AR432" s="11" t="s">
        <v>66</v>
      </c>
      <c r="AS432" s="11" t="s">
        <v>55</v>
      </c>
      <c r="AT432" s="11" t="s">
        <v>66</v>
      </c>
      <c r="AU432" s="11" t="s">
        <v>61</v>
      </c>
      <c r="AV432" t="s">
        <v>66</v>
      </c>
      <c r="AW432" t="s">
        <v>66</v>
      </c>
    </row>
    <row r="433" spans="1:49" hidden="1" x14ac:dyDescent="0.25">
      <c r="A433" s="13" t="s">
        <v>482</v>
      </c>
      <c r="B433" s="13">
        <v>39254</v>
      </c>
      <c r="C433" s="13" t="s">
        <v>500</v>
      </c>
      <c r="D433" s="13" t="s">
        <v>49</v>
      </c>
      <c r="E433" s="13" t="s">
        <v>74</v>
      </c>
      <c r="F433" s="15" t="s">
        <v>51</v>
      </c>
      <c r="G433" s="13">
        <v>32.154400000000003</v>
      </c>
      <c r="H433" s="13">
        <v>-103.58799999999999</v>
      </c>
      <c r="I433" s="16" t="s">
        <v>75</v>
      </c>
      <c r="J433" s="13" t="s">
        <v>53</v>
      </c>
      <c r="K433" s="13">
        <v>11</v>
      </c>
      <c r="L433" s="13" t="s">
        <v>501</v>
      </c>
      <c r="M433" s="13" t="s">
        <v>55</v>
      </c>
      <c r="N433" s="13" t="s">
        <v>56</v>
      </c>
      <c r="O433" s="13" t="s">
        <v>502</v>
      </c>
      <c r="P433" s="13" t="s">
        <v>58</v>
      </c>
      <c r="Q433" s="13" t="s">
        <v>58</v>
      </c>
      <c r="R433" s="13" t="s">
        <v>58</v>
      </c>
      <c r="Y433" s="13">
        <v>0.5</v>
      </c>
      <c r="Z433" s="13" t="s">
        <v>59</v>
      </c>
      <c r="AA433" s="13">
        <v>0.5</v>
      </c>
      <c r="AB433" s="13" t="s">
        <v>59</v>
      </c>
      <c r="AC433" s="13" t="s">
        <v>67</v>
      </c>
      <c r="AD433" s="13" t="s">
        <v>61</v>
      </c>
      <c r="AE433" s="13">
        <v>0.28999999999999998</v>
      </c>
      <c r="AF433" s="13" t="s">
        <v>62</v>
      </c>
      <c r="AG433" s="13" t="s">
        <v>69</v>
      </c>
      <c r="AK433" s="13" t="s">
        <v>63</v>
      </c>
      <c r="AL433" s="13">
        <v>8760</v>
      </c>
      <c r="AM433" s="13" t="s">
        <v>79</v>
      </c>
      <c r="AO433" s="11">
        <v>44068.419282407413</v>
      </c>
      <c r="AP433" s="11" t="s">
        <v>66</v>
      </c>
      <c r="AQ433" s="11" t="s">
        <v>49</v>
      </c>
      <c r="AR433" s="11" t="s">
        <v>66</v>
      </c>
      <c r="AS433" s="11" t="s">
        <v>55</v>
      </c>
      <c r="AT433" s="11" t="s">
        <v>66</v>
      </c>
      <c r="AU433" s="11" t="s">
        <v>61</v>
      </c>
      <c r="AV433" t="s">
        <v>66</v>
      </c>
      <c r="AW433" t="s">
        <v>66</v>
      </c>
    </row>
    <row r="434" spans="1:49" hidden="1" x14ac:dyDescent="0.25">
      <c r="A434" s="13" t="s">
        <v>482</v>
      </c>
      <c r="B434" s="13">
        <v>39451</v>
      </c>
      <c r="C434" s="13" t="s">
        <v>503</v>
      </c>
      <c r="D434" s="13" t="s">
        <v>49</v>
      </c>
      <c r="E434" s="13" t="s">
        <v>159</v>
      </c>
      <c r="F434" s="15" t="s">
        <v>51</v>
      </c>
      <c r="G434" s="13">
        <v>32.1327</v>
      </c>
      <c r="H434" s="13">
        <v>-103.6212</v>
      </c>
      <c r="I434" s="16" t="s">
        <v>75</v>
      </c>
      <c r="J434" s="13" t="s">
        <v>53</v>
      </c>
      <c r="K434" s="13">
        <v>13</v>
      </c>
      <c r="L434" s="13" t="s">
        <v>484</v>
      </c>
      <c r="M434" s="13" t="s">
        <v>55</v>
      </c>
      <c r="N434" s="13" t="s">
        <v>56</v>
      </c>
      <c r="O434" s="13" t="s">
        <v>487</v>
      </c>
      <c r="R434" s="13" t="s">
        <v>58</v>
      </c>
      <c r="U434" s="13">
        <v>0.5</v>
      </c>
      <c r="V434" s="13" t="s">
        <v>59</v>
      </c>
      <c r="W434" s="13">
        <v>0.5</v>
      </c>
      <c r="X434" s="13" t="s">
        <v>59</v>
      </c>
      <c r="AA434" s="13">
        <v>0.5</v>
      </c>
      <c r="AB434" s="13" t="s">
        <v>59</v>
      </c>
      <c r="AC434" s="13" t="s">
        <v>67</v>
      </c>
      <c r="AD434" s="13" t="s">
        <v>61</v>
      </c>
      <c r="AE434" s="13">
        <v>0.27</v>
      </c>
      <c r="AF434" s="13" t="s">
        <v>62</v>
      </c>
      <c r="AK434" s="13" t="s">
        <v>63</v>
      </c>
      <c r="AL434" s="13">
        <v>8760</v>
      </c>
      <c r="AM434" s="13" t="s">
        <v>64</v>
      </c>
      <c r="AO434" s="11">
        <v>44068.419282407413</v>
      </c>
      <c r="AP434" s="11" t="s">
        <v>66</v>
      </c>
      <c r="AQ434" s="11" t="s">
        <v>49</v>
      </c>
      <c r="AR434" s="11" t="s">
        <v>66</v>
      </c>
      <c r="AS434" s="11" t="s">
        <v>55</v>
      </c>
      <c r="AT434" s="11" t="s">
        <v>66</v>
      </c>
      <c r="AU434" s="11" t="s">
        <v>61</v>
      </c>
      <c r="AV434" t="s">
        <v>66</v>
      </c>
      <c r="AW434" t="s">
        <v>66</v>
      </c>
    </row>
    <row r="435" spans="1:49" hidden="1" x14ac:dyDescent="0.25">
      <c r="A435" s="13" t="s">
        <v>482</v>
      </c>
      <c r="B435" s="13">
        <v>39451</v>
      </c>
      <c r="C435" s="13" t="s">
        <v>503</v>
      </c>
      <c r="D435" s="13" t="s">
        <v>49</v>
      </c>
      <c r="E435" s="13" t="s">
        <v>159</v>
      </c>
      <c r="F435" s="15" t="s">
        <v>51</v>
      </c>
      <c r="G435" s="13">
        <v>32.1327</v>
      </c>
      <c r="H435" s="13">
        <v>-103.6212</v>
      </c>
      <c r="I435" s="16" t="s">
        <v>75</v>
      </c>
      <c r="J435" s="13" t="s">
        <v>53</v>
      </c>
      <c r="K435" s="13">
        <v>13</v>
      </c>
      <c r="L435" s="13" t="s">
        <v>484</v>
      </c>
      <c r="M435" s="13" t="s">
        <v>55</v>
      </c>
      <c r="N435" s="13" t="s">
        <v>56</v>
      </c>
      <c r="O435" s="13" t="s">
        <v>487</v>
      </c>
      <c r="R435" s="13" t="s">
        <v>58</v>
      </c>
      <c r="U435" s="13">
        <v>0.5</v>
      </c>
      <c r="V435" s="13" t="s">
        <v>59</v>
      </c>
      <c r="W435" s="13">
        <v>0.5</v>
      </c>
      <c r="X435" s="13" t="s">
        <v>59</v>
      </c>
      <c r="AC435" s="13" t="s">
        <v>67</v>
      </c>
      <c r="AD435" s="13" t="s">
        <v>61</v>
      </c>
      <c r="AE435" s="13">
        <v>6.0999999999999999E-2</v>
      </c>
      <c r="AF435" s="13" t="s">
        <v>68</v>
      </c>
      <c r="AK435" s="13" t="s">
        <v>63</v>
      </c>
      <c r="AL435" s="13">
        <v>8760</v>
      </c>
      <c r="AM435" s="13" t="s">
        <v>64</v>
      </c>
      <c r="AO435" s="11">
        <v>44068.419282407413</v>
      </c>
      <c r="AP435" s="11" t="s">
        <v>66</v>
      </c>
      <c r="AQ435" s="11" t="s">
        <v>49</v>
      </c>
      <c r="AR435" s="11" t="s">
        <v>66</v>
      </c>
      <c r="AS435" s="11" t="s">
        <v>55</v>
      </c>
      <c r="AT435" s="11" t="s">
        <v>66</v>
      </c>
      <c r="AU435" s="11" t="s">
        <v>61</v>
      </c>
      <c r="AV435" t="s">
        <v>66</v>
      </c>
      <c r="AW435" t="s">
        <v>66</v>
      </c>
    </row>
    <row r="436" spans="1:49" hidden="1" x14ac:dyDescent="0.25">
      <c r="A436" s="13" t="s">
        <v>504</v>
      </c>
      <c r="B436" s="13">
        <v>12433</v>
      </c>
      <c r="C436" s="13" t="s">
        <v>505</v>
      </c>
      <c r="D436" s="13" t="s">
        <v>49</v>
      </c>
      <c r="E436" s="13" t="s">
        <v>49</v>
      </c>
      <c r="F436" s="15" t="s">
        <v>84</v>
      </c>
      <c r="G436" s="13">
        <v>32.426583000000001</v>
      </c>
      <c r="H436" s="13">
        <v>-103.75755599999999</v>
      </c>
      <c r="I436" s="16" t="s">
        <v>88</v>
      </c>
      <c r="J436" s="13" t="s">
        <v>53</v>
      </c>
      <c r="K436" s="13">
        <v>1</v>
      </c>
      <c r="L436" s="13" t="s">
        <v>251</v>
      </c>
      <c r="M436" s="13" t="s">
        <v>55</v>
      </c>
      <c r="N436" s="13" t="s">
        <v>56</v>
      </c>
      <c r="O436" s="13" t="s">
        <v>506</v>
      </c>
      <c r="P436" s="13" t="s">
        <v>177</v>
      </c>
      <c r="Q436" s="13" t="s">
        <v>177</v>
      </c>
      <c r="R436" s="13" t="s">
        <v>177</v>
      </c>
      <c r="T436" s="14">
        <v>38000.419282407413</v>
      </c>
      <c r="U436" s="13">
        <v>1</v>
      </c>
      <c r="V436" s="13" t="s">
        <v>507</v>
      </c>
      <c r="W436" s="13">
        <v>1</v>
      </c>
      <c r="X436" s="13" t="s">
        <v>507</v>
      </c>
      <c r="Y436" s="13">
        <v>936</v>
      </c>
      <c r="Z436" s="13" t="s">
        <v>508</v>
      </c>
      <c r="AA436" s="13">
        <v>936</v>
      </c>
      <c r="AB436" s="13" t="s">
        <v>508</v>
      </c>
      <c r="AC436" s="13" t="s">
        <v>67</v>
      </c>
      <c r="AD436" s="13" t="s">
        <v>61</v>
      </c>
      <c r="AE436" s="13">
        <v>0.09</v>
      </c>
      <c r="AF436" s="13" t="s">
        <v>68</v>
      </c>
      <c r="AG436" s="13" t="s">
        <v>69</v>
      </c>
      <c r="AL436" s="13">
        <v>8760</v>
      </c>
      <c r="AM436" s="13" t="s">
        <v>64</v>
      </c>
      <c r="AO436" s="11">
        <v>44068.419282407413</v>
      </c>
      <c r="AP436" s="11" t="s">
        <v>66</v>
      </c>
      <c r="AQ436" s="11" t="s">
        <v>49</v>
      </c>
      <c r="AR436" s="11" t="s">
        <v>66</v>
      </c>
      <c r="AS436" s="11" t="s">
        <v>55</v>
      </c>
      <c r="AT436" s="11" t="s">
        <v>66</v>
      </c>
      <c r="AU436" s="11" t="s">
        <v>61</v>
      </c>
      <c r="AV436" t="s">
        <v>66</v>
      </c>
      <c r="AW436" t="s">
        <v>66</v>
      </c>
    </row>
    <row r="437" spans="1:49" hidden="1" x14ac:dyDescent="0.25">
      <c r="A437" s="13" t="s">
        <v>504</v>
      </c>
      <c r="B437" s="13">
        <v>12433</v>
      </c>
      <c r="C437" s="13" t="s">
        <v>505</v>
      </c>
      <c r="D437" s="13" t="s">
        <v>49</v>
      </c>
      <c r="E437" s="13" t="s">
        <v>49</v>
      </c>
      <c r="F437" s="15" t="s">
        <v>84</v>
      </c>
      <c r="G437" s="13">
        <v>32.426583000000001</v>
      </c>
      <c r="H437" s="13">
        <v>-103.75755599999999</v>
      </c>
      <c r="I437" s="16" t="s">
        <v>88</v>
      </c>
      <c r="J437" s="13" t="s">
        <v>53</v>
      </c>
      <c r="K437" s="13">
        <v>1</v>
      </c>
      <c r="L437" s="13" t="s">
        <v>251</v>
      </c>
      <c r="M437" s="13" t="s">
        <v>55</v>
      </c>
      <c r="N437" s="13" t="s">
        <v>56</v>
      </c>
      <c r="O437" s="13" t="s">
        <v>506</v>
      </c>
      <c r="P437" s="13" t="s">
        <v>177</v>
      </c>
      <c r="Q437" s="13" t="s">
        <v>177</v>
      </c>
      <c r="R437" s="13" t="s">
        <v>177</v>
      </c>
      <c r="T437" s="14">
        <v>38000.419282407413</v>
      </c>
      <c r="U437" s="13">
        <v>1</v>
      </c>
      <c r="V437" s="13" t="s">
        <v>507</v>
      </c>
      <c r="W437" s="13">
        <v>1</v>
      </c>
      <c r="X437" s="13" t="s">
        <v>507</v>
      </c>
      <c r="Y437" s="13">
        <v>936</v>
      </c>
      <c r="Z437" s="13" t="s">
        <v>508</v>
      </c>
      <c r="AA437" s="13">
        <v>1</v>
      </c>
      <c r="AB437" s="13" t="s">
        <v>59</v>
      </c>
      <c r="AC437" s="13" t="s">
        <v>67</v>
      </c>
      <c r="AD437" s="13" t="s">
        <v>61</v>
      </c>
      <c r="AE437" s="13">
        <v>0.41</v>
      </c>
      <c r="AF437" s="13" t="s">
        <v>62</v>
      </c>
      <c r="AG437" s="13" t="s">
        <v>69</v>
      </c>
      <c r="AL437" s="13">
        <v>8760</v>
      </c>
      <c r="AM437" s="13" t="s">
        <v>64</v>
      </c>
      <c r="AO437" s="11">
        <v>44068.419282407413</v>
      </c>
      <c r="AP437" s="11" t="s">
        <v>66</v>
      </c>
      <c r="AQ437" s="11" t="s">
        <v>49</v>
      </c>
      <c r="AR437" s="11" t="s">
        <v>66</v>
      </c>
      <c r="AS437" s="11" t="s">
        <v>55</v>
      </c>
      <c r="AT437" s="11" t="s">
        <v>66</v>
      </c>
      <c r="AU437" s="11" t="s">
        <v>61</v>
      </c>
      <c r="AV437" t="s">
        <v>66</v>
      </c>
      <c r="AW437" t="s">
        <v>66</v>
      </c>
    </row>
    <row r="438" spans="1:49" hidden="1" x14ac:dyDescent="0.25">
      <c r="A438" s="13" t="s">
        <v>504</v>
      </c>
      <c r="B438" s="13">
        <v>12434</v>
      </c>
      <c r="C438" s="13" t="s">
        <v>509</v>
      </c>
      <c r="D438" s="13" t="s">
        <v>49</v>
      </c>
      <c r="E438" s="13" t="s">
        <v>49</v>
      </c>
      <c r="F438" s="15" t="s">
        <v>84</v>
      </c>
      <c r="G438" s="13">
        <v>32.417555999999998</v>
      </c>
      <c r="H438" s="13">
        <v>-103.75569400000001</v>
      </c>
      <c r="I438" s="16" t="s">
        <v>88</v>
      </c>
      <c r="J438" s="13" t="s">
        <v>53</v>
      </c>
      <c r="K438" s="13">
        <v>1</v>
      </c>
      <c r="L438" s="13" t="s">
        <v>251</v>
      </c>
      <c r="M438" s="13" t="s">
        <v>55</v>
      </c>
      <c r="N438" s="13" t="s">
        <v>56</v>
      </c>
      <c r="O438" s="13" t="s">
        <v>506</v>
      </c>
      <c r="P438" s="13" t="s">
        <v>177</v>
      </c>
      <c r="Q438" s="13" t="s">
        <v>177</v>
      </c>
      <c r="R438" s="13" t="s">
        <v>177</v>
      </c>
      <c r="S438" s="14">
        <v>38000.419282407413</v>
      </c>
      <c r="T438" s="14">
        <v>38000.419282407413</v>
      </c>
      <c r="U438" s="13">
        <v>936</v>
      </c>
      <c r="V438" s="13" t="s">
        <v>508</v>
      </c>
      <c r="W438" s="13">
        <v>936</v>
      </c>
      <c r="X438" s="13" t="s">
        <v>508</v>
      </c>
      <c r="Y438" s="13">
        <v>1</v>
      </c>
      <c r="Z438" s="13" t="s">
        <v>507</v>
      </c>
      <c r="AA438" s="13">
        <v>1</v>
      </c>
      <c r="AB438" s="13" t="s">
        <v>507</v>
      </c>
      <c r="AC438" s="13" t="s">
        <v>67</v>
      </c>
      <c r="AD438" s="13" t="s">
        <v>61</v>
      </c>
      <c r="AE438" s="13">
        <v>0.41</v>
      </c>
      <c r="AF438" s="13" t="s">
        <v>62</v>
      </c>
      <c r="AG438" s="13" t="s">
        <v>69</v>
      </c>
      <c r="AK438" s="13" t="s">
        <v>63</v>
      </c>
      <c r="AL438" s="13">
        <v>8760</v>
      </c>
      <c r="AM438" s="13" t="s">
        <v>64</v>
      </c>
      <c r="AO438" s="11">
        <v>44068.419282407413</v>
      </c>
      <c r="AP438" s="11" t="s">
        <v>66</v>
      </c>
      <c r="AQ438" s="11" t="s">
        <v>49</v>
      </c>
      <c r="AR438" s="11" t="s">
        <v>66</v>
      </c>
      <c r="AS438" s="11" t="s">
        <v>55</v>
      </c>
      <c r="AT438" s="11" t="s">
        <v>66</v>
      </c>
      <c r="AU438" s="11" t="s">
        <v>61</v>
      </c>
      <c r="AV438" t="s">
        <v>66</v>
      </c>
      <c r="AW438" t="s">
        <v>66</v>
      </c>
    </row>
    <row r="439" spans="1:49" hidden="1" x14ac:dyDescent="0.25">
      <c r="A439" s="13" t="s">
        <v>504</v>
      </c>
      <c r="B439" s="13">
        <v>12434</v>
      </c>
      <c r="C439" s="13" t="s">
        <v>509</v>
      </c>
      <c r="D439" s="13" t="s">
        <v>49</v>
      </c>
      <c r="E439" s="13" t="s">
        <v>49</v>
      </c>
      <c r="F439" s="15" t="s">
        <v>84</v>
      </c>
      <c r="G439" s="13">
        <v>32.417555999999998</v>
      </c>
      <c r="H439" s="13">
        <v>-103.75569400000001</v>
      </c>
      <c r="I439" s="16" t="s">
        <v>88</v>
      </c>
      <c r="J439" s="13" t="s">
        <v>53</v>
      </c>
      <c r="K439" s="13">
        <v>1</v>
      </c>
      <c r="L439" s="13" t="s">
        <v>251</v>
      </c>
      <c r="M439" s="13" t="s">
        <v>55</v>
      </c>
      <c r="N439" s="13" t="s">
        <v>56</v>
      </c>
      <c r="O439" s="13" t="s">
        <v>506</v>
      </c>
      <c r="P439" s="13" t="s">
        <v>177</v>
      </c>
      <c r="Q439" s="13" t="s">
        <v>177</v>
      </c>
      <c r="R439" s="13" t="s">
        <v>177</v>
      </c>
      <c r="S439" s="14">
        <v>38000.419282407413</v>
      </c>
      <c r="T439" s="14">
        <v>38000.419282407413</v>
      </c>
      <c r="U439" s="13">
        <v>936</v>
      </c>
      <c r="V439" s="13" t="s">
        <v>508</v>
      </c>
      <c r="W439" s="13">
        <v>936</v>
      </c>
      <c r="X439" s="13" t="s">
        <v>508</v>
      </c>
      <c r="Y439" s="13">
        <v>1</v>
      </c>
      <c r="Z439" s="13" t="s">
        <v>507</v>
      </c>
      <c r="AA439" s="13">
        <v>1</v>
      </c>
      <c r="AB439" s="13" t="s">
        <v>507</v>
      </c>
      <c r="AC439" s="13" t="s">
        <v>67</v>
      </c>
      <c r="AD439" s="13" t="s">
        <v>61</v>
      </c>
      <c r="AE439" s="13">
        <v>0.09</v>
      </c>
      <c r="AF439" s="13" t="s">
        <v>68</v>
      </c>
      <c r="AG439" s="13" t="s">
        <v>69</v>
      </c>
      <c r="AK439" s="13" t="s">
        <v>63</v>
      </c>
      <c r="AL439" s="13">
        <v>8760</v>
      </c>
      <c r="AM439" s="13" t="s">
        <v>64</v>
      </c>
      <c r="AO439" s="11">
        <v>44068.419282407413</v>
      </c>
      <c r="AP439" s="11" t="s">
        <v>66</v>
      </c>
      <c r="AQ439" s="11" t="s">
        <v>49</v>
      </c>
      <c r="AR439" s="11" t="s">
        <v>66</v>
      </c>
      <c r="AS439" s="11" t="s">
        <v>55</v>
      </c>
      <c r="AT439" s="11" t="s">
        <v>66</v>
      </c>
      <c r="AU439" s="11" t="s">
        <v>61</v>
      </c>
      <c r="AV439" t="s">
        <v>66</v>
      </c>
      <c r="AW439" t="s">
        <v>66</v>
      </c>
    </row>
    <row r="440" spans="1:49" hidden="1" x14ac:dyDescent="0.25">
      <c r="A440" s="13" t="s">
        <v>504</v>
      </c>
      <c r="B440" s="13">
        <v>24995</v>
      </c>
      <c r="C440" s="13" t="s">
        <v>510</v>
      </c>
      <c r="D440" s="13" t="s">
        <v>49</v>
      </c>
      <c r="E440" s="13" t="s">
        <v>111</v>
      </c>
      <c r="F440" s="15" t="s">
        <v>84</v>
      </c>
      <c r="G440" s="13">
        <v>32.881667</v>
      </c>
      <c r="H440" s="13">
        <v>-104.280278</v>
      </c>
      <c r="I440" s="16" t="s">
        <v>88</v>
      </c>
      <c r="J440" s="13" t="s">
        <v>53</v>
      </c>
      <c r="K440" s="13">
        <v>3</v>
      </c>
      <c r="L440" s="13" t="s">
        <v>511</v>
      </c>
      <c r="M440" s="13" t="s">
        <v>55</v>
      </c>
      <c r="N440" s="13" t="s">
        <v>56</v>
      </c>
      <c r="O440" s="13" t="s">
        <v>55</v>
      </c>
      <c r="P440" s="13" t="s">
        <v>165</v>
      </c>
      <c r="Q440" s="13" t="s">
        <v>165</v>
      </c>
      <c r="R440" s="13" t="s">
        <v>165</v>
      </c>
      <c r="U440" s="13">
        <v>1</v>
      </c>
      <c r="V440" s="13" t="s">
        <v>507</v>
      </c>
      <c r="W440" s="13">
        <v>1</v>
      </c>
      <c r="X440" s="13" t="s">
        <v>507</v>
      </c>
      <c r="Y440" s="13">
        <v>1</v>
      </c>
      <c r="Z440" s="13" t="s">
        <v>507</v>
      </c>
      <c r="AA440" s="13">
        <v>1</v>
      </c>
      <c r="AB440" s="13" t="s">
        <v>507</v>
      </c>
      <c r="AC440" s="13" t="s">
        <v>67</v>
      </c>
      <c r="AD440" s="13" t="s">
        <v>61</v>
      </c>
      <c r="AE440" s="13">
        <v>0.43</v>
      </c>
      <c r="AF440" s="13" t="s">
        <v>62</v>
      </c>
      <c r="AK440" s="13" t="s">
        <v>63</v>
      </c>
      <c r="AL440" s="13">
        <v>8760</v>
      </c>
      <c r="AM440" s="13" t="s">
        <v>64</v>
      </c>
      <c r="AO440" s="11">
        <v>44068.419282407413</v>
      </c>
      <c r="AP440" s="11" t="s">
        <v>66</v>
      </c>
      <c r="AQ440" s="11" t="s">
        <v>49</v>
      </c>
      <c r="AR440" s="11" t="s">
        <v>66</v>
      </c>
      <c r="AS440" s="11" t="s">
        <v>55</v>
      </c>
      <c r="AT440" s="11" t="s">
        <v>66</v>
      </c>
      <c r="AU440" s="11" t="s">
        <v>61</v>
      </c>
      <c r="AV440" t="s">
        <v>66</v>
      </c>
      <c r="AW440" t="s">
        <v>66</v>
      </c>
    </row>
    <row r="441" spans="1:49" hidden="1" x14ac:dyDescent="0.25">
      <c r="A441" s="13" t="s">
        <v>504</v>
      </c>
      <c r="B441" s="13">
        <v>24995</v>
      </c>
      <c r="C441" s="13" t="s">
        <v>510</v>
      </c>
      <c r="D441" s="13" t="s">
        <v>49</v>
      </c>
      <c r="E441" s="13" t="s">
        <v>111</v>
      </c>
      <c r="F441" s="15" t="s">
        <v>84</v>
      </c>
      <c r="G441" s="13">
        <v>32.881667</v>
      </c>
      <c r="H441" s="13">
        <v>-104.280278</v>
      </c>
      <c r="I441" s="16" t="s">
        <v>88</v>
      </c>
      <c r="J441" s="13" t="s">
        <v>53</v>
      </c>
      <c r="K441" s="13">
        <v>3</v>
      </c>
      <c r="L441" s="13" t="s">
        <v>511</v>
      </c>
      <c r="M441" s="13" t="s">
        <v>55</v>
      </c>
      <c r="N441" s="13" t="s">
        <v>56</v>
      </c>
      <c r="O441" s="13" t="s">
        <v>55</v>
      </c>
      <c r="P441" s="13" t="s">
        <v>165</v>
      </c>
      <c r="Q441" s="13" t="s">
        <v>165</v>
      </c>
      <c r="R441" s="13" t="s">
        <v>165</v>
      </c>
      <c r="U441" s="13">
        <v>1</v>
      </c>
      <c r="V441" s="13" t="s">
        <v>507</v>
      </c>
      <c r="W441" s="13">
        <v>1</v>
      </c>
      <c r="X441" s="13" t="s">
        <v>507</v>
      </c>
      <c r="Y441" s="13">
        <v>1</v>
      </c>
      <c r="Z441" s="13" t="s">
        <v>507</v>
      </c>
      <c r="AA441" s="13">
        <v>1</v>
      </c>
      <c r="AB441" s="13" t="s">
        <v>507</v>
      </c>
      <c r="AC441" s="13" t="s">
        <v>67</v>
      </c>
      <c r="AD441" s="13" t="s">
        <v>61</v>
      </c>
      <c r="AE441" s="13">
        <v>0.1</v>
      </c>
      <c r="AF441" s="13" t="s">
        <v>68</v>
      </c>
      <c r="AK441" s="13" t="s">
        <v>63</v>
      </c>
      <c r="AL441" s="13">
        <v>8760</v>
      </c>
      <c r="AM441" s="13" t="s">
        <v>64</v>
      </c>
      <c r="AO441" s="11">
        <v>44068.419282407413</v>
      </c>
      <c r="AP441" s="11" t="s">
        <v>66</v>
      </c>
      <c r="AQ441" s="11" t="s">
        <v>49</v>
      </c>
      <c r="AR441" s="11" t="s">
        <v>66</v>
      </c>
      <c r="AS441" s="11" t="s">
        <v>55</v>
      </c>
      <c r="AT441" s="11" t="s">
        <v>66</v>
      </c>
      <c r="AU441" s="11" t="s">
        <v>61</v>
      </c>
      <c r="AV441" t="s">
        <v>66</v>
      </c>
      <c r="AW441" t="s">
        <v>66</v>
      </c>
    </row>
    <row r="442" spans="1:49" hidden="1" x14ac:dyDescent="0.25">
      <c r="A442" s="13" t="s">
        <v>504</v>
      </c>
      <c r="B442" s="13">
        <v>28873</v>
      </c>
      <c r="C442" s="13" t="s">
        <v>512</v>
      </c>
      <c r="D442" s="13" t="s">
        <v>49</v>
      </c>
      <c r="E442" s="13" t="s">
        <v>111</v>
      </c>
      <c r="F442" s="15" t="s">
        <v>51</v>
      </c>
      <c r="G442" s="13">
        <v>32.163916999999998</v>
      </c>
      <c r="H442" s="13">
        <v>-103.927944</v>
      </c>
      <c r="I442" s="16" t="s">
        <v>513</v>
      </c>
      <c r="J442" s="13" t="s">
        <v>53</v>
      </c>
      <c r="K442" s="13">
        <v>6</v>
      </c>
      <c r="L442" s="13" t="s">
        <v>76</v>
      </c>
      <c r="M442" s="13" t="s">
        <v>55</v>
      </c>
      <c r="N442" s="13" t="s">
        <v>56</v>
      </c>
      <c r="O442" s="13" t="s">
        <v>55</v>
      </c>
      <c r="Y442" s="13">
        <v>1</v>
      </c>
      <c r="Z442" s="13" t="s">
        <v>59</v>
      </c>
      <c r="AA442" s="13">
        <v>1</v>
      </c>
      <c r="AB442" s="13" t="s">
        <v>59</v>
      </c>
      <c r="AC442" s="13" t="s">
        <v>67</v>
      </c>
      <c r="AD442" s="13" t="s">
        <v>61</v>
      </c>
      <c r="AE442" s="13">
        <v>0.1</v>
      </c>
      <c r="AF442" s="13" t="s">
        <v>62</v>
      </c>
      <c r="AL442" s="13">
        <v>8760</v>
      </c>
      <c r="AM442" s="13" t="s">
        <v>64</v>
      </c>
      <c r="AO442" s="11">
        <v>44068.419282407413</v>
      </c>
      <c r="AP442" s="11" t="s">
        <v>66</v>
      </c>
      <c r="AQ442" s="11" t="s">
        <v>49</v>
      </c>
      <c r="AR442" s="11" t="s">
        <v>66</v>
      </c>
      <c r="AS442" s="11" t="s">
        <v>55</v>
      </c>
      <c r="AT442" s="11" t="s">
        <v>66</v>
      </c>
      <c r="AU442" s="11" t="s">
        <v>61</v>
      </c>
      <c r="AV442" t="s">
        <v>66</v>
      </c>
      <c r="AW442" t="s">
        <v>66</v>
      </c>
    </row>
    <row r="443" spans="1:49" hidden="1" x14ac:dyDescent="0.25">
      <c r="A443" s="13" t="s">
        <v>504</v>
      </c>
      <c r="B443" s="13">
        <v>29948</v>
      </c>
      <c r="C443" s="13" t="s">
        <v>514</v>
      </c>
      <c r="D443" s="13" t="s">
        <v>49</v>
      </c>
      <c r="E443" s="13" t="s">
        <v>111</v>
      </c>
      <c r="F443" s="15" t="s">
        <v>112</v>
      </c>
      <c r="I443" s="16" t="s">
        <v>95</v>
      </c>
      <c r="J443" s="13" t="s">
        <v>53</v>
      </c>
      <c r="K443" s="13">
        <v>3</v>
      </c>
      <c r="L443" s="13" t="s">
        <v>55</v>
      </c>
      <c r="M443" s="13" t="s">
        <v>55</v>
      </c>
      <c r="N443" s="13" t="s">
        <v>56</v>
      </c>
      <c r="O443" s="13" t="s">
        <v>515</v>
      </c>
      <c r="U443" s="13">
        <v>1</v>
      </c>
      <c r="V443" s="13" t="s">
        <v>59</v>
      </c>
      <c r="W443" s="13">
        <v>1</v>
      </c>
      <c r="X443" s="13" t="s">
        <v>59</v>
      </c>
      <c r="Y443" s="13">
        <v>1</v>
      </c>
      <c r="Z443" s="13" t="s">
        <v>59</v>
      </c>
      <c r="AA443" s="13">
        <v>1</v>
      </c>
      <c r="AB443" s="13" t="s">
        <v>59</v>
      </c>
      <c r="AC443" s="13" t="s">
        <v>67</v>
      </c>
      <c r="AD443" s="13" t="s">
        <v>61</v>
      </c>
      <c r="AE443" s="13">
        <v>0.1</v>
      </c>
      <c r="AF443" s="13" t="s">
        <v>68</v>
      </c>
      <c r="AL443" s="13">
        <v>8760</v>
      </c>
      <c r="AM443" s="13" t="s">
        <v>64</v>
      </c>
      <c r="AO443" s="11">
        <v>44068.419282407413</v>
      </c>
      <c r="AP443" s="11" t="s">
        <v>66</v>
      </c>
      <c r="AQ443" s="11" t="s">
        <v>49</v>
      </c>
      <c r="AR443" s="11" t="s">
        <v>66</v>
      </c>
      <c r="AS443" s="11" t="s">
        <v>55</v>
      </c>
      <c r="AT443" s="11" t="s">
        <v>66</v>
      </c>
      <c r="AU443" s="11" t="s">
        <v>61</v>
      </c>
      <c r="AV443" t="s">
        <v>66</v>
      </c>
      <c r="AW443" t="s">
        <v>66</v>
      </c>
    </row>
    <row r="444" spans="1:49" hidden="1" x14ac:dyDescent="0.25">
      <c r="A444" s="13" t="s">
        <v>504</v>
      </c>
      <c r="B444" s="13">
        <v>29948</v>
      </c>
      <c r="C444" s="13" t="s">
        <v>514</v>
      </c>
      <c r="D444" s="13" t="s">
        <v>49</v>
      </c>
      <c r="E444" s="13" t="s">
        <v>111</v>
      </c>
      <c r="F444" s="15" t="s">
        <v>112</v>
      </c>
      <c r="I444" s="16" t="s">
        <v>95</v>
      </c>
      <c r="J444" s="13" t="s">
        <v>53</v>
      </c>
      <c r="K444" s="13">
        <v>3</v>
      </c>
      <c r="L444" s="13" t="s">
        <v>55</v>
      </c>
      <c r="M444" s="13" t="s">
        <v>55</v>
      </c>
      <c r="N444" s="13" t="s">
        <v>56</v>
      </c>
      <c r="O444" s="13" t="s">
        <v>515</v>
      </c>
      <c r="U444" s="13">
        <v>1</v>
      </c>
      <c r="V444" s="13" t="s">
        <v>59</v>
      </c>
      <c r="W444" s="13">
        <v>1</v>
      </c>
      <c r="X444" s="13" t="s">
        <v>59</v>
      </c>
      <c r="Y444" s="13">
        <v>1</v>
      </c>
      <c r="Z444" s="13" t="s">
        <v>59</v>
      </c>
      <c r="AA444" s="13">
        <v>1</v>
      </c>
      <c r="AB444" s="13" t="s">
        <v>59</v>
      </c>
      <c r="AC444" s="13" t="s">
        <v>67</v>
      </c>
      <c r="AD444" s="13" t="s">
        <v>61</v>
      </c>
      <c r="AE444" s="13">
        <v>0.4</v>
      </c>
      <c r="AF444" s="13" t="s">
        <v>62</v>
      </c>
      <c r="AL444" s="13">
        <v>8760</v>
      </c>
      <c r="AM444" s="13" t="s">
        <v>64</v>
      </c>
      <c r="AO444" s="11">
        <v>44068.419282407413</v>
      </c>
      <c r="AP444" s="11" t="s">
        <v>66</v>
      </c>
      <c r="AQ444" s="11" t="s">
        <v>49</v>
      </c>
      <c r="AR444" s="11" t="s">
        <v>66</v>
      </c>
      <c r="AS444" s="11" t="s">
        <v>55</v>
      </c>
      <c r="AT444" s="11" t="s">
        <v>66</v>
      </c>
      <c r="AU444" s="11" t="s">
        <v>61</v>
      </c>
      <c r="AV444" t="s">
        <v>66</v>
      </c>
      <c r="AW444" t="s">
        <v>66</v>
      </c>
    </row>
    <row r="445" spans="1:49" hidden="1" x14ac:dyDescent="0.25">
      <c r="A445" s="13" t="s">
        <v>504</v>
      </c>
      <c r="B445" s="13">
        <v>33698</v>
      </c>
      <c r="C445" s="13" t="s">
        <v>516</v>
      </c>
      <c r="D445" s="13" t="s">
        <v>49</v>
      </c>
      <c r="E445" s="13" t="s">
        <v>49</v>
      </c>
      <c r="F445" s="15" t="s">
        <v>84</v>
      </c>
      <c r="G445" s="13">
        <v>32.639277999999997</v>
      </c>
      <c r="H445" s="13">
        <v>-104.03536099999999</v>
      </c>
      <c r="I445" s="16" t="s">
        <v>88</v>
      </c>
      <c r="J445" s="13" t="s">
        <v>53</v>
      </c>
      <c r="K445" s="13">
        <v>1</v>
      </c>
      <c r="L445" s="13" t="s">
        <v>76</v>
      </c>
      <c r="M445" s="13" t="s">
        <v>55</v>
      </c>
      <c r="N445" s="13" t="s">
        <v>56</v>
      </c>
      <c r="O445" s="13" t="s">
        <v>517</v>
      </c>
      <c r="AC445" s="13" t="s">
        <v>67</v>
      </c>
      <c r="AD445" s="13" t="s">
        <v>61</v>
      </c>
      <c r="AE445" s="13">
        <v>4.9000000000000002E-2</v>
      </c>
      <c r="AF445" s="13" t="s">
        <v>194</v>
      </c>
      <c r="AL445" s="13">
        <v>8760</v>
      </c>
      <c r="AN445" s="13" t="s">
        <v>184</v>
      </c>
      <c r="AO445" s="11">
        <v>44068.419282407413</v>
      </c>
      <c r="AP445" s="11" t="s">
        <v>66</v>
      </c>
      <c r="AQ445" s="11" t="s">
        <v>49</v>
      </c>
      <c r="AR445" s="11" t="s">
        <v>66</v>
      </c>
      <c r="AS445" s="11" t="s">
        <v>55</v>
      </c>
      <c r="AT445" s="11" t="s">
        <v>66</v>
      </c>
      <c r="AU445" s="11" t="s">
        <v>61</v>
      </c>
      <c r="AV445" t="s">
        <v>66</v>
      </c>
      <c r="AW445" t="s">
        <v>66</v>
      </c>
    </row>
    <row r="446" spans="1:49" hidden="1" x14ac:dyDescent="0.25">
      <c r="A446" s="13" t="s">
        <v>504</v>
      </c>
      <c r="B446" s="13">
        <v>34608</v>
      </c>
      <c r="C446" s="13" t="s">
        <v>518</v>
      </c>
      <c r="D446" s="13" t="s">
        <v>49</v>
      </c>
      <c r="E446" s="13" t="s">
        <v>74</v>
      </c>
      <c r="F446" s="15" t="s">
        <v>84</v>
      </c>
      <c r="G446" s="13">
        <v>32.739722</v>
      </c>
      <c r="H446" s="13">
        <v>-104.395</v>
      </c>
      <c r="I446" s="16" t="s">
        <v>88</v>
      </c>
      <c r="J446" s="13" t="s">
        <v>53</v>
      </c>
      <c r="K446" s="13">
        <v>1</v>
      </c>
      <c r="L446" s="13" t="s">
        <v>76</v>
      </c>
      <c r="M446" s="13" t="s">
        <v>55</v>
      </c>
      <c r="N446" s="13" t="s">
        <v>56</v>
      </c>
      <c r="O446" s="13" t="s">
        <v>519</v>
      </c>
      <c r="AC446" s="13" t="s">
        <v>67</v>
      </c>
      <c r="AD446" s="13" t="s">
        <v>61</v>
      </c>
      <c r="AE446" s="13">
        <v>4.9000000000000002E-2</v>
      </c>
      <c r="AF446" s="13" t="s">
        <v>68</v>
      </c>
      <c r="AL446" s="13">
        <v>8760</v>
      </c>
      <c r="AO446" s="11">
        <v>44068.419282407413</v>
      </c>
      <c r="AP446" s="11" t="s">
        <v>66</v>
      </c>
      <c r="AQ446" s="11" t="s">
        <v>49</v>
      </c>
      <c r="AR446" s="11" t="s">
        <v>66</v>
      </c>
      <c r="AS446" s="11" t="s">
        <v>55</v>
      </c>
      <c r="AT446" s="11" t="s">
        <v>66</v>
      </c>
      <c r="AU446" s="11" t="s">
        <v>61</v>
      </c>
      <c r="AV446" t="s">
        <v>66</v>
      </c>
      <c r="AW446" t="s">
        <v>66</v>
      </c>
    </row>
    <row r="447" spans="1:49" hidden="1" x14ac:dyDescent="0.25">
      <c r="A447" s="13" t="s">
        <v>504</v>
      </c>
      <c r="B447" s="13">
        <v>34613</v>
      </c>
      <c r="C447" s="13" t="s">
        <v>520</v>
      </c>
      <c r="D447" s="13" t="s">
        <v>49</v>
      </c>
      <c r="E447" s="13" t="s">
        <v>74</v>
      </c>
      <c r="F447" s="15" t="s">
        <v>51</v>
      </c>
      <c r="G447" s="13">
        <v>32.623610999999997</v>
      </c>
      <c r="H447" s="13">
        <v>-103.74333300000001</v>
      </c>
      <c r="I447" s="16" t="s">
        <v>88</v>
      </c>
      <c r="J447" s="13" t="s">
        <v>53</v>
      </c>
      <c r="K447" s="13">
        <v>1</v>
      </c>
      <c r="L447" s="13" t="s">
        <v>76</v>
      </c>
      <c r="M447" s="13" t="s">
        <v>55</v>
      </c>
      <c r="N447" s="13" t="s">
        <v>56</v>
      </c>
      <c r="O447" s="13" t="s">
        <v>521</v>
      </c>
      <c r="AC447" s="13" t="s">
        <v>67</v>
      </c>
      <c r="AD447" s="13" t="s">
        <v>61</v>
      </c>
      <c r="AE447" s="13">
        <v>4.9000000000000002E-2</v>
      </c>
      <c r="AF447" s="13" t="s">
        <v>68</v>
      </c>
      <c r="AL447" s="13">
        <v>8760</v>
      </c>
      <c r="AO447" s="11">
        <v>44068.419282407413</v>
      </c>
      <c r="AP447" s="11" t="s">
        <v>66</v>
      </c>
      <c r="AQ447" s="11" t="s">
        <v>49</v>
      </c>
      <c r="AR447" s="11" t="s">
        <v>66</v>
      </c>
      <c r="AS447" s="11" t="s">
        <v>55</v>
      </c>
      <c r="AT447" s="11" t="s">
        <v>66</v>
      </c>
      <c r="AU447" s="11" t="s">
        <v>61</v>
      </c>
      <c r="AV447" t="s">
        <v>66</v>
      </c>
      <c r="AW447" t="s">
        <v>66</v>
      </c>
    </row>
    <row r="448" spans="1:49" hidden="1" x14ac:dyDescent="0.25">
      <c r="A448" s="13" t="s">
        <v>504</v>
      </c>
      <c r="B448" s="13">
        <v>34662</v>
      </c>
      <c r="C448" s="13" t="s">
        <v>522</v>
      </c>
      <c r="D448" s="13" t="s">
        <v>49</v>
      </c>
      <c r="E448" s="13" t="s">
        <v>159</v>
      </c>
      <c r="F448" s="15" t="s">
        <v>84</v>
      </c>
      <c r="G448" s="13">
        <v>32.409944000000003</v>
      </c>
      <c r="H448" s="13">
        <v>-104.491444</v>
      </c>
      <c r="I448" s="16" t="s">
        <v>88</v>
      </c>
      <c r="J448" s="13" t="s">
        <v>53</v>
      </c>
      <c r="K448" s="13">
        <v>1</v>
      </c>
      <c r="L448" s="13" t="s">
        <v>76</v>
      </c>
      <c r="M448" s="13" t="s">
        <v>55</v>
      </c>
      <c r="N448" s="13" t="s">
        <v>56</v>
      </c>
      <c r="O448" s="13" t="s">
        <v>523</v>
      </c>
      <c r="AC448" s="13" t="s">
        <v>67</v>
      </c>
      <c r="AD448" s="13" t="s">
        <v>61</v>
      </c>
      <c r="AE448" s="13">
        <v>4.9000000000000002E-2</v>
      </c>
      <c r="AF448" s="13" t="s">
        <v>194</v>
      </c>
      <c r="AL448" s="13">
        <v>8760</v>
      </c>
      <c r="AO448" s="11">
        <v>44068.419282407413</v>
      </c>
      <c r="AP448" s="11" t="s">
        <v>66</v>
      </c>
      <c r="AQ448" s="11" t="s">
        <v>49</v>
      </c>
      <c r="AR448" s="11" t="s">
        <v>66</v>
      </c>
      <c r="AS448" s="11" t="s">
        <v>55</v>
      </c>
      <c r="AT448" s="11" t="s">
        <v>66</v>
      </c>
      <c r="AU448" s="11" t="s">
        <v>61</v>
      </c>
      <c r="AV448" t="s">
        <v>66</v>
      </c>
      <c r="AW448" t="s">
        <v>66</v>
      </c>
    </row>
    <row r="449" spans="1:49" hidden="1" x14ac:dyDescent="0.25">
      <c r="A449" s="13" t="s">
        <v>504</v>
      </c>
      <c r="B449" s="13">
        <v>34764</v>
      </c>
      <c r="C449" s="13" t="s">
        <v>524</v>
      </c>
      <c r="D449" s="13" t="s">
        <v>49</v>
      </c>
      <c r="E449" s="13" t="s">
        <v>159</v>
      </c>
      <c r="F449" s="15" t="s">
        <v>84</v>
      </c>
      <c r="G449" s="13">
        <v>32.724443999999998</v>
      </c>
      <c r="H449" s="13">
        <v>-104.41333299999999</v>
      </c>
      <c r="I449" s="16" t="s">
        <v>88</v>
      </c>
      <c r="J449" s="13" t="s">
        <v>53</v>
      </c>
      <c r="K449" s="13">
        <v>1</v>
      </c>
      <c r="L449" s="13" t="s">
        <v>76</v>
      </c>
      <c r="M449" s="13" t="s">
        <v>55</v>
      </c>
      <c r="N449" s="13" t="s">
        <v>56</v>
      </c>
      <c r="O449" s="13" t="s">
        <v>525</v>
      </c>
      <c r="AC449" s="13" t="s">
        <v>67</v>
      </c>
      <c r="AD449" s="13" t="s">
        <v>61</v>
      </c>
      <c r="AE449" s="13">
        <v>4.9000000000000002E-2</v>
      </c>
      <c r="AF449" s="13" t="s">
        <v>68</v>
      </c>
      <c r="AL449" s="13">
        <v>8760</v>
      </c>
      <c r="AO449" s="11">
        <v>44068.419282407413</v>
      </c>
      <c r="AP449" s="11" t="s">
        <v>66</v>
      </c>
      <c r="AQ449" s="11" t="s">
        <v>49</v>
      </c>
      <c r="AR449" s="11" t="s">
        <v>66</v>
      </c>
      <c r="AS449" s="11" t="s">
        <v>55</v>
      </c>
      <c r="AT449" s="11" t="s">
        <v>66</v>
      </c>
      <c r="AU449" s="11" t="s">
        <v>61</v>
      </c>
      <c r="AV449" t="s">
        <v>66</v>
      </c>
      <c r="AW449" t="s">
        <v>66</v>
      </c>
    </row>
    <row r="450" spans="1:49" hidden="1" x14ac:dyDescent="0.25">
      <c r="A450" s="13" t="s">
        <v>504</v>
      </c>
      <c r="B450" s="13">
        <v>34765</v>
      </c>
      <c r="C450" s="13" t="s">
        <v>526</v>
      </c>
      <c r="D450" s="13" t="s">
        <v>49</v>
      </c>
      <c r="E450" s="13" t="s">
        <v>74</v>
      </c>
      <c r="F450" s="15" t="s">
        <v>84</v>
      </c>
      <c r="G450" s="13">
        <v>32.681111000000001</v>
      </c>
      <c r="H450" s="13">
        <v>-104.479444</v>
      </c>
      <c r="I450" s="16" t="s">
        <v>88</v>
      </c>
      <c r="J450" s="13" t="s">
        <v>53</v>
      </c>
      <c r="K450" s="13">
        <v>1</v>
      </c>
      <c r="L450" s="13" t="s">
        <v>76</v>
      </c>
      <c r="M450" s="13" t="s">
        <v>55</v>
      </c>
      <c r="N450" s="13" t="s">
        <v>56</v>
      </c>
      <c r="O450" s="13" t="s">
        <v>527</v>
      </c>
      <c r="AC450" s="13" t="s">
        <v>67</v>
      </c>
      <c r="AD450" s="13" t="s">
        <v>61</v>
      </c>
      <c r="AE450" s="13">
        <v>4.9000000000000002E-2</v>
      </c>
      <c r="AF450" s="13" t="s">
        <v>68</v>
      </c>
      <c r="AL450" s="13">
        <v>8760</v>
      </c>
      <c r="AO450" s="11">
        <v>44068.419282407413</v>
      </c>
      <c r="AP450" s="11" t="s">
        <v>66</v>
      </c>
      <c r="AQ450" s="11" t="s">
        <v>49</v>
      </c>
      <c r="AR450" s="11" t="s">
        <v>66</v>
      </c>
      <c r="AS450" s="11" t="s">
        <v>55</v>
      </c>
      <c r="AT450" s="11" t="s">
        <v>66</v>
      </c>
      <c r="AU450" s="11" t="s">
        <v>61</v>
      </c>
      <c r="AV450" t="s">
        <v>66</v>
      </c>
      <c r="AW450" t="s">
        <v>66</v>
      </c>
    </row>
    <row r="451" spans="1:49" hidden="1" x14ac:dyDescent="0.25">
      <c r="A451" s="13" t="s">
        <v>504</v>
      </c>
      <c r="B451" s="13">
        <v>34765</v>
      </c>
      <c r="C451" s="13" t="s">
        <v>526</v>
      </c>
      <c r="D451" s="13" t="s">
        <v>49</v>
      </c>
      <c r="E451" s="13" t="s">
        <v>74</v>
      </c>
      <c r="F451" s="15" t="s">
        <v>84</v>
      </c>
      <c r="G451" s="13">
        <v>32.681111000000001</v>
      </c>
      <c r="H451" s="13">
        <v>-104.479444</v>
      </c>
      <c r="I451" s="16" t="s">
        <v>88</v>
      </c>
      <c r="J451" s="13" t="s">
        <v>53</v>
      </c>
      <c r="K451" s="13">
        <v>2</v>
      </c>
      <c r="L451" s="13" t="s">
        <v>511</v>
      </c>
      <c r="M451" s="13" t="s">
        <v>55</v>
      </c>
      <c r="N451" s="13" t="s">
        <v>56</v>
      </c>
      <c r="O451" s="13" t="s">
        <v>528</v>
      </c>
      <c r="AC451" s="13" t="s">
        <v>67</v>
      </c>
      <c r="AD451" s="13" t="s">
        <v>61</v>
      </c>
      <c r="AE451" s="13">
        <v>4.9000000000000002E-2</v>
      </c>
      <c r="AF451" s="13" t="s">
        <v>68</v>
      </c>
      <c r="AL451" s="13">
        <v>8760</v>
      </c>
      <c r="AO451" s="11">
        <v>44068.419282407413</v>
      </c>
      <c r="AP451" s="11" t="s">
        <v>66</v>
      </c>
      <c r="AQ451" s="11" t="s">
        <v>49</v>
      </c>
      <c r="AR451" s="11" t="s">
        <v>66</v>
      </c>
      <c r="AS451" s="11" t="s">
        <v>55</v>
      </c>
      <c r="AT451" s="11" t="s">
        <v>66</v>
      </c>
      <c r="AU451" s="11" t="s">
        <v>61</v>
      </c>
      <c r="AV451" t="s">
        <v>66</v>
      </c>
      <c r="AW451" t="s">
        <v>66</v>
      </c>
    </row>
    <row r="452" spans="1:49" hidden="1" x14ac:dyDescent="0.25">
      <c r="A452" s="13" t="s">
        <v>504</v>
      </c>
      <c r="B452" s="13">
        <v>34766</v>
      </c>
      <c r="C452" s="13" t="s">
        <v>529</v>
      </c>
      <c r="D452" s="13" t="s">
        <v>49</v>
      </c>
      <c r="E452" s="13" t="s">
        <v>74</v>
      </c>
      <c r="F452" s="15" t="s">
        <v>84</v>
      </c>
      <c r="G452" s="13">
        <v>32.673611000000001</v>
      </c>
      <c r="H452" s="13">
        <v>-104.470556</v>
      </c>
      <c r="I452" s="16" t="s">
        <v>88</v>
      </c>
      <c r="J452" s="13" t="s">
        <v>53</v>
      </c>
      <c r="K452" s="13">
        <v>1</v>
      </c>
      <c r="L452" s="13" t="s">
        <v>76</v>
      </c>
      <c r="M452" s="13" t="s">
        <v>55</v>
      </c>
      <c r="N452" s="13" t="s">
        <v>56</v>
      </c>
      <c r="O452" s="13" t="s">
        <v>530</v>
      </c>
      <c r="AC452" s="13" t="s">
        <v>67</v>
      </c>
      <c r="AD452" s="13" t="s">
        <v>61</v>
      </c>
      <c r="AE452" s="13">
        <v>4.9000000000000002E-2</v>
      </c>
      <c r="AF452" s="13" t="s">
        <v>194</v>
      </c>
      <c r="AL452" s="13">
        <v>8760</v>
      </c>
      <c r="AO452" s="11">
        <v>44068.419282407413</v>
      </c>
      <c r="AP452" s="11" t="s">
        <v>66</v>
      </c>
      <c r="AQ452" s="11" t="s">
        <v>49</v>
      </c>
      <c r="AR452" s="11" t="s">
        <v>66</v>
      </c>
      <c r="AS452" s="11" t="s">
        <v>55</v>
      </c>
      <c r="AT452" s="11" t="s">
        <v>66</v>
      </c>
      <c r="AU452" s="11" t="s">
        <v>61</v>
      </c>
      <c r="AV452" t="s">
        <v>66</v>
      </c>
      <c r="AW452" t="s">
        <v>66</v>
      </c>
    </row>
    <row r="453" spans="1:49" hidden="1" x14ac:dyDescent="0.25">
      <c r="A453" s="13" t="s">
        <v>504</v>
      </c>
      <c r="B453" s="13">
        <v>35027</v>
      </c>
      <c r="C453" s="13" t="s">
        <v>531</v>
      </c>
      <c r="D453" s="13" t="s">
        <v>49</v>
      </c>
      <c r="E453" s="13" t="s">
        <v>74</v>
      </c>
      <c r="F453" s="15" t="s">
        <v>51</v>
      </c>
      <c r="G453" s="13">
        <v>32.443333000000003</v>
      </c>
      <c r="H453" s="13">
        <v>-103.50666699999999</v>
      </c>
      <c r="I453" s="16" t="s">
        <v>88</v>
      </c>
      <c r="J453" s="13" t="s">
        <v>53</v>
      </c>
      <c r="K453" s="13">
        <v>1</v>
      </c>
      <c r="L453" s="13" t="s">
        <v>76</v>
      </c>
      <c r="M453" s="13" t="s">
        <v>55</v>
      </c>
      <c r="N453" s="13" t="s">
        <v>56</v>
      </c>
      <c r="O453" s="13" t="s">
        <v>107</v>
      </c>
      <c r="AC453" s="13" t="s">
        <v>67</v>
      </c>
      <c r="AD453" s="13" t="s">
        <v>61</v>
      </c>
      <c r="AE453" s="13">
        <v>4.9000000000000002E-2</v>
      </c>
      <c r="AF453" s="13" t="s">
        <v>68</v>
      </c>
      <c r="AL453" s="13">
        <v>8760</v>
      </c>
      <c r="AM453" s="13" t="s">
        <v>116</v>
      </c>
      <c r="AO453" s="11">
        <v>44068.419282407413</v>
      </c>
      <c r="AP453" s="11" t="s">
        <v>66</v>
      </c>
      <c r="AQ453" s="11" t="s">
        <v>49</v>
      </c>
      <c r="AR453" s="11" t="s">
        <v>66</v>
      </c>
      <c r="AS453" s="11" t="s">
        <v>55</v>
      </c>
      <c r="AT453" s="11" t="s">
        <v>66</v>
      </c>
      <c r="AU453" s="11" t="s">
        <v>61</v>
      </c>
      <c r="AV453" t="s">
        <v>66</v>
      </c>
      <c r="AW453" t="s">
        <v>66</v>
      </c>
    </row>
    <row r="454" spans="1:49" hidden="1" x14ac:dyDescent="0.25">
      <c r="A454" s="13" t="s">
        <v>504</v>
      </c>
      <c r="B454" s="13">
        <v>35028</v>
      </c>
      <c r="C454" s="13" t="s">
        <v>532</v>
      </c>
      <c r="D454" s="13" t="s">
        <v>49</v>
      </c>
      <c r="E454" s="13" t="s">
        <v>92</v>
      </c>
      <c r="F454" s="15" t="s">
        <v>84</v>
      </c>
      <c r="G454" s="13">
        <v>32.064999999999998</v>
      </c>
      <c r="H454" s="13">
        <v>-104.048056</v>
      </c>
      <c r="I454" s="16" t="s">
        <v>88</v>
      </c>
      <c r="J454" s="13" t="s">
        <v>53</v>
      </c>
      <c r="K454" s="13">
        <v>1</v>
      </c>
      <c r="L454" s="13" t="s">
        <v>76</v>
      </c>
      <c r="M454" s="13" t="s">
        <v>55</v>
      </c>
      <c r="N454" s="13" t="s">
        <v>56</v>
      </c>
      <c r="O454" s="13" t="s">
        <v>533</v>
      </c>
      <c r="AC454" s="13" t="s">
        <v>67</v>
      </c>
      <c r="AD454" s="13" t="s">
        <v>61</v>
      </c>
      <c r="AE454" s="13">
        <v>7.3999999999999996E-2</v>
      </c>
      <c r="AF454" s="13" t="s">
        <v>194</v>
      </c>
      <c r="AL454" s="13">
        <v>8760</v>
      </c>
      <c r="AM454" s="13" t="s">
        <v>116</v>
      </c>
      <c r="AO454" s="11">
        <v>44068.419282407413</v>
      </c>
      <c r="AP454" s="11" t="s">
        <v>66</v>
      </c>
      <c r="AQ454" s="11" t="s">
        <v>49</v>
      </c>
      <c r="AR454" s="11" t="s">
        <v>66</v>
      </c>
      <c r="AS454" s="11" t="s">
        <v>55</v>
      </c>
      <c r="AT454" s="11" t="s">
        <v>66</v>
      </c>
      <c r="AU454" s="11" t="s">
        <v>61</v>
      </c>
      <c r="AV454" t="s">
        <v>66</v>
      </c>
      <c r="AW454" t="s">
        <v>66</v>
      </c>
    </row>
    <row r="455" spans="1:49" hidden="1" x14ac:dyDescent="0.25">
      <c r="A455" s="13" t="s">
        <v>504</v>
      </c>
      <c r="B455" s="13">
        <v>35169</v>
      </c>
      <c r="C455" s="13" t="s">
        <v>534</v>
      </c>
      <c r="D455" s="13" t="s">
        <v>49</v>
      </c>
      <c r="E455" s="13" t="s">
        <v>159</v>
      </c>
      <c r="F455" s="15" t="s">
        <v>84</v>
      </c>
      <c r="G455" s="13">
        <v>32.209167000000001</v>
      </c>
      <c r="H455" s="13">
        <v>-103.756056</v>
      </c>
      <c r="I455" s="16" t="s">
        <v>88</v>
      </c>
      <c r="J455" s="13" t="s">
        <v>53</v>
      </c>
      <c r="K455" s="13">
        <v>1</v>
      </c>
      <c r="L455" s="13" t="s">
        <v>76</v>
      </c>
      <c r="M455" s="13" t="s">
        <v>55</v>
      </c>
      <c r="N455" s="13" t="s">
        <v>56</v>
      </c>
      <c r="O455" s="13" t="s">
        <v>535</v>
      </c>
      <c r="AC455" s="13" t="s">
        <v>67</v>
      </c>
      <c r="AD455" s="13" t="s">
        <v>61</v>
      </c>
      <c r="AE455" s="13">
        <v>4.9000000000000002E-2</v>
      </c>
      <c r="AF455" s="13" t="s">
        <v>68</v>
      </c>
      <c r="AL455" s="13">
        <v>8760</v>
      </c>
      <c r="AM455" s="13" t="s">
        <v>116</v>
      </c>
      <c r="AO455" s="11">
        <v>44068.419282407413</v>
      </c>
      <c r="AP455" s="11" t="s">
        <v>66</v>
      </c>
      <c r="AQ455" s="11" t="s">
        <v>49</v>
      </c>
      <c r="AR455" s="11" t="s">
        <v>66</v>
      </c>
      <c r="AS455" s="11" t="s">
        <v>55</v>
      </c>
      <c r="AT455" s="11" t="s">
        <v>66</v>
      </c>
      <c r="AU455" s="11" t="s">
        <v>61</v>
      </c>
      <c r="AV455" t="s">
        <v>66</v>
      </c>
      <c r="AW455" t="s">
        <v>66</v>
      </c>
    </row>
    <row r="456" spans="1:49" hidden="1" x14ac:dyDescent="0.25">
      <c r="A456" s="13" t="s">
        <v>504</v>
      </c>
      <c r="B456" s="13">
        <v>35209</v>
      </c>
      <c r="C456" s="13" t="s">
        <v>536</v>
      </c>
      <c r="D456" s="13" t="s">
        <v>49</v>
      </c>
      <c r="E456" s="13" t="s">
        <v>74</v>
      </c>
      <c r="F456" s="15" t="s">
        <v>84</v>
      </c>
      <c r="G456" s="13">
        <v>32.072916999999997</v>
      </c>
      <c r="H456" s="13">
        <v>-104.235528</v>
      </c>
      <c r="I456" s="16" t="s">
        <v>88</v>
      </c>
      <c r="J456" s="13" t="s">
        <v>53</v>
      </c>
      <c r="K456" s="13">
        <v>1</v>
      </c>
      <c r="L456" s="13" t="s">
        <v>76</v>
      </c>
      <c r="M456" s="13" t="s">
        <v>55</v>
      </c>
      <c r="N456" s="13" t="s">
        <v>56</v>
      </c>
      <c r="O456" s="13" t="s">
        <v>537</v>
      </c>
      <c r="AC456" s="13" t="s">
        <v>67</v>
      </c>
      <c r="AD456" s="13" t="s">
        <v>61</v>
      </c>
      <c r="AE456" s="13">
        <v>0.215</v>
      </c>
      <c r="AF456" s="13" t="s">
        <v>194</v>
      </c>
      <c r="AL456" s="13">
        <v>8760</v>
      </c>
      <c r="AM456" s="13" t="s">
        <v>116</v>
      </c>
      <c r="AO456" s="11">
        <v>44068.419282407413</v>
      </c>
      <c r="AP456" s="11" t="s">
        <v>66</v>
      </c>
      <c r="AQ456" s="11" t="s">
        <v>49</v>
      </c>
      <c r="AR456" s="11" t="s">
        <v>66</v>
      </c>
      <c r="AS456" s="11" t="s">
        <v>55</v>
      </c>
      <c r="AT456" s="11" t="s">
        <v>66</v>
      </c>
      <c r="AU456" s="11" t="s">
        <v>61</v>
      </c>
      <c r="AV456" t="s">
        <v>66</v>
      </c>
      <c r="AW456" t="s">
        <v>66</v>
      </c>
    </row>
    <row r="457" spans="1:49" hidden="1" x14ac:dyDescent="0.25">
      <c r="A457" s="13" t="s">
        <v>504</v>
      </c>
      <c r="B457" s="13">
        <v>35210</v>
      </c>
      <c r="C457" s="13" t="s">
        <v>538</v>
      </c>
      <c r="D457" s="13" t="s">
        <v>49</v>
      </c>
      <c r="E457" s="13" t="s">
        <v>74</v>
      </c>
      <c r="F457" s="15" t="s">
        <v>51</v>
      </c>
      <c r="G457" s="13">
        <v>33.574930999999999</v>
      </c>
      <c r="H457" s="13">
        <v>-103.498119</v>
      </c>
      <c r="I457" s="16" t="s">
        <v>88</v>
      </c>
      <c r="J457" s="13" t="s">
        <v>53</v>
      </c>
      <c r="K457" s="13">
        <v>1</v>
      </c>
      <c r="L457" s="13" t="s">
        <v>76</v>
      </c>
      <c r="M457" s="13" t="s">
        <v>55</v>
      </c>
      <c r="N457" s="13" t="s">
        <v>56</v>
      </c>
      <c r="O457" s="13" t="s">
        <v>539</v>
      </c>
      <c r="AC457" s="13" t="s">
        <v>67</v>
      </c>
      <c r="AD457" s="13" t="s">
        <v>61</v>
      </c>
      <c r="AE457" s="13">
        <v>4.9000000000000002E-2</v>
      </c>
      <c r="AF457" s="13" t="s">
        <v>68</v>
      </c>
      <c r="AL457" s="13">
        <v>8760</v>
      </c>
      <c r="AM457" s="13" t="s">
        <v>116</v>
      </c>
      <c r="AO457" s="11">
        <v>44068.419282407413</v>
      </c>
      <c r="AP457" s="11" t="s">
        <v>66</v>
      </c>
      <c r="AQ457" s="11" t="s">
        <v>49</v>
      </c>
      <c r="AR457" s="11" t="s">
        <v>66</v>
      </c>
      <c r="AS457" s="11" t="s">
        <v>55</v>
      </c>
      <c r="AT457" s="11" t="s">
        <v>66</v>
      </c>
      <c r="AU457" s="11" t="s">
        <v>61</v>
      </c>
      <c r="AV457" t="s">
        <v>66</v>
      </c>
      <c r="AW457" t="s">
        <v>66</v>
      </c>
    </row>
    <row r="458" spans="1:49" hidden="1" x14ac:dyDescent="0.25">
      <c r="A458" s="13" t="s">
        <v>504</v>
      </c>
      <c r="B458" s="13">
        <v>35353</v>
      </c>
      <c r="C458" s="13" t="s">
        <v>540</v>
      </c>
      <c r="D458" s="13" t="s">
        <v>49</v>
      </c>
      <c r="E458" s="13" t="s">
        <v>74</v>
      </c>
      <c r="F458" s="15" t="s">
        <v>84</v>
      </c>
      <c r="G458" s="13">
        <v>32.409889</v>
      </c>
      <c r="H458" s="13">
        <v>-104.50858100000001</v>
      </c>
      <c r="I458" s="16" t="s">
        <v>88</v>
      </c>
      <c r="J458" s="13" t="s">
        <v>53</v>
      </c>
      <c r="K458" s="13">
        <v>1</v>
      </c>
      <c r="L458" s="13" t="s">
        <v>76</v>
      </c>
      <c r="M458" s="13" t="s">
        <v>55</v>
      </c>
      <c r="N458" s="13" t="s">
        <v>56</v>
      </c>
      <c r="O458" s="13" t="s">
        <v>541</v>
      </c>
      <c r="AC458" s="13" t="s">
        <v>67</v>
      </c>
      <c r="AD458" s="13" t="s">
        <v>61</v>
      </c>
      <c r="AE458" s="13">
        <v>9.8000000000000004E-2</v>
      </c>
      <c r="AF458" s="13" t="s">
        <v>68</v>
      </c>
      <c r="AL458" s="13">
        <v>8760</v>
      </c>
      <c r="AM458" s="13" t="s">
        <v>116</v>
      </c>
      <c r="AO458" s="11">
        <v>44068.419282407413</v>
      </c>
      <c r="AP458" s="11" t="s">
        <v>66</v>
      </c>
      <c r="AQ458" s="11" t="s">
        <v>49</v>
      </c>
      <c r="AR458" s="11" t="s">
        <v>66</v>
      </c>
      <c r="AS458" s="11" t="s">
        <v>55</v>
      </c>
      <c r="AT458" s="11" t="s">
        <v>66</v>
      </c>
      <c r="AU458" s="11" t="s">
        <v>61</v>
      </c>
      <c r="AV458" t="s">
        <v>66</v>
      </c>
      <c r="AW458" t="s">
        <v>66</v>
      </c>
    </row>
    <row r="459" spans="1:49" hidden="1" x14ac:dyDescent="0.25">
      <c r="A459" s="13" t="s">
        <v>504</v>
      </c>
      <c r="B459" s="13">
        <v>35458</v>
      </c>
      <c r="C459" s="13" t="s">
        <v>542</v>
      </c>
      <c r="D459" s="13" t="s">
        <v>49</v>
      </c>
      <c r="E459" s="13" t="s">
        <v>74</v>
      </c>
      <c r="F459" s="15" t="s">
        <v>84</v>
      </c>
      <c r="G459" s="13">
        <v>32.425930999999999</v>
      </c>
      <c r="H459" s="13">
        <v>-103.741139</v>
      </c>
      <c r="I459" s="16" t="s">
        <v>88</v>
      </c>
      <c r="J459" s="13" t="s">
        <v>53</v>
      </c>
      <c r="K459" s="13">
        <v>1</v>
      </c>
      <c r="L459" s="13" t="s">
        <v>76</v>
      </c>
      <c r="M459" s="13" t="s">
        <v>55</v>
      </c>
      <c r="N459" s="13" t="s">
        <v>56</v>
      </c>
      <c r="O459" s="13" t="s">
        <v>543</v>
      </c>
      <c r="AC459" s="13" t="s">
        <v>67</v>
      </c>
      <c r="AD459" s="13" t="s">
        <v>61</v>
      </c>
      <c r="AE459" s="13">
        <v>4.9000000000000002E-2</v>
      </c>
      <c r="AF459" s="13" t="s">
        <v>68</v>
      </c>
      <c r="AL459" s="13">
        <v>8760</v>
      </c>
      <c r="AM459" s="13" t="s">
        <v>116</v>
      </c>
      <c r="AO459" s="11">
        <v>44068.419282407413</v>
      </c>
      <c r="AP459" s="11" t="s">
        <v>66</v>
      </c>
      <c r="AQ459" s="11" t="s">
        <v>49</v>
      </c>
      <c r="AR459" s="11" t="s">
        <v>66</v>
      </c>
      <c r="AS459" s="11" t="s">
        <v>55</v>
      </c>
      <c r="AT459" s="11" t="s">
        <v>66</v>
      </c>
      <c r="AU459" s="11" t="s">
        <v>61</v>
      </c>
      <c r="AV459" t="s">
        <v>66</v>
      </c>
      <c r="AW459" t="s">
        <v>66</v>
      </c>
    </row>
    <row r="460" spans="1:49" hidden="1" x14ac:dyDescent="0.25">
      <c r="A460" s="13" t="s">
        <v>504</v>
      </c>
      <c r="B460" s="13">
        <v>35458</v>
      </c>
      <c r="C460" s="13" t="s">
        <v>542</v>
      </c>
      <c r="D460" s="13" t="s">
        <v>49</v>
      </c>
      <c r="E460" s="13" t="s">
        <v>74</v>
      </c>
      <c r="F460" s="15" t="s">
        <v>84</v>
      </c>
      <c r="G460" s="13">
        <v>32.425930999999999</v>
      </c>
      <c r="H460" s="13">
        <v>-103.741139</v>
      </c>
      <c r="I460" s="16" t="s">
        <v>88</v>
      </c>
      <c r="J460" s="13" t="s">
        <v>53</v>
      </c>
      <c r="K460" s="13">
        <v>2</v>
      </c>
      <c r="L460" s="13" t="s">
        <v>80</v>
      </c>
      <c r="M460" s="13" t="s">
        <v>55</v>
      </c>
      <c r="N460" s="13" t="s">
        <v>56</v>
      </c>
      <c r="O460" s="13" t="s">
        <v>544</v>
      </c>
      <c r="AC460" s="13" t="s">
        <v>67</v>
      </c>
      <c r="AD460" s="13" t="s">
        <v>61</v>
      </c>
      <c r="AE460" s="13">
        <v>4.9000000000000002E-2</v>
      </c>
      <c r="AF460" s="13" t="s">
        <v>68</v>
      </c>
      <c r="AL460" s="13">
        <v>8760</v>
      </c>
      <c r="AM460" s="13" t="s">
        <v>116</v>
      </c>
      <c r="AO460" s="11">
        <v>44068.419282407413</v>
      </c>
      <c r="AP460" s="11" t="s">
        <v>66</v>
      </c>
      <c r="AQ460" s="11" t="s">
        <v>49</v>
      </c>
      <c r="AR460" s="11" t="s">
        <v>66</v>
      </c>
      <c r="AS460" s="11" t="s">
        <v>55</v>
      </c>
      <c r="AT460" s="11" t="s">
        <v>66</v>
      </c>
      <c r="AU460" s="11" t="s">
        <v>61</v>
      </c>
      <c r="AV460" t="s">
        <v>66</v>
      </c>
      <c r="AW460" t="s">
        <v>66</v>
      </c>
    </row>
    <row r="461" spans="1:49" hidden="1" x14ac:dyDescent="0.25">
      <c r="A461" s="13" t="s">
        <v>504</v>
      </c>
      <c r="B461" s="13">
        <v>35458</v>
      </c>
      <c r="C461" s="13" t="s">
        <v>542</v>
      </c>
      <c r="D461" s="13" t="s">
        <v>49</v>
      </c>
      <c r="E461" s="13" t="s">
        <v>74</v>
      </c>
      <c r="F461" s="15" t="s">
        <v>84</v>
      </c>
      <c r="G461" s="13">
        <v>32.425930999999999</v>
      </c>
      <c r="H461" s="13">
        <v>-103.741139</v>
      </c>
      <c r="I461" s="16" t="s">
        <v>88</v>
      </c>
      <c r="J461" s="13" t="s">
        <v>53</v>
      </c>
      <c r="K461" s="13">
        <v>3</v>
      </c>
      <c r="L461" s="13" t="s">
        <v>236</v>
      </c>
      <c r="M461" s="13" t="s">
        <v>55</v>
      </c>
      <c r="N461" s="13" t="s">
        <v>56</v>
      </c>
      <c r="O461" s="13" t="s">
        <v>545</v>
      </c>
      <c r="AC461" s="13" t="s">
        <v>67</v>
      </c>
      <c r="AD461" s="13" t="s">
        <v>61</v>
      </c>
      <c r="AE461" s="13">
        <v>4.9000000000000002E-2</v>
      </c>
      <c r="AF461" s="13" t="s">
        <v>68</v>
      </c>
      <c r="AL461" s="13">
        <v>8760</v>
      </c>
      <c r="AM461" s="13" t="s">
        <v>116</v>
      </c>
      <c r="AO461" s="11">
        <v>44068.419282407413</v>
      </c>
      <c r="AP461" s="11" t="s">
        <v>66</v>
      </c>
      <c r="AQ461" s="11" t="s">
        <v>49</v>
      </c>
      <c r="AR461" s="11" t="s">
        <v>66</v>
      </c>
      <c r="AS461" s="11" t="s">
        <v>55</v>
      </c>
      <c r="AT461" s="11" t="s">
        <v>66</v>
      </c>
      <c r="AU461" s="11" t="s">
        <v>61</v>
      </c>
      <c r="AV461" t="s">
        <v>66</v>
      </c>
      <c r="AW461" t="s">
        <v>66</v>
      </c>
    </row>
    <row r="462" spans="1:49" hidden="1" x14ac:dyDescent="0.25">
      <c r="A462" s="13" t="s">
        <v>504</v>
      </c>
      <c r="B462" s="13">
        <v>36533</v>
      </c>
      <c r="C462" s="13" t="s">
        <v>546</v>
      </c>
      <c r="D462" s="13" t="s">
        <v>49</v>
      </c>
      <c r="E462" s="13" t="s">
        <v>159</v>
      </c>
      <c r="F462" s="15" t="s">
        <v>84</v>
      </c>
      <c r="G462" s="13">
        <v>32.6875</v>
      </c>
      <c r="H462" s="13">
        <v>-104.01055599999999</v>
      </c>
      <c r="I462" s="16" t="s">
        <v>88</v>
      </c>
      <c r="J462" s="13" t="s">
        <v>53</v>
      </c>
      <c r="K462" s="13">
        <v>1</v>
      </c>
      <c r="L462" s="13" t="s">
        <v>55</v>
      </c>
      <c r="M462" s="13" t="s">
        <v>55</v>
      </c>
      <c r="N462" s="13" t="s">
        <v>56</v>
      </c>
      <c r="O462" s="13" t="s">
        <v>58</v>
      </c>
      <c r="P462" s="13" t="s">
        <v>58</v>
      </c>
      <c r="Q462" s="13" t="s">
        <v>58</v>
      </c>
      <c r="R462" s="13" t="s">
        <v>58</v>
      </c>
      <c r="S462" s="14">
        <v>42360.419282407413</v>
      </c>
      <c r="T462" s="14">
        <v>42361.419282407413</v>
      </c>
      <c r="Y462" s="13">
        <v>1</v>
      </c>
      <c r="Z462" s="13" t="s">
        <v>547</v>
      </c>
      <c r="AA462" s="13">
        <v>1</v>
      </c>
      <c r="AB462" s="13" t="s">
        <v>548</v>
      </c>
      <c r="AC462" s="13" t="s">
        <v>67</v>
      </c>
      <c r="AD462" s="13" t="s">
        <v>61</v>
      </c>
      <c r="AE462" s="13">
        <v>0.43</v>
      </c>
      <c r="AF462" s="13" t="s">
        <v>62</v>
      </c>
      <c r="AM462" s="13" t="s">
        <v>549</v>
      </c>
      <c r="AN462" s="13" t="s">
        <v>550</v>
      </c>
      <c r="AO462" s="11">
        <v>44068.419282407413</v>
      </c>
      <c r="AP462" s="11" t="s">
        <v>66</v>
      </c>
      <c r="AQ462" s="11" t="s">
        <v>49</v>
      </c>
      <c r="AR462" s="11" t="s">
        <v>66</v>
      </c>
      <c r="AS462" s="11" t="s">
        <v>55</v>
      </c>
      <c r="AT462" s="11" t="s">
        <v>66</v>
      </c>
      <c r="AU462" s="11" t="s">
        <v>61</v>
      </c>
      <c r="AV462" t="s">
        <v>66</v>
      </c>
      <c r="AW462" t="s">
        <v>66</v>
      </c>
    </row>
    <row r="463" spans="1:49" hidden="1" x14ac:dyDescent="0.25">
      <c r="A463" s="13" t="s">
        <v>504</v>
      </c>
      <c r="B463" s="13">
        <v>36533</v>
      </c>
      <c r="C463" s="13" t="s">
        <v>546</v>
      </c>
      <c r="D463" s="13" t="s">
        <v>49</v>
      </c>
      <c r="E463" s="13" t="s">
        <v>159</v>
      </c>
      <c r="F463" s="15" t="s">
        <v>84</v>
      </c>
      <c r="G463" s="13">
        <v>32.6875</v>
      </c>
      <c r="H463" s="13">
        <v>-104.01055599999999</v>
      </c>
      <c r="I463" s="16" t="s">
        <v>88</v>
      </c>
      <c r="J463" s="13" t="s">
        <v>53</v>
      </c>
      <c r="K463" s="13">
        <v>1</v>
      </c>
      <c r="L463" s="13" t="s">
        <v>55</v>
      </c>
      <c r="M463" s="13" t="s">
        <v>55</v>
      </c>
      <c r="N463" s="13" t="s">
        <v>56</v>
      </c>
      <c r="O463" s="13" t="s">
        <v>58</v>
      </c>
      <c r="P463" s="13" t="s">
        <v>58</v>
      </c>
      <c r="Q463" s="13" t="s">
        <v>58</v>
      </c>
      <c r="R463" s="13" t="s">
        <v>58</v>
      </c>
      <c r="S463" s="14">
        <v>42360.419282407413</v>
      </c>
      <c r="T463" s="14">
        <v>42361.419282407413</v>
      </c>
      <c r="Y463" s="13">
        <v>1</v>
      </c>
      <c r="Z463" s="13" t="s">
        <v>547</v>
      </c>
      <c r="AA463" s="13">
        <v>1</v>
      </c>
      <c r="AB463" s="13" t="s">
        <v>548</v>
      </c>
      <c r="AC463" s="13" t="s">
        <v>67</v>
      </c>
      <c r="AD463" s="13" t="s">
        <v>61</v>
      </c>
      <c r="AE463" s="13">
        <v>9.8000000000000004E-2</v>
      </c>
      <c r="AF463" s="13" t="s">
        <v>68</v>
      </c>
      <c r="AM463" s="13" t="s">
        <v>549</v>
      </c>
      <c r="AN463" s="13" t="s">
        <v>550</v>
      </c>
      <c r="AO463" s="11">
        <v>44068.419282407413</v>
      </c>
      <c r="AP463" s="11" t="s">
        <v>66</v>
      </c>
      <c r="AQ463" s="11" t="s">
        <v>49</v>
      </c>
      <c r="AR463" s="11" t="s">
        <v>66</v>
      </c>
      <c r="AS463" s="11" t="s">
        <v>55</v>
      </c>
      <c r="AT463" s="11" t="s">
        <v>66</v>
      </c>
      <c r="AU463" s="11" t="s">
        <v>61</v>
      </c>
      <c r="AV463" t="s">
        <v>66</v>
      </c>
      <c r="AW463" t="s">
        <v>66</v>
      </c>
    </row>
    <row r="464" spans="1:49" hidden="1" x14ac:dyDescent="0.25">
      <c r="A464" s="13" t="s">
        <v>504</v>
      </c>
      <c r="B464" s="13">
        <v>39313</v>
      </c>
      <c r="C464" s="13" t="s">
        <v>551</v>
      </c>
      <c r="D464" s="13" t="s">
        <v>49</v>
      </c>
      <c r="E464" s="13" t="s">
        <v>159</v>
      </c>
      <c r="F464" s="15" t="s">
        <v>395</v>
      </c>
      <c r="G464" s="13">
        <v>36.050283</v>
      </c>
      <c r="H464" s="13">
        <v>-107.332463</v>
      </c>
      <c r="I464" s="16" t="s">
        <v>75</v>
      </c>
      <c r="J464" s="13" t="s">
        <v>53</v>
      </c>
      <c r="K464" s="13">
        <v>8</v>
      </c>
      <c r="L464" s="13" t="s">
        <v>350</v>
      </c>
      <c r="M464" s="13" t="s">
        <v>55</v>
      </c>
      <c r="N464" s="13" t="s">
        <v>56</v>
      </c>
      <c r="O464" s="13" t="s">
        <v>552</v>
      </c>
      <c r="U464" s="13">
        <v>0.5</v>
      </c>
      <c r="V464" s="13" t="s">
        <v>59</v>
      </c>
      <c r="W464" s="13">
        <v>0.5</v>
      </c>
      <c r="X464" s="13" t="s">
        <v>59</v>
      </c>
      <c r="AA464" s="13">
        <v>0.5</v>
      </c>
      <c r="AB464" s="13" t="s">
        <v>59</v>
      </c>
      <c r="AC464" s="13" t="s">
        <v>67</v>
      </c>
      <c r="AD464" s="13" t="s">
        <v>61</v>
      </c>
      <c r="AE464" s="13">
        <v>0.3</v>
      </c>
      <c r="AF464" s="13" t="s">
        <v>62</v>
      </c>
      <c r="AK464" s="13" t="s">
        <v>63</v>
      </c>
      <c r="AL464" s="13">
        <v>8760</v>
      </c>
      <c r="AM464" s="13" t="s">
        <v>64</v>
      </c>
      <c r="AO464" s="11">
        <v>44068.419282407413</v>
      </c>
      <c r="AP464" s="11" t="s">
        <v>66</v>
      </c>
      <c r="AQ464" s="11" t="s">
        <v>49</v>
      </c>
      <c r="AR464" s="11" t="s">
        <v>66</v>
      </c>
      <c r="AS464" s="11" t="s">
        <v>55</v>
      </c>
      <c r="AT464" s="11" t="s">
        <v>66</v>
      </c>
      <c r="AU464" s="11" t="s">
        <v>61</v>
      </c>
      <c r="AV464" t="s">
        <v>66</v>
      </c>
      <c r="AW464" t="s">
        <v>66</v>
      </c>
    </row>
    <row r="465" spans="1:49" hidden="1" x14ac:dyDescent="0.25">
      <c r="A465" s="13" t="s">
        <v>504</v>
      </c>
      <c r="B465" s="13">
        <v>39313</v>
      </c>
      <c r="C465" s="13" t="s">
        <v>551</v>
      </c>
      <c r="D465" s="13" t="s">
        <v>49</v>
      </c>
      <c r="E465" s="13" t="s">
        <v>159</v>
      </c>
      <c r="F465" s="15" t="s">
        <v>395</v>
      </c>
      <c r="G465" s="13">
        <v>36.050283</v>
      </c>
      <c r="H465" s="13">
        <v>-107.332463</v>
      </c>
      <c r="I465" s="16" t="s">
        <v>75</v>
      </c>
      <c r="J465" s="13" t="s">
        <v>53</v>
      </c>
      <c r="K465" s="13">
        <v>8</v>
      </c>
      <c r="L465" s="13" t="s">
        <v>350</v>
      </c>
      <c r="M465" s="13" t="s">
        <v>55</v>
      </c>
      <c r="N465" s="13" t="s">
        <v>56</v>
      </c>
      <c r="O465" s="13" t="s">
        <v>552</v>
      </c>
      <c r="U465" s="13">
        <v>0.5</v>
      </c>
      <c r="V465" s="13" t="s">
        <v>59</v>
      </c>
      <c r="W465" s="13">
        <v>0.5</v>
      </c>
      <c r="X465" s="13" t="s">
        <v>59</v>
      </c>
      <c r="AC465" s="13" t="s">
        <v>67</v>
      </c>
      <c r="AD465" s="13" t="s">
        <v>61</v>
      </c>
      <c r="AE465" s="13">
        <v>6.9000000000000006E-2</v>
      </c>
      <c r="AF465" s="13" t="s">
        <v>68</v>
      </c>
      <c r="AK465" s="13" t="s">
        <v>63</v>
      </c>
      <c r="AL465" s="13">
        <v>8760</v>
      </c>
      <c r="AM465" s="13" t="s">
        <v>64</v>
      </c>
      <c r="AO465" s="11">
        <v>44068.419282407413</v>
      </c>
      <c r="AP465" s="11" t="s">
        <v>66</v>
      </c>
      <c r="AQ465" s="11" t="s">
        <v>49</v>
      </c>
      <c r="AR465" s="11" t="s">
        <v>66</v>
      </c>
      <c r="AS465" s="11" t="s">
        <v>55</v>
      </c>
      <c r="AT465" s="11" t="s">
        <v>66</v>
      </c>
      <c r="AU465" s="11" t="s">
        <v>61</v>
      </c>
      <c r="AV465" t="s">
        <v>66</v>
      </c>
      <c r="AW465" t="s">
        <v>66</v>
      </c>
    </row>
    <row r="466" spans="1:49" hidden="1" x14ac:dyDescent="0.25">
      <c r="A466" s="13" t="s">
        <v>504</v>
      </c>
      <c r="B466" s="13">
        <v>39357</v>
      </c>
      <c r="C466" s="13" t="s">
        <v>553</v>
      </c>
      <c r="D466" s="13" t="s">
        <v>49</v>
      </c>
      <c r="E466" s="13" t="s">
        <v>74</v>
      </c>
      <c r="F466" s="15" t="s">
        <v>84</v>
      </c>
      <c r="G466" s="13">
        <v>32.533293</v>
      </c>
      <c r="H466" s="13">
        <v>-104.72023900000001</v>
      </c>
      <c r="I466" s="16" t="s">
        <v>75</v>
      </c>
      <c r="J466" s="13" t="s">
        <v>53</v>
      </c>
      <c r="K466" s="13">
        <v>1</v>
      </c>
      <c r="L466" s="13" t="s">
        <v>54</v>
      </c>
      <c r="M466" s="13" t="s">
        <v>55</v>
      </c>
      <c r="N466" s="13" t="s">
        <v>56</v>
      </c>
      <c r="O466" s="13" t="s">
        <v>55</v>
      </c>
      <c r="P466" s="13" t="s">
        <v>146</v>
      </c>
      <c r="Q466" s="13" t="s">
        <v>146</v>
      </c>
      <c r="R466" s="13" t="s">
        <v>58</v>
      </c>
      <c r="Y466" s="13">
        <v>1</v>
      </c>
      <c r="Z466" s="13" t="s">
        <v>59</v>
      </c>
      <c r="AA466" s="13">
        <v>1</v>
      </c>
      <c r="AB466" s="13" t="s">
        <v>59</v>
      </c>
      <c r="AC466" s="13" t="s">
        <v>67</v>
      </c>
      <c r="AD466" s="13" t="s">
        <v>61</v>
      </c>
      <c r="AE466" s="13">
        <v>0.11</v>
      </c>
      <c r="AF466" s="13" t="s">
        <v>68</v>
      </c>
      <c r="AG466" s="13" t="s">
        <v>69</v>
      </c>
      <c r="AK466" s="13" t="s">
        <v>554</v>
      </c>
      <c r="AL466" s="13">
        <v>8760</v>
      </c>
      <c r="AM466" s="13" t="s">
        <v>79</v>
      </c>
      <c r="AO466" s="11">
        <v>44068.419282407413</v>
      </c>
      <c r="AP466" s="11" t="s">
        <v>66</v>
      </c>
      <c r="AQ466" s="11" t="s">
        <v>49</v>
      </c>
      <c r="AR466" s="11" t="s">
        <v>66</v>
      </c>
      <c r="AS466" s="11" t="s">
        <v>55</v>
      </c>
      <c r="AT466" s="11" t="s">
        <v>66</v>
      </c>
      <c r="AU466" s="11" t="s">
        <v>61</v>
      </c>
      <c r="AV466" t="s">
        <v>66</v>
      </c>
      <c r="AW466" t="s">
        <v>66</v>
      </c>
    </row>
    <row r="467" spans="1:49" hidden="1" x14ac:dyDescent="0.25">
      <c r="A467" s="13" t="s">
        <v>504</v>
      </c>
      <c r="B467" s="13">
        <v>39357</v>
      </c>
      <c r="C467" s="13" t="s">
        <v>553</v>
      </c>
      <c r="D467" s="13" t="s">
        <v>49</v>
      </c>
      <c r="E467" s="13" t="s">
        <v>74</v>
      </c>
      <c r="F467" s="15" t="s">
        <v>84</v>
      </c>
      <c r="G467" s="13">
        <v>32.533293</v>
      </c>
      <c r="H467" s="13">
        <v>-104.72023900000001</v>
      </c>
      <c r="I467" s="16" t="s">
        <v>75</v>
      </c>
      <c r="J467" s="13" t="s">
        <v>53</v>
      </c>
      <c r="K467" s="13">
        <v>1</v>
      </c>
      <c r="L467" s="13" t="s">
        <v>54</v>
      </c>
      <c r="M467" s="13" t="s">
        <v>55</v>
      </c>
      <c r="N467" s="13" t="s">
        <v>56</v>
      </c>
      <c r="O467" s="13" t="s">
        <v>55</v>
      </c>
      <c r="P467" s="13" t="s">
        <v>146</v>
      </c>
      <c r="Q467" s="13" t="s">
        <v>146</v>
      </c>
      <c r="R467" s="13" t="s">
        <v>58</v>
      </c>
      <c r="Y467" s="13">
        <v>1</v>
      </c>
      <c r="Z467" s="13" t="s">
        <v>59</v>
      </c>
      <c r="AA467" s="13">
        <v>1</v>
      </c>
      <c r="AB467" s="13" t="s">
        <v>59</v>
      </c>
      <c r="AC467" s="13" t="s">
        <v>67</v>
      </c>
      <c r="AD467" s="13" t="s">
        <v>61</v>
      </c>
      <c r="AE467" s="13">
        <v>0.49</v>
      </c>
      <c r="AF467" s="13" t="s">
        <v>62</v>
      </c>
      <c r="AG467" s="13" t="s">
        <v>69</v>
      </c>
      <c r="AK467" s="13" t="s">
        <v>554</v>
      </c>
      <c r="AL467" s="13">
        <v>8760</v>
      </c>
      <c r="AM467" s="13" t="s">
        <v>79</v>
      </c>
      <c r="AO467" s="11">
        <v>44068.419282407413</v>
      </c>
      <c r="AP467" s="11" t="s">
        <v>66</v>
      </c>
      <c r="AQ467" s="11" t="s">
        <v>49</v>
      </c>
      <c r="AR467" s="11" t="s">
        <v>66</v>
      </c>
      <c r="AS467" s="11" t="s">
        <v>55</v>
      </c>
      <c r="AT467" s="11" t="s">
        <v>66</v>
      </c>
      <c r="AU467" s="11" t="s">
        <v>61</v>
      </c>
      <c r="AV467" t="s">
        <v>66</v>
      </c>
      <c r="AW467" t="s">
        <v>66</v>
      </c>
    </row>
    <row r="468" spans="1:49" hidden="1" x14ac:dyDescent="0.25">
      <c r="A468" s="13" t="s">
        <v>555</v>
      </c>
      <c r="B468" s="13">
        <v>33901</v>
      </c>
      <c r="C468" s="13" t="s">
        <v>556</v>
      </c>
      <c r="D468" s="13" t="s">
        <v>49</v>
      </c>
      <c r="E468" s="13" t="s">
        <v>159</v>
      </c>
      <c r="F468" s="15" t="s">
        <v>51</v>
      </c>
      <c r="G468" s="13">
        <v>32.179839000000001</v>
      </c>
      <c r="H468" s="13">
        <v>-103.540497</v>
      </c>
      <c r="I468" s="16" t="s">
        <v>95</v>
      </c>
      <c r="J468" s="13" t="s">
        <v>53</v>
      </c>
      <c r="K468" s="13">
        <v>6</v>
      </c>
      <c r="L468" s="13" t="s">
        <v>484</v>
      </c>
      <c r="M468" s="13" t="s">
        <v>55</v>
      </c>
      <c r="N468" s="13" t="s">
        <v>56</v>
      </c>
      <c r="O468" s="13" t="s">
        <v>557</v>
      </c>
      <c r="AC468" s="13" t="s">
        <v>67</v>
      </c>
      <c r="AD468" s="13" t="s">
        <v>61</v>
      </c>
      <c r="AE468" s="13">
        <v>4.9000000000000002E-2</v>
      </c>
      <c r="AF468" s="13" t="s">
        <v>68</v>
      </c>
      <c r="AO468" s="11">
        <v>44068.419282407413</v>
      </c>
      <c r="AP468" s="11" t="s">
        <v>66</v>
      </c>
      <c r="AQ468" s="11" t="s">
        <v>49</v>
      </c>
      <c r="AR468" s="11" t="s">
        <v>66</v>
      </c>
      <c r="AS468" s="11" t="s">
        <v>55</v>
      </c>
      <c r="AT468" s="11" t="s">
        <v>66</v>
      </c>
      <c r="AU468" s="11" t="s">
        <v>61</v>
      </c>
      <c r="AV468" t="s">
        <v>66</v>
      </c>
      <c r="AW468" t="s">
        <v>66</v>
      </c>
    </row>
    <row r="469" spans="1:49" hidden="1" x14ac:dyDescent="0.25">
      <c r="A469" s="13" t="s">
        <v>555</v>
      </c>
      <c r="B469" s="13">
        <v>33901</v>
      </c>
      <c r="C469" s="13" t="s">
        <v>556</v>
      </c>
      <c r="D469" s="13" t="s">
        <v>49</v>
      </c>
      <c r="E469" s="13" t="s">
        <v>159</v>
      </c>
      <c r="F469" s="15" t="s">
        <v>51</v>
      </c>
      <c r="G469" s="13">
        <v>32.179839000000001</v>
      </c>
      <c r="H469" s="13">
        <v>-103.540497</v>
      </c>
      <c r="I469" s="16" t="s">
        <v>95</v>
      </c>
      <c r="J469" s="13" t="s">
        <v>53</v>
      </c>
      <c r="K469" s="13">
        <v>6</v>
      </c>
      <c r="L469" s="13" t="s">
        <v>484</v>
      </c>
      <c r="M469" s="13" t="s">
        <v>55</v>
      </c>
      <c r="N469" s="13" t="s">
        <v>56</v>
      </c>
      <c r="O469" s="13" t="s">
        <v>557</v>
      </c>
      <c r="AA469" s="13">
        <v>0.5</v>
      </c>
      <c r="AB469" s="13" t="s">
        <v>59</v>
      </c>
      <c r="AC469" s="13" t="s">
        <v>67</v>
      </c>
      <c r="AD469" s="13" t="s">
        <v>61</v>
      </c>
      <c r="AE469" s="13">
        <v>0.21</v>
      </c>
      <c r="AF469" s="13" t="s">
        <v>62</v>
      </c>
      <c r="AO469" s="11">
        <v>44068.419282407413</v>
      </c>
      <c r="AP469" s="11" t="s">
        <v>66</v>
      </c>
      <c r="AQ469" s="11" t="s">
        <v>49</v>
      </c>
      <c r="AR469" s="11" t="s">
        <v>66</v>
      </c>
      <c r="AS469" s="11" t="s">
        <v>55</v>
      </c>
      <c r="AT469" s="11" t="s">
        <v>66</v>
      </c>
      <c r="AU469" s="11" t="s">
        <v>61</v>
      </c>
      <c r="AV469" t="s">
        <v>66</v>
      </c>
      <c r="AW469" t="s">
        <v>66</v>
      </c>
    </row>
    <row r="470" spans="1:49" hidden="1" x14ac:dyDescent="0.25">
      <c r="A470" s="13" t="s">
        <v>555</v>
      </c>
      <c r="B470" s="13">
        <v>33901</v>
      </c>
      <c r="C470" s="13" t="s">
        <v>556</v>
      </c>
      <c r="D470" s="13" t="s">
        <v>49</v>
      </c>
      <c r="E470" s="13" t="s">
        <v>159</v>
      </c>
      <c r="F470" s="15" t="s">
        <v>51</v>
      </c>
      <c r="G470" s="13">
        <v>32.179839000000001</v>
      </c>
      <c r="H470" s="13">
        <v>-103.540497</v>
      </c>
      <c r="I470" s="16" t="s">
        <v>95</v>
      </c>
      <c r="J470" s="13" t="s">
        <v>53</v>
      </c>
      <c r="K470" s="13">
        <v>7</v>
      </c>
      <c r="L470" s="13" t="s">
        <v>558</v>
      </c>
      <c r="M470" s="13" t="s">
        <v>55</v>
      </c>
      <c r="N470" s="13" t="s">
        <v>56</v>
      </c>
      <c r="O470" s="13" t="s">
        <v>557</v>
      </c>
      <c r="AC470" s="13" t="s">
        <v>67</v>
      </c>
      <c r="AD470" s="13" t="s">
        <v>61</v>
      </c>
      <c r="AE470" s="13">
        <v>4.9000000000000002E-2</v>
      </c>
      <c r="AF470" s="13" t="s">
        <v>68</v>
      </c>
      <c r="AO470" s="11">
        <v>44068.419282407413</v>
      </c>
      <c r="AP470" s="11" t="s">
        <v>66</v>
      </c>
      <c r="AQ470" s="11" t="s">
        <v>49</v>
      </c>
      <c r="AR470" s="11" t="s">
        <v>66</v>
      </c>
      <c r="AS470" s="11" t="s">
        <v>55</v>
      </c>
      <c r="AT470" s="11" t="s">
        <v>66</v>
      </c>
      <c r="AU470" s="11" t="s">
        <v>61</v>
      </c>
      <c r="AV470" t="s">
        <v>66</v>
      </c>
      <c r="AW470" t="s">
        <v>66</v>
      </c>
    </row>
    <row r="471" spans="1:49" hidden="1" x14ac:dyDescent="0.25">
      <c r="A471" s="13" t="s">
        <v>555</v>
      </c>
      <c r="B471" s="13">
        <v>33901</v>
      </c>
      <c r="C471" s="13" t="s">
        <v>556</v>
      </c>
      <c r="D471" s="13" t="s">
        <v>49</v>
      </c>
      <c r="E471" s="13" t="s">
        <v>159</v>
      </c>
      <c r="F471" s="15" t="s">
        <v>51</v>
      </c>
      <c r="G471" s="13">
        <v>32.179839000000001</v>
      </c>
      <c r="H471" s="13">
        <v>-103.540497</v>
      </c>
      <c r="I471" s="16" t="s">
        <v>95</v>
      </c>
      <c r="J471" s="13" t="s">
        <v>53</v>
      </c>
      <c r="K471" s="13">
        <v>7</v>
      </c>
      <c r="L471" s="13" t="s">
        <v>558</v>
      </c>
      <c r="M471" s="13" t="s">
        <v>55</v>
      </c>
      <c r="N471" s="13" t="s">
        <v>56</v>
      </c>
      <c r="O471" s="13" t="s">
        <v>557</v>
      </c>
      <c r="AA471" s="13">
        <v>0.5</v>
      </c>
      <c r="AB471" s="13" t="s">
        <v>59</v>
      </c>
      <c r="AC471" s="13" t="s">
        <v>67</v>
      </c>
      <c r="AD471" s="13" t="s">
        <v>61</v>
      </c>
      <c r="AE471" s="13">
        <v>0.21</v>
      </c>
      <c r="AF471" s="13" t="s">
        <v>62</v>
      </c>
      <c r="AO471" s="11">
        <v>44068.419282407413</v>
      </c>
      <c r="AP471" s="11" t="s">
        <v>66</v>
      </c>
      <c r="AQ471" s="11" t="s">
        <v>49</v>
      </c>
      <c r="AR471" s="11" t="s">
        <v>66</v>
      </c>
      <c r="AS471" s="11" t="s">
        <v>55</v>
      </c>
      <c r="AT471" s="11" t="s">
        <v>66</v>
      </c>
      <c r="AU471" s="11" t="s">
        <v>61</v>
      </c>
      <c r="AV471" t="s">
        <v>66</v>
      </c>
      <c r="AW471" t="s">
        <v>66</v>
      </c>
    </row>
    <row r="472" spans="1:49" hidden="1" x14ac:dyDescent="0.25">
      <c r="A472" s="13" t="s">
        <v>555</v>
      </c>
      <c r="B472" s="13">
        <v>37362</v>
      </c>
      <c r="C472" s="13" t="s">
        <v>559</v>
      </c>
      <c r="D472" s="13" t="s">
        <v>49</v>
      </c>
      <c r="E472" s="13" t="s">
        <v>159</v>
      </c>
      <c r="F472" s="15" t="s">
        <v>51</v>
      </c>
      <c r="G472" s="13">
        <v>32.537427999999998</v>
      </c>
      <c r="H472" s="13">
        <v>-103.577489</v>
      </c>
      <c r="I472" s="16" t="s">
        <v>95</v>
      </c>
      <c r="J472" s="13" t="s">
        <v>53</v>
      </c>
      <c r="K472" s="13">
        <v>1</v>
      </c>
      <c r="L472" s="13" t="s">
        <v>484</v>
      </c>
      <c r="M472" s="13" t="s">
        <v>55</v>
      </c>
      <c r="N472" s="13" t="s">
        <v>56</v>
      </c>
      <c r="O472" s="13" t="s">
        <v>107</v>
      </c>
      <c r="P472" s="13" t="s">
        <v>146</v>
      </c>
      <c r="Q472" s="13" t="s">
        <v>146</v>
      </c>
      <c r="R472" s="13" t="s">
        <v>146</v>
      </c>
      <c r="Y472" s="13">
        <v>0.5</v>
      </c>
      <c r="Z472" s="13" t="s">
        <v>59</v>
      </c>
      <c r="AA472" s="13">
        <v>0.5</v>
      </c>
      <c r="AB472" s="13" t="s">
        <v>59</v>
      </c>
      <c r="AC472" s="13" t="s">
        <v>67</v>
      </c>
      <c r="AD472" s="13" t="s">
        <v>61</v>
      </c>
      <c r="AE472" s="13">
        <v>0.22</v>
      </c>
      <c r="AF472" s="13" t="s">
        <v>62</v>
      </c>
      <c r="AG472" s="13" t="s">
        <v>69</v>
      </c>
      <c r="AK472" s="13" t="s">
        <v>63</v>
      </c>
      <c r="AL472" s="13">
        <v>8760</v>
      </c>
      <c r="AM472" s="13" t="s">
        <v>560</v>
      </c>
      <c r="AO472" s="11">
        <v>44068.419282407413</v>
      </c>
      <c r="AP472" s="11" t="s">
        <v>66</v>
      </c>
      <c r="AQ472" s="11" t="s">
        <v>49</v>
      </c>
      <c r="AR472" s="11" t="s">
        <v>66</v>
      </c>
      <c r="AS472" s="11" t="s">
        <v>55</v>
      </c>
      <c r="AT472" s="11" t="s">
        <v>66</v>
      </c>
      <c r="AU472" s="11" t="s">
        <v>61</v>
      </c>
      <c r="AV472" t="s">
        <v>66</v>
      </c>
      <c r="AW472" t="s">
        <v>66</v>
      </c>
    </row>
    <row r="473" spans="1:49" hidden="1" x14ac:dyDescent="0.25">
      <c r="A473" s="13" t="s">
        <v>555</v>
      </c>
      <c r="B473" s="13">
        <v>37362</v>
      </c>
      <c r="C473" s="13" t="s">
        <v>559</v>
      </c>
      <c r="D473" s="13" t="s">
        <v>49</v>
      </c>
      <c r="E473" s="13" t="s">
        <v>159</v>
      </c>
      <c r="F473" s="15" t="s">
        <v>51</v>
      </c>
      <c r="G473" s="13">
        <v>32.537427999999998</v>
      </c>
      <c r="H473" s="13">
        <v>-103.577489</v>
      </c>
      <c r="I473" s="16" t="s">
        <v>95</v>
      </c>
      <c r="J473" s="13" t="s">
        <v>53</v>
      </c>
      <c r="K473" s="13">
        <v>1</v>
      </c>
      <c r="L473" s="13" t="s">
        <v>484</v>
      </c>
      <c r="M473" s="13" t="s">
        <v>55</v>
      </c>
      <c r="N473" s="13" t="s">
        <v>56</v>
      </c>
      <c r="O473" s="13" t="s">
        <v>107</v>
      </c>
      <c r="P473" s="13" t="s">
        <v>146</v>
      </c>
      <c r="Q473" s="13" t="s">
        <v>146</v>
      </c>
      <c r="R473" s="13" t="s">
        <v>146</v>
      </c>
      <c r="Y473" s="13">
        <v>0.5</v>
      </c>
      <c r="Z473" s="13" t="s">
        <v>59</v>
      </c>
      <c r="AA473" s="13">
        <v>0.5</v>
      </c>
      <c r="AB473" s="13" t="s">
        <v>59</v>
      </c>
      <c r="AC473" s="13" t="s">
        <v>67</v>
      </c>
      <c r="AD473" s="13" t="s">
        <v>61</v>
      </c>
      <c r="AE473" s="13">
        <v>4.9000000000000002E-2</v>
      </c>
      <c r="AF473" s="13" t="s">
        <v>68</v>
      </c>
      <c r="AG473" s="13" t="s">
        <v>69</v>
      </c>
      <c r="AK473" s="13" t="s">
        <v>63</v>
      </c>
      <c r="AL473" s="13">
        <v>8760</v>
      </c>
      <c r="AM473" s="13" t="s">
        <v>560</v>
      </c>
      <c r="AO473" s="11">
        <v>44068.419282407413</v>
      </c>
      <c r="AP473" s="11" t="s">
        <v>66</v>
      </c>
      <c r="AQ473" s="11" t="s">
        <v>49</v>
      </c>
      <c r="AR473" s="11" t="s">
        <v>66</v>
      </c>
      <c r="AS473" s="11" t="s">
        <v>55</v>
      </c>
      <c r="AT473" s="11" t="s">
        <v>66</v>
      </c>
      <c r="AU473" s="11" t="s">
        <v>61</v>
      </c>
      <c r="AV473" t="s">
        <v>66</v>
      </c>
      <c r="AW473" t="s">
        <v>66</v>
      </c>
    </row>
    <row r="474" spans="1:49" hidden="1" x14ac:dyDescent="0.25">
      <c r="A474" s="13" t="s">
        <v>555</v>
      </c>
      <c r="B474" s="13">
        <v>38314</v>
      </c>
      <c r="C474" s="13" t="s">
        <v>561</v>
      </c>
      <c r="D474" s="13" t="s">
        <v>49</v>
      </c>
      <c r="E474" s="13" t="s">
        <v>159</v>
      </c>
      <c r="F474" s="15" t="s">
        <v>51</v>
      </c>
      <c r="G474" s="13">
        <v>32.183999999999997</v>
      </c>
      <c r="H474" s="13">
        <v>-103.6082</v>
      </c>
      <c r="I474" s="16" t="s">
        <v>75</v>
      </c>
      <c r="J474" s="13" t="s">
        <v>53</v>
      </c>
      <c r="K474" s="13">
        <v>15</v>
      </c>
      <c r="L474" s="13" t="s">
        <v>54</v>
      </c>
      <c r="M474" s="13" t="s">
        <v>55</v>
      </c>
      <c r="N474" s="13" t="s">
        <v>56</v>
      </c>
      <c r="O474" s="13" t="s">
        <v>562</v>
      </c>
      <c r="P474" s="13" t="s">
        <v>146</v>
      </c>
      <c r="Q474" s="13" t="s">
        <v>146</v>
      </c>
      <c r="R474" s="13" t="s">
        <v>146</v>
      </c>
      <c r="Y474" s="13">
        <v>1.5</v>
      </c>
      <c r="Z474" s="13" t="s">
        <v>59</v>
      </c>
      <c r="AA474" s="13">
        <v>1.5</v>
      </c>
      <c r="AB474" s="13" t="s">
        <v>59</v>
      </c>
      <c r="AC474" s="13" t="s">
        <v>67</v>
      </c>
      <c r="AD474" s="13" t="s">
        <v>61</v>
      </c>
      <c r="AE474" s="13">
        <v>0.74</v>
      </c>
      <c r="AF474" s="13" t="s">
        <v>62</v>
      </c>
      <c r="AG474" s="13" t="s">
        <v>69</v>
      </c>
      <c r="AK474" s="13" t="s">
        <v>63</v>
      </c>
      <c r="AL474" s="13">
        <v>8760</v>
      </c>
      <c r="AM474" s="13" t="s">
        <v>64</v>
      </c>
      <c r="AO474" s="11">
        <v>44068.419282407413</v>
      </c>
      <c r="AP474" s="11" t="s">
        <v>66</v>
      </c>
      <c r="AQ474" s="11" t="s">
        <v>49</v>
      </c>
      <c r="AR474" s="11" t="s">
        <v>66</v>
      </c>
      <c r="AS474" s="11" t="s">
        <v>55</v>
      </c>
      <c r="AT474" s="11" t="s">
        <v>66</v>
      </c>
      <c r="AU474" s="11" t="s">
        <v>61</v>
      </c>
      <c r="AV474" t="s">
        <v>66</v>
      </c>
      <c r="AW474" t="s">
        <v>66</v>
      </c>
    </row>
    <row r="475" spans="1:49" hidden="1" x14ac:dyDescent="0.25">
      <c r="A475" s="13" t="s">
        <v>555</v>
      </c>
      <c r="B475" s="13">
        <v>38314</v>
      </c>
      <c r="C475" s="13" t="s">
        <v>561</v>
      </c>
      <c r="D475" s="13" t="s">
        <v>49</v>
      </c>
      <c r="E475" s="13" t="s">
        <v>159</v>
      </c>
      <c r="F475" s="15" t="s">
        <v>51</v>
      </c>
      <c r="G475" s="13">
        <v>32.183999999999997</v>
      </c>
      <c r="H475" s="13">
        <v>-103.6082</v>
      </c>
      <c r="I475" s="16" t="s">
        <v>75</v>
      </c>
      <c r="J475" s="13" t="s">
        <v>53</v>
      </c>
      <c r="K475" s="13">
        <v>15</v>
      </c>
      <c r="L475" s="13" t="s">
        <v>54</v>
      </c>
      <c r="M475" s="13" t="s">
        <v>55</v>
      </c>
      <c r="N475" s="13" t="s">
        <v>56</v>
      </c>
      <c r="O475" s="13" t="s">
        <v>562</v>
      </c>
      <c r="P475" s="13" t="s">
        <v>146</v>
      </c>
      <c r="Q475" s="13" t="s">
        <v>146</v>
      </c>
      <c r="R475" s="13" t="s">
        <v>146</v>
      </c>
      <c r="Y475" s="13">
        <v>1.5</v>
      </c>
      <c r="Z475" s="13" t="s">
        <v>59</v>
      </c>
      <c r="AA475" s="13">
        <v>1.5</v>
      </c>
      <c r="AB475" s="13" t="s">
        <v>59</v>
      </c>
      <c r="AC475" s="13" t="s">
        <v>67</v>
      </c>
      <c r="AD475" s="13" t="s">
        <v>61</v>
      </c>
      <c r="AE475" s="13">
        <v>0.17</v>
      </c>
      <c r="AF475" s="13" t="s">
        <v>68</v>
      </c>
      <c r="AG475" s="13" t="s">
        <v>69</v>
      </c>
      <c r="AK475" s="13" t="s">
        <v>63</v>
      </c>
      <c r="AL475" s="13">
        <v>8760</v>
      </c>
      <c r="AM475" s="13" t="s">
        <v>64</v>
      </c>
      <c r="AO475" s="11">
        <v>44068.419282407413</v>
      </c>
      <c r="AP475" s="11" t="s">
        <v>66</v>
      </c>
      <c r="AQ475" s="11" t="s">
        <v>49</v>
      </c>
      <c r="AR475" s="11" t="s">
        <v>66</v>
      </c>
      <c r="AS475" s="11" t="s">
        <v>55</v>
      </c>
      <c r="AT475" s="11" t="s">
        <v>66</v>
      </c>
      <c r="AU475" s="11" t="s">
        <v>61</v>
      </c>
      <c r="AV475" t="s">
        <v>66</v>
      </c>
      <c r="AW475" t="s">
        <v>66</v>
      </c>
    </row>
    <row r="476" spans="1:49" hidden="1" x14ac:dyDescent="0.25">
      <c r="A476" s="13" t="s">
        <v>555</v>
      </c>
      <c r="B476" s="13">
        <v>38407</v>
      </c>
      <c r="C476" s="13" t="s">
        <v>563</v>
      </c>
      <c r="D476" s="13" t="s">
        <v>49</v>
      </c>
      <c r="E476" s="13" t="s">
        <v>74</v>
      </c>
      <c r="F476" s="15" t="s">
        <v>51</v>
      </c>
      <c r="G476" s="13">
        <v>32.024000000000001</v>
      </c>
      <c r="H476" s="13">
        <v>-103.526</v>
      </c>
      <c r="I476" s="16" t="s">
        <v>95</v>
      </c>
      <c r="J476" s="13" t="s">
        <v>53</v>
      </c>
      <c r="K476" s="13">
        <v>2</v>
      </c>
      <c r="L476" s="13" t="s">
        <v>54</v>
      </c>
      <c r="M476" s="13" t="s">
        <v>55</v>
      </c>
      <c r="N476" s="13" t="s">
        <v>56</v>
      </c>
      <c r="O476" s="13" t="s">
        <v>564</v>
      </c>
      <c r="P476" s="13" t="s">
        <v>58</v>
      </c>
      <c r="Q476" s="13" t="s">
        <v>58</v>
      </c>
      <c r="R476" s="13" t="s">
        <v>58</v>
      </c>
      <c r="Y476" s="13">
        <v>0.75</v>
      </c>
      <c r="Z476" s="13" t="s">
        <v>59</v>
      </c>
      <c r="AA476" s="13">
        <v>0.75</v>
      </c>
      <c r="AB476" s="13" t="s">
        <v>59</v>
      </c>
      <c r="AC476" s="13" t="s">
        <v>67</v>
      </c>
      <c r="AD476" s="13" t="s">
        <v>61</v>
      </c>
      <c r="AE476" s="13">
        <v>0.37</v>
      </c>
      <c r="AF476" s="13" t="s">
        <v>62</v>
      </c>
      <c r="AG476" s="13" t="s">
        <v>69</v>
      </c>
      <c r="AK476" s="13" t="s">
        <v>63</v>
      </c>
      <c r="AL476" s="13">
        <v>8760</v>
      </c>
      <c r="AM476" s="13" t="s">
        <v>64</v>
      </c>
      <c r="AO476" s="11">
        <v>44068.419282407413</v>
      </c>
      <c r="AP476" s="11" t="s">
        <v>66</v>
      </c>
      <c r="AQ476" s="11" t="s">
        <v>49</v>
      </c>
      <c r="AR476" s="11" t="s">
        <v>66</v>
      </c>
      <c r="AS476" s="11" t="s">
        <v>55</v>
      </c>
      <c r="AT476" s="11" t="s">
        <v>66</v>
      </c>
      <c r="AU476" s="11" t="s">
        <v>61</v>
      </c>
      <c r="AV476" t="s">
        <v>66</v>
      </c>
      <c r="AW476" t="s">
        <v>66</v>
      </c>
    </row>
    <row r="477" spans="1:49" hidden="1" x14ac:dyDescent="0.25">
      <c r="A477" s="13" t="s">
        <v>555</v>
      </c>
      <c r="B477" s="13">
        <v>38407</v>
      </c>
      <c r="C477" s="13" t="s">
        <v>563</v>
      </c>
      <c r="D477" s="13" t="s">
        <v>49</v>
      </c>
      <c r="E477" s="13" t="s">
        <v>74</v>
      </c>
      <c r="F477" s="15" t="s">
        <v>51</v>
      </c>
      <c r="G477" s="13">
        <v>32.024000000000001</v>
      </c>
      <c r="H477" s="13">
        <v>-103.526</v>
      </c>
      <c r="I477" s="16" t="s">
        <v>95</v>
      </c>
      <c r="J477" s="13" t="s">
        <v>53</v>
      </c>
      <c r="K477" s="13">
        <v>2</v>
      </c>
      <c r="L477" s="13" t="s">
        <v>54</v>
      </c>
      <c r="M477" s="13" t="s">
        <v>55</v>
      </c>
      <c r="N477" s="13" t="s">
        <v>56</v>
      </c>
      <c r="O477" s="13" t="s">
        <v>564</v>
      </c>
      <c r="P477" s="13" t="s">
        <v>58</v>
      </c>
      <c r="Q477" s="13" t="s">
        <v>58</v>
      </c>
      <c r="R477" s="13" t="s">
        <v>58</v>
      </c>
      <c r="Y477" s="13">
        <v>0.75</v>
      </c>
      <c r="Z477" s="13" t="s">
        <v>59</v>
      </c>
      <c r="AA477" s="13">
        <v>0.75</v>
      </c>
      <c r="AB477" s="13" t="s">
        <v>59</v>
      </c>
      <c r="AC477" s="13" t="s">
        <v>67</v>
      </c>
      <c r="AD477" s="13" t="s">
        <v>61</v>
      </c>
      <c r="AE477" s="13">
        <v>8.4000000000000005E-2</v>
      </c>
      <c r="AF477" s="13" t="s">
        <v>68</v>
      </c>
      <c r="AG477" s="13" t="s">
        <v>69</v>
      </c>
      <c r="AK477" s="13" t="s">
        <v>63</v>
      </c>
      <c r="AL477" s="13">
        <v>8760</v>
      </c>
      <c r="AM477" s="13" t="s">
        <v>64</v>
      </c>
      <c r="AO477" s="11">
        <v>44068.419282407413</v>
      </c>
      <c r="AP477" s="11" t="s">
        <v>66</v>
      </c>
      <c r="AQ477" s="11" t="s">
        <v>49</v>
      </c>
      <c r="AR477" s="11" t="s">
        <v>66</v>
      </c>
      <c r="AS477" s="11" t="s">
        <v>55</v>
      </c>
      <c r="AT477" s="11" t="s">
        <v>66</v>
      </c>
      <c r="AU477" s="11" t="s">
        <v>61</v>
      </c>
      <c r="AV477" t="s">
        <v>66</v>
      </c>
      <c r="AW477" t="s">
        <v>66</v>
      </c>
    </row>
    <row r="478" spans="1:49" hidden="1" x14ac:dyDescent="0.25">
      <c r="A478" s="13" t="s">
        <v>555</v>
      </c>
      <c r="B478" s="13">
        <v>38407</v>
      </c>
      <c r="C478" s="13" t="s">
        <v>563</v>
      </c>
      <c r="D478" s="13" t="s">
        <v>49</v>
      </c>
      <c r="E478" s="13" t="s">
        <v>74</v>
      </c>
      <c r="F478" s="15" t="s">
        <v>51</v>
      </c>
      <c r="G478" s="13">
        <v>32.024000000000001</v>
      </c>
      <c r="H478" s="13">
        <v>-103.526</v>
      </c>
      <c r="I478" s="16" t="s">
        <v>95</v>
      </c>
      <c r="J478" s="13" t="s">
        <v>53</v>
      </c>
      <c r="K478" s="13">
        <v>3</v>
      </c>
      <c r="L478" s="13" t="s">
        <v>70</v>
      </c>
      <c r="M478" s="13" t="s">
        <v>55</v>
      </c>
      <c r="N478" s="13" t="s">
        <v>56</v>
      </c>
      <c r="O478" s="13" t="s">
        <v>565</v>
      </c>
      <c r="P478" s="13" t="s">
        <v>58</v>
      </c>
      <c r="Q478" s="13" t="s">
        <v>58</v>
      </c>
      <c r="R478" s="13" t="s">
        <v>58</v>
      </c>
      <c r="Y478" s="13">
        <v>1.5</v>
      </c>
      <c r="Z478" s="13" t="s">
        <v>59</v>
      </c>
      <c r="AA478" s="13">
        <v>1.5</v>
      </c>
      <c r="AB478" s="13" t="s">
        <v>59</v>
      </c>
      <c r="AC478" s="13" t="s">
        <v>67</v>
      </c>
      <c r="AD478" s="13" t="s">
        <v>61</v>
      </c>
      <c r="AE478" s="13">
        <v>0.74</v>
      </c>
      <c r="AF478" s="13" t="s">
        <v>62</v>
      </c>
      <c r="AG478" s="13" t="s">
        <v>69</v>
      </c>
      <c r="AK478" s="13" t="s">
        <v>63</v>
      </c>
      <c r="AL478" s="13">
        <v>8760</v>
      </c>
      <c r="AM478" s="13" t="s">
        <v>64</v>
      </c>
      <c r="AO478" s="11">
        <v>44068.419282407413</v>
      </c>
      <c r="AP478" s="11" t="s">
        <v>66</v>
      </c>
      <c r="AQ478" s="11" t="s">
        <v>49</v>
      </c>
      <c r="AR478" s="11" t="s">
        <v>66</v>
      </c>
      <c r="AS478" s="11" t="s">
        <v>55</v>
      </c>
      <c r="AT478" s="11" t="s">
        <v>66</v>
      </c>
      <c r="AU478" s="11" t="s">
        <v>61</v>
      </c>
      <c r="AV478" t="s">
        <v>66</v>
      </c>
      <c r="AW478" t="s">
        <v>66</v>
      </c>
    </row>
    <row r="479" spans="1:49" hidden="1" x14ac:dyDescent="0.25">
      <c r="A479" s="13" t="s">
        <v>555</v>
      </c>
      <c r="B479" s="13">
        <v>38407</v>
      </c>
      <c r="C479" s="13" t="s">
        <v>563</v>
      </c>
      <c r="D479" s="13" t="s">
        <v>49</v>
      </c>
      <c r="E479" s="13" t="s">
        <v>74</v>
      </c>
      <c r="F479" s="15" t="s">
        <v>51</v>
      </c>
      <c r="G479" s="13">
        <v>32.024000000000001</v>
      </c>
      <c r="H479" s="13">
        <v>-103.526</v>
      </c>
      <c r="I479" s="16" t="s">
        <v>95</v>
      </c>
      <c r="J479" s="13" t="s">
        <v>53</v>
      </c>
      <c r="K479" s="13">
        <v>3</v>
      </c>
      <c r="L479" s="13" t="s">
        <v>70</v>
      </c>
      <c r="M479" s="13" t="s">
        <v>55</v>
      </c>
      <c r="N479" s="13" t="s">
        <v>56</v>
      </c>
      <c r="O479" s="13" t="s">
        <v>565</v>
      </c>
      <c r="P479" s="13" t="s">
        <v>58</v>
      </c>
      <c r="Q479" s="13" t="s">
        <v>58</v>
      </c>
      <c r="R479" s="13" t="s">
        <v>58</v>
      </c>
      <c r="Y479" s="13">
        <v>1.5</v>
      </c>
      <c r="Z479" s="13" t="s">
        <v>59</v>
      </c>
      <c r="AA479" s="13">
        <v>1.5</v>
      </c>
      <c r="AB479" s="13" t="s">
        <v>59</v>
      </c>
      <c r="AC479" s="13" t="s">
        <v>67</v>
      </c>
      <c r="AD479" s="13" t="s">
        <v>61</v>
      </c>
      <c r="AE479" s="13">
        <v>0.17</v>
      </c>
      <c r="AF479" s="13" t="s">
        <v>68</v>
      </c>
      <c r="AG479" s="13" t="s">
        <v>69</v>
      </c>
      <c r="AK479" s="13" t="s">
        <v>63</v>
      </c>
      <c r="AL479" s="13">
        <v>8760</v>
      </c>
      <c r="AM479" s="13" t="s">
        <v>64</v>
      </c>
      <c r="AO479" s="11">
        <v>44068.419282407413</v>
      </c>
      <c r="AP479" s="11" t="s">
        <v>66</v>
      </c>
      <c r="AQ479" s="11" t="s">
        <v>49</v>
      </c>
      <c r="AR479" s="11" t="s">
        <v>66</v>
      </c>
      <c r="AS479" s="11" t="s">
        <v>55</v>
      </c>
      <c r="AT479" s="11" t="s">
        <v>66</v>
      </c>
      <c r="AU479" s="11" t="s">
        <v>61</v>
      </c>
      <c r="AV479" t="s">
        <v>66</v>
      </c>
      <c r="AW479" t="s">
        <v>66</v>
      </c>
    </row>
    <row r="480" spans="1:49" hidden="1" x14ac:dyDescent="0.25">
      <c r="A480" s="13" t="s">
        <v>555</v>
      </c>
      <c r="B480" s="13">
        <v>38479</v>
      </c>
      <c r="C480" s="13" t="s">
        <v>566</v>
      </c>
      <c r="D480" s="13" t="s">
        <v>49</v>
      </c>
      <c r="E480" s="13" t="s">
        <v>159</v>
      </c>
      <c r="F480" s="15" t="s">
        <v>51</v>
      </c>
      <c r="G480" s="13">
        <v>32.107399999999998</v>
      </c>
      <c r="H480" s="13">
        <v>-103.5013</v>
      </c>
      <c r="I480" s="16" t="s">
        <v>95</v>
      </c>
      <c r="J480" s="13" t="s">
        <v>53</v>
      </c>
      <c r="K480" s="13">
        <v>8</v>
      </c>
      <c r="L480" s="13" t="s">
        <v>484</v>
      </c>
      <c r="M480" s="13" t="s">
        <v>55</v>
      </c>
      <c r="N480" s="13" t="s">
        <v>56</v>
      </c>
      <c r="O480" s="13" t="s">
        <v>389</v>
      </c>
      <c r="P480" s="13" t="s">
        <v>58</v>
      </c>
      <c r="Q480" s="13" t="s">
        <v>58</v>
      </c>
      <c r="R480" s="13" t="s">
        <v>58</v>
      </c>
      <c r="T480" s="14">
        <v>43221.419282407413</v>
      </c>
      <c r="Y480" s="13">
        <v>0.5</v>
      </c>
      <c r="Z480" s="13" t="s">
        <v>59</v>
      </c>
      <c r="AA480" s="13">
        <v>0</v>
      </c>
      <c r="AC480" s="13" t="s">
        <v>67</v>
      </c>
      <c r="AD480" s="13" t="s">
        <v>61</v>
      </c>
      <c r="AE480" s="13">
        <v>5.6000000000000001E-2</v>
      </c>
      <c r="AF480" s="13" t="s">
        <v>68</v>
      </c>
      <c r="AL480" s="13">
        <v>8760</v>
      </c>
      <c r="AM480" s="13" t="s">
        <v>79</v>
      </c>
      <c r="AO480" s="11">
        <v>44068.419282407413</v>
      </c>
      <c r="AP480" s="11" t="s">
        <v>66</v>
      </c>
      <c r="AQ480" s="11" t="s">
        <v>49</v>
      </c>
      <c r="AR480" s="11" t="s">
        <v>66</v>
      </c>
      <c r="AS480" s="11" t="s">
        <v>55</v>
      </c>
      <c r="AT480" s="11" t="s">
        <v>66</v>
      </c>
      <c r="AU480" s="11" t="s">
        <v>61</v>
      </c>
      <c r="AV480" t="s">
        <v>66</v>
      </c>
      <c r="AW480" t="s">
        <v>66</v>
      </c>
    </row>
    <row r="481" spans="1:49" hidden="1" x14ac:dyDescent="0.25">
      <c r="A481" s="13" t="s">
        <v>555</v>
      </c>
      <c r="B481" s="13">
        <v>38479</v>
      </c>
      <c r="C481" s="13" t="s">
        <v>566</v>
      </c>
      <c r="D481" s="13" t="s">
        <v>49</v>
      </c>
      <c r="E481" s="13" t="s">
        <v>159</v>
      </c>
      <c r="F481" s="15" t="s">
        <v>51</v>
      </c>
      <c r="G481" s="13">
        <v>32.107399999999998</v>
      </c>
      <c r="H481" s="13">
        <v>-103.5013</v>
      </c>
      <c r="I481" s="16" t="s">
        <v>95</v>
      </c>
      <c r="J481" s="13" t="s">
        <v>53</v>
      </c>
      <c r="K481" s="13">
        <v>8</v>
      </c>
      <c r="L481" s="13" t="s">
        <v>484</v>
      </c>
      <c r="M481" s="13" t="s">
        <v>55</v>
      </c>
      <c r="N481" s="13" t="s">
        <v>56</v>
      </c>
      <c r="O481" s="13" t="s">
        <v>389</v>
      </c>
      <c r="P481" s="13" t="s">
        <v>58</v>
      </c>
      <c r="Q481" s="13" t="s">
        <v>58</v>
      </c>
      <c r="R481" s="13" t="s">
        <v>58</v>
      </c>
      <c r="T481" s="14">
        <v>43221.419282407413</v>
      </c>
      <c r="Y481" s="13">
        <v>0.5</v>
      </c>
      <c r="Z481" s="13" t="s">
        <v>59</v>
      </c>
      <c r="AA481" s="13">
        <v>0.5</v>
      </c>
      <c r="AB481" s="13" t="s">
        <v>59</v>
      </c>
      <c r="AC481" s="13" t="s">
        <v>67</v>
      </c>
      <c r="AD481" s="13" t="s">
        <v>61</v>
      </c>
      <c r="AE481" s="13">
        <v>0.25</v>
      </c>
      <c r="AF481" s="13" t="s">
        <v>62</v>
      </c>
      <c r="AL481" s="13">
        <v>8760</v>
      </c>
      <c r="AM481" s="13" t="s">
        <v>79</v>
      </c>
      <c r="AO481" s="11">
        <v>44068.419282407413</v>
      </c>
      <c r="AP481" s="11" t="s">
        <v>66</v>
      </c>
      <c r="AQ481" s="11" t="s">
        <v>49</v>
      </c>
      <c r="AR481" s="11" t="s">
        <v>66</v>
      </c>
      <c r="AS481" s="11" t="s">
        <v>55</v>
      </c>
      <c r="AT481" s="11" t="s">
        <v>66</v>
      </c>
      <c r="AU481" s="11" t="s">
        <v>61</v>
      </c>
      <c r="AV481" t="s">
        <v>66</v>
      </c>
      <c r="AW481" t="s">
        <v>66</v>
      </c>
    </row>
    <row r="482" spans="1:49" hidden="1" x14ac:dyDescent="0.25">
      <c r="A482" s="13" t="s">
        <v>555</v>
      </c>
      <c r="B482" s="13">
        <v>38491</v>
      </c>
      <c r="C482" s="13" t="s">
        <v>567</v>
      </c>
      <c r="D482" s="13" t="s">
        <v>49</v>
      </c>
      <c r="E482" s="13" t="s">
        <v>159</v>
      </c>
      <c r="F482" s="15" t="s">
        <v>51</v>
      </c>
      <c r="G482" s="13">
        <v>32.179321999999999</v>
      </c>
      <c r="H482" s="13">
        <v>-103.526394</v>
      </c>
      <c r="I482" s="16" t="s">
        <v>95</v>
      </c>
      <c r="J482" s="13" t="s">
        <v>53</v>
      </c>
      <c r="K482" s="13">
        <v>8</v>
      </c>
      <c r="L482" s="13" t="s">
        <v>484</v>
      </c>
      <c r="M482" s="13" t="s">
        <v>55</v>
      </c>
      <c r="N482" s="13" t="s">
        <v>56</v>
      </c>
      <c r="O482" s="13" t="s">
        <v>389</v>
      </c>
      <c r="P482" s="13" t="s">
        <v>58</v>
      </c>
      <c r="Q482" s="13" t="s">
        <v>58</v>
      </c>
      <c r="R482" s="13" t="s">
        <v>58</v>
      </c>
      <c r="T482" s="14">
        <v>43221.419282407413</v>
      </c>
      <c r="Y482" s="13">
        <v>0.5</v>
      </c>
      <c r="Z482" s="13" t="s">
        <v>59</v>
      </c>
      <c r="AA482" s="13">
        <v>0.5</v>
      </c>
      <c r="AB482" s="13" t="s">
        <v>59</v>
      </c>
      <c r="AC482" s="13" t="s">
        <v>67</v>
      </c>
      <c r="AD482" s="13" t="s">
        <v>61</v>
      </c>
      <c r="AE482" s="13">
        <v>0.25</v>
      </c>
      <c r="AF482" s="13" t="s">
        <v>62</v>
      </c>
      <c r="AL482" s="13">
        <v>8760</v>
      </c>
      <c r="AM482" s="13" t="s">
        <v>79</v>
      </c>
      <c r="AO482" s="11">
        <v>44068.419282407413</v>
      </c>
      <c r="AP482" s="11" t="s">
        <v>66</v>
      </c>
      <c r="AQ482" s="11" t="s">
        <v>49</v>
      </c>
      <c r="AR482" s="11" t="s">
        <v>66</v>
      </c>
      <c r="AS482" s="11" t="s">
        <v>55</v>
      </c>
      <c r="AT482" s="11" t="s">
        <v>66</v>
      </c>
      <c r="AU482" s="11" t="s">
        <v>61</v>
      </c>
      <c r="AV482" t="s">
        <v>66</v>
      </c>
      <c r="AW482" t="s">
        <v>66</v>
      </c>
    </row>
    <row r="483" spans="1:49" hidden="1" x14ac:dyDescent="0.25">
      <c r="A483" s="13" t="s">
        <v>555</v>
      </c>
      <c r="B483" s="13">
        <v>38491</v>
      </c>
      <c r="C483" s="13" t="s">
        <v>567</v>
      </c>
      <c r="D483" s="13" t="s">
        <v>49</v>
      </c>
      <c r="E483" s="13" t="s">
        <v>159</v>
      </c>
      <c r="F483" s="15" t="s">
        <v>51</v>
      </c>
      <c r="G483" s="13">
        <v>32.179321999999999</v>
      </c>
      <c r="H483" s="13">
        <v>-103.526394</v>
      </c>
      <c r="I483" s="16" t="s">
        <v>95</v>
      </c>
      <c r="J483" s="13" t="s">
        <v>53</v>
      </c>
      <c r="K483" s="13">
        <v>8</v>
      </c>
      <c r="L483" s="13" t="s">
        <v>484</v>
      </c>
      <c r="M483" s="13" t="s">
        <v>55</v>
      </c>
      <c r="N483" s="13" t="s">
        <v>56</v>
      </c>
      <c r="O483" s="13" t="s">
        <v>389</v>
      </c>
      <c r="P483" s="13" t="s">
        <v>58</v>
      </c>
      <c r="Q483" s="13" t="s">
        <v>58</v>
      </c>
      <c r="R483" s="13" t="s">
        <v>58</v>
      </c>
      <c r="T483" s="14">
        <v>43221.419282407413</v>
      </c>
      <c r="Y483" s="13">
        <v>0.5</v>
      </c>
      <c r="Z483" s="13" t="s">
        <v>59</v>
      </c>
      <c r="AA483" s="13">
        <v>0</v>
      </c>
      <c r="AC483" s="13" t="s">
        <v>67</v>
      </c>
      <c r="AD483" s="13" t="s">
        <v>61</v>
      </c>
      <c r="AE483" s="13">
        <v>5.6000000000000001E-2</v>
      </c>
      <c r="AF483" s="13" t="s">
        <v>68</v>
      </c>
      <c r="AL483" s="13">
        <v>8760</v>
      </c>
      <c r="AM483" s="13" t="s">
        <v>79</v>
      </c>
      <c r="AO483" s="11">
        <v>44068.419282407413</v>
      </c>
      <c r="AP483" s="11" t="s">
        <v>66</v>
      </c>
      <c r="AQ483" s="11" t="s">
        <v>49</v>
      </c>
      <c r="AR483" s="11" t="s">
        <v>66</v>
      </c>
      <c r="AS483" s="11" t="s">
        <v>55</v>
      </c>
      <c r="AT483" s="11" t="s">
        <v>66</v>
      </c>
      <c r="AU483" s="11" t="s">
        <v>61</v>
      </c>
      <c r="AV483" t="s">
        <v>66</v>
      </c>
      <c r="AW483" t="s">
        <v>66</v>
      </c>
    </row>
    <row r="484" spans="1:49" hidden="1" x14ac:dyDescent="0.25">
      <c r="A484" s="13" t="s">
        <v>555</v>
      </c>
      <c r="B484" s="13">
        <v>38552</v>
      </c>
      <c r="C484" s="13" t="s">
        <v>568</v>
      </c>
      <c r="D484" s="13" t="s">
        <v>49</v>
      </c>
      <c r="E484" s="13" t="s">
        <v>159</v>
      </c>
      <c r="F484" s="15" t="s">
        <v>51</v>
      </c>
      <c r="G484" s="13">
        <v>32.124930999999997</v>
      </c>
      <c r="H484" s="13">
        <v>-103.550833</v>
      </c>
      <c r="I484" s="16" t="s">
        <v>75</v>
      </c>
      <c r="J484" s="13" t="s">
        <v>53</v>
      </c>
      <c r="K484" s="13">
        <v>8</v>
      </c>
      <c r="L484" s="13" t="s">
        <v>484</v>
      </c>
      <c r="M484" s="13" t="s">
        <v>55</v>
      </c>
      <c r="N484" s="13" t="s">
        <v>56</v>
      </c>
      <c r="O484" s="13" t="s">
        <v>389</v>
      </c>
      <c r="P484" s="13" t="s">
        <v>58</v>
      </c>
      <c r="Q484" s="13" t="s">
        <v>58</v>
      </c>
      <c r="R484" s="13" t="s">
        <v>58</v>
      </c>
      <c r="T484" s="14">
        <v>43221.419282407413</v>
      </c>
      <c r="Y484" s="13">
        <v>0.5</v>
      </c>
      <c r="Z484" s="13" t="s">
        <v>59</v>
      </c>
      <c r="AA484" s="13">
        <v>0.5</v>
      </c>
      <c r="AB484" s="13" t="s">
        <v>59</v>
      </c>
      <c r="AC484" s="13" t="s">
        <v>67</v>
      </c>
      <c r="AD484" s="13" t="s">
        <v>61</v>
      </c>
      <c r="AE484" s="13">
        <v>0.25</v>
      </c>
      <c r="AF484" s="13" t="s">
        <v>62</v>
      </c>
      <c r="AL484" s="13">
        <v>8760</v>
      </c>
      <c r="AM484" s="13" t="s">
        <v>79</v>
      </c>
      <c r="AO484" s="11">
        <v>44068.419282407413</v>
      </c>
      <c r="AP484" s="11" t="s">
        <v>66</v>
      </c>
      <c r="AQ484" s="11" t="s">
        <v>49</v>
      </c>
      <c r="AR484" s="11" t="s">
        <v>66</v>
      </c>
      <c r="AS484" s="11" t="s">
        <v>55</v>
      </c>
      <c r="AT484" s="11" t="s">
        <v>66</v>
      </c>
      <c r="AU484" s="11" t="s">
        <v>61</v>
      </c>
      <c r="AV484" t="s">
        <v>66</v>
      </c>
      <c r="AW484" t="s">
        <v>66</v>
      </c>
    </row>
    <row r="485" spans="1:49" hidden="1" x14ac:dyDescent="0.25">
      <c r="A485" s="13" t="s">
        <v>555</v>
      </c>
      <c r="B485" s="13">
        <v>38552</v>
      </c>
      <c r="C485" s="13" t="s">
        <v>568</v>
      </c>
      <c r="D485" s="13" t="s">
        <v>49</v>
      </c>
      <c r="E485" s="13" t="s">
        <v>159</v>
      </c>
      <c r="F485" s="15" t="s">
        <v>51</v>
      </c>
      <c r="G485" s="13">
        <v>32.124930999999997</v>
      </c>
      <c r="H485" s="13">
        <v>-103.550833</v>
      </c>
      <c r="I485" s="16" t="s">
        <v>75</v>
      </c>
      <c r="J485" s="13" t="s">
        <v>53</v>
      </c>
      <c r="K485" s="13">
        <v>8</v>
      </c>
      <c r="L485" s="13" t="s">
        <v>484</v>
      </c>
      <c r="M485" s="13" t="s">
        <v>55</v>
      </c>
      <c r="N485" s="13" t="s">
        <v>56</v>
      </c>
      <c r="O485" s="13" t="s">
        <v>389</v>
      </c>
      <c r="P485" s="13" t="s">
        <v>58</v>
      </c>
      <c r="Q485" s="13" t="s">
        <v>58</v>
      </c>
      <c r="R485" s="13" t="s">
        <v>58</v>
      </c>
      <c r="T485" s="14">
        <v>43221.419282407413</v>
      </c>
      <c r="Y485" s="13">
        <v>0.5</v>
      </c>
      <c r="Z485" s="13" t="s">
        <v>59</v>
      </c>
      <c r="AA485" s="13">
        <v>0</v>
      </c>
      <c r="AC485" s="13" t="s">
        <v>67</v>
      </c>
      <c r="AD485" s="13" t="s">
        <v>61</v>
      </c>
      <c r="AE485" s="13">
        <v>5.6000000000000001E-2</v>
      </c>
      <c r="AF485" s="13" t="s">
        <v>68</v>
      </c>
      <c r="AL485" s="13">
        <v>8760</v>
      </c>
      <c r="AM485" s="13" t="s">
        <v>79</v>
      </c>
      <c r="AO485" s="11">
        <v>44068.419282407413</v>
      </c>
      <c r="AP485" s="11" t="s">
        <v>66</v>
      </c>
      <c r="AQ485" s="11" t="s">
        <v>49</v>
      </c>
      <c r="AR485" s="11" t="s">
        <v>66</v>
      </c>
      <c r="AS485" s="11" t="s">
        <v>55</v>
      </c>
      <c r="AT485" s="11" t="s">
        <v>66</v>
      </c>
      <c r="AU485" s="11" t="s">
        <v>61</v>
      </c>
      <c r="AV485" t="s">
        <v>66</v>
      </c>
      <c r="AW485" t="s">
        <v>66</v>
      </c>
    </row>
    <row r="486" spans="1:49" hidden="1" x14ac:dyDescent="0.25">
      <c r="A486" s="13" t="s">
        <v>555</v>
      </c>
      <c r="B486" s="13">
        <v>38582</v>
      </c>
      <c r="C486" s="13" t="s">
        <v>569</v>
      </c>
      <c r="D486" s="13" t="s">
        <v>49</v>
      </c>
      <c r="E486" s="13" t="s">
        <v>159</v>
      </c>
      <c r="F486" s="15" t="s">
        <v>51</v>
      </c>
      <c r="G486" s="13">
        <v>32.112099999999998</v>
      </c>
      <c r="H486" s="13">
        <v>-103.63583300000001</v>
      </c>
      <c r="I486" s="16" t="s">
        <v>75</v>
      </c>
      <c r="J486" s="13" t="s">
        <v>53</v>
      </c>
      <c r="K486" s="13">
        <v>29</v>
      </c>
      <c r="L486" s="13" t="s">
        <v>484</v>
      </c>
      <c r="M486" s="13" t="s">
        <v>55</v>
      </c>
      <c r="N486" s="13" t="s">
        <v>56</v>
      </c>
      <c r="O486" s="13" t="s">
        <v>492</v>
      </c>
      <c r="P486" s="13" t="s">
        <v>58</v>
      </c>
      <c r="Q486" s="13" t="s">
        <v>58</v>
      </c>
      <c r="R486" s="13" t="s">
        <v>58</v>
      </c>
      <c r="Y486" s="13">
        <v>0.5</v>
      </c>
      <c r="Z486" s="13" t="s">
        <v>59</v>
      </c>
      <c r="AA486" s="13">
        <v>0.5</v>
      </c>
      <c r="AB486" s="13" t="s">
        <v>59</v>
      </c>
      <c r="AC486" s="13" t="s">
        <v>67</v>
      </c>
      <c r="AD486" s="13" t="s">
        <v>61</v>
      </c>
      <c r="AE486" s="13">
        <v>0.27</v>
      </c>
      <c r="AF486" s="13" t="s">
        <v>62</v>
      </c>
      <c r="AL486" s="13">
        <v>8760</v>
      </c>
      <c r="AM486" s="13" t="s">
        <v>64</v>
      </c>
      <c r="AO486" s="11">
        <v>44068.419282407413</v>
      </c>
      <c r="AP486" s="11" t="s">
        <v>66</v>
      </c>
      <c r="AQ486" s="11" t="s">
        <v>49</v>
      </c>
      <c r="AR486" s="11" t="s">
        <v>66</v>
      </c>
      <c r="AS486" s="11" t="s">
        <v>55</v>
      </c>
      <c r="AT486" s="11" t="s">
        <v>66</v>
      </c>
      <c r="AU486" s="11" t="s">
        <v>61</v>
      </c>
      <c r="AV486" t="s">
        <v>66</v>
      </c>
      <c r="AW486" t="s">
        <v>66</v>
      </c>
    </row>
    <row r="487" spans="1:49" hidden="1" x14ac:dyDescent="0.25">
      <c r="A487" s="13" t="s">
        <v>555</v>
      </c>
      <c r="B487" s="13">
        <v>38582</v>
      </c>
      <c r="C487" s="13" t="s">
        <v>569</v>
      </c>
      <c r="D487" s="13" t="s">
        <v>49</v>
      </c>
      <c r="E487" s="13" t="s">
        <v>159</v>
      </c>
      <c r="F487" s="15" t="s">
        <v>51</v>
      </c>
      <c r="G487" s="13">
        <v>32.112099999999998</v>
      </c>
      <c r="H487" s="13">
        <v>-103.63583300000001</v>
      </c>
      <c r="I487" s="16" t="s">
        <v>75</v>
      </c>
      <c r="J487" s="13" t="s">
        <v>53</v>
      </c>
      <c r="K487" s="13">
        <v>29</v>
      </c>
      <c r="L487" s="13" t="s">
        <v>484</v>
      </c>
      <c r="M487" s="13" t="s">
        <v>55</v>
      </c>
      <c r="N487" s="13" t="s">
        <v>56</v>
      </c>
      <c r="O487" s="13" t="s">
        <v>492</v>
      </c>
      <c r="P487" s="13" t="s">
        <v>58</v>
      </c>
      <c r="Q487" s="13" t="s">
        <v>58</v>
      </c>
      <c r="R487" s="13" t="s">
        <v>58</v>
      </c>
      <c r="Y487" s="13">
        <v>0.5</v>
      </c>
      <c r="Z487" s="13" t="s">
        <v>59</v>
      </c>
      <c r="AA487" s="13">
        <v>0.5</v>
      </c>
      <c r="AB487" s="13" t="s">
        <v>59</v>
      </c>
      <c r="AC487" s="13" t="s">
        <v>67</v>
      </c>
      <c r="AD487" s="13" t="s">
        <v>61</v>
      </c>
      <c r="AE487" s="13">
        <v>6.0999999999999999E-2</v>
      </c>
      <c r="AF487" s="13" t="s">
        <v>68</v>
      </c>
      <c r="AL487" s="13">
        <v>8760</v>
      </c>
      <c r="AM487" s="13" t="s">
        <v>64</v>
      </c>
      <c r="AO487" s="11">
        <v>44068.419282407413</v>
      </c>
      <c r="AP487" s="11" t="s">
        <v>66</v>
      </c>
      <c r="AQ487" s="11" t="s">
        <v>49</v>
      </c>
      <c r="AR487" s="11" t="s">
        <v>66</v>
      </c>
      <c r="AS487" s="11" t="s">
        <v>55</v>
      </c>
      <c r="AT487" s="11" t="s">
        <v>66</v>
      </c>
      <c r="AU487" s="11" t="s">
        <v>61</v>
      </c>
      <c r="AV487" t="s">
        <v>66</v>
      </c>
      <c r="AW487" t="s">
        <v>66</v>
      </c>
    </row>
    <row r="488" spans="1:49" hidden="1" x14ac:dyDescent="0.25">
      <c r="A488" s="13" t="s">
        <v>555</v>
      </c>
      <c r="B488" s="13">
        <v>38864</v>
      </c>
      <c r="C488" s="13" t="s">
        <v>570</v>
      </c>
      <c r="D488" s="13" t="s">
        <v>49</v>
      </c>
      <c r="E488" s="13" t="s">
        <v>159</v>
      </c>
      <c r="F488" s="15" t="s">
        <v>51</v>
      </c>
      <c r="G488" s="13">
        <v>32.126300000000001</v>
      </c>
      <c r="H488" s="13">
        <v>-103.58277699999999</v>
      </c>
      <c r="I488" s="16" t="s">
        <v>75</v>
      </c>
      <c r="J488" s="13" t="s">
        <v>53</v>
      </c>
      <c r="K488" s="13">
        <v>2</v>
      </c>
      <c r="L488" s="13" t="s">
        <v>54</v>
      </c>
      <c r="M488" s="13" t="s">
        <v>55</v>
      </c>
      <c r="N488" s="13" t="s">
        <v>56</v>
      </c>
      <c r="O488" s="13" t="s">
        <v>571</v>
      </c>
      <c r="P488" s="13" t="s">
        <v>58</v>
      </c>
      <c r="Q488" s="13" t="s">
        <v>58</v>
      </c>
      <c r="R488" s="13" t="s">
        <v>58</v>
      </c>
      <c r="Y488" s="13">
        <v>0.75</v>
      </c>
      <c r="Z488" s="13" t="s">
        <v>59</v>
      </c>
      <c r="AA488" s="13">
        <v>0.75</v>
      </c>
      <c r="AB488" s="13" t="s">
        <v>59</v>
      </c>
      <c r="AC488" s="13" t="s">
        <v>67</v>
      </c>
      <c r="AD488" s="13" t="s">
        <v>61</v>
      </c>
      <c r="AE488" s="13">
        <v>0.37</v>
      </c>
      <c r="AF488" s="13" t="s">
        <v>62</v>
      </c>
      <c r="AG488" s="13" t="s">
        <v>69</v>
      </c>
      <c r="AK488" s="13" t="s">
        <v>63</v>
      </c>
      <c r="AL488" s="13">
        <v>8760</v>
      </c>
      <c r="AM488" s="13" t="s">
        <v>64</v>
      </c>
      <c r="AO488" s="11">
        <v>44068.419282407413</v>
      </c>
      <c r="AP488" s="11" t="s">
        <v>66</v>
      </c>
      <c r="AQ488" s="11" t="s">
        <v>49</v>
      </c>
      <c r="AR488" s="11" t="s">
        <v>66</v>
      </c>
      <c r="AS488" s="11" t="s">
        <v>55</v>
      </c>
      <c r="AT488" s="11" t="s">
        <v>66</v>
      </c>
      <c r="AU488" s="11" t="s">
        <v>61</v>
      </c>
      <c r="AV488" t="s">
        <v>66</v>
      </c>
      <c r="AW488" t="s">
        <v>66</v>
      </c>
    </row>
    <row r="489" spans="1:49" hidden="1" x14ac:dyDescent="0.25">
      <c r="A489" s="13" t="s">
        <v>555</v>
      </c>
      <c r="B489" s="13">
        <v>38864</v>
      </c>
      <c r="C489" s="13" t="s">
        <v>570</v>
      </c>
      <c r="D489" s="13" t="s">
        <v>49</v>
      </c>
      <c r="E489" s="13" t="s">
        <v>159</v>
      </c>
      <c r="F489" s="15" t="s">
        <v>51</v>
      </c>
      <c r="G489" s="13">
        <v>32.126300000000001</v>
      </c>
      <c r="H489" s="13">
        <v>-103.58277699999999</v>
      </c>
      <c r="I489" s="16" t="s">
        <v>75</v>
      </c>
      <c r="J489" s="13" t="s">
        <v>53</v>
      </c>
      <c r="K489" s="13">
        <v>2</v>
      </c>
      <c r="L489" s="13" t="s">
        <v>54</v>
      </c>
      <c r="M489" s="13" t="s">
        <v>55</v>
      </c>
      <c r="N489" s="13" t="s">
        <v>56</v>
      </c>
      <c r="O489" s="13" t="s">
        <v>571</v>
      </c>
      <c r="P489" s="13" t="s">
        <v>58</v>
      </c>
      <c r="Q489" s="13" t="s">
        <v>58</v>
      </c>
      <c r="R489" s="13" t="s">
        <v>58</v>
      </c>
      <c r="Y489" s="13">
        <v>0.75</v>
      </c>
      <c r="Z489" s="13" t="s">
        <v>59</v>
      </c>
      <c r="AA489" s="13">
        <v>0.75</v>
      </c>
      <c r="AB489" s="13" t="s">
        <v>59</v>
      </c>
      <c r="AC489" s="13" t="s">
        <v>67</v>
      </c>
      <c r="AD489" s="13" t="s">
        <v>61</v>
      </c>
      <c r="AE489" s="13">
        <v>8.4000000000000005E-2</v>
      </c>
      <c r="AF489" s="13" t="s">
        <v>68</v>
      </c>
      <c r="AG489" s="13" t="s">
        <v>69</v>
      </c>
      <c r="AK489" s="13" t="s">
        <v>63</v>
      </c>
      <c r="AL489" s="13">
        <v>8760</v>
      </c>
      <c r="AM489" s="13" t="s">
        <v>64</v>
      </c>
      <c r="AO489" s="11">
        <v>44068.419282407413</v>
      </c>
      <c r="AP489" s="11" t="s">
        <v>66</v>
      </c>
      <c r="AQ489" s="11" t="s">
        <v>49</v>
      </c>
      <c r="AR489" s="11" t="s">
        <v>66</v>
      </c>
      <c r="AS489" s="11" t="s">
        <v>55</v>
      </c>
      <c r="AT489" s="11" t="s">
        <v>66</v>
      </c>
      <c r="AU489" s="11" t="s">
        <v>61</v>
      </c>
      <c r="AV489" t="s">
        <v>66</v>
      </c>
      <c r="AW489" t="s">
        <v>66</v>
      </c>
    </row>
    <row r="490" spans="1:49" hidden="1" x14ac:dyDescent="0.25">
      <c r="A490" s="13" t="s">
        <v>555</v>
      </c>
      <c r="B490" s="13">
        <v>38864</v>
      </c>
      <c r="C490" s="13" t="s">
        <v>570</v>
      </c>
      <c r="D490" s="13" t="s">
        <v>49</v>
      </c>
      <c r="E490" s="13" t="s">
        <v>159</v>
      </c>
      <c r="F490" s="15" t="s">
        <v>51</v>
      </c>
      <c r="G490" s="13">
        <v>32.126300000000001</v>
      </c>
      <c r="H490" s="13">
        <v>-103.58277699999999</v>
      </c>
      <c r="I490" s="16" t="s">
        <v>75</v>
      </c>
      <c r="J490" s="13" t="s">
        <v>53</v>
      </c>
      <c r="K490" s="13">
        <v>3</v>
      </c>
      <c r="L490" s="13" t="s">
        <v>70</v>
      </c>
      <c r="M490" s="13" t="s">
        <v>55</v>
      </c>
      <c r="N490" s="13" t="s">
        <v>56</v>
      </c>
      <c r="O490" s="13" t="s">
        <v>572</v>
      </c>
      <c r="P490" s="13" t="s">
        <v>58</v>
      </c>
      <c r="Q490" s="13" t="s">
        <v>58</v>
      </c>
      <c r="R490" s="13" t="s">
        <v>58</v>
      </c>
      <c r="Y490" s="13">
        <v>1.5</v>
      </c>
      <c r="Z490" s="13" t="s">
        <v>59</v>
      </c>
      <c r="AA490" s="13">
        <v>1.5</v>
      </c>
      <c r="AB490" s="13" t="s">
        <v>59</v>
      </c>
      <c r="AC490" s="13" t="s">
        <v>67</v>
      </c>
      <c r="AD490" s="13" t="s">
        <v>61</v>
      </c>
      <c r="AE490" s="13">
        <v>0.74</v>
      </c>
      <c r="AF490" s="13" t="s">
        <v>62</v>
      </c>
      <c r="AG490" s="13" t="s">
        <v>69</v>
      </c>
      <c r="AK490" s="13" t="s">
        <v>63</v>
      </c>
      <c r="AL490" s="13">
        <v>8760</v>
      </c>
      <c r="AM490" s="13" t="s">
        <v>64</v>
      </c>
      <c r="AO490" s="11">
        <v>44068.419282407413</v>
      </c>
      <c r="AP490" s="11" t="s">
        <v>66</v>
      </c>
      <c r="AQ490" s="11" t="s">
        <v>49</v>
      </c>
      <c r="AR490" s="11" t="s">
        <v>66</v>
      </c>
      <c r="AS490" s="11" t="s">
        <v>55</v>
      </c>
      <c r="AT490" s="11" t="s">
        <v>66</v>
      </c>
      <c r="AU490" s="11" t="s">
        <v>61</v>
      </c>
      <c r="AV490" t="s">
        <v>66</v>
      </c>
      <c r="AW490" t="s">
        <v>66</v>
      </c>
    </row>
    <row r="491" spans="1:49" hidden="1" x14ac:dyDescent="0.25">
      <c r="A491" s="13" t="s">
        <v>555</v>
      </c>
      <c r="B491" s="13">
        <v>38864</v>
      </c>
      <c r="C491" s="13" t="s">
        <v>570</v>
      </c>
      <c r="D491" s="13" t="s">
        <v>49</v>
      </c>
      <c r="E491" s="13" t="s">
        <v>159</v>
      </c>
      <c r="F491" s="15" t="s">
        <v>51</v>
      </c>
      <c r="G491" s="13">
        <v>32.126300000000001</v>
      </c>
      <c r="H491" s="13">
        <v>-103.58277699999999</v>
      </c>
      <c r="I491" s="16" t="s">
        <v>75</v>
      </c>
      <c r="J491" s="13" t="s">
        <v>53</v>
      </c>
      <c r="K491" s="13">
        <v>3</v>
      </c>
      <c r="L491" s="13" t="s">
        <v>70</v>
      </c>
      <c r="M491" s="13" t="s">
        <v>55</v>
      </c>
      <c r="N491" s="13" t="s">
        <v>56</v>
      </c>
      <c r="O491" s="13" t="s">
        <v>572</v>
      </c>
      <c r="P491" s="13" t="s">
        <v>58</v>
      </c>
      <c r="Q491" s="13" t="s">
        <v>58</v>
      </c>
      <c r="R491" s="13" t="s">
        <v>58</v>
      </c>
      <c r="Y491" s="13">
        <v>1.5</v>
      </c>
      <c r="Z491" s="13" t="s">
        <v>59</v>
      </c>
      <c r="AA491" s="13">
        <v>1.5</v>
      </c>
      <c r="AB491" s="13" t="s">
        <v>59</v>
      </c>
      <c r="AC491" s="13" t="s">
        <v>67</v>
      </c>
      <c r="AD491" s="13" t="s">
        <v>61</v>
      </c>
      <c r="AE491" s="13">
        <v>0.17</v>
      </c>
      <c r="AF491" s="13" t="s">
        <v>68</v>
      </c>
      <c r="AG491" s="13" t="s">
        <v>69</v>
      </c>
      <c r="AK491" s="13" t="s">
        <v>63</v>
      </c>
      <c r="AL491" s="13">
        <v>8760</v>
      </c>
      <c r="AM491" s="13" t="s">
        <v>64</v>
      </c>
      <c r="AO491" s="11">
        <v>44068.419282407413</v>
      </c>
      <c r="AP491" s="11" t="s">
        <v>66</v>
      </c>
      <c r="AQ491" s="11" t="s">
        <v>49</v>
      </c>
      <c r="AR491" s="11" t="s">
        <v>66</v>
      </c>
      <c r="AS491" s="11" t="s">
        <v>55</v>
      </c>
      <c r="AT491" s="11" t="s">
        <v>66</v>
      </c>
      <c r="AU491" s="11" t="s">
        <v>61</v>
      </c>
      <c r="AV491" t="s">
        <v>66</v>
      </c>
      <c r="AW491" t="s">
        <v>66</v>
      </c>
    </row>
    <row r="492" spans="1:49" hidden="1" x14ac:dyDescent="0.25">
      <c r="A492" s="13" t="s">
        <v>555</v>
      </c>
      <c r="B492" s="13">
        <v>39368</v>
      </c>
      <c r="C492" s="13" t="s">
        <v>573</v>
      </c>
      <c r="D492" s="13" t="s">
        <v>49</v>
      </c>
      <c r="E492" s="13" t="s">
        <v>74</v>
      </c>
      <c r="F492" s="15" t="s">
        <v>51</v>
      </c>
      <c r="G492" s="13">
        <v>32.122</v>
      </c>
      <c r="H492" s="13">
        <v>-103.5429</v>
      </c>
      <c r="I492" s="16" t="s">
        <v>75</v>
      </c>
      <c r="J492" s="13" t="s">
        <v>53</v>
      </c>
      <c r="K492" s="13">
        <v>1</v>
      </c>
      <c r="L492" s="13" t="s">
        <v>76</v>
      </c>
      <c r="M492" s="13" t="s">
        <v>55</v>
      </c>
      <c r="N492" s="13" t="s">
        <v>56</v>
      </c>
      <c r="O492" s="13" t="s">
        <v>55</v>
      </c>
      <c r="P492" s="13" t="s">
        <v>108</v>
      </c>
      <c r="Q492" s="13" t="s">
        <v>108</v>
      </c>
      <c r="R492" s="13" t="s">
        <v>58</v>
      </c>
      <c r="Y492" s="13">
        <v>0.5</v>
      </c>
      <c r="Z492" s="13" t="s">
        <v>59</v>
      </c>
      <c r="AA492" s="13">
        <v>0.5</v>
      </c>
      <c r="AB492" s="13" t="s">
        <v>59</v>
      </c>
      <c r="AC492" s="13" t="s">
        <v>67</v>
      </c>
      <c r="AD492" s="13" t="s">
        <v>61</v>
      </c>
      <c r="AE492" s="13">
        <v>5.3999999999999999E-2</v>
      </c>
      <c r="AF492" s="13" t="s">
        <v>68</v>
      </c>
      <c r="AG492" s="13" t="s">
        <v>69</v>
      </c>
      <c r="AK492" s="13" t="s">
        <v>63</v>
      </c>
      <c r="AL492" s="13">
        <v>8760</v>
      </c>
      <c r="AM492" s="13" t="s">
        <v>64</v>
      </c>
      <c r="AO492" s="11">
        <v>44068.419282407413</v>
      </c>
      <c r="AP492" s="11" t="s">
        <v>66</v>
      </c>
      <c r="AQ492" s="11" t="s">
        <v>49</v>
      </c>
      <c r="AR492" s="11" t="s">
        <v>66</v>
      </c>
      <c r="AS492" s="11" t="s">
        <v>55</v>
      </c>
      <c r="AT492" s="11" t="s">
        <v>66</v>
      </c>
      <c r="AU492" s="11" t="s">
        <v>61</v>
      </c>
      <c r="AV492" t="s">
        <v>66</v>
      </c>
      <c r="AW492" t="s">
        <v>66</v>
      </c>
    </row>
    <row r="493" spans="1:49" hidden="1" x14ac:dyDescent="0.25">
      <c r="A493" s="13" t="s">
        <v>555</v>
      </c>
      <c r="B493" s="13">
        <v>39368</v>
      </c>
      <c r="C493" s="13" t="s">
        <v>573</v>
      </c>
      <c r="D493" s="13" t="s">
        <v>49</v>
      </c>
      <c r="E493" s="13" t="s">
        <v>74</v>
      </c>
      <c r="F493" s="15" t="s">
        <v>51</v>
      </c>
      <c r="G493" s="13">
        <v>32.122</v>
      </c>
      <c r="H493" s="13">
        <v>-103.5429</v>
      </c>
      <c r="I493" s="16" t="s">
        <v>75</v>
      </c>
      <c r="J493" s="13" t="s">
        <v>53</v>
      </c>
      <c r="K493" s="13">
        <v>1</v>
      </c>
      <c r="L493" s="13" t="s">
        <v>76</v>
      </c>
      <c r="M493" s="13" t="s">
        <v>55</v>
      </c>
      <c r="N493" s="13" t="s">
        <v>56</v>
      </c>
      <c r="O493" s="13" t="s">
        <v>55</v>
      </c>
      <c r="P493" s="13" t="s">
        <v>108</v>
      </c>
      <c r="Q493" s="13" t="s">
        <v>108</v>
      </c>
      <c r="R493" s="13" t="s">
        <v>58</v>
      </c>
      <c r="Y493" s="13">
        <v>0.5</v>
      </c>
      <c r="Z493" s="13" t="s">
        <v>59</v>
      </c>
      <c r="AA493" s="13">
        <v>0.5</v>
      </c>
      <c r="AB493" s="13" t="s">
        <v>59</v>
      </c>
      <c r="AC493" s="13" t="s">
        <v>67</v>
      </c>
      <c r="AD493" s="13" t="s">
        <v>61</v>
      </c>
      <c r="AE493" s="13">
        <v>0.24</v>
      </c>
      <c r="AF493" s="13" t="s">
        <v>62</v>
      </c>
      <c r="AG493" s="13" t="s">
        <v>69</v>
      </c>
      <c r="AK493" s="13" t="s">
        <v>63</v>
      </c>
      <c r="AL493" s="13">
        <v>8760</v>
      </c>
      <c r="AM493" s="13" t="s">
        <v>64</v>
      </c>
      <c r="AO493" s="11">
        <v>44068.419282407413</v>
      </c>
      <c r="AP493" s="11" t="s">
        <v>66</v>
      </c>
      <c r="AQ493" s="11" t="s">
        <v>49</v>
      </c>
      <c r="AR493" s="11" t="s">
        <v>66</v>
      </c>
      <c r="AS493" s="11" t="s">
        <v>55</v>
      </c>
      <c r="AT493" s="11" t="s">
        <v>66</v>
      </c>
      <c r="AU493" s="11" t="s">
        <v>61</v>
      </c>
      <c r="AV493" t="s">
        <v>66</v>
      </c>
      <c r="AW493" t="s">
        <v>66</v>
      </c>
    </row>
    <row r="494" spans="1:49" hidden="1" x14ac:dyDescent="0.25">
      <c r="A494" s="13" t="s">
        <v>555</v>
      </c>
      <c r="B494" s="13">
        <v>39368</v>
      </c>
      <c r="C494" s="13" t="s">
        <v>573</v>
      </c>
      <c r="D494" s="13" t="s">
        <v>49</v>
      </c>
      <c r="E494" s="13" t="s">
        <v>74</v>
      </c>
      <c r="F494" s="15" t="s">
        <v>51</v>
      </c>
      <c r="G494" s="13">
        <v>32.122</v>
      </c>
      <c r="H494" s="13">
        <v>-103.5429</v>
      </c>
      <c r="I494" s="16" t="s">
        <v>75</v>
      </c>
      <c r="J494" s="13" t="s">
        <v>53</v>
      </c>
      <c r="K494" s="13">
        <v>2</v>
      </c>
      <c r="L494" s="13" t="s">
        <v>80</v>
      </c>
      <c r="M494" s="13" t="s">
        <v>55</v>
      </c>
      <c r="N494" s="13" t="s">
        <v>56</v>
      </c>
      <c r="O494" s="13" t="s">
        <v>55</v>
      </c>
      <c r="P494" s="13" t="s">
        <v>108</v>
      </c>
      <c r="Q494" s="13" t="s">
        <v>108</v>
      </c>
      <c r="R494" s="13" t="s">
        <v>58</v>
      </c>
      <c r="Y494" s="13">
        <v>0.5</v>
      </c>
      <c r="Z494" s="13" t="s">
        <v>59</v>
      </c>
      <c r="AA494" s="13">
        <v>0.5</v>
      </c>
      <c r="AB494" s="13" t="s">
        <v>59</v>
      </c>
      <c r="AC494" s="13" t="s">
        <v>67</v>
      </c>
      <c r="AD494" s="13" t="s">
        <v>61</v>
      </c>
      <c r="AE494" s="13">
        <v>5.3999999999999999E-2</v>
      </c>
      <c r="AF494" s="13" t="s">
        <v>68</v>
      </c>
      <c r="AG494" s="13" t="s">
        <v>69</v>
      </c>
      <c r="AK494" s="13" t="s">
        <v>63</v>
      </c>
      <c r="AL494" s="13">
        <v>8760</v>
      </c>
      <c r="AM494" s="13" t="s">
        <v>64</v>
      </c>
      <c r="AO494" s="11">
        <v>44068.419282407413</v>
      </c>
      <c r="AP494" s="11" t="s">
        <v>66</v>
      </c>
      <c r="AQ494" s="11" t="s">
        <v>49</v>
      </c>
      <c r="AR494" s="11" t="s">
        <v>66</v>
      </c>
      <c r="AS494" s="11" t="s">
        <v>55</v>
      </c>
      <c r="AT494" s="11" t="s">
        <v>66</v>
      </c>
      <c r="AU494" s="11" t="s">
        <v>61</v>
      </c>
      <c r="AV494" t="s">
        <v>66</v>
      </c>
      <c r="AW494" t="s">
        <v>66</v>
      </c>
    </row>
    <row r="495" spans="1:49" hidden="1" x14ac:dyDescent="0.25">
      <c r="A495" s="13" t="s">
        <v>555</v>
      </c>
      <c r="B495" s="13">
        <v>39368</v>
      </c>
      <c r="C495" s="13" t="s">
        <v>573</v>
      </c>
      <c r="D495" s="13" t="s">
        <v>49</v>
      </c>
      <c r="E495" s="13" t="s">
        <v>74</v>
      </c>
      <c r="F495" s="15" t="s">
        <v>51</v>
      </c>
      <c r="G495" s="13">
        <v>32.122</v>
      </c>
      <c r="H495" s="13">
        <v>-103.5429</v>
      </c>
      <c r="I495" s="16" t="s">
        <v>75</v>
      </c>
      <c r="J495" s="13" t="s">
        <v>53</v>
      </c>
      <c r="K495" s="13">
        <v>2</v>
      </c>
      <c r="L495" s="13" t="s">
        <v>80</v>
      </c>
      <c r="M495" s="13" t="s">
        <v>55</v>
      </c>
      <c r="N495" s="13" t="s">
        <v>56</v>
      </c>
      <c r="O495" s="13" t="s">
        <v>55</v>
      </c>
      <c r="P495" s="13" t="s">
        <v>108</v>
      </c>
      <c r="Q495" s="13" t="s">
        <v>108</v>
      </c>
      <c r="R495" s="13" t="s">
        <v>58</v>
      </c>
      <c r="Y495" s="13">
        <v>0.5</v>
      </c>
      <c r="Z495" s="13" t="s">
        <v>59</v>
      </c>
      <c r="AA495" s="13">
        <v>0.5</v>
      </c>
      <c r="AB495" s="13" t="s">
        <v>59</v>
      </c>
      <c r="AC495" s="13" t="s">
        <v>67</v>
      </c>
      <c r="AD495" s="13" t="s">
        <v>61</v>
      </c>
      <c r="AE495" s="13">
        <v>0.24</v>
      </c>
      <c r="AF495" s="13" t="s">
        <v>62</v>
      </c>
      <c r="AG495" s="13" t="s">
        <v>69</v>
      </c>
      <c r="AK495" s="13" t="s">
        <v>63</v>
      </c>
      <c r="AL495" s="13">
        <v>8760</v>
      </c>
      <c r="AM495" s="13" t="s">
        <v>64</v>
      </c>
      <c r="AO495" s="11">
        <v>44068.419282407413</v>
      </c>
      <c r="AP495" s="11" t="s">
        <v>66</v>
      </c>
      <c r="AQ495" s="11" t="s">
        <v>49</v>
      </c>
      <c r="AR495" s="11" t="s">
        <v>66</v>
      </c>
      <c r="AS495" s="11" t="s">
        <v>55</v>
      </c>
      <c r="AT495" s="11" t="s">
        <v>66</v>
      </c>
      <c r="AU495" s="11" t="s">
        <v>61</v>
      </c>
      <c r="AV495" t="s">
        <v>66</v>
      </c>
      <c r="AW495" t="s">
        <v>66</v>
      </c>
    </row>
    <row r="496" spans="1:49" hidden="1" x14ac:dyDescent="0.25">
      <c r="A496" s="13" t="s">
        <v>555</v>
      </c>
      <c r="B496" s="13">
        <v>39368</v>
      </c>
      <c r="C496" s="13" t="s">
        <v>573</v>
      </c>
      <c r="D496" s="13" t="s">
        <v>49</v>
      </c>
      <c r="E496" s="13" t="s">
        <v>74</v>
      </c>
      <c r="F496" s="15" t="s">
        <v>51</v>
      </c>
      <c r="G496" s="13">
        <v>32.122</v>
      </c>
      <c r="H496" s="13">
        <v>-103.5429</v>
      </c>
      <c r="I496" s="16" t="s">
        <v>75</v>
      </c>
      <c r="J496" s="13" t="s">
        <v>53</v>
      </c>
      <c r="K496" s="13">
        <v>3</v>
      </c>
      <c r="L496" s="13" t="s">
        <v>236</v>
      </c>
      <c r="M496" s="13" t="s">
        <v>55</v>
      </c>
      <c r="N496" s="13" t="s">
        <v>56</v>
      </c>
      <c r="O496" s="13" t="s">
        <v>55</v>
      </c>
      <c r="P496" s="13" t="s">
        <v>108</v>
      </c>
      <c r="Q496" s="13" t="s">
        <v>108</v>
      </c>
      <c r="R496" s="13" t="s">
        <v>58</v>
      </c>
      <c r="Y496" s="13">
        <v>0.5</v>
      </c>
      <c r="Z496" s="13" t="s">
        <v>59</v>
      </c>
      <c r="AA496" s="13">
        <v>0.5</v>
      </c>
      <c r="AB496" s="13" t="s">
        <v>59</v>
      </c>
      <c r="AC496" s="13" t="s">
        <v>67</v>
      </c>
      <c r="AD496" s="13" t="s">
        <v>61</v>
      </c>
      <c r="AE496" s="13">
        <v>0.24</v>
      </c>
      <c r="AF496" s="13" t="s">
        <v>62</v>
      </c>
      <c r="AG496" s="13" t="s">
        <v>69</v>
      </c>
      <c r="AK496" s="13" t="s">
        <v>63</v>
      </c>
      <c r="AL496" s="13">
        <v>8760</v>
      </c>
      <c r="AM496" s="13" t="s">
        <v>64</v>
      </c>
      <c r="AO496" s="11">
        <v>44068.419282407413</v>
      </c>
      <c r="AP496" s="11" t="s">
        <v>66</v>
      </c>
      <c r="AQ496" s="11" t="s">
        <v>49</v>
      </c>
      <c r="AR496" s="11" t="s">
        <v>66</v>
      </c>
      <c r="AS496" s="11" t="s">
        <v>55</v>
      </c>
      <c r="AT496" s="11" t="s">
        <v>66</v>
      </c>
      <c r="AU496" s="11" t="s">
        <v>61</v>
      </c>
      <c r="AV496" t="s">
        <v>66</v>
      </c>
      <c r="AW496" t="s">
        <v>66</v>
      </c>
    </row>
    <row r="497" spans="1:49" hidden="1" x14ac:dyDescent="0.25">
      <c r="A497" s="13" t="s">
        <v>555</v>
      </c>
      <c r="B497" s="13">
        <v>39368</v>
      </c>
      <c r="C497" s="13" t="s">
        <v>573</v>
      </c>
      <c r="D497" s="13" t="s">
        <v>49</v>
      </c>
      <c r="E497" s="13" t="s">
        <v>74</v>
      </c>
      <c r="F497" s="15" t="s">
        <v>51</v>
      </c>
      <c r="G497" s="13">
        <v>32.122</v>
      </c>
      <c r="H497" s="13">
        <v>-103.5429</v>
      </c>
      <c r="I497" s="16" t="s">
        <v>75</v>
      </c>
      <c r="J497" s="13" t="s">
        <v>53</v>
      </c>
      <c r="K497" s="13">
        <v>3</v>
      </c>
      <c r="L497" s="13" t="s">
        <v>236</v>
      </c>
      <c r="M497" s="13" t="s">
        <v>55</v>
      </c>
      <c r="N497" s="13" t="s">
        <v>56</v>
      </c>
      <c r="O497" s="13" t="s">
        <v>55</v>
      </c>
      <c r="P497" s="13" t="s">
        <v>108</v>
      </c>
      <c r="Q497" s="13" t="s">
        <v>108</v>
      </c>
      <c r="R497" s="13" t="s">
        <v>58</v>
      </c>
      <c r="Y497" s="13">
        <v>0.5</v>
      </c>
      <c r="Z497" s="13" t="s">
        <v>59</v>
      </c>
      <c r="AA497" s="13">
        <v>0.5</v>
      </c>
      <c r="AB497" s="13" t="s">
        <v>59</v>
      </c>
      <c r="AC497" s="13" t="s">
        <v>67</v>
      </c>
      <c r="AD497" s="13" t="s">
        <v>61</v>
      </c>
      <c r="AE497" s="13">
        <v>5.3999999999999999E-2</v>
      </c>
      <c r="AF497" s="13" t="s">
        <v>68</v>
      </c>
      <c r="AG497" s="13" t="s">
        <v>69</v>
      </c>
      <c r="AK497" s="13" t="s">
        <v>63</v>
      </c>
      <c r="AL497" s="13">
        <v>8760</v>
      </c>
      <c r="AM497" s="13" t="s">
        <v>64</v>
      </c>
      <c r="AO497" s="11">
        <v>44068.419282407413</v>
      </c>
      <c r="AP497" s="11" t="s">
        <v>66</v>
      </c>
      <c r="AQ497" s="11" t="s">
        <v>49</v>
      </c>
      <c r="AR497" s="11" t="s">
        <v>66</v>
      </c>
      <c r="AS497" s="11" t="s">
        <v>55</v>
      </c>
      <c r="AT497" s="11" t="s">
        <v>66</v>
      </c>
      <c r="AU497" s="11" t="s">
        <v>61</v>
      </c>
      <c r="AV497" t="s">
        <v>66</v>
      </c>
      <c r="AW497" t="s">
        <v>66</v>
      </c>
    </row>
    <row r="498" spans="1:49" hidden="1" x14ac:dyDescent="0.25">
      <c r="A498" s="13" t="s">
        <v>555</v>
      </c>
      <c r="B498" s="13">
        <v>39368</v>
      </c>
      <c r="C498" s="13" t="s">
        <v>573</v>
      </c>
      <c r="D498" s="13" t="s">
        <v>49</v>
      </c>
      <c r="E498" s="13" t="s">
        <v>74</v>
      </c>
      <c r="F498" s="15" t="s">
        <v>51</v>
      </c>
      <c r="G498" s="13">
        <v>32.122</v>
      </c>
      <c r="H498" s="13">
        <v>-103.5429</v>
      </c>
      <c r="I498" s="16" t="s">
        <v>75</v>
      </c>
      <c r="J498" s="13" t="s">
        <v>53</v>
      </c>
      <c r="K498" s="13">
        <v>4</v>
      </c>
      <c r="L498" s="13" t="s">
        <v>382</v>
      </c>
      <c r="M498" s="13" t="s">
        <v>55</v>
      </c>
      <c r="N498" s="13" t="s">
        <v>56</v>
      </c>
      <c r="O498" s="13" t="s">
        <v>55</v>
      </c>
      <c r="P498" s="13" t="s">
        <v>108</v>
      </c>
      <c r="Q498" s="13" t="s">
        <v>108</v>
      </c>
      <c r="R498" s="13" t="s">
        <v>58</v>
      </c>
      <c r="Y498" s="13">
        <v>0.5</v>
      </c>
      <c r="Z498" s="13" t="s">
        <v>59</v>
      </c>
      <c r="AA498" s="13">
        <v>0.5</v>
      </c>
      <c r="AB498" s="13" t="s">
        <v>59</v>
      </c>
      <c r="AC498" s="13" t="s">
        <v>67</v>
      </c>
      <c r="AD498" s="13" t="s">
        <v>61</v>
      </c>
      <c r="AE498" s="13">
        <v>5.3999999999999999E-2</v>
      </c>
      <c r="AF498" s="13" t="s">
        <v>68</v>
      </c>
      <c r="AG498" s="13" t="s">
        <v>69</v>
      </c>
      <c r="AK498" s="13" t="s">
        <v>63</v>
      </c>
      <c r="AL498" s="13">
        <v>8760</v>
      </c>
      <c r="AM498" s="13" t="s">
        <v>64</v>
      </c>
      <c r="AO498" s="11">
        <v>44068.419282407413</v>
      </c>
      <c r="AP498" s="11" t="s">
        <v>66</v>
      </c>
      <c r="AQ498" s="11" t="s">
        <v>49</v>
      </c>
      <c r="AR498" s="11" t="s">
        <v>66</v>
      </c>
      <c r="AS498" s="11" t="s">
        <v>55</v>
      </c>
      <c r="AT498" s="11" t="s">
        <v>66</v>
      </c>
      <c r="AU498" s="11" t="s">
        <v>61</v>
      </c>
      <c r="AV498" t="s">
        <v>66</v>
      </c>
      <c r="AW498" t="s">
        <v>66</v>
      </c>
    </row>
    <row r="499" spans="1:49" hidden="1" x14ac:dyDescent="0.25">
      <c r="A499" s="13" t="s">
        <v>555</v>
      </c>
      <c r="B499" s="13">
        <v>39368</v>
      </c>
      <c r="C499" s="13" t="s">
        <v>573</v>
      </c>
      <c r="D499" s="13" t="s">
        <v>49</v>
      </c>
      <c r="E499" s="13" t="s">
        <v>74</v>
      </c>
      <c r="F499" s="15" t="s">
        <v>51</v>
      </c>
      <c r="G499" s="13">
        <v>32.122</v>
      </c>
      <c r="H499" s="13">
        <v>-103.5429</v>
      </c>
      <c r="I499" s="16" t="s">
        <v>75</v>
      </c>
      <c r="J499" s="13" t="s">
        <v>53</v>
      </c>
      <c r="K499" s="13">
        <v>4</v>
      </c>
      <c r="L499" s="13" t="s">
        <v>382</v>
      </c>
      <c r="M499" s="13" t="s">
        <v>55</v>
      </c>
      <c r="N499" s="13" t="s">
        <v>56</v>
      </c>
      <c r="O499" s="13" t="s">
        <v>55</v>
      </c>
      <c r="P499" s="13" t="s">
        <v>108</v>
      </c>
      <c r="Q499" s="13" t="s">
        <v>108</v>
      </c>
      <c r="R499" s="13" t="s">
        <v>58</v>
      </c>
      <c r="Y499" s="13">
        <v>0.5</v>
      </c>
      <c r="Z499" s="13" t="s">
        <v>59</v>
      </c>
      <c r="AA499" s="13">
        <v>0.5</v>
      </c>
      <c r="AB499" s="13" t="s">
        <v>59</v>
      </c>
      <c r="AC499" s="13" t="s">
        <v>67</v>
      </c>
      <c r="AD499" s="13" t="s">
        <v>61</v>
      </c>
      <c r="AE499" s="13">
        <v>0.24</v>
      </c>
      <c r="AF499" s="13" t="s">
        <v>62</v>
      </c>
      <c r="AG499" s="13" t="s">
        <v>69</v>
      </c>
      <c r="AK499" s="13" t="s">
        <v>63</v>
      </c>
      <c r="AL499" s="13">
        <v>8760</v>
      </c>
      <c r="AM499" s="13" t="s">
        <v>64</v>
      </c>
      <c r="AO499" s="11">
        <v>44068.419282407413</v>
      </c>
      <c r="AP499" s="11" t="s">
        <v>66</v>
      </c>
      <c r="AQ499" s="11" t="s">
        <v>49</v>
      </c>
      <c r="AR499" s="11" t="s">
        <v>66</v>
      </c>
      <c r="AS499" s="11" t="s">
        <v>55</v>
      </c>
      <c r="AT499" s="11" t="s">
        <v>66</v>
      </c>
      <c r="AU499" s="11" t="s">
        <v>61</v>
      </c>
      <c r="AV499" t="s">
        <v>66</v>
      </c>
      <c r="AW499" t="s">
        <v>66</v>
      </c>
    </row>
    <row r="500" spans="1:49" hidden="1" x14ac:dyDescent="0.25">
      <c r="A500" s="13" t="s">
        <v>555</v>
      </c>
      <c r="B500" s="13">
        <v>39368</v>
      </c>
      <c r="C500" s="13" t="s">
        <v>573</v>
      </c>
      <c r="D500" s="13" t="s">
        <v>49</v>
      </c>
      <c r="E500" s="13" t="s">
        <v>74</v>
      </c>
      <c r="F500" s="15" t="s">
        <v>51</v>
      </c>
      <c r="G500" s="13">
        <v>32.122</v>
      </c>
      <c r="H500" s="13">
        <v>-103.5429</v>
      </c>
      <c r="I500" s="16" t="s">
        <v>75</v>
      </c>
      <c r="J500" s="13" t="s">
        <v>53</v>
      </c>
      <c r="K500" s="13">
        <v>5</v>
      </c>
      <c r="L500" s="13" t="s">
        <v>378</v>
      </c>
      <c r="M500" s="13" t="s">
        <v>55</v>
      </c>
      <c r="N500" s="13" t="s">
        <v>56</v>
      </c>
      <c r="O500" s="13" t="s">
        <v>55</v>
      </c>
      <c r="P500" s="13" t="s">
        <v>108</v>
      </c>
      <c r="Q500" s="13" t="s">
        <v>108</v>
      </c>
      <c r="R500" s="13" t="s">
        <v>58</v>
      </c>
      <c r="Y500" s="13">
        <v>0.5</v>
      </c>
      <c r="Z500" s="13" t="s">
        <v>59</v>
      </c>
      <c r="AA500" s="13">
        <v>0.5</v>
      </c>
      <c r="AB500" s="13" t="s">
        <v>59</v>
      </c>
      <c r="AC500" s="13" t="s">
        <v>67</v>
      </c>
      <c r="AD500" s="13" t="s">
        <v>61</v>
      </c>
      <c r="AE500" s="13">
        <v>0.24</v>
      </c>
      <c r="AF500" s="13" t="s">
        <v>62</v>
      </c>
      <c r="AG500" s="13" t="s">
        <v>69</v>
      </c>
      <c r="AK500" s="13" t="s">
        <v>63</v>
      </c>
      <c r="AL500" s="13">
        <v>8760</v>
      </c>
      <c r="AM500" s="13" t="s">
        <v>64</v>
      </c>
      <c r="AO500" s="11">
        <v>44068.419282407413</v>
      </c>
      <c r="AP500" s="11" t="s">
        <v>66</v>
      </c>
      <c r="AQ500" s="11" t="s">
        <v>49</v>
      </c>
      <c r="AR500" s="11" t="s">
        <v>66</v>
      </c>
      <c r="AS500" s="11" t="s">
        <v>55</v>
      </c>
      <c r="AT500" s="11" t="s">
        <v>66</v>
      </c>
      <c r="AU500" s="11" t="s">
        <v>61</v>
      </c>
      <c r="AV500" t="s">
        <v>66</v>
      </c>
      <c r="AW500" t="s">
        <v>66</v>
      </c>
    </row>
    <row r="501" spans="1:49" hidden="1" x14ac:dyDescent="0.25">
      <c r="A501" s="13" t="s">
        <v>555</v>
      </c>
      <c r="B501" s="13">
        <v>39368</v>
      </c>
      <c r="C501" s="13" t="s">
        <v>573</v>
      </c>
      <c r="D501" s="13" t="s">
        <v>49</v>
      </c>
      <c r="E501" s="13" t="s">
        <v>74</v>
      </c>
      <c r="F501" s="15" t="s">
        <v>51</v>
      </c>
      <c r="G501" s="13">
        <v>32.122</v>
      </c>
      <c r="H501" s="13">
        <v>-103.5429</v>
      </c>
      <c r="I501" s="16" t="s">
        <v>75</v>
      </c>
      <c r="J501" s="13" t="s">
        <v>53</v>
      </c>
      <c r="K501" s="13">
        <v>5</v>
      </c>
      <c r="L501" s="13" t="s">
        <v>378</v>
      </c>
      <c r="M501" s="13" t="s">
        <v>55</v>
      </c>
      <c r="N501" s="13" t="s">
        <v>56</v>
      </c>
      <c r="O501" s="13" t="s">
        <v>55</v>
      </c>
      <c r="P501" s="13" t="s">
        <v>108</v>
      </c>
      <c r="Q501" s="13" t="s">
        <v>108</v>
      </c>
      <c r="R501" s="13" t="s">
        <v>58</v>
      </c>
      <c r="Y501" s="13">
        <v>0.5</v>
      </c>
      <c r="Z501" s="13" t="s">
        <v>59</v>
      </c>
      <c r="AA501" s="13">
        <v>0.5</v>
      </c>
      <c r="AB501" s="13" t="s">
        <v>59</v>
      </c>
      <c r="AC501" s="13" t="s">
        <v>67</v>
      </c>
      <c r="AD501" s="13" t="s">
        <v>61</v>
      </c>
      <c r="AE501" s="13">
        <v>5.3999999999999999E-2</v>
      </c>
      <c r="AF501" s="13" t="s">
        <v>68</v>
      </c>
      <c r="AG501" s="13" t="s">
        <v>69</v>
      </c>
      <c r="AK501" s="13" t="s">
        <v>63</v>
      </c>
      <c r="AL501" s="13">
        <v>8760</v>
      </c>
      <c r="AM501" s="13" t="s">
        <v>64</v>
      </c>
      <c r="AO501" s="11">
        <v>44068.419282407413</v>
      </c>
      <c r="AP501" s="11" t="s">
        <v>66</v>
      </c>
      <c r="AQ501" s="11" t="s">
        <v>49</v>
      </c>
      <c r="AR501" s="11" t="s">
        <v>66</v>
      </c>
      <c r="AS501" s="11" t="s">
        <v>55</v>
      </c>
      <c r="AT501" s="11" t="s">
        <v>66</v>
      </c>
      <c r="AU501" s="11" t="s">
        <v>61</v>
      </c>
      <c r="AV501" t="s">
        <v>66</v>
      </c>
      <c r="AW501" t="s">
        <v>66</v>
      </c>
    </row>
    <row r="502" spans="1:49" hidden="1" x14ac:dyDescent="0.25">
      <c r="A502" s="13" t="s">
        <v>555</v>
      </c>
      <c r="B502" s="13">
        <v>39368</v>
      </c>
      <c r="C502" s="13" t="s">
        <v>573</v>
      </c>
      <c r="D502" s="13" t="s">
        <v>49</v>
      </c>
      <c r="E502" s="13" t="s">
        <v>74</v>
      </c>
      <c r="F502" s="15" t="s">
        <v>51</v>
      </c>
      <c r="G502" s="13">
        <v>32.122</v>
      </c>
      <c r="H502" s="13">
        <v>-103.5429</v>
      </c>
      <c r="I502" s="16" t="s">
        <v>75</v>
      </c>
      <c r="J502" s="13" t="s">
        <v>53</v>
      </c>
      <c r="K502" s="13">
        <v>6</v>
      </c>
      <c r="L502" s="13" t="s">
        <v>384</v>
      </c>
      <c r="M502" s="13" t="s">
        <v>55</v>
      </c>
      <c r="N502" s="13" t="s">
        <v>56</v>
      </c>
      <c r="O502" s="13" t="s">
        <v>55</v>
      </c>
      <c r="P502" s="13" t="s">
        <v>108</v>
      </c>
      <c r="Q502" s="13" t="s">
        <v>108</v>
      </c>
      <c r="R502" s="13" t="s">
        <v>58</v>
      </c>
      <c r="Y502" s="13">
        <v>0.5</v>
      </c>
      <c r="Z502" s="13" t="s">
        <v>59</v>
      </c>
      <c r="AA502" s="13">
        <v>0.5</v>
      </c>
      <c r="AB502" s="13" t="s">
        <v>59</v>
      </c>
      <c r="AC502" s="13" t="s">
        <v>67</v>
      </c>
      <c r="AD502" s="13" t="s">
        <v>61</v>
      </c>
      <c r="AE502" s="13">
        <v>0.24</v>
      </c>
      <c r="AF502" s="13" t="s">
        <v>62</v>
      </c>
      <c r="AG502" s="13" t="s">
        <v>69</v>
      </c>
      <c r="AK502" s="13" t="s">
        <v>63</v>
      </c>
      <c r="AL502" s="13">
        <v>8760</v>
      </c>
      <c r="AM502" s="13" t="s">
        <v>64</v>
      </c>
      <c r="AO502" s="11">
        <v>44068.419282407413</v>
      </c>
      <c r="AP502" s="11" t="s">
        <v>66</v>
      </c>
      <c r="AQ502" s="11" t="s">
        <v>49</v>
      </c>
      <c r="AR502" s="11" t="s">
        <v>66</v>
      </c>
      <c r="AS502" s="11" t="s">
        <v>55</v>
      </c>
      <c r="AT502" s="11" t="s">
        <v>66</v>
      </c>
      <c r="AU502" s="11" t="s">
        <v>61</v>
      </c>
      <c r="AV502" t="s">
        <v>66</v>
      </c>
      <c r="AW502" t="s">
        <v>66</v>
      </c>
    </row>
    <row r="503" spans="1:49" hidden="1" x14ac:dyDescent="0.25">
      <c r="A503" s="13" t="s">
        <v>555</v>
      </c>
      <c r="B503" s="13">
        <v>39368</v>
      </c>
      <c r="C503" s="13" t="s">
        <v>573</v>
      </c>
      <c r="D503" s="13" t="s">
        <v>49</v>
      </c>
      <c r="E503" s="13" t="s">
        <v>74</v>
      </c>
      <c r="F503" s="15" t="s">
        <v>51</v>
      </c>
      <c r="G503" s="13">
        <v>32.122</v>
      </c>
      <c r="H503" s="13">
        <v>-103.5429</v>
      </c>
      <c r="I503" s="16" t="s">
        <v>75</v>
      </c>
      <c r="J503" s="13" t="s">
        <v>53</v>
      </c>
      <c r="K503" s="13">
        <v>6</v>
      </c>
      <c r="L503" s="13" t="s">
        <v>384</v>
      </c>
      <c r="M503" s="13" t="s">
        <v>55</v>
      </c>
      <c r="N503" s="13" t="s">
        <v>56</v>
      </c>
      <c r="O503" s="13" t="s">
        <v>55</v>
      </c>
      <c r="P503" s="13" t="s">
        <v>108</v>
      </c>
      <c r="Q503" s="13" t="s">
        <v>108</v>
      </c>
      <c r="R503" s="13" t="s">
        <v>58</v>
      </c>
      <c r="Y503" s="13">
        <v>0.5</v>
      </c>
      <c r="Z503" s="13" t="s">
        <v>59</v>
      </c>
      <c r="AA503" s="13">
        <v>0.5</v>
      </c>
      <c r="AB503" s="13" t="s">
        <v>59</v>
      </c>
      <c r="AC503" s="13" t="s">
        <v>67</v>
      </c>
      <c r="AD503" s="13" t="s">
        <v>61</v>
      </c>
      <c r="AE503" s="13">
        <v>5.3999999999999999E-2</v>
      </c>
      <c r="AF503" s="13" t="s">
        <v>68</v>
      </c>
      <c r="AG503" s="13" t="s">
        <v>69</v>
      </c>
      <c r="AK503" s="13" t="s">
        <v>63</v>
      </c>
      <c r="AL503" s="13">
        <v>8760</v>
      </c>
      <c r="AM503" s="13" t="s">
        <v>64</v>
      </c>
      <c r="AO503" s="11">
        <v>44068.419282407413</v>
      </c>
      <c r="AP503" s="11" t="s">
        <v>66</v>
      </c>
      <c r="AQ503" s="11" t="s">
        <v>49</v>
      </c>
      <c r="AR503" s="11" t="s">
        <v>66</v>
      </c>
      <c r="AS503" s="11" t="s">
        <v>55</v>
      </c>
      <c r="AT503" s="11" t="s">
        <v>66</v>
      </c>
      <c r="AU503" s="11" t="s">
        <v>61</v>
      </c>
      <c r="AV503" t="s">
        <v>66</v>
      </c>
      <c r="AW503" t="s">
        <v>66</v>
      </c>
    </row>
    <row r="504" spans="1:49" hidden="1" x14ac:dyDescent="0.25">
      <c r="A504" s="13" t="s">
        <v>555</v>
      </c>
      <c r="B504" s="13">
        <v>39368</v>
      </c>
      <c r="C504" s="13" t="s">
        <v>573</v>
      </c>
      <c r="D504" s="13" t="s">
        <v>49</v>
      </c>
      <c r="E504" s="13" t="s">
        <v>74</v>
      </c>
      <c r="F504" s="15" t="s">
        <v>51</v>
      </c>
      <c r="G504" s="13">
        <v>32.122</v>
      </c>
      <c r="H504" s="13">
        <v>-103.5429</v>
      </c>
      <c r="I504" s="16" t="s">
        <v>75</v>
      </c>
      <c r="J504" s="13" t="s">
        <v>53</v>
      </c>
      <c r="K504" s="13">
        <v>7</v>
      </c>
      <c r="L504" s="13" t="s">
        <v>385</v>
      </c>
      <c r="M504" s="13" t="s">
        <v>55</v>
      </c>
      <c r="N504" s="13" t="s">
        <v>56</v>
      </c>
      <c r="O504" s="13" t="s">
        <v>55</v>
      </c>
      <c r="P504" s="13" t="s">
        <v>108</v>
      </c>
      <c r="Q504" s="13" t="s">
        <v>108</v>
      </c>
      <c r="R504" s="13" t="s">
        <v>58</v>
      </c>
      <c r="Y504" s="13">
        <v>0.5</v>
      </c>
      <c r="Z504" s="13" t="s">
        <v>59</v>
      </c>
      <c r="AA504" s="13">
        <v>0.5</v>
      </c>
      <c r="AB504" s="13" t="s">
        <v>59</v>
      </c>
      <c r="AC504" s="13" t="s">
        <v>67</v>
      </c>
      <c r="AD504" s="13" t="s">
        <v>61</v>
      </c>
      <c r="AE504" s="13">
        <v>5.3999999999999999E-2</v>
      </c>
      <c r="AF504" s="13" t="s">
        <v>68</v>
      </c>
      <c r="AG504" s="13" t="s">
        <v>69</v>
      </c>
      <c r="AK504" s="13" t="s">
        <v>63</v>
      </c>
      <c r="AL504" s="13">
        <v>8760</v>
      </c>
      <c r="AM504" s="13" t="s">
        <v>64</v>
      </c>
      <c r="AO504" s="11">
        <v>44068.419282407413</v>
      </c>
      <c r="AP504" s="11" t="s">
        <v>66</v>
      </c>
      <c r="AQ504" s="11" t="s">
        <v>49</v>
      </c>
      <c r="AR504" s="11" t="s">
        <v>66</v>
      </c>
      <c r="AS504" s="11" t="s">
        <v>55</v>
      </c>
      <c r="AT504" s="11" t="s">
        <v>66</v>
      </c>
      <c r="AU504" s="11" t="s">
        <v>61</v>
      </c>
      <c r="AV504" t="s">
        <v>66</v>
      </c>
      <c r="AW504" t="s">
        <v>66</v>
      </c>
    </row>
    <row r="505" spans="1:49" hidden="1" x14ac:dyDescent="0.25">
      <c r="A505" s="13" t="s">
        <v>555</v>
      </c>
      <c r="B505" s="13">
        <v>39368</v>
      </c>
      <c r="C505" s="13" t="s">
        <v>573</v>
      </c>
      <c r="D505" s="13" t="s">
        <v>49</v>
      </c>
      <c r="E505" s="13" t="s">
        <v>74</v>
      </c>
      <c r="F505" s="15" t="s">
        <v>51</v>
      </c>
      <c r="G505" s="13">
        <v>32.122</v>
      </c>
      <c r="H505" s="13">
        <v>-103.5429</v>
      </c>
      <c r="I505" s="16" t="s">
        <v>75</v>
      </c>
      <c r="J505" s="13" t="s">
        <v>53</v>
      </c>
      <c r="K505" s="13">
        <v>7</v>
      </c>
      <c r="L505" s="13" t="s">
        <v>385</v>
      </c>
      <c r="M505" s="13" t="s">
        <v>55</v>
      </c>
      <c r="N505" s="13" t="s">
        <v>56</v>
      </c>
      <c r="O505" s="13" t="s">
        <v>55</v>
      </c>
      <c r="P505" s="13" t="s">
        <v>108</v>
      </c>
      <c r="Q505" s="13" t="s">
        <v>108</v>
      </c>
      <c r="R505" s="13" t="s">
        <v>58</v>
      </c>
      <c r="Y505" s="13">
        <v>0.5</v>
      </c>
      <c r="Z505" s="13" t="s">
        <v>59</v>
      </c>
      <c r="AA505" s="13">
        <v>0.5</v>
      </c>
      <c r="AB505" s="13" t="s">
        <v>59</v>
      </c>
      <c r="AC505" s="13" t="s">
        <v>67</v>
      </c>
      <c r="AD505" s="13" t="s">
        <v>61</v>
      </c>
      <c r="AE505" s="13">
        <v>0.24</v>
      </c>
      <c r="AF505" s="13" t="s">
        <v>62</v>
      </c>
      <c r="AG505" s="13" t="s">
        <v>69</v>
      </c>
      <c r="AK505" s="13" t="s">
        <v>63</v>
      </c>
      <c r="AL505" s="13">
        <v>8760</v>
      </c>
      <c r="AM505" s="13" t="s">
        <v>64</v>
      </c>
      <c r="AO505" s="11">
        <v>44068.419282407413</v>
      </c>
      <c r="AP505" s="11" t="s">
        <v>66</v>
      </c>
      <c r="AQ505" s="11" t="s">
        <v>49</v>
      </c>
      <c r="AR505" s="11" t="s">
        <v>66</v>
      </c>
      <c r="AS505" s="11" t="s">
        <v>55</v>
      </c>
      <c r="AT505" s="11" t="s">
        <v>66</v>
      </c>
      <c r="AU505" s="11" t="s">
        <v>61</v>
      </c>
      <c r="AV505" t="s">
        <v>66</v>
      </c>
      <c r="AW505" t="s">
        <v>66</v>
      </c>
    </row>
    <row r="506" spans="1:49" hidden="1" x14ac:dyDescent="0.25">
      <c r="A506" s="13" t="s">
        <v>555</v>
      </c>
      <c r="B506" s="13">
        <v>39420</v>
      </c>
      <c r="C506" s="13" t="s">
        <v>574</v>
      </c>
      <c r="D506" s="13" t="s">
        <v>49</v>
      </c>
      <c r="E506" s="13" t="s">
        <v>74</v>
      </c>
      <c r="F506" s="15" t="s">
        <v>51</v>
      </c>
      <c r="G506" s="13">
        <v>32.195</v>
      </c>
      <c r="H506" s="13">
        <v>-103.46850000000001</v>
      </c>
      <c r="I506" s="16" t="s">
        <v>75</v>
      </c>
      <c r="J506" s="13" t="s">
        <v>53</v>
      </c>
      <c r="K506" s="13">
        <v>5</v>
      </c>
      <c r="L506" s="13" t="s">
        <v>54</v>
      </c>
      <c r="M506" s="13" t="s">
        <v>55</v>
      </c>
      <c r="N506" s="13" t="s">
        <v>56</v>
      </c>
      <c r="O506" s="13" t="s">
        <v>575</v>
      </c>
      <c r="Y506" s="13">
        <v>1.5</v>
      </c>
      <c r="Z506" s="13" t="s">
        <v>59</v>
      </c>
      <c r="AA506" s="13">
        <v>1.5</v>
      </c>
      <c r="AB506" s="13" t="s">
        <v>59</v>
      </c>
      <c r="AC506" s="13" t="s">
        <v>67</v>
      </c>
      <c r="AD506" s="13" t="s">
        <v>61</v>
      </c>
      <c r="AE506" s="13">
        <v>0.85</v>
      </c>
      <c r="AF506" s="13" t="s">
        <v>62</v>
      </c>
      <c r="AG506" s="13" t="s">
        <v>69</v>
      </c>
      <c r="AK506" s="13" t="s">
        <v>63</v>
      </c>
      <c r="AL506" s="13">
        <v>8760</v>
      </c>
      <c r="AM506" s="13" t="s">
        <v>64</v>
      </c>
      <c r="AO506" s="11">
        <v>44068.419282407413</v>
      </c>
      <c r="AP506" s="11" t="s">
        <v>66</v>
      </c>
      <c r="AQ506" s="11" t="s">
        <v>49</v>
      </c>
      <c r="AR506" s="11" t="s">
        <v>66</v>
      </c>
      <c r="AS506" s="11" t="s">
        <v>55</v>
      </c>
      <c r="AT506" s="11" t="s">
        <v>66</v>
      </c>
      <c r="AU506" s="11" t="s">
        <v>61</v>
      </c>
      <c r="AV506" t="s">
        <v>66</v>
      </c>
      <c r="AW506" t="s">
        <v>66</v>
      </c>
    </row>
    <row r="507" spans="1:49" hidden="1" x14ac:dyDescent="0.25">
      <c r="A507" s="13" t="s">
        <v>555</v>
      </c>
      <c r="B507" s="13">
        <v>39420</v>
      </c>
      <c r="C507" s="13" t="s">
        <v>574</v>
      </c>
      <c r="D507" s="13" t="s">
        <v>49</v>
      </c>
      <c r="E507" s="13" t="s">
        <v>74</v>
      </c>
      <c r="F507" s="15" t="s">
        <v>51</v>
      </c>
      <c r="G507" s="13">
        <v>32.195</v>
      </c>
      <c r="H507" s="13">
        <v>-103.46850000000001</v>
      </c>
      <c r="I507" s="16" t="s">
        <v>75</v>
      </c>
      <c r="J507" s="13" t="s">
        <v>53</v>
      </c>
      <c r="K507" s="13">
        <v>5</v>
      </c>
      <c r="L507" s="13" t="s">
        <v>54</v>
      </c>
      <c r="M507" s="13" t="s">
        <v>55</v>
      </c>
      <c r="N507" s="13" t="s">
        <v>56</v>
      </c>
      <c r="O507" s="13" t="s">
        <v>575</v>
      </c>
      <c r="Y507" s="13">
        <v>1.5</v>
      </c>
      <c r="Z507" s="13" t="s">
        <v>59</v>
      </c>
      <c r="AA507" s="13">
        <v>1.5</v>
      </c>
      <c r="AB507" s="13" t="s">
        <v>59</v>
      </c>
      <c r="AC507" s="13" t="s">
        <v>67</v>
      </c>
      <c r="AD507" s="13" t="s">
        <v>61</v>
      </c>
      <c r="AE507" s="13">
        <v>0.19</v>
      </c>
      <c r="AF507" s="13" t="s">
        <v>68</v>
      </c>
      <c r="AG507" s="13" t="s">
        <v>69</v>
      </c>
      <c r="AK507" s="13" t="s">
        <v>63</v>
      </c>
      <c r="AL507" s="13">
        <v>8760</v>
      </c>
      <c r="AM507" s="13" t="s">
        <v>64</v>
      </c>
      <c r="AO507" s="11">
        <v>44068.419282407413</v>
      </c>
      <c r="AP507" s="11" t="s">
        <v>66</v>
      </c>
      <c r="AQ507" s="11" t="s">
        <v>49</v>
      </c>
      <c r="AR507" s="11" t="s">
        <v>66</v>
      </c>
      <c r="AS507" s="11" t="s">
        <v>55</v>
      </c>
      <c r="AT507" s="11" t="s">
        <v>66</v>
      </c>
      <c r="AU507" s="11" t="s">
        <v>61</v>
      </c>
      <c r="AV507" t="s">
        <v>66</v>
      </c>
      <c r="AW507" t="s">
        <v>66</v>
      </c>
    </row>
    <row r="508" spans="1:49" hidden="1" x14ac:dyDescent="0.25">
      <c r="A508" s="13" t="s">
        <v>555</v>
      </c>
      <c r="B508" s="13">
        <v>39553</v>
      </c>
      <c r="C508" s="13" t="s">
        <v>576</v>
      </c>
      <c r="D508" s="13" t="s">
        <v>49</v>
      </c>
      <c r="E508" s="13" t="s">
        <v>111</v>
      </c>
      <c r="F508" s="15" t="s">
        <v>51</v>
      </c>
      <c r="G508" s="13">
        <v>32.156399999999998</v>
      </c>
      <c r="H508" s="13">
        <v>-103.6044</v>
      </c>
      <c r="I508" s="16" t="s">
        <v>75</v>
      </c>
      <c r="J508" s="13" t="s">
        <v>53</v>
      </c>
      <c r="K508" s="13">
        <v>2</v>
      </c>
      <c r="L508" s="13" t="s">
        <v>484</v>
      </c>
      <c r="M508" s="13" t="s">
        <v>55</v>
      </c>
      <c r="N508" s="13" t="s">
        <v>56</v>
      </c>
      <c r="O508" s="13" t="s">
        <v>396</v>
      </c>
      <c r="P508" s="13" t="s">
        <v>58</v>
      </c>
      <c r="Q508" s="13" t="s">
        <v>58</v>
      </c>
      <c r="R508" s="13" t="s">
        <v>58</v>
      </c>
      <c r="Y508" s="13">
        <v>0.75</v>
      </c>
      <c r="Z508" s="13" t="s">
        <v>59</v>
      </c>
      <c r="AA508" s="13">
        <v>0.75</v>
      </c>
      <c r="AB508" s="13" t="s">
        <v>59</v>
      </c>
      <c r="AC508" s="13" t="s">
        <v>67</v>
      </c>
      <c r="AD508" s="13" t="s">
        <v>61</v>
      </c>
      <c r="AE508" s="13">
        <v>0.4</v>
      </c>
      <c r="AF508" s="13" t="s">
        <v>62</v>
      </c>
      <c r="AG508" s="13" t="s">
        <v>69</v>
      </c>
      <c r="AK508" s="13" t="s">
        <v>63</v>
      </c>
      <c r="AL508" s="13">
        <v>8760</v>
      </c>
      <c r="AM508" s="13" t="s">
        <v>64</v>
      </c>
      <c r="AO508" s="11">
        <v>44068.419282407413</v>
      </c>
      <c r="AP508" s="11" t="s">
        <v>66</v>
      </c>
      <c r="AQ508" s="11" t="s">
        <v>49</v>
      </c>
      <c r="AR508" s="11" t="s">
        <v>66</v>
      </c>
      <c r="AS508" s="11" t="s">
        <v>55</v>
      </c>
      <c r="AT508" s="11" t="s">
        <v>66</v>
      </c>
      <c r="AU508" s="11" t="s">
        <v>61</v>
      </c>
      <c r="AV508" t="s">
        <v>66</v>
      </c>
      <c r="AW508" t="s">
        <v>66</v>
      </c>
    </row>
    <row r="509" spans="1:49" hidden="1" x14ac:dyDescent="0.25">
      <c r="A509" s="13" t="s">
        <v>555</v>
      </c>
      <c r="B509" s="13">
        <v>39553</v>
      </c>
      <c r="C509" s="13" t="s">
        <v>576</v>
      </c>
      <c r="D509" s="13" t="s">
        <v>49</v>
      </c>
      <c r="E509" s="13" t="s">
        <v>111</v>
      </c>
      <c r="F509" s="15" t="s">
        <v>51</v>
      </c>
      <c r="G509" s="13">
        <v>32.156399999999998</v>
      </c>
      <c r="H509" s="13">
        <v>-103.6044</v>
      </c>
      <c r="I509" s="16" t="s">
        <v>75</v>
      </c>
      <c r="J509" s="13" t="s">
        <v>53</v>
      </c>
      <c r="K509" s="13">
        <v>2</v>
      </c>
      <c r="L509" s="13" t="s">
        <v>484</v>
      </c>
      <c r="M509" s="13" t="s">
        <v>55</v>
      </c>
      <c r="N509" s="13" t="s">
        <v>56</v>
      </c>
      <c r="O509" s="13" t="s">
        <v>396</v>
      </c>
      <c r="P509" s="13" t="s">
        <v>58</v>
      </c>
      <c r="Q509" s="13" t="s">
        <v>58</v>
      </c>
      <c r="R509" s="13" t="s">
        <v>58</v>
      </c>
      <c r="Y509" s="13">
        <v>0.75</v>
      </c>
      <c r="Z509" s="13" t="s">
        <v>59</v>
      </c>
      <c r="AA509" s="13">
        <v>0.75</v>
      </c>
      <c r="AB509" s="13" t="s">
        <v>59</v>
      </c>
      <c r="AC509" s="13" t="s">
        <v>67</v>
      </c>
      <c r="AD509" s="13" t="s">
        <v>61</v>
      </c>
      <c r="AE509" s="13">
        <v>9.1999999999999998E-2</v>
      </c>
      <c r="AF509" s="13" t="s">
        <v>68</v>
      </c>
      <c r="AG509" s="13" t="s">
        <v>69</v>
      </c>
      <c r="AK509" s="13" t="s">
        <v>63</v>
      </c>
      <c r="AL509" s="13">
        <v>8760</v>
      </c>
      <c r="AM509" s="13" t="s">
        <v>64</v>
      </c>
      <c r="AO509" s="11">
        <v>44068.419282407413</v>
      </c>
      <c r="AP509" s="11" t="s">
        <v>66</v>
      </c>
      <c r="AQ509" s="11" t="s">
        <v>49</v>
      </c>
      <c r="AR509" s="11" t="s">
        <v>66</v>
      </c>
      <c r="AS509" s="11" t="s">
        <v>55</v>
      </c>
      <c r="AT509" s="11" t="s">
        <v>66</v>
      </c>
      <c r="AU509" s="11" t="s">
        <v>61</v>
      </c>
      <c r="AV509" t="s">
        <v>66</v>
      </c>
      <c r="AW509" t="s">
        <v>66</v>
      </c>
    </row>
    <row r="510" spans="1:49" hidden="1" x14ac:dyDescent="0.25">
      <c r="A510" s="13" t="s">
        <v>577</v>
      </c>
      <c r="B510" s="13">
        <v>569</v>
      </c>
      <c r="C510" s="13" t="s">
        <v>578</v>
      </c>
      <c r="D510" s="13" t="s">
        <v>49</v>
      </c>
      <c r="E510" s="13" t="s">
        <v>50</v>
      </c>
      <c r="F510" s="15" t="s">
        <v>51</v>
      </c>
      <c r="G510" s="13">
        <v>32.173611000000001</v>
      </c>
      <c r="H510" s="13">
        <v>-103.174167</v>
      </c>
      <c r="I510" s="16" t="s">
        <v>52</v>
      </c>
      <c r="J510" s="13" t="s">
        <v>53</v>
      </c>
      <c r="K510" s="13">
        <v>1</v>
      </c>
      <c r="L510" s="13" t="s">
        <v>579</v>
      </c>
      <c r="M510" s="13" t="s">
        <v>55</v>
      </c>
      <c r="N510" s="13" t="s">
        <v>56</v>
      </c>
      <c r="O510" s="13" t="s">
        <v>580</v>
      </c>
      <c r="P510" s="13" t="s">
        <v>581</v>
      </c>
      <c r="Q510" s="13" t="s">
        <v>139</v>
      </c>
      <c r="R510" s="13">
        <v>76152</v>
      </c>
      <c r="T510" s="14">
        <v>33970.419282407413</v>
      </c>
      <c r="U510" s="13">
        <v>2.5</v>
      </c>
      <c r="V510" s="13" t="s">
        <v>59</v>
      </c>
      <c r="W510" s="13">
        <v>2.5</v>
      </c>
      <c r="X510" s="13" t="s">
        <v>59</v>
      </c>
      <c r="Y510" s="13">
        <v>2.5</v>
      </c>
      <c r="Z510" s="13" t="s">
        <v>59</v>
      </c>
      <c r="AA510" s="13">
        <v>2.5</v>
      </c>
      <c r="AB510" s="13" t="s">
        <v>59</v>
      </c>
      <c r="AC510" s="13" t="s">
        <v>67</v>
      </c>
      <c r="AD510" s="13" t="s">
        <v>61</v>
      </c>
      <c r="AE510" s="13">
        <v>0.5</v>
      </c>
      <c r="AF510" s="13" t="s">
        <v>68</v>
      </c>
      <c r="AG510" s="13" t="s">
        <v>69</v>
      </c>
      <c r="AK510" s="13" t="s">
        <v>63</v>
      </c>
      <c r="AL510" s="13">
        <v>8760</v>
      </c>
      <c r="AM510" s="13" t="s">
        <v>64</v>
      </c>
      <c r="AN510" s="13" t="s">
        <v>366</v>
      </c>
      <c r="AO510" s="11">
        <v>44068.419282407413</v>
      </c>
      <c r="AP510" s="11" t="s">
        <v>66</v>
      </c>
      <c r="AQ510" s="11" t="s">
        <v>49</v>
      </c>
      <c r="AR510" s="11" t="s">
        <v>66</v>
      </c>
      <c r="AS510" s="11" t="s">
        <v>55</v>
      </c>
      <c r="AT510" s="11" t="s">
        <v>66</v>
      </c>
      <c r="AU510" s="11" t="s">
        <v>61</v>
      </c>
      <c r="AV510" t="s">
        <v>66</v>
      </c>
      <c r="AW510" t="s">
        <v>66</v>
      </c>
    </row>
    <row r="511" spans="1:49" hidden="1" x14ac:dyDescent="0.25">
      <c r="A511" s="13" t="s">
        <v>577</v>
      </c>
      <c r="B511" s="13">
        <v>569</v>
      </c>
      <c r="C511" s="13" t="s">
        <v>578</v>
      </c>
      <c r="D511" s="13" t="s">
        <v>49</v>
      </c>
      <c r="E511" s="13" t="s">
        <v>50</v>
      </c>
      <c r="F511" s="15" t="s">
        <v>51</v>
      </c>
      <c r="G511" s="13">
        <v>32.173611000000001</v>
      </c>
      <c r="H511" s="13">
        <v>-103.174167</v>
      </c>
      <c r="I511" s="16" t="s">
        <v>52</v>
      </c>
      <c r="J511" s="13" t="s">
        <v>53</v>
      </c>
      <c r="K511" s="13">
        <v>1</v>
      </c>
      <c r="L511" s="13" t="s">
        <v>579</v>
      </c>
      <c r="M511" s="13" t="s">
        <v>55</v>
      </c>
      <c r="N511" s="13" t="s">
        <v>56</v>
      </c>
      <c r="O511" s="13" t="s">
        <v>580</v>
      </c>
      <c r="P511" s="13" t="s">
        <v>581</v>
      </c>
      <c r="Q511" s="13" t="s">
        <v>139</v>
      </c>
      <c r="R511" s="13">
        <v>76152</v>
      </c>
      <c r="T511" s="14">
        <v>33970.419282407413</v>
      </c>
      <c r="U511" s="13">
        <v>2.5</v>
      </c>
      <c r="V511" s="13" t="s">
        <v>59</v>
      </c>
      <c r="W511" s="13">
        <v>2.5</v>
      </c>
      <c r="X511" s="13" t="s">
        <v>59</v>
      </c>
      <c r="Y511" s="13">
        <v>2.5</v>
      </c>
      <c r="Z511" s="13" t="s">
        <v>59</v>
      </c>
      <c r="AA511" s="13">
        <v>2.5</v>
      </c>
      <c r="AB511" s="13" t="s">
        <v>59</v>
      </c>
      <c r="AC511" s="13" t="s">
        <v>67</v>
      </c>
      <c r="AD511" s="13" t="s">
        <v>61</v>
      </c>
      <c r="AE511" s="13">
        <v>2.4</v>
      </c>
      <c r="AF511" s="13" t="s">
        <v>62</v>
      </c>
      <c r="AG511" s="13" t="s">
        <v>69</v>
      </c>
      <c r="AK511" s="13" t="s">
        <v>63</v>
      </c>
      <c r="AL511" s="13">
        <v>8760</v>
      </c>
      <c r="AM511" s="13" t="s">
        <v>64</v>
      </c>
      <c r="AN511" s="13" t="s">
        <v>366</v>
      </c>
      <c r="AO511" s="11">
        <v>44068.419282407413</v>
      </c>
      <c r="AP511" s="11" t="s">
        <v>66</v>
      </c>
      <c r="AQ511" s="11" t="s">
        <v>49</v>
      </c>
      <c r="AR511" s="11" t="s">
        <v>66</v>
      </c>
      <c r="AS511" s="11" t="s">
        <v>55</v>
      </c>
      <c r="AT511" s="11" t="s">
        <v>66</v>
      </c>
      <c r="AU511" s="11" t="s">
        <v>61</v>
      </c>
      <c r="AV511" t="s">
        <v>66</v>
      </c>
      <c r="AW511" t="s">
        <v>66</v>
      </c>
    </row>
    <row r="512" spans="1:49" hidden="1" x14ac:dyDescent="0.25">
      <c r="A512" s="13" t="s">
        <v>577</v>
      </c>
      <c r="B512" s="13">
        <v>569</v>
      </c>
      <c r="C512" s="13" t="s">
        <v>578</v>
      </c>
      <c r="D512" s="13" t="s">
        <v>49</v>
      </c>
      <c r="E512" s="13" t="s">
        <v>50</v>
      </c>
      <c r="F512" s="15" t="s">
        <v>51</v>
      </c>
      <c r="G512" s="13">
        <v>32.173611000000001</v>
      </c>
      <c r="H512" s="13">
        <v>-103.174167</v>
      </c>
      <c r="I512" s="16" t="s">
        <v>52</v>
      </c>
      <c r="J512" s="13" t="s">
        <v>53</v>
      </c>
      <c r="K512" s="13">
        <v>1</v>
      </c>
      <c r="L512" s="13" t="s">
        <v>579</v>
      </c>
      <c r="M512" s="13" t="s">
        <v>55</v>
      </c>
      <c r="N512" s="13" t="s">
        <v>56</v>
      </c>
      <c r="O512" s="13" t="s">
        <v>580</v>
      </c>
      <c r="P512" s="13" t="s">
        <v>581</v>
      </c>
      <c r="Q512" s="13" t="s">
        <v>139</v>
      </c>
      <c r="R512" s="13">
        <v>76152</v>
      </c>
      <c r="T512" s="14">
        <v>33970.419282407413</v>
      </c>
      <c r="U512" s="13">
        <v>2.5</v>
      </c>
      <c r="V512" s="13" t="s">
        <v>59</v>
      </c>
      <c r="W512" s="13">
        <v>2.5</v>
      </c>
      <c r="X512" s="13" t="s">
        <v>59</v>
      </c>
      <c r="Y512" s="13">
        <v>2.5</v>
      </c>
      <c r="Z512" s="13" t="s">
        <v>59</v>
      </c>
      <c r="AA512" s="13">
        <v>2.5</v>
      </c>
      <c r="AB512" s="13" t="s">
        <v>59</v>
      </c>
      <c r="AC512" s="13" t="s">
        <v>60</v>
      </c>
      <c r="AD512" s="13" t="s">
        <v>61</v>
      </c>
      <c r="AE512" s="13">
        <v>1.07</v>
      </c>
      <c r="AF512" s="13" t="s">
        <v>62</v>
      </c>
      <c r="AK512" s="13" t="s">
        <v>63</v>
      </c>
      <c r="AL512" s="13">
        <v>8760</v>
      </c>
      <c r="AM512" s="13" t="s">
        <v>64</v>
      </c>
      <c r="AN512" s="13" t="s">
        <v>366</v>
      </c>
      <c r="AO512" s="11">
        <v>44068.419282407413</v>
      </c>
      <c r="AP512" s="11" t="s">
        <v>66</v>
      </c>
      <c r="AQ512" s="11" t="s">
        <v>49</v>
      </c>
      <c r="AR512" s="11" t="s">
        <v>66</v>
      </c>
      <c r="AS512" s="11" t="s">
        <v>55</v>
      </c>
      <c r="AT512" s="11" t="s">
        <v>66</v>
      </c>
      <c r="AU512" s="11" t="s">
        <v>61</v>
      </c>
      <c r="AV512" t="s">
        <v>66</v>
      </c>
      <c r="AW512" t="s">
        <v>66</v>
      </c>
    </row>
    <row r="513" spans="1:50" hidden="1" x14ac:dyDescent="0.25">
      <c r="A513" s="13" t="s">
        <v>577</v>
      </c>
      <c r="B513" s="13">
        <v>569</v>
      </c>
      <c r="C513" s="13" t="s">
        <v>578</v>
      </c>
      <c r="D513" s="13" t="s">
        <v>49</v>
      </c>
      <c r="E513" s="13" t="s">
        <v>50</v>
      </c>
      <c r="F513" s="15" t="s">
        <v>51</v>
      </c>
      <c r="G513" s="13">
        <v>32.173611000000001</v>
      </c>
      <c r="H513" s="13">
        <v>-103.174167</v>
      </c>
      <c r="I513" s="16" t="s">
        <v>52</v>
      </c>
      <c r="J513" s="13" t="s">
        <v>53</v>
      </c>
      <c r="K513" s="13">
        <v>2</v>
      </c>
      <c r="L513" s="13" t="s">
        <v>582</v>
      </c>
      <c r="M513" s="13" t="s">
        <v>55</v>
      </c>
      <c r="N513" s="13" t="s">
        <v>56</v>
      </c>
      <c r="O513" s="13" t="s">
        <v>583</v>
      </c>
      <c r="P513" s="13" t="s">
        <v>584</v>
      </c>
      <c r="Q513" s="13" t="s">
        <v>139</v>
      </c>
      <c r="R513" s="13">
        <v>47973</v>
      </c>
      <c r="T513" s="14">
        <v>33970.419282407413</v>
      </c>
      <c r="U513" s="13">
        <v>3.5</v>
      </c>
      <c r="V513" s="13" t="s">
        <v>59</v>
      </c>
      <c r="W513" s="13">
        <v>3.5</v>
      </c>
      <c r="X513" s="13" t="s">
        <v>59</v>
      </c>
      <c r="Y513" s="13">
        <v>3.5</v>
      </c>
      <c r="Z513" s="13" t="s">
        <v>59</v>
      </c>
      <c r="AA513" s="13">
        <v>3.5</v>
      </c>
      <c r="AB513" s="13" t="s">
        <v>59</v>
      </c>
      <c r="AC513" s="13" t="s">
        <v>67</v>
      </c>
      <c r="AD513" s="13" t="s">
        <v>61</v>
      </c>
      <c r="AE513" s="13">
        <v>3.3</v>
      </c>
      <c r="AF513" s="13" t="s">
        <v>62</v>
      </c>
      <c r="AG513" s="13" t="s">
        <v>69</v>
      </c>
      <c r="AK513" s="13" t="s">
        <v>63</v>
      </c>
      <c r="AL513" s="13">
        <v>8760</v>
      </c>
      <c r="AM513" s="13" t="s">
        <v>64</v>
      </c>
      <c r="AN513" s="13" t="s">
        <v>366</v>
      </c>
      <c r="AO513" s="11">
        <v>44068.419282407413</v>
      </c>
      <c r="AP513" s="11" t="s">
        <v>66</v>
      </c>
      <c r="AQ513" s="11" t="s">
        <v>49</v>
      </c>
      <c r="AR513" s="11" t="s">
        <v>66</v>
      </c>
      <c r="AS513" s="11" t="s">
        <v>55</v>
      </c>
      <c r="AT513" s="11" t="s">
        <v>66</v>
      </c>
      <c r="AU513" s="11" t="s">
        <v>61</v>
      </c>
      <c r="AV513" t="s">
        <v>66</v>
      </c>
      <c r="AW513" t="s">
        <v>66</v>
      </c>
    </row>
    <row r="514" spans="1:50" hidden="1" x14ac:dyDescent="0.25">
      <c r="A514" s="13" t="s">
        <v>577</v>
      </c>
      <c r="B514" s="13">
        <v>569</v>
      </c>
      <c r="C514" s="13" t="s">
        <v>578</v>
      </c>
      <c r="D514" s="13" t="s">
        <v>49</v>
      </c>
      <c r="E514" s="13" t="s">
        <v>50</v>
      </c>
      <c r="F514" s="15" t="s">
        <v>51</v>
      </c>
      <c r="G514" s="13">
        <v>32.173611000000001</v>
      </c>
      <c r="H514" s="13">
        <v>-103.174167</v>
      </c>
      <c r="I514" s="16" t="s">
        <v>52</v>
      </c>
      <c r="J514" s="13" t="s">
        <v>53</v>
      </c>
      <c r="K514" s="13">
        <v>2</v>
      </c>
      <c r="L514" s="13" t="s">
        <v>582</v>
      </c>
      <c r="M514" s="13" t="s">
        <v>55</v>
      </c>
      <c r="N514" s="13" t="s">
        <v>56</v>
      </c>
      <c r="O514" s="13" t="s">
        <v>583</v>
      </c>
      <c r="P514" s="13" t="s">
        <v>584</v>
      </c>
      <c r="Q514" s="13" t="s">
        <v>139</v>
      </c>
      <c r="R514" s="13">
        <v>47973</v>
      </c>
      <c r="T514" s="14">
        <v>33970.419282407413</v>
      </c>
      <c r="U514" s="13">
        <v>3.5</v>
      </c>
      <c r="V514" s="13" t="s">
        <v>59</v>
      </c>
      <c r="W514" s="13">
        <v>3.5</v>
      </c>
      <c r="X514" s="13" t="s">
        <v>59</v>
      </c>
      <c r="Y514" s="13">
        <v>3.5</v>
      </c>
      <c r="Z514" s="13" t="s">
        <v>59</v>
      </c>
      <c r="AA514" s="13">
        <v>3.5</v>
      </c>
      <c r="AB514" s="13" t="s">
        <v>59</v>
      </c>
      <c r="AC514" s="13" t="s">
        <v>67</v>
      </c>
      <c r="AD514" s="13" t="s">
        <v>61</v>
      </c>
      <c r="AE514" s="13">
        <v>0.8</v>
      </c>
      <c r="AF514" s="13" t="s">
        <v>68</v>
      </c>
      <c r="AG514" s="13" t="s">
        <v>69</v>
      </c>
      <c r="AK514" s="13" t="s">
        <v>63</v>
      </c>
      <c r="AL514" s="13">
        <v>8760</v>
      </c>
      <c r="AM514" s="13" t="s">
        <v>64</v>
      </c>
      <c r="AN514" s="13" t="s">
        <v>366</v>
      </c>
      <c r="AO514" s="11">
        <v>44068.419282407413</v>
      </c>
      <c r="AP514" s="11" t="s">
        <v>66</v>
      </c>
      <c r="AQ514" s="11" t="s">
        <v>49</v>
      </c>
      <c r="AR514" s="11" t="s">
        <v>66</v>
      </c>
      <c r="AS514" s="11" t="s">
        <v>55</v>
      </c>
      <c r="AT514" s="11" t="s">
        <v>66</v>
      </c>
      <c r="AU514" s="11" t="s">
        <v>61</v>
      </c>
      <c r="AV514" t="s">
        <v>66</v>
      </c>
      <c r="AW514" t="s">
        <v>66</v>
      </c>
    </row>
    <row r="515" spans="1:50" hidden="1" x14ac:dyDescent="0.25">
      <c r="A515" s="13" t="s">
        <v>577</v>
      </c>
      <c r="B515" s="13">
        <v>569</v>
      </c>
      <c r="C515" s="13" t="s">
        <v>578</v>
      </c>
      <c r="D515" s="13" t="s">
        <v>49</v>
      </c>
      <c r="E515" s="13" t="s">
        <v>50</v>
      </c>
      <c r="F515" s="15" t="s">
        <v>51</v>
      </c>
      <c r="G515" s="13">
        <v>32.173611000000001</v>
      </c>
      <c r="H515" s="13">
        <v>-103.174167</v>
      </c>
      <c r="I515" s="16" t="s">
        <v>52</v>
      </c>
      <c r="J515" s="13" t="s">
        <v>53</v>
      </c>
      <c r="K515" s="13">
        <v>2</v>
      </c>
      <c r="L515" s="13" t="s">
        <v>582</v>
      </c>
      <c r="M515" s="13" t="s">
        <v>55</v>
      </c>
      <c r="N515" s="13" t="s">
        <v>56</v>
      </c>
      <c r="O515" s="13" t="s">
        <v>583</v>
      </c>
      <c r="P515" s="13" t="s">
        <v>584</v>
      </c>
      <c r="Q515" s="13" t="s">
        <v>139</v>
      </c>
      <c r="R515" s="13">
        <v>47973</v>
      </c>
      <c r="T515" s="14">
        <v>33970.419282407413</v>
      </c>
      <c r="U515" s="13">
        <v>3.5</v>
      </c>
      <c r="V515" s="13" t="s">
        <v>59</v>
      </c>
      <c r="W515" s="13">
        <v>3.5</v>
      </c>
      <c r="X515" s="13" t="s">
        <v>59</v>
      </c>
      <c r="Y515" s="13">
        <v>3.5</v>
      </c>
      <c r="Z515" s="13" t="s">
        <v>59</v>
      </c>
      <c r="AA515" s="13">
        <v>3.5</v>
      </c>
      <c r="AB515" s="13" t="s">
        <v>59</v>
      </c>
      <c r="AC515" s="13" t="s">
        <v>60</v>
      </c>
      <c r="AD515" s="13" t="s">
        <v>61</v>
      </c>
      <c r="AE515" s="13">
        <v>1.5</v>
      </c>
      <c r="AF515" s="13" t="s">
        <v>62</v>
      </c>
      <c r="AK515" s="13" t="s">
        <v>63</v>
      </c>
      <c r="AL515" s="13">
        <v>8760</v>
      </c>
      <c r="AM515" s="13" t="s">
        <v>64</v>
      </c>
      <c r="AN515" s="13" t="s">
        <v>366</v>
      </c>
      <c r="AO515" s="11">
        <v>44068.419282407413</v>
      </c>
      <c r="AP515" s="11" t="s">
        <v>66</v>
      </c>
      <c r="AQ515" s="11" t="s">
        <v>49</v>
      </c>
      <c r="AR515" s="11" t="s">
        <v>66</v>
      </c>
      <c r="AS515" s="11" t="s">
        <v>55</v>
      </c>
      <c r="AT515" s="11" t="s">
        <v>66</v>
      </c>
      <c r="AU515" s="11" t="s">
        <v>61</v>
      </c>
      <c r="AV515" t="s">
        <v>66</v>
      </c>
      <c r="AW515" t="s">
        <v>66</v>
      </c>
    </row>
    <row r="516" spans="1:50" x14ac:dyDescent="0.25">
      <c r="A516" s="13" t="s">
        <v>577</v>
      </c>
      <c r="B516" s="13">
        <v>30535</v>
      </c>
      <c r="C516" s="13" t="s">
        <v>585</v>
      </c>
      <c r="D516" s="13" t="s">
        <v>49</v>
      </c>
      <c r="E516" s="13" t="s">
        <v>111</v>
      </c>
      <c r="F516" s="15" t="s">
        <v>51</v>
      </c>
      <c r="G516" s="13">
        <v>32.087017000000003</v>
      </c>
      <c r="H516" s="13">
        <v>-103.171717</v>
      </c>
      <c r="I516" s="16" t="s">
        <v>95</v>
      </c>
      <c r="J516" s="13" t="s">
        <v>53</v>
      </c>
      <c r="K516" s="13">
        <v>6</v>
      </c>
      <c r="L516" s="13" t="s">
        <v>586</v>
      </c>
      <c r="M516" s="13" t="s">
        <v>55</v>
      </c>
      <c r="N516" s="13" t="s">
        <v>56</v>
      </c>
      <c r="O516" s="13" t="s">
        <v>587</v>
      </c>
      <c r="U516" s="13">
        <v>25</v>
      </c>
      <c r="V516" s="13" t="s">
        <v>59</v>
      </c>
      <c r="W516" s="13">
        <v>25</v>
      </c>
      <c r="X516" s="13" t="s">
        <v>59</v>
      </c>
      <c r="AA516" s="13">
        <v>25</v>
      </c>
      <c r="AB516" s="13" t="s">
        <v>59</v>
      </c>
      <c r="AC516" s="13" t="s">
        <v>67</v>
      </c>
      <c r="AD516" s="13" t="s">
        <v>61</v>
      </c>
      <c r="AE516" s="13">
        <v>11.5</v>
      </c>
      <c r="AF516" s="13" t="s">
        <v>62</v>
      </c>
      <c r="AG516" s="13" t="s">
        <v>69</v>
      </c>
      <c r="AL516" s="13">
        <v>8760</v>
      </c>
      <c r="AM516" s="13" t="s">
        <v>318</v>
      </c>
      <c r="AO516" s="11">
        <v>44068.419282407413</v>
      </c>
      <c r="AP516" s="11" t="s">
        <v>66</v>
      </c>
      <c r="AQ516" s="11" t="s">
        <v>49</v>
      </c>
      <c r="AR516" s="11" t="s">
        <v>66</v>
      </c>
      <c r="AS516" s="11" t="s">
        <v>55</v>
      </c>
      <c r="AT516" s="11" t="s">
        <v>66</v>
      </c>
      <c r="AU516" s="11" t="s">
        <v>61</v>
      </c>
      <c r="AV516" t="s">
        <v>66</v>
      </c>
      <c r="AW516" t="s">
        <v>66</v>
      </c>
      <c r="AX516">
        <f>AE516*AX$5</f>
        <v>5.75</v>
      </c>
    </row>
    <row r="517" spans="1:50" hidden="1" x14ac:dyDescent="0.25">
      <c r="A517" s="13" t="s">
        <v>577</v>
      </c>
      <c r="B517" s="13">
        <v>30535</v>
      </c>
      <c r="C517" s="13" t="s">
        <v>585</v>
      </c>
      <c r="D517" s="13" t="s">
        <v>49</v>
      </c>
      <c r="E517" s="13" t="s">
        <v>111</v>
      </c>
      <c r="F517" s="15" t="s">
        <v>51</v>
      </c>
      <c r="G517" s="13">
        <v>32.087017000000003</v>
      </c>
      <c r="H517" s="13">
        <v>-103.171717</v>
      </c>
      <c r="I517" s="16" t="s">
        <v>95</v>
      </c>
      <c r="J517" s="13" t="s">
        <v>53</v>
      </c>
      <c r="K517" s="13">
        <v>6</v>
      </c>
      <c r="L517" s="13" t="s">
        <v>586</v>
      </c>
      <c r="M517" s="13" t="s">
        <v>55</v>
      </c>
      <c r="N517" s="13" t="s">
        <v>56</v>
      </c>
      <c r="O517" s="13" t="s">
        <v>587</v>
      </c>
      <c r="U517" s="13">
        <v>25</v>
      </c>
      <c r="V517" s="13" t="s">
        <v>59</v>
      </c>
      <c r="W517" s="13">
        <v>25</v>
      </c>
      <c r="X517" s="13" t="s">
        <v>59</v>
      </c>
      <c r="AC517" s="13" t="s">
        <v>67</v>
      </c>
      <c r="AD517" s="13" t="s">
        <v>61</v>
      </c>
      <c r="AE517" s="13">
        <v>2.6</v>
      </c>
      <c r="AF517" s="13" t="s">
        <v>68</v>
      </c>
      <c r="AG517" s="13" t="s">
        <v>69</v>
      </c>
      <c r="AL517" s="13">
        <v>8760</v>
      </c>
      <c r="AM517" s="13" t="s">
        <v>318</v>
      </c>
      <c r="AO517" s="11">
        <v>44068.419282407413</v>
      </c>
      <c r="AP517" s="11" t="s">
        <v>66</v>
      </c>
      <c r="AQ517" s="11" t="s">
        <v>49</v>
      </c>
      <c r="AR517" s="11" t="s">
        <v>66</v>
      </c>
      <c r="AS517" s="11" t="s">
        <v>55</v>
      </c>
      <c r="AT517" s="11" t="s">
        <v>66</v>
      </c>
      <c r="AU517" s="11" t="s">
        <v>61</v>
      </c>
      <c r="AV517" t="s">
        <v>66</v>
      </c>
      <c r="AW517" t="s">
        <v>66</v>
      </c>
    </row>
    <row r="518" spans="1:50" hidden="1" x14ac:dyDescent="0.25">
      <c r="A518" s="13" t="s">
        <v>588</v>
      </c>
      <c r="B518" s="13">
        <v>220</v>
      </c>
      <c r="C518" s="13" t="s">
        <v>589</v>
      </c>
      <c r="D518" s="13" t="s">
        <v>49</v>
      </c>
      <c r="E518" s="13" t="s">
        <v>111</v>
      </c>
      <c r="F518" s="15" t="s">
        <v>84</v>
      </c>
      <c r="G518" s="13">
        <v>32.081311999999997</v>
      </c>
      <c r="H518" s="13">
        <v>-104.48422100000001</v>
      </c>
      <c r="I518" s="16" t="s">
        <v>52</v>
      </c>
      <c r="J518" s="13" t="s">
        <v>53</v>
      </c>
      <c r="K518" s="13">
        <v>2</v>
      </c>
      <c r="L518" s="13">
        <v>4</v>
      </c>
      <c r="M518" s="13" t="s">
        <v>55</v>
      </c>
      <c r="N518" s="13" t="s">
        <v>56</v>
      </c>
      <c r="O518" s="13" t="s">
        <v>590</v>
      </c>
      <c r="P518" s="13" t="s">
        <v>591</v>
      </c>
      <c r="Q518" s="13" t="s">
        <v>129</v>
      </c>
      <c r="R518" s="13" t="s">
        <v>592</v>
      </c>
      <c r="S518" s="14">
        <v>30103.419282407409</v>
      </c>
      <c r="T518" s="14">
        <v>30103.419282407409</v>
      </c>
      <c r="U518" s="13">
        <v>6</v>
      </c>
      <c r="V518" s="13" t="s">
        <v>59</v>
      </c>
      <c r="W518" s="13">
        <v>6</v>
      </c>
      <c r="X518" s="13" t="s">
        <v>59</v>
      </c>
      <c r="Y518" s="13">
        <v>6</v>
      </c>
      <c r="Z518" s="13" t="s">
        <v>59</v>
      </c>
      <c r="AA518" s="13">
        <v>6</v>
      </c>
      <c r="AB518" s="13" t="s">
        <v>59</v>
      </c>
      <c r="AC518" s="13" t="s">
        <v>60</v>
      </c>
      <c r="AD518" s="13" t="s">
        <v>61</v>
      </c>
      <c r="AE518" s="13">
        <v>2.5760000000000001</v>
      </c>
      <c r="AF518" s="13" t="s">
        <v>62</v>
      </c>
      <c r="AK518" s="13" t="s">
        <v>63</v>
      </c>
      <c r="AL518" s="13">
        <v>8760</v>
      </c>
      <c r="AM518" s="13" t="s">
        <v>64</v>
      </c>
      <c r="AN518" s="13" t="s">
        <v>366</v>
      </c>
      <c r="AO518" s="11">
        <v>44068.419282407413</v>
      </c>
      <c r="AP518" s="11" t="s">
        <v>66</v>
      </c>
      <c r="AQ518" s="11" t="s">
        <v>49</v>
      </c>
      <c r="AR518" s="11" t="s">
        <v>66</v>
      </c>
      <c r="AS518" s="11" t="s">
        <v>55</v>
      </c>
      <c r="AT518" s="11" t="s">
        <v>66</v>
      </c>
      <c r="AU518" s="11" t="s">
        <v>61</v>
      </c>
      <c r="AV518" t="s">
        <v>66</v>
      </c>
      <c r="AW518" t="s">
        <v>66</v>
      </c>
    </row>
    <row r="519" spans="1:50" hidden="1" x14ac:dyDescent="0.25">
      <c r="A519" s="13" t="s">
        <v>588</v>
      </c>
      <c r="B519" s="13">
        <v>220</v>
      </c>
      <c r="C519" s="13" t="s">
        <v>589</v>
      </c>
      <c r="D519" s="13" t="s">
        <v>49</v>
      </c>
      <c r="E519" s="13" t="s">
        <v>111</v>
      </c>
      <c r="F519" s="15" t="s">
        <v>84</v>
      </c>
      <c r="G519" s="13">
        <v>32.081311999999997</v>
      </c>
      <c r="H519" s="13">
        <v>-104.48422100000001</v>
      </c>
      <c r="I519" s="16" t="s">
        <v>52</v>
      </c>
      <c r="J519" s="13" t="s">
        <v>53</v>
      </c>
      <c r="K519" s="13">
        <v>2</v>
      </c>
      <c r="L519" s="13">
        <v>4</v>
      </c>
      <c r="M519" s="13" t="s">
        <v>55</v>
      </c>
      <c r="N519" s="13" t="s">
        <v>56</v>
      </c>
      <c r="O519" s="13" t="s">
        <v>590</v>
      </c>
      <c r="P519" s="13" t="s">
        <v>591</v>
      </c>
      <c r="Q519" s="13" t="s">
        <v>129</v>
      </c>
      <c r="R519" s="13" t="s">
        <v>592</v>
      </c>
      <c r="S519" s="14">
        <v>30103.419282407409</v>
      </c>
      <c r="T519" s="14">
        <v>30103.419282407409</v>
      </c>
      <c r="U519" s="13">
        <v>6</v>
      </c>
      <c r="V519" s="13" t="s">
        <v>59</v>
      </c>
      <c r="W519" s="13">
        <v>6</v>
      </c>
      <c r="X519" s="13" t="s">
        <v>59</v>
      </c>
      <c r="Y519" s="13">
        <v>6</v>
      </c>
      <c r="Z519" s="13" t="s">
        <v>59</v>
      </c>
      <c r="AA519" s="13">
        <v>6</v>
      </c>
      <c r="AB519" s="13" t="s">
        <v>59</v>
      </c>
      <c r="AC519" s="13" t="s">
        <v>67</v>
      </c>
      <c r="AD519" s="13" t="s">
        <v>61</v>
      </c>
      <c r="AE519" s="13">
        <v>2.8</v>
      </c>
      <c r="AF519" s="13" t="s">
        <v>62</v>
      </c>
      <c r="AG519" s="13" t="s">
        <v>69</v>
      </c>
      <c r="AK519" s="13" t="s">
        <v>63</v>
      </c>
      <c r="AL519" s="13">
        <v>8760</v>
      </c>
      <c r="AM519" s="13" t="s">
        <v>64</v>
      </c>
      <c r="AN519" s="13" t="s">
        <v>366</v>
      </c>
      <c r="AO519" s="11">
        <v>44068.419282407413</v>
      </c>
      <c r="AP519" s="11" t="s">
        <v>66</v>
      </c>
      <c r="AQ519" s="11" t="s">
        <v>49</v>
      </c>
      <c r="AR519" s="11" t="s">
        <v>66</v>
      </c>
      <c r="AS519" s="11" t="s">
        <v>55</v>
      </c>
      <c r="AT519" s="11" t="s">
        <v>66</v>
      </c>
      <c r="AU519" s="11" t="s">
        <v>61</v>
      </c>
      <c r="AV519" t="s">
        <v>66</v>
      </c>
      <c r="AW519" t="s">
        <v>66</v>
      </c>
    </row>
    <row r="520" spans="1:50" hidden="1" x14ac:dyDescent="0.25">
      <c r="A520" s="13" t="s">
        <v>588</v>
      </c>
      <c r="B520" s="13">
        <v>220</v>
      </c>
      <c r="C520" s="13" t="s">
        <v>589</v>
      </c>
      <c r="D520" s="13" t="s">
        <v>49</v>
      </c>
      <c r="E520" s="13" t="s">
        <v>111</v>
      </c>
      <c r="F520" s="15" t="s">
        <v>84</v>
      </c>
      <c r="G520" s="13">
        <v>32.081311999999997</v>
      </c>
      <c r="H520" s="13">
        <v>-104.48422100000001</v>
      </c>
      <c r="I520" s="16" t="s">
        <v>52</v>
      </c>
      <c r="J520" s="13" t="s">
        <v>53</v>
      </c>
      <c r="K520" s="13">
        <v>2</v>
      </c>
      <c r="L520" s="13">
        <v>4</v>
      </c>
      <c r="M520" s="13" t="s">
        <v>55</v>
      </c>
      <c r="N520" s="13" t="s">
        <v>56</v>
      </c>
      <c r="O520" s="13" t="s">
        <v>590</v>
      </c>
      <c r="P520" s="13" t="s">
        <v>591</v>
      </c>
      <c r="Q520" s="13" t="s">
        <v>129</v>
      </c>
      <c r="R520" s="13" t="s">
        <v>592</v>
      </c>
      <c r="S520" s="14">
        <v>30103.419282407409</v>
      </c>
      <c r="T520" s="14">
        <v>30103.419282407409</v>
      </c>
      <c r="U520" s="13">
        <v>6</v>
      </c>
      <c r="V520" s="13" t="s">
        <v>59</v>
      </c>
      <c r="W520" s="13">
        <v>6</v>
      </c>
      <c r="X520" s="13" t="s">
        <v>59</v>
      </c>
      <c r="Y520" s="13">
        <v>6</v>
      </c>
      <c r="Z520" s="13" t="s">
        <v>59</v>
      </c>
      <c r="AA520" s="13">
        <v>6</v>
      </c>
      <c r="AB520" s="13" t="s">
        <v>59</v>
      </c>
      <c r="AC520" s="13" t="s">
        <v>67</v>
      </c>
      <c r="AD520" s="13" t="s">
        <v>61</v>
      </c>
      <c r="AE520" s="13">
        <v>0.6</v>
      </c>
      <c r="AF520" s="13" t="s">
        <v>68</v>
      </c>
      <c r="AG520" s="13" t="s">
        <v>69</v>
      </c>
      <c r="AK520" s="13" t="s">
        <v>63</v>
      </c>
      <c r="AL520" s="13">
        <v>8760</v>
      </c>
      <c r="AM520" s="13" t="s">
        <v>64</v>
      </c>
      <c r="AN520" s="13" t="s">
        <v>366</v>
      </c>
      <c r="AO520" s="11">
        <v>44068.419282407413</v>
      </c>
      <c r="AP520" s="11" t="s">
        <v>66</v>
      </c>
      <c r="AQ520" s="11" t="s">
        <v>49</v>
      </c>
      <c r="AR520" s="11" t="s">
        <v>66</v>
      </c>
      <c r="AS520" s="11" t="s">
        <v>55</v>
      </c>
      <c r="AT520" s="11" t="s">
        <v>66</v>
      </c>
      <c r="AU520" s="11" t="s">
        <v>61</v>
      </c>
      <c r="AV520" t="s">
        <v>66</v>
      </c>
      <c r="AW520" t="s">
        <v>66</v>
      </c>
    </row>
    <row r="521" spans="1:50" hidden="1" x14ac:dyDescent="0.25">
      <c r="A521" s="13" t="s">
        <v>593</v>
      </c>
      <c r="B521" s="13">
        <v>22568</v>
      </c>
      <c r="C521" s="13" t="s">
        <v>594</v>
      </c>
      <c r="D521" s="13" t="s">
        <v>49</v>
      </c>
      <c r="E521" s="13" t="s">
        <v>111</v>
      </c>
      <c r="F521" s="15" t="s">
        <v>119</v>
      </c>
      <c r="G521" s="13">
        <v>36.773499999999999</v>
      </c>
      <c r="H521" s="13">
        <v>-108.01605600000001</v>
      </c>
      <c r="I521" s="16" t="s">
        <v>88</v>
      </c>
      <c r="J521" s="13" t="s">
        <v>53</v>
      </c>
      <c r="K521" s="13">
        <v>2</v>
      </c>
      <c r="L521" s="13" t="s">
        <v>595</v>
      </c>
      <c r="M521" s="13" t="s">
        <v>55</v>
      </c>
      <c r="N521" s="13" t="s">
        <v>56</v>
      </c>
      <c r="O521" s="13" t="s">
        <v>596</v>
      </c>
      <c r="P521" s="13" t="s">
        <v>177</v>
      </c>
      <c r="Q521" s="13" t="s">
        <v>177</v>
      </c>
      <c r="R521" s="13" t="s">
        <v>177</v>
      </c>
      <c r="T521" s="14">
        <v>38351.419282407413</v>
      </c>
      <c r="U521" s="13">
        <v>250</v>
      </c>
      <c r="V521" s="13" t="s">
        <v>478</v>
      </c>
      <c r="W521" s="13">
        <v>250</v>
      </c>
      <c r="X521" s="13" t="s">
        <v>478</v>
      </c>
      <c r="Y521" s="13">
        <v>250</v>
      </c>
      <c r="Z521" s="13" t="s">
        <v>478</v>
      </c>
      <c r="AA521" s="13">
        <v>250</v>
      </c>
      <c r="AB521" s="13" t="s">
        <v>478</v>
      </c>
      <c r="AC521" s="13" t="s">
        <v>67</v>
      </c>
      <c r="AD521" s="13" t="s">
        <v>61</v>
      </c>
      <c r="AE521" s="13">
        <v>4.5999999999999999E-2</v>
      </c>
      <c r="AF521" s="13" t="s">
        <v>62</v>
      </c>
      <c r="AG521" s="13" t="s">
        <v>69</v>
      </c>
      <c r="AK521" s="13" t="s">
        <v>63</v>
      </c>
      <c r="AL521" s="13">
        <v>8760</v>
      </c>
      <c r="AM521" s="13" t="s">
        <v>64</v>
      </c>
      <c r="AO521" s="11">
        <v>44068.419282407413</v>
      </c>
      <c r="AP521" s="11" t="s">
        <v>66</v>
      </c>
      <c r="AQ521" s="11" t="s">
        <v>49</v>
      </c>
      <c r="AR521" s="11" t="s">
        <v>66</v>
      </c>
      <c r="AS521" s="11" t="s">
        <v>55</v>
      </c>
      <c r="AT521" s="11" t="s">
        <v>66</v>
      </c>
      <c r="AU521" s="11" t="s">
        <v>61</v>
      </c>
      <c r="AV521" t="s">
        <v>66</v>
      </c>
      <c r="AW521" t="s">
        <v>66</v>
      </c>
    </row>
    <row r="522" spans="1:50" hidden="1" x14ac:dyDescent="0.25">
      <c r="A522" s="13" t="s">
        <v>593</v>
      </c>
      <c r="B522" s="13">
        <v>22568</v>
      </c>
      <c r="C522" s="13" t="s">
        <v>594</v>
      </c>
      <c r="D522" s="13" t="s">
        <v>49</v>
      </c>
      <c r="E522" s="13" t="s">
        <v>111</v>
      </c>
      <c r="F522" s="15" t="s">
        <v>119</v>
      </c>
      <c r="G522" s="13">
        <v>36.773499999999999</v>
      </c>
      <c r="H522" s="13">
        <v>-108.01605600000001</v>
      </c>
      <c r="I522" s="16" t="s">
        <v>88</v>
      </c>
      <c r="J522" s="13" t="s">
        <v>53</v>
      </c>
      <c r="K522" s="13">
        <v>2</v>
      </c>
      <c r="L522" s="13" t="s">
        <v>595</v>
      </c>
      <c r="M522" s="13" t="s">
        <v>55</v>
      </c>
      <c r="N522" s="13" t="s">
        <v>56</v>
      </c>
      <c r="O522" s="13" t="s">
        <v>596</v>
      </c>
      <c r="P522" s="13" t="s">
        <v>177</v>
      </c>
      <c r="Q522" s="13" t="s">
        <v>177</v>
      </c>
      <c r="R522" s="13" t="s">
        <v>177</v>
      </c>
      <c r="T522" s="14">
        <v>38351.419282407413</v>
      </c>
      <c r="U522" s="13">
        <v>250</v>
      </c>
      <c r="V522" s="13" t="s">
        <v>478</v>
      </c>
      <c r="W522" s="13">
        <v>250</v>
      </c>
      <c r="X522" s="13" t="s">
        <v>478</v>
      </c>
      <c r="Y522" s="13">
        <v>250</v>
      </c>
      <c r="Z522" s="13" t="s">
        <v>478</v>
      </c>
      <c r="AA522" s="13">
        <v>250</v>
      </c>
      <c r="AB522" s="13" t="s">
        <v>478</v>
      </c>
      <c r="AC522" s="13" t="s">
        <v>67</v>
      </c>
      <c r="AD522" s="13" t="s">
        <v>61</v>
      </c>
      <c r="AE522" s="13">
        <v>2.1000000000000001E-2</v>
      </c>
      <c r="AF522" s="13" t="s">
        <v>68</v>
      </c>
      <c r="AG522" s="13" t="s">
        <v>69</v>
      </c>
      <c r="AK522" s="13" t="s">
        <v>63</v>
      </c>
      <c r="AL522" s="13">
        <v>8760</v>
      </c>
      <c r="AM522" s="13" t="s">
        <v>64</v>
      </c>
      <c r="AO522" s="11">
        <v>44068.419282407413</v>
      </c>
      <c r="AP522" s="11" t="s">
        <v>66</v>
      </c>
      <c r="AQ522" s="11" t="s">
        <v>49</v>
      </c>
      <c r="AR522" s="11" t="s">
        <v>66</v>
      </c>
      <c r="AS522" s="11" t="s">
        <v>55</v>
      </c>
      <c r="AT522" s="11" t="s">
        <v>66</v>
      </c>
      <c r="AU522" s="11" t="s">
        <v>61</v>
      </c>
      <c r="AV522" t="s">
        <v>66</v>
      </c>
      <c r="AW522" t="s">
        <v>66</v>
      </c>
    </row>
    <row r="523" spans="1:50" hidden="1" x14ac:dyDescent="0.25">
      <c r="A523" s="13" t="s">
        <v>593</v>
      </c>
      <c r="B523" s="13">
        <v>22568</v>
      </c>
      <c r="C523" s="13" t="s">
        <v>594</v>
      </c>
      <c r="D523" s="13" t="s">
        <v>49</v>
      </c>
      <c r="E523" s="13" t="s">
        <v>111</v>
      </c>
      <c r="F523" s="15" t="s">
        <v>119</v>
      </c>
      <c r="G523" s="13">
        <v>36.773499999999999</v>
      </c>
      <c r="H523" s="13">
        <v>-108.01605600000001</v>
      </c>
      <c r="I523" s="16" t="s">
        <v>88</v>
      </c>
      <c r="J523" s="13" t="s">
        <v>53</v>
      </c>
      <c r="K523" s="13">
        <v>3</v>
      </c>
      <c r="L523" s="13" t="s">
        <v>597</v>
      </c>
      <c r="M523" s="13" t="s">
        <v>55</v>
      </c>
      <c r="N523" s="13" t="s">
        <v>56</v>
      </c>
      <c r="O523" s="13" t="s">
        <v>598</v>
      </c>
      <c r="P523" s="13" t="s">
        <v>177</v>
      </c>
      <c r="Q523" s="13" t="s">
        <v>177</v>
      </c>
      <c r="R523" s="13" t="s">
        <v>177</v>
      </c>
      <c r="T523" s="14">
        <v>38351.419282407413</v>
      </c>
      <c r="U523" s="13">
        <v>100</v>
      </c>
      <c r="V523" s="13" t="s">
        <v>478</v>
      </c>
      <c r="W523" s="13">
        <v>100</v>
      </c>
      <c r="X523" s="13" t="s">
        <v>478</v>
      </c>
      <c r="Y523" s="13">
        <v>100</v>
      </c>
      <c r="Z523" s="13" t="s">
        <v>478</v>
      </c>
      <c r="AA523" s="13">
        <v>100</v>
      </c>
      <c r="AB523" s="13" t="s">
        <v>478</v>
      </c>
      <c r="AC523" s="13" t="s">
        <v>67</v>
      </c>
      <c r="AD523" s="13" t="s">
        <v>61</v>
      </c>
      <c r="AE523" s="13">
        <v>3.6999999999999998E-2</v>
      </c>
      <c r="AF523" s="13" t="s">
        <v>62</v>
      </c>
      <c r="AG523" s="13" t="s">
        <v>69</v>
      </c>
      <c r="AK523" s="13" t="s">
        <v>63</v>
      </c>
      <c r="AL523" s="13">
        <v>8760</v>
      </c>
      <c r="AM523" s="13" t="s">
        <v>64</v>
      </c>
      <c r="AO523" s="11">
        <v>44068.419282407413</v>
      </c>
      <c r="AP523" s="11" t="s">
        <v>66</v>
      </c>
      <c r="AQ523" s="11" t="s">
        <v>49</v>
      </c>
      <c r="AR523" s="11" t="s">
        <v>66</v>
      </c>
      <c r="AS523" s="11" t="s">
        <v>55</v>
      </c>
      <c r="AT523" s="11" t="s">
        <v>66</v>
      </c>
      <c r="AU523" s="11" t="s">
        <v>61</v>
      </c>
      <c r="AV523" t="s">
        <v>66</v>
      </c>
      <c r="AW523" t="s">
        <v>66</v>
      </c>
    </row>
    <row r="524" spans="1:50" hidden="1" x14ac:dyDescent="0.25">
      <c r="A524" s="13" t="s">
        <v>593</v>
      </c>
      <c r="B524" s="13">
        <v>22568</v>
      </c>
      <c r="C524" s="13" t="s">
        <v>594</v>
      </c>
      <c r="D524" s="13" t="s">
        <v>49</v>
      </c>
      <c r="E524" s="13" t="s">
        <v>111</v>
      </c>
      <c r="F524" s="15" t="s">
        <v>119</v>
      </c>
      <c r="G524" s="13">
        <v>36.773499999999999</v>
      </c>
      <c r="H524" s="13">
        <v>-108.01605600000001</v>
      </c>
      <c r="I524" s="16" t="s">
        <v>88</v>
      </c>
      <c r="J524" s="13" t="s">
        <v>53</v>
      </c>
      <c r="K524" s="13">
        <v>3</v>
      </c>
      <c r="L524" s="13" t="s">
        <v>597</v>
      </c>
      <c r="M524" s="13" t="s">
        <v>55</v>
      </c>
      <c r="N524" s="13" t="s">
        <v>56</v>
      </c>
      <c r="O524" s="13" t="s">
        <v>598</v>
      </c>
      <c r="P524" s="13" t="s">
        <v>177</v>
      </c>
      <c r="Q524" s="13" t="s">
        <v>177</v>
      </c>
      <c r="R524" s="13" t="s">
        <v>177</v>
      </c>
      <c r="T524" s="14">
        <v>38351.419282407413</v>
      </c>
      <c r="U524" s="13">
        <v>100</v>
      </c>
      <c r="V524" s="13" t="s">
        <v>478</v>
      </c>
      <c r="W524" s="13">
        <v>100</v>
      </c>
      <c r="X524" s="13" t="s">
        <v>478</v>
      </c>
      <c r="Y524" s="13">
        <v>100</v>
      </c>
      <c r="Z524" s="13" t="s">
        <v>478</v>
      </c>
      <c r="AA524" s="13">
        <v>100</v>
      </c>
      <c r="AB524" s="13" t="s">
        <v>478</v>
      </c>
      <c r="AC524" s="13" t="s">
        <v>67</v>
      </c>
      <c r="AD524" s="13" t="s">
        <v>61</v>
      </c>
      <c r="AE524" s="13">
        <v>8.0000000000000002E-3</v>
      </c>
      <c r="AF524" s="13" t="s">
        <v>68</v>
      </c>
      <c r="AG524" s="13" t="s">
        <v>69</v>
      </c>
      <c r="AK524" s="13" t="s">
        <v>63</v>
      </c>
      <c r="AL524" s="13">
        <v>8760</v>
      </c>
      <c r="AM524" s="13" t="s">
        <v>64</v>
      </c>
      <c r="AO524" s="11">
        <v>44068.419282407413</v>
      </c>
      <c r="AP524" s="11" t="s">
        <v>66</v>
      </c>
      <c r="AQ524" s="11" t="s">
        <v>49</v>
      </c>
      <c r="AR524" s="11" t="s">
        <v>66</v>
      </c>
      <c r="AS524" s="11" t="s">
        <v>55</v>
      </c>
      <c r="AT524" s="11" t="s">
        <v>66</v>
      </c>
      <c r="AU524" s="11" t="s">
        <v>61</v>
      </c>
      <c r="AV524" t="s">
        <v>66</v>
      </c>
      <c r="AW524" t="s">
        <v>66</v>
      </c>
    </row>
    <row r="525" spans="1:50" hidden="1" x14ac:dyDescent="0.25">
      <c r="A525" s="13" t="s">
        <v>593</v>
      </c>
      <c r="B525" s="13">
        <v>23691</v>
      </c>
      <c r="C525" s="13" t="s">
        <v>599</v>
      </c>
      <c r="D525" s="13" t="s">
        <v>49</v>
      </c>
      <c r="E525" s="13" t="s">
        <v>111</v>
      </c>
      <c r="F525" s="15" t="s">
        <v>119</v>
      </c>
      <c r="G525" s="13">
        <v>36.764611000000002</v>
      </c>
      <c r="H525" s="13">
        <v>-108.009722</v>
      </c>
      <c r="I525" s="16" t="s">
        <v>88</v>
      </c>
      <c r="J525" s="13" t="s">
        <v>53</v>
      </c>
      <c r="K525" s="13">
        <v>2</v>
      </c>
      <c r="L525" s="13" t="s">
        <v>389</v>
      </c>
      <c r="M525" s="13" t="s">
        <v>55</v>
      </c>
      <c r="N525" s="13" t="s">
        <v>56</v>
      </c>
      <c r="O525" s="13" t="s">
        <v>600</v>
      </c>
      <c r="P525" s="13" t="s">
        <v>177</v>
      </c>
      <c r="Q525" s="13" t="s">
        <v>177</v>
      </c>
      <c r="R525" s="13" t="s">
        <v>177</v>
      </c>
      <c r="T525" s="14">
        <v>38386.419282407413</v>
      </c>
      <c r="U525" s="13">
        <v>325</v>
      </c>
      <c r="V525" s="13" t="s">
        <v>478</v>
      </c>
      <c r="W525" s="13">
        <v>325</v>
      </c>
      <c r="X525" s="13" t="s">
        <v>478</v>
      </c>
      <c r="Y525" s="13">
        <v>325</v>
      </c>
      <c r="Z525" s="13" t="s">
        <v>478</v>
      </c>
      <c r="AA525" s="13">
        <v>325</v>
      </c>
      <c r="AB525" s="13" t="s">
        <v>478</v>
      </c>
      <c r="AC525" s="13" t="s">
        <v>67</v>
      </c>
      <c r="AD525" s="13" t="s">
        <v>61</v>
      </c>
      <c r="AE525" s="13">
        <v>0.03</v>
      </c>
      <c r="AF525" s="13" t="s">
        <v>68</v>
      </c>
      <c r="AG525" s="13" t="s">
        <v>69</v>
      </c>
      <c r="AK525" s="13" t="s">
        <v>63</v>
      </c>
      <c r="AL525" s="13">
        <v>8760</v>
      </c>
      <c r="AM525" s="13" t="s">
        <v>64</v>
      </c>
      <c r="AO525" s="11">
        <v>44068.419282407413</v>
      </c>
      <c r="AP525" s="11" t="s">
        <v>66</v>
      </c>
      <c r="AQ525" s="11" t="s">
        <v>49</v>
      </c>
      <c r="AR525" s="11" t="s">
        <v>66</v>
      </c>
      <c r="AS525" s="11" t="s">
        <v>55</v>
      </c>
      <c r="AT525" s="11" t="s">
        <v>66</v>
      </c>
      <c r="AU525" s="11" t="s">
        <v>61</v>
      </c>
      <c r="AV525" t="s">
        <v>66</v>
      </c>
      <c r="AW525" t="s">
        <v>66</v>
      </c>
    </row>
    <row r="526" spans="1:50" hidden="1" x14ac:dyDescent="0.25">
      <c r="A526" s="13" t="s">
        <v>593</v>
      </c>
      <c r="B526" s="13">
        <v>23691</v>
      </c>
      <c r="C526" s="13" t="s">
        <v>599</v>
      </c>
      <c r="D526" s="13" t="s">
        <v>49</v>
      </c>
      <c r="E526" s="13" t="s">
        <v>111</v>
      </c>
      <c r="F526" s="15" t="s">
        <v>119</v>
      </c>
      <c r="G526" s="13">
        <v>36.764611000000002</v>
      </c>
      <c r="H526" s="13">
        <v>-108.009722</v>
      </c>
      <c r="I526" s="16" t="s">
        <v>88</v>
      </c>
      <c r="J526" s="13" t="s">
        <v>53</v>
      </c>
      <c r="K526" s="13">
        <v>2</v>
      </c>
      <c r="L526" s="13" t="s">
        <v>389</v>
      </c>
      <c r="M526" s="13" t="s">
        <v>55</v>
      </c>
      <c r="N526" s="13" t="s">
        <v>56</v>
      </c>
      <c r="O526" s="13" t="s">
        <v>600</v>
      </c>
      <c r="P526" s="13" t="s">
        <v>177</v>
      </c>
      <c r="Q526" s="13" t="s">
        <v>177</v>
      </c>
      <c r="R526" s="13" t="s">
        <v>177</v>
      </c>
      <c r="T526" s="14">
        <v>38386.419282407413</v>
      </c>
      <c r="U526" s="13">
        <v>325</v>
      </c>
      <c r="V526" s="13" t="s">
        <v>478</v>
      </c>
      <c r="W526" s="13">
        <v>325</v>
      </c>
      <c r="X526" s="13" t="s">
        <v>478</v>
      </c>
      <c r="Y526" s="13">
        <v>325</v>
      </c>
      <c r="Z526" s="13" t="s">
        <v>478</v>
      </c>
      <c r="AA526" s="13">
        <v>325</v>
      </c>
      <c r="AB526" s="13" t="s">
        <v>478</v>
      </c>
      <c r="AC526" s="13" t="s">
        <v>67</v>
      </c>
      <c r="AD526" s="13" t="s">
        <v>61</v>
      </c>
      <c r="AE526" s="13">
        <v>0.13</v>
      </c>
      <c r="AF526" s="13" t="s">
        <v>62</v>
      </c>
      <c r="AG526" s="13" t="s">
        <v>69</v>
      </c>
      <c r="AK526" s="13" t="s">
        <v>63</v>
      </c>
      <c r="AL526" s="13">
        <v>8760</v>
      </c>
      <c r="AM526" s="13" t="s">
        <v>64</v>
      </c>
      <c r="AO526" s="11">
        <v>44068.419282407413</v>
      </c>
      <c r="AP526" s="11" t="s">
        <v>66</v>
      </c>
      <c r="AQ526" s="11" t="s">
        <v>49</v>
      </c>
      <c r="AR526" s="11" t="s">
        <v>66</v>
      </c>
      <c r="AS526" s="11" t="s">
        <v>55</v>
      </c>
      <c r="AT526" s="11" t="s">
        <v>66</v>
      </c>
      <c r="AU526" s="11" t="s">
        <v>61</v>
      </c>
      <c r="AV526" t="s">
        <v>66</v>
      </c>
      <c r="AW526" t="s">
        <v>66</v>
      </c>
    </row>
    <row r="527" spans="1:50" hidden="1" x14ac:dyDescent="0.25">
      <c r="A527" s="13" t="s">
        <v>593</v>
      </c>
      <c r="B527" s="13">
        <v>36553</v>
      </c>
      <c r="C527" s="13" t="s">
        <v>601</v>
      </c>
      <c r="D527" s="13" t="s">
        <v>49</v>
      </c>
      <c r="E527" s="13" t="s">
        <v>159</v>
      </c>
      <c r="F527" s="15" t="s">
        <v>119</v>
      </c>
      <c r="G527" s="13">
        <v>36.237018999999997</v>
      </c>
      <c r="H527" s="13">
        <v>-107.704054</v>
      </c>
      <c r="I527" s="16" t="s">
        <v>75</v>
      </c>
      <c r="J527" s="13" t="s">
        <v>53</v>
      </c>
      <c r="K527" s="13">
        <v>13</v>
      </c>
      <c r="L527" s="13" t="s">
        <v>76</v>
      </c>
      <c r="M527" s="13" t="s">
        <v>55</v>
      </c>
      <c r="N527" s="13" t="s">
        <v>56</v>
      </c>
      <c r="O527" s="13" t="s">
        <v>602</v>
      </c>
      <c r="P527" s="13" t="s">
        <v>603</v>
      </c>
      <c r="Q527" s="13" t="s">
        <v>58</v>
      </c>
      <c r="R527" s="13" t="s">
        <v>58</v>
      </c>
      <c r="U527" s="13">
        <v>1.25</v>
      </c>
      <c r="V527" s="13" t="s">
        <v>59</v>
      </c>
      <c r="W527" s="13">
        <v>1.25</v>
      </c>
      <c r="X527" s="13" t="s">
        <v>59</v>
      </c>
      <c r="Y527" s="13">
        <v>1.25</v>
      </c>
      <c r="Z527" s="13" t="s">
        <v>59</v>
      </c>
      <c r="AA527" s="13">
        <v>1.25</v>
      </c>
      <c r="AB527" s="13" t="s">
        <v>59</v>
      </c>
      <c r="AC527" s="13" t="s">
        <v>60</v>
      </c>
      <c r="AD527" s="13" t="s">
        <v>61</v>
      </c>
      <c r="AE527" s="13">
        <v>0.41</v>
      </c>
      <c r="AF527" s="13" t="s">
        <v>62</v>
      </c>
      <c r="AK527" s="13" t="s">
        <v>63</v>
      </c>
      <c r="AL527" s="13">
        <v>8760</v>
      </c>
      <c r="AM527" s="13" t="s">
        <v>79</v>
      </c>
      <c r="AO527" s="11">
        <v>44068.419282407413</v>
      </c>
      <c r="AP527" s="11" t="s">
        <v>66</v>
      </c>
      <c r="AQ527" s="11" t="s">
        <v>49</v>
      </c>
      <c r="AR527" s="11" t="s">
        <v>66</v>
      </c>
      <c r="AS527" s="11" t="s">
        <v>55</v>
      </c>
      <c r="AT527" s="11" t="s">
        <v>66</v>
      </c>
      <c r="AU527" s="11" t="s">
        <v>61</v>
      </c>
      <c r="AV527" t="s">
        <v>66</v>
      </c>
      <c r="AW527" t="s">
        <v>66</v>
      </c>
    </row>
    <row r="528" spans="1:50" hidden="1" x14ac:dyDescent="0.25">
      <c r="A528" s="13" t="s">
        <v>593</v>
      </c>
      <c r="B528" s="13">
        <v>36553</v>
      </c>
      <c r="C528" s="13" t="s">
        <v>601</v>
      </c>
      <c r="D528" s="13" t="s">
        <v>49</v>
      </c>
      <c r="E528" s="13" t="s">
        <v>159</v>
      </c>
      <c r="F528" s="15" t="s">
        <v>119</v>
      </c>
      <c r="G528" s="13">
        <v>36.237018999999997</v>
      </c>
      <c r="H528" s="13">
        <v>-107.704054</v>
      </c>
      <c r="I528" s="16" t="s">
        <v>75</v>
      </c>
      <c r="J528" s="13" t="s">
        <v>53</v>
      </c>
      <c r="K528" s="13">
        <v>13</v>
      </c>
      <c r="L528" s="13" t="s">
        <v>76</v>
      </c>
      <c r="M528" s="13" t="s">
        <v>55</v>
      </c>
      <c r="N528" s="13" t="s">
        <v>56</v>
      </c>
      <c r="O528" s="13" t="s">
        <v>602</v>
      </c>
      <c r="P528" s="13" t="s">
        <v>603</v>
      </c>
      <c r="Q528" s="13" t="s">
        <v>58</v>
      </c>
      <c r="R528" s="13" t="s">
        <v>58</v>
      </c>
      <c r="U528" s="13">
        <v>1.25</v>
      </c>
      <c r="V528" s="13" t="s">
        <v>59</v>
      </c>
      <c r="W528" s="13">
        <v>1.25</v>
      </c>
      <c r="X528" s="13" t="s">
        <v>59</v>
      </c>
      <c r="Y528" s="13">
        <v>1.25</v>
      </c>
      <c r="Z528" s="13" t="s">
        <v>59</v>
      </c>
      <c r="AA528" s="13">
        <v>1.25</v>
      </c>
      <c r="AB528" s="13" t="s">
        <v>59</v>
      </c>
      <c r="AC528" s="13" t="s">
        <v>67</v>
      </c>
      <c r="AD528" s="13" t="s">
        <v>61</v>
      </c>
      <c r="AE528" s="13">
        <v>0.54</v>
      </c>
      <c r="AF528" s="13" t="s">
        <v>62</v>
      </c>
      <c r="AK528" s="13" t="s">
        <v>63</v>
      </c>
      <c r="AL528" s="13">
        <v>8760</v>
      </c>
      <c r="AM528" s="13" t="s">
        <v>79</v>
      </c>
      <c r="AO528" s="11">
        <v>44068.419282407413</v>
      </c>
      <c r="AP528" s="11" t="s">
        <v>66</v>
      </c>
      <c r="AQ528" s="11" t="s">
        <v>49</v>
      </c>
      <c r="AR528" s="11" t="s">
        <v>66</v>
      </c>
      <c r="AS528" s="11" t="s">
        <v>55</v>
      </c>
      <c r="AT528" s="11" t="s">
        <v>66</v>
      </c>
      <c r="AU528" s="11" t="s">
        <v>61</v>
      </c>
      <c r="AV528" t="s">
        <v>66</v>
      </c>
      <c r="AW528" t="s">
        <v>66</v>
      </c>
    </row>
    <row r="529" spans="1:49" hidden="1" x14ac:dyDescent="0.25">
      <c r="A529" s="13" t="s">
        <v>593</v>
      </c>
      <c r="B529" s="13">
        <v>36553</v>
      </c>
      <c r="C529" s="13" t="s">
        <v>601</v>
      </c>
      <c r="D529" s="13" t="s">
        <v>49</v>
      </c>
      <c r="E529" s="13" t="s">
        <v>159</v>
      </c>
      <c r="F529" s="15" t="s">
        <v>119</v>
      </c>
      <c r="G529" s="13">
        <v>36.237018999999997</v>
      </c>
      <c r="H529" s="13">
        <v>-107.704054</v>
      </c>
      <c r="I529" s="16" t="s">
        <v>75</v>
      </c>
      <c r="J529" s="13" t="s">
        <v>53</v>
      </c>
      <c r="K529" s="13">
        <v>13</v>
      </c>
      <c r="L529" s="13" t="s">
        <v>76</v>
      </c>
      <c r="M529" s="13" t="s">
        <v>55</v>
      </c>
      <c r="N529" s="13" t="s">
        <v>56</v>
      </c>
      <c r="O529" s="13" t="s">
        <v>602</v>
      </c>
      <c r="P529" s="13" t="s">
        <v>603</v>
      </c>
      <c r="Q529" s="13" t="s">
        <v>58</v>
      </c>
      <c r="R529" s="13" t="s">
        <v>58</v>
      </c>
      <c r="U529" s="13">
        <v>1.25</v>
      </c>
      <c r="V529" s="13" t="s">
        <v>59</v>
      </c>
      <c r="W529" s="13">
        <v>1.25</v>
      </c>
      <c r="X529" s="13" t="s">
        <v>59</v>
      </c>
      <c r="Y529" s="13">
        <v>1.25</v>
      </c>
      <c r="Z529" s="13" t="s">
        <v>59</v>
      </c>
      <c r="AA529" s="13">
        <v>1.25</v>
      </c>
      <c r="AB529" s="13" t="s">
        <v>59</v>
      </c>
      <c r="AC529" s="13" t="s">
        <v>67</v>
      </c>
      <c r="AD529" s="13" t="s">
        <v>61</v>
      </c>
      <c r="AE529" s="13">
        <v>0.12</v>
      </c>
      <c r="AF529" s="13" t="s">
        <v>68</v>
      </c>
      <c r="AK529" s="13" t="s">
        <v>63</v>
      </c>
      <c r="AL529" s="13">
        <v>8760</v>
      </c>
      <c r="AM529" s="13" t="s">
        <v>79</v>
      </c>
      <c r="AO529" s="11">
        <v>44068.419282407413</v>
      </c>
      <c r="AP529" s="11" t="s">
        <v>66</v>
      </c>
      <c r="AQ529" s="11" t="s">
        <v>49</v>
      </c>
      <c r="AR529" s="11" t="s">
        <v>66</v>
      </c>
      <c r="AS529" s="11" t="s">
        <v>55</v>
      </c>
      <c r="AT529" s="11" t="s">
        <v>66</v>
      </c>
      <c r="AU529" s="11" t="s">
        <v>61</v>
      </c>
      <c r="AV529" t="s">
        <v>66</v>
      </c>
      <c r="AW529" t="s">
        <v>66</v>
      </c>
    </row>
    <row r="530" spans="1:49" hidden="1" x14ac:dyDescent="0.25">
      <c r="A530" s="13" t="s">
        <v>593</v>
      </c>
      <c r="B530" s="13">
        <v>36553</v>
      </c>
      <c r="C530" s="13" t="s">
        <v>601</v>
      </c>
      <c r="D530" s="13" t="s">
        <v>49</v>
      </c>
      <c r="E530" s="13" t="s">
        <v>159</v>
      </c>
      <c r="F530" s="15" t="s">
        <v>119</v>
      </c>
      <c r="G530" s="13">
        <v>36.237018999999997</v>
      </c>
      <c r="H530" s="13">
        <v>-107.704054</v>
      </c>
      <c r="I530" s="16" t="s">
        <v>75</v>
      </c>
      <c r="J530" s="13" t="s">
        <v>53</v>
      </c>
      <c r="K530" s="13">
        <v>26</v>
      </c>
      <c r="L530" s="13" t="s">
        <v>80</v>
      </c>
      <c r="M530" s="13" t="s">
        <v>55</v>
      </c>
      <c r="N530" s="13" t="s">
        <v>56</v>
      </c>
      <c r="O530" s="13" t="s">
        <v>602</v>
      </c>
      <c r="P530" s="13" t="s">
        <v>603</v>
      </c>
      <c r="Q530" s="13" t="s">
        <v>58</v>
      </c>
      <c r="R530" s="13" t="s">
        <v>58</v>
      </c>
      <c r="U530" s="13">
        <v>1.25</v>
      </c>
      <c r="V530" s="13" t="s">
        <v>59</v>
      </c>
      <c r="W530" s="13">
        <v>1.25</v>
      </c>
      <c r="X530" s="13" t="s">
        <v>59</v>
      </c>
      <c r="Y530" s="13">
        <v>1.25</v>
      </c>
      <c r="Z530" s="13" t="s">
        <v>59</v>
      </c>
      <c r="AA530" s="13">
        <v>1.25</v>
      </c>
      <c r="AB530" s="13" t="s">
        <v>59</v>
      </c>
      <c r="AC530" s="13" t="s">
        <v>67</v>
      </c>
      <c r="AD530" s="13" t="s">
        <v>61</v>
      </c>
      <c r="AE530" s="13">
        <v>0.12</v>
      </c>
      <c r="AF530" s="13" t="s">
        <v>68</v>
      </c>
      <c r="AK530" s="13" t="s">
        <v>63</v>
      </c>
      <c r="AL530" s="13">
        <v>8760</v>
      </c>
      <c r="AM530" s="13" t="s">
        <v>79</v>
      </c>
      <c r="AO530" s="11">
        <v>44068.419282407413</v>
      </c>
      <c r="AP530" s="11" t="s">
        <v>66</v>
      </c>
      <c r="AQ530" s="11" t="s">
        <v>49</v>
      </c>
      <c r="AR530" s="11" t="s">
        <v>66</v>
      </c>
      <c r="AS530" s="11" t="s">
        <v>55</v>
      </c>
      <c r="AT530" s="11" t="s">
        <v>66</v>
      </c>
      <c r="AU530" s="11" t="s">
        <v>61</v>
      </c>
      <c r="AV530" t="s">
        <v>66</v>
      </c>
      <c r="AW530" t="s">
        <v>66</v>
      </c>
    </row>
    <row r="531" spans="1:49" hidden="1" x14ac:dyDescent="0.25">
      <c r="A531" s="13" t="s">
        <v>593</v>
      </c>
      <c r="B531" s="13">
        <v>36553</v>
      </c>
      <c r="C531" s="13" t="s">
        <v>601</v>
      </c>
      <c r="D531" s="13" t="s">
        <v>49</v>
      </c>
      <c r="E531" s="13" t="s">
        <v>159</v>
      </c>
      <c r="F531" s="15" t="s">
        <v>119</v>
      </c>
      <c r="G531" s="13">
        <v>36.237018999999997</v>
      </c>
      <c r="H531" s="13">
        <v>-107.704054</v>
      </c>
      <c r="I531" s="16" t="s">
        <v>75</v>
      </c>
      <c r="J531" s="13" t="s">
        <v>53</v>
      </c>
      <c r="K531" s="13">
        <v>26</v>
      </c>
      <c r="L531" s="13" t="s">
        <v>80</v>
      </c>
      <c r="M531" s="13" t="s">
        <v>55</v>
      </c>
      <c r="N531" s="13" t="s">
        <v>56</v>
      </c>
      <c r="O531" s="13" t="s">
        <v>602</v>
      </c>
      <c r="P531" s="13" t="s">
        <v>603</v>
      </c>
      <c r="Q531" s="13" t="s">
        <v>58</v>
      </c>
      <c r="R531" s="13" t="s">
        <v>58</v>
      </c>
      <c r="U531" s="13">
        <v>1.25</v>
      </c>
      <c r="V531" s="13" t="s">
        <v>59</v>
      </c>
      <c r="W531" s="13">
        <v>1.25</v>
      </c>
      <c r="X531" s="13" t="s">
        <v>59</v>
      </c>
      <c r="Y531" s="13">
        <v>1.25</v>
      </c>
      <c r="Z531" s="13" t="s">
        <v>59</v>
      </c>
      <c r="AA531" s="13">
        <v>1.25</v>
      </c>
      <c r="AB531" s="13" t="s">
        <v>59</v>
      </c>
      <c r="AC531" s="13" t="s">
        <v>60</v>
      </c>
      <c r="AD531" s="13" t="s">
        <v>61</v>
      </c>
      <c r="AE531" s="13">
        <v>0.41</v>
      </c>
      <c r="AF531" s="13" t="s">
        <v>62</v>
      </c>
      <c r="AK531" s="13" t="s">
        <v>63</v>
      </c>
      <c r="AL531" s="13">
        <v>8760</v>
      </c>
      <c r="AM531" s="13" t="s">
        <v>79</v>
      </c>
      <c r="AO531" s="11">
        <v>44068.419282407413</v>
      </c>
      <c r="AP531" s="11" t="s">
        <v>66</v>
      </c>
      <c r="AQ531" s="11" t="s">
        <v>49</v>
      </c>
      <c r="AR531" s="11" t="s">
        <v>66</v>
      </c>
      <c r="AS531" s="11" t="s">
        <v>55</v>
      </c>
      <c r="AT531" s="11" t="s">
        <v>66</v>
      </c>
      <c r="AU531" s="11" t="s">
        <v>61</v>
      </c>
      <c r="AV531" t="s">
        <v>66</v>
      </c>
      <c r="AW531" t="s">
        <v>66</v>
      </c>
    </row>
    <row r="532" spans="1:49" hidden="1" x14ac:dyDescent="0.25">
      <c r="A532" s="13" t="s">
        <v>593</v>
      </c>
      <c r="B532" s="13">
        <v>36553</v>
      </c>
      <c r="C532" s="13" t="s">
        <v>601</v>
      </c>
      <c r="D532" s="13" t="s">
        <v>49</v>
      </c>
      <c r="E532" s="13" t="s">
        <v>159</v>
      </c>
      <c r="F532" s="15" t="s">
        <v>119</v>
      </c>
      <c r="G532" s="13">
        <v>36.237018999999997</v>
      </c>
      <c r="H532" s="13">
        <v>-107.704054</v>
      </c>
      <c r="I532" s="16" t="s">
        <v>75</v>
      </c>
      <c r="J532" s="13" t="s">
        <v>53</v>
      </c>
      <c r="K532" s="13">
        <v>26</v>
      </c>
      <c r="L532" s="13" t="s">
        <v>80</v>
      </c>
      <c r="M532" s="13" t="s">
        <v>55</v>
      </c>
      <c r="N532" s="13" t="s">
        <v>56</v>
      </c>
      <c r="O532" s="13" t="s">
        <v>602</v>
      </c>
      <c r="P532" s="13" t="s">
        <v>603</v>
      </c>
      <c r="Q532" s="13" t="s">
        <v>58</v>
      </c>
      <c r="R532" s="13" t="s">
        <v>58</v>
      </c>
      <c r="U532" s="13">
        <v>1.25</v>
      </c>
      <c r="V532" s="13" t="s">
        <v>59</v>
      </c>
      <c r="W532" s="13">
        <v>1.25</v>
      </c>
      <c r="X532" s="13" t="s">
        <v>59</v>
      </c>
      <c r="Y532" s="13">
        <v>1.25</v>
      </c>
      <c r="Z532" s="13" t="s">
        <v>59</v>
      </c>
      <c r="AA532" s="13">
        <v>1.25</v>
      </c>
      <c r="AB532" s="13" t="s">
        <v>59</v>
      </c>
      <c r="AC532" s="13" t="s">
        <v>67</v>
      </c>
      <c r="AD532" s="13" t="s">
        <v>61</v>
      </c>
      <c r="AE532" s="13">
        <v>0.54</v>
      </c>
      <c r="AF532" s="13" t="s">
        <v>62</v>
      </c>
      <c r="AK532" s="13" t="s">
        <v>63</v>
      </c>
      <c r="AL532" s="13">
        <v>8760</v>
      </c>
      <c r="AM532" s="13" t="s">
        <v>79</v>
      </c>
      <c r="AO532" s="11">
        <v>44068.419282407413</v>
      </c>
      <c r="AP532" s="11" t="s">
        <v>66</v>
      </c>
      <c r="AQ532" s="11" t="s">
        <v>49</v>
      </c>
      <c r="AR532" s="11" t="s">
        <v>66</v>
      </c>
      <c r="AS532" s="11" t="s">
        <v>55</v>
      </c>
      <c r="AT532" s="11" t="s">
        <v>66</v>
      </c>
      <c r="AU532" s="11" t="s">
        <v>61</v>
      </c>
      <c r="AV532" t="s">
        <v>66</v>
      </c>
      <c r="AW532" t="s">
        <v>66</v>
      </c>
    </row>
    <row r="533" spans="1:49" hidden="1" x14ac:dyDescent="0.25">
      <c r="A533" s="13" t="s">
        <v>593</v>
      </c>
      <c r="B533" s="13">
        <v>36553</v>
      </c>
      <c r="C533" s="13" t="s">
        <v>601</v>
      </c>
      <c r="D533" s="13" t="s">
        <v>49</v>
      </c>
      <c r="E533" s="13" t="s">
        <v>159</v>
      </c>
      <c r="F533" s="15" t="s">
        <v>119</v>
      </c>
      <c r="G533" s="13">
        <v>36.237018999999997</v>
      </c>
      <c r="H533" s="13">
        <v>-107.704054</v>
      </c>
      <c r="I533" s="16" t="s">
        <v>75</v>
      </c>
      <c r="J533" s="13" t="s">
        <v>53</v>
      </c>
      <c r="K533" s="13">
        <v>27</v>
      </c>
      <c r="L533" s="13" t="s">
        <v>236</v>
      </c>
      <c r="M533" s="13" t="s">
        <v>55</v>
      </c>
      <c r="N533" s="13" t="s">
        <v>56</v>
      </c>
      <c r="O533" s="13" t="s">
        <v>602</v>
      </c>
      <c r="P533" s="13" t="s">
        <v>603</v>
      </c>
      <c r="Q533" s="13" t="s">
        <v>58</v>
      </c>
      <c r="R533" s="13" t="s">
        <v>58</v>
      </c>
      <c r="U533" s="13">
        <v>1.25</v>
      </c>
      <c r="V533" s="13" t="s">
        <v>59</v>
      </c>
      <c r="W533" s="13">
        <v>1.25</v>
      </c>
      <c r="X533" s="13" t="s">
        <v>59</v>
      </c>
      <c r="Y533" s="13">
        <v>1.25</v>
      </c>
      <c r="Z533" s="13" t="s">
        <v>59</v>
      </c>
      <c r="AA533" s="13">
        <v>1.25</v>
      </c>
      <c r="AB533" s="13" t="s">
        <v>59</v>
      </c>
      <c r="AC533" s="13" t="s">
        <v>60</v>
      </c>
      <c r="AD533" s="13" t="s">
        <v>61</v>
      </c>
      <c r="AE533" s="13">
        <v>0.41</v>
      </c>
      <c r="AF533" s="13" t="s">
        <v>62</v>
      </c>
      <c r="AK533" s="13" t="s">
        <v>63</v>
      </c>
      <c r="AL533" s="13">
        <v>8760</v>
      </c>
      <c r="AM533" s="13" t="s">
        <v>79</v>
      </c>
      <c r="AO533" s="11">
        <v>44068.419282407413</v>
      </c>
      <c r="AP533" s="11" t="s">
        <v>66</v>
      </c>
      <c r="AQ533" s="11" t="s">
        <v>49</v>
      </c>
      <c r="AR533" s="11" t="s">
        <v>66</v>
      </c>
      <c r="AS533" s="11" t="s">
        <v>55</v>
      </c>
      <c r="AT533" s="11" t="s">
        <v>66</v>
      </c>
      <c r="AU533" s="11" t="s">
        <v>61</v>
      </c>
      <c r="AV533" t="s">
        <v>66</v>
      </c>
      <c r="AW533" t="s">
        <v>66</v>
      </c>
    </row>
    <row r="534" spans="1:49" hidden="1" x14ac:dyDescent="0.25">
      <c r="A534" s="13" t="s">
        <v>593</v>
      </c>
      <c r="B534" s="13">
        <v>36553</v>
      </c>
      <c r="C534" s="13" t="s">
        <v>601</v>
      </c>
      <c r="D534" s="13" t="s">
        <v>49</v>
      </c>
      <c r="E534" s="13" t="s">
        <v>159</v>
      </c>
      <c r="F534" s="15" t="s">
        <v>119</v>
      </c>
      <c r="G534" s="13">
        <v>36.237018999999997</v>
      </c>
      <c r="H534" s="13">
        <v>-107.704054</v>
      </c>
      <c r="I534" s="16" t="s">
        <v>75</v>
      </c>
      <c r="J534" s="13" t="s">
        <v>53</v>
      </c>
      <c r="K534" s="13">
        <v>27</v>
      </c>
      <c r="L534" s="13" t="s">
        <v>236</v>
      </c>
      <c r="M534" s="13" t="s">
        <v>55</v>
      </c>
      <c r="N534" s="13" t="s">
        <v>56</v>
      </c>
      <c r="O534" s="13" t="s">
        <v>602</v>
      </c>
      <c r="P534" s="13" t="s">
        <v>603</v>
      </c>
      <c r="Q534" s="13" t="s">
        <v>58</v>
      </c>
      <c r="R534" s="13" t="s">
        <v>58</v>
      </c>
      <c r="U534" s="13">
        <v>1.25</v>
      </c>
      <c r="V534" s="13" t="s">
        <v>59</v>
      </c>
      <c r="W534" s="13">
        <v>1.25</v>
      </c>
      <c r="X534" s="13" t="s">
        <v>59</v>
      </c>
      <c r="Y534" s="13">
        <v>1.25</v>
      </c>
      <c r="Z534" s="13" t="s">
        <v>59</v>
      </c>
      <c r="AA534" s="13">
        <v>1.25</v>
      </c>
      <c r="AB534" s="13" t="s">
        <v>59</v>
      </c>
      <c r="AC534" s="13" t="s">
        <v>67</v>
      </c>
      <c r="AD534" s="13" t="s">
        <v>61</v>
      </c>
      <c r="AE534" s="13">
        <v>0.12</v>
      </c>
      <c r="AF534" s="13" t="s">
        <v>68</v>
      </c>
      <c r="AK534" s="13" t="s">
        <v>63</v>
      </c>
      <c r="AL534" s="13">
        <v>8760</v>
      </c>
      <c r="AM534" s="13" t="s">
        <v>79</v>
      </c>
      <c r="AO534" s="11">
        <v>44068.419282407413</v>
      </c>
      <c r="AP534" s="11" t="s">
        <v>66</v>
      </c>
      <c r="AQ534" s="11" t="s">
        <v>49</v>
      </c>
      <c r="AR534" s="11" t="s">
        <v>66</v>
      </c>
      <c r="AS534" s="11" t="s">
        <v>55</v>
      </c>
      <c r="AT534" s="11" t="s">
        <v>66</v>
      </c>
      <c r="AU534" s="11" t="s">
        <v>61</v>
      </c>
      <c r="AV534" t="s">
        <v>66</v>
      </c>
      <c r="AW534" t="s">
        <v>66</v>
      </c>
    </row>
    <row r="535" spans="1:49" hidden="1" x14ac:dyDescent="0.25">
      <c r="A535" s="13" t="s">
        <v>593</v>
      </c>
      <c r="B535" s="13">
        <v>36553</v>
      </c>
      <c r="C535" s="13" t="s">
        <v>601</v>
      </c>
      <c r="D535" s="13" t="s">
        <v>49</v>
      </c>
      <c r="E535" s="13" t="s">
        <v>159</v>
      </c>
      <c r="F535" s="15" t="s">
        <v>119</v>
      </c>
      <c r="G535" s="13">
        <v>36.237018999999997</v>
      </c>
      <c r="H535" s="13">
        <v>-107.704054</v>
      </c>
      <c r="I535" s="16" t="s">
        <v>75</v>
      </c>
      <c r="J535" s="13" t="s">
        <v>53</v>
      </c>
      <c r="K535" s="13">
        <v>27</v>
      </c>
      <c r="L535" s="13" t="s">
        <v>236</v>
      </c>
      <c r="M535" s="13" t="s">
        <v>55</v>
      </c>
      <c r="N535" s="13" t="s">
        <v>56</v>
      </c>
      <c r="O535" s="13" t="s">
        <v>602</v>
      </c>
      <c r="P535" s="13" t="s">
        <v>603</v>
      </c>
      <c r="Q535" s="13" t="s">
        <v>58</v>
      </c>
      <c r="R535" s="13" t="s">
        <v>58</v>
      </c>
      <c r="U535" s="13">
        <v>1.25</v>
      </c>
      <c r="V535" s="13" t="s">
        <v>59</v>
      </c>
      <c r="W535" s="13">
        <v>1.25</v>
      </c>
      <c r="X535" s="13" t="s">
        <v>59</v>
      </c>
      <c r="Y535" s="13">
        <v>1.25</v>
      </c>
      <c r="Z535" s="13" t="s">
        <v>59</v>
      </c>
      <c r="AA535" s="13">
        <v>1.25</v>
      </c>
      <c r="AB535" s="13" t="s">
        <v>59</v>
      </c>
      <c r="AC535" s="13" t="s">
        <v>67</v>
      </c>
      <c r="AD535" s="13" t="s">
        <v>61</v>
      </c>
      <c r="AE535" s="13">
        <v>0.54</v>
      </c>
      <c r="AF535" s="13" t="s">
        <v>62</v>
      </c>
      <c r="AK535" s="13" t="s">
        <v>63</v>
      </c>
      <c r="AL535" s="13">
        <v>8760</v>
      </c>
      <c r="AM535" s="13" t="s">
        <v>79</v>
      </c>
      <c r="AO535" s="11">
        <v>44068.419282407413</v>
      </c>
      <c r="AP535" s="11" t="s">
        <v>66</v>
      </c>
      <c r="AQ535" s="11" t="s">
        <v>49</v>
      </c>
      <c r="AR535" s="11" t="s">
        <v>66</v>
      </c>
      <c r="AS535" s="11" t="s">
        <v>55</v>
      </c>
      <c r="AT535" s="11" t="s">
        <v>66</v>
      </c>
      <c r="AU535" s="11" t="s">
        <v>61</v>
      </c>
      <c r="AV535" t="s">
        <v>66</v>
      </c>
      <c r="AW535" t="s">
        <v>66</v>
      </c>
    </row>
    <row r="536" spans="1:49" hidden="1" x14ac:dyDescent="0.25">
      <c r="A536" s="13" t="s">
        <v>593</v>
      </c>
      <c r="B536" s="13">
        <v>36553</v>
      </c>
      <c r="C536" s="13" t="s">
        <v>601</v>
      </c>
      <c r="D536" s="13" t="s">
        <v>49</v>
      </c>
      <c r="E536" s="13" t="s">
        <v>159</v>
      </c>
      <c r="F536" s="15" t="s">
        <v>119</v>
      </c>
      <c r="G536" s="13">
        <v>36.237018999999997</v>
      </c>
      <c r="H536" s="13">
        <v>-107.704054</v>
      </c>
      <c r="I536" s="16" t="s">
        <v>75</v>
      </c>
      <c r="J536" s="13" t="s">
        <v>53</v>
      </c>
      <c r="K536" s="13">
        <v>28</v>
      </c>
      <c r="L536" s="13" t="s">
        <v>382</v>
      </c>
      <c r="M536" s="13" t="s">
        <v>55</v>
      </c>
      <c r="N536" s="13" t="s">
        <v>56</v>
      </c>
      <c r="O536" s="13" t="s">
        <v>602</v>
      </c>
      <c r="P536" s="13" t="s">
        <v>603</v>
      </c>
      <c r="Q536" s="13" t="s">
        <v>58</v>
      </c>
      <c r="R536" s="13" t="s">
        <v>58</v>
      </c>
      <c r="U536" s="13">
        <v>1.25</v>
      </c>
      <c r="V536" s="13" t="s">
        <v>59</v>
      </c>
      <c r="W536" s="13">
        <v>1.25</v>
      </c>
      <c r="X536" s="13" t="s">
        <v>59</v>
      </c>
      <c r="Y536" s="13">
        <v>1.25</v>
      </c>
      <c r="Z536" s="13" t="s">
        <v>59</v>
      </c>
      <c r="AA536" s="13">
        <v>1.25</v>
      </c>
      <c r="AB536" s="13" t="s">
        <v>59</v>
      </c>
      <c r="AC536" s="13" t="s">
        <v>67</v>
      </c>
      <c r="AD536" s="13" t="s">
        <v>61</v>
      </c>
      <c r="AE536" s="13">
        <v>0.12</v>
      </c>
      <c r="AF536" s="13" t="s">
        <v>68</v>
      </c>
      <c r="AK536" s="13" t="s">
        <v>63</v>
      </c>
      <c r="AL536" s="13">
        <v>8760</v>
      </c>
      <c r="AM536" s="13" t="s">
        <v>79</v>
      </c>
      <c r="AO536" s="11">
        <v>44068.419282407413</v>
      </c>
      <c r="AP536" s="11" t="s">
        <v>66</v>
      </c>
      <c r="AQ536" s="11" t="s">
        <v>49</v>
      </c>
      <c r="AR536" s="11" t="s">
        <v>66</v>
      </c>
      <c r="AS536" s="11" t="s">
        <v>55</v>
      </c>
      <c r="AT536" s="11" t="s">
        <v>66</v>
      </c>
      <c r="AU536" s="11" t="s">
        <v>61</v>
      </c>
      <c r="AV536" t="s">
        <v>66</v>
      </c>
      <c r="AW536" t="s">
        <v>66</v>
      </c>
    </row>
    <row r="537" spans="1:49" hidden="1" x14ac:dyDescent="0.25">
      <c r="A537" s="13" t="s">
        <v>593</v>
      </c>
      <c r="B537" s="13">
        <v>36553</v>
      </c>
      <c r="C537" s="13" t="s">
        <v>601</v>
      </c>
      <c r="D537" s="13" t="s">
        <v>49</v>
      </c>
      <c r="E537" s="13" t="s">
        <v>159</v>
      </c>
      <c r="F537" s="15" t="s">
        <v>119</v>
      </c>
      <c r="G537" s="13">
        <v>36.237018999999997</v>
      </c>
      <c r="H537" s="13">
        <v>-107.704054</v>
      </c>
      <c r="I537" s="16" t="s">
        <v>75</v>
      </c>
      <c r="J537" s="13" t="s">
        <v>53</v>
      </c>
      <c r="K537" s="13">
        <v>28</v>
      </c>
      <c r="L537" s="13" t="s">
        <v>382</v>
      </c>
      <c r="M537" s="13" t="s">
        <v>55</v>
      </c>
      <c r="N537" s="13" t="s">
        <v>56</v>
      </c>
      <c r="O537" s="13" t="s">
        <v>602</v>
      </c>
      <c r="P537" s="13" t="s">
        <v>603</v>
      </c>
      <c r="Q537" s="13" t="s">
        <v>58</v>
      </c>
      <c r="R537" s="13" t="s">
        <v>58</v>
      </c>
      <c r="U537" s="13">
        <v>1.25</v>
      </c>
      <c r="V537" s="13" t="s">
        <v>59</v>
      </c>
      <c r="W537" s="13">
        <v>1.25</v>
      </c>
      <c r="X537" s="13" t="s">
        <v>59</v>
      </c>
      <c r="Y537" s="13">
        <v>1.25</v>
      </c>
      <c r="Z537" s="13" t="s">
        <v>59</v>
      </c>
      <c r="AA537" s="13">
        <v>1.25</v>
      </c>
      <c r="AB537" s="13" t="s">
        <v>59</v>
      </c>
      <c r="AC537" s="13" t="s">
        <v>60</v>
      </c>
      <c r="AD537" s="13" t="s">
        <v>61</v>
      </c>
      <c r="AE537" s="13">
        <v>0.41</v>
      </c>
      <c r="AF537" s="13" t="s">
        <v>62</v>
      </c>
      <c r="AK537" s="13" t="s">
        <v>63</v>
      </c>
      <c r="AL537" s="13">
        <v>8760</v>
      </c>
      <c r="AM537" s="13" t="s">
        <v>79</v>
      </c>
      <c r="AO537" s="11">
        <v>44068.419282407413</v>
      </c>
      <c r="AP537" s="11" t="s">
        <v>66</v>
      </c>
      <c r="AQ537" s="11" t="s">
        <v>49</v>
      </c>
      <c r="AR537" s="11" t="s">
        <v>66</v>
      </c>
      <c r="AS537" s="11" t="s">
        <v>55</v>
      </c>
      <c r="AT537" s="11" t="s">
        <v>66</v>
      </c>
      <c r="AU537" s="11" t="s">
        <v>61</v>
      </c>
      <c r="AV537" t="s">
        <v>66</v>
      </c>
      <c r="AW537" t="s">
        <v>66</v>
      </c>
    </row>
    <row r="538" spans="1:49" hidden="1" x14ac:dyDescent="0.25">
      <c r="A538" s="13" t="s">
        <v>593</v>
      </c>
      <c r="B538" s="13">
        <v>36553</v>
      </c>
      <c r="C538" s="13" t="s">
        <v>601</v>
      </c>
      <c r="D538" s="13" t="s">
        <v>49</v>
      </c>
      <c r="E538" s="13" t="s">
        <v>159</v>
      </c>
      <c r="F538" s="15" t="s">
        <v>119</v>
      </c>
      <c r="G538" s="13">
        <v>36.237018999999997</v>
      </c>
      <c r="H538" s="13">
        <v>-107.704054</v>
      </c>
      <c r="I538" s="16" t="s">
        <v>75</v>
      </c>
      <c r="J538" s="13" t="s">
        <v>53</v>
      </c>
      <c r="K538" s="13">
        <v>28</v>
      </c>
      <c r="L538" s="13" t="s">
        <v>382</v>
      </c>
      <c r="M538" s="13" t="s">
        <v>55</v>
      </c>
      <c r="N538" s="13" t="s">
        <v>56</v>
      </c>
      <c r="O538" s="13" t="s">
        <v>602</v>
      </c>
      <c r="P538" s="13" t="s">
        <v>603</v>
      </c>
      <c r="Q538" s="13" t="s">
        <v>58</v>
      </c>
      <c r="R538" s="13" t="s">
        <v>58</v>
      </c>
      <c r="U538" s="13">
        <v>1.25</v>
      </c>
      <c r="V538" s="13" t="s">
        <v>59</v>
      </c>
      <c r="W538" s="13">
        <v>1.25</v>
      </c>
      <c r="X538" s="13" t="s">
        <v>59</v>
      </c>
      <c r="Y538" s="13">
        <v>1.25</v>
      </c>
      <c r="Z538" s="13" t="s">
        <v>59</v>
      </c>
      <c r="AA538" s="13">
        <v>1.25</v>
      </c>
      <c r="AB538" s="13" t="s">
        <v>59</v>
      </c>
      <c r="AC538" s="13" t="s">
        <v>67</v>
      </c>
      <c r="AD538" s="13" t="s">
        <v>61</v>
      </c>
      <c r="AE538" s="13">
        <v>0.54</v>
      </c>
      <c r="AF538" s="13" t="s">
        <v>62</v>
      </c>
      <c r="AK538" s="13" t="s">
        <v>63</v>
      </c>
      <c r="AL538" s="13">
        <v>8760</v>
      </c>
      <c r="AM538" s="13" t="s">
        <v>79</v>
      </c>
      <c r="AO538" s="11">
        <v>44068.419282407413</v>
      </c>
      <c r="AP538" s="11" t="s">
        <v>66</v>
      </c>
      <c r="AQ538" s="11" t="s">
        <v>49</v>
      </c>
      <c r="AR538" s="11" t="s">
        <v>66</v>
      </c>
      <c r="AS538" s="11" t="s">
        <v>55</v>
      </c>
      <c r="AT538" s="11" t="s">
        <v>66</v>
      </c>
      <c r="AU538" s="11" t="s">
        <v>61</v>
      </c>
      <c r="AV538" t="s">
        <v>66</v>
      </c>
      <c r="AW538" t="s">
        <v>66</v>
      </c>
    </row>
    <row r="539" spans="1:49" hidden="1" x14ac:dyDescent="0.25">
      <c r="A539" s="13" t="s">
        <v>593</v>
      </c>
      <c r="B539" s="13">
        <v>36553</v>
      </c>
      <c r="C539" s="13" t="s">
        <v>601</v>
      </c>
      <c r="D539" s="13" t="s">
        <v>49</v>
      </c>
      <c r="E539" s="13" t="s">
        <v>159</v>
      </c>
      <c r="F539" s="15" t="s">
        <v>119</v>
      </c>
      <c r="G539" s="13">
        <v>36.237018999999997</v>
      </c>
      <c r="H539" s="13">
        <v>-107.704054</v>
      </c>
      <c r="I539" s="16" t="s">
        <v>75</v>
      </c>
      <c r="J539" s="13" t="s">
        <v>53</v>
      </c>
      <c r="K539" s="13">
        <v>29</v>
      </c>
      <c r="L539" s="13" t="s">
        <v>378</v>
      </c>
      <c r="M539" s="13" t="s">
        <v>55</v>
      </c>
      <c r="N539" s="13" t="s">
        <v>56</v>
      </c>
      <c r="O539" s="13" t="s">
        <v>602</v>
      </c>
      <c r="P539" s="13" t="s">
        <v>603</v>
      </c>
      <c r="Q539" s="13" t="s">
        <v>58</v>
      </c>
      <c r="R539" s="13" t="s">
        <v>58</v>
      </c>
      <c r="U539" s="13">
        <v>1.25</v>
      </c>
      <c r="V539" s="13" t="s">
        <v>59</v>
      </c>
      <c r="W539" s="13">
        <v>1.25</v>
      </c>
      <c r="X539" s="13" t="s">
        <v>59</v>
      </c>
      <c r="Y539" s="13">
        <v>1.25</v>
      </c>
      <c r="Z539" s="13" t="s">
        <v>59</v>
      </c>
      <c r="AA539" s="13">
        <v>1.25</v>
      </c>
      <c r="AB539" s="13" t="s">
        <v>59</v>
      </c>
      <c r="AC539" s="13" t="s">
        <v>60</v>
      </c>
      <c r="AD539" s="13" t="s">
        <v>61</v>
      </c>
      <c r="AE539" s="13">
        <v>0.41</v>
      </c>
      <c r="AF539" s="13" t="s">
        <v>62</v>
      </c>
      <c r="AK539" s="13" t="s">
        <v>63</v>
      </c>
      <c r="AL539" s="13">
        <v>8760</v>
      </c>
      <c r="AM539" s="13" t="s">
        <v>79</v>
      </c>
      <c r="AO539" s="11">
        <v>44068.419282407413</v>
      </c>
      <c r="AP539" s="11" t="s">
        <v>66</v>
      </c>
      <c r="AQ539" s="11" t="s">
        <v>49</v>
      </c>
      <c r="AR539" s="11" t="s">
        <v>66</v>
      </c>
      <c r="AS539" s="11" t="s">
        <v>55</v>
      </c>
      <c r="AT539" s="11" t="s">
        <v>66</v>
      </c>
      <c r="AU539" s="11" t="s">
        <v>61</v>
      </c>
      <c r="AV539" t="s">
        <v>66</v>
      </c>
      <c r="AW539" t="s">
        <v>66</v>
      </c>
    </row>
    <row r="540" spans="1:49" hidden="1" x14ac:dyDescent="0.25">
      <c r="A540" s="13" t="s">
        <v>593</v>
      </c>
      <c r="B540" s="13">
        <v>36553</v>
      </c>
      <c r="C540" s="13" t="s">
        <v>601</v>
      </c>
      <c r="D540" s="13" t="s">
        <v>49</v>
      </c>
      <c r="E540" s="13" t="s">
        <v>159</v>
      </c>
      <c r="F540" s="15" t="s">
        <v>119</v>
      </c>
      <c r="G540" s="13">
        <v>36.237018999999997</v>
      </c>
      <c r="H540" s="13">
        <v>-107.704054</v>
      </c>
      <c r="I540" s="16" t="s">
        <v>75</v>
      </c>
      <c r="J540" s="13" t="s">
        <v>53</v>
      </c>
      <c r="K540" s="13">
        <v>29</v>
      </c>
      <c r="L540" s="13" t="s">
        <v>378</v>
      </c>
      <c r="M540" s="13" t="s">
        <v>55</v>
      </c>
      <c r="N540" s="13" t="s">
        <v>56</v>
      </c>
      <c r="O540" s="13" t="s">
        <v>602</v>
      </c>
      <c r="P540" s="13" t="s">
        <v>603</v>
      </c>
      <c r="Q540" s="13" t="s">
        <v>58</v>
      </c>
      <c r="R540" s="13" t="s">
        <v>58</v>
      </c>
      <c r="U540" s="13">
        <v>1.25</v>
      </c>
      <c r="V540" s="13" t="s">
        <v>59</v>
      </c>
      <c r="W540" s="13">
        <v>1.25</v>
      </c>
      <c r="X540" s="13" t="s">
        <v>59</v>
      </c>
      <c r="Y540" s="13">
        <v>1.25</v>
      </c>
      <c r="Z540" s="13" t="s">
        <v>59</v>
      </c>
      <c r="AA540" s="13">
        <v>1.25</v>
      </c>
      <c r="AB540" s="13" t="s">
        <v>59</v>
      </c>
      <c r="AC540" s="13" t="s">
        <v>67</v>
      </c>
      <c r="AD540" s="13" t="s">
        <v>61</v>
      </c>
      <c r="AE540" s="13">
        <v>0.12</v>
      </c>
      <c r="AF540" s="13" t="s">
        <v>68</v>
      </c>
      <c r="AK540" s="13" t="s">
        <v>63</v>
      </c>
      <c r="AL540" s="13">
        <v>8760</v>
      </c>
      <c r="AM540" s="13" t="s">
        <v>79</v>
      </c>
      <c r="AO540" s="11">
        <v>44068.419282407413</v>
      </c>
      <c r="AP540" s="11" t="s">
        <v>66</v>
      </c>
      <c r="AQ540" s="11" t="s">
        <v>49</v>
      </c>
      <c r="AR540" s="11" t="s">
        <v>66</v>
      </c>
      <c r="AS540" s="11" t="s">
        <v>55</v>
      </c>
      <c r="AT540" s="11" t="s">
        <v>66</v>
      </c>
      <c r="AU540" s="11" t="s">
        <v>61</v>
      </c>
      <c r="AV540" t="s">
        <v>66</v>
      </c>
      <c r="AW540" t="s">
        <v>66</v>
      </c>
    </row>
    <row r="541" spans="1:49" hidden="1" x14ac:dyDescent="0.25">
      <c r="A541" s="13" t="s">
        <v>593</v>
      </c>
      <c r="B541" s="13">
        <v>36553</v>
      </c>
      <c r="C541" s="13" t="s">
        <v>601</v>
      </c>
      <c r="D541" s="13" t="s">
        <v>49</v>
      </c>
      <c r="E541" s="13" t="s">
        <v>159</v>
      </c>
      <c r="F541" s="15" t="s">
        <v>119</v>
      </c>
      <c r="G541" s="13">
        <v>36.237018999999997</v>
      </c>
      <c r="H541" s="13">
        <v>-107.704054</v>
      </c>
      <c r="I541" s="16" t="s">
        <v>75</v>
      </c>
      <c r="J541" s="13" t="s">
        <v>53</v>
      </c>
      <c r="K541" s="13">
        <v>29</v>
      </c>
      <c r="L541" s="13" t="s">
        <v>378</v>
      </c>
      <c r="M541" s="13" t="s">
        <v>55</v>
      </c>
      <c r="N541" s="13" t="s">
        <v>56</v>
      </c>
      <c r="O541" s="13" t="s">
        <v>602</v>
      </c>
      <c r="P541" s="13" t="s">
        <v>603</v>
      </c>
      <c r="Q541" s="13" t="s">
        <v>58</v>
      </c>
      <c r="R541" s="13" t="s">
        <v>58</v>
      </c>
      <c r="U541" s="13">
        <v>1.25</v>
      </c>
      <c r="V541" s="13" t="s">
        <v>59</v>
      </c>
      <c r="W541" s="13">
        <v>1.25</v>
      </c>
      <c r="X541" s="13" t="s">
        <v>59</v>
      </c>
      <c r="Y541" s="13">
        <v>1.25</v>
      </c>
      <c r="Z541" s="13" t="s">
        <v>59</v>
      </c>
      <c r="AA541" s="13">
        <v>1.25</v>
      </c>
      <c r="AB541" s="13" t="s">
        <v>59</v>
      </c>
      <c r="AC541" s="13" t="s">
        <v>67</v>
      </c>
      <c r="AD541" s="13" t="s">
        <v>61</v>
      </c>
      <c r="AE541" s="13">
        <v>0.54</v>
      </c>
      <c r="AF541" s="13" t="s">
        <v>62</v>
      </c>
      <c r="AK541" s="13" t="s">
        <v>63</v>
      </c>
      <c r="AL541" s="13">
        <v>8760</v>
      </c>
      <c r="AM541" s="13" t="s">
        <v>79</v>
      </c>
      <c r="AO541" s="11">
        <v>44068.419282407413</v>
      </c>
      <c r="AP541" s="11" t="s">
        <v>66</v>
      </c>
      <c r="AQ541" s="11" t="s">
        <v>49</v>
      </c>
      <c r="AR541" s="11" t="s">
        <v>66</v>
      </c>
      <c r="AS541" s="11" t="s">
        <v>55</v>
      </c>
      <c r="AT541" s="11" t="s">
        <v>66</v>
      </c>
      <c r="AU541" s="11" t="s">
        <v>61</v>
      </c>
      <c r="AV541" t="s">
        <v>66</v>
      </c>
      <c r="AW541" t="s">
        <v>66</v>
      </c>
    </row>
    <row r="542" spans="1:49" hidden="1" x14ac:dyDescent="0.25">
      <c r="A542" s="13" t="s">
        <v>593</v>
      </c>
      <c r="B542" s="13">
        <v>36553</v>
      </c>
      <c r="C542" s="13" t="s">
        <v>601</v>
      </c>
      <c r="D542" s="13" t="s">
        <v>49</v>
      </c>
      <c r="E542" s="13" t="s">
        <v>159</v>
      </c>
      <c r="F542" s="15" t="s">
        <v>119</v>
      </c>
      <c r="G542" s="13">
        <v>36.237018999999997</v>
      </c>
      <c r="H542" s="13">
        <v>-107.704054</v>
      </c>
      <c r="I542" s="16" t="s">
        <v>75</v>
      </c>
      <c r="J542" s="13" t="s">
        <v>53</v>
      </c>
      <c r="K542" s="13">
        <v>30</v>
      </c>
      <c r="L542" s="13" t="s">
        <v>384</v>
      </c>
      <c r="M542" s="13" t="s">
        <v>55</v>
      </c>
      <c r="N542" s="13" t="s">
        <v>56</v>
      </c>
      <c r="O542" s="13" t="s">
        <v>602</v>
      </c>
      <c r="P542" s="13" t="s">
        <v>603</v>
      </c>
      <c r="Q542" s="13" t="s">
        <v>58</v>
      </c>
      <c r="R542" s="13" t="s">
        <v>58</v>
      </c>
      <c r="U542" s="13">
        <v>1.25</v>
      </c>
      <c r="V542" s="13" t="s">
        <v>59</v>
      </c>
      <c r="W542" s="13">
        <v>1.25</v>
      </c>
      <c r="X542" s="13" t="s">
        <v>59</v>
      </c>
      <c r="Y542" s="13">
        <v>1.25</v>
      </c>
      <c r="Z542" s="13" t="s">
        <v>59</v>
      </c>
      <c r="AA542" s="13">
        <v>1.25</v>
      </c>
      <c r="AB542" s="13" t="s">
        <v>59</v>
      </c>
      <c r="AC542" s="13" t="s">
        <v>60</v>
      </c>
      <c r="AD542" s="13" t="s">
        <v>61</v>
      </c>
      <c r="AE542" s="13">
        <v>0.41</v>
      </c>
      <c r="AF542" s="13" t="s">
        <v>62</v>
      </c>
      <c r="AK542" s="13" t="s">
        <v>63</v>
      </c>
      <c r="AL542" s="13">
        <v>8760</v>
      </c>
      <c r="AM542" s="13" t="s">
        <v>79</v>
      </c>
      <c r="AO542" s="11">
        <v>44068.419282407413</v>
      </c>
      <c r="AP542" s="11" t="s">
        <v>66</v>
      </c>
      <c r="AQ542" s="11" t="s">
        <v>49</v>
      </c>
      <c r="AR542" s="11" t="s">
        <v>66</v>
      </c>
      <c r="AS542" s="11" t="s">
        <v>55</v>
      </c>
      <c r="AT542" s="11" t="s">
        <v>66</v>
      </c>
      <c r="AU542" s="11" t="s">
        <v>61</v>
      </c>
      <c r="AV542" t="s">
        <v>66</v>
      </c>
      <c r="AW542" t="s">
        <v>66</v>
      </c>
    </row>
    <row r="543" spans="1:49" hidden="1" x14ac:dyDescent="0.25">
      <c r="A543" s="13" t="s">
        <v>593</v>
      </c>
      <c r="B543" s="13">
        <v>36553</v>
      </c>
      <c r="C543" s="13" t="s">
        <v>601</v>
      </c>
      <c r="D543" s="13" t="s">
        <v>49</v>
      </c>
      <c r="E543" s="13" t="s">
        <v>159</v>
      </c>
      <c r="F543" s="15" t="s">
        <v>119</v>
      </c>
      <c r="G543" s="13">
        <v>36.237018999999997</v>
      </c>
      <c r="H543" s="13">
        <v>-107.704054</v>
      </c>
      <c r="I543" s="16" t="s">
        <v>75</v>
      </c>
      <c r="J543" s="13" t="s">
        <v>53</v>
      </c>
      <c r="K543" s="13">
        <v>30</v>
      </c>
      <c r="L543" s="13" t="s">
        <v>384</v>
      </c>
      <c r="M543" s="13" t="s">
        <v>55</v>
      </c>
      <c r="N543" s="13" t="s">
        <v>56</v>
      </c>
      <c r="O543" s="13" t="s">
        <v>602</v>
      </c>
      <c r="P543" s="13" t="s">
        <v>603</v>
      </c>
      <c r="Q543" s="13" t="s">
        <v>58</v>
      </c>
      <c r="R543" s="13" t="s">
        <v>58</v>
      </c>
      <c r="U543" s="13">
        <v>1.25</v>
      </c>
      <c r="V543" s="13" t="s">
        <v>59</v>
      </c>
      <c r="W543" s="13">
        <v>1.25</v>
      </c>
      <c r="X543" s="13" t="s">
        <v>59</v>
      </c>
      <c r="Y543" s="13">
        <v>1.25</v>
      </c>
      <c r="Z543" s="13" t="s">
        <v>59</v>
      </c>
      <c r="AA543" s="13">
        <v>1.25</v>
      </c>
      <c r="AB543" s="13" t="s">
        <v>59</v>
      </c>
      <c r="AC543" s="13" t="s">
        <v>67</v>
      </c>
      <c r="AD543" s="13" t="s">
        <v>61</v>
      </c>
      <c r="AE543" s="13">
        <v>0.12</v>
      </c>
      <c r="AF543" s="13" t="s">
        <v>68</v>
      </c>
      <c r="AK543" s="13" t="s">
        <v>63</v>
      </c>
      <c r="AL543" s="13">
        <v>8760</v>
      </c>
      <c r="AM543" s="13" t="s">
        <v>79</v>
      </c>
      <c r="AO543" s="11">
        <v>44068.419282407413</v>
      </c>
      <c r="AP543" s="11" t="s">
        <v>66</v>
      </c>
      <c r="AQ543" s="11" t="s">
        <v>49</v>
      </c>
      <c r="AR543" s="11" t="s">
        <v>66</v>
      </c>
      <c r="AS543" s="11" t="s">
        <v>55</v>
      </c>
      <c r="AT543" s="11" t="s">
        <v>66</v>
      </c>
      <c r="AU543" s="11" t="s">
        <v>61</v>
      </c>
      <c r="AV543" t="s">
        <v>66</v>
      </c>
      <c r="AW543" t="s">
        <v>66</v>
      </c>
    </row>
    <row r="544" spans="1:49" hidden="1" x14ac:dyDescent="0.25">
      <c r="A544" s="13" t="s">
        <v>593</v>
      </c>
      <c r="B544" s="13">
        <v>36553</v>
      </c>
      <c r="C544" s="13" t="s">
        <v>601</v>
      </c>
      <c r="D544" s="13" t="s">
        <v>49</v>
      </c>
      <c r="E544" s="13" t="s">
        <v>159</v>
      </c>
      <c r="F544" s="15" t="s">
        <v>119</v>
      </c>
      <c r="G544" s="13">
        <v>36.237018999999997</v>
      </c>
      <c r="H544" s="13">
        <v>-107.704054</v>
      </c>
      <c r="I544" s="16" t="s">
        <v>75</v>
      </c>
      <c r="J544" s="13" t="s">
        <v>53</v>
      </c>
      <c r="K544" s="13">
        <v>30</v>
      </c>
      <c r="L544" s="13" t="s">
        <v>384</v>
      </c>
      <c r="M544" s="13" t="s">
        <v>55</v>
      </c>
      <c r="N544" s="13" t="s">
        <v>56</v>
      </c>
      <c r="O544" s="13" t="s">
        <v>602</v>
      </c>
      <c r="P544" s="13" t="s">
        <v>603</v>
      </c>
      <c r="Q544" s="13" t="s">
        <v>58</v>
      </c>
      <c r="R544" s="13" t="s">
        <v>58</v>
      </c>
      <c r="U544" s="13">
        <v>1.25</v>
      </c>
      <c r="V544" s="13" t="s">
        <v>59</v>
      </c>
      <c r="W544" s="13">
        <v>1.25</v>
      </c>
      <c r="X544" s="13" t="s">
        <v>59</v>
      </c>
      <c r="Y544" s="13">
        <v>1.25</v>
      </c>
      <c r="Z544" s="13" t="s">
        <v>59</v>
      </c>
      <c r="AA544" s="13">
        <v>1.25</v>
      </c>
      <c r="AB544" s="13" t="s">
        <v>59</v>
      </c>
      <c r="AC544" s="13" t="s">
        <v>67</v>
      </c>
      <c r="AD544" s="13" t="s">
        <v>61</v>
      </c>
      <c r="AE544" s="13">
        <v>0.54</v>
      </c>
      <c r="AF544" s="13" t="s">
        <v>62</v>
      </c>
      <c r="AK544" s="13" t="s">
        <v>63</v>
      </c>
      <c r="AL544" s="13">
        <v>8760</v>
      </c>
      <c r="AM544" s="13" t="s">
        <v>79</v>
      </c>
      <c r="AO544" s="11">
        <v>44068.419282407413</v>
      </c>
      <c r="AP544" s="11" t="s">
        <v>66</v>
      </c>
      <c r="AQ544" s="11" t="s">
        <v>49</v>
      </c>
      <c r="AR544" s="11" t="s">
        <v>66</v>
      </c>
      <c r="AS544" s="11" t="s">
        <v>55</v>
      </c>
      <c r="AT544" s="11" t="s">
        <v>66</v>
      </c>
      <c r="AU544" s="11" t="s">
        <v>61</v>
      </c>
      <c r="AV544" t="s">
        <v>66</v>
      </c>
      <c r="AW544" t="s">
        <v>66</v>
      </c>
    </row>
    <row r="545" spans="1:49" hidden="1" x14ac:dyDescent="0.25">
      <c r="A545" s="13" t="s">
        <v>593</v>
      </c>
      <c r="B545" s="13">
        <v>36553</v>
      </c>
      <c r="C545" s="13" t="s">
        <v>601</v>
      </c>
      <c r="D545" s="13" t="s">
        <v>49</v>
      </c>
      <c r="E545" s="13" t="s">
        <v>159</v>
      </c>
      <c r="F545" s="15" t="s">
        <v>119</v>
      </c>
      <c r="G545" s="13">
        <v>36.237018999999997</v>
      </c>
      <c r="H545" s="13">
        <v>-107.704054</v>
      </c>
      <c r="I545" s="16" t="s">
        <v>75</v>
      </c>
      <c r="J545" s="13" t="s">
        <v>53</v>
      </c>
      <c r="K545" s="13">
        <v>31</v>
      </c>
      <c r="L545" s="13" t="s">
        <v>385</v>
      </c>
      <c r="M545" s="13" t="s">
        <v>55</v>
      </c>
      <c r="N545" s="13" t="s">
        <v>56</v>
      </c>
      <c r="O545" s="13" t="s">
        <v>602</v>
      </c>
      <c r="P545" s="13" t="s">
        <v>603</v>
      </c>
      <c r="Q545" s="13" t="s">
        <v>58</v>
      </c>
      <c r="R545" s="13" t="s">
        <v>58</v>
      </c>
      <c r="U545" s="13">
        <v>1.25</v>
      </c>
      <c r="V545" s="13" t="s">
        <v>59</v>
      </c>
      <c r="W545" s="13">
        <v>1.25</v>
      </c>
      <c r="X545" s="13" t="s">
        <v>59</v>
      </c>
      <c r="Y545" s="13">
        <v>1.25</v>
      </c>
      <c r="Z545" s="13" t="s">
        <v>59</v>
      </c>
      <c r="AA545" s="13">
        <v>1.25</v>
      </c>
      <c r="AB545" s="13" t="s">
        <v>59</v>
      </c>
      <c r="AC545" s="13" t="s">
        <v>67</v>
      </c>
      <c r="AD545" s="13" t="s">
        <v>61</v>
      </c>
      <c r="AE545" s="13">
        <v>0.12</v>
      </c>
      <c r="AF545" s="13" t="s">
        <v>68</v>
      </c>
      <c r="AK545" s="13" t="s">
        <v>63</v>
      </c>
      <c r="AL545" s="13">
        <v>8760</v>
      </c>
      <c r="AM545" s="13" t="s">
        <v>79</v>
      </c>
      <c r="AO545" s="11">
        <v>44068.419282407413</v>
      </c>
      <c r="AP545" s="11" t="s">
        <v>66</v>
      </c>
      <c r="AQ545" s="11" t="s">
        <v>49</v>
      </c>
      <c r="AR545" s="11" t="s">
        <v>66</v>
      </c>
      <c r="AS545" s="11" t="s">
        <v>55</v>
      </c>
      <c r="AT545" s="11" t="s">
        <v>66</v>
      </c>
      <c r="AU545" s="11" t="s">
        <v>61</v>
      </c>
      <c r="AV545" t="s">
        <v>66</v>
      </c>
      <c r="AW545" t="s">
        <v>66</v>
      </c>
    </row>
    <row r="546" spans="1:49" hidden="1" x14ac:dyDescent="0.25">
      <c r="A546" s="13" t="s">
        <v>593</v>
      </c>
      <c r="B546" s="13">
        <v>36553</v>
      </c>
      <c r="C546" s="13" t="s">
        <v>601</v>
      </c>
      <c r="D546" s="13" t="s">
        <v>49</v>
      </c>
      <c r="E546" s="13" t="s">
        <v>159</v>
      </c>
      <c r="F546" s="15" t="s">
        <v>119</v>
      </c>
      <c r="G546" s="13">
        <v>36.237018999999997</v>
      </c>
      <c r="H546" s="13">
        <v>-107.704054</v>
      </c>
      <c r="I546" s="16" t="s">
        <v>75</v>
      </c>
      <c r="J546" s="13" t="s">
        <v>53</v>
      </c>
      <c r="K546" s="13">
        <v>31</v>
      </c>
      <c r="L546" s="13" t="s">
        <v>385</v>
      </c>
      <c r="M546" s="13" t="s">
        <v>55</v>
      </c>
      <c r="N546" s="13" t="s">
        <v>56</v>
      </c>
      <c r="O546" s="13" t="s">
        <v>602</v>
      </c>
      <c r="P546" s="13" t="s">
        <v>603</v>
      </c>
      <c r="Q546" s="13" t="s">
        <v>58</v>
      </c>
      <c r="R546" s="13" t="s">
        <v>58</v>
      </c>
      <c r="U546" s="13">
        <v>1.25</v>
      </c>
      <c r="V546" s="13" t="s">
        <v>59</v>
      </c>
      <c r="W546" s="13">
        <v>1.25</v>
      </c>
      <c r="X546" s="13" t="s">
        <v>59</v>
      </c>
      <c r="Y546" s="13">
        <v>1.25</v>
      </c>
      <c r="Z546" s="13" t="s">
        <v>59</v>
      </c>
      <c r="AA546" s="13">
        <v>1.25</v>
      </c>
      <c r="AB546" s="13" t="s">
        <v>59</v>
      </c>
      <c r="AC546" s="13" t="s">
        <v>60</v>
      </c>
      <c r="AD546" s="13" t="s">
        <v>61</v>
      </c>
      <c r="AE546" s="13">
        <v>0.41</v>
      </c>
      <c r="AF546" s="13" t="s">
        <v>62</v>
      </c>
      <c r="AK546" s="13" t="s">
        <v>63</v>
      </c>
      <c r="AL546" s="13">
        <v>8760</v>
      </c>
      <c r="AM546" s="13" t="s">
        <v>79</v>
      </c>
      <c r="AO546" s="11">
        <v>44068.419282407413</v>
      </c>
      <c r="AP546" s="11" t="s">
        <v>66</v>
      </c>
      <c r="AQ546" s="11" t="s">
        <v>49</v>
      </c>
      <c r="AR546" s="11" t="s">
        <v>66</v>
      </c>
      <c r="AS546" s="11" t="s">
        <v>55</v>
      </c>
      <c r="AT546" s="11" t="s">
        <v>66</v>
      </c>
      <c r="AU546" s="11" t="s">
        <v>61</v>
      </c>
      <c r="AV546" t="s">
        <v>66</v>
      </c>
      <c r="AW546" t="s">
        <v>66</v>
      </c>
    </row>
    <row r="547" spans="1:49" hidden="1" x14ac:dyDescent="0.25">
      <c r="A547" s="13" t="s">
        <v>593</v>
      </c>
      <c r="B547" s="13">
        <v>36553</v>
      </c>
      <c r="C547" s="13" t="s">
        <v>601</v>
      </c>
      <c r="D547" s="13" t="s">
        <v>49</v>
      </c>
      <c r="E547" s="13" t="s">
        <v>159</v>
      </c>
      <c r="F547" s="15" t="s">
        <v>119</v>
      </c>
      <c r="G547" s="13">
        <v>36.237018999999997</v>
      </c>
      <c r="H547" s="13">
        <v>-107.704054</v>
      </c>
      <c r="I547" s="16" t="s">
        <v>75</v>
      </c>
      <c r="J547" s="13" t="s">
        <v>53</v>
      </c>
      <c r="K547" s="13">
        <v>31</v>
      </c>
      <c r="L547" s="13" t="s">
        <v>385</v>
      </c>
      <c r="M547" s="13" t="s">
        <v>55</v>
      </c>
      <c r="N547" s="13" t="s">
        <v>56</v>
      </c>
      <c r="O547" s="13" t="s">
        <v>602</v>
      </c>
      <c r="P547" s="13" t="s">
        <v>603</v>
      </c>
      <c r="Q547" s="13" t="s">
        <v>58</v>
      </c>
      <c r="R547" s="13" t="s">
        <v>58</v>
      </c>
      <c r="U547" s="13">
        <v>1.25</v>
      </c>
      <c r="V547" s="13" t="s">
        <v>59</v>
      </c>
      <c r="W547" s="13">
        <v>1.25</v>
      </c>
      <c r="X547" s="13" t="s">
        <v>59</v>
      </c>
      <c r="Y547" s="13">
        <v>1.25</v>
      </c>
      <c r="Z547" s="13" t="s">
        <v>59</v>
      </c>
      <c r="AA547" s="13">
        <v>1.25</v>
      </c>
      <c r="AB547" s="13" t="s">
        <v>59</v>
      </c>
      <c r="AC547" s="13" t="s">
        <v>67</v>
      </c>
      <c r="AD547" s="13" t="s">
        <v>61</v>
      </c>
      <c r="AE547" s="13">
        <v>0.54</v>
      </c>
      <c r="AF547" s="13" t="s">
        <v>62</v>
      </c>
      <c r="AK547" s="13" t="s">
        <v>63</v>
      </c>
      <c r="AL547" s="13">
        <v>8760</v>
      </c>
      <c r="AM547" s="13" t="s">
        <v>79</v>
      </c>
      <c r="AO547" s="11">
        <v>44068.419282407413</v>
      </c>
      <c r="AP547" s="11" t="s">
        <v>66</v>
      </c>
      <c r="AQ547" s="11" t="s">
        <v>49</v>
      </c>
      <c r="AR547" s="11" t="s">
        <v>66</v>
      </c>
      <c r="AS547" s="11" t="s">
        <v>55</v>
      </c>
      <c r="AT547" s="11" t="s">
        <v>66</v>
      </c>
      <c r="AU547" s="11" t="s">
        <v>61</v>
      </c>
      <c r="AV547" t="s">
        <v>66</v>
      </c>
      <c r="AW547" t="s">
        <v>66</v>
      </c>
    </row>
    <row r="548" spans="1:49" hidden="1" x14ac:dyDescent="0.25">
      <c r="A548" s="13" t="s">
        <v>593</v>
      </c>
      <c r="B548" s="13">
        <v>36553</v>
      </c>
      <c r="C548" s="13" t="s">
        <v>601</v>
      </c>
      <c r="D548" s="13" t="s">
        <v>49</v>
      </c>
      <c r="E548" s="13" t="s">
        <v>159</v>
      </c>
      <c r="F548" s="15" t="s">
        <v>119</v>
      </c>
      <c r="G548" s="13">
        <v>36.237018999999997</v>
      </c>
      <c r="H548" s="13">
        <v>-107.704054</v>
      </c>
      <c r="I548" s="16" t="s">
        <v>75</v>
      </c>
      <c r="J548" s="13" t="s">
        <v>53</v>
      </c>
      <c r="K548" s="13">
        <v>32</v>
      </c>
      <c r="L548" s="13" t="s">
        <v>386</v>
      </c>
      <c r="M548" s="13" t="s">
        <v>55</v>
      </c>
      <c r="N548" s="13" t="s">
        <v>56</v>
      </c>
      <c r="O548" s="13" t="s">
        <v>602</v>
      </c>
      <c r="P548" s="13" t="s">
        <v>603</v>
      </c>
      <c r="Q548" s="13" t="s">
        <v>58</v>
      </c>
      <c r="R548" s="13" t="s">
        <v>58</v>
      </c>
      <c r="U548" s="13">
        <v>1.25</v>
      </c>
      <c r="V548" s="13" t="s">
        <v>59</v>
      </c>
      <c r="W548" s="13">
        <v>1.25</v>
      </c>
      <c r="X548" s="13" t="s">
        <v>59</v>
      </c>
      <c r="Y548" s="13">
        <v>1.25</v>
      </c>
      <c r="Z548" s="13" t="s">
        <v>59</v>
      </c>
      <c r="AA548" s="13">
        <v>1.25</v>
      </c>
      <c r="AB548" s="13" t="s">
        <v>59</v>
      </c>
      <c r="AC548" s="13" t="s">
        <v>60</v>
      </c>
      <c r="AD548" s="13" t="s">
        <v>61</v>
      </c>
      <c r="AE548" s="13">
        <v>0.41</v>
      </c>
      <c r="AF548" s="13" t="s">
        <v>62</v>
      </c>
      <c r="AK548" s="13" t="s">
        <v>63</v>
      </c>
      <c r="AL548" s="13">
        <v>8760</v>
      </c>
      <c r="AM548" s="13" t="s">
        <v>79</v>
      </c>
      <c r="AO548" s="11">
        <v>44068.419282407413</v>
      </c>
      <c r="AP548" s="11" t="s">
        <v>66</v>
      </c>
      <c r="AQ548" s="11" t="s">
        <v>49</v>
      </c>
      <c r="AR548" s="11" t="s">
        <v>66</v>
      </c>
      <c r="AS548" s="11" t="s">
        <v>55</v>
      </c>
      <c r="AT548" s="11" t="s">
        <v>66</v>
      </c>
      <c r="AU548" s="11" t="s">
        <v>61</v>
      </c>
      <c r="AV548" t="s">
        <v>66</v>
      </c>
      <c r="AW548" t="s">
        <v>66</v>
      </c>
    </row>
    <row r="549" spans="1:49" hidden="1" x14ac:dyDescent="0.25">
      <c r="A549" s="13" t="s">
        <v>593</v>
      </c>
      <c r="B549" s="13">
        <v>36553</v>
      </c>
      <c r="C549" s="13" t="s">
        <v>601</v>
      </c>
      <c r="D549" s="13" t="s">
        <v>49</v>
      </c>
      <c r="E549" s="13" t="s">
        <v>159</v>
      </c>
      <c r="F549" s="15" t="s">
        <v>119</v>
      </c>
      <c r="G549" s="13">
        <v>36.237018999999997</v>
      </c>
      <c r="H549" s="13">
        <v>-107.704054</v>
      </c>
      <c r="I549" s="16" t="s">
        <v>75</v>
      </c>
      <c r="J549" s="13" t="s">
        <v>53</v>
      </c>
      <c r="K549" s="13">
        <v>32</v>
      </c>
      <c r="L549" s="13" t="s">
        <v>386</v>
      </c>
      <c r="M549" s="13" t="s">
        <v>55</v>
      </c>
      <c r="N549" s="13" t="s">
        <v>56</v>
      </c>
      <c r="O549" s="13" t="s">
        <v>602</v>
      </c>
      <c r="P549" s="13" t="s">
        <v>603</v>
      </c>
      <c r="Q549" s="13" t="s">
        <v>58</v>
      </c>
      <c r="R549" s="13" t="s">
        <v>58</v>
      </c>
      <c r="U549" s="13">
        <v>1.25</v>
      </c>
      <c r="V549" s="13" t="s">
        <v>59</v>
      </c>
      <c r="W549" s="13">
        <v>1.25</v>
      </c>
      <c r="X549" s="13" t="s">
        <v>59</v>
      </c>
      <c r="Y549" s="13">
        <v>1.25</v>
      </c>
      <c r="Z549" s="13" t="s">
        <v>59</v>
      </c>
      <c r="AA549" s="13">
        <v>1.25</v>
      </c>
      <c r="AB549" s="13" t="s">
        <v>59</v>
      </c>
      <c r="AC549" s="13" t="s">
        <v>67</v>
      </c>
      <c r="AD549" s="13" t="s">
        <v>61</v>
      </c>
      <c r="AE549" s="13">
        <v>0.12</v>
      </c>
      <c r="AF549" s="13" t="s">
        <v>68</v>
      </c>
      <c r="AK549" s="13" t="s">
        <v>63</v>
      </c>
      <c r="AL549" s="13">
        <v>8760</v>
      </c>
      <c r="AM549" s="13" t="s">
        <v>79</v>
      </c>
      <c r="AO549" s="11">
        <v>44068.419282407413</v>
      </c>
      <c r="AP549" s="11" t="s">
        <v>66</v>
      </c>
      <c r="AQ549" s="11" t="s">
        <v>49</v>
      </c>
      <c r="AR549" s="11" t="s">
        <v>66</v>
      </c>
      <c r="AS549" s="11" t="s">
        <v>55</v>
      </c>
      <c r="AT549" s="11" t="s">
        <v>66</v>
      </c>
      <c r="AU549" s="11" t="s">
        <v>61</v>
      </c>
      <c r="AV549" t="s">
        <v>66</v>
      </c>
      <c r="AW549" t="s">
        <v>66</v>
      </c>
    </row>
    <row r="550" spans="1:49" hidden="1" x14ac:dyDescent="0.25">
      <c r="A550" s="13" t="s">
        <v>593</v>
      </c>
      <c r="B550" s="13">
        <v>36553</v>
      </c>
      <c r="C550" s="13" t="s">
        <v>601</v>
      </c>
      <c r="D550" s="13" t="s">
        <v>49</v>
      </c>
      <c r="E550" s="13" t="s">
        <v>159</v>
      </c>
      <c r="F550" s="15" t="s">
        <v>119</v>
      </c>
      <c r="G550" s="13">
        <v>36.237018999999997</v>
      </c>
      <c r="H550" s="13">
        <v>-107.704054</v>
      </c>
      <c r="I550" s="16" t="s">
        <v>75</v>
      </c>
      <c r="J550" s="13" t="s">
        <v>53</v>
      </c>
      <c r="K550" s="13">
        <v>32</v>
      </c>
      <c r="L550" s="13" t="s">
        <v>386</v>
      </c>
      <c r="M550" s="13" t="s">
        <v>55</v>
      </c>
      <c r="N550" s="13" t="s">
        <v>56</v>
      </c>
      <c r="O550" s="13" t="s">
        <v>602</v>
      </c>
      <c r="P550" s="13" t="s">
        <v>603</v>
      </c>
      <c r="Q550" s="13" t="s">
        <v>58</v>
      </c>
      <c r="R550" s="13" t="s">
        <v>58</v>
      </c>
      <c r="U550" s="13">
        <v>1.25</v>
      </c>
      <c r="V550" s="13" t="s">
        <v>59</v>
      </c>
      <c r="W550" s="13">
        <v>1.25</v>
      </c>
      <c r="X550" s="13" t="s">
        <v>59</v>
      </c>
      <c r="Y550" s="13">
        <v>1.25</v>
      </c>
      <c r="Z550" s="13" t="s">
        <v>59</v>
      </c>
      <c r="AA550" s="13">
        <v>1.25</v>
      </c>
      <c r="AB550" s="13" t="s">
        <v>59</v>
      </c>
      <c r="AC550" s="13" t="s">
        <v>67</v>
      </c>
      <c r="AD550" s="13" t="s">
        <v>61</v>
      </c>
      <c r="AE550" s="13">
        <v>0.54</v>
      </c>
      <c r="AF550" s="13" t="s">
        <v>62</v>
      </c>
      <c r="AK550" s="13" t="s">
        <v>63</v>
      </c>
      <c r="AL550" s="13">
        <v>8760</v>
      </c>
      <c r="AM550" s="13" t="s">
        <v>79</v>
      </c>
      <c r="AO550" s="11">
        <v>44068.419282407413</v>
      </c>
      <c r="AP550" s="11" t="s">
        <v>66</v>
      </c>
      <c r="AQ550" s="11" t="s">
        <v>49</v>
      </c>
      <c r="AR550" s="11" t="s">
        <v>66</v>
      </c>
      <c r="AS550" s="11" t="s">
        <v>55</v>
      </c>
      <c r="AT550" s="11" t="s">
        <v>66</v>
      </c>
      <c r="AU550" s="11" t="s">
        <v>61</v>
      </c>
      <c r="AV550" t="s">
        <v>66</v>
      </c>
      <c r="AW550" t="s">
        <v>66</v>
      </c>
    </row>
    <row r="551" spans="1:49" hidden="1" x14ac:dyDescent="0.25">
      <c r="A551" s="13" t="s">
        <v>593</v>
      </c>
      <c r="B551" s="13">
        <v>36553</v>
      </c>
      <c r="C551" s="13" t="s">
        <v>601</v>
      </c>
      <c r="D551" s="13" t="s">
        <v>49</v>
      </c>
      <c r="E551" s="13" t="s">
        <v>159</v>
      </c>
      <c r="F551" s="15" t="s">
        <v>119</v>
      </c>
      <c r="G551" s="13">
        <v>36.237018999999997</v>
      </c>
      <c r="H551" s="13">
        <v>-107.704054</v>
      </c>
      <c r="I551" s="16" t="s">
        <v>75</v>
      </c>
      <c r="J551" s="13" t="s">
        <v>53</v>
      </c>
      <c r="K551" s="13">
        <v>62</v>
      </c>
      <c r="L551" s="13" t="s">
        <v>387</v>
      </c>
      <c r="M551" s="13" t="s">
        <v>55</v>
      </c>
      <c r="N551" s="13" t="s">
        <v>56</v>
      </c>
      <c r="O551" s="13" t="s">
        <v>602</v>
      </c>
      <c r="P551" s="13" t="s">
        <v>603</v>
      </c>
      <c r="Q551" s="13" t="s">
        <v>58</v>
      </c>
      <c r="R551" s="13" t="s">
        <v>58</v>
      </c>
      <c r="U551" s="13">
        <v>1.25</v>
      </c>
      <c r="V551" s="13" t="s">
        <v>59</v>
      </c>
      <c r="W551" s="13">
        <v>1.25</v>
      </c>
      <c r="X551" s="13" t="s">
        <v>59</v>
      </c>
      <c r="Y551" s="13">
        <v>1.25</v>
      </c>
      <c r="Z551" s="13" t="s">
        <v>59</v>
      </c>
      <c r="AA551" s="13">
        <v>1.25</v>
      </c>
      <c r="AB551" s="13" t="s">
        <v>59</v>
      </c>
      <c r="AC551" s="13" t="s">
        <v>67</v>
      </c>
      <c r="AD551" s="13" t="s">
        <v>61</v>
      </c>
      <c r="AE551" s="13">
        <v>0.12</v>
      </c>
      <c r="AF551" s="13" t="s">
        <v>68</v>
      </c>
      <c r="AK551" s="13" t="s">
        <v>63</v>
      </c>
      <c r="AL551" s="13">
        <v>8760</v>
      </c>
      <c r="AM551" s="13" t="s">
        <v>79</v>
      </c>
      <c r="AO551" s="11">
        <v>44068.419282407413</v>
      </c>
      <c r="AP551" s="11" t="s">
        <v>66</v>
      </c>
      <c r="AQ551" s="11" t="s">
        <v>49</v>
      </c>
      <c r="AR551" s="11" t="s">
        <v>66</v>
      </c>
      <c r="AS551" s="11" t="s">
        <v>55</v>
      </c>
      <c r="AT551" s="11" t="s">
        <v>66</v>
      </c>
      <c r="AU551" s="11" t="s">
        <v>61</v>
      </c>
      <c r="AV551" t="s">
        <v>66</v>
      </c>
      <c r="AW551" t="s">
        <v>66</v>
      </c>
    </row>
    <row r="552" spans="1:49" hidden="1" x14ac:dyDescent="0.25">
      <c r="A552" s="13" t="s">
        <v>593</v>
      </c>
      <c r="B552" s="13">
        <v>36553</v>
      </c>
      <c r="C552" s="13" t="s">
        <v>601</v>
      </c>
      <c r="D552" s="13" t="s">
        <v>49</v>
      </c>
      <c r="E552" s="13" t="s">
        <v>159</v>
      </c>
      <c r="F552" s="15" t="s">
        <v>119</v>
      </c>
      <c r="G552" s="13">
        <v>36.237018999999997</v>
      </c>
      <c r="H552" s="13">
        <v>-107.704054</v>
      </c>
      <c r="I552" s="16" t="s">
        <v>75</v>
      </c>
      <c r="J552" s="13" t="s">
        <v>53</v>
      </c>
      <c r="K552" s="13">
        <v>62</v>
      </c>
      <c r="L552" s="13" t="s">
        <v>387</v>
      </c>
      <c r="M552" s="13" t="s">
        <v>55</v>
      </c>
      <c r="N552" s="13" t="s">
        <v>56</v>
      </c>
      <c r="O552" s="13" t="s">
        <v>602</v>
      </c>
      <c r="P552" s="13" t="s">
        <v>603</v>
      </c>
      <c r="Q552" s="13" t="s">
        <v>58</v>
      </c>
      <c r="R552" s="13" t="s">
        <v>58</v>
      </c>
      <c r="U552" s="13">
        <v>1.25</v>
      </c>
      <c r="V552" s="13" t="s">
        <v>59</v>
      </c>
      <c r="W552" s="13">
        <v>1.25</v>
      </c>
      <c r="X552" s="13" t="s">
        <v>59</v>
      </c>
      <c r="Y552" s="13">
        <v>1.25</v>
      </c>
      <c r="Z552" s="13" t="s">
        <v>59</v>
      </c>
      <c r="AA552" s="13">
        <v>1.25</v>
      </c>
      <c r="AB552" s="13" t="s">
        <v>59</v>
      </c>
      <c r="AC552" s="13" t="s">
        <v>67</v>
      </c>
      <c r="AD552" s="13" t="s">
        <v>61</v>
      </c>
      <c r="AE552" s="13">
        <v>0.54</v>
      </c>
      <c r="AF552" s="13" t="s">
        <v>62</v>
      </c>
      <c r="AK552" s="13" t="s">
        <v>63</v>
      </c>
      <c r="AL552" s="13">
        <v>8760</v>
      </c>
      <c r="AM552" s="13" t="s">
        <v>79</v>
      </c>
      <c r="AO552" s="11">
        <v>44068.419282407413</v>
      </c>
      <c r="AP552" s="11" t="s">
        <v>66</v>
      </c>
      <c r="AQ552" s="11" t="s">
        <v>49</v>
      </c>
      <c r="AR552" s="11" t="s">
        <v>66</v>
      </c>
      <c r="AS552" s="11" t="s">
        <v>55</v>
      </c>
      <c r="AT552" s="11" t="s">
        <v>66</v>
      </c>
      <c r="AU552" s="11" t="s">
        <v>61</v>
      </c>
      <c r="AV552" t="s">
        <v>66</v>
      </c>
      <c r="AW552" t="s">
        <v>66</v>
      </c>
    </row>
    <row r="553" spans="1:49" hidden="1" x14ac:dyDescent="0.25">
      <c r="A553" s="13" t="s">
        <v>593</v>
      </c>
      <c r="B553" s="13">
        <v>36593</v>
      </c>
      <c r="C553" s="13" t="s">
        <v>604</v>
      </c>
      <c r="D553" s="13" t="s">
        <v>49</v>
      </c>
      <c r="E553" s="13" t="s">
        <v>159</v>
      </c>
      <c r="F553" s="15" t="s">
        <v>119</v>
      </c>
      <c r="G553" s="13">
        <v>36.232985999999997</v>
      </c>
      <c r="H553" s="13">
        <v>-107.72837800000001</v>
      </c>
      <c r="I553" s="16" t="s">
        <v>75</v>
      </c>
      <c r="J553" s="13" t="s">
        <v>53</v>
      </c>
      <c r="K553" s="13">
        <v>33</v>
      </c>
      <c r="L553" s="13">
        <v>18</v>
      </c>
      <c r="M553" s="13" t="s">
        <v>55</v>
      </c>
      <c r="N553" s="13" t="s">
        <v>56</v>
      </c>
      <c r="O553" s="13" t="s">
        <v>605</v>
      </c>
      <c r="Q553" s="13" t="s">
        <v>58</v>
      </c>
      <c r="R553" s="13" t="s">
        <v>58</v>
      </c>
      <c r="U553" s="13">
        <v>1</v>
      </c>
      <c r="V553" s="13" t="s">
        <v>59</v>
      </c>
      <c r="W553" s="13">
        <v>1</v>
      </c>
      <c r="X553" s="13" t="s">
        <v>59</v>
      </c>
      <c r="AC553" s="13" t="s">
        <v>60</v>
      </c>
      <c r="AD553" s="13" t="s">
        <v>61</v>
      </c>
      <c r="AE553" s="13">
        <v>0.37</v>
      </c>
      <c r="AF553" s="13" t="s">
        <v>62</v>
      </c>
      <c r="AK553" s="13" t="s">
        <v>63</v>
      </c>
      <c r="AL553" s="13">
        <v>8760</v>
      </c>
      <c r="AM553" s="13" t="s">
        <v>79</v>
      </c>
      <c r="AN553" s="13" t="s">
        <v>606</v>
      </c>
      <c r="AO553" s="11">
        <v>44068.419282407413</v>
      </c>
      <c r="AP553" s="11" t="s">
        <v>66</v>
      </c>
      <c r="AQ553" s="11" t="s">
        <v>49</v>
      </c>
      <c r="AR553" s="11" t="s">
        <v>66</v>
      </c>
      <c r="AS553" s="11" t="s">
        <v>55</v>
      </c>
      <c r="AT553" s="11" t="s">
        <v>66</v>
      </c>
      <c r="AU553" s="11" t="s">
        <v>61</v>
      </c>
      <c r="AV553" t="s">
        <v>66</v>
      </c>
      <c r="AW553" t="s">
        <v>66</v>
      </c>
    </row>
    <row r="554" spans="1:49" hidden="1" x14ac:dyDescent="0.25">
      <c r="A554" s="13" t="s">
        <v>593</v>
      </c>
      <c r="B554" s="13">
        <v>36593</v>
      </c>
      <c r="C554" s="13" t="s">
        <v>604</v>
      </c>
      <c r="D554" s="13" t="s">
        <v>49</v>
      </c>
      <c r="E554" s="13" t="s">
        <v>159</v>
      </c>
      <c r="F554" s="15" t="s">
        <v>119</v>
      </c>
      <c r="G554" s="13">
        <v>36.232985999999997</v>
      </c>
      <c r="H554" s="13">
        <v>-107.72837800000001</v>
      </c>
      <c r="I554" s="16" t="s">
        <v>75</v>
      </c>
      <c r="J554" s="13" t="s">
        <v>53</v>
      </c>
      <c r="K554" s="13">
        <v>34</v>
      </c>
      <c r="L554" s="13">
        <v>19</v>
      </c>
      <c r="M554" s="13" t="s">
        <v>55</v>
      </c>
      <c r="N554" s="13" t="s">
        <v>56</v>
      </c>
      <c r="O554" s="13" t="s">
        <v>605</v>
      </c>
      <c r="Q554" s="13" t="s">
        <v>58</v>
      </c>
      <c r="R554" s="13" t="s">
        <v>58</v>
      </c>
      <c r="U554" s="13">
        <v>1</v>
      </c>
      <c r="V554" s="13" t="s">
        <v>59</v>
      </c>
      <c r="W554" s="13">
        <v>1</v>
      </c>
      <c r="X554" s="13" t="s">
        <v>59</v>
      </c>
      <c r="AC554" s="13" t="s">
        <v>60</v>
      </c>
      <c r="AD554" s="13" t="s">
        <v>61</v>
      </c>
      <c r="AE554" s="13">
        <v>0.37</v>
      </c>
      <c r="AF554" s="13" t="s">
        <v>62</v>
      </c>
      <c r="AK554" s="13" t="s">
        <v>63</v>
      </c>
      <c r="AL554" s="13">
        <v>8760</v>
      </c>
      <c r="AM554" s="13" t="s">
        <v>79</v>
      </c>
      <c r="AN554" s="13" t="s">
        <v>606</v>
      </c>
      <c r="AO554" s="11">
        <v>44068.419282407413</v>
      </c>
      <c r="AP554" s="11" t="s">
        <v>66</v>
      </c>
      <c r="AQ554" s="11" t="s">
        <v>49</v>
      </c>
      <c r="AR554" s="11" t="s">
        <v>66</v>
      </c>
      <c r="AS554" s="11" t="s">
        <v>55</v>
      </c>
      <c r="AT554" s="11" t="s">
        <v>66</v>
      </c>
      <c r="AU554" s="11" t="s">
        <v>61</v>
      </c>
      <c r="AV554" t="s">
        <v>66</v>
      </c>
      <c r="AW554" t="s">
        <v>66</v>
      </c>
    </row>
    <row r="555" spans="1:49" hidden="1" x14ac:dyDescent="0.25">
      <c r="A555" s="13" t="s">
        <v>593</v>
      </c>
      <c r="B555" s="13">
        <v>36593</v>
      </c>
      <c r="C555" s="13" t="s">
        <v>604</v>
      </c>
      <c r="D555" s="13" t="s">
        <v>49</v>
      </c>
      <c r="E555" s="13" t="s">
        <v>159</v>
      </c>
      <c r="F555" s="15" t="s">
        <v>119</v>
      </c>
      <c r="G555" s="13">
        <v>36.232985999999997</v>
      </c>
      <c r="H555" s="13">
        <v>-107.72837800000001</v>
      </c>
      <c r="I555" s="16" t="s">
        <v>75</v>
      </c>
      <c r="J555" s="13" t="s">
        <v>53</v>
      </c>
      <c r="K555" s="13">
        <v>35</v>
      </c>
      <c r="L555" s="13">
        <v>20</v>
      </c>
      <c r="M555" s="13" t="s">
        <v>55</v>
      </c>
      <c r="N555" s="13" t="s">
        <v>56</v>
      </c>
      <c r="O555" s="13" t="s">
        <v>605</v>
      </c>
      <c r="Q555" s="13" t="s">
        <v>58</v>
      </c>
      <c r="R555" s="13" t="s">
        <v>58</v>
      </c>
      <c r="U555" s="13">
        <v>1</v>
      </c>
      <c r="V555" s="13" t="s">
        <v>59</v>
      </c>
      <c r="W555" s="13">
        <v>1</v>
      </c>
      <c r="X555" s="13" t="s">
        <v>59</v>
      </c>
      <c r="AC555" s="13" t="s">
        <v>60</v>
      </c>
      <c r="AD555" s="13" t="s">
        <v>61</v>
      </c>
      <c r="AE555" s="13">
        <v>0.37</v>
      </c>
      <c r="AF555" s="13" t="s">
        <v>62</v>
      </c>
      <c r="AK555" s="13" t="s">
        <v>63</v>
      </c>
      <c r="AL555" s="13">
        <v>8760</v>
      </c>
      <c r="AM555" s="13" t="s">
        <v>79</v>
      </c>
      <c r="AN555" s="13" t="s">
        <v>606</v>
      </c>
      <c r="AO555" s="11">
        <v>44068.419282407413</v>
      </c>
      <c r="AP555" s="11" t="s">
        <v>66</v>
      </c>
      <c r="AQ555" s="11" t="s">
        <v>49</v>
      </c>
      <c r="AR555" s="11" t="s">
        <v>66</v>
      </c>
      <c r="AS555" s="11" t="s">
        <v>55</v>
      </c>
      <c r="AT555" s="11" t="s">
        <v>66</v>
      </c>
      <c r="AU555" s="11" t="s">
        <v>61</v>
      </c>
      <c r="AV555" t="s">
        <v>66</v>
      </c>
      <c r="AW555" t="s">
        <v>66</v>
      </c>
    </row>
    <row r="556" spans="1:49" hidden="1" x14ac:dyDescent="0.25">
      <c r="A556" s="13" t="s">
        <v>593</v>
      </c>
      <c r="B556" s="13">
        <v>36593</v>
      </c>
      <c r="C556" s="13" t="s">
        <v>604</v>
      </c>
      <c r="D556" s="13" t="s">
        <v>49</v>
      </c>
      <c r="E556" s="13" t="s">
        <v>159</v>
      </c>
      <c r="F556" s="15" t="s">
        <v>119</v>
      </c>
      <c r="G556" s="13">
        <v>36.232985999999997</v>
      </c>
      <c r="H556" s="13">
        <v>-107.72837800000001</v>
      </c>
      <c r="I556" s="16" t="s">
        <v>75</v>
      </c>
      <c r="J556" s="13" t="s">
        <v>53</v>
      </c>
      <c r="K556" s="13">
        <v>36</v>
      </c>
      <c r="L556" s="13">
        <v>21</v>
      </c>
      <c r="M556" s="13" t="s">
        <v>55</v>
      </c>
      <c r="N556" s="13" t="s">
        <v>56</v>
      </c>
      <c r="O556" s="13" t="s">
        <v>605</v>
      </c>
      <c r="Q556" s="13" t="s">
        <v>58</v>
      </c>
      <c r="R556" s="13" t="s">
        <v>58</v>
      </c>
      <c r="U556" s="13">
        <v>1</v>
      </c>
      <c r="V556" s="13" t="s">
        <v>59</v>
      </c>
      <c r="W556" s="13">
        <v>1</v>
      </c>
      <c r="X556" s="13" t="s">
        <v>59</v>
      </c>
      <c r="AC556" s="13" t="s">
        <v>60</v>
      </c>
      <c r="AD556" s="13" t="s">
        <v>61</v>
      </c>
      <c r="AE556" s="13">
        <v>0.37</v>
      </c>
      <c r="AF556" s="13" t="s">
        <v>62</v>
      </c>
      <c r="AK556" s="13" t="s">
        <v>63</v>
      </c>
      <c r="AL556" s="13">
        <v>8760</v>
      </c>
      <c r="AM556" s="13" t="s">
        <v>79</v>
      </c>
      <c r="AN556" s="13" t="s">
        <v>606</v>
      </c>
      <c r="AO556" s="11">
        <v>44068.419282407413</v>
      </c>
      <c r="AP556" s="11" t="s">
        <v>66</v>
      </c>
      <c r="AQ556" s="11" t="s">
        <v>49</v>
      </c>
      <c r="AR556" s="11" t="s">
        <v>66</v>
      </c>
      <c r="AS556" s="11" t="s">
        <v>55</v>
      </c>
      <c r="AT556" s="11" t="s">
        <v>66</v>
      </c>
      <c r="AU556" s="11" t="s">
        <v>61</v>
      </c>
      <c r="AV556" t="s">
        <v>66</v>
      </c>
      <c r="AW556" t="s">
        <v>66</v>
      </c>
    </row>
    <row r="557" spans="1:49" hidden="1" x14ac:dyDescent="0.25">
      <c r="A557" s="13" t="s">
        <v>593</v>
      </c>
      <c r="B557" s="13">
        <v>36593</v>
      </c>
      <c r="C557" s="13" t="s">
        <v>604</v>
      </c>
      <c r="D557" s="13" t="s">
        <v>49</v>
      </c>
      <c r="E557" s="13" t="s">
        <v>159</v>
      </c>
      <c r="F557" s="15" t="s">
        <v>119</v>
      </c>
      <c r="G557" s="13">
        <v>36.232985999999997</v>
      </c>
      <c r="H557" s="13">
        <v>-107.72837800000001</v>
      </c>
      <c r="I557" s="16" t="s">
        <v>75</v>
      </c>
      <c r="J557" s="13" t="s">
        <v>53</v>
      </c>
      <c r="K557" s="13">
        <v>37</v>
      </c>
      <c r="L557" s="13">
        <v>22</v>
      </c>
      <c r="M557" s="13" t="s">
        <v>55</v>
      </c>
      <c r="N557" s="13" t="s">
        <v>56</v>
      </c>
      <c r="O557" s="13" t="s">
        <v>605</v>
      </c>
      <c r="Q557" s="13" t="s">
        <v>58</v>
      </c>
      <c r="R557" s="13" t="s">
        <v>58</v>
      </c>
      <c r="U557" s="13">
        <v>1</v>
      </c>
      <c r="V557" s="13" t="s">
        <v>59</v>
      </c>
      <c r="W557" s="13">
        <v>1</v>
      </c>
      <c r="X557" s="13" t="s">
        <v>59</v>
      </c>
      <c r="AC557" s="13" t="s">
        <v>60</v>
      </c>
      <c r="AD557" s="13" t="s">
        <v>61</v>
      </c>
      <c r="AE557" s="13">
        <v>0.37</v>
      </c>
      <c r="AF557" s="13" t="s">
        <v>62</v>
      </c>
      <c r="AK557" s="13" t="s">
        <v>63</v>
      </c>
      <c r="AL557" s="13">
        <v>8760</v>
      </c>
      <c r="AM557" s="13" t="s">
        <v>79</v>
      </c>
      <c r="AN557" s="13" t="s">
        <v>606</v>
      </c>
      <c r="AO557" s="11">
        <v>44068.419282407413</v>
      </c>
      <c r="AP557" s="11" t="s">
        <v>66</v>
      </c>
      <c r="AQ557" s="11" t="s">
        <v>49</v>
      </c>
      <c r="AR557" s="11" t="s">
        <v>66</v>
      </c>
      <c r="AS557" s="11" t="s">
        <v>55</v>
      </c>
      <c r="AT557" s="11" t="s">
        <v>66</v>
      </c>
      <c r="AU557" s="11" t="s">
        <v>61</v>
      </c>
      <c r="AV557" t="s">
        <v>66</v>
      </c>
      <c r="AW557" t="s">
        <v>66</v>
      </c>
    </row>
    <row r="558" spans="1:49" hidden="1" x14ac:dyDescent="0.25">
      <c r="A558" s="13" t="s">
        <v>593</v>
      </c>
      <c r="B558" s="13">
        <v>36593</v>
      </c>
      <c r="C558" s="13" t="s">
        <v>604</v>
      </c>
      <c r="D558" s="13" t="s">
        <v>49</v>
      </c>
      <c r="E558" s="13" t="s">
        <v>159</v>
      </c>
      <c r="F558" s="15" t="s">
        <v>119</v>
      </c>
      <c r="G558" s="13">
        <v>36.232985999999997</v>
      </c>
      <c r="H558" s="13">
        <v>-107.72837800000001</v>
      </c>
      <c r="I558" s="16" t="s">
        <v>75</v>
      </c>
      <c r="J558" s="13" t="s">
        <v>53</v>
      </c>
      <c r="K558" s="13">
        <v>38</v>
      </c>
      <c r="L558" s="13">
        <v>23</v>
      </c>
      <c r="M558" s="13" t="s">
        <v>55</v>
      </c>
      <c r="N558" s="13" t="s">
        <v>56</v>
      </c>
      <c r="O558" s="13" t="s">
        <v>605</v>
      </c>
      <c r="Q558" s="13" t="s">
        <v>58</v>
      </c>
      <c r="R558" s="13" t="s">
        <v>58</v>
      </c>
      <c r="U558" s="13">
        <v>1</v>
      </c>
      <c r="V558" s="13" t="s">
        <v>59</v>
      </c>
      <c r="W558" s="13">
        <v>1</v>
      </c>
      <c r="X558" s="13" t="s">
        <v>59</v>
      </c>
      <c r="AC558" s="13" t="s">
        <v>60</v>
      </c>
      <c r="AD558" s="13" t="s">
        <v>61</v>
      </c>
      <c r="AE558" s="13">
        <v>0.37</v>
      </c>
      <c r="AF558" s="13" t="s">
        <v>62</v>
      </c>
      <c r="AK558" s="13" t="s">
        <v>63</v>
      </c>
      <c r="AL558" s="13">
        <v>8760</v>
      </c>
      <c r="AM558" s="13" t="s">
        <v>79</v>
      </c>
      <c r="AN558" s="13" t="s">
        <v>606</v>
      </c>
      <c r="AO558" s="11">
        <v>44068.419282407413</v>
      </c>
      <c r="AP558" s="11" t="s">
        <v>66</v>
      </c>
      <c r="AQ558" s="11" t="s">
        <v>49</v>
      </c>
      <c r="AR558" s="11" t="s">
        <v>66</v>
      </c>
      <c r="AS558" s="11" t="s">
        <v>55</v>
      </c>
      <c r="AT558" s="11" t="s">
        <v>66</v>
      </c>
      <c r="AU558" s="11" t="s">
        <v>61</v>
      </c>
      <c r="AV558" t="s">
        <v>66</v>
      </c>
      <c r="AW558" t="s">
        <v>66</v>
      </c>
    </row>
    <row r="559" spans="1:49" hidden="1" x14ac:dyDescent="0.25">
      <c r="A559" s="13" t="s">
        <v>593</v>
      </c>
      <c r="B559" s="13">
        <v>36593</v>
      </c>
      <c r="C559" s="13" t="s">
        <v>604</v>
      </c>
      <c r="D559" s="13" t="s">
        <v>49</v>
      </c>
      <c r="E559" s="13" t="s">
        <v>159</v>
      </c>
      <c r="F559" s="15" t="s">
        <v>119</v>
      </c>
      <c r="G559" s="13">
        <v>36.232985999999997</v>
      </c>
      <c r="H559" s="13">
        <v>-107.72837800000001</v>
      </c>
      <c r="I559" s="16" t="s">
        <v>75</v>
      </c>
      <c r="J559" s="13" t="s">
        <v>53</v>
      </c>
      <c r="K559" s="13">
        <v>39</v>
      </c>
      <c r="L559" s="13">
        <v>24</v>
      </c>
      <c r="M559" s="13" t="s">
        <v>55</v>
      </c>
      <c r="N559" s="13" t="s">
        <v>56</v>
      </c>
      <c r="O559" s="13" t="s">
        <v>607</v>
      </c>
      <c r="Q559" s="13" t="s">
        <v>58</v>
      </c>
      <c r="R559" s="13" t="s">
        <v>58</v>
      </c>
      <c r="T559" s="14">
        <v>42761.419282407413</v>
      </c>
      <c r="U559" s="13">
        <v>1.25</v>
      </c>
      <c r="V559" s="13" t="s">
        <v>59</v>
      </c>
      <c r="W559" s="13">
        <v>1.25</v>
      </c>
      <c r="X559" s="13" t="s">
        <v>59</v>
      </c>
      <c r="AC559" s="13" t="s">
        <v>60</v>
      </c>
      <c r="AD559" s="13" t="s">
        <v>61</v>
      </c>
      <c r="AE559" s="13">
        <v>0.47</v>
      </c>
      <c r="AF559" s="13" t="s">
        <v>62</v>
      </c>
      <c r="AK559" s="13" t="s">
        <v>63</v>
      </c>
      <c r="AL559" s="13">
        <v>8760</v>
      </c>
      <c r="AM559" s="13" t="s">
        <v>79</v>
      </c>
      <c r="AN559" s="13" t="s">
        <v>606</v>
      </c>
      <c r="AO559" s="11">
        <v>44068.419282407413</v>
      </c>
      <c r="AP559" s="11" t="s">
        <v>66</v>
      </c>
      <c r="AQ559" s="11" t="s">
        <v>49</v>
      </c>
      <c r="AR559" s="11" t="s">
        <v>66</v>
      </c>
      <c r="AS559" s="11" t="s">
        <v>55</v>
      </c>
      <c r="AT559" s="11" t="s">
        <v>66</v>
      </c>
      <c r="AU559" s="11" t="s">
        <v>61</v>
      </c>
      <c r="AV559" t="s">
        <v>66</v>
      </c>
      <c r="AW559" t="s">
        <v>66</v>
      </c>
    </row>
    <row r="560" spans="1:49" hidden="1" x14ac:dyDescent="0.25">
      <c r="A560" s="13" t="s">
        <v>593</v>
      </c>
      <c r="B560" s="13">
        <v>36593</v>
      </c>
      <c r="C560" s="13" t="s">
        <v>604</v>
      </c>
      <c r="D560" s="13" t="s">
        <v>49</v>
      </c>
      <c r="E560" s="13" t="s">
        <v>159</v>
      </c>
      <c r="F560" s="15" t="s">
        <v>119</v>
      </c>
      <c r="G560" s="13">
        <v>36.232985999999997</v>
      </c>
      <c r="H560" s="13">
        <v>-107.72837800000001</v>
      </c>
      <c r="I560" s="16" t="s">
        <v>75</v>
      </c>
      <c r="J560" s="13" t="s">
        <v>53</v>
      </c>
      <c r="K560" s="13">
        <v>40</v>
      </c>
      <c r="L560" s="13">
        <v>25</v>
      </c>
      <c r="M560" s="13" t="s">
        <v>55</v>
      </c>
      <c r="N560" s="13" t="s">
        <v>56</v>
      </c>
      <c r="O560" s="13" t="s">
        <v>607</v>
      </c>
      <c r="Q560" s="13" t="s">
        <v>58</v>
      </c>
      <c r="R560" s="13" t="s">
        <v>58</v>
      </c>
      <c r="T560" s="14">
        <v>42761.419282407413</v>
      </c>
      <c r="U560" s="13">
        <v>1.25</v>
      </c>
      <c r="V560" s="13" t="s">
        <v>59</v>
      </c>
      <c r="W560" s="13">
        <v>1.25</v>
      </c>
      <c r="X560" s="13" t="s">
        <v>59</v>
      </c>
      <c r="AC560" s="13" t="s">
        <v>60</v>
      </c>
      <c r="AD560" s="13" t="s">
        <v>61</v>
      </c>
      <c r="AE560" s="13">
        <v>0.47</v>
      </c>
      <c r="AF560" s="13" t="s">
        <v>62</v>
      </c>
      <c r="AK560" s="13" t="s">
        <v>63</v>
      </c>
      <c r="AL560" s="13">
        <v>8760</v>
      </c>
      <c r="AM560" s="13" t="s">
        <v>79</v>
      </c>
      <c r="AN560" s="13" t="s">
        <v>606</v>
      </c>
      <c r="AO560" s="11">
        <v>44068.419282407413</v>
      </c>
      <c r="AP560" s="11" t="s">
        <v>66</v>
      </c>
      <c r="AQ560" s="11" t="s">
        <v>49</v>
      </c>
      <c r="AR560" s="11" t="s">
        <v>66</v>
      </c>
      <c r="AS560" s="11" t="s">
        <v>55</v>
      </c>
      <c r="AT560" s="11" t="s">
        <v>66</v>
      </c>
      <c r="AU560" s="11" t="s">
        <v>61</v>
      </c>
      <c r="AV560" t="s">
        <v>66</v>
      </c>
      <c r="AW560" t="s">
        <v>66</v>
      </c>
    </row>
    <row r="561" spans="1:49" hidden="1" x14ac:dyDescent="0.25">
      <c r="A561" s="13" t="s">
        <v>593</v>
      </c>
      <c r="B561" s="13">
        <v>36593</v>
      </c>
      <c r="C561" s="13" t="s">
        <v>604</v>
      </c>
      <c r="D561" s="13" t="s">
        <v>49</v>
      </c>
      <c r="E561" s="13" t="s">
        <v>159</v>
      </c>
      <c r="F561" s="15" t="s">
        <v>119</v>
      </c>
      <c r="G561" s="13">
        <v>36.232985999999997</v>
      </c>
      <c r="H561" s="13">
        <v>-107.72837800000001</v>
      </c>
      <c r="I561" s="16" t="s">
        <v>75</v>
      </c>
      <c r="J561" s="13" t="s">
        <v>53</v>
      </c>
      <c r="K561" s="13">
        <v>41</v>
      </c>
      <c r="L561" s="13">
        <v>26</v>
      </c>
      <c r="M561" s="13" t="s">
        <v>55</v>
      </c>
      <c r="N561" s="13" t="s">
        <v>56</v>
      </c>
      <c r="O561" s="13" t="s">
        <v>607</v>
      </c>
      <c r="Q561" s="13" t="s">
        <v>58</v>
      </c>
      <c r="R561" s="13" t="s">
        <v>58</v>
      </c>
      <c r="T561" s="14">
        <v>42761.419282407413</v>
      </c>
      <c r="U561" s="13">
        <v>1.25</v>
      </c>
      <c r="V561" s="13" t="s">
        <v>59</v>
      </c>
      <c r="W561" s="13">
        <v>1.25</v>
      </c>
      <c r="X561" s="13" t="s">
        <v>59</v>
      </c>
      <c r="AC561" s="13" t="s">
        <v>60</v>
      </c>
      <c r="AD561" s="13" t="s">
        <v>61</v>
      </c>
      <c r="AE561" s="13">
        <v>0.47</v>
      </c>
      <c r="AF561" s="13" t="s">
        <v>62</v>
      </c>
      <c r="AK561" s="13" t="s">
        <v>63</v>
      </c>
      <c r="AL561" s="13">
        <v>8760</v>
      </c>
      <c r="AM561" s="13" t="s">
        <v>79</v>
      </c>
      <c r="AN561" s="13" t="s">
        <v>606</v>
      </c>
      <c r="AO561" s="11">
        <v>44068.419282407413</v>
      </c>
      <c r="AP561" s="11" t="s">
        <v>66</v>
      </c>
      <c r="AQ561" s="11" t="s">
        <v>49</v>
      </c>
      <c r="AR561" s="11" t="s">
        <v>66</v>
      </c>
      <c r="AS561" s="11" t="s">
        <v>55</v>
      </c>
      <c r="AT561" s="11" t="s">
        <v>66</v>
      </c>
      <c r="AU561" s="11" t="s">
        <v>61</v>
      </c>
      <c r="AV561" t="s">
        <v>66</v>
      </c>
      <c r="AW561" t="s">
        <v>66</v>
      </c>
    </row>
    <row r="562" spans="1:49" hidden="1" x14ac:dyDescent="0.25">
      <c r="A562" s="13" t="s">
        <v>593</v>
      </c>
      <c r="B562" s="13">
        <v>36593</v>
      </c>
      <c r="C562" s="13" t="s">
        <v>604</v>
      </c>
      <c r="D562" s="13" t="s">
        <v>49</v>
      </c>
      <c r="E562" s="13" t="s">
        <v>159</v>
      </c>
      <c r="F562" s="15" t="s">
        <v>119</v>
      </c>
      <c r="G562" s="13">
        <v>36.232985999999997</v>
      </c>
      <c r="H562" s="13">
        <v>-107.72837800000001</v>
      </c>
      <c r="I562" s="16" t="s">
        <v>75</v>
      </c>
      <c r="J562" s="13" t="s">
        <v>53</v>
      </c>
      <c r="K562" s="13">
        <v>42</v>
      </c>
      <c r="L562" s="13">
        <v>27</v>
      </c>
      <c r="M562" s="13" t="s">
        <v>55</v>
      </c>
      <c r="N562" s="13" t="s">
        <v>56</v>
      </c>
      <c r="O562" s="13" t="s">
        <v>607</v>
      </c>
      <c r="Q562" s="13" t="s">
        <v>58</v>
      </c>
      <c r="R562" s="13" t="s">
        <v>58</v>
      </c>
      <c r="T562" s="14">
        <v>42761.419282407413</v>
      </c>
      <c r="U562" s="13">
        <v>1.25</v>
      </c>
      <c r="V562" s="13" t="s">
        <v>59</v>
      </c>
      <c r="W562" s="13">
        <v>1.25</v>
      </c>
      <c r="X562" s="13" t="s">
        <v>59</v>
      </c>
      <c r="AC562" s="13" t="s">
        <v>60</v>
      </c>
      <c r="AD562" s="13" t="s">
        <v>61</v>
      </c>
      <c r="AE562" s="13">
        <v>0.47</v>
      </c>
      <c r="AF562" s="13" t="s">
        <v>62</v>
      </c>
      <c r="AK562" s="13" t="s">
        <v>63</v>
      </c>
      <c r="AL562" s="13">
        <v>8760</v>
      </c>
      <c r="AM562" s="13" t="s">
        <v>79</v>
      </c>
      <c r="AN562" s="13" t="s">
        <v>606</v>
      </c>
      <c r="AO562" s="11">
        <v>44068.419282407413</v>
      </c>
      <c r="AP562" s="11" t="s">
        <v>66</v>
      </c>
      <c r="AQ562" s="11" t="s">
        <v>49</v>
      </c>
      <c r="AR562" s="11" t="s">
        <v>66</v>
      </c>
      <c r="AS562" s="11" t="s">
        <v>55</v>
      </c>
      <c r="AT562" s="11" t="s">
        <v>66</v>
      </c>
      <c r="AU562" s="11" t="s">
        <v>61</v>
      </c>
      <c r="AV562" t="s">
        <v>66</v>
      </c>
      <c r="AW562" t="s">
        <v>66</v>
      </c>
    </row>
    <row r="563" spans="1:49" hidden="1" x14ac:dyDescent="0.25">
      <c r="A563" s="13" t="s">
        <v>593</v>
      </c>
      <c r="B563" s="13">
        <v>36593</v>
      </c>
      <c r="C563" s="13" t="s">
        <v>604</v>
      </c>
      <c r="D563" s="13" t="s">
        <v>49</v>
      </c>
      <c r="E563" s="13" t="s">
        <v>159</v>
      </c>
      <c r="F563" s="15" t="s">
        <v>119</v>
      </c>
      <c r="G563" s="13">
        <v>36.232985999999997</v>
      </c>
      <c r="H563" s="13">
        <v>-107.72837800000001</v>
      </c>
      <c r="I563" s="16" t="s">
        <v>75</v>
      </c>
      <c r="J563" s="13" t="s">
        <v>53</v>
      </c>
      <c r="K563" s="13">
        <v>43</v>
      </c>
      <c r="L563" s="13">
        <v>28</v>
      </c>
      <c r="M563" s="13" t="s">
        <v>55</v>
      </c>
      <c r="N563" s="13" t="s">
        <v>148</v>
      </c>
      <c r="O563" s="13" t="s">
        <v>608</v>
      </c>
      <c r="Q563" s="13" t="s">
        <v>58</v>
      </c>
      <c r="R563" s="13" t="s">
        <v>58</v>
      </c>
      <c r="T563" s="14">
        <v>42761.419282407413</v>
      </c>
      <c r="U563" s="13">
        <v>1.25</v>
      </c>
      <c r="V563" s="13" t="s">
        <v>59</v>
      </c>
      <c r="W563" s="13">
        <v>1.25</v>
      </c>
      <c r="X563" s="13" t="s">
        <v>59</v>
      </c>
      <c r="AC563" s="13" t="s">
        <v>60</v>
      </c>
      <c r="AD563" s="13" t="s">
        <v>61</v>
      </c>
      <c r="AE563" s="13">
        <v>0.47</v>
      </c>
      <c r="AF563" s="13" t="s">
        <v>62</v>
      </c>
      <c r="AK563" s="13" t="s">
        <v>63</v>
      </c>
      <c r="AL563" s="13">
        <v>0</v>
      </c>
      <c r="AM563" s="13" t="s">
        <v>79</v>
      </c>
      <c r="AN563" s="13" t="s">
        <v>606</v>
      </c>
      <c r="AO563" s="11">
        <v>44068.419282407413</v>
      </c>
      <c r="AP563" s="11" t="s">
        <v>66</v>
      </c>
      <c r="AQ563" s="11" t="s">
        <v>49</v>
      </c>
      <c r="AR563" s="11" t="s">
        <v>66</v>
      </c>
      <c r="AS563" s="11" t="s">
        <v>55</v>
      </c>
      <c r="AT563" s="11" t="s">
        <v>66</v>
      </c>
      <c r="AU563" s="11" t="s">
        <v>61</v>
      </c>
      <c r="AV563" t="s">
        <v>66</v>
      </c>
      <c r="AW563" t="s">
        <v>66</v>
      </c>
    </row>
    <row r="564" spans="1:49" hidden="1" x14ac:dyDescent="0.25">
      <c r="A564" s="13" t="s">
        <v>593</v>
      </c>
      <c r="B564" s="13">
        <v>36593</v>
      </c>
      <c r="C564" s="13" t="s">
        <v>604</v>
      </c>
      <c r="D564" s="13" t="s">
        <v>49</v>
      </c>
      <c r="E564" s="13" t="s">
        <v>159</v>
      </c>
      <c r="F564" s="15" t="s">
        <v>119</v>
      </c>
      <c r="G564" s="13">
        <v>36.232985999999997</v>
      </c>
      <c r="H564" s="13">
        <v>-107.72837800000001</v>
      </c>
      <c r="I564" s="16" t="s">
        <v>75</v>
      </c>
      <c r="J564" s="13" t="s">
        <v>53</v>
      </c>
      <c r="K564" s="13">
        <v>44</v>
      </c>
      <c r="L564" s="13">
        <v>29</v>
      </c>
      <c r="M564" s="13" t="s">
        <v>55</v>
      </c>
      <c r="N564" s="13" t="s">
        <v>148</v>
      </c>
      <c r="O564" s="13" t="s">
        <v>608</v>
      </c>
      <c r="Q564" s="13" t="s">
        <v>58</v>
      </c>
      <c r="R564" s="13" t="s">
        <v>58</v>
      </c>
      <c r="T564" s="14">
        <v>42761.419282407413</v>
      </c>
      <c r="U564" s="13">
        <v>1.25</v>
      </c>
      <c r="V564" s="13" t="s">
        <v>59</v>
      </c>
      <c r="W564" s="13">
        <v>1.25</v>
      </c>
      <c r="X564" s="13" t="s">
        <v>59</v>
      </c>
      <c r="AC564" s="13" t="s">
        <v>60</v>
      </c>
      <c r="AD564" s="13" t="s">
        <v>61</v>
      </c>
      <c r="AE564" s="13">
        <v>0.47</v>
      </c>
      <c r="AF564" s="13" t="s">
        <v>62</v>
      </c>
      <c r="AK564" s="13" t="s">
        <v>63</v>
      </c>
      <c r="AL564" s="13">
        <v>0</v>
      </c>
      <c r="AM564" s="13" t="s">
        <v>79</v>
      </c>
      <c r="AN564" s="13" t="s">
        <v>606</v>
      </c>
      <c r="AO564" s="11">
        <v>44068.419282407413</v>
      </c>
      <c r="AP564" s="11" t="s">
        <v>66</v>
      </c>
      <c r="AQ564" s="11" t="s">
        <v>49</v>
      </c>
      <c r="AR564" s="11" t="s">
        <v>66</v>
      </c>
      <c r="AS564" s="11" t="s">
        <v>55</v>
      </c>
      <c r="AT564" s="11" t="s">
        <v>66</v>
      </c>
      <c r="AU564" s="11" t="s">
        <v>61</v>
      </c>
      <c r="AV564" t="s">
        <v>66</v>
      </c>
      <c r="AW564" t="s">
        <v>66</v>
      </c>
    </row>
    <row r="565" spans="1:49" hidden="1" x14ac:dyDescent="0.25">
      <c r="A565" s="13" t="s">
        <v>593</v>
      </c>
      <c r="B565" s="13">
        <v>36593</v>
      </c>
      <c r="C565" s="13" t="s">
        <v>604</v>
      </c>
      <c r="D565" s="13" t="s">
        <v>49</v>
      </c>
      <c r="E565" s="13" t="s">
        <v>159</v>
      </c>
      <c r="F565" s="15" t="s">
        <v>119</v>
      </c>
      <c r="G565" s="13">
        <v>36.232985999999997</v>
      </c>
      <c r="H565" s="13">
        <v>-107.72837800000001</v>
      </c>
      <c r="I565" s="16" t="s">
        <v>75</v>
      </c>
      <c r="J565" s="13" t="s">
        <v>53</v>
      </c>
      <c r="K565" s="13">
        <v>45</v>
      </c>
      <c r="L565" s="13">
        <v>30</v>
      </c>
      <c r="M565" s="13" t="s">
        <v>55</v>
      </c>
      <c r="N565" s="13" t="s">
        <v>56</v>
      </c>
      <c r="O565" s="13" t="s">
        <v>609</v>
      </c>
      <c r="Q565" s="13" t="s">
        <v>58</v>
      </c>
      <c r="R565" s="13" t="s">
        <v>58</v>
      </c>
      <c r="T565" s="14">
        <v>42486.419282407413</v>
      </c>
      <c r="U565" s="13">
        <v>500</v>
      </c>
      <c r="V565" s="13" t="s">
        <v>478</v>
      </c>
      <c r="W565" s="13">
        <v>500</v>
      </c>
      <c r="X565" s="13" t="s">
        <v>478</v>
      </c>
      <c r="AC565" s="13" t="s">
        <v>60</v>
      </c>
      <c r="AD565" s="13" t="s">
        <v>61</v>
      </c>
      <c r="AE565" s="13">
        <v>0.19</v>
      </c>
      <c r="AF565" s="13" t="s">
        <v>62</v>
      </c>
      <c r="AK565" s="13" t="s">
        <v>63</v>
      </c>
      <c r="AL565" s="13">
        <v>8760</v>
      </c>
      <c r="AM565" s="13" t="s">
        <v>79</v>
      </c>
      <c r="AN565" s="13" t="s">
        <v>606</v>
      </c>
      <c r="AO565" s="11">
        <v>44068.419282407413</v>
      </c>
      <c r="AP565" s="11" t="s">
        <v>66</v>
      </c>
      <c r="AQ565" s="11" t="s">
        <v>49</v>
      </c>
      <c r="AR565" s="11" t="s">
        <v>66</v>
      </c>
      <c r="AS565" s="11" t="s">
        <v>55</v>
      </c>
      <c r="AT565" s="11" t="s">
        <v>66</v>
      </c>
      <c r="AU565" s="11" t="s">
        <v>61</v>
      </c>
      <c r="AV565" t="s">
        <v>66</v>
      </c>
      <c r="AW565" t="s">
        <v>66</v>
      </c>
    </row>
    <row r="566" spans="1:49" hidden="1" x14ac:dyDescent="0.25">
      <c r="A566" s="13" t="s">
        <v>593</v>
      </c>
      <c r="B566" s="13">
        <v>36717</v>
      </c>
      <c r="C566" s="13" t="s">
        <v>610</v>
      </c>
      <c r="D566" s="13" t="s">
        <v>49</v>
      </c>
      <c r="E566" s="13" t="s">
        <v>159</v>
      </c>
      <c r="F566" s="15" t="s">
        <v>395</v>
      </c>
      <c r="G566" s="13">
        <v>36.151859000000002</v>
      </c>
      <c r="H566" s="13">
        <v>-107.557806</v>
      </c>
      <c r="I566" s="16" t="s">
        <v>75</v>
      </c>
      <c r="J566" s="13" t="s">
        <v>53</v>
      </c>
      <c r="K566" s="13">
        <v>1</v>
      </c>
      <c r="L566" s="13" t="s">
        <v>76</v>
      </c>
      <c r="M566" s="13" t="s">
        <v>55</v>
      </c>
      <c r="N566" s="13" t="s">
        <v>56</v>
      </c>
      <c r="O566" s="13" t="s">
        <v>611</v>
      </c>
      <c r="P566" s="13" t="s">
        <v>146</v>
      </c>
      <c r="Q566" s="13" t="s">
        <v>146</v>
      </c>
      <c r="R566" s="13" t="s">
        <v>146</v>
      </c>
      <c r="Y566" s="13">
        <v>1.25</v>
      </c>
      <c r="Z566" s="13" t="s">
        <v>59</v>
      </c>
      <c r="AA566" s="13">
        <v>1.25</v>
      </c>
      <c r="AB566" s="13" t="s">
        <v>59</v>
      </c>
      <c r="AC566" s="13" t="s">
        <v>67</v>
      </c>
      <c r="AD566" s="13" t="s">
        <v>61</v>
      </c>
      <c r="AE566" s="13">
        <v>0.53900000000000003</v>
      </c>
      <c r="AF566" s="13" t="s">
        <v>62</v>
      </c>
      <c r="AG566" s="13" t="s">
        <v>69</v>
      </c>
      <c r="AK566" s="13" t="s">
        <v>63</v>
      </c>
      <c r="AL566" s="13">
        <v>8760</v>
      </c>
      <c r="AM566" s="13" t="s">
        <v>64</v>
      </c>
      <c r="AO566" s="11">
        <v>44068.419282407413</v>
      </c>
      <c r="AP566" s="11" t="s">
        <v>66</v>
      </c>
      <c r="AQ566" s="11" t="s">
        <v>49</v>
      </c>
      <c r="AR566" s="11" t="s">
        <v>66</v>
      </c>
      <c r="AS566" s="11" t="s">
        <v>55</v>
      </c>
      <c r="AT566" s="11" t="s">
        <v>66</v>
      </c>
      <c r="AU566" s="11" t="s">
        <v>61</v>
      </c>
      <c r="AV566" t="s">
        <v>66</v>
      </c>
      <c r="AW566" t="s">
        <v>66</v>
      </c>
    </row>
    <row r="567" spans="1:49" hidden="1" x14ac:dyDescent="0.25">
      <c r="A567" s="13" t="s">
        <v>593</v>
      </c>
      <c r="B567" s="13">
        <v>36717</v>
      </c>
      <c r="C567" s="13" t="s">
        <v>610</v>
      </c>
      <c r="D567" s="13" t="s">
        <v>49</v>
      </c>
      <c r="E567" s="13" t="s">
        <v>159</v>
      </c>
      <c r="F567" s="15" t="s">
        <v>395</v>
      </c>
      <c r="G567" s="13">
        <v>36.151859000000002</v>
      </c>
      <c r="H567" s="13">
        <v>-107.557806</v>
      </c>
      <c r="I567" s="16" t="s">
        <v>75</v>
      </c>
      <c r="J567" s="13" t="s">
        <v>53</v>
      </c>
      <c r="K567" s="13">
        <v>1</v>
      </c>
      <c r="L567" s="13" t="s">
        <v>76</v>
      </c>
      <c r="M567" s="13" t="s">
        <v>55</v>
      </c>
      <c r="N567" s="13" t="s">
        <v>56</v>
      </c>
      <c r="O567" s="13" t="s">
        <v>611</v>
      </c>
      <c r="P567" s="13" t="s">
        <v>146</v>
      </c>
      <c r="Q567" s="13" t="s">
        <v>146</v>
      </c>
      <c r="R567" s="13" t="s">
        <v>146</v>
      </c>
      <c r="Y567" s="13">
        <v>1.25</v>
      </c>
      <c r="Z567" s="13" t="s">
        <v>59</v>
      </c>
      <c r="AC567" s="13" t="s">
        <v>67</v>
      </c>
      <c r="AD567" s="13" t="s">
        <v>61</v>
      </c>
      <c r="AE567" s="13">
        <v>0.123</v>
      </c>
      <c r="AF567" s="13" t="s">
        <v>68</v>
      </c>
      <c r="AG567" s="13" t="s">
        <v>69</v>
      </c>
      <c r="AK567" s="13" t="s">
        <v>63</v>
      </c>
      <c r="AL567" s="13">
        <v>8760</v>
      </c>
      <c r="AM567" s="13" t="s">
        <v>64</v>
      </c>
      <c r="AO567" s="11">
        <v>44068.419282407413</v>
      </c>
      <c r="AP567" s="11" t="s">
        <v>66</v>
      </c>
      <c r="AQ567" s="11" t="s">
        <v>49</v>
      </c>
      <c r="AR567" s="11" t="s">
        <v>66</v>
      </c>
      <c r="AS567" s="11" t="s">
        <v>55</v>
      </c>
      <c r="AT567" s="11" t="s">
        <v>66</v>
      </c>
      <c r="AU567" s="11" t="s">
        <v>61</v>
      </c>
      <c r="AV567" t="s">
        <v>66</v>
      </c>
      <c r="AW567" t="s">
        <v>66</v>
      </c>
    </row>
    <row r="568" spans="1:49" hidden="1" x14ac:dyDescent="0.25">
      <c r="A568" s="13" t="s">
        <v>593</v>
      </c>
      <c r="B568" s="13">
        <v>36717</v>
      </c>
      <c r="C568" s="13" t="s">
        <v>610</v>
      </c>
      <c r="D568" s="13" t="s">
        <v>49</v>
      </c>
      <c r="E568" s="13" t="s">
        <v>159</v>
      </c>
      <c r="F568" s="15" t="s">
        <v>395</v>
      </c>
      <c r="G568" s="13">
        <v>36.151859000000002</v>
      </c>
      <c r="H568" s="13">
        <v>-107.557806</v>
      </c>
      <c r="I568" s="16" t="s">
        <v>75</v>
      </c>
      <c r="J568" s="13" t="s">
        <v>53</v>
      </c>
      <c r="K568" s="13">
        <v>2</v>
      </c>
      <c r="L568" s="13" t="s">
        <v>80</v>
      </c>
      <c r="M568" s="13" t="s">
        <v>55</v>
      </c>
      <c r="N568" s="13" t="s">
        <v>56</v>
      </c>
      <c r="O568" s="13" t="s">
        <v>611</v>
      </c>
      <c r="P568" s="13" t="s">
        <v>146</v>
      </c>
      <c r="Q568" s="13" t="s">
        <v>146</v>
      </c>
      <c r="R568" s="13" t="s">
        <v>146</v>
      </c>
      <c r="Y568" s="13">
        <v>7.5</v>
      </c>
      <c r="Z568" s="13" t="s">
        <v>59</v>
      </c>
      <c r="AC568" s="13" t="s">
        <v>67</v>
      </c>
      <c r="AD568" s="13" t="s">
        <v>61</v>
      </c>
      <c r="AE568" s="13">
        <v>0.73499999999999999</v>
      </c>
      <c r="AF568" s="13" t="s">
        <v>68</v>
      </c>
      <c r="AG568" s="13" t="s">
        <v>69</v>
      </c>
      <c r="AK568" s="13" t="s">
        <v>63</v>
      </c>
      <c r="AL568" s="13">
        <v>8760</v>
      </c>
      <c r="AM568" s="13" t="s">
        <v>64</v>
      </c>
      <c r="AO568" s="11">
        <v>44068.419282407413</v>
      </c>
      <c r="AP568" s="11" t="s">
        <v>66</v>
      </c>
      <c r="AQ568" s="11" t="s">
        <v>49</v>
      </c>
      <c r="AR568" s="11" t="s">
        <v>66</v>
      </c>
      <c r="AS568" s="11" t="s">
        <v>55</v>
      </c>
      <c r="AT568" s="11" t="s">
        <v>66</v>
      </c>
      <c r="AU568" s="11" t="s">
        <v>61</v>
      </c>
      <c r="AV568" t="s">
        <v>66</v>
      </c>
      <c r="AW568" t="s">
        <v>66</v>
      </c>
    </row>
    <row r="569" spans="1:49" hidden="1" x14ac:dyDescent="0.25">
      <c r="A569" s="13" t="s">
        <v>593</v>
      </c>
      <c r="B569" s="13">
        <v>36717</v>
      </c>
      <c r="C569" s="13" t="s">
        <v>610</v>
      </c>
      <c r="D569" s="13" t="s">
        <v>49</v>
      </c>
      <c r="E569" s="13" t="s">
        <v>159</v>
      </c>
      <c r="F569" s="15" t="s">
        <v>395</v>
      </c>
      <c r="G569" s="13">
        <v>36.151859000000002</v>
      </c>
      <c r="H569" s="13">
        <v>-107.557806</v>
      </c>
      <c r="I569" s="16" t="s">
        <v>75</v>
      </c>
      <c r="J569" s="13" t="s">
        <v>53</v>
      </c>
      <c r="K569" s="13">
        <v>2</v>
      </c>
      <c r="L569" s="13" t="s">
        <v>80</v>
      </c>
      <c r="M569" s="13" t="s">
        <v>55</v>
      </c>
      <c r="N569" s="13" t="s">
        <v>56</v>
      </c>
      <c r="O569" s="13" t="s">
        <v>611</v>
      </c>
      <c r="P569" s="13" t="s">
        <v>146</v>
      </c>
      <c r="Q569" s="13" t="s">
        <v>146</v>
      </c>
      <c r="R569" s="13" t="s">
        <v>146</v>
      </c>
      <c r="Y569" s="13">
        <v>7.5</v>
      </c>
      <c r="Z569" s="13" t="s">
        <v>59</v>
      </c>
      <c r="AA569" s="13">
        <v>7.5</v>
      </c>
      <c r="AB569" s="13" t="s">
        <v>59</v>
      </c>
      <c r="AC569" s="13" t="s">
        <v>67</v>
      </c>
      <c r="AD569" s="13" t="s">
        <v>61</v>
      </c>
      <c r="AE569" s="13">
        <v>3.2189999999999999</v>
      </c>
      <c r="AF569" s="13" t="s">
        <v>62</v>
      </c>
      <c r="AG569" s="13" t="s">
        <v>69</v>
      </c>
      <c r="AK569" s="13" t="s">
        <v>63</v>
      </c>
      <c r="AL569" s="13">
        <v>8760</v>
      </c>
      <c r="AM569" s="13" t="s">
        <v>64</v>
      </c>
      <c r="AO569" s="11">
        <v>44068.419282407413</v>
      </c>
      <c r="AP569" s="11" t="s">
        <v>66</v>
      </c>
      <c r="AQ569" s="11" t="s">
        <v>49</v>
      </c>
      <c r="AR569" s="11" t="s">
        <v>66</v>
      </c>
      <c r="AS569" s="11" t="s">
        <v>55</v>
      </c>
      <c r="AT569" s="11" t="s">
        <v>66</v>
      </c>
      <c r="AU569" s="11" t="s">
        <v>61</v>
      </c>
      <c r="AV569" t="s">
        <v>66</v>
      </c>
      <c r="AW569" t="s">
        <v>66</v>
      </c>
    </row>
    <row r="570" spans="1:49" hidden="1" x14ac:dyDescent="0.25">
      <c r="A570" s="13" t="s">
        <v>593</v>
      </c>
      <c r="B570" s="13">
        <v>36717</v>
      </c>
      <c r="C570" s="13" t="s">
        <v>610</v>
      </c>
      <c r="D570" s="13" t="s">
        <v>49</v>
      </c>
      <c r="E570" s="13" t="s">
        <v>159</v>
      </c>
      <c r="F570" s="15" t="s">
        <v>395</v>
      </c>
      <c r="G570" s="13">
        <v>36.151859000000002</v>
      </c>
      <c r="H570" s="13">
        <v>-107.557806</v>
      </c>
      <c r="I570" s="16" t="s">
        <v>75</v>
      </c>
      <c r="J570" s="13" t="s">
        <v>53</v>
      </c>
      <c r="K570" s="13">
        <v>3</v>
      </c>
      <c r="L570" s="13" t="s">
        <v>236</v>
      </c>
      <c r="M570" s="13" t="s">
        <v>55</v>
      </c>
      <c r="N570" s="13" t="s">
        <v>56</v>
      </c>
      <c r="O570" s="13" t="s">
        <v>611</v>
      </c>
      <c r="P570" s="13" t="s">
        <v>146</v>
      </c>
      <c r="Q570" s="13" t="s">
        <v>146</v>
      </c>
      <c r="R570" s="13" t="s">
        <v>146</v>
      </c>
      <c r="Y570" s="13">
        <v>0.7</v>
      </c>
      <c r="Z570" s="13" t="s">
        <v>59</v>
      </c>
      <c r="AC570" s="13" t="s">
        <v>67</v>
      </c>
      <c r="AD570" s="13" t="s">
        <v>61</v>
      </c>
      <c r="AE570" s="13">
        <v>6.9000000000000006E-2</v>
      </c>
      <c r="AF570" s="13" t="s">
        <v>68</v>
      </c>
      <c r="AG570" s="13" t="s">
        <v>69</v>
      </c>
      <c r="AK570" s="13" t="s">
        <v>63</v>
      </c>
      <c r="AL570" s="13">
        <v>8760</v>
      </c>
      <c r="AM570" s="13" t="s">
        <v>64</v>
      </c>
      <c r="AO570" s="11">
        <v>44068.419282407413</v>
      </c>
      <c r="AP570" s="11" t="s">
        <v>66</v>
      </c>
      <c r="AQ570" s="11" t="s">
        <v>49</v>
      </c>
      <c r="AR570" s="11" t="s">
        <v>66</v>
      </c>
      <c r="AS570" s="11" t="s">
        <v>55</v>
      </c>
      <c r="AT570" s="11" t="s">
        <v>66</v>
      </c>
      <c r="AU570" s="11" t="s">
        <v>61</v>
      </c>
      <c r="AV570" t="s">
        <v>66</v>
      </c>
      <c r="AW570" t="s">
        <v>66</v>
      </c>
    </row>
    <row r="571" spans="1:49" hidden="1" x14ac:dyDescent="0.25">
      <c r="A571" s="13" t="s">
        <v>593</v>
      </c>
      <c r="B571" s="13">
        <v>36717</v>
      </c>
      <c r="C571" s="13" t="s">
        <v>610</v>
      </c>
      <c r="D571" s="13" t="s">
        <v>49</v>
      </c>
      <c r="E571" s="13" t="s">
        <v>159</v>
      </c>
      <c r="F571" s="15" t="s">
        <v>395</v>
      </c>
      <c r="G571" s="13">
        <v>36.151859000000002</v>
      </c>
      <c r="H571" s="13">
        <v>-107.557806</v>
      </c>
      <c r="I571" s="16" t="s">
        <v>75</v>
      </c>
      <c r="J571" s="13" t="s">
        <v>53</v>
      </c>
      <c r="K571" s="13">
        <v>3</v>
      </c>
      <c r="L571" s="13" t="s">
        <v>236</v>
      </c>
      <c r="M571" s="13" t="s">
        <v>55</v>
      </c>
      <c r="N571" s="13" t="s">
        <v>56</v>
      </c>
      <c r="O571" s="13" t="s">
        <v>611</v>
      </c>
      <c r="P571" s="13" t="s">
        <v>146</v>
      </c>
      <c r="Q571" s="13" t="s">
        <v>146</v>
      </c>
      <c r="R571" s="13" t="s">
        <v>146</v>
      </c>
      <c r="Y571" s="13">
        <v>0.7</v>
      </c>
      <c r="Z571" s="13" t="s">
        <v>59</v>
      </c>
      <c r="AA571" s="13">
        <v>0.7</v>
      </c>
      <c r="AB571" s="13" t="s">
        <v>59</v>
      </c>
      <c r="AC571" s="13" t="s">
        <v>67</v>
      </c>
      <c r="AD571" s="13" t="s">
        <v>61</v>
      </c>
      <c r="AE571" s="13">
        <v>0.30199999999999999</v>
      </c>
      <c r="AF571" s="13" t="s">
        <v>62</v>
      </c>
      <c r="AG571" s="13" t="s">
        <v>69</v>
      </c>
      <c r="AK571" s="13" t="s">
        <v>63</v>
      </c>
      <c r="AL571" s="13">
        <v>8760</v>
      </c>
      <c r="AM571" s="13" t="s">
        <v>64</v>
      </c>
      <c r="AO571" s="11">
        <v>44068.419282407413</v>
      </c>
      <c r="AP571" s="11" t="s">
        <v>66</v>
      </c>
      <c r="AQ571" s="11" t="s">
        <v>49</v>
      </c>
      <c r="AR571" s="11" t="s">
        <v>66</v>
      </c>
      <c r="AS571" s="11" t="s">
        <v>55</v>
      </c>
      <c r="AT571" s="11" t="s">
        <v>66</v>
      </c>
      <c r="AU571" s="11" t="s">
        <v>61</v>
      </c>
      <c r="AV571" t="s">
        <v>66</v>
      </c>
      <c r="AW571" t="s">
        <v>66</v>
      </c>
    </row>
    <row r="572" spans="1:49" hidden="1" x14ac:dyDescent="0.25">
      <c r="A572" s="13" t="s">
        <v>593</v>
      </c>
      <c r="B572" s="13">
        <v>37568</v>
      </c>
      <c r="C572" s="13" t="s">
        <v>612</v>
      </c>
      <c r="D572" s="13" t="s">
        <v>49</v>
      </c>
      <c r="E572" s="13" t="s">
        <v>74</v>
      </c>
      <c r="F572" s="15" t="s">
        <v>168</v>
      </c>
      <c r="G572" s="13">
        <v>36.251055999999998</v>
      </c>
      <c r="H572" s="13">
        <v>-107.48548599999999</v>
      </c>
      <c r="I572" s="16" t="s">
        <v>75</v>
      </c>
      <c r="J572" s="13" t="s">
        <v>53</v>
      </c>
      <c r="K572" s="13">
        <v>19</v>
      </c>
      <c r="L572" s="13" t="s">
        <v>613</v>
      </c>
      <c r="M572" s="13" t="s">
        <v>55</v>
      </c>
      <c r="N572" s="13" t="s">
        <v>56</v>
      </c>
      <c r="O572" s="13" t="s">
        <v>614</v>
      </c>
      <c r="P572" s="13" t="s">
        <v>58</v>
      </c>
      <c r="Q572" s="13" t="s">
        <v>58</v>
      </c>
      <c r="R572" s="13" t="s">
        <v>58</v>
      </c>
      <c r="Y572" s="13">
        <v>0.25</v>
      </c>
      <c r="Z572" s="13" t="s">
        <v>59</v>
      </c>
      <c r="AA572" s="13">
        <v>0.25</v>
      </c>
      <c r="AB572" s="13" t="s">
        <v>59</v>
      </c>
      <c r="AC572" s="13" t="s">
        <v>67</v>
      </c>
      <c r="AD572" s="13" t="s">
        <v>61</v>
      </c>
      <c r="AE572" s="13">
        <v>0.11</v>
      </c>
      <c r="AF572" s="13" t="s">
        <v>62</v>
      </c>
      <c r="AG572" s="13" t="s">
        <v>69</v>
      </c>
      <c r="AK572" s="13" t="s">
        <v>63</v>
      </c>
      <c r="AL572" s="13">
        <v>8760</v>
      </c>
      <c r="AM572" s="13" t="s">
        <v>64</v>
      </c>
      <c r="AO572" s="11">
        <v>44068.419282407413</v>
      </c>
      <c r="AP572" s="11" t="s">
        <v>66</v>
      </c>
      <c r="AQ572" s="11" t="s">
        <v>49</v>
      </c>
      <c r="AR572" s="11" t="s">
        <v>66</v>
      </c>
      <c r="AS572" s="11" t="s">
        <v>55</v>
      </c>
      <c r="AT572" s="11" t="s">
        <v>66</v>
      </c>
      <c r="AU572" s="11" t="s">
        <v>61</v>
      </c>
      <c r="AV572" t="s">
        <v>66</v>
      </c>
      <c r="AW572" t="s">
        <v>66</v>
      </c>
    </row>
    <row r="573" spans="1:49" hidden="1" x14ac:dyDescent="0.25">
      <c r="A573" s="13" t="s">
        <v>593</v>
      </c>
      <c r="B573" s="13">
        <v>37568</v>
      </c>
      <c r="C573" s="13" t="s">
        <v>612</v>
      </c>
      <c r="D573" s="13" t="s">
        <v>49</v>
      </c>
      <c r="E573" s="13" t="s">
        <v>74</v>
      </c>
      <c r="F573" s="15" t="s">
        <v>168</v>
      </c>
      <c r="G573" s="13">
        <v>36.251055999999998</v>
      </c>
      <c r="H573" s="13">
        <v>-107.48548599999999</v>
      </c>
      <c r="I573" s="16" t="s">
        <v>75</v>
      </c>
      <c r="J573" s="13" t="s">
        <v>53</v>
      </c>
      <c r="K573" s="13">
        <v>19</v>
      </c>
      <c r="L573" s="13" t="s">
        <v>613</v>
      </c>
      <c r="M573" s="13" t="s">
        <v>55</v>
      </c>
      <c r="N573" s="13" t="s">
        <v>56</v>
      </c>
      <c r="O573" s="13" t="s">
        <v>614</v>
      </c>
      <c r="P573" s="13" t="s">
        <v>58</v>
      </c>
      <c r="Q573" s="13" t="s">
        <v>58</v>
      </c>
      <c r="R573" s="13" t="s">
        <v>58</v>
      </c>
      <c r="Y573" s="13">
        <v>0.25</v>
      </c>
      <c r="Z573" s="13" t="s">
        <v>59</v>
      </c>
      <c r="AC573" s="13" t="s">
        <v>67</v>
      </c>
      <c r="AD573" s="13" t="s">
        <v>61</v>
      </c>
      <c r="AE573" s="13">
        <v>2.5000000000000001E-2</v>
      </c>
      <c r="AF573" s="13" t="s">
        <v>68</v>
      </c>
      <c r="AG573" s="13" t="s">
        <v>69</v>
      </c>
      <c r="AK573" s="13" t="s">
        <v>63</v>
      </c>
      <c r="AL573" s="13">
        <v>8760</v>
      </c>
      <c r="AM573" s="13" t="s">
        <v>64</v>
      </c>
      <c r="AO573" s="11">
        <v>44068.419282407413</v>
      </c>
      <c r="AP573" s="11" t="s">
        <v>66</v>
      </c>
      <c r="AQ573" s="11" t="s">
        <v>49</v>
      </c>
      <c r="AR573" s="11" t="s">
        <v>66</v>
      </c>
      <c r="AS573" s="11" t="s">
        <v>55</v>
      </c>
      <c r="AT573" s="11" t="s">
        <v>66</v>
      </c>
      <c r="AU573" s="11" t="s">
        <v>61</v>
      </c>
      <c r="AV573" t="s">
        <v>66</v>
      </c>
      <c r="AW573" t="s">
        <v>66</v>
      </c>
    </row>
    <row r="574" spans="1:49" hidden="1" x14ac:dyDescent="0.25">
      <c r="A574" s="13" t="s">
        <v>593</v>
      </c>
      <c r="B574" s="13">
        <v>37568</v>
      </c>
      <c r="C574" s="13" t="s">
        <v>612</v>
      </c>
      <c r="D574" s="13" t="s">
        <v>49</v>
      </c>
      <c r="E574" s="13" t="s">
        <v>74</v>
      </c>
      <c r="F574" s="15" t="s">
        <v>168</v>
      </c>
      <c r="G574" s="13">
        <v>36.251055999999998</v>
      </c>
      <c r="H574" s="13">
        <v>-107.48548599999999</v>
      </c>
      <c r="I574" s="16" t="s">
        <v>75</v>
      </c>
      <c r="J574" s="13" t="s">
        <v>53</v>
      </c>
      <c r="K574" s="13">
        <v>20</v>
      </c>
      <c r="L574" s="13" t="s">
        <v>615</v>
      </c>
      <c r="M574" s="13" t="s">
        <v>55</v>
      </c>
      <c r="N574" s="13" t="s">
        <v>56</v>
      </c>
      <c r="O574" s="13" t="s">
        <v>614</v>
      </c>
      <c r="P574" s="13" t="s">
        <v>58</v>
      </c>
      <c r="Q574" s="13" t="s">
        <v>58</v>
      </c>
      <c r="R574" s="13" t="s">
        <v>58</v>
      </c>
      <c r="Y574" s="13">
        <v>0.25</v>
      </c>
      <c r="Z574" s="13" t="s">
        <v>59</v>
      </c>
      <c r="AA574" s="13">
        <v>0.25</v>
      </c>
      <c r="AB574" s="13" t="s">
        <v>59</v>
      </c>
      <c r="AC574" s="13" t="s">
        <v>67</v>
      </c>
      <c r="AD574" s="13" t="s">
        <v>61</v>
      </c>
      <c r="AE574" s="13">
        <v>0.11</v>
      </c>
      <c r="AF574" s="13" t="s">
        <v>62</v>
      </c>
      <c r="AG574" s="13" t="s">
        <v>69</v>
      </c>
      <c r="AK574" s="13" t="s">
        <v>63</v>
      </c>
      <c r="AL574" s="13">
        <v>8760</v>
      </c>
      <c r="AM574" s="13" t="s">
        <v>64</v>
      </c>
      <c r="AO574" s="11">
        <v>44068.419282407413</v>
      </c>
      <c r="AP574" s="11" t="s">
        <v>66</v>
      </c>
      <c r="AQ574" s="11" t="s">
        <v>49</v>
      </c>
      <c r="AR574" s="11" t="s">
        <v>66</v>
      </c>
      <c r="AS574" s="11" t="s">
        <v>55</v>
      </c>
      <c r="AT574" s="11" t="s">
        <v>66</v>
      </c>
      <c r="AU574" s="11" t="s">
        <v>61</v>
      </c>
      <c r="AV574" t="s">
        <v>66</v>
      </c>
      <c r="AW574" t="s">
        <v>66</v>
      </c>
    </row>
    <row r="575" spans="1:49" hidden="1" x14ac:dyDescent="0.25">
      <c r="A575" s="13" t="s">
        <v>593</v>
      </c>
      <c r="B575" s="13">
        <v>37568</v>
      </c>
      <c r="C575" s="13" t="s">
        <v>612</v>
      </c>
      <c r="D575" s="13" t="s">
        <v>49</v>
      </c>
      <c r="E575" s="13" t="s">
        <v>74</v>
      </c>
      <c r="F575" s="15" t="s">
        <v>168</v>
      </c>
      <c r="G575" s="13">
        <v>36.251055999999998</v>
      </c>
      <c r="H575" s="13">
        <v>-107.48548599999999</v>
      </c>
      <c r="I575" s="16" t="s">
        <v>75</v>
      </c>
      <c r="J575" s="13" t="s">
        <v>53</v>
      </c>
      <c r="K575" s="13">
        <v>20</v>
      </c>
      <c r="L575" s="13" t="s">
        <v>615</v>
      </c>
      <c r="M575" s="13" t="s">
        <v>55</v>
      </c>
      <c r="N575" s="13" t="s">
        <v>56</v>
      </c>
      <c r="O575" s="13" t="s">
        <v>614</v>
      </c>
      <c r="P575" s="13" t="s">
        <v>58</v>
      </c>
      <c r="Q575" s="13" t="s">
        <v>58</v>
      </c>
      <c r="R575" s="13" t="s">
        <v>58</v>
      </c>
      <c r="Y575" s="13">
        <v>0.25</v>
      </c>
      <c r="Z575" s="13" t="s">
        <v>59</v>
      </c>
      <c r="AC575" s="13" t="s">
        <v>67</v>
      </c>
      <c r="AD575" s="13" t="s">
        <v>61</v>
      </c>
      <c r="AE575" s="13">
        <v>2.5000000000000001E-2</v>
      </c>
      <c r="AF575" s="13" t="s">
        <v>68</v>
      </c>
      <c r="AG575" s="13" t="s">
        <v>69</v>
      </c>
      <c r="AK575" s="13" t="s">
        <v>63</v>
      </c>
      <c r="AL575" s="13">
        <v>8760</v>
      </c>
      <c r="AM575" s="13" t="s">
        <v>64</v>
      </c>
      <c r="AO575" s="11">
        <v>44068.419282407413</v>
      </c>
      <c r="AP575" s="11" t="s">
        <v>66</v>
      </c>
      <c r="AQ575" s="11" t="s">
        <v>49</v>
      </c>
      <c r="AR575" s="11" t="s">
        <v>66</v>
      </c>
      <c r="AS575" s="11" t="s">
        <v>55</v>
      </c>
      <c r="AT575" s="11" t="s">
        <v>66</v>
      </c>
      <c r="AU575" s="11" t="s">
        <v>61</v>
      </c>
      <c r="AV575" t="s">
        <v>66</v>
      </c>
      <c r="AW575" t="s">
        <v>66</v>
      </c>
    </row>
    <row r="576" spans="1:49" hidden="1" x14ac:dyDescent="0.25">
      <c r="A576" s="13" t="s">
        <v>593</v>
      </c>
      <c r="B576" s="13">
        <v>37568</v>
      </c>
      <c r="C576" s="13" t="s">
        <v>612</v>
      </c>
      <c r="D576" s="13" t="s">
        <v>49</v>
      </c>
      <c r="E576" s="13" t="s">
        <v>74</v>
      </c>
      <c r="F576" s="15" t="s">
        <v>168</v>
      </c>
      <c r="G576" s="13">
        <v>36.251055999999998</v>
      </c>
      <c r="H576" s="13">
        <v>-107.48548599999999</v>
      </c>
      <c r="I576" s="16" t="s">
        <v>75</v>
      </c>
      <c r="J576" s="13" t="s">
        <v>53</v>
      </c>
      <c r="K576" s="13">
        <v>21</v>
      </c>
      <c r="L576" s="13" t="s">
        <v>616</v>
      </c>
      <c r="M576" s="13" t="s">
        <v>55</v>
      </c>
      <c r="N576" s="13" t="s">
        <v>56</v>
      </c>
      <c r="O576" s="13" t="s">
        <v>614</v>
      </c>
      <c r="P576" s="13" t="s">
        <v>58</v>
      </c>
      <c r="Q576" s="13" t="s">
        <v>58</v>
      </c>
      <c r="R576" s="13" t="s">
        <v>58</v>
      </c>
      <c r="Y576" s="13">
        <v>0.25</v>
      </c>
      <c r="Z576" s="13" t="s">
        <v>59</v>
      </c>
      <c r="AA576" s="13">
        <v>0.25</v>
      </c>
      <c r="AB576" s="13" t="s">
        <v>59</v>
      </c>
      <c r="AC576" s="13" t="s">
        <v>67</v>
      </c>
      <c r="AD576" s="13" t="s">
        <v>61</v>
      </c>
      <c r="AE576" s="13">
        <v>0.11</v>
      </c>
      <c r="AF576" s="13" t="s">
        <v>62</v>
      </c>
      <c r="AG576" s="13" t="s">
        <v>69</v>
      </c>
      <c r="AK576" s="13" t="s">
        <v>63</v>
      </c>
      <c r="AL576" s="13">
        <v>8760</v>
      </c>
      <c r="AM576" s="13" t="s">
        <v>64</v>
      </c>
      <c r="AO576" s="11">
        <v>44068.419282407413</v>
      </c>
      <c r="AP576" s="11" t="s">
        <v>66</v>
      </c>
      <c r="AQ576" s="11" t="s">
        <v>49</v>
      </c>
      <c r="AR576" s="11" t="s">
        <v>66</v>
      </c>
      <c r="AS576" s="11" t="s">
        <v>55</v>
      </c>
      <c r="AT576" s="11" t="s">
        <v>66</v>
      </c>
      <c r="AU576" s="11" t="s">
        <v>61</v>
      </c>
      <c r="AV576" t="s">
        <v>66</v>
      </c>
      <c r="AW576" t="s">
        <v>66</v>
      </c>
    </row>
    <row r="577" spans="1:49" hidden="1" x14ac:dyDescent="0.25">
      <c r="A577" s="13" t="s">
        <v>593</v>
      </c>
      <c r="B577" s="13">
        <v>37568</v>
      </c>
      <c r="C577" s="13" t="s">
        <v>612</v>
      </c>
      <c r="D577" s="13" t="s">
        <v>49</v>
      </c>
      <c r="E577" s="13" t="s">
        <v>74</v>
      </c>
      <c r="F577" s="15" t="s">
        <v>168</v>
      </c>
      <c r="G577" s="13">
        <v>36.251055999999998</v>
      </c>
      <c r="H577" s="13">
        <v>-107.48548599999999</v>
      </c>
      <c r="I577" s="16" t="s">
        <v>75</v>
      </c>
      <c r="J577" s="13" t="s">
        <v>53</v>
      </c>
      <c r="K577" s="13">
        <v>21</v>
      </c>
      <c r="L577" s="13" t="s">
        <v>616</v>
      </c>
      <c r="M577" s="13" t="s">
        <v>55</v>
      </c>
      <c r="N577" s="13" t="s">
        <v>56</v>
      </c>
      <c r="O577" s="13" t="s">
        <v>614</v>
      </c>
      <c r="P577" s="13" t="s">
        <v>58</v>
      </c>
      <c r="Q577" s="13" t="s">
        <v>58</v>
      </c>
      <c r="R577" s="13" t="s">
        <v>58</v>
      </c>
      <c r="Y577" s="13">
        <v>0.25</v>
      </c>
      <c r="Z577" s="13" t="s">
        <v>59</v>
      </c>
      <c r="AC577" s="13" t="s">
        <v>67</v>
      </c>
      <c r="AD577" s="13" t="s">
        <v>61</v>
      </c>
      <c r="AE577" s="13">
        <v>2.5000000000000001E-2</v>
      </c>
      <c r="AF577" s="13" t="s">
        <v>68</v>
      </c>
      <c r="AG577" s="13" t="s">
        <v>69</v>
      </c>
      <c r="AK577" s="13" t="s">
        <v>63</v>
      </c>
      <c r="AL577" s="13">
        <v>8760</v>
      </c>
      <c r="AM577" s="13" t="s">
        <v>64</v>
      </c>
      <c r="AO577" s="11">
        <v>44068.419282407413</v>
      </c>
      <c r="AP577" s="11" t="s">
        <v>66</v>
      </c>
      <c r="AQ577" s="11" t="s">
        <v>49</v>
      </c>
      <c r="AR577" s="11" t="s">
        <v>66</v>
      </c>
      <c r="AS577" s="11" t="s">
        <v>55</v>
      </c>
      <c r="AT577" s="11" t="s">
        <v>66</v>
      </c>
      <c r="AU577" s="11" t="s">
        <v>61</v>
      </c>
      <c r="AV577" t="s">
        <v>66</v>
      </c>
      <c r="AW577" t="s">
        <v>66</v>
      </c>
    </row>
    <row r="578" spans="1:49" hidden="1" x14ac:dyDescent="0.25">
      <c r="A578" s="13" t="s">
        <v>593</v>
      </c>
      <c r="B578" s="13">
        <v>37568</v>
      </c>
      <c r="C578" s="13" t="s">
        <v>612</v>
      </c>
      <c r="D578" s="13" t="s">
        <v>49</v>
      </c>
      <c r="E578" s="13" t="s">
        <v>74</v>
      </c>
      <c r="F578" s="15" t="s">
        <v>168</v>
      </c>
      <c r="G578" s="13">
        <v>36.251055999999998</v>
      </c>
      <c r="H578" s="13">
        <v>-107.48548599999999</v>
      </c>
      <c r="I578" s="16" t="s">
        <v>75</v>
      </c>
      <c r="J578" s="13" t="s">
        <v>53</v>
      </c>
      <c r="K578" s="13">
        <v>22</v>
      </c>
      <c r="L578" s="13" t="s">
        <v>617</v>
      </c>
      <c r="M578" s="13" t="s">
        <v>55</v>
      </c>
      <c r="N578" s="13" t="s">
        <v>56</v>
      </c>
      <c r="O578" s="13" t="s">
        <v>614</v>
      </c>
      <c r="P578" s="13" t="s">
        <v>58</v>
      </c>
      <c r="Q578" s="13" t="s">
        <v>58</v>
      </c>
      <c r="R578" s="13" t="s">
        <v>58</v>
      </c>
      <c r="Y578" s="13">
        <v>0.25</v>
      </c>
      <c r="Z578" s="13" t="s">
        <v>59</v>
      </c>
      <c r="AA578" s="13">
        <v>0.25</v>
      </c>
      <c r="AB578" s="13" t="s">
        <v>59</v>
      </c>
      <c r="AC578" s="13" t="s">
        <v>67</v>
      </c>
      <c r="AD578" s="13" t="s">
        <v>61</v>
      </c>
      <c r="AE578" s="13">
        <v>0.11</v>
      </c>
      <c r="AF578" s="13" t="s">
        <v>62</v>
      </c>
      <c r="AG578" s="13" t="s">
        <v>69</v>
      </c>
      <c r="AK578" s="13" t="s">
        <v>63</v>
      </c>
      <c r="AL578" s="13">
        <v>8760</v>
      </c>
      <c r="AM578" s="13" t="s">
        <v>64</v>
      </c>
      <c r="AO578" s="11">
        <v>44068.419282407413</v>
      </c>
      <c r="AP578" s="11" t="s">
        <v>66</v>
      </c>
      <c r="AQ578" s="11" t="s">
        <v>49</v>
      </c>
      <c r="AR578" s="11" t="s">
        <v>66</v>
      </c>
      <c r="AS578" s="11" t="s">
        <v>55</v>
      </c>
      <c r="AT578" s="11" t="s">
        <v>66</v>
      </c>
      <c r="AU578" s="11" t="s">
        <v>61</v>
      </c>
      <c r="AV578" t="s">
        <v>66</v>
      </c>
      <c r="AW578" t="s">
        <v>66</v>
      </c>
    </row>
    <row r="579" spans="1:49" hidden="1" x14ac:dyDescent="0.25">
      <c r="A579" s="13" t="s">
        <v>593</v>
      </c>
      <c r="B579" s="13">
        <v>37568</v>
      </c>
      <c r="C579" s="13" t="s">
        <v>612</v>
      </c>
      <c r="D579" s="13" t="s">
        <v>49</v>
      </c>
      <c r="E579" s="13" t="s">
        <v>74</v>
      </c>
      <c r="F579" s="15" t="s">
        <v>168</v>
      </c>
      <c r="G579" s="13">
        <v>36.251055999999998</v>
      </c>
      <c r="H579" s="13">
        <v>-107.48548599999999</v>
      </c>
      <c r="I579" s="16" t="s">
        <v>75</v>
      </c>
      <c r="J579" s="13" t="s">
        <v>53</v>
      </c>
      <c r="K579" s="13">
        <v>22</v>
      </c>
      <c r="L579" s="13" t="s">
        <v>617</v>
      </c>
      <c r="M579" s="13" t="s">
        <v>55</v>
      </c>
      <c r="N579" s="13" t="s">
        <v>56</v>
      </c>
      <c r="O579" s="13" t="s">
        <v>614</v>
      </c>
      <c r="P579" s="13" t="s">
        <v>58</v>
      </c>
      <c r="Q579" s="13" t="s">
        <v>58</v>
      </c>
      <c r="R579" s="13" t="s">
        <v>58</v>
      </c>
      <c r="Y579" s="13">
        <v>0.25</v>
      </c>
      <c r="Z579" s="13" t="s">
        <v>59</v>
      </c>
      <c r="AC579" s="13" t="s">
        <v>67</v>
      </c>
      <c r="AD579" s="13" t="s">
        <v>61</v>
      </c>
      <c r="AE579" s="13">
        <v>2.5000000000000001E-2</v>
      </c>
      <c r="AF579" s="13" t="s">
        <v>68</v>
      </c>
      <c r="AG579" s="13" t="s">
        <v>69</v>
      </c>
      <c r="AK579" s="13" t="s">
        <v>63</v>
      </c>
      <c r="AL579" s="13">
        <v>8760</v>
      </c>
      <c r="AM579" s="13" t="s">
        <v>64</v>
      </c>
      <c r="AO579" s="11">
        <v>44068.419282407413</v>
      </c>
      <c r="AP579" s="11" t="s">
        <v>66</v>
      </c>
      <c r="AQ579" s="11" t="s">
        <v>49</v>
      </c>
      <c r="AR579" s="11" t="s">
        <v>66</v>
      </c>
      <c r="AS579" s="11" t="s">
        <v>55</v>
      </c>
      <c r="AT579" s="11" t="s">
        <v>66</v>
      </c>
      <c r="AU579" s="11" t="s">
        <v>61</v>
      </c>
      <c r="AV579" t="s">
        <v>66</v>
      </c>
      <c r="AW579" t="s">
        <v>66</v>
      </c>
    </row>
    <row r="580" spans="1:49" hidden="1" x14ac:dyDescent="0.25">
      <c r="A580" s="13" t="s">
        <v>593</v>
      </c>
      <c r="B580" s="13">
        <v>37568</v>
      </c>
      <c r="C580" s="13" t="s">
        <v>612</v>
      </c>
      <c r="D580" s="13" t="s">
        <v>49</v>
      </c>
      <c r="E580" s="13" t="s">
        <v>74</v>
      </c>
      <c r="F580" s="15" t="s">
        <v>168</v>
      </c>
      <c r="G580" s="13">
        <v>36.251055999999998</v>
      </c>
      <c r="H580" s="13">
        <v>-107.48548599999999</v>
      </c>
      <c r="I580" s="16" t="s">
        <v>75</v>
      </c>
      <c r="J580" s="13" t="s">
        <v>53</v>
      </c>
      <c r="K580" s="13">
        <v>23</v>
      </c>
      <c r="L580" s="13" t="s">
        <v>618</v>
      </c>
      <c r="M580" s="13" t="s">
        <v>55</v>
      </c>
      <c r="N580" s="13" t="s">
        <v>56</v>
      </c>
      <c r="O580" s="13" t="s">
        <v>614</v>
      </c>
      <c r="P580" s="13" t="s">
        <v>58</v>
      </c>
      <c r="Q580" s="13" t="s">
        <v>58</v>
      </c>
      <c r="R580" s="13" t="s">
        <v>58</v>
      </c>
      <c r="Y580" s="13">
        <v>0.25</v>
      </c>
      <c r="Z580" s="13" t="s">
        <v>59</v>
      </c>
      <c r="AA580" s="13">
        <v>0.25</v>
      </c>
      <c r="AB580" s="13" t="s">
        <v>59</v>
      </c>
      <c r="AC580" s="13" t="s">
        <v>67</v>
      </c>
      <c r="AD580" s="13" t="s">
        <v>61</v>
      </c>
      <c r="AE580" s="13">
        <v>0.11</v>
      </c>
      <c r="AF580" s="13" t="s">
        <v>62</v>
      </c>
      <c r="AG580" s="13" t="s">
        <v>69</v>
      </c>
      <c r="AK580" s="13" t="s">
        <v>63</v>
      </c>
      <c r="AL580" s="13">
        <v>8760</v>
      </c>
      <c r="AM580" s="13" t="s">
        <v>64</v>
      </c>
      <c r="AO580" s="11">
        <v>44068.419293981482</v>
      </c>
      <c r="AP580" s="11" t="s">
        <v>66</v>
      </c>
      <c r="AQ580" s="11" t="s">
        <v>49</v>
      </c>
      <c r="AR580" s="11" t="s">
        <v>66</v>
      </c>
      <c r="AS580" s="11" t="s">
        <v>55</v>
      </c>
      <c r="AT580" s="11" t="s">
        <v>66</v>
      </c>
      <c r="AU580" s="11" t="s">
        <v>61</v>
      </c>
      <c r="AV580" t="s">
        <v>66</v>
      </c>
      <c r="AW580" t="s">
        <v>66</v>
      </c>
    </row>
    <row r="581" spans="1:49" hidden="1" x14ac:dyDescent="0.25">
      <c r="A581" s="13" t="s">
        <v>593</v>
      </c>
      <c r="B581" s="13">
        <v>37568</v>
      </c>
      <c r="C581" s="13" t="s">
        <v>612</v>
      </c>
      <c r="D581" s="13" t="s">
        <v>49</v>
      </c>
      <c r="E581" s="13" t="s">
        <v>74</v>
      </c>
      <c r="F581" s="15" t="s">
        <v>168</v>
      </c>
      <c r="G581" s="13">
        <v>36.251055999999998</v>
      </c>
      <c r="H581" s="13">
        <v>-107.48548599999999</v>
      </c>
      <c r="I581" s="16" t="s">
        <v>75</v>
      </c>
      <c r="J581" s="13" t="s">
        <v>53</v>
      </c>
      <c r="K581" s="13">
        <v>23</v>
      </c>
      <c r="L581" s="13" t="s">
        <v>618</v>
      </c>
      <c r="M581" s="13" t="s">
        <v>55</v>
      </c>
      <c r="N581" s="13" t="s">
        <v>56</v>
      </c>
      <c r="O581" s="13" t="s">
        <v>614</v>
      </c>
      <c r="P581" s="13" t="s">
        <v>58</v>
      </c>
      <c r="Q581" s="13" t="s">
        <v>58</v>
      </c>
      <c r="R581" s="13" t="s">
        <v>58</v>
      </c>
      <c r="Y581" s="13">
        <v>0.25</v>
      </c>
      <c r="Z581" s="13" t="s">
        <v>59</v>
      </c>
      <c r="AC581" s="13" t="s">
        <v>67</v>
      </c>
      <c r="AD581" s="13" t="s">
        <v>61</v>
      </c>
      <c r="AE581" s="13">
        <v>2.5000000000000001E-2</v>
      </c>
      <c r="AF581" s="13" t="s">
        <v>68</v>
      </c>
      <c r="AG581" s="13" t="s">
        <v>69</v>
      </c>
      <c r="AK581" s="13" t="s">
        <v>63</v>
      </c>
      <c r="AL581" s="13">
        <v>8760</v>
      </c>
      <c r="AM581" s="13" t="s">
        <v>64</v>
      </c>
      <c r="AO581" s="11">
        <v>44068.419293981482</v>
      </c>
      <c r="AP581" s="11" t="s">
        <v>66</v>
      </c>
      <c r="AQ581" s="11" t="s">
        <v>49</v>
      </c>
      <c r="AR581" s="11" t="s">
        <v>66</v>
      </c>
      <c r="AS581" s="11" t="s">
        <v>55</v>
      </c>
      <c r="AT581" s="11" t="s">
        <v>66</v>
      </c>
      <c r="AU581" s="11" t="s">
        <v>61</v>
      </c>
      <c r="AV581" t="s">
        <v>66</v>
      </c>
      <c r="AW581" t="s">
        <v>66</v>
      </c>
    </row>
    <row r="582" spans="1:49" hidden="1" x14ac:dyDescent="0.25">
      <c r="A582" s="13" t="s">
        <v>593</v>
      </c>
      <c r="B582" s="13">
        <v>37568</v>
      </c>
      <c r="C582" s="13" t="s">
        <v>612</v>
      </c>
      <c r="D582" s="13" t="s">
        <v>49</v>
      </c>
      <c r="E582" s="13" t="s">
        <v>74</v>
      </c>
      <c r="F582" s="15" t="s">
        <v>168</v>
      </c>
      <c r="G582" s="13">
        <v>36.251055999999998</v>
      </c>
      <c r="H582" s="13">
        <v>-107.48548599999999</v>
      </c>
      <c r="I582" s="16" t="s">
        <v>75</v>
      </c>
      <c r="J582" s="13" t="s">
        <v>53</v>
      </c>
      <c r="K582" s="13">
        <v>24</v>
      </c>
      <c r="L582" s="13" t="s">
        <v>619</v>
      </c>
      <c r="M582" s="13" t="s">
        <v>55</v>
      </c>
      <c r="N582" s="13" t="s">
        <v>56</v>
      </c>
      <c r="O582" s="13" t="s">
        <v>614</v>
      </c>
      <c r="P582" s="13" t="s">
        <v>58</v>
      </c>
      <c r="Q582" s="13" t="s">
        <v>58</v>
      </c>
      <c r="R582" s="13" t="s">
        <v>58</v>
      </c>
      <c r="Y582" s="13">
        <v>0.25</v>
      </c>
      <c r="Z582" s="13" t="s">
        <v>59</v>
      </c>
      <c r="AC582" s="13" t="s">
        <v>67</v>
      </c>
      <c r="AD582" s="13" t="s">
        <v>61</v>
      </c>
      <c r="AE582" s="13">
        <v>2.5000000000000001E-2</v>
      </c>
      <c r="AF582" s="13" t="s">
        <v>68</v>
      </c>
      <c r="AG582" s="13" t="s">
        <v>69</v>
      </c>
      <c r="AK582" s="13" t="s">
        <v>63</v>
      </c>
      <c r="AL582" s="13">
        <v>8760</v>
      </c>
      <c r="AM582" s="13" t="s">
        <v>64</v>
      </c>
      <c r="AO582" s="11">
        <v>44068.419293981482</v>
      </c>
      <c r="AP582" s="11" t="s">
        <v>66</v>
      </c>
      <c r="AQ582" s="11" t="s">
        <v>49</v>
      </c>
      <c r="AR582" s="11" t="s">
        <v>66</v>
      </c>
      <c r="AS582" s="11" t="s">
        <v>55</v>
      </c>
      <c r="AT582" s="11" t="s">
        <v>66</v>
      </c>
      <c r="AU582" s="11" t="s">
        <v>61</v>
      </c>
      <c r="AV582" t="s">
        <v>66</v>
      </c>
      <c r="AW582" t="s">
        <v>66</v>
      </c>
    </row>
    <row r="583" spans="1:49" hidden="1" x14ac:dyDescent="0.25">
      <c r="A583" s="13" t="s">
        <v>593</v>
      </c>
      <c r="B583" s="13">
        <v>37568</v>
      </c>
      <c r="C583" s="13" t="s">
        <v>612</v>
      </c>
      <c r="D583" s="13" t="s">
        <v>49</v>
      </c>
      <c r="E583" s="13" t="s">
        <v>74</v>
      </c>
      <c r="F583" s="15" t="s">
        <v>168</v>
      </c>
      <c r="G583" s="13">
        <v>36.251055999999998</v>
      </c>
      <c r="H583" s="13">
        <v>-107.48548599999999</v>
      </c>
      <c r="I583" s="16" t="s">
        <v>75</v>
      </c>
      <c r="J583" s="13" t="s">
        <v>53</v>
      </c>
      <c r="K583" s="13">
        <v>24</v>
      </c>
      <c r="L583" s="13" t="s">
        <v>619</v>
      </c>
      <c r="M583" s="13" t="s">
        <v>55</v>
      </c>
      <c r="N583" s="13" t="s">
        <v>56</v>
      </c>
      <c r="O583" s="13" t="s">
        <v>614</v>
      </c>
      <c r="P583" s="13" t="s">
        <v>58</v>
      </c>
      <c r="Q583" s="13" t="s">
        <v>58</v>
      </c>
      <c r="R583" s="13" t="s">
        <v>58</v>
      </c>
      <c r="Y583" s="13">
        <v>0.25</v>
      </c>
      <c r="Z583" s="13" t="s">
        <v>59</v>
      </c>
      <c r="AA583" s="13">
        <v>0.25</v>
      </c>
      <c r="AB583" s="13" t="s">
        <v>59</v>
      </c>
      <c r="AC583" s="13" t="s">
        <v>67</v>
      </c>
      <c r="AD583" s="13" t="s">
        <v>61</v>
      </c>
      <c r="AE583" s="13">
        <v>0.11</v>
      </c>
      <c r="AF583" s="13" t="s">
        <v>62</v>
      </c>
      <c r="AG583" s="13" t="s">
        <v>69</v>
      </c>
      <c r="AK583" s="13" t="s">
        <v>63</v>
      </c>
      <c r="AL583" s="13">
        <v>8760</v>
      </c>
      <c r="AM583" s="13" t="s">
        <v>64</v>
      </c>
      <c r="AO583" s="11">
        <v>44068.419293981482</v>
      </c>
      <c r="AP583" s="11" t="s">
        <v>66</v>
      </c>
      <c r="AQ583" s="11" t="s">
        <v>49</v>
      </c>
      <c r="AR583" s="11" t="s">
        <v>66</v>
      </c>
      <c r="AS583" s="11" t="s">
        <v>55</v>
      </c>
      <c r="AT583" s="11" t="s">
        <v>66</v>
      </c>
      <c r="AU583" s="11" t="s">
        <v>61</v>
      </c>
      <c r="AV583" t="s">
        <v>66</v>
      </c>
      <c r="AW583" t="s">
        <v>66</v>
      </c>
    </row>
    <row r="584" spans="1:49" hidden="1" x14ac:dyDescent="0.25">
      <c r="A584" s="13" t="s">
        <v>593</v>
      </c>
      <c r="B584" s="13">
        <v>37693</v>
      </c>
      <c r="C584" s="13" t="s">
        <v>620</v>
      </c>
      <c r="D584" s="13" t="s">
        <v>49</v>
      </c>
      <c r="E584" s="13" t="s">
        <v>159</v>
      </c>
      <c r="F584" s="15" t="s">
        <v>119</v>
      </c>
      <c r="G584" s="13">
        <v>36.212442000000003</v>
      </c>
      <c r="H584" s="13">
        <v>-107.756372</v>
      </c>
      <c r="I584" s="16" t="s">
        <v>88</v>
      </c>
      <c r="J584" s="13" t="s">
        <v>53</v>
      </c>
      <c r="K584" s="13">
        <v>3</v>
      </c>
      <c r="L584" s="13" t="s">
        <v>621</v>
      </c>
      <c r="M584" s="13" t="s">
        <v>55</v>
      </c>
      <c r="N584" s="13" t="s">
        <v>56</v>
      </c>
      <c r="O584" s="13" t="s">
        <v>622</v>
      </c>
      <c r="P584" s="13" t="s">
        <v>623</v>
      </c>
      <c r="Q584" s="13" t="s">
        <v>58</v>
      </c>
      <c r="R584" s="13" t="s">
        <v>58</v>
      </c>
      <c r="T584" s="14">
        <v>42912.419293981482</v>
      </c>
      <c r="U584" s="13">
        <v>1.25</v>
      </c>
      <c r="V584" s="13" t="s">
        <v>59</v>
      </c>
      <c r="W584" s="13">
        <v>1.25</v>
      </c>
      <c r="X584" s="13" t="s">
        <v>59</v>
      </c>
      <c r="Y584" s="13">
        <v>1.25</v>
      </c>
      <c r="Z584" s="13" t="s">
        <v>59</v>
      </c>
      <c r="AA584" s="13">
        <v>1.25</v>
      </c>
      <c r="AB584" s="13" t="s">
        <v>59</v>
      </c>
      <c r="AC584" s="13" t="s">
        <v>67</v>
      </c>
      <c r="AD584" s="13" t="s">
        <v>61</v>
      </c>
      <c r="AE584" s="13">
        <v>0.9</v>
      </c>
      <c r="AF584" s="13" t="s">
        <v>68</v>
      </c>
      <c r="AG584" s="13" t="s">
        <v>69</v>
      </c>
      <c r="AK584" s="13" t="s">
        <v>63</v>
      </c>
      <c r="AL584" s="13">
        <v>8760</v>
      </c>
      <c r="AM584" s="13" t="s">
        <v>79</v>
      </c>
      <c r="AO584" s="11">
        <v>44068.419293981482</v>
      </c>
      <c r="AP584" s="11" t="s">
        <v>66</v>
      </c>
      <c r="AQ584" s="11" t="s">
        <v>49</v>
      </c>
      <c r="AR584" s="11" t="s">
        <v>66</v>
      </c>
      <c r="AS584" s="11" t="s">
        <v>55</v>
      </c>
      <c r="AT584" s="11" t="s">
        <v>66</v>
      </c>
      <c r="AU584" s="11" t="s">
        <v>61</v>
      </c>
      <c r="AV584" t="s">
        <v>66</v>
      </c>
      <c r="AW584" t="s">
        <v>66</v>
      </c>
    </row>
    <row r="585" spans="1:49" hidden="1" x14ac:dyDescent="0.25">
      <c r="A585" s="13" t="s">
        <v>593</v>
      </c>
      <c r="B585" s="13">
        <v>37693</v>
      </c>
      <c r="C585" s="13" t="s">
        <v>620</v>
      </c>
      <c r="D585" s="13" t="s">
        <v>49</v>
      </c>
      <c r="E585" s="13" t="s">
        <v>159</v>
      </c>
      <c r="F585" s="15" t="s">
        <v>119</v>
      </c>
      <c r="G585" s="13">
        <v>36.212442000000003</v>
      </c>
      <c r="H585" s="13">
        <v>-107.756372</v>
      </c>
      <c r="I585" s="16" t="s">
        <v>88</v>
      </c>
      <c r="J585" s="13" t="s">
        <v>53</v>
      </c>
      <c r="K585" s="13">
        <v>3</v>
      </c>
      <c r="L585" s="13" t="s">
        <v>621</v>
      </c>
      <c r="M585" s="13" t="s">
        <v>55</v>
      </c>
      <c r="N585" s="13" t="s">
        <v>56</v>
      </c>
      <c r="O585" s="13" t="s">
        <v>622</v>
      </c>
      <c r="P585" s="13" t="s">
        <v>623</v>
      </c>
      <c r="Q585" s="13" t="s">
        <v>58</v>
      </c>
      <c r="R585" s="13" t="s">
        <v>58</v>
      </c>
      <c r="T585" s="14">
        <v>42912.419293981482</v>
      </c>
      <c r="U585" s="13">
        <v>1.25</v>
      </c>
      <c r="V585" s="13" t="s">
        <v>59</v>
      </c>
      <c r="W585" s="13">
        <v>1.25</v>
      </c>
      <c r="X585" s="13" t="s">
        <v>59</v>
      </c>
      <c r="Y585" s="13">
        <v>1.25</v>
      </c>
      <c r="Z585" s="13" t="s">
        <v>59</v>
      </c>
      <c r="AA585" s="13">
        <v>1.25</v>
      </c>
      <c r="AB585" s="13" t="s">
        <v>59</v>
      </c>
      <c r="AC585" s="13" t="s">
        <v>67</v>
      </c>
      <c r="AD585" s="13" t="s">
        <v>61</v>
      </c>
      <c r="AE585" s="13">
        <v>1.8</v>
      </c>
      <c r="AF585" s="13" t="s">
        <v>62</v>
      </c>
      <c r="AG585" s="13" t="s">
        <v>69</v>
      </c>
      <c r="AK585" s="13" t="s">
        <v>63</v>
      </c>
      <c r="AL585" s="13">
        <v>8760</v>
      </c>
      <c r="AM585" s="13" t="s">
        <v>79</v>
      </c>
      <c r="AO585" s="11">
        <v>44068.419293981482</v>
      </c>
      <c r="AP585" s="11" t="s">
        <v>66</v>
      </c>
      <c r="AQ585" s="11" t="s">
        <v>49</v>
      </c>
      <c r="AR585" s="11" t="s">
        <v>66</v>
      </c>
      <c r="AS585" s="11" t="s">
        <v>55</v>
      </c>
      <c r="AT585" s="11" t="s">
        <v>66</v>
      </c>
      <c r="AU585" s="11" t="s">
        <v>61</v>
      </c>
      <c r="AV585" t="s">
        <v>66</v>
      </c>
      <c r="AW585" t="s">
        <v>66</v>
      </c>
    </row>
    <row r="586" spans="1:49" hidden="1" x14ac:dyDescent="0.25">
      <c r="A586" s="13" t="s">
        <v>593</v>
      </c>
      <c r="B586" s="13">
        <v>37765</v>
      </c>
      <c r="C586" s="13" t="s">
        <v>624</v>
      </c>
      <c r="D586" s="13" t="s">
        <v>49</v>
      </c>
      <c r="E586" s="13" t="s">
        <v>159</v>
      </c>
      <c r="F586" s="15" t="s">
        <v>119</v>
      </c>
      <c r="G586" s="13">
        <v>36.206766999999999</v>
      </c>
      <c r="H586" s="13">
        <v>-107.765028</v>
      </c>
      <c r="I586" s="16" t="s">
        <v>52</v>
      </c>
      <c r="J586" s="13" t="s">
        <v>53</v>
      </c>
      <c r="K586" s="13">
        <v>4</v>
      </c>
      <c r="L586" s="13" t="s">
        <v>621</v>
      </c>
      <c r="M586" s="13" t="s">
        <v>55</v>
      </c>
      <c r="N586" s="13" t="s">
        <v>56</v>
      </c>
      <c r="O586" s="13" t="s">
        <v>622</v>
      </c>
      <c r="P586" s="13" t="s">
        <v>623</v>
      </c>
      <c r="Q586" s="13" t="s">
        <v>58</v>
      </c>
      <c r="R586" s="13" t="s">
        <v>58</v>
      </c>
      <c r="T586" s="14">
        <v>42912.419293981482</v>
      </c>
      <c r="U586" s="13">
        <v>1.25</v>
      </c>
      <c r="V586" s="13" t="s">
        <v>59</v>
      </c>
      <c r="W586" s="13">
        <v>1.25</v>
      </c>
      <c r="X586" s="13" t="s">
        <v>59</v>
      </c>
      <c r="Y586" s="13">
        <v>1.25</v>
      </c>
      <c r="Z586" s="13" t="s">
        <v>59</v>
      </c>
      <c r="AA586" s="13">
        <v>1.25</v>
      </c>
      <c r="AB586" s="13" t="s">
        <v>59</v>
      </c>
      <c r="AC586" s="13" t="s">
        <v>67</v>
      </c>
      <c r="AD586" s="13" t="s">
        <v>61</v>
      </c>
      <c r="AE586" s="13">
        <v>0.9</v>
      </c>
      <c r="AF586" s="13" t="s">
        <v>68</v>
      </c>
      <c r="AG586" s="13" t="s">
        <v>69</v>
      </c>
      <c r="AK586" s="13" t="s">
        <v>63</v>
      </c>
      <c r="AL586" s="13">
        <v>8760</v>
      </c>
      <c r="AM586" s="13" t="s">
        <v>79</v>
      </c>
      <c r="AO586" s="11">
        <v>44068.419293981482</v>
      </c>
      <c r="AP586" s="11" t="s">
        <v>66</v>
      </c>
      <c r="AQ586" s="11" t="s">
        <v>49</v>
      </c>
      <c r="AR586" s="11" t="s">
        <v>66</v>
      </c>
      <c r="AS586" s="11" t="s">
        <v>55</v>
      </c>
      <c r="AT586" s="11" t="s">
        <v>66</v>
      </c>
      <c r="AU586" s="11" t="s">
        <v>61</v>
      </c>
      <c r="AV586" t="s">
        <v>66</v>
      </c>
      <c r="AW586" t="s">
        <v>66</v>
      </c>
    </row>
    <row r="587" spans="1:49" hidden="1" x14ac:dyDescent="0.25">
      <c r="A587" s="13" t="s">
        <v>593</v>
      </c>
      <c r="B587" s="13">
        <v>37765</v>
      </c>
      <c r="C587" s="13" t="s">
        <v>624</v>
      </c>
      <c r="D587" s="13" t="s">
        <v>49</v>
      </c>
      <c r="E587" s="13" t="s">
        <v>159</v>
      </c>
      <c r="F587" s="15" t="s">
        <v>119</v>
      </c>
      <c r="G587" s="13">
        <v>36.206766999999999</v>
      </c>
      <c r="H587" s="13">
        <v>-107.765028</v>
      </c>
      <c r="I587" s="16" t="s">
        <v>52</v>
      </c>
      <c r="J587" s="13" t="s">
        <v>53</v>
      </c>
      <c r="K587" s="13">
        <v>4</v>
      </c>
      <c r="L587" s="13" t="s">
        <v>621</v>
      </c>
      <c r="M587" s="13" t="s">
        <v>55</v>
      </c>
      <c r="N587" s="13" t="s">
        <v>56</v>
      </c>
      <c r="O587" s="13" t="s">
        <v>622</v>
      </c>
      <c r="P587" s="13" t="s">
        <v>623</v>
      </c>
      <c r="Q587" s="13" t="s">
        <v>58</v>
      </c>
      <c r="R587" s="13" t="s">
        <v>58</v>
      </c>
      <c r="T587" s="14">
        <v>42912.419293981482</v>
      </c>
      <c r="U587" s="13">
        <v>1.25</v>
      </c>
      <c r="V587" s="13" t="s">
        <v>59</v>
      </c>
      <c r="W587" s="13">
        <v>1.25</v>
      </c>
      <c r="X587" s="13" t="s">
        <v>59</v>
      </c>
      <c r="Y587" s="13">
        <v>1.25</v>
      </c>
      <c r="Z587" s="13" t="s">
        <v>59</v>
      </c>
      <c r="AA587" s="13">
        <v>1.25</v>
      </c>
      <c r="AB587" s="13" t="s">
        <v>59</v>
      </c>
      <c r="AC587" s="13" t="s">
        <v>67</v>
      </c>
      <c r="AD587" s="13" t="s">
        <v>61</v>
      </c>
      <c r="AE587" s="13">
        <v>1.8</v>
      </c>
      <c r="AF587" s="13" t="s">
        <v>62</v>
      </c>
      <c r="AG587" s="13" t="s">
        <v>69</v>
      </c>
      <c r="AK587" s="13" t="s">
        <v>63</v>
      </c>
      <c r="AL587" s="13">
        <v>8760</v>
      </c>
      <c r="AM587" s="13" t="s">
        <v>79</v>
      </c>
      <c r="AO587" s="11">
        <v>44068.419293981482</v>
      </c>
      <c r="AP587" s="11" t="s">
        <v>66</v>
      </c>
      <c r="AQ587" s="11" t="s">
        <v>49</v>
      </c>
      <c r="AR587" s="11" t="s">
        <v>66</v>
      </c>
      <c r="AS587" s="11" t="s">
        <v>55</v>
      </c>
      <c r="AT587" s="11" t="s">
        <v>66</v>
      </c>
      <c r="AU587" s="11" t="s">
        <v>61</v>
      </c>
      <c r="AV587" t="s">
        <v>66</v>
      </c>
      <c r="AW587" t="s">
        <v>66</v>
      </c>
    </row>
    <row r="588" spans="1:49" hidden="1" x14ac:dyDescent="0.25">
      <c r="A588" s="13" t="s">
        <v>593</v>
      </c>
      <c r="B588" s="13">
        <v>38026</v>
      </c>
      <c r="C588" s="13" t="s">
        <v>625</v>
      </c>
      <c r="D588" s="13" t="s">
        <v>49</v>
      </c>
      <c r="E588" s="13" t="s">
        <v>159</v>
      </c>
      <c r="F588" s="15" t="s">
        <v>395</v>
      </c>
      <c r="G588" s="13">
        <v>36.151178000000002</v>
      </c>
      <c r="H588" s="13">
        <v>-107.57044999999999</v>
      </c>
      <c r="I588" s="16" t="s">
        <v>95</v>
      </c>
      <c r="J588" s="13" t="s">
        <v>53</v>
      </c>
      <c r="K588" s="13">
        <v>6</v>
      </c>
      <c r="L588" s="13" t="s">
        <v>626</v>
      </c>
      <c r="M588" s="13" t="s">
        <v>55</v>
      </c>
      <c r="N588" s="13" t="s">
        <v>56</v>
      </c>
      <c r="O588" s="13" t="s">
        <v>627</v>
      </c>
      <c r="P588" s="13" t="s">
        <v>628</v>
      </c>
      <c r="Q588" s="13" t="s">
        <v>165</v>
      </c>
      <c r="R588" s="13" t="s">
        <v>165</v>
      </c>
      <c r="U588" s="13">
        <v>1</v>
      </c>
      <c r="V588" s="13" t="s">
        <v>59</v>
      </c>
      <c r="W588" s="13">
        <v>1</v>
      </c>
      <c r="X588" s="13" t="s">
        <v>59</v>
      </c>
      <c r="Y588" s="13">
        <v>1</v>
      </c>
      <c r="Z588" s="13" t="s">
        <v>59</v>
      </c>
      <c r="AA588" s="13">
        <v>1</v>
      </c>
      <c r="AB588" s="13" t="s">
        <v>59</v>
      </c>
      <c r="AC588" s="13" t="s">
        <v>67</v>
      </c>
      <c r="AD588" s="13" t="s">
        <v>61</v>
      </c>
      <c r="AE588" s="13">
        <v>2.9</v>
      </c>
      <c r="AF588" s="13" t="s">
        <v>62</v>
      </c>
      <c r="AL588" s="13">
        <v>8760</v>
      </c>
      <c r="AM588" s="13" t="s">
        <v>79</v>
      </c>
      <c r="AN588" s="13" t="s">
        <v>257</v>
      </c>
      <c r="AO588" s="11">
        <v>44068.419293981482</v>
      </c>
      <c r="AP588" s="11" t="s">
        <v>66</v>
      </c>
      <c r="AQ588" s="11" t="s">
        <v>49</v>
      </c>
      <c r="AR588" s="11" t="s">
        <v>66</v>
      </c>
      <c r="AS588" s="11" t="s">
        <v>55</v>
      </c>
      <c r="AT588" s="11" t="s">
        <v>66</v>
      </c>
      <c r="AU588" s="11" t="s">
        <v>61</v>
      </c>
      <c r="AV588" t="s">
        <v>66</v>
      </c>
      <c r="AW588" t="s">
        <v>66</v>
      </c>
    </row>
    <row r="589" spans="1:49" hidden="1" x14ac:dyDescent="0.25">
      <c r="A589" s="13" t="s">
        <v>593</v>
      </c>
      <c r="B589" s="13">
        <v>38026</v>
      </c>
      <c r="C589" s="13" t="s">
        <v>625</v>
      </c>
      <c r="D589" s="13" t="s">
        <v>49</v>
      </c>
      <c r="E589" s="13" t="s">
        <v>159</v>
      </c>
      <c r="F589" s="15" t="s">
        <v>395</v>
      </c>
      <c r="G589" s="13">
        <v>36.151178000000002</v>
      </c>
      <c r="H589" s="13">
        <v>-107.57044999999999</v>
      </c>
      <c r="I589" s="16" t="s">
        <v>95</v>
      </c>
      <c r="J589" s="13" t="s">
        <v>53</v>
      </c>
      <c r="K589" s="13">
        <v>6</v>
      </c>
      <c r="L589" s="13" t="s">
        <v>626</v>
      </c>
      <c r="M589" s="13" t="s">
        <v>55</v>
      </c>
      <c r="N589" s="13" t="s">
        <v>56</v>
      </c>
      <c r="O589" s="13" t="s">
        <v>627</v>
      </c>
      <c r="P589" s="13" t="s">
        <v>628</v>
      </c>
      <c r="Q589" s="13" t="s">
        <v>165</v>
      </c>
      <c r="R589" s="13" t="s">
        <v>165</v>
      </c>
      <c r="U589" s="13">
        <v>1</v>
      </c>
      <c r="V589" s="13" t="s">
        <v>59</v>
      </c>
      <c r="W589" s="13">
        <v>1</v>
      </c>
      <c r="X589" s="13" t="s">
        <v>59</v>
      </c>
      <c r="Y589" s="13">
        <v>1</v>
      </c>
      <c r="Z589" s="13" t="s">
        <v>59</v>
      </c>
      <c r="AA589" s="13">
        <v>1</v>
      </c>
      <c r="AB589" s="13" t="s">
        <v>59</v>
      </c>
      <c r="AC589" s="13" t="s">
        <v>67</v>
      </c>
      <c r="AD589" s="13" t="s">
        <v>61</v>
      </c>
      <c r="AE589" s="13">
        <v>0.09</v>
      </c>
      <c r="AF589" s="13" t="s">
        <v>68</v>
      </c>
      <c r="AL589" s="13">
        <v>8760</v>
      </c>
      <c r="AM589" s="13" t="s">
        <v>79</v>
      </c>
      <c r="AN589" s="13" t="s">
        <v>257</v>
      </c>
      <c r="AO589" s="11">
        <v>44068.419293981482</v>
      </c>
      <c r="AP589" s="11" t="s">
        <v>66</v>
      </c>
      <c r="AQ589" s="11" t="s">
        <v>49</v>
      </c>
      <c r="AR589" s="11" t="s">
        <v>66</v>
      </c>
      <c r="AS589" s="11" t="s">
        <v>55</v>
      </c>
      <c r="AT589" s="11" t="s">
        <v>66</v>
      </c>
      <c r="AU589" s="11" t="s">
        <v>61</v>
      </c>
      <c r="AV589" t="s">
        <v>66</v>
      </c>
      <c r="AW589" t="s">
        <v>66</v>
      </c>
    </row>
    <row r="590" spans="1:49" hidden="1" x14ac:dyDescent="0.25">
      <c r="A590" s="13" t="s">
        <v>593</v>
      </c>
      <c r="B590" s="13">
        <v>38026</v>
      </c>
      <c r="C590" s="13" t="s">
        <v>625</v>
      </c>
      <c r="D590" s="13" t="s">
        <v>49</v>
      </c>
      <c r="E590" s="13" t="s">
        <v>159</v>
      </c>
      <c r="F590" s="15" t="s">
        <v>395</v>
      </c>
      <c r="G590" s="13">
        <v>36.151178000000002</v>
      </c>
      <c r="H590" s="13">
        <v>-107.57044999999999</v>
      </c>
      <c r="I590" s="16" t="s">
        <v>95</v>
      </c>
      <c r="J590" s="13" t="s">
        <v>53</v>
      </c>
      <c r="K590" s="13">
        <v>7</v>
      </c>
      <c r="L590" s="13" t="s">
        <v>629</v>
      </c>
      <c r="M590" s="13" t="s">
        <v>55</v>
      </c>
      <c r="N590" s="13" t="s">
        <v>56</v>
      </c>
      <c r="O590" s="13" t="s">
        <v>627</v>
      </c>
      <c r="P590" s="13" t="s">
        <v>628</v>
      </c>
      <c r="Q590" s="13" t="s">
        <v>165</v>
      </c>
      <c r="R590" s="13" t="s">
        <v>165</v>
      </c>
      <c r="U590" s="13">
        <v>0.5</v>
      </c>
      <c r="V590" s="13" t="s">
        <v>59</v>
      </c>
      <c r="W590" s="13">
        <v>0.5</v>
      </c>
      <c r="X590" s="13" t="s">
        <v>59</v>
      </c>
      <c r="Y590" s="13">
        <v>0.5</v>
      </c>
      <c r="Z590" s="13" t="s">
        <v>59</v>
      </c>
      <c r="AA590" s="13">
        <v>0.5</v>
      </c>
      <c r="AB590" s="13" t="s">
        <v>59</v>
      </c>
      <c r="AC590" s="13" t="s">
        <v>67</v>
      </c>
      <c r="AD590" s="13" t="s">
        <v>61</v>
      </c>
      <c r="AE590" s="13">
        <v>0.09</v>
      </c>
      <c r="AF590" s="13" t="s">
        <v>68</v>
      </c>
      <c r="AL590" s="13">
        <v>8760</v>
      </c>
      <c r="AM590" s="13" t="s">
        <v>79</v>
      </c>
      <c r="AN590" s="13" t="s">
        <v>257</v>
      </c>
      <c r="AO590" s="11">
        <v>44068.419293981482</v>
      </c>
      <c r="AP590" s="11" t="s">
        <v>66</v>
      </c>
      <c r="AQ590" s="11" t="s">
        <v>49</v>
      </c>
      <c r="AR590" s="11" t="s">
        <v>66</v>
      </c>
      <c r="AS590" s="11" t="s">
        <v>55</v>
      </c>
      <c r="AT590" s="11" t="s">
        <v>66</v>
      </c>
      <c r="AU590" s="11" t="s">
        <v>61</v>
      </c>
      <c r="AV590" t="s">
        <v>66</v>
      </c>
      <c r="AW590" t="s">
        <v>66</v>
      </c>
    </row>
    <row r="591" spans="1:49" hidden="1" x14ac:dyDescent="0.25">
      <c r="A591" s="13" t="s">
        <v>593</v>
      </c>
      <c r="B591" s="13">
        <v>38026</v>
      </c>
      <c r="C591" s="13" t="s">
        <v>625</v>
      </c>
      <c r="D591" s="13" t="s">
        <v>49</v>
      </c>
      <c r="E591" s="13" t="s">
        <v>159</v>
      </c>
      <c r="F591" s="15" t="s">
        <v>395</v>
      </c>
      <c r="G591" s="13">
        <v>36.151178000000002</v>
      </c>
      <c r="H591" s="13">
        <v>-107.57044999999999</v>
      </c>
      <c r="I591" s="16" t="s">
        <v>95</v>
      </c>
      <c r="J591" s="13" t="s">
        <v>53</v>
      </c>
      <c r="K591" s="13">
        <v>7</v>
      </c>
      <c r="L591" s="13" t="s">
        <v>629</v>
      </c>
      <c r="M591" s="13" t="s">
        <v>55</v>
      </c>
      <c r="N591" s="13" t="s">
        <v>56</v>
      </c>
      <c r="O591" s="13" t="s">
        <v>627</v>
      </c>
      <c r="P591" s="13" t="s">
        <v>628</v>
      </c>
      <c r="Q591" s="13" t="s">
        <v>165</v>
      </c>
      <c r="R591" s="13" t="s">
        <v>165</v>
      </c>
      <c r="U591" s="13">
        <v>0.5</v>
      </c>
      <c r="V591" s="13" t="s">
        <v>59</v>
      </c>
      <c r="W591" s="13">
        <v>0.5</v>
      </c>
      <c r="X591" s="13" t="s">
        <v>59</v>
      </c>
      <c r="Y591" s="13">
        <v>0.5</v>
      </c>
      <c r="Z591" s="13" t="s">
        <v>59</v>
      </c>
      <c r="AA591" s="13">
        <v>0.5</v>
      </c>
      <c r="AB591" s="13" t="s">
        <v>59</v>
      </c>
      <c r="AC591" s="13" t="s">
        <v>67</v>
      </c>
      <c r="AD591" s="13" t="s">
        <v>61</v>
      </c>
      <c r="AE591" s="13">
        <v>2.9</v>
      </c>
      <c r="AF591" s="13" t="s">
        <v>62</v>
      </c>
      <c r="AL591" s="13">
        <v>8760</v>
      </c>
      <c r="AM591" s="13" t="s">
        <v>79</v>
      </c>
      <c r="AN591" s="13" t="s">
        <v>257</v>
      </c>
      <c r="AO591" s="11">
        <v>44068.419293981482</v>
      </c>
      <c r="AP591" s="11" t="s">
        <v>66</v>
      </c>
      <c r="AQ591" s="11" t="s">
        <v>49</v>
      </c>
      <c r="AR591" s="11" t="s">
        <v>66</v>
      </c>
      <c r="AS591" s="11" t="s">
        <v>55</v>
      </c>
      <c r="AT591" s="11" t="s">
        <v>66</v>
      </c>
      <c r="AU591" s="11" t="s">
        <v>61</v>
      </c>
      <c r="AV591" t="s">
        <v>66</v>
      </c>
      <c r="AW591" t="s">
        <v>66</v>
      </c>
    </row>
    <row r="592" spans="1:49" hidden="1" x14ac:dyDescent="0.25">
      <c r="A592" s="13" t="s">
        <v>593</v>
      </c>
      <c r="B592" s="13">
        <v>38026</v>
      </c>
      <c r="C592" s="13" t="s">
        <v>625</v>
      </c>
      <c r="D592" s="13" t="s">
        <v>49</v>
      </c>
      <c r="E592" s="13" t="s">
        <v>159</v>
      </c>
      <c r="F592" s="15" t="s">
        <v>395</v>
      </c>
      <c r="G592" s="13">
        <v>36.151178000000002</v>
      </c>
      <c r="H592" s="13">
        <v>-107.57044999999999</v>
      </c>
      <c r="I592" s="16" t="s">
        <v>95</v>
      </c>
      <c r="J592" s="13" t="s">
        <v>53</v>
      </c>
      <c r="K592" s="13">
        <v>21</v>
      </c>
      <c r="L592" s="13" t="s">
        <v>236</v>
      </c>
      <c r="M592" s="13" t="s">
        <v>55</v>
      </c>
      <c r="N592" s="13" t="s">
        <v>56</v>
      </c>
      <c r="O592" s="13" t="s">
        <v>627</v>
      </c>
      <c r="P592" s="13" t="s">
        <v>628</v>
      </c>
      <c r="Q592" s="13" t="s">
        <v>165</v>
      </c>
      <c r="R592" s="13" t="s">
        <v>165</v>
      </c>
      <c r="U592" s="13">
        <v>0.5</v>
      </c>
      <c r="V592" s="13" t="s">
        <v>59</v>
      </c>
      <c r="W592" s="13">
        <v>0.5</v>
      </c>
      <c r="X592" s="13" t="s">
        <v>59</v>
      </c>
      <c r="Y592" s="13">
        <v>0.5</v>
      </c>
      <c r="Z592" s="13" t="s">
        <v>59</v>
      </c>
      <c r="AA592" s="13">
        <v>0.5</v>
      </c>
      <c r="AB592" s="13" t="s">
        <v>59</v>
      </c>
      <c r="AC592" s="13" t="s">
        <v>67</v>
      </c>
      <c r="AD592" s="13" t="s">
        <v>61</v>
      </c>
      <c r="AE592" s="13">
        <v>0.09</v>
      </c>
      <c r="AF592" s="13" t="s">
        <v>68</v>
      </c>
      <c r="AL592" s="13">
        <v>8760</v>
      </c>
      <c r="AM592" s="13" t="s">
        <v>79</v>
      </c>
      <c r="AN592" s="13" t="s">
        <v>257</v>
      </c>
      <c r="AO592" s="11">
        <v>44068.419293981482</v>
      </c>
      <c r="AP592" s="11" t="s">
        <v>66</v>
      </c>
      <c r="AQ592" s="11" t="s">
        <v>49</v>
      </c>
      <c r="AR592" s="11" t="s">
        <v>66</v>
      </c>
      <c r="AS592" s="11" t="s">
        <v>55</v>
      </c>
      <c r="AT592" s="11" t="s">
        <v>66</v>
      </c>
      <c r="AU592" s="11" t="s">
        <v>61</v>
      </c>
      <c r="AV592" t="s">
        <v>66</v>
      </c>
      <c r="AW592" t="s">
        <v>66</v>
      </c>
    </row>
    <row r="593" spans="1:49" hidden="1" x14ac:dyDescent="0.25">
      <c r="A593" s="13" t="s">
        <v>593</v>
      </c>
      <c r="B593" s="13">
        <v>38026</v>
      </c>
      <c r="C593" s="13" t="s">
        <v>625</v>
      </c>
      <c r="D593" s="13" t="s">
        <v>49</v>
      </c>
      <c r="E593" s="13" t="s">
        <v>159</v>
      </c>
      <c r="F593" s="15" t="s">
        <v>395</v>
      </c>
      <c r="G593" s="13">
        <v>36.151178000000002</v>
      </c>
      <c r="H593" s="13">
        <v>-107.57044999999999</v>
      </c>
      <c r="I593" s="16" t="s">
        <v>95</v>
      </c>
      <c r="J593" s="13" t="s">
        <v>53</v>
      </c>
      <c r="K593" s="13">
        <v>21</v>
      </c>
      <c r="L593" s="13" t="s">
        <v>236</v>
      </c>
      <c r="M593" s="13" t="s">
        <v>55</v>
      </c>
      <c r="N593" s="13" t="s">
        <v>56</v>
      </c>
      <c r="O593" s="13" t="s">
        <v>627</v>
      </c>
      <c r="P593" s="13" t="s">
        <v>628</v>
      </c>
      <c r="Q593" s="13" t="s">
        <v>165</v>
      </c>
      <c r="R593" s="13" t="s">
        <v>165</v>
      </c>
      <c r="U593" s="13">
        <v>0.5</v>
      </c>
      <c r="V593" s="13" t="s">
        <v>59</v>
      </c>
      <c r="W593" s="13">
        <v>0.5</v>
      </c>
      <c r="X593" s="13" t="s">
        <v>59</v>
      </c>
      <c r="Y593" s="13">
        <v>0.5</v>
      </c>
      <c r="Z593" s="13" t="s">
        <v>59</v>
      </c>
      <c r="AA593" s="13">
        <v>0.5</v>
      </c>
      <c r="AB593" s="13" t="s">
        <v>59</v>
      </c>
      <c r="AC593" s="13" t="s">
        <v>67</v>
      </c>
      <c r="AD593" s="13" t="s">
        <v>61</v>
      </c>
      <c r="AE593" s="13">
        <v>0.41</v>
      </c>
      <c r="AF593" s="13" t="s">
        <v>62</v>
      </c>
      <c r="AL593" s="13">
        <v>8760</v>
      </c>
      <c r="AM593" s="13" t="s">
        <v>79</v>
      </c>
      <c r="AN593" s="13" t="s">
        <v>257</v>
      </c>
      <c r="AO593" s="11">
        <v>44068.419293981482</v>
      </c>
      <c r="AP593" s="11" t="s">
        <v>66</v>
      </c>
      <c r="AQ593" s="11" t="s">
        <v>49</v>
      </c>
      <c r="AR593" s="11" t="s">
        <v>66</v>
      </c>
      <c r="AS593" s="11" t="s">
        <v>55</v>
      </c>
      <c r="AT593" s="11" t="s">
        <v>66</v>
      </c>
      <c r="AU593" s="11" t="s">
        <v>61</v>
      </c>
      <c r="AV593" t="s">
        <v>66</v>
      </c>
      <c r="AW593" t="s">
        <v>66</v>
      </c>
    </row>
    <row r="594" spans="1:49" hidden="1" x14ac:dyDescent="0.25">
      <c r="A594" s="13" t="s">
        <v>593</v>
      </c>
      <c r="B594" s="13">
        <v>38026</v>
      </c>
      <c r="C594" s="13" t="s">
        <v>625</v>
      </c>
      <c r="D594" s="13" t="s">
        <v>49</v>
      </c>
      <c r="E594" s="13" t="s">
        <v>159</v>
      </c>
      <c r="F594" s="15" t="s">
        <v>395</v>
      </c>
      <c r="G594" s="13">
        <v>36.151178000000002</v>
      </c>
      <c r="H594" s="13">
        <v>-107.57044999999999</v>
      </c>
      <c r="I594" s="16" t="s">
        <v>95</v>
      </c>
      <c r="J594" s="13" t="s">
        <v>53</v>
      </c>
      <c r="K594" s="13">
        <v>22</v>
      </c>
      <c r="L594" s="13" t="s">
        <v>382</v>
      </c>
      <c r="M594" s="13" t="s">
        <v>55</v>
      </c>
      <c r="N594" s="13" t="s">
        <v>56</v>
      </c>
      <c r="O594" s="13" t="s">
        <v>627</v>
      </c>
      <c r="P594" s="13" t="s">
        <v>628</v>
      </c>
      <c r="Q594" s="13" t="s">
        <v>165</v>
      </c>
      <c r="R594" s="13" t="s">
        <v>165</v>
      </c>
      <c r="U594" s="13">
        <v>0.5</v>
      </c>
      <c r="V594" s="13" t="s">
        <v>59</v>
      </c>
      <c r="W594" s="13">
        <v>0.5</v>
      </c>
      <c r="X594" s="13" t="s">
        <v>59</v>
      </c>
      <c r="Y594" s="13">
        <v>0.5</v>
      </c>
      <c r="Z594" s="13" t="s">
        <v>59</v>
      </c>
      <c r="AA594" s="13">
        <v>0.5</v>
      </c>
      <c r="AB594" s="13" t="s">
        <v>59</v>
      </c>
      <c r="AC594" s="13" t="s">
        <v>67</v>
      </c>
      <c r="AD594" s="13" t="s">
        <v>61</v>
      </c>
      <c r="AE594" s="13">
        <v>0.09</v>
      </c>
      <c r="AF594" s="13" t="s">
        <v>68</v>
      </c>
      <c r="AL594" s="13">
        <v>8760</v>
      </c>
      <c r="AM594" s="13" t="s">
        <v>79</v>
      </c>
      <c r="AN594" s="13" t="s">
        <v>257</v>
      </c>
      <c r="AO594" s="11">
        <v>44068.419293981482</v>
      </c>
      <c r="AP594" s="11" t="s">
        <v>66</v>
      </c>
      <c r="AQ594" s="11" t="s">
        <v>49</v>
      </c>
      <c r="AR594" s="11" t="s">
        <v>66</v>
      </c>
      <c r="AS594" s="11" t="s">
        <v>55</v>
      </c>
      <c r="AT594" s="11" t="s">
        <v>66</v>
      </c>
      <c r="AU594" s="11" t="s">
        <v>61</v>
      </c>
      <c r="AV594" t="s">
        <v>66</v>
      </c>
      <c r="AW594" t="s">
        <v>66</v>
      </c>
    </row>
    <row r="595" spans="1:49" hidden="1" x14ac:dyDescent="0.25">
      <c r="A595" s="13" t="s">
        <v>593</v>
      </c>
      <c r="B595" s="13">
        <v>38026</v>
      </c>
      <c r="C595" s="13" t="s">
        <v>625</v>
      </c>
      <c r="D595" s="13" t="s">
        <v>49</v>
      </c>
      <c r="E595" s="13" t="s">
        <v>159</v>
      </c>
      <c r="F595" s="15" t="s">
        <v>395</v>
      </c>
      <c r="G595" s="13">
        <v>36.151178000000002</v>
      </c>
      <c r="H595" s="13">
        <v>-107.57044999999999</v>
      </c>
      <c r="I595" s="16" t="s">
        <v>95</v>
      </c>
      <c r="J595" s="13" t="s">
        <v>53</v>
      </c>
      <c r="K595" s="13">
        <v>22</v>
      </c>
      <c r="L595" s="13" t="s">
        <v>382</v>
      </c>
      <c r="M595" s="13" t="s">
        <v>55</v>
      </c>
      <c r="N595" s="13" t="s">
        <v>56</v>
      </c>
      <c r="O595" s="13" t="s">
        <v>627</v>
      </c>
      <c r="P595" s="13" t="s">
        <v>628</v>
      </c>
      <c r="Q595" s="13" t="s">
        <v>165</v>
      </c>
      <c r="R595" s="13" t="s">
        <v>165</v>
      </c>
      <c r="U595" s="13">
        <v>0.5</v>
      </c>
      <c r="V595" s="13" t="s">
        <v>59</v>
      </c>
      <c r="W595" s="13">
        <v>0.5</v>
      </c>
      <c r="X595" s="13" t="s">
        <v>59</v>
      </c>
      <c r="Y595" s="13">
        <v>0.5</v>
      </c>
      <c r="Z595" s="13" t="s">
        <v>59</v>
      </c>
      <c r="AA595" s="13">
        <v>0.5</v>
      </c>
      <c r="AB595" s="13" t="s">
        <v>59</v>
      </c>
      <c r="AC595" s="13" t="s">
        <v>67</v>
      </c>
      <c r="AD595" s="13" t="s">
        <v>61</v>
      </c>
      <c r="AE595" s="13">
        <v>0.41</v>
      </c>
      <c r="AF595" s="13" t="s">
        <v>62</v>
      </c>
      <c r="AL595" s="13">
        <v>8760</v>
      </c>
      <c r="AM595" s="13" t="s">
        <v>79</v>
      </c>
      <c r="AN595" s="13" t="s">
        <v>257</v>
      </c>
      <c r="AO595" s="11">
        <v>44068.419293981482</v>
      </c>
      <c r="AP595" s="11" t="s">
        <v>66</v>
      </c>
      <c r="AQ595" s="11" t="s">
        <v>49</v>
      </c>
      <c r="AR595" s="11" t="s">
        <v>66</v>
      </c>
      <c r="AS595" s="11" t="s">
        <v>55</v>
      </c>
      <c r="AT595" s="11" t="s">
        <v>66</v>
      </c>
      <c r="AU595" s="11" t="s">
        <v>61</v>
      </c>
      <c r="AV595" t="s">
        <v>66</v>
      </c>
      <c r="AW595" t="s">
        <v>66</v>
      </c>
    </row>
    <row r="596" spans="1:49" hidden="1" x14ac:dyDescent="0.25">
      <c r="A596" s="13" t="s">
        <v>593</v>
      </c>
      <c r="B596" s="13">
        <v>38026</v>
      </c>
      <c r="C596" s="13" t="s">
        <v>625</v>
      </c>
      <c r="D596" s="13" t="s">
        <v>49</v>
      </c>
      <c r="E596" s="13" t="s">
        <v>159</v>
      </c>
      <c r="F596" s="15" t="s">
        <v>395</v>
      </c>
      <c r="G596" s="13">
        <v>36.151178000000002</v>
      </c>
      <c r="H596" s="13">
        <v>-107.57044999999999</v>
      </c>
      <c r="I596" s="16" t="s">
        <v>95</v>
      </c>
      <c r="J596" s="13" t="s">
        <v>53</v>
      </c>
      <c r="K596" s="13">
        <v>23</v>
      </c>
      <c r="L596" s="13" t="s">
        <v>378</v>
      </c>
      <c r="M596" s="13" t="s">
        <v>55</v>
      </c>
      <c r="N596" s="13" t="s">
        <v>56</v>
      </c>
      <c r="O596" s="13" t="s">
        <v>627</v>
      </c>
      <c r="P596" s="13" t="s">
        <v>628</v>
      </c>
      <c r="Q596" s="13" t="s">
        <v>165</v>
      </c>
      <c r="R596" s="13" t="s">
        <v>165</v>
      </c>
      <c r="U596" s="13">
        <v>0.5</v>
      </c>
      <c r="V596" s="13" t="s">
        <v>59</v>
      </c>
      <c r="W596" s="13">
        <v>0.5</v>
      </c>
      <c r="X596" s="13" t="s">
        <v>59</v>
      </c>
      <c r="Y596" s="13">
        <v>0.5</v>
      </c>
      <c r="Z596" s="13" t="s">
        <v>59</v>
      </c>
      <c r="AA596" s="13">
        <v>0.5</v>
      </c>
      <c r="AB596" s="13" t="s">
        <v>59</v>
      </c>
      <c r="AC596" s="13" t="s">
        <v>67</v>
      </c>
      <c r="AD596" s="13" t="s">
        <v>61</v>
      </c>
      <c r="AE596" s="13">
        <v>0.09</v>
      </c>
      <c r="AF596" s="13" t="s">
        <v>68</v>
      </c>
      <c r="AL596" s="13">
        <v>8760</v>
      </c>
      <c r="AM596" s="13" t="s">
        <v>79</v>
      </c>
      <c r="AN596" s="13" t="s">
        <v>257</v>
      </c>
      <c r="AO596" s="11">
        <v>44068.419293981482</v>
      </c>
      <c r="AP596" s="11" t="s">
        <v>66</v>
      </c>
      <c r="AQ596" s="11" t="s">
        <v>49</v>
      </c>
      <c r="AR596" s="11" t="s">
        <v>66</v>
      </c>
      <c r="AS596" s="11" t="s">
        <v>55</v>
      </c>
      <c r="AT596" s="11" t="s">
        <v>66</v>
      </c>
      <c r="AU596" s="11" t="s">
        <v>61</v>
      </c>
      <c r="AV596" t="s">
        <v>66</v>
      </c>
      <c r="AW596" t="s">
        <v>66</v>
      </c>
    </row>
    <row r="597" spans="1:49" hidden="1" x14ac:dyDescent="0.25">
      <c r="A597" s="13" t="s">
        <v>593</v>
      </c>
      <c r="B597" s="13">
        <v>38026</v>
      </c>
      <c r="C597" s="13" t="s">
        <v>625</v>
      </c>
      <c r="D597" s="13" t="s">
        <v>49</v>
      </c>
      <c r="E597" s="13" t="s">
        <v>159</v>
      </c>
      <c r="F597" s="15" t="s">
        <v>395</v>
      </c>
      <c r="G597" s="13">
        <v>36.151178000000002</v>
      </c>
      <c r="H597" s="13">
        <v>-107.57044999999999</v>
      </c>
      <c r="I597" s="16" t="s">
        <v>95</v>
      </c>
      <c r="J597" s="13" t="s">
        <v>53</v>
      </c>
      <c r="K597" s="13">
        <v>23</v>
      </c>
      <c r="L597" s="13" t="s">
        <v>378</v>
      </c>
      <c r="M597" s="13" t="s">
        <v>55</v>
      </c>
      <c r="N597" s="13" t="s">
        <v>56</v>
      </c>
      <c r="O597" s="13" t="s">
        <v>627</v>
      </c>
      <c r="P597" s="13" t="s">
        <v>628</v>
      </c>
      <c r="Q597" s="13" t="s">
        <v>165</v>
      </c>
      <c r="R597" s="13" t="s">
        <v>165</v>
      </c>
      <c r="U597" s="13">
        <v>0.5</v>
      </c>
      <c r="V597" s="13" t="s">
        <v>59</v>
      </c>
      <c r="W597" s="13">
        <v>0.5</v>
      </c>
      <c r="X597" s="13" t="s">
        <v>59</v>
      </c>
      <c r="Y597" s="13">
        <v>0.5</v>
      </c>
      <c r="Z597" s="13" t="s">
        <v>59</v>
      </c>
      <c r="AA597" s="13">
        <v>0.5</v>
      </c>
      <c r="AB597" s="13" t="s">
        <v>59</v>
      </c>
      <c r="AC597" s="13" t="s">
        <v>67</v>
      </c>
      <c r="AD597" s="13" t="s">
        <v>61</v>
      </c>
      <c r="AE597" s="13">
        <v>0.41</v>
      </c>
      <c r="AF597" s="13" t="s">
        <v>62</v>
      </c>
      <c r="AL597" s="13">
        <v>8760</v>
      </c>
      <c r="AM597" s="13" t="s">
        <v>79</v>
      </c>
      <c r="AN597" s="13" t="s">
        <v>257</v>
      </c>
      <c r="AO597" s="11">
        <v>44068.419293981482</v>
      </c>
      <c r="AP597" s="11" t="s">
        <v>66</v>
      </c>
      <c r="AQ597" s="11" t="s">
        <v>49</v>
      </c>
      <c r="AR597" s="11" t="s">
        <v>66</v>
      </c>
      <c r="AS597" s="11" t="s">
        <v>55</v>
      </c>
      <c r="AT597" s="11" t="s">
        <v>66</v>
      </c>
      <c r="AU597" s="11" t="s">
        <v>61</v>
      </c>
      <c r="AV597" t="s">
        <v>66</v>
      </c>
      <c r="AW597" t="s">
        <v>66</v>
      </c>
    </row>
    <row r="598" spans="1:49" hidden="1" x14ac:dyDescent="0.25">
      <c r="A598" s="13" t="s">
        <v>593</v>
      </c>
      <c r="B598" s="13">
        <v>38026</v>
      </c>
      <c r="C598" s="13" t="s">
        <v>625</v>
      </c>
      <c r="D598" s="13" t="s">
        <v>49</v>
      </c>
      <c r="E598" s="13" t="s">
        <v>159</v>
      </c>
      <c r="F598" s="15" t="s">
        <v>395</v>
      </c>
      <c r="G598" s="13">
        <v>36.151178000000002</v>
      </c>
      <c r="H598" s="13">
        <v>-107.57044999999999</v>
      </c>
      <c r="I598" s="16" t="s">
        <v>95</v>
      </c>
      <c r="J598" s="13" t="s">
        <v>53</v>
      </c>
      <c r="K598" s="13">
        <v>24</v>
      </c>
      <c r="L598" s="13" t="s">
        <v>384</v>
      </c>
      <c r="M598" s="13" t="s">
        <v>55</v>
      </c>
      <c r="N598" s="13" t="s">
        <v>56</v>
      </c>
      <c r="O598" s="13" t="s">
        <v>627</v>
      </c>
      <c r="P598" s="13" t="s">
        <v>628</v>
      </c>
      <c r="Q598" s="13" t="s">
        <v>165</v>
      </c>
      <c r="R598" s="13" t="s">
        <v>165</v>
      </c>
      <c r="U598" s="13">
        <v>0.5</v>
      </c>
      <c r="V598" s="13" t="s">
        <v>59</v>
      </c>
      <c r="W598" s="13">
        <v>0.5</v>
      </c>
      <c r="X598" s="13" t="s">
        <v>59</v>
      </c>
      <c r="Y598" s="13">
        <v>0.5</v>
      </c>
      <c r="Z598" s="13" t="s">
        <v>59</v>
      </c>
      <c r="AA598" s="13">
        <v>0.5</v>
      </c>
      <c r="AB598" s="13" t="s">
        <v>59</v>
      </c>
      <c r="AC598" s="13" t="s">
        <v>67</v>
      </c>
      <c r="AD598" s="13" t="s">
        <v>61</v>
      </c>
      <c r="AE598" s="13">
        <v>0.09</v>
      </c>
      <c r="AF598" s="13" t="s">
        <v>68</v>
      </c>
      <c r="AL598" s="13">
        <v>8760</v>
      </c>
      <c r="AM598" s="13" t="s">
        <v>79</v>
      </c>
      <c r="AN598" s="13" t="s">
        <v>257</v>
      </c>
      <c r="AO598" s="11">
        <v>44068.419293981482</v>
      </c>
      <c r="AP598" s="11" t="s">
        <v>66</v>
      </c>
      <c r="AQ598" s="11" t="s">
        <v>49</v>
      </c>
      <c r="AR598" s="11" t="s">
        <v>66</v>
      </c>
      <c r="AS598" s="11" t="s">
        <v>55</v>
      </c>
      <c r="AT598" s="11" t="s">
        <v>66</v>
      </c>
      <c r="AU598" s="11" t="s">
        <v>61</v>
      </c>
      <c r="AV598" t="s">
        <v>66</v>
      </c>
      <c r="AW598" t="s">
        <v>66</v>
      </c>
    </row>
    <row r="599" spans="1:49" hidden="1" x14ac:dyDescent="0.25">
      <c r="A599" s="13" t="s">
        <v>593</v>
      </c>
      <c r="B599" s="13">
        <v>38026</v>
      </c>
      <c r="C599" s="13" t="s">
        <v>625</v>
      </c>
      <c r="D599" s="13" t="s">
        <v>49</v>
      </c>
      <c r="E599" s="13" t="s">
        <v>159</v>
      </c>
      <c r="F599" s="15" t="s">
        <v>395</v>
      </c>
      <c r="G599" s="13">
        <v>36.151178000000002</v>
      </c>
      <c r="H599" s="13">
        <v>-107.57044999999999</v>
      </c>
      <c r="I599" s="16" t="s">
        <v>95</v>
      </c>
      <c r="J599" s="13" t="s">
        <v>53</v>
      </c>
      <c r="K599" s="13">
        <v>24</v>
      </c>
      <c r="L599" s="13" t="s">
        <v>384</v>
      </c>
      <c r="M599" s="13" t="s">
        <v>55</v>
      </c>
      <c r="N599" s="13" t="s">
        <v>56</v>
      </c>
      <c r="O599" s="13" t="s">
        <v>627</v>
      </c>
      <c r="P599" s="13" t="s">
        <v>628</v>
      </c>
      <c r="Q599" s="13" t="s">
        <v>165</v>
      </c>
      <c r="R599" s="13" t="s">
        <v>165</v>
      </c>
      <c r="U599" s="13">
        <v>0.5</v>
      </c>
      <c r="V599" s="13" t="s">
        <v>59</v>
      </c>
      <c r="W599" s="13">
        <v>0.5</v>
      </c>
      <c r="X599" s="13" t="s">
        <v>59</v>
      </c>
      <c r="Y599" s="13">
        <v>0.5</v>
      </c>
      <c r="Z599" s="13" t="s">
        <v>59</v>
      </c>
      <c r="AA599" s="13">
        <v>0.5</v>
      </c>
      <c r="AB599" s="13" t="s">
        <v>59</v>
      </c>
      <c r="AC599" s="13" t="s">
        <v>67</v>
      </c>
      <c r="AD599" s="13" t="s">
        <v>61</v>
      </c>
      <c r="AE599" s="13">
        <v>0.41</v>
      </c>
      <c r="AF599" s="13" t="s">
        <v>62</v>
      </c>
      <c r="AL599" s="13">
        <v>8760</v>
      </c>
      <c r="AM599" s="13" t="s">
        <v>79</v>
      </c>
      <c r="AN599" s="13" t="s">
        <v>257</v>
      </c>
      <c r="AO599" s="11">
        <v>44068.419293981482</v>
      </c>
      <c r="AP599" s="11" t="s">
        <v>66</v>
      </c>
      <c r="AQ599" s="11" t="s">
        <v>49</v>
      </c>
      <c r="AR599" s="11" t="s">
        <v>66</v>
      </c>
      <c r="AS599" s="11" t="s">
        <v>55</v>
      </c>
      <c r="AT599" s="11" t="s">
        <v>66</v>
      </c>
      <c r="AU599" s="11" t="s">
        <v>61</v>
      </c>
      <c r="AV599" t="s">
        <v>66</v>
      </c>
      <c r="AW599" t="s">
        <v>66</v>
      </c>
    </row>
    <row r="600" spans="1:49" hidden="1" x14ac:dyDescent="0.25">
      <c r="A600" s="13" t="s">
        <v>593</v>
      </c>
      <c r="B600" s="13">
        <v>38026</v>
      </c>
      <c r="C600" s="13" t="s">
        <v>625</v>
      </c>
      <c r="D600" s="13" t="s">
        <v>49</v>
      </c>
      <c r="E600" s="13" t="s">
        <v>159</v>
      </c>
      <c r="F600" s="15" t="s">
        <v>395</v>
      </c>
      <c r="G600" s="13">
        <v>36.151178000000002</v>
      </c>
      <c r="H600" s="13">
        <v>-107.57044999999999</v>
      </c>
      <c r="I600" s="16" t="s">
        <v>95</v>
      </c>
      <c r="J600" s="13" t="s">
        <v>53</v>
      </c>
      <c r="K600" s="13">
        <v>25</v>
      </c>
      <c r="L600" s="13" t="s">
        <v>385</v>
      </c>
      <c r="M600" s="13" t="s">
        <v>55</v>
      </c>
      <c r="N600" s="13" t="s">
        <v>56</v>
      </c>
      <c r="O600" s="13" t="s">
        <v>627</v>
      </c>
      <c r="P600" s="13" t="s">
        <v>628</v>
      </c>
      <c r="Q600" s="13" t="s">
        <v>165</v>
      </c>
      <c r="R600" s="13" t="s">
        <v>165</v>
      </c>
      <c r="U600" s="13">
        <v>0.5</v>
      </c>
      <c r="V600" s="13" t="s">
        <v>59</v>
      </c>
      <c r="W600" s="13">
        <v>0.5</v>
      </c>
      <c r="X600" s="13" t="s">
        <v>59</v>
      </c>
      <c r="Y600" s="13">
        <v>0.5</v>
      </c>
      <c r="Z600" s="13" t="s">
        <v>59</v>
      </c>
      <c r="AA600" s="13">
        <v>0.5</v>
      </c>
      <c r="AB600" s="13" t="s">
        <v>59</v>
      </c>
      <c r="AC600" s="13" t="s">
        <v>67</v>
      </c>
      <c r="AD600" s="13" t="s">
        <v>61</v>
      </c>
      <c r="AE600" s="13">
        <v>0.09</v>
      </c>
      <c r="AF600" s="13" t="s">
        <v>68</v>
      </c>
      <c r="AL600" s="13">
        <v>8760</v>
      </c>
      <c r="AM600" s="13" t="s">
        <v>79</v>
      </c>
      <c r="AN600" s="13" t="s">
        <v>257</v>
      </c>
      <c r="AO600" s="11">
        <v>44068.419293981482</v>
      </c>
      <c r="AP600" s="11" t="s">
        <v>66</v>
      </c>
      <c r="AQ600" s="11" t="s">
        <v>49</v>
      </c>
      <c r="AR600" s="11" t="s">
        <v>66</v>
      </c>
      <c r="AS600" s="11" t="s">
        <v>55</v>
      </c>
      <c r="AT600" s="11" t="s">
        <v>66</v>
      </c>
      <c r="AU600" s="11" t="s">
        <v>61</v>
      </c>
      <c r="AV600" t="s">
        <v>66</v>
      </c>
      <c r="AW600" t="s">
        <v>66</v>
      </c>
    </row>
    <row r="601" spans="1:49" hidden="1" x14ac:dyDescent="0.25">
      <c r="A601" s="13" t="s">
        <v>593</v>
      </c>
      <c r="B601" s="13">
        <v>38026</v>
      </c>
      <c r="C601" s="13" t="s">
        <v>625</v>
      </c>
      <c r="D601" s="13" t="s">
        <v>49</v>
      </c>
      <c r="E601" s="13" t="s">
        <v>159</v>
      </c>
      <c r="F601" s="15" t="s">
        <v>395</v>
      </c>
      <c r="G601" s="13">
        <v>36.151178000000002</v>
      </c>
      <c r="H601" s="13">
        <v>-107.57044999999999</v>
      </c>
      <c r="I601" s="16" t="s">
        <v>95</v>
      </c>
      <c r="J601" s="13" t="s">
        <v>53</v>
      </c>
      <c r="K601" s="13">
        <v>25</v>
      </c>
      <c r="L601" s="13" t="s">
        <v>385</v>
      </c>
      <c r="M601" s="13" t="s">
        <v>55</v>
      </c>
      <c r="N601" s="13" t="s">
        <v>56</v>
      </c>
      <c r="O601" s="13" t="s">
        <v>627</v>
      </c>
      <c r="P601" s="13" t="s">
        <v>628</v>
      </c>
      <c r="Q601" s="13" t="s">
        <v>165</v>
      </c>
      <c r="R601" s="13" t="s">
        <v>165</v>
      </c>
      <c r="U601" s="13">
        <v>0.5</v>
      </c>
      <c r="V601" s="13" t="s">
        <v>59</v>
      </c>
      <c r="W601" s="13">
        <v>0.5</v>
      </c>
      <c r="X601" s="13" t="s">
        <v>59</v>
      </c>
      <c r="Y601" s="13">
        <v>0.5</v>
      </c>
      <c r="Z601" s="13" t="s">
        <v>59</v>
      </c>
      <c r="AA601" s="13">
        <v>0.5</v>
      </c>
      <c r="AB601" s="13" t="s">
        <v>59</v>
      </c>
      <c r="AC601" s="13" t="s">
        <v>67</v>
      </c>
      <c r="AD601" s="13" t="s">
        <v>61</v>
      </c>
      <c r="AE601" s="13">
        <v>0.41</v>
      </c>
      <c r="AF601" s="13" t="s">
        <v>62</v>
      </c>
      <c r="AL601" s="13">
        <v>8760</v>
      </c>
      <c r="AM601" s="13" t="s">
        <v>79</v>
      </c>
      <c r="AN601" s="13" t="s">
        <v>257</v>
      </c>
      <c r="AO601" s="11">
        <v>44068.419293981482</v>
      </c>
      <c r="AP601" s="11" t="s">
        <v>66</v>
      </c>
      <c r="AQ601" s="11" t="s">
        <v>49</v>
      </c>
      <c r="AR601" s="11" t="s">
        <v>66</v>
      </c>
      <c r="AS601" s="11" t="s">
        <v>55</v>
      </c>
      <c r="AT601" s="11" t="s">
        <v>66</v>
      </c>
      <c r="AU601" s="11" t="s">
        <v>61</v>
      </c>
      <c r="AV601" t="s">
        <v>66</v>
      </c>
      <c r="AW601" t="s">
        <v>66</v>
      </c>
    </row>
    <row r="602" spans="1:49" hidden="1" x14ac:dyDescent="0.25">
      <c r="A602" s="13" t="s">
        <v>593</v>
      </c>
      <c r="B602" s="13">
        <v>38153</v>
      </c>
      <c r="C602" s="13" t="s">
        <v>630</v>
      </c>
      <c r="D602" s="13" t="s">
        <v>49</v>
      </c>
      <c r="E602" s="13" t="s">
        <v>428</v>
      </c>
      <c r="F602" s="15" t="s">
        <v>395</v>
      </c>
      <c r="G602" s="13">
        <v>36.132770000000001</v>
      </c>
      <c r="H602" s="13">
        <v>-107.589962</v>
      </c>
      <c r="I602" s="16" t="s">
        <v>75</v>
      </c>
      <c r="J602" s="13" t="s">
        <v>53</v>
      </c>
      <c r="K602" s="13">
        <v>2</v>
      </c>
      <c r="L602" s="13" t="s">
        <v>76</v>
      </c>
      <c r="M602" s="13" t="s">
        <v>55</v>
      </c>
      <c r="N602" s="13" t="s">
        <v>56</v>
      </c>
      <c r="O602" s="13" t="s">
        <v>55</v>
      </c>
      <c r="P602" s="13" t="s">
        <v>108</v>
      </c>
      <c r="Q602" s="13" t="s">
        <v>108</v>
      </c>
      <c r="R602" s="13" t="s">
        <v>108</v>
      </c>
      <c r="Y602" s="13">
        <v>6.25</v>
      </c>
      <c r="Z602" s="13" t="s">
        <v>59</v>
      </c>
      <c r="AA602" s="13">
        <v>1</v>
      </c>
      <c r="AB602" s="13" t="s">
        <v>59</v>
      </c>
      <c r="AC602" s="13" t="s">
        <v>67</v>
      </c>
      <c r="AD602" s="13" t="s">
        <v>61</v>
      </c>
      <c r="AE602" s="13">
        <v>2.69</v>
      </c>
      <c r="AF602" s="13" t="s">
        <v>62</v>
      </c>
      <c r="AG602" s="13" t="s">
        <v>69</v>
      </c>
      <c r="AK602" s="13" t="s">
        <v>63</v>
      </c>
      <c r="AL602" s="13">
        <v>8760</v>
      </c>
      <c r="AM602" s="13" t="s">
        <v>64</v>
      </c>
      <c r="AO602" s="11">
        <v>44068.419293981482</v>
      </c>
      <c r="AP602" s="11" t="s">
        <v>66</v>
      </c>
      <c r="AQ602" s="11" t="s">
        <v>49</v>
      </c>
      <c r="AR602" s="11" t="s">
        <v>66</v>
      </c>
      <c r="AS602" s="11" t="s">
        <v>55</v>
      </c>
      <c r="AT602" s="11" t="s">
        <v>66</v>
      </c>
      <c r="AU602" s="11" t="s">
        <v>61</v>
      </c>
      <c r="AV602" t="s">
        <v>66</v>
      </c>
      <c r="AW602" t="s">
        <v>66</v>
      </c>
    </row>
    <row r="603" spans="1:49" hidden="1" x14ac:dyDescent="0.25">
      <c r="A603" s="13" t="s">
        <v>593</v>
      </c>
      <c r="B603" s="13">
        <v>38153</v>
      </c>
      <c r="C603" s="13" t="s">
        <v>630</v>
      </c>
      <c r="D603" s="13" t="s">
        <v>49</v>
      </c>
      <c r="E603" s="13" t="s">
        <v>428</v>
      </c>
      <c r="F603" s="15" t="s">
        <v>395</v>
      </c>
      <c r="G603" s="13">
        <v>36.132770000000001</v>
      </c>
      <c r="H603" s="13">
        <v>-107.589962</v>
      </c>
      <c r="I603" s="16" t="s">
        <v>75</v>
      </c>
      <c r="J603" s="13" t="s">
        <v>53</v>
      </c>
      <c r="K603" s="13">
        <v>2</v>
      </c>
      <c r="L603" s="13" t="s">
        <v>76</v>
      </c>
      <c r="M603" s="13" t="s">
        <v>55</v>
      </c>
      <c r="N603" s="13" t="s">
        <v>56</v>
      </c>
      <c r="O603" s="13" t="s">
        <v>55</v>
      </c>
      <c r="P603" s="13" t="s">
        <v>108</v>
      </c>
      <c r="Q603" s="13" t="s">
        <v>108</v>
      </c>
      <c r="R603" s="13" t="s">
        <v>108</v>
      </c>
      <c r="Y603" s="13">
        <v>6.25</v>
      </c>
      <c r="Z603" s="13" t="s">
        <v>59</v>
      </c>
      <c r="AC603" s="13" t="s">
        <v>67</v>
      </c>
      <c r="AD603" s="13" t="s">
        <v>61</v>
      </c>
      <c r="AE603" s="13">
        <v>0.61</v>
      </c>
      <c r="AF603" s="13" t="s">
        <v>68</v>
      </c>
      <c r="AG603" s="13" t="s">
        <v>69</v>
      </c>
      <c r="AK603" s="13" t="s">
        <v>63</v>
      </c>
      <c r="AL603" s="13">
        <v>8760</v>
      </c>
      <c r="AM603" s="13" t="s">
        <v>64</v>
      </c>
      <c r="AO603" s="11">
        <v>44068.419293981482</v>
      </c>
      <c r="AP603" s="11" t="s">
        <v>66</v>
      </c>
      <c r="AQ603" s="11" t="s">
        <v>49</v>
      </c>
      <c r="AR603" s="11" t="s">
        <v>66</v>
      </c>
      <c r="AS603" s="11" t="s">
        <v>55</v>
      </c>
      <c r="AT603" s="11" t="s">
        <v>66</v>
      </c>
      <c r="AU603" s="11" t="s">
        <v>61</v>
      </c>
      <c r="AV603" t="s">
        <v>66</v>
      </c>
      <c r="AW603" t="s">
        <v>66</v>
      </c>
    </row>
    <row r="604" spans="1:49" hidden="1" x14ac:dyDescent="0.25">
      <c r="A604" s="13" t="s">
        <v>593</v>
      </c>
      <c r="B604" s="13">
        <v>38697</v>
      </c>
      <c r="C604" s="13" t="s">
        <v>631</v>
      </c>
      <c r="D604" s="13" t="s">
        <v>49</v>
      </c>
      <c r="E604" s="13" t="s">
        <v>159</v>
      </c>
      <c r="F604" s="15" t="s">
        <v>168</v>
      </c>
      <c r="G604" s="13">
        <v>36.563766999999999</v>
      </c>
      <c r="H604" s="13">
        <v>-107.468028</v>
      </c>
      <c r="I604" s="16" t="s">
        <v>75</v>
      </c>
      <c r="J604" s="13" t="s">
        <v>53</v>
      </c>
      <c r="K604" s="13">
        <v>1</v>
      </c>
      <c r="L604" s="13" t="s">
        <v>76</v>
      </c>
      <c r="M604" s="13" t="s">
        <v>55</v>
      </c>
      <c r="N604" s="13" t="s">
        <v>56</v>
      </c>
      <c r="O604" s="13" t="s">
        <v>632</v>
      </c>
      <c r="P604" s="13" t="s">
        <v>58</v>
      </c>
      <c r="Q604" s="13" t="s">
        <v>58</v>
      </c>
      <c r="R604" s="13" t="s">
        <v>108</v>
      </c>
      <c r="Y604" s="13">
        <v>1</v>
      </c>
      <c r="Z604" s="13" t="s">
        <v>59</v>
      </c>
      <c r="AA604" s="13">
        <v>1</v>
      </c>
      <c r="AB604" s="13" t="s">
        <v>59</v>
      </c>
      <c r="AC604" s="13" t="s">
        <v>67</v>
      </c>
      <c r="AD604" s="13" t="s">
        <v>61</v>
      </c>
      <c r="AE604" s="13">
        <v>0.1</v>
      </c>
      <c r="AF604" s="13" t="s">
        <v>68</v>
      </c>
      <c r="AG604" s="13" t="s">
        <v>69</v>
      </c>
      <c r="AK604" s="13" t="s">
        <v>63</v>
      </c>
      <c r="AL604" s="13">
        <v>8760</v>
      </c>
      <c r="AM604" s="13" t="s">
        <v>64</v>
      </c>
      <c r="AO604" s="11">
        <v>44068.419293981482</v>
      </c>
      <c r="AP604" s="11" t="s">
        <v>66</v>
      </c>
      <c r="AQ604" s="11" t="s">
        <v>49</v>
      </c>
      <c r="AR604" s="11" t="s">
        <v>66</v>
      </c>
      <c r="AS604" s="11" t="s">
        <v>55</v>
      </c>
      <c r="AT604" s="11" t="s">
        <v>66</v>
      </c>
      <c r="AU604" s="11" t="s">
        <v>61</v>
      </c>
      <c r="AV604" t="s">
        <v>66</v>
      </c>
      <c r="AW604" t="s">
        <v>66</v>
      </c>
    </row>
    <row r="605" spans="1:49" hidden="1" x14ac:dyDescent="0.25">
      <c r="A605" s="13" t="s">
        <v>593</v>
      </c>
      <c r="B605" s="13">
        <v>38697</v>
      </c>
      <c r="C605" s="13" t="s">
        <v>631</v>
      </c>
      <c r="D605" s="13" t="s">
        <v>49</v>
      </c>
      <c r="E605" s="13" t="s">
        <v>159</v>
      </c>
      <c r="F605" s="15" t="s">
        <v>168</v>
      </c>
      <c r="G605" s="13">
        <v>36.563766999999999</v>
      </c>
      <c r="H605" s="13">
        <v>-107.468028</v>
      </c>
      <c r="I605" s="16" t="s">
        <v>75</v>
      </c>
      <c r="J605" s="13" t="s">
        <v>53</v>
      </c>
      <c r="K605" s="13">
        <v>1</v>
      </c>
      <c r="L605" s="13" t="s">
        <v>76</v>
      </c>
      <c r="M605" s="13" t="s">
        <v>55</v>
      </c>
      <c r="N605" s="13" t="s">
        <v>56</v>
      </c>
      <c r="O605" s="13" t="s">
        <v>632</v>
      </c>
      <c r="P605" s="13" t="s">
        <v>58</v>
      </c>
      <c r="Q605" s="13" t="s">
        <v>58</v>
      </c>
      <c r="R605" s="13" t="s">
        <v>108</v>
      </c>
      <c r="Y605" s="13">
        <v>1</v>
      </c>
      <c r="Z605" s="13" t="s">
        <v>59</v>
      </c>
      <c r="AA605" s="13">
        <v>1</v>
      </c>
      <c r="AB605" s="13" t="s">
        <v>59</v>
      </c>
      <c r="AC605" s="13" t="s">
        <v>67</v>
      </c>
      <c r="AD605" s="13" t="s">
        <v>61</v>
      </c>
      <c r="AE605" s="13">
        <v>0.43</v>
      </c>
      <c r="AF605" s="13" t="s">
        <v>62</v>
      </c>
      <c r="AG605" s="13" t="s">
        <v>69</v>
      </c>
      <c r="AK605" s="13" t="s">
        <v>63</v>
      </c>
      <c r="AL605" s="13">
        <v>8760</v>
      </c>
      <c r="AM605" s="13" t="s">
        <v>64</v>
      </c>
      <c r="AO605" s="11">
        <v>44068.419293981482</v>
      </c>
      <c r="AP605" s="11" t="s">
        <v>66</v>
      </c>
      <c r="AQ605" s="11" t="s">
        <v>49</v>
      </c>
      <c r="AR605" s="11" t="s">
        <v>66</v>
      </c>
      <c r="AS605" s="11" t="s">
        <v>55</v>
      </c>
      <c r="AT605" s="11" t="s">
        <v>66</v>
      </c>
      <c r="AU605" s="11" t="s">
        <v>61</v>
      </c>
      <c r="AV605" t="s">
        <v>66</v>
      </c>
      <c r="AW605" t="s">
        <v>66</v>
      </c>
    </row>
    <row r="606" spans="1:49" hidden="1" x14ac:dyDescent="0.25">
      <c r="A606" s="13" t="s">
        <v>593</v>
      </c>
      <c r="B606" s="13">
        <v>38839</v>
      </c>
      <c r="C606" s="13" t="s">
        <v>633</v>
      </c>
      <c r="D606" s="13" t="s">
        <v>49</v>
      </c>
      <c r="E606" s="13" t="s">
        <v>159</v>
      </c>
      <c r="F606" s="15" t="s">
        <v>119</v>
      </c>
      <c r="G606" s="13">
        <v>36.213889000000002</v>
      </c>
      <c r="H606" s="13">
        <v>-107.75111099999999</v>
      </c>
      <c r="I606" s="16" t="s">
        <v>75</v>
      </c>
      <c r="J606" s="13" t="s">
        <v>53</v>
      </c>
      <c r="K606" s="13">
        <v>10</v>
      </c>
      <c r="L606" s="13" t="s">
        <v>76</v>
      </c>
      <c r="M606" s="13" t="s">
        <v>55</v>
      </c>
      <c r="N606" s="13" t="s">
        <v>56</v>
      </c>
      <c r="O606" s="13" t="s">
        <v>634</v>
      </c>
      <c r="P606" s="13" t="s">
        <v>58</v>
      </c>
      <c r="Q606" s="13" t="s">
        <v>58</v>
      </c>
      <c r="R606" s="13" t="s">
        <v>58</v>
      </c>
      <c r="Y606" s="13">
        <v>1</v>
      </c>
      <c r="Z606" s="13" t="s">
        <v>59</v>
      </c>
      <c r="AA606" s="13">
        <v>1</v>
      </c>
      <c r="AB606" s="13" t="s">
        <v>59</v>
      </c>
      <c r="AC606" s="13" t="s">
        <v>67</v>
      </c>
      <c r="AD606" s="13" t="s">
        <v>61</v>
      </c>
      <c r="AE606" s="13">
        <v>0.01</v>
      </c>
      <c r="AF606" s="13" t="s">
        <v>68</v>
      </c>
      <c r="AG606" s="13" t="s">
        <v>69</v>
      </c>
      <c r="AK606" s="13" t="s">
        <v>63</v>
      </c>
      <c r="AL606" s="13">
        <v>8760</v>
      </c>
      <c r="AM606" s="13" t="s">
        <v>64</v>
      </c>
      <c r="AO606" s="11">
        <v>44068.419293981482</v>
      </c>
      <c r="AP606" s="11" t="s">
        <v>66</v>
      </c>
      <c r="AQ606" s="11" t="s">
        <v>49</v>
      </c>
      <c r="AR606" s="11" t="s">
        <v>66</v>
      </c>
      <c r="AS606" s="11" t="s">
        <v>55</v>
      </c>
      <c r="AT606" s="11" t="s">
        <v>66</v>
      </c>
      <c r="AU606" s="11" t="s">
        <v>61</v>
      </c>
      <c r="AV606" t="s">
        <v>66</v>
      </c>
      <c r="AW606" t="s">
        <v>66</v>
      </c>
    </row>
    <row r="607" spans="1:49" hidden="1" x14ac:dyDescent="0.25">
      <c r="A607" s="13" t="s">
        <v>593</v>
      </c>
      <c r="B607" s="13">
        <v>38839</v>
      </c>
      <c r="C607" s="13" t="s">
        <v>633</v>
      </c>
      <c r="D607" s="13" t="s">
        <v>49</v>
      </c>
      <c r="E607" s="13" t="s">
        <v>159</v>
      </c>
      <c r="F607" s="15" t="s">
        <v>119</v>
      </c>
      <c r="G607" s="13">
        <v>36.213889000000002</v>
      </c>
      <c r="H607" s="13">
        <v>-107.75111099999999</v>
      </c>
      <c r="I607" s="16" t="s">
        <v>75</v>
      </c>
      <c r="J607" s="13" t="s">
        <v>53</v>
      </c>
      <c r="K607" s="13">
        <v>10</v>
      </c>
      <c r="L607" s="13" t="s">
        <v>76</v>
      </c>
      <c r="M607" s="13" t="s">
        <v>55</v>
      </c>
      <c r="N607" s="13" t="s">
        <v>56</v>
      </c>
      <c r="O607" s="13" t="s">
        <v>634</v>
      </c>
      <c r="P607" s="13" t="s">
        <v>58</v>
      </c>
      <c r="Q607" s="13" t="s">
        <v>58</v>
      </c>
      <c r="R607" s="13" t="s">
        <v>58</v>
      </c>
      <c r="Y607" s="13">
        <v>1</v>
      </c>
      <c r="Z607" s="13" t="s">
        <v>59</v>
      </c>
      <c r="AA607" s="13">
        <v>1</v>
      </c>
      <c r="AB607" s="13" t="s">
        <v>59</v>
      </c>
      <c r="AC607" s="13" t="s">
        <v>67</v>
      </c>
      <c r="AD607" s="13" t="s">
        <v>61</v>
      </c>
      <c r="AE607" s="13">
        <v>0.43</v>
      </c>
      <c r="AF607" s="13" t="s">
        <v>62</v>
      </c>
      <c r="AG607" s="13" t="s">
        <v>69</v>
      </c>
      <c r="AK607" s="13" t="s">
        <v>63</v>
      </c>
      <c r="AL607" s="13">
        <v>8760</v>
      </c>
      <c r="AM607" s="13" t="s">
        <v>64</v>
      </c>
      <c r="AO607" s="11">
        <v>44068.419293981482</v>
      </c>
      <c r="AP607" s="11" t="s">
        <v>66</v>
      </c>
      <c r="AQ607" s="11" t="s">
        <v>49</v>
      </c>
      <c r="AR607" s="11" t="s">
        <v>66</v>
      </c>
      <c r="AS607" s="11" t="s">
        <v>55</v>
      </c>
      <c r="AT607" s="11" t="s">
        <v>66</v>
      </c>
      <c r="AU607" s="11" t="s">
        <v>61</v>
      </c>
      <c r="AV607" t="s">
        <v>66</v>
      </c>
      <c r="AW607" t="s">
        <v>66</v>
      </c>
    </row>
    <row r="608" spans="1:49" hidden="1" x14ac:dyDescent="0.25">
      <c r="A608" s="13" t="s">
        <v>593</v>
      </c>
      <c r="B608" s="13">
        <v>38965</v>
      </c>
      <c r="C608" s="13" t="s">
        <v>635</v>
      </c>
      <c r="D608" s="13" t="s">
        <v>49</v>
      </c>
      <c r="E608" s="13" t="s">
        <v>159</v>
      </c>
      <c r="F608" s="15" t="s">
        <v>395</v>
      </c>
      <c r="G608" s="13">
        <v>36.116722000000003</v>
      </c>
      <c r="H608" s="13">
        <v>-107.50449999999999</v>
      </c>
      <c r="I608" s="16" t="s">
        <v>75</v>
      </c>
      <c r="J608" s="13" t="s">
        <v>53</v>
      </c>
      <c r="K608" s="13">
        <v>10</v>
      </c>
      <c r="L608" s="13" t="s">
        <v>615</v>
      </c>
      <c r="M608" s="13" t="s">
        <v>55</v>
      </c>
      <c r="N608" s="13" t="s">
        <v>56</v>
      </c>
      <c r="O608" s="13" t="s">
        <v>614</v>
      </c>
      <c r="P608" s="13" t="s">
        <v>58</v>
      </c>
      <c r="Q608" s="13" t="s">
        <v>58</v>
      </c>
      <c r="R608" s="13" t="s">
        <v>58</v>
      </c>
      <c r="Y608" s="13">
        <v>0.25</v>
      </c>
      <c r="Z608" s="13" t="s">
        <v>59</v>
      </c>
      <c r="AC608" s="13" t="s">
        <v>67</v>
      </c>
      <c r="AD608" s="13" t="s">
        <v>61</v>
      </c>
      <c r="AE608" s="13">
        <v>2.5000000000000001E-2</v>
      </c>
      <c r="AF608" s="13" t="s">
        <v>68</v>
      </c>
      <c r="AG608" s="13" t="s">
        <v>69</v>
      </c>
      <c r="AK608" s="13" t="s">
        <v>63</v>
      </c>
      <c r="AL608" s="13">
        <v>8760</v>
      </c>
      <c r="AM608" s="13" t="s">
        <v>64</v>
      </c>
      <c r="AO608" s="11">
        <v>44068.419293981482</v>
      </c>
      <c r="AP608" s="11" t="s">
        <v>66</v>
      </c>
      <c r="AQ608" s="11" t="s">
        <v>49</v>
      </c>
      <c r="AR608" s="11" t="s">
        <v>66</v>
      </c>
      <c r="AS608" s="11" t="s">
        <v>55</v>
      </c>
      <c r="AT608" s="11" t="s">
        <v>66</v>
      </c>
      <c r="AU608" s="11" t="s">
        <v>61</v>
      </c>
      <c r="AV608" t="s">
        <v>66</v>
      </c>
      <c r="AW608" t="s">
        <v>66</v>
      </c>
    </row>
    <row r="609" spans="1:49" hidden="1" x14ac:dyDescent="0.25">
      <c r="A609" s="13" t="s">
        <v>593</v>
      </c>
      <c r="B609" s="13">
        <v>38965</v>
      </c>
      <c r="C609" s="13" t="s">
        <v>635</v>
      </c>
      <c r="D609" s="13" t="s">
        <v>49</v>
      </c>
      <c r="E609" s="13" t="s">
        <v>159</v>
      </c>
      <c r="F609" s="15" t="s">
        <v>395</v>
      </c>
      <c r="G609" s="13">
        <v>36.116722000000003</v>
      </c>
      <c r="H609" s="13">
        <v>-107.50449999999999</v>
      </c>
      <c r="I609" s="16" t="s">
        <v>75</v>
      </c>
      <c r="J609" s="13" t="s">
        <v>53</v>
      </c>
      <c r="K609" s="13">
        <v>10</v>
      </c>
      <c r="L609" s="13" t="s">
        <v>615</v>
      </c>
      <c r="M609" s="13" t="s">
        <v>55</v>
      </c>
      <c r="N609" s="13" t="s">
        <v>56</v>
      </c>
      <c r="O609" s="13" t="s">
        <v>614</v>
      </c>
      <c r="P609" s="13" t="s">
        <v>58</v>
      </c>
      <c r="Q609" s="13" t="s">
        <v>58</v>
      </c>
      <c r="R609" s="13" t="s">
        <v>58</v>
      </c>
      <c r="Y609" s="13">
        <v>0.25</v>
      </c>
      <c r="Z609" s="13" t="s">
        <v>59</v>
      </c>
      <c r="AA609" s="13">
        <v>0.25</v>
      </c>
      <c r="AB609" s="13" t="s">
        <v>59</v>
      </c>
      <c r="AC609" s="13" t="s">
        <v>67</v>
      </c>
      <c r="AD609" s="13" t="s">
        <v>61</v>
      </c>
      <c r="AE609" s="13">
        <v>0.11</v>
      </c>
      <c r="AF609" s="13" t="s">
        <v>62</v>
      </c>
      <c r="AG609" s="13" t="s">
        <v>69</v>
      </c>
      <c r="AK609" s="13" t="s">
        <v>63</v>
      </c>
      <c r="AL609" s="13">
        <v>8760</v>
      </c>
      <c r="AM609" s="13" t="s">
        <v>64</v>
      </c>
      <c r="AO609" s="11">
        <v>44068.419293981482</v>
      </c>
      <c r="AP609" s="11" t="s">
        <v>66</v>
      </c>
      <c r="AQ609" s="11" t="s">
        <v>49</v>
      </c>
      <c r="AR609" s="11" t="s">
        <v>66</v>
      </c>
      <c r="AS609" s="11" t="s">
        <v>55</v>
      </c>
      <c r="AT609" s="11" t="s">
        <v>66</v>
      </c>
      <c r="AU609" s="11" t="s">
        <v>61</v>
      </c>
      <c r="AV609" t="s">
        <v>66</v>
      </c>
      <c r="AW609" t="s">
        <v>66</v>
      </c>
    </row>
    <row r="610" spans="1:49" hidden="1" x14ac:dyDescent="0.25">
      <c r="A610" s="13" t="s">
        <v>593</v>
      </c>
      <c r="B610" s="13">
        <v>38965</v>
      </c>
      <c r="C610" s="13" t="s">
        <v>635</v>
      </c>
      <c r="D610" s="13" t="s">
        <v>49</v>
      </c>
      <c r="E610" s="13" t="s">
        <v>159</v>
      </c>
      <c r="F610" s="15" t="s">
        <v>395</v>
      </c>
      <c r="G610" s="13">
        <v>36.116722000000003</v>
      </c>
      <c r="H610" s="13">
        <v>-107.50449999999999</v>
      </c>
      <c r="I610" s="16" t="s">
        <v>75</v>
      </c>
      <c r="J610" s="13" t="s">
        <v>53</v>
      </c>
      <c r="K610" s="13">
        <v>13</v>
      </c>
      <c r="L610" s="13" t="s">
        <v>613</v>
      </c>
      <c r="M610" s="13" t="s">
        <v>55</v>
      </c>
      <c r="N610" s="13" t="s">
        <v>56</v>
      </c>
      <c r="O610" s="13" t="s">
        <v>614</v>
      </c>
      <c r="P610" s="13" t="s">
        <v>58</v>
      </c>
      <c r="Q610" s="13" t="s">
        <v>58</v>
      </c>
      <c r="R610" s="13" t="s">
        <v>58</v>
      </c>
      <c r="Y610" s="13">
        <v>0.25</v>
      </c>
      <c r="Z610" s="13" t="s">
        <v>59</v>
      </c>
      <c r="AC610" s="13" t="s">
        <v>67</v>
      </c>
      <c r="AD610" s="13" t="s">
        <v>61</v>
      </c>
      <c r="AE610" s="13">
        <v>2.5000000000000001E-2</v>
      </c>
      <c r="AF610" s="13" t="s">
        <v>68</v>
      </c>
      <c r="AG610" s="13" t="s">
        <v>69</v>
      </c>
      <c r="AK610" s="13" t="s">
        <v>63</v>
      </c>
      <c r="AL610" s="13">
        <v>8760</v>
      </c>
      <c r="AM610" s="13" t="s">
        <v>64</v>
      </c>
      <c r="AO610" s="11">
        <v>44068.419293981482</v>
      </c>
      <c r="AP610" s="11" t="s">
        <v>66</v>
      </c>
      <c r="AQ610" s="11" t="s">
        <v>49</v>
      </c>
      <c r="AR610" s="11" t="s">
        <v>66</v>
      </c>
      <c r="AS610" s="11" t="s">
        <v>55</v>
      </c>
      <c r="AT610" s="11" t="s">
        <v>66</v>
      </c>
      <c r="AU610" s="11" t="s">
        <v>61</v>
      </c>
      <c r="AV610" t="s">
        <v>66</v>
      </c>
      <c r="AW610" t="s">
        <v>66</v>
      </c>
    </row>
    <row r="611" spans="1:49" hidden="1" x14ac:dyDescent="0.25">
      <c r="A611" s="13" t="s">
        <v>593</v>
      </c>
      <c r="B611" s="13">
        <v>38965</v>
      </c>
      <c r="C611" s="13" t="s">
        <v>635</v>
      </c>
      <c r="D611" s="13" t="s">
        <v>49</v>
      </c>
      <c r="E611" s="13" t="s">
        <v>159</v>
      </c>
      <c r="F611" s="15" t="s">
        <v>395</v>
      </c>
      <c r="G611" s="13">
        <v>36.116722000000003</v>
      </c>
      <c r="H611" s="13">
        <v>-107.50449999999999</v>
      </c>
      <c r="I611" s="16" t="s">
        <v>75</v>
      </c>
      <c r="J611" s="13" t="s">
        <v>53</v>
      </c>
      <c r="K611" s="13">
        <v>13</v>
      </c>
      <c r="L611" s="13" t="s">
        <v>613</v>
      </c>
      <c r="M611" s="13" t="s">
        <v>55</v>
      </c>
      <c r="N611" s="13" t="s">
        <v>56</v>
      </c>
      <c r="O611" s="13" t="s">
        <v>614</v>
      </c>
      <c r="P611" s="13" t="s">
        <v>58</v>
      </c>
      <c r="Q611" s="13" t="s">
        <v>58</v>
      </c>
      <c r="R611" s="13" t="s">
        <v>58</v>
      </c>
      <c r="Y611" s="13">
        <v>0.25</v>
      </c>
      <c r="Z611" s="13" t="s">
        <v>59</v>
      </c>
      <c r="AA611" s="13">
        <v>0.25</v>
      </c>
      <c r="AB611" s="13" t="s">
        <v>59</v>
      </c>
      <c r="AC611" s="13" t="s">
        <v>67</v>
      </c>
      <c r="AD611" s="13" t="s">
        <v>61</v>
      </c>
      <c r="AE611" s="13">
        <v>0.11</v>
      </c>
      <c r="AF611" s="13" t="s">
        <v>62</v>
      </c>
      <c r="AG611" s="13" t="s">
        <v>69</v>
      </c>
      <c r="AK611" s="13" t="s">
        <v>63</v>
      </c>
      <c r="AL611" s="13">
        <v>8760</v>
      </c>
      <c r="AM611" s="13" t="s">
        <v>64</v>
      </c>
      <c r="AO611" s="11">
        <v>44068.419293981482</v>
      </c>
      <c r="AP611" s="11" t="s">
        <v>66</v>
      </c>
      <c r="AQ611" s="11" t="s">
        <v>49</v>
      </c>
      <c r="AR611" s="11" t="s">
        <v>66</v>
      </c>
      <c r="AS611" s="11" t="s">
        <v>55</v>
      </c>
      <c r="AT611" s="11" t="s">
        <v>66</v>
      </c>
      <c r="AU611" s="11" t="s">
        <v>61</v>
      </c>
      <c r="AV611" t="s">
        <v>66</v>
      </c>
      <c r="AW611" t="s">
        <v>66</v>
      </c>
    </row>
    <row r="612" spans="1:49" hidden="1" x14ac:dyDescent="0.25">
      <c r="A612" s="13" t="s">
        <v>593</v>
      </c>
      <c r="B612" s="13">
        <v>38965</v>
      </c>
      <c r="C612" s="13" t="s">
        <v>635</v>
      </c>
      <c r="D612" s="13" t="s">
        <v>49</v>
      </c>
      <c r="E612" s="13" t="s">
        <v>159</v>
      </c>
      <c r="F612" s="15" t="s">
        <v>395</v>
      </c>
      <c r="G612" s="13">
        <v>36.116722000000003</v>
      </c>
      <c r="H612" s="13">
        <v>-107.50449999999999</v>
      </c>
      <c r="I612" s="16" t="s">
        <v>75</v>
      </c>
      <c r="J612" s="13" t="s">
        <v>53</v>
      </c>
      <c r="K612" s="13">
        <v>14</v>
      </c>
      <c r="L612" s="13" t="s">
        <v>616</v>
      </c>
      <c r="M612" s="13" t="s">
        <v>55</v>
      </c>
      <c r="N612" s="13" t="s">
        <v>56</v>
      </c>
      <c r="O612" s="13" t="s">
        <v>614</v>
      </c>
      <c r="P612" s="13" t="s">
        <v>58</v>
      </c>
      <c r="Q612" s="13" t="s">
        <v>58</v>
      </c>
      <c r="R612" s="13" t="s">
        <v>58</v>
      </c>
      <c r="Y612" s="13">
        <v>0.25</v>
      </c>
      <c r="Z612" s="13" t="s">
        <v>59</v>
      </c>
      <c r="AC612" s="13" t="s">
        <v>67</v>
      </c>
      <c r="AD612" s="13" t="s">
        <v>61</v>
      </c>
      <c r="AE612" s="13">
        <v>2.5000000000000001E-2</v>
      </c>
      <c r="AF612" s="13" t="s">
        <v>68</v>
      </c>
      <c r="AG612" s="13" t="s">
        <v>69</v>
      </c>
      <c r="AK612" s="13" t="s">
        <v>63</v>
      </c>
      <c r="AL612" s="13">
        <v>8760</v>
      </c>
      <c r="AM612" s="13" t="s">
        <v>64</v>
      </c>
      <c r="AO612" s="11">
        <v>44068.419293981482</v>
      </c>
      <c r="AP612" s="11" t="s">
        <v>66</v>
      </c>
      <c r="AQ612" s="11" t="s">
        <v>49</v>
      </c>
      <c r="AR612" s="11" t="s">
        <v>66</v>
      </c>
      <c r="AS612" s="11" t="s">
        <v>55</v>
      </c>
      <c r="AT612" s="11" t="s">
        <v>66</v>
      </c>
      <c r="AU612" s="11" t="s">
        <v>61</v>
      </c>
      <c r="AV612" t="s">
        <v>66</v>
      </c>
      <c r="AW612" t="s">
        <v>66</v>
      </c>
    </row>
    <row r="613" spans="1:49" hidden="1" x14ac:dyDescent="0.25">
      <c r="A613" s="13" t="s">
        <v>593</v>
      </c>
      <c r="B613" s="13">
        <v>38965</v>
      </c>
      <c r="C613" s="13" t="s">
        <v>635</v>
      </c>
      <c r="D613" s="13" t="s">
        <v>49</v>
      </c>
      <c r="E613" s="13" t="s">
        <v>159</v>
      </c>
      <c r="F613" s="15" t="s">
        <v>395</v>
      </c>
      <c r="G613" s="13">
        <v>36.116722000000003</v>
      </c>
      <c r="H613" s="13">
        <v>-107.50449999999999</v>
      </c>
      <c r="I613" s="16" t="s">
        <v>75</v>
      </c>
      <c r="J613" s="13" t="s">
        <v>53</v>
      </c>
      <c r="K613" s="13">
        <v>14</v>
      </c>
      <c r="L613" s="13" t="s">
        <v>616</v>
      </c>
      <c r="M613" s="13" t="s">
        <v>55</v>
      </c>
      <c r="N613" s="13" t="s">
        <v>56</v>
      </c>
      <c r="O613" s="13" t="s">
        <v>614</v>
      </c>
      <c r="P613" s="13" t="s">
        <v>58</v>
      </c>
      <c r="Q613" s="13" t="s">
        <v>58</v>
      </c>
      <c r="R613" s="13" t="s">
        <v>58</v>
      </c>
      <c r="Y613" s="13">
        <v>0.25</v>
      </c>
      <c r="Z613" s="13" t="s">
        <v>59</v>
      </c>
      <c r="AA613" s="13">
        <v>0.25</v>
      </c>
      <c r="AB613" s="13" t="s">
        <v>59</v>
      </c>
      <c r="AC613" s="13" t="s">
        <v>67</v>
      </c>
      <c r="AD613" s="13" t="s">
        <v>61</v>
      </c>
      <c r="AE613" s="13">
        <v>0.11</v>
      </c>
      <c r="AF613" s="13" t="s">
        <v>62</v>
      </c>
      <c r="AG613" s="13" t="s">
        <v>69</v>
      </c>
      <c r="AK613" s="13" t="s">
        <v>63</v>
      </c>
      <c r="AL613" s="13">
        <v>8760</v>
      </c>
      <c r="AM613" s="13" t="s">
        <v>64</v>
      </c>
      <c r="AO613" s="11">
        <v>44068.419293981482</v>
      </c>
      <c r="AP613" s="11" t="s">
        <v>66</v>
      </c>
      <c r="AQ613" s="11" t="s">
        <v>49</v>
      </c>
      <c r="AR613" s="11" t="s">
        <v>66</v>
      </c>
      <c r="AS613" s="11" t="s">
        <v>55</v>
      </c>
      <c r="AT613" s="11" t="s">
        <v>66</v>
      </c>
      <c r="AU613" s="11" t="s">
        <v>61</v>
      </c>
      <c r="AV613" t="s">
        <v>66</v>
      </c>
      <c r="AW613" t="s">
        <v>66</v>
      </c>
    </row>
    <row r="614" spans="1:49" hidden="1" x14ac:dyDescent="0.25">
      <c r="A614" s="13" t="s">
        <v>593</v>
      </c>
      <c r="B614" s="13">
        <v>38965</v>
      </c>
      <c r="C614" s="13" t="s">
        <v>635</v>
      </c>
      <c r="D614" s="13" t="s">
        <v>49</v>
      </c>
      <c r="E614" s="13" t="s">
        <v>159</v>
      </c>
      <c r="F614" s="15" t="s">
        <v>395</v>
      </c>
      <c r="G614" s="13">
        <v>36.116722000000003</v>
      </c>
      <c r="H614" s="13">
        <v>-107.50449999999999</v>
      </c>
      <c r="I614" s="16" t="s">
        <v>75</v>
      </c>
      <c r="J614" s="13" t="s">
        <v>53</v>
      </c>
      <c r="K614" s="13">
        <v>15</v>
      </c>
      <c r="L614" s="13" t="s">
        <v>617</v>
      </c>
      <c r="M614" s="13" t="s">
        <v>55</v>
      </c>
      <c r="N614" s="13" t="s">
        <v>56</v>
      </c>
      <c r="O614" s="13" t="s">
        <v>614</v>
      </c>
      <c r="P614" s="13" t="s">
        <v>58</v>
      </c>
      <c r="Q614" s="13" t="s">
        <v>58</v>
      </c>
      <c r="R614" s="13" t="s">
        <v>58</v>
      </c>
      <c r="Y614" s="13">
        <v>0.25</v>
      </c>
      <c r="Z614" s="13" t="s">
        <v>59</v>
      </c>
      <c r="AA614" s="13">
        <v>0.25</v>
      </c>
      <c r="AB614" s="13" t="s">
        <v>59</v>
      </c>
      <c r="AC614" s="13" t="s">
        <v>67</v>
      </c>
      <c r="AD614" s="13" t="s">
        <v>61</v>
      </c>
      <c r="AE614" s="13">
        <v>0.11</v>
      </c>
      <c r="AF614" s="13" t="s">
        <v>62</v>
      </c>
      <c r="AG614" s="13" t="s">
        <v>69</v>
      </c>
      <c r="AK614" s="13" t="s">
        <v>63</v>
      </c>
      <c r="AL614" s="13">
        <v>8760</v>
      </c>
      <c r="AM614" s="13" t="s">
        <v>64</v>
      </c>
      <c r="AO614" s="11">
        <v>44068.419293981482</v>
      </c>
      <c r="AP614" s="11" t="s">
        <v>66</v>
      </c>
      <c r="AQ614" s="11" t="s">
        <v>49</v>
      </c>
      <c r="AR614" s="11" t="s">
        <v>66</v>
      </c>
      <c r="AS614" s="11" t="s">
        <v>55</v>
      </c>
      <c r="AT614" s="11" t="s">
        <v>66</v>
      </c>
      <c r="AU614" s="11" t="s">
        <v>61</v>
      </c>
      <c r="AV614" t="s">
        <v>66</v>
      </c>
      <c r="AW614" t="s">
        <v>66</v>
      </c>
    </row>
    <row r="615" spans="1:49" hidden="1" x14ac:dyDescent="0.25">
      <c r="A615" s="13" t="s">
        <v>593</v>
      </c>
      <c r="B615" s="13">
        <v>38965</v>
      </c>
      <c r="C615" s="13" t="s">
        <v>635</v>
      </c>
      <c r="D615" s="13" t="s">
        <v>49</v>
      </c>
      <c r="E615" s="13" t="s">
        <v>159</v>
      </c>
      <c r="F615" s="15" t="s">
        <v>395</v>
      </c>
      <c r="G615" s="13">
        <v>36.116722000000003</v>
      </c>
      <c r="H615" s="13">
        <v>-107.50449999999999</v>
      </c>
      <c r="I615" s="16" t="s">
        <v>75</v>
      </c>
      <c r="J615" s="13" t="s">
        <v>53</v>
      </c>
      <c r="K615" s="13">
        <v>15</v>
      </c>
      <c r="L615" s="13" t="s">
        <v>617</v>
      </c>
      <c r="M615" s="13" t="s">
        <v>55</v>
      </c>
      <c r="N615" s="13" t="s">
        <v>56</v>
      </c>
      <c r="O615" s="13" t="s">
        <v>614</v>
      </c>
      <c r="P615" s="13" t="s">
        <v>58</v>
      </c>
      <c r="Q615" s="13" t="s">
        <v>58</v>
      </c>
      <c r="R615" s="13" t="s">
        <v>58</v>
      </c>
      <c r="Y615" s="13">
        <v>0.25</v>
      </c>
      <c r="Z615" s="13" t="s">
        <v>59</v>
      </c>
      <c r="AC615" s="13" t="s">
        <v>67</v>
      </c>
      <c r="AD615" s="13" t="s">
        <v>61</v>
      </c>
      <c r="AE615" s="13">
        <v>2.5000000000000001E-2</v>
      </c>
      <c r="AF615" s="13" t="s">
        <v>68</v>
      </c>
      <c r="AG615" s="13" t="s">
        <v>69</v>
      </c>
      <c r="AK615" s="13" t="s">
        <v>63</v>
      </c>
      <c r="AL615" s="13">
        <v>8760</v>
      </c>
      <c r="AM615" s="13" t="s">
        <v>64</v>
      </c>
      <c r="AO615" s="11">
        <v>44068.419293981482</v>
      </c>
      <c r="AP615" s="11" t="s">
        <v>66</v>
      </c>
      <c r="AQ615" s="11" t="s">
        <v>49</v>
      </c>
      <c r="AR615" s="11" t="s">
        <v>66</v>
      </c>
      <c r="AS615" s="11" t="s">
        <v>55</v>
      </c>
      <c r="AT615" s="11" t="s">
        <v>66</v>
      </c>
      <c r="AU615" s="11" t="s">
        <v>61</v>
      </c>
      <c r="AV615" t="s">
        <v>66</v>
      </c>
      <c r="AW615" t="s">
        <v>66</v>
      </c>
    </row>
    <row r="616" spans="1:49" hidden="1" x14ac:dyDescent="0.25">
      <c r="A616" s="13" t="s">
        <v>593</v>
      </c>
      <c r="B616" s="13">
        <v>38979</v>
      </c>
      <c r="C616" s="13" t="s">
        <v>636</v>
      </c>
      <c r="D616" s="13" t="s">
        <v>49</v>
      </c>
      <c r="E616" s="13" t="s">
        <v>159</v>
      </c>
      <c r="F616" s="15" t="s">
        <v>168</v>
      </c>
      <c r="G616" s="13">
        <v>36.291666999999997</v>
      </c>
      <c r="H616" s="13">
        <v>-107.536389</v>
      </c>
      <c r="I616" s="16" t="s">
        <v>75</v>
      </c>
      <c r="J616" s="13" t="s">
        <v>53</v>
      </c>
      <c r="K616" s="13">
        <v>1</v>
      </c>
      <c r="L616" s="13" t="s">
        <v>76</v>
      </c>
      <c r="M616" s="13" t="s">
        <v>55</v>
      </c>
      <c r="N616" s="13" t="s">
        <v>56</v>
      </c>
      <c r="O616" s="13" t="s">
        <v>637</v>
      </c>
      <c r="P616" s="13" t="s">
        <v>58</v>
      </c>
      <c r="Q616" s="13" t="s">
        <v>58</v>
      </c>
      <c r="R616" s="13" t="s">
        <v>58</v>
      </c>
      <c r="Y616" s="13">
        <v>1</v>
      </c>
      <c r="Z616" s="13" t="s">
        <v>59</v>
      </c>
      <c r="AA616" s="13">
        <v>1</v>
      </c>
      <c r="AB616" s="13" t="s">
        <v>59</v>
      </c>
      <c r="AC616" s="13" t="s">
        <v>67</v>
      </c>
      <c r="AD616" s="13" t="s">
        <v>61</v>
      </c>
      <c r="AE616" s="13">
        <v>9.8000000000000004E-2</v>
      </c>
      <c r="AF616" s="13" t="s">
        <v>68</v>
      </c>
      <c r="AG616" s="13" t="s">
        <v>69</v>
      </c>
      <c r="AK616" s="13" t="s">
        <v>63</v>
      </c>
      <c r="AL616" s="13">
        <v>8760</v>
      </c>
      <c r="AM616" s="13" t="s">
        <v>64</v>
      </c>
      <c r="AO616" s="11">
        <v>44068.419293981482</v>
      </c>
      <c r="AP616" s="11" t="s">
        <v>66</v>
      </c>
      <c r="AQ616" s="11" t="s">
        <v>49</v>
      </c>
      <c r="AR616" s="11" t="s">
        <v>66</v>
      </c>
      <c r="AS616" s="11" t="s">
        <v>55</v>
      </c>
      <c r="AT616" s="11" t="s">
        <v>66</v>
      </c>
      <c r="AU616" s="11" t="s">
        <v>61</v>
      </c>
      <c r="AV616" t="s">
        <v>66</v>
      </c>
      <c r="AW616" t="s">
        <v>66</v>
      </c>
    </row>
    <row r="617" spans="1:49" hidden="1" x14ac:dyDescent="0.25">
      <c r="A617" s="13" t="s">
        <v>593</v>
      </c>
      <c r="B617" s="13">
        <v>38979</v>
      </c>
      <c r="C617" s="13" t="s">
        <v>636</v>
      </c>
      <c r="D617" s="13" t="s">
        <v>49</v>
      </c>
      <c r="E617" s="13" t="s">
        <v>159</v>
      </c>
      <c r="F617" s="15" t="s">
        <v>168</v>
      </c>
      <c r="G617" s="13">
        <v>36.291666999999997</v>
      </c>
      <c r="H617" s="13">
        <v>-107.536389</v>
      </c>
      <c r="I617" s="16" t="s">
        <v>75</v>
      </c>
      <c r="J617" s="13" t="s">
        <v>53</v>
      </c>
      <c r="K617" s="13">
        <v>1</v>
      </c>
      <c r="L617" s="13" t="s">
        <v>76</v>
      </c>
      <c r="M617" s="13" t="s">
        <v>55</v>
      </c>
      <c r="N617" s="13" t="s">
        <v>56</v>
      </c>
      <c r="O617" s="13" t="s">
        <v>637</v>
      </c>
      <c r="P617" s="13" t="s">
        <v>58</v>
      </c>
      <c r="Q617" s="13" t="s">
        <v>58</v>
      </c>
      <c r="R617" s="13" t="s">
        <v>58</v>
      </c>
      <c r="Y617" s="13">
        <v>1</v>
      </c>
      <c r="Z617" s="13" t="s">
        <v>59</v>
      </c>
      <c r="AA617" s="13">
        <v>1</v>
      </c>
      <c r="AB617" s="13" t="s">
        <v>59</v>
      </c>
      <c r="AC617" s="13" t="s">
        <v>67</v>
      </c>
      <c r="AD617" s="13" t="s">
        <v>61</v>
      </c>
      <c r="AE617" s="13">
        <v>0.43</v>
      </c>
      <c r="AF617" s="13" t="s">
        <v>62</v>
      </c>
      <c r="AG617" s="13" t="s">
        <v>69</v>
      </c>
      <c r="AK617" s="13" t="s">
        <v>63</v>
      </c>
      <c r="AL617" s="13">
        <v>8760</v>
      </c>
      <c r="AM617" s="13" t="s">
        <v>64</v>
      </c>
      <c r="AO617" s="11">
        <v>44068.419293981482</v>
      </c>
      <c r="AP617" s="11" t="s">
        <v>66</v>
      </c>
      <c r="AQ617" s="11" t="s">
        <v>49</v>
      </c>
      <c r="AR617" s="11" t="s">
        <v>66</v>
      </c>
      <c r="AS617" s="11" t="s">
        <v>55</v>
      </c>
      <c r="AT617" s="11" t="s">
        <v>66</v>
      </c>
      <c r="AU617" s="11" t="s">
        <v>61</v>
      </c>
      <c r="AV617" t="s">
        <v>66</v>
      </c>
      <c r="AW617" t="s">
        <v>66</v>
      </c>
    </row>
    <row r="618" spans="1:49" hidden="1" x14ac:dyDescent="0.25">
      <c r="A618" s="13" t="s">
        <v>593</v>
      </c>
      <c r="B618" s="13">
        <v>38980</v>
      </c>
      <c r="C618" s="13" t="s">
        <v>638</v>
      </c>
      <c r="D618" s="13" t="s">
        <v>49</v>
      </c>
      <c r="E618" s="13" t="s">
        <v>159</v>
      </c>
      <c r="F618" s="15" t="s">
        <v>119</v>
      </c>
      <c r="G618" s="13">
        <v>36.30885</v>
      </c>
      <c r="H618" s="13">
        <v>-107.650936</v>
      </c>
      <c r="I618" s="16" t="s">
        <v>75</v>
      </c>
      <c r="J618" s="13" t="s">
        <v>53</v>
      </c>
      <c r="K618" s="13">
        <v>8</v>
      </c>
      <c r="L618" s="13" t="s">
        <v>76</v>
      </c>
      <c r="M618" s="13" t="s">
        <v>55</v>
      </c>
      <c r="N618" s="13" t="s">
        <v>56</v>
      </c>
      <c r="O618" s="13" t="s">
        <v>639</v>
      </c>
      <c r="P618" s="13" t="s">
        <v>640</v>
      </c>
      <c r="Q618" s="13" t="s">
        <v>640</v>
      </c>
      <c r="R618" s="13" t="s">
        <v>58</v>
      </c>
      <c r="Y618" s="13">
        <v>1</v>
      </c>
      <c r="Z618" s="13" t="s">
        <v>59</v>
      </c>
      <c r="AA618" s="13">
        <v>1</v>
      </c>
      <c r="AB618" s="13" t="s">
        <v>59</v>
      </c>
      <c r="AC618" s="13" t="s">
        <v>67</v>
      </c>
      <c r="AD618" s="13" t="s">
        <v>61</v>
      </c>
      <c r="AE618" s="13">
        <v>0.43</v>
      </c>
      <c r="AF618" s="13" t="s">
        <v>62</v>
      </c>
      <c r="AG618" s="13" t="s">
        <v>69</v>
      </c>
      <c r="AK618" s="13" t="s">
        <v>63</v>
      </c>
      <c r="AL618" s="13">
        <v>8760</v>
      </c>
      <c r="AM618" s="13" t="s">
        <v>64</v>
      </c>
      <c r="AO618" s="11">
        <v>44068.419293981482</v>
      </c>
      <c r="AP618" s="11" t="s">
        <v>66</v>
      </c>
      <c r="AQ618" s="11" t="s">
        <v>49</v>
      </c>
      <c r="AR618" s="11" t="s">
        <v>66</v>
      </c>
      <c r="AS618" s="11" t="s">
        <v>55</v>
      </c>
      <c r="AT618" s="11" t="s">
        <v>66</v>
      </c>
      <c r="AU618" s="11" t="s">
        <v>61</v>
      </c>
      <c r="AV618" t="s">
        <v>66</v>
      </c>
      <c r="AW618" t="s">
        <v>66</v>
      </c>
    </row>
    <row r="619" spans="1:49" hidden="1" x14ac:dyDescent="0.25">
      <c r="A619" s="13" t="s">
        <v>593</v>
      </c>
      <c r="B619" s="13">
        <v>38980</v>
      </c>
      <c r="C619" s="13" t="s">
        <v>638</v>
      </c>
      <c r="D619" s="13" t="s">
        <v>49</v>
      </c>
      <c r="E619" s="13" t="s">
        <v>159</v>
      </c>
      <c r="F619" s="15" t="s">
        <v>119</v>
      </c>
      <c r="G619" s="13">
        <v>36.30885</v>
      </c>
      <c r="H619" s="13">
        <v>-107.650936</v>
      </c>
      <c r="I619" s="16" t="s">
        <v>75</v>
      </c>
      <c r="J619" s="13" t="s">
        <v>53</v>
      </c>
      <c r="K619" s="13">
        <v>8</v>
      </c>
      <c r="L619" s="13" t="s">
        <v>76</v>
      </c>
      <c r="M619" s="13" t="s">
        <v>55</v>
      </c>
      <c r="N619" s="13" t="s">
        <v>56</v>
      </c>
      <c r="O619" s="13" t="s">
        <v>639</v>
      </c>
      <c r="P619" s="13" t="s">
        <v>640</v>
      </c>
      <c r="Q619" s="13" t="s">
        <v>640</v>
      </c>
      <c r="R619" s="13" t="s">
        <v>58</v>
      </c>
      <c r="Y619" s="13">
        <v>1</v>
      </c>
      <c r="Z619" s="13" t="s">
        <v>59</v>
      </c>
      <c r="AA619" s="13">
        <v>1</v>
      </c>
      <c r="AB619" s="13" t="s">
        <v>59</v>
      </c>
      <c r="AC619" s="13" t="s">
        <v>67</v>
      </c>
      <c r="AD619" s="13" t="s">
        <v>61</v>
      </c>
      <c r="AE619" s="13">
        <v>9.8000000000000004E-2</v>
      </c>
      <c r="AF619" s="13" t="s">
        <v>68</v>
      </c>
      <c r="AG619" s="13" t="s">
        <v>69</v>
      </c>
      <c r="AK619" s="13" t="s">
        <v>63</v>
      </c>
      <c r="AL619" s="13">
        <v>8760</v>
      </c>
      <c r="AM619" s="13" t="s">
        <v>64</v>
      </c>
      <c r="AO619" s="11">
        <v>44068.419293981482</v>
      </c>
      <c r="AP619" s="11" t="s">
        <v>66</v>
      </c>
      <c r="AQ619" s="11" t="s">
        <v>49</v>
      </c>
      <c r="AR619" s="11" t="s">
        <v>66</v>
      </c>
      <c r="AS619" s="11" t="s">
        <v>55</v>
      </c>
      <c r="AT619" s="11" t="s">
        <v>66</v>
      </c>
      <c r="AU619" s="11" t="s">
        <v>61</v>
      </c>
      <c r="AV619" t="s">
        <v>66</v>
      </c>
      <c r="AW619" t="s">
        <v>66</v>
      </c>
    </row>
    <row r="620" spans="1:49" hidden="1" x14ac:dyDescent="0.25">
      <c r="A620" s="13" t="s">
        <v>641</v>
      </c>
      <c r="B620" s="13">
        <v>23709</v>
      </c>
      <c r="C620" s="13" t="s">
        <v>642</v>
      </c>
      <c r="D620" s="13" t="s">
        <v>49</v>
      </c>
      <c r="E620" s="13" t="s">
        <v>111</v>
      </c>
      <c r="F620" s="15" t="s">
        <v>119</v>
      </c>
      <c r="G620" s="13">
        <v>36.892778</v>
      </c>
      <c r="H620" s="13">
        <v>-107.754722</v>
      </c>
      <c r="I620" s="16" t="s">
        <v>88</v>
      </c>
      <c r="J620" s="13" t="s">
        <v>53</v>
      </c>
      <c r="K620" s="13">
        <v>3</v>
      </c>
      <c r="L620" s="13" t="s">
        <v>144</v>
      </c>
      <c r="M620" s="13" t="s">
        <v>55</v>
      </c>
      <c r="N620" s="13" t="s">
        <v>56</v>
      </c>
      <c r="O620" s="13" t="s">
        <v>643</v>
      </c>
      <c r="P620" s="13" t="s">
        <v>108</v>
      </c>
      <c r="U620" s="13">
        <v>1.6</v>
      </c>
      <c r="V620" s="13" t="s">
        <v>59</v>
      </c>
      <c r="W620" s="13">
        <v>1.6</v>
      </c>
      <c r="X620" s="13" t="s">
        <v>59</v>
      </c>
      <c r="Y620" s="13">
        <v>1.6</v>
      </c>
      <c r="Z620" s="13" t="s">
        <v>59</v>
      </c>
      <c r="AA620" s="13">
        <v>1.6</v>
      </c>
      <c r="AB620" s="13" t="s">
        <v>59</v>
      </c>
      <c r="AC620" s="13" t="s">
        <v>67</v>
      </c>
      <c r="AD620" s="13" t="s">
        <v>61</v>
      </c>
      <c r="AE620" s="13">
        <v>0.15</v>
      </c>
      <c r="AF620" s="13" t="s">
        <v>68</v>
      </c>
      <c r="AG620" s="13" t="s">
        <v>644</v>
      </c>
      <c r="AH620" s="13" t="s">
        <v>645</v>
      </c>
      <c r="AL620" s="13">
        <v>8760</v>
      </c>
      <c r="AM620" s="13" t="s">
        <v>64</v>
      </c>
      <c r="AO620" s="11">
        <v>44068.419293981482</v>
      </c>
      <c r="AP620" s="11" t="s">
        <v>66</v>
      </c>
      <c r="AQ620" s="11" t="s">
        <v>49</v>
      </c>
      <c r="AR620" s="11" t="s">
        <v>66</v>
      </c>
      <c r="AS620" s="11" t="s">
        <v>55</v>
      </c>
      <c r="AT620" s="11" t="s">
        <v>66</v>
      </c>
      <c r="AU620" s="11" t="s">
        <v>61</v>
      </c>
      <c r="AV620" t="s">
        <v>66</v>
      </c>
      <c r="AW620" t="s">
        <v>66</v>
      </c>
    </row>
    <row r="621" spans="1:49" hidden="1" x14ac:dyDescent="0.25">
      <c r="A621" s="13" t="s">
        <v>641</v>
      </c>
      <c r="B621" s="13">
        <v>23709</v>
      </c>
      <c r="C621" s="13" t="s">
        <v>642</v>
      </c>
      <c r="D621" s="13" t="s">
        <v>49</v>
      </c>
      <c r="E621" s="13" t="s">
        <v>111</v>
      </c>
      <c r="F621" s="15" t="s">
        <v>119</v>
      </c>
      <c r="G621" s="13">
        <v>36.892778</v>
      </c>
      <c r="H621" s="13">
        <v>-107.754722</v>
      </c>
      <c r="I621" s="16" t="s">
        <v>88</v>
      </c>
      <c r="J621" s="13" t="s">
        <v>53</v>
      </c>
      <c r="K621" s="13">
        <v>3</v>
      </c>
      <c r="L621" s="13" t="s">
        <v>144</v>
      </c>
      <c r="M621" s="13" t="s">
        <v>55</v>
      </c>
      <c r="N621" s="13" t="s">
        <v>56</v>
      </c>
      <c r="O621" s="13" t="s">
        <v>643</v>
      </c>
      <c r="P621" s="13" t="s">
        <v>108</v>
      </c>
      <c r="U621" s="13">
        <v>1.6</v>
      </c>
      <c r="V621" s="13" t="s">
        <v>59</v>
      </c>
      <c r="W621" s="13">
        <v>1.6</v>
      </c>
      <c r="X621" s="13" t="s">
        <v>59</v>
      </c>
      <c r="Y621" s="13">
        <v>1.6</v>
      </c>
      <c r="Z621" s="13" t="s">
        <v>59</v>
      </c>
      <c r="AA621" s="13">
        <v>1.6</v>
      </c>
      <c r="AB621" s="13" t="s">
        <v>59</v>
      </c>
      <c r="AC621" s="13" t="s">
        <v>67</v>
      </c>
      <c r="AD621" s="13" t="s">
        <v>61</v>
      </c>
      <c r="AE621" s="13">
        <v>0.66</v>
      </c>
      <c r="AF621" s="13" t="s">
        <v>62</v>
      </c>
      <c r="AG621" s="13" t="s">
        <v>644</v>
      </c>
      <c r="AH621" s="13" t="s">
        <v>645</v>
      </c>
      <c r="AL621" s="13">
        <v>8760</v>
      </c>
      <c r="AM621" s="13" t="s">
        <v>64</v>
      </c>
      <c r="AO621" s="11">
        <v>44068.419293981482</v>
      </c>
      <c r="AP621" s="11" t="s">
        <v>66</v>
      </c>
      <c r="AQ621" s="11" t="s">
        <v>49</v>
      </c>
      <c r="AR621" s="11" t="s">
        <v>66</v>
      </c>
      <c r="AS621" s="11" t="s">
        <v>55</v>
      </c>
      <c r="AT621" s="11" t="s">
        <v>66</v>
      </c>
      <c r="AU621" s="11" t="s">
        <v>61</v>
      </c>
      <c r="AV621" t="s">
        <v>66</v>
      </c>
      <c r="AW621" t="s">
        <v>66</v>
      </c>
    </row>
    <row r="622" spans="1:49" hidden="1" x14ac:dyDescent="0.25">
      <c r="A622" s="13" t="s">
        <v>641</v>
      </c>
      <c r="B622" s="13">
        <v>23722</v>
      </c>
      <c r="C622" s="13" t="s">
        <v>646</v>
      </c>
      <c r="D622" s="13" t="s">
        <v>49</v>
      </c>
      <c r="E622" s="13" t="s">
        <v>111</v>
      </c>
      <c r="F622" s="15" t="s">
        <v>119</v>
      </c>
      <c r="I622" s="16" t="s">
        <v>88</v>
      </c>
      <c r="J622" s="13" t="s">
        <v>53</v>
      </c>
      <c r="K622" s="13">
        <v>3</v>
      </c>
      <c r="L622" s="13" t="s">
        <v>647</v>
      </c>
      <c r="M622" s="13" t="s">
        <v>55</v>
      </c>
      <c r="N622" s="13" t="s">
        <v>56</v>
      </c>
      <c r="O622" s="13" t="s">
        <v>648</v>
      </c>
      <c r="T622" s="14">
        <v>38492.419293981482</v>
      </c>
      <c r="U622" s="13">
        <v>1.53</v>
      </c>
      <c r="V622" s="13" t="s">
        <v>59</v>
      </c>
      <c r="W622" s="13">
        <v>1.53</v>
      </c>
      <c r="X622" s="13" t="s">
        <v>59</v>
      </c>
      <c r="Y622" s="13">
        <v>1.53</v>
      </c>
      <c r="Z622" s="13" t="s">
        <v>59</v>
      </c>
      <c r="AA622" s="13">
        <v>1.53</v>
      </c>
      <c r="AB622" s="13" t="s">
        <v>59</v>
      </c>
      <c r="AC622" s="13" t="s">
        <v>67</v>
      </c>
      <c r="AD622" s="13" t="s">
        <v>61</v>
      </c>
      <c r="AE622" s="13">
        <v>0.7</v>
      </c>
      <c r="AF622" s="13" t="s">
        <v>62</v>
      </c>
      <c r="AG622" s="13" t="s">
        <v>69</v>
      </c>
      <c r="AL622" s="13">
        <v>8760</v>
      </c>
      <c r="AM622" s="13" t="s">
        <v>64</v>
      </c>
      <c r="AO622" s="11">
        <v>44068.419293981482</v>
      </c>
      <c r="AP622" s="11" t="s">
        <v>66</v>
      </c>
      <c r="AQ622" s="11" t="s">
        <v>49</v>
      </c>
      <c r="AR622" s="11" t="s">
        <v>66</v>
      </c>
      <c r="AS622" s="11" t="s">
        <v>55</v>
      </c>
      <c r="AT622" s="11" t="s">
        <v>66</v>
      </c>
      <c r="AU622" s="11" t="s">
        <v>61</v>
      </c>
      <c r="AV622" t="s">
        <v>66</v>
      </c>
      <c r="AW622" t="s">
        <v>66</v>
      </c>
    </row>
    <row r="623" spans="1:49" hidden="1" x14ac:dyDescent="0.25">
      <c r="A623" s="13" t="s">
        <v>641</v>
      </c>
      <c r="B623" s="13">
        <v>24579</v>
      </c>
      <c r="C623" s="13" t="s">
        <v>649</v>
      </c>
      <c r="D623" s="13" t="s">
        <v>49</v>
      </c>
      <c r="E623" s="13" t="s">
        <v>111</v>
      </c>
      <c r="F623" s="15" t="s">
        <v>112</v>
      </c>
      <c r="I623" s="16" t="s">
        <v>88</v>
      </c>
      <c r="J623" s="13" t="s">
        <v>53</v>
      </c>
      <c r="K623" s="13">
        <v>11</v>
      </c>
      <c r="L623" s="13" t="s">
        <v>650</v>
      </c>
      <c r="M623" s="13" t="s">
        <v>55</v>
      </c>
      <c r="N623" s="13" t="s">
        <v>56</v>
      </c>
      <c r="O623" s="13" t="s">
        <v>651</v>
      </c>
      <c r="P623" s="13" t="s">
        <v>108</v>
      </c>
      <c r="Q623" s="13" t="s">
        <v>108</v>
      </c>
      <c r="R623" s="13" t="s">
        <v>108</v>
      </c>
      <c r="T623" s="14">
        <v>38638.419293981482</v>
      </c>
      <c r="U623" s="13">
        <v>1.53</v>
      </c>
      <c r="V623" s="13" t="s">
        <v>59</v>
      </c>
      <c r="W623" s="13">
        <v>1.53</v>
      </c>
      <c r="X623" s="13" t="s">
        <v>59</v>
      </c>
      <c r="Y623" s="13">
        <v>1.53</v>
      </c>
      <c r="Z623" s="13" t="s">
        <v>59</v>
      </c>
      <c r="AA623" s="13">
        <v>1.53</v>
      </c>
      <c r="AB623" s="13" t="s">
        <v>59</v>
      </c>
      <c r="AC623" s="13" t="s">
        <v>67</v>
      </c>
      <c r="AD623" s="13" t="s">
        <v>61</v>
      </c>
      <c r="AE623" s="13">
        <v>0.66</v>
      </c>
      <c r="AF623" s="13" t="s">
        <v>62</v>
      </c>
      <c r="AK623" s="13" t="s">
        <v>63</v>
      </c>
      <c r="AL623" s="13">
        <v>8760</v>
      </c>
      <c r="AM623" s="13" t="s">
        <v>64</v>
      </c>
      <c r="AO623" s="11">
        <v>44068.419293981482</v>
      </c>
      <c r="AP623" s="11" t="s">
        <v>66</v>
      </c>
      <c r="AQ623" s="11" t="s">
        <v>49</v>
      </c>
      <c r="AR623" s="11" t="s">
        <v>66</v>
      </c>
      <c r="AS623" s="11" t="s">
        <v>55</v>
      </c>
      <c r="AT623" s="11" t="s">
        <v>66</v>
      </c>
      <c r="AU623" s="11" t="s">
        <v>61</v>
      </c>
      <c r="AV623" t="s">
        <v>66</v>
      </c>
      <c r="AW623" t="s">
        <v>66</v>
      </c>
    </row>
    <row r="624" spans="1:49" hidden="1" x14ac:dyDescent="0.25">
      <c r="A624" s="13" t="s">
        <v>641</v>
      </c>
      <c r="B624" s="13">
        <v>24856</v>
      </c>
      <c r="C624" s="13" t="s">
        <v>652</v>
      </c>
      <c r="D624" s="13" t="s">
        <v>49</v>
      </c>
      <c r="E624" s="13" t="s">
        <v>111</v>
      </c>
      <c r="F624" s="15" t="s">
        <v>112</v>
      </c>
      <c r="I624" s="16" t="s">
        <v>88</v>
      </c>
      <c r="J624" s="13" t="s">
        <v>53</v>
      </c>
      <c r="K624" s="13">
        <v>4</v>
      </c>
      <c r="L624" s="13" t="s">
        <v>653</v>
      </c>
      <c r="M624" s="13" t="s">
        <v>55</v>
      </c>
      <c r="N624" s="13" t="s">
        <v>56</v>
      </c>
      <c r="O624" s="13" t="s">
        <v>654</v>
      </c>
      <c r="P624" s="13" t="s">
        <v>108</v>
      </c>
      <c r="Q624" s="13" t="s">
        <v>108</v>
      </c>
      <c r="R624" s="13" t="s">
        <v>655</v>
      </c>
      <c r="U624" s="13">
        <v>1.53</v>
      </c>
      <c r="V624" s="13" t="s">
        <v>59</v>
      </c>
      <c r="W624" s="13">
        <v>1.53</v>
      </c>
      <c r="X624" s="13" t="s">
        <v>59</v>
      </c>
      <c r="Y624" s="13">
        <v>1.53</v>
      </c>
      <c r="Z624" s="13" t="s">
        <v>59</v>
      </c>
      <c r="AA624" s="13">
        <v>1.53</v>
      </c>
      <c r="AB624" s="13" t="s">
        <v>59</v>
      </c>
      <c r="AC624" s="13" t="s">
        <v>67</v>
      </c>
      <c r="AD624" s="13" t="s">
        <v>61</v>
      </c>
      <c r="AE624" s="13">
        <v>0.6</v>
      </c>
      <c r="AF624" s="13" t="s">
        <v>62</v>
      </c>
      <c r="AG624" s="13" t="s">
        <v>69</v>
      </c>
      <c r="AK624" s="13" t="s">
        <v>63</v>
      </c>
      <c r="AL624" s="13">
        <v>8760</v>
      </c>
      <c r="AM624" s="13" t="s">
        <v>64</v>
      </c>
      <c r="AO624" s="11">
        <v>44068.419293981482</v>
      </c>
      <c r="AP624" s="11" t="s">
        <v>66</v>
      </c>
      <c r="AQ624" s="11" t="s">
        <v>49</v>
      </c>
      <c r="AR624" s="11" t="s">
        <v>66</v>
      </c>
      <c r="AS624" s="11" t="s">
        <v>55</v>
      </c>
      <c r="AT624" s="11" t="s">
        <v>66</v>
      </c>
      <c r="AU624" s="11" t="s">
        <v>61</v>
      </c>
      <c r="AV624" t="s">
        <v>66</v>
      </c>
      <c r="AW624" t="s">
        <v>66</v>
      </c>
    </row>
    <row r="625" spans="1:50" hidden="1" x14ac:dyDescent="0.25">
      <c r="A625" s="13" t="s">
        <v>641</v>
      </c>
      <c r="B625" s="13">
        <v>24856</v>
      </c>
      <c r="C625" s="13" t="s">
        <v>652</v>
      </c>
      <c r="D625" s="13" t="s">
        <v>49</v>
      </c>
      <c r="E625" s="13" t="s">
        <v>111</v>
      </c>
      <c r="F625" s="15" t="s">
        <v>112</v>
      </c>
      <c r="I625" s="16" t="s">
        <v>88</v>
      </c>
      <c r="J625" s="13" t="s">
        <v>53</v>
      </c>
      <c r="K625" s="13">
        <v>4</v>
      </c>
      <c r="L625" s="13" t="s">
        <v>653</v>
      </c>
      <c r="M625" s="13" t="s">
        <v>55</v>
      </c>
      <c r="N625" s="13" t="s">
        <v>56</v>
      </c>
      <c r="O625" s="13" t="s">
        <v>654</v>
      </c>
      <c r="P625" s="13" t="s">
        <v>108</v>
      </c>
      <c r="Q625" s="13" t="s">
        <v>108</v>
      </c>
      <c r="R625" s="13" t="s">
        <v>655</v>
      </c>
      <c r="U625" s="13">
        <v>1.53</v>
      </c>
      <c r="V625" s="13" t="s">
        <v>59</v>
      </c>
      <c r="W625" s="13">
        <v>1.53</v>
      </c>
      <c r="X625" s="13" t="s">
        <v>59</v>
      </c>
      <c r="Y625" s="13">
        <v>1.53</v>
      </c>
      <c r="Z625" s="13" t="s">
        <v>59</v>
      </c>
      <c r="AA625" s="13">
        <v>1.53</v>
      </c>
      <c r="AB625" s="13" t="s">
        <v>59</v>
      </c>
      <c r="AC625" s="13" t="s">
        <v>67</v>
      </c>
      <c r="AD625" s="13" t="s">
        <v>61</v>
      </c>
      <c r="AE625" s="13">
        <v>0.14000000000000001</v>
      </c>
      <c r="AF625" s="13" t="s">
        <v>68</v>
      </c>
      <c r="AK625" s="13" t="s">
        <v>63</v>
      </c>
      <c r="AL625" s="13">
        <v>8760</v>
      </c>
      <c r="AM625" s="13" t="s">
        <v>64</v>
      </c>
      <c r="AO625" s="11">
        <v>44068.419293981482</v>
      </c>
      <c r="AP625" s="11" t="s">
        <v>66</v>
      </c>
      <c r="AQ625" s="11" t="s">
        <v>49</v>
      </c>
      <c r="AR625" s="11" t="s">
        <v>66</v>
      </c>
      <c r="AS625" s="11" t="s">
        <v>55</v>
      </c>
      <c r="AT625" s="11" t="s">
        <v>66</v>
      </c>
      <c r="AU625" s="11" t="s">
        <v>61</v>
      </c>
      <c r="AV625" t="s">
        <v>66</v>
      </c>
      <c r="AW625" t="s">
        <v>66</v>
      </c>
    </row>
    <row r="626" spans="1:50" hidden="1" x14ac:dyDescent="0.25">
      <c r="A626" s="13" t="s">
        <v>641</v>
      </c>
      <c r="B626" s="13">
        <v>25273</v>
      </c>
      <c r="C626" s="13" t="s">
        <v>656</v>
      </c>
      <c r="D626" s="13" t="s">
        <v>49</v>
      </c>
      <c r="E626" s="13" t="s">
        <v>111</v>
      </c>
      <c r="F626" s="15" t="s">
        <v>119</v>
      </c>
      <c r="I626" s="16" t="s">
        <v>88</v>
      </c>
      <c r="J626" s="13" t="s">
        <v>53</v>
      </c>
      <c r="K626" s="13">
        <v>4</v>
      </c>
      <c r="L626" s="13" t="s">
        <v>657</v>
      </c>
      <c r="M626" s="13" t="s">
        <v>55</v>
      </c>
      <c r="N626" s="13" t="s">
        <v>56</v>
      </c>
      <c r="O626" s="13" t="s">
        <v>658</v>
      </c>
      <c r="P626" s="13" t="s">
        <v>659</v>
      </c>
      <c r="Q626" s="13" t="s">
        <v>659</v>
      </c>
      <c r="R626" s="13" t="s">
        <v>659</v>
      </c>
      <c r="AA626" s="13">
        <v>250000</v>
      </c>
      <c r="AB626" s="13" t="s">
        <v>547</v>
      </c>
      <c r="AC626" s="13" t="s">
        <v>67</v>
      </c>
      <c r="AD626" s="13" t="s">
        <v>61</v>
      </c>
      <c r="AE626" s="13">
        <v>0.2</v>
      </c>
      <c r="AF626" s="13" t="s">
        <v>68</v>
      </c>
      <c r="AG626" s="13" t="s">
        <v>69</v>
      </c>
      <c r="AK626" s="13" t="s">
        <v>63</v>
      </c>
      <c r="AL626" s="13">
        <v>8760</v>
      </c>
      <c r="AM626" s="13" t="s">
        <v>64</v>
      </c>
      <c r="AO626" s="11">
        <v>44068.419293981482</v>
      </c>
      <c r="AP626" s="11" t="s">
        <v>66</v>
      </c>
      <c r="AQ626" s="11" t="s">
        <v>49</v>
      </c>
      <c r="AR626" s="11" t="s">
        <v>66</v>
      </c>
      <c r="AS626" s="11" t="s">
        <v>55</v>
      </c>
      <c r="AT626" s="11" t="s">
        <v>66</v>
      </c>
      <c r="AU626" s="11" t="s">
        <v>61</v>
      </c>
      <c r="AV626" t="s">
        <v>66</v>
      </c>
      <c r="AW626" t="s">
        <v>66</v>
      </c>
    </row>
    <row r="627" spans="1:50" hidden="1" x14ac:dyDescent="0.25">
      <c r="A627" s="13" t="s">
        <v>641</v>
      </c>
      <c r="B627" s="13">
        <v>25273</v>
      </c>
      <c r="C627" s="13" t="s">
        <v>656</v>
      </c>
      <c r="D627" s="13" t="s">
        <v>49</v>
      </c>
      <c r="E627" s="13" t="s">
        <v>111</v>
      </c>
      <c r="F627" s="15" t="s">
        <v>119</v>
      </c>
      <c r="I627" s="16" t="s">
        <v>88</v>
      </c>
      <c r="J627" s="13" t="s">
        <v>53</v>
      </c>
      <c r="K627" s="13">
        <v>4</v>
      </c>
      <c r="L627" s="13" t="s">
        <v>657</v>
      </c>
      <c r="M627" s="13" t="s">
        <v>55</v>
      </c>
      <c r="N627" s="13" t="s">
        <v>56</v>
      </c>
      <c r="O627" s="13" t="s">
        <v>658</v>
      </c>
      <c r="P627" s="13" t="s">
        <v>659</v>
      </c>
      <c r="Q627" s="13" t="s">
        <v>659</v>
      </c>
      <c r="R627" s="13" t="s">
        <v>659</v>
      </c>
      <c r="AA627" s="13">
        <v>0.25</v>
      </c>
      <c r="AB627" s="13" t="s">
        <v>59</v>
      </c>
      <c r="AC627" s="13" t="s">
        <v>67</v>
      </c>
      <c r="AD627" s="13" t="s">
        <v>61</v>
      </c>
      <c r="AE627" s="13">
        <v>0.7</v>
      </c>
      <c r="AF627" s="13" t="s">
        <v>62</v>
      </c>
      <c r="AG627" s="13" t="s">
        <v>69</v>
      </c>
      <c r="AK627" s="13" t="s">
        <v>63</v>
      </c>
      <c r="AL627" s="13">
        <v>8760</v>
      </c>
      <c r="AM627" s="13" t="s">
        <v>64</v>
      </c>
      <c r="AO627" s="11">
        <v>44068.419293981482</v>
      </c>
      <c r="AP627" s="11" t="s">
        <v>66</v>
      </c>
      <c r="AQ627" s="11" t="s">
        <v>49</v>
      </c>
      <c r="AR627" s="11" t="s">
        <v>66</v>
      </c>
      <c r="AS627" s="11" t="s">
        <v>55</v>
      </c>
      <c r="AT627" s="11" t="s">
        <v>66</v>
      </c>
      <c r="AU627" s="11" t="s">
        <v>61</v>
      </c>
      <c r="AV627" t="s">
        <v>66</v>
      </c>
      <c r="AW627" t="s">
        <v>66</v>
      </c>
    </row>
    <row r="628" spans="1:50" hidden="1" x14ac:dyDescent="0.25">
      <c r="A628" s="13" t="s">
        <v>641</v>
      </c>
      <c r="B628" s="13">
        <v>25493</v>
      </c>
      <c r="C628" s="13" t="s">
        <v>660</v>
      </c>
      <c r="D628" s="13" t="s">
        <v>49</v>
      </c>
      <c r="E628" s="13" t="s">
        <v>111</v>
      </c>
      <c r="F628" s="15" t="s">
        <v>112</v>
      </c>
      <c r="I628" s="16" t="s">
        <v>88</v>
      </c>
      <c r="J628" s="13" t="s">
        <v>53</v>
      </c>
      <c r="K628" s="13">
        <v>6</v>
      </c>
      <c r="L628" s="13" t="s">
        <v>661</v>
      </c>
      <c r="M628" s="13" t="s">
        <v>55</v>
      </c>
      <c r="O628" s="13" t="s">
        <v>662</v>
      </c>
      <c r="AC628" s="13" t="s">
        <v>67</v>
      </c>
      <c r="AD628" s="13" t="s">
        <v>61</v>
      </c>
      <c r="AE628" s="13">
        <v>0.2</v>
      </c>
      <c r="AF628" s="13" t="s">
        <v>68</v>
      </c>
      <c r="AK628" s="13" t="s">
        <v>63</v>
      </c>
      <c r="AL628" s="13">
        <v>8760</v>
      </c>
      <c r="AM628" s="13" t="s">
        <v>64</v>
      </c>
      <c r="AO628" s="11">
        <v>44068.419293981482</v>
      </c>
      <c r="AP628" s="11" t="s">
        <v>66</v>
      </c>
      <c r="AQ628" s="11" t="s">
        <v>49</v>
      </c>
      <c r="AR628" s="11" t="s">
        <v>66</v>
      </c>
      <c r="AS628" s="11" t="s">
        <v>55</v>
      </c>
      <c r="AT628" s="11" t="s">
        <v>66</v>
      </c>
      <c r="AU628" s="11" t="s">
        <v>61</v>
      </c>
      <c r="AV628" t="s">
        <v>66</v>
      </c>
      <c r="AW628" t="s">
        <v>66</v>
      </c>
    </row>
    <row r="629" spans="1:50" s="28" customFormat="1" hidden="1" x14ac:dyDescent="0.25">
      <c r="A629" s="25" t="s">
        <v>641</v>
      </c>
      <c r="B629" s="25">
        <v>25493</v>
      </c>
      <c r="C629" s="25" t="s">
        <v>660</v>
      </c>
      <c r="D629" s="25" t="s">
        <v>49</v>
      </c>
      <c r="E629" s="25" t="s">
        <v>111</v>
      </c>
      <c r="F629" s="26" t="s">
        <v>112</v>
      </c>
      <c r="G629" s="25"/>
      <c r="H629" s="25"/>
      <c r="I629" s="27" t="s">
        <v>88</v>
      </c>
      <c r="J629" s="25" t="s">
        <v>53</v>
      </c>
      <c r="K629" s="25">
        <v>6</v>
      </c>
      <c r="L629" s="25" t="s">
        <v>661</v>
      </c>
      <c r="M629" s="25" t="s">
        <v>55</v>
      </c>
      <c r="N629" s="25"/>
      <c r="O629" s="25" t="s">
        <v>662</v>
      </c>
      <c r="P629" s="13"/>
      <c r="Q629" s="13"/>
      <c r="R629" s="13"/>
      <c r="S629" s="14"/>
      <c r="T629" s="14"/>
      <c r="U629" s="25"/>
      <c r="V629" s="25"/>
      <c r="W629" s="25"/>
      <c r="X629" s="25"/>
      <c r="Y629" s="25"/>
      <c r="Z629" s="25"/>
      <c r="AA629" s="25">
        <v>250</v>
      </c>
      <c r="AB629" s="25" t="s">
        <v>59</v>
      </c>
      <c r="AC629" s="25" t="s">
        <v>67</v>
      </c>
      <c r="AD629" s="25" t="s">
        <v>61</v>
      </c>
      <c r="AE629" s="25">
        <v>0.7</v>
      </c>
      <c r="AF629" s="25" t="s">
        <v>62</v>
      </c>
      <c r="AG629" s="25"/>
      <c r="AH629" s="25"/>
      <c r="AI629" s="25"/>
      <c r="AJ629" s="25"/>
      <c r="AK629" s="25" t="s">
        <v>63</v>
      </c>
      <c r="AL629" s="25">
        <v>8760</v>
      </c>
      <c r="AM629" s="25" t="s">
        <v>64</v>
      </c>
      <c r="AN629" s="25"/>
      <c r="AO629" s="11">
        <v>44068.419293981482</v>
      </c>
      <c r="AP629" s="11" t="s">
        <v>66</v>
      </c>
      <c r="AQ629" s="11" t="s">
        <v>49</v>
      </c>
      <c r="AR629" s="11" t="s">
        <v>66</v>
      </c>
      <c r="AS629" s="11" t="s">
        <v>55</v>
      </c>
      <c r="AT629" s="11" t="s">
        <v>66</v>
      </c>
      <c r="AU629" s="11" t="s">
        <v>61</v>
      </c>
      <c r="AV629" t="s">
        <v>66</v>
      </c>
      <c r="AW629" t="s">
        <v>66</v>
      </c>
    </row>
    <row r="630" spans="1:50" hidden="1" x14ac:dyDescent="0.25">
      <c r="A630" s="13" t="s">
        <v>641</v>
      </c>
      <c r="B630" s="13">
        <v>26134</v>
      </c>
      <c r="C630" s="13" t="s">
        <v>663</v>
      </c>
      <c r="D630" s="13" t="s">
        <v>49</v>
      </c>
      <c r="E630" s="13" t="s">
        <v>111</v>
      </c>
      <c r="F630" s="15" t="s">
        <v>112</v>
      </c>
      <c r="I630" s="16" t="s">
        <v>88</v>
      </c>
      <c r="J630" s="13" t="s">
        <v>53</v>
      </c>
      <c r="K630" s="13">
        <v>4</v>
      </c>
      <c r="L630" s="13" t="s">
        <v>664</v>
      </c>
      <c r="M630" s="13" t="s">
        <v>55</v>
      </c>
      <c r="N630" s="13" t="s">
        <v>56</v>
      </c>
      <c r="O630" s="13" t="s">
        <v>665</v>
      </c>
      <c r="P630" s="13" t="s">
        <v>146</v>
      </c>
      <c r="Q630" s="13" t="s">
        <v>146</v>
      </c>
      <c r="R630" s="13" t="s">
        <v>146</v>
      </c>
      <c r="U630" s="13">
        <v>1.53</v>
      </c>
      <c r="V630" s="13" t="s">
        <v>59</v>
      </c>
      <c r="W630" s="13">
        <v>1.53</v>
      </c>
      <c r="X630" s="13" t="s">
        <v>59</v>
      </c>
      <c r="Y630" s="13">
        <v>1.53</v>
      </c>
      <c r="Z630" s="13" t="s">
        <v>59</v>
      </c>
      <c r="AA630" s="13">
        <v>1.53</v>
      </c>
      <c r="AB630" s="13" t="s">
        <v>59</v>
      </c>
      <c r="AC630" s="13" t="s">
        <v>67</v>
      </c>
      <c r="AD630" s="13" t="s">
        <v>61</v>
      </c>
      <c r="AE630" s="13">
        <v>0.7</v>
      </c>
      <c r="AF630" s="13" t="s">
        <v>62</v>
      </c>
      <c r="AG630" s="13" t="s">
        <v>69</v>
      </c>
      <c r="AK630" s="13" t="s">
        <v>63</v>
      </c>
      <c r="AL630" s="13">
        <v>8760</v>
      </c>
      <c r="AM630" s="13" t="s">
        <v>103</v>
      </c>
      <c r="AO630" s="11">
        <v>44068.419293981482</v>
      </c>
      <c r="AP630" s="11" t="s">
        <v>66</v>
      </c>
      <c r="AQ630" s="11" t="s">
        <v>49</v>
      </c>
      <c r="AR630" s="11" t="s">
        <v>66</v>
      </c>
      <c r="AS630" s="11" t="s">
        <v>55</v>
      </c>
      <c r="AT630" s="11" t="s">
        <v>66</v>
      </c>
      <c r="AU630" s="11" t="s">
        <v>61</v>
      </c>
      <c r="AV630" t="s">
        <v>66</v>
      </c>
      <c r="AW630" t="s">
        <v>66</v>
      </c>
    </row>
    <row r="631" spans="1:50" hidden="1" x14ac:dyDescent="0.25">
      <c r="A631" s="13" t="s">
        <v>666</v>
      </c>
      <c r="B631" s="13">
        <v>657</v>
      </c>
      <c r="C631" s="13" t="s">
        <v>667</v>
      </c>
      <c r="D631" s="13" t="s">
        <v>49</v>
      </c>
      <c r="E631" s="13" t="s">
        <v>111</v>
      </c>
      <c r="F631" s="15" t="s">
        <v>51</v>
      </c>
      <c r="G631" s="13">
        <v>32.433343999999998</v>
      </c>
      <c r="H631" s="13">
        <v>-103.463667</v>
      </c>
      <c r="I631" s="16" t="s">
        <v>75</v>
      </c>
      <c r="J631" s="13" t="s">
        <v>53</v>
      </c>
      <c r="K631" s="13">
        <v>6</v>
      </c>
      <c r="L631" s="13">
        <v>4</v>
      </c>
      <c r="M631" s="13" t="s">
        <v>55</v>
      </c>
      <c r="N631" s="13" t="s">
        <v>56</v>
      </c>
      <c r="O631" s="13" t="s">
        <v>668</v>
      </c>
      <c r="T631" s="14">
        <v>37622.419293981482</v>
      </c>
      <c r="U631" s="13">
        <v>2</v>
      </c>
      <c r="V631" s="13" t="s">
        <v>59</v>
      </c>
      <c r="W631" s="13">
        <v>2</v>
      </c>
      <c r="X631" s="13" t="s">
        <v>59</v>
      </c>
      <c r="AC631" s="13" t="s">
        <v>67</v>
      </c>
      <c r="AD631" s="13" t="s">
        <v>61</v>
      </c>
      <c r="AE631" s="13">
        <v>0.19</v>
      </c>
      <c r="AF631" s="13" t="s">
        <v>68</v>
      </c>
      <c r="AG631" s="13" t="s">
        <v>69</v>
      </c>
      <c r="AK631" s="13" t="s">
        <v>63</v>
      </c>
      <c r="AL631" s="13">
        <v>8760</v>
      </c>
      <c r="AM631" s="13" t="s">
        <v>64</v>
      </c>
      <c r="AO631" s="11">
        <v>44068.419293981482</v>
      </c>
      <c r="AP631" s="11" t="s">
        <v>66</v>
      </c>
      <c r="AQ631" s="11" t="s">
        <v>49</v>
      </c>
      <c r="AR631" s="11" t="s">
        <v>66</v>
      </c>
      <c r="AS631" s="11" t="s">
        <v>55</v>
      </c>
      <c r="AT631" s="11" t="s">
        <v>66</v>
      </c>
      <c r="AU631" s="11" t="s">
        <v>61</v>
      </c>
      <c r="AV631" t="s">
        <v>66</v>
      </c>
      <c r="AW631" t="s">
        <v>66</v>
      </c>
    </row>
    <row r="632" spans="1:50" hidden="1" x14ac:dyDescent="0.25">
      <c r="A632" s="13" t="s">
        <v>666</v>
      </c>
      <c r="B632" s="13">
        <v>657</v>
      </c>
      <c r="C632" s="13" t="s">
        <v>667</v>
      </c>
      <c r="D632" s="13" t="s">
        <v>49</v>
      </c>
      <c r="E632" s="13" t="s">
        <v>111</v>
      </c>
      <c r="F632" s="15" t="s">
        <v>51</v>
      </c>
      <c r="G632" s="13">
        <v>32.433343999999998</v>
      </c>
      <c r="H632" s="13">
        <v>-103.463667</v>
      </c>
      <c r="I632" s="16" t="s">
        <v>75</v>
      </c>
      <c r="J632" s="13" t="s">
        <v>53</v>
      </c>
      <c r="K632" s="13">
        <v>6</v>
      </c>
      <c r="L632" s="13">
        <v>4</v>
      </c>
      <c r="M632" s="13" t="s">
        <v>55</v>
      </c>
      <c r="N632" s="13" t="s">
        <v>56</v>
      </c>
      <c r="O632" s="13" t="s">
        <v>668</v>
      </c>
      <c r="T632" s="14">
        <v>37622.419293981482</v>
      </c>
      <c r="U632" s="13">
        <v>2</v>
      </c>
      <c r="V632" s="13" t="s">
        <v>59</v>
      </c>
      <c r="W632" s="13">
        <v>2</v>
      </c>
      <c r="X632" s="13" t="s">
        <v>59</v>
      </c>
      <c r="AA632" s="13">
        <v>2</v>
      </c>
      <c r="AB632" s="13" t="s">
        <v>59</v>
      </c>
      <c r="AC632" s="13" t="s">
        <v>67</v>
      </c>
      <c r="AD632" s="13" t="s">
        <v>61</v>
      </c>
      <c r="AE632" s="13">
        <v>0.82499999999999996</v>
      </c>
      <c r="AF632" s="13" t="s">
        <v>62</v>
      </c>
      <c r="AG632" s="13" t="s">
        <v>69</v>
      </c>
      <c r="AK632" s="13" t="s">
        <v>63</v>
      </c>
      <c r="AL632" s="13">
        <v>8760</v>
      </c>
      <c r="AM632" s="13" t="s">
        <v>64</v>
      </c>
      <c r="AO632" s="11">
        <v>44068.419293981482</v>
      </c>
      <c r="AP632" s="11" t="s">
        <v>66</v>
      </c>
      <c r="AQ632" s="11" t="s">
        <v>49</v>
      </c>
      <c r="AR632" s="11" t="s">
        <v>66</v>
      </c>
      <c r="AS632" s="11" t="s">
        <v>55</v>
      </c>
      <c r="AT632" s="11" t="s">
        <v>66</v>
      </c>
      <c r="AU632" s="11" t="s">
        <v>61</v>
      </c>
      <c r="AV632" t="s">
        <v>66</v>
      </c>
      <c r="AW632" t="s">
        <v>66</v>
      </c>
    </row>
    <row r="633" spans="1:50" hidden="1" x14ac:dyDescent="0.25">
      <c r="A633" s="13" t="s">
        <v>666</v>
      </c>
      <c r="B633" s="13">
        <v>657</v>
      </c>
      <c r="C633" s="13" t="s">
        <v>667</v>
      </c>
      <c r="D633" s="13" t="s">
        <v>49</v>
      </c>
      <c r="E633" s="13" t="s">
        <v>111</v>
      </c>
      <c r="F633" s="15" t="s">
        <v>51</v>
      </c>
      <c r="G633" s="13">
        <v>32.433343999999998</v>
      </c>
      <c r="H633" s="13">
        <v>-103.463667</v>
      </c>
      <c r="I633" s="16" t="s">
        <v>75</v>
      </c>
      <c r="J633" s="13" t="s">
        <v>53</v>
      </c>
      <c r="K633" s="13">
        <v>11</v>
      </c>
      <c r="L633" s="13">
        <v>5</v>
      </c>
      <c r="M633" s="13" t="s">
        <v>55</v>
      </c>
      <c r="N633" s="13" t="s">
        <v>56</v>
      </c>
      <c r="O633" s="13" t="s">
        <v>669</v>
      </c>
      <c r="T633" s="14">
        <v>37622.419293981482</v>
      </c>
      <c r="U633" s="13">
        <v>2</v>
      </c>
      <c r="V633" s="13" t="s">
        <v>59</v>
      </c>
      <c r="W633" s="13">
        <v>2</v>
      </c>
      <c r="X633" s="13" t="s">
        <v>59</v>
      </c>
      <c r="AA633" s="13">
        <v>2</v>
      </c>
      <c r="AB633" s="13" t="s">
        <v>59</v>
      </c>
      <c r="AC633" s="13" t="s">
        <v>67</v>
      </c>
      <c r="AD633" s="13" t="s">
        <v>61</v>
      </c>
      <c r="AE633" s="13">
        <v>0.82499999999999996</v>
      </c>
      <c r="AF633" s="13" t="s">
        <v>62</v>
      </c>
      <c r="AG633" s="13" t="s">
        <v>69</v>
      </c>
      <c r="AK633" s="13" t="s">
        <v>63</v>
      </c>
      <c r="AL633" s="13">
        <v>8760</v>
      </c>
      <c r="AM633" s="13" t="s">
        <v>64</v>
      </c>
      <c r="AO633" s="11">
        <v>44068.419293981482</v>
      </c>
      <c r="AP633" s="11" t="s">
        <v>66</v>
      </c>
      <c r="AQ633" s="11" t="s">
        <v>49</v>
      </c>
      <c r="AR633" s="11" t="s">
        <v>66</v>
      </c>
      <c r="AS633" s="11" t="s">
        <v>55</v>
      </c>
      <c r="AT633" s="11" t="s">
        <v>66</v>
      </c>
      <c r="AU633" s="11" t="s">
        <v>61</v>
      </c>
      <c r="AV633" t="s">
        <v>66</v>
      </c>
      <c r="AW633" t="s">
        <v>66</v>
      </c>
    </row>
    <row r="634" spans="1:50" hidden="1" x14ac:dyDescent="0.25">
      <c r="A634" s="13" t="s">
        <v>666</v>
      </c>
      <c r="B634" s="13">
        <v>657</v>
      </c>
      <c r="C634" s="13" t="s">
        <v>667</v>
      </c>
      <c r="D634" s="13" t="s">
        <v>49</v>
      </c>
      <c r="E634" s="13" t="s">
        <v>111</v>
      </c>
      <c r="F634" s="15" t="s">
        <v>51</v>
      </c>
      <c r="G634" s="13">
        <v>32.433343999999998</v>
      </c>
      <c r="H634" s="13">
        <v>-103.463667</v>
      </c>
      <c r="I634" s="16" t="s">
        <v>75</v>
      </c>
      <c r="J634" s="13" t="s">
        <v>53</v>
      </c>
      <c r="K634" s="13">
        <v>11</v>
      </c>
      <c r="L634" s="13">
        <v>5</v>
      </c>
      <c r="M634" s="13" t="s">
        <v>55</v>
      </c>
      <c r="N634" s="13" t="s">
        <v>56</v>
      </c>
      <c r="O634" s="13" t="s">
        <v>669</v>
      </c>
      <c r="T634" s="14">
        <v>37622.419293981482</v>
      </c>
      <c r="U634" s="13">
        <v>2</v>
      </c>
      <c r="V634" s="13" t="s">
        <v>59</v>
      </c>
      <c r="W634" s="13">
        <v>2</v>
      </c>
      <c r="X634" s="13" t="s">
        <v>59</v>
      </c>
      <c r="AC634" s="13" t="s">
        <v>67</v>
      </c>
      <c r="AD634" s="13" t="s">
        <v>61</v>
      </c>
      <c r="AE634" s="13">
        <v>0.19</v>
      </c>
      <c r="AF634" s="13" t="s">
        <v>68</v>
      </c>
      <c r="AG634" s="13" t="s">
        <v>69</v>
      </c>
      <c r="AK634" s="13" t="s">
        <v>63</v>
      </c>
      <c r="AL634" s="13">
        <v>8760</v>
      </c>
      <c r="AM634" s="13" t="s">
        <v>64</v>
      </c>
      <c r="AO634" s="11">
        <v>44068.419293981482</v>
      </c>
      <c r="AP634" s="11" t="s">
        <v>66</v>
      </c>
      <c r="AQ634" s="11" t="s">
        <v>49</v>
      </c>
      <c r="AR634" s="11" t="s">
        <v>66</v>
      </c>
      <c r="AS634" s="11" t="s">
        <v>55</v>
      </c>
      <c r="AT634" s="11" t="s">
        <v>66</v>
      </c>
      <c r="AU634" s="11" t="s">
        <v>61</v>
      </c>
      <c r="AV634" t="s">
        <v>66</v>
      </c>
      <c r="AW634" t="s">
        <v>66</v>
      </c>
    </row>
    <row r="635" spans="1:50" x14ac:dyDescent="0.25">
      <c r="A635" s="13" t="s">
        <v>666</v>
      </c>
      <c r="B635" s="13">
        <v>660</v>
      </c>
      <c r="C635" s="13" t="s">
        <v>670</v>
      </c>
      <c r="D635" s="13" t="s">
        <v>49</v>
      </c>
      <c r="E635" s="13" t="s">
        <v>111</v>
      </c>
      <c r="F635" s="15" t="s">
        <v>51</v>
      </c>
      <c r="G635" s="13">
        <v>32.151983000000001</v>
      </c>
      <c r="H635" s="13">
        <v>-103.46828499999999</v>
      </c>
      <c r="I635" s="16" t="s">
        <v>95</v>
      </c>
      <c r="J635" s="13" t="s">
        <v>53</v>
      </c>
      <c r="K635" s="13">
        <v>16</v>
      </c>
      <c r="L635" s="13">
        <v>5</v>
      </c>
      <c r="M635" s="13" t="s">
        <v>55</v>
      </c>
      <c r="N635" s="13" t="s">
        <v>56</v>
      </c>
      <c r="O635" s="13" t="s">
        <v>411</v>
      </c>
      <c r="P635" s="13" t="s">
        <v>671</v>
      </c>
      <c r="Q635" s="13" t="s">
        <v>672</v>
      </c>
      <c r="R635" s="13" t="s">
        <v>58</v>
      </c>
      <c r="T635" s="14">
        <v>40276.419293981482</v>
      </c>
      <c r="U635" s="13">
        <v>13</v>
      </c>
      <c r="V635" s="13" t="s">
        <v>59</v>
      </c>
      <c r="W635" s="13">
        <v>13</v>
      </c>
      <c r="X635" s="13" t="s">
        <v>59</v>
      </c>
      <c r="Y635" s="13">
        <v>13</v>
      </c>
      <c r="Z635" s="13" t="s">
        <v>59</v>
      </c>
      <c r="AA635" s="13">
        <v>13</v>
      </c>
      <c r="AB635" s="13" t="s">
        <v>59</v>
      </c>
      <c r="AC635" s="13" t="s">
        <v>67</v>
      </c>
      <c r="AD635" s="13" t="s">
        <v>61</v>
      </c>
      <c r="AE635" s="13">
        <v>6.3</v>
      </c>
      <c r="AF635" s="13" t="s">
        <v>62</v>
      </c>
      <c r="AG635" s="13" t="s">
        <v>69</v>
      </c>
      <c r="AK635" s="13" t="s">
        <v>63</v>
      </c>
      <c r="AL635" s="13">
        <v>8760</v>
      </c>
      <c r="AM635" s="13" t="s">
        <v>64</v>
      </c>
      <c r="AO635" s="11">
        <v>44068.419293981482</v>
      </c>
      <c r="AP635" s="11" t="s">
        <v>66</v>
      </c>
      <c r="AQ635" s="11" t="s">
        <v>49</v>
      </c>
      <c r="AR635" s="11" t="s">
        <v>66</v>
      </c>
      <c r="AS635" s="11" t="s">
        <v>55</v>
      </c>
      <c r="AT635" s="11" t="s">
        <v>66</v>
      </c>
      <c r="AU635" s="11" t="s">
        <v>61</v>
      </c>
      <c r="AV635" t="s">
        <v>66</v>
      </c>
      <c r="AW635" t="s">
        <v>66</v>
      </c>
      <c r="AX635">
        <f>AE635*AX$5</f>
        <v>3.15</v>
      </c>
    </row>
    <row r="636" spans="1:50" hidden="1" x14ac:dyDescent="0.25">
      <c r="A636" s="13" t="s">
        <v>666</v>
      </c>
      <c r="B636" s="13">
        <v>660</v>
      </c>
      <c r="C636" s="13" t="s">
        <v>670</v>
      </c>
      <c r="D636" s="13" t="s">
        <v>49</v>
      </c>
      <c r="E636" s="13" t="s">
        <v>111</v>
      </c>
      <c r="F636" s="15" t="s">
        <v>51</v>
      </c>
      <c r="G636" s="13">
        <v>32.151983000000001</v>
      </c>
      <c r="H636" s="13">
        <v>-103.46828499999999</v>
      </c>
      <c r="I636" s="16" t="s">
        <v>95</v>
      </c>
      <c r="J636" s="13" t="s">
        <v>53</v>
      </c>
      <c r="K636" s="13">
        <v>16</v>
      </c>
      <c r="L636" s="13">
        <v>5</v>
      </c>
      <c r="M636" s="13" t="s">
        <v>55</v>
      </c>
      <c r="N636" s="13" t="s">
        <v>56</v>
      </c>
      <c r="O636" s="13" t="s">
        <v>411</v>
      </c>
      <c r="P636" s="13" t="s">
        <v>671</v>
      </c>
      <c r="Q636" s="13" t="s">
        <v>672</v>
      </c>
      <c r="R636" s="13" t="s">
        <v>58</v>
      </c>
      <c r="T636" s="14">
        <v>40276.419293981482</v>
      </c>
      <c r="U636" s="13">
        <v>13</v>
      </c>
      <c r="V636" s="13" t="s">
        <v>59</v>
      </c>
      <c r="W636" s="13">
        <v>13</v>
      </c>
      <c r="X636" s="13" t="s">
        <v>59</v>
      </c>
      <c r="Y636" s="13">
        <v>13</v>
      </c>
      <c r="Z636" s="13" t="s">
        <v>59</v>
      </c>
      <c r="AA636" s="13">
        <v>13</v>
      </c>
      <c r="AB636" s="13" t="s">
        <v>59</v>
      </c>
      <c r="AC636" s="13" t="s">
        <v>67</v>
      </c>
      <c r="AD636" s="13" t="s">
        <v>61</v>
      </c>
      <c r="AE636" s="13">
        <v>1.4</v>
      </c>
      <c r="AF636" s="13" t="s">
        <v>68</v>
      </c>
      <c r="AG636" s="13" t="s">
        <v>69</v>
      </c>
      <c r="AK636" s="13" t="s">
        <v>63</v>
      </c>
      <c r="AL636" s="13">
        <v>8760</v>
      </c>
      <c r="AM636" s="13" t="s">
        <v>64</v>
      </c>
      <c r="AO636" s="11">
        <v>44068.419293981482</v>
      </c>
      <c r="AP636" s="11" t="s">
        <v>66</v>
      </c>
      <c r="AQ636" s="11" t="s">
        <v>49</v>
      </c>
      <c r="AR636" s="11" t="s">
        <v>66</v>
      </c>
      <c r="AS636" s="11" t="s">
        <v>55</v>
      </c>
      <c r="AT636" s="11" t="s">
        <v>66</v>
      </c>
      <c r="AU636" s="11" t="s">
        <v>61</v>
      </c>
      <c r="AV636" t="s">
        <v>66</v>
      </c>
      <c r="AW636" t="s">
        <v>66</v>
      </c>
    </row>
    <row r="637" spans="1:50" hidden="1" x14ac:dyDescent="0.25">
      <c r="A637" s="13" t="s">
        <v>673</v>
      </c>
      <c r="B637" s="13">
        <v>218</v>
      </c>
      <c r="C637" s="13" t="s">
        <v>674</v>
      </c>
      <c r="D637" s="13" t="s">
        <v>49</v>
      </c>
      <c r="E637" s="13" t="s">
        <v>111</v>
      </c>
      <c r="F637" s="15" t="s">
        <v>84</v>
      </c>
      <c r="G637" s="13">
        <v>32.315427999999997</v>
      </c>
      <c r="H637" s="13">
        <v>-104.13654200000001</v>
      </c>
      <c r="I637" s="16" t="s">
        <v>52</v>
      </c>
      <c r="J637" s="13" t="s">
        <v>53</v>
      </c>
      <c r="K637" s="13">
        <v>19</v>
      </c>
      <c r="L637" s="13" t="s">
        <v>675</v>
      </c>
      <c r="M637" s="13" t="s">
        <v>55</v>
      </c>
      <c r="N637" s="13" t="s">
        <v>56</v>
      </c>
      <c r="O637" s="13" t="s">
        <v>676</v>
      </c>
      <c r="P637" s="13" t="s">
        <v>677</v>
      </c>
      <c r="Q637" s="13" t="s">
        <v>677</v>
      </c>
      <c r="R637" s="13" t="s">
        <v>677</v>
      </c>
      <c r="T637" s="14">
        <v>40422.419293981482</v>
      </c>
      <c r="U637" s="13">
        <v>47</v>
      </c>
      <c r="V637" s="13" t="s">
        <v>59</v>
      </c>
      <c r="W637" s="13">
        <v>55</v>
      </c>
      <c r="X637" s="13" t="s">
        <v>59</v>
      </c>
      <c r="Y637" s="13">
        <v>55</v>
      </c>
      <c r="Z637" s="13" t="s">
        <v>59</v>
      </c>
      <c r="AA637" s="13">
        <v>47</v>
      </c>
      <c r="AB637" s="13" t="s">
        <v>59</v>
      </c>
      <c r="AC637" s="13" t="s">
        <v>67</v>
      </c>
      <c r="AD637" s="13" t="s">
        <v>61</v>
      </c>
      <c r="AE637" s="13">
        <v>18.899999999999999</v>
      </c>
      <c r="AF637" s="13" t="s">
        <v>62</v>
      </c>
      <c r="AG637" s="13" t="s">
        <v>69</v>
      </c>
      <c r="AK637" s="13" t="s">
        <v>63</v>
      </c>
      <c r="AL637" s="13">
        <v>8760</v>
      </c>
      <c r="AM637" s="13" t="s">
        <v>64</v>
      </c>
      <c r="AN637" s="13" t="s">
        <v>678</v>
      </c>
      <c r="AO637" s="11">
        <v>44068.419293981482</v>
      </c>
      <c r="AP637" s="11" t="s">
        <v>66</v>
      </c>
      <c r="AQ637" s="11" t="s">
        <v>49</v>
      </c>
      <c r="AR637" s="11" t="s">
        <v>66</v>
      </c>
      <c r="AS637" s="11" t="s">
        <v>55</v>
      </c>
      <c r="AT637" s="11" t="s">
        <v>66</v>
      </c>
      <c r="AU637" s="11" t="s">
        <v>61</v>
      </c>
      <c r="AV637" t="s">
        <v>66</v>
      </c>
      <c r="AW637" t="s">
        <v>66</v>
      </c>
    </row>
    <row r="638" spans="1:50" hidden="1" x14ac:dyDescent="0.25">
      <c r="A638" s="13" t="s">
        <v>673</v>
      </c>
      <c r="B638" s="13">
        <v>218</v>
      </c>
      <c r="C638" s="13" t="s">
        <v>674</v>
      </c>
      <c r="D638" s="13" t="s">
        <v>49</v>
      </c>
      <c r="E638" s="13" t="s">
        <v>111</v>
      </c>
      <c r="F638" s="15" t="s">
        <v>84</v>
      </c>
      <c r="G638" s="13">
        <v>32.315427999999997</v>
      </c>
      <c r="H638" s="13">
        <v>-104.13654200000001</v>
      </c>
      <c r="I638" s="16" t="s">
        <v>52</v>
      </c>
      <c r="J638" s="13" t="s">
        <v>53</v>
      </c>
      <c r="K638" s="13">
        <v>19</v>
      </c>
      <c r="L638" s="13" t="s">
        <v>675</v>
      </c>
      <c r="M638" s="13" t="s">
        <v>55</v>
      </c>
      <c r="N638" s="13" t="s">
        <v>56</v>
      </c>
      <c r="O638" s="13" t="s">
        <v>676</v>
      </c>
      <c r="P638" s="13" t="s">
        <v>677</v>
      </c>
      <c r="Q638" s="13" t="s">
        <v>677</v>
      </c>
      <c r="R638" s="13" t="s">
        <v>677</v>
      </c>
      <c r="T638" s="14">
        <v>40422.419293981482</v>
      </c>
      <c r="U638" s="13">
        <v>47</v>
      </c>
      <c r="V638" s="13" t="s">
        <v>59</v>
      </c>
      <c r="W638" s="13">
        <v>55</v>
      </c>
      <c r="X638" s="13" t="s">
        <v>59</v>
      </c>
      <c r="Y638" s="13">
        <v>55</v>
      </c>
      <c r="Z638" s="13" t="s">
        <v>59</v>
      </c>
      <c r="AA638" s="13">
        <v>47</v>
      </c>
      <c r="AB638" s="13" t="s">
        <v>59</v>
      </c>
      <c r="AC638" s="13" t="s">
        <v>67</v>
      </c>
      <c r="AD638" s="13" t="s">
        <v>61</v>
      </c>
      <c r="AE638" s="13">
        <v>4.3</v>
      </c>
      <c r="AF638" s="13" t="s">
        <v>68</v>
      </c>
      <c r="AG638" s="13" t="s">
        <v>69</v>
      </c>
      <c r="AK638" s="13" t="s">
        <v>63</v>
      </c>
      <c r="AL638" s="13">
        <v>8760</v>
      </c>
      <c r="AM638" s="13" t="s">
        <v>64</v>
      </c>
      <c r="AN638" s="13" t="s">
        <v>678</v>
      </c>
      <c r="AO638" s="11">
        <v>44068.419293981482</v>
      </c>
      <c r="AP638" s="11" t="s">
        <v>66</v>
      </c>
      <c r="AQ638" s="11" t="s">
        <v>49</v>
      </c>
      <c r="AR638" s="11" t="s">
        <v>66</v>
      </c>
      <c r="AS638" s="11" t="s">
        <v>55</v>
      </c>
      <c r="AT638" s="11" t="s">
        <v>66</v>
      </c>
      <c r="AU638" s="11" t="s">
        <v>61</v>
      </c>
      <c r="AV638" t="s">
        <v>66</v>
      </c>
      <c r="AW638" t="s">
        <v>66</v>
      </c>
    </row>
    <row r="639" spans="1:50" hidden="1" x14ac:dyDescent="0.25">
      <c r="A639" s="13" t="s">
        <v>673</v>
      </c>
      <c r="B639" s="13">
        <v>1148</v>
      </c>
      <c r="C639" s="13" t="s">
        <v>679</v>
      </c>
      <c r="D639" s="13" t="s">
        <v>49</v>
      </c>
      <c r="E639" s="13" t="s">
        <v>50</v>
      </c>
      <c r="F639" s="15" t="s">
        <v>119</v>
      </c>
      <c r="G639" s="13">
        <v>36.483055999999998</v>
      </c>
      <c r="H639" s="13">
        <v>-108.119722</v>
      </c>
      <c r="I639" s="16" t="s">
        <v>52</v>
      </c>
      <c r="J639" s="13" t="s">
        <v>53</v>
      </c>
      <c r="K639" s="13">
        <v>48</v>
      </c>
      <c r="L639" s="13">
        <v>48</v>
      </c>
      <c r="M639" s="13" t="s">
        <v>55</v>
      </c>
      <c r="N639" s="13" t="s">
        <v>56</v>
      </c>
      <c r="O639" s="13" t="s">
        <v>680</v>
      </c>
      <c r="P639" s="13" t="s">
        <v>681</v>
      </c>
      <c r="Q639" s="13" t="s">
        <v>682</v>
      </c>
      <c r="R639" s="13" t="s">
        <v>683</v>
      </c>
      <c r="S639" s="14">
        <v>37257.419293981482</v>
      </c>
      <c r="T639" s="14">
        <v>37257.419293981482</v>
      </c>
      <c r="U639" s="13">
        <v>7.68</v>
      </c>
      <c r="V639" s="13" t="s">
        <v>59</v>
      </c>
      <c r="W639" s="13">
        <v>7.68</v>
      </c>
      <c r="X639" s="13" t="s">
        <v>59</v>
      </c>
      <c r="Y639" s="13">
        <v>7.68</v>
      </c>
      <c r="Z639" s="13" t="s">
        <v>59</v>
      </c>
      <c r="AA639" s="13">
        <v>7.68</v>
      </c>
      <c r="AB639" s="13" t="s">
        <v>59</v>
      </c>
      <c r="AC639" s="13" t="s">
        <v>67</v>
      </c>
      <c r="AD639" s="13" t="s">
        <v>61</v>
      </c>
      <c r="AE639" s="13">
        <v>8.3000000000000007</v>
      </c>
      <c r="AF639" s="13" t="s">
        <v>62</v>
      </c>
      <c r="AG639" s="13" t="s">
        <v>69</v>
      </c>
      <c r="AK639" s="13" t="s">
        <v>63</v>
      </c>
      <c r="AL639" s="13">
        <v>8760</v>
      </c>
      <c r="AM639" s="13" t="s">
        <v>64</v>
      </c>
      <c r="AN639" s="13" t="s">
        <v>366</v>
      </c>
      <c r="AO639" s="11">
        <v>44068.419293981482</v>
      </c>
      <c r="AP639" s="11" t="s">
        <v>66</v>
      </c>
      <c r="AQ639" s="11" t="s">
        <v>49</v>
      </c>
      <c r="AR639" s="11" t="s">
        <v>66</v>
      </c>
      <c r="AS639" s="11" t="s">
        <v>55</v>
      </c>
      <c r="AT639" s="11" t="s">
        <v>66</v>
      </c>
      <c r="AU639" s="11" t="s">
        <v>61</v>
      </c>
      <c r="AV639" t="s">
        <v>66</v>
      </c>
      <c r="AW639" t="s">
        <v>66</v>
      </c>
    </row>
    <row r="640" spans="1:50" hidden="1" x14ac:dyDescent="0.25">
      <c r="A640" s="13" t="s">
        <v>673</v>
      </c>
      <c r="B640" s="13">
        <v>1148</v>
      </c>
      <c r="C640" s="13" t="s">
        <v>679</v>
      </c>
      <c r="D640" s="13" t="s">
        <v>49</v>
      </c>
      <c r="E640" s="13" t="s">
        <v>50</v>
      </c>
      <c r="F640" s="15" t="s">
        <v>119</v>
      </c>
      <c r="G640" s="13">
        <v>36.483055999999998</v>
      </c>
      <c r="H640" s="13">
        <v>-108.119722</v>
      </c>
      <c r="I640" s="16" t="s">
        <v>52</v>
      </c>
      <c r="J640" s="13" t="s">
        <v>53</v>
      </c>
      <c r="K640" s="13">
        <v>48</v>
      </c>
      <c r="L640" s="13">
        <v>48</v>
      </c>
      <c r="M640" s="13" t="s">
        <v>55</v>
      </c>
      <c r="N640" s="13" t="s">
        <v>56</v>
      </c>
      <c r="O640" s="13" t="s">
        <v>680</v>
      </c>
      <c r="P640" s="13" t="s">
        <v>681</v>
      </c>
      <c r="Q640" s="13" t="s">
        <v>682</v>
      </c>
      <c r="R640" s="13" t="s">
        <v>683</v>
      </c>
      <c r="S640" s="14">
        <v>37257.419293981482</v>
      </c>
      <c r="T640" s="14">
        <v>37257.419293981482</v>
      </c>
      <c r="U640" s="13">
        <v>7.68</v>
      </c>
      <c r="V640" s="13" t="s">
        <v>59</v>
      </c>
      <c r="W640" s="13">
        <v>7.68</v>
      </c>
      <c r="X640" s="13" t="s">
        <v>59</v>
      </c>
      <c r="Y640" s="13">
        <v>7.68</v>
      </c>
      <c r="Z640" s="13" t="s">
        <v>59</v>
      </c>
      <c r="AA640" s="13">
        <v>7.68</v>
      </c>
      <c r="AB640" s="13" t="s">
        <v>59</v>
      </c>
      <c r="AC640" s="13" t="s">
        <v>60</v>
      </c>
      <c r="AD640" s="13" t="s">
        <v>61</v>
      </c>
      <c r="AE640" s="13">
        <v>3.3</v>
      </c>
      <c r="AF640" s="13" t="s">
        <v>62</v>
      </c>
      <c r="AK640" s="13" t="s">
        <v>63</v>
      </c>
      <c r="AL640" s="13">
        <v>8760</v>
      </c>
      <c r="AM640" s="13" t="s">
        <v>64</v>
      </c>
      <c r="AN640" s="13" t="s">
        <v>366</v>
      </c>
      <c r="AO640" s="11">
        <v>44068.419293981482</v>
      </c>
      <c r="AP640" s="11" t="s">
        <v>66</v>
      </c>
      <c r="AQ640" s="11" t="s">
        <v>49</v>
      </c>
      <c r="AR640" s="11" t="s">
        <v>66</v>
      </c>
      <c r="AS640" s="11" t="s">
        <v>55</v>
      </c>
      <c r="AT640" s="11" t="s">
        <v>66</v>
      </c>
      <c r="AU640" s="11" t="s">
        <v>61</v>
      </c>
      <c r="AV640" t="s">
        <v>66</v>
      </c>
      <c r="AW640" t="s">
        <v>66</v>
      </c>
    </row>
    <row r="641" spans="1:49" hidden="1" x14ac:dyDescent="0.25">
      <c r="A641" s="13" t="s">
        <v>673</v>
      </c>
      <c r="B641" s="13">
        <v>1148</v>
      </c>
      <c r="C641" s="13" t="s">
        <v>679</v>
      </c>
      <c r="D641" s="13" t="s">
        <v>49</v>
      </c>
      <c r="E641" s="13" t="s">
        <v>50</v>
      </c>
      <c r="F641" s="15" t="s">
        <v>119</v>
      </c>
      <c r="G641" s="13">
        <v>36.483055999999998</v>
      </c>
      <c r="H641" s="13">
        <v>-108.119722</v>
      </c>
      <c r="I641" s="16" t="s">
        <v>52</v>
      </c>
      <c r="J641" s="13" t="s">
        <v>53</v>
      </c>
      <c r="K641" s="13">
        <v>48</v>
      </c>
      <c r="L641" s="13">
        <v>48</v>
      </c>
      <c r="M641" s="13" t="s">
        <v>55</v>
      </c>
      <c r="N641" s="13" t="s">
        <v>56</v>
      </c>
      <c r="O641" s="13" t="s">
        <v>680</v>
      </c>
      <c r="P641" s="13" t="s">
        <v>681</v>
      </c>
      <c r="Q641" s="13" t="s">
        <v>682</v>
      </c>
      <c r="R641" s="13" t="s">
        <v>683</v>
      </c>
      <c r="S641" s="14">
        <v>37257.419293981482</v>
      </c>
      <c r="T641" s="14">
        <v>37257.419293981482</v>
      </c>
      <c r="U641" s="13">
        <v>7.68</v>
      </c>
      <c r="V641" s="13" t="s">
        <v>59</v>
      </c>
      <c r="W641" s="13">
        <v>7.68</v>
      </c>
      <c r="X641" s="13" t="s">
        <v>59</v>
      </c>
      <c r="Y641" s="13">
        <v>7.68</v>
      </c>
      <c r="Z641" s="13" t="s">
        <v>59</v>
      </c>
      <c r="AA641" s="13">
        <v>7.68</v>
      </c>
      <c r="AB641" s="13" t="s">
        <v>59</v>
      </c>
      <c r="AC641" s="13" t="s">
        <v>67</v>
      </c>
      <c r="AD641" s="13" t="s">
        <v>61</v>
      </c>
      <c r="AE641" s="13">
        <v>1.9</v>
      </c>
      <c r="AF641" s="13" t="s">
        <v>68</v>
      </c>
      <c r="AG641" s="13" t="s">
        <v>69</v>
      </c>
      <c r="AK641" s="13" t="s">
        <v>63</v>
      </c>
      <c r="AL641" s="13">
        <v>8760</v>
      </c>
      <c r="AM641" s="13" t="s">
        <v>64</v>
      </c>
      <c r="AN641" s="13" t="s">
        <v>366</v>
      </c>
      <c r="AO641" s="11">
        <v>44068.419293981482</v>
      </c>
      <c r="AP641" s="11" t="s">
        <v>66</v>
      </c>
      <c r="AQ641" s="11" t="s">
        <v>49</v>
      </c>
      <c r="AR641" s="11" t="s">
        <v>66</v>
      </c>
      <c r="AS641" s="11" t="s">
        <v>55</v>
      </c>
      <c r="AT641" s="11" t="s">
        <v>66</v>
      </c>
      <c r="AU641" s="11" t="s">
        <v>61</v>
      </c>
      <c r="AV641" t="s">
        <v>66</v>
      </c>
      <c r="AW641" t="s">
        <v>66</v>
      </c>
    </row>
    <row r="642" spans="1:49" hidden="1" x14ac:dyDescent="0.25">
      <c r="A642" s="13" t="s">
        <v>673</v>
      </c>
      <c r="B642" s="13">
        <v>1182</v>
      </c>
      <c r="C642" s="13" t="s">
        <v>684</v>
      </c>
      <c r="D642" s="13" t="s">
        <v>49</v>
      </c>
      <c r="E642" s="13" t="s">
        <v>50</v>
      </c>
      <c r="F642" s="15" t="s">
        <v>119</v>
      </c>
      <c r="G642" s="13">
        <v>36.729722000000002</v>
      </c>
      <c r="H642" s="13">
        <v>-107.95611100000001</v>
      </c>
      <c r="I642" s="16" t="s">
        <v>52</v>
      </c>
      <c r="J642" s="13" t="s">
        <v>53</v>
      </c>
      <c r="K642" s="13">
        <v>23</v>
      </c>
      <c r="L642" s="13">
        <v>20</v>
      </c>
      <c r="M642" s="13" t="s">
        <v>55</v>
      </c>
      <c r="N642" s="13" t="s">
        <v>56</v>
      </c>
      <c r="O642" s="13" t="s">
        <v>685</v>
      </c>
      <c r="P642" s="13" t="s">
        <v>686</v>
      </c>
      <c r="Q642" s="13" t="s">
        <v>687</v>
      </c>
      <c r="R642" s="13" t="s">
        <v>688</v>
      </c>
      <c r="S642" s="14">
        <v>33970.419293981482</v>
      </c>
      <c r="T642" s="14">
        <v>33970.419293981482</v>
      </c>
      <c r="U642" s="13">
        <v>569.9</v>
      </c>
      <c r="V642" s="13" t="s">
        <v>689</v>
      </c>
      <c r="W642" s="13">
        <v>569.9</v>
      </c>
      <c r="X642" s="13" t="s">
        <v>689</v>
      </c>
      <c r="Y642" s="13">
        <v>61.8</v>
      </c>
      <c r="Z642" s="13" t="s">
        <v>59</v>
      </c>
      <c r="AA642" s="13">
        <v>61.8</v>
      </c>
      <c r="AB642" s="13" t="s">
        <v>59</v>
      </c>
      <c r="AC642" s="13" t="s">
        <v>67</v>
      </c>
      <c r="AD642" s="13" t="s">
        <v>61</v>
      </c>
      <c r="AE642" s="13">
        <v>4.9000000000000004</v>
      </c>
      <c r="AF642" s="13" t="s">
        <v>68</v>
      </c>
      <c r="AG642" s="13" t="s">
        <v>69</v>
      </c>
      <c r="AK642" s="13" t="s">
        <v>63</v>
      </c>
      <c r="AL642" s="13">
        <v>8760</v>
      </c>
      <c r="AM642" s="13" t="s">
        <v>64</v>
      </c>
      <c r="AN642" s="13" t="s">
        <v>65</v>
      </c>
      <c r="AO642" s="11">
        <v>44068.419293981482</v>
      </c>
      <c r="AP642" s="11" t="s">
        <v>66</v>
      </c>
      <c r="AQ642" s="11" t="s">
        <v>49</v>
      </c>
      <c r="AR642" s="11" t="s">
        <v>66</v>
      </c>
      <c r="AS642" s="11" t="s">
        <v>55</v>
      </c>
      <c r="AT642" s="11" t="s">
        <v>66</v>
      </c>
      <c r="AU642" s="11" t="s">
        <v>61</v>
      </c>
      <c r="AV642" t="s">
        <v>66</v>
      </c>
      <c r="AW642" t="s">
        <v>66</v>
      </c>
    </row>
    <row r="643" spans="1:49" hidden="1" x14ac:dyDescent="0.25">
      <c r="A643" s="13" t="s">
        <v>673</v>
      </c>
      <c r="B643" s="13">
        <v>1182</v>
      </c>
      <c r="C643" s="13" t="s">
        <v>684</v>
      </c>
      <c r="D643" s="13" t="s">
        <v>49</v>
      </c>
      <c r="E643" s="13" t="s">
        <v>50</v>
      </c>
      <c r="F643" s="15" t="s">
        <v>119</v>
      </c>
      <c r="G643" s="13">
        <v>36.729722000000002</v>
      </c>
      <c r="H643" s="13">
        <v>-107.95611100000001</v>
      </c>
      <c r="I643" s="16" t="s">
        <v>52</v>
      </c>
      <c r="J643" s="13" t="s">
        <v>53</v>
      </c>
      <c r="K643" s="13">
        <v>23</v>
      </c>
      <c r="L643" s="13">
        <v>20</v>
      </c>
      <c r="M643" s="13" t="s">
        <v>55</v>
      </c>
      <c r="N643" s="13" t="s">
        <v>56</v>
      </c>
      <c r="O643" s="13" t="s">
        <v>685</v>
      </c>
      <c r="P643" s="13" t="s">
        <v>686</v>
      </c>
      <c r="Q643" s="13" t="s">
        <v>687</v>
      </c>
      <c r="R643" s="13" t="s">
        <v>688</v>
      </c>
      <c r="S643" s="14">
        <v>33970.419293981482</v>
      </c>
      <c r="T643" s="14">
        <v>33970.419293981482</v>
      </c>
      <c r="U643" s="13">
        <v>569.9</v>
      </c>
      <c r="V643" s="13" t="s">
        <v>689</v>
      </c>
      <c r="W643" s="13">
        <v>569.9</v>
      </c>
      <c r="X643" s="13" t="s">
        <v>689</v>
      </c>
      <c r="Y643" s="13">
        <v>61.8</v>
      </c>
      <c r="Z643" s="13" t="s">
        <v>59</v>
      </c>
      <c r="AA643" s="13">
        <v>61.8</v>
      </c>
      <c r="AB643" s="13" t="s">
        <v>59</v>
      </c>
      <c r="AC643" s="13" t="s">
        <v>60</v>
      </c>
      <c r="AD643" s="13" t="s">
        <v>61</v>
      </c>
      <c r="AE643" s="13">
        <v>20.7</v>
      </c>
      <c r="AF643" s="13" t="s">
        <v>62</v>
      </c>
      <c r="AK643" s="13" t="s">
        <v>63</v>
      </c>
      <c r="AL643" s="13">
        <v>8760</v>
      </c>
      <c r="AM643" s="13" t="s">
        <v>64</v>
      </c>
      <c r="AN643" s="13" t="s">
        <v>65</v>
      </c>
      <c r="AO643" s="11">
        <v>44068.419293981482</v>
      </c>
      <c r="AP643" s="11" t="s">
        <v>66</v>
      </c>
      <c r="AQ643" s="11" t="s">
        <v>49</v>
      </c>
      <c r="AR643" s="11" t="s">
        <v>66</v>
      </c>
      <c r="AS643" s="11" t="s">
        <v>55</v>
      </c>
      <c r="AT643" s="11" t="s">
        <v>66</v>
      </c>
      <c r="AU643" s="11" t="s">
        <v>61</v>
      </c>
      <c r="AV643" t="s">
        <v>66</v>
      </c>
      <c r="AW643" t="s">
        <v>66</v>
      </c>
    </row>
    <row r="644" spans="1:49" hidden="1" x14ac:dyDescent="0.25">
      <c r="A644" s="13" t="s">
        <v>673</v>
      </c>
      <c r="B644" s="13">
        <v>1182</v>
      </c>
      <c r="C644" s="13" t="s">
        <v>684</v>
      </c>
      <c r="D644" s="13" t="s">
        <v>49</v>
      </c>
      <c r="E644" s="13" t="s">
        <v>50</v>
      </c>
      <c r="F644" s="15" t="s">
        <v>119</v>
      </c>
      <c r="G644" s="13">
        <v>36.729722000000002</v>
      </c>
      <c r="H644" s="13">
        <v>-107.95611100000001</v>
      </c>
      <c r="I644" s="16" t="s">
        <v>52</v>
      </c>
      <c r="J644" s="13" t="s">
        <v>53</v>
      </c>
      <c r="K644" s="13">
        <v>23</v>
      </c>
      <c r="L644" s="13">
        <v>20</v>
      </c>
      <c r="M644" s="13" t="s">
        <v>55</v>
      </c>
      <c r="N644" s="13" t="s">
        <v>56</v>
      </c>
      <c r="O644" s="13" t="s">
        <v>685</v>
      </c>
      <c r="P644" s="13" t="s">
        <v>686</v>
      </c>
      <c r="Q644" s="13" t="s">
        <v>687</v>
      </c>
      <c r="R644" s="13" t="s">
        <v>688</v>
      </c>
      <c r="S644" s="14">
        <v>33970.419293981482</v>
      </c>
      <c r="T644" s="14">
        <v>33970.419293981482</v>
      </c>
      <c r="U644" s="13">
        <v>569.9</v>
      </c>
      <c r="V644" s="13" t="s">
        <v>689</v>
      </c>
      <c r="W644" s="13">
        <v>569.9</v>
      </c>
      <c r="X644" s="13" t="s">
        <v>689</v>
      </c>
      <c r="Y644" s="13">
        <v>61.8</v>
      </c>
      <c r="Z644" s="13" t="s">
        <v>59</v>
      </c>
      <c r="AA644" s="13">
        <v>61.8</v>
      </c>
      <c r="AB644" s="13" t="s">
        <v>59</v>
      </c>
      <c r="AC644" s="13" t="s">
        <v>67</v>
      </c>
      <c r="AD644" s="13" t="s">
        <v>61</v>
      </c>
      <c r="AE644" s="13">
        <v>21.7</v>
      </c>
      <c r="AF644" s="13" t="s">
        <v>62</v>
      </c>
      <c r="AG644" s="13" t="s">
        <v>69</v>
      </c>
      <c r="AK644" s="13" t="s">
        <v>63</v>
      </c>
      <c r="AL644" s="13">
        <v>8760</v>
      </c>
      <c r="AM644" s="13" t="s">
        <v>64</v>
      </c>
      <c r="AN644" s="13" t="s">
        <v>65</v>
      </c>
      <c r="AO644" s="11">
        <v>44068.419293981482</v>
      </c>
      <c r="AP644" s="11" t="s">
        <v>66</v>
      </c>
      <c r="AQ644" s="11" t="s">
        <v>49</v>
      </c>
      <c r="AR644" s="11" t="s">
        <v>66</v>
      </c>
      <c r="AS644" s="11" t="s">
        <v>55</v>
      </c>
      <c r="AT644" s="11" t="s">
        <v>66</v>
      </c>
      <c r="AU644" s="11" t="s">
        <v>61</v>
      </c>
      <c r="AV644" t="s">
        <v>66</v>
      </c>
      <c r="AW644" t="s">
        <v>66</v>
      </c>
    </row>
    <row r="645" spans="1:49" hidden="1" x14ac:dyDescent="0.25">
      <c r="A645" s="13" t="s">
        <v>673</v>
      </c>
      <c r="B645" s="13">
        <v>1182</v>
      </c>
      <c r="C645" s="13" t="s">
        <v>684</v>
      </c>
      <c r="D645" s="13" t="s">
        <v>49</v>
      </c>
      <c r="E645" s="13" t="s">
        <v>50</v>
      </c>
      <c r="F645" s="15" t="s">
        <v>119</v>
      </c>
      <c r="G645" s="13">
        <v>36.729722000000002</v>
      </c>
      <c r="H645" s="13">
        <v>-107.95611100000001</v>
      </c>
      <c r="I645" s="16" t="s">
        <v>52</v>
      </c>
      <c r="J645" s="13" t="s">
        <v>53</v>
      </c>
      <c r="K645" s="13">
        <v>24</v>
      </c>
      <c r="L645" s="13">
        <v>21</v>
      </c>
      <c r="M645" s="13" t="s">
        <v>55</v>
      </c>
      <c r="N645" s="13" t="s">
        <v>56</v>
      </c>
      <c r="O645" s="13" t="s">
        <v>685</v>
      </c>
      <c r="P645" s="13" t="s">
        <v>686</v>
      </c>
      <c r="Q645" s="13" t="s">
        <v>690</v>
      </c>
      <c r="R645" s="13" t="s">
        <v>691</v>
      </c>
      <c r="S645" s="14">
        <v>33970.419293981482</v>
      </c>
      <c r="T645" s="14">
        <v>33970.419293981482</v>
      </c>
      <c r="U645" s="13">
        <v>569.9</v>
      </c>
      <c r="V645" s="13" t="s">
        <v>689</v>
      </c>
      <c r="W645" s="13">
        <v>569.9</v>
      </c>
      <c r="X645" s="13" t="s">
        <v>689</v>
      </c>
      <c r="Y645" s="13">
        <v>61.8</v>
      </c>
      <c r="Z645" s="13" t="s">
        <v>59</v>
      </c>
      <c r="AA645" s="13">
        <v>61.8</v>
      </c>
      <c r="AB645" s="13" t="s">
        <v>59</v>
      </c>
      <c r="AC645" s="13" t="s">
        <v>60</v>
      </c>
      <c r="AD645" s="13" t="s">
        <v>61</v>
      </c>
      <c r="AE645" s="13">
        <v>21.3</v>
      </c>
      <c r="AF645" s="13" t="s">
        <v>62</v>
      </c>
      <c r="AK645" s="13" t="s">
        <v>63</v>
      </c>
      <c r="AL645" s="13">
        <v>8760</v>
      </c>
      <c r="AM645" s="13" t="s">
        <v>64</v>
      </c>
      <c r="AN645" s="13" t="s">
        <v>65</v>
      </c>
      <c r="AO645" s="11">
        <v>44068.419293981482</v>
      </c>
      <c r="AP645" s="11" t="s">
        <v>66</v>
      </c>
      <c r="AQ645" s="11" t="s">
        <v>49</v>
      </c>
      <c r="AR645" s="11" t="s">
        <v>66</v>
      </c>
      <c r="AS645" s="11" t="s">
        <v>55</v>
      </c>
      <c r="AT645" s="11" t="s">
        <v>66</v>
      </c>
      <c r="AU645" s="11" t="s">
        <v>61</v>
      </c>
      <c r="AV645" t="s">
        <v>66</v>
      </c>
      <c r="AW645" t="s">
        <v>66</v>
      </c>
    </row>
    <row r="646" spans="1:49" hidden="1" x14ac:dyDescent="0.25">
      <c r="A646" s="13" t="s">
        <v>673</v>
      </c>
      <c r="B646" s="13">
        <v>1182</v>
      </c>
      <c r="C646" s="13" t="s">
        <v>684</v>
      </c>
      <c r="D646" s="13" t="s">
        <v>49</v>
      </c>
      <c r="E646" s="13" t="s">
        <v>50</v>
      </c>
      <c r="F646" s="15" t="s">
        <v>119</v>
      </c>
      <c r="G646" s="13">
        <v>36.729722000000002</v>
      </c>
      <c r="H646" s="13">
        <v>-107.95611100000001</v>
      </c>
      <c r="I646" s="16" t="s">
        <v>52</v>
      </c>
      <c r="J646" s="13" t="s">
        <v>53</v>
      </c>
      <c r="K646" s="13">
        <v>24</v>
      </c>
      <c r="L646" s="13">
        <v>21</v>
      </c>
      <c r="M646" s="13" t="s">
        <v>55</v>
      </c>
      <c r="N646" s="13" t="s">
        <v>56</v>
      </c>
      <c r="O646" s="13" t="s">
        <v>685</v>
      </c>
      <c r="P646" s="13" t="s">
        <v>686</v>
      </c>
      <c r="Q646" s="13" t="s">
        <v>690</v>
      </c>
      <c r="R646" s="13" t="s">
        <v>691</v>
      </c>
      <c r="S646" s="14">
        <v>33970.419293981482</v>
      </c>
      <c r="T646" s="14">
        <v>33970.419293981482</v>
      </c>
      <c r="U646" s="13">
        <v>569.9</v>
      </c>
      <c r="V646" s="13" t="s">
        <v>689</v>
      </c>
      <c r="W646" s="13">
        <v>569.9</v>
      </c>
      <c r="X646" s="13" t="s">
        <v>689</v>
      </c>
      <c r="Y646" s="13">
        <v>61.8</v>
      </c>
      <c r="Z646" s="13" t="s">
        <v>59</v>
      </c>
      <c r="AA646" s="13">
        <v>61.8</v>
      </c>
      <c r="AB646" s="13" t="s">
        <v>59</v>
      </c>
      <c r="AC646" s="13" t="s">
        <v>67</v>
      </c>
      <c r="AD646" s="13" t="s">
        <v>61</v>
      </c>
      <c r="AE646" s="13">
        <v>4.9000000000000004</v>
      </c>
      <c r="AF646" s="13" t="s">
        <v>68</v>
      </c>
      <c r="AG646" s="13" t="s">
        <v>69</v>
      </c>
      <c r="AK646" s="13" t="s">
        <v>63</v>
      </c>
      <c r="AL646" s="13">
        <v>8760</v>
      </c>
      <c r="AM646" s="13" t="s">
        <v>64</v>
      </c>
      <c r="AN646" s="13" t="s">
        <v>65</v>
      </c>
      <c r="AO646" s="11">
        <v>44068.419293981482</v>
      </c>
      <c r="AP646" s="11" t="s">
        <v>66</v>
      </c>
      <c r="AQ646" s="11" t="s">
        <v>49</v>
      </c>
      <c r="AR646" s="11" t="s">
        <v>66</v>
      </c>
      <c r="AS646" s="11" t="s">
        <v>55</v>
      </c>
      <c r="AT646" s="11" t="s">
        <v>66</v>
      </c>
      <c r="AU646" s="11" t="s">
        <v>61</v>
      </c>
      <c r="AV646" t="s">
        <v>66</v>
      </c>
      <c r="AW646" t="s">
        <v>66</v>
      </c>
    </row>
    <row r="647" spans="1:49" hidden="1" x14ac:dyDescent="0.25">
      <c r="A647" s="13" t="s">
        <v>673</v>
      </c>
      <c r="B647" s="13">
        <v>1182</v>
      </c>
      <c r="C647" s="13" t="s">
        <v>684</v>
      </c>
      <c r="D647" s="13" t="s">
        <v>49</v>
      </c>
      <c r="E647" s="13" t="s">
        <v>50</v>
      </c>
      <c r="F647" s="15" t="s">
        <v>119</v>
      </c>
      <c r="G647" s="13">
        <v>36.729722000000002</v>
      </c>
      <c r="H647" s="13">
        <v>-107.95611100000001</v>
      </c>
      <c r="I647" s="16" t="s">
        <v>52</v>
      </c>
      <c r="J647" s="13" t="s">
        <v>53</v>
      </c>
      <c r="K647" s="13">
        <v>24</v>
      </c>
      <c r="L647" s="13">
        <v>21</v>
      </c>
      <c r="M647" s="13" t="s">
        <v>55</v>
      </c>
      <c r="N647" s="13" t="s">
        <v>56</v>
      </c>
      <c r="O647" s="13" t="s">
        <v>685</v>
      </c>
      <c r="P647" s="13" t="s">
        <v>686</v>
      </c>
      <c r="Q647" s="13" t="s">
        <v>690</v>
      </c>
      <c r="R647" s="13" t="s">
        <v>691</v>
      </c>
      <c r="S647" s="14">
        <v>33970.419293981482</v>
      </c>
      <c r="T647" s="14">
        <v>33970.419293981482</v>
      </c>
      <c r="U647" s="13">
        <v>569.9</v>
      </c>
      <c r="V647" s="13" t="s">
        <v>689</v>
      </c>
      <c r="W647" s="13">
        <v>569.9</v>
      </c>
      <c r="X647" s="13" t="s">
        <v>689</v>
      </c>
      <c r="Y647" s="13">
        <v>61.8</v>
      </c>
      <c r="Z647" s="13" t="s">
        <v>59</v>
      </c>
      <c r="AA647" s="13">
        <v>61.8</v>
      </c>
      <c r="AB647" s="13" t="s">
        <v>59</v>
      </c>
      <c r="AC647" s="13" t="s">
        <v>67</v>
      </c>
      <c r="AD647" s="13" t="s">
        <v>61</v>
      </c>
      <c r="AE647" s="13">
        <v>21.7</v>
      </c>
      <c r="AF647" s="13" t="s">
        <v>62</v>
      </c>
      <c r="AG647" s="13" t="s">
        <v>69</v>
      </c>
      <c r="AK647" s="13" t="s">
        <v>63</v>
      </c>
      <c r="AL647" s="13">
        <v>8760</v>
      </c>
      <c r="AM647" s="13" t="s">
        <v>64</v>
      </c>
      <c r="AN647" s="13" t="s">
        <v>65</v>
      </c>
      <c r="AO647" s="11">
        <v>44068.419293981482</v>
      </c>
      <c r="AP647" s="11" t="s">
        <v>66</v>
      </c>
      <c r="AQ647" s="11" t="s">
        <v>49</v>
      </c>
      <c r="AR647" s="11" t="s">
        <v>66</v>
      </c>
      <c r="AS647" s="11" t="s">
        <v>55</v>
      </c>
      <c r="AT647" s="11" t="s">
        <v>66</v>
      </c>
      <c r="AU647" s="11" t="s">
        <v>61</v>
      </c>
      <c r="AV647" t="s">
        <v>66</v>
      </c>
      <c r="AW647" t="s">
        <v>66</v>
      </c>
    </row>
    <row r="648" spans="1:49" hidden="1" x14ac:dyDescent="0.25">
      <c r="A648" s="13" t="s">
        <v>673</v>
      </c>
      <c r="B648" s="13">
        <v>1182</v>
      </c>
      <c r="C648" s="13" t="s">
        <v>684</v>
      </c>
      <c r="D648" s="13" t="s">
        <v>49</v>
      </c>
      <c r="E648" s="13" t="s">
        <v>50</v>
      </c>
      <c r="F648" s="15" t="s">
        <v>119</v>
      </c>
      <c r="G648" s="13">
        <v>36.729722000000002</v>
      </c>
      <c r="H648" s="13">
        <v>-107.95611100000001</v>
      </c>
      <c r="I648" s="16" t="s">
        <v>52</v>
      </c>
      <c r="J648" s="13" t="s">
        <v>53</v>
      </c>
      <c r="K648" s="13">
        <v>28</v>
      </c>
      <c r="L648" s="13">
        <v>25</v>
      </c>
      <c r="M648" s="13" t="s">
        <v>55</v>
      </c>
      <c r="N648" s="13" t="s">
        <v>56</v>
      </c>
      <c r="O648" s="13" t="s">
        <v>692</v>
      </c>
      <c r="P648" s="13" t="s">
        <v>686</v>
      </c>
      <c r="Q648" s="13" t="s">
        <v>693</v>
      </c>
      <c r="R648" s="13" t="s">
        <v>694</v>
      </c>
      <c r="S648" s="14">
        <v>33970.419293981482</v>
      </c>
      <c r="T648" s="14">
        <v>33970.419293981482</v>
      </c>
      <c r="U648" s="13">
        <v>569.9</v>
      </c>
      <c r="V648" s="13" t="s">
        <v>689</v>
      </c>
      <c r="W648" s="13">
        <v>569.9</v>
      </c>
      <c r="X648" s="13" t="s">
        <v>689</v>
      </c>
      <c r="Y648" s="13">
        <v>61.8</v>
      </c>
      <c r="Z648" s="13" t="s">
        <v>59</v>
      </c>
      <c r="AA648" s="13">
        <v>61.8</v>
      </c>
      <c r="AB648" s="13" t="s">
        <v>59</v>
      </c>
      <c r="AC648" s="13" t="s">
        <v>67</v>
      </c>
      <c r="AD648" s="13" t="s">
        <v>61</v>
      </c>
      <c r="AE648" s="13">
        <v>4.9000000000000004</v>
      </c>
      <c r="AF648" s="13" t="s">
        <v>68</v>
      </c>
      <c r="AG648" s="13" t="s">
        <v>69</v>
      </c>
      <c r="AK648" s="13" t="s">
        <v>63</v>
      </c>
      <c r="AL648" s="13">
        <v>8760</v>
      </c>
      <c r="AM648" s="13" t="s">
        <v>64</v>
      </c>
      <c r="AN648" s="13" t="s">
        <v>65</v>
      </c>
      <c r="AO648" s="11">
        <v>44068.419293981482</v>
      </c>
      <c r="AP648" s="11" t="s">
        <v>66</v>
      </c>
      <c r="AQ648" s="11" t="s">
        <v>49</v>
      </c>
      <c r="AR648" s="11" t="s">
        <v>66</v>
      </c>
      <c r="AS648" s="11" t="s">
        <v>55</v>
      </c>
      <c r="AT648" s="11" t="s">
        <v>66</v>
      </c>
      <c r="AU648" s="11" t="s">
        <v>61</v>
      </c>
      <c r="AV648" t="s">
        <v>66</v>
      </c>
      <c r="AW648" t="s">
        <v>66</v>
      </c>
    </row>
    <row r="649" spans="1:49" hidden="1" x14ac:dyDescent="0.25">
      <c r="A649" s="13" t="s">
        <v>673</v>
      </c>
      <c r="B649" s="13">
        <v>1182</v>
      </c>
      <c r="C649" s="13" t="s">
        <v>684</v>
      </c>
      <c r="D649" s="13" t="s">
        <v>49</v>
      </c>
      <c r="E649" s="13" t="s">
        <v>50</v>
      </c>
      <c r="F649" s="15" t="s">
        <v>119</v>
      </c>
      <c r="G649" s="13">
        <v>36.729722000000002</v>
      </c>
      <c r="H649" s="13">
        <v>-107.95611100000001</v>
      </c>
      <c r="I649" s="16" t="s">
        <v>52</v>
      </c>
      <c r="J649" s="13" t="s">
        <v>53</v>
      </c>
      <c r="K649" s="13">
        <v>28</v>
      </c>
      <c r="L649" s="13">
        <v>25</v>
      </c>
      <c r="M649" s="13" t="s">
        <v>55</v>
      </c>
      <c r="N649" s="13" t="s">
        <v>56</v>
      </c>
      <c r="O649" s="13" t="s">
        <v>692</v>
      </c>
      <c r="P649" s="13" t="s">
        <v>686</v>
      </c>
      <c r="Q649" s="13" t="s">
        <v>693</v>
      </c>
      <c r="R649" s="13" t="s">
        <v>694</v>
      </c>
      <c r="S649" s="14">
        <v>33970.419293981482</v>
      </c>
      <c r="T649" s="14">
        <v>33970.419293981482</v>
      </c>
      <c r="U649" s="13">
        <v>569.9</v>
      </c>
      <c r="V649" s="13" t="s">
        <v>689</v>
      </c>
      <c r="W649" s="13">
        <v>569.9</v>
      </c>
      <c r="X649" s="13" t="s">
        <v>689</v>
      </c>
      <c r="Y649" s="13">
        <v>61.8</v>
      </c>
      <c r="Z649" s="13" t="s">
        <v>59</v>
      </c>
      <c r="AA649" s="13">
        <v>61.8</v>
      </c>
      <c r="AB649" s="13" t="s">
        <v>59</v>
      </c>
      <c r="AC649" s="13" t="s">
        <v>60</v>
      </c>
      <c r="AD649" s="13" t="s">
        <v>61</v>
      </c>
      <c r="AE649" s="13">
        <v>20.3</v>
      </c>
      <c r="AF649" s="13" t="s">
        <v>62</v>
      </c>
      <c r="AK649" s="13" t="s">
        <v>63</v>
      </c>
      <c r="AL649" s="13">
        <v>8760</v>
      </c>
      <c r="AM649" s="13" t="s">
        <v>64</v>
      </c>
      <c r="AN649" s="13" t="s">
        <v>65</v>
      </c>
      <c r="AO649" s="11">
        <v>44068.419293981482</v>
      </c>
      <c r="AP649" s="11" t="s">
        <v>66</v>
      </c>
      <c r="AQ649" s="11" t="s">
        <v>49</v>
      </c>
      <c r="AR649" s="11" t="s">
        <v>66</v>
      </c>
      <c r="AS649" s="11" t="s">
        <v>55</v>
      </c>
      <c r="AT649" s="11" t="s">
        <v>66</v>
      </c>
      <c r="AU649" s="11" t="s">
        <v>61</v>
      </c>
      <c r="AV649" t="s">
        <v>66</v>
      </c>
      <c r="AW649" t="s">
        <v>66</v>
      </c>
    </row>
    <row r="650" spans="1:49" hidden="1" x14ac:dyDescent="0.25">
      <c r="A650" s="13" t="s">
        <v>673</v>
      </c>
      <c r="B650" s="13">
        <v>1182</v>
      </c>
      <c r="C650" s="13" t="s">
        <v>684</v>
      </c>
      <c r="D650" s="13" t="s">
        <v>49</v>
      </c>
      <c r="E650" s="13" t="s">
        <v>50</v>
      </c>
      <c r="F650" s="15" t="s">
        <v>119</v>
      </c>
      <c r="G650" s="13">
        <v>36.729722000000002</v>
      </c>
      <c r="H650" s="13">
        <v>-107.95611100000001</v>
      </c>
      <c r="I650" s="16" t="s">
        <v>52</v>
      </c>
      <c r="J650" s="13" t="s">
        <v>53</v>
      </c>
      <c r="K650" s="13">
        <v>28</v>
      </c>
      <c r="L650" s="13">
        <v>25</v>
      </c>
      <c r="M650" s="13" t="s">
        <v>55</v>
      </c>
      <c r="N650" s="13" t="s">
        <v>56</v>
      </c>
      <c r="O650" s="13" t="s">
        <v>692</v>
      </c>
      <c r="P650" s="13" t="s">
        <v>686</v>
      </c>
      <c r="Q650" s="13" t="s">
        <v>693</v>
      </c>
      <c r="R650" s="13" t="s">
        <v>694</v>
      </c>
      <c r="S650" s="14">
        <v>33970.419293981482</v>
      </c>
      <c r="T650" s="14">
        <v>33970.419293981482</v>
      </c>
      <c r="U650" s="13">
        <v>569.9</v>
      </c>
      <c r="V650" s="13" t="s">
        <v>689</v>
      </c>
      <c r="W650" s="13">
        <v>569.9</v>
      </c>
      <c r="X650" s="13" t="s">
        <v>689</v>
      </c>
      <c r="Y650" s="13">
        <v>61.8</v>
      </c>
      <c r="Z650" s="13" t="s">
        <v>59</v>
      </c>
      <c r="AA650" s="13">
        <v>61.8</v>
      </c>
      <c r="AB650" s="13" t="s">
        <v>59</v>
      </c>
      <c r="AC650" s="13" t="s">
        <v>67</v>
      </c>
      <c r="AD650" s="13" t="s">
        <v>61</v>
      </c>
      <c r="AE650" s="13">
        <v>21.7</v>
      </c>
      <c r="AF650" s="13" t="s">
        <v>62</v>
      </c>
      <c r="AG650" s="13" t="s">
        <v>69</v>
      </c>
      <c r="AK650" s="13" t="s">
        <v>63</v>
      </c>
      <c r="AL650" s="13">
        <v>8760</v>
      </c>
      <c r="AM650" s="13" t="s">
        <v>64</v>
      </c>
      <c r="AN650" s="13" t="s">
        <v>65</v>
      </c>
      <c r="AO650" s="11">
        <v>44068.419293981482</v>
      </c>
      <c r="AP650" s="11" t="s">
        <v>66</v>
      </c>
      <c r="AQ650" s="11" t="s">
        <v>49</v>
      </c>
      <c r="AR650" s="11" t="s">
        <v>66</v>
      </c>
      <c r="AS650" s="11" t="s">
        <v>55</v>
      </c>
      <c r="AT650" s="11" t="s">
        <v>66</v>
      </c>
      <c r="AU650" s="11" t="s">
        <v>61</v>
      </c>
      <c r="AV650" t="s">
        <v>66</v>
      </c>
      <c r="AW650" t="s">
        <v>66</v>
      </c>
    </row>
    <row r="651" spans="1:49" hidden="1" x14ac:dyDescent="0.25">
      <c r="A651" s="13" t="s">
        <v>673</v>
      </c>
      <c r="B651" s="13">
        <v>1182</v>
      </c>
      <c r="C651" s="13" t="s">
        <v>684</v>
      </c>
      <c r="D651" s="13" t="s">
        <v>49</v>
      </c>
      <c r="E651" s="13" t="s">
        <v>50</v>
      </c>
      <c r="F651" s="15" t="s">
        <v>119</v>
      </c>
      <c r="G651" s="13">
        <v>36.729722000000002</v>
      </c>
      <c r="H651" s="13">
        <v>-107.95611100000001</v>
      </c>
      <c r="I651" s="16" t="s">
        <v>52</v>
      </c>
      <c r="J651" s="13" t="s">
        <v>53</v>
      </c>
      <c r="K651" s="13">
        <v>29</v>
      </c>
      <c r="L651" s="13">
        <v>26</v>
      </c>
      <c r="M651" s="13" t="s">
        <v>55</v>
      </c>
      <c r="N651" s="13" t="s">
        <v>56</v>
      </c>
      <c r="O651" s="13" t="s">
        <v>692</v>
      </c>
      <c r="P651" s="13" t="s">
        <v>686</v>
      </c>
      <c r="Q651" s="13" t="s">
        <v>695</v>
      </c>
      <c r="R651" s="13" t="s">
        <v>696</v>
      </c>
      <c r="S651" s="14">
        <v>33970.419293981482</v>
      </c>
      <c r="T651" s="14">
        <v>33970.419293981482</v>
      </c>
      <c r="U651" s="13">
        <v>569.9</v>
      </c>
      <c r="V651" s="13" t="s">
        <v>689</v>
      </c>
      <c r="W651" s="13">
        <v>569.9</v>
      </c>
      <c r="X651" s="13" t="s">
        <v>689</v>
      </c>
      <c r="Y651" s="13">
        <v>61.8</v>
      </c>
      <c r="Z651" s="13" t="s">
        <v>59</v>
      </c>
      <c r="AA651" s="13">
        <v>61.8</v>
      </c>
      <c r="AB651" s="13" t="s">
        <v>59</v>
      </c>
      <c r="AC651" s="13" t="s">
        <v>67</v>
      </c>
      <c r="AD651" s="13" t="s">
        <v>61</v>
      </c>
      <c r="AE651" s="13">
        <v>4.9000000000000004</v>
      </c>
      <c r="AF651" s="13" t="s">
        <v>68</v>
      </c>
      <c r="AG651" s="13" t="s">
        <v>69</v>
      </c>
      <c r="AK651" s="13" t="s">
        <v>63</v>
      </c>
      <c r="AL651" s="13">
        <v>8760</v>
      </c>
      <c r="AM651" s="13" t="s">
        <v>64</v>
      </c>
      <c r="AN651" s="13" t="s">
        <v>65</v>
      </c>
      <c r="AO651" s="11">
        <v>44068.419293981482</v>
      </c>
      <c r="AP651" s="11" t="s">
        <v>66</v>
      </c>
      <c r="AQ651" s="11" t="s">
        <v>49</v>
      </c>
      <c r="AR651" s="11" t="s">
        <v>66</v>
      </c>
      <c r="AS651" s="11" t="s">
        <v>55</v>
      </c>
      <c r="AT651" s="11" t="s">
        <v>66</v>
      </c>
      <c r="AU651" s="11" t="s">
        <v>61</v>
      </c>
      <c r="AV651" t="s">
        <v>66</v>
      </c>
      <c r="AW651" t="s">
        <v>66</v>
      </c>
    </row>
    <row r="652" spans="1:49" hidden="1" x14ac:dyDescent="0.25">
      <c r="A652" s="13" t="s">
        <v>673</v>
      </c>
      <c r="B652" s="13">
        <v>1182</v>
      </c>
      <c r="C652" s="13" t="s">
        <v>684</v>
      </c>
      <c r="D652" s="13" t="s">
        <v>49</v>
      </c>
      <c r="E652" s="13" t="s">
        <v>50</v>
      </c>
      <c r="F652" s="15" t="s">
        <v>119</v>
      </c>
      <c r="G652" s="13">
        <v>36.729722000000002</v>
      </c>
      <c r="H652" s="13">
        <v>-107.95611100000001</v>
      </c>
      <c r="I652" s="16" t="s">
        <v>52</v>
      </c>
      <c r="J652" s="13" t="s">
        <v>53</v>
      </c>
      <c r="K652" s="13">
        <v>29</v>
      </c>
      <c r="L652" s="13">
        <v>26</v>
      </c>
      <c r="M652" s="13" t="s">
        <v>55</v>
      </c>
      <c r="N652" s="13" t="s">
        <v>56</v>
      </c>
      <c r="O652" s="13" t="s">
        <v>692</v>
      </c>
      <c r="P652" s="13" t="s">
        <v>686</v>
      </c>
      <c r="Q652" s="13" t="s">
        <v>695</v>
      </c>
      <c r="R652" s="13" t="s">
        <v>696</v>
      </c>
      <c r="S652" s="14">
        <v>33970.419293981482</v>
      </c>
      <c r="T652" s="14">
        <v>33970.419293981482</v>
      </c>
      <c r="U652" s="13">
        <v>569.9</v>
      </c>
      <c r="V652" s="13" t="s">
        <v>689</v>
      </c>
      <c r="W652" s="13">
        <v>569.9</v>
      </c>
      <c r="X652" s="13" t="s">
        <v>689</v>
      </c>
      <c r="Y652" s="13">
        <v>61.8</v>
      </c>
      <c r="Z652" s="13" t="s">
        <v>59</v>
      </c>
      <c r="AA652" s="13">
        <v>61.8</v>
      </c>
      <c r="AB652" s="13" t="s">
        <v>59</v>
      </c>
      <c r="AC652" s="13" t="s">
        <v>67</v>
      </c>
      <c r="AD652" s="13" t="s">
        <v>61</v>
      </c>
      <c r="AE652" s="13">
        <v>21.7</v>
      </c>
      <c r="AF652" s="13" t="s">
        <v>62</v>
      </c>
      <c r="AG652" s="13" t="s">
        <v>69</v>
      </c>
      <c r="AK652" s="13" t="s">
        <v>63</v>
      </c>
      <c r="AL652" s="13">
        <v>8760</v>
      </c>
      <c r="AM652" s="13" t="s">
        <v>64</v>
      </c>
      <c r="AN652" s="13" t="s">
        <v>65</v>
      </c>
      <c r="AO652" s="11">
        <v>44068.419293981482</v>
      </c>
      <c r="AP652" s="11" t="s">
        <v>66</v>
      </c>
      <c r="AQ652" s="11" t="s">
        <v>49</v>
      </c>
      <c r="AR652" s="11" t="s">
        <v>66</v>
      </c>
      <c r="AS652" s="11" t="s">
        <v>55</v>
      </c>
      <c r="AT652" s="11" t="s">
        <v>66</v>
      </c>
      <c r="AU652" s="11" t="s">
        <v>61</v>
      </c>
      <c r="AV652" t="s">
        <v>66</v>
      </c>
      <c r="AW652" t="s">
        <v>66</v>
      </c>
    </row>
    <row r="653" spans="1:49" hidden="1" x14ac:dyDescent="0.25">
      <c r="A653" s="13" t="s">
        <v>673</v>
      </c>
      <c r="B653" s="13">
        <v>1182</v>
      </c>
      <c r="C653" s="13" t="s">
        <v>684</v>
      </c>
      <c r="D653" s="13" t="s">
        <v>49</v>
      </c>
      <c r="E653" s="13" t="s">
        <v>50</v>
      </c>
      <c r="F653" s="15" t="s">
        <v>119</v>
      </c>
      <c r="G653" s="13">
        <v>36.729722000000002</v>
      </c>
      <c r="H653" s="13">
        <v>-107.95611100000001</v>
      </c>
      <c r="I653" s="16" t="s">
        <v>52</v>
      </c>
      <c r="J653" s="13" t="s">
        <v>53</v>
      </c>
      <c r="K653" s="13">
        <v>29</v>
      </c>
      <c r="L653" s="13">
        <v>26</v>
      </c>
      <c r="M653" s="13" t="s">
        <v>55</v>
      </c>
      <c r="N653" s="13" t="s">
        <v>56</v>
      </c>
      <c r="O653" s="13" t="s">
        <v>692</v>
      </c>
      <c r="P653" s="13" t="s">
        <v>686</v>
      </c>
      <c r="Q653" s="13" t="s">
        <v>695</v>
      </c>
      <c r="R653" s="13" t="s">
        <v>696</v>
      </c>
      <c r="S653" s="14">
        <v>33970.419293981482</v>
      </c>
      <c r="T653" s="14">
        <v>33970.419293981482</v>
      </c>
      <c r="U653" s="13">
        <v>569.9</v>
      </c>
      <c r="V653" s="13" t="s">
        <v>689</v>
      </c>
      <c r="W653" s="13">
        <v>569.9</v>
      </c>
      <c r="X653" s="13" t="s">
        <v>689</v>
      </c>
      <c r="Y653" s="13">
        <v>61.8</v>
      </c>
      <c r="Z653" s="13" t="s">
        <v>59</v>
      </c>
      <c r="AA653" s="13">
        <v>61.8</v>
      </c>
      <c r="AB653" s="13" t="s">
        <v>59</v>
      </c>
      <c r="AC653" s="13" t="s">
        <v>60</v>
      </c>
      <c r="AD653" s="13" t="s">
        <v>61</v>
      </c>
      <c r="AE653" s="13">
        <v>20.3</v>
      </c>
      <c r="AF653" s="13" t="s">
        <v>62</v>
      </c>
      <c r="AK653" s="13" t="s">
        <v>63</v>
      </c>
      <c r="AL653" s="13">
        <v>8760</v>
      </c>
      <c r="AM653" s="13" t="s">
        <v>64</v>
      </c>
      <c r="AN653" s="13" t="s">
        <v>65</v>
      </c>
      <c r="AO653" s="11">
        <v>44068.419293981482</v>
      </c>
      <c r="AP653" s="11" t="s">
        <v>66</v>
      </c>
      <c r="AQ653" s="11" t="s">
        <v>49</v>
      </c>
      <c r="AR653" s="11" t="s">
        <v>66</v>
      </c>
      <c r="AS653" s="11" t="s">
        <v>55</v>
      </c>
      <c r="AT653" s="11" t="s">
        <v>66</v>
      </c>
      <c r="AU653" s="11" t="s">
        <v>61</v>
      </c>
      <c r="AV653" t="s">
        <v>66</v>
      </c>
      <c r="AW653" t="s">
        <v>66</v>
      </c>
    </row>
    <row r="654" spans="1:49" hidden="1" x14ac:dyDescent="0.25">
      <c r="A654" s="13" t="s">
        <v>673</v>
      </c>
      <c r="B654" s="13">
        <v>2080</v>
      </c>
      <c r="C654" s="13" t="s">
        <v>697</v>
      </c>
      <c r="D654" s="13" t="s">
        <v>49</v>
      </c>
      <c r="E654" s="13" t="s">
        <v>111</v>
      </c>
      <c r="F654" s="15" t="s">
        <v>112</v>
      </c>
      <c r="I654" s="16" t="s">
        <v>95</v>
      </c>
      <c r="J654" s="13" t="s">
        <v>53</v>
      </c>
      <c r="K654" s="13">
        <v>3</v>
      </c>
      <c r="L654" s="13">
        <v>3</v>
      </c>
      <c r="M654" s="13" t="s">
        <v>55</v>
      </c>
      <c r="N654" s="13" t="s">
        <v>56</v>
      </c>
      <c r="O654" s="13" t="s">
        <v>411</v>
      </c>
      <c r="P654" s="13" t="s">
        <v>698</v>
      </c>
      <c r="U654" s="13">
        <v>0</v>
      </c>
      <c r="V654" s="13" t="s">
        <v>699</v>
      </c>
      <c r="W654" s="13">
        <v>0</v>
      </c>
      <c r="X654" s="13" t="s">
        <v>699</v>
      </c>
      <c r="AB654" s="13" t="s">
        <v>699</v>
      </c>
      <c r="AC654" s="13" t="s">
        <v>67</v>
      </c>
      <c r="AD654" s="13" t="s">
        <v>61</v>
      </c>
      <c r="AE654" s="13">
        <v>0.2</v>
      </c>
      <c r="AF654" s="13" t="s">
        <v>62</v>
      </c>
      <c r="AG654" s="13" t="s">
        <v>69</v>
      </c>
      <c r="AL654" s="13">
        <v>8760</v>
      </c>
      <c r="AM654" s="13" t="s">
        <v>64</v>
      </c>
      <c r="AO654" s="11">
        <v>44068.419293981482</v>
      </c>
      <c r="AP654" s="11" t="s">
        <v>66</v>
      </c>
      <c r="AQ654" s="11" t="s">
        <v>49</v>
      </c>
      <c r="AR654" s="11" t="s">
        <v>66</v>
      </c>
      <c r="AS654" s="11" t="s">
        <v>55</v>
      </c>
      <c r="AT654" s="11" t="s">
        <v>66</v>
      </c>
      <c r="AU654" s="11" t="s">
        <v>61</v>
      </c>
      <c r="AV654" t="s">
        <v>66</v>
      </c>
      <c r="AW654" t="s">
        <v>66</v>
      </c>
    </row>
    <row r="655" spans="1:49" hidden="1" x14ac:dyDescent="0.25">
      <c r="A655" s="13" t="s">
        <v>673</v>
      </c>
      <c r="B655" s="13">
        <v>2080</v>
      </c>
      <c r="C655" s="13" t="s">
        <v>697</v>
      </c>
      <c r="D655" s="13" t="s">
        <v>49</v>
      </c>
      <c r="E655" s="13" t="s">
        <v>111</v>
      </c>
      <c r="F655" s="15" t="s">
        <v>112</v>
      </c>
      <c r="I655" s="16" t="s">
        <v>95</v>
      </c>
      <c r="J655" s="13" t="s">
        <v>53</v>
      </c>
      <c r="K655" s="13">
        <v>3</v>
      </c>
      <c r="L655" s="13">
        <v>3</v>
      </c>
      <c r="M655" s="13" t="s">
        <v>55</v>
      </c>
      <c r="N655" s="13" t="s">
        <v>56</v>
      </c>
      <c r="O655" s="13" t="s">
        <v>411</v>
      </c>
      <c r="P655" s="13" t="s">
        <v>698</v>
      </c>
      <c r="U655" s="13">
        <v>0</v>
      </c>
      <c r="V655" s="13" t="s">
        <v>699</v>
      </c>
      <c r="W655" s="13">
        <v>0</v>
      </c>
      <c r="X655" s="13" t="s">
        <v>699</v>
      </c>
      <c r="AB655" s="13" t="s">
        <v>699</v>
      </c>
      <c r="AC655" s="13" t="s">
        <v>67</v>
      </c>
      <c r="AD655" s="13" t="s">
        <v>61</v>
      </c>
      <c r="AE655" s="13">
        <v>4.5599999999999996</v>
      </c>
      <c r="AF655" s="13" t="s">
        <v>68</v>
      </c>
      <c r="AG655" s="13" t="s">
        <v>69</v>
      </c>
      <c r="AL655" s="13">
        <v>8760</v>
      </c>
      <c r="AM655" s="13" t="s">
        <v>64</v>
      </c>
      <c r="AO655" s="11">
        <v>44068.419293981482</v>
      </c>
      <c r="AP655" s="11" t="s">
        <v>66</v>
      </c>
      <c r="AQ655" s="11" t="s">
        <v>49</v>
      </c>
      <c r="AR655" s="11" t="s">
        <v>66</v>
      </c>
      <c r="AS655" s="11" t="s">
        <v>55</v>
      </c>
      <c r="AT655" s="11" t="s">
        <v>66</v>
      </c>
      <c r="AU655" s="11" t="s">
        <v>61</v>
      </c>
      <c r="AV655" t="s">
        <v>66</v>
      </c>
      <c r="AW655" t="s">
        <v>66</v>
      </c>
    </row>
    <row r="656" spans="1:49" hidden="1" x14ac:dyDescent="0.25">
      <c r="A656" s="13" t="s">
        <v>673</v>
      </c>
      <c r="B656" s="13">
        <v>3552</v>
      </c>
      <c r="C656" s="13" t="s">
        <v>700</v>
      </c>
      <c r="D656" s="13" t="s">
        <v>49</v>
      </c>
      <c r="E656" s="13" t="s">
        <v>111</v>
      </c>
      <c r="F656" s="15" t="s">
        <v>119</v>
      </c>
      <c r="G656" s="13">
        <v>36.732500000000002</v>
      </c>
      <c r="H656" s="13">
        <v>-107.96166700000001</v>
      </c>
      <c r="I656" s="16" t="s">
        <v>52</v>
      </c>
      <c r="J656" s="13" t="s">
        <v>53</v>
      </c>
      <c r="K656" s="13">
        <v>11</v>
      </c>
      <c r="L656" s="13" t="s">
        <v>350</v>
      </c>
      <c r="M656" s="13" t="s">
        <v>55</v>
      </c>
      <c r="N656" s="13" t="s">
        <v>56</v>
      </c>
      <c r="O656" s="13" t="s">
        <v>55</v>
      </c>
      <c r="P656" s="13" t="s">
        <v>701</v>
      </c>
      <c r="Q656" s="13" t="s">
        <v>702</v>
      </c>
      <c r="R656" s="13" t="s">
        <v>703</v>
      </c>
      <c r="S656" s="14">
        <v>40513.419293981482</v>
      </c>
      <c r="T656" s="14">
        <v>40575.419293981482</v>
      </c>
      <c r="U656" s="13">
        <v>4</v>
      </c>
      <c r="V656" s="13" t="s">
        <v>59</v>
      </c>
      <c r="W656" s="13">
        <v>4</v>
      </c>
      <c r="X656" s="13" t="s">
        <v>59</v>
      </c>
      <c r="Y656" s="13">
        <v>4</v>
      </c>
      <c r="Z656" s="13" t="s">
        <v>59</v>
      </c>
      <c r="AA656" s="13">
        <v>4</v>
      </c>
      <c r="AB656" s="13" t="s">
        <v>59</v>
      </c>
      <c r="AC656" s="13" t="s">
        <v>67</v>
      </c>
      <c r="AD656" s="13" t="s">
        <v>61</v>
      </c>
      <c r="AE656" s="13">
        <v>1.8</v>
      </c>
      <c r="AF656" s="13" t="s">
        <v>62</v>
      </c>
      <c r="AG656" s="13" t="s">
        <v>69</v>
      </c>
      <c r="AK656" s="13" t="s">
        <v>63</v>
      </c>
      <c r="AL656" s="13">
        <v>8760</v>
      </c>
      <c r="AM656" s="13" t="s">
        <v>64</v>
      </c>
      <c r="AO656" s="11">
        <v>44068.419293981482</v>
      </c>
      <c r="AP656" s="11" t="s">
        <v>66</v>
      </c>
      <c r="AQ656" s="11" t="s">
        <v>49</v>
      </c>
      <c r="AR656" s="11" t="s">
        <v>66</v>
      </c>
      <c r="AS656" s="11" t="s">
        <v>55</v>
      </c>
      <c r="AT656" s="11" t="s">
        <v>66</v>
      </c>
      <c r="AU656" s="11" t="s">
        <v>61</v>
      </c>
      <c r="AV656" t="s">
        <v>66</v>
      </c>
      <c r="AW656" t="s">
        <v>66</v>
      </c>
    </row>
    <row r="657" spans="1:49" hidden="1" x14ac:dyDescent="0.25">
      <c r="A657" s="13" t="s">
        <v>673</v>
      </c>
      <c r="B657" s="13">
        <v>3552</v>
      </c>
      <c r="C657" s="13" t="s">
        <v>700</v>
      </c>
      <c r="D657" s="13" t="s">
        <v>49</v>
      </c>
      <c r="E657" s="13" t="s">
        <v>111</v>
      </c>
      <c r="F657" s="15" t="s">
        <v>119</v>
      </c>
      <c r="G657" s="13">
        <v>36.732500000000002</v>
      </c>
      <c r="H657" s="13">
        <v>-107.96166700000001</v>
      </c>
      <c r="I657" s="16" t="s">
        <v>52</v>
      </c>
      <c r="J657" s="13" t="s">
        <v>53</v>
      </c>
      <c r="K657" s="13">
        <v>11</v>
      </c>
      <c r="L657" s="13" t="s">
        <v>350</v>
      </c>
      <c r="M657" s="13" t="s">
        <v>55</v>
      </c>
      <c r="N657" s="13" t="s">
        <v>56</v>
      </c>
      <c r="O657" s="13" t="s">
        <v>55</v>
      </c>
      <c r="P657" s="13" t="s">
        <v>701</v>
      </c>
      <c r="Q657" s="13" t="s">
        <v>702</v>
      </c>
      <c r="R657" s="13" t="s">
        <v>703</v>
      </c>
      <c r="S657" s="14">
        <v>40513.419293981482</v>
      </c>
      <c r="T657" s="14">
        <v>40575.419293981482</v>
      </c>
      <c r="U657" s="13">
        <v>4</v>
      </c>
      <c r="V657" s="13" t="s">
        <v>59</v>
      </c>
      <c r="W657" s="13">
        <v>4</v>
      </c>
      <c r="X657" s="13" t="s">
        <v>59</v>
      </c>
      <c r="Y657" s="13">
        <v>4</v>
      </c>
      <c r="Z657" s="13" t="s">
        <v>59</v>
      </c>
      <c r="AA657" s="13">
        <v>4</v>
      </c>
      <c r="AB657" s="13" t="s">
        <v>59</v>
      </c>
      <c r="AC657" s="13" t="s">
        <v>67</v>
      </c>
      <c r="AD657" s="13" t="s">
        <v>61</v>
      </c>
      <c r="AE657" s="13">
        <v>0.42</v>
      </c>
      <c r="AF657" s="13" t="s">
        <v>68</v>
      </c>
      <c r="AG657" s="13" t="s">
        <v>69</v>
      </c>
      <c r="AK657" s="13" t="s">
        <v>63</v>
      </c>
      <c r="AL657" s="13">
        <v>8760</v>
      </c>
      <c r="AM657" s="13" t="s">
        <v>64</v>
      </c>
      <c r="AO657" s="11">
        <v>44068.419293981482</v>
      </c>
      <c r="AP657" s="11" t="s">
        <v>66</v>
      </c>
      <c r="AQ657" s="11" t="s">
        <v>49</v>
      </c>
      <c r="AR657" s="11" t="s">
        <v>66</v>
      </c>
      <c r="AS657" s="11" t="s">
        <v>55</v>
      </c>
      <c r="AT657" s="11" t="s">
        <v>66</v>
      </c>
      <c r="AU657" s="11" t="s">
        <v>61</v>
      </c>
      <c r="AV657" t="s">
        <v>66</v>
      </c>
      <c r="AW657" t="s">
        <v>66</v>
      </c>
    </row>
    <row r="658" spans="1:49" hidden="1" x14ac:dyDescent="0.25">
      <c r="A658" s="13" t="s">
        <v>673</v>
      </c>
      <c r="B658" s="13">
        <v>26896</v>
      </c>
      <c r="C658" s="13" t="s">
        <v>704</v>
      </c>
      <c r="D658" s="13" t="s">
        <v>49</v>
      </c>
      <c r="E658" s="13" t="s">
        <v>50</v>
      </c>
      <c r="F658" s="15" t="s">
        <v>84</v>
      </c>
      <c r="G658" s="13">
        <v>32.654183000000003</v>
      </c>
      <c r="H658" s="13">
        <v>-103.89487200000001</v>
      </c>
      <c r="I658" s="16" t="s">
        <v>52</v>
      </c>
      <c r="J658" s="13" t="s">
        <v>53</v>
      </c>
      <c r="K658" s="13">
        <v>13</v>
      </c>
      <c r="L658" s="13" t="s">
        <v>705</v>
      </c>
      <c r="M658" s="13" t="s">
        <v>55</v>
      </c>
      <c r="N658" s="13" t="s">
        <v>56</v>
      </c>
      <c r="O658" s="13" t="s">
        <v>706</v>
      </c>
      <c r="P658" s="13" t="s">
        <v>707</v>
      </c>
      <c r="Q658" s="13" t="s">
        <v>708</v>
      </c>
      <c r="R658" s="13">
        <v>28944665</v>
      </c>
      <c r="S658" s="14">
        <v>32143.419293981478</v>
      </c>
      <c r="T658" s="14">
        <v>39934.419293981482</v>
      </c>
      <c r="U658" s="13">
        <v>2.8</v>
      </c>
      <c r="V658" s="13" t="s">
        <v>59</v>
      </c>
      <c r="W658" s="13">
        <v>2.8</v>
      </c>
      <c r="X658" s="13" t="s">
        <v>59</v>
      </c>
      <c r="Y658" s="13">
        <v>2.8</v>
      </c>
      <c r="Z658" s="13" t="s">
        <v>59</v>
      </c>
      <c r="AA658" s="13">
        <v>2.8</v>
      </c>
      <c r="AB658" s="13" t="s">
        <v>59</v>
      </c>
      <c r="AC658" s="13" t="s">
        <v>249</v>
      </c>
      <c r="AD658" s="13" t="s">
        <v>61</v>
      </c>
      <c r="AE658" s="13">
        <v>0.3</v>
      </c>
      <c r="AF658" s="13" t="s">
        <v>68</v>
      </c>
      <c r="AG658" s="13" t="s">
        <v>69</v>
      </c>
      <c r="AK658" s="13" t="s">
        <v>63</v>
      </c>
      <c r="AL658" s="13">
        <v>8760</v>
      </c>
      <c r="AM658" s="13" t="s">
        <v>64</v>
      </c>
      <c r="AO658" s="11">
        <v>44068.419293981482</v>
      </c>
      <c r="AP658" s="11" t="s">
        <v>66</v>
      </c>
      <c r="AQ658" s="11" t="s">
        <v>49</v>
      </c>
      <c r="AR658" s="11" t="s">
        <v>66</v>
      </c>
      <c r="AS658" s="11" t="s">
        <v>55</v>
      </c>
      <c r="AT658" s="11" t="s">
        <v>66</v>
      </c>
      <c r="AU658" s="11" t="s">
        <v>61</v>
      </c>
      <c r="AV658" t="s">
        <v>66</v>
      </c>
      <c r="AW658" t="s">
        <v>66</v>
      </c>
    </row>
    <row r="659" spans="1:49" hidden="1" x14ac:dyDescent="0.25">
      <c r="A659" s="13" t="s">
        <v>673</v>
      </c>
      <c r="B659" s="13">
        <v>26896</v>
      </c>
      <c r="C659" s="13" t="s">
        <v>704</v>
      </c>
      <c r="D659" s="13" t="s">
        <v>49</v>
      </c>
      <c r="E659" s="13" t="s">
        <v>50</v>
      </c>
      <c r="F659" s="15" t="s">
        <v>84</v>
      </c>
      <c r="G659" s="13">
        <v>32.654183000000003</v>
      </c>
      <c r="H659" s="13">
        <v>-103.89487200000001</v>
      </c>
      <c r="I659" s="16" t="s">
        <v>52</v>
      </c>
      <c r="J659" s="13" t="s">
        <v>53</v>
      </c>
      <c r="K659" s="13">
        <v>13</v>
      </c>
      <c r="L659" s="13" t="s">
        <v>705</v>
      </c>
      <c r="M659" s="13" t="s">
        <v>55</v>
      </c>
      <c r="N659" s="13" t="s">
        <v>56</v>
      </c>
      <c r="O659" s="13" t="s">
        <v>706</v>
      </c>
      <c r="P659" s="13" t="s">
        <v>707</v>
      </c>
      <c r="Q659" s="13" t="s">
        <v>708</v>
      </c>
      <c r="R659" s="13">
        <v>28944665</v>
      </c>
      <c r="S659" s="14">
        <v>32143.419293981478</v>
      </c>
      <c r="T659" s="14">
        <v>39934.419293981482</v>
      </c>
      <c r="U659" s="13">
        <v>2.8</v>
      </c>
      <c r="V659" s="13" t="s">
        <v>59</v>
      </c>
      <c r="W659" s="13">
        <v>2.8</v>
      </c>
      <c r="X659" s="13" t="s">
        <v>59</v>
      </c>
      <c r="Y659" s="13">
        <v>2.8</v>
      </c>
      <c r="Z659" s="13" t="s">
        <v>59</v>
      </c>
      <c r="AA659" s="13">
        <v>2.8</v>
      </c>
      <c r="AB659" s="13" t="s">
        <v>59</v>
      </c>
      <c r="AC659" s="13" t="s">
        <v>67</v>
      </c>
      <c r="AD659" s="13" t="s">
        <v>61</v>
      </c>
      <c r="AE659" s="13">
        <v>0.3</v>
      </c>
      <c r="AF659" s="13" t="s">
        <v>68</v>
      </c>
      <c r="AG659" s="13" t="s">
        <v>69</v>
      </c>
      <c r="AK659" s="13" t="s">
        <v>63</v>
      </c>
      <c r="AL659" s="13">
        <v>8760</v>
      </c>
      <c r="AM659" s="13" t="s">
        <v>64</v>
      </c>
      <c r="AO659" s="11">
        <v>44068.419293981482</v>
      </c>
      <c r="AP659" s="11" t="s">
        <v>66</v>
      </c>
      <c r="AQ659" s="11" t="s">
        <v>49</v>
      </c>
      <c r="AR659" s="11" t="s">
        <v>66</v>
      </c>
      <c r="AS659" s="11" t="s">
        <v>55</v>
      </c>
      <c r="AT659" s="11" t="s">
        <v>66</v>
      </c>
      <c r="AU659" s="11" t="s">
        <v>61</v>
      </c>
      <c r="AV659" t="s">
        <v>66</v>
      </c>
      <c r="AW659" t="s">
        <v>66</v>
      </c>
    </row>
    <row r="660" spans="1:49" hidden="1" x14ac:dyDescent="0.25">
      <c r="A660" s="13" t="s">
        <v>673</v>
      </c>
      <c r="B660" s="13">
        <v>26896</v>
      </c>
      <c r="C660" s="13" t="s">
        <v>704</v>
      </c>
      <c r="D660" s="13" t="s">
        <v>49</v>
      </c>
      <c r="E660" s="13" t="s">
        <v>50</v>
      </c>
      <c r="F660" s="15" t="s">
        <v>84</v>
      </c>
      <c r="G660" s="13">
        <v>32.654183000000003</v>
      </c>
      <c r="H660" s="13">
        <v>-103.89487200000001</v>
      </c>
      <c r="I660" s="16" t="s">
        <v>52</v>
      </c>
      <c r="J660" s="13" t="s">
        <v>53</v>
      </c>
      <c r="K660" s="13">
        <v>13</v>
      </c>
      <c r="L660" s="13" t="s">
        <v>705</v>
      </c>
      <c r="M660" s="13" t="s">
        <v>55</v>
      </c>
      <c r="N660" s="13" t="s">
        <v>56</v>
      </c>
      <c r="O660" s="13" t="s">
        <v>706</v>
      </c>
      <c r="P660" s="13" t="s">
        <v>707</v>
      </c>
      <c r="Q660" s="13" t="s">
        <v>708</v>
      </c>
      <c r="R660" s="13">
        <v>28944665</v>
      </c>
      <c r="S660" s="14">
        <v>32143.419293981478</v>
      </c>
      <c r="T660" s="14">
        <v>39934.419293981482</v>
      </c>
      <c r="U660" s="13">
        <v>2.8</v>
      </c>
      <c r="V660" s="13" t="s">
        <v>59</v>
      </c>
      <c r="W660" s="13">
        <v>2.8</v>
      </c>
      <c r="X660" s="13" t="s">
        <v>59</v>
      </c>
      <c r="Y660" s="13">
        <v>2.8</v>
      </c>
      <c r="Z660" s="13" t="s">
        <v>59</v>
      </c>
      <c r="AA660" s="13">
        <v>2.8</v>
      </c>
      <c r="AB660" s="13" t="s">
        <v>59</v>
      </c>
      <c r="AC660" s="13" t="s">
        <v>67</v>
      </c>
      <c r="AD660" s="13" t="s">
        <v>61</v>
      </c>
      <c r="AE660" s="13">
        <v>1.2</v>
      </c>
      <c r="AF660" s="13" t="s">
        <v>62</v>
      </c>
      <c r="AG660" s="13" t="s">
        <v>69</v>
      </c>
      <c r="AK660" s="13" t="s">
        <v>63</v>
      </c>
      <c r="AL660" s="13">
        <v>8760</v>
      </c>
      <c r="AM660" s="13" t="s">
        <v>64</v>
      </c>
      <c r="AO660" s="11">
        <v>44068.419293981482</v>
      </c>
      <c r="AP660" s="11" t="s">
        <v>66</v>
      </c>
      <c r="AQ660" s="11" t="s">
        <v>49</v>
      </c>
      <c r="AR660" s="11" t="s">
        <v>66</v>
      </c>
      <c r="AS660" s="11" t="s">
        <v>55</v>
      </c>
      <c r="AT660" s="11" t="s">
        <v>66</v>
      </c>
      <c r="AU660" s="11" t="s">
        <v>61</v>
      </c>
      <c r="AV660" t="s">
        <v>66</v>
      </c>
      <c r="AW660" t="s">
        <v>66</v>
      </c>
    </row>
    <row r="661" spans="1:49" hidden="1" x14ac:dyDescent="0.25">
      <c r="A661" s="13" t="s">
        <v>673</v>
      </c>
      <c r="B661" s="13">
        <v>26896</v>
      </c>
      <c r="C661" s="13" t="s">
        <v>704</v>
      </c>
      <c r="D661" s="13" t="s">
        <v>49</v>
      </c>
      <c r="E661" s="13" t="s">
        <v>50</v>
      </c>
      <c r="F661" s="15" t="s">
        <v>84</v>
      </c>
      <c r="G661" s="13">
        <v>32.654183000000003</v>
      </c>
      <c r="H661" s="13">
        <v>-103.89487200000001</v>
      </c>
      <c r="I661" s="16" t="s">
        <v>52</v>
      </c>
      <c r="J661" s="13" t="s">
        <v>53</v>
      </c>
      <c r="K661" s="13">
        <v>13</v>
      </c>
      <c r="L661" s="13" t="s">
        <v>705</v>
      </c>
      <c r="M661" s="13" t="s">
        <v>55</v>
      </c>
      <c r="N661" s="13" t="s">
        <v>56</v>
      </c>
      <c r="O661" s="13" t="s">
        <v>706</v>
      </c>
      <c r="P661" s="13" t="s">
        <v>707</v>
      </c>
      <c r="Q661" s="13" t="s">
        <v>708</v>
      </c>
      <c r="R661" s="13">
        <v>28944665</v>
      </c>
      <c r="S661" s="14">
        <v>32143.419293981478</v>
      </c>
      <c r="T661" s="14">
        <v>39934.419293981482</v>
      </c>
      <c r="U661" s="13">
        <v>2.8</v>
      </c>
      <c r="V661" s="13" t="s">
        <v>59</v>
      </c>
      <c r="W661" s="13">
        <v>2.8</v>
      </c>
      <c r="X661" s="13" t="s">
        <v>59</v>
      </c>
      <c r="Y661" s="13">
        <v>2.8</v>
      </c>
      <c r="Z661" s="13" t="s">
        <v>59</v>
      </c>
      <c r="AA661" s="13">
        <v>2.8</v>
      </c>
      <c r="AB661" s="13" t="s">
        <v>59</v>
      </c>
      <c r="AC661" s="13" t="s">
        <v>60</v>
      </c>
      <c r="AD661" s="13" t="s">
        <v>61</v>
      </c>
      <c r="AE661" s="13">
        <v>1.2</v>
      </c>
      <c r="AF661" s="13" t="s">
        <v>62</v>
      </c>
      <c r="AK661" s="13" t="s">
        <v>63</v>
      </c>
      <c r="AL661" s="13">
        <v>8760</v>
      </c>
      <c r="AM661" s="13" t="s">
        <v>64</v>
      </c>
      <c r="AO661" s="11">
        <v>44068.419293981482</v>
      </c>
      <c r="AP661" s="11" t="s">
        <v>66</v>
      </c>
      <c r="AQ661" s="11" t="s">
        <v>49</v>
      </c>
      <c r="AR661" s="11" t="s">
        <v>66</v>
      </c>
      <c r="AS661" s="11" t="s">
        <v>55</v>
      </c>
      <c r="AT661" s="11" t="s">
        <v>66</v>
      </c>
      <c r="AU661" s="11" t="s">
        <v>61</v>
      </c>
      <c r="AV661" t="s">
        <v>66</v>
      </c>
      <c r="AW661" t="s">
        <v>66</v>
      </c>
    </row>
    <row r="662" spans="1:49" hidden="1" x14ac:dyDescent="0.25">
      <c r="A662" s="13" t="s">
        <v>673</v>
      </c>
      <c r="B662" s="13">
        <v>34514</v>
      </c>
      <c r="C662" s="13" t="s">
        <v>709</v>
      </c>
      <c r="D662" s="13" t="s">
        <v>49</v>
      </c>
      <c r="E662" s="13" t="s">
        <v>50</v>
      </c>
      <c r="F662" s="15" t="s">
        <v>84</v>
      </c>
      <c r="G662" s="13">
        <v>32.161288999999996</v>
      </c>
      <c r="H662" s="13">
        <v>-103.82835799999999</v>
      </c>
      <c r="I662" s="16" t="s">
        <v>52</v>
      </c>
      <c r="J662" s="13" t="s">
        <v>53</v>
      </c>
      <c r="K662" s="13">
        <v>18</v>
      </c>
      <c r="L662" s="13" t="s">
        <v>350</v>
      </c>
      <c r="M662" s="13" t="s">
        <v>55</v>
      </c>
      <c r="N662" s="13" t="s">
        <v>56</v>
      </c>
      <c r="O662" s="13" t="s">
        <v>710</v>
      </c>
      <c r="P662" s="13" t="s">
        <v>58</v>
      </c>
      <c r="Q662" s="13" t="s">
        <v>58</v>
      </c>
      <c r="R662" s="13" t="s">
        <v>58</v>
      </c>
      <c r="T662" s="14">
        <v>42515.419293981482</v>
      </c>
      <c r="U662" s="13">
        <v>8.82</v>
      </c>
      <c r="V662" s="13" t="s">
        <v>59</v>
      </c>
      <c r="W662" s="13">
        <v>8.82</v>
      </c>
      <c r="X662" s="13" t="s">
        <v>59</v>
      </c>
      <c r="Y662" s="13">
        <v>8.82</v>
      </c>
      <c r="Z662" s="13" t="s">
        <v>59</v>
      </c>
      <c r="AA662" s="13">
        <v>8.82</v>
      </c>
      <c r="AB662" s="13" t="s">
        <v>59</v>
      </c>
      <c r="AC662" s="13" t="s">
        <v>67</v>
      </c>
      <c r="AD662" s="13" t="s">
        <v>61</v>
      </c>
      <c r="AE662" s="13">
        <v>0.9</v>
      </c>
      <c r="AF662" s="13" t="s">
        <v>68</v>
      </c>
      <c r="AG662" s="13" t="s">
        <v>711</v>
      </c>
      <c r="AK662" s="13" t="s">
        <v>63</v>
      </c>
      <c r="AL662" s="13">
        <v>8760</v>
      </c>
      <c r="AM662" s="13" t="s">
        <v>64</v>
      </c>
      <c r="AO662" s="11">
        <v>44068.419293981482</v>
      </c>
      <c r="AP662" s="11" t="s">
        <v>66</v>
      </c>
      <c r="AQ662" s="11" t="s">
        <v>49</v>
      </c>
      <c r="AR662" s="11" t="s">
        <v>66</v>
      </c>
      <c r="AS662" s="11" t="s">
        <v>55</v>
      </c>
      <c r="AT662" s="11" t="s">
        <v>66</v>
      </c>
      <c r="AU662" s="11" t="s">
        <v>61</v>
      </c>
      <c r="AV662" t="s">
        <v>66</v>
      </c>
      <c r="AW662" t="s">
        <v>66</v>
      </c>
    </row>
    <row r="663" spans="1:49" hidden="1" x14ac:dyDescent="0.25">
      <c r="A663" s="13" t="s">
        <v>673</v>
      </c>
      <c r="B663" s="13">
        <v>34514</v>
      </c>
      <c r="C663" s="13" t="s">
        <v>709</v>
      </c>
      <c r="D663" s="13" t="s">
        <v>49</v>
      </c>
      <c r="E663" s="13" t="s">
        <v>50</v>
      </c>
      <c r="F663" s="15" t="s">
        <v>84</v>
      </c>
      <c r="G663" s="13">
        <v>32.161288999999996</v>
      </c>
      <c r="H663" s="13">
        <v>-103.82835799999999</v>
      </c>
      <c r="I663" s="16" t="s">
        <v>52</v>
      </c>
      <c r="J663" s="13" t="s">
        <v>53</v>
      </c>
      <c r="K663" s="13">
        <v>18</v>
      </c>
      <c r="L663" s="13" t="s">
        <v>350</v>
      </c>
      <c r="M663" s="13" t="s">
        <v>55</v>
      </c>
      <c r="N663" s="13" t="s">
        <v>56</v>
      </c>
      <c r="O663" s="13" t="s">
        <v>710</v>
      </c>
      <c r="P663" s="13" t="s">
        <v>58</v>
      </c>
      <c r="Q663" s="13" t="s">
        <v>58</v>
      </c>
      <c r="R663" s="13" t="s">
        <v>58</v>
      </c>
      <c r="T663" s="14">
        <v>42515.419293981482</v>
      </c>
      <c r="U663" s="13">
        <v>8.82</v>
      </c>
      <c r="V663" s="13" t="s">
        <v>59</v>
      </c>
      <c r="W663" s="13">
        <v>8.82</v>
      </c>
      <c r="X663" s="13" t="s">
        <v>59</v>
      </c>
      <c r="Y663" s="13">
        <v>8.82</v>
      </c>
      <c r="Z663" s="13" t="s">
        <v>59</v>
      </c>
      <c r="AA663" s="13">
        <v>8.82</v>
      </c>
      <c r="AB663" s="13" t="s">
        <v>59</v>
      </c>
      <c r="AC663" s="13" t="s">
        <v>67</v>
      </c>
      <c r="AD663" s="13" t="s">
        <v>61</v>
      </c>
      <c r="AE663" s="13">
        <v>3.8</v>
      </c>
      <c r="AF663" s="13" t="s">
        <v>62</v>
      </c>
      <c r="AG663" s="13" t="s">
        <v>711</v>
      </c>
      <c r="AK663" s="13" t="s">
        <v>63</v>
      </c>
      <c r="AL663" s="13">
        <v>8760</v>
      </c>
      <c r="AM663" s="13" t="s">
        <v>64</v>
      </c>
      <c r="AO663" s="11">
        <v>44068.419293981482</v>
      </c>
      <c r="AP663" s="11" t="s">
        <v>66</v>
      </c>
      <c r="AQ663" s="11" t="s">
        <v>49</v>
      </c>
      <c r="AR663" s="11" t="s">
        <v>66</v>
      </c>
      <c r="AS663" s="11" t="s">
        <v>55</v>
      </c>
      <c r="AT663" s="11" t="s">
        <v>66</v>
      </c>
      <c r="AU663" s="11" t="s">
        <v>61</v>
      </c>
      <c r="AV663" t="s">
        <v>66</v>
      </c>
      <c r="AW663" t="s">
        <v>66</v>
      </c>
    </row>
    <row r="664" spans="1:49" hidden="1" x14ac:dyDescent="0.25">
      <c r="A664" s="13" t="s">
        <v>673</v>
      </c>
      <c r="B664" s="13">
        <v>34514</v>
      </c>
      <c r="C664" s="13" t="s">
        <v>709</v>
      </c>
      <c r="D664" s="13" t="s">
        <v>49</v>
      </c>
      <c r="E664" s="13" t="s">
        <v>50</v>
      </c>
      <c r="F664" s="15" t="s">
        <v>84</v>
      </c>
      <c r="G664" s="13">
        <v>32.161288999999996</v>
      </c>
      <c r="H664" s="13">
        <v>-103.82835799999999</v>
      </c>
      <c r="I664" s="16" t="s">
        <v>52</v>
      </c>
      <c r="J664" s="13" t="s">
        <v>53</v>
      </c>
      <c r="K664" s="13">
        <v>18</v>
      </c>
      <c r="L664" s="13" t="s">
        <v>350</v>
      </c>
      <c r="M664" s="13" t="s">
        <v>55</v>
      </c>
      <c r="N664" s="13" t="s">
        <v>56</v>
      </c>
      <c r="O664" s="13" t="s">
        <v>710</v>
      </c>
      <c r="P664" s="13" t="s">
        <v>58</v>
      </c>
      <c r="Q664" s="13" t="s">
        <v>58</v>
      </c>
      <c r="R664" s="13" t="s">
        <v>58</v>
      </c>
      <c r="T664" s="14">
        <v>42515.419293981482</v>
      </c>
      <c r="U664" s="13">
        <v>8.82</v>
      </c>
      <c r="V664" s="13" t="s">
        <v>59</v>
      </c>
      <c r="W664" s="13">
        <v>8.82</v>
      </c>
      <c r="X664" s="13" t="s">
        <v>59</v>
      </c>
      <c r="Y664" s="13">
        <v>8.82</v>
      </c>
      <c r="Z664" s="13" t="s">
        <v>59</v>
      </c>
      <c r="AA664" s="13">
        <v>8.82</v>
      </c>
      <c r="AB664" s="13" t="s">
        <v>59</v>
      </c>
      <c r="AC664" s="13" t="s">
        <v>60</v>
      </c>
      <c r="AD664" s="13" t="s">
        <v>61</v>
      </c>
      <c r="AE664" s="13">
        <v>0.7</v>
      </c>
      <c r="AF664" s="13" t="s">
        <v>62</v>
      </c>
      <c r="AK664" s="13" t="s">
        <v>63</v>
      </c>
      <c r="AL664" s="13">
        <v>8760</v>
      </c>
      <c r="AM664" s="13" t="s">
        <v>64</v>
      </c>
      <c r="AO664" s="11">
        <v>44068.419293981482</v>
      </c>
      <c r="AP664" s="11" t="s">
        <v>66</v>
      </c>
      <c r="AQ664" s="11" t="s">
        <v>49</v>
      </c>
      <c r="AR664" s="11" t="s">
        <v>66</v>
      </c>
      <c r="AS664" s="11" t="s">
        <v>55</v>
      </c>
      <c r="AT664" s="11" t="s">
        <v>66</v>
      </c>
      <c r="AU664" s="11" t="s">
        <v>61</v>
      </c>
      <c r="AV664" t="s">
        <v>66</v>
      </c>
      <c r="AW664" t="s">
        <v>66</v>
      </c>
    </row>
    <row r="665" spans="1:49" hidden="1" x14ac:dyDescent="0.25">
      <c r="A665" s="13" t="s">
        <v>673</v>
      </c>
      <c r="B665" s="13">
        <v>34514</v>
      </c>
      <c r="C665" s="13" t="s">
        <v>709</v>
      </c>
      <c r="D665" s="13" t="s">
        <v>49</v>
      </c>
      <c r="E665" s="13" t="s">
        <v>50</v>
      </c>
      <c r="F665" s="15" t="s">
        <v>84</v>
      </c>
      <c r="G665" s="13">
        <v>32.161288999999996</v>
      </c>
      <c r="H665" s="13">
        <v>-103.82835799999999</v>
      </c>
      <c r="I665" s="16" t="s">
        <v>52</v>
      </c>
      <c r="J665" s="13" t="s">
        <v>53</v>
      </c>
      <c r="K665" s="13">
        <v>19</v>
      </c>
      <c r="L665" s="13" t="s">
        <v>354</v>
      </c>
      <c r="M665" s="13" t="s">
        <v>55</v>
      </c>
      <c r="N665" s="13" t="s">
        <v>56</v>
      </c>
      <c r="O665" s="13" t="s">
        <v>346</v>
      </c>
      <c r="P665" s="13" t="s">
        <v>712</v>
      </c>
      <c r="Q665" s="13" t="s">
        <v>713</v>
      </c>
      <c r="R665" s="13">
        <v>10865</v>
      </c>
      <c r="S665" s="14">
        <v>42005.419293981482</v>
      </c>
      <c r="T665" s="14">
        <v>42515.419293981482</v>
      </c>
      <c r="U665" s="13">
        <v>83</v>
      </c>
      <c r="V665" s="13" t="s">
        <v>59</v>
      </c>
      <c r="W665" s="13">
        <v>83</v>
      </c>
      <c r="X665" s="13" t="s">
        <v>59</v>
      </c>
      <c r="Y665" s="13">
        <v>83</v>
      </c>
      <c r="Z665" s="13" t="s">
        <v>59</v>
      </c>
      <c r="AA665" s="13">
        <v>83</v>
      </c>
      <c r="AB665" s="13" t="s">
        <v>59</v>
      </c>
      <c r="AC665" s="13" t="s">
        <v>60</v>
      </c>
      <c r="AD665" s="13" t="s">
        <v>61</v>
      </c>
      <c r="AE665" s="13">
        <v>9.4</v>
      </c>
      <c r="AF665" s="13" t="s">
        <v>62</v>
      </c>
      <c r="AK665" s="13" t="s">
        <v>63</v>
      </c>
      <c r="AL665" s="13">
        <v>8760</v>
      </c>
      <c r="AM665" s="13" t="s">
        <v>64</v>
      </c>
      <c r="AN665" s="13" t="s">
        <v>65</v>
      </c>
      <c r="AO665" s="11">
        <v>44068.419293981482</v>
      </c>
      <c r="AP665" s="11" t="s">
        <v>66</v>
      </c>
      <c r="AQ665" s="11" t="s">
        <v>49</v>
      </c>
      <c r="AR665" s="11" t="s">
        <v>66</v>
      </c>
      <c r="AS665" s="11" t="s">
        <v>55</v>
      </c>
      <c r="AT665" s="11" t="s">
        <v>66</v>
      </c>
      <c r="AU665" s="11" t="s">
        <v>61</v>
      </c>
      <c r="AV665" t="s">
        <v>66</v>
      </c>
      <c r="AW665" t="s">
        <v>66</v>
      </c>
    </row>
    <row r="666" spans="1:49" hidden="1" x14ac:dyDescent="0.25">
      <c r="A666" s="13" t="s">
        <v>673</v>
      </c>
      <c r="B666" s="13">
        <v>34514</v>
      </c>
      <c r="C666" s="13" t="s">
        <v>709</v>
      </c>
      <c r="D666" s="13" t="s">
        <v>49</v>
      </c>
      <c r="E666" s="13" t="s">
        <v>50</v>
      </c>
      <c r="F666" s="15" t="s">
        <v>84</v>
      </c>
      <c r="G666" s="13">
        <v>32.161288999999996</v>
      </c>
      <c r="H666" s="13">
        <v>-103.82835799999999</v>
      </c>
      <c r="I666" s="16" t="s">
        <v>52</v>
      </c>
      <c r="J666" s="13" t="s">
        <v>53</v>
      </c>
      <c r="K666" s="13">
        <v>19</v>
      </c>
      <c r="L666" s="13" t="s">
        <v>354</v>
      </c>
      <c r="M666" s="13" t="s">
        <v>55</v>
      </c>
      <c r="N666" s="13" t="s">
        <v>56</v>
      </c>
      <c r="O666" s="13" t="s">
        <v>346</v>
      </c>
      <c r="P666" s="13" t="s">
        <v>712</v>
      </c>
      <c r="Q666" s="13" t="s">
        <v>713</v>
      </c>
      <c r="R666" s="13">
        <v>10865</v>
      </c>
      <c r="S666" s="14">
        <v>42005.419293981482</v>
      </c>
      <c r="T666" s="14">
        <v>42515.419293981482</v>
      </c>
      <c r="U666" s="13">
        <v>83</v>
      </c>
      <c r="V666" s="13" t="s">
        <v>59</v>
      </c>
      <c r="W666" s="13">
        <v>83</v>
      </c>
      <c r="X666" s="13" t="s">
        <v>59</v>
      </c>
      <c r="Y666" s="13">
        <v>83</v>
      </c>
      <c r="Z666" s="13" t="s">
        <v>59</v>
      </c>
      <c r="AA666" s="13">
        <v>83</v>
      </c>
      <c r="AB666" s="13" t="s">
        <v>59</v>
      </c>
      <c r="AC666" s="13" t="s">
        <v>67</v>
      </c>
      <c r="AD666" s="13" t="s">
        <v>61</v>
      </c>
      <c r="AE666" s="13">
        <v>4.0999999999999996</v>
      </c>
      <c r="AF666" s="13" t="s">
        <v>68</v>
      </c>
      <c r="AG666" s="13" t="s">
        <v>69</v>
      </c>
      <c r="AK666" s="13" t="s">
        <v>63</v>
      </c>
      <c r="AL666" s="13">
        <v>8760</v>
      </c>
      <c r="AM666" s="13" t="s">
        <v>64</v>
      </c>
      <c r="AN666" s="13" t="s">
        <v>65</v>
      </c>
      <c r="AO666" s="11">
        <v>44068.419293981482</v>
      </c>
      <c r="AP666" s="11" t="s">
        <v>66</v>
      </c>
      <c r="AQ666" s="11" t="s">
        <v>49</v>
      </c>
      <c r="AR666" s="11" t="s">
        <v>66</v>
      </c>
      <c r="AS666" s="11" t="s">
        <v>55</v>
      </c>
      <c r="AT666" s="11" t="s">
        <v>66</v>
      </c>
      <c r="AU666" s="11" t="s">
        <v>61</v>
      </c>
      <c r="AV666" t="s">
        <v>66</v>
      </c>
      <c r="AW666" t="s">
        <v>66</v>
      </c>
    </row>
    <row r="667" spans="1:49" hidden="1" x14ac:dyDescent="0.25">
      <c r="A667" s="13" t="s">
        <v>673</v>
      </c>
      <c r="B667" s="13">
        <v>34514</v>
      </c>
      <c r="C667" s="13" t="s">
        <v>709</v>
      </c>
      <c r="D667" s="13" t="s">
        <v>49</v>
      </c>
      <c r="E667" s="13" t="s">
        <v>50</v>
      </c>
      <c r="F667" s="15" t="s">
        <v>84</v>
      </c>
      <c r="G667" s="13">
        <v>32.161288999999996</v>
      </c>
      <c r="H667" s="13">
        <v>-103.82835799999999</v>
      </c>
      <c r="I667" s="16" t="s">
        <v>52</v>
      </c>
      <c r="J667" s="13" t="s">
        <v>53</v>
      </c>
      <c r="K667" s="13">
        <v>19</v>
      </c>
      <c r="L667" s="13" t="s">
        <v>354</v>
      </c>
      <c r="M667" s="13" t="s">
        <v>55</v>
      </c>
      <c r="N667" s="13" t="s">
        <v>56</v>
      </c>
      <c r="O667" s="13" t="s">
        <v>346</v>
      </c>
      <c r="P667" s="13" t="s">
        <v>712</v>
      </c>
      <c r="Q667" s="13" t="s">
        <v>713</v>
      </c>
      <c r="R667" s="13">
        <v>10865</v>
      </c>
      <c r="S667" s="14">
        <v>42005.419293981482</v>
      </c>
      <c r="T667" s="14">
        <v>42515.419293981482</v>
      </c>
      <c r="U667" s="13">
        <v>83</v>
      </c>
      <c r="V667" s="13" t="s">
        <v>59</v>
      </c>
      <c r="W667" s="13">
        <v>83</v>
      </c>
      <c r="X667" s="13" t="s">
        <v>59</v>
      </c>
      <c r="Y667" s="13">
        <v>83</v>
      </c>
      <c r="Z667" s="13" t="s">
        <v>59</v>
      </c>
      <c r="AA667" s="13">
        <v>83</v>
      </c>
      <c r="AB667" s="13" t="s">
        <v>59</v>
      </c>
      <c r="AC667" s="13" t="s">
        <v>67</v>
      </c>
      <c r="AD667" s="13" t="s">
        <v>61</v>
      </c>
      <c r="AE667" s="13">
        <v>17.8</v>
      </c>
      <c r="AF667" s="13" t="s">
        <v>62</v>
      </c>
      <c r="AG667" s="13" t="s">
        <v>69</v>
      </c>
      <c r="AK667" s="13" t="s">
        <v>63</v>
      </c>
      <c r="AL667" s="13">
        <v>8760</v>
      </c>
      <c r="AM667" s="13" t="s">
        <v>64</v>
      </c>
      <c r="AN667" s="13" t="s">
        <v>65</v>
      </c>
      <c r="AO667" s="11">
        <v>44068.419293981482</v>
      </c>
      <c r="AP667" s="11" t="s">
        <v>66</v>
      </c>
      <c r="AQ667" s="11" t="s">
        <v>49</v>
      </c>
      <c r="AR667" s="11" t="s">
        <v>66</v>
      </c>
      <c r="AS667" s="11" t="s">
        <v>55</v>
      </c>
      <c r="AT667" s="11" t="s">
        <v>66</v>
      </c>
      <c r="AU667" s="11" t="s">
        <v>61</v>
      </c>
      <c r="AV667" t="s">
        <v>66</v>
      </c>
      <c r="AW667" t="s">
        <v>66</v>
      </c>
    </row>
    <row r="668" spans="1:49" hidden="1" x14ac:dyDescent="0.25">
      <c r="A668" s="13" t="s">
        <v>673</v>
      </c>
      <c r="B668" s="13">
        <v>34514</v>
      </c>
      <c r="C668" s="13" t="s">
        <v>709</v>
      </c>
      <c r="D668" s="13" t="s">
        <v>49</v>
      </c>
      <c r="E668" s="13" t="s">
        <v>50</v>
      </c>
      <c r="F668" s="15" t="s">
        <v>84</v>
      </c>
      <c r="G668" s="13">
        <v>32.161288999999996</v>
      </c>
      <c r="H668" s="13">
        <v>-103.82835799999999</v>
      </c>
      <c r="I668" s="16" t="s">
        <v>52</v>
      </c>
      <c r="J668" s="13" t="s">
        <v>53</v>
      </c>
      <c r="K668" s="13">
        <v>43</v>
      </c>
      <c r="L668" s="13" t="s">
        <v>714</v>
      </c>
      <c r="M668" s="13" t="s">
        <v>55</v>
      </c>
      <c r="N668" s="13" t="s">
        <v>56</v>
      </c>
      <c r="O668" s="13" t="s">
        <v>715</v>
      </c>
      <c r="P668" s="13" t="s">
        <v>58</v>
      </c>
      <c r="Q668" s="13" t="s">
        <v>58</v>
      </c>
      <c r="R668" s="13" t="s">
        <v>58</v>
      </c>
      <c r="T668" s="14">
        <v>43104.419293981482</v>
      </c>
      <c r="U668" s="13">
        <v>4.5</v>
      </c>
      <c r="V668" s="13" t="s">
        <v>59</v>
      </c>
      <c r="W668" s="13">
        <v>4.5</v>
      </c>
      <c r="X668" s="13" t="s">
        <v>59</v>
      </c>
      <c r="Y668" s="13">
        <v>4.5</v>
      </c>
      <c r="Z668" s="13" t="s">
        <v>59</v>
      </c>
      <c r="AA668" s="13">
        <v>4.5</v>
      </c>
      <c r="AB668" s="13" t="s">
        <v>59</v>
      </c>
      <c r="AC668" s="13" t="s">
        <v>67</v>
      </c>
      <c r="AD668" s="13" t="s">
        <v>61</v>
      </c>
      <c r="AE668" s="13">
        <v>2</v>
      </c>
      <c r="AF668" s="13" t="s">
        <v>62</v>
      </c>
      <c r="AG668" s="13" t="s">
        <v>69</v>
      </c>
      <c r="AK668" s="13" t="s">
        <v>63</v>
      </c>
      <c r="AL668" s="13">
        <v>8760</v>
      </c>
      <c r="AM668" s="13" t="s">
        <v>64</v>
      </c>
      <c r="AO668" s="11">
        <v>44068.419293981482</v>
      </c>
      <c r="AP668" s="11" t="s">
        <v>66</v>
      </c>
      <c r="AQ668" s="11" t="s">
        <v>49</v>
      </c>
      <c r="AR668" s="11" t="s">
        <v>66</v>
      </c>
      <c r="AS668" s="11" t="s">
        <v>55</v>
      </c>
      <c r="AT668" s="11" t="s">
        <v>66</v>
      </c>
      <c r="AU668" s="11" t="s">
        <v>61</v>
      </c>
      <c r="AV668" t="s">
        <v>66</v>
      </c>
      <c r="AW668" t="s">
        <v>66</v>
      </c>
    </row>
    <row r="669" spans="1:49" hidden="1" x14ac:dyDescent="0.25">
      <c r="A669" s="13" t="s">
        <v>716</v>
      </c>
      <c r="B669" s="13">
        <v>1164</v>
      </c>
      <c r="C669" s="13" t="s">
        <v>717</v>
      </c>
      <c r="D669" s="13" t="s">
        <v>49</v>
      </c>
      <c r="E669" s="13" t="s">
        <v>50</v>
      </c>
      <c r="F669" s="15" t="s">
        <v>119</v>
      </c>
      <c r="G669" s="13">
        <v>36.400992000000002</v>
      </c>
      <c r="H669" s="13">
        <v>-107.843467</v>
      </c>
      <c r="J669" s="13" t="s">
        <v>53</v>
      </c>
      <c r="K669" s="13">
        <v>3</v>
      </c>
      <c r="L669" s="13">
        <v>3</v>
      </c>
      <c r="M669" s="13" t="s">
        <v>55</v>
      </c>
      <c r="N669" s="13" t="s">
        <v>148</v>
      </c>
      <c r="O669" s="13" t="s">
        <v>334</v>
      </c>
      <c r="P669" s="13" t="s">
        <v>334</v>
      </c>
      <c r="U669" s="13">
        <v>215000</v>
      </c>
      <c r="V669" s="13" t="s">
        <v>547</v>
      </c>
      <c r="W669" s="13">
        <v>215000</v>
      </c>
      <c r="X669" s="13" t="s">
        <v>547</v>
      </c>
      <c r="AA669" s="13">
        <v>215000</v>
      </c>
      <c r="AB669" s="13" t="s">
        <v>547</v>
      </c>
      <c r="AC669" s="13" t="s">
        <v>67</v>
      </c>
      <c r="AD669" s="13" t="s">
        <v>61</v>
      </c>
      <c r="AE669" s="13">
        <v>0.1</v>
      </c>
      <c r="AF669" s="13" t="s">
        <v>62</v>
      </c>
      <c r="AG669" s="13" t="s">
        <v>69</v>
      </c>
      <c r="AL669" s="13">
        <v>0</v>
      </c>
      <c r="AM669" s="13" t="s">
        <v>718</v>
      </c>
      <c r="AO669" s="11">
        <v>44068.419293981482</v>
      </c>
      <c r="AP669" s="11" t="s">
        <v>66</v>
      </c>
      <c r="AQ669" s="11" t="s">
        <v>49</v>
      </c>
      <c r="AR669" s="11" t="s">
        <v>66</v>
      </c>
      <c r="AS669" s="11" t="s">
        <v>55</v>
      </c>
      <c r="AT669" s="11" t="s">
        <v>66</v>
      </c>
      <c r="AU669" s="11" t="s">
        <v>61</v>
      </c>
      <c r="AV669" t="s">
        <v>66</v>
      </c>
      <c r="AW669" t="s">
        <v>66</v>
      </c>
    </row>
    <row r="670" spans="1:49" hidden="1" x14ac:dyDescent="0.25">
      <c r="A670" s="13" t="s">
        <v>719</v>
      </c>
      <c r="B670" s="13">
        <v>38446</v>
      </c>
      <c r="C670" s="13" t="s">
        <v>720</v>
      </c>
      <c r="D670" s="13" t="s">
        <v>49</v>
      </c>
      <c r="E670" s="13" t="s">
        <v>74</v>
      </c>
      <c r="F670" s="15" t="s">
        <v>51</v>
      </c>
      <c r="G670" s="13">
        <v>32.053139000000002</v>
      </c>
      <c r="H670" s="13">
        <v>-103.33125</v>
      </c>
      <c r="I670" s="16" t="s">
        <v>95</v>
      </c>
      <c r="J670" s="13" t="s">
        <v>53</v>
      </c>
      <c r="K670" s="13">
        <v>4</v>
      </c>
      <c r="L670" s="13" t="s">
        <v>721</v>
      </c>
      <c r="M670" s="13" t="s">
        <v>55</v>
      </c>
      <c r="N670" s="13" t="s">
        <v>56</v>
      </c>
      <c r="O670" s="13" t="s">
        <v>722</v>
      </c>
      <c r="P670" s="13" t="s">
        <v>723</v>
      </c>
      <c r="Q670" s="13" t="s">
        <v>723</v>
      </c>
      <c r="R670" s="13" t="s">
        <v>723</v>
      </c>
      <c r="T670" s="14">
        <v>43256.419293981482</v>
      </c>
      <c r="AA670" s="13">
        <v>1.5</v>
      </c>
      <c r="AB670" s="13" t="s">
        <v>59</v>
      </c>
      <c r="AC670" s="13" t="s">
        <v>67</v>
      </c>
      <c r="AD670" s="13" t="s">
        <v>61</v>
      </c>
      <c r="AE670" s="13">
        <v>0.26</v>
      </c>
      <c r="AF670" s="13" t="s">
        <v>62</v>
      </c>
      <c r="AG670" s="13" t="s">
        <v>69</v>
      </c>
      <c r="AK670" s="13" t="s">
        <v>63</v>
      </c>
      <c r="AM670" s="13" t="s">
        <v>64</v>
      </c>
      <c r="AO670" s="11">
        <v>44068.419293981482</v>
      </c>
      <c r="AP670" s="11" t="s">
        <v>66</v>
      </c>
      <c r="AQ670" s="11" t="s">
        <v>49</v>
      </c>
      <c r="AR670" s="11" t="s">
        <v>66</v>
      </c>
      <c r="AS670" s="11" t="s">
        <v>55</v>
      </c>
      <c r="AT670" s="11" t="s">
        <v>66</v>
      </c>
      <c r="AU670" s="11" t="s">
        <v>61</v>
      </c>
      <c r="AV670" t="s">
        <v>66</v>
      </c>
      <c r="AW670" t="s">
        <v>66</v>
      </c>
    </row>
    <row r="671" spans="1:49" hidden="1" x14ac:dyDescent="0.25">
      <c r="A671" s="13" t="s">
        <v>719</v>
      </c>
      <c r="B671" s="13">
        <v>38446</v>
      </c>
      <c r="C671" s="13" t="s">
        <v>720</v>
      </c>
      <c r="D671" s="13" t="s">
        <v>49</v>
      </c>
      <c r="E671" s="13" t="s">
        <v>74</v>
      </c>
      <c r="F671" s="15" t="s">
        <v>51</v>
      </c>
      <c r="G671" s="13">
        <v>32.053139000000002</v>
      </c>
      <c r="H671" s="13">
        <v>-103.33125</v>
      </c>
      <c r="I671" s="16" t="s">
        <v>95</v>
      </c>
      <c r="J671" s="13" t="s">
        <v>53</v>
      </c>
      <c r="K671" s="13">
        <v>4</v>
      </c>
      <c r="L671" s="13" t="s">
        <v>721</v>
      </c>
      <c r="M671" s="13" t="s">
        <v>55</v>
      </c>
      <c r="N671" s="13" t="s">
        <v>56</v>
      </c>
      <c r="O671" s="13" t="s">
        <v>722</v>
      </c>
      <c r="P671" s="13" t="s">
        <v>723</v>
      </c>
      <c r="Q671" s="13" t="s">
        <v>723</v>
      </c>
      <c r="R671" s="13" t="s">
        <v>723</v>
      </c>
      <c r="T671" s="14">
        <v>43256.419293981482</v>
      </c>
      <c r="AC671" s="13" t="s">
        <v>67</v>
      </c>
      <c r="AD671" s="13" t="s">
        <v>61</v>
      </c>
      <c r="AE671" s="13">
        <v>0.06</v>
      </c>
      <c r="AF671" s="13" t="s">
        <v>68</v>
      </c>
      <c r="AG671" s="13" t="s">
        <v>69</v>
      </c>
      <c r="AK671" s="13" t="s">
        <v>63</v>
      </c>
      <c r="AM671" s="13" t="s">
        <v>64</v>
      </c>
      <c r="AO671" s="11">
        <v>44068.419293981482</v>
      </c>
      <c r="AP671" s="11" t="s">
        <v>66</v>
      </c>
      <c r="AQ671" s="11" t="s">
        <v>49</v>
      </c>
      <c r="AR671" s="11" t="s">
        <v>66</v>
      </c>
      <c r="AS671" s="11" t="s">
        <v>55</v>
      </c>
      <c r="AT671" s="11" t="s">
        <v>66</v>
      </c>
      <c r="AU671" s="11" t="s">
        <v>61</v>
      </c>
      <c r="AV671" t="s">
        <v>66</v>
      </c>
      <c r="AW671" t="s">
        <v>66</v>
      </c>
    </row>
    <row r="672" spans="1:49" hidden="1" x14ac:dyDescent="0.25">
      <c r="A672" s="13" t="s">
        <v>724</v>
      </c>
      <c r="B672" s="13">
        <v>191</v>
      </c>
      <c r="C672" s="13" t="s">
        <v>725</v>
      </c>
      <c r="D672" s="13" t="s">
        <v>49</v>
      </c>
      <c r="E672" s="13" t="s">
        <v>50</v>
      </c>
      <c r="F672" s="15" t="s">
        <v>84</v>
      </c>
      <c r="G672" s="13">
        <v>32.776122000000001</v>
      </c>
      <c r="H672" s="13">
        <v>-104.259683</v>
      </c>
      <c r="I672" s="16" t="s">
        <v>52</v>
      </c>
      <c r="J672" s="13" t="s">
        <v>53</v>
      </c>
      <c r="K672" s="13">
        <v>13</v>
      </c>
      <c r="L672" s="13" t="s">
        <v>726</v>
      </c>
      <c r="M672" s="13" t="s">
        <v>55</v>
      </c>
      <c r="N672" s="13" t="s">
        <v>148</v>
      </c>
      <c r="O672" s="13" t="s">
        <v>727</v>
      </c>
      <c r="P672" s="13" t="s">
        <v>728</v>
      </c>
      <c r="Q672" s="13" t="s">
        <v>139</v>
      </c>
      <c r="R672" s="13">
        <v>1438</v>
      </c>
      <c r="S672" s="14">
        <v>27395.419293981478</v>
      </c>
      <c r="U672" s="13">
        <v>3.6</v>
      </c>
      <c r="V672" s="13" t="s">
        <v>59</v>
      </c>
      <c r="W672" s="13">
        <v>3.6</v>
      </c>
      <c r="X672" s="13" t="s">
        <v>59</v>
      </c>
      <c r="Y672" s="13">
        <v>3.6</v>
      </c>
      <c r="Z672" s="13" t="s">
        <v>59</v>
      </c>
      <c r="AA672" s="13">
        <v>3.6</v>
      </c>
      <c r="AB672" s="13" t="s">
        <v>59</v>
      </c>
      <c r="AC672" s="13" t="s">
        <v>60</v>
      </c>
      <c r="AD672" s="13" t="s">
        <v>61</v>
      </c>
      <c r="AE672" s="13">
        <v>0.4</v>
      </c>
      <c r="AF672" s="13" t="s">
        <v>62</v>
      </c>
      <c r="AK672" s="13" t="s">
        <v>63</v>
      </c>
      <c r="AL672" s="13">
        <v>0</v>
      </c>
      <c r="AM672" s="13" t="s">
        <v>64</v>
      </c>
      <c r="AO672" s="11">
        <v>44068.419293981482</v>
      </c>
      <c r="AP672" s="11" t="s">
        <v>66</v>
      </c>
      <c r="AQ672" s="11" t="s">
        <v>49</v>
      </c>
      <c r="AR672" s="11" t="s">
        <v>66</v>
      </c>
      <c r="AS672" s="11" t="s">
        <v>55</v>
      </c>
      <c r="AT672" s="11" t="s">
        <v>66</v>
      </c>
      <c r="AU672" s="11" t="s">
        <v>61</v>
      </c>
      <c r="AV672" t="s">
        <v>66</v>
      </c>
      <c r="AW672" t="s">
        <v>66</v>
      </c>
    </row>
    <row r="673" spans="1:50" hidden="1" x14ac:dyDescent="0.25">
      <c r="A673" s="13" t="s">
        <v>724</v>
      </c>
      <c r="B673" s="13">
        <v>565</v>
      </c>
      <c r="C673" s="13" t="s">
        <v>729</v>
      </c>
      <c r="D673" s="13" t="s">
        <v>49</v>
      </c>
      <c r="E673" s="13" t="s">
        <v>50</v>
      </c>
      <c r="F673" s="15" t="s">
        <v>51</v>
      </c>
      <c r="G673" s="13">
        <v>32.814444000000002</v>
      </c>
      <c r="H673" s="13">
        <v>-103.771389</v>
      </c>
      <c r="I673" s="16" t="s">
        <v>52</v>
      </c>
      <c r="J673" s="13" t="s">
        <v>53</v>
      </c>
      <c r="K673" s="13">
        <v>16</v>
      </c>
      <c r="L673" s="13">
        <v>13</v>
      </c>
      <c r="M673" s="13" t="s">
        <v>55</v>
      </c>
      <c r="N673" s="13" t="s">
        <v>56</v>
      </c>
      <c r="O673" s="13" t="s">
        <v>730</v>
      </c>
      <c r="P673" s="13" t="s">
        <v>731</v>
      </c>
      <c r="Q673" s="13" t="s">
        <v>322</v>
      </c>
      <c r="R673" s="13">
        <v>87197</v>
      </c>
      <c r="S673" s="14">
        <v>34335.419293981482</v>
      </c>
      <c r="T673" s="14">
        <v>34335.419293981482</v>
      </c>
      <c r="U673" s="13">
        <v>3.05</v>
      </c>
      <c r="V673" s="13" t="s">
        <v>59</v>
      </c>
      <c r="W673" s="13">
        <v>3.05</v>
      </c>
      <c r="X673" s="13" t="s">
        <v>59</v>
      </c>
      <c r="Y673" s="13">
        <v>3.05</v>
      </c>
      <c r="Z673" s="13" t="s">
        <v>59</v>
      </c>
      <c r="AA673" s="13">
        <v>3.05</v>
      </c>
      <c r="AB673" s="13" t="s">
        <v>59</v>
      </c>
      <c r="AC673" s="13" t="s">
        <v>60</v>
      </c>
      <c r="AD673" s="13" t="s">
        <v>61</v>
      </c>
      <c r="AE673" s="13">
        <v>0.621</v>
      </c>
      <c r="AF673" s="13" t="s">
        <v>62</v>
      </c>
      <c r="AK673" s="13" t="s">
        <v>63</v>
      </c>
      <c r="AL673" s="13">
        <v>8760</v>
      </c>
      <c r="AM673" s="13" t="s">
        <v>64</v>
      </c>
      <c r="AO673" s="11">
        <v>44068.419293981482</v>
      </c>
      <c r="AP673" s="11" t="s">
        <v>66</v>
      </c>
      <c r="AQ673" s="11" t="s">
        <v>49</v>
      </c>
      <c r="AR673" s="11" t="s">
        <v>66</v>
      </c>
      <c r="AS673" s="11" t="s">
        <v>55</v>
      </c>
      <c r="AT673" s="11" t="s">
        <v>66</v>
      </c>
      <c r="AU673" s="11" t="s">
        <v>61</v>
      </c>
      <c r="AV673" t="s">
        <v>66</v>
      </c>
      <c r="AW673" t="s">
        <v>66</v>
      </c>
    </row>
    <row r="674" spans="1:50" hidden="1" x14ac:dyDescent="0.25">
      <c r="A674" s="13" t="s">
        <v>724</v>
      </c>
      <c r="B674" s="13">
        <v>565</v>
      </c>
      <c r="C674" s="13" t="s">
        <v>729</v>
      </c>
      <c r="D674" s="13" t="s">
        <v>49</v>
      </c>
      <c r="E674" s="13" t="s">
        <v>50</v>
      </c>
      <c r="F674" s="15" t="s">
        <v>51</v>
      </c>
      <c r="G674" s="13">
        <v>32.814444000000002</v>
      </c>
      <c r="H674" s="13">
        <v>-103.771389</v>
      </c>
      <c r="I674" s="16" t="s">
        <v>52</v>
      </c>
      <c r="J674" s="13" t="s">
        <v>53</v>
      </c>
      <c r="K674" s="13">
        <v>16</v>
      </c>
      <c r="L674" s="13">
        <v>13</v>
      </c>
      <c r="M674" s="13" t="s">
        <v>55</v>
      </c>
      <c r="N674" s="13" t="s">
        <v>56</v>
      </c>
      <c r="O674" s="13" t="s">
        <v>730</v>
      </c>
      <c r="P674" s="13" t="s">
        <v>731</v>
      </c>
      <c r="Q674" s="13" t="s">
        <v>322</v>
      </c>
      <c r="R674" s="13">
        <v>87197</v>
      </c>
      <c r="S674" s="14">
        <v>34335.419293981482</v>
      </c>
      <c r="T674" s="14">
        <v>34335.419293981482</v>
      </c>
      <c r="U674" s="13">
        <v>3.05</v>
      </c>
      <c r="V674" s="13" t="s">
        <v>59</v>
      </c>
      <c r="W674" s="13">
        <v>3.05</v>
      </c>
      <c r="X674" s="13" t="s">
        <v>59</v>
      </c>
      <c r="Y674" s="13">
        <v>3.05</v>
      </c>
      <c r="Z674" s="13" t="s">
        <v>59</v>
      </c>
      <c r="AA674" s="13">
        <v>3.05</v>
      </c>
      <c r="AB674" s="13" t="s">
        <v>59</v>
      </c>
      <c r="AC674" s="13" t="s">
        <v>67</v>
      </c>
      <c r="AD674" s="13" t="s">
        <v>61</v>
      </c>
      <c r="AE674" s="13">
        <v>0.3</v>
      </c>
      <c r="AF674" s="13" t="s">
        <v>68</v>
      </c>
      <c r="AK674" s="13" t="s">
        <v>63</v>
      </c>
      <c r="AL674" s="13">
        <v>8760</v>
      </c>
      <c r="AM674" s="13" t="s">
        <v>64</v>
      </c>
      <c r="AO674" s="11">
        <v>44068.419293981482</v>
      </c>
      <c r="AP674" s="11" t="s">
        <v>66</v>
      </c>
      <c r="AQ674" s="11" t="s">
        <v>49</v>
      </c>
      <c r="AR674" s="11" t="s">
        <v>66</v>
      </c>
      <c r="AS674" s="11" t="s">
        <v>55</v>
      </c>
      <c r="AT674" s="11" t="s">
        <v>66</v>
      </c>
      <c r="AU674" s="11" t="s">
        <v>61</v>
      </c>
      <c r="AV674" t="s">
        <v>66</v>
      </c>
      <c r="AW674" t="s">
        <v>66</v>
      </c>
    </row>
    <row r="675" spans="1:50" hidden="1" x14ac:dyDescent="0.25">
      <c r="A675" s="13" t="s">
        <v>724</v>
      </c>
      <c r="B675" s="13">
        <v>565</v>
      </c>
      <c r="C675" s="13" t="s">
        <v>729</v>
      </c>
      <c r="D675" s="13" t="s">
        <v>49</v>
      </c>
      <c r="E675" s="13" t="s">
        <v>50</v>
      </c>
      <c r="F675" s="15" t="s">
        <v>51</v>
      </c>
      <c r="G675" s="13">
        <v>32.814444000000002</v>
      </c>
      <c r="H675" s="13">
        <v>-103.771389</v>
      </c>
      <c r="I675" s="16" t="s">
        <v>52</v>
      </c>
      <c r="J675" s="13" t="s">
        <v>53</v>
      </c>
      <c r="K675" s="13">
        <v>16</v>
      </c>
      <c r="L675" s="13">
        <v>13</v>
      </c>
      <c r="M675" s="13" t="s">
        <v>55</v>
      </c>
      <c r="N675" s="13" t="s">
        <v>56</v>
      </c>
      <c r="O675" s="13" t="s">
        <v>730</v>
      </c>
      <c r="P675" s="13" t="s">
        <v>731</v>
      </c>
      <c r="Q675" s="13" t="s">
        <v>322</v>
      </c>
      <c r="R675" s="13">
        <v>87197</v>
      </c>
      <c r="S675" s="14">
        <v>34335.419293981482</v>
      </c>
      <c r="T675" s="14">
        <v>34335.419293981482</v>
      </c>
      <c r="U675" s="13">
        <v>3.05</v>
      </c>
      <c r="V675" s="13" t="s">
        <v>59</v>
      </c>
      <c r="W675" s="13">
        <v>3.05</v>
      </c>
      <c r="X675" s="13" t="s">
        <v>59</v>
      </c>
      <c r="Y675" s="13">
        <v>3.05</v>
      </c>
      <c r="Z675" s="13" t="s">
        <v>59</v>
      </c>
      <c r="AA675" s="13">
        <v>3.05</v>
      </c>
      <c r="AB675" s="13" t="s">
        <v>59</v>
      </c>
      <c r="AC675" s="13" t="s">
        <v>67</v>
      </c>
      <c r="AD675" s="13" t="s">
        <v>61</v>
      </c>
      <c r="AE675" s="13">
        <v>1.3</v>
      </c>
      <c r="AF675" s="13" t="s">
        <v>62</v>
      </c>
      <c r="AG675" s="13" t="s">
        <v>69</v>
      </c>
      <c r="AK675" s="13" t="s">
        <v>63</v>
      </c>
      <c r="AL675" s="13">
        <v>8760</v>
      </c>
      <c r="AM675" s="13" t="s">
        <v>64</v>
      </c>
      <c r="AO675" s="11">
        <v>44068.419293981482</v>
      </c>
      <c r="AP675" s="11" t="s">
        <v>66</v>
      </c>
      <c r="AQ675" s="11" t="s">
        <v>49</v>
      </c>
      <c r="AR675" s="11" t="s">
        <v>66</v>
      </c>
      <c r="AS675" s="11" t="s">
        <v>55</v>
      </c>
      <c r="AT675" s="11" t="s">
        <v>66</v>
      </c>
      <c r="AU675" s="11" t="s">
        <v>61</v>
      </c>
      <c r="AV675" t="s">
        <v>66</v>
      </c>
      <c r="AW675" t="s">
        <v>66</v>
      </c>
    </row>
    <row r="676" spans="1:50" hidden="1" x14ac:dyDescent="0.25">
      <c r="A676" s="13" t="s">
        <v>724</v>
      </c>
      <c r="B676" s="13">
        <v>565</v>
      </c>
      <c r="C676" s="13" t="s">
        <v>729</v>
      </c>
      <c r="D676" s="13" t="s">
        <v>49</v>
      </c>
      <c r="E676" s="13" t="s">
        <v>50</v>
      </c>
      <c r="F676" s="15" t="s">
        <v>51</v>
      </c>
      <c r="G676" s="13">
        <v>32.814444000000002</v>
      </c>
      <c r="H676" s="13">
        <v>-103.771389</v>
      </c>
      <c r="I676" s="16" t="s">
        <v>52</v>
      </c>
      <c r="J676" s="13" t="s">
        <v>53</v>
      </c>
      <c r="K676" s="13">
        <v>17</v>
      </c>
      <c r="L676" s="13">
        <v>14</v>
      </c>
      <c r="M676" s="13" t="s">
        <v>55</v>
      </c>
      <c r="N676" s="13" t="s">
        <v>56</v>
      </c>
      <c r="O676" s="13" t="s">
        <v>732</v>
      </c>
      <c r="P676" s="13" t="s">
        <v>731</v>
      </c>
      <c r="Q676" s="13" t="s">
        <v>322</v>
      </c>
      <c r="R676" s="13">
        <v>87196</v>
      </c>
      <c r="S676" s="14">
        <v>34335.419293981482</v>
      </c>
      <c r="T676" s="14">
        <v>34335.419293981482</v>
      </c>
      <c r="U676" s="13">
        <v>3.05</v>
      </c>
      <c r="V676" s="13" t="s">
        <v>59</v>
      </c>
      <c r="W676" s="13">
        <v>3.05</v>
      </c>
      <c r="X676" s="13" t="s">
        <v>59</v>
      </c>
      <c r="Y676" s="13">
        <v>3.05</v>
      </c>
      <c r="Z676" s="13" t="s">
        <v>59</v>
      </c>
      <c r="AA676" s="13">
        <v>3.05</v>
      </c>
      <c r="AB676" s="13" t="s">
        <v>59</v>
      </c>
      <c r="AC676" s="13" t="s">
        <v>60</v>
      </c>
      <c r="AD676" s="13" t="s">
        <v>61</v>
      </c>
      <c r="AE676" s="13">
        <v>0.63600000000000001</v>
      </c>
      <c r="AF676" s="13" t="s">
        <v>62</v>
      </c>
      <c r="AK676" s="13" t="s">
        <v>63</v>
      </c>
      <c r="AL676" s="13">
        <v>8760</v>
      </c>
      <c r="AM676" s="13" t="s">
        <v>64</v>
      </c>
      <c r="AO676" s="11">
        <v>44068.419293981482</v>
      </c>
      <c r="AP676" s="11" t="s">
        <v>66</v>
      </c>
      <c r="AQ676" s="11" t="s">
        <v>49</v>
      </c>
      <c r="AR676" s="11" t="s">
        <v>66</v>
      </c>
      <c r="AS676" s="11" t="s">
        <v>55</v>
      </c>
      <c r="AT676" s="11" t="s">
        <v>66</v>
      </c>
      <c r="AU676" s="11" t="s">
        <v>61</v>
      </c>
      <c r="AV676" t="s">
        <v>66</v>
      </c>
      <c r="AW676" t="s">
        <v>66</v>
      </c>
    </row>
    <row r="677" spans="1:50" hidden="1" x14ac:dyDescent="0.25">
      <c r="A677" s="13" t="s">
        <v>724</v>
      </c>
      <c r="B677" s="13">
        <v>565</v>
      </c>
      <c r="C677" s="13" t="s">
        <v>729</v>
      </c>
      <c r="D677" s="13" t="s">
        <v>49</v>
      </c>
      <c r="E677" s="13" t="s">
        <v>50</v>
      </c>
      <c r="F677" s="15" t="s">
        <v>51</v>
      </c>
      <c r="G677" s="13">
        <v>32.814444000000002</v>
      </c>
      <c r="H677" s="13">
        <v>-103.771389</v>
      </c>
      <c r="I677" s="16" t="s">
        <v>52</v>
      </c>
      <c r="J677" s="13" t="s">
        <v>53</v>
      </c>
      <c r="K677" s="13">
        <v>17</v>
      </c>
      <c r="L677" s="13">
        <v>14</v>
      </c>
      <c r="M677" s="13" t="s">
        <v>55</v>
      </c>
      <c r="N677" s="13" t="s">
        <v>56</v>
      </c>
      <c r="O677" s="13" t="s">
        <v>732</v>
      </c>
      <c r="P677" s="13" t="s">
        <v>731</v>
      </c>
      <c r="Q677" s="13" t="s">
        <v>322</v>
      </c>
      <c r="R677" s="13">
        <v>87196</v>
      </c>
      <c r="S677" s="14">
        <v>34335.419293981482</v>
      </c>
      <c r="T677" s="14">
        <v>34335.419293981482</v>
      </c>
      <c r="U677" s="13">
        <v>3.05</v>
      </c>
      <c r="V677" s="13" t="s">
        <v>59</v>
      </c>
      <c r="W677" s="13">
        <v>3.05</v>
      </c>
      <c r="X677" s="13" t="s">
        <v>59</v>
      </c>
      <c r="Y677" s="13">
        <v>3.05</v>
      </c>
      <c r="Z677" s="13" t="s">
        <v>59</v>
      </c>
      <c r="AA677" s="13">
        <v>3.05</v>
      </c>
      <c r="AB677" s="13" t="s">
        <v>59</v>
      </c>
      <c r="AC677" s="13" t="s">
        <v>67</v>
      </c>
      <c r="AD677" s="13" t="s">
        <v>61</v>
      </c>
      <c r="AE677" s="13">
        <v>1.3</v>
      </c>
      <c r="AF677" s="13" t="s">
        <v>62</v>
      </c>
      <c r="AG677" s="13" t="s">
        <v>69</v>
      </c>
      <c r="AK677" s="13" t="s">
        <v>63</v>
      </c>
      <c r="AL677" s="13">
        <v>8760</v>
      </c>
      <c r="AM677" s="13" t="s">
        <v>64</v>
      </c>
      <c r="AO677" s="11">
        <v>44068.419293981482</v>
      </c>
      <c r="AP677" s="11" t="s">
        <v>66</v>
      </c>
      <c r="AQ677" s="11" t="s">
        <v>49</v>
      </c>
      <c r="AR677" s="11" t="s">
        <v>66</v>
      </c>
      <c r="AS677" s="11" t="s">
        <v>55</v>
      </c>
      <c r="AT677" s="11" t="s">
        <v>66</v>
      </c>
      <c r="AU677" s="11" t="s">
        <v>61</v>
      </c>
      <c r="AV677" t="s">
        <v>66</v>
      </c>
      <c r="AW677" t="s">
        <v>66</v>
      </c>
    </row>
    <row r="678" spans="1:50" hidden="1" x14ac:dyDescent="0.25">
      <c r="A678" s="13" t="s">
        <v>724</v>
      </c>
      <c r="B678" s="13">
        <v>565</v>
      </c>
      <c r="C678" s="13" t="s">
        <v>729</v>
      </c>
      <c r="D678" s="13" t="s">
        <v>49</v>
      </c>
      <c r="E678" s="13" t="s">
        <v>50</v>
      </c>
      <c r="F678" s="15" t="s">
        <v>51</v>
      </c>
      <c r="G678" s="13">
        <v>32.814444000000002</v>
      </c>
      <c r="H678" s="13">
        <v>-103.771389</v>
      </c>
      <c r="I678" s="16" t="s">
        <v>52</v>
      </c>
      <c r="J678" s="13" t="s">
        <v>53</v>
      </c>
      <c r="K678" s="13">
        <v>17</v>
      </c>
      <c r="L678" s="13">
        <v>14</v>
      </c>
      <c r="M678" s="13" t="s">
        <v>55</v>
      </c>
      <c r="N678" s="13" t="s">
        <v>56</v>
      </c>
      <c r="O678" s="13" t="s">
        <v>732</v>
      </c>
      <c r="P678" s="13" t="s">
        <v>731</v>
      </c>
      <c r="Q678" s="13" t="s">
        <v>322</v>
      </c>
      <c r="R678" s="13">
        <v>87196</v>
      </c>
      <c r="S678" s="14">
        <v>34335.419293981482</v>
      </c>
      <c r="T678" s="14">
        <v>34335.419293981482</v>
      </c>
      <c r="U678" s="13">
        <v>3.05</v>
      </c>
      <c r="V678" s="13" t="s">
        <v>59</v>
      </c>
      <c r="W678" s="13">
        <v>3.05</v>
      </c>
      <c r="X678" s="13" t="s">
        <v>59</v>
      </c>
      <c r="Y678" s="13">
        <v>3.05</v>
      </c>
      <c r="Z678" s="13" t="s">
        <v>59</v>
      </c>
      <c r="AA678" s="13">
        <v>3.05</v>
      </c>
      <c r="AB678" s="13" t="s">
        <v>59</v>
      </c>
      <c r="AC678" s="13" t="s">
        <v>67</v>
      </c>
      <c r="AD678" s="13" t="s">
        <v>61</v>
      </c>
      <c r="AE678" s="13">
        <v>0.3</v>
      </c>
      <c r="AF678" s="13" t="s">
        <v>68</v>
      </c>
      <c r="AK678" s="13" t="s">
        <v>63</v>
      </c>
      <c r="AL678" s="13">
        <v>8760</v>
      </c>
      <c r="AM678" s="13" t="s">
        <v>64</v>
      </c>
      <c r="AO678" s="11">
        <v>44068.419293981482</v>
      </c>
      <c r="AP678" s="11" t="s">
        <v>66</v>
      </c>
      <c r="AQ678" s="11" t="s">
        <v>49</v>
      </c>
      <c r="AR678" s="11" t="s">
        <v>66</v>
      </c>
      <c r="AS678" s="11" t="s">
        <v>55</v>
      </c>
      <c r="AT678" s="11" t="s">
        <v>66</v>
      </c>
      <c r="AU678" s="11" t="s">
        <v>61</v>
      </c>
      <c r="AV678" t="s">
        <v>66</v>
      </c>
      <c r="AW678" t="s">
        <v>66</v>
      </c>
    </row>
    <row r="679" spans="1:50" hidden="1" x14ac:dyDescent="0.25">
      <c r="A679" s="13" t="s">
        <v>724</v>
      </c>
      <c r="B679" s="13">
        <v>565</v>
      </c>
      <c r="C679" s="13" t="s">
        <v>729</v>
      </c>
      <c r="D679" s="13" t="s">
        <v>49</v>
      </c>
      <c r="E679" s="13" t="s">
        <v>50</v>
      </c>
      <c r="F679" s="15" t="s">
        <v>51</v>
      </c>
      <c r="G679" s="13">
        <v>32.814444000000002</v>
      </c>
      <c r="H679" s="13">
        <v>-103.771389</v>
      </c>
      <c r="I679" s="16" t="s">
        <v>52</v>
      </c>
      <c r="J679" s="13" t="s">
        <v>53</v>
      </c>
      <c r="K679" s="13">
        <v>18</v>
      </c>
      <c r="L679" s="13">
        <v>12</v>
      </c>
      <c r="M679" s="13" t="s">
        <v>55</v>
      </c>
      <c r="N679" s="13" t="s">
        <v>56</v>
      </c>
      <c r="O679" s="13" t="s">
        <v>218</v>
      </c>
      <c r="P679" s="13" t="s">
        <v>733</v>
      </c>
      <c r="Q679" s="13" t="s">
        <v>402</v>
      </c>
      <c r="R679" s="13">
        <v>2354</v>
      </c>
      <c r="S679" s="14">
        <v>29587.419293981478</v>
      </c>
      <c r="T679" s="14">
        <v>29587.419293981478</v>
      </c>
      <c r="U679" s="13">
        <v>11</v>
      </c>
      <c r="V679" s="13" t="s">
        <v>59</v>
      </c>
      <c r="W679" s="13">
        <v>11</v>
      </c>
      <c r="X679" s="13" t="s">
        <v>59</v>
      </c>
      <c r="Y679" s="13">
        <v>11</v>
      </c>
      <c r="Z679" s="13" t="s">
        <v>59</v>
      </c>
      <c r="AA679" s="13">
        <v>11</v>
      </c>
      <c r="AB679" s="13" t="s">
        <v>59</v>
      </c>
      <c r="AC679" s="13" t="s">
        <v>60</v>
      </c>
      <c r="AD679" s="13" t="s">
        <v>61</v>
      </c>
      <c r="AE679" s="13">
        <v>4.6980000000000004</v>
      </c>
      <c r="AF679" s="13" t="s">
        <v>62</v>
      </c>
      <c r="AK679" s="13" t="s">
        <v>63</v>
      </c>
      <c r="AL679" s="13">
        <v>8760</v>
      </c>
      <c r="AM679" s="13" t="s">
        <v>64</v>
      </c>
      <c r="AO679" s="11">
        <v>44068.419293981482</v>
      </c>
      <c r="AP679" s="11" t="s">
        <v>66</v>
      </c>
      <c r="AQ679" s="11" t="s">
        <v>49</v>
      </c>
      <c r="AR679" s="11" t="s">
        <v>66</v>
      </c>
      <c r="AS679" s="11" t="s">
        <v>55</v>
      </c>
      <c r="AT679" s="11" t="s">
        <v>66</v>
      </c>
      <c r="AU679" s="11" t="s">
        <v>61</v>
      </c>
      <c r="AV679" t="s">
        <v>66</v>
      </c>
      <c r="AW679" t="s">
        <v>66</v>
      </c>
    </row>
    <row r="680" spans="1:50" x14ac:dyDescent="0.25">
      <c r="A680" s="13" t="s">
        <v>724</v>
      </c>
      <c r="B680" s="13">
        <v>565</v>
      </c>
      <c r="C680" s="13" t="s">
        <v>729</v>
      </c>
      <c r="D680" s="13" t="s">
        <v>49</v>
      </c>
      <c r="E680" s="13" t="s">
        <v>50</v>
      </c>
      <c r="F680" s="15" t="s">
        <v>51</v>
      </c>
      <c r="G680" s="13">
        <v>32.814444000000002</v>
      </c>
      <c r="H680" s="13">
        <v>-103.771389</v>
      </c>
      <c r="I680" s="16" t="s">
        <v>52</v>
      </c>
      <c r="J680" s="13" t="s">
        <v>53</v>
      </c>
      <c r="K680" s="13">
        <v>18</v>
      </c>
      <c r="L680" s="13">
        <v>12</v>
      </c>
      <c r="M680" s="13" t="s">
        <v>55</v>
      </c>
      <c r="N680" s="13" t="s">
        <v>56</v>
      </c>
      <c r="O680" s="13" t="s">
        <v>218</v>
      </c>
      <c r="P680" s="13" t="s">
        <v>733</v>
      </c>
      <c r="Q680" s="13" t="s">
        <v>402</v>
      </c>
      <c r="R680" s="13">
        <v>2354</v>
      </c>
      <c r="S680" s="14">
        <v>29587.419293981478</v>
      </c>
      <c r="T680" s="14">
        <v>29587.419293981478</v>
      </c>
      <c r="U680" s="13">
        <v>11</v>
      </c>
      <c r="V680" s="13" t="s">
        <v>59</v>
      </c>
      <c r="W680" s="13">
        <v>11</v>
      </c>
      <c r="X680" s="13" t="s">
        <v>59</v>
      </c>
      <c r="Y680" s="13">
        <v>11</v>
      </c>
      <c r="Z680" s="13" t="s">
        <v>59</v>
      </c>
      <c r="AA680" s="13">
        <v>11</v>
      </c>
      <c r="AB680" s="13" t="s">
        <v>59</v>
      </c>
      <c r="AC680" s="13" t="s">
        <v>67</v>
      </c>
      <c r="AD680" s="13" t="s">
        <v>61</v>
      </c>
      <c r="AE680" s="13">
        <v>4.7</v>
      </c>
      <c r="AF680" s="13" t="s">
        <v>62</v>
      </c>
      <c r="AG680" s="13" t="s">
        <v>69</v>
      </c>
      <c r="AK680" s="13" t="s">
        <v>63</v>
      </c>
      <c r="AL680" s="13">
        <v>8760</v>
      </c>
      <c r="AM680" s="13" t="s">
        <v>64</v>
      </c>
      <c r="AO680" s="11">
        <v>44068.419293981482</v>
      </c>
      <c r="AP680" s="11" t="s">
        <v>66</v>
      </c>
      <c r="AQ680" s="11" t="s">
        <v>49</v>
      </c>
      <c r="AR680" s="11" t="s">
        <v>66</v>
      </c>
      <c r="AS680" s="11" t="s">
        <v>55</v>
      </c>
      <c r="AT680" s="11" t="s">
        <v>66</v>
      </c>
      <c r="AU680" s="11" t="s">
        <v>61</v>
      </c>
      <c r="AV680" t="s">
        <v>66</v>
      </c>
      <c r="AW680" t="s">
        <v>66</v>
      </c>
      <c r="AX680">
        <f>AE680*AX$5</f>
        <v>2.35</v>
      </c>
    </row>
    <row r="681" spans="1:50" hidden="1" x14ac:dyDescent="0.25">
      <c r="A681" s="13" t="s">
        <v>724</v>
      </c>
      <c r="B681" s="13">
        <v>565</v>
      </c>
      <c r="C681" s="13" t="s">
        <v>729</v>
      </c>
      <c r="D681" s="13" t="s">
        <v>49</v>
      </c>
      <c r="E681" s="13" t="s">
        <v>50</v>
      </c>
      <c r="F681" s="15" t="s">
        <v>51</v>
      </c>
      <c r="G681" s="13">
        <v>32.814444000000002</v>
      </c>
      <c r="H681" s="13">
        <v>-103.771389</v>
      </c>
      <c r="I681" s="16" t="s">
        <v>52</v>
      </c>
      <c r="J681" s="13" t="s">
        <v>53</v>
      </c>
      <c r="K681" s="13">
        <v>18</v>
      </c>
      <c r="L681" s="13">
        <v>12</v>
      </c>
      <c r="M681" s="13" t="s">
        <v>55</v>
      </c>
      <c r="N681" s="13" t="s">
        <v>56</v>
      </c>
      <c r="O681" s="13" t="s">
        <v>218</v>
      </c>
      <c r="P681" s="13" t="s">
        <v>733</v>
      </c>
      <c r="Q681" s="13" t="s">
        <v>402</v>
      </c>
      <c r="R681" s="13">
        <v>2354</v>
      </c>
      <c r="S681" s="14">
        <v>29587.419293981478</v>
      </c>
      <c r="T681" s="14">
        <v>29587.419293981478</v>
      </c>
      <c r="U681" s="13">
        <v>11</v>
      </c>
      <c r="V681" s="13" t="s">
        <v>59</v>
      </c>
      <c r="W681" s="13">
        <v>11</v>
      </c>
      <c r="X681" s="13" t="s">
        <v>59</v>
      </c>
      <c r="Y681" s="13">
        <v>11</v>
      </c>
      <c r="Z681" s="13" t="s">
        <v>59</v>
      </c>
      <c r="AA681" s="13">
        <v>11</v>
      </c>
      <c r="AB681" s="13" t="s">
        <v>59</v>
      </c>
      <c r="AC681" s="13" t="s">
        <v>67</v>
      </c>
      <c r="AD681" s="13" t="s">
        <v>61</v>
      </c>
      <c r="AE681" s="13">
        <v>1.1000000000000001</v>
      </c>
      <c r="AF681" s="13" t="s">
        <v>68</v>
      </c>
      <c r="AG681" s="13" t="s">
        <v>69</v>
      </c>
      <c r="AK681" s="13" t="s">
        <v>63</v>
      </c>
      <c r="AL681" s="13">
        <v>8760</v>
      </c>
      <c r="AM681" s="13" t="s">
        <v>64</v>
      </c>
      <c r="AO681" s="11">
        <v>44068.419293981482</v>
      </c>
      <c r="AP681" s="11" t="s">
        <v>66</v>
      </c>
      <c r="AQ681" s="11" t="s">
        <v>49</v>
      </c>
      <c r="AR681" s="11" t="s">
        <v>66</v>
      </c>
      <c r="AS681" s="11" t="s">
        <v>55</v>
      </c>
      <c r="AT681" s="11" t="s">
        <v>66</v>
      </c>
      <c r="AU681" s="11" t="s">
        <v>61</v>
      </c>
      <c r="AV681" t="s">
        <v>66</v>
      </c>
      <c r="AW681" t="s">
        <v>66</v>
      </c>
    </row>
    <row r="682" spans="1:50" hidden="1" x14ac:dyDescent="0.25">
      <c r="A682" s="13" t="s">
        <v>724</v>
      </c>
      <c r="B682" s="13">
        <v>565</v>
      </c>
      <c r="C682" s="13" t="s">
        <v>729</v>
      </c>
      <c r="D682" s="13" t="s">
        <v>49</v>
      </c>
      <c r="E682" s="13" t="s">
        <v>50</v>
      </c>
      <c r="F682" s="15" t="s">
        <v>51</v>
      </c>
      <c r="G682" s="13">
        <v>32.814444000000002</v>
      </c>
      <c r="H682" s="13">
        <v>-103.771389</v>
      </c>
      <c r="I682" s="16" t="s">
        <v>52</v>
      </c>
      <c r="J682" s="13" t="s">
        <v>53</v>
      </c>
      <c r="K682" s="13">
        <v>57</v>
      </c>
      <c r="L682" s="13">
        <v>37</v>
      </c>
      <c r="M682" s="13" t="s">
        <v>55</v>
      </c>
      <c r="N682" s="13" t="s">
        <v>56</v>
      </c>
      <c r="O682" s="13" t="s">
        <v>676</v>
      </c>
      <c r="P682" s="13" t="s">
        <v>734</v>
      </c>
      <c r="Q682" s="13" t="s">
        <v>58</v>
      </c>
      <c r="R682" s="13" t="s">
        <v>735</v>
      </c>
      <c r="S682" s="14">
        <v>40875.419293981482</v>
      </c>
      <c r="T682" s="14">
        <v>41640.419293981482</v>
      </c>
      <c r="U682" s="13">
        <v>21.2</v>
      </c>
      <c r="V682" s="13" t="s">
        <v>59</v>
      </c>
      <c r="W682" s="13">
        <v>21.2</v>
      </c>
      <c r="X682" s="13" t="s">
        <v>59</v>
      </c>
      <c r="Y682" s="13">
        <v>21.2</v>
      </c>
      <c r="Z682" s="13" t="s">
        <v>59</v>
      </c>
      <c r="AA682" s="13">
        <v>21.2</v>
      </c>
      <c r="AB682" s="13" t="s">
        <v>59</v>
      </c>
      <c r="AC682" s="13" t="s">
        <v>67</v>
      </c>
      <c r="AD682" s="13" t="s">
        <v>61</v>
      </c>
      <c r="AE682" s="13">
        <v>2.1</v>
      </c>
      <c r="AF682" s="13" t="s">
        <v>68</v>
      </c>
      <c r="AG682" s="13" t="s">
        <v>69</v>
      </c>
      <c r="AK682" s="13" t="s">
        <v>63</v>
      </c>
      <c r="AL682" s="13">
        <v>8760</v>
      </c>
      <c r="AM682" s="13" t="s">
        <v>64</v>
      </c>
      <c r="AN682" s="13" t="s">
        <v>65</v>
      </c>
      <c r="AO682" s="11">
        <v>44068.419293981482</v>
      </c>
      <c r="AP682" s="11" t="s">
        <v>66</v>
      </c>
      <c r="AQ682" s="11" t="s">
        <v>49</v>
      </c>
      <c r="AR682" s="11" t="s">
        <v>66</v>
      </c>
      <c r="AS682" s="11" t="s">
        <v>55</v>
      </c>
      <c r="AT682" s="11" t="s">
        <v>66</v>
      </c>
      <c r="AU682" s="11" t="s">
        <v>61</v>
      </c>
      <c r="AV682" t="s">
        <v>66</v>
      </c>
      <c r="AW682" t="s">
        <v>66</v>
      </c>
    </row>
    <row r="683" spans="1:50" hidden="1" x14ac:dyDescent="0.25">
      <c r="A683" s="13" t="s">
        <v>724</v>
      </c>
      <c r="B683" s="13">
        <v>565</v>
      </c>
      <c r="C683" s="13" t="s">
        <v>729</v>
      </c>
      <c r="D683" s="13" t="s">
        <v>49</v>
      </c>
      <c r="E683" s="13" t="s">
        <v>50</v>
      </c>
      <c r="F683" s="15" t="s">
        <v>51</v>
      </c>
      <c r="G683" s="13">
        <v>32.814444000000002</v>
      </c>
      <c r="H683" s="13">
        <v>-103.771389</v>
      </c>
      <c r="I683" s="16" t="s">
        <v>52</v>
      </c>
      <c r="J683" s="13" t="s">
        <v>53</v>
      </c>
      <c r="K683" s="13">
        <v>57</v>
      </c>
      <c r="L683" s="13">
        <v>37</v>
      </c>
      <c r="M683" s="13" t="s">
        <v>55</v>
      </c>
      <c r="N683" s="13" t="s">
        <v>56</v>
      </c>
      <c r="O683" s="13" t="s">
        <v>676</v>
      </c>
      <c r="P683" s="13" t="s">
        <v>734</v>
      </c>
      <c r="Q683" s="13" t="s">
        <v>58</v>
      </c>
      <c r="R683" s="13" t="s">
        <v>735</v>
      </c>
      <c r="S683" s="14">
        <v>40875.419293981482</v>
      </c>
      <c r="T683" s="14">
        <v>41640.419293981482</v>
      </c>
      <c r="U683" s="13">
        <v>21.2</v>
      </c>
      <c r="V683" s="13" t="s">
        <v>59</v>
      </c>
      <c r="W683" s="13">
        <v>21.2</v>
      </c>
      <c r="X683" s="13" t="s">
        <v>59</v>
      </c>
      <c r="Y683" s="13">
        <v>21.2</v>
      </c>
      <c r="Z683" s="13" t="s">
        <v>59</v>
      </c>
      <c r="AA683" s="13">
        <v>21.2</v>
      </c>
      <c r="AB683" s="13" t="s">
        <v>59</v>
      </c>
      <c r="AC683" s="13" t="s">
        <v>67</v>
      </c>
      <c r="AD683" s="13" t="s">
        <v>61</v>
      </c>
      <c r="AE683" s="13">
        <v>9.3000000000000007</v>
      </c>
      <c r="AF683" s="13" t="s">
        <v>62</v>
      </c>
      <c r="AG683" s="13" t="s">
        <v>69</v>
      </c>
      <c r="AK683" s="13" t="s">
        <v>63</v>
      </c>
      <c r="AL683" s="13">
        <v>8760</v>
      </c>
      <c r="AM683" s="13" t="s">
        <v>64</v>
      </c>
      <c r="AN683" s="13" t="s">
        <v>65</v>
      </c>
      <c r="AO683" s="11">
        <v>44068.419293981482</v>
      </c>
      <c r="AP683" s="11" t="s">
        <v>66</v>
      </c>
      <c r="AQ683" s="11" t="s">
        <v>49</v>
      </c>
      <c r="AR683" s="11" t="s">
        <v>66</v>
      </c>
      <c r="AS683" s="11" t="s">
        <v>55</v>
      </c>
      <c r="AT683" s="11" t="s">
        <v>66</v>
      </c>
      <c r="AU683" s="11" t="s">
        <v>61</v>
      </c>
      <c r="AV683" t="s">
        <v>66</v>
      </c>
      <c r="AW683" t="s">
        <v>66</v>
      </c>
    </row>
    <row r="684" spans="1:50" hidden="1" x14ac:dyDescent="0.25">
      <c r="A684" s="13" t="s">
        <v>724</v>
      </c>
      <c r="B684" s="13">
        <v>565</v>
      </c>
      <c r="C684" s="13" t="s">
        <v>729</v>
      </c>
      <c r="D684" s="13" t="s">
        <v>49</v>
      </c>
      <c r="E684" s="13" t="s">
        <v>50</v>
      </c>
      <c r="F684" s="15" t="s">
        <v>51</v>
      </c>
      <c r="G684" s="13">
        <v>32.814444000000002</v>
      </c>
      <c r="H684" s="13">
        <v>-103.771389</v>
      </c>
      <c r="I684" s="16" t="s">
        <v>52</v>
      </c>
      <c r="J684" s="13" t="s">
        <v>53</v>
      </c>
      <c r="K684" s="13">
        <v>57</v>
      </c>
      <c r="L684" s="13">
        <v>37</v>
      </c>
      <c r="M684" s="13" t="s">
        <v>55</v>
      </c>
      <c r="N684" s="13" t="s">
        <v>56</v>
      </c>
      <c r="O684" s="13" t="s">
        <v>676</v>
      </c>
      <c r="P684" s="13" t="s">
        <v>734</v>
      </c>
      <c r="Q684" s="13" t="s">
        <v>58</v>
      </c>
      <c r="R684" s="13" t="s">
        <v>735</v>
      </c>
      <c r="S684" s="14">
        <v>40875.419293981482</v>
      </c>
      <c r="T684" s="14">
        <v>41640.419293981482</v>
      </c>
      <c r="U684" s="13">
        <v>21.2</v>
      </c>
      <c r="V684" s="13" t="s">
        <v>59</v>
      </c>
      <c r="W684" s="13">
        <v>21.2</v>
      </c>
      <c r="X684" s="13" t="s">
        <v>59</v>
      </c>
      <c r="Y684" s="13">
        <v>21.2</v>
      </c>
      <c r="Z684" s="13" t="s">
        <v>59</v>
      </c>
      <c r="AA684" s="13">
        <v>21.2</v>
      </c>
      <c r="AB684" s="13" t="s">
        <v>59</v>
      </c>
      <c r="AC684" s="13" t="s">
        <v>60</v>
      </c>
      <c r="AD684" s="13" t="s">
        <v>61</v>
      </c>
      <c r="AE684" s="13">
        <v>9.24</v>
      </c>
      <c r="AF684" s="13" t="s">
        <v>62</v>
      </c>
      <c r="AK684" s="13" t="s">
        <v>63</v>
      </c>
      <c r="AL684" s="13">
        <v>8760</v>
      </c>
      <c r="AM684" s="13" t="s">
        <v>64</v>
      </c>
      <c r="AN684" s="13" t="s">
        <v>65</v>
      </c>
      <c r="AO684" s="11">
        <v>44068.419293981482</v>
      </c>
      <c r="AP684" s="11" t="s">
        <v>66</v>
      </c>
      <c r="AQ684" s="11" t="s">
        <v>49</v>
      </c>
      <c r="AR684" s="11" t="s">
        <v>66</v>
      </c>
      <c r="AS684" s="11" t="s">
        <v>55</v>
      </c>
      <c r="AT684" s="11" t="s">
        <v>66</v>
      </c>
      <c r="AU684" s="11" t="s">
        <v>61</v>
      </c>
      <c r="AV684" t="s">
        <v>66</v>
      </c>
      <c r="AW684" t="s">
        <v>66</v>
      </c>
    </row>
    <row r="685" spans="1:50" hidden="1" x14ac:dyDescent="0.25">
      <c r="A685" s="13" t="s">
        <v>724</v>
      </c>
      <c r="B685" s="13">
        <v>565</v>
      </c>
      <c r="C685" s="13" t="s">
        <v>729</v>
      </c>
      <c r="D685" s="13" t="s">
        <v>49</v>
      </c>
      <c r="E685" s="13" t="s">
        <v>50</v>
      </c>
      <c r="F685" s="15" t="s">
        <v>51</v>
      </c>
      <c r="G685" s="13">
        <v>32.814444000000002</v>
      </c>
      <c r="H685" s="13">
        <v>-103.771389</v>
      </c>
      <c r="I685" s="16" t="s">
        <v>52</v>
      </c>
      <c r="J685" s="13" t="s">
        <v>53</v>
      </c>
      <c r="K685" s="13">
        <v>64</v>
      </c>
      <c r="L685" s="13">
        <v>41</v>
      </c>
      <c r="M685" s="13" t="s">
        <v>55</v>
      </c>
      <c r="N685" s="13" t="s">
        <v>56</v>
      </c>
      <c r="O685" s="13" t="s">
        <v>736</v>
      </c>
      <c r="P685" s="13" t="s">
        <v>737</v>
      </c>
      <c r="Q685" s="13" t="s">
        <v>738</v>
      </c>
      <c r="R685" s="13" t="s">
        <v>739</v>
      </c>
      <c r="S685" s="14">
        <v>40884.419293981482</v>
      </c>
      <c r="T685" s="14">
        <v>41640.419293981482</v>
      </c>
      <c r="U685" s="13">
        <v>9.35</v>
      </c>
      <c r="V685" s="13" t="s">
        <v>59</v>
      </c>
      <c r="W685" s="13">
        <v>9.35</v>
      </c>
      <c r="X685" s="13" t="s">
        <v>59</v>
      </c>
      <c r="Y685" s="13">
        <v>9.35</v>
      </c>
      <c r="Z685" s="13" t="s">
        <v>59</v>
      </c>
      <c r="AA685" s="13">
        <v>9.35</v>
      </c>
      <c r="AB685" s="13" t="s">
        <v>59</v>
      </c>
      <c r="AC685" s="13" t="s">
        <v>67</v>
      </c>
      <c r="AD685" s="13" t="s">
        <v>61</v>
      </c>
      <c r="AE685" s="13">
        <v>0.9</v>
      </c>
      <c r="AF685" s="13" t="s">
        <v>68</v>
      </c>
      <c r="AG685" s="13" t="s">
        <v>69</v>
      </c>
      <c r="AK685" s="13" t="s">
        <v>63</v>
      </c>
      <c r="AL685" s="13">
        <v>8760</v>
      </c>
      <c r="AM685" s="13" t="s">
        <v>64</v>
      </c>
      <c r="AO685" s="11">
        <v>44068.419293981482</v>
      </c>
      <c r="AP685" s="11" t="s">
        <v>66</v>
      </c>
      <c r="AQ685" s="11" t="s">
        <v>49</v>
      </c>
      <c r="AR685" s="11" t="s">
        <v>66</v>
      </c>
      <c r="AS685" s="11" t="s">
        <v>55</v>
      </c>
      <c r="AT685" s="11" t="s">
        <v>66</v>
      </c>
      <c r="AU685" s="11" t="s">
        <v>61</v>
      </c>
      <c r="AV685" t="s">
        <v>66</v>
      </c>
      <c r="AW685" t="s">
        <v>66</v>
      </c>
    </row>
    <row r="686" spans="1:50" hidden="1" x14ac:dyDescent="0.25">
      <c r="A686" s="13" t="s">
        <v>724</v>
      </c>
      <c r="B686" s="13">
        <v>565</v>
      </c>
      <c r="C686" s="13" t="s">
        <v>729</v>
      </c>
      <c r="D686" s="13" t="s">
        <v>49</v>
      </c>
      <c r="E686" s="13" t="s">
        <v>50</v>
      </c>
      <c r="F686" s="15" t="s">
        <v>51</v>
      </c>
      <c r="G686" s="13">
        <v>32.814444000000002</v>
      </c>
      <c r="H686" s="13">
        <v>-103.771389</v>
      </c>
      <c r="I686" s="16" t="s">
        <v>52</v>
      </c>
      <c r="J686" s="13" t="s">
        <v>53</v>
      </c>
      <c r="K686" s="13">
        <v>64</v>
      </c>
      <c r="L686" s="13">
        <v>41</v>
      </c>
      <c r="M686" s="13" t="s">
        <v>55</v>
      </c>
      <c r="N686" s="13" t="s">
        <v>56</v>
      </c>
      <c r="O686" s="13" t="s">
        <v>736</v>
      </c>
      <c r="P686" s="13" t="s">
        <v>737</v>
      </c>
      <c r="Q686" s="13" t="s">
        <v>738</v>
      </c>
      <c r="R686" s="13" t="s">
        <v>739</v>
      </c>
      <c r="S686" s="14">
        <v>40884.419293981482</v>
      </c>
      <c r="T686" s="14">
        <v>41640.419293981482</v>
      </c>
      <c r="U686" s="13">
        <v>9.35</v>
      </c>
      <c r="V686" s="13" t="s">
        <v>59</v>
      </c>
      <c r="W686" s="13">
        <v>9.35</v>
      </c>
      <c r="X686" s="13" t="s">
        <v>59</v>
      </c>
      <c r="Y686" s="13">
        <v>9.35</v>
      </c>
      <c r="Z686" s="13" t="s">
        <v>59</v>
      </c>
      <c r="AA686" s="13">
        <v>9.35</v>
      </c>
      <c r="AB686" s="13" t="s">
        <v>59</v>
      </c>
      <c r="AC686" s="13" t="s">
        <v>67</v>
      </c>
      <c r="AD686" s="13" t="s">
        <v>61</v>
      </c>
      <c r="AE686" s="13">
        <v>4.0999999999999996</v>
      </c>
      <c r="AF686" s="13" t="s">
        <v>62</v>
      </c>
      <c r="AG686" s="13" t="s">
        <v>69</v>
      </c>
      <c r="AK686" s="13" t="s">
        <v>63</v>
      </c>
      <c r="AL686" s="13">
        <v>8760</v>
      </c>
      <c r="AM686" s="13" t="s">
        <v>64</v>
      </c>
      <c r="AO686" s="11">
        <v>44068.419293981482</v>
      </c>
      <c r="AP686" s="11" t="s">
        <v>66</v>
      </c>
      <c r="AQ686" s="11" t="s">
        <v>49</v>
      </c>
      <c r="AR686" s="11" t="s">
        <v>66</v>
      </c>
      <c r="AS686" s="11" t="s">
        <v>55</v>
      </c>
      <c r="AT686" s="11" t="s">
        <v>66</v>
      </c>
      <c r="AU686" s="11" t="s">
        <v>61</v>
      </c>
      <c r="AV686" t="s">
        <v>66</v>
      </c>
      <c r="AW686" t="s">
        <v>66</v>
      </c>
    </row>
    <row r="687" spans="1:50" hidden="1" x14ac:dyDescent="0.25">
      <c r="A687" s="13" t="s">
        <v>724</v>
      </c>
      <c r="B687" s="13">
        <v>565</v>
      </c>
      <c r="C687" s="13" t="s">
        <v>729</v>
      </c>
      <c r="D687" s="13" t="s">
        <v>49</v>
      </c>
      <c r="E687" s="13" t="s">
        <v>50</v>
      </c>
      <c r="F687" s="15" t="s">
        <v>51</v>
      </c>
      <c r="G687" s="13">
        <v>32.814444000000002</v>
      </c>
      <c r="H687" s="13">
        <v>-103.771389</v>
      </c>
      <c r="I687" s="16" t="s">
        <v>52</v>
      </c>
      <c r="J687" s="13" t="s">
        <v>53</v>
      </c>
      <c r="K687" s="13">
        <v>64</v>
      </c>
      <c r="L687" s="13">
        <v>41</v>
      </c>
      <c r="M687" s="13" t="s">
        <v>55</v>
      </c>
      <c r="N687" s="13" t="s">
        <v>56</v>
      </c>
      <c r="O687" s="13" t="s">
        <v>736</v>
      </c>
      <c r="P687" s="13" t="s">
        <v>737</v>
      </c>
      <c r="Q687" s="13" t="s">
        <v>738</v>
      </c>
      <c r="R687" s="13" t="s">
        <v>739</v>
      </c>
      <c r="S687" s="14">
        <v>40884.419293981482</v>
      </c>
      <c r="T687" s="14">
        <v>41640.419293981482</v>
      </c>
      <c r="U687" s="13">
        <v>9.35</v>
      </c>
      <c r="V687" s="13" t="s">
        <v>59</v>
      </c>
      <c r="W687" s="13">
        <v>9.35</v>
      </c>
      <c r="X687" s="13" t="s">
        <v>59</v>
      </c>
      <c r="Y687" s="13">
        <v>9.35</v>
      </c>
      <c r="Z687" s="13" t="s">
        <v>59</v>
      </c>
      <c r="AA687" s="13">
        <v>9.35</v>
      </c>
      <c r="AB687" s="13" t="s">
        <v>59</v>
      </c>
      <c r="AC687" s="13" t="s">
        <v>60</v>
      </c>
      <c r="AD687" s="13" t="s">
        <v>61</v>
      </c>
      <c r="AE687" s="13">
        <v>1.964</v>
      </c>
      <c r="AF687" s="13" t="s">
        <v>62</v>
      </c>
      <c r="AK687" s="13" t="s">
        <v>63</v>
      </c>
      <c r="AL687" s="13">
        <v>8760</v>
      </c>
      <c r="AM687" s="13" t="s">
        <v>64</v>
      </c>
      <c r="AO687" s="11">
        <v>44068.419293981482</v>
      </c>
      <c r="AP687" s="11" t="s">
        <v>66</v>
      </c>
      <c r="AQ687" s="11" t="s">
        <v>49</v>
      </c>
      <c r="AR687" s="11" t="s">
        <v>66</v>
      </c>
      <c r="AS687" s="11" t="s">
        <v>55</v>
      </c>
      <c r="AT687" s="11" t="s">
        <v>66</v>
      </c>
      <c r="AU687" s="11" t="s">
        <v>61</v>
      </c>
      <c r="AV687" t="s">
        <v>66</v>
      </c>
      <c r="AW687" t="s">
        <v>66</v>
      </c>
    </row>
    <row r="688" spans="1:50" hidden="1" x14ac:dyDescent="0.25">
      <c r="A688" s="13" t="s">
        <v>724</v>
      </c>
      <c r="B688" s="13">
        <v>565</v>
      </c>
      <c r="C688" s="13" t="s">
        <v>729</v>
      </c>
      <c r="D688" s="13" t="s">
        <v>49</v>
      </c>
      <c r="E688" s="13" t="s">
        <v>50</v>
      </c>
      <c r="F688" s="15" t="s">
        <v>51</v>
      </c>
      <c r="G688" s="13">
        <v>32.814444000000002</v>
      </c>
      <c r="H688" s="13">
        <v>-103.771389</v>
      </c>
      <c r="I688" s="16" t="s">
        <v>52</v>
      </c>
      <c r="J688" s="13" t="s">
        <v>53</v>
      </c>
      <c r="K688" s="13">
        <v>65</v>
      </c>
      <c r="L688" s="13">
        <v>38</v>
      </c>
      <c r="M688" s="13" t="s">
        <v>55</v>
      </c>
      <c r="N688" s="13" t="s">
        <v>56</v>
      </c>
      <c r="O688" s="13" t="s">
        <v>736</v>
      </c>
      <c r="P688" s="13" t="s">
        <v>328</v>
      </c>
      <c r="Q688" s="13" t="s">
        <v>58</v>
      </c>
      <c r="R688" s="13" t="s">
        <v>740</v>
      </c>
      <c r="S688" s="14">
        <v>41030.419293981482</v>
      </c>
      <c r="T688" s="14">
        <v>41135.419293981482</v>
      </c>
      <c r="U688" s="13">
        <v>5.5</v>
      </c>
      <c r="V688" s="13" t="s">
        <v>59</v>
      </c>
      <c r="W688" s="13">
        <v>5.5</v>
      </c>
      <c r="X688" s="13" t="s">
        <v>59</v>
      </c>
      <c r="Y688" s="13">
        <v>5.5</v>
      </c>
      <c r="Z688" s="13" t="s">
        <v>59</v>
      </c>
      <c r="AA688" s="13">
        <v>5.5</v>
      </c>
      <c r="AB688" s="13" t="s">
        <v>59</v>
      </c>
      <c r="AC688" s="13" t="s">
        <v>60</v>
      </c>
      <c r="AD688" s="13" t="s">
        <v>61</v>
      </c>
      <c r="AE688" s="13">
        <v>1.173</v>
      </c>
      <c r="AF688" s="13" t="s">
        <v>62</v>
      </c>
      <c r="AK688" s="13" t="s">
        <v>63</v>
      </c>
      <c r="AL688" s="13">
        <v>8760</v>
      </c>
      <c r="AM688" s="13" t="s">
        <v>64</v>
      </c>
      <c r="AO688" s="11">
        <v>44068.419293981482</v>
      </c>
      <c r="AP688" s="11" t="s">
        <v>66</v>
      </c>
      <c r="AQ688" s="11" t="s">
        <v>49</v>
      </c>
      <c r="AR688" s="11" t="s">
        <v>66</v>
      </c>
      <c r="AS688" s="11" t="s">
        <v>55</v>
      </c>
      <c r="AT688" s="11" t="s">
        <v>66</v>
      </c>
      <c r="AU688" s="11" t="s">
        <v>61</v>
      </c>
      <c r="AV688" t="s">
        <v>66</v>
      </c>
      <c r="AW688" t="s">
        <v>66</v>
      </c>
    </row>
    <row r="689" spans="1:49" hidden="1" x14ac:dyDescent="0.25">
      <c r="A689" s="13" t="s">
        <v>724</v>
      </c>
      <c r="B689" s="13">
        <v>565</v>
      </c>
      <c r="C689" s="13" t="s">
        <v>729</v>
      </c>
      <c r="D689" s="13" t="s">
        <v>49</v>
      </c>
      <c r="E689" s="13" t="s">
        <v>50</v>
      </c>
      <c r="F689" s="15" t="s">
        <v>51</v>
      </c>
      <c r="G689" s="13">
        <v>32.814444000000002</v>
      </c>
      <c r="H689" s="13">
        <v>-103.771389</v>
      </c>
      <c r="I689" s="16" t="s">
        <v>52</v>
      </c>
      <c r="J689" s="13" t="s">
        <v>53</v>
      </c>
      <c r="K689" s="13">
        <v>65</v>
      </c>
      <c r="L689" s="13">
        <v>38</v>
      </c>
      <c r="M689" s="13" t="s">
        <v>55</v>
      </c>
      <c r="N689" s="13" t="s">
        <v>56</v>
      </c>
      <c r="O689" s="13" t="s">
        <v>736</v>
      </c>
      <c r="P689" s="13" t="s">
        <v>328</v>
      </c>
      <c r="Q689" s="13" t="s">
        <v>58</v>
      </c>
      <c r="R689" s="13" t="s">
        <v>740</v>
      </c>
      <c r="S689" s="14">
        <v>41030.419293981482</v>
      </c>
      <c r="T689" s="14">
        <v>41135.419293981482</v>
      </c>
      <c r="U689" s="13">
        <v>5.5</v>
      </c>
      <c r="V689" s="13" t="s">
        <v>59</v>
      </c>
      <c r="W689" s="13">
        <v>5.5</v>
      </c>
      <c r="X689" s="13" t="s">
        <v>59</v>
      </c>
      <c r="Y689" s="13">
        <v>5.5</v>
      </c>
      <c r="Z689" s="13" t="s">
        <v>59</v>
      </c>
      <c r="AA689" s="13">
        <v>5.5</v>
      </c>
      <c r="AB689" s="13" t="s">
        <v>59</v>
      </c>
      <c r="AC689" s="13" t="s">
        <v>67</v>
      </c>
      <c r="AD689" s="13" t="s">
        <v>61</v>
      </c>
      <c r="AE689" s="13">
        <v>0.6</v>
      </c>
      <c r="AF689" s="13" t="s">
        <v>68</v>
      </c>
      <c r="AK689" s="13" t="s">
        <v>63</v>
      </c>
      <c r="AL689" s="13">
        <v>8760</v>
      </c>
      <c r="AM689" s="13" t="s">
        <v>64</v>
      </c>
      <c r="AO689" s="11">
        <v>44068.419293981482</v>
      </c>
      <c r="AP689" s="11" t="s">
        <v>66</v>
      </c>
      <c r="AQ689" s="11" t="s">
        <v>49</v>
      </c>
      <c r="AR689" s="11" t="s">
        <v>66</v>
      </c>
      <c r="AS689" s="11" t="s">
        <v>55</v>
      </c>
      <c r="AT689" s="11" t="s">
        <v>66</v>
      </c>
      <c r="AU689" s="11" t="s">
        <v>61</v>
      </c>
      <c r="AV689" t="s">
        <v>66</v>
      </c>
      <c r="AW689" t="s">
        <v>66</v>
      </c>
    </row>
    <row r="690" spans="1:49" hidden="1" x14ac:dyDescent="0.25">
      <c r="A690" s="13" t="s">
        <v>724</v>
      </c>
      <c r="B690" s="13">
        <v>565</v>
      </c>
      <c r="C690" s="13" t="s">
        <v>729</v>
      </c>
      <c r="D690" s="13" t="s">
        <v>49</v>
      </c>
      <c r="E690" s="13" t="s">
        <v>50</v>
      </c>
      <c r="F690" s="15" t="s">
        <v>51</v>
      </c>
      <c r="G690" s="13">
        <v>32.814444000000002</v>
      </c>
      <c r="H690" s="13">
        <v>-103.771389</v>
      </c>
      <c r="I690" s="16" t="s">
        <v>52</v>
      </c>
      <c r="J690" s="13" t="s">
        <v>53</v>
      </c>
      <c r="K690" s="13">
        <v>65</v>
      </c>
      <c r="L690" s="13">
        <v>38</v>
      </c>
      <c r="M690" s="13" t="s">
        <v>55</v>
      </c>
      <c r="N690" s="13" t="s">
        <v>56</v>
      </c>
      <c r="O690" s="13" t="s">
        <v>736</v>
      </c>
      <c r="P690" s="13" t="s">
        <v>328</v>
      </c>
      <c r="Q690" s="13" t="s">
        <v>58</v>
      </c>
      <c r="R690" s="13" t="s">
        <v>740</v>
      </c>
      <c r="S690" s="14">
        <v>41030.419293981482</v>
      </c>
      <c r="T690" s="14">
        <v>41135.419293981482</v>
      </c>
      <c r="U690" s="13">
        <v>5.5</v>
      </c>
      <c r="V690" s="13" t="s">
        <v>59</v>
      </c>
      <c r="W690" s="13">
        <v>5.5</v>
      </c>
      <c r="X690" s="13" t="s">
        <v>59</v>
      </c>
      <c r="Y690" s="13">
        <v>5.5</v>
      </c>
      <c r="Z690" s="13" t="s">
        <v>59</v>
      </c>
      <c r="AA690" s="13">
        <v>5.5</v>
      </c>
      <c r="AB690" s="13" t="s">
        <v>59</v>
      </c>
      <c r="AC690" s="13" t="s">
        <v>67</v>
      </c>
      <c r="AD690" s="13" t="s">
        <v>61</v>
      </c>
      <c r="AE690" s="13">
        <v>2.4</v>
      </c>
      <c r="AF690" s="13" t="s">
        <v>62</v>
      </c>
      <c r="AG690" s="13" t="s">
        <v>69</v>
      </c>
      <c r="AK690" s="13" t="s">
        <v>63</v>
      </c>
      <c r="AL690" s="13">
        <v>8760</v>
      </c>
      <c r="AM690" s="13" t="s">
        <v>64</v>
      </c>
      <c r="AO690" s="11">
        <v>44068.419293981482</v>
      </c>
      <c r="AP690" s="11" t="s">
        <v>66</v>
      </c>
      <c r="AQ690" s="11" t="s">
        <v>49</v>
      </c>
      <c r="AR690" s="11" t="s">
        <v>66</v>
      </c>
      <c r="AS690" s="11" t="s">
        <v>55</v>
      </c>
      <c r="AT690" s="11" t="s">
        <v>66</v>
      </c>
      <c r="AU690" s="11" t="s">
        <v>61</v>
      </c>
      <c r="AV690" t="s">
        <v>66</v>
      </c>
      <c r="AW690" t="s">
        <v>66</v>
      </c>
    </row>
    <row r="691" spans="1:49" hidden="1" x14ac:dyDescent="0.25">
      <c r="A691" s="13" t="s">
        <v>724</v>
      </c>
      <c r="B691" s="13">
        <v>29329</v>
      </c>
      <c r="C691" s="13" t="s">
        <v>741</v>
      </c>
      <c r="D691" s="13" t="s">
        <v>49</v>
      </c>
      <c r="E691" s="13" t="s">
        <v>111</v>
      </c>
      <c r="F691" s="15" t="s">
        <v>84</v>
      </c>
      <c r="G691" s="13">
        <v>32.812182999999997</v>
      </c>
      <c r="H691" s="13">
        <v>-104.044811</v>
      </c>
      <c r="I691" s="16" t="s">
        <v>52</v>
      </c>
      <c r="J691" s="13" t="s">
        <v>53</v>
      </c>
      <c r="K691" s="13">
        <v>2</v>
      </c>
      <c r="L691" s="13" t="s">
        <v>251</v>
      </c>
      <c r="M691" s="13" t="s">
        <v>55</v>
      </c>
      <c r="N691" s="13" t="s">
        <v>56</v>
      </c>
      <c r="O691" s="13" t="s">
        <v>742</v>
      </c>
      <c r="P691" s="13" t="s">
        <v>743</v>
      </c>
      <c r="Q691" s="13" t="s">
        <v>744</v>
      </c>
      <c r="R691" s="13">
        <v>1006038</v>
      </c>
      <c r="S691" s="14">
        <v>40179.419293981482</v>
      </c>
      <c r="T691" s="14">
        <v>40453.419293981482</v>
      </c>
      <c r="U691" s="13">
        <v>1</v>
      </c>
      <c r="V691" s="13" t="s">
        <v>59</v>
      </c>
      <c r="W691" s="13">
        <v>1</v>
      </c>
      <c r="X691" s="13" t="s">
        <v>59</v>
      </c>
      <c r="Y691" s="13">
        <v>1</v>
      </c>
      <c r="Z691" s="13" t="s">
        <v>59</v>
      </c>
      <c r="AA691" s="13">
        <v>1</v>
      </c>
      <c r="AB691" s="13" t="s">
        <v>59</v>
      </c>
      <c r="AC691" s="13" t="s">
        <v>60</v>
      </c>
      <c r="AD691" s="13" t="s">
        <v>61</v>
      </c>
      <c r="AE691" s="13">
        <v>0.46</v>
      </c>
      <c r="AF691" s="13" t="s">
        <v>62</v>
      </c>
      <c r="AK691" s="13" t="s">
        <v>63</v>
      </c>
      <c r="AL691" s="13">
        <v>8760</v>
      </c>
      <c r="AM691" s="13" t="s">
        <v>64</v>
      </c>
      <c r="AO691" s="11">
        <v>44068.419293981482</v>
      </c>
      <c r="AP691" s="11" t="s">
        <v>66</v>
      </c>
      <c r="AQ691" s="11" t="s">
        <v>49</v>
      </c>
      <c r="AR691" s="11" t="s">
        <v>66</v>
      </c>
      <c r="AS691" s="11" t="s">
        <v>55</v>
      </c>
      <c r="AT691" s="11" t="s">
        <v>66</v>
      </c>
      <c r="AU691" s="11" t="s">
        <v>61</v>
      </c>
      <c r="AV691" t="s">
        <v>66</v>
      </c>
      <c r="AW691" t="s">
        <v>66</v>
      </c>
    </row>
    <row r="692" spans="1:49" hidden="1" x14ac:dyDescent="0.25">
      <c r="A692" s="13" t="s">
        <v>724</v>
      </c>
      <c r="B692" s="13">
        <v>29329</v>
      </c>
      <c r="C692" s="13" t="s">
        <v>741</v>
      </c>
      <c r="D692" s="13" t="s">
        <v>49</v>
      </c>
      <c r="E692" s="13" t="s">
        <v>111</v>
      </c>
      <c r="F692" s="15" t="s">
        <v>84</v>
      </c>
      <c r="G692" s="13">
        <v>32.812182999999997</v>
      </c>
      <c r="H692" s="13">
        <v>-104.044811</v>
      </c>
      <c r="I692" s="16" t="s">
        <v>52</v>
      </c>
      <c r="J692" s="13" t="s">
        <v>53</v>
      </c>
      <c r="K692" s="13">
        <v>15</v>
      </c>
      <c r="L692" s="13" t="s">
        <v>241</v>
      </c>
      <c r="M692" s="13" t="s">
        <v>55</v>
      </c>
      <c r="N692" s="13" t="s">
        <v>56</v>
      </c>
      <c r="O692" s="13" t="s">
        <v>742</v>
      </c>
      <c r="P692" s="13" t="s">
        <v>745</v>
      </c>
      <c r="Q692" s="13" t="s">
        <v>322</v>
      </c>
      <c r="R692" s="13" t="s">
        <v>746</v>
      </c>
      <c r="S692" s="14">
        <v>40909.419293981482</v>
      </c>
      <c r="T692" s="14">
        <v>41275.419293981482</v>
      </c>
      <c r="U692" s="13">
        <v>1.4</v>
      </c>
      <c r="V692" s="13" t="s">
        <v>59</v>
      </c>
      <c r="W692" s="13">
        <v>1.4</v>
      </c>
      <c r="X692" s="13" t="s">
        <v>59</v>
      </c>
      <c r="Y692" s="13">
        <v>1.4</v>
      </c>
      <c r="Z692" s="13" t="s">
        <v>59</v>
      </c>
      <c r="AA692" s="13">
        <v>1.4</v>
      </c>
      <c r="AB692" s="13" t="s">
        <v>59</v>
      </c>
      <c r="AC692" s="13" t="s">
        <v>60</v>
      </c>
      <c r="AD692" s="13" t="s">
        <v>61</v>
      </c>
      <c r="AE692" s="13">
        <v>0.60099999999999998</v>
      </c>
      <c r="AF692" s="13" t="s">
        <v>62</v>
      </c>
      <c r="AK692" s="13" t="s">
        <v>63</v>
      </c>
      <c r="AL692" s="13">
        <v>8760</v>
      </c>
      <c r="AM692" s="13" t="s">
        <v>64</v>
      </c>
      <c r="AO692" s="11">
        <v>44068.419293981482</v>
      </c>
      <c r="AP692" s="11" t="s">
        <v>66</v>
      </c>
      <c r="AQ692" s="11" t="s">
        <v>49</v>
      </c>
      <c r="AR692" s="11" t="s">
        <v>66</v>
      </c>
      <c r="AS692" s="11" t="s">
        <v>55</v>
      </c>
      <c r="AT692" s="11" t="s">
        <v>66</v>
      </c>
      <c r="AU692" s="11" t="s">
        <v>61</v>
      </c>
      <c r="AV692" t="s">
        <v>66</v>
      </c>
      <c r="AW692" t="s">
        <v>66</v>
      </c>
    </row>
    <row r="693" spans="1:49" hidden="1" x14ac:dyDescent="0.25">
      <c r="A693" s="13" t="s">
        <v>724</v>
      </c>
      <c r="B693" s="13">
        <v>29329</v>
      </c>
      <c r="C693" s="13" t="s">
        <v>741</v>
      </c>
      <c r="D693" s="13" t="s">
        <v>49</v>
      </c>
      <c r="E693" s="13" t="s">
        <v>111</v>
      </c>
      <c r="F693" s="15" t="s">
        <v>84</v>
      </c>
      <c r="G693" s="13">
        <v>32.812182999999997</v>
      </c>
      <c r="H693" s="13">
        <v>-104.044811</v>
      </c>
      <c r="I693" s="16" t="s">
        <v>52</v>
      </c>
      <c r="J693" s="13" t="s">
        <v>53</v>
      </c>
      <c r="K693" s="13">
        <v>18</v>
      </c>
      <c r="L693" s="13" t="s">
        <v>252</v>
      </c>
      <c r="M693" s="13" t="s">
        <v>55</v>
      </c>
      <c r="N693" s="13" t="s">
        <v>56</v>
      </c>
      <c r="O693" s="13" t="s">
        <v>747</v>
      </c>
      <c r="P693" s="13" t="s">
        <v>745</v>
      </c>
      <c r="Q693" s="13" t="s">
        <v>322</v>
      </c>
      <c r="R693" s="13">
        <v>12605</v>
      </c>
      <c r="S693" s="14">
        <v>40909.419293981482</v>
      </c>
      <c r="T693" s="14">
        <v>41275.419293981482</v>
      </c>
      <c r="U693" s="13">
        <v>0.8</v>
      </c>
      <c r="V693" s="13" t="s">
        <v>59</v>
      </c>
      <c r="W693" s="13">
        <v>0.8</v>
      </c>
      <c r="X693" s="13" t="s">
        <v>59</v>
      </c>
      <c r="Y693" s="13">
        <v>0.8</v>
      </c>
      <c r="Z693" s="13" t="s">
        <v>59</v>
      </c>
      <c r="AA693" s="13">
        <v>0.8</v>
      </c>
      <c r="AB693" s="13" t="s">
        <v>59</v>
      </c>
      <c r="AC693" s="13" t="s">
        <v>60</v>
      </c>
      <c r="AD693" s="13" t="s">
        <v>61</v>
      </c>
      <c r="AE693" s="13">
        <v>0.34300000000000003</v>
      </c>
      <c r="AF693" s="13" t="s">
        <v>62</v>
      </c>
      <c r="AK693" s="13" t="s">
        <v>63</v>
      </c>
      <c r="AL693" s="13">
        <v>8760</v>
      </c>
      <c r="AM693" s="13" t="s">
        <v>64</v>
      </c>
      <c r="AO693" s="11">
        <v>44068.419293981482</v>
      </c>
      <c r="AP693" s="11" t="s">
        <v>66</v>
      </c>
      <c r="AQ693" s="11" t="s">
        <v>49</v>
      </c>
      <c r="AR693" s="11" t="s">
        <v>66</v>
      </c>
      <c r="AS693" s="11" t="s">
        <v>55</v>
      </c>
      <c r="AT693" s="11" t="s">
        <v>66</v>
      </c>
      <c r="AU693" s="11" t="s">
        <v>61</v>
      </c>
      <c r="AV693" t="s">
        <v>66</v>
      </c>
      <c r="AW693" t="s">
        <v>66</v>
      </c>
    </row>
    <row r="694" spans="1:49" hidden="1" x14ac:dyDescent="0.25">
      <c r="A694" s="13" t="s">
        <v>724</v>
      </c>
      <c r="B694" s="13">
        <v>39287</v>
      </c>
      <c r="C694" s="13" t="s">
        <v>748</v>
      </c>
      <c r="D694" s="13" t="s">
        <v>49</v>
      </c>
      <c r="E694" s="13" t="s">
        <v>111</v>
      </c>
      <c r="F694" s="15" t="s">
        <v>84</v>
      </c>
      <c r="G694" s="13">
        <v>32.664166999999999</v>
      </c>
      <c r="H694" s="13">
        <v>-104.173056</v>
      </c>
      <c r="I694" s="16" t="s">
        <v>75</v>
      </c>
      <c r="J694" s="13" t="s">
        <v>53</v>
      </c>
      <c r="K694" s="13">
        <v>10</v>
      </c>
      <c r="L694" s="13" t="s">
        <v>350</v>
      </c>
      <c r="M694" s="13" t="s">
        <v>55</v>
      </c>
      <c r="N694" s="13" t="s">
        <v>56</v>
      </c>
      <c r="O694" s="13" t="s">
        <v>749</v>
      </c>
      <c r="Y694" s="13">
        <v>0.8</v>
      </c>
      <c r="Z694" s="13" t="s">
        <v>59</v>
      </c>
      <c r="AA694" s="13">
        <v>0.8</v>
      </c>
      <c r="AB694" s="13" t="s">
        <v>59</v>
      </c>
      <c r="AC694" s="13" t="s">
        <v>67</v>
      </c>
      <c r="AD694" s="13" t="s">
        <v>61</v>
      </c>
      <c r="AE694" s="13">
        <v>7.0000000000000007E-2</v>
      </c>
      <c r="AF694" s="13" t="s">
        <v>68</v>
      </c>
      <c r="AG694" s="13" t="s">
        <v>69</v>
      </c>
      <c r="AK694" s="13" t="s">
        <v>63</v>
      </c>
      <c r="AL694" s="13">
        <v>8760</v>
      </c>
      <c r="AM694" s="13" t="s">
        <v>64</v>
      </c>
      <c r="AO694" s="11">
        <v>44068.419293981482</v>
      </c>
      <c r="AP694" s="11" t="s">
        <v>66</v>
      </c>
      <c r="AQ694" s="11" t="s">
        <v>49</v>
      </c>
      <c r="AR694" s="11" t="s">
        <v>66</v>
      </c>
      <c r="AS694" s="11" t="s">
        <v>55</v>
      </c>
      <c r="AT694" s="11" t="s">
        <v>66</v>
      </c>
      <c r="AU694" s="11" t="s">
        <v>61</v>
      </c>
      <c r="AV694" t="s">
        <v>66</v>
      </c>
      <c r="AW694" t="s">
        <v>66</v>
      </c>
    </row>
    <row r="695" spans="1:49" hidden="1" x14ac:dyDescent="0.25">
      <c r="A695" s="13" t="s">
        <v>724</v>
      </c>
      <c r="B695" s="13">
        <v>39287</v>
      </c>
      <c r="C695" s="13" t="s">
        <v>748</v>
      </c>
      <c r="D695" s="13" t="s">
        <v>49</v>
      </c>
      <c r="E695" s="13" t="s">
        <v>111</v>
      </c>
      <c r="F695" s="15" t="s">
        <v>84</v>
      </c>
      <c r="G695" s="13">
        <v>32.664166999999999</v>
      </c>
      <c r="H695" s="13">
        <v>-104.173056</v>
      </c>
      <c r="I695" s="16" t="s">
        <v>75</v>
      </c>
      <c r="J695" s="13" t="s">
        <v>53</v>
      </c>
      <c r="K695" s="13">
        <v>10</v>
      </c>
      <c r="L695" s="13" t="s">
        <v>350</v>
      </c>
      <c r="M695" s="13" t="s">
        <v>55</v>
      </c>
      <c r="N695" s="13" t="s">
        <v>56</v>
      </c>
      <c r="O695" s="13" t="s">
        <v>749</v>
      </c>
      <c r="Y695" s="13">
        <v>0.8</v>
      </c>
      <c r="Z695" s="13" t="s">
        <v>59</v>
      </c>
      <c r="AA695" s="13">
        <v>0.8</v>
      </c>
      <c r="AB695" s="13" t="s">
        <v>59</v>
      </c>
      <c r="AC695" s="13" t="s">
        <v>67</v>
      </c>
      <c r="AD695" s="13" t="s">
        <v>61</v>
      </c>
      <c r="AE695" s="13">
        <v>0.31</v>
      </c>
      <c r="AF695" s="13" t="s">
        <v>62</v>
      </c>
      <c r="AG695" s="13" t="s">
        <v>69</v>
      </c>
      <c r="AK695" s="13" t="s">
        <v>63</v>
      </c>
      <c r="AL695" s="13">
        <v>8760</v>
      </c>
      <c r="AM695" s="13" t="s">
        <v>64</v>
      </c>
      <c r="AO695" s="11">
        <v>44068.419293981482</v>
      </c>
      <c r="AP695" s="11" t="s">
        <v>66</v>
      </c>
      <c r="AQ695" s="11" t="s">
        <v>49</v>
      </c>
      <c r="AR695" s="11" t="s">
        <v>66</v>
      </c>
      <c r="AS695" s="11" t="s">
        <v>55</v>
      </c>
      <c r="AT695" s="11" t="s">
        <v>66</v>
      </c>
      <c r="AU695" s="11" t="s">
        <v>61</v>
      </c>
      <c r="AV695" t="s">
        <v>66</v>
      </c>
      <c r="AW695" t="s">
        <v>66</v>
      </c>
    </row>
    <row r="696" spans="1:49" hidden="1" x14ac:dyDescent="0.25">
      <c r="A696" s="13" t="s">
        <v>724</v>
      </c>
      <c r="B696" s="13">
        <v>39287</v>
      </c>
      <c r="C696" s="13" t="s">
        <v>748</v>
      </c>
      <c r="D696" s="13" t="s">
        <v>49</v>
      </c>
      <c r="E696" s="13" t="s">
        <v>111</v>
      </c>
      <c r="F696" s="15" t="s">
        <v>84</v>
      </c>
      <c r="G696" s="13">
        <v>32.664166999999999</v>
      </c>
      <c r="H696" s="13">
        <v>-104.173056</v>
      </c>
      <c r="I696" s="16" t="s">
        <v>75</v>
      </c>
      <c r="J696" s="13" t="s">
        <v>53</v>
      </c>
      <c r="K696" s="13">
        <v>12</v>
      </c>
      <c r="L696" s="13" t="s">
        <v>354</v>
      </c>
      <c r="M696" s="13" t="s">
        <v>55</v>
      </c>
      <c r="N696" s="13" t="s">
        <v>56</v>
      </c>
      <c r="O696" s="13" t="s">
        <v>750</v>
      </c>
      <c r="Y696" s="13">
        <v>2</v>
      </c>
      <c r="Z696" s="13" t="s">
        <v>59</v>
      </c>
      <c r="AA696" s="13">
        <v>2</v>
      </c>
      <c r="AB696" s="13" t="s">
        <v>59</v>
      </c>
      <c r="AC696" s="13" t="s">
        <v>67</v>
      </c>
      <c r="AD696" s="13" t="s">
        <v>61</v>
      </c>
      <c r="AE696" s="13">
        <v>0.18</v>
      </c>
      <c r="AF696" s="13" t="s">
        <v>68</v>
      </c>
      <c r="AG696" s="13" t="s">
        <v>69</v>
      </c>
      <c r="AK696" s="13" t="s">
        <v>63</v>
      </c>
      <c r="AL696" s="13">
        <v>8760</v>
      </c>
      <c r="AM696" s="13" t="s">
        <v>100</v>
      </c>
      <c r="AO696" s="11">
        <v>44068.419293981482</v>
      </c>
      <c r="AP696" s="11" t="s">
        <v>66</v>
      </c>
      <c r="AQ696" s="11" t="s">
        <v>49</v>
      </c>
      <c r="AR696" s="11" t="s">
        <v>66</v>
      </c>
      <c r="AS696" s="11" t="s">
        <v>55</v>
      </c>
      <c r="AT696" s="11" t="s">
        <v>66</v>
      </c>
      <c r="AU696" s="11" t="s">
        <v>61</v>
      </c>
      <c r="AV696" t="s">
        <v>66</v>
      </c>
      <c r="AW696" t="s">
        <v>66</v>
      </c>
    </row>
    <row r="697" spans="1:49" hidden="1" x14ac:dyDescent="0.25">
      <c r="A697" s="13" t="s">
        <v>724</v>
      </c>
      <c r="B697" s="13">
        <v>39287</v>
      </c>
      <c r="C697" s="13" t="s">
        <v>748</v>
      </c>
      <c r="D697" s="13" t="s">
        <v>49</v>
      </c>
      <c r="E697" s="13" t="s">
        <v>111</v>
      </c>
      <c r="F697" s="15" t="s">
        <v>84</v>
      </c>
      <c r="G697" s="13">
        <v>32.664166999999999</v>
      </c>
      <c r="H697" s="13">
        <v>-104.173056</v>
      </c>
      <c r="I697" s="16" t="s">
        <v>75</v>
      </c>
      <c r="J697" s="13" t="s">
        <v>53</v>
      </c>
      <c r="K697" s="13">
        <v>12</v>
      </c>
      <c r="L697" s="13" t="s">
        <v>354</v>
      </c>
      <c r="M697" s="13" t="s">
        <v>55</v>
      </c>
      <c r="N697" s="13" t="s">
        <v>56</v>
      </c>
      <c r="O697" s="13" t="s">
        <v>750</v>
      </c>
      <c r="Y697" s="13">
        <v>2</v>
      </c>
      <c r="Z697" s="13" t="s">
        <v>59</v>
      </c>
      <c r="AA697" s="13">
        <v>2</v>
      </c>
      <c r="AB697" s="13" t="s">
        <v>59</v>
      </c>
      <c r="AC697" s="13" t="s">
        <v>67</v>
      </c>
      <c r="AD697" s="13" t="s">
        <v>61</v>
      </c>
      <c r="AE697" s="13">
        <v>0.78</v>
      </c>
      <c r="AF697" s="13" t="s">
        <v>62</v>
      </c>
      <c r="AG697" s="13" t="s">
        <v>69</v>
      </c>
      <c r="AK697" s="13" t="s">
        <v>63</v>
      </c>
      <c r="AL697" s="13">
        <v>8760</v>
      </c>
      <c r="AM697" s="13" t="s">
        <v>100</v>
      </c>
      <c r="AO697" s="11">
        <v>44068.419293981482</v>
      </c>
      <c r="AP697" s="11" t="s">
        <v>66</v>
      </c>
      <c r="AQ697" s="11" t="s">
        <v>49</v>
      </c>
      <c r="AR697" s="11" t="s">
        <v>66</v>
      </c>
      <c r="AS697" s="11" t="s">
        <v>55</v>
      </c>
      <c r="AT697" s="11" t="s">
        <v>66</v>
      </c>
      <c r="AU697" s="11" t="s">
        <v>61</v>
      </c>
      <c r="AV697" t="s">
        <v>66</v>
      </c>
      <c r="AW697" t="s">
        <v>66</v>
      </c>
    </row>
    <row r="698" spans="1:49" hidden="1" x14ac:dyDescent="0.25">
      <c r="A698" s="13" t="s">
        <v>751</v>
      </c>
      <c r="B698" s="13">
        <v>990</v>
      </c>
      <c r="C698" s="13" t="s">
        <v>752</v>
      </c>
      <c r="D698" s="13" t="s">
        <v>49</v>
      </c>
      <c r="E698" s="13" t="s">
        <v>111</v>
      </c>
      <c r="F698" s="15" t="s">
        <v>168</v>
      </c>
      <c r="G698" s="13">
        <v>36.433999999999997</v>
      </c>
      <c r="H698" s="13">
        <v>-107.479889</v>
      </c>
      <c r="I698" s="16" t="s">
        <v>52</v>
      </c>
      <c r="J698" s="13" t="s">
        <v>53</v>
      </c>
      <c r="K698" s="13">
        <v>6</v>
      </c>
      <c r="L698" s="13">
        <v>5</v>
      </c>
      <c r="M698" s="13" t="s">
        <v>55</v>
      </c>
      <c r="N698" s="13" t="s">
        <v>753</v>
      </c>
      <c r="O698" s="13" t="s">
        <v>754</v>
      </c>
      <c r="P698" s="13" t="s">
        <v>177</v>
      </c>
      <c r="Q698" s="13" t="s">
        <v>177</v>
      </c>
      <c r="R698" s="13" t="s">
        <v>177</v>
      </c>
      <c r="S698" s="14">
        <v>26299.419293981478</v>
      </c>
      <c r="T698" s="14">
        <v>26299.419293981478</v>
      </c>
      <c r="W698" s="13">
        <v>0.5</v>
      </c>
      <c r="X698" s="13" t="s">
        <v>59</v>
      </c>
      <c r="AA698" s="13">
        <v>0.5</v>
      </c>
      <c r="AB698" s="13" t="s">
        <v>59</v>
      </c>
      <c r="AC698" s="13" t="s">
        <v>249</v>
      </c>
      <c r="AD698" s="13" t="s">
        <v>61</v>
      </c>
      <c r="AE698" s="13">
        <v>0.2</v>
      </c>
      <c r="AF698" s="13" t="s">
        <v>62</v>
      </c>
      <c r="AG698" s="13" t="s">
        <v>69</v>
      </c>
      <c r="AL698" s="13">
        <v>8760</v>
      </c>
      <c r="AM698" s="13" t="s">
        <v>64</v>
      </c>
      <c r="AO698" s="11">
        <v>44068.419293981482</v>
      </c>
      <c r="AP698" s="11" t="s">
        <v>66</v>
      </c>
      <c r="AQ698" s="11" t="s">
        <v>49</v>
      </c>
      <c r="AR698" s="11" t="s">
        <v>66</v>
      </c>
      <c r="AS698" s="11" t="s">
        <v>55</v>
      </c>
      <c r="AT698" s="11" t="s">
        <v>66</v>
      </c>
      <c r="AU698" s="11" t="s">
        <v>61</v>
      </c>
      <c r="AV698" t="s">
        <v>66</v>
      </c>
      <c r="AW698" t="s">
        <v>66</v>
      </c>
    </row>
    <row r="699" spans="1:49" hidden="1" x14ac:dyDescent="0.25">
      <c r="A699" s="13" t="s">
        <v>751</v>
      </c>
      <c r="B699" s="13">
        <v>990</v>
      </c>
      <c r="C699" s="13" t="s">
        <v>752</v>
      </c>
      <c r="D699" s="13" t="s">
        <v>49</v>
      </c>
      <c r="E699" s="13" t="s">
        <v>111</v>
      </c>
      <c r="F699" s="15" t="s">
        <v>168</v>
      </c>
      <c r="G699" s="13">
        <v>36.433999999999997</v>
      </c>
      <c r="H699" s="13">
        <v>-107.479889</v>
      </c>
      <c r="I699" s="16" t="s">
        <v>52</v>
      </c>
      <c r="J699" s="13" t="s">
        <v>53</v>
      </c>
      <c r="K699" s="13">
        <v>6</v>
      </c>
      <c r="L699" s="13">
        <v>5</v>
      </c>
      <c r="M699" s="13" t="s">
        <v>55</v>
      </c>
      <c r="N699" s="13" t="s">
        <v>753</v>
      </c>
      <c r="O699" s="13" t="s">
        <v>754</v>
      </c>
      <c r="P699" s="13" t="s">
        <v>177</v>
      </c>
      <c r="Q699" s="13" t="s">
        <v>177</v>
      </c>
      <c r="R699" s="13" t="s">
        <v>177</v>
      </c>
      <c r="S699" s="14">
        <v>26299.419293981478</v>
      </c>
      <c r="T699" s="14">
        <v>26299.419293981478</v>
      </c>
      <c r="W699" s="13">
        <v>0.5</v>
      </c>
      <c r="X699" s="13" t="s">
        <v>59</v>
      </c>
      <c r="AA699" s="13">
        <v>0.5</v>
      </c>
      <c r="AB699" s="13" t="s">
        <v>59</v>
      </c>
      <c r="AC699" s="13" t="s">
        <v>60</v>
      </c>
      <c r="AD699" s="13" t="s">
        <v>61</v>
      </c>
      <c r="AE699" s="13">
        <v>0.2</v>
      </c>
      <c r="AF699" s="13" t="s">
        <v>62</v>
      </c>
      <c r="AG699" s="13" t="s">
        <v>69</v>
      </c>
      <c r="AL699" s="13">
        <v>8760</v>
      </c>
      <c r="AM699" s="13" t="s">
        <v>64</v>
      </c>
      <c r="AO699" s="11">
        <v>44068.419293981482</v>
      </c>
      <c r="AP699" s="11" t="s">
        <v>66</v>
      </c>
      <c r="AQ699" s="11" t="s">
        <v>49</v>
      </c>
      <c r="AR699" s="11" t="s">
        <v>66</v>
      </c>
      <c r="AS699" s="11" t="s">
        <v>55</v>
      </c>
      <c r="AT699" s="11" t="s">
        <v>66</v>
      </c>
      <c r="AU699" s="11" t="s">
        <v>61</v>
      </c>
      <c r="AV699" t="s">
        <v>66</v>
      </c>
      <c r="AW699" t="s">
        <v>66</v>
      </c>
    </row>
    <row r="700" spans="1:49" hidden="1" x14ac:dyDescent="0.25">
      <c r="A700" s="13" t="s">
        <v>751</v>
      </c>
      <c r="B700" s="13">
        <v>1002</v>
      </c>
      <c r="C700" s="13" t="s">
        <v>755</v>
      </c>
      <c r="D700" s="13" t="s">
        <v>49</v>
      </c>
      <c r="E700" s="13" t="s">
        <v>111</v>
      </c>
      <c r="F700" s="15" t="s">
        <v>168</v>
      </c>
      <c r="G700" s="13">
        <v>36.689028</v>
      </c>
      <c r="H700" s="13">
        <v>-107.40172200000001</v>
      </c>
      <c r="I700" s="16" t="s">
        <v>52</v>
      </c>
      <c r="J700" s="13" t="s">
        <v>53</v>
      </c>
      <c r="K700" s="13">
        <v>17</v>
      </c>
      <c r="L700" s="13">
        <v>20</v>
      </c>
      <c r="M700" s="13" t="s">
        <v>55</v>
      </c>
      <c r="N700" s="13" t="s">
        <v>56</v>
      </c>
      <c r="O700" s="13" t="s">
        <v>756</v>
      </c>
      <c r="P700" s="13" t="s">
        <v>757</v>
      </c>
      <c r="Q700" s="13" t="s">
        <v>139</v>
      </c>
      <c r="R700" s="13">
        <v>13634</v>
      </c>
      <c r="S700" s="14">
        <v>33239.419293981482</v>
      </c>
      <c r="T700" s="14">
        <v>34335.419293981482</v>
      </c>
      <c r="U700" s="13">
        <v>0.5</v>
      </c>
      <c r="V700" s="13" t="s">
        <v>59</v>
      </c>
      <c r="W700" s="13">
        <v>0.5</v>
      </c>
      <c r="X700" s="13" t="s">
        <v>59</v>
      </c>
      <c r="Y700" s="13">
        <v>0.5</v>
      </c>
      <c r="Z700" s="13" t="s">
        <v>59</v>
      </c>
      <c r="AA700" s="13">
        <v>0.5</v>
      </c>
      <c r="AB700" s="13" t="s">
        <v>59</v>
      </c>
      <c r="AC700" s="13" t="s">
        <v>60</v>
      </c>
      <c r="AD700" s="13" t="s">
        <v>61</v>
      </c>
      <c r="AE700" s="13">
        <v>0.2</v>
      </c>
      <c r="AF700" s="13" t="s">
        <v>62</v>
      </c>
      <c r="AK700" s="13" t="s">
        <v>63</v>
      </c>
      <c r="AL700" s="13">
        <v>8760</v>
      </c>
      <c r="AM700" s="13" t="s">
        <v>64</v>
      </c>
      <c r="AO700" s="11">
        <v>44068.419293981482</v>
      </c>
      <c r="AP700" s="11" t="s">
        <v>66</v>
      </c>
      <c r="AQ700" s="11" t="s">
        <v>49</v>
      </c>
      <c r="AR700" s="11" t="s">
        <v>66</v>
      </c>
      <c r="AS700" s="11" t="s">
        <v>55</v>
      </c>
      <c r="AT700" s="11" t="s">
        <v>66</v>
      </c>
      <c r="AU700" s="11" t="s">
        <v>61</v>
      </c>
      <c r="AV700" t="s">
        <v>66</v>
      </c>
      <c r="AW700" t="s">
        <v>66</v>
      </c>
    </row>
    <row r="701" spans="1:49" hidden="1" x14ac:dyDescent="0.25">
      <c r="A701" s="13" t="s">
        <v>751</v>
      </c>
      <c r="B701" s="13">
        <v>1002</v>
      </c>
      <c r="C701" s="13" t="s">
        <v>755</v>
      </c>
      <c r="D701" s="13" t="s">
        <v>49</v>
      </c>
      <c r="E701" s="13" t="s">
        <v>111</v>
      </c>
      <c r="F701" s="15" t="s">
        <v>168</v>
      </c>
      <c r="G701" s="13">
        <v>36.689028</v>
      </c>
      <c r="H701" s="13">
        <v>-107.40172200000001</v>
      </c>
      <c r="I701" s="16" t="s">
        <v>52</v>
      </c>
      <c r="J701" s="13" t="s">
        <v>53</v>
      </c>
      <c r="K701" s="13">
        <v>41</v>
      </c>
      <c r="L701" s="13">
        <v>28</v>
      </c>
      <c r="M701" s="13" t="s">
        <v>55</v>
      </c>
      <c r="N701" s="13" t="s">
        <v>56</v>
      </c>
      <c r="O701" s="13" t="s">
        <v>590</v>
      </c>
      <c r="P701" s="13" t="s">
        <v>758</v>
      </c>
      <c r="Q701" s="13" t="s">
        <v>129</v>
      </c>
      <c r="R701" s="13">
        <v>404851</v>
      </c>
      <c r="S701" s="14">
        <v>37257.419293981482</v>
      </c>
      <c r="U701" s="13">
        <v>0.7</v>
      </c>
      <c r="V701" s="13" t="s">
        <v>59</v>
      </c>
      <c r="W701" s="13">
        <v>0.7</v>
      </c>
      <c r="X701" s="13" t="s">
        <v>59</v>
      </c>
      <c r="Y701" s="13">
        <v>0.7</v>
      </c>
      <c r="Z701" s="13" t="s">
        <v>59</v>
      </c>
      <c r="AA701" s="13">
        <v>0.7</v>
      </c>
      <c r="AB701" s="13" t="s">
        <v>59</v>
      </c>
      <c r="AC701" s="13" t="s">
        <v>60</v>
      </c>
      <c r="AD701" s="13" t="s">
        <v>61</v>
      </c>
      <c r="AE701" s="13">
        <v>0.3</v>
      </c>
      <c r="AF701" s="13" t="s">
        <v>62</v>
      </c>
      <c r="AK701" s="13" t="s">
        <v>63</v>
      </c>
      <c r="AL701" s="13">
        <v>8760</v>
      </c>
      <c r="AM701" s="13" t="s">
        <v>64</v>
      </c>
      <c r="AO701" s="11">
        <v>44068.419293981482</v>
      </c>
      <c r="AP701" s="11" t="s">
        <v>66</v>
      </c>
      <c r="AQ701" s="11" t="s">
        <v>49</v>
      </c>
      <c r="AR701" s="11" t="s">
        <v>66</v>
      </c>
      <c r="AS701" s="11" t="s">
        <v>55</v>
      </c>
      <c r="AT701" s="11" t="s">
        <v>66</v>
      </c>
      <c r="AU701" s="11" t="s">
        <v>61</v>
      </c>
      <c r="AV701" t="s">
        <v>66</v>
      </c>
      <c r="AW701" t="s">
        <v>66</v>
      </c>
    </row>
    <row r="702" spans="1:49" hidden="1" x14ac:dyDescent="0.25">
      <c r="A702" s="13" t="s">
        <v>751</v>
      </c>
      <c r="B702" s="13">
        <v>1010</v>
      </c>
      <c r="C702" s="13" t="s">
        <v>759</v>
      </c>
      <c r="D702" s="13" t="s">
        <v>49</v>
      </c>
      <c r="E702" s="13" t="s">
        <v>111</v>
      </c>
      <c r="F702" s="15" t="s">
        <v>168</v>
      </c>
      <c r="G702" s="13">
        <v>36.817222000000001</v>
      </c>
      <c r="H702" s="13">
        <v>-107.492222</v>
      </c>
      <c r="I702" s="16" t="s">
        <v>52</v>
      </c>
      <c r="J702" s="13" t="s">
        <v>53</v>
      </c>
      <c r="K702" s="13">
        <v>26</v>
      </c>
      <c r="L702" s="13">
        <v>5</v>
      </c>
      <c r="M702" s="13" t="s">
        <v>55</v>
      </c>
      <c r="N702" s="13" t="s">
        <v>290</v>
      </c>
      <c r="O702" s="13" t="s">
        <v>760</v>
      </c>
      <c r="P702" s="13" t="s">
        <v>545</v>
      </c>
      <c r="Q702" s="13" t="s">
        <v>761</v>
      </c>
      <c r="R702" s="13" t="s">
        <v>762</v>
      </c>
      <c r="S702" s="14">
        <v>29601.419293981478</v>
      </c>
      <c r="T702" s="14">
        <v>29601.419293981478</v>
      </c>
      <c r="U702" s="13">
        <v>0.5</v>
      </c>
      <c r="V702" s="13" t="s">
        <v>59</v>
      </c>
      <c r="W702" s="13">
        <v>0.5</v>
      </c>
      <c r="X702" s="13" t="s">
        <v>59</v>
      </c>
      <c r="Y702" s="13">
        <v>0.5</v>
      </c>
      <c r="Z702" s="13" t="s">
        <v>59</v>
      </c>
      <c r="AA702" s="13">
        <v>0.5</v>
      </c>
      <c r="AB702" s="13" t="s">
        <v>59</v>
      </c>
      <c r="AC702" s="13" t="s">
        <v>60</v>
      </c>
      <c r="AD702" s="13" t="s">
        <v>61</v>
      </c>
      <c r="AE702" s="13">
        <v>0.2</v>
      </c>
      <c r="AF702" s="13" t="s">
        <v>62</v>
      </c>
      <c r="AK702" s="13" t="s">
        <v>63</v>
      </c>
      <c r="AL702" s="13">
        <v>8760</v>
      </c>
      <c r="AM702" s="13" t="s">
        <v>64</v>
      </c>
      <c r="AO702" s="11">
        <v>44068.419293981482</v>
      </c>
      <c r="AP702" s="11" t="s">
        <v>66</v>
      </c>
      <c r="AQ702" s="11" t="s">
        <v>49</v>
      </c>
      <c r="AR702" s="11" t="s">
        <v>66</v>
      </c>
      <c r="AS702" s="11" t="s">
        <v>55</v>
      </c>
      <c r="AT702" s="11" t="s">
        <v>66</v>
      </c>
      <c r="AU702" s="11" t="s">
        <v>61</v>
      </c>
      <c r="AV702" t="s">
        <v>66</v>
      </c>
      <c r="AW702" t="s">
        <v>66</v>
      </c>
    </row>
    <row r="703" spans="1:49" hidden="1" x14ac:dyDescent="0.25">
      <c r="A703" s="13" t="s">
        <v>751</v>
      </c>
      <c r="B703" s="13">
        <v>1158</v>
      </c>
      <c r="C703" s="13" t="s">
        <v>763</v>
      </c>
      <c r="D703" s="13" t="s">
        <v>49</v>
      </c>
      <c r="E703" s="13" t="s">
        <v>50</v>
      </c>
      <c r="F703" s="15" t="s">
        <v>119</v>
      </c>
      <c r="G703" s="13">
        <v>36.669666999999997</v>
      </c>
      <c r="H703" s="13">
        <v>-107.96163900000001</v>
      </c>
      <c r="I703" s="16" t="s">
        <v>52</v>
      </c>
      <c r="J703" s="13" t="s">
        <v>53</v>
      </c>
      <c r="K703" s="13">
        <v>26</v>
      </c>
      <c r="L703" s="13" t="s">
        <v>764</v>
      </c>
      <c r="M703" s="13" t="s">
        <v>55</v>
      </c>
      <c r="N703" s="13" t="s">
        <v>56</v>
      </c>
      <c r="O703" s="13" t="s">
        <v>765</v>
      </c>
      <c r="P703" s="13" t="s">
        <v>766</v>
      </c>
      <c r="Q703" s="13" t="s">
        <v>129</v>
      </c>
      <c r="R703" s="13" t="s">
        <v>129</v>
      </c>
      <c r="S703" s="14">
        <v>26665.419293981478</v>
      </c>
      <c r="T703" s="14">
        <v>26665.419293981478</v>
      </c>
      <c r="U703" s="13">
        <v>23.1</v>
      </c>
      <c r="V703" s="13" t="s">
        <v>59</v>
      </c>
      <c r="W703" s="13">
        <v>23.1</v>
      </c>
      <c r="X703" s="13" t="s">
        <v>59</v>
      </c>
      <c r="Y703" s="13">
        <v>23.1</v>
      </c>
      <c r="Z703" s="13" t="s">
        <v>59</v>
      </c>
      <c r="AA703" s="13">
        <v>23.1</v>
      </c>
      <c r="AB703" s="13" t="s">
        <v>59</v>
      </c>
      <c r="AC703" s="13" t="s">
        <v>60</v>
      </c>
      <c r="AD703" s="13" t="s">
        <v>61</v>
      </c>
      <c r="AE703" s="13">
        <v>9.4</v>
      </c>
      <c r="AF703" s="13" t="s">
        <v>62</v>
      </c>
      <c r="AK703" s="13" t="s">
        <v>63</v>
      </c>
      <c r="AL703" s="13">
        <v>8760</v>
      </c>
      <c r="AM703" s="13" t="s">
        <v>64</v>
      </c>
      <c r="AN703" s="13" t="s">
        <v>366</v>
      </c>
      <c r="AO703" s="11">
        <v>44068.419293981482</v>
      </c>
      <c r="AP703" s="11" t="s">
        <v>66</v>
      </c>
      <c r="AQ703" s="11" t="s">
        <v>49</v>
      </c>
      <c r="AR703" s="11" t="s">
        <v>66</v>
      </c>
      <c r="AS703" s="11" t="s">
        <v>55</v>
      </c>
      <c r="AT703" s="11" t="s">
        <v>66</v>
      </c>
      <c r="AU703" s="11" t="s">
        <v>61</v>
      </c>
      <c r="AV703" t="s">
        <v>66</v>
      </c>
      <c r="AW703" t="s">
        <v>66</v>
      </c>
    </row>
    <row r="704" spans="1:49" hidden="1" x14ac:dyDescent="0.25">
      <c r="A704" s="13" t="s">
        <v>751</v>
      </c>
      <c r="B704" s="13">
        <v>1158</v>
      </c>
      <c r="C704" s="13" t="s">
        <v>763</v>
      </c>
      <c r="D704" s="13" t="s">
        <v>49</v>
      </c>
      <c r="E704" s="13" t="s">
        <v>50</v>
      </c>
      <c r="F704" s="15" t="s">
        <v>119</v>
      </c>
      <c r="G704" s="13">
        <v>36.669666999999997</v>
      </c>
      <c r="H704" s="13">
        <v>-107.96163900000001</v>
      </c>
      <c r="I704" s="16" t="s">
        <v>52</v>
      </c>
      <c r="J704" s="13" t="s">
        <v>53</v>
      </c>
      <c r="K704" s="13">
        <v>26</v>
      </c>
      <c r="L704" s="13" t="s">
        <v>764</v>
      </c>
      <c r="M704" s="13" t="s">
        <v>55</v>
      </c>
      <c r="N704" s="13" t="s">
        <v>56</v>
      </c>
      <c r="O704" s="13" t="s">
        <v>765</v>
      </c>
      <c r="P704" s="13" t="s">
        <v>766</v>
      </c>
      <c r="Q704" s="13" t="s">
        <v>129</v>
      </c>
      <c r="R704" s="13" t="s">
        <v>129</v>
      </c>
      <c r="S704" s="14">
        <v>26665.419293981478</v>
      </c>
      <c r="T704" s="14">
        <v>26665.419293981478</v>
      </c>
      <c r="U704" s="13">
        <v>23.1</v>
      </c>
      <c r="V704" s="13" t="s">
        <v>59</v>
      </c>
      <c r="W704" s="13">
        <v>23.1</v>
      </c>
      <c r="X704" s="13" t="s">
        <v>59</v>
      </c>
      <c r="Y704" s="13">
        <v>23.1</v>
      </c>
      <c r="Z704" s="13" t="s">
        <v>59</v>
      </c>
      <c r="AA704" s="13">
        <v>23.1</v>
      </c>
      <c r="AB704" s="13" t="s">
        <v>59</v>
      </c>
      <c r="AC704" s="13" t="s">
        <v>67</v>
      </c>
      <c r="AD704" s="13" t="s">
        <v>61</v>
      </c>
      <c r="AE704" s="13">
        <v>2.2000000000000002</v>
      </c>
      <c r="AF704" s="13" t="s">
        <v>68</v>
      </c>
      <c r="AG704" s="13" t="s">
        <v>69</v>
      </c>
      <c r="AK704" s="13" t="s">
        <v>63</v>
      </c>
      <c r="AL704" s="13">
        <v>8760</v>
      </c>
      <c r="AM704" s="13" t="s">
        <v>64</v>
      </c>
      <c r="AN704" s="13" t="s">
        <v>366</v>
      </c>
      <c r="AO704" s="11">
        <v>44068.419293981482</v>
      </c>
      <c r="AP704" s="11" t="s">
        <v>66</v>
      </c>
      <c r="AQ704" s="11" t="s">
        <v>49</v>
      </c>
      <c r="AR704" s="11" t="s">
        <v>66</v>
      </c>
      <c r="AS704" s="11" t="s">
        <v>55</v>
      </c>
      <c r="AT704" s="11" t="s">
        <v>66</v>
      </c>
      <c r="AU704" s="11" t="s">
        <v>61</v>
      </c>
      <c r="AV704" t="s">
        <v>66</v>
      </c>
      <c r="AW704" t="s">
        <v>66</v>
      </c>
    </row>
    <row r="705" spans="1:50" x14ac:dyDescent="0.25">
      <c r="A705" s="13" t="s">
        <v>751</v>
      </c>
      <c r="B705" s="13">
        <v>1158</v>
      </c>
      <c r="C705" s="13" t="s">
        <v>763</v>
      </c>
      <c r="D705" s="13" t="s">
        <v>49</v>
      </c>
      <c r="E705" s="13" t="s">
        <v>50</v>
      </c>
      <c r="F705" s="15" t="s">
        <v>119</v>
      </c>
      <c r="G705" s="13">
        <v>36.669666999999997</v>
      </c>
      <c r="H705" s="13">
        <v>-107.96163900000001</v>
      </c>
      <c r="I705" s="16" t="s">
        <v>52</v>
      </c>
      <c r="J705" s="13" t="s">
        <v>53</v>
      </c>
      <c r="K705" s="13">
        <v>26</v>
      </c>
      <c r="L705" s="13" t="s">
        <v>764</v>
      </c>
      <c r="M705" s="13" t="s">
        <v>55</v>
      </c>
      <c r="N705" s="13" t="s">
        <v>56</v>
      </c>
      <c r="O705" s="13" t="s">
        <v>765</v>
      </c>
      <c r="P705" s="13" t="s">
        <v>766</v>
      </c>
      <c r="Q705" s="13" t="s">
        <v>129</v>
      </c>
      <c r="R705" s="13" t="s">
        <v>129</v>
      </c>
      <c r="S705" s="14">
        <v>26665.419293981478</v>
      </c>
      <c r="T705" s="14">
        <v>26665.419293981478</v>
      </c>
      <c r="U705" s="13">
        <v>23.1</v>
      </c>
      <c r="V705" s="13" t="s">
        <v>59</v>
      </c>
      <c r="W705" s="13">
        <v>23.1</v>
      </c>
      <c r="X705" s="13" t="s">
        <v>59</v>
      </c>
      <c r="Y705" s="13">
        <v>23.1</v>
      </c>
      <c r="Z705" s="13" t="s">
        <v>59</v>
      </c>
      <c r="AA705" s="13">
        <v>23.1</v>
      </c>
      <c r="AB705" s="13" t="s">
        <v>59</v>
      </c>
      <c r="AC705" s="13" t="s">
        <v>67</v>
      </c>
      <c r="AD705" s="13" t="s">
        <v>61</v>
      </c>
      <c r="AE705" s="13">
        <v>9.5</v>
      </c>
      <c r="AF705" s="13" t="s">
        <v>62</v>
      </c>
      <c r="AG705" s="13" t="s">
        <v>69</v>
      </c>
      <c r="AK705" s="13" t="s">
        <v>63</v>
      </c>
      <c r="AL705" s="13">
        <v>8760</v>
      </c>
      <c r="AM705" s="13" t="s">
        <v>64</v>
      </c>
      <c r="AN705" s="13" t="s">
        <v>366</v>
      </c>
      <c r="AO705" s="11">
        <v>44068.419293981482</v>
      </c>
      <c r="AP705" s="11" t="s">
        <v>66</v>
      </c>
      <c r="AQ705" s="11" t="s">
        <v>49</v>
      </c>
      <c r="AR705" s="11" t="s">
        <v>66</v>
      </c>
      <c r="AS705" s="11" t="s">
        <v>55</v>
      </c>
      <c r="AT705" s="11" t="s">
        <v>66</v>
      </c>
      <c r="AU705" s="11" t="s">
        <v>61</v>
      </c>
      <c r="AV705" t="s">
        <v>66</v>
      </c>
      <c r="AW705" t="s">
        <v>66</v>
      </c>
      <c r="AX705">
        <f>AE705*AX$5</f>
        <v>4.75</v>
      </c>
    </row>
    <row r="706" spans="1:50" hidden="1" x14ac:dyDescent="0.25">
      <c r="A706" s="13" t="s">
        <v>751</v>
      </c>
      <c r="B706" s="13">
        <v>1158</v>
      </c>
      <c r="C706" s="13" t="s">
        <v>763</v>
      </c>
      <c r="D706" s="13" t="s">
        <v>49</v>
      </c>
      <c r="E706" s="13" t="s">
        <v>50</v>
      </c>
      <c r="F706" s="15" t="s">
        <v>119</v>
      </c>
      <c r="G706" s="13">
        <v>36.669666999999997</v>
      </c>
      <c r="H706" s="13">
        <v>-107.96163900000001</v>
      </c>
      <c r="I706" s="16" t="s">
        <v>52</v>
      </c>
      <c r="J706" s="13" t="s">
        <v>53</v>
      </c>
      <c r="K706" s="13">
        <v>27</v>
      </c>
      <c r="L706" s="13" t="s">
        <v>767</v>
      </c>
      <c r="M706" s="13" t="s">
        <v>55</v>
      </c>
      <c r="N706" s="13" t="s">
        <v>56</v>
      </c>
      <c r="O706" s="13" t="s">
        <v>768</v>
      </c>
      <c r="P706" s="13" t="s">
        <v>769</v>
      </c>
      <c r="Q706" s="13" t="s">
        <v>129</v>
      </c>
      <c r="R706" s="13" t="s">
        <v>129</v>
      </c>
      <c r="S706" s="14">
        <v>26665.419293981478</v>
      </c>
      <c r="T706" s="14">
        <v>26665.419293981478</v>
      </c>
      <c r="U706" s="13">
        <v>9.57</v>
      </c>
      <c r="V706" s="13" t="s">
        <v>59</v>
      </c>
      <c r="W706" s="13">
        <v>9.57</v>
      </c>
      <c r="X706" s="13" t="s">
        <v>59</v>
      </c>
      <c r="Y706" s="13">
        <v>9.57</v>
      </c>
      <c r="Z706" s="13" t="s">
        <v>59</v>
      </c>
      <c r="AA706" s="13">
        <v>9.57</v>
      </c>
      <c r="AB706" s="13" t="s">
        <v>59</v>
      </c>
      <c r="AC706" s="13" t="s">
        <v>67</v>
      </c>
      <c r="AD706" s="13" t="s">
        <v>61</v>
      </c>
      <c r="AE706" s="13">
        <v>1.3</v>
      </c>
      <c r="AF706" s="13" t="s">
        <v>68</v>
      </c>
      <c r="AG706" s="13" t="s">
        <v>69</v>
      </c>
      <c r="AK706" s="13" t="s">
        <v>63</v>
      </c>
      <c r="AL706" s="13">
        <v>8760</v>
      </c>
      <c r="AM706" s="13" t="s">
        <v>64</v>
      </c>
      <c r="AN706" s="13" t="s">
        <v>366</v>
      </c>
      <c r="AO706" s="11">
        <v>44068.419293981482</v>
      </c>
      <c r="AP706" s="11" t="s">
        <v>66</v>
      </c>
      <c r="AQ706" s="11" t="s">
        <v>49</v>
      </c>
      <c r="AR706" s="11" t="s">
        <v>66</v>
      </c>
      <c r="AS706" s="11" t="s">
        <v>55</v>
      </c>
      <c r="AT706" s="11" t="s">
        <v>66</v>
      </c>
      <c r="AU706" s="11" t="s">
        <v>61</v>
      </c>
      <c r="AV706" t="s">
        <v>66</v>
      </c>
      <c r="AW706" t="s">
        <v>66</v>
      </c>
    </row>
    <row r="707" spans="1:50" hidden="1" x14ac:dyDescent="0.25">
      <c r="A707" s="13" t="s">
        <v>751</v>
      </c>
      <c r="B707" s="13">
        <v>1158</v>
      </c>
      <c r="C707" s="13" t="s">
        <v>763</v>
      </c>
      <c r="D707" s="13" t="s">
        <v>49</v>
      </c>
      <c r="E707" s="13" t="s">
        <v>50</v>
      </c>
      <c r="F707" s="15" t="s">
        <v>119</v>
      </c>
      <c r="G707" s="13">
        <v>36.669666999999997</v>
      </c>
      <c r="H707" s="13">
        <v>-107.96163900000001</v>
      </c>
      <c r="I707" s="16" t="s">
        <v>52</v>
      </c>
      <c r="J707" s="13" t="s">
        <v>53</v>
      </c>
      <c r="K707" s="13">
        <v>27</v>
      </c>
      <c r="L707" s="13" t="s">
        <v>767</v>
      </c>
      <c r="M707" s="13" t="s">
        <v>55</v>
      </c>
      <c r="N707" s="13" t="s">
        <v>56</v>
      </c>
      <c r="O707" s="13" t="s">
        <v>768</v>
      </c>
      <c r="P707" s="13" t="s">
        <v>769</v>
      </c>
      <c r="Q707" s="13" t="s">
        <v>129</v>
      </c>
      <c r="R707" s="13" t="s">
        <v>129</v>
      </c>
      <c r="S707" s="14">
        <v>26665.419293981478</v>
      </c>
      <c r="T707" s="14">
        <v>26665.419293981478</v>
      </c>
      <c r="U707" s="13">
        <v>9.57</v>
      </c>
      <c r="V707" s="13" t="s">
        <v>59</v>
      </c>
      <c r="W707" s="13">
        <v>9.57</v>
      </c>
      <c r="X707" s="13" t="s">
        <v>59</v>
      </c>
      <c r="Y707" s="13">
        <v>9.57</v>
      </c>
      <c r="Z707" s="13" t="s">
        <v>59</v>
      </c>
      <c r="AA707" s="13">
        <v>9.57</v>
      </c>
      <c r="AB707" s="13" t="s">
        <v>59</v>
      </c>
      <c r="AC707" s="13" t="s">
        <v>67</v>
      </c>
      <c r="AD707" s="13" t="s">
        <v>61</v>
      </c>
      <c r="AE707" s="13">
        <v>5.6</v>
      </c>
      <c r="AF707" s="13" t="s">
        <v>62</v>
      </c>
      <c r="AG707" s="13" t="s">
        <v>69</v>
      </c>
      <c r="AK707" s="13" t="s">
        <v>63</v>
      </c>
      <c r="AL707" s="13">
        <v>8760</v>
      </c>
      <c r="AM707" s="13" t="s">
        <v>64</v>
      </c>
      <c r="AN707" s="13" t="s">
        <v>366</v>
      </c>
      <c r="AO707" s="11">
        <v>44068.419293981482</v>
      </c>
      <c r="AP707" s="11" t="s">
        <v>66</v>
      </c>
      <c r="AQ707" s="11" t="s">
        <v>49</v>
      </c>
      <c r="AR707" s="11" t="s">
        <v>66</v>
      </c>
      <c r="AS707" s="11" t="s">
        <v>55</v>
      </c>
      <c r="AT707" s="11" t="s">
        <v>66</v>
      </c>
      <c r="AU707" s="11" t="s">
        <v>61</v>
      </c>
      <c r="AV707" t="s">
        <v>66</v>
      </c>
      <c r="AW707" t="s">
        <v>66</v>
      </c>
    </row>
    <row r="708" spans="1:50" hidden="1" x14ac:dyDescent="0.25">
      <c r="A708" s="13" t="s">
        <v>751</v>
      </c>
      <c r="B708" s="13">
        <v>1158</v>
      </c>
      <c r="C708" s="13" t="s">
        <v>763</v>
      </c>
      <c r="D708" s="13" t="s">
        <v>49</v>
      </c>
      <c r="E708" s="13" t="s">
        <v>50</v>
      </c>
      <c r="F708" s="15" t="s">
        <v>119</v>
      </c>
      <c r="G708" s="13">
        <v>36.669666999999997</v>
      </c>
      <c r="H708" s="13">
        <v>-107.96163900000001</v>
      </c>
      <c r="I708" s="16" t="s">
        <v>52</v>
      </c>
      <c r="J708" s="13" t="s">
        <v>53</v>
      </c>
      <c r="K708" s="13">
        <v>29</v>
      </c>
      <c r="L708" s="13" t="s">
        <v>770</v>
      </c>
      <c r="M708" s="13" t="s">
        <v>55</v>
      </c>
      <c r="N708" s="13" t="s">
        <v>56</v>
      </c>
      <c r="O708" s="13" t="s">
        <v>771</v>
      </c>
      <c r="P708" s="13" t="s">
        <v>772</v>
      </c>
      <c r="Q708" s="13" t="s">
        <v>129</v>
      </c>
      <c r="R708" s="13" t="s">
        <v>129</v>
      </c>
      <c r="S708" s="14">
        <v>27395.419293981478</v>
      </c>
      <c r="T708" s="14">
        <v>27395.419293981478</v>
      </c>
      <c r="U708" s="13">
        <v>8.15</v>
      </c>
      <c r="V708" s="13" t="s">
        <v>59</v>
      </c>
      <c r="W708" s="13">
        <v>8.15</v>
      </c>
      <c r="X708" s="13" t="s">
        <v>59</v>
      </c>
      <c r="Y708" s="13">
        <v>8.15</v>
      </c>
      <c r="Z708" s="13" t="s">
        <v>59</v>
      </c>
      <c r="AA708" s="13">
        <v>8.15</v>
      </c>
      <c r="AB708" s="13" t="s">
        <v>59</v>
      </c>
      <c r="AC708" s="13" t="s">
        <v>60</v>
      </c>
      <c r="AD708" s="13" t="s">
        <v>61</v>
      </c>
      <c r="AE708" s="13">
        <v>1.4</v>
      </c>
      <c r="AF708" s="13" t="s">
        <v>62</v>
      </c>
      <c r="AK708" s="13" t="s">
        <v>63</v>
      </c>
      <c r="AL708" s="13">
        <v>8760</v>
      </c>
      <c r="AM708" s="13" t="s">
        <v>64</v>
      </c>
      <c r="AN708" s="13" t="s">
        <v>366</v>
      </c>
      <c r="AO708" s="11">
        <v>44068.419293981482</v>
      </c>
      <c r="AP708" s="11" t="s">
        <v>66</v>
      </c>
      <c r="AQ708" s="11" t="s">
        <v>49</v>
      </c>
      <c r="AR708" s="11" t="s">
        <v>66</v>
      </c>
      <c r="AS708" s="11" t="s">
        <v>55</v>
      </c>
      <c r="AT708" s="11" t="s">
        <v>66</v>
      </c>
      <c r="AU708" s="11" t="s">
        <v>61</v>
      </c>
      <c r="AV708" t="s">
        <v>66</v>
      </c>
      <c r="AW708" t="s">
        <v>66</v>
      </c>
    </row>
    <row r="709" spans="1:50" hidden="1" x14ac:dyDescent="0.25">
      <c r="A709" s="13" t="s">
        <v>751</v>
      </c>
      <c r="B709" s="13">
        <v>1158</v>
      </c>
      <c r="C709" s="13" t="s">
        <v>763</v>
      </c>
      <c r="D709" s="13" t="s">
        <v>49</v>
      </c>
      <c r="E709" s="13" t="s">
        <v>50</v>
      </c>
      <c r="F709" s="15" t="s">
        <v>119</v>
      </c>
      <c r="G709" s="13">
        <v>36.669666999999997</v>
      </c>
      <c r="H709" s="13">
        <v>-107.96163900000001</v>
      </c>
      <c r="I709" s="16" t="s">
        <v>52</v>
      </c>
      <c r="J709" s="13" t="s">
        <v>53</v>
      </c>
      <c r="K709" s="13">
        <v>29</v>
      </c>
      <c r="L709" s="13" t="s">
        <v>770</v>
      </c>
      <c r="M709" s="13" t="s">
        <v>55</v>
      </c>
      <c r="N709" s="13" t="s">
        <v>56</v>
      </c>
      <c r="O709" s="13" t="s">
        <v>771</v>
      </c>
      <c r="P709" s="13" t="s">
        <v>772</v>
      </c>
      <c r="Q709" s="13" t="s">
        <v>129</v>
      </c>
      <c r="R709" s="13" t="s">
        <v>129</v>
      </c>
      <c r="S709" s="14">
        <v>27395.419293981478</v>
      </c>
      <c r="T709" s="14">
        <v>27395.419293981478</v>
      </c>
      <c r="U709" s="13">
        <v>8.15</v>
      </c>
      <c r="V709" s="13" t="s">
        <v>59</v>
      </c>
      <c r="W709" s="13">
        <v>8.15</v>
      </c>
      <c r="X709" s="13" t="s">
        <v>59</v>
      </c>
      <c r="Y709" s="13">
        <v>8.15</v>
      </c>
      <c r="Z709" s="13" t="s">
        <v>59</v>
      </c>
      <c r="AA709" s="13">
        <v>8.15</v>
      </c>
      <c r="AB709" s="13" t="s">
        <v>59</v>
      </c>
      <c r="AC709" s="13" t="s">
        <v>67</v>
      </c>
      <c r="AD709" s="13" t="s">
        <v>61</v>
      </c>
      <c r="AE709" s="13">
        <v>1.1000000000000001</v>
      </c>
      <c r="AF709" s="13" t="s">
        <v>68</v>
      </c>
      <c r="AG709" s="13" t="s">
        <v>69</v>
      </c>
      <c r="AK709" s="13" t="s">
        <v>63</v>
      </c>
      <c r="AL709" s="13">
        <v>8760</v>
      </c>
      <c r="AM709" s="13" t="s">
        <v>64</v>
      </c>
      <c r="AN709" s="13" t="s">
        <v>366</v>
      </c>
      <c r="AO709" s="11">
        <v>44068.419293981482</v>
      </c>
      <c r="AP709" s="11" t="s">
        <v>66</v>
      </c>
      <c r="AQ709" s="11" t="s">
        <v>49</v>
      </c>
      <c r="AR709" s="11" t="s">
        <v>66</v>
      </c>
      <c r="AS709" s="11" t="s">
        <v>55</v>
      </c>
      <c r="AT709" s="11" t="s">
        <v>66</v>
      </c>
      <c r="AU709" s="11" t="s">
        <v>61</v>
      </c>
      <c r="AV709" t="s">
        <v>66</v>
      </c>
      <c r="AW709" t="s">
        <v>66</v>
      </c>
    </row>
    <row r="710" spans="1:50" hidden="1" x14ac:dyDescent="0.25">
      <c r="A710" s="13" t="s">
        <v>751</v>
      </c>
      <c r="B710" s="13">
        <v>1158</v>
      </c>
      <c r="C710" s="13" t="s">
        <v>763</v>
      </c>
      <c r="D710" s="13" t="s">
        <v>49</v>
      </c>
      <c r="E710" s="13" t="s">
        <v>50</v>
      </c>
      <c r="F710" s="15" t="s">
        <v>119</v>
      </c>
      <c r="G710" s="13">
        <v>36.669666999999997</v>
      </c>
      <c r="H710" s="13">
        <v>-107.96163900000001</v>
      </c>
      <c r="I710" s="16" t="s">
        <v>52</v>
      </c>
      <c r="J710" s="13" t="s">
        <v>53</v>
      </c>
      <c r="K710" s="13">
        <v>29</v>
      </c>
      <c r="L710" s="13" t="s">
        <v>770</v>
      </c>
      <c r="M710" s="13" t="s">
        <v>55</v>
      </c>
      <c r="N710" s="13" t="s">
        <v>56</v>
      </c>
      <c r="O710" s="13" t="s">
        <v>771</v>
      </c>
      <c r="P710" s="13" t="s">
        <v>772</v>
      </c>
      <c r="Q710" s="13" t="s">
        <v>129</v>
      </c>
      <c r="R710" s="13" t="s">
        <v>129</v>
      </c>
      <c r="S710" s="14">
        <v>27395.419293981478</v>
      </c>
      <c r="T710" s="14">
        <v>27395.419293981478</v>
      </c>
      <c r="U710" s="13">
        <v>8.15</v>
      </c>
      <c r="V710" s="13" t="s">
        <v>59</v>
      </c>
      <c r="W710" s="13">
        <v>8.15</v>
      </c>
      <c r="X710" s="13" t="s">
        <v>59</v>
      </c>
      <c r="Y710" s="13">
        <v>8.15</v>
      </c>
      <c r="Z710" s="13" t="s">
        <v>59</v>
      </c>
      <c r="AA710" s="13">
        <v>8.15</v>
      </c>
      <c r="AB710" s="13" t="s">
        <v>59</v>
      </c>
      <c r="AC710" s="13" t="s">
        <v>67</v>
      </c>
      <c r="AD710" s="13" t="s">
        <v>61</v>
      </c>
      <c r="AE710" s="13">
        <v>4.8</v>
      </c>
      <c r="AF710" s="13" t="s">
        <v>62</v>
      </c>
      <c r="AG710" s="13" t="s">
        <v>69</v>
      </c>
      <c r="AK710" s="13" t="s">
        <v>63</v>
      </c>
      <c r="AL710" s="13">
        <v>8760</v>
      </c>
      <c r="AM710" s="13" t="s">
        <v>64</v>
      </c>
      <c r="AN710" s="13" t="s">
        <v>366</v>
      </c>
      <c r="AO710" s="11">
        <v>44068.419293981482</v>
      </c>
      <c r="AP710" s="11" t="s">
        <v>66</v>
      </c>
      <c r="AQ710" s="11" t="s">
        <v>49</v>
      </c>
      <c r="AR710" s="11" t="s">
        <v>66</v>
      </c>
      <c r="AS710" s="11" t="s">
        <v>55</v>
      </c>
      <c r="AT710" s="11" t="s">
        <v>66</v>
      </c>
      <c r="AU710" s="11" t="s">
        <v>61</v>
      </c>
      <c r="AV710" t="s">
        <v>66</v>
      </c>
      <c r="AW710" t="s">
        <v>66</v>
      </c>
    </row>
    <row r="711" spans="1:50" hidden="1" x14ac:dyDescent="0.25">
      <c r="A711" s="13" t="s">
        <v>751</v>
      </c>
      <c r="B711" s="13">
        <v>1158</v>
      </c>
      <c r="C711" s="13" t="s">
        <v>763</v>
      </c>
      <c r="D711" s="13" t="s">
        <v>49</v>
      </c>
      <c r="E711" s="13" t="s">
        <v>50</v>
      </c>
      <c r="F711" s="15" t="s">
        <v>119</v>
      </c>
      <c r="G711" s="13">
        <v>36.669666999999997</v>
      </c>
      <c r="H711" s="13">
        <v>-107.96163900000001</v>
      </c>
      <c r="I711" s="16" t="s">
        <v>52</v>
      </c>
      <c r="J711" s="13" t="s">
        <v>53</v>
      </c>
      <c r="K711" s="13">
        <v>31</v>
      </c>
      <c r="L711" s="13" t="s">
        <v>773</v>
      </c>
      <c r="M711" s="13" t="s">
        <v>55</v>
      </c>
      <c r="N711" s="13" t="s">
        <v>56</v>
      </c>
      <c r="O711" s="13" t="s">
        <v>774</v>
      </c>
      <c r="P711" s="13" t="s">
        <v>772</v>
      </c>
      <c r="Q711" s="13" t="s">
        <v>129</v>
      </c>
      <c r="R711" s="13" t="s">
        <v>129</v>
      </c>
      <c r="S711" s="14">
        <v>27395.419293981478</v>
      </c>
      <c r="T711" s="14">
        <v>27395.419293981478</v>
      </c>
      <c r="U711" s="13">
        <v>8.35</v>
      </c>
      <c r="V711" s="13" t="s">
        <v>59</v>
      </c>
      <c r="W711" s="13">
        <v>8.35</v>
      </c>
      <c r="X711" s="13" t="s">
        <v>59</v>
      </c>
      <c r="Y711" s="13">
        <v>8.35</v>
      </c>
      <c r="Z711" s="13" t="s">
        <v>59</v>
      </c>
      <c r="AA711" s="13">
        <v>8.35</v>
      </c>
      <c r="AB711" s="13" t="s">
        <v>59</v>
      </c>
      <c r="AC711" s="13" t="s">
        <v>67</v>
      </c>
      <c r="AD711" s="13" t="s">
        <v>61</v>
      </c>
      <c r="AE711" s="13">
        <v>1.1000000000000001</v>
      </c>
      <c r="AF711" s="13" t="s">
        <v>68</v>
      </c>
      <c r="AG711" s="13" t="s">
        <v>69</v>
      </c>
      <c r="AK711" s="13" t="s">
        <v>63</v>
      </c>
      <c r="AL711" s="13">
        <v>8760</v>
      </c>
      <c r="AM711" s="13" t="s">
        <v>64</v>
      </c>
      <c r="AN711" s="13" t="s">
        <v>366</v>
      </c>
      <c r="AO711" s="11">
        <v>44068.419293981482</v>
      </c>
      <c r="AP711" s="11" t="s">
        <v>66</v>
      </c>
      <c r="AQ711" s="11" t="s">
        <v>49</v>
      </c>
      <c r="AR711" s="11" t="s">
        <v>66</v>
      </c>
      <c r="AS711" s="11" t="s">
        <v>55</v>
      </c>
      <c r="AT711" s="11" t="s">
        <v>66</v>
      </c>
      <c r="AU711" s="11" t="s">
        <v>61</v>
      </c>
      <c r="AV711" t="s">
        <v>66</v>
      </c>
      <c r="AW711" t="s">
        <v>66</v>
      </c>
    </row>
    <row r="712" spans="1:50" hidden="1" x14ac:dyDescent="0.25">
      <c r="A712" s="13" t="s">
        <v>751</v>
      </c>
      <c r="B712" s="13">
        <v>1158</v>
      </c>
      <c r="C712" s="13" t="s">
        <v>763</v>
      </c>
      <c r="D712" s="13" t="s">
        <v>49</v>
      </c>
      <c r="E712" s="13" t="s">
        <v>50</v>
      </c>
      <c r="F712" s="15" t="s">
        <v>119</v>
      </c>
      <c r="G712" s="13">
        <v>36.669666999999997</v>
      </c>
      <c r="H712" s="13">
        <v>-107.96163900000001</v>
      </c>
      <c r="I712" s="16" t="s">
        <v>52</v>
      </c>
      <c r="J712" s="13" t="s">
        <v>53</v>
      </c>
      <c r="K712" s="13">
        <v>31</v>
      </c>
      <c r="L712" s="13" t="s">
        <v>773</v>
      </c>
      <c r="M712" s="13" t="s">
        <v>55</v>
      </c>
      <c r="N712" s="13" t="s">
        <v>56</v>
      </c>
      <c r="O712" s="13" t="s">
        <v>774</v>
      </c>
      <c r="P712" s="13" t="s">
        <v>772</v>
      </c>
      <c r="Q712" s="13" t="s">
        <v>129</v>
      </c>
      <c r="R712" s="13" t="s">
        <v>129</v>
      </c>
      <c r="S712" s="14">
        <v>27395.419293981478</v>
      </c>
      <c r="T712" s="14">
        <v>27395.419293981478</v>
      </c>
      <c r="U712" s="13">
        <v>8.35</v>
      </c>
      <c r="V712" s="13" t="s">
        <v>59</v>
      </c>
      <c r="W712" s="13">
        <v>8.35</v>
      </c>
      <c r="X712" s="13" t="s">
        <v>59</v>
      </c>
      <c r="Y712" s="13">
        <v>8.35</v>
      </c>
      <c r="Z712" s="13" t="s">
        <v>59</v>
      </c>
      <c r="AA712" s="13">
        <v>8.35</v>
      </c>
      <c r="AB712" s="13" t="s">
        <v>59</v>
      </c>
      <c r="AC712" s="13" t="s">
        <v>60</v>
      </c>
      <c r="AD712" s="13" t="s">
        <v>61</v>
      </c>
      <c r="AE712" s="13">
        <v>4.7</v>
      </c>
      <c r="AF712" s="13" t="s">
        <v>62</v>
      </c>
      <c r="AK712" s="13" t="s">
        <v>63</v>
      </c>
      <c r="AL712" s="13">
        <v>8760</v>
      </c>
      <c r="AM712" s="13" t="s">
        <v>64</v>
      </c>
      <c r="AN712" s="13" t="s">
        <v>366</v>
      </c>
      <c r="AO712" s="11">
        <v>44068.419293981482</v>
      </c>
      <c r="AP712" s="11" t="s">
        <v>66</v>
      </c>
      <c r="AQ712" s="11" t="s">
        <v>49</v>
      </c>
      <c r="AR712" s="11" t="s">
        <v>66</v>
      </c>
      <c r="AS712" s="11" t="s">
        <v>55</v>
      </c>
      <c r="AT712" s="11" t="s">
        <v>66</v>
      </c>
      <c r="AU712" s="11" t="s">
        <v>61</v>
      </c>
      <c r="AV712" t="s">
        <v>66</v>
      </c>
      <c r="AW712" t="s">
        <v>66</v>
      </c>
    </row>
    <row r="713" spans="1:50" hidden="1" x14ac:dyDescent="0.25">
      <c r="A713" s="13" t="s">
        <v>751</v>
      </c>
      <c r="B713" s="13">
        <v>1158</v>
      </c>
      <c r="C713" s="13" t="s">
        <v>763</v>
      </c>
      <c r="D713" s="13" t="s">
        <v>49</v>
      </c>
      <c r="E713" s="13" t="s">
        <v>50</v>
      </c>
      <c r="F713" s="15" t="s">
        <v>119</v>
      </c>
      <c r="G713" s="13">
        <v>36.669666999999997</v>
      </c>
      <c r="H713" s="13">
        <v>-107.96163900000001</v>
      </c>
      <c r="I713" s="16" t="s">
        <v>52</v>
      </c>
      <c r="J713" s="13" t="s">
        <v>53</v>
      </c>
      <c r="K713" s="13">
        <v>31</v>
      </c>
      <c r="L713" s="13" t="s">
        <v>773</v>
      </c>
      <c r="M713" s="13" t="s">
        <v>55</v>
      </c>
      <c r="N713" s="13" t="s">
        <v>56</v>
      </c>
      <c r="O713" s="13" t="s">
        <v>774</v>
      </c>
      <c r="P713" s="13" t="s">
        <v>772</v>
      </c>
      <c r="Q713" s="13" t="s">
        <v>129</v>
      </c>
      <c r="R713" s="13" t="s">
        <v>129</v>
      </c>
      <c r="S713" s="14">
        <v>27395.419293981478</v>
      </c>
      <c r="T713" s="14">
        <v>27395.419293981478</v>
      </c>
      <c r="U713" s="13">
        <v>8.35</v>
      </c>
      <c r="V713" s="13" t="s">
        <v>59</v>
      </c>
      <c r="W713" s="13">
        <v>8.35</v>
      </c>
      <c r="X713" s="13" t="s">
        <v>59</v>
      </c>
      <c r="Y713" s="13">
        <v>8.35</v>
      </c>
      <c r="Z713" s="13" t="s">
        <v>59</v>
      </c>
      <c r="AA713" s="13">
        <v>8.35</v>
      </c>
      <c r="AB713" s="13" t="s">
        <v>59</v>
      </c>
      <c r="AC713" s="13" t="s">
        <v>67</v>
      </c>
      <c r="AD713" s="13" t="s">
        <v>61</v>
      </c>
      <c r="AE713" s="13">
        <v>4.9000000000000004</v>
      </c>
      <c r="AF713" s="13" t="s">
        <v>62</v>
      </c>
      <c r="AG713" s="13" t="s">
        <v>69</v>
      </c>
      <c r="AK713" s="13" t="s">
        <v>63</v>
      </c>
      <c r="AL713" s="13">
        <v>8760</v>
      </c>
      <c r="AM713" s="13" t="s">
        <v>64</v>
      </c>
      <c r="AN713" s="13" t="s">
        <v>366</v>
      </c>
      <c r="AO713" s="11">
        <v>44068.419293981482</v>
      </c>
      <c r="AP713" s="11" t="s">
        <v>66</v>
      </c>
      <c r="AQ713" s="11" t="s">
        <v>49</v>
      </c>
      <c r="AR713" s="11" t="s">
        <v>66</v>
      </c>
      <c r="AS713" s="11" t="s">
        <v>55</v>
      </c>
      <c r="AT713" s="11" t="s">
        <v>66</v>
      </c>
      <c r="AU713" s="11" t="s">
        <v>61</v>
      </c>
      <c r="AV713" t="s">
        <v>66</v>
      </c>
      <c r="AW713" t="s">
        <v>66</v>
      </c>
    </row>
    <row r="714" spans="1:50" x14ac:dyDescent="0.25">
      <c r="A714" s="13" t="s">
        <v>751</v>
      </c>
      <c r="B714" s="13">
        <v>1158</v>
      </c>
      <c r="C714" s="13" t="s">
        <v>763</v>
      </c>
      <c r="D714" s="13" t="s">
        <v>49</v>
      </c>
      <c r="E714" s="13" t="s">
        <v>50</v>
      </c>
      <c r="F714" s="15" t="s">
        <v>119</v>
      </c>
      <c r="G714" s="13">
        <v>36.669666999999997</v>
      </c>
      <c r="H714" s="13">
        <v>-107.96163900000001</v>
      </c>
      <c r="I714" s="16" t="s">
        <v>52</v>
      </c>
      <c r="J714" s="13" t="s">
        <v>53</v>
      </c>
      <c r="K714" s="13">
        <v>68</v>
      </c>
      <c r="L714" s="13" t="s">
        <v>775</v>
      </c>
      <c r="M714" s="13" t="s">
        <v>55</v>
      </c>
      <c r="N714" s="13" t="s">
        <v>56</v>
      </c>
      <c r="O714" s="13" t="s">
        <v>776</v>
      </c>
      <c r="P714" s="13" t="s">
        <v>766</v>
      </c>
      <c r="Q714" s="13" t="s">
        <v>129</v>
      </c>
      <c r="R714" s="13" t="s">
        <v>129</v>
      </c>
      <c r="S714" s="14">
        <v>26665.419293981478</v>
      </c>
      <c r="T714" s="14">
        <v>26665.419293981478</v>
      </c>
      <c r="U714" s="13">
        <v>23.1</v>
      </c>
      <c r="V714" s="13" t="s">
        <v>59</v>
      </c>
      <c r="W714" s="13">
        <v>23.1</v>
      </c>
      <c r="X714" s="13" t="s">
        <v>59</v>
      </c>
      <c r="Y714" s="13">
        <v>23.1</v>
      </c>
      <c r="Z714" s="13" t="s">
        <v>59</v>
      </c>
      <c r="AA714" s="13">
        <v>23.1</v>
      </c>
      <c r="AB714" s="13" t="s">
        <v>59</v>
      </c>
      <c r="AC714" s="13" t="s">
        <v>67</v>
      </c>
      <c r="AD714" s="13" t="s">
        <v>61</v>
      </c>
      <c r="AE714" s="13">
        <v>9.5</v>
      </c>
      <c r="AF714" s="13" t="s">
        <v>62</v>
      </c>
      <c r="AG714" s="13" t="s">
        <v>69</v>
      </c>
      <c r="AK714" s="13" t="s">
        <v>63</v>
      </c>
      <c r="AL714" s="13">
        <v>8760</v>
      </c>
      <c r="AM714" s="13" t="s">
        <v>64</v>
      </c>
      <c r="AO714" s="11">
        <v>44068.419293981482</v>
      </c>
      <c r="AP714" s="11" t="s">
        <v>66</v>
      </c>
      <c r="AQ714" s="11" t="s">
        <v>49</v>
      </c>
      <c r="AR714" s="11" t="s">
        <v>66</v>
      </c>
      <c r="AS714" s="11" t="s">
        <v>55</v>
      </c>
      <c r="AT714" s="11" t="s">
        <v>66</v>
      </c>
      <c r="AU714" s="11" t="s">
        <v>61</v>
      </c>
      <c r="AV714" t="s">
        <v>66</v>
      </c>
      <c r="AW714" t="s">
        <v>66</v>
      </c>
      <c r="AX714">
        <f>AE714*AX$5</f>
        <v>4.75</v>
      </c>
    </row>
    <row r="715" spans="1:50" hidden="1" x14ac:dyDescent="0.25">
      <c r="A715" s="13" t="s">
        <v>751</v>
      </c>
      <c r="B715" s="13">
        <v>1158</v>
      </c>
      <c r="C715" s="13" t="s">
        <v>763</v>
      </c>
      <c r="D715" s="13" t="s">
        <v>49</v>
      </c>
      <c r="E715" s="13" t="s">
        <v>50</v>
      </c>
      <c r="F715" s="15" t="s">
        <v>119</v>
      </c>
      <c r="G715" s="13">
        <v>36.669666999999997</v>
      </c>
      <c r="H715" s="13">
        <v>-107.96163900000001</v>
      </c>
      <c r="I715" s="16" t="s">
        <v>52</v>
      </c>
      <c r="J715" s="13" t="s">
        <v>53</v>
      </c>
      <c r="K715" s="13">
        <v>68</v>
      </c>
      <c r="L715" s="13" t="s">
        <v>775</v>
      </c>
      <c r="M715" s="13" t="s">
        <v>55</v>
      </c>
      <c r="N715" s="13" t="s">
        <v>56</v>
      </c>
      <c r="O715" s="13" t="s">
        <v>776</v>
      </c>
      <c r="P715" s="13" t="s">
        <v>766</v>
      </c>
      <c r="Q715" s="13" t="s">
        <v>129</v>
      </c>
      <c r="R715" s="13" t="s">
        <v>129</v>
      </c>
      <c r="S715" s="14">
        <v>26665.419293981478</v>
      </c>
      <c r="T715" s="14">
        <v>26665.419293981478</v>
      </c>
      <c r="U715" s="13">
        <v>23.1</v>
      </c>
      <c r="V715" s="13" t="s">
        <v>59</v>
      </c>
      <c r="W715" s="13">
        <v>23.1</v>
      </c>
      <c r="X715" s="13" t="s">
        <v>59</v>
      </c>
      <c r="Y715" s="13">
        <v>23.1</v>
      </c>
      <c r="Z715" s="13" t="s">
        <v>59</v>
      </c>
      <c r="AA715" s="13">
        <v>23.1</v>
      </c>
      <c r="AB715" s="13" t="s">
        <v>59</v>
      </c>
      <c r="AC715" s="13" t="s">
        <v>67</v>
      </c>
      <c r="AD715" s="13" t="s">
        <v>61</v>
      </c>
      <c r="AE715" s="13">
        <v>2.2000000000000002</v>
      </c>
      <c r="AF715" s="13" t="s">
        <v>68</v>
      </c>
      <c r="AG715" s="13" t="s">
        <v>69</v>
      </c>
      <c r="AK715" s="13" t="s">
        <v>63</v>
      </c>
      <c r="AL715" s="13">
        <v>8760</v>
      </c>
      <c r="AM715" s="13" t="s">
        <v>64</v>
      </c>
      <c r="AO715" s="11">
        <v>44068.419293981482</v>
      </c>
      <c r="AP715" s="11" t="s">
        <v>66</v>
      </c>
      <c r="AQ715" s="11" t="s">
        <v>49</v>
      </c>
      <c r="AR715" s="11" t="s">
        <v>66</v>
      </c>
      <c r="AS715" s="11" t="s">
        <v>55</v>
      </c>
      <c r="AT715" s="11" t="s">
        <v>66</v>
      </c>
      <c r="AU715" s="11" t="s">
        <v>61</v>
      </c>
      <c r="AV715" t="s">
        <v>66</v>
      </c>
      <c r="AW715" t="s">
        <v>66</v>
      </c>
    </row>
    <row r="716" spans="1:50" hidden="1" x14ac:dyDescent="0.25">
      <c r="A716" s="13" t="s">
        <v>751</v>
      </c>
      <c r="B716" s="13">
        <v>1158</v>
      </c>
      <c r="C716" s="13" t="s">
        <v>763</v>
      </c>
      <c r="D716" s="13" t="s">
        <v>49</v>
      </c>
      <c r="E716" s="13" t="s">
        <v>50</v>
      </c>
      <c r="F716" s="15" t="s">
        <v>119</v>
      </c>
      <c r="G716" s="13">
        <v>36.669666999999997</v>
      </c>
      <c r="H716" s="13">
        <v>-107.96163900000001</v>
      </c>
      <c r="I716" s="16" t="s">
        <v>52</v>
      </c>
      <c r="J716" s="13" t="s">
        <v>53</v>
      </c>
      <c r="K716" s="13">
        <v>68</v>
      </c>
      <c r="L716" s="13" t="s">
        <v>775</v>
      </c>
      <c r="M716" s="13" t="s">
        <v>55</v>
      </c>
      <c r="N716" s="13" t="s">
        <v>56</v>
      </c>
      <c r="O716" s="13" t="s">
        <v>776</v>
      </c>
      <c r="P716" s="13" t="s">
        <v>766</v>
      </c>
      <c r="Q716" s="13" t="s">
        <v>129</v>
      </c>
      <c r="R716" s="13" t="s">
        <v>129</v>
      </c>
      <c r="S716" s="14">
        <v>26665.419293981478</v>
      </c>
      <c r="T716" s="14">
        <v>26665.419293981478</v>
      </c>
      <c r="U716" s="13">
        <v>23.1</v>
      </c>
      <c r="V716" s="13" t="s">
        <v>59</v>
      </c>
      <c r="W716" s="13">
        <v>23.1</v>
      </c>
      <c r="X716" s="13" t="s">
        <v>59</v>
      </c>
      <c r="Y716" s="13">
        <v>23.1</v>
      </c>
      <c r="Z716" s="13" t="s">
        <v>59</v>
      </c>
      <c r="AA716" s="13">
        <v>23.1</v>
      </c>
      <c r="AB716" s="13" t="s">
        <v>59</v>
      </c>
      <c r="AC716" s="13" t="s">
        <v>60</v>
      </c>
      <c r="AD716" s="13" t="s">
        <v>61</v>
      </c>
      <c r="AE716" s="13">
        <v>9.4</v>
      </c>
      <c r="AF716" s="13" t="s">
        <v>62</v>
      </c>
      <c r="AK716" s="13" t="s">
        <v>63</v>
      </c>
      <c r="AL716" s="13">
        <v>8760</v>
      </c>
      <c r="AM716" s="13" t="s">
        <v>64</v>
      </c>
      <c r="AO716" s="11">
        <v>44068.419293981482</v>
      </c>
      <c r="AP716" s="11" t="s">
        <v>66</v>
      </c>
      <c r="AQ716" s="11" t="s">
        <v>49</v>
      </c>
      <c r="AR716" s="11" t="s">
        <v>66</v>
      </c>
      <c r="AS716" s="11" t="s">
        <v>55</v>
      </c>
      <c r="AT716" s="11" t="s">
        <v>66</v>
      </c>
      <c r="AU716" s="11" t="s">
        <v>61</v>
      </c>
      <c r="AV716" t="s">
        <v>66</v>
      </c>
      <c r="AW716" t="s">
        <v>66</v>
      </c>
    </row>
    <row r="717" spans="1:50" hidden="1" x14ac:dyDescent="0.25">
      <c r="A717" s="13" t="s">
        <v>777</v>
      </c>
      <c r="B717" s="13">
        <v>1177</v>
      </c>
      <c r="C717" s="13" t="s">
        <v>778</v>
      </c>
      <c r="D717" s="13" t="s">
        <v>49</v>
      </c>
      <c r="E717" s="13" t="s">
        <v>50</v>
      </c>
      <c r="F717" s="15" t="s">
        <v>119</v>
      </c>
      <c r="G717" s="13">
        <v>36.731382000000004</v>
      </c>
      <c r="H717" s="13">
        <v>-107.967595</v>
      </c>
      <c r="I717" s="16" t="s">
        <v>52</v>
      </c>
      <c r="J717" s="13" t="s">
        <v>53</v>
      </c>
      <c r="K717" s="13">
        <v>8</v>
      </c>
      <c r="L717" s="13">
        <v>8</v>
      </c>
      <c r="M717" s="13" t="s">
        <v>55</v>
      </c>
      <c r="N717" s="13" t="s">
        <v>148</v>
      </c>
      <c r="O717" s="13" t="s">
        <v>779</v>
      </c>
      <c r="P717" s="13" t="s">
        <v>731</v>
      </c>
      <c r="Q717" s="13" t="s">
        <v>129</v>
      </c>
      <c r="R717" s="13" t="s">
        <v>780</v>
      </c>
      <c r="S717" s="14">
        <v>31173.419293981478</v>
      </c>
      <c r="T717" s="14">
        <v>31173.419293981478</v>
      </c>
      <c r="U717" s="13">
        <v>10</v>
      </c>
      <c r="V717" s="13" t="s">
        <v>59</v>
      </c>
      <c r="W717" s="13">
        <v>10</v>
      </c>
      <c r="X717" s="13" t="s">
        <v>59</v>
      </c>
      <c r="Y717" s="13">
        <v>10</v>
      </c>
      <c r="Z717" s="13" t="s">
        <v>59</v>
      </c>
      <c r="AA717" s="13">
        <v>10</v>
      </c>
      <c r="AB717" s="13" t="s">
        <v>59</v>
      </c>
      <c r="AC717" s="13" t="s">
        <v>60</v>
      </c>
      <c r="AD717" s="13" t="s">
        <v>61</v>
      </c>
      <c r="AE717" s="13">
        <v>2.7</v>
      </c>
      <c r="AF717" s="13" t="s">
        <v>62</v>
      </c>
      <c r="AK717" s="13" t="s">
        <v>63</v>
      </c>
      <c r="AL717" s="13">
        <v>0</v>
      </c>
      <c r="AM717" s="13" t="s">
        <v>272</v>
      </c>
      <c r="AN717" s="13" t="s">
        <v>781</v>
      </c>
      <c r="AO717" s="11">
        <v>44068.419293981482</v>
      </c>
      <c r="AP717" s="11" t="s">
        <v>66</v>
      </c>
      <c r="AQ717" s="11" t="s">
        <v>49</v>
      </c>
      <c r="AR717" s="11" t="s">
        <v>66</v>
      </c>
      <c r="AS717" s="11" t="s">
        <v>55</v>
      </c>
      <c r="AT717" s="11" t="s">
        <v>66</v>
      </c>
      <c r="AU717" s="11" t="s">
        <v>61</v>
      </c>
      <c r="AV717" t="s">
        <v>66</v>
      </c>
      <c r="AW717" t="s">
        <v>66</v>
      </c>
    </row>
    <row r="718" spans="1:50" hidden="1" x14ac:dyDescent="0.25">
      <c r="A718" s="13" t="s">
        <v>777</v>
      </c>
      <c r="B718" s="13">
        <v>1177</v>
      </c>
      <c r="C718" s="13" t="s">
        <v>778</v>
      </c>
      <c r="D718" s="13" t="s">
        <v>49</v>
      </c>
      <c r="E718" s="13" t="s">
        <v>50</v>
      </c>
      <c r="F718" s="15" t="s">
        <v>119</v>
      </c>
      <c r="G718" s="13">
        <v>36.731382000000004</v>
      </c>
      <c r="H718" s="13">
        <v>-107.967595</v>
      </c>
      <c r="I718" s="16" t="s">
        <v>52</v>
      </c>
      <c r="J718" s="13" t="s">
        <v>53</v>
      </c>
      <c r="K718" s="13">
        <v>11</v>
      </c>
      <c r="L718" s="13">
        <v>12</v>
      </c>
      <c r="M718" s="13" t="s">
        <v>55</v>
      </c>
      <c r="N718" s="13" t="s">
        <v>56</v>
      </c>
      <c r="O718" s="13" t="s">
        <v>782</v>
      </c>
      <c r="P718" s="13" t="s">
        <v>783</v>
      </c>
      <c r="Q718" s="13" t="s">
        <v>129</v>
      </c>
      <c r="R718" s="13" t="s">
        <v>784</v>
      </c>
      <c r="S718" s="14">
        <v>32171.419293981478</v>
      </c>
      <c r="T718" s="14">
        <v>32171.419293981478</v>
      </c>
      <c r="U718" s="13">
        <v>3.4</v>
      </c>
      <c r="V718" s="13" t="s">
        <v>59</v>
      </c>
      <c r="W718" s="13">
        <v>3.4</v>
      </c>
      <c r="X718" s="13" t="s">
        <v>59</v>
      </c>
      <c r="Y718" s="13">
        <v>3.4</v>
      </c>
      <c r="Z718" s="13" t="s">
        <v>59</v>
      </c>
      <c r="AA718" s="13">
        <v>3.4</v>
      </c>
      <c r="AB718" s="13" t="s">
        <v>59</v>
      </c>
      <c r="AC718" s="13" t="s">
        <v>67</v>
      </c>
      <c r="AD718" s="13" t="s">
        <v>61</v>
      </c>
      <c r="AE718" s="13">
        <v>1.5</v>
      </c>
      <c r="AF718" s="13" t="s">
        <v>62</v>
      </c>
      <c r="AG718" s="13" t="s">
        <v>69</v>
      </c>
      <c r="AK718" s="13" t="s">
        <v>63</v>
      </c>
      <c r="AL718" s="13">
        <v>8760</v>
      </c>
      <c r="AM718" s="13" t="s">
        <v>64</v>
      </c>
      <c r="AN718" s="13" t="s">
        <v>781</v>
      </c>
      <c r="AO718" s="11">
        <v>44068.419293981482</v>
      </c>
      <c r="AP718" s="11" t="s">
        <v>66</v>
      </c>
      <c r="AQ718" s="11" t="s">
        <v>49</v>
      </c>
      <c r="AR718" s="11" t="s">
        <v>66</v>
      </c>
      <c r="AS718" s="11" t="s">
        <v>55</v>
      </c>
      <c r="AT718" s="11" t="s">
        <v>66</v>
      </c>
      <c r="AU718" s="11" t="s">
        <v>61</v>
      </c>
      <c r="AV718" t="s">
        <v>66</v>
      </c>
      <c r="AW718" t="s">
        <v>66</v>
      </c>
    </row>
    <row r="719" spans="1:50" hidden="1" x14ac:dyDescent="0.25">
      <c r="A719" s="13" t="s">
        <v>777</v>
      </c>
      <c r="B719" s="13">
        <v>1177</v>
      </c>
      <c r="C719" s="13" t="s">
        <v>778</v>
      </c>
      <c r="D719" s="13" t="s">
        <v>49</v>
      </c>
      <c r="E719" s="13" t="s">
        <v>50</v>
      </c>
      <c r="F719" s="15" t="s">
        <v>119</v>
      </c>
      <c r="G719" s="13">
        <v>36.731382000000004</v>
      </c>
      <c r="H719" s="13">
        <v>-107.967595</v>
      </c>
      <c r="I719" s="16" t="s">
        <v>52</v>
      </c>
      <c r="J719" s="13" t="s">
        <v>53</v>
      </c>
      <c r="K719" s="13">
        <v>11</v>
      </c>
      <c r="L719" s="13">
        <v>12</v>
      </c>
      <c r="M719" s="13" t="s">
        <v>55</v>
      </c>
      <c r="N719" s="13" t="s">
        <v>56</v>
      </c>
      <c r="O719" s="13" t="s">
        <v>782</v>
      </c>
      <c r="P719" s="13" t="s">
        <v>783</v>
      </c>
      <c r="Q719" s="13" t="s">
        <v>129</v>
      </c>
      <c r="R719" s="13" t="s">
        <v>784</v>
      </c>
      <c r="S719" s="14">
        <v>32171.419293981478</v>
      </c>
      <c r="T719" s="14">
        <v>32171.419293981478</v>
      </c>
      <c r="U719" s="13">
        <v>3.4</v>
      </c>
      <c r="V719" s="13" t="s">
        <v>59</v>
      </c>
      <c r="W719" s="13">
        <v>3.4</v>
      </c>
      <c r="X719" s="13" t="s">
        <v>59</v>
      </c>
      <c r="Y719" s="13">
        <v>3.4</v>
      </c>
      <c r="Z719" s="13" t="s">
        <v>59</v>
      </c>
      <c r="AA719" s="13">
        <v>3.4</v>
      </c>
      <c r="AB719" s="13" t="s">
        <v>59</v>
      </c>
      <c r="AC719" s="13" t="s">
        <v>67</v>
      </c>
      <c r="AD719" s="13" t="s">
        <v>61</v>
      </c>
      <c r="AE719" s="13">
        <v>0.3</v>
      </c>
      <c r="AF719" s="13" t="s">
        <v>68</v>
      </c>
      <c r="AG719" s="13" t="s">
        <v>69</v>
      </c>
      <c r="AK719" s="13" t="s">
        <v>63</v>
      </c>
      <c r="AL719" s="13">
        <v>8760</v>
      </c>
      <c r="AM719" s="13" t="s">
        <v>64</v>
      </c>
      <c r="AN719" s="13" t="s">
        <v>781</v>
      </c>
      <c r="AO719" s="11">
        <v>44068.419293981482</v>
      </c>
      <c r="AP719" s="11" t="s">
        <v>66</v>
      </c>
      <c r="AQ719" s="11" t="s">
        <v>49</v>
      </c>
      <c r="AR719" s="11" t="s">
        <v>66</v>
      </c>
      <c r="AS719" s="11" t="s">
        <v>55</v>
      </c>
      <c r="AT719" s="11" t="s">
        <v>66</v>
      </c>
      <c r="AU719" s="11" t="s">
        <v>61</v>
      </c>
      <c r="AV719" t="s">
        <v>66</v>
      </c>
      <c r="AW719" t="s">
        <v>66</v>
      </c>
    </row>
    <row r="720" spans="1:50" hidden="1" x14ac:dyDescent="0.25">
      <c r="A720" s="13" t="s">
        <v>777</v>
      </c>
      <c r="B720" s="13">
        <v>1177</v>
      </c>
      <c r="C720" s="13" t="s">
        <v>778</v>
      </c>
      <c r="D720" s="13" t="s">
        <v>49</v>
      </c>
      <c r="E720" s="13" t="s">
        <v>50</v>
      </c>
      <c r="F720" s="15" t="s">
        <v>119</v>
      </c>
      <c r="G720" s="13">
        <v>36.731382000000004</v>
      </c>
      <c r="H720" s="13">
        <v>-107.967595</v>
      </c>
      <c r="I720" s="16" t="s">
        <v>52</v>
      </c>
      <c r="J720" s="13" t="s">
        <v>53</v>
      </c>
      <c r="K720" s="13">
        <v>11</v>
      </c>
      <c r="L720" s="13">
        <v>12</v>
      </c>
      <c r="M720" s="13" t="s">
        <v>55</v>
      </c>
      <c r="N720" s="13" t="s">
        <v>56</v>
      </c>
      <c r="O720" s="13" t="s">
        <v>782</v>
      </c>
      <c r="P720" s="13" t="s">
        <v>783</v>
      </c>
      <c r="Q720" s="13" t="s">
        <v>129</v>
      </c>
      <c r="R720" s="13" t="s">
        <v>784</v>
      </c>
      <c r="S720" s="14">
        <v>32171.419293981478</v>
      </c>
      <c r="T720" s="14">
        <v>32171.419293981478</v>
      </c>
      <c r="U720" s="13">
        <v>3.4</v>
      </c>
      <c r="V720" s="13" t="s">
        <v>59</v>
      </c>
      <c r="W720" s="13">
        <v>3.4</v>
      </c>
      <c r="X720" s="13" t="s">
        <v>59</v>
      </c>
      <c r="Y720" s="13">
        <v>3.4</v>
      </c>
      <c r="Z720" s="13" t="s">
        <v>59</v>
      </c>
      <c r="AA720" s="13">
        <v>3.4</v>
      </c>
      <c r="AB720" s="13" t="s">
        <v>59</v>
      </c>
      <c r="AC720" s="13" t="s">
        <v>60</v>
      </c>
      <c r="AD720" s="13" t="s">
        <v>61</v>
      </c>
      <c r="AE720" s="13">
        <v>0.34</v>
      </c>
      <c r="AF720" s="13" t="s">
        <v>62</v>
      </c>
      <c r="AK720" s="13" t="s">
        <v>63</v>
      </c>
      <c r="AL720" s="13">
        <v>8760</v>
      </c>
      <c r="AM720" s="13" t="s">
        <v>64</v>
      </c>
      <c r="AN720" s="13" t="s">
        <v>781</v>
      </c>
      <c r="AO720" s="11">
        <v>44068.419293981482</v>
      </c>
      <c r="AP720" s="11" t="s">
        <v>66</v>
      </c>
      <c r="AQ720" s="11" t="s">
        <v>49</v>
      </c>
      <c r="AR720" s="11" t="s">
        <v>66</v>
      </c>
      <c r="AS720" s="11" t="s">
        <v>55</v>
      </c>
      <c r="AT720" s="11" t="s">
        <v>66</v>
      </c>
      <c r="AU720" s="11" t="s">
        <v>61</v>
      </c>
      <c r="AV720" t="s">
        <v>66</v>
      </c>
      <c r="AW720" t="s">
        <v>66</v>
      </c>
    </row>
    <row r="721" spans="1:50" hidden="1" x14ac:dyDescent="0.25">
      <c r="A721" s="13" t="s">
        <v>777</v>
      </c>
      <c r="B721" s="13">
        <v>1177</v>
      </c>
      <c r="C721" s="13" t="s">
        <v>778</v>
      </c>
      <c r="D721" s="13" t="s">
        <v>49</v>
      </c>
      <c r="E721" s="13" t="s">
        <v>50</v>
      </c>
      <c r="F721" s="15" t="s">
        <v>119</v>
      </c>
      <c r="G721" s="13">
        <v>36.731382000000004</v>
      </c>
      <c r="H721" s="13">
        <v>-107.967595</v>
      </c>
      <c r="I721" s="16" t="s">
        <v>52</v>
      </c>
      <c r="J721" s="13" t="s">
        <v>53</v>
      </c>
      <c r="K721" s="13">
        <v>11</v>
      </c>
      <c r="L721" s="13">
        <v>12</v>
      </c>
      <c r="M721" s="13" t="s">
        <v>55</v>
      </c>
      <c r="N721" s="13" t="s">
        <v>56</v>
      </c>
      <c r="O721" s="13" t="s">
        <v>782</v>
      </c>
      <c r="P721" s="13" t="s">
        <v>783</v>
      </c>
      <c r="Q721" s="13" t="s">
        <v>129</v>
      </c>
      <c r="R721" s="13" t="s">
        <v>784</v>
      </c>
      <c r="S721" s="14">
        <v>32171.419293981478</v>
      </c>
      <c r="T721" s="14">
        <v>32171.419293981478</v>
      </c>
      <c r="U721" s="13">
        <v>3.4</v>
      </c>
      <c r="V721" s="13" t="s">
        <v>59</v>
      </c>
      <c r="W721" s="13">
        <v>3.4</v>
      </c>
      <c r="X721" s="13" t="s">
        <v>59</v>
      </c>
      <c r="Y721" s="13">
        <v>3.4</v>
      </c>
      <c r="Z721" s="13" t="s">
        <v>59</v>
      </c>
      <c r="AA721" s="13">
        <v>3.4</v>
      </c>
      <c r="AB721" s="13" t="s">
        <v>59</v>
      </c>
      <c r="AC721" s="13" t="s">
        <v>249</v>
      </c>
      <c r="AD721" s="13" t="s">
        <v>61</v>
      </c>
      <c r="AE721" s="13">
        <v>0.3</v>
      </c>
      <c r="AF721" s="13" t="s">
        <v>68</v>
      </c>
      <c r="AG721" s="13" t="s">
        <v>69</v>
      </c>
      <c r="AK721" s="13" t="s">
        <v>63</v>
      </c>
      <c r="AL721" s="13">
        <v>8760</v>
      </c>
      <c r="AM721" s="13" t="s">
        <v>64</v>
      </c>
      <c r="AN721" s="13" t="s">
        <v>781</v>
      </c>
      <c r="AO721" s="11">
        <v>44068.419293981482</v>
      </c>
      <c r="AP721" s="11" t="s">
        <v>66</v>
      </c>
      <c r="AQ721" s="11" t="s">
        <v>49</v>
      </c>
      <c r="AR721" s="11" t="s">
        <v>66</v>
      </c>
      <c r="AS721" s="11" t="s">
        <v>55</v>
      </c>
      <c r="AT721" s="11" t="s">
        <v>66</v>
      </c>
      <c r="AU721" s="11" t="s">
        <v>61</v>
      </c>
      <c r="AV721" t="s">
        <v>66</v>
      </c>
      <c r="AW721" t="s">
        <v>66</v>
      </c>
    </row>
    <row r="722" spans="1:50" hidden="1" x14ac:dyDescent="0.25">
      <c r="A722" s="13" t="s">
        <v>777</v>
      </c>
      <c r="B722" s="13">
        <v>1177</v>
      </c>
      <c r="C722" s="13" t="s">
        <v>778</v>
      </c>
      <c r="D722" s="13" t="s">
        <v>49</v>
      </c>
      <c r="E722" s="13" t="s">
        <v>50</v>
      </c>
      <c r="F722" s="15" t="s">
        <v>119</v>
      </c>
      <c r="G722" s="13">
        <v>36.731382000000004</v>
      </c>
      <c r="H722" s="13">
        <v>-107.967595</v>
      </c>
      <c r="I722" s="16" t="s">
        <v>52</v>
      </c>
      <c r="J722" s="13" t="s">
        <v>53</v>
      </c>
      <c r="K722" s="13">
        <v>12</v>
      </c>
      <c r="L722" s="13">
        <v>13</v>
      </c>
      <c r="M722" s="13" t="s">
        <v>55</v>
      </c>
      <c r="N722" s="13" t="s">
        <v>148</v>
      </c>
      <c r="O722" s="13" t="s">
        <v>779</v>
      </c>
      <c r="P722" s="13" t="s">
        <v>731</v>
      </c>
      <c r="Q722" s="13" t="s">
        <v>129</v>
      </c>
      <c r="R722" s="13" t="s">
        <v>785</v>
      </c>
      <c r="S722" s="14">
        <v>31173.419293981478</v>
      </c>
      <c r="T722" s="14">
        <v>31173.419293981478</v>
      </c>
      <c r="U722" s="13">
        <v>10</v>
      </c>
      <c r="V722" s="13" t="s">
        <v>59</v>
      </c>
      <c r="W722" s="13">
        <v>10</v>
      </c>
      <c r="X722" s="13" t="s">
        <v>59</v>
      </c>
      <c r="Y722" s="13">
        <v>10</v>
      </c>
      <c r="Z722" s="13" t="s">
        <v>59</v>
      </c>
      <c r="AA722" s="13">
        <v>10</v>
      </c>
      <c r="AB722" s="13" t="s">
        <v>59</v>
      </c>
      <c r="AC722" s="13" t="s">
        <v>60</v>
      </c>
      <c r="AD722" s="13" t="s">
        <v>61</v>
      </c>
      <c r="AE722" s="13">
        <v>3.7</v>
      </c>
      <c r="AF722" s="13" t="s">
        <v>62</v>
      </c>
      <c r="AK722" s="13" t="s">
        <v>63</v>
      </c>
      <c r="AL722" s="13">
        <v>0</v>
      </c>
      <c r="AM722" s="13" t="s">
        <v>64</v>
      </c>
      <c r="AN722" s="13" t="s">
        <v>781</v>
      </c>
      <c r="AO722" s="11">
        <v>44068.419293981482</v>
      </c>
      <c r="AP722" s="11" t="s">
        <v>66</v>
      </c>
      <c r="AQ722" s="11" t="s">
        <v>49</v>
      </c>
      <c r="AR722" s="11" t="s">
        <v>66</v>
      </c>
      <c r="AS722" s="11" t="s">
        <v>55</v>
      </c>
      <c r="AT722" s="11" t="s">
        <v>66</v>
      </c>
      <c r="AU722" s="11" t="s">
        <v>61</v>
      </c>
      <c r="AV722" t="s">
        <v>66</v>
      </c>
      <c r="AW722" t="s">
        <v>66</v>
      </c>
    </row>
    <row r="723" spans="1:50" hidden="1" x14ac:dyDescent="0.25">
      <c r="A723" s="13" t="s">
        <v>777</v>
      </c>
      <c r="B723" s="13">
        <v>1177</v>
      </c>
      <c r="C723" s="13" t="s">
        <v>778</v>
      </c>
      <c r="D723" s="13" t="s">
        <v>49</v>
      </c>
      <c r="E723" s="13" t="s">
        <v>50</v>
      </c>
      <c r="F723" s="15" t="s">
        <v>119</v>
      </c>
      <c r="G723" s="13">
        <v>36.731382000000004</v>
      </c>
      <c r="H723" s="13">
        <v>-107.967595</v>
      </c>
      <c r="I723" s="16" t="s">
        <v>52</v>
      </c>
      <c r="J723" s="13" t="s">
        <v>53</v>
      </c>
      <c r="K723" s="13">
        <v>23</v>
      </c>
      <c r="L723" s="13">
        <v>8</v>
      </c>
      <c r="M723" s="13" t="s">
        <v>55</v>
      </c>
      <c r="N723" s="13" t="s">
        <v>56</v>
      </c>
      <c r="O723" s="13" t="s">
        <v>786</v>
      </c>
      <c r="P723" s="13" t="s">
        <v>787</v>
      </c>
      <c r="Q723" s="13" t="s">
        <v>108</v>
      </c>
      <c r="R723" s="13" t="s">
        <v>788</v>
      </c>
      <c r="S723" s="14">
        <v>40544.419293981482</v>
      </c>
      <c r="T723" s="14">
        <v>40909.419293981482</v>
      </c>
      <c r="U723" s="13">
        <v>14.55</v>
      </c>
      <c r="V723" s="13" t="s">
        <v>59</v>
      </c>
      <c r="W723" s="13">
        <v>14.55</v>
      </c>
      <c r="X723" s="13" t="s">
        <v>59</v>
      </c>
      <c r="Y723" s="13">
        <v>14.55</v>
      </c>
      <c r="Z723" s="13" t="s">
        <v>59</v>
      </c>
      <c r="AA723" s="13">
        <v>14.55</v>
      </c>
      <c r="AB723" s="13" t="s">
        <v>59</v>
      </c>
      <c r="AC723" s="13" t="s">
        <v>60</v>
      </c>
      <c r="AD723" s="13" t="s">
        <v>61</v>
      </c>
      <c r="AE723" s="13">
        <v>1.96</v>
      </c>
      <c r="AF723" s="13" t="s">
        <v>62</v>
      </c>
      <c r="AK723" s="13" t="s">
        <v>63</v>
      </c>
      <c r="AL723" s="13">
        <v>8760</v>
      </c>
      <c r="AM723" s="13" t="s">
        <v>272</v>
      </c>
      <c r="AN723" s="13" t="s">
        <v>789</v>
      </c>
      <c r="AO723" s="11">
        <v>44068.419293981482</v>
      </c>
      <c r="AP723" s="11" t="s">
        <v>66</v>
      </c>
      <c r="AQ723" s="11" t="s">
        <v>49</v>
      </c>
      <c r="AR723" s="11" t="s">
        <v>66</v>
      </c>
      <c r="AS723" s="11" t="s">
        <v>55</v>
      </c>
      <c r="AT723" s="11" t="s">
        <v>66</v>
      </c>
      <c r="AU723" s="11" t="s">
        <v>61</v>
      </c>
      <c r="AV723" t="s">
        <v>66</v>
      </c>
      <c r="AW723" t="s">
        <v>66</v>
      </c>
    </row>
    <row r="724" spans="1:50" hidden="1" x14ac:dyDescent="0.25">
      <c r="A724" s="13" t="s">
        <v>777</v>
      </c>
      <c r="B724" s="13">
        <v>1177</v>
      </c>
      <c r="C724" s="13" t="s">
        <v>778</v>
      </c>
      <c r="D724" s="13" t="s">
        <v>49</v>
      </c>
      <c r="E724" s="13" t="s">
        <v>50</v>
      </c>
      <c r="F724" s="15" t="s">
        <v>119</v>
      </c>
      <c r="G724" s="13">
        <v>36.731382000000004</v>
      </c>
      <c r="H724" s="13">
        <v>-107.967595</v>
      </c>
      <c r="I724" s="16" t="s">
        <v>52</v>
      </c>
      <c r="J724" s="13" t="s">
        <v>53</v>
      </c>
      <c r="K724" s="13">
        <v>23</v>
      </c>
      <c r="L724" s="13">
        <v>8</v>
      </c>
      <c r="M724" s="13" t="s">
        <v>55</v>
      </c>
      <c r="N724" s="13" t="s">
        <v>56</v>
      </c>
      <c r="O724" s="13" t="s">
        <v>786</v>
      </c>
      <c r="P724" s="13" t="s">
        <v>787</v>
      </c>
      <c r="Q724" s="13" t="s">
        <v>108</v>
      </c>
      <c r="R724" s="13" t="s">
        <v>788</v>
      </c>
      <c r="S724" s="14">
        <v>40544.419293981482</v>
      </c>
      <c r="T724" s="14">
        <v>40909.419293981482</v>
      </c>
      <c r="U724" s="13">
        <v>14.55</v>
      </c>
      <c r="V724" s="13" t="s">
        <v>59</v>
      </c>
      <c r="W724" s="13">
        <v>14.55</v>
      </c>
      <c r="X724" s="13" t="s">
        <v>59</v>
      </c>
      <c r="Y724" s="13">
        <v>14.55</v>
      </c>
      <c r="Z724" s="13" t="s">
        <v>59</v>
      </c>
      <c r="AA724" s="13">
        <v>14.55</v>
      </c>
      <c r="AB724" s="13" t="s">
        <v>59</v>
      </c>
      <c r="AC724" s="13" t="s">
        <v>67</v>
      </c>
      <c r="AD724" s="13" t="s">
        <v>61</v>
      </c>
      <c r="AE724" s="13">
        <v>0.75</v>
      </c>
      <c r="AF724" s="13" t="s">
        <v>68</v>
      </c>
      <c r="AG724" s="13" t="s">
        <v>69</v>
      </c>
      <c r="AK724" s="13" t="s">
        <v>63</v>
      </c>
      <c r="AL724" s="13">
        <v>8760</v>
      </c>
      <c r="AM724" s="13" t="s">
        <v>272</v>
      </c>
      <c r="AN724" s="13" t="s">
        <v>789</v>
      </c>
      <c r="AO724" s="11">
        <v>44068.419293981482</v>
      </c>
      <c r="AP724" s="11" t="s">
        <v>66</v>
      </c>
      <c r="AQ724" s="11" t="s">
        <v>49</v>
      </c>
      <c r="AR724" s="11" t="s">
        <v>66</v>
      </c>
      <c r="AS724" s="11" t="s">
        <v>55</v>
      </c>
      <c r="AT724" s="11" t="s">
        <v>66</v>
      </c>
      <c r="AU724" s="11" t="s">
        <v>61</v>
      </c>
      <c r="AV724" t="s">
        <v>66</v>
      </c>
      <c r="AW724" t="s">
        <v>66</v>
      </c>
    </row>
    <row r="725" spans="1:50" x14ac:dyDescent="0.25">
      <c r="A725" s="13" t="s">
        <v>777</v>
      </c>
      <c r="B725" s="13">
        <v>1177</v>
      </c>
      <c r="C725" s="13" t="s">
        <v>778</v>
      </c>
      <c r="D725" s="13" t="s">
        <v>49</v>
      </c>
      <c r="E725" s="13" t="s">
        <v>50</v>
      </c>
      <c r="F725" s="15" t="s">
        <v>119</v>
      </c>
      <c r="G725" s="13">
        <v>36.731382000000004</v>
      </c>
      <c r="H725" s="13">
        <v>-107.967595</v>
      </c>
      <c r="I725" s="16" t="s">
        <v>52</v>
      </c>
      <c r="J725" s="13" t="s">
        <v>53</v>
      </c>
      <c r="K725" s="13">
        <v>23</v>
      </c>
      <c r="L725" s="13">
        <v>8</v>
      </c>
      <c r="M725" s="13" t="s">
        <v>55</v>
      </c>
      <c r="N725" s="13" t="s">
        <v>56</v>
      </c>
      <c r="O725" s="13" t="s">
        <v>786</v>
      </c>
      <c r="P725" s="13" t="s">
        <v>787</v>
      </c>
      <c r="Q725" s="13" t="s">
        <v>108</v>
      </c>
      <c r="R725" s="13" t="s">
        <v>788</v>
      </c>
      <c r="S725" s="14">
        <v>40544.419293981482</v>
      </c>
      <c r="T725" s="14">
        <v>40909.419293981482</v>
      </c>
      <c r="U725" s="13">
        <v>14.55</v>
      </c>
      <c r="V725" s="13" t="s">
        <v>59</v>
      </c>
      <c r="W725" s="13">
        <v>14.55</v>
      </c>
      <c r="X725" s="13" t="s">
        <v>59</v>
      </c>
      <c r="Y725" s="13">
        <v>14.55</v>
      </c>
      <c r="Z725" s="13" t="s">
        <v>59</v>
      </c>
      <c r="AA725" s="13">
        <v>14.55</v>
      </c>
      <c r="AB725" s="13" t="s">
        <v>59</v>
      </c>
      <c r="AC725" s="13" t="s">
        <v>67</v>
      </c>
      <c r="AD725" s="13" t="s">
        <v>61</v>
      </c>
      <c r="AE725" s="13">
        <v>3.3</v>
      </c>
      <c r="AF725" s="13" t="s">
        <v>62</v>
      </c>
      <c r="AG725" s="13" t="s">
        <v>69</v>
      </c>
      <c r="AK725" s="13" t="s">
        <v>63</v>
      </c>
      <c r="AL725" s="13">
        <v>8760</v>
      </c>
      <c r="AM725" s="13" t="s">
        <v>272</v>
      </c>
      <c r="AN725" s="13" t="s">
        <v>789</v>
      </c>
      <c r="AO725" s="11">
        <v>44068.419293981482</v>
      </c>
      <c r="AP725" s="11" t="s">
        <v>66</v>
      </c>
      <c r="AQ725" s="11" t="s">
        <v>49</v>
      </c>
      <c r="AR725" s="11" t="s">
        <v>66</v>
      </c>
      <c r="AS725" s="11" t="s">
        <v>55</v>
      </c>
      <c r="AT725" s="11" t="s">
        <v>66</v>
      </c>
      <c r="AU725" s="11" t="s">
        <v>61</v>
      </c>
      <c r="AV725" t="s">
        <v>66</v>
      </c>
      <c r="AW725" t="s">
        <v>66</v>
      </c>
      <c r="AX725">
        <f>AE725*AX$5</f>
        <v>1.65</v>
      </c>
    </row>
    <row r="726" spans="1:50" hidden="1" x14ac:dyDescent="0.25">
      <c r="A726" s="13" t="s">
        <v>777</v>
      </c>
      <c r="B726" s="13">
        <v>1177</v>
      </c>
      <c r="C726" s="13" t="s">
        <v>778</v>
      </c>
      <c r="D726" s="13" t="s">
        <v>49</v>
      </c>
      <c r="E726" s="13" t="s">
        <v>50</v>
      </c>
      <c r="F726" s="15" t="s">
        <v>119</v>
      </c>
      <c r="G726" s="13">
        <v>36.731382000000004</v>
      </c>
      <c r="H726" s="13">
        <v>-107.967595</v>
      </c>
      <c r="I726" s="16" t="s">
        <v>52</v>
      </c>
      <c r="J726" s="13" t="s">
        <v>53</v>
      </c>
      <c r="K726" s="13">
        <v>24</v>
      </c>
      <c r="L726" s="13">
        <v>13</v>
      </c>
      <c r="M726" s="13" t="s">
        <v>55</v>
      </c>
      <c r="N726" s="13" t="s">
        <v>56</v>
      </c>
      <c r="O726" s="13" t="s">
        <v>786</v>
      </c>
      <c r="P726" s="13" t="s">
        <v>787</v>
      </c>
      <c r="Q726" s="13" t="s">
        <v>108</v>
      </c>
      <c r="R726" s="13" t="s">
        <v>790</v>
      </c>
      <c r="S726" s="14">
        <v>40544.419293981482</v>
      </c>
      <c r="T726" s="14">
        <v>40544.419293981482</v>
      </c>
      <c r="U726" s="13">
        <v>14.55</v>
      </c>
      <c r="V726" s="13" t="s">
        <v>59</v>
      </c>
      <c r="W726" s="13">
        <v>14.55</v>
      </c>
      <c r="X726" s="13" t="s">
        <v>59</v>
      </c>
      <c r="Y726" s="13">
        <v>14.55</v>
      </c>
      <c r="Z726" s="13" t="s">
        <v>59</v>
      </c>
      <c r="AA726" s="13">
        <v>14.55</v>
      </c>
      <c r="AB726" s="13" t="s">
        <v>59</v>
      </c>
      <c r="AC726" s="13" t="s">
        <v>60</v>
      </c>
      <c r="AD726" s="13" t="s">
        <v>61</v>
      </c>
      <c r="AE726" s="13">
        <v>2.04</v>
      </c>
      <c r="AF726" s="13" t="s">
        <v>62</v>
      </c>
      <c r="AK726" s="13" t="s">
        <v>63</v>
      </c>
      <c r="AL726" s="13">
        <v>8760</v>
      </c>
      <c r="AM726" s="13" t="s">
        <v>272</v>
      </c>
      <c r="AN726" s="13" t="s">
        <v>789</v>
      </c>
      <c r="AO726" s="11">
        <v>44068.419293981482</v>
      </c>
      <c r="AP726" s="11" t="s">
        <v>66</v>
      </c>
      <c r="AQ726" s="11" t="s">
        <v>49</v>
      </c>
      <c r="AR726" s="11" t="s">
        <v>66</v>
      </c>
      <c r="AS726" s="11" t="s">
        <v>55</v>
      </c>
      <c r="AT726" s="11" t="s">
        <v>66</v>
      </c>
      <c r="AU726" s="11" t="s">
        <v>61</v>
      </c>
      <c r="AV726" t="s">
        <v>66</v>
      </c>
      <c r="AW726" t="s">
        <v>66</v>
      </c>
    </row>
    <row r="727" spans="1:50" hidden="1" x14ac:dyDescent="0.25">
      <c r="A727" s="13" t="s">
        <v>777</v>
      </c>
      <c r="B727" s="13">
        <v>1177</v>
      </c>
      <c r="C727" s="13" t="s">
        <v>778</v>
      </c>
      <c r="D727" s="13" t="s">
        <v>49</v>
      </c>
      <c r="E727" s="13" t="s">
        <v>50</v>
      </c>
      <c r="F727" s="15" t="s">
        <v>119</v>
      </c>
      <c r="G727" s="13">
        <v>36.731382000000004</v>
      </c>
      <c r="H727" s="13">
        <v>-107.967595</v>
      </c>
      <c r="I727" s="16" t="s">
        <v>52</v>
      </c>
      <c r="J727" s="13" t="s">
        <v>53</v>
      </c>
      <c r="K727" s="13">
        <v>24</v>
      </c>
      <c r="L727" s="13">
        <v>13</v>
      </c>
      <c r="M727" s="13" t="s">
        <v>55</v>
      </c>
      <c r="N727" s="13" t="s">
        <v>56</v>
      </c>
      <c r="O727" s="13" t="s">
        <v>786</v>
      </c>
      <c r="P727" s="13" t="s">
        <v>787</v>
      </c>
      <c r="Q727" s="13" t="s">
        <v>108</v>
      </c>
      <c r="R727" s="13" t="s">
        <v>790</v>
      </c>
      <c r="S727" s="14">
        <v>40544.419293981482</v>
      </c>
      <c r="T727" s="14">
        <v>40544.419293981482</v>
      </c>
      <c r="U727" s="13">
        <v>14.55</v>
      </c>
      <c r="V727" s="13" t="s">
        <v>59</v>
      </c>
      <c r="W727" s="13">
        <v>14.55</v>
      </c>
      <c r="X727" s="13" t="s">
        <v>59</v>
      </c>
      <c r="Y727" s="13">
        <v>14.55</v>
      </c>
      <c r="Z727" s="13" t="s">
        <v>59</v>
      </c>
      <c r="AA727" s="13">
        <v>14.55</v>
      </c>
      <c r="AB727" s="13" t="s">
        <v>59</v>
      </c>
      <c r="AC727" s="13" t="s">
        <v>67</v>
      </c>
      <c r="AD727" s="13" t="s">
        <v>61</v>
      </c>
      <c r="AE727" s="13">
        <v>0.75</v>
      </c>
      <c r="AF727" s="13" t="s">
        <v>68</v>
      </c>
      <c r="AG727" s="13" t="s">
        <v>69</v>
      </c>
      <c r="AK727" s="13" t="s">
        <v>63</v>
      </c>
      <c r="AL727" s="13">
        <v>8760</v>
      </c>
      <c r="AM727" s="13" t="s">
        <v>272</v>
      </c>
      <c r="AN727" s="13" t="s">
        <v>789</v>
      </c>
      <c r="AO727" s="11">
        <v>44068.419293981482</v>
      </c>
      <c r="AP727" s="11" t="s">
        <v>66</v>
      </c>
      <c r="AQ727" s="11" t="s">
        <v>49</v>
      </c>
      <c r="AR727" s="11" t="s">
        <v>66</v>
      </c>
      <c r="AS727" s="11" t="s">
        <v>55</v>
      </c>
      <c r="AT727" s="11" t="s">
        <v>66</v>
      </c>
      <c r="AU727" s="11" t="s">
        <v>61</v>
      </c>
      <c r="AV727" t="s">
        <v>66</v>
      </c>
      <c r="AW727" t="s">
        <v>66</v>
      </c>
    </row>
    <row r="728" spans="1:50" x14ac:dyDescent="0.25">
      <c r="A728" s="13" t="s">
        <v>777</v>
      </c>
      <c r="B728" s="13">
        <v>1177</v>
      </c>
      <c r="C728" s="13" t="s">
        <v>778</v>
      </c>
      <c r="D728" s="13" t="s">
        <v>49</v>
      </c>
      <c r="E728" s="13" t="s">
        <v>50</v>
      </c>
      <c r="F728" s="15" t="s">
        <v>119</v>
      </c>
      <c r="G728" s="13">
        <v>36.731382000000004</v>
      </c>
      <c r="H728" s="13">
        <v>-107.967595</v>
      </c>
      <c r="I728" s="16" t="s">
        <v>52</v>
      </c>
      <c r="J728" s="13" t="s">
        <v>53</v>
      </c>
      <c r="K728" s="13">
        <v>24</v>
      </c>
      <c r="L728" s="13">
        <v>13</v>
      </c>
      <c r="M728" s="13" t="s">
        <v>55</v>
      </c>
      <c r="N728" s="13" t="s">
        <v>56</v>
      </c>
      <c r="O728" s="13" t="s">
        <v>786</v>
      </c>
      <c r="P728" s="13" t="s">
        <v>787</v>
      </c>
      <c r="Q728" s="13" t="s">
        <v>108</v>
      </c>
      <c r="R728" s="13" t="s">
        <v>790</v>
      </c>
      <c r="S728" s="14">
        <v>40544.419293981482</v>
      </c>
      <c r="T728" s="14">
        <v>40544.419293981482</v>
      </c>
      <c r="U728" s="13">
        <v>14.55</v>
      </c>
      <c r="V728" s="13" t="s">
        <v>59</v>
      </c>
      <c r="W728" s="13">
        <v>14.55</v>
      </c>
      <c r="X728" s="13" t="s">
        <v>59</v>
      </c>
      <c r="Y728" s="13">
        <v>14.55</v>
      </c>
      <c r="Z728" s="13" t="s">
        <v>59</v>
      </c>
      <c r="AA728" s="13">
        <v>14.55</v>
      </c>
      <c r="AB728" s="13" t="s">
        <v>59</v>
      </c>
      <c r="AC728" s="13" t="s">
        <v>67</v>
      </c>
      <c r="AD728" s="13" t="s">
        <v>61</v>
      </c>
      <c r="AE728" s="13">
        <v>3.3</v>
      </c>
      <c r="AF728" s="13" t="s">
        <v>62</v>
      </c>
      <c r="AG728" s="13" t="s">
        <v>69</v>
      </c>
      <c r="AK728" s="13" t="s">
        <v>63</v>
      </c>
      <c r="AL728" s="13">
        <v>8760</v>
      </c>
      <c r="AM728" s="13" t="s">
        <v>272</v>
      </c>
      <c r="AN728" s="13" t="s">
        <v>789</v>
      </c>
      <c r="AO728" s="11">
        <v>44068.419293981482</v>
      </c>
      <c r="AP728" s="11" t="s">
        <v>66</v>
      </c>
      <c r="AQ728" s="11" t="s">
        <v>49</v>
      </c>
      <c r="AR728" s="11" t="s">
        <v>66</v>
      </c>
      <c r="AS728" s="11" t="s">
        <v>55</v>
      </c>
      <c r="AT728" s="11" t="s">
        <v>66</v>
      </c>
      <c r="AU728" s="11" t="s">
        <v>61</v>
      </c>
      <c r="AV728" t="s">
        <v>66</v>
      </c>
      <c r="AW728" t="s">
        <v>66</v>
      </c>
      <c r="AX728">
        <f>AE728*AX$5</f>
        <v>1.65</v>
      </c>
    </row>
    <row r="729" spans="1:50" hidden="1" x14ac:dyDescent="0.25">
      <c r="A729" s="13" t="s">
        <v>791</v>
      </c>
      <c r="B729" s="13">
        <v>25267</v>
      </c>
      <c r="C729" s="13" t="s">
        <v>792</v>
      </c>
      <c r="D729" s="13" t="s">
        <v>49</v>
      </c>
      <c r="E729" s="13" t="s">
        <v>111</v>
      </c>
      <c r="F729" s="15" t="s">
        <v>119</v>
      </c>
      <c r="I729" s="16" t="s">
        <v>95</v>
      </c>
      <c r="J729" s="13" t="s">
        <v>53</v>
      </c>
      <c r="K729" s="13">
        <v>3</v>
      </c>
      <c r="L729" s="13" t="s">
        <v>793</v>
      </c>
      <c r="M729" s="13" t="s">
        <v>55</v>
      </c>
      <c r="N729" s="13" t="s">
        <v>56</v>
      </c>
      <c r="O729" s="13" t="s">
        <v>794</v>
      </c>
      <c r="P729" s="13" t="s">
        <v>108</v>
      </c>
      <c r="Q729" s="13" t="s">
        <v>108</v>
      </c>
      <c r="R729" s="13" t="s">
        <v>58</v>
      </c>
      <c r="U729" s="13">
        <v>2</v>
      </c>
      <c r="V729" s="13" t="s">
        <v>59</v>
      </c>
      <c r="W729" s="13">
        <v>2</v>
      </c>
      <c r="X729" s="13" t="s">
        <v>59</v>
      </c>
      <c r="Y729" s="13">
        <v>2</v>
      </c>
      <c r="Z729" s="13" t="s">
        <v>59</v>
      </c>
      <c r="AA729" s="13">
        <v>2</v>
      </c>
      <c r="AB729" s="13" t="s">
        <v>59</v>
      </c>
      <c r="AC729" s="13" t="s">
        <v>67</v>
      </c>
      <c r="AD729" s="13" t="s">
        <v>61</v>
      </c>
      <c r="AE729" s="13">
        <v>0.9</v>
      </c>
      <c r="AF729" s="13" t="s">
        <v>62</v>
      </c>
      <c r="AG729" s="13" t="s">
        <v>69</v>
      </c>
      <c r="AK729" s="13" t="s">
        <v>63</v>
      </c>
      <c r="AL729" s="13">
        <v>8760</v>
      </c>
      <c r="AM729" s="13" t="s">
        <v>64</v>
      </c>
      <c r="AO729" s="11">
        <v>44068.419293981482</v>
      </c>
      <c r="AP729" s="11" t="s">
        <v>66</v>
      </c>
      <c r="AQ729" s="11" t="s">
        <v>49</v>
      </c>
      <c r="AR729" s="11" t="s">
        <v>66</v>
      </c>
      <c r="AS729" s="11" t="s">
        <v>55</v>
      </c>
      <c r="AT729" s="11" t="s">
        <v>66</v>
      </c>
      <c r="AU729" s="11" t="s">
        <v>61</v>
      </c>
      <c r="AV729" t="s">
        <v>66</v>
      </c>
      <c r="AW729" t="s">
        <v>66</v>
      </c>
    </row>
    <row r="730" spans="1:50" hidden="1" x14ac:dyDescent="0.25">
      <c r="A730" s="13" t="s">
        <v>795</v>
      </c>
      <c r="B730" s="13">
        <v>999</v>
      </c>
      <c r="C730" s="13" t="s">
        <v>796</v>
      </c>
      <c r="D730" s="13" t="s">
        <v>49</v>
      </c>
      <c r="E730" s="13" t="s">
        <v>92</v>
      </c>
      <c r="F730" s="15" t="s">
        <v>168</v>
      </c>
      <c r="G730" s="13">
        <v>36.748333000000002</v>
      </c>
      <c r="H730" s="13">
        <v>-107.425</v>
      </c>
      <c r="I730" s="16" t="s">
        <v>95</v>
      </c>
      <c r="J730" s="13" t="s">
        <v>53</v>
      </c>
      <c r="K730" s="13">
        <v>6</v>
      </c>
      <c r="L730" s="13" t="s">
        <v>797</v>
      </c>
      <c r="M730" s="13" t="s">
        <v>55</v>
      </c>
      <c r="N730" s="13" t="s">
        <v>56</v>
      </c>
      <c r="O730" s="13" t="s">
        <v>798</v>
      </c>
      <c r="P730" s="13" t="s">
        <v>115</v>
      </c>
      <c r="Q730" s="13" t="s">
        <v>139</v>
      </c>
      <c r="R730" s="13" t="s">
        <v>115</v>
      </c>
      <c r="T730" s="14">
        <v>40847.419293981482</v>
      </c>
      <c r="U730" s="13">
        <v>4</v>
      </c>
      <c r="V730" s="13" t="s">
        <v>59</v>
      </c>
      <c r="W730" s="13">
        <v>4</v>
      </c>
      <c r="X730" s="13" t="s">
        <v>59</v>
      </c>
      <c r="Y730" s="13">
        <v>4</v>
      </c>
      <c r="Z730" s="13" t="s">
        <v>59</v>
      </c>
      <c r="AA730" s="13">
        <v>4</v>
      </c>
      <c r="AB730" s="13" t="s">
        <v>59</v>
      </c>
      <c r="AC730" s="13" t="s">
        <v>67</v>
      </c>
      <c r="AD730" s="13" t="s">
        <v>61</v>
      </c>
      <c r="AE730" s="13">
        <v>0.4</v>
      </c>
      <c r="AF730" s="13" t="s">
        <v>68</v>
      </c>
      <c r="AK730" s="13" t="s">
        <v>63</v>
      </c>
      <c r="AL730" s="13">
        <v>8760</v>
      </c>
      <c r="AM730" s="13" t="s">
        <v>200</v>
      </c>
      <c r="AO730" s="11">
        <v>44068.419293981482</v>
      </c>
      <c r="AP730" s="11" t="s">
        <v>66</v>
      </c>
      <c r="AQ730" s="11" t="s">
        <v>49</v>
      </c>
      <c r="AR730" s="11" t="s">
        <v>66</v>
      </c>
      <c r="AS730" s="11" t="s">
        <v>55</v>
      </c>
      <c r="AT730" s="11" t="s">
        <v>66</v>
      </c>
      <c r="AU730" s="11" t="s">
        <v>61</v>
      </c>
      <c r="AV730" t="s">
        <v>66</v>
      </c>
      <c r="AW730" t="s">
        <v>66</v>
      </c>
    </row>
    <row r="731" spans="1:50" hidden="1" x14ac:dyDescent="0.25">
      <c r="A731" s="13" t="s">
        <v>795</v>
      </c>
      <c r="B731" s="13">
        <v>999</v>
      </c>
      <c r="C731" s="13" t="s">
        <v>796</v>
      </c>
      <c r="D731" s="13" t="s">
        <v>49</v>
      </c>
      <c r="E731" s="13" t="s">
        <v>92</v>
      </c>
      <c r="F731" s="15" t="s">
        <v>168</v>
      </c>
      <c r="G731" s="13">
        <v>36.748333000000002</v>
      </c>
      <c r="H731" s="13">
        <v>-107.425</v>
      </c>
      <c r="I731" s="16" t="s">
        <v>95</v>
      </c>
      <c r="J731" s="13" t="s">
        <v>53</v>
      </c>
      <c r="K731" s="13">
        <v>6</v>
      </c>
      <c r="L731" s="13" t="s">
        <v>797</v>
      </c>
      <c r="M731" s="13" t="s">
        <v>55</v>
      </c>
      <c r="N731" s="13" t="s">
        <v>56</v>
      </c>
      <c r="O731" s="13" t="s">
        <v>798</v>
      </c>
      <c r="P731" s="13" t="s">
        <v>115</v>
      </c>
      <c r="Q731" s="13" t="s">
        <v>139</v>
      </c>
      <c r="R731" s="13" t="s">
        <v>115</v>
      </c>
      <c r="T731" s="14">
        <v>40847.419293981482</v>
      </c>
      <c r="U731" s="13">
        <v>4</v>
      </c>
      <c r="V731" s="13" t="s">
        <v>59</v>
      </c>
      <c r="W731" s="13">
        <v>4</v>
      </c>
      <c r="X731" s="13" t="s">
        <v>59</v>
      </c>
      <c r="Y731" s="13">
        <v>4</v>
      </c>
      <c r="Z731" s="13" t="s">
        <v>59</v>
      </c>
      <c r="AA731" s="13">
        <v>4</v>
      </c>
      <c r="AB731" s="13" t="s">
        <v>59</v>
      </c>
      <c r="AC731" s="13" t="s">
        <v>67</v>
      </c>
      <c r="AD731" s="13" t="s">
        <v>61</v>
      </c>
      <c r="AE731" s="13">
        <v>1.8</v>
      </c>
      <c r="AF731" s="13" t="s">
        <v>62</v>
      </c>
      <c r="AK731" s="13" t="s">
        <v>63</v>
      </c>
      <c r="AL731" s="13">
        <v>8760</v>
      </c>
      <c r="AM731" s="13" t="s">
        <v>200</v>
      </c>
      <c r="AO731" s="11">
        <v>44068.419293981482</v>
      </c>
      <c r="AP731" s="11" t="s">
        <v>66</v>
      </c>
      <c r="AQ731" s="11" t="s">
        <v>49</v>
      </c>
      <c r="AR731" s="11" t="s">
        <v>66</v>
      </c>
      <c r="AS731" s="11" t="s">
        <v>55</v>
      </c>
      <c r="AT731" s="11" t="s">
        <v>66</v>
      </c>
      <c r="AU731" s="11" t="s">
        <v>61</v>
      </c>
      <c r="AV731" t="s">
        <v>66</v>
      </c>
      <c r="AW731" t="s">
        <v>66</v>
      </c>
    </row>
    <row r="732" spans="1:50" hidden="1" x14ac:dyDescent="0.25">
      <c r="A732" s="13" t="s">
        <v>795</v>
      </c>
      <c r="B732" s="13">
        <v>1008</v>
      </c>
      <c r="C732" s="13" t="s">
        <v>799</v>
      </c>
      <c r="D732" s="13" t="s">
        <v>49</v>
      </c>
      <c r="E732" s="13" t="s">
        <v>92</v>
      </c>
      <c r="F732" s="15" t="s">
        <v>168</v>
      </c>
      <c r="G732" s="13">
        <v>36.787500000000001</v>
      </c>
      <c r="H732" s="13">
        <v>-107.426389</v>
      </c>
      <c r="I732" s="16" t="s">
        <v>88</v>
      </c>
      <c r="J732" s="13" t="s">
        <v>53</v>
      </c>
      <c r="K732" s="13">
        <v>7</v>
      </c>
      <c r="L732" s="13" t="s">
        <v>800</v>
      </c>
      <c r="M732" s="13" t="s">
        <v>55</v>
      </c>
      <c r="N732" s="13" t="s">
        <v>56</v>
      </c>
      <c r="O732" s="13" t="s">
        <v>801</v>
      </c>
      <c r="P732" s="13" t="s">
        <v>177</v>
      </c>
      <c r="Q732" s="13" t="s">
        <v>139</v>
      </c>
      <c r="R732" s="13" t="s">
        <v>640</v>
      </c>
      <c r="T732" s="14">
        <v>40806.419293981482</v>
      </c>
      <c r="U732" s="13">
        <v>0.25</v>
      </c>
      <c r="V732" s="13" t="s">
        <v>59</v>
      </c>
      <c r="W732" s="13">
        <v>0.25</v>
      </c>
      <c r="X732" s="13" t="s">
        <v>59</v>
      </c>
      <c r="Y732" s="13">
        <v>0.25</v>
      </c>
      <c r="Z732" s="13" t="s">
        <v>59</v>
      </c>
      <c r="AA732" s="13">
        <v>0.25</v>
      </c>
      <c r="AB732" s="13" t="s">
        <v>59</v>
      </c>
      <c r="AC732" s="13" t="s">
        <v>67</v>
      </c>
      <c r="AD732" s="13" t="s">
        <v>61</v>
      </c>
      <c r="AE732" s="13">
        <v>0.1</v>
      </c>
      <c r="AF732" s="13" t="s">
        <v>68</v>
      </c>
      <c r="AG732" s="13" t="s">
        <v>69</v>
      </c>
      <c r="AK732" s="13" t="s">
        <v>63</v>
      </c>
      <c r="AL732" s="13">
        <v>8760</v>
      </c>
      <c r="AM732" s="13" t="s">
        <v>200</v>
      </c>
      <c r="AO732" s="11">
        <v>44068.419293981482</v>
      </c>
      <c r="AP732" s="11" t="s">
        <v>66</v>
      </c>
      <c r="AQ732" s="11" t="s">
        <v>49</v>
      </c>
      <c r="AR732" s="11" t="s">
        <v>66</v>
      </c>
      <c r="AS732" s="11" t="s">
        <v>55</v>
      </c>
      <c r="AT732" s="11" t="s">
        <v>66</v>
      </c>
      <c r="AU732" s="11" t="s">
        <v>61</v>
      </c>
      <c r="AV732" t="s">
        <v>66</v>
      </c>
      <c r="AW732" t="s">
        <v>66</v>
      </c>
    </row>
    <row r="733" spans="1:50" hidden="1" x14ac:dyDescent="0.25">
      <c r="A733" s="13" t="s">
        <v>795</v>
      </c>
      <c r="B733" s="13">
        <v>1008</v>
      </c>
      <c r="C733" s="13" t="s">
        <v>799</v>
      </c>
      <c r="D733" s="13" t="s">
        <v>49</v>
      </c>
      <c r="E733" s="13" t="s">
        <v>92</v>
      </c>
      <c r="F733" s="15" t="s">
        <v>168</v>
      </c>
      <c r="G733" s="13">
        <v>36.787500000000001</v>
      </c>
      <c r="H733" s="13">
        <v>-107.426389</v>
      </c>
      <c r="I733" s="16" t="s">
        <v>88</v>
      </c>
      <c r="J733" s="13" t="s">
        <v>53</v>
      </c>
      <c r="K733" s="13">
        <v>7</v>
      </c>
      <c r="L733" s="13" t="s">
        <v>800</v>
      </c>
      <c r="M733" s="13" t="s">
        <v>55</v>
      </c>
      <c r="N733" s="13" t="s">
        <v>56</v>
      </c>
      <c r="O733" s="13" t="s">
        <v>801</v>
      </c>
      <c r="P733" s="13" t="s">
        <v>177</v>
      </c>
      <c r="Q733" s="13" t="s">
        <v>139</v>
      </c>
      <c r="R733" s="13" t="s">
        <v>640</v>
      </c>
      <c r="T733" s="14">
        <v>40806.419293981482</v>
      </c>
      <c r="U733" s="13">
        <v>0.25</v>
      </c>
      <c r="V733" s="13" t="s">
        <v>59</v>
      </c>
      <c r="W733" s="13">
        <v>0.25</v>
      </c>
      <c r="X733" s="13" t="s">
        <v>59</v>
      </c>
      <c r="Y733" s="13">
        <v>0.25</v>
      </c>
      <c r="Z733" s="13" t="s">
        <v>59</v>
      </c>
      <c r="AA733" s="13">
        <v>0.25</v>
      </c>
      <c r="AB733" s="13" t="s">
        <v>59</v>
      </c>
      <c r="AC733" s="13" t="s">
        <v>67</v>
      </c>
      <c r="AD733" s="13" t="s">
        <v>61</v>
      </c>
      <c r="AE733" s="13">
        <v>0.6</v>
      </c>
      <c r="AF733" s="13" t="s">
        <v>62</v>
      </c>
      <c r="AG733" s="13" t="s">
        <v>69</v>
      </c>
      <c r="AK733" s="13" t="s">
        <v>63</v>
      </c>
      <c r="AL733" s="13">
        <v>8760</v>
      </c>
      <c r="AM733" s="13" t="s">
        <v>200</v>
      </c>
      <c r="AO733" s="11">
        <v>44068.419293981482</v>
      </c>
      <c r="AP733" s="11" t="s">
        <v>66</v>
      </c>
      <c r="AQ733" s="11" t="s">
        <v>49</v>
      </c>
      <c r="AR733" s="11" t="s">
        <v>66</v>
      </c>
      <c r="AS733" s="11" t="s">
        <v>55</v>
      </c>
      <c r="AT733" s="11" t="s">
        <v>66</v>
      </c>
      <c r="AU733" s="11" t="s">
        <v>61</v>
      </c>
      <c r="AV733" t="s">
        <v>66</v>
      </c>
      <c r="AW733" t="s">
        <v>66</v>
      </c>
    </row>
    <row r="734" spans="1:50" hidden="1" x14ac:dyDescent="0.25">
      <c r="A734" s="13" t="s">
        <v>795</v>
      </c>
      <c r="B734" s="13">
        <v>1170</v>
      </c>
      <c r="C734" s="13" t="s">
        <v>802</v>
      </c>
      <c r="D734" s="13" t="s">
        <v>49</v>
      </c>
      <c r="E734" s="13" t="s">
        <v>111</v>
      </c>
      <c r="F734" s="15" t="s">
        <v>119</v>
      </c>
      <c r="G734" s="13">
        <v>36.681111000000001</v>
      </c>
      <c r="H734" s="13">
        <v>-107.87777800000001</v>
      </c>
      <c r="I734" s="16" t="s">
        <v>88</v>
      </c>
      <c r="J734" s="13" t="s">
        <v>53</v>
      </c>
      <c r="K734" s="13">
        <v>2</v>
      </c>
      <c r="L734" s="13" t="s">
        <v>803</v>
      </c>
      <c r="M734" s="13" t="s">
        <v>55</v>
      </c>
      <c r="N734" s="13" t="s">
        <v>56</v>
      </c>
      <c r="O734" s="13" t="s">
        <v>804</v>
      </c>
      <c r="P734" s="13" t="s">
        <v>805</v>
      </c>
      <c r="Q734" s="13" t="s">
        <v>108</v>
      </c>
      <c r="R734" s="13">
        <v>235789</v>
      </c>
      <c r="U734" s="13">
        <v>2.5</v>
      </c>
      <c r="V734" s="13" t="s">
        <v>806</v>
      </c>
      <c r="W734" s="13">
        <v>2.5</v>
      </c>
      <c r="X734" s="13" t="s">
        <v>806</v>
      </c>
      <c r="Y734" s="13">
        <v>2.5</v>
      </c>
      <c r="Z734" s="13" t="s">
        <v>806</v>
      </c>
      <c r="AA734" s="13">
        <v>0.5</v>
      </c>
      <c r="AB734" s="13" t="s">
        <v>59</v>
      </c>
      <c r="AC734" s="13" t="s">
        <v>67</v>
      </c>
      <c r="AD734" s="13" t="s">
        <v>61</v>
      </c>
      <c r="AE734" s="13">
        <v>0.3</v>
      </c>
      <c r="AF734" s="13" t="s">
        <v>62</v>
      </c>
      <c r="AG734" s="13" t="s">
        <v>69</v>
      </c>
      <c r="AL734" s="13">
        <v>8760</v>
      </c>
      <c r="AM734" s="13" t="s">
        <v>64</v>
      </c>
      <c r="AO734" s="11">
        <v>44068.419293981482</v>
      </c>
      <c r="AP734" s="11" t="s">
        <v>66</v>
      </c>
      <c r="AQ734" s="11" t="s">
        <v>49</v>
      </c>
      <c r="AR734" s="11" t="s">
        <v>66</v>
      </c>
      <c r="AS734" s="11" t="s">
        <v>55</v>
      </c>
      <c r="AT734" s="11" t="s">
        <v>66</v>
      </c>
      <c r="AU734" s="11" t="s">
        <v>61</v>
      </c>
      <c r="AV734" t="s">
        <v>66</v>
      </c>
      <c r="AW734" t="s">
        <v>66</v>
      </c>
    </row>
    <row r="735" spans="1:50" hidden="1" x14ac:dyDescent="0.25">
      <c r="A735" s="13" t="s">
        <v>795</v>
      </c>
      <c r="B735" s="13">
        <v>1233</v>
      </c>
      <c r="C735" s="13" t="s">
        <v>807</v>
      </c>
      <c r="D735" s="13" t="s">
        <v>49</v>
      </c>
      <c r="E735" s="13" t="s">
        <v>111</v>
      </c>
      <c r="F735" s="15" t="s">
        <v>119</v>
      </c>
      <c r="G735" s="13">
        <v>36.749721999999998</v>
      </c>
      <c r="H735" s="13">
        <v>-107.649722</v>
      </c>
      <c r="I735" s="16" t="s">
        <v>88</v>
      </c>
      <c r="J735" s="13" t="s">
        <v>53</v>
      </c>
      <c r="K735" s="13">
        <v>2</v>
      </c>
      <c r="L735" s="13">
        <v>2</v>
      </c>
      <c r="M735" s="13" t="s">
        <v>55</v>
      </c>
      <c r="N735" s="13" t="s">
        <v>56</v>
      </c>
      <c r="O735" s="13" t="s">
        <v>808</v>
      </c>
      <c r="P735" s="13" t="s">
        <v>809</v>
      </c>
      <c r="Q735" s="13" t="s">
        <v>810</v>
      </c>
      <c r="R735" s="13">
        <v>17167</v>
      </c>
      <c r="U735" s="13">
        <v>0.21</v>
      </c>
      <c r="V735" s="13" t="s">
        <v>59</v>
      </c>
      <c r="W735" s="13">
        <v>0.21</v>
      </c>
      <c r="X735" s="13" t="s">
        <v>59</v>
      </c>
      <c r="Y735" s="13">
        <v>0.21</v>
      </c>
      <c r="Z735" s="13" t="s">
        <v>59</v>
      </c>
      <c r="AA735" s="13">
        <v>0.21</v>
      </c>
      <c r="AB735" s="13" t="s">
        <v>59</v>
      </c>
      <c r="AC735" s="13" t="s">
        <v>67</v>
      </c>
      <c r="AD735" s="13" t="s">
        <v>61</v>
      </c>
      <c r="AE735" s="13">
        <v>0.2</v>
      </c>
      <c r="AF735" s="13" t="s">
        <v>62</v>
      </c>
      <c r="AG735" s="13" t="s">
        <v>69</v>
      </c>
      <c r="AK735" s="13" t="s">
        <v>63</v>
      </c>
      <c r="AL735" s="13">
        <v>8760</v>
      </c>
      <c r="AM735" s="13" t="s">
        <v>64</v>
      </c>
      <c r="AO735" s="11">
        <v>44068.419293981482</v>
      </c>
      <c r="AP735" s="11" t="s">
        <v>66</v>
      </c>
      <c r="AQ735" s="11" t="s">
        <v>49</v>
      </c>
      <c r="AR735" s="11" t="s">
        <v>66</v>
      </c>
      <c r="AS735" s="11" t="s">
        <v>55</v>
      </c>
      <c r="AT735" s="11" t="s">
        <v>66</v>
      </c>
      <c r="AU735" s="11" t="s">
        <v>61</v>
      </c>
      <c r="AV735" t="s">
        <v>66</v>
      </c>
      <c r="AW735" t="s">
        <v>66</v>
      </c>
    </row>
    <row r="736" spans="1:50" hidden="1" x14ac:dyDescent="0.25">
      <c r="A736" s="13" t="s">
        <v>795</v>
      </c>
      <c r="B736" s="13">
        <v>1233</v>
      </c>
      <c r="C736" s="13" t="s">
        <v>807</v>
      </c>
      <c r="D736" s="13" t="s">
        <v>49</v>
      </c>
      <c r="E736" s="13" t="s">
        <v>111</v>
      </c>
      <c r="F736" s="15" t="s">
        <v>119</v>
      </c>
      <c r="G736" s="13">
        <v>36.749721999999998</v>
      </c>
      <c r="H736" s="13">
        <v>-107.649722</v>
      </c>
      <c r="I736" s="16" t="s">
        <v>88</v>
      </c>
      <c r="J736" s="13" t="s">
        <v>53</v>
      </c>
      <c r="K736" s="13">
        <v>2</v>
      </c>
      <c r="L736" s="13">
        <v>2</v>
      </c>
      <c r="M736" s="13" t="s">
        <v>55</v>
      </c>
      <c r="N736" s="13" t="s">
        <v>56</v>
      </c>
      <c r="O736" s="13" t="s">
        <v>808</v>
      </c>
      <c r="P736" s="13" t="s">
        <v>809</v>
      </c>
      <c r="Q736" s="13" t="s">
        <v>810</v>
      </c>
      <c r="R736" s="13">
        <v>17167</v>
      </c>
      <c r="U736" s="13">
        <v>0.21</v>
      </c>
      <c r="V736" s="13" t="s">
        <v>59</v>
      </c>
      <c r="W736" s="13">
        <v>0.21</v>
      </c>
      <c r="X736" s="13" t="s">
        <v>59</v>
      </c>
      <c r="Y736" s="13">
        <v>0.21</v>
      </c>
      <c r="Z736" s="13" t="s">
        <v>59</v>
      </c>
      <c r="AA736" s="13">
        <v>0.21</v>
      </c>
      <c r="AB736" s="13" t="s">
        <v>59</v>
      </c>
      <c r="AC736" s="13" t="s">
        <v>67</v>
      </c>
      <c r="AD736" s="13" t="s">
        <v>61</v>
      </c>
      <c r="AE736" s="13">
        <v>3.99</v>
      </c>
      <c r="AF736" s="13" t="s">
        <v>68</v>
      </c>
      <c r="AG736" s="13" t="s">
        <v>69</v>
      </c>
      <c r="AK736" s="13" t="s">
        <v>63</v>
      </c>
      <c r="AL736" s="13">
        <v>8760</v>
      </c>
      <c r="AM736" s="13" t="s">
        <v>64</v>
      </c>
      <c r="AO736" s="11">
        <v>44068.419293981482</v>
      </c>
      <c r="AP736" s="11" t="s">
        <v>66</v>
      </c>
      <c r="AQ736" s="11" t="s">
        <v>49</v>
      </c>
      <c r="AR736" s="11" t="s">
        <v>66</v>
      </c>
      <c r="AS736" s="11" t="s">
        <v>55</v>
      </c>
      <c r="AT736" s="11" t="s">
        <v>66</v>
      </c>
      <c r="AU736" s="11" t="s">
        <v>61</v>
      </c>
      <c r="AV736" t="s">
        <v>66</v>
      </c>
      <c r="AW736" t="s">
        <v>66</v>
      </c>
    </row>
    <row r="737" spans="1:49" s="28" customFormat="1" hidden="1" x14ac:dyDescent="0.25">
      <c r="A737" s="25" t="s">
        <v>795</v>
      </c>
      <c r="B737" s="25">
        <v>4658</v>
      </c>
      <c r="C737" s="25" t="s">
        <v>811</v>
      </c>
      <c r="D737" s="25" t="s">
        <v>49</v>
      </c>
      <c r="E737" s="25" t="s">
        <v>111</v>
      </c>
      <c r="F737" s="26" t="s">
        <v>112</v>
      </c>
      <c r="G737" s="25"/>
      <c r="H737" s="25"/>
      <c r="I737" s="27" t="s">
        <v>513</v>
      </c>
      <c r="J737" s="25" t="s">
        <v>53</v>
      </c>
      <c r="K737" s="25">
        <v>3</v>
      </c>
      <c r="L737" s="25" t="s">
        <v>812</v>
      </c>
      <c r="M737" s="25" t="s">
        <v>55</v>
      </c>
      <c r="N737" s="25" t="s">
        <v>56</v>
      </c>
      <c r="O737" s="30" t="s">
        <v>2175</v>
      </c>
      <c r="P737" s="13"/>
      <c r="Q737" s="13"/>
      <c r="R737" s="13"/>
      <c r="S737" s="14"/>
      <c r="T737" s="14"/>
      <c r="U737" s="25"/>
      <c r="V737" s="25"/>
      <c r="W737" s="25"/>
      <c r="X737" s="25"/>
      <c r="Y737" s="25">
        <v>325</v>
      </c>
      <c r="Z737" s="25" t="s">
        <v>59</v>
      </c>
      <c r="AA737" s="25">
        <v>325</v>
      </c>
      <c r="AB737" s="30" t="s">
        <v>59</v>
      </c>
      <c r="AC737" s="25" t="s">
        <v>67</v>
      </c>
      <c r="AD737" s="25" t="s">
        <v>61</v>
      </c>
      <c r="AE737" s="25">
        <v>0.16</v>
      </c>
      <c r="AF737" s="25" t="s">
        <v>62</v>
      </c>
      <c r="AG737" s="25" t="s">
        <v>69</v>
      </c>
      <c r="AH737" s="25"/>
      <c r="AI737" s="25"/>
      <c r="AJ737" s="25"/>
      <c r="AK737" s="25"/>
      <c r="AL737" s="25">
        <v>8760</v>
      </c>
      <c r="AM737" s="25" t="s">
        <v>64</v>
      </c>
      <c r="AN737" s="25"/>
      <c r="AO737" s="11">
        <v>44068.419293981482</v>
      </c>
      <c r="AP737" s="11" t="s">
        <v>66</v>
      </c>
      <c r="AQ737" s="11" t="s">
        <v>49</v>
      </c>
      <c r="AR737" s="11" t="s">
        <v>66</v>
      </c>
      <c r="AS737" s="11" t="s">
        <v>55</v>
      </c>
      <c r="AT737" s="11" t="s">
        <v>66</v>
      </c>
      <c r="AU737" s="11" t="s">
        <v>61</v>
      </c>
      <c r="AV737" t="s">
        <v>66</v>
      </c>
      <c r="AW737" t="s">
        <v>66</v>
      </c>
    </row>
    <row r="738" spans="1:49" hidden="1" x14ac:dyDescent="0.25">
      <c r="A738" s="13" t="s">
        <v>795</v>
      </c>
      <c r="B738" s="13">
        <v>4658</v>
      </c>
      <c r="C738" s="13" t="s">
        <v>811</v>
      </c>
      <c r="D738" s="13" t="s">
        <v>49</v>
      </c>
      <c r="E738" s="13" t="s">
        <v>111</v>
      </c>
      <c r="F738" s="15" t="s">
        <v>112</v>
      </c>
      <c r="I738" s="16" t="s">
        <v>513</v>
      </c>
      <c r="J738" s="13" t="s">
        <v>53</v>
      </c>
      <c r="K738" s="13">
        <v>3</v>
      </c>
      <c r="L738" s="13" t="s">
        <v>812</v>
      </c>
      <c r="M738" s="13" t="s">
        <v>55</v>
      </c>
      <c r="N738" s="13" t="s">
        <v>56</v>
      </c>
      <c r="O738" s="13" t="s">
        <v>813</v>
      </c>
      <c r="Y738" s="13">
        <v>325</v>
      </c>
      <c r="Z738" s="13" t="s">
        <v>59</v>
      </c>
      <c r="AC738" s="13" t="s">
        <v>67</v>
      </c>
      <c r="AD738" s="13" t="s">
        <v>61</v>
      </c>
      <c r="AE738" s="13">
        <v>0.04</v>
      </c>
      <c r="AF738" s="13" t="s">
        <v>68</v>
      </c>
      <c r="AG738" s="13" t="s">
        <v>69</v>
      </c>
      <c r="AL738" s="13">
        <v>8760</v>
      </c>
      <c r="AM738" s="13" t="s">
        <v>64</v>
      </c>
      <c r="AO738" s="11">
        <v>44068.419293981482</v>
      </c>
      <c r="AP738" s="11" t="s">
        <v>66</v>
      </c>
      <c r="AQ738" s="11" t="s">
        <v>49</v>
      </c>
      <c r="AR738" s="11" t="s">
        <v>66</v>
      </c>
      <c r="AS738" s="11" t="s">
        <v>55</v>
      </c>
      <c r="AT738" s="11" t="s">
        <v>66</v>
      </c>
      <c r="AU738" s="11" t="s">
        <v>61</v>
      </c>
      <c r="AV738" t="s">
        <v>66</v>
      </c>
      <c r="AW738" t="s">
        <v>66</v>
      </c>
    </row>
    <row r="739" spans="1:49" hidden="1" x14ac:dyDescent="0.25">
      <c r="A739" s="13" t="s">
        <v>795</v>
      </c>
      <c r="B739" s="13">
        <v>4659</v>
      </c>
      <c r="C739" s="13" t="s">
        <v>814</v>
      </c>
      <c r="D739" s="13" t="s">
        <v>49</v>
      </c>
      <c r="E739" s="13" t="s">
        <v>111</v>
      </c>
      <c r="F739" s="15" t="s">
        <v>119</v>
      </c>
      <c r="G739" s="13">
        <v>36.931638999999997</v>
      </c>
      <c r="H739" s="13">
        <v>-107.540297</v>
      </c>
      <c r="I739" s="16" t="s">
        <v>513</v>
      </c>
      <c r="J739" s="13" t="s">
        <v>53</v>
      </c>
      <c r="K739" s="13">
        <v>3</v>
      </c>
      <c r="L739" s="13" t="s">
        <v>815</v>
      </c>
      <c r="M739" s="13" t="s">
        <v>55</v>
      </c>
      <c r="N739" s="13" t="s">
        <v>56</v>
      </c>
      <c r="O739" s="13" t="s">
        <v>816</v>
      </c>
      <c r="Y739" s="13">
        <v>0.33</v>
      </c>
      <c r="Z739" s="13" t="s">
        <v>59</v>
      </c>
      <c r="AA739" s="13">
        <v>0.33</v>
      </c>
      <c r="AB739" s="13" t="s">
        <v>59</v>
      </c>
      <c r="AC739" s="13" t="s">
        <v>67</v>
      </c>
      <c r="AD739" s="13" t="s">
        <v>61</v>
      </c>
      <c r="AE739" s="13">
        <v>0.16</v>
      </c>
      <c r="AF739" s="13" t="s">
        <v>62</v>
      </c>
      <c r="AG739" s="13" t="s">
        <v>69</v>
      </c>
      <c r="AL739" s="13">
        <v>8760</v>
      </c>
      <c r="AM739" s="13" t="s">
        <v>245</v>
      </c>
      <c r="AO739" s="11">
        <v>44068.419293981482</v>
      </c>
      <c r="AP739" s="11" t="s">
        <v>66</v>
      </c>
      <c r="AQ739" s="11" t="s">
        <v>49</v>
      </c>
      <c r="AR739" s="11" t="s">
        <v>66</v>
      </c>
      <c r="AS739" s="11" t="s">
        <v>55</v>
      </c>
      <c r="AT739" s="11" t="s">
        <v>66</v>
      </c>
      <c r="AU739" s="11" t="s">
        <v>61</v>
      </c>
      <c r="AV739" t="s">
        <v>66</v>
      </c>
      <c r="AW739" t="s">
        <v>66</v>
      </c>
    </row>
    <row r="740" spans="1:49" hidden="1" x14ac:dyDescent="0.25">
      <c r="A740" s="13" t="s">
        <v>795</v>
      </c>
      <c r="B740" s="13">
        <v>4659</v>
      </c>
      <c r="C740" s="13" t="s">
        <v>814</v>
      </c>
      <c r="D740" s="13" t="s">
        <v>49</v>
      </c>
      <c r="E740" s="13" t="s">
        <v>111</v>
      </c>
      <c r="F740" s="15" t="s">
        <v>119</v>
      </c>
      <c r="G740" s="13">
        <v>36.931638999999997</v>
      </c>
      <c r="H740" s="13">
        <v>-107.540297</v>
      </c>
      <c r="I740" s="16" t="s">
        <v>513</v>
      </c>
      <c r="J740" s="13" t="s">
        <v>53</v>
      </c>
      <c r="K740" s="13">
        <v>3</v>
      </c>
      <c r="L740" s="13" t="s">
        <v>815</v>
      </c>
      <c r="M740" s="13" t="s">
        <v>55</v>
      </c>
      <c r="N740" s="13" t="s">
        <v>56</v>
      </c>
      <c r="O740" s="13" t="s">
        <v>816</v>
      </c>
      <c r="Y740" s="13">
        <v>0.33</v>
      </c>
      <c r="Z740" s="13" t="s">
        <v>59</v>
      </c>
      <c r="AC740" s="13" t="s">
        <v>67</v>
      </c>
      <c r="AD740" s="13" t="s">
        <v>61</v>
      </c>
      <c r="AE740" s="13">
        <v>0.04</v>
      </c>
      <c r="AF740" s="13" t="s">
        <v>68</v>
      </c>
      <c r="AG740" s="13" t="s">
        <v>69</v>
      </c>
      <c r="AL740" s="13">
        <v>8760</v>
      </c>
      <c r="AM740" s="13" t="s">
        <v>245</v>
      </c>
      <c r="AO740" s="11">
        <v>44068.419293981482</v>
      </c>
      <c r="AP740" s="11" t="s">
        <v>66</v>
      </c>
      <c r="AQ740" s="11" t="s">
        <v>49</v>
      </c>
      <c r="AR740" s="11" t="s">
        <v>66</v>
      </c>
      <c r="AS740" s="11" t="s">
        <v>55</v>
      </c>
      <c r="AT740" s="11" t="s">
        <v>66</v>
      </c>
      <c r="AU740" s="11" t="s">
        <v>61</v>
      </c>
      <c r="AV740" t="s">
        <v>66</v>
      </c>
      <c r="AW740" t="s">
        <v>66</v>
      </c>
    </row>
    <row r="741" spans="1:49" hidden="1" x14ac:dyDescent="0.25">
      <c r="A741" s="13" t="s">
        <v>795</v>
      </c>
      <c r="B741" s="13">
        <v>4659</v>
      </c>
      <c r="C741" s="13" t="s">
        <v>814</v>
      </c>
      <c r="D741" s="13" t="s">
        <v>49</v>
      </c>
      <c r="E741" s="13" t="s">
        <v>111</v>
      </c>
      <c r="F741" s="15" t="s">
        <v>119</v>
      </c>
      <c r="G741" s="13">
        <v>36.931638999999997</v>
      </c>
      <c r="H741" s="13">
        <v>-107.540297</v>
      </c>
      <c r="I741" s="16" t="s">
        <v>513</v>
      </c>
      <c r="J741" s="13" t="s">
        <v>53</v>
      </c>
      <c r="K741" s="13">
        <v>4</v>
      </c>
      <c r="L741" s="13" t="s">
        <v>597</v>
      </c>
      <c r="M741" s="13" t="s">
        <v>55</v>
      </c>
      <c r="O741" s="13" t="s">
        <v>816</v>
      </c>
      <c r="Y741" s="13">
        <v>0.13</v>
      </c>
      <c r="Z741" s="13" t="s">
        <v>59</v>
      </c>
      <c r="AC741" s="13" t="s">
        <v>67</v>
      </c>
      <c r="AD741" s="13" t="s">
        <v>61</v>
      </c>
      <c r="AE741" s="13">
        <v>0.01</v>
      </c>
      <c r="AF741" s="13" t="s">
        <v>68</v>
      </c>
      <c r="AG741" s="13" t="s">
        <v>69</v>
      </c>
      <c r="AL741" s="13">
        <v>8760</v>
      </c>
      <c r="AM741" s="13" t="s">
        <v>245</v>
      </c>
      <c r="AO741" s="11">
        <v>44068.419293981482</v>
      </c>
      <c r="AP741" s="11" t="s">
        <v>66</v>
      </c>
      <c r="AQ741" s="11" t="s">
        <v>49</v>
      </c>
      <c r="AR741" s="11" t="s">
        <v>66</v>
      </c>
      <c r="AS741" s="11" t="s">
        <v>55</v>
      </c>
      <c r="AT741" s="11" t="s">
        <v>66</v>
      </c>
      <c r="AU741" s="11" t="s">
        <v>61</v>
      </c>
      <c r="AV741" t="s">
        <v>66</v>
      </c>
      <c r="AW741" t="s">
        <v>66</v>
      </c>
    </row>
    <row r="742" spans="1:49" hidden="1" x14ac:dyDescent="0.25">
      <c r="A742" s="13" t="s">
        <v>795</v>
      </c>
      <c r="B742" s="13">
        <v>4659</v>
      </c>
      <c r="C742" s="13" t="s">
        <v>814</v>
      </c>
      <c r="D742" s="13" t="s">
        <v>49</v>
      </c>
      <c r="E742" s="13" t="s">
        <v>111</v>
      </c>
      <c r="F742" s="15" t="s">
        <v>119</v>
      </c>
      <c r="G742" s="13">
        <v>36.931638999999997</v>
      </c>
      <c r="H742" s="13">
        <v>-107.540297</v>
      </c>
      <c r="I742" s="16" t="s">
        <v>513</v>
      </c>
      <c r="J742" s="13" t="s">
        <v>53</v>
      </c>
      <c r="K742" s="13">
        <v>4</v>
      </c>
      <c r="L742" s="13" t="s">
        <v>597</v>
      </c>
      <c r="M742" s="13" t="s">
        <v>55</v>
      </c>
      <c r="O742" s="13" t="s">
        <v>816</v>
      </c>
      <c r="Y742" s="13">
        <v>0.13</v>
      </c>
      <c r="Z742" s="13" t="s">
        <v>59</v>
      </c>
      <c r="AA742" s="13">
        <v>0.13</v>
      </c>
      <c r="AB742" s="13" t="s">
        <v>59</v>
      </c>
      <c r="AC742" s="13" t="s">
        <v>67</v>
      </c>
      <c r="AD742" s="13" t="s">
        <v>61</v>
      </c>
      <c r="AE742" s="13">
        <v>0.06</v>
      </c>
      <c r="AF742" s="13" t="s">
        <v>62</v>
      </c>
      <c r="AG742" s="13" t="s">
        <v>69</v>
      </c>
      <c r="AL742" s="13">
        <v>8760</v>
      </c>
      <c r="AM742" s="13" t="s">
        <v>245</v>
      </c>
      <c r="AO742" s="11">
        <v>44068.419293981482</v>
      </c>
      <c r="AP742" s="11" t="s">
        <v>66</v>
      </c>
      <c r="AQ742" s="11" t="s">
        <v>49</v>
      </c>
      <c r="AR742" s="11" t="s">
        <v>66</v>
      </c>
      <c r="AS742" s="11" t="s">
        <v>55</v>
      </c>
      <c r="AT742" s="11" t="s">
        <v>66</v>
      </c>
      <c r="AU742" s="11" t="s">
        <v>61</v>
      </c>
      <c r="AV742" t="s">
        <v>66</v>
      </c>
      <c r="AW742" t="s">
        <v>66</v>
      </c>
    </row>
    <row r="743" spans="1:49" hidden="1" x14ac:dyDescent="0.25">
      <c r="A743" s="13" t="s">
        <v>795</v>
      </c>
      <c r="B743" s="13">
        <v>4659</v>
      </c>
      <c r="C743" s="13" t="s">
        <v>814</v>
      </c>
      <c r="D743" s="13" t="s">
        <v>49</v>
      </c>
      <c r="E743" s="13" t="s">
        <v>111</v>
      </c>
      <c r="F743" s="15" t="s">
        <v>119</v>
      </c>
      <c r="G743" s="13">
        <v>36.931638999999997</v>
      </c>
      <c r="H743" s="13">
        <v>-107.540297</v>
      </c>
      <c r="I743" s="16" t="s">
        <v>513</v>
      </c>
      <c r="J743" s="13" t="s">
        <v>53</v>
      </c>
      <c r="K743" s="13">
        <v>5</v>
      </c>
      <c r="L743" s="13" t="s">
        <v>817</v>
      </c>
      <c r="M743" s="13" t="s">
        <v>55</v>
      </c>
      <c r="O743" s="13" t="s">
        <v>816</v>
      </c>
      <c r="Y743" s="13">
        <v>0.33</v>
      </c>
      <c r="Z743" s="13" t="s">
        <v>59</v>
      </c>
      <c r="AC743" s="13" t="s">
        <v>67</v>
      </c>
      <c r="AD743" s="13" t="s">
        <v>61</v>
      </c>
      <c r="AE743" s="13">
        <v>0.04</v>
      </c>
      <c r="AF743" s="13" t="s">
        <v>68</v>
      </c>
      <c r="AG743" s="13" t="s">
        <v>69</v>
      </c>
      <c r="AL743" s="13">
        <v>8760</v>
      </c>
      <c r="AM743" s="13" t="s">
        <v>245</v>
      </c>
      <c r="AO743" s="11">
        <v>44068.419293981482</v>
      </c>
      <c r="AP743" s="11" t="s">
        <v>66</v>
      </c>
      <c r="AQ743" s="11" t="s">
        <v>49</v>
      </c>
      <c r="AR743" s="11" t="s">
        <v>66</v>
      </c>
      <c r="AS743" s="11" t="s">
        <v>55</v>
      </c>
      <c r="AT743" s="11" t="s">
        <v>66</v>
      </c>
      <c r="AU743" s="11" t="s">
        <v>61</v>
      </c>
      <c r="AV743" t="s">
        <v>66</v>
      </c>
      <c r="AW743" t="s">
        <v>66</v>
      </c>
    </row>
    <row r="744" spans="1:49" hidden="1" x14ac:dyDescent="0.25">
      <c r="A744" s="13" t="s">
        <v>795</v>
      </c>
      <c r="B744" s="13">
        <v>4659</v>
      </c>
      <c r="C744" s="13" t="s">
        <v>814</v>
      </c>
      <c r="D744" s="13" t="s">
        <v>49</v>
      </c>
      <c r="E744" s="13" t="s">
        <v>111</v>
      </c>
      <c r="F744" s="15" t="s">
        <v>119</v>
      </c>
      <c r="G744" s="13">
        <v>36.931638999999997</v>
      </c>
      <c r="H744" s="13">
        <v>-107.540297</v>
      </c>
      <c r="I744" s="16" t="s">
        <v>513</v>
      </c>
      <c r="J744" s="13" t="s">
        <v>53</v>
      </c>
      <c r="K744" s="13">
        <v>5</v>
      </c>
      <c r="L744" s="13" t="s">
        <v>817</v>
      </c>
      <c r="M744" s="13" t="s">
        <v>55</v>
      </c>
      <c r="O744" s="13" t="s">
        <v>816</v>
      </c>
      <c r="Y744" s="13">
        <v>0.33</v>
      </c>
      <c r="Z744" s="13" t="s">
        <v>59</v>
      </c>
      <c r="AA744" s="13">
        <v>0.33</v>
      </c>
      <c r="AB744" s="13" t="s">
        <v>59</v>
      </c>
      <c r="AC744" s="13" t="s">
        <v>67</v>
      </c>
      <c r="AD744" s="13" t="s">
        <v>61</v>
      </c>
      <c r="AE744" s="13">
        <v>0.16</v>
      </c>
      <c r="AF744" s="13" t="s">
        <v>62</v>
      </c>
      <c r="AG744" s="13" t="s">
        <v>69</v>
      </c>
      <c r="AL744" s="13">
        <v>8760</v>
      </c>
      <c r="AM744" s="13" t="s">
        <v>245</v>
      </c>
      <c r="AO744" s="11">
        <v>44068.419293981482</v>
      </c>
      <c r="AP744" s="11" t="s">
        <v>66</v>
      </c>
      <c r="AQ744" s="11" t="s">
        <v>49</v>
      </c>
      <c r="AR744" s="11" t="s">
        <v>66</v>
      </c>
      <c r="AS744" s="11" t="s">
        <v>55</v>
      </c>
      <c r="AT744" s="11" t="s">
        <v>66</v>
      </c>
      <c r="AU744" s="11" t="s">
        <v>61</v>
      </c>
      <c r="AV744" t="s">
        <v>66</v>
      </c>
      <c r="AW744" t="s">
        <v>66</v>
      </c>
    </row>
    <row r="745" spans="1:49" hidden="1" x14ac:dyDescent="0.25">
      <c r="A745" s="13" t="s">
        <v>795</v>
      </c>
      <c r="B745" s="13">
        <v>4659</v>
      </c>
      <c r="C745" s="13" t="s">
        <v>814</v>
      </c>
      <c r="D745" s="13" t="s">
        <v>49</v>
      </c>
      <c r="E745" s="13" t="s">
        <v>111</v>
      </c>
      <c r="F745" s="15" t="s">
        <v>119</v>
      </c>
      <c r="G745" s="13">
        <v>36.931638999999997</v>
      </c>
      <c r="H745" s="13">
        <v>-107.540297</v>
      </c>
      <c r="I745" s="16" t="s">
        <v>513</v>
      </c>
      <c r="J745" s="13" t="s">
        <v>53</v>
      </c>
      <c r="K745" s="13">
        <v>6</v>
      </c>
      <c r="L745" s="13" t="s">
        <v>818</v>
      </c>
      <c r="M745" s="13" t="s">
        <v>55</v>
      </c>
      <c r="O745" s="13" t="s">
        <v>816</v>
      </c>
      <c r="Y745" s="13">
        <v>0.33</v>
      </c>
      <c r="Z745" s="13" t="s">
        <v>59</v>
      </c>
      <c r="AA745" s="13">
        <v>0.33</v>
      </c>
      <c r="AB745" s="13" t="s">
        <v>59</v>
      </c>
      <c r="AC745" s="13" t="s">
        <v>67</v>
      </c>
      <c r="AD745" s="13" t="s">
        <v>61</v>
      </c>
      <c r="AE745" s="13">
        <v>0.16</v>
      </c>
      <c r="AF745" s="13" t="s">
        <v>62</v>
      </c>
      <c r="AG745" s="13" t="s">
        <v>69</v>
      </c>
      <c r="AL745" s="13">
        <v>8760</v>
      </c>
      <c r="AM745" s="13" t="s">
        <v>245</v>
      </c>
      <c r="AO745" s="11">
        <v>44068.419293981482</v>
      </c>
      <c r="AP745" s="11" t="s">
        <v>66</v>
      </c>
      <c r="AQ745" s="11" t="s">
        <v>49</v>
      </c>
      <c r="AR745" s="11" t="s">
        <v>66</v>
      </c>
      <c r="AS745" s="11" t="s">
        <v>55</v>
      </c>
      <c r="AT745" s="11" t="s">
        <v>66</v>
      </c>
      <c r="AU745" s="11" t="s">
        <v>61</v>
      </c>
      <c r="AV745" t="s">
        <v>66</v>
      </c>
      <c r="AW745" t="s">
        <v>66</v>
      </c>
    </row>
    <row r="746" spans="1:49" hidden="1" x14ac:dyDescent="0.25">
      <c r="A746" s="13" t="s">
        <v>795</v>
      </c>
      <c r="B746" s="13">
        <v>4659</v>
      </c>
      <c r="C746" s="13" t="s">
        <v>814</v>
      </c>
      <c r="D746" s="13" t="s">
        <v>49</v>
      </c>
      <c r="E746" s="13" t="s">
        <v>111</v>
      </c>
      <c r="F746" s="15" t="s">
        <v>119</v>
      </c>
      <c r="G746" s="13">
        <v>36.931638999999997</v>
      </c>
      <c r="H746" s="13">
        <v>-107.540297</v>
      </c>
      <c r="I746" s="16" t="s">
        <v>513</v>
      </c>
      <c r="J746" s="13" t="s">
        <v>53</v>
      </c>
      <c r="K746" s="13">
        <v>6</v>
      </c>
      <c r="L746" s="13" t="s">
        <v>818</v>
      </c>
      <c r="M746" s="13" t="s">
        <v>55</v>
      </c>
      <c r="O746" s="13" t="s">
        <v>816</v>
      </c>
      <c r="Y746" s="13">
        <v>0.33</v>
      </c>
      <c r="Z746" s="13" t="s">
        <v>59</v>
      </c>
      <c r="AC746" s="13" t="s">
        <v>67</v>
      </c>
      <c r="AD746" s="13" t="s">
        <v>61</v>
      </c>
      <c r="AE746" s="13">
        <v>0.04</v>
      </c>
      <c r="AF746" s="13" t="s">
        <v>68</v>
      </c>
      <c r="AG746" s="13" t="s">
        <v>69</v>
      </c>
      <c r="AL746" s="13">
        <v>8760</v>
      </c>
      <c r="AM746" s="13" t="s">
        <v>245</v>
      </c>
      <c r="AO746" s="11">
        <v>44068.419293981482</v>
      </c>
      <c r="AP746" s="11" t="s">
        <v>66</v>
      </c>
      <c r="AQ746" s="11" t="s">
        <v>49</v>
      </c>
      <c r="AR746" s="11" t="s">
        <v>66</v>
      </c>
      <c r="AS746" s="11" t="s">
        <v>55</v>
      </c>
      <c r="AT746" s="11" t="s">
        <v>66</v>
      </c>
      <c r="AU746" s="11" t="s">
        <v>61</v>
      </c>
      <c r="AV746" t="s">
        <v>66</v>
      </c>
      <c r="AW746" t="s">
        <v>66</v>
      </c>
    </row>
    <row r="747" spans="1:49" hidden="1" x14ac:dyDescent="0.25">
      <c r="A747" s="13" t="s">
        <v>795</v>
      </c>
      <c r="B747" s="13">
        <v>27548</v>
      </c>
      <c r="C747" s="13" t="s">
        <v>819</v>
      </c>
      <c r="D747" s="13" t="s">
        <v>49</v>
      </c>
      <c r="E747" s="13" t="s">
        <v>111</v>
      </c>
      <c r="F747" s="15" t="s">
        <v>119</v>
      </c>
      <c r="G747" s="13">
        <v>36.8643</v>
      </c>
      <c r="H747" s="13">
        <v>-107.6853</v>
      </c>
      <c r="I747" s="16" t="s">
        <v>88</v>
      </c>
      <c r="J747" s="13" t="s">
        <v>53</v>
      </c>
      <c r="K747" s="13">
        <v>5</v>
      </c>
      <c r="L747" s="13" t="s">
        <v>144</v>
      </c>
      <c r="M747" s="13" t="s">
        <v>55</v>
      </c>
      <c r="N747" s="13" t="s">
        <v>56</v>
      </c>
      <c r="O747" s="13" t="s">
        <v>820</v>
      </c>
      <c r="U747" s="13">
        <v>1.5</v>
      </c>
      <c r="V747" s="13" t="s">
        <v>59</v>
      </c>
      <c r="W747" s="13">
        <v>1.5</v>
      </c>
      <c r="X747" s="13" t="s">
        <v>59</v>
      </c>
      <c r="Y747" s="13">
        <v>1.5</v>
      </c>
      <c r="Z747" s="13" t="s">
        <v>59</v>
      </c>
      <c r="AA747" s="13">
        <v>1.5</v>
      </c>
      <c r="AB747" s="13" t="s">
        <v>59</v>
      </c>
      <c r="AC747" s="13" t="s">
        <v>67</v>
      </c>
      <c r="AD747" s="13" t="s">
        <v>61</v>
      </c>
      <c r="AE747" s="13">
        <v>0.7</v>
      </c>
      <c r="AF747" s="13" t="s">
        <v>62</v>
      </c>
      <c r="AG747" s="13" t="s">
        <v>69</v>
      </c>
      <c r="AK747" s="13" t="s">
        <v>63</v>
      </c>
      <c r="AL747" s="13">
        <v>8760</v>
      </c>
      <c r="AM747" s="13" t="s">
        <v>64</v>
      </c>
      <c r="AO747" s="11">
        <v>44068.419293981482</v>
      </c>
      <c r="AP747" s="11" t="s">
        <v>66</v>
      </c>
      <c r="AQ747" s="11" t="s">
        <v>49</v>
      </c>
      <c r="AR747" s="11" t="s">
        <v>66</v>
      </c>
      <c r="AS747" s="11" t="s">
        <v>55</v>
      </c>
      <c r="AT747" s="11" t="s">
        <v>66</v>
      </c>
      <c r="AU747" s="11" t="s">
        <v>61</v>
      </c>
      <c r="AV747" t="s">
        <v>66</v>
      </c>
      <c r="AW747" t="s">
        <v>66</v>
      </c>
    </row>
    <row r="748" spans="1:49" hidden="1" x14ac:dyDescent="0.25">
      <c r="A748" s="13" t="s">
        <v>795</v>
      </c>
      <c r="B748" s="13">
        <v>27563</v>
      </c>
      <c r="C748" s="13" t="s">
        <v>821</v>
      </c>
      <c r="D748" s="13" t="s">
        <v>49</v>
      </c>
      <c r="E748" s="13" t="s">
        <v>111</v>
      </c>
      <c r="F748" s="15" t="s">
        <v>119</v>
      </c>
      <c r="G748" s="13">
        <v>36.8566</v>
      </c>
      <c r="H748" s="13">
        <v>-107.7433</v>
      </c>
      <c r="I748" s="16" t="s">
        <v>88</v>
      </c>
      <c r="J748" s="13" t="s">
        <v>53</v>
      </c>
      <c r="K748" s="13">
        <v>4</v>
      </c>
      <c r="L748" s="13" t="s">
        <v>822</v>
      </c>
      <c r="M748" s="13" t="s">
        <v>55</v>
      </c>
      <c r="N748" s="13" t="s">
        <v>56</v>
      </c>
      <c r="O748" s="13" t="s">
        <v>823</v>
      </c>
      <c r="P748" s="13" t="s">
        <v>177</v>
      </c>
      <c r="R748" s="13" t="s">
        <v>177</v>
      </c>
      <c r="Y748" s="13">
        <v>1.5</v>
      </c>
      <c r="Z748" s="13" t="s">
        <v>59</v>
      </c>
      <c r="AA748" s="13">
        <v>1.5</v>
      </c>
      <c r="AB748" s="13" t="s">
        <v>59</v>
      </c>
      <c r="AC748" s="13" t="s">
        <v>67</v>
      </c>
      <c r="AD748" s="13" t="s">
        <v>61</v>
      </c>
      <c r="AE748" s="13">
        <v>0.7</v>
      </c>
      <c r="AF748" s="13" t="s">
        <v>62</v>
      </c>
      <c r="AG748" s="13" t="s">
        <v>69</v>
      </c>
      <c r="AK748" s="13" t="s">
        <v>63</v>
      </c>
      <c r="AL748" s="13">
        <v>8760</v>
      </c>
      <c r="AM748" s="13" t="s">
        <v>64</v>
      </c>
      <c r="AO748" s="11">
        <v>44068.419293981482</v>
      </c>
      <c r="AP748" s="11" t="s">
        <v>66</v>
      </c>
      <c r="AQ748" s="11" t="s">
        <v>49</v>
      </c>
      <c r="AR748" s="11" t="s">
        <v>66</v>
      </c>
      <c r="AS748" s="11" t="s">
        <v>55</v>
      </c>
      <c r="AT748" s="11" t="s">
        <v>66</v>
      </c>
      <c r="AU748" s="11" t="s">
        <v>61</v>
      </c>
      <c r="AV748" t="s">
        <v>66</v>
      </c>
      <c r="AW748" t="s">
        <v>66</v>
      </c>
    </row>
    <row r="749" spans="1:49" hidden="1" x14ac:dyDescent="0.25">
      <c r="A749" s="13" t="s">
        <v>795</v>
      </c>
      <c r="B749" s="13">
        <v>27948</v>
      </c>
      <c r="C749" s="13" t="s">
        <v>824</v>
      </c>
      <c r="D749" s="13" t="s">
        <v>49</v>
      </c>
      <c r="E749" s="13" t="s">
        <v>111</v>
      </c>
      <c r="F749" s="15" t="s">
        <v>119</v>
      </c>
      <c r="G749" s="13">
        <v>36.815972000000002</v>
      </c>
      <c r="H749" s="13">
        <v>-107.474278</v>
      </c>
      <c r="I749" s="16" t="s">
        <v>88</v>
      </c>
      <c r="J749" s="13" t="s">
        <v>53</v>
      </c>
      <c r="K749" s="13">
        <v>4</v>
      </c>
      <c r="L749" s="13" t="s">
        <v>144</v>
      </c>
      <c r="M749" s="13" t="s">
        <v>55</v>
      </c>
      <c r="N749" s="13" t="s">
        <v>56</v>
      </c>
      <c r="O749" s="13" t="s">
        <v>825</v>
      </c>
      <c r="U749" s="13">
        <v>1.25</v>
      </c>
      <c r="V749" s="13" t="s">
        <v>59</v>
      </c>
      <c r="W749" s="13">
        <v>1.25</v>
      </c>
      <c r="X749" s="13" t="s">
        <v>59</v>
      </c>
      <c r="AA749" s="13">
        <v>1.25</v>
      </c>
      <c r="AB749" s="13" t="s">
        <v>59</v>
      </c>
      <c r="AC749" s="13" t="s">
        <v>67</v>
      </c>
      <c r="AD749" s="13" t="s">
        <v>61</v>
      </c>
      <c r="AE749" s="13">
        <v>0.6</v>
      </c>
      <c r="AF749" s="13" t="s">
        <v>62</v>
      </c>
      <c r="AG749" s="13" t="s">
        <v>69</v>
      </c>
      <c r="AK749" s="13" t="s">
        <v>63</v>
      </c>
      <c r="AL749" s="13">
        <v>8760</v>
      </c>
      <c r="AM749" s="13" t="s">
        <v>64</v>
      </c>
      <c r="AO749" s="11">
        <v>44068.419293981482</v>
      </c>
      <c r="AP749" s="11" t="s">
        <v>66</v>
      </c>
      <c r="AQ749" s="11" t="s">
        <v>49</v>
      </c>
      <c r="AR749" s="11" t="s">
        <v>66</v>
      </c>
      <c r="AS749" s="11" t="s">
        <v>55</v>
      </c>
      <c r="AT749" s="11" t="s">
        <v>66</v>
      </c>
      <c r="AU749" s="11" t="s">
        <v>61</v>
      </c>
      <c r="AV749" t="s">
        <v>66</v>
      </c>
      <c r="AW749" t="s">
        <v>66</v>
      </c>
    </row>
    <row r="750" spans="1:49" hidden="1" x14ac:dyDescent="0.25">
      <c r="A750" s="13" t="s">
        <v>795</v>
      </c>
      <c r="B750" s="13">
        <v>28055</v>
      </c>
      <c r="C750" s="13" t="s">
        <v>826</v>
      </c>
      <c r="D750" s="13" t="s">
        <v>49</v>
      </c>
      <c r="E750" s="13" t="s">
        <v>111</v>
      </c>
      <c r="F750" s="15" t="s">
        <v>119</v>
      </c>
      <c r="G750" s="13">
        <v>36.809722000000001</v>
      </c>
      <c r="H750" s="13">
        <v>-107.6925</v>
      </c>
      <c r="I750" s="16" t="s">
        <v>88</v>
      </c>
      <c r="J750" s="13" t="s">
        <v>53</v>
      </c>
      <c r="K750" s="13">
        <v>4</v>
      </c>
      <c r="L750" s="13" t="s">
        <v>144</v>
      </c>
      <c r="M750" s="13" t="s">
        <v>55</v>
      </c>
      <c r="N750" s="13" t="s">
        <v>56</v>
      </c>
      <c r="O750" s="13" t="s">
        <v>820</v>
      </c>
      <c r="U750" s="13">
        <v>1.5</v>
      </c>
      <c r="V750" s="13" t="s">
        <v>59</v>
      </c>
      <c r="W750" s="13">
        <v>1.5</v>
      </c>
      <c r="X750" s="13" t="s">
        <v>59</v>
      </c>
      <c r="AA750" s="13">
        <v>1.5</v>
      </c>
      <c r="AB750" s="13" t="s">
        <v>59</v>
      </c>
      <c r="AC750" s="13" t="s">
        <v>67</v>
      </c>
      <c r="AD750" s="13" t="s">
        <v>61</v>
      </c>
      <c r="AE750" s="13">
        <v>0.7</v>
      </c>
      <c r="AF750" s="13" t="s">
        <v>62</v>
      </c>
      <c r="AG750" s="13" t="s">
        <v>69</v>
      </c>
      <c r="AK750" s="13" t="s">
        <v>63</v>
      </c>
      <c r="AL750" s="13">
        <v>8760</v>
      </c>
      <c r="AM750" s="13" t="s">
        <v>64</v>
      </c>
      <c r="AO750" s="11">
        <v>44068.419293981482</v>
      </c>
      <c r="AP750" s="11" t="s">
        <v>66</v>
      </c>
      <c r="AQ750" s="11" t="s">
        <v>49</v>
      </c>
      <c r="AR750" s="11" t="s">
        <v>66</v>
      </c>
      <c r="AS750" s="11" t="s">
        <v>55</v>
      </c>
      <c r="AT750" s="11" t="s">
        <v>66</v>
      </c>
      <c r="AU750" s="11" t="s">
        <v>61</v>
      </c>
      <c r="AV750" t="s">
        <v>66</v>
      </c>
      <c r="AW750" t="s">
        <v>66</v>
      </c>
    </row>
    <row r="751" spans="1:49" hidden="1" x14ac:dyDescent="0.25">
      <c r="A751" s="13" t="s">
        <v>795</v>
      </c>
      <c r="B751" s="13">
        <v>28180</v>
      </c>
      <c r="C751" s="13" t="s">
        <v>827</v>
      </c>
      <c r="D751" s="13" t="s">
        <v>49</v>
      </c>
      <c r="E751" s="13" t="s">
        <v>111</v>
      </c>
      <c r="F751" s="15" t="s">
        <v>119</v>
      </c>
      <c r="G751" s="13">
        <v>36.860833</v>
      </c>
      <c r="H751" s="13">
        <v>-108.001667</v>
      </c>
      <c r="I751" s="16" t="s">
        <v>513</v>
      </c>
      <c r="J751" s="13" t="s">
        <v>53</v>
      </c>
      <c r="K751" s="13">
        <v>3</v>
      </c>
      <c r="L751" s="13" t="s">
        <v>350</v>
      </c>
      <c r="M751" s="13" t="s">
        <v>55</v>
      </c>
      <c r="N751" s="13" t="s">
        <v>56</v>
      </c>
      <c r="O751" s="13" t="s">
        <v>828</v>
      </c>
      <c r="R751" s="13">
        <v>36926</v>
      </c>
      <c r="Y751" s="13">
        <v>0.25</v>
      </c>
      <c r="Z751" s="13" t="s">
        <v>59</v>
      </c>
      <c r="AA751" s="13">
        <v>0.23</v>
      </c>
      <c r="AB751" s="13" t="s">
        <v>59</v>
      </c>
      <c r="AC751" s="13" t="s">
        <v>67</v>
      </c>
      <c r="AD751" s="13" t="s">
        <v>61</v>
      </c>
      <c r="AE751" s="13">
        <v>0.12</v>
      </c>
      <c r="AF751" s="13" t="s">
        <v>62</v>
      </c>
      <c r="AG751" s="13" t="s">
        <v>69</v>
      </c>
      <c r="AK751" s="13" t="s">
        <v>63</v>
      </c>
      <c r="AL751" s="13">
        <v>8760</v>
      </c>
      <c r="AM751" s="13" t="s">
        <v>200</v>
      </c>
      <c r="AO751" s="11">
        <v>44068.419293981482</v>
      </c>
      <c r="AP751" s="11" t="s">
        <v>66</v>
      </c>
      <c r="AQ751" s="11" t="s">
        <v>49</v>
      </c>
      <c r="AR751" s="11" t="s">
        <v>66</v>
      </c>
      <c r="AS751" s="11" t="s">
        <v>55</v>
      </c>
      <c r="AT751" s="11" t="s">
        <v>66</v>
      </c>
      <c r="AU751" s="11" t="s">
        <v>61</v>
      </c>
      <c r="AV751" t="s">
        <v>66</v>
      </c>
      <c r="AW751" t="s">
        <v>66</v>
      </c>
    </row>
    <row r="752" spans="1:49" hidden="1" x14ac:dyDescent="0.25">
      <c r="A752" s="13" t="s">
        <v>795</v>
      </c>
      <c r="B752" s="13">
        <v>28180</v>
      </c>
      <c r="C752" s="13" t="s">
        <v>827</v>
      </c>
      <c r="D752" s="13" t="s">
        <v>49</v>
      </c>
      <c r="E752" s="13" t="s">
        <v>111</v>
      </c>
      <c r="F752" s="15" t="s">
        <v>119</v>
      </c>
      <c r="G752" s="13">
        <v>36.860833</v>
      </c>
      <c r="H752" s="13">
        <v>-108.001667</v>
      </c>
      <c r="I752" s="16" t="s">
        <v>513</v>
      </c>
      <c r="J752" s="13" t="s">
        <v>53</v>
      </c>
      <c r="K752" s="13">
        <v>3</v>
      </c>
      <c r="L752" s="13" t="s">
        <v>350</v>
      </c>
      <c r="M752" s="13" t="s">
        <v>55</v>
      </c>
      <c r="N752" s="13" t="s">
        <v>56</v>
      </c>
      <c r="O752" s="13" t="s">
        <v>828</v>
      </c>
      <c r="R752" s="13">
        <v>36926</v>
      </c>
      <c r="Y752" s="13">
        <v>0.25</v>
      </c>
      <c r="Z752" s="13" t="s">
        <v>59</v>
      </c>
      <c r="AA752" s="13">
        <v>0.23</v>
      </c>
      <c r="AB752" s="13" t="s">
        <v>59</v>
      </c>
      <c r="AC752" s="13" t="s">
        <v>67</v>
      </c>
      <c r="AD752" s="13" t="s">
        <v>61</v>
      </c>
      <c r="AE752" s="13">
        <v>0.03</v>
      </c>
      <c r="AF752" s="13" t="s">
        <v>68</v>
      </c>
      <c r="AG752" s="13" t="s">
        <v>69</v>
      </c>
      <c r="AK752" s="13" t="s">
        <v>63</v>
      </c>
      <c r="AL752" s="13">
        <v>8760</v>
      </c>
      <c r="AM752" s="13" t="s">
        <v>200</v>
      </c>
      <c r="AO752" s="11">
        <v>44068.419293981482</v>
      </c>
      <c r="AP752" s="11" t="s">
        <v>66</v>
      </c>
      <c r="AQ752" s="11" t="s">
        <v>49</v>
      </c>
      <c r="AR752" s="11" t="s">
        <v>66</v>
      </c>
      <c r="AS752" s="11" t="s">
        <v>55</v>
      </c>
      <c r="AT752" s="11" t="s">
        <v>66</v>
      </c>
      <c r="AU752" s="11" t="s">
        <v>61</v>
      </c>
      <c r="AV752" t="s">
        <v>66</v>
      </c>
      <c r="AW752" t="s">
        <v>66</v>
      </c>
    </row>
    <row r="753" spans="1:49" hidden="1" x14ac:dyDescent="0.25">
      <c r="A753" s="13" t="s">
        <v>795</v>
      </c>
      <c r="B753" s="13">
        <v>28180</v>
      </c>
      <c r="C753" s="13" t="s">
        <v>827</v>
      </c>
      <c r="D753" s="13" t="s">
        <v>49</v>
      </c>
      <c r="E753" s="13" t="s">
        <v>111</v>
      </c>
      <c r="F753" s="15" t="s">
        <v>119</v>
      </c>
      <c r="G753" s="13">
        <v>36.860833</v>
      </c>
      <c r="H753" s="13">
        <v>-108.001667</v>
      </c>
      <c r="I753" s="16" t="s">
        <v>513</v>
      </c>
      <c r="J753" s="13" t="s">
        <v>53</v>
      </c>
      <c r="K753" s="13">
        <v>4</v>
      </c>
      <c r="L753" s="13" t="s">
        <v>354</v>
      </c>
      <c r="M753" s="13" t="s">
        <v>55</v>
      </c>
      <c r="N753" s="13" t="s">
        <v>56</v>
      </c>
      <c r="O753" s="13" t="s">
        <v>829</v>
      </c>
      <c r="R753" s="13">
        <v>38258</v>
      </c>
      <c r="Y753" s="13">
        <v>0.5</v>
      </c>
      <c r="Z753" s="13" t="s">
        <v>59</v>
      </c>
      <c r="AA753" s="13">
        <v>0.47</v>
      </c>
      <c r="AB753" s="13" t="s">
        <v>59</v>
      </c>
      <c r="AC753" s="13" t="s">
        <v>67</v>
      </c>
      <c r="AD753" s="13" t="s">
        <v>61</v>
      </c>
      <c r="AE753" s="13">
        <v>0.23</v>
      </c>
      <c r="AF753" s="13" t="s">
        <v>62</v>
      </c>
      <c r="AG753" s="13" t="s">
        <v>69</v>
      </c>
      <c r="AK753" s="13" t="s">
        <v>63</v>
      </c>
      <c r="AL753" s="13">
        <v>8760</v>
      </c>
      <c r="AM753" s="13" t="s">
        <v>200</v>
      </c>
      <c r="AO753" s="11">
        <v>44068.419293981482</v>
      </c>
      <c r="AP753" s="11" t="s">
        <v>66</v>
      </c>
      <c r="AQ753" s="11" t="s">
        <v>49</v>
      </c>
      <c r="AR753" s="11" t="s">
        <v>66</v>
      </c>
      <c r="AS753" s="11" t="s">
        <v>55</v>
      </c>
      <c r="AT753" s="11" t="s">
        <v>66</v>
      </c>
      <c r="AU753" s="11" t="s">
        <v>61</v>
      </c>
      <c r="AV753" t="s">
        <v>66</v>
      </c>
      <c r="AW753" t="s">
        <v>66</v>
      </c>
    </row>
    <row r="754" spans="1:49" hidden="1" x14ac:dyDescent="0.25">
      <c r="A754" s="13" t="s">
        <v>795</v>
      </c>
      <c r="B754" s="13">
        <v>28180</v>
      </c>
      <c r="C754" s="13" t="s">
        <v>827</v>
      </c>
      <c r="D754" s="13" t="s">
        <v>49</v>
      </c>
      <c r="E754" s="13" t="s">
        <v>111</v>
      </c>
      <c r="F754" s="15" t="s">
        <v>119</v>
      </c>
      <c r="G754" s="13">
        <v>36.860833</v>
      </c>
      <c r="H754" s="13">
        <v>-108.001667</v>
      </c>
      <c r="I754" s="16" t="s">
        <v>513</v>
      </c>
      <c r="J754" s="13" t="s">
        <v>53</v>
      </c>
      <c r="K754" s="13">
        <v>4</v>
      </c>
      <c r="L754" s="13" t="s">
        <v>354</v>
      </c>
      <c r="M754" s="13" t="s">
        <v>55</v>
      </c>
      <c r="N754" s="13" t="s">
        <v>56</v>
      </c>
      <c r="O754" s="13" t="s">
        <v>829</v>
      </c>
      <c r="R754" s="13">
        <v>38258</v>
      </c>
      <c r="Y754" s="13">
        <v>0.5</v>
      </c>
      <c r="Z754" s="13" t="s">
        <v>59</v>
      </c>
      <c r="AA754" s="13">
        <v>0.47</v>
      </c>
      <c r="AB754" s="13" t="s">
        <v>59</v>
      </c>
      <c r="AC754" s="13" t="s">
        <v>67</v>
      </c>
      <c r="AD754" s="13" t="s">
        <v>61</v>
      </c>
      <c r="AE754" s="13">
        <v>0.05</v>
      </c>
      <c r="AF754" s="13" t="s">
        <v>68</v>
      </c>
      <c r="AG754" s="13" t="s">
        <v>69</v>
      </c>
      <c r="AK754" s="13" t="s">
        <v>63</v>
      </c>
      <c r="AL754" s="13">
        <v>8760</v>
      </c>
      <c r="AM754" s="13" t="s">
        <v>200</v>
      </c>
      <c r="AO754" s="11">
        <v>44068.419293981482</v>
      </c>
      <c r="AP754" s="11" t="s">
        <v>66</v>
      </c>
      <c r="AQ754" s="11" t="s">
        <v>49</v>
      </c>
      <c r="AR754" s="11" t="s">
        <v>66</v>
      </c>
      <c r="AS754" s="11" t="s">
        <v>55</v>
      </c>
      <c r="AT754" s="11" t="s">
        <v>66</v>
      </c>
      <c r="AU754" s="11" t="s">
        <v>61</v>
      </c>
      <c r="AV754" t="s">
        <v>66</v>
      </c>
      <c r="AW754" t="s">
        <v>66</v>
      </c>
    </row>
    <row r="755" spans="1:49" hidden="1" x14ac:dyDescent="0.25">
      <c r="A755" s="13" t="s">
        <v>795</v>
      </c>
      <c r="B755" s="13">
        <v>31477</v>
      </c>
      <c r="C755" s="13" t="s">
        <v>830</v>
      </c>
      <c r="D755" s="13" t="s">
        <v>49</v>
      </c>
      <c r="E755" s="13" t="s">
        <v>111</v>
      </c>
      <c r="F755" s="15" t="s">
        <v>119</v>
      </c>
      <c r="G755" s="13">
        <v>36.878889000000001</v>
      </c>
      <c r="H755" s="13">
        <v>-107.78</v>
      </c>
      <c r="I755" s="16" t="s">
        <v>88</v>
      </c>
      <c r="J755" s="13" t="s">
        <v>53</v>
      </c>
      <c r="K755" s="13">
        <v>7</v>
      </c>
      <c r="L755" s="13" t="s">
        <v>831</v>
      </c>
      <c r="M755" s="13" t="s">
        <v>55</v>
      </c>
      <c r="N755" s="13" t="s">
        <v>56</v>
      </c>
      <c r="O755" s="13" t="s">
        <v>832</v>
      </c>
      <c r="U755" s="13">
        <v>2</v>
      </c>
      <c r="V755" s="13" t="s">
        <v>59</v>
      </c>
      <c r="W755" s="13">
        <v>2</v>
      </c>
      <c r="X755" s="13" t="s">
        <v>59</v>
      </c>
      <c r="Y755" s="13">
        <v>2</v>
      </c>
      <c r="Z755" s="13" t="s">
        <v>59</v>
      </c>
      <c r="AA755" s="13">
        <v>2</v>
      </c>
      <c r="AB755" s="13" t="s">
        <v>59</v>
      </c>
      <c r="AC755" s="13" t="s">
        <v>67</v>
      </c>
      <c r="AD755" s="13" t="s">
        <v>61</v>
      </c>
      <c r="AE755" s="13">
        <v>0.9</v>
      </c>
      <c r="AF755" s="13" t="s">
        <v>62</v>
      </c>
      <c r="AG755" s="13" t="s">
        <v>69</v>
      </c>
      <c r="AK755" s="13" t="s">
        <v>63</v>
      </c>
      <c r="AL755" s="13">
        <v>8760</v>
      </c>
      <c r="AM755" s="13" t="s">
        <v>64</v>
      </c>
      <c r="AO755" s="11">
        <v>44068.419293981482</v>
      </c>
      <c r="AP755" s="11" t="s">
        <v>66</v>
      </c>
      <c r="AQ755" s="11" t="s">
        <v>49</v>
      </c>
      <c r="AR755" s="11" t="s">
        <v>66</v>
      </c>
      <c r="AS755" s="11" t="s">
        <v>55</v>
      </c>
      <c r="AT755" s="11" t="s">
        <v>66</v>
      </c>
      <c r="AU755" s="11" t="s">
        <v>61</v>
      </c>
      <c r="AV755" t="s">
        <v>66</v>
      </c>
      <c r="AW755" t="s">
        <v>66</v>
      </c>
    </row>
    <row r="756" spans="1:49" hidden="1" x14ac:dyDescent="0.25">
      <c r="A756" s="13" t="s">
        <v>795</v>
      </c>
      <c r="B756" s="13">
        <v>31477</v>
      </c>
      <c r="C756" s="13" t="s">
        <v>830</v>
      </c>
      <c r="D756" s="13" t="s">
        <v>49</v>
      </c>
      <c r="E756" s="13" t="s">
        <v>111</v>
      </c>
      <c r="F756" s="15" t="s">
        <v>119</v>
      </c>
      <c r="G756" s="13">
        <v>36.878889000000001</v>
      </c>
      <c r="H756" s="13">
        <v>-107.78</v>
      </c>
      <c r="I756" s="16" t="s">
        <v>88</v>
      </c>
      <c r="J756" s="13" t="s">
        <v>53</v>
      </c>
      <c r="K756" s="13">
        <v>7</v>
      </c>
      <c r="L756" s="13" t="s">
        <v>831</v>
      </c>
      <c r="M756" s="13" t="s">
        <v>55</v>
      </c>
      <c r="N756" s="13" t="s">
        <v>56</v>
      </c>
      <c r="O756" s="13" t="s">
        <v>832</v>
      </c>
      <c r="U756" s="13">
        <v>2</v>
      </c>
      <c r="V756" s="13" t="s">
        <v>59</v>
      </c>
      <c r="W756" s="13">
        <v>2</v>
      </c>
      <c r="X756" s="13" t="s">
        <v>59</v>
      </c>
      <c r="Y756" s="13">
        <v>2</v>
      </c>
      <c r="Z756" s="13" t="s">
        <v>59</v>
      </c>
      <c r="AA756" s="13">
        <v>2</v>
      </c>
      <c r="AB756" s="13" t="s">
        <v>59</v>
      </c>
      <c r="AC756" s="13" t="s">
        <v>67</v>
      </c>
      <c r="AD756" s="13" t="s">
        <v>61</v>
      </c>
      <c r="AE756" s="13">
        <v>0.9</v>
      </c>
      <c r="AF756" s="13" t="s">
        <v>62</v>
      </c>
      <c r="AG756" s="13" t="s">
        <v>69</v>
      </c>
      <c r="AK756" s="13" t="s">
        <v>63</v>
      </c>
      <c r="AL756" s="13">
        <v>8760</v>
      </c>
      <c r="AM756" s="13" t="s">
        <v>64</v>
      </c>
      <c r="AO756" s="11">
        <v>44068.419293981482</v>
      </c>
      <c r="AP756" s="11" t="s">
        <v>66</v>
      </c>
      <c r="AQ756" s="11" t="s">
        <v>49</v>
      </c>
      <c r="AR756" s="11" t="s">
        <v>66</v>
      </c>
      <c r="AS756" s="11" t="s">
        <v>55</v>
      </c>
      <c r="AT756" s="11" t="s">
        <v>66</v>
      </c>
      <c r="AU756" s="11" t="s">
        <v>61</v>
      </c>
      <c r="AV756" t="s">
        <v>66</v>
      </c>
      <c r="AW756" t="s">
        <v>66</v>
      </c>
    </row>
    <row r="757" spans="1:49" hidden="1" x14ac:dyDescent="0.25">
      <c r="A757" s="13" t="s">
        <v>795</v>
      </c>
      <c r="B757" s="13">
        <v>32632</v>
      </c>
      <c r="C757" s="13" t="s">
        <v>833</v>
      </c>
      <c r="D757" s="13" t="s">
        <v>49</v>
      </c>
      <c r="E757" s="13" t="s">
        <v>111</v>
      </c>
      <c r="F757" s="15" t="s">
        <v>112</v>
      </c>
      <c r="I757" s="16" t="s">
        <v>95</v>
      </c>
      <c r="J757" s="13" t="s">
        <v>53</v>
      </c>
      <c r="K757" s="13">
        <v>9</v>
      </c>
      <c r="L757" s="13" t="s">
        <v>831</v>
      </c>
      <c r="M757" s="13" t="s">
        <v>55</v>
      </c>
      <c r="N757" s="13" t="s">
        <v>56</v>
      </c>
      <c r="O757" s="13" t="s">
        <v>834</v>
      </c>
      <c r="AC757" s="13" t="s">
        <v>67</v>
      </c>
      <c r="AD757" s="13" t="s">
        <v>61</v>
      </c>
      <c r="AE757" s="13">
        <v>0.2</v>
      </c>
      <c r="AF757" s="13" t="s">
        <v>68</v>
      </c>
      <c r="AL757" s="13">
        <v>8760</v>
      </c>
      <c r="AM757" s="13" t="s">
        <v>200</v>
      </c>
      <c r="AO757" s="11">
        <v>44068.419293981482</v>
      </c>
      <c r="AP757" s="11" t="s">
        <v>66</v>
      </c>
      <c r="AQ757" s="11" t="s">
        <v>49</v>
      </c>
      <c r="AR757" s="11" t="s">
        <v>66</v>
      </c>
      <c r="AS757" s="11" t="s">
        <v>55</v>
      </c>
      <c r="AT757" s="11" t="s">
        <v>66</v>
      </c>
      <c r="AU757" s="11" t="s">
        <v>61</v>
      </c>
      <c r="AV757" t="s">
        <v>66</v>
      </c>
      <c r="AW757" t="s">
        <v>66</v>
      </c>
    </row>
    <row r="758" spans="1:49" hidden="1" x14ac:dyDescent="0.25">
      <c r="A758" s="13" t="s">
        <v>795</v>
      </c>
      <c r="B758" s="13">
        <v>32632</v>
      </c>
      <c r="C758" s="13" t="s">
        <v>833</v>
      </c>
      <c r="D758" s="13" t="s">
        <v>49</v>
      </c>
      <c r="E758" s="13" t="s">
        <v>111</v>
      </c>
      <c r="F758" s="15" t="s">
        <v>112</v>
      </c>
      <c r="I758" s="16" t="s">
        <v>95</v>
      </c>
      <c r="J758" s="13" t="s">
        <v>53</v>
      </c>
      <c r="K758" s="13">
        <v>9</v>
      </c>
      <c r="L758" s="13" t="s">
        <v>831</v>
      </c>
      <c r="M758" s="13" t="s">
        <v>55</v>
      </c>
      <c r="N758" s="13" t="s">
        <v>56</v>
      </c>
      <c r="O758" s="13" t="s">
        <v>834</v>
      </c>
      <c r="AA758" s="13">
        <v>2</v>
      </c>
      <c r="AB758" s="13" t="s">
        <v>59</v>
      </c>
      <c r="AC758" s="13" t="s">
        <v>67</v>
      </c>
      <c r="AD758" s="13" t="s">
        <v>61</v>
      </c>
      <c r="AE758" s="13">
        <v>0.9</v>
      </c>
      <c r="AF758" s="13" t="s">
        <v>62</v>
      </c>
      <c r="AL758" s="13">
        <v>8760</v>
      </c>
      <c r="AM758" s="13" t="s">
        <v>200</v>
      </c>
      <c r="AO758" s="11">
        <v>44068.419293981482</v>
      </c>
      <c r="AP758" s="11" t="s">
        <v>66</v>
      </c>
      <c r="AQ758" s="11" t="s">
        <v>49</v>
      </c>
      <c r="AR758" s="11" t="s">
        <v>66</v>
      </c>
      <c r="AS758" s="11" t="s">
        <v>55</v>
      </c>
      <c r="AT758" s="11" t="s">
        <v>66</v>
      </c>
      <c r="AU758" s="11" t="s">
        <v>61</v>
      </c>
      <c r="AV758" t="s">
        <v>66</v>
      </c>
      <c r="AW758" t="s">
        <v>66</v>
      </c>
    </row>
    <row r="759" spans="1:49" hidden="1" x14ac:dyDescent="0.25">
      <c r="A759" s="13" t="s">
        <v>795</v>
      </c>
      <c r="B759" s="13">
        <v>36101</v>
      </c>
      <c r="C759" s="13" t="s">
        <v>835</v>
      </c>
      <c r="D759" s="13" t="s">
        <v>49</v>
      </c>
      <c r="E759" s="13" t="s">
        <v>159</v>
      </c>
      <c r="F759" s="15" t="s">
        <v>112</v>
      </c>
      <c r="I759" s="16" t="s">
        <v>95</v>
      </c>
      <c r="J759" s="13" t="s">
        <v>53</v>
      </c>
      <c r="K759" s="13">
        <v>7</v>
      </c>
      <c r="L759" s="13" t="s">
        <v>831</v>
      </c>
      <c r="M759" s="13" t="s">
        <v>55</v>
      </c>
      <c r="N759" s="13" t="s">
        <v>56</v>
      </c>
      <c r="O759" s="13" t="s">
        <v>836</v>
      </c>
      <c r="AC759" s="13" t="s">
        <v>67</v>
      </c>
      <c r="AD759" s="13" t="s">
        <v>61</v>
      </c>
      <c r="AE759" s="13">
        <v>0.09</v>
      </c>
      <c r="AF759" s="13" t="s">
        <v>68</v>
      </c>
      <c r="AO759" s="11">
        <v>44068.419293981482</v>
      </c>
      <c r="AP759" s="11" t="s">
        <v>66</v>
      </c>
      <c r="AQ759" s="11" t="s">
        <v>49</v>
      </c>
      <c r="AR759" s="11" t="s">
        <v>66</v>
      </c>
      <c r="AS759" s="11" t="s">
        <v>55</v>
      </c>
      <c r="AT759" s="11" t="s">
        <v>66</v>
      </c>
      <c r="AU759" s="11" t="s">
        <v>61</v>
      </c>
      <c r="AV759" t="s">
        <v>66</v>
      </c>
      <c r="AW759" t="s">
        <v>66</v>
      </c>
    </row>
    <row r="760" spans="1:49" hidden="1" x14ac:dyDescent="0.25">
      <c r="A760" s="13" t="s">
        <v>795</v>
      </c>
      <c r="B760" s="13">
        <v>36101</v>
      </c>
      <c r="C760" s="13" t="s">
        <v>835</v>
      </c>
      <c r="D760" s="13" t="s">
        <v>49</v>
      </c>
      <c r="E760" s="13" t="s">
        <v>159</v>
      </c>
      <c r="F760" s="15" t="s">
        <v>112</v>
      </c>
      <c r="I760" s="16" t="s">
        <v>95</v>
      </c>
      <c r="J760" s="13" t="s">
        <v>53</v>
      </c>
      <c r="K760" s="13">
        <v>7</v>
      </c>
      <c r="L760" s="13" t="s">
        <v>831</v>
      </c>
      <c r="M760" s="13" t="s">
        <v>55</v>
      </c>
      <c r="N760" s="13" t="s">
        <v>56</v>
      </c>
      <c r="O760" s="13" t="s">
        <v>836</v>
      </c>
      <c r="AA760" s="13">
        <v>2</v>
      </c>
      <c r="AB760" s="13" t="s">
        <v>59</v>
      </c>
      <c r="AC760" s="13" t="s">
        <v>67</v>
      </c>
      <c r="AD760" s="13" t="s">
        <v>61</v>
      </c>
      <c r="AE760" s="13">
        <v>0.4</v>
      </c>
      <c r="AF760" s="13" t="s">
        <v>62</v>
      </c>
      <c r="AO760" s="11">
        <v>44068.419293981482</v>
      </c>
      <c r="AP760" s="11" t="s">
        <v>66</v>
      </c>
      <c r="AQ760" s="11" t="s">
        <v>49</v>
      </c>
      <c r="AR760" s="11" t="s">
        <v>66</v>
      </c>
      <c r="AS760" s="11" t="s">
        <v>55</v>
      </c>
      <c r="AT760" s="11" t="s">
        <v>66</v>
      </c>
      <c r="AU760" s="11" t="s">
        <v>61</v>
      </c>
      <c r="AV760" t="s">
        <v>66</v>
      </c>
      <c r="AW760" t="s">
        <v>66</v>
      </c>
    </row>
    <row r="761" spans="1:49" hidden="1" x14ac:dyDescent="0.25">
      <c r="A761" s="13" t="s">
        <v>795</v>
      </c>
      <c r="B761" s="13">
        <v>38576</v>
      </c>
      <c r="C761" s="13" t="s">
        <v>837</v>
      </c>
      <c r="D761" s="13" t="s">
        <v>49</v>
      </c>
      <c r="E761" s="13" t="s">
        <v>159</v>
      </c>
      <c r="F761" s="15" t="s">
        <v>119</v>
      </c>
      <c r="G761" s="13">
        <v>36.937722000000001</v>
      </c>
      <c r="H761" s="13">
        <v>-107.624056</v>
      </c>
      <c r="I761" s="16" t="s">
        <v>95</v>
      </c>
      <c r="J761" s="13" t="s">
        <v>53</v>
      </c>
      <c r="K761" s="13">
        <v>3</v>
      </c>
      <c r="L761" s="13" t="s">
        <v>354</v>
      </c>
      <c r="M761" s="13" t="s">
        <v>55</v>
      </c>
      <c r="N761" s="13" t="s">
        <v>56</v>
      </c>
      <c r="O761" s="13" t="s">
        <v>838</v>
      </c>
      <c r="P761" s="13" t="s">
        <v>58</v>
      </c>
      <c r="Q761" s="13" t="s">
        <v>58</v>
      </c>
      <c r="R761" s="13" t="s">
        <v>58</v>
      </c>
      <c r="Y761" s="13">
        <v>1</v>
      </c>
      <c r="Z761" s="13" t="s">
        <v>59</v>
      </c>
      <c r="AA761" s="13">
        <v>1</v>
      </c>
      <c r="AB761" s="13" t="s">
        <v>59</v>
      </c>
      <c r="AC761" s="13" t="s">
        <v>67</v>
      </c>
      <c r="AD761" s="13" t="s">
        <v>61</v>
      </c>
      <c r="AE761" s="13">
        <v>1.46</v>
      </c>
      <c r="AF761" s="13" t="s">
        <v>62</v>
      </c>
      <c r="AL761" s="13">
        <v>8760</v>
      </c>
      <c r="AM761" s="13" t="s">
        <v>64</v>
      </c>
      <c r="AO761" s="11">
        <v>44068.419293981482</v>
      </c>
      <c r="AP761" s="11" t="s">
        <v>66</v>
      </c>
      <c r="AQ761" s="11" t="s">
        <v>49</v>
      </c>
      <c r="AR761" s="11" t="s">
        <v>66</v>
      </c>
      <c r="AS761" s="11" t="s">
        <v>55</v>
      </c>
      <c r="AT761" s="11" t="s">
        <v>66</v>
      </c>
      <c r="AU761" s="11" t="s">
        <v>61</v>
      </c>
      <c r="AV761" t="s">
        <v>66</v>
      </c>
      <c r="AW761" t="s">
        <v>66</v>
      </c>
    </row>
    <row r="762" spans="1:49" hidden="1" x14ac:dyDescent="0.25">
      <c r="A762" s="13" t="s">
        <v>795</v>
      </c>
      <c r="B762" s="13">
        <v>38576</v>
      </c>
      <c r="C762" s="13" t="s">
        <v>837</v>
      </c>
      <c r="D762" s="13" t="s">
        <v>49</v>
      </c>
      <c r="E762" s="13" t="s">
        <v>159</v>
      </c>
      <c r="F762" s="15" t="s">
        <v>119</v>
      </c>
      <c r="G762" s="13">
        <v>36.937722000000001</v>
      </c>
      <c r="H762" s="13">
        <v>-107.624056</v>
      </c>
      <c r="I762" s="16" t="s">
        <v>95</v>
      </c>
      <c r="J762" s="13" t="s">
        <v>53</v>
      </c>
      <c r="K762" s="13">
        <v>3</v>
      </c>
      <c r="L762" s="13" t="s">
        <v>354</v>
      </c>
      <c r="M762" s="13" t="s">
        <v>55</v>
      </c>
      <c r="N762" s="13" t="s">
        <v>56</v>
      </c>
      <c r="O762" s="13" t="s">
        <v>838</v>
      </c>
      <c r="P762" s="13" t="s">
        <v>58</v>
      </c>
      <c r="Q762" s="13" t="s">
        <v>58</v>
      </c>
      <c r="R762" s="13" t="s">
        <v>58</v>
      </c>
      <c r="Y762" s="13">
        <v>1</v>
      </c>
      <c r="Z762" s="13" t="s">
        <v>59</v>
      </c>
      <c r="AA762" s="13">
        <v>1</v>
      </c>
      <c r="AB762" s="13" t="s">
        <v>59</v>
      </c>
      <c r="AC762" s="13" t="s">
        <v>67</v>
      </c>
      <c r="AD762" s="13" t="s">
        <v>61</v>
      </c>
      <c r="AE762" s="13">
        <v>0.33</v>
      </c>
      <c r="AF762" s="13" t="s">
        <v>68</v>
      </c>
      <c r="AL762" s="13">
        <v>8760</v>
      </c>
      <c r="AM762" s="13" t="s">
        <v>64</v>
      </c>
      <c r="AO762" s="11">
        <v>44068.419293981482</v>
      </c>
      <c r="AP762" s="11" t="s">
        <v>66</v>
      </c>
      <c r="AQ762" s="11" t="s">
        <v>49</v>
      </c>
      <c r="AR762" s="11" t="s">
        <v>66</v>
      </c>
      <c r="AS762" s="11" t="s">
        <v>55</v>
      </c>
      <c r="AT762" s="11" t="s">
        <v>66</v>
      </c>
      <c r="AU762" s="11" t="s">
        <v>61</v>
      </c>
      <c r="AV762" t="s">
        <v>66</v>
      </c>
      <c r="AW762" t="s">
        <v>66</v>
      </c>
    </row>
    <row r="763" spans="1:49" hidden="1" x14ac:dyDescent="0.25">
      <c r="A763" s="13" t="s">
        <v>839</v>
      </c>
      <c r="B763" s="13">
        <v>198</v>
      </c>
      <c r="C763" s="13" t="s">
        <v>840</v>
      </c>
      <c r="D763" s="13" t="s">
        <v>49</v>
      </c>
      <c r="E763" s="13" t="s">
        <v>841</v>
      </c>
      <c r="F763" s="15" t="s">
        <v>84</v>
      </c>
      <c r="G763" s="13">
        <v>32.842610999999998</v>
      </c>
      <c r="H763" s="13">
        <v>-104.395167</v>
      </c>
      <c r="I763" s="16" t="s">
        <v>52</v>
      </c>
      <c r="J763" s="13" t="s">
        <v>53</v>
      </c>
      <c r="K763" s="13">
        <v>2</v>
      </c>
      <c r="L763" s="13" t="s">
        <v>842</v>
      </c>
      <c r="M763" s="13" t="s">
        <v>55</v>
      </c>
      <c r="N763" s="13" t="s">
        <v>56</v>
      </c>
      <c r="O763" s="13" t="s">
        <v>843</v>
      </c>
      <c r="P763" s="13" t="s">
        <v>844</v>
      </c>
      <c r="Q763" s="13" t="s">
        <v>845</v>
      </c>
      <c r="R763" s="13" t="s">
        <v>762</v>
      </c>
      <c r="S763" s="14">
        <v>26896.419293981478</v>
      </c>
      <c r="T763" s="14">
        <v>38687.419293981482</v>
      </c>
      <c r="U763" s="13">
        <v>78</v>
      </c>
      <c r="V763" s="13" t="s">
        <v>59</v>
      </c>
      <c r="W763" s="13">
        <v>94</v>
      </c>
      <c r="X763" s="13" t="s">
        <v>59</v>
      </c>
      <c r="AA763" s="13">
        <v>94</v>
      </c>
      <c r="AB763" s="13" t="s">
        <v>59</v>
      </c>
      <c r="AC763" s="13" t="s">
        <v>67</v>
      </c>
      <c r="AD763" s="13" t="s">
        <v>61</v>
      </c>
      <c r="AE763" s="13">
        <v>4.2</v>
      </c>
      <c r="AF763" s="13" t="s">
        <v>68</v>
      </c>
      <c r="AG763" s="13" t="s">
        <v>69</v>
      </c>
      <c r="AK763" s="13" t="s">
        <v>846</v>
      </c>
      <c r="AL763" s="13">
        <v>8760</v>
      </c>
      <c r="AM763" s="13" t="s">
        <v>847</v>
      </c>
      <c r="AN763" s="13" t="s">
        <v>848</v>
      </c>
      <c r="AO763" s="11">
        <v>44068.419293981482</v>
      </c>
      <c r="AP763" s="11" t="s">
        <v>66</v>
      </c>
      <c r="AQ763" s="11" t="s">
        <v>49</v>
      </c>
      <c r="AR763" s="11" t="s">
        <v>66</v>
      </c>
      <c r="AS763" s="11" t="s">
        <v>55</v>
      </c>
      <c r="AT763" s="11" t="s">
        <v>66</v>
      </c>
      <c r="AU763" s="11" t="s">
        <v>61</v>
      </c>
      <c r="AV763" t="s">
        <v>66</v>
      </c>
      <c r="AW763" t="s">
        <v>66</v>
      </c>
    </row>
    <row r="764" spans="1:49" hidden="1" x14ac:dyDescent="0.25">
      <c r="A764" s="13" t="s">
        <v>839</v>
      </c>
      <c r="B764" s="13">
        <v>198</v>
      </c>
      <c r="C764" s="13" t="s">
        <v>840</v>
      </c>
      <c r="D764" s="13" t="s">
        <v>49</v>
      </c>
      <c r="E764" s="13" t="s">
        <v>841</v>
      </c>
      <c r="F764" s="15" t="s">
        <v>84</v>
      </c>
      <c r="G764" s="13">
        <v>32.842610999999998</v>
      </c>
      <c r="H764" s="13">
        <v>-104.395167</v>
      </c>
      <c r="I764" s="16" t="s">
        <v>52</v>
      </c>
      <c r="J764" s="13" t="s">
        <v>53</v>
      </c>
      <c r="K764" s="13">
        <v>2</v>
      </c>
      <c r="L764" s="13" t="s">
        <v>842</v>
      </c>
      <c r="M764" s="13" t="s">
        <v>55</v>
      </c>
      <c r="N764" s="13" t="s">
        <v>56</v>
      </c>
      <c r="O764" s="13" t="s">
        <v>843</v>
      </c>
      <c r="P764" s="13" t="s">
        <v>844</v>
      </c>
      <c r="Q764" s="13" t="s">
        <v>845</v>
      </c>
      <c r="R764" s="13" t="s">
        <v>762</v>
      </c>
      <c r="S764" s="14">
        <v>26896.419293981478</v>
      </c>
      <c r="T764" s="14">
        <v>38687.419293981482</v>
      </c>
      <c r="U764" s="13">
        <v>78</v>
      </c>
      <c r="V764" s="13" t="s">
        <v>59</v>
      </c>
      <c r="W764" s="13">
        <v>94</v>
      </c>
      <c r="X764" s="13" t="s">
        <v>59</v>
      </c>
      <c r="AA764" s="13">
        <v>94</v>
      </c>
      <c r="AB764" s="13" t="s">
        <v>59</v>
      </c>
      <c r="AC764" s="13" t="s">
        <v>60</v>
      </c>
      <c r="AD764" s="13" t="s">
        <v>61</v>
      </c>
      <c r="AE764" s="13">
        <v>4.5999999999999996</v>
      </c>
      <c r="AF764" s="13" t="s">
        <v>62</v>
      </c>
      <c r="AK764" s="13" t="s">
        <v>846</v>
      </c>
      <c r="AL764" s="13">
        <v>8760</v>
      </c>
      <c r="AM764" s="13" t="s">
        <v>847</v>
      </c>
      <c r="AN764" s="13" t="s">
        <v>848</v>
      </c>
      <c r="AO764" s="11">
        <v>44068.419293981482</v>
      </c>
      <c r="AP764" s="11" t="s">
        <v>66</v>
      </c>
      <c r="AQ764" s="11" t="s">
        <v>49</v>
      </c>
      <c r="AR764" s="11" t="s">
        <v>66</v>
      </c>
      <c r="AS764" s="11" t="s">
        <v>55</v>
      </c>
      <c r="AT764" s="11" t="s">
        <v>66</v>
      </c>
      <c r="AU764" s="11" t="s">
        <v>61</v>
      </c>
      <c r="AV764" t="s">
        <v>66</v>
      </c>
      <c r="AW764" t="s">
        <v>66</v>
      </c>
    </row>
    <row r="765" spans="1:49" hidden="1" x14ac:dyDescent="0.25">
      <c r="A765" s="13" t="s">
        <v>839</v>
      </c>
      <c r="B765" s="13">
        <v>198</v>
      </c>
      <c r="C765" s="13" t="s">
        <v>840</v>
      </c>
      <c r="D765" s="13" t="s">
        <v>49</v>
      </c>
      <c r="E765" s="13" t="s">
        <v>841</v>
      </c>
      <c r="F765" s="15" t="s">
        <v>84</v>
      </c>
      <c r="G765" s="13">
        <v>32.842610999999998</v>
      </c>
      <c r="H765" s="13">
        <v>-104.395167</v>
      </c>
      <c r="I765" s="16" t="s">
        <v>52</v>
      </c>
      <c r="J765" s="13" t="s">
        <v>53</v>
      </c>
      <c r="K765" s="13">
        <v>2</v>
      </c>
      <c r="L765" s="13" t="s">
        <v>842</v>
      </c>
      <c r="M765" s="13" t="s">
        <v>55</v>
      </c>
      <c r="N765" s="13" t="s">
        <v>56</v>
      </c>
      <c r="O765" s="13" t="s">
        <v>843</v>
      </c>
      <c r="P765" s="13" t="s">
        <v>844</v>
      </c>
      <c r="Q765" s="13" t="s">
        <v>845</v>
      </c>
      <c r="R765" s="13" t="s">
        <v>762</v>
      </c>
      <c r="S765" s="14">
        <v>26896.419293981478</v>
      </c>
      <c r="T765" s="14">
        <v>38687.419293981482</v>
      </c>
      <c r="U765" s="13">
        <v>78</v>
      </c>
      <c r="V765" s="13" t="s">
        <v>59</v>
      </c>
      <c r="W765" s="13">
        <v>94</v>
      </c>
      <c r="X765" s="13" t="s">
        <v>59</v>
      </c>
      <c r="AA765" s="13">
        <v>94</v>
      </c>
      <c r="AB765" s="13" t="s">
        <v>59</v>
      </c>
      <c r="AC765" s="13" t="s">
        <v>67</v>
      </c>
      <c r="AD765" s="13" t="s">
        <v>61</v>
      </c>
      <c r="AE765" s="13">
        <v>5.3499999999999999E-2</v>
      </c>
      <c r="AF765" s="13" t="s">
        <v>849</v>
      </c>
      <c r="AK765" s="13" t="s">
        <v>846</v>
      </c>
      <c r="AL765" s="13">
        <v>8760</v>
      </c>
      <c r="AM765" s="13" t="s">
        <v>847</v>
      </c>
      <c r="AN765" s="13" t="s">
        <v>848</v>
      </c>
      <c r="AO765" s="11">
        <v>44068.419293981482</v>
      </c>
      <c r="AP765" s="11" t="s">
        <v>66</v>
      </c>
      <c r="AQ765" s="11" t="s">
        <v>49</v>
      </c>
      <c r="AR765" s="11" t="s">
        <v>66</v>
      </c>
      <c r="AS765" s="11" t="s">
        <v>55</v>
      </c>
      <c r="AT765" s="11" t="s">
        <v>66</v>
      </c>
      <c r="AU765" s="11" t="s">
        <v>61</v>
      </c>
      <c r="AV765" t="s">
        <v>66</v>
      </c>
      <c r="AW765" t="s">
        <v>66</v>
      </c>
    </row>
    <row r="766" spans="1:49" hidden="1" x14ac:dyDescent="0.25">
      <c r="A766" s="13" t="s">
        <v>839</v>
      </c>
      <c r="B766" s="13">
        <v>198</v>
      </c>
      <c r="C766" s="13" t="s">
        <v>840</v>
      </c>
      <c r="D766" s="13" t="s">
        <v>49</v>
      </c>
      <c r="E766" s="13" t="s">
        <v>841</v>
      </c>
      <c r="F766" s="15" t="s">
        <v>84</v>
      </c>
      <c r="G766" s="13">
        <v>32.842610999999998</v>
      </c>
      <c r="H766" s="13">
        <v>-104.395167</v>
      </c>
      <c r="I766" s="16" t="s">
        <v>52</v>
      </c>
      <c r="J766" s="13" t="s">
        <v>53</v>
      </c>
      <c r="K766" s="13">
        <v>2</v>
      </c>
      <c r="L766" s="13" t="s">
        <v>842</v>
      </c>
      <c r="M766" s="13" t="s">
        <v>55</v>
      </c>
      <c r="N766" s="13" t="s">
        <v>56</v>
      </c>
      <c r="O766" s="13" t="s">
        <v>843</v>
      </c>
      <c r="P766" s="13" t="s">
        <v>844</v>
      </c>
      <c r="Q766" s="13" t="s">
        <v>845</v>
      </c>
      <c r="R766" s="13" t="s">
        <v>762</v>
      </c>
      <c r="S766" s="14">
        <v>26896.419293981478</v>
      </c>
      <c r="T766" s="14">
        <v>38687.419293981482</v>
      </c>
      <c r="U766" s="13">
        <v>78</v>
      </c>
      <c r="V766" s="13" t="s">
        <v>59</v>
      </c>
      <c r="W766" s="13">
        <v>94</v>
      </c>
      <c r="X766" s="13" t="s">
        <v>59</v>
      </c>
      <c r="AA766" s="13">
        <v>94</v>
      </c>
      <c r="AB766" s="13" t="s">
        <v>59</v>
      </c>
      <c r="AC766" s="13" t="s">
        <v>67</v>
      </c>
      <c r="AD766" s="13" t="s">
        <v>61</v>
      </c>
      <c r="AE766" s="13">
        <v>18.3</v>
      </c>
      <c r="AF766" s="13" t="s">
        <v>62</v>
      </c>
      <c r="AG766" s="13" t="s">
        <v>69</v>
      </c>
      <c r="AK766" s="13" t="s">
        <v>846</v>
      </c>
      <c r="AL766" s="13">
        <v>8760</v>
      </c>
      <c r="AM766" s="13" t="s">
        <v>847</v>
      </c>
      <c r="AN766" s="13" t="s">
        <v>848</v>
      </c>
      <c r="AO766" s="11">
        <v>44068.419293981482</v>
      </c>
      <c r="AP766" s="11" t="s">
        <v>66</v>
      </c>
      <c r="AQ766" s="11" t="s">
        <v>49</v>
      </c>
      <c r="AR766" s="11" t="s">
        <v>66</v>
      </c>
      <c r="AS766" s="11" t="s">
        <v>55</v>
      </c>
      <c r="AT766" s="11" t="s">
        <v>66</v>
      </c>
      <c r="AU766" s="11" t="s">
        <v>61</v>
      </c>
      <c r="AV766" t="s">
        <v>66</v>
      </c>
      <c r="AW766" t="s">
        <v>66</v>
      </c>
    </row>
    <row r="767" spans="1:49" hidden="1" x14ac:dyDescent="0.25">
      <c r="A767" s="13" t="s">
        <v>839</v>
      </c>
      <c r="B767" s="13">
        <v>198</v>
      </c>
      <c r="C767" s="13" t="s">
        <v>840</v>
      </c>
      <c r="D767" s="13" t="s">
        <v>49</v>
      </c>
      <c r="E767" s="13" t="s">
        <v>841</v>
      </c>
      <c r="F767" s="15" t="s">
        <v>84</v>
      </c>
      <c r="G767" s="13">
        <v>32.842610999999998</v>
      </c>
      <c r="H767" s="13">
        <v>-104.395167</v>
      </c>
      <c r="I767" s="16" t="s">
        <v>52</v>
      </c>
      <c r="J767" s="13" t="s">
        <v>53</v>
      </c>
      <c r="K767" s="13">
        <v>12</v>
      </c>
      <c r="L767" s="13" t="s">
        <v>850</v>
      </c>
      <c r="M767" s="13" t="s">
        <v>55</v>
      </c>
      <c r="N767" s="13" t="s">
        <v>56</v>
      </c>
      <c r="O767" s="13" t="s">
        <v>851</v>
      </c>
      <c r="P767" s="13" t="s">
        <v>852</v>
      </c>
      <c r="Q767" s="13" t="s">
        <v>853</v>
      </c>
      <c r="R767" s="13" t="s">
        <v>853</v>
      </c>
      <c r="S767" s="14">
        <v>41908.419293981482</v>
      </c>
      <c r="T767" s="14">
        <v>41908.419293981482</v>
      </c>
      <c r="U767" s="13">
        <v>38</v>
      </c>
      <c r="V767" s="13" t="s">
        <v>59</v>
      </c>
      <c r="W767" s="13">
        <v>38</v>
      </c>
      <c r="X767" s="13" t="s">
        <v>59</v>
      </c>
      <c r="AA767" s="13">
        <v>38</v>
      </c>
      <c r="AB767" s="13" t="s">
        <v>59</v>
      </c>
      <c r="AC767" s="13" t="s">
        <v>60</v>
      </c>
      <c r="AD767" s="13" t="s">
        <v>61</v>
      </c>
      <c r="AE767" s="13">
        <v>15.1</v>
      </c>
      <c r="AF767" s="13" t="s">
        <v>62</v>
      </c>
      <c r="AK767" s="13" t="s">
        <v>846</v>
      </c>
      <c r="AL767" s="13">
        <v>8760</v>
      </c>
      <c r="AM767" s="13" t="s">
        <v>847</v>
      </c>
      <c r="AO767" s="11">
        <v>44068.419293981482</v>
      </c>
      <c r="AP767" s="11" t="s">
        <v>66</v>
      </c>
      <c r="AQ767" s="11" t="s">
        <v>49</v>
      </c>
      <c r="AR767" s="11" t="s">
        <v>66</v>
      </c>
      <c r="AS767" s="11" t="s">
        <v>55</v>
      </c>
      <c r="AT767" s="11" t="s">
        <v>66</v>
      </c>
      <c r="AU767" s="11" t="s">
        <v>61</v>
      </c>
      <c r="AV767" t="s">
        <v>66</v>
      </c>
      <c r="AW767" t="s">
        <v>66</v>
      </c>
    </row>
    <row r="768" spans="1:49" hidden="1" x14ac:dyDescent="0.25">
      <c r="A768" s="13" t="s">
        <v>839</v>
      </c>
      <c r="B768" s="13">
        <v>198</v>
      </c>
      <c r="C768" s="13" t="s">
        <v>840</v>
      </c>
      <c r="D768" s="13" t="s">
        <v>49</v>
      </c>
      <c r="E768" s="13" t="s">
        <v>841</v>
      </c>
      <c r="F768" s="15" t="s">
        <v>84</v>
      </c>
      <c r="G768" s="13">
        <v>32.842610999999998</v>
      </c>
      <c r="H768" s="13">
        <v>-104.395167</v>
      </c>
      <c r="I768" s="16" t="s">
        <v>52</v>
      </c>
      <c r="J768" s="13" t="s">
        <v>53</v>
      </c>
      <c r="K768" s="13">
        <v>12</v>
      </c>
      <c r="L768" s="13" t="s">
        <v>850</v>
      </c>
      <c r="M768" s="13" t="s">
        <v>55</v>
      </c>
      <c r="N768" s="13" t="s">
        <v>56</v>
      </c>
      <c r="O768" s="13" t="s">
        <v>851</v>
      </c>
      <c r="P768" s="13" t="s">
        <v>852</v>
      </c>
      <c r="Q768" s="13" t="s">
        <v>853</v>
      </c>
      <c r="R768" s="13" t="s">
        <v>853</v>
      </c>
      <c r="S768" s="14">
        <v>41908.419293981482</v>
      </c>
      <c r="T768" s="14">
        <v>41908.419293981482</v>
      </c>
      <c r="U768" s="13">
        <v>38</v>
      </c>
      <c r="V768" s="13" t="s">
        <v>59</v>
      </c>
      <c r="W768" s="13">
        <v>38</v>
      </c>
      <c r="X768" s="13" t="s">
        <v>59</v>
      </c>
      <c r="AA768" s="13">
        <v>38</v>
      </c>
      <c r="AB768" s="13" t="s">
        <v>59</v>
      </c>
      <c r="AC768" s="13" t="s">
        <v>67</v>
      </c>
      <c r="AD768" s="13" t="s">
        <v>61</v>
      </c>
      <c r="AE768" s="13">
        <v>9.5</v>
      </c>
      <c r="AF768" s="13" t="s">
        <v>68</v>
      </c>
      <c r="AG768" s="13" t="s">
        <v>69</v>
      </c>
      <c r="AK768" s="13" t="s">
        <v>846</v>
      </c>
      <c r="AL768" s="13">
        <v>8760</v>
      </c>
      <c r="AM768" s="13" t="s">
        <v>847</v>
      </c>
      <c r="AO768" s="11">
        <v>44068.419293981482</v>
      </c>
      <c r="AP768" s="11" t="s">
        <v>66</v>
      </c>
      <c r="AQ768" s="11" t="s">
        <v>49</v>
      </c>
      <c r="AR768" s="11" t="s">
        <v>66</v>
      </c>
      <c r="AS768" s="11" t="s">
        <v>55</v>
      </c>
      <c r="AT768" s="11" t="s">
        <v>66</v>
      </c>
      <c r="AU768" s="11" t="s">
        <v>61</v>
      </c>
      <c r="AV768" t="s">
        <v>66</v>
      </c>
      <c r="AW768" t="s">
        <v>66</v>
      </c>
    </row>
    <row r="769" spans="1:49" hidden="1" x14ac:dyDescent="0.25">
      <c r="A769" s="13" t="s">
        <v>839</v>
      </c>
      <c r="B769" s="13">
        <v>198</v>
      </c>
      <c r="C769" s="13" t="s">
        <v>840</v>
      </c>
      <c r="D769" s="13" t="s">
        <v>49</v>
      </c>
      <c r="E769" s="13" t="s">
        <v>841</v>
      </c>
      <c r="F769" s="15" t="s">
        <v>84</v>
      </c>
      <c r="G769" s="13">
        <v>32.842610999999998</v>
      </c>
      <c r="H769" s="13">
        <v>-104.395167</v>
      </c>
      <c r="I769" s="16" t="s">
        <v>52</v>
      </c>
      <c r="J769" s="13" t="s">
        <v>53</v>
      </c>
      <c r="K769" s="13">
        <v>12</v>
      </c>
      <c r="L769" s="13" t="s">
        <v>850</v>
      </c>
      <c r="M769" s="13" t="s">
        <v>55</v>
      </c>
      <c r="N769" s="13" t="s">
        <v>56</v>
      </c>
      <c r="O769" s="13" t="s">
        <v>851</v>
      </c>
      <c r="P769" s="13" t="s">
        <v>852</v>
      </c>
      <c r="Q769" s="13" t="s">
        <v>853</v>
      </c>
      <c r="R769" s="13" t="s">
        <v>853</v>
      </c>
      <c r="S769" s="14">
        <v>41908.419293981482</v>
      </c>
      <c r="T769" s="14">
        <v>41908.419293981482</v>
      </c>
      <c r="U769" s="13">
        <v>38</v>
      </c>
      <c r="V769" s="13" t="s">
        <v>59</v>
      </c>
      <c r="W769" s="13">
        <v>38</v>
      </c>
      <c r="X769" s="13" t="s">
        <v>59</v>
      </c>
      <c r="AA769" s="13">
        <v>38</v>
      </c>
      <c r="AB769" s="13" t="s">
        <v>59</v>
      </c>
      <c r="AC769" s="13" t="s">
        <v>67</v>
      </c>
      <c r="AD769" s="13" t="s">
        <v>61</v>
      </c>
      <c r="AE769" s="13">
        <v>31.6</v>
      </c>
      <c r="AF769" s="13" t="s">
        <v>62</v>
      </c>
      <c r="AG769" s="13" t="s">
        <v>69</v>
      </c>
      <c r="AK769" s="13" t="s">
        <v>846</v>
      </c>
      <c r="AL769" s="13">
        <v>8760</v>
      </c>
      <c r="AM769" s="13" t="s">
        <v>847</v>
      </c>
      <c r="AO769" s="11">
        <v>44068.419293981482</v>
      </c>
      <c r="AP769" s="11" t="s">
        <v>66</v>
      </c>
      <c r="AQ769" s="11" t="s">
        <v>49</v>
      </c>
      <c r="AR769" s="11" t="s">
        <v>66</v>
      </c>
      <c r="AS769" s="11" t="s">
        <v>55</v>
      </c>
      <c r="AT769" s="11" t="s">
        <v>66</v>
      </c>
      <c r="AU769" s="11" t="s">
        <v>61</v>
      </c>
      <c r="AV769" t="s">
        <v>66</v>
      </c>
      <c r="AW769" t="s">
        <v>66</v>
      </c>
    </row>
    <row r="770" spans="1:49" hidden="1" x14ac:dyDescent="0.25">
      <c r="A770" s="13" t="s">
        <v>839</v>
      </c>
      <c r="B770" s="13">
        <v>198</v>
      </c>
      <c r="C770" s="13" t="s">
        <v>840</v>
      </c>
      <c r="D770" s="13" t="s">
        <v>49</v>
      </c>
      <c r="E770" s="13" t="s">
        <v>841</v>
      </c>
      <c r="F770" s="15" t="s">
        <v>84</v>
      </c>
      <c r="G770" s="13">
        <v>32.842610999999998</v>
      </c>
      <c r="H770" s="13">
        <v>-104.395167</v>
      </c>
      <c r="I770" s="16" t="s">
        <v>52</v>
      </c>
      <c r="J770" s="13" t="s">
        <v>53</v>
      </c>
      <c r="K770" s="13">
        <v>17</v>
      </c>
      <c r="L770" s="13" t="s">
        <v>854</v>
      </c>
      <c r="M770" s="13" t="s">
        <v>55</v>
      </c>
      <c r="N770" s="13" t="s">
        <v>56</v>
      </c>
      <c r="O770" s="13" t="s">
        <v>855</v>
      </c>
      <c r="P770" s="13" t="s">
        <v>852</v>
      </c>
      <c r="Q770" s="13" t="s">
        <v>856</v>
      </c>
      <c r="R770" s="13" t="s">
        <v>762</v>
      </c>
      <c r="S770" s="14">
        <v>26896.419293981478</v>
      </c>
      <c r="T770" s="14">
        <v>30183.419293981478</v>
      </c>
      <c r="U770" s="13">
        <v>9</v>
      </c>
      <c r="V770" s="13" t="s">
        <v>59</v>
      </c>
      <c r="W770" s="13">
        <v>9</v>
      </c>
      <c r="X770" s="13" t="s">
        <v>59</v>
      </c>
      <c r="AA770" s="13">
        <v>11</v>
      </c>
      <c r="AB770" s="13" t="s">
        <v>59</v>
      </c>
      <c r="AC770" s="13" t="s">
        <v>67</v>
      </c>
      <c r="AD770" s="13" t="s">
        <v>61</v>
      </c>
      <c r="AE770" s="13">
        <v>1.2</v>
      </c>
      <c r="AF770" s="13" t="s">
        <v>68</v>
      </c>
      <c r="AG770" s="13" t="s">
        <v>69</v>
      </c>
      <c r="AK770" s="13" t="s">
        <v>846</v>
      </c>
      <c r="AL770" s="13">
        <v>8760</v>
      </c>
      <c r="AM770" s="13" t="s">
        <v>847</v>
      </c>
      <c r="AO770" s="11">
        <v>44068.419293981482</v>
      </c>
      <c r="AP770" s="11" t="s">
        <v>66</v>
      </c>
      <c r="AQ770" s="11" t="s">
        <v>49</v>
      </c>
      <c r="AR770" s="11" t="s">
        <v>66</v>
      </c>
      <c r="AS770" s="11" t="s">
        <v>55</v>
      </c>
      <c r="AT770" s="11" t="s">
        <v>66</v>
      </c>
      <c r="AU770" s="11" t="s">
        <v>61</v>
      </c>
      <c r="AV770" t="s">
        <v>66</v>
      </c>
      <c r="AW770" t="s">
        <v>66</v>
      </c>
    </row>
    <row r="771" spans="1:49" hidden="1" x14ac:dyDescent="0.25">
      <c r="A771" s="13" t="s">
        <v>839</v>
      </c>
      <c r="B771" s="13">
        <v>198</v>
      </c>
      <c r="C771" s="13" t="s">
        <v>840</v>
      </c>
      <c r="D771" s="13" t="s">
        <v>49</v>
      </c>
      <c r="E771" s="13" t="s">
        <v>841</v>
      </c>
      <c r="F771" s="15" t="s">
        <v>84</v>
      </c>
      <c r="G771" s="13">
        <v>32.842610999999998</v>
      </c>
      <c r="H771" s="13">
        <v>-104.395167</v>
      </c>
      <c r="I771" s="16" t="s">
        <v>52</v>
      </c>
      <c r="J771" s="13" t="s">
        <v>53</v>
      </c>
      <c r="K771" s="13">
        <v>17</v>
      </c>
      <c r="L771" s="13" t="s">
        <v>854</v>
      </c>
      <c r="M771" s="13" t="s">
        <v>55</v>
      </c>
      <c r="N771" s="13" t="s">
        <v>56</v>
      </c>
      <c r="O771" s="13" t="s">
        <v>855</v>
      </c>
      <c r="P771" s="13" t="s">
        <v>852</v>
      </c>
      <c r="Q771" s="13" t="s">
        <v>856</v>
      </c>
      <c r="R771" s="13" t="s">
        <v>762</v>
      </c>
      <c r="S771" s="14">
        <v>26896.419293981478</v>
      </c>
      <c r="T771" s="14">
        <v>30183.419293981478</v>
      </c>
      <c r="U771" s="13">
        <v>9</v>
      </c>
      <c r="V771" s="13" t="s">
        <v>59</v>
      </c>
      <c r="W771" s="13">
        <v>9</v>
      </c>
      <c r="X771" s="13" t="s">
        <v>59</v>
      </c>
      <c r="AA771" s="13">
        <v>11</v>
      </c>
      <c r="AB771" s="13" t="s">
        <v>59</v>
      </c>
      <c r="AC771" s="13" t="s">
        <v>67</v>
      </c>
      <c r="AD771" s="13" t="s">
        <v>61</v>
      </c>
      <c r="AE771" s="13">
        <v>5.2</v>
      </c>
      <c r="AF771" s="13" t="s">
        <v>62</v>
      </c>
      <c r="AG771" s="13" t="s">
        <v>69</v>
      </c>
      <c r="AK771" s="13" t="s">
        <v>846</v>
      </c>
      <c r="AL771" s="13">
        <v>8760</v>
      </c>
      <c r="AM771" s="13" t="s">
        <v>847</v>
      </c>
      <c r="AO771" s="11">
        <v>44068.419293981482</v>
      </c>
      <c r="AP771" s="11" t="s">
        <v>66</v>
      </c>
      <c r="AQ771" s="11" t="s">
        <v>49</v>
      </c>
      <c r="AR771" s="11" t="s">
        <v>66</v>
      </c>
      <c r="AS771" s="11" t="s">
        <v>55</v>
      </c>
      <c r="AT771" s="11" t="s">
        <v>66</v>
      </c>
      <c r="AU771" s="11" t="s">
        <v>61</v>
      </c>
      <c r="AV771" t="s">
        <v>66</v>
      </c>
      <c r="AW771" t="s">
        <v>66</v>
      </c>
    </row>
    <row r="772" spans="1:49" hidden="1" x14ac:dyDescent="0.25">
      <c r="A772" s="13" t="s">
        <v>839</v>
      </c>
      <c r="B772" s="13">
        <v>198</v>
      </c>
      <c r="C772" s="13" t="s">
        <v>840</v>
      </c>
      <c r="D772" s="13" t="s">
        <v>49</v>
      </c>
      <c r="E772" s="13" t="s">
        <v>841</v>
      </c>
      <c r="F772" s="15" t="s">
        <v>84</v>
      </c>
      <c r="G772" s="13">
        <v>32.842610999999998</v>
      </c>
      <c r="H772" s="13">
        <v>-104.395167</v>
      </c>
      <c r="I772" s="16" t="s">
        <v>52</v>
      </c>
      <c r="J772" s="13" t="s">
        <v>53</v>
      </c>
      <c r="K772" s="13">
        <v>24</v>
      </c>
      <c r="L772" s="13" t="s">
        <v>857</v>
      </c>
      <c r="M772" s="13" t="s">
        <v>55</v>
      </c>
      <c r="N772" s="13" t="s">
        <v>56</v>
      </c>
      <c r="O772" s="13" t="s">
        <v>858</v>
      </c>
      <c r="P772" s="13" t="s">
        <v>852</v>
      </c>
      <c r="Q772" s="13" t="s">
        <v>859</v>
      </c>
      <c r="R772" s="13" t="s">
        <v>762</v>
      </c>
      <c r="S772" s="14">
        <v>28977.419293981478</v>
      </c>
      <c r="T772" s="14">
        <v>32995.419293981482</v>
      </c>
      <c r="U772" s="13">
        <v>35</v>
      </c>
      <c r="V772" s="13" t="s">
        <v>59</v>
      </c>
      <c r="W772" s="13">
        <v>35</v>
      </c>
      <c r="X772" s="13" t="s">
        <v>59</v>
      </c>
      <c r="AA772" s="13">
        <v>35</v>
      </c>
      <c r="AB772" s="13" t="s">
        <v>59</v>
      </c>
      <c r="AC772" s="13" t="s">
        <v>60</v>
      </c>
      <c r="AD772" s="13" t="s">
        <v>61</v>
      </c>
      <c r="AE772" s="13">
        <v>10.8</v>
      </c>
      <c r="AF772" s="13" t="s">
        <v>62</v>
      </c>
      <c r="AK772" s="13" t="s">
        <v>846</v>
      </c>
      <c r="AL772" s="13">
        <v>8760</v>
      </c>
      <c r="AM772" s="13" t="s">
        <v>847</v>
      </c>
      <c r="AO772" s="11">
        <v>44068.419293981482</v>
      </c>
      <c r="AP772" s="11" t="s">
        <v>66</v>
      </c>
      <c r="AQ772" s="11" t="s">
        <v>49</v>
      </c>
      <c r="AR772" s="11" t="s">
        <v>66</v>
      </c>
      <c r="AS772" s="11" t="s">
        <v>55</v>
      </c>
      <c r="AT772" s="11" t="s">
        <v>66</v>
      </c>
      <c r="AU772" s="11" t="s">
        <v>61</v>
      </c>
      <c r="AV772" t="s">
        <v>66</v>
      </c>
      <c r="AW772" t="s">
        <v>66</v>
      </c>
    </row>
    <row r="773" spans="1:49" hidden="1" x14ac:dyDescent="0.25">
      <c r="A773" s="13" t="s">
        <v>839</v>
      </c>
      <c r="B773" s="13">
        <v>198</v>
      </c>
      <c r="C773" s="13" t="s">
        <v>840</v>
      </c>
      <c r="D773" s="13" t="s">
        <v>49</v>
      </c>
      <c r="E773" s="13" t="s">
        <v>841</v>
      </c>
      <c r="F773" s="15" t="s">
        <v>84</v>
      </c>
      <c r="G773" s="13">
        <v>32.842610999999998</v>
      </c>
      <c r="H773" s="13">
        <v>-104.395167</v>
      </c>
      <c r="I773" s="16" t="s">
        <v>52</v>
      </c>
      <c r="J773" s="13" t="s">
        <v>53</v>
      </c>
      <c r="K773" s="13">
        <v>24</v>
      </c>
      <c r="L773" s="13" t="s">
        <v>857</v>
      </c>
      <c r="M773" s="13" t="s">
        <v>55</v>
      </c>
      <c r="N773" s="13" t="s">
        <v>56</v>
      </c>
      <c r="O773" s="13" t="s">
        <v>858</v>
      </c>
      <c r="P773" s="13" t="s">
        <v>852</v>
      </c>
      <c r="Q773" s="13" t="s">
        <v>859</v>
      </c>
      <c r="R773" s="13" t="s">
        <v>762</v>
      </c>
      <c r="S773" s="14">
        <v>28977.419293981478</v>
      </c>
      <c r="T773" s="14">
        <v>32995.419293981482</v>
      </c>
      <c r="U773" s="13">
        <v>35</v>
      </c>
      <c r="V773" s="13" t="s">
        <v>59</v>
      </c>
      <c r="W773" s="13">
        <v>35</v>
      </c>
      <c r="X773" s="13" t="s">
        <v>59</v>
      </c>
      <c r="AA773" s="13">
        <v>35</v>
      </c>
      <c r="AB773" s="13" t="s">
        <v>59</v>
      </c>
      <c r="AC773" s="13" t="s">
        <v>67</v>
      </c>
      <c r="AD773" s="13" t="s">
        <v>61</v>
      </c>
      <c r="AE773" s="13">
        <v>4.5999999999999996</v>
      </c>
      <c r="AF773" s="13" t="s">
        <v>68</v>
      </c>
      <c r="AG773" s="13" t="s">
        <v>69</v>
      </c>
      <c r="AK773" s="13" t="s">
        <v>846</v>
      </c>
      <c r="AL773" s="13">
        <v>8760</v>
      </c>
      <c r="AM773" s="13" t="s">
        <v>847</v>
      </c>
      <c r="AO773" s="11">
        <v>44068.419293981482</v>
      </c>
      <c r="AP773" s="11" t="s">
        <v>66</v>
      </c>
      <c r="AQ773" s="11" t="s">
        <v>49</v>
      </c>
      <c r="AR773" s="11" t="s">
        <v>66</v>
      </c>
      <c r="AS773" s="11" t="s">
        <v>55</v>
      </c>
      <c r="AT773" s="11" t="s">
        <v>66</v>
      </c>
      <c r="AU773" s="11" t="s">
        <v>61</v>
      </c>
      <c r="AV773" t="s">
        <v>66</v>
      </c>
      <c r="AW773" t="s">
        <v>66</v>
      </c>
    </row>
    <row r="774" spans="1:49" hidden="1" x14ac:dyDescent="0.25">
      <c r="A774" s="13" t="s">
        <v>839</v>
      </c>
      <c r="B774" s="13">
        <v>198</v>
      </c>
      <c r="C774" s="13" t="s">
        <v>840</v>
      </c>
      <c r="D774" s="13" t="s">
        <v>49</v>
      </c>
      <c r="E774" s="13" t="s">
        <v>841</v>
      </c>
      <c r="F774" s="15" t="s">
        <v>84</v>
      </c>
      <c r="G774" s="13">
        <v>32.842610999999998</v>
      </c>
      <c r="H774" s="13">
        <v>-104.395167</v>
      </c>
      <c r="I774" s="16" t="s">
        <v>52</v>
      </c>
      <c r="J774" s="13" t="s">
        <v>53</v>
      </c>
      <c r="K774" s="13">
        <v>24</v>
      </c>
      <c r="L774" s="13" t="s">
        <v>857</v>
      </c>
      <c r="M774" s="13" t="s">
        <v>55</v>
      </c>
      <c r="N774" s="13" t="s">
        <v>56</v>
      </c>
      <c r="O774" s="13" t="s">
        <v>858</v>
      </c>
      <c r="P774" s="13" t="s">
        <v>852</v>
      </c>
      <c r="Q774" s="13" t="s">
        <v>859</v>
      </c>
      <c r="R774" s="13" t="s">
        <v>762</v>
      </c>
      <c r="S774" s="14">
        <v>28977.419293981478</v>
      </c>
      <c r="T774" s="14">
        <v>32995.419293981482</v>
      </c>
      <c r="U774" s="13">
        <v>35</v>
      </c>
      <c r="V774" s="13" t="s">
        <v>59</v>
      </c>
      <c r="W774" s="13">
        <v>35</v>
      </c>
      <c r="X774" s="13" t="s">
        <v>59</v>
      </c>
      <c r="AA774" s="13">
        <v>35</v>
      </c>
      <c r="AB774" s="13" t="s">
        <v>59</v>
      </c>
      <c r="AC774" s="13" t="s">
        <v>67</v>
      </c>
      <c r="AD774" s="13" t="s">
        <v>61</v>
      </c>
      <c r="AE774" s="13">
        <v>20.2</v>
      </c>
      <c r="AF774" s="13" t="s">
        <v>62</v>
      </c>
      <c r="AG774" s="13" t="s">
        <v>69</v>
      </c>
      <c r="AK774" s="13" t="s">
        <v>846</v>
      </c>
      <c r="AL774" s="13">
        <v>8760</v>
      </c>
      <c r="AM774" s="13" t="s">
        <v>847</v>
      </c>
      <c r="AO774" s="11">
        <v>44068.419293981482</v>
      </c>
      <c r="AP774" s="11" t="s">
        <v>66</v>
      </c>
      <c r="AQ774" s="11" t="s">
        <v>49</v>
      </c>
      <c r="AR774" s="11" t="s">
        <v>66</v>
      </c>
      <c r="AS774" s="11" t="s">
        <v>55</v>
      </c>
      <c r="AT774" s="11" t="s">
        <v>66</v>
      </c>
      <c r="AU774" s="11" t="s">
        <v>61</v>
      </c>
      <c r="AV774" t="s">
        <v>66</v>
      </c>
      <c r="AW774" t="s">
        <v>66</v>
      </c>
    </row>
    <row r="775" spans="1:49" hidden="1" x14ac:dyDescent="0.25">
      <c r="A775" s="13" t="s">
        <v>839</v>
      </c>
      <c r="B775" s="13">
        <v>198</v>
      </c>
      <c r="C775" s="13" t="s">
        <v>840</v>
      </c>
      <c r="D775" s="13" t="s">
        <v>49</v>
      </c>
      <c r="E775" s="13" t="s">
        <v>841</v>
      </c>
      <c r="F775" s="15" t="s">
        <v>84</v>
      </c>
      <c r="G775" s="13">
        <v>32.842610999999998</v>
      </c>
      <c r="H775" s="13">
        <v>-104.395167</v>
      </c>
      <c r="I775" s="16" t="s">
        <v>52</v>
      </c>
      <c r="J775" s="13" t="s">
        <v>53</v>
      </c>
      <c r="K775" s="13">
        <v>32</v>
      </c>
      <c r="L775" s="13" t="s">
        <v>860</v>
      </c>
      <c r="M775" s="13" t="s">
        <v>55</v>
      </c>
      <c r="N775" s="13" t="s">
        <v>56</v>
      </c>
      <c r="O775" s="13" t="s">
        <v>861</v>
      </c>
      <c r="P775" s="13" t="s">
        <v>852</v>
      </c>
      <c r="Q775" s="13" t="s">
        <v>862</v>
      </c>
      <c r="R775" s="13" t="s">
        <v>762</v>
      </c>
      <c r="S775" s="14">
        <v>33113.419293981482</v>
      </c>
      <c r="T775" s="14">
        <v>33113.419293981482</v>
      </c>
      <c r="U775" s="13">
        <v>34</v>
      </c>
      <c r="V775" s="13" t="s">
        <v>59</v>
      </c>
      <c r="W775" s="13">
        <v>42</v>
      </c>
      <c r="X775" s="13" t="s">
        <v>59</v>
      </c>
      <c r="AA775" s="13">
        <v>34</v>
      </c>
      <c r="AB775" s="13" t="s">
        <v>59</v>
      </c>
      <c r="AC775" s="13" t="s">
        <v>60</v>
      </c>
      <c r="AD775" s="13" t="s">
        <v>61</v>
      </c>
      <c r="AE775" s="13">
        <v>8</v>
      </c>
      <c r="AF775" s="13" t="s">
        <v>62</v>
      </c>
      <c r="AK775" s="13" t="s">
        <v>846</v>
      </c>
      <c r="AL775" s="13">
        <v>8760</v>
      </c>
      <c r="AM775" s="13" t="s">
        <v>847</v>
      </c>
      <c r="AO775" s="11">
        <v>44068.419293981482</v>
      </c>
      <c r="AP775" s="11" t="s">
        <v>66</v>
      </c>
      <c r="AQ775" s="11" t="s">
        <v>49</v>
      </c>
      <c r="AR775" s="11" t="s">
        <v>66</v>
      </c>
      <c r="AS775" s="11" t="s">
        <v>55</v>
      </c>
      <c r="AT775" s="11" t="s">
        <v>66</v>
      </c>
      <c r="AU775" s="11" t="s">
        <v>61</v>
      </c>
      <c r="AV775" t="s">
        <v>66</v>
      </c>
      <c r="AW775" t="s">
        <v>66</v>
      </c>
    </row>
    <row r="776" spans="1:49" hidden="1" x14ac:dyDescent="0.25">
      <c r="A776" s="13" t="s">
        <v>839</v>
      </c>
      <c r="B776" s="13">
        <v>198</v>
      </c>
      <c r="C776" s="13" t="s">
        <v>840</v>
      </c>
      <c r="D776" s="13" t="s">
        <v>49</v>
      </c>
      <c r="E776" s="13" t="s">
        <v>841</v>
      </c>
      <c r="F776" s="15" t="s">
        <v>84</v>
      </c>
      <c r="G776" s="13">
        <v>32.842610999999998</v>
      </c>
      <c r="H776" s="13">
        <v>-104.395167</v>
      </c>
      <c r="I776" s="16" t="s">
        <v>52</v>
      </c>
      <c r="J776" s="13" t="s">
        <v>53</v>
      </c>
      <c r="K776" s="13">
        <v>32</v>
      </c>
      <c r="L776" s="13" t="s">
        <v>860</v>
      </c>
      <c r="M776" s="13" t="s">
        <v>55</v>
      </c>
      <c r="N776" s="13" t="s">
        <v>56</v>
      </c>
      <c r="O776" s="13" t="s">
        <v>861</v>
      </c>
      <c r="P776" s="13" t="s">
        <v>852</v>
      </c>
      <c r="Q776" s="13" t="s">
        <v>862</v>
      </c>
      <c r="R776" s="13" t="s">
        <v>762</v>
      </c>
      <c r="S776" s="14">
        <v>33113.419293981482</v>
      </c>
      <c r="T776" s="14">
        <v>33113.419293981482</v>
      </c>
      <c r="U776" s="13">
        <v>34</v>
      </c>
      <c r="V776" s="13" t="s">
        <v>59</v>
      </c>
      <c r="W776" s="13">
        <v>42</v>
      </c>
      <c r="X776" s="13" t="s">
        <v>59</v>
      </c>
      <c r="AA776" s="13">
        <v>34</v>
      </c>
      <c r="AB776" s="13" t="s">
        <v>59</v>
      </c>
      <c r="AC776" s="13" t="s">
        <v>67</v>
      </c>
      <c r="AD776" s="13" t="s">
        <v>61</v>
      </c>
      <c r="AE776" s="13">
        <v>3.8</v>
      </c>
      <c r="AF776" s="13" t="s">
        <v>68</v>
      </c>
      <c r="AG776" s="13" t="s">
        <v>711</v>
      </c>
      <c r="AK776" s="13" t="s">
        <v>846</v>
      </c>
      <c r="AL776" s="13">
        <v>8760</v>
      </c>
      <c r="AM776" s="13" t="s">
        <v>847</v>
      </c>
      <c r="AO776" s="11">
        <v>44068.419293981482</v>
      </c>
      <c r="AP776" s="11" t="s">
        <v>66</v>
      </c>
      <c r="AQ776" s="11" t="s">
        <v>49</v>
      </c>
      <c r="AR776" s="11" t="s">
        <v>66</v>
      </c>
      <c r="AS776" s="11" t="s">
        <v>55</v>
      </c>
      <c r="AT776" s="11" t="s">
        <v>66</v>
      </c>
      <c r="AU776" s="11" t="s">
        <v>61</v>
      </c>
      <c r="AV776" t="s">
        <v>66</v>
      </c>
      <c r="AW776" t="s">
        <v>66</v>
      </c>
    </row>
    <row r="777" spans="1:49" hidden="1" x14ac:dyDescent="0.25">
      <c r="A777" s="13" t="s">
        <v>839</v>
      </c>
      <c r="B777" s="13">
        <v>198</v>
      </c>
      <c r="C777" s="13" t="s">
        <v>840</v>
      </c>
      <c r="D777" s="13" t="s">
        <v>49</v>
      </c>
      <c r="E777" s="13" t="s">
        <v>841</v>
      </c>
      <c r="F777" s="15" t="s">
        <v>84</v>
      </c>
      <c r="G777" s="13">
        <v>32.842610999999998</v>
      </c>
      <c r="H777" s="13">
        <v>-104.395167</v>
      </c>
      <c r="I777" s="16" t="s">
        <v>52</v>
      </c>
      <c r="J777" s="13" t="s">
        <v>53</v>
      </c>
      <c r="K777" s="13">
        <v>32</v>
      </c>
      <c r="L777" s="13" t="s">
        <v>860</v>
      </c>
      <c r="M777" s="13" t="s">
        <v>55</v>
      </c>
      <c r="N777" s="13" t="s">
        <v>56</v>
      </c>
      <c r="O777" s="13" t="s">
        <v>861</v>
      </c>
      <c r="P777" s="13" t="s">
        <v>852</v>
      </c>
      <c r="Q777" s="13" t="s">
        <v>862</v>
      </c>
      <c r="R777" s="13" t="s">
        <v>762</v>
      </c>
      <c r="S777" s="14">
        <v>33113.419293981482</v>
      </c>
      <c r="T777" s="14">
        <v>33113.419293981482</v>
      </c>
      <c r="U777" s="13">
        <v>34</v>
      </c>
      <c r="V777" s="13" t="s">
        <v>59</v>
      </c>
      <c r="W777" s="13">
        <v>42</v>
      </c>
      <c r="X777" s="13" t="s">
        <v>59</v>
      </c>
      <c r="AA777" s="13">
        <v>34</v>
      </c>
      <c r="AB777" s="13" t="s">
        <v>59</v>
      </c>
      <c r="AC777" s="13" t="s">
        <v>67</v>
      </c>
      <c r="AD777" s="13" t="s">
        <v>61</v>
      </c>
      <c r="AE777" s="13">
        <v>16.600000000000001</v>
      </c>
      <c r="AF777" s="13" t="s">
        <v>62</v>
      </c>
      <c r="AG777" s="13" t="s">
        <v>711</v>
      </c>
      <c r="AK777" s="13" t="s">
        <v>846</v>
      </c>
      <c r="AL777" s="13">
        <v>8760</v>
      </c>
      <c r="AM777" s="13" t="s">
        <v>847</v>
      </c>
      <c r="AO777" s="11">
        <v>44068.419293981482</v>
      </c>
      <c r="AP777" s="11" t="s">
        <v>66</v>
      </c>
      <c r="AQ777" s="11" t="s">
        <v>49</v>
      </c>
      <c r="AR777" s="11" t="s">
        <v>66</v>
      </c>
      <c r="AS777" s="11" t="s">
        <v>55</v>
      </c>
      <c r="AT777" s="11" t="s">
        <v>66</v>
      </c>
      <c r="AU777" s="11" t="s">
        <v>61</v>
      </c>
      <c r="AV777" t="s">
        <v>66</v>
      </c>
      <c r="AW777" t="s">
        <v>66</v>
      </c>
    </row>
    <row r="778" spans="1:49" hidden="1" x14ac:dyDescent="0.25">
      <c r="A778" s="13" t="s">
        <v>839</v>
      </c>
      <c r="B778" s="13">
        <v>198</v>
      </c>
      <c r="C778" s="13" t="s">
        <v>840</v>
      </c>
      <c r="D778" s="13" t="s">
        <v>49</v>
      </c>
      <c r="E778" s="13" t="s">
        <v>841</v>
      </c>
      <c r="F778" s="15" t="s">
        <v>84</v>
      </c>
      <c r="G778" s="13">
        <v>32.842610999999998</v>
      </c>
      <c r="H778" s="13">
        <v>-104.395167</v>
      </c>
      <c r="I778" s="16" t="s">
        <v>52</v>
      </c>
      <c r="J778" s="13" t="s">
        <v>53</v>
      </c>
      <c r="K778" s="13">
        <v>33</v>
      </c>
      <c r="L778" s="13" t="s">
        <v>863</v>
      </c>
      <c r="M778" s="13" t="s">
        <v>55</v>
      </c>
      <c r="N778" s="13" t="s">
        <v>56</v>
      </c>
      <c r="O778" s="13" t="s">
        <v>864</v>
      </c>
      <c r="P778" s="13" t="s">
        <v>844</v>
      </c>
      <c r="Q778" s="13" t="s">
        <v>865</v>
      </c>
      <c r="R778" s="13" t="s">
        <v>762</v>
      </c>
      <c r="S778" s="14">
        <v>33113.419293981482</v>
      </c>
      <c r="T778" s="14">
        <v>38592.419293981482</v>
      </c>
      <c r="U778" s="13">
        <v>63</v>
      </c>
      <c r="V778" s="13" t="s">
        <v>59</v>
      </c>
      <c r="W778" s="13">
        <v>200</v>
      </c>
      <c r="X778" s="13" t="s">
        <v>59</v>
      </c>
      <c r="AA778" s="13">
        <v>63</v>
      </c>
      <c r="AB778" s="13" t="s">
        <v>59</v>
      </c>
      <c r="AC778" s="13" t="s">
        <v>60</v>
      </c>
      <c r="AD778" s="13" t="s">
        <v>61</v>
      </c>
      <c r="AE778" s="13">
        <v>17</v>
      </c>
      <c r="AF778" s="13" t="s">
        <v>62</v>
      </c>
      <c r="AK778" s="13" t="s">
        <v>846</v>
      </c>
      <c r="AL778" s="13">
        <v>8760</v>
      </c>
      <c r="AM778" s="13" t="s">
        <v>847</v>
      </c>
      <c r="AO778" s="11">
        <v>44068.419293981482</v>
      </c>
      <c r="AP778" s="11" t="s">
        <v>66</v>
      </c>
      <c r="AQ778" s="11" t="s">
        <v>49</v>
      </c>
      <c r="AR778" s="11" t="s">
        <v>66</v>
      </c>
      <c r="AS778" s="11" t="s">
        <v>55</v>
      </c>
      <c r="AT778" s="11" t="s">
        <v>66</v>
      </c>
      <c r="AU778" s="11" t="s">
        <v>61</v>
      </c>
      <c r="AV778" t="s">
        <v>66</v>
      </c>
      <c r="AW778" t="s">
        <v>66</v>
      </c>
    </row>
    <row r="779" spans="1:49" hidden="1" x14ac:dyDescent="0.25">
      <c r="A779" s="13" t="s">
        <v>839</v>
      </c>
      <c r="B779" s="13">
        <v>198</v>
      </c>
      <c r="C779" s="13" t="s">
        <v>840</v>
      </c>
      <c r="D779" s="13" t="s">
        <v>49</v>
      </c>
      <c r="E779" s="13" t="s">
        <v>841</v>
      </c>
      <c r="F779" s="15" t="s">
        <v>84</v>
      </c>
      <c r="G779" s="13">
        <v>32.842610999999998</v>
      </c>
      <c r="H779" s="13">
        <v>-104.395167</v>
      </c>
      <c r="I779" s="16" t="s">
        <v>52</v>
      </c>
      <c r="J779" s="13" t="s">
        <v>53</v>
      </c>
      <c r="K779" s="13">
        <v>33</v>
      </c>
      <c r="L779" s="13" t="s">
        <v>863</v>
      </c>
      <c r="M779" s="13" t="s">
        <v>55</v>
      </c>
      <c r="N779" s="13" t="s">
        <v>56</v>
      </c>
      <c r="O779" s="13" t="s">
        <v>864</v>
      </c>
      <c r="P779" s="13" t="s">
        <v>844</v>
      </c>
      <c r="Q779" s="13" t="s">
        <v>865</v>
      </c>
      <c r="R779" s="13" t="s">
        <v>762</v>
      </c>
      <c r="S779" s="14">
        <v>33113.419293981482</v>
      </c>
      <c r="T779" s="14">
        <v>38592.419293981482</v>
      </c>
      <c r="U779" s="13">
        <v>63</v>
      </c>
      <c r="V779" s="13" t="s">
        <v>59</v>
      </c>
      <c r="W779" s="13">
        <v>200</v>
      </c>
      <c r="X779" s="13" t="s">
        <v>59</v>
      </c>
      <c r="AA779" s="13">
        <v>63</v>
      </c>
      <c r="AB779" s="13" t="s">
        <v>59</v>
      </c>
      <c r="AC779" s="13" t="s">
        <v>67</v>
      </c>
      <c r="AD779" s="13" t="s">
        <v>61</v>
      </c>
      <c r="AE779" s="13">
        <v>9</v>
      </c>
      <c r="AF779" s="13" t="s">
        <v>68</v>
      </c>
      <c r="AG779" s="13" t="s">
        <v>69</v>
      </c>
      <c r="AK779" s="13" t="s">
        <v>846</v>
      </c>
      <c r="AL779" s="13">
        <v>8760</v>
      </c>
      <c r="AM779" s="13" t="s">
        <v>847</v>
      </c>
      <c r="AO779" s="11">
        <v>44068.419293981482</v>
      </c>
      <c r="AP779" s="11" t="s">
        <v>66</v>
      </c>
      <c r="AQ779" s="11" t="s">
        <v>49</v>
      </c>
      <c r="AR779" s="11" t="s">
        <v>66</v>
      </c>
      <c r="AS779" s="11" t="s">
        <v>55</v>
      </c>
      <c r="AT779" s="11" t="s">
        <v>66</v>
      </c>
      <c r="AU779" s="11" t="s">
        <v>61</v>
      </c>
      <c r="AV779" t="s">
        <v>66</v>
      </c>
      <c r="AW779" t="s">
        <v>66</v>
      </c>
    </row>
    <row r="780" spans="1:49" hidden="1" x14ac:dyDescent="0.25">
      <c r="A780" s="13" t="s">
        <v>839</v>
      </c>
      <c r="B780" s="13">
        <v>198</v>
      </c>
      <c r="C780" s="13" t="s">
        <v>840</v>
      </c>
      <c r="D780" s="13" t="s">
        <v>49</v>
      </c>
      <c r="E780" s="13" t="s">
        <v>841</v>
      </c>
      <c r="F780" s="15" t="s">
        <v>84</v>
      </c>
      <c r="G780" s="13">
        <v>32.842610999999998</v>
      </c>
      <c r="H780" s="13">
        <v>-104.395167</v>
      </c>
      <c r="I780" s="16" t="s">
        <v>52</v>
      </c>
      <c r="J780" s="13" t="s">
        <v>53</v>
      </c>
      <c r="K780" s="13">
        <v>33</v>
      </c>
      <c r="L780" s="13" t="s">
        <v>863</v>
      </c>
      <c r="M780" s="13" t="s">
        <v>55</v>
      </c>
      <c r="N780" s="13" t="s">
        <v>56</v>
      </c>
      <c r="O780" s="13" t="s">
        <v>864</v>
      </c>
      <c r="P780" s="13" t="s">
        <v>844</v>
      </c>
      <c r="Q780" s="13" t="s">
        <v>865</v>
      </c>
      <c r="R780" s="13" t="s">
        <v>762</v>
      </c>
      <c r="S780" s="14">
        <v>33113.419293981482</v>
      </c>
      <c r="T780" s="14">
        <v>38592.419293981482</v>
      </c>
      <c r="U780" s="13">
        <v>63</v>
      </c>
      <c r="V780" s="13" t="s">
        <v>59</v>
      </c>
      <c r="W780" s="13">
        <v>200</v>
      </c>
      <c r="X780" s="13" t="s">
        <v>59</v>
      </c>
      <c r="AA780" s="13">
        <v>63</v>
      </c>
      <c r="AB780" s="13" t="s">
        <v>59</v>
      </c>
      <c r="AC780" s="13" t="s">
        <v>67</v>
      </c>
      <c r="AD780" s="13" t="s">
        <v>61</v>
      </c>
      <c r="AE780" s="13">
        <v>39.4</v>
      </c>
      <c r="AF780" s="13" t="s">
        <v>62</v>
      </c>
      <c r="AG780" s="13" t="s">
        <v>69</v>
      </c>
      <c r="AK780" s="13" t="s">
        <v>846</v>
      </c>
      <c r="AL780" s="13">
        <v>8760</v>
      </c>
      <c r="AM780" s="13" t="s">
        <v>847</v>
      </c>
      <c r="AO780" s="11">
        <v>44068.419293981482</v>
      </c>
      <c r="AP780" s="11" t="s">
        <v>66</v>
      </c>
      <c r="AQ780" s="11" t="s">
        <v>49</v>
      </c>
      <c r="AR780" s="11" t="s">
        <v>66</v>
      </c>
      <c r="AS780" s="11" t="s">
        <v>55</v>
      </c>
      <c r="AT780" s="11" t="s">
        <v>66</v>
      </c>
      <c r="AU780" s="11" t="s">
        <v>61</v>
      </c>
      <c r="AV780" t="s">
        <v>66</v>
      </c>
      <c r="AW780" t="s">
        <v>66</v>
      </c>
    </row>
    <row r="781" spans="1:49" hidden="1" x14ac:dyDescent="0.25">
      <c r="A781" s="13" t="s">
        <v>839</v>
      </c>
      <c r="B781" s="13">
        <v>198</v>
      </c>
      <c r="C781" s="13" t="s">
        <v>840</v>
      </c>
      <c r="D781" s="13" t="s">
        <v>49</v>
      </c>
      <c r="E781" s="13" t="s">
        <v>841</v>
      </c>
      <c r="F781" s="15" t="s">
        <v>84</v>
      </c>
      <c r="G781" s="13">
        <v>32.842610999999998</v>
      </c>
      <c r="H781" s="13">
        <v>-104.395167</v>
      </c>
      <c r="I781" s="16" t="s">
        <v>52</v>
      </c>
      <c r="J781" s="13" t="s">
        <v>53</v>
      </c>
      <c r="K781" s="13">
        <v>36</v>
      </c>
      <c r="L781" s="13" t="s">
        <v>866</v>
      </c>
      <c r="M781" s="13" t="s">
        <v>55</v>
      </c>
      <c r="N781" s="13" t="s">
        <v>56</v>
      </c>
      <c r="O781" s="13" t="s">
        <v>867</v>
      </c>
      <c r="P781" s="13" t="s">
        <v>852</v>
      </c>
      <c r="Q781" s="13" t="s">
        <v>762</v>
      </c>
      <c r="R781" s="13" t="s">
        <v>762</v>
      </c>
      <c r="S781" s="14">
        <v>33113.419293981482</v>
      </c>
      <c r="T781" s="14">
        <v>33478.419293981482</v>
      </c>
      <c r="U781" s="13">
        <v>25</v>
      </c>
      <c r="V781" s="13" t="s">
        <v>59</v>
      </c>
      <c r="W781" s="13">
        <v>24</v>
      </c>
      <c r="X781" s="13" t="s">
        <v>59</v>
      </c>
      <c r="AA781" s="13">
        <v>25</v>
      </c>
      <c r="AB781" s="13" t="s">
        <v>59</v>
      </c>
      <c r="AC781" s="13" t="s">
        <v>60</v>
      </c>
      <c r="AD781" s="13" t="s">
        <v>61</v>
      </c>
      <c r="AE781" s="13">
        <v>6.1</v>
      </c>
      <c r="AF781" s="13" t="s">
        <v>62</v>
      </c>
      <c r="AK781" s="13" t="s">
        <v>846</v>
      </c>
      <c r="AL781" s="13">
        <v>8760</v>
      </c>
      <c r="AM781" s="13" t="s">
        <v>847</v>
      </c>
      <c r="AN781" s="13" t="s">
        <v>848</v>
      </c>
      <c r="AO781" s="11">
        <v>44068.419293981482</v>
      </c>
      <c r="AP781" s="11" t="s">
        <v>66</v>
      </c>
      <c r="AQ781" s="11" t="s">
        <v>49</v>
      </c>
      <c r="AR781" s="11" t="s">
        <v>66</v>
      </c>
      <c r="AS781" s="11" t="s">
        <v>55</v>
      </c>
      <c r="AT781" s="11" t="s">
        <v>66</v>
      </c>
      <c r="AU781" s="11" t="s">
        <v>61</v>
      </c>
      <c r="AV781" t="s">
        <v>66</v>
      </c>
      <c r="AW781" t="s">
        <v>66</v>
      </c>
    </row>
    <row r="782" spans="1:49" hidden="1" x14ac:dyDescent="0.25">
      <c r="A782" s="13" t="s">
        <v>839</v>
      </c>
      <c r="B782" s="13">
        <v>198</v>
      </c>
      <c r="C782" s="13" t="s">
        <v>840</v>
      </c>
      <c r="D782" s="13" t="s">
        <v>49</v>
      </c>
      <c r="E782" s="13" t="s">
        <v>841</v>
      </c>
      <c r="F782" s="15" t="s">
        <v>84</v>
      </c>
      <c r="G782" s="13">
        <v>32.842610999999998</v>
      </c>
      <c r="H782" s="13">
        <v>-104.395167</v>
      </c>
      <c r="I782" s="16" t="s">
        <v>52</v>
      </c>
      <c r="J782" s="13" t="s">
        <v>53</v>
      </c>
      <c r="K782" s="13">
        <v>36</v>
      </c>
      <c r="L782" s="13" t="s">
        <v>866</v>
      </c>
      <c r="M782" s="13" t="s">
        <v>55</v>
      </c>
      <c r="N782" s="13" t="s">
        <v>56</v>
      </c>
      <c r="O782" s="13" t="s">
        <v>867</v>
      </c>
      <c r="P782" s="13" t="s">
        <v>852</v>
      </c>
      <c r="Q782" s="13" t="s">
        <v>762</v>
      </c>
      <c r="R782" s="13" t="s">
        <v>762</v>
      </c>
      <c r="S782" s="14">
        <v>33113.419293981482</v>
      </c>
      <c r="T782" s="14">
        <v>33478.419293981482</v>
      </c>
      <c r="U782" s="13">
        <v>25</v>
      </c>
      <c r="V782" s="13" t="s">
        <v>59</v>
      </c>
      <c r="W782" s="13">
        <v>24</v>
      </c>
      <c r="X782" s="13" t="s">
        <v>59</v>
      </c>
      <c r="AA782" s="13">
        <v>25</v>
      </c>
      <c r="AB782" s="13" t="s">
        <v>59</v>
      </c>
      <c r="AC782" s="13" t="s">
        <v>67</v>
      </c>
      <c r="AD782" s="13" t="s">
        <v>61</v>
      </c>
      <c r="AE782" s="13">
        <v>2.2000000000000002</v>
      </c>
      <c r="AF782" s="13" t="s">
        <v>68</v>
      </c>
      <c r="AG782" s="13" t="s">
        <v>711</v>
      </c>
      <c r="AK782" s="13" t="s">
        <v>846</v>
      </c>
      <c r="AL782" s="13">
        <v>8760</v>
      </c>
      <c r="AM782" s="13" t="s">
        <v>847</v>
      </c>
      <c r="AN782" s="13" t="s">
        <v>848</v>
      </c>
      <c r="AO782" s="11">
        <v>44068.419293981482</v>
      </c>
      <c r="AP782" s="11" t="s">
        <v>66</v>
      </c>
      <c r="AQ782" s="11" t="s">
        <v>49</v>
      </c>
      <c r="AR782" s="11" t="s">
        <v>66</v>
      </c>
      <c r="AS782" s="11" t="s">
        <v>55</v>
      </c>
      <c r="AT782" s="11" t="s">
        <v>66</v>
      </c>
      <c r="AU782" s="11" t="s">
        <v>61</v>
      </c>
      <c r="AV782" t="s">
        <v>66</v>
      </c>
      <c r="AW782" t="s">
        <v>66</v>
      </c>
    </row>
    <row r="783" spans="1:49" hidden="1" x14ac:dyDescent="0.25">
      <c r="A783" s="13" t="s">
        <v>839</v>
      </c>
      <c r="B783" s="13">
        <v>198</v>
      </c>
      <c r="C783" s="13" t="s">
        <v>840</v>
      </c>
      <c r="D783" s="13" t="s">
        <v>49</v>
      </c>
      <c r="E783" s="13" t="s">
        <v>841</v>
      </c>
      <c r="F783" s="15" t="s">
        <v>84</v>
      </c>
      <c r="G783" s="13">
        <v>32.842610999999998</v>
      </c>
      <c r="H783" s="13">
        <v>-104.395167</v>
      </c>
      <c r="I783" s="16" t="s">
        <v>52</v>
      </c>
      <c r="J783" s="13" t="s">
        <v>53</v>
      </c>
      <c r="K783" s="13">
        <v>36</v>
      </c>
      <c r="L783" s="13" t="s">
        <v>866</v>
      </c>
      <c r="M783" s="13" t="s">
        <v>55</v>
      </c>
      <c r="N783" s="13" t="s">
        <v>56</v>
      </c>
      <c r="O783" s="13" t="s">
        <v>867</v>
      </c>
      <c r="P783" s="13" t="s">
        <v>852</v>
      </c>
      <c r="Q783" s="13" t="s">
        <v>762</v>
      </c>
      <c r="R783" s="13" t="s">
        <v>762</v>
      </c>
      <c r="S783" s="14">
        <v>33113.419293981482</v>
      </c>
      <c r="T783" s="14">
        <v>33478.419293981482</v>
      </c>
      <c r="U783" s="13">
        <v>25</v>
      </c>
      <c r="V783" s="13" t="s">
        <v>59</v>
      </c>
      <c r="W783" s="13">
        <v>24</v>
      </c>
      <c r="X783" s="13" t="s">
        <v>59</v>
      </c>
      <c r="AA783" s="13">
        <v>25</v>
      </c>
      <c r="AB783" s="13" t="s">
        <v>59</v>
      </c>
      <c r="AC783" s="13" t="s">
        <v>67</v>
      </c>
      <c r="AD783" s="13" t="s">
        <v>61</v>
      </c>
      <c r="AE783" s="13">
        <v>9.5</v>
      </c>
      <c r="AF783" s="13" t="s">
        <v>62</v>
      </c>
      <c r="AG783" s="13" t="s">
        <v>711</v>
      </c>
      <c r="AK783" s="13" t="s">
        <v>846</v>
      </c>
      <c r="AL783" s="13">
        <v>8760</v>
      </c>
      <c r="AM783" s="13" t="s">
        <v>847</v>
      </c>
      <c r="AN783" s="13" t="s">
        <v>848</v>
      </c>
      <c r="AO783" s="11">
        <v>44068.419293981482</v>
      </c>
      <c r="AP783" s="11" t="s">
        <v>66</v>
      </c>
      <c r="AQ783" s="11" t="s">
        <v>49</v>
      </c>
      <c r="AR783" s="11" t="s">
        <v>66</v>
      </c>
      <c r="AS783" s="11" t="s">
        <v>55</v>
      </c>
      <c r="AT783" s="11" t="s">
        <v>66</v>
      </c>
      <c r="AU783" s="11" t="s">
        <v>61</v>
      </c>
      <c r="AV783" t="s">
        <v>66</v>
      </c>
      <c r="AW783" t="s">
        <v>66</v>
      </c>
    </row>
    <row r="784" spans="1:49" hidden="1" x14ac:dyDescent="0.25">
      <c r="A784" s="13" t="s">
        <v>839</v>
      </c>
      <c r="B784" s="13">
        <v>198</v>
      </c>
      <c r="C784" s="13" t="s">
        <v>840</v>
      </c>
      <c r="D784" s="13" t="s">
        <v>49</v>
      </c>
      <c r="E784" s="13" t="s">
        <v>841</v>
      </c>
      <c r="F784" s="15" t="s">
        <v>84</v>
      </c>
      <c r="G784" s="13">
        <v>32.842610999999998</v>
      </c>
      <c r="H784" s="13">
        <v>-104.395167</v>
      </c>
      <c r="I784" s="16" t="s">
        <v>52</v>
      </c>
      <c r="J784" s="13" t="s">
        <v>53</v>
      </c>
      <c r="K784" s="13">
        <v>37</v>
      </c>
      <c r="L784" s="13" t="s">
        <v>868</v>
      </c>
      <c r="M784" s="13" t="s">
        <v>55</v>
      </c>
      <c r="N784" s="13" t="s">
        <v>56</v>
      </c>
      <c r="O784" s="13" t="s">
        <v>869</v>
      </c>
      <c r="P784" s="13" t="s">
        <v>844</v>
      </c>
      <c r="Q784" s="13" t="s">
        <v>845</v>
      </c>
      <c r="R784" s="13" t="s">
        <v>762</v>
      </c>
      <c r="S784" s="14">
        <v>26896.419293981478</v>
      </c>
      <c r="T784" s="14">
        <v>40045.419293981482</v>
      </c>
      <c r="U784" s="13">
        <v>88</v>
      </c>
      <c r="V784" s="13" t="s">
        <v>59</v>
      </c>
      <c r="W784" s="13">
        <v>88</v>
      </c>
      <c r="X784" s="13" t="s">
        <v>59</v>
      </c>
      <c r="Y784" s="13">
        <v>88</v>
      </c>
      <c r="Z784" s="13" t="s">
        <v>59</v>
      </c>
      <c r="AA784" s="13">
        <v>84</v>
      </c>
      <c r="AB784" s="13" t="s">
        <v>59</v>
      </c>
      <c r="AC784" s="13" t="s">
        <v>60</v>
      </c>
      <c r="AD784" s="13" t="s">
        <v>61</v>
      </c>
      <c r="AE784" s="13">
        <v>10.5</v>
      </c>
      <c r="AF784" s="13" t="s">
        <v>62</v>
      </c>
      <c r="AK784" s="13" t="s">
        <v>846</v>
      </c>
      <c r="AL784" s="13">
        <v>8760</v>
      </c>
      <c r="AM784" s="13" t="s">
        <v>847</v>
      </c>
      <c r="AO784" s="11">
        <v>44068.419293981482</v>
      </c>
      <c r="AP784" s="11" t="s">
        <v>66</v>
      </c>
      <c r="AQ784" s="11" t="s">
        <v>49</v>
      </c>
      <c r="AR784" s="11" t="s">
        <v>66</v>
      </c>
      <c r="AS784" s="11" t="s">
        <v>55</v>
      </c>
      <c r="AT784" s="11" t="s">
        <v>66</v>
      </c>
      <c r="AU784" s="11" t="s">
        <v>61</v>
      </c>
      <c r="AV784" t="s">
        <v>66</v>
      </c>
      <c r="AW784" t="s">
        <v>66</v>
      </c>
    </row>
    <row r="785" spans="1:49" hidden="1" x14ac:dyDescent="0.25">
      <c r="A785" s="13" t="s">
        <v>839</v>
      </c>
      <c r="B785" s="13">
        <v>198</v>
      </c>
      <c r="C785" s="13" t="s">
        <v>840</v>
      </c>
      <c r="D785" s="13" t="s">
        <v>49</v>
      </c>
      <c r="E785" s="13" t="s">
        <v>841</v>
      </c>
      <c r="F785" s="15" t="s">
        <v>84</v>
      </c>
      <c r="G785" s="13">
        <v>32.842610999999998</v>
      </c>
      <c r="H785" s="13">
        <v>-104.395167</v>
      </c>
      <c r="I785" s="16" t="s">
        <v>52</v>
      </c>
      <c r="J785" s="13" t="s">
        <v>53</v>
      </c>
      <c r="K785" s="13">
        <v>37</v>
      </c>
      <c r="L785" s="13" t="s">
        <v>868</v>
      </c>
      <c r="M785" s="13" t="s">
        <v>55</v>
      </c>
      <c r="N785" s="13" t="s">
        <v>56</v>
      </c>
      <c r="O785" s="13" t="s">
        <v>869</v>
      </c>
      <c r="P785" s="13" t="s">
        <v>844</v>
      </c>
      <c r="Q785" s="13" t="s">
        <v>845</v>
      </c>
      <c r="R785" s="13" t="s">
        <v>762</v>
      </c>
      <c r="S785" s="14">
        <v>26896.419293981478</v>
      </c>
      <c r="T785" s="14">
        <v>40045.419293981482</v>
      </c>
      <c r="U785" s="13">
        <v>88</v>
      </c>
      <c r="V785" s="13" t="s">
        <v>59</v>
      </c>
      <c r="W785" s="13">
        <v>88</v>
      </c>
      <c r="X785" s="13" t="s">
        <v>59</v>
      </c>
      <c r="Y785" s="13">
        <v>88</v>
      </c>
      <c r="Z785" s="13" t="s">
        <v>59</v>
      </c>
      <c r="AA785" s="13">
        <v>84</v>
      </c>
      <c r="AB785" s="13" t="s">
        <v>59</v>
      </c>
      <c r="AC785" s="13" t="s">
        <v>67</v>
      </c>
      <c r="AD785" s="13" t="s">
        <v>61</v>
      </c>
      <c r="AE785" s="13">
        <v>20.3</v>
      </c>
      <c r="AF785" s="13" t="s">
        <v>62</v>
      </c>
      <c r="AG785" s="13" t="s">
        <v>711</v>
      </c>
      <c r="AK785" s="13" t="s">
        <v>846</v>
      </c>
      <c r="AL785" s="13">
        <v>8760</v>
      </c>
      <c r="AM785" s="13" t="s">
        <v>847</v>
      </c>
      <c r="AO785" s="11">
        <v>44068.419293981482</v>
      </c>
      <c r="AP785" s="11" t="s">
        <v>66</v>
      </c>
      <c r="AQ785" s="11" t="s">
        <v>49</v>
      </c>
      <c r="AR785" s="11" t="s">
        <v>66</v>
      </c>
      <c r="AS785" s="11" t="s">
        <v>55</v>
      </c>
      <c r="AT785" s="11" t="s">
        <v>66</v>
      </c>
      <c r="AU785" s="11" t="s">
        <v>61</v>
      </c>
      <c r="AV785" t="s">
        <v>66</v>
      </c>
      <c r="AW785" t="s">
        <v>66</v>
      </c>
    </row>
    <row r="786" spans="1:49" hidden="1" x14ac:dyDescent="0.25">
      <c r="A786" s="13" t="s">
        <v>839</v>
      </c>
      <c r="B786" s="13">
        <v>198</v>
      </c>
      <c r="C786" s="13" t="s">
        <v>840</v>
      </c>
      <c r="D786" s="13" t="s">
        <v>49</v>
      </c>
      <c r="E786" s="13" t="s">
        <v>841</v>
      </c>
      <c r="F786" s="15" t="s">
        <v>84</v>
      </c>
      <c r="G786" s="13">
        <v>32.842610999999998</v>
      </c>
      <c r="H786" s="13">
        <v>-104.395167</v>
      </c>
      <c r="I786" s="16" t="s">
        <v>52</v>
      </c>
      <c r="J786" s="13" t="s">
        <v>53</v>
      </c>
      <c r="K786" s="13">
        <v>37</v>
      </c>
      <c r="L786" s="13" t="s">
        <v>868</v>
      </c>
      <c r="M786" s="13" t="s">
        <v>55</v>
      </c>
      <c r="N786" s="13" t="s">
        <v>56</v>
      </c>
      <c r="O786" s="13" t="s">
        <v>869</v>
      </c>
      <c r="P786" s="13" t="s">
        <v>844</v>
      </c>
      <c r="Q786" s="13" t="s">
        <v>845</v>
      </c>
      <c r="R786" s="13" t="s">
        <v>762</v>
      </c>
      <c r="S786" s="14">
        <v>26896.419293981478</v>
      </c>
      <c r="T786" s="14">
        <v>40045.419293981482</v>
      </c>
      <c r="U786" s="13">
        <v>88</v>
      </c>
      <c r="V786" s="13" t="s">
        <v>59</v>
      </c>
      <c r="W786" s="13">
        <v>88</v>
      </c>
      <c r="X786" s="13" t="s">
        <v>59</v>
      </c>
      <c r="Y786" s="13">
        <v>88</v>
      </c>
      <c r="Z786" s="13" t="s">
        <v>59</v>
      </c>
      <c r="AA786" s="13">
        <v>84</v>
      </c>
      <c r="AB786" s="13" t="s">
        <v>59</v>
      </c>
      <c r="AC786" s="13" t="s">
        <v>67</v>
      </c>
      <c r="AD786" s="13" t="s">
        <v>61</v>
      </c>
      <c r="AE786" s="13">
        <v>0.05</v>
      </c>
      <c r="AF786" s="13" t="s">
        <v>849</v>
      </c>
      <c r="AG786" s="13" t="s">
        <v>711</v>
      </c>
      <c r="AK786" s="13" t="s">
        <v>846</v>
      </c>
      <c r="AL786" s="13">
        <v>8760</v>
      </c>
      <c r="AM786" s="13" t="s">
        <v>847</v>
      </c>
      <c r="AO786" s="11">
        <v>44068.419293981482</v>
      </c>
      <c r="AP786" s="11" t="s">
        <v>66</v>
      </c>
      <c r="AQ786" s="11" t="s">
        <v>49</v>
      </c>
      <c r="AR786" s="11" t="s">
        <v>66</v>
      </c>
      <c r="AS786" s="11" t="s">
        <v>55</v>
      </c>
      <c r="AT786" s="11" t="s">
        <v>66</v>
      </c>
      <c r="AU786" s="11" t="s">
        <v>61</v>
      </c>
      <c r="AV786" t="s">
        <v>66</v>
      </c>
      <c r="AW786" t="s">
        <v>66</v>
      </c>
    </row>
    <row r="787" spans="1:49" hidden="1" x14ac:dyDescent="0.25">
      <c r="A787" s="13" t="s">
        <v>839</v>
      </c>
      <c r="B787" s="13">
        <v>198</v>
      </c>
      <c r="C787" s="13" t="s">
        <v>840</v>
      </c>
      <c r="D787" s="13" t="s">
        <v>49</v>
      </c>
      <c r="E787" s="13" t="s">
        <v>841</v>
      </c>
      <c r="F787" s="15" t="s">
        <v>84</v>
      </c>
      <c r="G787" s="13">
        <v>32.842610999999998</v>
      </c>
      <c r="H787" s="13">
        <v>-104.395167</v>
      </c>
      <c r="I787" s="16" t="s">
        <v>52</v>
      </c>
      <c r="J787" s="13" t="s">
        <v>53</v>
      </c>
      <c r="K787" s="13">
        <v>37</v>
      </c>
      <c r="L787" s="13" t="s">
        <v>868</v>
      </c>
      <c r="M787" s="13" t="s">
        <v>55</v>
      </c>
      <c r="N787" s="13" t="s">
        <v>56</v>
      </c>
      <c r="O787" s="13" t="s">
        <v>869</v>
      </c>
      <c r="P787" s="13" t="s">
        <v>844</v>
      </c>
      <c r="Q787" s="13" t="s">
        <v>845</v>
      </c>
      <c r="R787" s="13" t="s">
        <v>762</v>
      </c>
      <c r="S787" s="14">
        <v>26896.419293981478</v>
      </c>
      <c r="T787" s="14">
        <v>40045.419293981482</v>
      </c>
      <c r="U787" s="13">
        <v>88</v>
      </c>
      <c r="V787" s="13" t="s">
        <v>59</v>
      </c>
      <c r="W787" s="13">
        <v>88</v>
      </c>
      <c r="X787" s="13" t="s">
        <v>59</v>
      </c>
      <c r="Y787" s="13">
        <v>88</v>
      </c>
      <c r="Z787" s="13" t="s">
        <v>59</v>
      </c>
      <c r="AA787" s="13">
        <v>84</v>
      </c>
      <c r="AB787" s="13" t="s">
        <v>59</v>
      </c>
      <c r="AC787" s="13" t="s">
        <v>67</v>
      </c>
      <c r="AD787" s="13" t="s">
        <v>61</v>
      </c>
      <c r="AE787" s="13">
        <v>4.7</v>
      </c>
      <c r="AF787" s="13" t="s">
        <v>68</v>
      </c>
      <c r="AG787" s="13" t="s">
        <v>711</v>
      </c>
      <c r="AK787" s="13" t="s">
        <v>846</v>
      </c>
      <c r="AL787" s="13">
        <v>8760</v>
      </c>
      <c r="AM787" s="13" t="s">
        <v>847</v>
      </c>
      <c r="AO787" s="11">
        <v>44068.419293981482</v>
      </c>
      <c r="AP787" s="11" t="s">
        <v>66</v>
      </c>
      <c r="AQ787" s="11" t="s">
        <v>49</v>
      </c>
      <c r="AR787" s="11" t="s">
        <v>66</v>
      </c>
      <c r="AS787" s="11" t="s">
        <v>55</v>
      </c>
      <c r="AT787" s="11" t="s">
        <v>66</v>
      </c>
      <c r="AU787" s="11" t="s">
        <v>61</v>
      </c>
      <c r="AV787" t="s">
        <v>66</v>
      </c>
      <c r="AW787" t="s">
        <v>66</v>
      </c>
    </row>
    <row r="788" spans="1:49" hidden="1" x14ac:dyDescent="0.25">
      <c r="A788" s="13" t="s">
        <v>839</v>
      </c>
      <c r="B788" s="13">
        <v>198</v>
      </c>
      <c r="C788" s="13" t="s">
        <v>840</v>
      </c>
      <c r="D788" s="13" t="s">
        <v>49</v>
      </c>
      <c r="E788" s="13" t="s">
        <v>841</v>
      </c>
      <c r="F788" s="15" t="s">
        <v>84</v>
      </c>
      <c r="G788" s="13">
        <v>32.842610999999998</v>
      </c>
      <c r="H788" s="13">
        <v>-104.395167</v>
      </c>
      <c r="I788" s="16" t="s">
        <v>52</v>
      </c>
      <c r="J788" s="13" t="s">
        <v>53</v>
      </c>
      <c r="K788" s="13">
        <v>42</v>
      </c>
      <c r="L788" s="13" t="s">
        <v>870</v>
      </c>
      <c r="M788" s="13" t="s">
        <v>55</v>
      </c>
      <c r="N788" s="13" t="s">
        <v>56</v>
      </c>
      <c r="O788" s="13" t="s">
        <v>871</v>
      </c>
      <c r="P788" s="13" t="s">
        <v>852</v>
      </c>
      <c r="Q788" s="13" t="s">
        <v>872</v>
      </c>
      <c r="R788" s="13" t="s">
        <v>762</v>
      </c>
      <c r="S788" s="14">
        <v>26896.419293981478</v>
      </c>
      <c r="T788" s="14">
        <v>29818.419293981478</v>
      </c>
      <c r="U788" s="13">
        <v>20</v>
      </c>
      <c r="V788" s="13" t="s">
        <v>59</v>
      </c>
      <c r="W788" s="13">
        <v>27</v>
      </c>
      <c r="X788" s="13" t="s">
        <v>59</v>
      </c>
      <c r="AA788" s="13">
        <v>20</v>
      </c>
      <c r="AB788" s="13" t="s">
        <v>59</v>
      </c>
      <c r="AC788" s="13" t="s">
        <v>60</v>
      </c>
      <c r="AD788" s="13" t="s">
        <v>61</v>
      </c>
      <c r="AE788" s="13">
        <v>7.3</v>
      </c>
      <c r="AF788" s="13" t="s">
        <v>62</v>
      </c>
      <c r="AK788" s="13" t="s">
        <v>846</v>
      </c>
      <c r="AL788" s="13">
        <v>8760</v>
      </c>
      <c r="AM788" s="13" t="s">
        <v>873</v>
      </c>
      <c r="AN788" s="13" t="s">
        <v>848</v>
      </c>
      <c r="AO788" s="11">
        <v>44068.419293981482</v>
      </c>
      <c r="AP788" s="11" t="s">
        <v>66</v>
      </c>
      <c r="AQ788" s="11" t="s">
        <v>49</v>
      </c>
      <c r="AR788" s="11" t="s">
        <v>66</v>
      </c>
      <c r="AS788" s="11" t="s">
        <v>55</v>
      </c>
      <c r="AT788" s="11" t="s">
        <v>66</v>
      </c>
      <c r="AU788" s="11" t="s">
        <v>61</v>
      </c>
      <c r="AV788" t="s">
        <v>66</v>
      </c>
      <c r="AW788" t="s">
        <v>66</v>
      </c>
    </row>
    <row r="789" spans="1:49" hidden="1" x14ac:dyDescent="0.25">
      <c r="A789" s="13" t="s">
        <v>839</v>
      </c>
      <c r="B789" s="13">
        <v>198</v>
      </c>
      <c r="C789" s="13" t="s">
        <v>840</v>
      </c>
      <c r="D789" s="13" t="s">
        <v>49</v>
      </c>
      <c r="E789" s="13" t="s">
        <v>841</v>
      </c>
      <c r="F789" s="15" t="s">
        <v>84</v>
      </c>
      <c r="G789" s="13">
        <v>32.842610999999998</v>
      </c>
      <c r="H789" s="13">
        <v>-104.395167</v>
      </c>
      <c r="I789" s="16" t="s">
        <v>52</v>
      </c>
      <c r="J789" s="13" t="s">
        <v>53</v>
      </c>
      <c r="K789" s="13">
        <v>42</v>
      </c>
      <c r="L789" s="13" t="s">
        <v>870</v>
      </c>
      <c r="M789" s="13" t="s">
        <v>55</v>
      </c>
      <c r="N789" s="13" t="s">
        <v>56</v>
      </c>
      <c r="O789" s="13" t="s">
        <v>871</v>
      </c>
      <c r="P789" s="13" t="s">
        <v>852</v>
      </c>
      <c r="Q789" s="13" t="s">
        <v>872</v>
      </c>
      <c r="R789" s="13" t="s">
        <v>762</v>
      </c>
      <c r="S789" s="14">
        <v>26896.419293981478</v>
      </c>
      <c r="T789" s="14">
        <v>29818.419293981478</v>
      </c>
      <c r="U789" s="13">
        <v>20</v>
      </c>
      <c r="V789" s="13" t="s">
        <v>59</v>
      </c>
      <c r="W789" s="13">
        <v>27</v>
      </c>
      <c r="X789" s="13" t="s">
        <v>59</v>
      </c>
      <c r="AA789" s="13">
        <v>20</v>
      </c>
      <c r="AB789" s="13" t="s">
        <v>59</v>
      </c>
      <c r="AC789" s="13" t="s">
        <v>67</v>
      </c>
      <c r="AD789" s="13" t="s">
        <v>61</v>
      </c>
      <c r="AE789" s="13">
        <v>2.4</v>
      </c>
      <c r="AF789" s="13" t="s">
        <v>68</v>
      </c>
      <c r="AG789" s="13" t="s">
        <v>69</v>
      </c>
      <c r="AK789" s="13" t="s">
        <v>846</v>
      </c>
      <c r="AL789" s="13">
        <v>8760</v>
      </c>
      <c r="AM789" s="13" t="s">
        <v>873</v>
      </c>
      <c r="AN789" s="13" t="s">
        <v>848</v>
      </c>
      <c r="AO789" s="11">
        <v>44068.419293981482</v>
      </c>
      <c r="AP789" s="11" t="s">
        <v>66</v>
      </c>
      <c r="AQ789" s="11" t="s">
        <v>49</v>
      </c>
      <c r="AR789" s="11" t="s">
        <v>66</v>
      </c>
      <c r="AS789" s="11" t="s">
        <v>55</v>
      </c>
      <c r="AT789" s="11" t="s">
        <v>66</v>
      </c>
      <c r="AU789" s="11" t="s">
        <v>61</v>
      </c>
      <c r="AV789" t="s">
        <v>66</v>
      </c>
      <c r="AW789" t="s">
        <v>66</v>
      </c>
    </row>
    <row r="790" spans="1:49" hidden="1" x14ac:dyDescent="0.25">
      <c r="A790" s="13" t="s">
        <v>839</v>
      </c>
      <c r="B790" s="13">
        <v>198</v>
      </c>
      <c r="C790" s="13" t="s">
        <v>840</v>
      </c>
      <c r="D790" s="13" t="s">
        <v>49</v>
      </c>
      <c r="E790" s="13" t="s">
        <v>841</v>
      </c>
      <c r="F790" s="15" t="s">
        <v>84</v>
      </c>
      <c r="G790" s="13">
        <v>32.842610999999998</v>
      </c>
      <c r="H790" s="13">
        <v>-104.395167</v>
      </c>
      <c r="I790" s="16" t="s">
        <v>52</v>
      </c>
      <c r="J790" s="13" t="s">
        <v>53</v>
      </c>
      <c r="K790" s="13">
        <v>42</v>
      </c>
      <c r="L790" s="13" t="s">
        <v>870</v>
      </c>
      <c r="M790" s="13" t="s">
        <v>55</v>
      </c>
      <c r="N790" s="13" t="s">
        <v>56</v>
      </c>
      <c r="O790" s="13" t="s">
        <v>871</v>
      </c>
      <c r="P790" s="13" t="s">
        <v>852</v>
      </c>
      <c r="Q790" s="13" t="s">
        <v>872</v>
      </c>
      <c r="R790" s="13" t="s">
        <v>762</v>
      </c>
      <c r="S790" s="14">
        <v>26896.419293981478</v>
      </c>
      <c r="T790" s="14">
        <v>29818.419293981478</v>
      </c>
      <c r="U790" s="13">
        <v>20</v>
      </c>
      <c r="V790" s="13" t="s">
        <v>59</v>
      </c>
      <c r="W790" s="13">
        <v>27</v>
      </c>
      <c r="X790" s="13" t="s">
        <v>59</v>
      </c>
      <c r="AA790" s="13">
        <v>20</v>
      </c>
      <c r="AB790" s="13" t="s">
        <v>59</v>
      </c>
      <c r="AC790" s="13" t="s">
        <v>67</v>
      </c>
      <c r="AD790" s="13" t="s">
        <v>61</v>
      </c>
      <c r="AE790" s="13">
        <v>10.6</v>
      </c>
      <c r="AF790" s="13" t="s">
        <v>62</v>
      </c>
      <c r="AG790" s="13" t="s">
        <v>69</v>
      </c>
      <c r="AK790" s="13" t="s">
        <v>846</v>
      </c>
      <c r="AL790" s="13">
        <v>8760</v>
      </c>
      <c r="AM790" s="13" t="s">
        <v>873</v>
      </c>
      <c r="AN790" s="13" t="s">
        <v>848</v>
      </c>
      <c r="AO790" s="11">
        <v>44068.419293981482</v>
      </c>
      <c r="AP790" s="11" t="s">
        <v>66</v>
      </c>
      <c r="AQ790" s="11" t="s">
        <v>49</v>
      </c>
      <c r="AR790" s="11" t="s">
        <v>66</v>
      </c>
      <c r="AS790" s="11" t="s">
        <v>55</v>
      </c>
      <c r="AT790" s="11" t="s">
        <v>66</v>
      </c>
      <c r="AU790" s="11" t="s">
        <v>61</v>
      </c>
      <c r="AV790" t="s">
        <v>66</v>
      </c>
      <c r="AW790" t="s">
        <v>66</v>
      </c>
    </row>
    <row r="791" spans="1:49" hidden="1" x14ac:dyDescent="0.25">
      <c r="A791" s="13" t="s">
        <v>839</v>
      </c>
      <c r="B791" s="13">
        <v>198</v>
      </c>
      <c r="C791" s="13" t="s">
        <v>840</v>
      </c>
      <c r="D791" s="13" t="s">
        <v>49</v>
      </c>
      <c r="E791" s="13" t="s">
        <v>841</v>
      </c>
      <c r="F791" s="15" t="s">
        <v>84</v>
      </c>
      <c r="G791" s="13">
        <v>32.842610999999998</v>
      </c>
      <c r="H791" s="13">
        <v>-104.395167</v>
      </c>
      <c r="I791" s="16" t="s">
        <v>52</v>
      </c>
      <c r="J791" s="13" t="s">
        <v>53</v>
      </c>
      <c r="K791" s="13">
        <v>43</v>
      </c>
      <c r="L791" s="13" t="s">
        <v>874</v>
      </c>
      <c r="M791" s="13" t="s">
        <v>55</v>
      </c>
      <c r="N791" s="13" t="s">
        <v>56</v>
      </c>
      <c r="O791" s="13" t="s">
        <v>875</v>
      </c>
      <c r="P791" s="13" t="s">
        <v>852</v>
      </c>
      <c r="Q791" s="13" t="s">
        <v>876</v>
      </c>
      <c r="R791" s="13" t="s">
        <v>762</v>
      </c>
      <c r="S791" s="14">
        <v>26896.419293981478</v>
      </c>
      <c r="T791" s="14">
        <v>26896.419293981478</v>
      </c>
      <c r="U791" s="13">
        <v>12.3</v>
      </c>
      <c r="V791" s="13" t="s">
        <v>59</v>
      </c>
      <c r="W791" s="13">
        <v>12.3</v>
      </c>
      <c r="X791" s="13" t="s">
        <v>59</v>
      </c>
      <c r="AA791" s="13">
        <v>12.3</v>
      </c>
      <c r="AB791" s="13" t="s">
        <v>59</v>
      </c>
      <c r="AC791" s="13" t="s">
        <v>67</v>
      </c>
      <c r="AD791" s="13" t="s">
        <v>61</v>
      </c>
      <c r="AE791" s="13">
        <v>2.2000000000000002</v>
      </c>
      <c r="AF791" s="13" t="s">
        <v>68</v>
      </c>
      <c r="AG791" s="13" t="s">
        <v>69</v>
      </c>
      <c r="AK791" s="13" t="s">
        <v>846</v>
      </c>
      <c r="AL791" s="13">
        <v>8760</v>
      </c>
      <c r="AM791" s="13" t="s">
        <v>877</v>
      </c>
      <c r="AO791" s="11">
        <v>44068.419293981482</v>
      </c>
      <c r="AP791" s="11" t="s">
        <v>66</v>
      </c>
      <c r="AQ791" s="11" t="s">
        <v>49</v>
      </c>
      <c r="AR791" s="11" t="s">
        <v>66</v>
      </c>
      <c r="AS791" s="11" t="s">
        <v>55</v>
      </c>
      <c r="AT791" s="11" t="s">
        <v>66</v>
      </c>
      <c r="AU791" s="11" t="s">
        <v>61</v>
      </c>
      <c r="AV791" t="s">
        <v>66</v>
      </c>
      <c r="AW791" t="s">
        <v>66</v>
      </c>
    </row>
    <row r="792" spans="1:49" hidden="1" x14ac:dyDescent="0.25">
      <c r="A792" s="13" t="s">
        <v>839</v>
      </c>
      <c r="B792" s="13">
        <v>198</v>
      </c>
      <c r="C792" s="13" t="s">
        <v>840</v>
      </c>
      <c r="D792" s="13" t="s">
        <v>49</v>
      </c>
      <c r="E792" s="13" t="s">
        <v>841</v>
      </c>
      <c r="F792" s="15" t="s">
        <v>84</v>
      </c>
      <c r="G792" s="13">
        <v>32.842610999999998</v>
      </c>
      <c r="H792" s="13">
        <v>-104.395167</v>
      </c>
      <c r="I792" s="16" t="s">
        <v>52</v>
      </c>
      <c r="J792" s="13" t="s">
        <v>53</v>
      </c>
      <c r="K792" s="13">
        <v>43</v>
      </c>
      <c r="L792" s="13" t="s">
        <v>874</v>
      </c>
      <c r="M792" s="13" t="s">
        <v>55</v>
      </c>
      <c r="N792" s="13" t="s">
        <v>56</v>
      </c>
      <c r="O792" s="13" t="s">
        <v>875</v>
      </c>
      <c r="P792" s="13" t="s">
        <v>852</v>
      </c>
      <c r="Q792" s="13" t="s">
        <v>876</v>
      </c>
      <c r="R792" s="13" t="s">
        <v>762</v>
      </c>
      <c r="S792" s="14">
        <v>26896.419293981478</v>
      </c>
      <c r="T792" s="14">
        <v>26896.419293981478</v>
      </c>
      <c r="U792" s="13">
        <v>12.3</v>
      </c>
      <c r="V792" s="13" t="s">
        <v>59</v>
      </c>
      <c r="W792" s="13">
        <v>12.3</v>
      </c>
      <c r="X792" s="13" t="s">
        <v>59</v>
      </c>
      <c r="AA792" s="13">
        <v>12.3</v>
      </c>
      <c r="AB792" s="13" t="s">
        <v>59</v>
      </c>
      <c r="AC792" s="13" t="s">
        <v>60</v>
      </c>
      <c r="AD792" s="13" t="s">
        <v>61</v>
      </c>
      <c r="AE792" s="13">
        <v>3.6</v>
      </c>
      <c r="AF792" s="13" t="s">
        <v>62</v>
      </c>
      <c r="AK792" s="13" t="s">
        <v>846</v>
      </c>
      <c r="AL792" s="13">
        <v>8760</v>
      </c>
      <c r="AM792" s="13" t="s">
        <v>877</v>
      </c>
      <c r="AO792" s="11">
        <v>44068.419293981482</v>
      </c>
      <c r="AP792" s="11" t="s">
        <v>66</v>
      </c>
      <c r="AQ792" s="11" t="s">
        <v>49</v>
      </c>
      <c r="AR792" s="11" t="s">
        <v>66</v>
      </c>
      <c r="AS792" s="11" t="s">
        <v>55</v>
      </c>
      <c r="AT792" s="11" t="s">
        <v>66</v>
      </c>
      <c r="AU792" s="11" t="s">
        <v>61</v>
      </c>
      <c r="AV792" t="s">
        <v>66</v>
      </c>
      <c r="AW792" t="s">
        <v>66</v>
      </c>
    </row>
    <row r="793" spans="1:49" hidden="1" x14ac:dyDescent="0.25">
      <c r="A793" s="13" t="s">
        <v>839</v>
      </c>
      <c r="B793" s="13">
        <v>198</v>
      </c>
      <c r="C793" s="13" t="s">
        <v>840</v>
      </c>
      <c r="D793" s="13" t="s">
        <v>49</v>
      </c>
      <c r="E793" s="13" t="s">
        <v>841</v>
      </c>
      <c r="F793" s="15" t="s">
        <v>84</v>
      </c>
      <c r="G793" s="13">
        <v>32.842610999999998</v>
      </c>
      <c r="H793" s="13">
        <v>-104.395167</v>
      </c>
      <c r="I793" s="16" t="s">
        <v>52</v>
      </c>
      <c r="J793" s="13" t="s">
        <v>53</v>
      </c>
      <c r="K793" s="13">
        <v>43</v>
      </c>
      <c r="L793" s="13" t="s">
        <v>874</v>
      </c>
      <c r="M793" s="13" t="s">
        <v>55</v>
      </c>
      <c r="N793" s="13" t="s">
        <v>56</v>
      </c>
      <c r="O793" s="13" t="s">
        <v>875</v>
      </c>
      <c r="P793" s="13" t="s">
        <v>852</v>
      </c>
      <c r="Q793" s="13" t="s">
        <v>876</v>
      </c>
      <c r="R793" s="13" t="s">
        <v>762</v>
      </c>
      <c r="S793" s="14">
        <v>26896.419293981478</v>
      </c>
      <c r="T793" s="14">
        <v>26896.419293981478</v>
      </c>
      <c r="U793" s="13">
        <v>12.3</v>
      </c>
      <c r="V793" s="13" t="s">
        <v>59</v>
      </c>
      <c r="W793" s="13">
        <v>12.3</v>
      </c>
      <c r="X793" s="13" t="s">
        <v>59</v>
      </c>
      <c r="AA793" s="13">
        <v>12.3</v>
      </c>
      <c r="AB793" s="13" t="s">
        <v>59</v>
      </c>
      <c r="AC793" s="13" t="s">
        <v>67</v>
      </c>
      <c r="AD793" s="13" t="s">
        <v>61</v>
      </c>
      <c r="AE793" s="13">
        <v>9.5</v>
      </c>
      <c r="AF793" s="13" t="s">
        <v>62</v>
      </c>
      <c r="AG793" s="13" t="s">
        <v>69</v>
      </c>
      <c r="AK793" s="13" t="s">
        <v>846</v>
      </c>
      <c r="AL793" s="13">
        <v>8760</v>
      </c>
      <c r="AM793" s="13" t="s">
        <v>877</v>
      </c>
      <c r="AO793" s="11">
        <v>44068.419293981482</v>
      </c>
      <c r="AP793" s="11" t="s">
        <v>66</v>
      </c>
      <c r="AQ793" s="11" t="s">
        <v>49</v>
      </c>
      <c r="AR793" s="11" t="s">
        <v>66</v>
      </c>
      <c r="AS793" s="11" t="s">
        <v>55</v>
      </c>
      <c r="AT793" s="11" t="s">
        <v>66</v>
      </c>
      <c r="AU793" s="11" t="s">
        <v>61</v>
      </c>
      <c r="AV793" t="s">
        <v>66</v>
      </c>
      <c r="AW793" t="s">
        <v>66</v>
      </c>
    </row>
    <row r="794" spans="1:49" hidden="1" x14ac:dyDescent="0.25">
      <c r="A794" s="13" t="s">
        <v>839</v>
      </c>
      <c r="B794" s="13">
        <v>198</v>
      </c>
      <c r="C794" s="13" t="s">
        <v>840</v>
      </c>
      <c r="D794" s="13" t="s">
        <v>49</v>
      </c>
      <c r="E794" s="13" t="s">
        <v>841</v>
      </c>
      <c r="F794" s="15" t="s">
        <v>84</v>
      </c>
      <c r="G794" s="13">
        <v>32.842610999999998</v>
      </c>
      <c r="H794" s="13">
        <v>-104.395167</v>
      </c>
      <c r="I794" s="16" t="s">
        <v>52</v>
      </c>
      <c r="J794" s="13" t="s">
        <v>53</v>
      </c>
      <c r="K794" s="13">
        <v>52</v>
      </c>
      <c r="L794" s="13" t="s">
        <v>878</v>
      </c>
      <c r="M794" s="13" t="s">
        <v>55</v>
      </c>
      <c r="N794" s="13" t="s">
        <v>56</v>
      </c>
      <c r="O794" s="13" t="s">
        <v>879</v>
      </c>
      <c r="P794" s="13" t="s">
        <v>852</v>
      </c>
      <c r="Q794" s="13" t="s">
        <v>880</v>
      </c>
      <c r="R794" s="13" t="s">
        <v>762</v>
      </c>
      <c r="S794" s="14">
        <v>36597.419293981482</v>
      </c>
      <c r="T794" s="14">
        <v>36597.419293981482</v>
      </c>
      <c r="W794" s="13">
        <v>42</v>
      </c>
      <c r="X794" s="13" t="s">
        <v>59</v>
      </c>
      <c r="AA794" s="13">
        <v>42</v>
      </c>
      <c r="AB794" s="13" t="s">
        <v>59</v>
      </c>
      <c r="AC794" s="13" t="s">
        <v>67</v>
      </c>
      <c r="AD794" s="13" t="s">
        <v>61</v>
      </c>
      <c r="AE794" s="13">
        <v>3.2</v>
      </c>
      <c r="AF794" s="13" t="s">
        <v>68</v>
      </c>
      <c r="AG794" s="13" t="s">
        <v>69</v>
      </c>
      <c r="AK794" s="13" t="s">
        <v>846</v>
      </c>
      <c r="AL794" s="13">
        <v>8760</v>
      </c>
      <c r="AM794" s="13" t="s">
        <v>847</v>
      </c>
      <c r="AN794" s="13" t="s">
        <v>848</v>
      </c>
      <c r="AO794" s="11">
        <v>44068.419293981482</v>
      </c>
      <c r="AP794" s="11" t="s">
        <v>66</v>
      </c>
      <c r="AQ794" s="11" t="s">
        <v>49</v>
      </c>
      <c r="AR794" s="11" t="s">
        <v>66</v>
      </c>
      <c r="AS794" s="11" t="s">
        <v>55</v>
      </c>
      <c r="AT794" s="11" t="s">
        <v>66</v>
      </c>
      <c r="AU794" s="11" t="s">
        <v>61</v>
      </c>
      <c r="AV794" t="s">
        <v>66</v>
      </c>
      <c r="AW794" t="s">
        <v>66</v>
      </c>
    </row>
    <row r="795" spans="1:49" hidden="1" x14ac:dyDescent="0.25">
      <c r="A795" s="13" t="s">
        <v>839</v>
      </c>
      <c r="B795" s="13">
        <v>198</v>
      </c>
      <c r="C795" s="13" t="s">
        <v>840</v>
      </c>
      <c r="D795" s="13" t="s">
        <v>49</v>
      </c>
      <c r="E795" s="13" t="s">
        <v>841</v>
      </c>
      <c r="F795" s="15" t="s">
        <v>84</v>
      </c>
      <c r="G795" s="13">
        <v>32.842610999999998</v>
      </c>
      <c r="H795" s="13">
        <v>-104.395167</v>
      </c>
      <c r="I795" s="16" t="s">
        <v>52</v>
      </c>
      <c r="J795" s="13" t="s">
        <v>53</v>
      </c>
      <c r="K795" s="13">
        <v>52</v>
      </c>
      <c r="L795" s="13" t="s">
        <v>878</v>
      </c>
      <c r="M795" s="13" t="s">
        <v>55</v>
      </c>
      <c r="N795" s="13" t="s">
        <v>56</v>
      </c>
      <c r="O795" s="13" t="s">
        <v>879</v>
      </c>
      <c r="P795" s="13" t="s">
        <v>852</v>
      </c>
      <c r="Q795" s="13" t="s">
        <v>880</v>
      </c>
      <c r="R795" s="13" t="s">
        <v>762</v>
      </c>
      <c r="S795" s="14">
        <v>36597.419293981482</v>
      </c>
      <c r="T795" s="14">
        <v>36597.419293981482</v>
      </c>
      <c r="W795" s="13">
        <v>42</v>
      </c>
      <c r="X795" s="13" t="s">
        <v>59</v>
      </c>
      <c r="AA795" s="13">
        <v>42</v>
      </c>
      <c r="AB795" s="13" t="s">
        <v>59</v>
      </c>
      <c r="AC795" s="13" t="s">
        <v>60</v>
      </c>
      <c r="AD795" s="13" t="s">
        <v>61</v>
      </c>
      <c r="AE795" s="13">
        <v>8.4</v>
      </c>
      <c r="AF795" s="13" t="s">
        <v>62</v>
      </c>
      <c r="AK795" s="13" t="s">
        <v>846</v>
      </c>
      <c r="AL795" s="13">
        <v>8760</v>
      </c>
      <c r="AM795" s="13" t="s">
        <v>847</v>
      </c>
      <c r="AN795" s="13" t="s">
        <v>848</v>
      </c>
      <c r="AO795" s="11">
        <v>44068.419293981482</v>
      </c>
      <c r="AP795" s="11" t="s">
        <v>66</v>
      </c>
      <c r="AQ795" s="11" t="s">
        <v>49</v>
      </c>
      <c r="AR795" s="11" t="s">
        <v>66</v>
      </c>
      <c r="AS795" s="11" t="s">
        <v>55</v>
      </c>
      <c r="AT795" s="11" t="s">
        <v>66</v>
      </c>
      <c r="AU795" s="11" t="s">
        <v>61</v>
      </c>
      <c r="AV795" t="s">
        <v>66</v>
      </c>
      <c r="AW795" t="s">
        <v>66</v>
      </c>
    </row>
    <row r="796" spans="1:49" hidden="1" x14ac:dyDescent="0.25">
      <c r="A796" s="13" t="s">
        <v>839</v>
      </c>
      <c r="B796" s="13">
        <v>198</v>
      </c>
      <c r="C796" s="13" t="s">
        <v>840</v>
      </c>
      <c r="D796" s="13" t="s">
        <v>49</v>
      </c>
      <c r="E796" s="13" t="s">
        <v>841</v>
      </c>
      <c r="F796" s="15" t="s">
        <v>84</v>
      </c>
      <c r="G796" s="13">
        <v>32.842610999999998</v>
      </c>
      <c r="H796" s="13">
        <v>-104.395167</v>
      </c>
      <c r="I796" s="16" t="s">
        <v>52</v>
      </c>
      <c r="J796" s="13" t="s">
        <v>53</v>
      </c>
      <c r="K796" s="13">
        <v>52</v>
      </c>
      <c r="L796" s="13" t="s">
        <v>878</v>
      </c>
      <c r="M796" s="13" t="s">
        <v>55</v>
      </c>
      <c r="N796" s="13" t="s">
        <v>56</v>
      </c>
      <c r="O796" s="13" t="s">
        <v>879</v>
      </c>
      <c r="P796" s="13" t="s">
        <v>852</v>
      </c>
      <c r="Q796" s="13" t="s">
        <v>880</v>
      </c>
      <c r="R796" s="13" t="s">
        <v>762</v>
      </c>
      <c r="S796" s="14">
        <v>36597.419293981482</v>
      </c>
      <c r="T796" s="14">
        <v>36597.419293981482</v>
      </c>
      <c r="W796" s="13">
        <v>42</v>
      </c>
      <c r="X796" s="13" t="s">
        <v>59</v>
      </c>
      <c r="AA796" s="13">
        <v>42</v>
      </c>
      <c r="AB796" s="13" t="s">
        <v>59</v>
      </c>
      <c r="AC796" s="13" t="s">
        <v>67</v>
      </c>
      <c r="AD796" s="13" t="s">
        <v>61</v>
      </c>
      <c r="AE796" s="13">
        <v>14</v>
      </c>
      <c r="AF796" s="13" t="s">
        <v>62</v>
      </c>
      <c r="AG796" s="13" t="s">
        <v>69</v>
      </c>
      <c r="AK796" s="13" t="s">
        <v>846</v>
      </c>
      <c r="AL796" s="13">
        <v>8760</v>
      </c>
      <c r="AM796" s="13" t="s">
        <v>847</v>
      </c>
      <c r="AN796" s="13" t="s">
        <v>848</v>
      </c>
      <c r="AO796" s="11">
        <v>44068.419293981482</v>
      </c>
      <c r="AP796" s="11" t="s">
        <v>66</v>
      </c>
      <c r="AQ796" s="11" t="s">
        <v>49</v>
      </c>
      <c r="AR796" s="11" t="s">
        <v>66</v>
      </c>
      <c r="AS796" s="11" t="s">
        <v>55</v>
      </c>
      <c r="AT796" s="11" t="s">
        <v>66</v>
      </c>
      <c r="AU796" s="11" t="s">
        <v>61</v>
      </c>
      <c r="AV796" t="s">
        <v>66</v>
      </c>
      <c r="AW796" t="s">
        <v>66</v>
      </c>
    </row>
    <row r="797" spans="1:49" hidden="1" x14ac:dyDescent="0.25">
      <c r="A797" s="13" t="s">
        <v>839</v>
      </c>
      <c r="B797" s="13">
        <v>198</v>
      </c>
      <c r="C797" s="13" t="s">
        <v>840</v>
      </c>
      <c r="D797" s="13" t="s">
        <v>49</v>
      </c>
      <c r="E797" s="13" t="s">
        <v>841</v>
      </c>
      <c r="F797" s="15" t="s">
        <v>84</v>
      </c>
      <c r="G797" s="13">
        <v>32.842610999999998</v>
      </c>
      <c r="H797" s="13">
        <v>-104.395167</v>
      </c>
      <c r="I797" s="16" t="s">
        <v>52</v>
      </c>
      <c r="J797" s="13" t="s">
        <v>53</v>
      </c>
      <c r="K797" s="13">
        <v>53</v>
      </c>
      <c r="L797" s="13" t="s">
        <v>881</v>
      </c>
      <c r="M797" s="13" t="s">
        <v>55</v>
      </c>
      <c r="N797" s="13" t="s">
        <v>148</v>
      </c>
      <c r="O797" s="13" t="s">
        <v>882</v>
      </c>
      <c r="P797" s="13" t="s">
        <v>883</v>
      </c>
      <c r="Q797" s="13" t="s">
        <v>762</v>
      </c>
      <c r="R797" s="13" t="s">
        <v>762</v>
      </c>
      <c r="S797" s="14">
        <v>26896.419293981478</v>
      </c>
      <c r="T797" s="14">
        <v>26896.419293981478</v>
      </c>
      <c r="U797" s="13">
        <v>94</v>
      </c>
      <c r="V797" s="13" t="s">
        <v>59</v>
      </c>
      <c r="W797" s="13">
        <v>94</v>
      </c>
      <c r="X797" s="13" t="s">
        <v>59</v>
      </c>
      <c r="AA797" s="13">
        <v>94</v>
      </c>
      <c r="AB797" s="13" t="s">
        <v>59</v>
      </c>
      <c r="AC797" s="13" t="s">
        <v>60</v>
      </c>
      <c r="AD797" s="13" t="s">
        <v>61</v>
      </c>
      <c r="AE797" s="13">
        <v>17.93</v>
      </c>
      <c r="AF797" s="13" t="s">
        <v>62</v>
      </c>
      <c r="AL797" s="13">
        <v>0</v>
      </c>
      <c r="AM797" s="13" t="s">
        <v>847</v>
      </c>
      <c r="AO797" s="11">
        <v>44068.419293981482</v>
      </c>
      <c r="AP797" s="11" t="s">
        <v>66</v>
      </c>
      <c r="AQ797" s="11" t="s">
        <v>49</v>
      </c>
      <c r="AR797" s="11" t="s">
        <v>66</v>
      </c>
      <c r="AS797" s="11" t="s">
        <v>55</v>
      </c>
      <c r="AT797" s="11" t="s">
        <v>66</v>
      </c>
      <c r="AU797" s="11" t="s">
        <v>61</v>
      </c>
      <c r="AV797" t="s">
        <v>66</v>
      </c>
      <c r="AW797" t="s">
        <v>66</v>
      </c>
    </row>
    <row r="798" spans="1:49" hidden="1" x14ac:dyDescent="0.25">
      <c r="A798" s="13" t="s">
        <v>839</v>
      </c>
      <c r="B798" s="13">
        <v>198</v>
      </c>
      <c r="C798" s="13" t="s">
        <v>840</v>
      </c>
      <c r="D798" s="13" t="s">
        <v>49</v>
      </c>
      <c r="E798" s="13" t="s">
        <v>841</v>
      </c>
      <c r="F798" s="15" t="s">
        <v>84</v>
      </c>
      <c r="G798" s="13">
        <v>32.842610999999998</v>
      </c>
      <c r="H798" s="13">
        <v>-104.395167</v>
      </c>
      <c r="I798" s="16" t="s">
        <v>52</v>
      </c>
      <c r="J798" s="13" t="s">
        <v>53</v>
      </c>
      <c r="K798" s="13">
        <v>53</v>
      </c>
      <c r="L798" s="13" t="s">
        <v>881</v>
      </c>
      <c r="M798" s="13" t="s">
        <v>55</v>
      </c>
      <c r="N798" s="13" t="s">
        <v>148</v>
      </c>
      <c r="O798" s="13" t="s">
        <v>882</v>
      </c>
      <c r="P798" s="13" t="s">
        <v>883</v>
      </c>
      <c r="Q798" s="13" t="s">
        <v>762</v>
      </c>
      <c r="R798" s="13" t="s">
        <v>762</v>
      </c>
      <c r="S798" s="14">
        <v>26896.419293981478</v>
      </c>
      <c r="T798" s="14">
        <v>26896.419293981478</v>
      </c>
      <c r="U798" s="13">
        <v>94</v>
      </c>
      <c r="V798" s="13" t="s">
        <v>59</v>
      </c>
      <c r="W798" s="13">
        <v>94</v>
      </c>
      <c r="X798" s="13" t="s">
        <v>59</v>
      </c>
      <c r="AA798" s="13">
        <v>94</v>
      </c>
      <c r="AB798" s="13" t="s">
        <v>59</v>
      </c>
      <c r="AC798" s="13" t="s">
        <v>67</v>
      </c>
      <c r="AD798" s="13" t="s">
        <v>61</v>
      </c>
      <c r="AE798" s="13">
        <v>5.3499999999999999E-2</v>
      </c>
      <c r="AF798" s="13" t="s">
        <v>849</v>
      </c>
      <c r="AG798" s="13" t="s">
        <v>711</v>
      </c>
      <c r="AL798" s="13">
        <v>0</v>
      </c>
      <c r="AM798" s="13" t="s">
        <v>847</v>
      </c>
      <c r="AO798" s="11">
        <v>44068.419293981482</v>
      </c>
      <c r="AP798" s="11" t="s">
        <v>66</v>
      </c>
      <c r="AQ798" s="11" t="s">
        <v>49</v>
      </c>
      <c r="AR798" s="11" t="s">
        <v>66</v>
      </c>
      <c r="AS798" s="11" t="s">
        <v>55</v>
      </c>
      <c r="AT798" s="11" t="s">
        <v>66</v>
      </c>
      <c r="AU798" s="11" t="s">
        <v>61</v>
      </c>
      <c r="AV798" t="s">
        <v>66</v>
      </c>
      <c r="AW798" t="s">
        <v>66</v>
      </c>
    </row>
    <row r="799" spans="1:49" hidden="1" x14ac:dyDescent="0.25">
      <c r="A799" s="13" t="s">
        <v>839</v>
      </c>
      <c r="B799" s="13">
        <v>198</v>
      </c>
      <c r="C799" s="13" t="s">
        <v>840</v>
      </c>
      <c r="D799" s="13" t="s">
        <v>49</v>
      </c>
      <c r="E799" s="13" t="s">
        <v>841</v>
      </c>
      <c r="F799" s="15" t="s">
        <v>84</v>
      </c>
      <c r="G799" s="13">
        <v>32.842610999999998</v>
      </c>
      <c r="H799" s="13">
        <v>-104.395167</v>
      </c>
      <c r="I799" s="16" t="s">
        <v>52</v>
      </c>
      <c r="J799" s="13" t="s">
        <v>53</v>
      </c>
      <c r="K799" s="13">
        <v>54</v>
      </c>
      <c r="L799" s="13" t="s">
        <v>884</v>
      </c>
      <c r="M799" s="13" t="s">
        <v>55</v>
      </c>
      <c r="N799" s="13" t="s">
        <v>148</v>
      </c>
      <c r="O799" s="13" t="s">
        <v>885</v>
      </c>
      <c r="P799" s="13" t="s">
        <v>762</v>
      </c>
      <c r="Q799" s="13" t="s">
        <v>762</v>
      </c>
      <c r="R799" s="13" t="s">
        <v>762</v>
      </c>
      <c r="S799" s="14">
        <v>28977.419293981478</v>
      </c>
      <c r="T799" s="14">
        <v>28977.419293981478</v>
      </c>
      <c r="U799" s="13">
        <v>38</v>
      </c>
      <c r="V799" s="13" t="s">
        <v>59</v>
      </c>
      <c r="W799" s="13">
        <v>38</v>
      </c>
      <c r="X799" s="13" t="s">
        <v>59</v>
      </c>
      <c r="AA799" s="13">
        <v>38</v>
      </c>
      <c r="AB799" s="13" t="s">
        <v>59</v>
      </c>
      <c r="AC799" s="13" t="s">
        <v>60</v>
      </c>
      <c r="AD799" s="13" t="s">
        <v>61</v>
      </c>
      <c r="AE799" s="13">
        <v>44.33</v>
      </c>
      <c r="AF799" s="13" t="s">
        <v>62</v>
      </c>
      <c r="AL799" s="13">
        <v>0</v>
      </c>
      <c r="AM799" s="13" t="s">
        <v>847</v>
      </c>
      <c r="AO799" s="11">
        <v>44068.419293981482</v>
      </c>
      <c r="AP799" s="11" t="s">
        <v>66</v>
      </c>
      <c r="AQ799" s="11" t="s">
        <v>49</v>
      </c>
      <c r="AR799" s="11" t="s">
        <v>66</v>
      </c>
      <c r="AS799" s="11" t="s">
        <v>55</v>
      </c>
      <c r="AT799" s="11" t="s">
        <v>66</v>
      </c>
      <c r="AU799" s="11" t="s">
        <v>61</v>
      </c>
      <c r="AV799" t="s">
        <v>66</v>
      </c>
      <c r="AW799" t="s">
        <v>66</v>
      </c>
    </row>
    <row r="800" spans="1:49" hidden="1" x14ac:dyDescent="0.25">
      <c r="A800" s="13" t="s">
        <v>839</v>
      </c>
      <c r="B800" s="13">
        <v>198</v>
      </c>
      <c r="C800" s="13" t="s">
        <v>840</v>
      </c>
      <c r="D800" s="13" t="s">
        <v>49</v>
      </c>
      <c r="E800" s="13" t="s">
        <v>841</v>
      </c>
      <c r="F800" s="15" t="s">
        <v>84</v>
      </c>
      <c r="G800" s="13">
        <v>32.842610999999998</v>
      </c>
      <c r="H800" s="13">
        <v>-104.395167</v>
      </c>
      <c r="I800" s="16" t="s">
        <v>52</v>
      </c>
      <c r="J800" s="13" t="s">
        <v>53</v>
      </c>
      <c r="K800" s="13">
        <v>55</v>
      </c>
      <c r="L800" s="13" t="s">
        <v>886</v>
      </c>
      <c r="M800" s="13" t="s">
        <v>55</v>
      </c>
      <c r="N800" s="13" t="s">
        <v>56</v>
      </c>
      <c r="O800" s="13" t="s">
        <v>887</v>
      </c>
      <c r="P800" s="13" t="s">
        <v>844</v>
      </c>
      <c r="Q800" s="13" t="s">
        <v>888</v>
      </c>
      <c r="R800" s="13" t="s">
        <v>762</v>
      </c>
      <c r="S800" s="14">
        <v>37238.419293981482</v>
      </c>
      <c r="T800" s="14">
        <v>37968.419293981482</v>
      </c>
      <c r="U800" s="13">
        <v>55</v>
      </c>
      <c r="V800" s="13" t="s">
        <v>59</v>
      </c>
      <c r="W800" s="13">
        <v>55</v>
      </c>
      <c r="X800" s="13" t="s">
        <v>59</v>
      </c>
      <c r="AA800" s="13">
        <v>78</v>
      </c>
      <c r="AB800" s="13" t="s">
        <v>59</v>
      </c>
      <c r="AC800" s="13" t="s">
        <v>60</v>
      </c>
      <c r="AD800" s="13" t="s">
        <v>61</v>
      </c>
      <c r="AE800" s="13">
        <v>8.8000000000000007</v>
      </c>
      <c r="AF800" s="13" t="s">
        <v>62</v>
      </c>
      <c r="AK800" s="13" t="s">
        <v>846</v>
      </c>
      <c r="AL800" s="13">
        <v>8760</v>
      </c>
      <c r="AM800" s="13" t="s">
        <v>847</v>
      </c>
      <c r="AN800" s="13" t="s">
        <v>848</v>
      </c>
      <c r="AO800" s="11">
        <v>44068.419293981482</v>
      </c>
      <c r="AP800" s="11" t="s">
        <v>66</v>
      </c>
      <c r="AQ800" s="11" t="s">
        <v>49</v>
      </c>
      <c r="AR800" s="11" t="s">
        <v>66</v>
      </c>
      <c r="AS800" s="11" t="s">
        <v>55</v>
      </c>
      <c r="AT800" s="11" t="s">
        <v>66</v>
      </c>
      <c r="AU800" s="11" t="s">
        <v>61</v>
      </c>
      <c r="AV800" t="s">
        <v>66</v>
      </c>
      <c r="AW800" t="s">
        <v>66</v>
      </c>
    </row>
    <row r="801" spans="1:49" hidden="1" x14ac:dyDescent="0.25">
      <c r="A801" s="13" t="s">
        <v>839</v>
      </c>
      <c r="B801" s="13">
        <v>198</v>
      </c>
      <c r="C801" s="13" t="s">
        <v>840</v>
      </c>
      <c r="D801" s="13" t="s">
        <v>49</v>
      </c>
      <c r="E801" s="13" t="s">
        <v>841</v>
      </c>
      <c r="F801" s="15" t="s">
        <v>84</v>
      </c>
      <c r="G801" s="13">
        <v>32.842610999999998</v>
      </c>
      <c r="H801" s="13">
        <v>-104.395167</v>
      </c>
      <c r="I801" s="16" t="s">
        <v>52</v>
      </c>
      <c r="J801" s="13" t="s">
        <v>53</v>
      </c>
      <c r="K801" s="13">
        <v>55</v>
      </c>
      <c r="L801" s="13" t="s">
        <v>886</v>
      </c>
      <c r="M801" s="13" t="s">
        <v>55</v>
      </c>
      <c r="N801" s="13" t="s">
        <v>56</v>
      </c>
      <c r="O801" s="13" t="s">
        <v>887</v>
      </c>
      <c r="P801" s="13" t="s">
        <v>844</v>
      </c>
      <c r="Q801" s="13" t="s">
        <v>888</v>
      </c>
      <c r="R801" s="13" t="s">
        <v>762</v>
      </c>
      <c r="S801" s="14">
        <v>37238.419293981482</v>
      </c>
      <c r="T801" s="14">
        <v>37968.419293981482</v>
      </c>
      <c r="U801" s="13">
        <v>55</v>
      </c>
      <c r="V801" s="13" t="s">
        <v>59</v>
      </c>
      <c r="W801" s="13">
        <v>55</v>
      </c>
      <c r="X801" s="13" t="s">
        <v>59</v>
      </c>
      <c r="AA801" s="13">
        <v>78</v>
      </c>
      <c r="AB801" s="13" t="s">
        <v>59</v>
      </c>
      <c r="AC801" s="13" t="s">
        <v>67</v>
      </c>
      <c r="AD801" s="13" t="s">
        <v>61</v>
      </c>
      <c r="AE801" s="13">
        <v>3.5</v>
      </c>
      <c r="AF801" s="13" t="s">
        <v>68</v>
      </c>
      <c r="AG801" s="13" t="s">
        <v>711</v>
      </c>
      <c r="AK801" s="13" t="s">
        <v>846</v>
      </c>
      <c r="AL801" s="13">
        <v>8760</v>
      </c>
      <c r="AM801" s="13" t="s">
        <v>847</v>
      </c>
      <c r="AN801" s="13" t="s">
        <v>848</v>
      </c>
      <c r="AO801" s="11">
        <v>44068.419293981482</v>
      </c>
      <c r="AP801" s="11" t="s">
        <v>66</v>
      </c>
      <c r="AQ801" s="11" t="s">
        <v>49</v>
      </c>
      <c r="AR801" s="11" t="s">
        <v>66</v>
      </c>
      <c r="AS801" s="11" t="s">
        <v>55</v>
      </c>
      <c r="AT801" s="11" t="s">
        <v>66</v>
      </c>
      <c r="AU801" s="11" t="s">
        <v>61</v>
      </c>
      <c r="AV801" t="s">
        <v>66</v>
      </c>
      <c r="AW801" t="s">
        <v>66</v>
      </c>
    </row>
    <row r="802" spans="1:49" hidden="1" x14ac:dyDescent="0.25">
      <c r="A802" s="13" t="s">
        <v>839</v>
      </c>
      <c r="B802" s="13">
        <v>198</v>
      </c>
      <c r="C802" s="13" t="s">
        <v>840</v>
      </c>
      <c r="D802" s="13" t="s">
        <v>49</v>
      </c>
      <c r="E802" s="13" t="s">
        <v>841</v>
      </c>
      <c r="F802" s="15" t="s">
        <v>84</v>
      </c>
      <c r="G802" s="13">
        <v>32.842610999999998</v>
      </c>
      <c r="H802" s="13">
        <v>-104.395167</v>
      </c>
      <c r="I802" s="16" t="s">
        <v>52</v>
      </c>
      <c r="J802" s="13" t="s">
        <v>53</v>
      </c>
      <c r="K802" s="13">
        <v>55</v>
      </c>
      <c r="L802" s="13" t="s">
        <v>886</v>
      </c>
      <c r="M802" s="13" t="s">
        <v>55</v>
      </c>
      <c r="N802" s="13" t="s">
        <v>56</v>
      </c>
      <c r="O802" s="13" t="s">
        <v>887</v>
      </c>
      <c r="P802" s="13" t="s">
        <v>844</v>
      </c>
      <c r="Q802" s="13" t="s">
        <v>888</v>
      </c>
      <c r="R802" s="13" t="s">
        <v>762</v>
      </c>
      <c r="S802" s="14">
        <v>37238.419293981482</v>
      </c>
      <c r="T802" s="14">
        <v>37968.419293981482</v>
      </c>
      <c r="U802" s="13">
        <v>55</v>
      </c>
      <c r="V802" s="13" t="s">
        <v>59</v>
      </c>
      <c r="W802" s="13">
        <v>55</v>
      </c>
      <c r="X802" s="13" t="s">
        <v>59</v>
      </c>
      <c r="AA802" s="13">
        <v>78</v>
      </c>
      <c r="AB802" s="13" t="s">
        <v>59</v>
      </c>
      <c r="AC802" s="13" t="s">
        <v>67</v>
      </c>
      <c r="AD802" s="13" t="s">
        <v>61</v>
      </c>
      <c r="AE802" s="13">
        <v>15.4</v>
      </c>
      <c r="AF802" s="13" t="s">
        <v>62</v>
      </c>
      <c r="AG802" s="13" t="s">
        <v>711</v>
      </c>
      <c r="AK802" s="13" t="s">
        <v>846</v>
      </c>
      <c r="AL802" s="13">
        <v>8760</v>
      </c>
      <c r="AM802" s="13" t="s">
        <v>847</v>
      </c>
      <c r="AN802" s="13" t="s">
        <v>848</v>
      </c>
      <c r="AO802" s="11">
        <v>44068.419293981482</v>
      </c>
      <c r="AP802" s="11" t="s">
        <v>66</v>
      </c>
      <c r="AQ802" s="11" t="s">
        <v>49</v>
      </c>
      <c r="AR802" s="11" t="s">
        <v>66</v>
      </c>
      <c r="AS802" s="11" t="s">
        <v>55</v>
      </c>
      <c r="AT802" s="11" t="s">
        <v>66</v>
      </c>
      <c r="AU802" s="11" t="s">
        <v>61</v>
      </c>
      <c r="AV802" t="s">
        <v>66</v>
      </c>
      <c r="AW802" t="s">
        <v>66</v>
      </c>
    </row>
    <row r="803" spans="1:49" hidden="1" x14ac:dyDescent="0.25">
      <c r="A803" s="13" t="s">
        <v>839</v>
      </c>
      <c r="B803" s="13">
        <v>198</v>
      </c>
      <c r="C803" s="13" t="s">
        <v>840</v>
      </c>
      <c r="D803" s="13" t="s">
        <v>49</v>
      </c>
      <c r="E803" s="13" t="s">
        <v>841</v>
      </c>
      <c r="F803" s="15" t="s">
        <v>84</v>
      </c>
      <c r="G803" s="13">
        <v>32.842610999999998</v>
      </c>
      <c r="H803" s="13">
        <v>-104.395167</v>
      </c>
      <c r="I803" s="16" t="s">
        <v>52</v>
      </c>
      <c r="J803" s="13" t="s">
        <v>53</v>
      </c>
      <c r="K803" s="13">
        <v>143</v>
      </c>
      <c r="L803" s="13" t="s">
        <v>889</v>
      </c>
      <c r="M803" s="13" t="s">
        <v>55</v>
      </c>
      <c r="N803" s="13" t="s">
        <v>56</v>
      </c>
      <c r="O803" s="13" t="s">
        <v>890</v>
      </c>
      <c r="P803" s="13" t="s">
        <v>844</v>
      </c>
      <c r="Q803" s="13" t="s">
        <v>891</v>
      </c>
      <c r="R803" s="13" t="s">
        <v>762</v>
      </c>
      <c r="T803" s="14">
        <v>38777.419293981482</v>
      </c>
      <c r="U803" s="13">
        <v>32.4</v>
      </c>
      <c r="V803" s="13" t="s">
        <v>59</v>
      </c>
      <c r="W803" s="13">
        <v>32.4</v>
      </c>
      <c r="X803" s="13" t="s">
        <v>59</v>
      </c>
      <c r="AA803" s="13">
        <v>125</v>
      </c>
      <c r="AB803" s="13" t="s">
        <v>59</v>
      </c>
      <c r="AC803" s="13" t="s">
        <v>60</v>
      </c>
      <c r="AD803" s="13" t="s">
        <v>61</v>
      </c>
      <c r="AE803" s="13">
        <v>8.5</v>
      </c>
      <c r="AF803" s="13" t="s">
        <v>62</v>
      </c>
      <c r="AL803" s="13">
        <v>8760</v>
      </c>
      <c r="AM803" s="13" t="s">
        <v>847</v>
      </c>
      <c r="AN803" s="13" t="s">
        <v>848</v>
      </c>
      <c r="AO803" s="11">
        <v>44068.419293981482</v>
      </c>
      <c r="AP803" s="11" t="s">
        <v>66</v>
      </c>
      <c r="AQ803" s="11" t="s">
        <v>49</v>
      </c>
      <c r="AR803" s="11" t="s">
        <v>66</v>
      </c>
      <c r="AS803" s="11" t="s">
        <v>55</v>
      </c>
      <c r="AT803" s="11" t="s">
        <v>66</v>
      </c>
      <c r="AU803" s="11" t="s">
        <v>61</v>
      </c>
      <c r="AV803" t="s">
        <v>66</v>
      </c>
      <c r="AW803" t="s">
        <v>66</v>
      </c>
    </row>
    <row r="804" spans="1:49" hidden="1" x14ac:dyDescent="0.25">
      <c r="A804" s="13" t="s">
        <v>839</v>
      </c>
      <c r="B804" s="13">
        <v>198</v>
      </c>
      <c r="C804" s="13" t="s">
        <v>840</v>
      </c>
      <c r="D804" s="13" t="s">
        <v>49</v>
      </c>
      <c r="E804" s="13" t="s">
        <v>841</v>
      </c>
      <c r="F804" s="15" t="s">
        <v>84</v>
      </c>
      <c r="G804" s="13">
        <v>32.842610999999998</v>
      </c>
      <c r="H804" s="13">
        <v>-104.395167</v>
      </c>
      <c r="I804" s="16" t="s">
        <v>52</v>
      </c>
      <c r="J804" s="13" t="s">
        <v>53</v>
      </c>
      <c r="K804" s="13">
        <v>143</v>
      </c>
      <c r="L804" s="13" t="s">
        <v>889</v>
      </c>
      <c r="M804" s="13" t="s">
        <v>55</v>
      </c>
      <c r="N804" s="13" t="s">
        <v>56</v>
      </c>
      <c r="O804" s="13" t="s">
        <v>890</v>
      </c>
      <c r="P804" s="13" t="s">
        <v>844</v>
      </c>
      <c r="Q804" s="13" t="s">
        <v>891</v>
      </c>
      <c r="R804" s="13" t="s">
        <v>762</v>
      </c>
      <c r="T804" s="14">
        <v>38777.419293981482</v>
      </c>
      <c r="U804" s="13">
        <v>32.4</v>
      </c>
      <c r="V804" s="13" t="s">
        <v>59</v>
      </c>
      <c r="W804" s="13">
        <v>32.4</v>
      </c>
      <c r="X804" s="13" t="s">
        <v>59</v>
      </c>
      <c r="AA804" s="13">
        <v>125</v>
      </c>
      <c r="AB804" s="13" t="s">
        <v>59</v>
      </c>
      <c r="AC804" s="13" t="s">
        <v>67</v>
      </c>
      <c r="AD804" s="13" t="s">
        <v>61</v>
      </c>
      <c r="AE804" s="13">
        <v>6.9</v>
      </c>
      <c r="AF804" s="13" t="s">
        <v>68</v>
      </c>
      <c r="AG804" s="13" t="s">
        <v>69</v>
      </c>
      <c r="AL804" s="13">
        <v>8760</v>
      </c>
      <c r="AM804" s="13" t="s">
        <v>847</v>
      </c>
      <c r="AN804" s="13" t="s">
        <v>848</v>
      </c>
      <c r="AO804" s="11">
        <v>44068.419293981482</v>
      </c>
      <c r="AP804" s="11" t="s">
        <v>66</v>
      </c>
      <c r="AQ804" s="11" t="s">
        <v>49</v>
      </c>
      <c r="AR804" s="11" t="s">
        <v>66</v>
      </c>
      <c r="AS804" s="11" t="s">
        <v>55</v>
      </c>
      <c r="AT804" s="11" t="s">
        <v>66</v>
      </c>
      <c r="AU804" s="11" t="s">
        <v>61</v>
      </c>
      <c r="AV804" t="s">
        <v>66</v>
      </c>
      <c r="AW804" t="s">
        <v>66</v>
      </c>
    </row>
    <row r="805" spans="1:49" hidden="1" x14ac:dyDescent="0.25">
      <c r="A805" s="13" t="s">
        <v>839</v>
      </c>
      <c r="B805" s="13">
        <v>198</v>
      </c>
      <c r="C805" s="13" t="s">
        <v>840</v>
      </c>
      <c r="D805" s="13" t="s">
        <v>49</v>
      </c>
      <c r="E805" s="13" t="s">
        <v>841</v>
      </c>
      <c r="F805" s="15" t="s">
        <v>84</v>
      </c>
      <c r="G805" s="13">
        <v>32.842610999999998</v>
      </c>
      <c r="H805" s="13">
        <v>-104.395167</v>
      </c>
      <c r="I805" s="16" t="s">
        <v>52</v>
      </c>
      <c r="J805" s="13" t="s">
        <v>53</v>
      </c>
      <c r="K805" s="13">
        <v>143</v>
      </c>
      <c r="L805" s="13" t="s">
        <v>889</v>
      </c>
      <c r="M805" s="13" t="s">
        <v>55</v>
      </c>
      <c r="N805" s="13" t="s">
        <v>56</v>
      </c>
      <c r="O805" s="13" t="s">
        <v>890</v>
      </c>
      <c r="P805" s="13" t="s">
        <v>844</v>
      </c>
      <c r="Q805" s="13" t="s">
        <v>891</v>
      </c>
      <c r="R805" s="13" t="s">
        <v>762</v>
      </c>
      <c r="T805" s="14">
        <v>38777.419293981482</v>
      </c>
      <c r="U805" s="13">
        <v>32.4</v>
      </c>
      <c r="V805" s="13" t="s">
        <v>59</v>
      </c>
      <c r="W805" s="13">
        <v>32.4</v>
      </c>
      <c r="X805" s="13" t="s">
        <v>59</v>
      </c>
      <c r="AA805" s="13">
        <v>125</v>
      </c>
      <c r="AB805" s="13" t="s">
        <v>59</v>
      </c>
      <c r="AC805" s="13" t="s">
        <v>67</v>
      </c>
      <c r="AD805" s="13" t="s">
        <v>61</v>
      </c>
      <c r="AE805" s="13">
        <v>30.1</v>
      </c>
      <c r="AF805" s="13" t="s">
        <v>62</v>
      </c>
      <c r="AG805" s="13" t="s">
        <v>69</v>
      </c>
      <c r="AL805" s="13">
        <v>8760</v>
      </c>
      <c r="AM805" s="13" t="s">
        <v>847</v>
      </c>
      <c r="AN805" s="13" t="s">
        <v>848</v>
      </c>
      <c r="AO805" s="11">
        <v>44068.419293981482</v>
      </c>
      <c r="AP805" s="11" t="s">
        <v>66</v>
      </c>
      <c r="AQ805" s="11" t="s">
        <v>49</v>
      </c>
      <c r="AR805" s="11" t="s">
        <v>66</v>
      </c>
      <c r="AS805" s="11" t="s">
        <v>55</v>
      </c>
      <c r="AT805" s="11" t="s">
        <v>66</v>
      </c>
      <c r="AU805" s="11" t="s">
        <v>61</v>
      </c>
      <c r="AV805" t="s">
        <v>66</v>
      </c>
      <c r="AW805" t="s">
        <v>66</v>
      </c>
    </row>
    <row r="806" spans="1:49" hidden="1" x14ac:dyDescent="0.25">
      <c r="A806" s="13" t="s">
        <v>839</v>
      </c>
      <c r="B806" s="13">
        <v>198</v>
      </c>
      <c r="C806" s="13" t="s">
        <v>840</v>
      </c>
      <c r="D806" s="13" t="s">
        <v>49</v>
      </c>
      <c r="E806" s="13" t="s">
        <v>841</v>
      </c>
      <c r="F806" s="15" t="s">
        <v>84</v>
      </c>
      <c r="G806" s="13">
        <v>32.842610999999998</v>
      </c>
      <c r="H806" s="13">
        <v>-104.395167</v>
      </c>
      <c r="I806" s="16" t="s">
        <v>52</v>
      </c>
      <c r="J806" s="13" t="s">
        <v>53</v>
      </c>
      <c r="K806" s="13">
        <v>147</v>
      </c>
      <c r="L806" s="13" t="s">
        <v>892</v>
      </c>
      <c r="M806" s="13" t="s">
        <v>55</v>
      </c>
      <c r="N806" s="13" t="s">
        <v>56</v>
      </c>
      <c r="O806" s="13" t="s">
        <v>893</v>
      </c>
      <c r="P806" s="13" t="s">
        <v>894</v>
      </c>
      <c r="Q806" s="13" t="s">
        <v>895</v>
      </c>
      <c r="R806" s="13" t="s">
        <v>762</v>
      </c>
      <c r="S806" s="14">
        <v>38777.419293981482</v>
      </c>
      <c r="T806" s="14">
        <v>38777.419293981482</v>
      </c>
      <c r="W806" s="13">
        <v>27</v>
      </c>
      <c r="X806" s="13" t="s">
        <v>59</v>
      </c>
      <c r="AA806" s="13">
        <v>27</v>
      </c>
      <c r="AB806" s="13" t="s">
        <v>59</v>
      </c>
      <c r="AC806" s="13" t="s">
        <v>67</v>
      </c>
      <c r="AD806" s="13" t="s">
        <v>61</v>
      </c>
      <c r="AE806" s="13">
        <v>1.2</v>
      </c>
      <c r="AF806" s="13" t="s">
        <v>68</v>
      </c>
      <c r="AL806" s="13">
        <v>8760</v>
      </c>
      <c r="AM806" s="13" t="s">
        <v>896</v>
      </c>
      <c r="AO806" s="11">
        <v>44068.419293981482</v>
      </c>
      <c r="AP806" s="11" t="s">
        <v>66</v>
      </c>
      <c r="AQ806" s="11" t="s">
        <v>49</v>
      </c>
      <c r="AR806" s="11" t="s">
        <v>66</v>
      </c>
      <c r="AS806" s="11" t="s">
        <v>55</v>
      </c>
      <c r="AT806" s="11" t="s">
        <v>66</v>
      </c>
      <c r="AU806" s="11" t="s">
        <v>61</v>
      </c>
      <c r="AV806" t="s">
        <v>66</v>
      </c>
      <c r="AW806" t="s">
        <v>66</v>
      </c>
    </row>
    <row r="807" spans="1:49" hidden="1" x14ac:dyDescent="0.25">
      <c r="A807" s="13" t="s">
        <v>839</v>
      </c>
      <c r="B807" s="13">
        <v>198</v>
      </c>
      <c r="C807" s="13" t="s">
        <v>840</v>
      </c>
      <c r="D807" s="13" t="s">
        <v>49</v>
      </c>
      <c r="E807" s="13" t="s">
        <v>841</v>
      </c>
      <c r="F807" s="15" t="s">
        <v>84</v>
      </c>
      <c r="G807" s="13">
        <v>32.842610999999998</v>
      </c>
      <c r="H807" s="13">
        <v>-104.395167</v>
      </c>
      <c r="I807" s="16" t="s">
        <v>52</v>
      </c>
      <c r="J807" s="13" t="s">
        <v>53</v>
      </c>
      <c r="K807" s="13">
        <v>147</v>
      </c>
      <c r="L807" s="13" t="s">
        <v>892</v>
      </c>
      <c r="M807" s="13" t="s">
        <v>55</v>
      </c>
      <c r="N807" s="13" t="s">
        <v>56</v>
      </c>
      <c r="O807" s="13" t="s">
        <v>893</v>
      </c>
      <c r="P807" s="13" t="s">
        <v>894</v>
      </c>
      <c r="Q807" s="13" t="s">
        <v>895</v>
      </c>
      <c r="R807" s="13" t="s">
        <v>762</v>
      </c>
      <c r="S807" s="14">
        <v>38777.419293981482</v>
      </c>
      <c r="T807" s="14">
        <v>38777.419293981482</v>
      </c>
      <c r="W807" s="13">
        <v>27</v>
      </c>
      <c r="X807" s="13" t="s">
        <v>59</v>
      </c>
      <c r="AA807" s="13">
        <v>27</v>
      </c>
      <c r="AB807" s="13" t="s">
        <v>59</v>
      </c>
      <c r="AC807" s="13" t="s">
        <v>60</v>
      </c>
      <c r="AD807" s="13" t="s">
        <v>61</v>
      </c>
      <c r="AE807" s="13">
        <v>0.2</v>
      </c>
      <c r="AF807" s="13" t="s">
        <v>62</v>
      </c>
      <c r="AL807" s="13">
        <v>8760</v>
      </c>
      <c r="AM807" s="13" t="s">
        <v>896</v>
      </c>
      <c r="AO807" s="11">
        <v>44068.419293981482</v>
      </c>
      <c r="AP807" s="11" t="s">
        <v>66</v>
      </c>
      <c r="AQ807" s="11" t="s">
        <v>49</v>
      </c>
      <c r="AR807" s="11" t="s">
        <v>66</v>
      </c>
      <c r="AS807" s="11" t="s">
        <v>55</v>
      </c>
      <c r="AT807" s="11" t="s">
        <v>66</v>
      </c>
      <c r="AU807" s="11" t="s">
        <v>61</v>
      </c>
      <c r="AV807" t="s">
        <v>66</v>
      </c>
      <c r="AW807" t="s">
        <v>66</v>
      </c>
    </row>
    <row r="808" spans="1:49" hidden="1" x14ac:dyDescent="0.25">
      <c r="A808" s="13" t="s">
        <v>839</v>
      </c>
      <c r="B808" s="13">
        <v>198</v>
      </c>
      <c r="C808" s="13" t="s">
        <v>840</v>
      </c>
      <c r="D808" s="13" t="s">
        <v>49</v>
      </c>
      <c r="E808" s="13" t="s">
        <v>841</v>
      </c>
      <c r="F808" s="15" t="s">
        <v>84</v>
      </c>
      <c r="G808" s="13">
        <v>32.842610999999998</v>
      </c>
      <c r="H808" s="13">
        <v>-104.395167</v>
      </c>
      <c r="I808" s="16" t="s">
        <v>52</v>
      </c>
      <c r="J808" s="13" t="s">
        <v>53</v>
      </c>
      <c r="K808" s="13">
        <v>147</v>
      </c>
      <c r="L808" s="13" t="s">
        <v>892</v>
      </c>
      <c r="M808" s="13" t="s">
        <v>55</v>
      </c>
      <c r="N808" s="13" t="s">
        <v>56</v>
      </c>
      <c r="O808" s="13" t="s">
        <v>893</v>
      </c>
      <c r="P808" s="13" t="s">
        <v>894</v>
      </c>
      <c r="Q808" s="13" t="s">
        <v>895</v>
      </c>
      <c r="R808" s="13" t="s">
        <v>762</v>
      </c>
      <c r="S808" s="14">
        <v>38777.419293981482</v>
      </c>
      <c r="T808" s="14">
        <v>38777.419293981482</v>
      </c>
      <c r="W808" s="13">
        <v>27</v>
      </c>
      <c r="X808" s="13" t="s">
        <v>59</v>
      </c>
      <c r="AA808" s="13">
        <v>27</v>
      </c>
      <c r="AB808" s="13" t="s">
        <v>59</v>
      </c>
      <c r="AC808" s="13" t="s">
        <v>67</v>
      </c>
      <c r="AD808" s="13" t="s">
        <v>61</v>
      </c>
      <c r="AE808" s="13">
        <v>5.3</v>
      </c>
      <c r="AF808" s="13" t="s">
        <v>62</v>
      </c>
      <c r="AL808" s="13">
        <v>8760</v>
      </c>
      <c r="AM808" s="13" t="s">
        <v>896</v>
      </c>
      <c r="AO808" s="11">
        <v>44068.419293981482</v>
      </c>
      <c r="AP808" s="11" t="s">
        <v>66</v>
      </c>
      <c r="AQ808" s="11" t="s">
        <v>49</v>
      </c>
      <c r="AR808" s="11" t="s">
        <v>66</v>
      </c>
      <c r="AS808" s="11" t="s">
        <v>55</v>
      </c>
      <c r="AT808" s="11" t="s">
        <v>66</v>
      </c>
      <c r="AU808" s="11" t="s">
        <v>61</v>
      </c>
      <c r="AV808" t="s">
        <v>66</v>
      </c>
      <c r="AW808" t="s">
        <v>66</v>
      </c>
    </row>
    <row r="809" spans="1:49" hidden="1" x14ac:dyDescent="0.25">
      <c r="A809" s="13" t="s">
        <v>839</v>
      </c>
      <c r="B809" s="13">
        <v>198</v>
      </c>
      <c r="C809" s="13" t="s">
        <v>840</v>
      </c>
      <c r="D809" s="13" t="s">
        <v>49</v>
      </c>
      <c r="E809" s="13" t="s">
        <v>841</v>
      </c>
      <c r="F809" s="15" t="s">
        <v>84</v>
      </c>
      <c r="G809" s="13">
        <v>32.842610999999998</v>
      </c>
      <c r="H809" s="13">
        <v>-104.395167</v>
      </c>
      <c r="I809" s="16" t="s">
        <v>52</v>
      </c>
      <c r="J809" s="13" t="s">
        <v>53</v>
      </c>
      <c r="K809" s="13">
        <v>150</v>
      </c>
      <c r="L809" s="13" t="s">
        <v>897</v>
      </c>
      <c r="M809" s="13" t="s">
        <v>55</v>
      </c>
      <c r="N809" s="13" t="s">
        <v>56</v>
      </c>
      <c r="O809" s="13" t="s">
        <v>898</v>
      </c>
      <c r="P809" s="13" t="s">
        <v>899</v>
      </c>
      <c r="Q809" s="13" t="s">
        <v>900</v>
      </c>
      <c r="R809" s="13" t="s">
        <v>901</v>
      </c>
      <c r="S809" s="14">
        <v>37916.419293981482</v>
      </c>
      <c r="T809" s="14">
        <v>37916.419293981482</v>
      </c>
      <c r="U809" s="13">
        <v>9.6</v>
      </c>
      <c r="V809" s="13" t="s">
        <v>59</v>
      </c>
      <c r="W809" s="13">
        <v>9.6</v>
      </c>
      <c r="X809" s="13" t="s">
        <v>59</v>
      </c>
      <c r="Y809" s="13">
        <v>9.6</v>
      </c>
      <c r="Z809" s="13" t="s">
        <v>59</v>
      </c>
      <c r="AA809" s="13">
        <v>9.6</v>
      </c>
      <c r="AB809" s="13" t="s">
        <v>59</v>
      </c>
      <c r="AC809" s="13" t="s">
        <v>60</v>
      </c>
      <c r="AD809" s="13" t="s">
        <v>61</v>
      </c>
      <c r="AE809" s="13">
        <v>0.8</v>
      </c>
      <c r="AF809" s="13" t="s">
        <v>62</v>
      </c>
      <c r="AK809" s="13" t="s">
        <v>846</v>
      </c>
      <c r="AL809" s="13">
        <v>8760</v>
      </c>
      <c r="AM809" s="13" t="s">
        <v>847</v>
      </c>
      <c r="AN809" s="13" t="s">
        <v>848</v>
      </c>
      <c r="AO809" s="11">
        <v>44068.419293981482</v>
      </c>
      <c r="AP809" s="11" t="s">
        <v>66</v>
      </c>
      <c r="AQ809" s="11" t="s">
        <v>49</v>
      </c>
      <c r="AR809" s="11" t="s">
        <v>66</v>
      </c>
      <c r="AS809" s="11" t="s">
        <v>55</v>
      </c>
      <c r="AT809" s="11" t="s">
        <v>66</v>
      </c>
      <c r="AU809" s="11" t="s">
        <v>61</v>
      </c>
      <c r="AV809" t="s">
        <v>66</v>
      </c>
      <c r="AW809" t="s">
        <v>66</v>
      </c>
    </row>
    <row r="810" spans="1:49" hidden="1" x14ac:dyDescent="0.25">
      <c r="A810" s="13" t="s">
        <v>839</v>
      </c>
      <c r="B810" s="13">
        <v>198</v>
      </c>
      <c r="C810" s="13" t="s">
        <v>840</v>
      </c>
      <c r="D810" s="13" t="s">
        <v>49</v>
      </c>
      <c r="E810" s="13" t="s">
        <v>841</v>
      </c>
      <c r="F810" s="15" t="s">
        <v>84</v>
      </c>
      <c r="G810" s="13">
        <v>32.842610999999998</v>
      </c>
      <c r="H810" s="13">
        <v>-104.395167</v>
      </c>
      <c r="I810" s="16" t="s">
        <v>52</v>
      </c>
      <c r="J810" s="13" t="s">
        <v>53</v>
      </c>
      <c r="K810" s="13">
        <v>150</v>
      </c>
      <c r="L810" s="13" t="s">
        <v>897</v>
      </c>
      <c r="M810" s="13" t="s">
        <v>55</v>
      </c>
      <c r="N810" s="13" t="s">
        <v>56</v>
      </c>
      <c r="O810" s="13" t="s">
        <v>898</v>
      </c>
      <c r="P810" s="13" t="s">
        <v>899</v>
      </c>
      <c r="Q810" s="13" t="s">
        <v>900</v>
      </c>
      <c r="R810" s="13" t="s">
        <v>901</v>
      </c>
      <c r="S810" s="14">
        <v>37916.419293981482</v>
      </c>
      <c r="T810" s="14">
        <v>37916.419293981482</v>
      </c>
      <c r="U810" s="13">
        <v>9.6</v>
      </c>
      <c r="V810" s="13" t="s">
        <v>59</v>
      </c>
      <c r="W810" s="13">
        <v>9.6</v>
      </c>
      <c r="X810" s="13" t="s">
        <v>59</v>
      </c>
      <c r="Y810" s="13">
        <v>9.6</v>
      </c>
      <c r="Z810" s="13" t="s">
        <v>59</v>
      </c>
      <c r="AA810" s="13">
        <v>9.6</v>
      </c>
      <c r="AB810" s="13" t="s">
        <v>59</v>
      </c>
      <c r="AC810" s="13" t="s">
        <v>67</v>
      </c>
      <c r="AD810" s="13" t="s">
        <v>61</v>
      </c>
      <c r="AE810" s="13">
        <v>0.5</v>
      </c>
      <c r="AF810" s="13" t="s">
        <v>68</v>
      </c>
      <c r="AG810" s="13" t="s">
        <v>711</v>
      </c>
      <c r="AK810" s="13" t="s">
        <v>846</v>
      </c>
      <c r="AL810" s="13">
        <v>8760</v>
      </c>
      <c r="AM810" s="13" t="s">
        <v>847</v>
      </c>
      <c r="AN810" s="13" t="s">
        <v>848</v>
      </c>
      <c r="AO810" s="11">
        <v>44068.419293981482</v>
      </c>
      <c r="AP810" s="11" t="s">
        <v>66</v>
      </c>
      <c r="AQ810" s="11" t="s">
        <v>49</v>
      </c>
      <c r="AR810" s="11" t="s">
        <v>66</v>
      </c>
      <c r="AS810" s="11" t="s">
        <v>55</v>
      </c>
      <c r="AT810" s="11" t="s">
        <v>66</v>
      </c>
      <c r="AU810" s="11" t="s">
        <v>61</v>
      </c>
      <c r="AV810" t="s">
        <v>66</v>
      </c>
      <c r="AW810" t="s">
        <v>66</v>
      </c>
    </row>
    <row r="811" spans="1:49" hidden="1" x14ac:dyDescent="0.25">
      <c r="A811" s="13" t="s">
        <v>839</v>
      </c>
      <c r="B811" s="13">
        <v>198</v>
      </c>
      <c r="C811" s="13" t="s">
        <v>840</v>
      </c>
      <c r="D811" s="13" t="s">
        <v>49</v>
      </c>
      <c r="E811" s="13" t="s">
        <v>841</v>
      </c>
      <c r="F811" s="15" t="s">
        <v>84</v>
      </c>
      <c r="G811" s="13">
        <v>32.842610999999998</v>
      </c>
      <c r="H811" s="13">
        <v>-104.395167</v>
      </c>
      <c r="I811" s="16" t="s">
        <v>52</v>
      </c>
      <c r="J811" s="13" t="s">
        <v>53</v>
      </c>
      <c r="K811" s="13">
        <v>150</v>
      </c>
      <c r="L811" s="13" t="s">
        <v>897</v>
      </c>
      <c r="M811" s="13" t="s">
        <v>55</v>
      </c>
      <c r="N811" s="13" t="s">
        <v>56</v>
      </c>
      <c r="O811" s="13" t="s">
        <v>898</v>
      </c>
      <c r="P811" s="13" t="s">
        <v>899</v>
      </c>
      <c r="Q811" s="13" t="s">
        <v>900</v>
      </c>
      <c r="R811" s="13" t="s">
        <v>901</v>
      </c>
      <c r="S811" s="14">
        <v>37916.419293981482</v>
      </c>
      <c r="T811" s="14">
        <v>37916.419293981482</v>
      </c>
      <c r="U811" s="13">
        <v>9.6</v>
      </c>
      <c r="V811" s="13" t="s">
        <v>59</v>
      </c>
      <c r="W811" s="13">
        <v>9.6</v>
      </c>
      <c r="X811" s="13" t="s">
        <v>59</v>
      </c>
      <c r="Y811" s="13">
        <v>9.6</v>
      </c>
      <c r="Z811" s="13" t="s">
        <v>59</v>
      </c>
      <c r="AA811" s="13">
        <v>9.6</v>
      </c>
      <c r="AB811" s="13" t="s">
        <v>59</v>
      </c>
      <c r="AC811" s="13" t="s">
        <v>67</v>
      </c>
      <c r="AD811" s="13" t="s">
        <v>61</v>
      </c>
      <c r="AE811" s="13">
        <v>2.2999999999999998</v>
      </c>
      <c r="AF811" s="13" t="s">
        <v>62</v>
      </c>
      <c r="AG811" s="13" t="s">
        <v>711</v>
      </c>
      <c r="AK811" s="13" t="s">
        <v>846</v>
      </c>
      <c r="AL811" s="13">
        <v>8760</v>
      </c>
      <c r="AM811" s="13" t="s">
        <v>847</v>
      </c>
      <c r="AN811" s="13" t="s">
        <v>848</v>
      </c>
      <c r="AO811" s="11">
        <v>44068.419293981482</v>
      </c>
      <c r="AP811" s="11" t="s">
        <v>66</v>
      </c>
      <c r="AQ811" s="11" t="s">
        <v>49</v>
      </c>
      <c r="AR811" s="11" t="s">
        <v>66</v>
      </c>
      <c r="AS811" s="11" t="s">
        <v>55</v>
      </c>
      <c r="AT811" s="11" t="s">
        <v>66</v>
      </c>
      <c r="AU811" s="11" t="s">
        <v>61</v>
      </c>
      <c r="AV811" t="s">
        <v>66</v>
      </c>
      <c r="AW811" t="s">
        <v>66</v>
      </c>
    </row>
    <row r="812" spans="1:49" hidden="1" x14ac:dyDescent="0.25">
      <c r="A812" s="13" t="s">
        <v>839</v>
      </c>
      <c r="B812" s="13">
        <v>198</v>
      </c>
      <c r="C812" s="13" t="s">
        <v>840</v>
      </c>
      <c r="D812" s="13" t="s">
        <v>49</v>
      </c>
      <c r="E812" s="13" t="s">
        <v>841</v>
      </c>
      <c r="F812" s="15" t="s">
        <v>84</v>
      </c>
      <c r="G812" s="13">
        <v>32.842610999999998</v>
      </c>
      <c r="H812" s="13">
        <v>-104.395167</v>
      </c>
      <c r="I812" s="16" t="s">
        <v>52</v>
      </c>
      <c r="J812" s="13" t="s">
        <v>53</v>
      </c>
      <c r="K812" s="13">
        <v>155</v>
      </c>
      <c r="L812" s="13" t="s">
        <v>902</v>
      </c>
      <c r="M812" s="13" t="s">
        <v>55</v>
      </c>
      <c r="N812" s="13" t="s">
        <v>56</v>
      </c>
      <c r="O812" s="13" t="s">
        <v>843</v>
      </c>
      <c r="P812" s="13" t="s">
        <v>844</v>
      </c>
      <c r="Q812" s="13" t="s">
        <v>891</v>
      </c>
      <c r="R812" s="13" t="s">
        <v>762</v>
      </c>
      <c r="S812" s="14">
        <v>38473.419293981482</v>
      </c>
      <c r="T812" s="14">
        <v>38473.419293981482</v>
      </c>
      <c r="W812" s="13">
        <v>54</v>
      </c>
      <c r="X812" s="13" t="s">
        <v>59</v>
      </c>
      <c r="AC812" s="13" t="s">
        <v>60</v>
      </c>
      <c r="AD812" s="13" t="s">
        <v>61</v>
      </c>
      <c r="AE812" s="13">
        <v>1.6</v>
      </c>
      <c r="AF812" s="13" t="s">
        <v>62</v>
      </c>
      <c r="AK812" s="13" t="s">
        <v>846</v>
      </c>
      <c r="AL812" s="13">
        <v>8760</v>
      </c>
      <c r="AM812" s="13" t="s">
        <v>847</v>
      </c>
      <c r="AN812" s="13" t="s">
        <v>903</v>
      </c>
      <c r="AO812" s="11">
        <v>44068.419293981482</v>
      </c>
      <c r="AP812" s="11" t="s">
        <v>66</v>
      </c>
      <c r="AQ812" s="11" t="s">
        <v>49</v>
      </c>
      <c r="AR812" s="11" t="s">
        <v>66</v>
      </c>
      <c r="AS812" s="11" t="s">
        <v>55</v>
      </c>
      <c r="AT812" s="11" t="s">
        <v>66</v>
      </c>
      <c r="AU812" s="11" t="s">
        <v>61</v>
      </c>
      <c r="AV812" t="s">
        <v>66</v>
      </c>
      <c r="AW812" t="s">
        <v>66</v>
      </c>
    </row>
    <row r="813" spans="1:49" hidden="1" x14ac:dyDescent="0.25">
      <c r="A813" s="13" t="s">
        <v>839</v>
      </c>
      <c r="B813" s="13">
        <v>198</v>
      </c>
      <c r="C813" s="13" t="s">
        <v>840</v>
      </c>
      <c r="D813" s="13" t="s">
        <v>49</v>
      </c>
      <c r="E813" s="13" t="s">
        <v>841</v>
      </c>
      <c r="F813" s="15" t="s">
        <v>84</v>
      </c>
      <c r="G813" s="13">
        <v>32.842610999999998</v>
      </c>
      <c r="H813" s="13">
        <v>-104.395167</v>
      </c>
      <c r="I813" s="16" t="s">
        <v>52</v>
      </c>
      <c r="J813" s="13" t="s">
        <v>53</v>
      </c>
      <c r="K813" s="13">
        <v>155</v>
      </c>
      <c r="L813" s="13" t="s">
        <v>902</v>
      </c>
      <c r="M813" s="13" t="s">
        <v>55</v>
      </c>
      <c r="N813" s="13" t="s">
        <v>56</v>
      </c>
      <c r="O813" s="13" t="s">
        <v>843</v>
      </c>
      <c r="P813" s="13" t="s">
        <v>844</v>
      </c>
      <c r="Q813" s="13" t="s">
        <v>891</v>
      </c>
      <c r="R813" s="13" t="s">
        <v>762</v>
      </c>
      <c r="S813" s="14">
        <v>38473.419293981482</v>
      </c>
      <c r="T813" s="14">
        <v>38473.419293981482</v>
      </c>
      <c r="W813" s="13">
        <v>54</v>
      </c>
      <c r="X813" s="13" t="s">
        <v>59</v>
      </c>
      <c r="AC813" s="13" t="s">
        <v>67</v>
      </c>
      <c r="AD813" s="13" t="s">
        <v>61</v>
      </c>
      <c r="AE813" s="13">
        <v>2.9</v>
      </c>
      <c r="AF813" s="13" t="s">
        <v>68</v>
      </c>
      <c r="AG813" s="13" t="s">
        <v>711</v>
      </c>
      <c r="AK813" s="13" t="s">
        <v>846</v>
      </c>
      <c r="AL813" s="13">
        <v>8760</v>
      </c>
      <c r="AM813" s="13" t="s">
        <v>847</v>
      </c>
      <c r="AN813" s="13" t="s">
        <v>903</v>
      </c>
      <c r="AO813" s="11">
        <v>44068.419293981482</v>
      </c>
      <c r="AP813" s="11" t="s">
        <v>66</v>
      </c>
      <c r="AQ813" s="11" t="s">
        <v>49</v>
      </c>
      <c r="AR813" s="11" t="s">
        <v>66</v>
      </c>
      <c r="AS813" s="11" t="s">
        <v>55</v>
      </c>
      <c r="AT813" s="11" t="s">
        <v>66</v>
      </c>
      <c r="AU813" s="11" t="s">
        <v>61</v>
      </c>
      <c r="AV813" t="s">
        <v>66</v>
      </c>
      <c r="AW813" t="s">
        <v>66</v>
      </c>
    </row>
    <row r="814" spans="1:49" hidden="1" x14ac:dyDescent="0.25">
      <c r="A814" s="13" t="s">
        <v>839</v>
      </c>
      <c r="B814" s="13">
        <v>198</v>
      </c>
      <c r="C814" s="13" t="s">
        <v>840</v>
      </c>
      <c r="D814" s="13" t="s">
        <v>49</v>
      </c>
      <c r="E814" s="13" t="s">
        <v>841</v>
      </c>
      <c r="F814" s="15" t="s">
        <v>84</v>
      </c>
      <c r="G814" s="13">
        <v>32.842610999999998</v>
      </c>
      <c r="H814" s="13">
        <v>-104.395167</v>
      </c>
      <c r="I814" s="16" t="s">
        <v>52</v>
      </c>
      <c r="J814" s="13" t="s">
        <v>53</v>
      </c>
      <c r="K814" s="13">
        <v>155</v>
      </c>
      <c r="L814" s="13" t="s">
        <v>902</v>
      </c>
      <c r="M814" s="13" t="s">
        <v>55</v>
      </c>
      <c r="N814" s="13" t="s">
        <v>56</v>
      </c>
      <c r="O814" s="13" t="s">
        <v>843</v>
      </c>
      <c r="P814" s="13" t="s">
        <v>844</v>
      </c>
      <c r="Q814" s="13" t="s">
        <v>891</v>
      </c>
      <c r="R814" s="13" t="s">
        <v>762</v>
      </c>
      <c r="S814" s="14">
        <v>38473.419293981482</v>
      </c>
      <c r="T814" s="14">
        <v>38473.419293981482</v>
      </c>
      <c r="W814" s="13">
        <v>54</v>
      </c>
      <c r="X814" s="13" t="s">
        <v>59</v>
      </c>
      <c r="AC814" s="13" t="s">
        <v>67</v>
      </c>
      <c r="AD814" s="13" t="s">
        <v>61</v>
      </c>
      <c r="AE814" s="13">
        <v>12.5</v>
      </c>
      <c r="AF814" s="13" t="s">
        <v>62</v>
      </c>
      <c r="AG814" s="13" t="s">
        <v>711</v>
      </c>
      <c r="AK814" s="13" t="s">
        <v>846</v>
      </c>
      <c r="AL814" s="13">
        <v>8760</v>
      </c>
      <c r="AM814" s="13" t="s">
        <v>847</v>
      </c>
      <c r="AN814" s="13" t="s">
        <v>903</v>
      </c>
      <c r="AO814" s="11">
        <v>44068.419293981482</v>
      </c>
      <c r="AP814" s="11" t="s">
        <v>66</v>
      </c>
      <c r="AQ814" s="11" t="s">
        <v>49</v>
      </c>
      <c r="AR814" s="11" t="s">
        <v>66</v>
      </c>
      <c r="AS814" s="11" t="s">
        <v>55</v>
      </c>
      <c r="AT814" s="11" t="s">
        <v>66</v>
      </c>
      <c r="AU814" s="11" t="s">
        <v>61</v>
      </c>
      <c r="AV814" t="s">
        <v>66</v>
      </c>
      <c r="AW814" t="s">
        <v>66</v>
      </c>
    </row>
    <row r="815" spans="1:49" hidden="1" x14ac:dyDescent="0.25">
      <c r="A815" s="13" t="s">
        <v>839</v>
      </c>
      <c r="B815" s="13">
        <v>198</v>
      </c>
      <c r="C815" s="13" t="s">
        <v>840</v>
      </c>
      <c r="D815" s="13" t="s">
        <v>49</v>
      </c>
      <c r="E815" s="13" t="s">
        <v>841</v>
      </c>
      <c r="F815" s="15" t="s">
        <v>84</v>
      </c>
      <c r="G815" s="13">
        <v>32.842610999999998</v>
      </c>
      <c r="H815" s="13">
        <v>-104.395167</v>
      </c>
      <c r="I815" s="16" t="s">
        <v>52</v>
      </c>
      <c r="J815" s="13" t="s">
        <v>53</v>
      </c>
      <c r="K815" s="13">
        <v>156</v>
      </c>
      <c r="L815" s="13" t="s">
        <v>904</v>
      </c>
      <c r="M815" s="13" t="s">
        <v>55</v>
      </c>
      <c r="N815" s="13" t="s">
        <v>56</v>
      </c>
      <c r="O815" s="13" t="s">
        <v>905</v>
      </c>
      <c r="P815" s="13" t="s">
        <v>844</v>
      </c>
      <c r="Q815" s="13" t="s">
        <v>906</v>
      </c>
      <c r="R815" s="13" t="s">
        <v>762</v>
      </c>
      <c r="S815" s="14">
        <v>38777.419293981482</v>
      </c>
      <c r="T815" s="14">
        <v>38777.419293981482</v>
      </c>
      <c r="U815" s="13">
        <v>120</v>
      </c>
      <c r="V815" s="13" t="s">
        <v>59</v>
      </c>
      <c r="W815" s="13">
        <v>120</v>
      </c>
      <c r="X815" s="13" t="s">
        <v>59</v>
      </c>
      <c r="AA815" s="13">
        <v>60</v>
      </c>
      <c r="AB815" s="13" t="s">
        <v>59</v>
      </c>
      <c r="AC815" s="13" t="s">
        <v>60</v>
      </c>
      <c r="AD815" s="13" t="s">
        <v>61</v>
      </c>
      <c r="AE815" s="13">
        <v>4.4000000000000004</v>
      </c>
      <c r="AF815" s="13" t="s">
        <v>62</v>
      </c>
      <c r="AK815" s="13" t="s">
        <v>846</v>
      </c>
      <c r="AL815" s="13">
        <v>8760</v>
      </c>
      <c r="AM815" s="13" t="s">
        <v>64</v>
      </c>
      <c r="AO815" s="11">
        <v>44068.419293981482</v>
      </c>
      <c r="AP815" s="11" t="s">
        <v>66</v>
      </c>
      <c r="AQ815" s="11" t="s">
        <v>49</v>
      </c>
      <c r="AR815" s="11" t="s">
        <v>66</v>
      </c>
      <c r="AS815" s="11" t="s">
        <v>55</v>
      </c>
      <c r="AT815" s="11" t="s">
        <v>66</v>
      </c>
      <c r="AU815" s="11" t="s">
        <v>61</v>
      </c>
      <c r="AV815" t="s">
        <v>66</v>
      </c>
      <c r="AW815" t="s">
        <v>66</v>
      </c>
    </row>
    <row r="816" spans="1:49" hidden="1" x14ac:dyDescent="0.25">
      <c r="A816" s="13" t="s">
        <v>839</v>
      </c>
      <c r="B816" s="13">
        <v>198</v>
      </c>
      <c r="C816" s="13" t="s">
        <v>840</v>
      </c>
      <c r="D816" s="13" t="s">
        <v>49</v>
      </c>
      <c r="E816" s="13" t="s">
        <v>841</v>
      </c>
      <c r="F816" s="15" t="s">
        <v>84</v>
      </c>
      <c r="G816" s="13">
        <v>32.842610999999998</v>
      </c>
      <c r="H816" s="13">
        <v>-104.395167</v>
      </c>
      <c r="I816" s="16" t="s">
        <v>52</v>
      </c>
      <c r="J816" s="13" t="s">
        <v>53</v>
      </c>
      <c r="K816" s="13">
        <v>156</v>
      </c>
      <c r="L816" s="13" t="s">
        <v>904</v>
      </c>
      <c r="M816" s="13" t="s">
        <v>55</v>
      </c>
      <c r="N816" s="13" t="s">
        <v>56</v>
      </c>
      <c r="O816" s="13" t="s">
        <v>905</v>
      </c>
      <c r="P816" s="13" t="s">
        <v>844</v>
      </c>
      <c r="Q816" s="13" t="s">
        <v>906</v>
      </c>
      <c r="R816" s="13" t="s">
        <v>762</v>
      </c>
      <c r="S816" s="14">
        <v>38777.419293981482</v>
      </c>
      <c r="T816" s="14">
        <v>38777.419293981482</v>
      </c>
      <c r="U816" s="13">
        <v>120</v>
      </c>
      <c r="V816" s="13" t="s">
        <v>59</v>
      </c>
      <c r="W816" s="13">
        <v>120</v>
      </c>
      <c r="X816" s="13" t="s">
        <v>59</v>
      </c>
      <c r="AA816" s="13">
        <v>60</v>
      </c>
      <c r="AB816" s="13" t="s">
        <v>59</v>
      </c>
      <c r="AC816" s="13" t="s">
        <v>67</v>
      </c>
      <c r="AD816" s="13" t="s">
        <v>61</v>
      </c>
      <c r="AE816" s="13">
        <v>4.2</v>
      </c>
      <c r="AF816" s="13" t="s">
        <v>68</v>
      </c>
      <c r="AG816" s="13" t="s">
        <v>711</v>
      </c>
      <c r="AK816" s="13" t="s">
        <v>846</v>
      </c>
      <c r="AL816" s="13">
        <v>8760</v>
      </c>
      <c r="AM816" s="13" t="s">
        <v>64</v>
      </c>
      <c r="AO816" s="11">
        <v>44068.419293981482</v>
      </c>
      <c r="AP816" s="11" t="s">
        <v>66</v>
      </c>
      <c r="AQ816" s="11" t="s">
        <v>49</v>
      </c>
      <c r="AR816" s="11" t="s">
        <v>66</v>
      </c>
      <c r="AS816" s="11" t="s">
        <v>55</v>
      </c>
      <c r="AT816" s="11" t="s">
        <v>66</v>
      </c>
      <c r="AU816" s="11" t="s">
        <v>61</v>
      </c>
      <c r="AV816" t="s">
        <v>66</v>
      </c>
      <c r="AW816" t="s">
        <v>66</v>
      </c>
    </row>
    <row r="817" spans="1:49" hidden="1" x14ac:dyDescent="0.25">
      <c r="A817" s="13" t="s">
        <v>839</v>
      </c>
      <c r="B817" s="13">
        <v>198</v>
      </c>
      <c r="C817" s="13" t="s">
        <v>840</v>
      </c>
      <c r="D817" s="13" t="s">
        <v>49</v>
      </c>
      <c r="E817" s="13" t="s">
        <v>841</v>
      </c>
      <c r="F817" s="15" t="s">
        <v>84</v>
      </c>
      <c r="G817" s="13">
        <v>32.842610999999998</v>
      </c>
      <c r="H817" s="13">
        <v>-104.395167</v>
      </c>
      <c r="I817" s="16" t="s">
        <v>52</v>
      </c>
      <c r="J817" s="13" t="s">
        <v>53</v>
      </c>
      <c r="K817" s="13">
        <v>156</v>
      </c>
      <c r="L817" s="13" t="s">
        <v>904</v>
      </c>
      <c r="M817" s="13" t="s">
        <v>55</v>
      </c>
      <c r="N817" s="13" t="s">
        <v>56</v>
      </c>
      <c r="O817" s="13" t="s">
        <v>905</v>
      </c>
      <c r="P817" s="13" t="s">
        <v>844</v>
      </c>
      <c r="Q817" s="13" t="s">
        <v>906</v>
      </c>
      <c r="R817" s="13" t="s">
        <v>762</v>
      </c>
      <c r="S817" s="14">
        <v>38777.419293981482</v>
      </c>
      <c r="T817" s="14">
        <v>38777.419293981482</v>
      </c>
      <c r="U817" s="13">
        <v>120</v>
      </c>
      <c r="V817" s="13" t="s">
        <v>59</v>
      </c>
      <c r="W817" s="13">
        <v>120</v>
      </c>
      <c r="X817" s="13" t="s">
        <v>59</v>
      </c>
      <c r="AA817" s="13">
        <v>60</v>
      </c>
      <c r="AB817" s="13" t="s">
        <v>59</v>
      </c>
      <c r="AC817" s="13" t="s">
        <v>67</v>
      </c>
      <c r="AD817" s="13" t="s">
        <v>61</v>
      </c>
      <c r="AE817" s="13">
        <v>18.399999999999999</v>
      </c>
      <c r="AF817" s="13" t="s">
        <v>62</v>
      </c>
      <c r="AG817" s="13" t="s">
        <v>711</v>
      </c>
      <c r="AK817" s="13" t="s">
        <v>846</v>
      </c>
      <c r="AL817" s="13">
        <v>8760</v>
      </c>
      <c r="AM817" s="13" t="s">
        <v>64</v>
      </c>
      <c r="AO817" s="11">
        <v>44068.419293981482</v>
      </c>
      <c r="AP817" s="11" t="s">
        <v>66</v>
      </c>
      <c r="AQ817" s="11" t="s">
        <v>49</v>
      </c>
      <c r="AR817" s="11" t="s">
        <v>66</v>
      </c>
      <c r="AS817" s="11" t="s">
        <v>55</v>
      </c>
      <c r="AT817" s="11" t="s">
        <v>66</v>
      </c>
      <c r="AU817" s="11" t="s">
        <v>61</v>
      </c>
      <c r="AV817" t="s">
        <v>66</v>
      </c>
      <c r="AW817" t="s">
        <v>66</v>
      </c>
    </row>
    <row r="818" spans="1:49" hidden="1" x14ac:dyDescent="0.25">
      <c r="A818" s="13" t="s">
        <v>839</v>
      </c>
      <c r="B818" s="13">
        <v>198</v>
      </c>
      <c r="C818" s="13" t="s">
        <v>840</v>
      </c>
      <c r="D818" s="13" t="s">
        <v>49</v>
      </c>
      <c r="E818" s="13" t="s">
        <v>841</v>
      </c>
      <c r="F818" s="15" t="s">
        <v>84</v>
      </c>
      <c r="G818" s="13">
        <v>32.842610999999998</v>
      </c>
      <c r="H818" s="13">
        <v>-104.395167</v>
      </c>
      <c r="I818" s="16" t="s">
        <v>52</v>
      </c>
      <c r="J818" s="13" t="s">
        <v>53</v>
      </c>
      <c r="K818" s="13">
        <v>160</v>
      </c>
      <c r="L818" s="13" t="s">
        <v>907</v>
      </c>
      <c r="M818" s="13" t="s">
        <v>55</v>
      </c>
      <c r="N818" s="13" t="s">
        <v>56</v>
      </c>
      <c r="O818" s="13" t="s">
        <v>908</v>
      </c>
      <c r="P818" s="13" t="s">
        <v>909</v>
      </c>
      <c r="Q818" s="13" t="s">
        <v>910</v>
      </c>
      <c r="R818" s="13" t="s">
        <v>762</v>
      </c>
      <c r="S818" s="14">
        <v>27712.419293981478</v>
      </c>
      <c r="T818" s="14">
        <v>27712.419293981478</v>
      </c>
      <c r="U818" s="13">
        <v>44</v>
      </c>
      <c r="V818" s="13" t="s">
        <v>59</v>
      </c>
      <c r="W818" s="13">
        <v>44</v>
      </c>
      <c r="X818" s="13" t="s">
        <v>59</v>
      </c>
      <c r="AA818" s="13">
        <v>44</v>
      </c>
      <c r="AB818" s="13" t="s">
        <v>59</v>
      </c>
      <c r="AC818" s="13" t="s">
        <v>60</v>
      </c>
      <c r="AD818" s="13" t="s">
        <v>61</v>
      </c>
      <c r="AE818" s="13">
        <v>5.2</v>
      </c>
      <c r="AF818" s="13" t="s">
        <v>62</v>
      </c>
      <c r="AK818" s="13" t="s">
        <v>846</v>
      </c>
      <c r="AL818" s="13">
        <v>8760</v>
      </c>
      <c r="AM818" s="13" t="s">
        <v>911</v>
      </c>
      <c r="AO818" s="11">
        <v>44068.419293981482</v>
      </c>
      <c r="AP818" s="11" t="s">
        <v>66</v>
      </c>
      <c r="AQ818" s="11" t="s">
        <v>49</v>
      </c>
      <c r="AR818" s="11" t="s">
        <v>66</v>
      </c>
      <c r="AS818" s="11" t="s">
        <v>55</v>
      </c>
      <c r="AT818" s="11" t="s">
        <v>66</v>
      </c>
      <c r="AU818" s="11" t="s">
        <v>61</v>
      </c>
      <c r="AV818" t="s">
        <v>66</v>
      </c>
      <c r="AW818" t="s">
        <v>66</v>
      </c>
    </row>
    <row r="819" spans="1:49" hidden="1" x14ac:dyDescent="0.25">
      <c r="A819" s="13" t="s">
        <v>839</v>
      </c>
      <c r="B819" s="13">
        <v>198</v>
      </c>
      <c r="C819" s="13" t="s">
        <v>840</v>
      </c>
      <c r="D819" s="13" t="s">
        <v>49</v>
      </c>
      <c r="E819" s="13" t="s">
        <v>841</v>
      </c>
      <c r="F819" s="15" t="s">
        <v>84</v>
      </c>
      <c r="G819" s="13">
        <v>32.842610999999998</v>
      </c>
      <c r="H819" s="13">
        <v>-104.395167</v>
      </c>
      <c r="I819" s="16" t="s">
        <v>52</v>
      </c>
      <c r="J819" s="13" t="s">
        <v>53</v>
      </c>
      <c r="K819" s="13">
        <v>160</v>
      </c>
      <c r="L819" s="13" t="s">
        <v>907</v>
      </c>
      <c r="M819" s="13" t="s">
        <v>55</v>
      </c>
      <c r="N819" s="13" t="s">
        <v>56</v>
      </c>
      <c r="O819" s="13" t="s">
        <v>908</v>
      </c>
      <c r="P819" s="13" t="s">
        <v>909</v>
      </c>
      <c r="Q819" s="13" t="s">
        <v>910</v>
      </c>
      <c r="R819" s="13" t="s">
        <v>762</v>
      </c>
      <c r="S819" s="14">
        <v>27712.419293981478</v>
      </c>
      <c r="T819" s="14">
        <v>27712.419293981478</v>
      </c>
      <c r="U819" s="13">
        <v>44</v>
      </c>
      <c r="V819" s="13" t="s">
        <v>59</v>
      </c>
      <c r="W819" s="13">
        <v>44</v>
      </c>
      <c r="X819" s="13" t="s">
        <v>59</v>
      </c>
      <c r="AA819" s="13">
        <v>44</v>
      </c>
      <c r="AB819" s="13" t="s">
        <v>59</v>
      </c>
      <c r="AC819" s="13" t="s">
        <v>67</v>
      </c>
      <c r="AD819" s="13" t="s">
        <v>61</v>
      </c>
      <c r="AE819" s="13">
        <v>4</v>
      </c>
      <c r="AF819" s="13" t="s">
        <v>68</v>
      </c>
      <c r="AK819" s="13" t="s">
        <v>846</v>
      </c>
      <c r="AL819" s="13">
        <v>8760</v>
      </c>
      <c r="AM819" s="13" t="s">
        <v>911</v>
      </c>
      <c r="AO819" s="11">
        <v>44068.419293981482</v>
      </c>
      <c r="AP819" s="11" t="s">
        <v>66</v>
      </c>
      <c r="AQ819" s="11" t="s">
        <v>49</v>
      </c>
      <c r="AR819" s="11" t="s">
        <v>66</v>
      </c>
      <c r="AS819" s="11" t="s">
        <v>55</v>
      </c>
      <c r="AT819" s="11" t="s">
        <v>66</v>
      </c>
      <c r="AU819" s="11" t="s">
        <v>61</v>
      </c>
      <c r="AV819" t="s">
        <v>66</v>
      </c>
      <c r="AW819" t="s">
        <v>66</v>
      </c>
    </row>
    <row r="820" spans="1:49" hidden="1" x14ac:dyDescent="0.25">
      <c r="A820" s="13" t="s">
        <v>839</v>
      </c>
      <c r="B820" s="13">
        <v>198</v>
      </c>
      <c r="C820" s="13" t="s">
        <v>840</v>
      </c>
      <c r="D820" s="13" t="s">
        <v>49</v>
      </c>
      <c r="E820" s="13" t="s">
        <v>841</v>
      </c>
      <c r="F820" s="15" t="s">
        <v>84</v>
      </c>
      <c r="G820" s="13">
        <v>32.842610999999998</v>
      </c>
      <c r="H820" s="13">
        <v>-104.395167</v>
      </c>
      <c r="I820" s="16" t="s">
        <v>52</v>
      </c>
      <c r="J820" s="13" t="s">
        <v>53</v>
      </c>
      <c r="K820" s="13">
        <v>160</v>
      </c>
      <c r="L820" s="13" t="s">
        <v>907</v>
      </c>
      <c r="M820" s="13" t="s">
        <v>55</v>
      </c>
      <c r="N820" s="13" t="s">
        <v>56</v>
      </c>
      <c r="O820" s="13" t="s">
        <v>908</v>
      </c>
      <c r="P820" s="13" t="s">
        <v>909</v>
      </c>
      <c r="Q820" s="13" t="s">
        <v>910</v>
      </c>
      <c r="R820" s="13" t="s">
        <v>762</v>
      </c>
      <c r="S820" s="14">
        <v>27712.419293981478</v>
      </c>
      <c r="T820" s="14">
        <v>27712.419293981478</v>
      </c>
      <c r="U820" s="13">
        <v>44</v>
      </c>
      <c r="V820" s="13" t="s">
        <v>59</v>
      </c>
      <c r="W820" s="13">
        <v>44</v>
      </c>
      <c r="X820" s="13" t="s">
        <v>59</v>
      </c>
      <c r="AA820" s="13">
        <v>44</v>
      </c>
      <c r="AB820" s="13" t="s">
        <v>59</v>
      </c>
      <c r="AC820" s="13" t="s">
        <v>67</v>
      </c>
      <c r="AD820" s="13" t="s">
        <v>61</v>
      </c>
      <c r="AE820" s="13">
        <v>17.3</v>
      </c>
      <c r="AF820" s="13" t="s">
        <v>62</v>
      </c>
      <c r="AK820" s="13" t="s">
        <v>846</v>
      </c>
      <c r="AL820" s="13">
        <v>8760</v>
      </c>
      <c r="AM820" s="13" t="s">
        <v>911</v>
      </c>
      <c r="AO820" s="11">
        <v>44068.419293981482</v>
      </c>
      <c r="AP820" s="11" t="s">
        <v>66</v>
      </c>
      <c r="AQ820" s="11" t="s">
        <v>49</v>
      </c>
      <c r="AR820" s="11" t="s">
        <v>66</v>
      </c>
      <c r="AS820" s="11" t="s">
        <v>55</v>
      </c>
      <c r="AT820" s="11" t="s">
        <v>66</v>
      </c>
      <c r="AU820" s="11" t="s">
        <v>61</v>
      </c>
      <c r="AV820" t="s">
        <v>66</v>
      </c>
      <c r="AW820" t="s">
        <v>66</v>
      </c>
    </row>
    <row r="821" spans="1:49" hidden="1" x14ac:dyDescent="0.25">
      <c r="A821" s="13" t="s">
        <v>839</v>
      </c>
      <c r="B821" s="13">
        <v>198</v>
      </c>
      <c r="C821" s="13" t="s">
        <v>840</v>
      </c>
      <c r="D821" s="13" t="s">
        <v>49</v>
      </c>
      <c r="E821" s="13" t="s">
        <v>841</v>
      </c>
      <c r="F821" s="15" t="s">
        <v>84</v>
      </c>
      <c r="G821" s="13">
        <v>32.842610999999998</v>
      </c>
      <c r="H821" s="13">
        <v>-104.395167</v>
      </c>
      <c r="I821" s="16" t="s">
        <v>52</v>
      </c>
      <c r="J821" s="13" t="s">
        <v>53</v>
      </c>
      <c r="K821" s="13">
        <v>161</v>
      </c>
      <c r="L821" s="13" t="s">
        <v>912</v>
      </c>
      <c r="M821" s="13" t="s">
        <v>55</v>
      </c>
      <c r="N821" s="13" t="s">
        <v>56</v>
      </c>
      <c r="O821" s="13" t="s">
        <v>913</v>
      </c>
      <c r="P821" s="13" t="s">
        <v>909</v>
      </c>
      <c r="Q821" s="13" t="s">
        <v>914</v>
      </c>
      <c r="R821" s="13" t="s">
        <v>762</v>
      </c>
      <c r="S821" s="14">
        <v>27712.419293981478</v>
      </c>
      <c r="T821" s="14">
        <v>27712.419293981478</v>
      </c>
      <c r="U821" s="13">
        <v>20</v>
      </c>
      <c r="V821" s="13" t="s">
        <v>59</v>
      </c>
      <c r="W821" s="13">
        <v>32</v>
      </c>
      <c r="X821" s="13" t="s">
        <v>59</v>
      </c>
      <c r="AA821" s="13">
        <v>20</v>
      </c>
      <c r="AB821" s="13" t="s">
        <v>59</v>
      </c>
      <c r="AC821" s="13" t="s">
        <v>60</v>
      </c>
      <c r="AD821" s="13" t="s">
        <v>61</v>
      </c>
      <c r="AE821" s="13">
        <v>7.7</v>
      </c>
      <c r="AF821" s="13" t="s">
        <v>62</v>
      </c>
      <c r="AK821" s="13" t="s">
        <v>846</v>
      </c>
      <c r="AL821" s="13">
        <v>8760</v>
      </c>
      <c r="AM821" s="13" t="s">
        <v>847</v>
      </c>
      <c r="AN821" s="13" t="s">
        <v>848</v>
      </c>
      <c r="AO821" s="11">
        <v>44068.419293981482</v>
      </c>
      <c r="AP821" s="11" t="s">
        <v>66</v>
      </c>
      <c r="AQ821" s="11" t="s">
        <v>49</v>
      </c>
      <c r="AR821" s="11" t="s">
        <v>66</v>
      </c>
      <c r="AS821" s="11" t="s">
        <v>55</v>
      </c>
      <c r="AT821" s="11" t="s">
        <v>66</v>
      </c>
      <c r="AU821" s="11" t="s">
        <v>61</v>
      </c>
      <c r="AV821" t="s">
        <v>66</v>
      </c>
      <c r="AW821" t="s">
        <v>66</v>
      </c>
    </row>
    <row r="822" spans="1:49" hidden="1" x14ac:dyDescent="0.25">
      <c r="A822" s="13" t="s">
        <v>839</v>
      </c>
      <c r="B822" s="13">
        <v>198</v>
      </c>
      <c r="C822" s="13" t="s">
        <v>840</v>
      </c>
      <c r="D822" s="13" t="s">
        <v>49</v>
      </c>
      <c r="E822" s="13" t="s">
        <v>841</v>
      </c>
      <c r="F822" s="15" t="s">
        <v>84</v>
      </c>
      <c r="G822" s="13">
        <v>32.842610999999998</v>
      </c>
      <c r="H822" s="13">
        <v>-104.395167</v>
      </c>
      <c r="I822" s="16" t="s">
        <v>52</v>
      </c>
      <c r="J822" s="13" t="s">
        <v>53</v>
      </c>
      <c r="K822" s="13">
        <v>161</v>
      </c>
      <c r="L822" s="13" t="s">
        <v>912</v>
      </c>
      <c r="M822" s="13" t="s">
        <v>55</v>
      </c>
      <c r="N822" s="13" t="s">
        <v>56</v>
      </c>
      <c r="O822" s="13" t="s">
        <v>913</v>
      </c>
      <c r="P822" s="13" t="s">
        <v>909</v>
      </c>
      <c r="Q822" s="13" t="s">
        <v>914</v>
      </c>
      <c r="R822" s="13" t="s">
        <v>762</v>
      </c>
      <c r="S822" s="14">
        <v>27712.419293981478</v>
      </c>
      <c r="T822" s="14">
        <v>27712.419293981478</v>
      </c>
      <c r="U822" s="13">
        <v>20</v>
      </c>
      <c r="V822" s="13" t="s">
        <v>59</v>
      </c>
      <c r="W822" s="13">
        <v>32</v>
      </c>
      <c r="X822" s="13" t="s">
        <v>59</v>
      </c>
      <c r="AA822" s="13">
        <v>20</v>
      </c>
      <c r="AB822" s="13" t="s">
        <v>59</v>
      </c>
      <c r="AC822" s="13" t="s">
        <v>67</v>
      </c>
      <c r="AD822" s="13" t="s">
        <v>61</v>
      </c>
      <c r="AE822" s="13">
        <v>3.5</v>
      </c>
      <c r="AF822" s="13" t="s">
        <v>68</v>
      </c>
      <c r="AG822" s="13" t="s">
        <v>69</v>
      </c>
      <c r="AK822" s="13" t="s">
        <v>846</v>
      </c>
      <c r="AL822" s="13">
        <v>8760</v>
      </c>
      <c r="AM822" s="13" t="s">
        <v>847</v>
      </c>
      <c r="AN822" s="13" t="s">
        <v>848</v>
      </c>
      <c r="AO822" s="11">
        <v>44068.419293981482</v>
      </c>
      <c r="AP822" s="11" t="s">
        <v>66</v>
      </c>
      <c r="AQ822" s="11" t="s">
        <v>49</v>
      </c>
      <c r="AR822" s="11" t="s">
        <v>66</v>
      </c>
      <c r="AS822" s="11" t="s">
        <v>55</v>
      </c>
      <c r="AT822" s="11" t="s">
        <v>66</v>
      </c>
      <c r="AU822" s="11" t="s">
        <v>61</v>
      </c>
      <c r="AV822" t="s">
        <v>66</v>
      </c>
      <c r="AW822" t="s">
        <v>66</v>
      </c>
    </row>
    <row r="823" spans="1:49" hidden="1" x14ac:dyDescent="0.25">
      <c r="A823" s="13" t="s">
        <v>839</v>
      </c>
      <c r="B823" s="13">
        <v>198</v>
      </c>
      <c r="C823" s="13" t="s">
        <v>840</v>
      </c>
      <c r="D823" s="13" t="s">
        <v>49</v>
      </c>
      <c r="E823" s="13" t="s">
        <v>841</v>
      </c>
      <c r="F823" s="15" t="s">
        <v>84</v>
      </c>
      <c r="G823" s="13">
        <v>32.842610999999998</v>
      </c>
      <c r="H823" s="13">
        <v>-104.395167</v>
      </c>
      <c r="I823" s="16" t="s">
        <v>52</v>
      </c>
      <c r="J823" s="13" t="s">
        <v>53</v>
      </c>
      <c r="K823" s="13">
        <v>161</v>
      </c>
      <c r="L823" s="13" t="s">
        <v>912</v>
      </c>
      <c r="M823" s="13" t="s">
        <v>55</v>
      </c>
      <c r="N823" s="13" t="s">
        <v>56</v>
      </c>
      <c r="O823" s="13" t="s">
        <v>913</v>
      </c>
      <c r="P823" s="13" t="s">
        <v>909</v>
      </c>
      <c r="Q823" s="13" t="s">
        <v>914</v>
      </c>
      <c r="R823" s="13" t="s">
        <v>762</v>
      </c>
      <c r="S823" s="14">
        <v>27712.419293981478</v>
      </c>
      <c r="T823" s="14">
        <v>27712.419293981478</v>
      </c>
      <c r="U823" s="13">
        <v>20</v>
      </c>
      <c r="V823" s="13" t="s">
        <v>59</v>
      </c>
      <c r="W823" s="13">
        <v>32</v>
      </c>
      <c r="X823" s="13" t="s">
        <v>59</v>
      </c>
      <c r="AA823" s="13">
        <v>20</v>
      </c>
      <c r="AB823" s="13" t="s">
        <v>59</v>
      </c>
      <c r="AC823" s="13" t="s">
        <v>67</v>
      </c>
      <c r="AD823" s="13" t="s">
        <v>61</v>
      </c>
      <c r="AE823" s="13">
        <v>15.2</v>
      </c>
      <c r="AF823" s="13" t="s">
        <v>62</v>
      </c>
      <c r="AG823" s="13" t="s">
        <v>69</v>
      </c>
      <c r="AK823" s="13" t="s">
        <v>846</v>
      </c>
      <c r="AL823" s="13">
        <v>8760</v>
      </c>
      <c r="AM823" s="13" t="s">
        <v>847</v>
      </c>
      <c r="AN823" s="13" t="s">
        <v>848</v>
      </c>
      <c r="AO823" s="11">
        <v>44068.419293981482</v>
      </c>
      <c r="AP823" s="11" t="s">
        <v>66</v>
      </c>
      <c r="AQ823" s="11" t="s">
        <v>49</v>
      </c>
      <c r="AR823" s="11" t="s">
        <v>66</v>
      </c>
      <c r="AS823" s="11" t="s">
        <v>55</v>
      </c>
      <c r="AT823" s="11" t="s">
        <v>66</v>
      </c>
      <c r="AU823" s="11" t="s">
        <v>61</v>
      </c>
      <c r="AV823" t="s">
        <v>66</v>
      </c>
      <c r="AW823" t="s">
        <v>66</v>
      </c>
    </row>
    <row r="824" spans="1:49" hidden="1" x14ac:dyDescent="0.25">
      <c r="A824" s="13" t="s">
        <v>839</v>
      </c>
      <c r="B824" s="13">
        <v>198</v>
      </c>
      <c r="C824" s="13" t="s">
        <v>840</v>
      </c>
      <c r="D824" s="13" t="s">
        <v>49</v>
      </c>
      <c r="E824" s="13" t="s">
        <v>841</v>
      </c>
      <c r="F824" s="15" t="s">
        <v>84</v>
      </c>
      <c r="G824" s="13">
        <v>32.842610999999998</v>
      </c>
      <c r="H824" s="13">
        <v>-104.395167</v>
      </c>
      <c r="I824" s="16" t="s">
        <v>52</v>
      </c>
      <c r="J824" s="13" t="s">
        <v>53</v>
      </c>
      <c r="K824" s="13">
        <v>162</v>
      </c>
      <c r="L824" s="13" t="s">
        <v>915</v>
      </c>
      <c r="M824" s="13" t="s">
        <v>55</v>
      </c>
      <c r="N824" s="13" t="s">
        <v>148</v>
      </c>
      <c r="O824" s="13" t="s">
        <v>916</v>
      </c>
      <c r="P824" s="13" t="s">
        <v>733</v>
      </c>
      <c r="Q824" s="13" t="s">
        <v>762</v>
      </c>
      <c r="R824" s="13" t="s">
        <v>762</v>
      </c>
      <c r="S824" s="14">
        <v>37987.419293981482</v>
      </c>
      <c r="T824" s="14">
        <v>37987.419293981482</v>
      </c>
      <c r="U824" s="13">
        <v>38</v>
      </c>
      <c r="V824" s="13" t="s">
        <v>59</v>
      </c>
      <c r="W824" s="13">
        <v>38</v>
      </c>
      <c r="X824" s="13" t="s">
        <v>59</v>
      </c>
      <c r="Y824" s="13">
        <v>38</v>
      </c>
      <c r="Z824" s="13" t="s">
        <v>59</v>
      </c>
      <c r="AA824" s="13">
        <v>28</v>
      </c>
      <c r="AB824" s="13" t="s">
        <v>59</v>
      </c>
      <c r="AC824" s="13" t="s">
        <v>60</v>
      </c>
      <c r="AD824" s="13" t="s">
        <v>61</v>
      </c>
      <c r="AE824" s="13">
        <v>5.0000000000000001E-3</v>
      </c>
      <c r="AF824" s="13" t="s">
        <v>62</v>
      </c>
      <c r="AK824" s="13" t="s">
        <v>846</v>
      </c>
      <c r="AL824" s="13">
        <v>0</v>
      </c>
      <c r="AM824" s="13" t="s">
        <v>847</v>
      </c>
      <c r="AO824" s="11">
        <v>44068.419293981482</v>
      </c>
      <c r="AP824" s="11" t="s">
        <v>66</v>
      </c>
      <c r="AQ824" s="11" t="s">
        <v>49</v>
      </c>
      <c r="AR824" s="11" t="s">
        <v>66</v>
      </c>
      <c r="AS824" s="11" t="s">
        <v>55</v>
      </c>
      <c r="AT824" s="11" t="s">
        <v>66</v>
      </c>
      <c r="AU824" s="11" t="s">
        <v>61</v>
      </c>
      <c r="AV824" t="s">
        <v>66</v>
      </c>
      <c r="AW824" t="s">
        <v>66</v>
      </c>
    </row>
    <row r="825" spans="1:49" hidden="1" x14ac:dyDescent="0.25">
      <c r="A825" s="13" t="s">
        <v>839</v>
      </c>
      <c r="B825" s="13">
        <v>198</v>
      </c>
      <c r="C825" s="13" t="s">
        <v>840</v>
      </c>
      <c r="D825" s="13" t="s">
        <v>49</v>
      </c>
      <c r="E825" s="13" t="s">
        <v>841</v>
      </c>
      <c r="F825" s="15" t="s">
        <v>84</v>
      </c>
      <c r="G825" s="13">
        <v>32.842610999999998</v>
      </c>
      <c r="H825" s="13">
        <v>-104.395167</v>
      </c>
      <c r="I825" s="16" t="s">
        <v>52</v>
      </c>
      <c r="J825" s="13" t="s">
        <v>53</v>
      </c>
      <c r="K825" s="13">
        <v>170</v>
      </c>
      <c r="L825" s="13" t="s">
        <v>917</v>
      </c>
      <c r="M825" s="13" t="s">
        <v>55</v>
      </c>
      <c r="N825" s="13" t="s">
        <v>56</v>
      </c>
      <c r="O825" s="13" t="s">
        <v>918</v>
      </c>
      <c r="P825" s="13" t="s">
        <v>919</v>
      </c>
      <c r="Q825" s="13" t="s">
        <v>920</v>
      </c>
      <c r="R825" s="13" t="s">
        <v>762</v>
      </c>
      <c r="S825" s="14">
        <v>39814.419293981482</v>
      </c>
      <c r="T825" s="14">
        <v>39814.419293981482</v>
      </c>
      <c r="AA825" s="13">
        <v>120</v>
      </c>
      <c r="AB825" s="13" t="s">
        <v>59</v>
      </c>
      <c r="AC825" s="13" t="s">
        <v>60</v>
      </c>
      <c r="AD825" s="13" t="s">
        <v>61</v>
      </c>
      <c r="AE825" s="13">
        <v>3</v>
      </c>
      <c r="AF825" s="13" t="s">
        <v>62</v>
      </c>
      <c r="AL825" s="13">
        <v>8760</v>
      </c>
      <c r="AM825" s="13" t="s">
        <v>847</v>
      </c>
      <c r="AN825" s="13" t="s">
        <v>921</v>
      </c>
      <c r="AO825" s="11">
        <v>44068.419293981482</v>
      </c>
      <c r="AP825" s="11" t="s">
        <v>66</v>
      </c>
      <c r="AQ825" s="11" t="s">
        <v>49</v>
      </c>
      <c r="AR825" s="11" t="s">
        <v>66</v>
      </c>
      <c r="AS825" s="11" t="s">
        <v>55</v>
      </c>
      <c r="AT825" s="11" t="s">
        <v>66</v>
      </c>
      <c r="AU825" s="11" t="s">
        <v>61</v>
      </c>
      <c r="AV825" t="s">
        <v>66</v>
      </c>
      <c r="AW825" t="s">
        <v>66</v>
      </c>
    </row>
    <row r="826" spans="1:49" hidden="1" x14ac:dyDescent="0.25">
      <c r="A826" s="13" t="s">
        <v>839</v>
      </c>
      <c r="B826" s="13">
        <v>198</v>
      </c>
      <c r="C826" s="13" t="s">
        <v>840</v>
      </c>
      <c r="D826" s="13" t="s">
        <v>49</v>
      </c>
      <c r="E826" s="13" t="s">
        <v>841</v>
      </c>
      <c r="F826" s="15" t="s">
        <v>84</v>
      </c>
      <c r="G826" s="13">
        <v>32.842610999999998</v>
      </c>
      <c r="H826" s="13">
        <v>-104.395167</v>
      </c>
      <c r="I826" s="16" t="s">
        <v>52</v>
      </c>
      <c r="J826" s="13" t="s">
        <v>53</v>
      </c>
      <c r="K826" s="13">
        <v>170</v>
      </c>
      <c r="L826" s="13" t="s">
        <v>917</v>
      </c>
      <c r="M826" s="13" t="s">
        <v>55</v>
      </c>
      <c r="N826" s="13" t="s">
        <v>56</v>
      </c>
      <c r="O826" s="13" t="s">
        <v>918</v>
      </c>
      <c r="P826" s="13" t="s">
        <v>919</v>
      </c>
      <c r="Q826" s="13" t="s">
        <v>920</v>
      </c>
      <c r="R826" s="13" t="s">
        <v>762</v>
      </c>
      <c r="S826" s="14">
        <v>39814.419293981482</v>
      </c>
      <c r="T826" s="14">
        <v>39814.419293981482</v>
      </c>
      <c r="AA826" s="13">
        <v>120</v>
      </c>
      <c r="AB826" s="13" t="s">
        <v>59</v>
      </c>
      <c r="AC826" s="13" t="s">
        <v>67</v>
      </c>
      <c r="AD826" s="13" t="s">
        <v>61</v>
      </c>
      <c r="AE826" s="13">
        <v>3.6</v>
      </c>
      <c r="AF826" s="13" t="s">
        <v>68</v>
      </c>
      <c r="AL826" s="13">
        <v>8760</v>
      </c>
      <c r="AM826" s="13" t="s">
        <v>847</v>
      </c>
      <c r="AN826" s="13" t="s">
        <v>921</v>
      </c>
      <c r="AO826" s="11">
        <v>44068.419293981482</v>
      </c>
      <c r="AP826" s="11" t="s">
        <v>66</v>
      </c>
      <c r="AQ826" s="11" t="s">
        <v>49</v>
      </c>
      <c r="AR826" s="11" t="s">
        <v>66</v>
      </c>
      <c r="AS826" s="11" t="s">
        <v>55</v>
      </c>
      <c r="AT826" s="11" t="s">
        <v>66</v>
      </c>
      <c r="AU826" s="11" t="s">
        <v>61</v>
      </c>
      <c r="AV826" t="s">
        <v>66</v>
      </c>
      <c r="AW826" t="s">
        <v>66</v>
      </c>
    </row>
    <row r="827" spans="1:49" hidden="1" x14ac:dyDescent="0.25">
      <c r="A827" s="13" t="s">
        <v>839</v>
      </c>
      <c r="B827" s="13">
        <v>198</v>
      </c>
      <c r="C827" s="13" t="s">
        <v>840</v>
      </c>
      <c r="D827" s="13" t="s">
        <v>49</v>
      </c>
      <c r="E827" s="13" t="s">
        <v>841</v>
      </c>
      <c r="F827" s="15" t="s">
        <v>84</v>
      </c>
      <c r="G827" s="13">
        <v>32.842610999999998</v>
      </c>
      <c r="H827" s="13">
        <v>-104.395167</v>
      </c>
      <c r="I827" s="16" t="s">
        <v>52</v>
      </c>
      <c r="J827" s="13" t="s">
        <v>53</v>
      </c>
      <c r="K827" s="13">
        <v>170</v>
      </c>
      <c r="L827" s="13" t="s">
        <v>917</v>
      </c>
      <c r="M827" s="13" t="s">
        <v>55</v>
      </c>
      <c r="N827" s="13" t="s">
        <v>56</v>
      </c>
      <c r="O827" s="13" t="s">
        <v>918</v>
      </c>
      <c r="P827" s="13" t="s">
        <v>919</v>
      </c>
      <c r="Q827" s="13" t="s">
        <v>920</v>
      </c>
      <c r="R827" s="13" t="s">
        <v>762</v>
      </c>
      <c r="S827" s="14">
        <v>39814.419293981482</v>
      </c>
      <c r="T827" s="14">
        <v>39814.419293981482</v>
      </c>
      <c r="AA827" s="13">
        <v>120</v>
      </c>
      <c r="AB827" s="13" t="s">
        <v>59</v>
      </c>
      <c r="AC827" s="13" t="s">
        <v>67</v>
      </c>
      <c r="AD827" s="13" t="s">
        <v>61</v>
      </c>
      <c r="AE827" s="13">
        <v>0.03</v>
      </c>
      <c r="AF827" s="13" t="s">
        <v>849</v>
      </c>
      <c r="AL827" s="13">
        <v>8760</v>
      </c>
      <c r="AM827" s="13" t="s">
        <v>847</v>
      </c>
      <c r="AN827" s="13" t="s">
        <v>921</v>
      </c>
      <c r="AO827" s="11">
        <v>44068.419293981482</v>
      </c>
      <c r="AP827" s="11" t="s">
        <v>66</v>
      </c>
      <c r="AQ827" s="11" t="s">
        <v>49</v>
      </c>
      <c r="AR827" s="11" t="s">
        <v>66</v>
      </c>
      <c r="AS827" s="11" t="s">
        <v>55</v>
      </c>
      <c r="AT827" s="11" t="s">
        <v>66</v>
      </c>
      <c r="AU827" s="11" t="s">
        <v>61</v>
      </c>
      <c r="AV827" t="s">
        <v>66</v>
      </c>
      <c r="AW827" t="s">
        <v>66</v>
      </c>
    </row>
    <row r="828" spans="1:49" hidden="1" x14ac:dyDescent="0.25">
      <c r="A828" s="13" t="s">
        <v>839</v>
      </c>
      <c r="B828" s="13">
        <v>198</v>
      </c>
      <c r="C828" s="13" t="s">
        <v>840</v>
      </c>
      <c r="D828" s="13" t="s">
        <v>49</v>
      </c>
      <c r="E828" s="13" t="s">
        <v>841</v>
      </c>
      <c r="F828" s="15" t="s">
        <v>84</v>
      </c>
      <c r="G828" s="13">
        <v>32.842610999999998</v>
      </c>
      <c r="H828" s="13">
        <v>-104.395167</v>
      </c>
      <c r="I828" s="16" t="s">
        <v>52</v>
      </c>
      <c r="J828" s="13" t="s">
        <v>53</v>
      </c>
      <c r="K828" s="13">
        <v>170</v>
      </c>
      <c r="L828" s="13" t="s">
        <v>917</v>
      </c>
      <c r="M828" s="13" t="s">
        <v>55</v>
      </c>
      <c r="N828" s="13" t="s">
        <v>56</v>
      </c>
      <c r="O828" s="13" t="s">
        <v>918</v>
      </c>
      <c r="P828" s="13" t="s">
        <v>919</v>
      </c>
      <c r="Q828" s="13" t="s">
        <v>920</v>
      </c>
      <c r="R828" s="13" t="s">
        <v>762</v>
      </c>
      <c r="S828" s="14">
        <v>39814.419293981482</v>
      </c>
      <c r="T828" s="14">
        <v>39814.419293981482</v>
      </c>
      <c r="AA828" s="13">
        <v>120</v>
      </c>
      <c r="AB828" s="13" t="s">
        <v>59</v>
      </c>
      <c r="AC828" s="13" t="s">
        <v>67</v>
      </c>
      <c r="AD828" s="13" t="s">
        <v>61</v>
      </c>
      <c r="AE828" s="13">
        <v>15.8</v>
      </c>
      <c r="AF828" s="13" t="s">
        <v>62</v>
      </c>
      <c r="AL828" s="13">
        <v>8760</v>
      </c>
      <c r="AM828" s="13" t="s">
        <v>847</v>
      </c>
      <c r="AN828" s="13" t="s">
        <v>921</v>
      </c>
      <c r="AO828" s="11">
        <v>44068.419293981482</v>
      </c>
      <c r="AP828" s="11" t="s">
        <v>66</v>
      </c>
      <c r="AQ828" s="11" t="s">
        <v>49</v>
      </c>
      <c r="AR828" s="11" t="s">
        <v>66</v>
      </c>
      <c r="AS828" s="11" t="s">
        <v>55</v>
      </c>
      <c r="AT828" s="11" t="s">
        <v>66</v>
      </c>
      <c r="AU828" s="11" t="s">
        <v>61</v>
      </c>
      <c r="AV828" t="s">
        <v>66</v>
      </c>
      <c r="AW828" t="s">
        <v>66</v>
      </c>
    </row>
    <row r="829" spans="1:49" hidden="1" x14ac:dyDescent="0.25">
      <c r="A829" s="13" t="s">
        <v>839</v>
      </c>
      <c r="B829" s="13">
        <v>198</v>
      </c>
      <c r="C829" s="13" t="s">
        <v>840</v>
      </c>
      <c r="D829" s="13" t="s">
        <v>49</v>
      </c>
      <c r="E829" s="13" t="s">
        <v>841</v>
      </c>
      <c r="F829" s="15" t="s">
        <v>84</v>
      </c>
      <c r="G829" s="13">
        <v>32.842610999999998</v>
      </c>
      <c r="H829" s="13">
        <v>-104.395167</v>
      </c>
      <c r="I829" s="16" t="s">
        <v>52</v>
      </c>
      <c r="J829" s="13" t="s">
        <v>53</v>
      </c>
      <c r="K829" s="13">
        <v>172</v>
      </c>
      <c r="L829" s="13" t="s">
        <v>922</v>
      </c>
      <c r="M829" s="13" t="s">
        <v>55</v>
      </c>
      <c r="N829" s="13" t="s">
        <v>148</v>
      </c>
      <c r="O829" s="13" t="s">
        <v>923</v>
      </c>
      <c r="P829" s="13" t="s">
        <v>924</v>
      </c>
      <c r="Q829" s="13" t="s">
        <v>762</v>
      </c>
      <c r="R829" s="13" t="s">
        <v>762</v>
      </c>
      <c r="AA829" s="13">
        <v>9.6</v>
      </c>
      <c r="AB829" s="13" t="s">
        <v>59</v>
      </c>
      <c r="AC829" s="13" t="s">
        <v>60</v>
      </c>
      <c r="AD829" s="13" t="s">
        <v>61</v>
      </c>
      <c r="AE829" s="13">
        <v>0.97</v>
      </c>
      <c r="AF829" s="13" t="s">
        <v>62</v>
      </c>
      <c r="AL829" s="13">
        <v>0</v>
      </c>
      <c r="AM829" s="13" t="s">
        <v>847</v>
      </c>
      <c r="AN829" s="13" t="s">
        <v>925</v>
      </c>
      <c r="AO829" s="11">
        <v>44068.419293981482</v>
      </c>
      <c r="AP829" s="11" t="s">
        <v>66</v>
      </c>
      <c r="AQ829" s="11" t="s">
        <v>49</v>
      </c>
      <c r="AR829" s="11" t="s">
        <v>66</v>
      </c>
      <c r="AS829" s="11" t="s">
        <v>55</v>
      </c>
      <c r="AT829" s="11" t="s">
        <v>66</v>
      </c>
      <c r="AU829" s="11" t="s">
        <v>61</v>
      </c>
      <c r="AV829" t="s">
        <v>66</v>
      </c>
      <c r="AW829" t="s">
        <v>66</v>
      </c>
    </row>
    <row r="830" spans="1:49" hidden="1" x14ac:dyDescent="0.25">
      <c r="A830" s="13" t="s">
        <v>839</v>
      </c>
      <c r="B830" s="13">
        <v>198</v>
      </c>
      <c r="C830" s="13" t="s">
        <v>840</v>
      </c>
      <c r="D830" s="13" t="s">
        <v>49</v>
      </c>
      <c r="E830" s="13" t="s">
        <v>841</v>
      </c>
      <c r="F830" s="15" t="s">
        <v>84</v>
      </c>
      <c r="G830" s="13">
        <v>32.842610999999998</v>
      </c>
      <c r="H830" s="13">
        <v>-104.395167</v>
      </c>
      <c r="I830" s="16" t="s">
        <v>52</v>
      </c>
      <c r="J830" s="13" t="s">
        <v>53</v>
      </c>
      <c r="K830" s="13">
        <v>174</v>
      </c>
      <c r="L830" s="13" t="s">
        <v>926</v>
      </c>
      <c r="M830" s="13" t="s">
        <v>55</v>
      </c>
      <c r="N830" s="13" t="s">
        <v>56</v>
      </c>
      <c r="O830" s="13" t="s">
        <v>927</v>
      </c>
      <c r="P830" s="13" t="s">
        <v>924</v>
      </c>
      <c r="Q830" s="13" t="s">
        <v>762</v>
      </c>
      <c r="R830" s="13" t="s">
        <v>762</v>
      </c>
      <c r="T830" s="14">
        <v>40756.419293981482</v>
      </c>
      <c r="AA830" s="13">
        <v>52</v>
      </c>
      <c r="AB830" s="13" t="s">
        <v>59</v>
      </c>
      <c r="AC830" s="13" t="s">
        <v>60</v>
      </c>
      <c r="AD830" s="13" t="s">
        <v>61</v>
      </c>
      <c r="AE830" s="13">
        <v>0.7</v>
      </c>
      <c r="AF830" s="13" t="s">
        <v>62</v>
      </c>
      <c r="AL830" s="13">
        <v>8760</v>
      </c>
      <c r="AM830" s="13" t="s">
        <v>847</v>
      </c>
      <c r="AN830" s="13" t="s">
        <v>903</v>
      </c>
      <c r="AO830" s="11">
        <v>44068.419293981482</v>
      </c>
      <c r="AP830" s="11" t="s">
        <v>66</v>
      </c>
      <c r="AQ830" s="11" t="s">
        <v>49</v>
      </c>
      <c r="AR830" s="11" t="s">
        <v>66</v>
      </c>
      <c r="AS830" s="11" t="s">
        <v>55</v>
      </c>
      <c r="AT830" s="11" t="s">
        <v>66</v>
      </c>
      <c r="AU830" s="11" t="s">
        <v>61</v>
      </c>
      <c r="AV830" t="s">
        <v>66</v>
      </c>
      <c r="AW830" t="s">
        <v>66</v>
      </c>
    </row>
    <row r="831" spans="1:49" hidden="1" x14ac:dyDescent="0.25">
      <c r="A831" s="13" t="s">
        <v>839</v>
      </c>
      <c r="B831" s="13">
        <v>198</v>
      </c>
      <c r="C831" s="13" t="s">
        <v>840</v>
      </c>
      <c r="D831" s="13" t="s">
        <v>49</v>
      </c>
      <c r="E831" s="13" t="s">
        <v>841</v>
      </c>
      <c r="F831" s="15" t="s">
        <v>84</v>
      </c>
      <c r="G831" s="13">
        <v>32.842610999999998</v>
      </c>
      <c r="H831" s="13">
        <v>-104.395167</v>
      </c>
      <c r="I831" s="16" t="s">
        <v>52</v>
      </c>
      <c r="J831" s="13" t="s">
        <v>53</v>
      </c>
      <c r="K831" s="13">
        <v>174</v>
      </c>
      <c r="L831" s="13" t="s">
        <v>926</v>
      </c>
      <c r="M831" s="13" t="s">
        <v>55</v>
      </c>
      <c r="N831" s="13" t="s">
        <v>56</v>
      </c>
      <c r="O831" s="13" t="s">
        <v>927</v>
      </c>
      <c r="P831" s="13" t="s">
        <v>924</v>
      </c>
      <c r="Q831" s="13" t="s">
        <v>762</v>
      </c>
      <c r="R831" s="13" t="s">
        <v>762</v>
      </c>
      <c r="T831" s="14">
        <v>40756.419293981482</v>
      </c>
      <c r="AA831" s="13">
        <v>52</v>
      </c>
      <c r="AB831" s="13" t="s">
        <v>59</v>
      </c>
      <c r="AC831" s="13" t="s">
        <v>67</v>
      </c>
      <c r="AD831" s="13" t="s">
        <v>61</v>
      </c>
      <c r="AE831" s="13">
        <v>1.6</v>
      </c>
      <c r="AF831" s="13" t="s">
        <v>68</v>
      </c>
      <c r="AL831" s="13">
        <v>8760</v>
      </c>
      <c r="AM831" s="13" t="s">
        <v>847</v>
      </c>
      <c r="AN831" s="13" t="s">
        <v>903</v>
      </c>
      <c r="AO831" s="11">
        <v>44068.419293981482</v>
      </c>
      <c r="AP831" s="11" t="s">
        <v>66</v>
      </c>
      <c r="AQ831" s="11" t="s">
        <v>49</v>
      </c>
      <c r="AR831" s="11" t="s">
        <v>66</v>
      </c>
      <c r="AS831" s="11" t="s">
        <v>55</v>
      </c>
      <c r="AT831" s="11" t="s">
        <v>66</v>
      </c>
      <c r="AU831" s="11" t="s">
        <v>61</v>
      </c>
      <c r="AV831" t="s">
        <v>66</v>
      </c>
      <c r="AW831" t="s">
        <v>66</v>
      </c>
    </row>
    <row r="832" spans="1:49" hidden="1" x14ac:dyDescent="0.25">
      <c r="A832" s="13" t="s">
        <v>839</v>
      </c>
      <c r="B832" s="13">
        <v>198</v>
      </c>
      <c r="C832" s="13" t="s">
        <v>840</v>
      </c>
      <c r="D832" s="13" t="s">
        <v>49</v>
      </c>
      <c r="E832" s="13" t="s">
        <v>841</v>
      </c>
      <c r="F832" s="15" t="s">
        <v>84</v>
      </c>
      <c r="G832" s="13">
        <v>32.842610999999998</v>
      </c>
      <c r="H832" s="13">
        <v>-104.395167</v>
      </c>
      <c r="I832" s="16" t="s">
        <v>52</v>
      </c>
      <c r="J832" s="13" t="s">
        <v>53</v>
      </c>
      <c r="K832" s="13">
        <v>174</v>
      </c>
      <c r="L832" s="13" t="s">
        <v>926</v>
      </c>
      <c r="M832" s="13" t="s">
        <v>55</v>
      </c>
      <c r="N832" s="13" t="s">
        <v>56</v>
      </c>
      <c r="O832" s="13" t="s">
        <v>927</v>
      </c>
      <c r="P832" s="13" t="s">
        <v>924</v>
      </c>
      <c r="Q832" s="13" t="s">
        <v>762</v>
      </c>
      <c r="R832" s="13" t="s">
        <v>762</v>
      </c>
      <c r="T832" s="14">
        <v>40756.419293981482</v>
      </c>
      <c r="AA832" s="13">
        <v>52</v>
      </c>
      <c r="AB832" s="13" t="s">
        <v>59</v>
      </c>
      <c r="AC832" s="13" t="s">
        <v>67</v>
      </c>
      <c r="AD832" s="13" t="s">
        <v>61</v>
      </c>
      <c r="AE832" s="13">
        <v>0.03</v>
      </c>
      <c r="AF832" s="13" t="s">
        <v>849</v>
      </c>
      <c r="AL832" s="13">
        <v>8760</v>
      </c>
      <c r="AM832" s="13" t="s">
        <v>847</v>
      </c>
      <c r="AN832" s="13" t="s">
        <v>903</v>
      </c>
      <c r="AO832" s="11">
        <v>44068.419293981482</v>
      </c>
      <c r="AP832" s="11" t="s">
        <v>66</v>
      </c>
      <c r="AQ832" s="11" t="s">
        <v>49</v>
      </c>
      <c r="AR832" s="11" t="s">
        <v>66</v>
      </c>
      <c r="AS832" s="11" t="s">
        <v>55</v>
      </c>
      <c r="AT832" s="11" t="s">
        <v>66</v>
      </c>
      <c r="AU832" s="11" t="s">
        <v>61</v>
      </c>
      <c r="AV832" t="s">
        <v>66</v>
      </c>
      <c r="AW832" t="s">
        <v>66</v>
      </c>
    </row>
    <row r="833" spans="1:49" hidden="1" x14ac:dyDescent="0.25">
      <c r="A833" s="13" t="s">
        <v>839</v>
      </c>
      <c r="B833" s="13">
        <v>198</v>
      </c>
      <c r="C833" s="13" t="s">
        <v>840</v>
      </c>
      <c r="D833" s="13" t="s">
        <v>49</v>
      </c>
      <c r="E833" s="13" t="s">
        <v>841</v>
      </c>
      <c r="F833" s="15" t="s">
        <v>84</v>
      </c>
      <c r="G833" s="13">
        <v>32.842610999999998</v>
      </c>
      <c r="H833" s="13">
        <v>-104.395167</v>
      </c>
      <c r="I833" s="16" t="s">
        <v>52</v>
      </c>
      <c r="J833" s="13" t="s">
        <v>53</v>
      </c>
      <c r="K833" s="13">
        <v>174</v>
      </c>
      <c r="L833" s="13" t="s">
        <v>926</v>
      </c>
      <c r="M833" s="13" t="s">
        <v>55</v>
      </c>
      <c r="N833" s="13" t="s">
        <v>56</v>
      </c>
      <c r="O833" s="13" t="s">
        <v>927</v>
      </c>
      <c r="P833" s="13" t="s">
        <v>924</v>
      </c>
      <c r="Q833" s="13" t="s">
        <v>762</v>
      </c>
      <c r="R833" s="13" t="s">
        <v>762</v>
      </c>
      <c r="T833" s="14">
        <v>40756.419293981482</v>
      </c>
      <c r="AA833" s="13">
        <v>52</v>
      </c>
      <c r="AB833" s="13" t="s">
        <v>59</v>
      </c>
      <c r="AC833" s="13" t="s">
        <v>67</v>
      </c>
      <c r="AD833" s="13" t="s">
        <v>61</v>
      </c>
      <c r="AE833" s="13">
        <v>6.8</v>
      </c>
      <c r="AF833" s="13" t="s">
        <v>62</v>
      </c>
      <c r="AL833" s="13">
        <v>8760</v>
      </c>
      <c r="AM833" s="13" t="s">
        <v>847</v>
      </c>
      <c r="AN833" s="13" t="s">
        <v>903</v>
      </c>
      <c r="AO833" s="11">
        <v>44068.419293981482</v>
      </c>
      <c r="AP833" s="11" t="s">
        <v>66</v>
      </c>
      <c r="AQ833" s="11" t="s">
        <v>49</v>
      </c>
      <c r="AR833" s="11" t="s">
        <v>66</v>
      </c>
      <c r="AS833" s="11" t="s">
        <v>55</v>
      </c>
      <c r="AT833" s="11" t="s">
        <v>66</v>
      </c>
      <c r="AU833" s="11" t="s">
        <v>61</v>
      </c>
      <c r="AV833" t="s">
        <v>66</v>
      </c>
      <c r="AW833" t="s">
        <v>66</v>
      </c>
    </row>
    <row r="834" spans="1:49" hidden="1" x14ac:dyDescent="0.25">
      <c r="A834" s="13" t="s">
        <v>839</v>
      </c>
      <c r="B834" s="13">
        <v>198</v>
      </c>
      <c r="C834" s="13" t="s">
        <v>840</v>
      </c>
      <c r="D834" s="13" t="s">
        <v>49</v>
      </c>
      <c r="E834" s="13" t="s">
        <v>841</v>
      </c>
      <c r="F834" s="15" t="s">
        <v>84</v>
      </c>
      <c r="G834" s="13">
        <v>32.842610999999998</v>
      </c>
      <c r="H834" s="13">
        <v>-104.395167</v>
      </c>
      <c r="I834" s="16" t="s">
        <v>52</v>
      </c>
      <c r="J834" s="13" t="s">
        <v>53</v>
      </c>
      <c r="K834" s="13">
        <v>176</v>
      </c>
      <c r="L834" s="13" t="s">
        <v>928</v>
      </c>
      <c r="M834" s="13" t="s">
        <v>55</v>
      </c>
      <c r="N834" s="13" t="s">
        <v>56</v>
      </c>
      <c r="O834" s="13" t="s">
        <v>929</v>
      </c>
      <c r="P834" s="13" t="s">
        <v>844</v>
      </c>
      <c r="Q834" s="13" t="s">
        <v>930</v>
      </c>
      <c r="R834" s="13" t="s">
        <v>762</v>
      </c>
      <c r="S834" s="14">
        <v>39814.419293981482</v>
      </c>
      <c r="T834" s="14">
        <v>39814.419293981482</v>
      </c>
      <c r="AA834" s="13">
        <v>337</v>
      </c>
      <c r="AB834" s="13" t="s">
        <v>59</v>
      </c>
      <c r="AC834" s="13" t="s">
        <v>60</v>
      </c>
      <c r="AD834" s="13" t="s">
        <v>61</v>
      </c>
      <c r="AE834" s="13">
        <v>4</v>
      </c>
      <c r="AF834" s="13" t="s">
        <v>62</v>
      </c>
      <c r="AL834" s="13">
        <v>8760</v>
      </c>
      <c r="AM834" s="13" t="s">
        <v>847</v>
      </c>
      <c r="AN834" s="13" t="s">
        <v>903</v>
      </c>
      <c r="AO834" s="11">
        <v>44068.419293981482</v>
      </c>
      <c r="AP834" s="11" t="s">
        <v>66</v>
      </c>
      <c r="AQ834" s="11" t="s">
        <v>49</v>
      </c>
      <c r="AR834" s="11" t="s">
        <v>66</v>
      </c>
      <c r="AS834" s="11" t="s">
        <v>55</v>
      </c>
      <c r="AT834" s="11" t="s">
        <v>66</v>
      </c>
      <c r="AU834" s="11" t="s">
        <v>61</v>
      </c>
      <c r="AV834" t="s">
        <v>66</v>
      </c>
      <c r="AW834" t="s">
        <v>66</v>
      </c>
    </row>
    <row r="835" spans="1:49" hidden="1" x14ac:dyDescent="0.25">
      <c r="A835" s="13" t="s">
        <v>839</v>
      </c>
      <c r="B835" s="13">
        <v>198</v>
      </c>
      <c r="C835" s="13" t="s">
        <v>840</v>
      </c>
      <c r="D835" s="13" t="s">
        <v>49</v>
      </c>
      <c r="E835" s="13" t="s">
        <v>841</v>
      </c>
      <c r="F835" s="15" t="s">
        <v>84</v>
      </c>
      <c r="G835" s="13">
        <v>32.842610999999998</v>
      </c>
      <c r="H835" s="13">
        <v>-104.395167</v>
      </c>
      <c r="I835" s="16" t="s">
        <v>52</v>
      </c>
      <c r="J835" s="13" t="s">
        <v>53</v>
      </c>
      <c r="K835" s="13">
        <v>176</v>
      </c>
      <c r="L835" s="13" t="s">
        <v>928</v>
      </c>
      <c r="M835" s="13" t="s">
        <v>55</v>
      </c>
      <c r="N835" s="13" t="s">
        <v>56</v>
      </c>
      <c r="O835" s="13" t="s">
        <v>929</v>
      </c>
      <c r="P835" s="13" t="s">
        <v>844</v>
      </c>
      <c r="Q835" s="13" t="s">
        <v>930</v>
      </c>
      <c r="R835" s="13" t="s">
        <v>762</v>
      </c>
      <c r="S835" s="14">
        <v>39814.419293981482</v>
      </c>
      <c r="T835" s="14">
        <v>39814.419293981482</v>
      </c>
      <c r="AA835" s="13">
        <v>337</v>
      </c>
      <c r="AB835" s="13" t="s">
        <v>59</v>
      </c>
      <c r="AC835" s="13" t="s">
        <v>931</v>
      </c>
      <c r="AD835" s="13" t="s">
        <v>61</v>
      </c>
      <c r="AE835" s="13">
        <v>1.21</v>
      </c>
      <c r="AF835" s="13" t="s">
        <v>62</v>
      </c>
      <c r="AG835" s="13" t="s">
        <v>69</v>
      </c>
      <c r="AL835" s="13">
        <v>8760</v>
      </c>
      <c r="AM835" s="13" t="s">
        <v>847</v>
      </c>
      <c r="AN835" s="13" t="s">
        <v>903</v>
      </c>
      <c r="AO835" s="11">
        <v>44068.419293981482</v>
      </c>
      <c r="AP835" s="11" t="s">
        <v>66</v>
      </c>
      <c r="AQ835" s="11" t="s">
        <v>49</v>
      </c>
      <c r="AR835" s="11" t="s">
        <v>66</v>
      </c>
      <c r="AS835" s="11" t="s">
        <v>55</v>
      </c>
      <c r="AT835" s="11" t="s">
        <v>66</v>
      </c>
      <c r="AU835" s="11" t="s">
        <v>61</v>
      </c>
      <c r="AV835" t="s">
        <v>66</v>
      </c>
      <c r="AW835" t="s">
        <v>66</v>
      </c>
    </row>
    <row r="836" spans="1:49" hidden="1" x14ac:dyDescent="0.25">
      <c r="A836" s="13" t="s">
        <v>839</v>
      </c>
      <c r="B836" s="13">
        <v>198</v>
      </c>
      <c r="C836" s="13" t="s">
        <v>840</v>
      </c>
      <c r="D836" s="13" t="s">
        <v>49</v>
      </c>
      <c r="E836" s="13" t="s">
        <v>841</v>
      </c>
      <c r="F836" s="15" t="s">
        <v>84</v>
      </c>
      <c r="G836" s="13">
        <v>32.842610999999998</v>
      </c>
      <c r="H836" s="13">
        <v>-104.395167</v>
      </c>
      <c r="I836" s="16" t="s">
        <v>52</v>
      </c>
      <c r="J836" s="13" t="s">
        <v>53</v>
      </c>
      <c r="K836" s="13">
        <v>176</v>
      </c>
      <c r="L836" s="13" t="s">
        <v>928</v>
      </c>
      <c r="M836" s="13" t="s">
        <v>55</v>
      </c>
      <c r="N836" s="13" t="s">
        <v>56</v>
      </c>
      <c r="O836" s="13" t="s">
        <v>929</v>
      </c>
      <c r="P836" s="13" t="s">
        <v>844</v>
      </c>
      <c r="Q836" s="13" t="s">
        <v>930</v>
      </c>
      <c r="R836" s="13" t="s">
        <v>762</v>
      </c>
      <c r="S836" s="14">
        <v>39814.419293981482</v>
      </c>
      <c r="T836" s="14">
        <v>39814.419293981482</v>
      </c>
      <c r="AA836" s="13">
        <v>337</v>
      </c>
      <c r="AB836" s="13" t="s">
        <v>59</v>
      </c>
      <c r="AC836" s="13" t="s">
        <v>931</v>
      </c>
      <c r="AD836" s="13" t="s">
        <v>61</v>
      </c>
      <c r="AE836" s="13">
        <v>10.1</v>
      </c>
      <c r="AF836" s="13" t="s">
        <v>68</v>
      </c>
      <c r="AG836" s="13" t="s">
        <v>69</v>
      </c>
      <c r="AL836" s="13">
        <v>8760</v>
      </c>
      <c r="AM836" s="13" t="s">
        <v>847</v>
      </c>
      <c r="AN836" s="13" t="s">
        <v>903</v>
      </c>
      <c r="AO836" s="11">
        <v>44068.419293981482</v>
      </c>
      <c r="AP836" s="11" t="s">
        <v>66</v>
      </c>
      <c r="AQ836" s="11" t="s">
        <v>49</v>
      </c>
      <c r="AR836" s="11" t="s">
        <v>66</v>
      </c>
      <c r="AS836" s="11" t="s">
        <v>55</v>
      </c>
      <c r="AT836" s="11" t="s">
        <v>66</v>
      </c>
      <c r="AU836" s="11" t="s">
        <v>61</v>
      </c>
      <c r="AV836" t="s">
        <v>66</v>
      </c>
      <c r="AW836" t="s">
        <v>66</v>
      </c>
    </row>
    <row r="837" spans="1:49" hidden="1" x14ac:dyDescent="0.25">
      <c r="A837" s="13" t="s">
        <v>839</v>
      </c>
      <c r="B837" s="13">
        <v>198</v>
      </c>
      <c r="C837" s="13" t="s">
        <v>840</v>
      </c>
      <c r="D837" s="13" t="s">
        <v>49</v>
      </c>
      <c r="E837" s="13" t="s">
        <v>841</v>
      </c>
      <c r="F837" s="15" t="s">
        <v>84</v>
      </c>
      <c r="G837" s="13">
        <v>32.842610999999998</v>
      </c>
      <c r="H837" s="13">
        <v>-104.395167</v>
      </c>
      <c r="I837" s="16" t="s">
        <v>52</v>
      </c>
      <c r="J837" s="13" t="s">
        <v>53</v>
      </c>
      <c r="K837" s="13">
        <v>176</v>
      </c>
      <c r="L837" s="13" t="s">
        <v>928</v>
      </c>
      <c r="M837" s="13" t="s">
        <v>55</v>
      </c>
      <c r="N837" s="13" t="s">
        <v>56</v>
      </c>
      <c r="O837" s="13" t="s">
        <v>929</v>
      </c>
      <c r="P837" s="13" t="s">
        <v>844</v>
      </c>
      <c r="Q837" s="13" t="s">
        <v>930</v>
      </c>
      <c r="R837" s="13" t="s">
        <v>762</v>
      </c>
      <c r="S837" s="14">
        <v>39814.419293981482</v>
      </c>
      <c r="T837" s="14">
        <v>39814.419293981482</v>
      </c>
      <c r="AA837" s="13">
        <v>337</v>
      </c>
      <c r="AB837" s="13" t="s">
        <v>59</v>
      </c>
      <c r="AC837" s="13" t="s">
        <v>67</v>
      </c>
      <c r="AD837" s="13" t="s">
        <v>61</v>
      </c>
      <c r="AE837" s="13">
        <v>18.5</v>
      </c>
      <c r="AF837" s="13" t="s">
        <v>62</v>
      </c>
      <c r="AL837" s="13">
        <v>8760</v>
      </c>
      <c r="AM837" s="13" t="s">
        <v>847</v>
      </c>
      <c r="AN837" s="13" t="s">
        <v>903</v>
      </c>
      <c r="AO837" s="11">
        <v>44068.419293981482</v>
      </c>
      <c r="AP837" s="11" t="s">
        <v>66</v>
      </c>
      <c r="AQ837" s="11" t="s">
        <v>49</v>
      </c>
      <c r="AR837" s="11" t="s">
        <v>66</v>
      </c>
      <c r="AS837" s="11" t="s">
        <v>55</v>
      </c>
      <c r="AT837" s="11" t="s">
        <v>66</v>
      </c>
      <c r="AU837" s="11" t="s">
        <v>61</v>
      </c>
      <c r="AV837" t="s">
        <v>66</v>
      </c>
      <c r="AW837" t="s">
        <v>66</v>
      </c>
    </row>
    <row r="838" spans="1:49" hidden="1" x14ac:dyDescent="0.25">
      <c r="A838" s="13" t="s">
        <v>839</v>
      </c>
      <c r="B838" s="13">
        <v>198</v>
      </c>
      <c r="C838" s="13" t="s">
        <v>840</v>
      </c>
      <c r="D838" s="13" t="s">
        <v>49</v>
      </c>
      <c r="E838" s="13" t="s">
        <v>841</v>
      </c>
      <c r="F838" s="15" t="s">
        <v>84</v>
      </c>
      <c r="G838" s="13">
        <v>32.842610999999998</v>
      </c>
      <c r="H838" s="13">
        <v>-104.395167</v>
      </c>
      <c r="I838" s="16" t="s">
        <v>52</v>
      </c>
      <c r="J838" s="13" t="s">
        <v>53</v>
      </c>
      <c r="K838" s="13">
        <v>176</v>
      </c>
      <c r="L838" s="13" t="s">
        <v>928</v>
      </c>
      <c r="M838" s="13" t="s">
        <v>55</v>
      </c>
      <c r="N838" s="13" t="s">
        <v>56</v>
      </c>
      <c r="O838" s="13" t="s">
        <v>929</v>
      </c>
      <c r="P838" s="13" t="s">
        <v>844</v>
      </c>
      <c r="Q838" s="13" t="s">
        <v>930</v>
      </c>
      <c r="R838" s="13" t="s">
        <v>762</v>
      </c>
      <c r="S838" s="14">
        <v>39814.419293981482</v>
      </c>
      <c r="T838" s="14">
        <v>39814.419293981482</v>
      </c>
      <c r="AA838" s="13">
        <v>337</v>
      </c>
      <c r="AB838" s="13" t="s">
        <v>59</v>
      </c>
      <c r="AC838" s="13" t="s">
        <v>67</v>
      </c>
      <c r="AD838" s="13" t="s">
        <v>61</v>
      </c>
      <c r="AE838" s="13">
        <v>4.2</v>
      </c>
      <c r="AF838" s="13" t="s">
        <v>68</v>
      </c>
      <c r="AL838" s="13">
        <v>8760</v>
      </c>
      <c r="AM838" s="13" t="s">
        <v>847</v>
      </c>
      <c r="AN838" s="13" t="s">
        <v>903</v>
      </c>
      <c r="AO838" s="11">
        <v>44068.419293981482</v>
      </c>
      <c r="AP838" s="11" t="s">
        <v>66</v>
      </c>
      <c r="AQ838" s="11" t="s">
        <v>49</v>
      </c>
      <c r="AR838" s="11" t="s">
        <v>66</v>
      </c>
      <c r="AS838" s="11" t="s">
        <v>55</v>
      </c>
      <c r="AT838" s="11" t="s">
        <v>66</v>
      </c>
      <c r="AU838" s="11" t="s">
        <v>61</v>
      </c>
      <c r="AV838" t="s">
        <v>66</v>
      </c>
      <c r="AW838" t="s">
        <v>66</v>
      </c>
    </row>
    <row r="839" spans="1:49" hidden="1" x14ac:dyDescent="0.25">
      <c r="A839" s="13" t="s">
        <v>839</v>
      </c>
      <c r="B839" s="13">
        <v>198</v>
      </c>
      <c r="C839" s="13" t="s">
        <v>840</v>
      </c>
      <c r="D839" s="13" t="s">
        <v>49</v>
      </c>
      <c r="E839" s="13" t="s">
        <v>841</v>
      </c>
      <c r="F839" s="15" t="s">
        <v>84</v>
      </c>
      <c r="G839" s="13">
        <v>32.842610999999998</v>
      </c>
      <c r="H839" s="13">
        <v>-104.395167</v>
      </c>
      <c r="I839" s="16" t="s">
        <v>52</v>
      </c>
      <c r="J839" s="13" t="s">
        <v>53</v>
      </c>
      <c r="K839" s="13">
        <v>176</v>
      </c>
      <c r="L839" s="13" t="s">
        <v>928</v>
      </c>
      <c r="M839" s="13" t="s">
        <v>55</v>
      </c>
      <c r="N839" s="13" t="s">
        <v>56</v>
      </c>
      <c r="O839" s="13" t="s">
        <v>929</v>
      </c>
      <c r="P839" s="13" t="s">
        <v>844</v>
      </c>
      <c r="Q839" s="13" t="s">
        <v>930</v>
      </c>
      <c r="R839" s="13" t="s">
        <v>762</v>
      </c>
      <c r="S839" s="14">
        <v>39814.419293981482</v>
      </c>
      <c r="T839" s="14">
        <v>39814.419293981482</v>
      </c>
      <c r="AA839" s="13">
        <v>337</v>
      </c>
      <c r="AB839" s="13" t="s">
        <v>59</v>
      </c>
      <c r="AC839" s="13" t="s">
        <v>67</v>
      </c>
      <c r="AD839" s="13" t="s">
        <v>61</v>
      </c>
      <c r="AE839" s="13">
        <v>1.2500000000000001E-2</v>
      </c>
      <c r="AF839" s="13" t="s">
        <v>849</v>
      </c>
      <c r="AL839" s="13">
        <v>8760</v>
      </c>
      <c r="AM839" s="13" t="s">
        <v>847</v>
      </c>
      <c r="AN839" s="13" t="s">
        <v>903</v>
      </c>
      <c r="AO839" s="11">
        <v>44068.419293981482</v>
      </c>
      <c r="AP839" s="11" t="s">
        <v>66</v>
      </c>
      <c r="AQ839" s="11" t="s">
        <v>49</v>
      </c>
      <c r="AR839" s="11" t="s">
        <v>66</v>
      </c>
      <c r="AS839" s="11" t="s">
        <v>55</v>
      </c>
      <c r="AT839" s="11" t="s">
        <v>66</v>
      </c>
      <c r="AU839" s="11" t="s">
        <v>61</v>
      </c>
      <c r="AV839" t="s">
        <v>66</v>
      </c>
      <c r="AW839" t="s">
        <v>66</v>
      </c>
    </row>
    <row r="840" spans="1:49" hidden="1" x14ac:dyDescent="0.25">
      <c r="A840" s="13" t="s">
        <v>839</v>
      </c>
      <c r="B840" s="13">
        <v>198</v>
      </c>
      <c r="C840" s="13" t="s">
        <v>840</v>
      </c>
      <c r="D840" s="13" t="s">
        <v>49</v>
      </c>
      <c r="E840" s="13" t="s">
        <v>841</v>
      </c>
      <c r="F840" s="15" t="s">
        <v>84</v>
      </c>
      <c r="G840" s="13">
        <v>32.842610999999998</v>
      </c>
      <c r="H840" s="13">
        <v>-104.395167</v>
      </c>
      <c r="I840" s="16" t="s">
        <v>52</v>
      </c>
      <c r="J840" s="13" t="s">
        <v>53</v>
      </c>
      <c r="K840" s="13">
        <v>179</v>
      </c>
      <c r="L840" s="13" t="s">
        <v>932</v>
      </c>
      <c r="M840" s="13" t="s">
        <v>55</v>
      </c>
      <c r="N840" s="13" t="s">
        <v>56</v>
      </c>
      <c r="O840" s="13" t="s">
        <v>933</v>
      </c>
      <c r="P840" s="13" t="s">
        <v>934</v>
      </c>
      <c r="R840" s="13" t="s">
        <v>762</v>
      </c>
      <c r="S840" s="14">
        <v>39944.419293981482</v>
      </c>
      <c r="T840" s="14">
        <v>39944.419293981482</v>
      </c>
      <c r="AA840" s="13">
        <v>9.6</v>
      </c>
      <c r="AB840" s="13" t="s">
        <v>59</v>
      </c>
      <c r="AC840" s="13" t="s">
        <v>60</v>
      </c>
      <c r="AD840" s="13" t="s">
        <v>61</v>
      </c>
      <c r="AE840" s="13">
        <v>0.4</v>
      </c>
      <c r="AF840" s="13" t="s">
        <v>62</v>
      </c>
      <c r="AL840" s="13">
        <v>8760</v>
      </c>
      <c r="AM840" s="13" t="s">
        <v>847</v>
      </c>
      <c r="AN840" s="13" t="s">
        <v>848</v>
      </c>
      <c r="AO840" s="11">
        <v>44068.419293981482</v>
      </c>
      <c r="AP840" s="11" t="s">
        <v>66</v>
      </c>
      <c r="AQ840" s="11" t="s">
        <v>49</v>
      </c>
      <c r="AR840" s="11" t="s">
        <v>66</v>
      </c>
      <c r="AS840" s="11" t="s">
        <v>55</v>
      </c>
      <c r="AT840" s="11" t="s">
        <v>66</v>
      </c>
      <c r="AU840" s="11" t="s">
        <v>61</v>
      </c>
      <c r="AV840" t="s">
        <v>66</v>
      </c>
      <c r="AW840" t="s">
        <v>66</v>
      </c>
    </row>
    <row r="841" spans="1:49" hidden="1" x14ac:dyDescent="0.25">
      <c r="A841" s="13" t="s">
        <v>839</v>
      </c>
      <c r="B841" s="13">
        <v>198</v>
      </c>
      <c r="C841" s="13" t="s">
        <v>840</v>
      </c>
      <c r="D841" s="13" t="s">
        <v>49</v>
      </c>
      <c r="E841" s="13" t="s">
        <v>841</v>
      </c>
      <c r="F841" s="15" t="s">
        <v>84</v>
      </c>
      <c r="G841" s="13">
        <v>32.842610999999998</v>
      </c>
      <c r="H841" s="13">
        <v>-104.395167</v>
      </c>
      <c r="I841" s="16" t="s">
        <v>52</v>
      </c>
      <c r="J841" s="13" t="s">
        <v>53</v>
      </c>
      <c r="K841" s="13">
        <v>179</v>
      </c>
      <c r="L841" s="13" t="s">
        <v>932</v>
      </c>
      <c r="M841" s="13" t="s">
        <v>55</v>
      </c>
      <c r="N841" s="13" t="s">
        <v>56</v>
      </c>
      <c r="O841" s="13" t="s">
        <v>933</v>
      </c>
      <c r="P841" s="13" t="s">
        <v>934</v>
      </c>
      <c r="R841" s="13" t="s">
        <v>762</v>
      </c>
      <c r="S841" s="14">
        <v>39944.419293981482</v>
      </c>
      <c r="T841" s="14">
        <v>39944.419293981482</v>
      </c>
      <c r="AA841" s="13">
        <v>9.6</v>
      </c>
      <c r="AB841" s="13" t="s">
        <v>59</v>
      </c>
      <c r="AC841" s="13" t="s">
        <v>67</v>
      </c>
      <c r="AD841" s="13" t="s">
        <v>61</v>
      </c>
      <c r="AE841" s="13">
        <v>0.03</v>
      </c>
      <c r="AF841" s="13" t="s">
        <v>849</v>
      </c>
      <c r="AG841" s="13" t="s">
        <v>69</v>
      </c>
      <c r="AL841" s="13">
        <v>8760</v>
      </c>
      <c r="AM841" s="13" t="s">
        <v>847</v>
      </c>
      <c r="AN841" s="13" t="s">
        <v>848</v>
      </c>
      <c r="AO841" s="11">
        <v>44068.419293981482</v>
      </c>
      <c r="AP841" s="11" t="s">
        <v>66</v>
      </c>
      <c r="AQ841" s="11" t="s">
        <v>49</v>
      </c>
      <c r="AR841" s="11" t="s">
        <v>66</v>
      </c>
      <c r="AS841" s="11" t="s">
        <v>55</v>
      </c>
      <c r="AT841" s="11" t="s">
        <v>66</v>
      </c>
      <c r="AU841" s="11" t="s">
        <v>61</v>
      </c>
      <c r="AV841" t="s">
        <v>66</v>
      </c>
      <c r="AW841" t="s">
        <v>66</v>
      </c>
    </row>
    <row r="842" spans="1:49" hidden="1" x14ac:dyDescent="0.25">
      <c r="A842" s="13" t="s">
        <v>839</v>
      </c>
      <c r="B842" s="13">
        <v>198</v>
      </c>
      <c r="C842" s="13" t="s">
        <v>840</v>
      </c>
      <c r="D842" s="13" t="s">
        <v>49</v>
      </c>
      <c r="E842" s="13" t="s">
        <v>841</v>
      </c>
      <c r="F842" s="15" t="s">
        <v>84</v>
      </c>
      <c r="G842" s="13">
        <v>32.842610999999998</v>
      </c>
      <c r="H842" s="13">
        <v>-104.395167</v>
      </c>
      <c r="I842" s="16" t="s">
        <v>52</v>
      </c>
      <c r="J842" s="13" t="s">
        <v>53</v>
      </c>
      <c r="K842" s="13">
        <v>179</v>
      </c>
      <c r="L842" s="13" t="s">
        <v>932</v>
      </c>
      <c r="M842" s="13" t="s">
        <v>55</v>
      </c>
      <c r="N842" s="13" t="s">
        <v>56</v>
      </c>
      <c r="O842" s="13" t="s">
        <v>933</v>
      </c>
      <c r="P842" s="13" t="s">
        <v>934</v>
      </c>
      <c r="R842" s="13" t="s">
        <v>762</v>
      </c>
      <c r="S842" s="14">
        <v>39944.419293981482</v>
      </c>
      <c r="T842" s="14">
        <v>39944.419293981482</v>
      </c>
      <c r="AA842" s="13">
        <v>9.6</v>
      </c>
      <c r="AB842" s="13" t="s">
        <v>59</v>
      </c>
      <c r="AC842" s="13" t="s">
        <v>67</v>
      </c>
      <c r="AD842" s="13" t="s">
        <v>61</v>
      </c>
      <c r="AE842" s="13">
        <v>0.3</v>
      </c>
      <c r="AF842" s="13" t="s">
        <v>68</v>
      </c>
      <c r="AG842" s="13" t="s">
        <v>69</v>
      </c>
      <c r="AL842" s="13">
        <v>8760</v>
      </c>
      <c r="AM842" s="13" t="s">
        <v>847</v>
      </c>
      <c r="AN842" s="13" t="s">
        <v>848</v>
      </c>
      <c r="AO842" s="11">
        <v>44068.419293981482</v>
      </c>
      <c r="AP842" s="11" t="s">
        <v>66</v>
      </c>
      <c r="AQ842" s="11" t="s">
        <v>49</v>
      </c>
      <c r="AR842" s="11" t="s">
        <v>66</v>
      </c>
      <c r="AS842" s="11" t="s">
        <v>55</v>
      </c>
      <c r="AT842" s="11" t="s">
        <v>66</v>
      </c>
      <c r="AU842" s="11" t="s">
        <v>61</v>
      </c>
      <c r="AV842" t="s">
        <v>66</v>
      </c>
      <c r="AW842" t="s">
        <v>66</v>
      </c>
    </row>
    <row r="843" spans="1:49" hidden="1" x14ac:dyDescent="0.25">
      <c r="A843" s="13" t="s">
        <v>839</v>
      </c>
      <c r="B843" s="13">
        <v>198</v>
      </c>
      <c r="C843" s="13" t="s">
        <v>840</v>
      </c>
      <c r="D843" s="13" t="s">
        <v>49</v>
      </c>
      <c r="E843" s="13" t="s">
        <v>841</v>
      </c>
      <c r="F843" s="15" t="s">
        <v>84</v>
      </c>
      <c r="G843" s="13">
        <v>32.842610999999998</v>
      </c>
      <c r="H843" s="13">
        <v>-104.395167</v>
      </c>
      <c r="I843" s="16" t="s">
        <v>52</v>
      </c>
      <c r="J843" s="13" t="s">
        <v>53</v>
      </c>
      <c r="K843" s="13">
        <v>179</v>
      </c>
      <c r="L843" s="13" t="s">
        <v>932</v>
      </c>
      <c r="M843" s="13" t="s">
        <v>55</v>
      </c>
      <c r="N843" s="13" t="s">
        <v>56</v>
      </c>
      <c r="O843" s="13" t="s">
        <v>933</v>
      </c>
      <c r="P843" s="13" t="s">
        <v>934</v>
      </c>
      <c r="R843" s="13" t="s">
        <v>762</v>
      </c>
      <c r="S843" s="14">
        <v>39944.419293981482</v>
      </c>
      <c r="T843" s="14">
        <v>39944.419293981482</v>
      </c>
      <c r="AA843" s="13">
        <v>9.6</v>
      </c>
      <c r="AB843" s="13" t="s">
        <v>59</v>
      </c>
      <c r="AC843" s="13" t="s">
        <v>67</v>
      </c>
      <c r="AD843" s="13" t="s">
        <v>61</v>
      </c>
      <c r="AE843" s="13">
        <v>1.3</v>
      </c>
      <c r="AF843" s="13" t="s">
        <v>62</v>
      </c>
      <c r="AG843" s="13" t="s">
        <v>69</v>
      </c>
      <c r="AL843" s="13">
        <v>8760</v>
      </c>
      <c r="AM843" s="13" t="s">
        <v>847</v>
      </c>
      <c r="AN843" s="13" t="s">
        <v>848</v>
      </c>
      <c r="AO843" s="11">
        <v>44068.419293981482</v>
      </c>
      <c r="AP843" s="11" t="s">
        <v>66</v>
      </c>
      <c r="AQ843" s="11" t="s">
        <v>49</v>
      </c>
      <c r="AR843" s="11" t="s">
        <v>66</v>
      </c>
      <c r="AS843" s="11" t="s">
        <v>55</v>
      </c>
      <c r="AT843" s="11" t="s">
        <v>66</v>
      </c>
      <c r="AU843" s="11" t="s">
        <v>61</v>
      </c>
      <c r="AV843" t="s">
        <v>66</v>
      </c>
      <c r="AW843" t="s">
        <v>66</v>
      </c>
    </row>
    <row r="844" spans="1:49" hidden="1" x14ac:dyDescent="0.25">
      <c r="A844" s="13" t="s">
        <v>839</v>
      </c>
      <c r="B844" s="13">
        <v>198</v>
      </c>
      <c r="C844" s="13" t="s">
        <v>840</v>
      </c>
      <c r="D844" s="13" t="s">
        <v>49</v>
      </c>
      <c r="E844" s="13" t="s">
        <v>841</v>
      </c>
      <c r="F844" s="15" t="s">
        <v>84</v>
      </c>
      <c r="G844" s="13">
        <v>32.842610999999998</v>
      </c>
      <c r="H844" s="13">
        <v>-104.395167</v>
      </c>
      <c r="I844" s="16" t="s">
        <v>52</v>
      </c>
      <c r="J844" s="13" t="s">
        <v>53</v>
      </c>
      <c r="K844" s="13">
        <v>229</v>
      </c>
      <c r="L844" s="13" t="s">
        <v>935</v>
      </c>
      <c r="M844" s="13" t="s">
        <v>55</v>
      </c>
      <c r="N844" s="13" t="s">
        <v>56</v>
      </c>
      <c r="O844" s="13" t="s">
        <v>936</v>
      </c>
      <c r="P844" s="13" t="s">
        <v>844</v>
      </c>
      <c r="Q844" s="13" t="s">
        <v>865</v>
      </c>
      <c r="R844" s="13" t="s">
        <v>762</v>
      </c>
      <c r="S844" s="14">
        <v>40544.419293981482</v>
      </c>
      <c r="T844" s="14">
        <v>40544.419293981482</v>
      </c>
      <c r="W844" s="13">
        <v>32</v>
      </c>
      <c r="X844" s="13" t="s">
        <v>59</v>
      </c>
      <c r="AA844" s="13">
        <v>32</v>
      </c>
      <c r="AB844" s="13" t="s">
        <v>59</v>
      </c>
      <c r="AC844" s="13" t="s">
        <v>60</v>
      </c>
      <c r="AD844" s="13" t="s">
        <v>61</v>
      </c>
      <c r="AE844" s="13">
        <v>2</v>
      </c>
      <c r="AF844" s="13" t="s">
        <v>62</v>
      </c>
      <c r="AK844" s="13" t="s">
        <v>846</v>
      </c>
      <c r="AL844" s="13">
        <v>8760</v>
      </c>
      <c r="AM844" s="13" t="s">
        <v>847</v>
      </c>
      <c r="AN844" s="13" t="s">
        <v>848</v>
      </c>
      <c r="AO844" s="11">
        <v>44068.419293981482</v>
      </c>
      <c r="AP844" s="11" t="s">
        <v>66</v>
      </c>
      <c r="AQ844" s="11" t="s">
        <v>49</v>
      </c>
      <c r="AR844" s="11" t="s">
        <v>66</v>
      </c>
      <c r="AS844" s="11" t="s">
        <v>55</v>
      </c>
      <c r="AT844" s="11" t="s">
        <v>66</v>
      </c>
      <c r="AU844" s="11" t="s">
        <v>61</v>
      </c>
      <c r="AV844" t="s">
        <v>66</v>
      </c>
      <c r="AW844" t="s">
        <v>66</v>
      </c>
    </row>
    <row r="845" spans="1:49" hidden="1" x14ac:dyDescent="0.25">
      <c r="A845" s="13" t="s">
        <v>839</v>
      </c>
      <c r="B845" s="13">
        <v>198</v>
      </c>
      <c r="C845" s="13" t="s">
        <v>840</v>
      </c>
      <c r="D845" s="13" t="s">
        <v>49</v>
      </c>
      <c r="E845" s="13" t="s">
        <v>841</v>
      </c>
      <c r="F845" s="15" t="s">
        <v>84</v>
      </c>
      <c r="G845" s="13">
        <v>32.842610999999998</v>
      </c>
      <c r="H845" s="13">
        <v>-104.395167</v>
      </c>
      <c r="I845" s="16" t="s">
        <v>52</v>
      </c>
      <c r="J845" s="13" t="s">
        <v>53</v>
      </c>
      <c r="K845" s="13">
        <v>229</v>
      </c>
      <c r="L845" s="13" t="s">
        <v>935</v>
      </c>
      <c r="M845" s="13" t="s">
        <v>55</v>
      </c>
      <c r="N845" s="13" t="s">
        <v>56</v>
      </c>
      <c r="O845" s="13" t="s">
        <v>936</v>
      </c>
      <c r="P845" s="13" t="s">
        <v>844</v>
      </c>
      <c r="Q845" s="13" t="s">
        <v>865</v>
      </c>
      <c r="R845" s="13" t="s">
        <v>762</v>
      </c>
      <c r="S845" s="14">
        <v>40544.419293981482</v>
      </c>
      <c r="T845" s="14">
        <v>40544.419293981482</v>
      </c>
      <c r="W845" s="13">
        <v>32</v>
      </c>
      <c r="X845" s="13" t="s">
        <v>59</v>
      </c>
      <c r="AA845" s="13">
        <v>32</v>
      </c>
      <c r="AB845" s="13" t="s">
        <v>59</v>
      </c>
      <c r="AC845" s="13" t="s">
        <v>67</v>
      </c>
      <c r="AD845" s="13" t="s">
        <v>61</v>
      </c>
      <c r="AE845" s="13">
        <v>4.2</v>
      </c>
      <c r="AF845" s="13" t="s">
        <v>62</v>
      </c>
      <c r="AG845" s="13" t="s">
        <v>69</v>
      </c>
      <c r="AK845" s="13" t="s">
        <v>846</v>
      </c>
      <c r="AL845" s="13">
        <v>8760</v>
      </c>
      <c r="AM845" s="13" t="s">
        <v>847</v>
      </c>
      <c r="AN845" s="13" t="s">
        <v>848</v>
      </c>
      <c r="AO845" s="11">
        <v>44068.419293981482</v>
      </c>
      <c r="AP845" s="11" t="s">
        <v>66</v>
      </c>
      <c r="AQ845" s="11" t="s">
        <v>49</v>
      </c>
      <c r="AR845" s="11" t="s">
        <v>66</v>
      </c>
      <c r="AS845" s="11" t="s">
        <v>55</v>
      </c>
      <c r="AT845" s="11" t="s">
        <v>66</v>
      </c>
      <c r="AU845" s="11" t="s">
        <v>61</v>
      </c>
      <c r="AV845" t="s">
        <v>66</v>
      </c>
      <c r="AW845" t="s">
        <v>66</v>
      </c>
    </row>
    <row r="846" spans="1:49" hidden="1" x14ac:dyDescent="0.25">
      <c r="A846" s="13" t="s">
        <v>839</v>
      </c>
      <c r="B846" s="13">
        <v>198</v>
      </c>
      <c r="C846" s="13" t="s">
        <v>840</v>
      </c>
      <c r="D846" s="13" t="s">
        <v>49</v>
      </c>
      <c r="E846" s="13" t="s">
        <v>841</v>
      </c>
      <c r="F846" s="15" t="s">
        <v>84</v>
      </c>
      <c r="G846" s="13">
        <v>32.842610999999998</v>
      </c>
      <c r="H846" s="13">
        <v>-104.395167</v>
      </c>
      <c r="I846" s="16" t="s">
        <v>52</v>
      </c>
      <c r="J846" s="13" t="s">
        <v>53</v>
      </c>
      <c r="K846" s="13">
        <v>229</v>
      </c>
      <c r="L846" s="13" t="s">
        <v>935</v>
      </c>
      <c r="M846" s="13" t="s">
        <v>55</v>
      </c>
      <c r="N846" s="13" t="s">
        <v>56</v>
      </c>
      <c r="O846" s="13" t="s">
        <v>936</v>
      </c>
      <c r="P846" s="13" t="s">
        <v>844</v>
      </c>
      <c r="Q846" s="13" t="s">
        <v>865</v>
      </c>
      <c r="R846" s="13" t="s">
        <v>762</v>
      </c>
      <c r="S846" s="14">
        <v>40544.419293981482</v>
      </c>
      <c r="T846" s="14">
        <v>40544.419293981482</v>
      </c>
      <c r="W846" s="13">
        <v>32</v>
      </c>
      <c r="X846" s="13" t="s">
        <v>59</v>
      </c>
      <c r="AA846" s="13">
        <v>32</v>
      </c>
      <c r="AB846" s="13" t="s">
        <v>59</v>
      </c>
      <c r="AC846" s="13" t="s">
        <v>67</v>
      </c>
      <c r="AD846" s="13" t="s">
        <v>61</v>
      </c>
      <c r="AE846" s="13">
        <v>1</v>
      </c>
      <c r="AF846" s="13" t="s">
        <v>68</v>
      </c>
      <c r="AG846" s="13" t="s">
        <v>69</v>
      </c>
      <c r="AK846" s="13" t="s">
        <v>846</v>
      </c>
      <c r="AL846" s="13">
        <v>8760</v>
      </c>
      <c r="AM846" s="13" t="s">
        <v>847</v>
      </c>
      <c r="AN846" s="13" t="s">
        <v>848</v>
      </c>
      <c r="AO846" s="11">
        <v>44068.419293981482</v>
      </c>
      <c r="AP846" s="11" t="s">
        <v>66</v>
      </c>
      <c r="AQ846" s="11" t="s">
        <v>49</v>
      </c>
      <c r="AR846" s="11" t="s">
        <v>66</v>
      </c>
      <c r="AS846" s="11" t="s">
        <v>55</v>
      </c>
      <c r="AT846" s="11" t="s">
        <v>66</v>
      </c>
      <c r="AU846" s="11" t="s">
        <v>61</v>
      </c>
      <c r="AV846" t="s">
        <v>66</v>
      </c>
      <c r="AW846" t="s">
        <v>66</v>
      </c>
    </row>
    <row r="847" spans="1:49" hidden="1" x14ac:dyDescent="0.25">
      <c r="A847" s="13" t="s">
        <v>839</v>
      </c>
      <c r="B847" s="13">
        <v>198</v>
      </c>
      <c r="C847" s="13" t="s">
        <v>840</v>
      </c>
      <c r="D847" s="13" t="s">
        <v>49</v>
      </c>
      <c r="E847" s="13" t="s">
        <v>841</v>
      </c>
      <c r="F847" s="15" t="s">
        <v>84</v>
      </c>
      <c r="G847" s="13">
        <v>32.842610999999998</v>
      </c>
      <c r="H847" s="13">
        <v>-104.395167</v>
      </c>
      <c r="I847" s="16" t="s">
        <v>52</v>
      </c>
      <c r="J847" s="13" t="s">
        <v>53</v>
      </c>
      <c r="K847" s="13">
        <v>230</v>
      </c>
      <c r="L847" s="13" t="s">
        <v>937</v>
      </c>
      <c r="M847" s="13" t="s">
        <v>55</v>
      </c>
      <c r="N847" s="13" t="s">
        <v>56</v>
      </c>
      <c r="O847" s="13" t="s">
        <v>938</v>
      </c>
      <c r="P847" s="13" t="s">
        <v>844</v>
      </c>
      <c r="Q847" s="13" t="s">
        <v>930</v>
      </c>
      <c r="R847" s="13" t="s">
        <v>762</v>
      </c>
      <c r="S847" s="14">
        <v>39814.419293981482</v>
      </c>
      <c r="T847" s="14">
        <v>39814.419293981482</v>
      </c>
      <c r="AA847" s="13">
        <v>337</v>
      </c>
      <c r="AB847" s="13" t="s">
        <v>59</v>
      </c>
      <c r="AC847" s="13" t="s">
        <v>67</v>
      </c>
      <c r="AD847" s="13" t="s">
        <v>61</v>
      </c>
      <c r="AE847" s="13">
        <v>1.2</v>
      </c>
      <c r="AF847" s="13" t="s">
        <v>62</v>
      </c>
      <c r="AL847" s="13">
        <v>8760</v>
      </c>
      <c r="AM847" s="13" t="s">
        <v>847</v>
      </c>
      <c r="AN847" s="13" t="s">
        <v>903</v>
      </c>
      <c r="AO847" s="11">
        <v>44068.419293981482</v>
      </c>
      <c r="AP847" s="11" t="s">
        <v>66</v>
      </c>
      <c r="AQ847" s="11" t="s">
        <v>49</v>
      </c>
      <c r="AR847" s="11" t="s">
        <v>66</v>
      </c>
      <c r="AS847" s="11" t="s">
        <v>55</v>
      </c>
      <c r="AT847" s="11" t="s">
        <v>66</v>
      </c>
      <c r="AU847" s="11" t="s">
        <v>61</v>
      </c>
      <c r="AV847" t="s">
        <v>66</v>
      </c>
      <c r="AW847" t="s">
        <v>66</v>
      </c>
    </row>
    <row r="848" spans="1:49" hidden="1" x14ac:dyDescent="0.25">
      <c r="A848" s="13" t="s">
        <v>839</v>
      </c>
      <c r="B848" s="13">
        <v>198</v>
      </c>
      <c r="C848" s="13" t="s">
        <v>840</v>
      </c>
      <c r="D848" s="13" t="s">
        <v>49</v>
      </c>
      <c r="E848" s="13" t="s">
        <v>841</v>
      </c>
      <c r="F848" s="15" t="s">
        <v>84</v>
      </c>
      <c r="G848" s="13">
        <v>32.842610999999998</v>
      </c>
      <c r="H848" s="13">
        <v>-104.395167</v>
      </c>
      <c r="I848" s="16" t="s">
        <v>52</v>
      </c>
      <c r="J848" s="13" t="s">
        <v>53</v>
      </c>
      <c r="K848" s="13">
        <v>230</v>
      </c>
      <c r="L848" s="13" t="s">
        <v>937</v>
      </c>
      <c r="M848" s="13" t="s">
        <v>55</v>
      </c>
      <c r="N848" s="13" t="s">
        <v>56</v>
      </c>
      <c r="O848" s="13" t="s">
        <v>938</v>
      </c>
      <c r="P848" s="13" t="s">
        <v>844</v>
      </c>
      <c r="Q848" s="13" t="s">
        <v>930</v>
      </c>
      <c r="R848" s="13" t="s">
        <v>762</v>
      </c>
      <c r="S848" s="14">
        <v>39814.419293981482</v>
      </c>
      <c r="T848" s="14">
        <v>39814.419293981482</v>
      </c>
      <c r="AA848" s="13">
        <v>337</v>
      </c>
      <c r="AB848" s="13" t="s">
        <v>59</v>
      </c>
      <c r="AC848" s="13" t="s">
        <v>931</v>
      </c>
      <c r="AD848" s="13" t="s">
        <v>61</v>
      </c>
      <c r="AE848" s="13">
        <v>10.1</v>
      </c>
      <c r="AF848" s="13" t="s">
        <v>68</v>
      </c>
      <c r="AL848" s="13">
        <v>8760</v>
      </c>
      <c r="AM848" s="13" t="s">
        <v>847</v>
      </c>
      <c r="AN848" s="13" t="s">
        <v>903</v>
      </c>
      <c r="AO848" s="11">
        <v>44068.419293981482</v>
      </c>
      <c r="AP848" s="11" t="s">
        <v>66</v>
      </c>
      <c r="AQ848" s="11" t="s">
        <v>49</v>
      </c>
      <c r="AR848" s="11" t="s">
        <v>66</v>
      </c>
      <c r="AS848" s="11" t="s">
        <v>55</v>
      </c>
      <c r="AT848" s="11" t="s">
        <v>66</v>
      </c>
      <c r="AU848" s="11" t="s">
        <v>61</v>
      </c>
      <c r="AV848" t="s">
        <v>66</v>
      </c>
      <c r="AW848" t="s">
        <v>66</v>
      </c>
    </row>
    <row r="849" spans="1:49" hidden="1" x14ac:dyDescent="0.25">
      <c r="A849" s="13" t="s">
        <v>839</v>
      </c>
      <c r="B849" s="13">
        <v>198</v>
      </c>
      <c r="C849" s="13" t="s">
        <v>840</v>
      </c>
      <c r="D849" s="13" t="s">
        <v>49</v>
      </c>
      <c r="E849" s="13" t="s">
        <v>841</v>
      </c>
      <c r="F849" s="15" t="s">
        <v>84</v>
      </c>
      <c r="G849" s="13">
        <v>32.842610999999998</v>
      </c>
      <c r="H849" s="13">
        <v>-104.395167</v>
      </c>
      <c r="I849" s="16" t="s">
        <v>52</v>
      </c>
      <c r="J849" s="13" t="s">
        <v>53</v>
      </c>
      <c r="K849" s="13">
        <v>244</v>
      </c>
      <c r="L849" s="13" t="s">
        <v>939</v>
      </c>
      <c r="M849" s="13" t="s">
        <v>55</v>
      </c>
      <c r="N849" s="13" t="s">
        <v>56</v>
      </c>
      <c r="O849" s="13" t="s">
        <v>940</v>
      </c>
      <c r="P849" s="13" t="s">
        <v>940</v>
      </c>
      <c r="Q849" s="13" t="s">
        <v>762</v>
      </c>
      <c r="R849" s="13" t="s">
        <v>762</v>
      </c>
      <c r="T849" s="14">
        <v>42396.419293981482</v>
      </c>
      <c r="W849" s="13">
        <v>21.3</v>
      </c>
      <c r="X849" s="13" t="s">
        <v>59</v>
      </c>
      <c r="AA849" s="13">
        <v>21.3</v>
      </c>
      <c r="AB849" s="13" t="s">
        <v>59</v>
      </c>
      <c r="AC849" s="13" t="s">
        <v>60</v>
      </c>
      <c r="AD849" s="13" t="s">
        <v>61</v>
      </c>
      <c r="AE849" s="13">
        <v>0.4</v>
      </c>
      <c r="AF849" s="13" t="s">
        <v>62</v>
      </c>
      <c r="AK849" s="13" t="s">
        <v>846</v>
      </c>
      <c r="AL849" s="13">
        <v>8760</v>
      </c>
      <c r="AM849" s="13" t="s">
        <v>847</v>
      </c>
      <c r="AN849" s="13" t="s">
        <v>848</v>
      </c>
      <c r="AO849" s="11">
        <v>44068.419293981482</v>
      </c>
      <c r="AP849" s="11" t="s">
        <v>66</v>
      </c>
      <c r="AQ849" s="11" t="s">
        <v>49</v>
      </c>
      <c r="AR849" s="11" t="s">
        <v>66</v>
      </c>
      <c r="AS849" s="11" t="s">
        <v>55</v>
      </c>
      <c r="AT849" s="11" t="s">
        <v>66</v>
      </c>
      <c r="AU849" s="11" t="s">
        <v>61</v>
      </c>
      <c r="AV849" t="s">
        <v>66</v>
      </c>
      <c r="AW849" t="s">
        <v>66</v>
      </c>
    </row>
    <row r="850" spans="1:49" hidden="1" x14ac:dyDescent="0.25">
      <c r="A850" s="13" t="s">
        <v>839</v>
      </c>
      <c r="B850" s="13">
        <v>198</v>
      </c>
      <c r="C850" s="13" t="s">
        <v>840</v>
      </c>
      <c r="D850" s="13" t="s">
        <v>49</v>
      </c>
      <c r="E850" s="13" t="s">
        <v>841</v>
      </c>
      <c r="F850" s="15" t="s">
        <v>84</v>
      </c>
      <c r="G850" s="13">
        <v>32.842610999999998</v>
      </c>
      <c r="H850" s="13">
        <v>-104.395167</v>
      </c>
      <c r="I850" s="16" t="s">
        <v>52</v>
      </c>
      <c r="J850" s="13" t="s">
        <v>53</v>
      </c>
      <c r="K850" s="13">
        <v>244</v>
      </c>
      <c r="L850" s="13" t="s">
        <v>939</v>
      </c>
      <c r="M850" s="13" t="s">
        <v>55</v>
      </c>
      <c r="N850" s="13" t="s">
        <v>56</v>
      </c>
      <c r="O850" s="13" t="s">
        <v>940</v>
      </c>
      <c r="P850" s="13" t="s">
        <v>940</v>
      </c>
      <c r="Q850" s="13" t="s">
        <v>762</v>
      </c>
      <c r="R850" s="13" t="s">
        <v>762</v>
      </c>
      <c r="T850" s="14">
        <v>42396.419293981482</v>
      </c>
      <c r="W850" s="13">
        <v>21.3</v>
      </c>
      <c r="X850" s="13" t="s">
        <v>59</v>
      </c>
      <c r="AA850" s="13">
        <v>21.3</v>
      </c>
      <c r="AB850" s="13" t="s">
        <v>59</v>
      </c>
      <c r="AC850" s="13" t="s">
        <v>67</v>
      </c>
      <c r="AD850" s="13" t="s">
        <v>61</v>
      </c>
      <c r="AE850" s="13">
        <v>0.64</v>
      </c>
      <c r="AF850" s="13" t="s">
        <v>68</v>
      </c>
      <c r="AG850" s="13" t="s">
        <v>69</v>
      </c>
      <c r="AK850" s="13" t="s">
        <v>846</v>
      </c>
      <c r="AL850" s="13">
        <v>8760</v>
      </c>
      <c r="AM850" s="13" t="s">
        <v>847</v>
      </c>
      <c r="AN850" s="13" t="s">
        <v>848</v>
      </c>
      <c r="AO850" s="11">
        <v>44068.419293981482</v>
      </c>
      <c r="AP850" s="11" t="s">
        <v>66</v>
      </c>
      <c r="AQ850" s="11" t="s">
        <v>49</v>
      </c>
      <c r="AR850" s="11" t="s">
        <v>66</v>
      </c>
      <c r="AS850" s="11" t="s">
        <v>55</v>
      </c>
      <c r="AT850" s="11" t="s">
        <v>66</v>
      </c>
      <c r="AU850" s="11" t="s">
        <v>61</v>
      </c>
      <c r="AV850" t="s">
        <v>66</v>
      </c>
      <c r="AW850" t="s">
        <v>66</v>
      </c>
    </row>
    <row r="851" spans="1:49" hidden="1" x14ac:dyDescent="0.25">
      <c r="A851" s="13" t="s">
        <v>839</v>
      </c>
      <c r="B851" s="13">
        <v>198</v>
      </c>
      <c r="C851" s="13" t="s">
        <v>840</v>
      </c>
      <c r="D851" s="13" t="s">
        <v>49</v>
      </c>
      <c r="E851" s="13" t="s">
        <v>841</v>
      </c>
      <c r="F851" s="15" t="s">
        <v>84</v>
      </c>
      <c r="G851" s="13">
        <v>32.842610999999998</v>
      </c>
      <c r="H851" s="13">
        <v>-104.395167</v>
      </c>
      <c r="I851" s="16" t="s">
        <v>52</v>
      </c>
      <c r="J851" s="13" t="s">
        <v>53</v>
      </c>
      <c r="K851" s="13">
        <v>244</v>
      </c>
      <c r="L851" s="13" t="s">
        <v>939</v>
      </c>
      <c r="M851" s="13" t="s">
        <v>55</v>
      </c>
      <c r="N851" s="13" t="s">
        <v>56</v>
      </c>
      <c r="O851" s="13" t="s">
        <v>940</v>
      </c>
      <c r="P851" s="13" t="s">
        <v>940</v>
      </c>
      <c r="Q851" s="13" t="s">
        <v>762</v>
      </c>
      <c r="R851" s="13" t="s">
        <v>762</v>
      </c>
      <c r="T851" s="14">
        <v>42396.419293981482</v>
      </c>
      <c r="W851" s="13">
        <v>21.3</v>
      </c>
      <c r="X851" s="13" t="s">
        <v>59</v>
      </c>
      <c r="AA851" s="13">
        <v>21.3</v>
      </c>
      <c r="AB851" s="13" t="s">
        <v>59</v>
      </c>
      <c r="AC851" s="13" t="s">
        <v>67</v>
      </c>
      <c r="AD851" s="13" t="s">
        <v>61</v>
      </c>
      <c r="AE851" s="13">
        <v>2.8</v>
      </c>
      <c r="AF851" s="13" t="s">
        <v>62</v>
      </c>
      <c r="AG851" s="13" t="s">
        <v>69</v>
      </c>
      <c r="AK851" s="13" t="s">
        <v>846</v>
      </c>
      <c r="AL851" s="13">
        <v>8760</v>
      </c>
      <c r="AM851" s="13" t="s">
        <v>847</v>
      </c>
      <c r="AN851" s="13" t="s">
        <v>848</v>
      </c>
      <c r="AO851" s="11">
        <v>44068.419293981482</v>
      </c>
      <c r="AP851" s="11" t="s">
        <v>66</v>
      </c>
      <c r="AQ851" s="11" t="s">
        <v>49</v>
      </c>
      <c r="AR851" s="11" t="s">
        <v>66</v>
      </c>
      <c r="AS851" s="11" t="s">
        <v>55</v>
      </c>
      <c r="AT851" s="11" t="s">
        <v>66</v>
      </c>
      <c r="AU851" s="11" t="s">
        <v>61</v>
      </c>
      <c r="AV851" t="s">
        <v>66</v>
      </c>
      <c r="AW851" t="s">
        <v>66</v>
      </c>
    </row>
    <row r="852" spans="1:49" hidden="1" x14ac:dyDescent="0.25">
      <c r="A852" s="13" t="s">
        <v>839</v>
      </c>
      <c r="B852" s="13">
        <v>198</v>
      </c>
      <c r="C852" s="13" t="s">
        <v>840</v>
      </c>
      <c r="D852" s="13" t="s">
        <v>49</v>
      </c>
      <c r="E852" s="13" t="s">
        <v>841</v>
      </c>
      <c r="F852" s="15" t="s">
        <v>84</v>
      </c>
      <c r="G852" s="13">
        <v>32.842610999999998</v>
      </c>
      <c r="H852" s="13">
        <v>-104.395167</v>
      </c>
      <c r="I852" s="16" t="s">
        <v>52</v>
      </c>
      <c r="J852" s="13" t="s">
        <v>53</v>
      </c>
      <c r="K852" s="13">
        <v>256</v>
      </c>
      <c r="L852" s="13" t="s">
        <v>941</v>
      </c>
      <c r="M852" s="13" t="s">
        <v>55</v>
      </c>
      <c r="N852" s="13" t="s">
        <v>56</v>
      </c>
      <c r="O852" s="13" t="s">
        <v>942</v>
      </c>
      <c r="P852" s="13" t="s">
        <v>58</v>
      </c>
      <c r="Q852" s="13" t="s">
        <v>58</v>
      </c>
      <c r="R852" s="13" t="s">
        <v>58</v>
      </c>
      <c r="S852" s="14">
        <v>43739.419293981482</v>
      </c>
      <c r="T852" s="14">
        <v>43739.419293981482</v>
      </c>
      <c r="AA852" s="13">
        <v>39</v>
      </c>
      <c r="AB852" s="13" t="s">
        <v>59</v>
      </c>
      <c r="AC852" s="13" t="s">
        <v>67</v>
      </c>
      <c r="AD852" s="13" t="s">
        <v>61</v>
      </c>
      <c r="AE852" s="13">
        <v>1.29</v>
      </c>
      <c r="AF852" s="13" t="s">
        <v>68</v>
      </c>
      <c r="AK852" s="13" t="s">
        <v>63</v>
      </c>
      <c r="AL852" s="13">
        <v>8760</v>
      </c>
      <c r="AM852" s="13" t="s">
        <v>847</v>
      </c>
      <c r="AN852" s="13" t="s">
        <v>943</v>
      </c>
      <c r="AO852" s="11">
        <v>44068.419293981482</v>
      </c>
      <c r="AP852" s="11" t="s">
        <v>66</v>
      </c>
      <c r="AQ852" s="11" t="s">
        <v>49</v>
      </c>
      <c r="AR852" s="11" t="s">
        <v>66</v>
      </c>
      <c r="AS852" s="11" t="s">
        <v>55</v>
      </c>
      <c r="AT852" s="11" t="s">
        <v>66</v>
      </c>
      <c r="AU852" s="11" t="s">
        <v>61</v>
      </c>
      <c r="AV852" t="s">
        <v>66</v>
      </c>
      <c r="AW852" t="s">
        <v>66</v>
      </c>
    </row>
    <row r="853" spans="1:49" hidden="1" x14ac:dyDescent="0.25">
      <c r="A853" s="13" t="s">
        <v>839</v>
      </c>
      <c r="B853" s="13">
        <v>198</v>
      </c>
      <c r="C853" s="13" t="s">
        <v>840</v>
      </c>
      <c r="D853" s="13" t="s">
        <v>49</v>
      </c>
      <c r="E853" s="13" t="s">
        <v>841</v>
      </c>
      <c r="F853" s="15" t="s">
        <v>84</v>
      </c>
      <c r="G853" s="13">
        <v>32.842610999999998</v>
      </c>
      <c r="H853" s="13">
        <v>-104.395167</v>
      </c>
      <c r="I853" s="16" t="s">
        <v>52</v>
      </c>
      <c r="J853" s="13" t="s">
        <v>53</v>
      </c>
      <c r="K853" s="13">
        <v>256</v>
      </c>
      <c r="L853" s="13" t="s">
        <v>941</v>
      </c>
      <c r="M853" s="13" t="s">
        <v>55</v>
      </c>
      <c r="N853" s="13" t="s">
        <v>56</v>
      </c>
      <c r="O853" s="13" t="s">
        <v>942</v>
      </c>
      <c r="P853" s="13" t="s">
        <v>58</v>
      </c>
      <c r="Q853" s="13" t="s">
        <v>58</v>
      </c>
      <c r="R853" s="13" t="s">
        <v>58</v>
      </c>
      <c r="S853" s="14">
        <v>43739.419293981482</v>
      </c>
      <c r="T853" s="14">
        <v>43739.419293981482</v>
      </c>
      <c r="AA853" s="13">
        <v>39</v>
      </c>
      <c r="AB853" s="13" t="s">
        <v>59</v>
      </c>
      <c r="AC853" s="13" t="s">
        <v>67</v>
      </c>
      <c r="AD853" s="13" t="s">
        <v>61</v>
      </c>
      <c r="AE853" s="13">
        <v>5.66</v>
      </c>
      <c r="AF853" s="13" t="s">
        <v>62</v>
      </c>
      <c r="AK853" s="13" t="s">
        <v>63</v>
      </c>
      <c r="AL853" s="13">
        <v>8760</v>
      </c>
      <c r="AM853" s="13" t="s">
        <v>847</v>
      </c>
      <c r="AN853" s="13" t="s">
        <v>943</v>
      </c>
      <c r="AO853" s="11">
        <v>44068.419293981482</v>
      </c>
      <c r="AP853" s="11" t="s">
        <v>66</v>
      </c>
      <c r="AQ853" s="11" t="s">
        <v>49</v>
      </c>
      <c r="AR853" s="11" t="s">
        <v>66</v>
      </c>
      <c r="AS853" s="11" t="s">
        <v>55</v>
      </c>
      <c r="AT853" s="11" t="s">
        <v>66</v>
      </c>
      <c r="AU853" s="11" t="s">
        <v>61</v>
      </c>
      <c r="AV853" t="s">
        <v>66</v>
      </c>
      <c r="AW853" t="s">
        <v>66</v>
      </c>
    </row>
    <row r="854" spans="1:49" hidden="1" x14ac:dyDescent="0.25">
      <c r="A854" s="13" t="s">
        <v>839</v>
      </c>
      <c r="B854" s="13">
        <v>198</v>
      </c>
      <c r="C854" s="13" t="s">
        <v>840</v>
      </c>
      <c r="D854" s="13" t="s">
        <v>49</v>
      </c>
      <c r="E854" s="13" t="s">
        <v>841</v>
      </c>
      <c r="F854" s="15" t="s">
        <v>84</v>
      </c>
      <c r="G854" s="13">
        <v>32.842610999999998</v>
      </c>
      <c r="H854" s="13">
        <v>-104.395167</v>
      </c>
      <c r="I854" s="16" t="s">
        <v>52</v>
      </c>
      <c r="J854" s="13" t="s">
        <v>53</v>
      </c>
      <c r="K854" s="13">
        <v>256</v>
      </c>
      <c r="L854" s="13" t="s">
        <v>941</v>
      </c>
      <c r="M854" s="13" t="s">
        <v>55</v>
      </c>
      <c r="N854" s="13" t="s">
        <v>56</v>
      </c>
      <c r="O854" s="13" t="s">
        <v>942</v>
      </c>
      <c r="P854" s="13" t="s">
        <v>58</v>
      </c>
      <c r="Q854" s="13" t="s">
        <v>58</v>
      </c>
      <c r="R854" s="13" t="s">
        <v>58</v>
      </c>
      <c r="S854" s="14">
        <v>43739.419293981482</v>
      </c>
      <c r="T854" s="14">
        <v>43739.419293981482</v>
      </c>
      <c r="AA854" s="13">
        <v>39</v>
      </c>
      <c r="AB854" s="13" t="s">
        <v>59</v>
      </c>
      <c r="AC854" s="13" t="s">
        <v>67</v>
      </c>
      <c r="AD854" s="13" t="s">
        <v>61</v>
      </c>
      <c r="AE854" s="13">
        <v>0.03</v>
      </c>
      <c r="AF854" s="13" t="s">
        <v>849</v>
      </c>
      <c r="AK854" s="13" t="s">
        <v>63</v>
      </c>
      <c r="AL854" s="13">
        <v>8760</v>
      </c>
      <c r="AM854" s="13" t="s">
        <v>847</v>
      </c>
      <c r="AN854" s="13" t="s">
        <v>943</v>
      </c>
      <c r="AO854" s="11">
        <v>44068.419293981482</v>
      </c>
      <c r="AP854" s="11" t="s">
        <v>66</v>
      </c>
      <c r="AQ854" s="11" t="s">
        <v>49</v>
      </c>
      <c r="AR854" s="11" t="s">
        <v>66</v>
      </c>
      <c r="AS854" s="11" t="s">
        <v>55</v>
      </c>
      <c r="AT854" s="11" t="s">
        <v>66</v>
      </c>
      <c r="AU854" s="11" t="s">
        <v>61</v>
      </c>
      <c r="AV854" t="s">
        <v>66</v>
      </c>
      <c r="AW854" t="s">
        <v>66</v>
      </c>
    </row>
    <row r="855" spans="1:49" hidden="1" x14ac:dyDescent="0.25">
      <c r="A855" s="13" t="s">
        <v>839</v>
      </c>
      <c r="B855" s="13">
        <v>622</v>
      </c>
      <c r="C855" s="13" t="s">
        <v>944</v>
      </c>
      <c r="D855" s="13" t="s">
        <v>49</v>
      </c>
      <c r="E855" s="13" t="s">
        <v>841</v>
      </c>
      <c r="F855" s="15" t="s">
        <v>51</v>
      </c>
      <c r="G855" s="13">
        <v>32.879396999999997</v>
      </c>
      <c r="H855" s="13">
        <v>-103.300476</v>
      </c>
      <c r="I855" s="16" t="s">
        <v>52</v>
      </c>
      <c r="J855" s="13" t="s">
        <v>53</v>
      </c>
      <c r="K855" s="13">
        <v>1</v>
      </c>
      <c r="L855" s="13">
        <v>1</v>
      </c>
      <c r="M855" s="13" t="s">
        <v>55</v>
      </c>
      <c r="N855" s="13" t="s">
        <v>148</v>
      </c>
      <c r="O855" s="13" t="s">
        <v>945</v>
      </c>
      <c r="P855" s="13" t="s">
        <v>946</v>
      </c>
      <c r="Q855" s="13" t="s">
        <v>165</v>
      </c>
      <c r="S855" s="14">
        <v>26665.419293981478</v>
      </c>
      <c r="T855" s="14">
        <v>26665.419293981478</v>
      </c>
      <c r="U855" s="13">
        <v>113</v>
      </c>
      <c r="V855" s="13" t="s">
        <v>59</v>
      </c>
      <c r="W855" s="13">
        <v>113</v>
      </c>
      <c r="X855" s="13" t="s">
        <v>59</v>
      </c>
      <c r="AA855" s="13">
        <v>113</v>
      </c>
      <c r="AB855" s="13" t="s">
        <v>59</v>
      </c>
      <c r="AC855" s="13" t="s">
        <v>60</v>
      </c>
      <c r="AD855" s="13" t="s">
        <v>61</v>
      </c>
      <c r="AE855" s="13">
        <v>98.1</v>
      </c>
      <c r="AF855" s="13" t="s">
        <v>62</v>
      </c>
      <c r="AG855" s="13" t="s">
        <v>69</v>
      </c>
      <c r="AL855" s="13">
        <v>0</v>
      </c>
      <c r="AM855" s="13" t="s">
        <v>272</v>
      </c>
      <c r="AO855" s="11">
        <v>44068.419293981482</v>
      </c>
      <c r="AP855" s="11" t="s">
        <v>66</v>
      </c>
      <c r="AQ855" s="11" t="s">
        <v>49</v>
      </c>
      <c r="AR855" s="11" t="s">
        <v>66</v>
      </c>
      <c r="AS855" s="11" t="s">
        <v>55</v>
      </c>
      <c r="AT855" s="11" t="s">
        <v>66</v>
      </c>
      <c r="AU855" s="11" t="s">
        <v>61</v>
      </c>
      <c r="AV855" t="s">
        <v>66</v>
      </c>
      <c r="AW855" t="s">
        <v>66</v>
      </c>
    </row>
    <row r="856" spans="1:49" hidden="1" x14ac:dyDescent="0.25">
      <c r="A856" s="13" t="s">
        <v>839</v>
      </c>
      <c r="B856" s="13">
        <v>622</v>
      </c>
      <c r="C856" s="13" t="s">
        <v>944</v>
      </c>
      <c r="D856" s="13" t="s">
        <v>49</v>
      </c>
      <c r="E856" s="13" t="s">
        <v>841</v>
      </c>
      <c r="F856" s="15" t="s">
        <v>51</v>
      </c>
      <c r="G856" s="13">
        <v>32.879396999999997</v>
      </c>
      <c r="H856" s="13">
        <v>-103.300476</v>
      </c>
      <c r="I856" s="16" t="s">
        <v>52</v>
      </c>
      <c r="J856" s="13" t="s">
        <v>53</v>
      </c>
      <c r="K856" s="13">
        <v>2</v>
      </c>
      <c r="L856" s="13" t="s">
        <v>947</v>
      </c>
      <c r="M856" s="13" t="s">
        <v>55</v>
      </c>
      <c r="N856" s="13" t="s">
        <v>56</v>
      </c>
      <c r="O856" s="13" t="s">
        <v>948</v>
      </c>
      <c r="P856" s="13" t="s">
        <v>949</v>
      </c>
      <c r="Q856" s="13" t="s">
        <v>950</v>
      </c>
      <c r="R856" s="13" t="s">
        <v>951</v>
      </c>
      <c r="S856" s="14">
        <v>27030.419293981478</v>
      </c>
      <c r="T856" s="14">
        <v>27030.419293981478</v>
      </c>
      <c r="U856" s="13">
        <v>23</v>
      </c>
      <c r="V856" s="13" t="s">
        <v>59</v>
      </c>
      <c r="W856" s="13">
        <v>23</v>
      </c>
      <c r="X856" s="13" t="s">
        <v>59</v>
      </c>
      <c r="AA856" s="13">
        <v>23</v>
      </c>
      <c r="AB856" s="13" t="s">
        <v>59</v>
      </c>
      <c r="AC856" s="13" t="s">
        <v>67</v>
      </c>
      <c r="AD856" s="13" t="s">
        <v>61</v>
      </c>
      <c r="AE856" s="13">
        <v>10.8</v>
      </c>
      <c r="AF856" s="13" t="s">
        <v>62</v>
      </c>
      <c r="AG856" s="13" t="s">
        <v>69</v>
      </c>
      <c r="AK856" s="13" t="s">
        <v>63</v>
      </c>
      <c r="AL856" s="13">
        <v>8760</v>
      </c>
      <c r="AM856" s="13" t="s">
        <v>272</v>
      </c>
      <c r="AO856" s="11">
        <v>44068.419293981482</v>
      </c>
      <c r="AP856" s="11" t="s">
        <v>66</v>
      </c>
      <c r="AQ856" s="11" t="s">
        <v>49</v>
      </c>
      <c r="AR856" s="11" t="s">
        <v>66</v>
      </c>
      <c r="AS856" s="11" t="s">
        <v>55</v>
      </c>
      <c r="AT856" s="11" t="s">
        <v>66</v>
      </c>
      <c r="AU856" s="11" t="s">
        <v>61</v>
      </c>
      <c r="AV856" t="s">
        <v>66</v>
      </c>
      <c r="AW856" t="s">
        <v>66</v>
      </c>
    </row>
    <row r="857" spans="1:49" hidden="1" x14ac:dyDescent="0.25">
      <c r="A857" s="13" t="s">
        <v>839</v>
      </c>
      <c r="B857" s="13">
        <v>622</v>
      </c>
      <c r="C857" s="13" t="s">
        <v>944</v>
      </c>
      <c r="D857" s="13" t="s">
        <v>49</v>
      </c>
      <c r="E857" s="13" t="s">
        <v>841</v>
      </c>
      <c r="F857" s="15" t="s">
        <v>51</v>
      </c>
      <c r="G857" s="13">
        <v>32.879396999999997</v>
      </c>
      <c r="H857" s="13">
        <v>-103.300476</v>
      </c>
      <c r="I857" s="16" t="s">
        <v>52</v>
      </c>
      <c r="J857" s="13" t="s">
        <v>53</v>
      </c>
      <c r="K857" s="13">
        <v>2</v>
      </c>
      <c r="L857" s="13" t="s">
        <v>947</v>
      </c>
      <c r="M857" s="13" t="s">
        <v>55</v>
      </c>
      <c r="N857" s="13" t="s">
        <v>56</v>
      </c>
      <c r="O857" s="13" t="s">
        <v>948</v>
      </c>
      <c r="P857" s="13" t="s">
        <v>949</v>
      </c>
      <c r="Q857" s="13" t="s">
        <v>950</v>
      </c>
      <c r="R857" s="13" t="s">
        <v>951</v>
      </c>
      <c r="S857" s="14">
        <v>27030.419293981478</v>
      </c>
      <c r="T857" s="14">
        <v>27030.419293981478</v>
      </c>
      <c r="U857" s="13">
        <v>23</v>
      </c>
      <c r="V857" s="13" t="s">
        <v>59</v>
      </c>
      <c r="W857" s="13">
        <v>23</v>
      </c>
      <c r="X857" s="13" t="s">
        <v>59</v>
      </c>
      <c r="AA857" s="13">
        <v>23</v>
      </c>
      <c r="AB857" s="13" t="s">
        <v>59</v>
      </c>
      <c r="AC857" s="13" t="s">
        <v>60</v>
      </c>
      <c r="AD857" s="13" t="s">
        <v>61</v>
      </c>
      <c r="AE857" s="13">
        <v>7.02</v>
      </c>
      <c r="AF857" s="13" t="s">
        <v>62</v>
      </c>
      <c r="AK857" s="13" t="s">
        <v>63</v>
      </c>
      <c r="AL857" s="13">
        <v>8760</v>
      </c>
      <c r="AM857" s="13" t="s">
        <v>272</v>
      </c>
      <c r="AO857" s="11">
        <v>44068.419293981482</v>
      </c>
      <c r="AP857" s="11" t="s">
        <v>66</v>
      </c>
      <c r="AQ857" s="11" t="s">
        <v>49</v>
      </c>
      <c r="AR857" s="11" t="s">
        <v>66</v>
      </c>
      <c r="AS857" s="11" t="s">
        <v>55</v>
      </c>
      <c r="AT857" s="11" t="s">
        <v>66</v>
      </c>
      <c r="AU857" s="11" t="s">
        <v>61</v>
      </c>
      <c r="AV857" t="s">
        <v>66</v>
      </c>
      <c r="AW857" t="s">
        <v>66</v>
      </c>
    </row>
    <row r="858" spans="1:49" hidden="1" x14ac:dyDescent="0.25">
      <c r="A858" s="13" t="s">
        <v>839</v>
      </c>
      <c r="B858" s="13">
        <v>622</v>
      </c>
      <c r="C858" s="13" t="s">
        <v>944</v>
      </c>
      <c r="D858" s="13" t="s">
        <v>49</v>
      </c>
      <c r="E858" s="13" t="s">
        <v>841</v>
      </c>
      <c r="F858" s="15" t="s">
        <v>51</v>
      </c>
      <c r="G858" s="13">
        <v>32.879396999999997</v>
      </c>
      <c r="H858" s="13">
        <v>-103.300476</v>
      </c>
      <c r="I858" s="16" t="s">
        <v>52</v>
      </c>
      <c r="J858" s="13" t="s">
        <v>53</v>
      </c>
      <c r="K858" s="13">
        <v>2</v>
      </c>
      <c r="L858" s="13" t="s">
        <v>947</v>
      </c>
      <c r="M858" s="13" t="s">
        <v>55</v>
      </c>
      <c r="N858" s="13" t="s">
        <v>56</v>
      </c>
      <c r="O858" s="13" t="s">
        <v>948</v>
      </c>
      <c r="P858" s="13" t="s">
        <v>949</v>
      </c>
      <c r="Q858" s="13" t="s">
        <v>950</v>
      </c>
      <c r="R858" s="13" t="s">
        <v>951</v>
      </c>
      <c r="S858" s="14">
        <v>27030.419293981478</v>
      </c>
      <c r="T858" s="14">
        <v>27030.419293981478</v>
      </c>
      <c r="U858" s="13">
        <v>23</v>
      </c>
      <c r="V858" s="13" t="s">
        <v>59</v>
      </c>
      <c r="W858" s="13">
        <v>23</v>
      </c>
      <c r="X858" s="13" t="s">
        <v>59</v>
      </c>
      <c r="AA858" s="13">
        <v>23</v>
      </c>
      <c r="AB858" s="13" t="s">
        <v>59</v>
      </c>
      <c r="AC858" s="13" t="s">
        <v>67</v>
      </c>
      <c r="AD858" s="13" t="s">
        <v>61</v>
      </c>
      <c r="AE858" s="13">
        <v>2.5</v>
      </c>
      <c r="AF858" s="13" t="s">
        <v>68</v>
      </c>
      <c r="AG858" s="13" t="s">
        <v>69</v>
      </c>
      <c r="AK858" s="13" t="s">
        <v>63</v>
      </c>
      <c r="AL858" s="13">
        <v>8760</v>
      </c>
      <c r="AM858" s="13" t="s">
        <v>272</v>
      </c>
      <c r="AO858" s="11">
        <v>44068.419293981482</v>
      </c>
      <c r="AP858" s="11" t="s">
        <v>66</v>
      </c>
      <c r="AQ858" s="11" t="s">
        <v>49</v>
      </c>
      <c r="AR858" s="11" t="s">
        <v>66</v>
      </c>
      <c r="AS858" s="11" t="s">
        <v>55</v>
      </c>
      <c r="AT858" s="11" t="s">
        <v>66</v>
      </c>
      <c r="AU858" s="11" t="s">
        <v>61</v>
      </c>
      <c r="AV858" t="s">
        <v>66</v>
      </c>
      <c r="AW858" t="s">
        <v>66</v>
      </c>
    </row>
    <row r="859" spans="1:49" hidden="1" x14ac:dyDescent="0.25">
      <c r="A859" s="13" t="s">
        <v>839</v>
      </c>
      <c r="B859" s="13">
        <v>622</v>
      </c>
      <c r="C859" s="13" t="s">
        <v>944</v>
      </c>
      <c r="D859" s="13" t="s">
        <v>49</v>
      </c>
      <c r="E859" s="13" t="s">
        <v>841</v>
      </c>
      <c r="F859" s="15" t="s">
        <v>51</v>
      </c>
      <c r="G859" s="13">
        <v>32.879396999999997</v>
      </c>
      <c r="H859" s="13">
        <v>-103.300476</v>
      </c>
      <c r="I859" s="16" t="s">
        <v>52</v>
      </c>
      <c r="J859" s="13" t="s">
        <v>53</v>
      </c>
      <c r="K859" s="13">
        <v>11</v>
      </c>
      <c r="L859" s="13" t="s">
        <v>952</v>
      </c>
      <c r="M859" s="13" t="s">
        <v>55</v>
      </c>
      <c r="N859" s="13" t="s">
        <v>56</v>
      </c>
      <c r="O859" s="13" t="s">
        <v>953</v>
      </c>
      <c r="P859" s="13" t="s">
        <v>954</v>
      </c>
      <c r="Q859" s="13" t="s">
        <v>955</v>
      </c>
      <c r="R859" s="13" t="s">
        <v>677</v>
      </c>
      <c r="S859" s="14">
        <v>35213.419293981482</v>
      </c>
      <c r="T859" s="14">
        <v>35213.419293981482</v>
      </c>
      <c r="U859" s="13">
        <v>56</v>
      </c>
      <c r="V859" s="13" t="s">
        <v>59</v>
      </c>
      <c r="W859" s="13">
        <v>56</v>
      </c>
      <c r="X859" s="13" t="s">
        <v>59</v>
      </c>
      <c r="Y859" s="13">
        <v>56</v>
      </c>
      <c r="Z859" s="13" t="s">
        <v>59</v>
      </c>
      <c r="AA859" s="13">
        <v>56</v>
      </c>
      <c r="AB859" s="13" t="s">
        <v>59</v>
      </c>
      <c r="AC859" s="13" t="s">
        <v>60</v>
      </c>
      <c r="AD859" s="13" t="s">
        <v>61</v>
      </c>
      <c r="AE859" s="13">
        <v>12.16</v>
      </c>
      <c r="AF859" s="13" t="s">
        <v>62</v>
      </c>
      <c r="AK859" s="13" t="s">
        <v>63</v>
      </c>
      <c r="AL859" s="13">
        <v>8760</v>
      </c>
      <c r="AM859" s="13" t="s">
        <v>272</v>
      </c>
      <c r="AO859" s="11">
        <v>44068.419293981482</v>
      </c>
      <c r="AP859" s="11" t="s">
        <v>66</v>
      </c>
      <c r="AQ859" s="11" t="s">
        <v>49</v>
      </c>
      <c r="AR859" s="11" t="s">
        <v>66</v>
      </c>
      <c r="AS859" s="11" t="s">
        <v>55</v>
      </c>
      <c r="AT859" s="11" t="s">
        <v>66</v>
      </c>
      <c r="AU859" s="11" t="s">
        <v>61</v>
      </c>
      <c r="AV859" t="s">
        <v>66</v>
      </c>
      <c r="AW859" t="s">
        <v>66</v>
      </c>
    </row>
    <row r="860" spans="1:49" hidden="1" x14ac:dyDescent="0.25">
      <c r="A860" s="13" t="s">
        <v>839</v>
      </c>
      <c r="B860" s="13">
        <v>622</v>
      </c>
      <c r="C860" s="13" t="s">
        <v>944</v>
      </c>
      <c r="D860" s="13" t="s">
        <v>49</v>
      </c>
      <c r="E860" s="13" t="s">
        <v>841</v>
      </c>
      <c r="F860" s="15" t="s">
        <v>51</v>
      </c>
      <c r="G860" s="13">
        <v>32.879396999999997</v>
      </c>
      <c r="H860" s="13">
        <v>-103.300476</v>
      </c>
      <c r="I860" s="16" t="s">
        <v>52</v>
      </c>
      <c r="J860" s="13" t="s">
        <v>53</v>
      </c>
      <c r="K860" s="13">
        <v>11</v>
      </c>
      <c r="L860" s="13" t="s">
        <v>952</v>
      </c>
      <c r="M860" s="13" t="s">
        <v>55</v>
      </c>
      <c r="N860" s="13" t="s">
        <v>56</v>
      </c>
      <c r="O860" s="13" t="s">
        <v>953</v>
      </c>
      <c r="P860" s="13" t="s">
        <v>954</v>
      </c>
      <c r="Q860" s="13" t="s">
        <v>955</v>
      </c>
      <c r="R860" s="13" t="s">
        <v>677</v>
      </c>
      <c r="S860" s="14">
        <v>35213.419293981482</v>
      </c>
      <c r="T860" s="14">
        <v>35213.419293981482</v>
      </c>
      <c r="U860" s="13">
        <v>56</v>
      </c>
      <c r="V860" s="13" t="s">
        <v>59</v>
      </c>
      <c r="W860" s="13">
        <v>56</v>
      </c>
      <c r="X860" s="13" t="s">
        <v>59</v>
      </c>
      <c r="Y860" s="13">
        <v>56</v>
      </c>
      <c r="Z860" s="13" t="s">
        <v>59</v>
      </c>
      <c r="AA860" s="13">
        <v>56</v>
      </c>
      <c r="AB860" s="13" t="s">
        <v>59</v>
      </c>
      <c r="AC860" s="13" t="s">
        <v>67</v>
      </c>
      <c r="AD860" s="13" t="s">
        <v>61</v>
      </c>
      <c r="AE860" s="13">
        <v>17.3</v>
      </c>
      <c r="AF860" s="13" t="s">
        <v>62</v>
      </c>
      <c r="AG860" s="13" t="s">
        <v>69</v>
      </c>
      <c r="AK860" s="13" t="s">
        <v>63</v>
      </c>
      <c r="AL860" s="13">
        <v>8760</v>
      </c>
      <c r="AM860" s="13" t="s">
        <v>272</v>
      </c>
      <c r="AO860" s="11">
        <v>44068.419293981482</v>
      </c>
      <c r="AP860" s="11" t="s">
        <v>66</v>
      </c>
      <c r="AQ860" s="11" t="s">
        <v>49</v>
      </c>
      <c r="AR860" s="11" t="s">
        <v>66</v>
      </c>
      <c r="AS860" s="11" t="s">
        <v>55</v>
      </c>
      <c r="AT860" s="11" t="s">
        <v>66</v>
      </c>
      <c r="AU860" s="11" t="s">
        <v>61</v>
      </c>
      <c r="AV860" t="s">
        <v>66</v>
      </c>
      <c r="AW860" t="s">
        <v>66</v>
      </c>
    </row>
    <row r="861" spans="1:49" hidden="1" x14ac:dyDescent="0.25">
      <c r="A861" s="13" t="s">
        <v>839</v>
      </c>
      <c r="B861" s="13">
        <v>622</v>
      </c>
      <c r="C861" s="13" t="s">
        <v>944</v>
      </c>
      <c r="D861" s="13" t="s">
        <v>49</v>
      </c>
      <c r="E861" s="13" t="s">
        <v>841</v>
      </c>
      <c r="F861" s="15" t="s">
        <v>51</v>
      </c>
      <c r="G861" s="13">
        <v>32.879396999999997</v>
      </c>
      <c r="H861" s="13">
        <v>-103.300476</v>
      </c>
      <c r="I861" s="16" t="s">
        <v>52</v>
      </c>
      <c r="J861" s="13" t="s">
        <v>53</v>
      </c>
      <c r="K861" s="13">
        <v>11</v>
      </c>
      <c r="L861" s="13" t="s">
        <v>952</v>
      </c>
      <c r="M861" s="13" t="s">
        <v>55</v>
      </c>
      <c r="N861" s="13" t="s">
        <v>56</v>
      </c>
      <c r="O861" s="13" t="s">
        <v>953</v>
      </c>
      <c r="P861" s="13" t="s">
        <v>954</v>
      </c>
      <c r="Q861" s="13" t="s">
        <v>955</v>
      </c>
      <c r="R861" s="13" t="s">
        <v>677</v>
      </c>
      <c r="S861" s="14">
        <v>35213.419293981482</v>
      </c>
      <c r="T861" s="14">
        <v>35213.419293981482</v>
      </c>
      <c r="U861" s="13">
        <v>56</v>
      </c>
      <c r="V861" s="13" t="s">
        <v>59</v>
      </c>
      <c r="W861" s="13">
        <v>56</v>
      </c>
      <c r="X861" s="13" t="s">
        <v>59</v>
      </c>
      <c r="Y861" s="13">
        <v>56</v>
      </c>
      <c r="Z861" s="13" t="s">
        <v>59</v>
      </c>
      <c r="AA861" s="13">
        <v>56</v>
      </c>
      <c r="AB861" s="13" t="s">
        <v>59</v>
      </c>
      <c r="AC861" s="13" t="s">
        <v>67</v>
      </c>
      <c r="AD861" s="13" t="s">
        <v>61</v>
      </c>
      <c r="AE861" s="13">
        <v>3.9</v>
      </c>
      <c r="AF861" s="13" t="s">
        <v>68</v>
      </c>
      <c r="AG861" s="13" t="s">
        <v>69</v>
      </c>
      <c r="AK861" s="13" t="s">
        <v>63</v>
      </c>
      <c r="AL861" s="13">
        <v>8760</v>
      </c>
      <c r="AM861" s="13" t="s">
        <v>272</v>
      </c>
      <c r="AO861" s="11">
        <v>44068.419293981482</v>
      </c>
      <c r="AP861" s="11" t="s">
        <v>66</v>
      </c>
      <c r="AQ861" s="11" t="s">
        <v>49</v>
      </c>
      <c r="AR861" s="11" t="s">
        <v>66</v>
      </c>
      <c r="AS861" s="11" t="s">
        <v>55</v>
      </c>
      <c r="AT861" s="11" t="s">
        <v>66</v>
      </c>
      <c r="AU861" s="11" t="s">
        <v>61</v>
      </c>
      <c r="AV861" t="s">
        <v>66</v>
      </c>
      <c r="AW861" t="s">
        <v>66</v>
      </c>
    </row>
    <row r="862" spans="1:49" hidden="1" x14ac:dyDescent="0.25">
      <c r="A862" s="13" t="s">
        <v>839</v>
      </c>
      <c r="B862" s="13">
        <v>622</v>
      </c>
      <c r="C862" s="13" t="s">
        <v>944</v>
      </c>
      <c r="D862" s="13" t="s">
        <v>49</v>
      </c>
      <c r="E862" s="13" t="s">
        <v>841</v>
      </c>
      <c r="F862" s="15" t="s">
        <v>51</v>
      </c>
      <c r="G862" s="13">
        <v>32.879396999999997</v>
      </c>
      <c r="H862" s="13">
        <v>-103.300476</v>
      </c>
      <c r="I862" s="16" t="s">
        <v>52</v>
      </c>
      <c r="J862" s="13" t="s">
        <v>53</v>
      </c>
      <c r="K862" s="13">
        <v>14</v>
      </c>
      <c r="L862" s="13" t="s">
        <v>956</v>
      </c>
      <c r="M862" s="13" t="s">
        <v>55</v>
      </c>
      <c r="N862" s="13" t="s">
        <v>56</v>
      </c>
      <c r="O862" s="13" t="s">
        <v>957</v>
      </c>
      <c r="P862" s="13" t="s">
        <v>958</v>
      </c>
      <c r="Q862" s="13" t="s">
        <v>959</v>
      </c>
      <c r="R862" s="13" t="s">
        <v>960</v>
      </c>
      <c r="S862" s="14">
        <v>37734.419293981482</v>
      </c>
      <c r="T862" s="14">
        <v>37734.419293981482</v>
      </c>
      <c r="U862" s="13">
        <v>240</v>
      </c>
      <c r="V862" s="13" t="s">
        <v>59</v>
      </c>
      <c r="W862" s="13">
        <v>240</v>
      </c>
      <c r="X862" s="13" t="s">
        <v>59</v>
      </c>
      <c r="Y862" s="13">
        <v>240</v>
      </c>
      <c r="Z862" s="13" t="s">
        <v>59</v>
      </c>
      <c r="AA862" s="13">
        <v>240</v>
      </c>
      <c r="AB862" s="13" t="s">
        <v>59</v>
      </c>
      <c r="AC862" s="13" t="s">
        <v>60</v>
      </c>
      <c r="AD862" s="13" t="s">
        <v>61</v>
      </c>
      <c r="AE862" s="13">
        <v>12.39</v>
      </c>
      <c r="AF862" s="13" t="s">
        <v>62</v>
      </c>
      <c r="AK862" s="13" t="s">
        <v>63</v>
      </c>
      <c r="AL862" s="13">
        <v>8760</v>
      </c>
      <c r="AM862" s="13" t="s">
        <v>272</v>
      </c>
      <c r="AN862" s="13" t="s">
        <v>961</v>
      </c>
      <c r="AO862" s="11">
        <v>44068.419293981482</v>
      </c>
      <c r="AP862" s="11" t="s">
        <v>66</v>
      </c>
      <c r="AQ862" s="11" t="s">
        <v>49</v>
      </c>
      <c r="AR862" s="11" t="s">
        <v>66</v>
      </c>
      <c r="AS862" s="11" t="s">
        <v>55</v>
      </c>
      <c r="AT862" s="11" t="s">
        <v>66</v>
      </c>
      <c r="AU862" s="11" t="s">
        <v>61</v>
      </c>
      <c r="AV862" t="s">
        <v>66</v>
      </c>
      <c r="AW862" t="s">
        <v>66</v>
      </c>
    </row>
    <row r="863" spans="1:49" hidden="1" x14ac:dyDescent="0.25">
      <c r="A863" s="13" t="s">
        <v>839</v>
      </c>
      <c r="B863" s="13">
        <v>622</v>
      </c>
      <c r="C863" s="13" t="s">
        <v>944</v>
      </c>
      <c r="D863" s="13" t="s">
        <v>49</v>
      </c>
      <c r="E863" s="13" t="s">
        <v>841</v>
      </c>
      <c r="F863" s="15" t="s">
        <v>51</v>
      </c>
      <c r="G863" s="13">
        <v>32.879396999999997</v>
      </c>
      <c r="H863" s="13">
        <v>-103.300476</v>
      </c>
      <c r="I863" s="16" t="s">
        <v>52</v>
      </c>
      <c r="J863" s="13" t="s">
        <v>53</v>
      </c>
      <c r="K863" s="13">
        <v>14</v>
      </c>
      <c r="L863" s="13" t="s">
        <v>956</v>
      </c>
      <c r="M863" s="13" t="s">
        <v>55</v>
      </c>
      <c r="N863" s="13" t="s">
        <v>56</v>
      </c>
      <c r="O863" s="13" t="s">
        <v>957</v>
      </c>
      <c r="P863" s="13" t="s">
        <v>958</v>
      </c>
      <c r="Q863" s="13" t="s">
        <v>959</v>
      </c>
      <c r="R863" s="13" t="s">
        <v>960</v>
      </c>
      <c r="S863" s="14">
        <v>37734.419293981482</v>
      </c>
      <c r="T863" s="14">
        <v>37734.419293981482</v>
      </c>
      <c r="U863" s="13">
        <v>240</v>
      </c>
      <c r="V863" s="13" t="s">
        <v>59</v>
      </c>
      <c r="W863" s="13">
        <v>240</v>
      </c>
      <c r="X863" s="13" t="s">
        <v>59</v>
      </c>
      <c r="Y863" s="13">
        <v>240</v>
      </c>
      <c r="Z863" s="13" t="s">
        <v>59</v>
      </c>
      <c r="AA863" s="13">
        <v>240</v>
      </c>
      <c r="AB863" s="13" t="s">
        <v>59</v>
      </c>
      <c r="AC863" s="13" t="s">
        <v>67</v>
      </c>
      <c r="AD863" s="13" t="s">
        <v>61</v>
      </c>
      <c r="AE863" s="13">
        <v>7.2</v>
      </c>
      <c r="AF863" s="13" t="s">
        <v>68</v>
      </c>
      <c r="AG863" s="13" t="s">
        <v>69</v>
      </c>
      <c r="AK863" s="13" t="s">
        <v>63</v>
      </c>
      <c r="AL863" s="13">
        <v>8760</v>
      </c>
      <c r="AM863" s="13" t="s">
        <v>272</v>
      </c>
      <c r="AN863" s="13" t="s">
        <v>961</v>
      </c>
      <c r="AO863" s="11">
        <v>44068.419293981482</v>
      </c>
      <c r="AP863" s="11" t="s">
        <v>66</v>
      </c>
      <c r="AQ863" s="11" t="s">
        <v>49</v>
      </c>
      <c r="AR863" s="11" t="s">
        <v>66</v>
      </c>
      <c r="AS863" s="11" t="s">
        <v>55</v>
      </c>
      <c r="AT863" s="11" t="s">
        <v>66</v>
      </c>
      <c r="AU863" s="11" t="s">
        <v>61</v>
      </c>
      <c r="AV863" t="s">
        <v>66</v>
      </c>
      <c r="AW863" t="s">
        <v>66</v>
      </c>
    </row>
    <row r="864" spans="1:49" hidden="1" x14ac:dyDescent="0.25">
      <c r="A864" s="13" t="s">
        <v>839</v>
      </c>
      <c r="B864" s="13">
        <v>622</v>
      </c>
      <c r="C864" s="13" t="s">
        <v>944</v>
      </c>
      <c r="D864" s="13" t="s">
        <v>49</v>
      </c>
      <c r="E864" s="13" t="s">
        <v>841</v>
      </c>
      <c r="F864" s="15" t="s">
        <v>51</v>
      </c>
      <c r="G864" s="13">
        <v>32.879396999999997</v>
      </c>
      <c r="H864" s="13">
        <v>-103.300476</v>
      </c>
      <c r="I864" s="16" t="s">
        <v>52</v>
      </c>
      <c r="J864" s="13" t="s">
        <v>53</v>
      </c>
      <c r="K864" s="13">
        <v>14</v>
      </c>
      <c r="L864" s="13" t="s">
        <v>956</v>
      </c>
      <c r="M864" s="13" t="s">
        <v>55</v>
      </c>
      <c r="N864" s="13" t="s">
        <v>56</v>
      </c>
      <c r="O864" s="13" t="s">
        <v>957</v>
      </c>
      <c r="P864" s="13" t="s">
        <v>958</v>
      </c>
      <c r="Q864" s="13" t="s">
        <v>959</v>
      </c>
      <c r="R864" s="13" t="s">
        <v>960</v>
      </c>
      <c r="S864" s="14">
        <v>37734.419293981482</v>
      </c>
      <c r="T864" s="14">
        <v>37734.419293981482</v>
      </c>
      <c r="U864" s="13">
        <v>240</v>
      </c>
      <c r="V864" s="13" t="s">
        <v>59</v>
      </c>
      <c r="W864" s="13">
        <v>240</v>
      </c>
      <c r="X864" s="13" t="s">
        <v>59</v>
      </c>
      <c r="Y864" s="13">
        <v>240</v>
      </c>
      <c r="Z864" s="13" t="s">
        <v>59</v>
      </c>
      <c r="AA864" s="13">
        <v>240</v>
      </c>
      <c r="AB864" s="13" t="s">
        <v>59</v>
      </c>
      <c r="AC864" s="13" t="s">
        <v>67</v>
      </c>
      <c r="AD864" s="13" t="s">
        <v>61</v>
      </c>
      <c r="AE864" s="13">
        <v>31.5</v>
      </c>
      <c r="AF864" s="13" t="s">
        <v>62</v>
      </c>
      <c r="AG864" s="13" t="s">
        <v>69</v>
      </c>
      <c r="AK864" s="13" t="s">
        <v>63</v>
      </c>
      <c r="AL864" s="13">
        <v>8760</v>
      </c>
      <c r="AM864" s="13" t="s">
        <v>272</v>
      </c>
      <c r="AN864" s="13" t="s">
        <v>961</v>
      </c>
      <c r="AO864" s="11">
        <v>44068.419293981482</v>
      </c>
      <c r="AP864" s="11" t="s">
        <v>66</v>
      </c>
      <c r="AQ864" s="11" t="s">
        <v>49</v>
      </c>
      <c r="AR864" s="11" t="s">
        <v>66</v>
      </c>
      <c r="AS864" s="11" t="s">
        <v>55</v>
      </c>
      <c r="AT864" s="11" t="s">
        <v>66</v>
      </c>
      <c r="AU864" s="11" t="s">
        <v>61</v>
      </c>
      <c r="AV864" t="s">
        <v>66</v>
      </c>
      <c r="AW864" t="s">
        <v>66</v>
      </c>
    </row>
    <row r="865" spans="1:49" hidden="1" x14ac:dyDescent="0.25">
      <c r="A865" s="13" t="s">
        <v>962</v>
      </c>
      <c r="B865" s="13">
        <v>444</v>
      </c>
      <c r="C865" s="13" t="s">
        <v>963</v>
      </c>
      <c r="D865" s="13" t="s">
        <v>49</v>
      </c>
      <c r="E865" s="13" t="s">
        <v>50</v>
      </c>
      <c r="F865" s="15" t="s">
        <v>84</v>
      </c>
      <c r="G865" s="13">
        <v>32.727462000000003</v>
      </c>
      <c r="H865" s="13">
        <v>-103.910377</v>
      </c>
      <c r="I865" s="16" t="s">
        <v>88</v>
      </c>
      <c r="J865" s="13" t="s">
        <v>53</v>
      </c>
      <c r="K865" s="13">
        <v>1</v>
      </c>
      <c r="L865" s="13">
        <v>1</v>
      </c>
      <c r="M865" s="13" t="s">
        <v>55</v>
      </c>
      <c r="N865" s="13" t="s">
        <v>56</v>
      </c>
      <c r="O865" s="13" t="s">
        <v>107</v>
      </c>
      <c r="P865" s="13" t="s">
        <v>343</v>
      </c>
      <c r="T865" s="14">
        <v>36312.419293981482</v>
      </c>
      <c r="U865" s="13">
        <v>0.5</v>
      </c>
      <c r="V865" s="13" t="s">
        <v>59</v>
      </c>
      <c r="W865" s="13">
        <v>0.5</v>
      </c>
      <c r="X865" s="13" t="s">
        <v>59</v>
      </c>
      <c r="AA865" s="13">
        <v>0.5</v>
      </c>
      <c r="AB865" s="13" t="s">
        <v>59</v>
      </c>
      <c r="AC865" s="13" t="s">
        <v>67</v>
      </c>
      <c r="AD865" s="13" t="s">
        <v>61</v>
      </c>
      <c r="AE865" s="13">
        <v>0.11</v>
      </c>
      <c r="AF865" s="13" t="s">
        <v>62</v>
      </c>
      <c r="AG865" s="13" t="s">
        <v>69</v>
      </c>
      <c r="AL865" s="13">
        <v>8760</v>
      </c>
      <c r="AM865" s="13" t="s">
        <v>200</v>
      </c>
      <c r="AO865" s="11">
        <v>44068.419293981482</v>
      </c>
      <c r="AP865" s="11" t="s">
        <v>66</v>
      </c>
      <c r="AQ865" s="11" t="s">
        <v>49</v>
      </c>
      <c r="AR865" s="11" t="s">
        <v>66</v>
      </c>
      <c r="AS865" s="11" t="s">
        <v>55</v>
      </c>
      <c r="AT865" s="11" t="s">
        <v>66</v>
      </c>
      <c r="AU865" s="11" t="s">
        <v>61</v>
      </c>
      <c r="AV865" t="s">
        <v>66</v>
      </c>
      <c r="AW865" t="s">
        <v>66</v>
      </c>
    </row>
    <row r="866" spans="1:49" hidden="1" x14ac:dyDescent="0.25">
      <c r="A866" s="13" t="s">
        <v>962</v>
      </c>
      <c r="B866" s="13">
        <v>444</v>
      </c>
      <c r="C866" s="13" t="s">
        <v>963</v>
      </c>
      <c r="D866" s="13" t="s">
        <v>49</v>
      </c>
      <c r="E866" s="13" t="s">
        <v>50</v>
      </c>
      <c r="F866" s="15" t="s">
        <v>84</v>
      </c>
      <c r="G866" s="13">
        <v>32.727462000000003</v>
      </c>
      <c r="H866" s="13">
        <v>-103.910377</v>
      </c>
      <c r="I866" s="16" t="s">
        <v>88</v>
      </c>
      <c r="J866" s="13" t="s">
        <v>53</v>
      </c>
      <c r="K866" s="13">
        <v>1</v>
      </c>
      <c r="L866" s="13">
        <v>1</v>
      </c>
      <c r="M866" s="13" t="s">
        <v>55</v>
      </c>
      <c r="N866" s="13" t="s">
        <v>56</v>
      </c>
      <c r="O866" s="13" t="s">
        <v>107</v>
      </c>
      <c r="P866" s="13" t="s">
        <v>343</v>
      </c>
      <c r="T866" s="14">
        <v>36312.419293981482</v>
      </c>
      <c r="U866" s="13">
        <v>0.5</v>
      </c>
      <c r="V866" s="13" t="s">
        <v>59</v>
      </c>
      <c r="W866" s="13">
        <v>0.5</v>
      </c>
      <c r="X866" s="13" t="s">
        <v>59</v>
      </c>
      <c r="AA866" s="13">
        <v>0.5</v>
      </c>
      <c r="AB866" s="13" t="s">
        <v>59</v>
      </c>
      <c r="AC866" s="13" t="s">
        <v>67</v>
      </c>
      <c r="AD866" s="13" t="s">
        <v>61</v>
      </c>
      <c r="AE866" s="13">
        <v>2.73</v>
      </c>
      <c r="AF866" s="13" t="s">
        <v>68</v>
      </c>
      <c r="AG866" s="13" t="s">
        <v>69</v>
      </c>
      <c r="AL866" s="13">
        <v>8760</v>
      </c>
      <c r="AM866" s="13" t="s">
        <v>200</v>
      </c>
      <c r="AO866" s="11">
        <v>44068.419293981482</v>
      </c>
      <c r="AP866" s="11" t="s">
        <v>66</v>
      </c>
      <c r="AQ866" s="11" t="s">
        <v>49</v>
      </c>
      <c r="AR866" s="11" t="s">
        <v>66</v>
      </c>
      <c r="AS866" s="11" t="s">
        <v>55</v>
      </c>
      <c r="AT866" s="11" t="s">
        <v>66</v>
      </c>
      <c r="AU866" s="11" t="s">
        <v>61</v>
      </c>
      <c r="AV866" t="s">
        <v>66</v>
      </c>
      <c r="AW866" t="s">
        <v>66</v>
      </c>
    </row>
    <row r="867" spans="1:49" hidden="1" x14ac:dyDescent="0.25">
      <c r="A867" s="13" t="s">
        <v>962</v>
      </c>
      <c r="B867" s="13">
        <v>482</v>
      </c>
      <c r="C867" s="13" t="s">
        <v>964</v>
      </c>
      <c r="D867" s="13" t="s">
        <v>49</v>
      </c>
      <c r="E867" s="13" t="s">
        <v>74</v>
      </c>
      <c r="F867" s="15" t="s">
        <v>51</v>
      </c>
      <c r="G867" s="13">
        <v>32.727454000000002</v>
      </c>
      <c r="H867" s="13">
        <v>-103.910527</v>
      </c>
      <c r="I867" s="16" t="s">
        <v>88</v>
      </c>
      <c r="J867" s="13" t="s">
        <v>53</v>
      </c>
      <c r="K867" s="13">
        <v>2</v>
      </c>
      <c r="L867" s="13">
        <v>2</v>
      </c>
      <c r="M867" s="13" t="s">
        <v>55</v>
      </c>
      <c r="N867" s="13" t="s">
        <v>56</v>
      </c>
      <c r="O867" s="13" t="s">
        <v>965</v>
      </c>
      <c r="P867" s="13" t="s">
        <v>965</v>
      </c>
      <c r="S867" s="14">
        <v>36857.419293981482</v>
      </c>
      <c r="T867" s="14">
        <v>36857.419293981482</v>
      </c>
      <c r="U867" s="13">
        <v>0.5</v>
      </c>
      <c r="V867" s="13" t="s">
        <v>59</v>
      </c>
      <c r="W867" s="13">
        <v>0.5</v>
      </c>
      <c r="X867" s="13" t="s">
        <v>59</v>
      </c>
      <c r="AA867" s="13">
        <v>0.5</v>
      </c>
      <c r="AB867" s="13" t="s">
        <v>59</v>
      </c>
      <c r="AC867" s="13" t="s">
        <v>67</v>
      </c>
      <c r="AD867" s="13" t="s">
        <v>61</v>
      </c>
      <c r="AE867" s="13">
        <v>0.63</v>
      </c>
      <c r="AF867" s="13" t="s">
        <v>62</v>
      </c>
      <c r="AG867" s="13" t="s">
        <v>69</v>
      </c>
      <c r="AL867" s="13">
        <v>8760</v>
      </c>
      <c r="AM867" s="13" t="s">
        <v>966</v>
      </c>
      <c r="AO867" s="11">
        <v>44068.419293981482</v>
      </c>
      <c r="AP867" s="11" t="s">
        <v>66</v>
      </c>
      <c r="AQ867" s="11" t="s">
        <v>49</v>
      </c>
      <c r="AR867" s="11" t="s">
        <v>66</v>
      </c>
      <c r="AS867" s="11" t="s">
        <v>55</v>
      </c>
      <c r="AT867" s="11" t="s">
        <v>66</v>
      </c>
      <c r="AU867" s="11" t="s">
        <v>61</v>
      </c>
      <c r="AV867" t="s">
        <v>66</v>
      </c>
      <c r="AW867" t="s">
        <v>66</v>
      </c>
    </row>
    <row r="868" spans="1:49" hidden="1" x14ac:dyDescent="0.25">
      <c r="A868" s="13" t="s">
        <v>967</v>
      </c>
      <c r="B868" s="13">
        <v>28957</v>
      </c>
      <c r="C868" s="13" t="s">
        <v>968</v>
      </c>
      <c r="D868" s="13" t="s">
        <v>49</v>
      </c>
      <c r="E868" s="13" t="s">
        <v>111</v>
      </c>
      <c r="F868" s="15" t="s">
        <v>51</v>
      </c>
      <c r="G868" s="13">
        <v>32.243693999999998</v>
      </c>
      <c r="H868" s="13">
        <v>-103.502111</v>
      </c>
      <c r="I868" s="16" t="s">
        <v>88</v>
      </c>
      <c r="J868" s="13" t="s">
        <v>53</v>
      </c>
      <c r="K868" s="13">
        <v>4</v>
      </c>
      <c r="L868" s="13">
        <v>3</v>
      </c>
      <c r="M868" s="13" t="s">
        <v>55</v>
      </c>
      <c r="N868" s="13" t="s">
        <v>56</v>
      </c>
      <c r="O868" s="13" t="s">
        <v>969</v>
      </c>
      <c r="P868" s="13" t="s">
        <v>146</v>
      </c>
      <c r="Q868" s="13" t="s">
        <v>146</v>
      </c>
      <c r="R868" s="13" t="s">
        <v>146</v>
      </c>
      <c r="U868" s="13">
        <v>1.5</v>
      </c>
      <c r="V868" s="13" t="s">
        <v>59</v>
      </c>
      <c r="W868" s="13">
        <v>1.5</v>
      </c>
      <c r="X868" s="13" t="s">
        <v>59</v>
      </c>
      <c r="Y868" s="13">
        <v>1.5</v>
      </c>
      <c r="Z868" s="13" t="s">
        <v>59</v>
      </c>
      <c r="AA868" s="13">
        <v>1.5</v>
      </c>
      <c r="AB868" s="13" t="s">
        <v>59</v>
      </c>
      <c r="AC868" s="13" t="s">
        <v>67</v>
      </c>
      <c r="AD868" s="13" t="s">
        <v>61</v>
      </c>
      <c r="AE868" s="13">
        <v>0.7</v>
      </c>
      <c r="AF868" s="13" t="s">
        <v>62</v>
      </c>
      <c r="AG868" s="13" t="s">
        <v>69</v>
      </c>
      <c r="AK868" s="13" t="s">
        <v>63</v>
      </c>
      <c r="AL868" s="13">
        <v>8760</v>
      </c>
      <c r="AM868" s="13" t="s">
        <v>64</v>
      </c>
      <c r="AO868" s="11">
        <v>44068.419293981482</v>
      </c>
      <c r="AP868" s="11" t="s">
        <v>66</v>
      </c>
      <c r="AQ868" s="11" t="s">
        <v>49</v>
      </c>
      <c r="AR868" s="11" t="s">
        <v>66</v>
      </c>
      <c r="AS868" s="11" t="s">
        <v>55</v>
      </c>
      <c r="AT868" s="11" t="s">
        <v>66</v>
      </c>
      <c r="AU868" s="11" t="s">
        <v>61</v>
      </c>
      <c r="AV868" t="s">
        <v>66</v>
      </c>
      <c r="AW868" t="s">
        <v>66</v>
      </c>
    </row>
    <row r="869" spans="1:49" hidden="1" x14ac:dyDescent="0.25">
      <c r="A869" s="13" t="s">
        <v>967</v>
      </c>
      <c r="B869" s="13">
        <v>37544</v>
      </c>
      <c r="C869" s="13" t="s">
        <v>970</v>
      </c>
      <c r="D869" s="13" t="s">
        <v>49</v>
      </c>
      <c r="E869" s="13" t="s">
        <v>159</v>
      </c>
      <c r="F869" s="15" t="s">
        <v>51</v>
      </c>
      <c r="G869" s="13">
        <v>32.245417000000003</v>
      </c>
      <c r="H869" s="13">
        <v>-103.50175</v>
      </c>
      <c r="I869" s="16" t="s">
        <v>75</v>
      </c>
      <c r="J869" s="13" t="s">
        <v>53</v>
      </c>
      <c r="K869" s="13">
        <v>5</v>
      </c>
      <c r="L869" s="13" t="s">
        <v>76</v>
      </c>
      <c r="M869" s="13" t="s">
        <v>55</v>
      </c>
      <c r="N869" s="13" t="s">
        <v>56</v>
      </c>
      <c r="O869" s="13" t="s">
        <v>971</v>
      </c>
      <c r="P869" s="13" t="s">
        <v>972</v>
      </c>
      <c r="Q869" s="13" t="s">
        <v>146</v>
      </c>
      <c r="R869" s="13" t="s">
        <v>973</v>
      </c>
      <c r="S869" s="14">
        <v>43160.419293981482</v>
      </c>
      <c r="AA869" s="13">
        <v>1</v>
      </c>
      <c r="AB869" s="13" t="s">
        <v>59</v>
      </c>
      <c r="AC869" s="13" t="s">
        <v>67</v>
      </c>
      <c r="AD869" s="13" t="s">
        <v>61</v>
      </c>
      <c r="AE869" s="13">
        <v>0.43</v>
      </c>
      <c r="AF869" s="13" t="s">
        <v>62</v>
      </c>
      <c r="AG869" s="13" t="s">
        <v>69</v>
      </c>
      <c r="AK869" s="13" t="s">
        <v>63</v>
      </c>
      <c r="AL869" s="13">
        <v>8760</v>
      </c>
      <c r="AM869" s="13" t="s">
        <v>64</v>
      </c>
      <c r="AO869" s="11">
        <v>44068.419293981482</v>
      </c>
      <c r="AP869" s="11" t="s">
        <v>66</v>
      </c>
      <c r="AQ869" s="11" t="s">
        <v>49</v>
      </c>
      <c r="AR869" s="11" t="s">
        <v>66</v>
      </c>
      <c r="AS869" s="11" t="s">
        <v>55</v>
      </c>
      <c r="AT869" s="11" t="s">
        <v>66</v>
      </c>
      <c r="AU869" s="11" t="s">
        <v>61</v>
      </c>
      <c r="AV869" t="s">
        <v>66</v>
      </c>
      <c r="AW869" t="s">
        <v>66</v>
      </c>
    </row>
    <row r="870" spans="1:49" hidden="1" x14ac:dyDescent="0.25">
      <c r="A870" s="13" t="s">
        <v>967</v>
      </c>
      <c r="B870" s="13">
        <v>37544</v>
      </c>
      <c r="C870" s="13" t="s">
        <v>970</v>
      </c>
      <c r="D870" s="13" t="s">
        <v>49</v>
      </c>
      <c r="E870" s="13" t="s">
        <v>159</v>
      </c>
      <c r="F870" s="15" t="s">
        <v>51</v>
      </c>
      <c r="G870" s="13">
        <v>32.245417000000003</v>
      </c>
      <c r="H870" s="13">
        <v>-103.50175</v>
      </c>
      <c r="I870" s="16" t="s">
        <v>75</v>
      </c>
      <c r="J870" s="13" t="s">
        <v>53</v>
      </c>
      <c r="K870" s="13">
        <v>5</v>
      </c>
      <c r="L870" s="13" t="s">
        <v>76</v>
      </c>
      <c r="M870" s="13" t="s">
        <v>55</v>
      </c>
      <c r="N870" s="13" t="s">
        <v>56</v>
      </c>
      <c r="O870" s="13" t="s">
        <v>971</v>
      </c>
      <c r="P870" s="13" t="s">
        <v>972</v>
      </c>
      <c r="Q870" s="13" t="s">
        <v>146</v>
      </c>
      <c r="R870" s="13" t="s">
        <v>973</v>
      </c>
      <c r="S870" s="14">
        <v>43160.419293981482</v>
      </c>
      <c r="AA870" s="13">
        <v>1</v>
      </c>
      <c r="AB870" s="13" t="s">
        <v>59</v>
      </c>
      <c r="AC870" s="13" t="s">
        <v>67</v>
      </c>
      <c r="AD870" s="13" t="s">
        <v>61</v>
      </c>
      <c r="AE870" s="13">
        <v>0.1</v>
      </c>
      <c r="AF870" s="13" t="s">
        <v>68</v>
      </c>
      <c r="AG870" s="13" t="s">
        <v>69</v>
      </c>
      <c r="AK870" s="13" t="s">
        <v>63</v>
      </c>
      <c r="AL870" s="13">
        <v>8760</v>
      </c>
      <c r="AM870" s="13" t="s">
        <v>64</v>
      </c>
      <c r="AO870" s="11">
        <v>44068.419293981482</v>
      </c>
      <c r="AP870" s="11" t="s">
        <v>66</v>
      </c>
      <c r="AQ870" s="11" t="s">
        <v>49</v>
      </c>
      <c r="AR870" s="11" t="s">
        <v>66</v>
      </c>
      <c r="AS870" s="11" t="s">
        <v>55</v>
      </c>
      <c r="AT870" s="11" t="s">
        <v>66</v>
      </c>
      <c r="AU870" s="11" t="s">
        <v>61</v>
      </c>
      <c r="AV870" t="s">
        <v>66</v>
      </c>
      <c r="AW870" t="s">
        <v>66</v>
      </c>
    </row>
    <row r="871" spans="1:49" hidden="1" x14ac:dyDescent="0.25">
      <c r="A871" s="13" t="s">
        <v>967</v>
      </c>
      <c r="B871" s="13">
        <v>37544</v>
      </c>
      <c r="C871" s="13" t="s">
        <v>970</v>
      </c>
      <c r="D871" s="13" t="s">
        <v>49</v>
      </c>
      <c r="E871" s="13" t="s">
        <v>159</v>
      </c>
      <c r="F871" s="15" t="s">
        <v>51</v>
      </c>
      <c r="G871" s="13">
        <v>32.245417000000003</v>
      </c>
      <c r="H871" s="13">
        <v>-103.50175</v>
      </c>
      <c r="I871" s="16" t="s">
        <v>75</v>
      </c>
      <c r="J871" s="13" t="s">
        <v>53</v>
      </c>
      <c r="K871" s="13">
        <v>15</v>
      </c>
      <c r="L871" s="13" t="s">
        <v>236</v>
      </c>
      <c r="M871" s="13" t="s">
        <v>55</v>
      </c>
      <c r="N871" s="13" t="s">
        <v>56</v>
      </c>
      <c r="O871" s="13" t="s">
        <v>971</v>
      </c>
      <c r="P871" s="13" t="s">
        <v>974</v>
      </c>
      <c r="Q871" s="13" t="s">
        <v>146</v>
      </c>
      <c r="R871" s="13" t="s">
        <v>975</v>
      </c>
      <c r="S871" s="14">
        <v>43160.419293981482</v>
      </c>
      <c r="AA871" s="13">
        <v>1</v>
      </c>
      <c r="AB871" s="13" t="s">
        <v>59</v>
      </c>
      <c r="AC871" s="13" t="s">
        <v>67</v>
      </c>
      <c r="AD871" s="13" t="s">
        <v>61</v>
      </c>
      <c r="AE871" s="13">
        <v>0.1</v>
      </c>
      <c r="AF871" s="13" t="s">
        <v>68</v>
      </c>
      <c r="AG871" s="13" t="s">
        <v>69</v>
      </c>
      <c r="AK871" s="13" t="s">
        <v>63</v>
      </c>
      <c r="AL871" s="13">
        <v>8760</v>
      </c>
      <c r="AM871" s="13" t="s">
        <v>64</v>
      </c>
      <c r="AO871" s="11">
        <v>44068.419293981482</v>
      </c>
      <c r="AP871" s="11" t="s">
        <v>66</v>
      </c>
      <c r="AQ871" s="11" t="s">
        <v>49</v>
      </c>
      <c r="AR871" s="11" t="s">
        <v>66</v>
      </c>
      <c r="AS871" s="11" t="s">
        <v>55</v>
      </c>
      <c r="AT871" s="11" t="s">
        <v>66</v>
      </c>
      <c r="AU871" s="11" t="s">
        <v>61</v>
      </c>
      <c r="AV871" t="s">
        <v>66</v>
      </c>
      <c r="AW871" t="s">
        <v>66</v>
      </c>
    </row>
    <row r="872" spans="1:49" hidden="1" x14ac:dyDescent="0.25">
      <c r="A872" s="13" t="s">
        <v>967</v>
      </c>
      <c r="B872" s="13">
        <v>37544</v>
      </c>
      <c r="C872" s="13" t="s">
        <v>970</v>
      </c>
      <c r="D872" s="13" t="s">
        <v>49</v>
      </c>
      <c r="E872" s="13" t="s">
        <v>159</v>
      </c>
      <c r="F872" s="15" t="s">
        <v>51</v>
      </c>
      <c r="G872" s="13">
        <v>32.245417000000003</v>
      </c>
      <c r="H872" s="13">
        <v>-103.50175</v>
      </c>
      <c r="I872" s="16" t="s">
        <v>75</v>
      </c>
      <c r="J872" s="13" t="s">
        <v>53</v>
      </c>
      <c r="K872" s="13">
        <v>15</v>
      </c>
      <c r="L872" s="13" t="s">
        <v>236</v>
      </c>
      <c r="M872" s="13" t="s">
        <v>55</v>
      </c>
      <c r="N872" s="13" t="s">
        <v>56</v>
      </c>
      <c r="O872" s="13" t="s">
        <v>971</v>
      </c>
      <c r="P872" s="13" t="s">
        <v>974</v>
      </c>
      <c r="Q872" s="13" t="s">
        <v>146</v>
      </c>
      <c r="R872" s="13" t="s">
        <v>975</v>
      </c>
      <c r="S872" s="14">
        <v>43160.419293981482</v>
      </c>
      <c r="AA872" s="13">
        <v>1</v>
      </c>
      <c r="AB872" s="13" t="s">
        <v>59</v>
      </c>
      <c r="AC872" s="13" t="s">
        <v>67</v>
      </c>
      <c r="AD872" s="13" t="s">
        <v>61</v>
      </c>
      <c r="AE872" s="13">
        <v>0.43</v>
      </c>
      <c r="AF872" s="13" t="s">
        <v>62</v>
      </c>
      <c r="AG872" s="13" t="s">
        <v>69</v>
      </c>
      <c r="AK872" s="13" t="s">
        <v>63</v>
      </c>
      <c r="AL872" s="13">
        <v>8760</v>
      </c>
      <c r="AM872" s="13" t="s">
        <v>64</v>
      </c>
      <c r="AO872" s="11">
        <v>44068.419293981482</v>
      </c>
      <c r="AP872" s="11" t="s">
        <v>66</v>
      </c>
      <c r="AQ872" s="11" t="s">
        <v>49</v>
      </c>
      <c r="AR872" s="11" t="s">
        <v>66</v>
      </c>
      <c r="AS872" s="11" t="s">
        <v>55</v>
      </c>
      <c r="AT872" s="11" t="s">
        <v>66</v>
      </c>
      <c r="AU872" s="11" t="s">
        <v>61</v>
      </c>
      <c r="AV872" t="s">
        <v>66</v>
      </c>
      <c r="AW872" t="s">
        <v>66</v>
      </c>
    </row>
    <row r="873" spans="1:49" hidden="1" x14ac:dyDescent="0.25">
      <c r="A873" s="13" t="s">
        <v>967</v>
      </c>
      <c r="B873" s="13">
        <v>37544</v>
      </c>
      <c r="C873" s="13" t="s">
        <v>970</v>
      </c>
      <c r="D873" s="13" t="s">
        <v>49</v>
      </c>
      <c r="E873" s="13" t="s">
        <v>159</v>
      </c>
      <c r="F873" s="15" t="s">
        <v>51</v>
      </c>
      <c r="G873" s="13">
        <v>32.245417000000003</v>
      </c>
      <c r="H873" s="13">
        <v>-103.50175</v>
      </c>
      <c r="I873" s="16" t="s">
        <v>75</v>
      </c>
      <c r="J873" s="13" t="s">
        <v>53</v>
      </c>
      <c r="K873" s="13">
        <v>16</v>
      </c>
      <c r="L873" s="13" t="s">
        <v>80</v>
      </c>
      <c r="M873" s="13" t="s">
        <v>55</v>
      </c>
      <c r="N873" s="13" t="s">
        <v>56</v>
      </c>
      <c r="O873" s="13" t="s">
        <v>971</v>
      </c>
      <c r="P873" s="13" t="s">
        <v>974</v>
      </c>
      <c r="Q873" s="13" t="s">
        <v>146</v>
      </c>
      <c r="R873" s="13" t="s">
        <v>976</v>
      </c>
      <c r="S873" s="14">
        <v>43160.419293981482</v>
      </c>
      <c r="AA873" s="13">
        <v>1</v>
      </c>
      <c r="AB873" s="13" t="s">
        <v>59</v>
      </c>
      <c r="AC873" s="13" t="s">
        <v>67</v>
      </c>
      <c r="AD873" s="13" t="s">
        <v>61</v>
      </c>
      <c r="AE873" s="13">
        <v>0.1</v>
      </c>
      <c r="AF873" s="13" t="s">
        <v>68</v>
      </c>
      <c r="AG873" s="13" t="s">
        <v>69</v>
      </c>
      <c r="AK873" s="13" t="s">
        <v>63</v>
      </c>
      <c r="AL873" s="13">
        <v>8760</v>
      </c>
      <c r="AM873" s="13" t="s">
        <v>64</v>
      </c>
      <c r="AO873" s="11">
        <v>44068.419293981482</v>
      </c>
      <c r="AP873" s="11" t="s">
        <v>66</v>
      </c>
      <c r="AQ873" s="11" t="s">
        <v>49</v>
      </c>
      <c r="AR873" s="11" t="s">
        <v>66</v>
      </c>
      <c r="AS873" s="11" t="s">
        <v>55</v>
      </c>
      <c r="AT873" s="11" t="s">
        <v>66</v>
      </c>
      <c r="AU873" s="11" t="s">
        <v>61</v>
      </c>
      <c r="AV873" t="s">
        <v>66</v>
      </c>
      <c r="AW873" t="s">
        <v>66</v>
      </c>
    </row>
    <row r="874" spans="1:49" hidden="1" x14ac:dyDescent="0.25">
      <c r="A874" s="13" t="s">
        <v>967</v>
      </c>
      <c r="B874" s="13">
        <v>37544</v>
      </c>
      <c r="C874" s="13" t="s">
        <v>970</v>
      </c>
      <c r="D874" s="13" t="s">
        <v>49</v>
      </c>
      <c r="E874" s="13" t="s">
        <v>159</v>
      </c>
      <c r="F874" s="15" t="s">
        <v>51</v>
      </c>
      <c r="G874" s="13">
        <v>32.245417000000003</v>
      </c>
      <c r="H874" s="13">
        <v>-103.50175</v>
      </c>
      <c r="I874" s="16" t="s">
        <v>75</v>
      </c>
      <c r="J874" s="13" t="s">
        <v>53</v>
      </c>
      <c r="K874" s="13">
        <v>16</v>
      </c>
      <c r="L874" s="13" t="s">
        <v>80</v>
      </c>
      <c r="M874" s="13" t="s">
        <v>55</v>
      </c>
      <c r="N874" s="13" t="s">
        <v>56</v>
      </c>
      <c r="O874" s="13" t="s">
        <v>971</v>
      </c>
      <c r="P874" s="13" t="s">
        <v>974</v>
      </c>
      <c r="Q874" s="13" t="s">
        <v>146</v>
      </c>
      <c r="R874" s="13" t="s">
        <v>976</v>
      </c>
      <c r="S874" s="14">
        <v>43160.419293981482</v>
      </c>
      <c r="AA874" s="13">
        <v>1</v>
      </c>
      <c r="AB874" s="13" t="s">
        <v>59</v>
      </c>
      <c r="AC874" s="13" t="s">
        <v>67</v>
      </c>
      <c r="AD874" s="13" t="s">
        <v>61</v>
      </c>
      <c r="AE874" s="13">
        <v>0.43</v>
      </c>
      <c r="AF874" s="13" t="s">
        <v>62</v>
      </c>
      <c r="AG874" s="13" t="s">
        <v>69</v>
      </c>
      <c r="AK874" s="13" t="s">
        <v>63</v>
      </c>
      <c r="AL874" s="13">
        <v>8760</v>
      </c>
      <c r="AM874" s="13" t="s">
        <v>64</v>
      </c>
      <c r="AO874" s="11">
        <v>44068.419293981482</v>
      </c>
      <c r="AP874" s="11" t="s">
        <v>66</v>
      </c>
      <c r="AQ874" s="11" t="s">
        <v>49</v>
      </c>
      <c r="AR874" s="11" t="s">
        <v>66</v>
      </c>
      <c r="AS874" s="11" t="s">
        <v>55</v>
      </c>
      <c r="AT874" s="11" t="s">
        <v>66</v>
      </c>
      <c r="AU874" s="11" t="s">
        <v>61</v>
      </c>
      <c r="AV874" t="s">
        <v>66</v>
      </c>
      <c r="AW874" t="s">
        <v>66</v>
      </c>
    </row>
    <row r="875" spans="1:49" hidden="1" x14ac:dyDescent="0.25">
      <c r="A875" s="13" t="s">
        <v>967</v>
      </c>
      <c r="B875" s="13">
        <v>37544</v>
      </c>
      <c r="C875" s="13" t="s">
        <v>970</v>
      </c>
      <c r="D875" s="13" t="s">
        <v>49</v>
      </c>
      <c r="E875" s="13" t="s">
        <v>159</v>
      </c>
      <c r="F875" s="15" t="s">
        <v>51</v>
      </c>
      <c r="G875" s="13">
        <v>32.245417000000003</v>
      </c>
      <c r="H875" s="13">
        <v>-103.50175</v>
      </c>
      <c r="I875" s="16" t="s">
        <v>75</v>
      </c>
      <c r="J875" s="13" t="s">
        <v>53</v>
      </c>
      <c r="K875" s="13">
        <v>19</v>
      </c>
      <c r="L875" s="13" t="s">
        <v>382</v>
      </c>
      <c r="M875" s="13" t="s">
        <v>55</v>
      </c>
      <c r="N875" s="13" t="s">
        <v>56</v>
      </c>
      <c r="O875" s="13" t="s">
        <v>971</v>
      </c>
      <c r="P875" s="13" t="s">
        <v>58</v>
      </c>
      <c r="Q875" s="13" t="s">
        <v>58</v>
      </c>
      <c r="AA875" s="13">
        <v>1</v>
      </c>
      <c r="AB875" s="13" t="s">
        <v>59</v>
      </c>
      <c r="AC875" s="13" t="s">
        <v>67</v>
      </c>
      <c r="AD875" s="13" t="s">
        <v>61</v>
      </c>
      <c r="AE875" s="13">
        <v>0.1</v>
      </c>
      <c r="AF875" s="13" t="s">
        <v>68</v>
      </c>
      <c r="AG875" s="13" t="s">
        <v>69</v>
      </c>
      <c r="AK875" s="13" t="s">
        <v>63</v>
      </c>
      <c r="AL875" s="13">
        <v>8760</v>
      </c>
      <c r="AM875" s="13" t="s">
        <v>64</v>
      </c>
      <c r="AO875" s="11">
        <v>44068.419293981482</v>
      </c>
      <c r="AP875" s="11" t="s">
        <v>66</v>
      </c>
      <c r="AQ875" s="11" t="s">
        <v>49</v>
      </c>
      <c r="AR875" s="11" t="s">
        <v>66</v>
      </c>
      <c r="AS875" s="11" t="s">
        <v>55</v>
      </c>
      <c r="AT875" s="11" t="s">
        <v>66</v>
      </c>
      <c r="AU875" s="11" t="s">
        <v>61</v>
      </c>
      <c r="AV875" t="s">
        <v>66</v>
      </c>
      <c r="AW875" t="s">
        <v>66</v>
      </c>
    </row>
    <row r="876" spans="1:49" hidden="1" x14ac:dyDescent="0.25">
      <c r="A876" s="13" t="s">
        <v>967</v>
      </c>
      <c r="B876" s="13">
        <v>37544</v>
      </c>
      <c r="C876" s="13" t="s">
        <v>970</v>
      </c>
      <c r="D876" s="13" t="s">
        <v>49</v>
      </c>
      <c r="E876" s="13" t="s">
        <v>159</v>
      </c>
      <c r="F876" s="15" t="s">
        <v>51</v>
      </c>
      <c r="G876" s="13">
        <v>32.245417000000003</v>
      </c>
      <c r="H876" s="13">
        <v>-103.50175</v>
      </c>
      <c r="I876" s="16" t="s">
        <v>75</v>
      </c>
      <c r="J876" s="13" t="s">
        <v>53</v>
      </c>
      <c r="K876" s="13">
        <v>19</v>
      </c>
      <c r="L876" s="13" t="s">
        <v>382</v>
      </c>
      <c r="M876" s="13" t="s">
        <v>55</v>
      </c>
      <c r="N876" s="13" t="s">
        <v>56</v>
      </c>
      <c r="O876" s="13" t="s">
        <v>971</v>
      </c>
      <c r="P876" s="13" t="s">
        <v>58</v>
      </c>
      <c r="Q876" s="13" t="s">
        <v>58</v>
      </c>
      <c r="AA876" s="13">
        <v>1</v>
      </c>
      <c r="AB876" s="13" t="s">
        <v>59</v>
      </c>
      <c r="AC876" s="13" t="s">
        <v>67</v>
      </c>
      <c r="AD876" s="13" t="s">
        <v>61</v>
      </c>
      <c r="AE876" s="13">
        <v>0.43</v>
      </c>
      <c r="AF876" s="13" t="s">
        <v>62</v>
      </c>
      <c r="AG876" s="13" t="s">
        <v>69</v>
      </c>
      <c r="AK876" s="13" t="s">
        <v>63</v>
      </c>
      <c r="AL876" s="13">
        <v>8760</v>
      </c>
      <c r="AM876" s="13" t="s">
        <v>64</v>
      </c>
      <c r="AO876" s="11">
        <v>44068.419293981482</v>
      </c>
      <c r="AP876" s="11" t="s">
        <v>66</v>
      </c>
      <c r="AQ876" s="11" t="s">
        <v>49</v>
      </c>
      <c r="AR876" s="11" t="s">
        <v>66</v>
      </c>
      <c r="AS876" s="11" t="s">
        <v>55</v>
      </c>
      <c r="AT876" s="11" t="s">
        <v>66</v>
      </c>
      <c r="AU876" s="11" t="s">
        <v>61</v>
      </c>
      <c r="AV876" t="s">
        <v>66</v>
      </c>
      <c r="AW876" t="s">
        <v>66</v>
      </c>
    </row>
    <row r="877" spans="1:49" hidden="1" x14ac:dyDescent="0.25">
      <c r="A877" s="13" t="s">
        <v>967</v>
      </c>
      <c r="B877" s="13">
        <v>37544</v>
      </c>
      <c r="C877" s="13" t="s">
        <v>970</v>
      </c>
      <c r="D877" s="13" t="s">
        <v>49</v>
      </c>
      <c r="E877" s="13" t="s">
        <v>159</v>
      </c>
      <c r="F877" s="15" t="s">
        <v>51</v>
      </c>
      <c r="G877" s="13">
        <v>32.245417000000003</v>
      </c>
      <c r="H877" s="13">
        <v>-103.50175</v>
      </c>
      <c r="I877" s="16" t="s">
        <v>75</v>
      </c>
      <c r="J877" s="13" t="s">
        <v>53</v>
      </c>
      <c r="K877" s="13">
        <v>20</v>
      </c>
      <c r="L877" s="13" t="s">
        <v>977</v>
      </c>
      <c r="M877" s="13" t="s">
        <v>55</v>
      </c>
      <c r="N877" s="13" t="s">
        <v>56</v>
      </c>
      <c r="O877" s="13" t="s">
        <v>978</v>
      </c>
      <c r="P877" s="13" t="s">
        <v>58</v>
      </c>
      <c r="Q877" s="13" t="s">
        <v>58</v>
      </c>
      <c r="AA877" s="13">
        <v>1</v>
      </c>
      <c r="AB877" s="13" t="s">
        <v>59</v>
      </c>
      <c r="AC877" s="13" t="s">
        <v>67</v>
      </c>
      <c r="AD877" s="13" t="s">
        <v>61</v>
      </c>
      <c r="AE877" s="13">
        <v>0.1</v>
      </c>
      <c r="AF877" s="13" t="s">
        <v>68</v>
      </c>
      <c r="AG877" s="13" t="s">
        <v>69</v>
      </c>
      <c r="AK877" s="13" t="s">
        <v>63</v>
      </c>
      <c r="AL877" s="13">
        <v>8760</v>
      </c>
      <c r="AM877" s="13" t="s">
        <v>64</v>
      </c>
      <c r="AO877" s="11">
        <v>44068.419293981482</v>
      </c>
      <c r="AP877" s="11" t="s">
        <v>66</v>
      </c>
      <c r="AQ877" s="11" t="s">
        <v>49</v>
      </c>
      <c r="AR877" s="11" t="s">
        <v>66</v>
      </c>
      <c r="AS877" s="11" t="s">
        <v>55</v>
      </c>
      <c r="AT877" s="11" t="s">
        <v>66</v>
      </c>
      <c r="AU877" s="11" t="s">
        <v>61</v>
      </c>
      <c r="AV877" t="s">
        <v>66</v>
      </c>
      <c r="AW877" t="s">
        <v>66</v>
      </c>
    </row>
    <row r="878" spans="1:49" hidden="1" x14ac:dyDescent="0.25">
      <c r="A878" s="13" t="s">
        <v>967</v>
      </c>
      <c r="B878" s="13">
        <v>37544</v>
      </c>
      <c r="C878" s="13" t="s">
        <v>970</v>
      </c>
      <c r="D878" s="13" t="s">
        <v>49</v>
      </c>
      <c r="E878" s="13" t="s">
        <v>159</v>
      </c>
      <c r="F878" s="15" t="s">
        <v>51</v>
      </c>
      <c r="G878" s="13">
        <v>32.245417000000003</v>
      </c>
      <c r="H878" s="13">
        <v>-103.50175</v>
      </c>
      <c r="I878" s="16" t="s">
        <v>75</v>
      </c>
      <c r="J878" s="13" t="s">
        <v>53</v>
      </c>
      <c r="K878" s="13">
        <v>20</v>
      </c>
      <c r="L878" s="13" t="s">
        <v>977</v>
      </c>
      <c r="M878" s="13" t="s">
        <v>55</v>
      </c>
      <c r="N878" s="13" t="s">
        <v>56</v>
      </c>
      <c r="O878" s="13" t="s">
        <v>978</v>
      </c>
      <c r="P878" s="13" t="s">
        <v>58</v>
      </c>
      <c r="Q878" s="13" t="s">
        <v>58</v>
      </c>
      <c r="AA878" s="13">
        <v>1</v>
      </c>
      <c r="AB878" s="13" t="s">
        <v>59</v>
      </c>
      <c r="AC878" s="13" t="s">
        <v>67</v>
      </c>
      <c r="AD878" s="13" t="s">
        <v>61</v>
      </c>
      <c r="AE878" s="13">
        <v>0.43</v>
      </c>
      <c r="AF878" s="13" t="s">
        <v>62</v>
      </c>
      <c r="AG878" s="13" t="s">
        <v>69</v>
      </c>
      <c r="AK878" s="13" t="s">
        <v>63</v>
      </c>
      <c r="AL878" s="13">
        <v>8760</v>
      </c>
      <c r="AM878" s="13" t="s">
        <v>64</v>
      </c>
      <c r="AO878" s="11">
        <v>44068.419293981482</v>
      </c>
      <c r="AP878" s="11" t="s">
        <v>66</v>
      </c>
      <c r="AQ878" s="11" t="s">
        <v>49</v>
      </c>
      <c r="AR878" s="11" t="s">
        <v>66</v>
      </c>
      <c r="AS878" s="11" t="s">
        <v>55</v>
      </c>
      <c r="AT878" s="11" t="s">
        <v>66</v>
      </c>
      <c r="AU878" s="11" t="s">
        <v>61</v>
      </c>
      <c r="AV878" t="s">
        <v>66</v>
      </c>
      <c r="AW878" t="s">
        <v>66</v>
      </c>
    </row>
    <row r="879" spans="1:49" hidden="1" x14ac:dyDescent="0.25">
      <c r="A879" s="13" t="s">
        <v>967</v>
      </c>
      <c r="B879" s="13">
        <v>37544</v>
      </c>
      <c r="C879" s="13" t="s">
        <v>970</v>
      </c>
      <c r="D879" s="13" t="s">
        <v>49</v>
      </c>
      <c r="E879" s="13" t="s">
        <v>159</v>
      </c>
      <c r="F879" s="15" t="s">
        <v>51</v>
      </c>
      <c r="G879" s="13">
        <v>32.245417000000003</v>
      </c>
      <c r="H879" s="13">
        <v>-103.50175</v>
      </c>
      <c r="I879" s="16" t="s">
        <v>75</v>
      </c>
      <c r="J879" s="13" t="s">
        <v>53</v>
      </c>
      <c r="K879" s="13">
        <v>21</v>
      </c>
      <c r="L879" s="13" t="s">
        <v>979</v>
      </c>
      <c r="M879" s="13" t="s">
        <v>55</v>
      </c>
      <c r="N879" s="13" t="s">
        <v>56</v>
      </c>
      <c r="O879" s="13" t="s">
        <v>978</v>
      </c>
      <c r="P879" s="13" t="s">
        <v>58</v>
      </c>
      <c r="Q879" s="13" t="s">
        <v>58</v>
      </c>
      <c r="AA879" s="13">
        <v>1</v>
      </c>
      <c r="AB879" s="13" t="s">
        <v>59</v>
      </c>
      <c r="AC879" s="13" t="s">
        <v>67</v>
      </c>
      <c r="AD879" s="13" t="s">
        <v>61</v>
      </c>
      <c r="AE879" s="13">
        <v>0.1</v>
      </c>
      <c r="AF879" s="13" t="s">
        <v>68</v>
      </c>
      <c r="AG879" s="13" t="s">
        <v>69</v>
      </c>
      <c r="AK879" s="13" t="s">
        <v>63</v>
      </c>
      <c r="AL879" s="13">
        <v>8760</v>
      </c>
      <c r="AM879" s="13" t="s">
        <v>64</v>
      </c>
      <c r="AO879" s="11">
        <v>44068.419293981482</v>
      </c>
      <c r="AP879" s="11" t="s">
        <v>66</v>
      </c>
      <c r="AQ879" s="11" t="s">
        <v>49</v>
      </c>
      <c r="AR879" s="11" t="s">
        <v>66</v>
      </c>
      <c r="AS879" s="11" t="s">
        <v>55</v>
      </c>
      <c r="AT879" s="11" t="s">
        <v>66</v>
      </c>
      <c r="AU879" s="11" t="s">
        <v>61</v>
      </c>
      <c r="AV879" t="s">
        <v>66</v>
      </c>
      <c r="AW879" t="s">
        <v>66</v>
      </c>
    </row>
    <row r="880" spans="1:49" hidden="1" x14ac:dyDescent="0.25">
      <c r="A880" s="13" t="s">
        <v>967</v>
      </c>
      <c r="B880" s="13">
        <v>37544</v>
      </c>
      <c r="C880" s="13" t="s">
        <v>970</v>
      </c>
      <c r="D880" s="13" t="s">
        <v>49</v>
      </c>
      <c r="E880" s="13" t="s">
        <v>159</v>
      </c>
      <c r="F880" s="15" t="s">
        <v>51</v>
      </c>
      <c r="G880" s="13">
        <v>32.245417000000003</v>
      </c>
      <c r="H880" s="13">
        <v>-103.50175</v>
      </c>
      <c r="I880" s="16" t="s">
        <v>75</v>
      </c>
      <c r="J880" s="13" t="s">
        <v>53</v>
      </c>
      <c r="K880" s="13">
        <v>21</v>
      </c>
      <c r="L880" s="13" t="s">
        <v>979</v>
      </c>
      <c r="M880" s="13" t="s">
        <v>55</v>
      </c>
      <c r="N880" s="13" t="s">
        <v>56</v>
      </c>
      <c r="O880" s="13" t="s">
        <v>978</v>
      </c>
      <c r="P880" s="13" t="s">
        <v>58</v>
      </c>
      <c r="Q880" s="13" t="s">
        <v>58</v>
      </c>
      <c r="AA880" s="13">
        <v>1</v>
      </c>
      <c r="AB880" s="13" t="s">
        <v>59</v>
      </c>
      <c r="AC880" s="13" t="s">
        <v>67</v>
      </c>
      <c r="AD880" s="13" t="s">
        <v>61</v>
      </c>
      <c r="AE880" s="13">
        <v>0.43</v>
      </c>
      <c r="AF880" s="13" t="s">
        <v>62</v>
      </c>
      <c r="AG880" s="13" t="s">
        <v>69</v>
      </c>
      <c r="AK880" s="13" t="s">
        <v>63</v>
      </c>
      <c r="AL880" s="13">
        <v>8760</v>
      </c>
      <c r="AM880" s="13" t="s">
        <v>64</v>
      </c>
      <c r="AO880" s="11">
        <v>44068.419293981482</v>
      </c>
      <c r="AP880" s="11" t="s">
        <v>66</v>
      </c>
      <c r="AQ880" s="11" t="s">
        <v>49</v>
      </c>
      <c r="AR880" s="11" t="s">
        <v>66</v>
      </c>
      <c r="AS880" s="11" t="s">
        <v>55</v>
      </c>
      <c r="AT880" s="11" t="s">
        <v>66</v>
      </c>
      <c r="AU880" s="11" t="s">
        <v>61</v>
      </c>
      <c r="AV880" t="s">
        <v>66</v>
      </c>
      <c r="AW880" t="s">
        <v>66</v>
      </c>
    </row>
    <row r="881" spans="1:49" hidden="1" x14ac:dyDescent="0.25">
      <c r="A881" s="13" t="s">
        <v>967</v>
      </c>
      <c r="B881" s="13">
        <v>37544</v>
      </c>
      <c r="C881" s="13" t="s">
        <v>970</v>
      </c>
      <c r="D881" s="13" t="s">
        <v>49</v>
      </c>
      <c r="E881" s="13" t="s">
        <v>159</v>
      </c>
      <c r="F881" s="15" t="s">
        <v>51</v>
      </c>
      <c r="G881" s="13">
        <v>32.245417000000003</v>
      </c>
      <c r="H881" s="13">
        <v>-103.50175</v>
      </c>
      <c r="I881" s="16" t="s">
        <v>75</v>
      </c>
      <c r="J881" s="13" t="s">
        <v>53</v>
      </c>
      <c r="K881" s="13">
        <v>22</v>
      </c>
      <c r="L881" s="13" t="s">
        <v>980</v>
      </c>
      <c r="M881" s="13" t="s">
        <v>55</v>
      </c>
      <c r="N881" s="13" t="s">
        <v>56</v>
      </c>
      <c r="O881" s="13" t="s">
        <v>978</v>
      </c>
      <c r="P881" s="13" t="s">
        <v>58</v>
      </c>
      <c r="Q881" s="13" t="s">
        <v>58</v>
      </c>
      <c r="AA881" s="13">
        <v>1</v>
      </c>
      <c r="AB881" s="13" t="s">
        <v>59</v>
      </c>
      <c r="AC881" s="13" t="s">
        <v>67</v>
      </c>
      <c r="AD881" s="13" t="s">
        <v>61</v>
      </c>
      <c r="AE881" s="13">
        <v>0.1</v>
      </c>
      <c r="AF881" s="13" t="s">
        <v>68</v>
      </c>
      <c r="AG881" s="13" t="s">
        <v>69</v>
      </c>
      <c r="AK881" s="13" t="s">
        <v>63</v>
      </c>
      <c r="AL881" s="13">
        <v>8760</v>
      </c>
      <c r="AM881" s="13" t="s">
        <v>64</v>
      </c>
      <c r="AO881" s="11">
        <v>44068.419293981482</v>
      </c>
      <c r="AP881" s="11" t="s">
        <v>66</v>
      </c>
      <c r="AQ881" s="11" t="s">
        <v>49</v>
      </c>
      <c r="AR881" s="11" t="s">
        <v>66</v>
      </c>
      <c r="AS881" s="11" t="s">
        <v>55</v>
      </c>
      <c r="AT881" s="11" t="s">
        <v>66</v>
      </c>
      <c r="AU881" s="11" t="s">
        <v>61</v>
      </c>
      <c r="AV881" t="s">
        <v>66</v>
      </c>
      <c r="AW881" t="s">
        <v>66</v>
      </c>
    </row>
    <row r="882" spans="1:49" hidden="1" x14ac:dyDescent="0.25">
      <c r="A882" s="13" t="s">
        <v>967</v>
      </c>
      <c r="B882" s="13">
        <v>37544</v>
      </c>
      <c r="C882" s="13" t="s">
        <v>970</v>
      </c>
      <c r="D882" s="13" t="s">
        <v>49</v>
      </c>
      <c r="E882" s="13" t="s">
        <v>159</v>
      </c>
      <c r="F882" s="15" t="s">
        <v>51</v>
      </c>
      <c r="G882" s="13">
        <v>32.245417000000003</v>
      </c>
      <c r="H882" s="13">
        <v>-103.50175</v>
      </c>
      <c r="I882" s="16" t="s">
        <v>75</v>
      </c>
      <c r="J882" s="13" t="s">
        <v>53</v>
      </c>
      <c r="K882" s="13">
        <v>22</v>
      </c>
      <c r="L882" s="13" t="s">
        <v>980</v>
      </c>
      <c r="M882" s="13" t="s">
        <v>55</v>
      </c>
      <c r="N882" s="13" t="s">
        <v>56</v>
      </c>
      <c r="O882" s="13" t="s">
        <v>978</v>
      </c>
      <c r="P882" s="13" t="s">
        <v>58</v>
      </c>
      <c r="Q882" s="13" t="s">
        <v>58</v>
      </c>
      <c r="AA882" s="13">
        <v>1</v>
      </c>
      <c r="AB882" s="13" t="s">
        <v>59</v>
      </c>
      <c r="AC882" s="13" t="s">
        <v>67</v>
      </c>
      <c r="AD882" s="13" t="s">
        <v>61</v>
      </c>
      <c r="AE882" s="13">
        <v>0.43</v>
      </c>
      <c r="AF882" s="13" t="s">
        <v>62</v>
      </c>
      <c r="AG882" s="13" t="s">
        <v>69</v>
      </c>
      <c r="AK882" s="13" t="s">
        <v>63</v>
      </c>
      <c r="AL882" s="13">
        <v>8760</v>
      </c>
      <c r="AM882" s="13" t="s">
        <v>64</v>
      </c>
      <c r="AO882" s="11">
        <v>44068.419293981482</v>
      </c>
      <c r="AP882" s="11" t="s">
        <v>66</v>
      </c>
      <c r="AQ882" s="11" t="s">
        <v>49</v>
      </c>
      <c r="AR882" s="11" t="s">
        <v>66</v>
      </c>
      <c r="AS882" s="11" t="s">
        <v>55</v>
      </c>
      <c r="AT882" s="11" t="s">
        <v>66</v>
      </c>
      <c r="AU882" s="11" t="s">
        <v>61</v>
      </c>
      <c r="AV882" t="s">
        <v>66</v>
      </c>
      <c r="AW882" t="s">
        <v>66</v>
      </c>
    </row>
    <row r="883" spans="1:49" hidden="1" x14ac:dyDescent="0.25">
      <c r="A883" s="13" t="s">
        <v>967</v>
      </c>
      <c r="B883" s="13">
        <v>37544</v>
      </c>
      <c r="C883" s="13" t="s">
        <v>970</v>
      </c>
      <c r="D883" s="13" t="s">
        <v>49</v>
      </c>
      <c r="E883" s="13" t="s">
        <v>159</v>
      </c>
      <c r="F883" s="15" t="s">
        <v>51</v>
      </c>
      <c r="G883" s="13">
        <v>32.245417000000003</v>
      </c>
      <c r="H883" s="13">
        <v>-103.50175</v>
      </c>
      <c r="I883" s="16" t="s">
        <v>75</v>
      </c>
      <c r="J883" s="13" t="s">
        <v>53</v>
      </c>
      <c r="K883" s="13">
        <v>23</v>
      </c>
      <c r="L883" s="13" t="s">
        <v>981</v>
      </c>
      <c r="M883" s="13" t="s">
        <v>55</v>
      </c>
      <c r="N883" s="13" t="s">
        <v>56</v>
      </c>
      <c r="O883" s="13" t="s">
        <v>978</v>
      </c>
      <c r="P883" s="13" t="s">
        <v>58</v>
      </c>
      <c r="Q883" s="13" t="s">
        <v>58</v>
      </c>
      <c r="AA883" s="13">
        <v>1</v>
      </c>
      <c r="AB883" s="13" t="s">
        <v>59</v>
      </c>
      <c r="AC883" s="13" t="s">
        <v>67</v>
      </c>
      <c r="AD883" s="13" t="s">
        <v>61</v>
      </c>
      <c r="AE883" s="13">
        <v>0.1</v>
      </c>
      <c r="AF883" s="13" t="s">
        <v>68</v>
      </c>
      <c r="AG883" s="13" t="s">
        <v>69</v>
      </c>
      <c r="AK883" s="13" t="s">
        <v>63</v>
      </c>
      <c r="AL883" s="13">
        <v>8760</v>
      </c>
      <c r="AM883" s="13" t="s">
        <v>64</v>
      </c>
      <c r="AO883" s="11">
        <v>44068.419293981482</v>
      </c>
      <c r="AP883" s="11" t="s">
        <v>66</v>
      </c>
      <c r="AQ883" s="11" t="s">
        <v>49</v>
      </c>
      <c r="AR883" s="11" t="s">
        <v>66</v>
      </c>
      <c r="AS883" s="11" t="s">
        <v>55</v>
      </c>
      <c r="AT883" s="11" t="s">
        <v>66</v>
      </c>
      <c r="AU883" s="11" t="s">
        <v>61</v>
      </c>
      <c r="AV883" t="s">
        <v>66</v>
      </c>
      <c r="AW883" t="s">
        <v>66</v>
      </c>
    </row>
    <row r="884" spans="1:49" hidden="1" x14ac:dyDescent="0.25">
      <c r="A884" s="13" t="s">
        <v>967</v>
      </c>
      <c r="B884" s="13">
        <v>37544</v>
      </c>
      <c r="C884" s="13" t="s">
        <v>970</v>
      </c>
      <c r="D884" s="13" t="s">
        <v>49</v>
      </c>
      <c r="E884" s="13" t="s">
        <v>159</v>
      </c>
      <c r="F884" s="15" t="s">
        <v>51</v>
      </c>
      <c r="G884" s="13">
        <v>32.245417000000003</v>
      </c>
      <c r="H884" s="13">
        <v>-103.50175</v>
      </c>
      <c r="I884" s="16" t="s">
        <v>75</v>
      </c>
      <c r="J884" s="13" t="s">
        <v>53</v>
      </c>
      <c r="K884" s="13">
        <v>23</v>
      </c>
      <c r="L884" s="13" t="s">
        <v>981</v>
      </c>
      <c r="M884" s="13" t="s">
        <v>55</v>
      </c>
      <c r="N884" s="13" t="s">
        <v>56</v>
      </c>
      <c r="O884" s="13" t="s">
        <v>978</v>
      </c>
      <c r="P884" s="13" t="s">
        <v>58</v>
      </c>
      <c r="Q884" s="13" t="s">
        <v>58</v>
      </c>
      <c r="AA884" s="13">
        <v>1</v>
      </c>
      <c r="AB884" s="13" t="s">
        <v>59</v>
      </c>
      <c r="AC884" s="13" t="s">
        <v>67</v>
      </c>
      <c r="AD884" s="13" t="s">
        <v>61</v>
      </c>
      <c r="AE884" s="13">
        <v>0.43</v>
      </c>
      <c r="AF884" s="13" t="s">
        <v>62</v>
      </c>
      <c r="AG884" s="13" t="s">
        <v>69</v>
      </c>
      <c r="AK884" s="13" t="s">
        <v>63</v>
      </c>
      <c r="AL884" s="13">
        <v>8760</v>
      </c>
      <c r="AM884" s="13" t="s">
        <v>64</v>
      </c>
      <c r="AO884" s="11">
        <v>44068.419293981482</v>
      </c>
      <c r="AP884" s="11" t="s">
        <v>66</v>
      </c>
      <c r="AQ884" s="11" t="s">
        <v>49</v>
      </c>
      <c r="AR884" s="11" t="s">
        <v>66</v>
      </c>
      <c r="AS884" s="11" t="s">
        <v>55</v>
      </c>
      <c r="AT884" s="11" t="s">
        <v>66</v>
      </c>
      <c r="AU884" s="11" t="s">
        <v>61</v>
      </c>
      <c r="AV884" t="s">
        <v>66</v>
      </c>
      <c r="AW884" t="s">
        <v>66</v>
      </c>
    </row>
    <row r="885" spans="1:49" hidden="1" x14ac:dyDescent="0.25">
      <c r="A885" s="13" t="s">
        <v>967</v>
      </c>
      <c r="B885" s="13">
        <v>38279</v>
      </c>
      <c r="C885" s="13" t="s">
        <v>982</v>
      </c>
      <c r="D885" s="13" t="s">
        <v>49</v>
      </c>
      <c r="E885" s="13" t="s">
        <v>159</v>
      </c>
      <c r="F885" s="15" t="s">
        <v>51</v>
      </c>
      <c r="G885" s="13">
        <v>32.245199999999997</v>
      </c>
      <c r="H885" s="13">
        <v>-103.53270000000001</v>
      </c>
      <c r="I885" s="16" t="s">
        <v>75</v>
      </c>
      <c r="J885" s="13" t="s">
        <v>53</v>
      </c>
      <c r="K885" s="13">
        <v>1</v>
      </c>
      <c r="L885" s="13" t="s">
        <v>54</v>
      </c>
      <c r="M885" s="13" t="s">
        <v>55</v>
      </c>
      <c r="N885" s="13" t="s">
        <v>56</v>
      </c>
      <c r="O885" s="13" t="s">
        <v>983</v>
      </c>
      <c r="P885" s="13" t="s">
        <v>108</v>
      </c>
      <c r="Q885" s="13" t="s">
        <v>108</v>
      </c>
      <c r="R885" s="13" t="s">
        <v>108</v>
      </c>
      <c r="Y885" s="13">
        <v>1</v>
      </c>
      <c r="Z885" s="13" t="s">
        <v>59</v>
      </c>
      <c r="AA885" s="13">
        <v>1</v>
      </c>
      <c r="AB885" s="13" t="s">
        <v>478</v>
      </c>
      <c r="AC885" s="13" t="s">
        <v>67</v>
      </c>
      <c r="AD885" s="13" t="s">
        <v>61</v>
      </c>
      <c r="AE885" s="13">
        <v>9.8000000000000004E-2</v>
      </c>
      <c r="AF885" s="13" t="s">
        <v>68</v>
      </c>
      <c r="AG885" s="13" t="s">
        <v>69</v>
      </c>
      <c r="AK885" s="13" t="s">
        <v>63</v>
      </c>
      <c r="AL885" s="13">
        <v>8760</v>
      </c>
      <c r="AM885" s="13" t="s">
        <v>64</v>
      </c>
      <c r="AO885" s="11">
        <v>44068.419293981482</v>
      </c>
      <c r="AP885" s="11" t="s">
        <v>66</v>
      </c>
      <c r="AQ885" s="11" t="s">
        <v>49</v>
      </c>
      <c r="AR885" s="11" t="s">
        <v>66</v>
      </c>
      <c r="AS885" s="11" t="s">
        <v>55</v>
      </c>
      <c r="AT885" s="11" t="s">
        <v>66</v>
      </c>
      <c r="AU885" s="11" t="s">
        <v>61</v>
      </c>
      <c r="AV885" t="s">
        <v>66</v>
      </c>
      <c r="AW885" t="s">
        <v>66</v>
      </c>
    </row>
    <row r="886" spans="1:49" hidden="1" x14ac:dyDescent="0.25">
      <c r="A886" s="13" t="s">
        <v>967</v>
      </c>
      <c r="B886" s="13">
        <v>38279</v>
      </c>
      <c r="C886" s="13" t="s">
        <v>982</v>
      </c>
      <c r="D886" s="13" t="s">
        <v>49</v>
      </c>
      <c r="E886" s="13" t="s">
        <v>159</v>
      </c>
      <c r="F886" s="15" t="s">
        <v>51</v>
      </c>
      <c r="G886" s="13">
        <v>32.245199999999997</v>
      </c>
      <c r="H886" s="13">
        <v>-103.53270000000001</v>
      </c>
      <c r="I886" s="16" t="s">
        <v>75</v>
      </c>
      <c r="J886" s="13" t="s">
        <v>53</v>
      </c>
      <c r="K886" s="13">
        <v>1</v>
      </c>
      <c r="L886" s="13" t="s">
        <v>54</v>
      </c>
      <c r="M886" s="13" t="s">
        <v>55</v>
      </c>
      <c r="N886" s="13" t="s">
        <v>56</v>
      </c>
      <c r="O886" s="13" t="s">
        <v>983</v>
      </c>
      <c r="P886" s="13" t="s">
        <v>108</v>
      </c>
      <c r="Q886" s="13" t="s">
        <v>108</v>
      </c>
      <c r="R886" s="13" t="s">
        <v>108</v>
      </c>
      <c r="Y886" s="13">
        <v>1</v>
      </c>
      <c r="Z886" s="13" t="s">
        <v>59</v>
      </c>
      <c r="AA886" s="13">
        <v>1</v>
      </c>
      <c r="AB886" s="13" t="s">
        <v>478</v>
      </c>
      <c r="AC886" s="13" t="s">
        <v>67</v>
      </c>
      <c r="AD886" s="13" t="s">
        <v>61</v>
      </c>
      <c r="AE886" s="13">
        <v>0.43</v>
      </c>
      <c r="AF886" s="13" t="s">
        <v>62</v>
      </c>
      <c r="AG886" s="13" t="s">
        <v>69</v>
      </c>
      <c r="AK886" s="13" t="s">
        <v>63</v>
      </c>
      <c r="AL886" s="13">
        <v>8760</v>
      </c>
      <c r="AM886" s="13" t="s">
        <v>64</v>
      </c>
      <c r="AO886" s="11">
        <v>44068.419293981482</v>
      </c>
      <c r="AP886" s="11" t="s">
        <v>66</v>
      </c>
      <c r="AQ886" s="11" t="s">
        <v>49</v>
      </c>
      <c r="AR886" s="11" t="s">
        <v>66</v>
      </c>
      <c r="AS886" s="11" t="s">
        <v>55</v>
      </c>
      <c r="AT886" s="11" t="s">
        <v>66</v>
      </c>
      <c r="AU886" s="11" t="s">
        <v>61</v>
      </c>
      <c r="AV886" t="s">
        <v>66</v>
      </c>
      <c r="AW886" t="s">
        <v>66</v>
      </c>
    </row>
    <row r="887" spans="1:49" hidden="1" x14ac:dyDescent="0.25">
      <c r="A887" s="13" t="s">
        <v>967</v>
      </c>
      <c r="B887" s="13">
        <v>38279</v>
      </c>
      <c r="C887" s="13" t="s">
        <v>982</v>
      </c>
      <c r="D887" s="13" t="s">
        <v>49</v>
      </c>
      <c r="E887" s="13" t="s">
        <v>159</v>
      </c>
      <c r="F887" s="15" t="s">
        <v>51</v>
      </c>
      <c r="G887" s="13">
        <v>32.245199999999997</v>
      </c>
      <c r="H887" s="13">
        <v>-103.53270000000001</v>
      </c>
      <c r="I887" s="16" t="s">
        <v>75</v>
      </c>
      <c r="J887" s="13" t="s">
        <v>53</v>
      </c>
      <c r="K887" s="13">
        <v>9</v>
      </c>
      <c r="L887" s="13" t="s">
        <v>70</v>
      </c>
      <c r="M887" s="13" t="s">
        <v>55</v>
      </c>
      <c r="N887" s="13" t="s">
        <v>56</v>
      </c>
      <c r="O887" s="13" t="s">
        <v>983</v>
      </c>
      <c r="P887" s="13" t="s">
        <v>108</v>
      </c>
      <c r="Q887" s="13" t="s">
        <v>108</v>
      </c>
      <c r="R887" s="13" t="s">
        <v>108</v>
      </c>
      <c r="Y887" s="13">
        <v>1</v>
      </c>
      <c r="Z887" s="13" t="s">
        <v>59</v>
      </c>
      <c r="AA887" s="13">
        <v>1</v>
      </c>
      <c r="AB887" s="13" t="s">
        <v>478</v>
      </c>
      <c r="AC887" s="13" t="s">
        <v>67</v>
      </c>
      <c r="AD887" s="13" t="s">
        <v>61</v>
      </c>
      <c r="AE887" s="13">
        <v>9.8000000000000004E-2</v>
      </c>
      <c r="AF887" s="13" t="s">
        <v>68</v>
      </c>
      <c r="AG887" s="13" t="s">
        <v>69</v>
      </c>
      <c r="AK887" s="13" t="s">
        <v>63</v>
      </c>
      <c r="AL887" s="13">
        <v>8760</v>
      </c>
      <c r="AM887" s="13" t="s">
        <v>64</v>
      </c>
      <c r="AO887" s="11">
        <v>44068.419293981482</v>
      </c>
      <c r="AP887" s="11" t="s">
        <v>66</v>
      </c>
      <c r="AQ887" s="11" t="s">
        <v>49</v>
      </c>
      <c r="AR887" s="11" t="s">
        <v>66</v>
      </c>
      <c r="AS887" s="11" t="s">
        <v>55</v>
      </c>
      <c r="AT887" s="11" t="s">
        <v>66</v>
      </c>
      <c r="AU887" s="11" t="s">
        <v>61</v>
      </c>
      <c r="AV887" t="s">
        <v>66</v>
      </c>
      <c r="AW887" t="s">
        <v>66</v>
      </c>
    </row>
    <row r="888" spans="1:49" hidden="1" x14ac:dyDescent="0.25">
      <c r="A888" s="13" t="s">
        <v>967</v>
      </c>
      <c r="B888" s="13">
        <v>38279</v>
      </c>
      <c r="C888" s="13" t="s">
        <v>982</v>
      </c>
      <c r="D888" s="13" t="s">
        <v>49</v>
      </c>
      <c r="E888" s="13" t="s">
        <v>159</v>
      </c>
      <c r="F888" s="15" t="s">
        <v>51</v>
      </c>
      <c r="G888" s="13">
        <v>32.245199999999997</v>
      </c>
      <c r="H888" s="13">
        <v>-103.53270000000001</v>
      </c>
      <c r="I888" s="16" t="s">
        <v>75</v>
      </c>
      <c r="J888" s="13" t="s">
        <v>53</v>
      </c>
      <c r="K888" s="13">
        <v>9</v>
      </c>
      <c r="L888" s="13" t="s">
        <v>70</v>
      </c>
      <c r="M888" s="13" t="s">
        <v>55</v>
      </c>
      <c r="N888" s="13" t="s">
        <v>56</v>
      </c>
      <c r="O888" s="13" t="s">
        <v>983</v>
      </c>
      <c r="P888" s="13" t="s">
        <v>108</v>
      </c>
      <c r="Q888" s="13" t="s">
        <v>108</v>
      </c>
      <c r="R888" s="13" t="s">
        <v>108</v>
      </c>
      <c r="Y888" s="13">
        <v>1</v>
      </c>
      <c r="Z888" s="13" t="s">
        <v>59</v>
      </c>
      <c r="AA888" s="13">
        <v>1</v>
      </c>
      <c r="AB888" s="13" t="s">
        <v>478</v>
      </c>
      <c r="AC888" s="13" t="s">
        <v>67</v>
      </c>
      <c r="AD888" s="13" t="s">
        <v>61</v>
      </c>
      <c r="AE888" s="13">
        <v>0.43</v>
      </c>
      <c r="AF888" s="13" t="s">
        <v>62</v>
      </c>
      <c r="AG888" s="13" t="s">
        <v>69</v>
      </c>
      <c r="AK888" s="13" t="s">
        <v>63</v>
      </c>
      <c r="AL888" s="13">
        <v>8760</v>
      </c>
      <c r="AM888" s="13" t="s">
        <v>64</v>
      </c>
      <c r="AO888" s="11">
        <v>44068.419293981482</v>
      </c>
      <c r="AP888" s="11" t="s">
        <v>66</v>
      </c>
      <c r="AQ888" s="11" t="s">
        <v>49</v>
      </c>
      <c r="AR888" s="11" t="s">
        <v>66</v>
      </c>
      <c r="AS888" s="11" t="s">
        <v>55</v>
      </c>
      <c r="AT888" s="11" t="s">
        <v>66</v>
      </c>
      <c r="AU888" s="11" t="s">
        <v>61</v>
      </c>
      <c r="AV888" t="s">
        <v>66</v>
      </c>
      <c r="AW888" t="s">
        <v>66</v>
      </c>
    </row>
    <row r="889" spans="1:49" hidden="1" x14ac:dyDescent="0.25">
      <c r="A889" s="13" t="s">
        <v>967</v>
      </c>
      <c r="B889" s="13">
        <v>38279</v>
      </c>
      <c r="C889" s="13" t="s">
        <v>982</v>
      </c>
      <c r="D889" s="13" t="s">
        <v>49</v>
      </c>
      <c r="E889" s="13" t="s">
        <v>159</v>
      </c>
      <c r="F889" s="15" t="s">
        <v>51</v>
      </c>
      <c r="G889" s="13">
        <v>32.245199999999997</v>
      </c>
      <c r="H889" s="13">
        <v>-103.53270000000001</v>
      </c>
      <c r="I889" s="16" t="s">
        <v>75</v>
      </c>
      <c r="J889" s="13" t="s">
        <v>53</v>
      </c>
      <c r="K889" s="13">
        <v>10</v>
      </c>
      <c r="L889" s="13" t="s">
        <v>984</v>
      </c>
      <c r="M889" s="13" t="s">
        <v>55</v>
      </c>
      <c r="N889" s="13" t="s">
        <v>56</v>
      </c>
      <c r="O889" s="13" t="s">
        <v>983</v>
      </c>
      <c r="P889" s="13" t="s">
        <v>108</v>
      </c>
      <c r="Q889" s="13" t="s">
        <v>108</v>
      </c>
      <c r="R889" s="13" t="s">
        <v>108</v>
      </c>
      <c r="Y889" s="13">
        <v>1</v>
      </c>
      <c r="Z889" s="13" t="s">
        <v>59</v>
      </c>
      <c r="AA889" s="13">
        <v>1</v>
      </c>
      <c r="AB889" s="13" t="s">
        <v>478</v>
      </c>
      <c r="AC889" s="13" t="s">
        <v>67</v>
      </c>
      <c r="AD889" s="13" t="s">
        <v>61</v>
      </c>
      <c r="AE889" s="13">
        <v>9.8000000000000004E-2</v>
      </c>
      <c r="AF889" s="13" t="s">
        <v>68</v>
      </c>
      <c r="AG889" s="13" t="s">
        <v>69</v>
      </c>
      <c r="AK889" s="13" t="s">
        <v>63</v>
      </c>
      <c r="AL889" s="13">
        <v>8760</v>
      </c>
      <c r="AM889" s="13" t="s">
        <v>64</v>
      </c>
      <c r="AO889" s="11">
        <v>44068.419293981482</v>
      </c>
      <c r="AP889" s="11" t="s">
        <v>66</v>
      </c>
      <c r="AQ889" s="11" t="s">
        <v>49</v>
      </c>
      <c r="AR889" s="11" t="s">
        <v>66</v>
      </c>
      <c r="AS889" s="11" t="s">
        <v>55</v>
      </c>
      <c r="AT889" s="11" t="s">
        <v>66</v>
      </c>
      <c r="AU889" s="11" t="s">
        <v>61</v>
      </c>
      <c r="AV889" t="s">
        <v>66</v>
      </c>
      <c r="AW889" t="s">
        <v>66</v>
      </c>
    </row>
    <row r="890" spans="1:49" hidden="1" x14ac:dyDescent="0.25">
      <c r="A890" s="13" t="s">
        <v>967</v>
      </c>
      <c r="B890" s="13">
        <v>38279</v>
      </c>
      <c r="C890" s="13" t="s">
        <v>982</v>
      </c>
      <c r="D890" s="13" t="s">
        <v>49</v>
      </c>
      <c r="E890" s="13" t="s">
        <v>159</v>
      </c>
      <c r="F890" s="15" t="s">
        <v>51</v>
      </c>
      <c r="G890" s="13">
        <v>32.245199999999997</v>
      </c>
      <c r="H890" s="13">
        <v>-103.53270000000001</v>
      </c>
      <c r="I890" s="16" t="s">
        <v>75</v>
      </c>
      <c r="J890" s="13" t="s">
        <v>53</v>
      </c>
      <c r="K890" s="13">
        <v>10</v>
      </c>
      <c r="L890" s="13" t="s">
        <v>984</v>
      </c>
      <c r="M890" s="13" t="s">
        <v>55</v>
      </c>
      <c r="N890" s="13" t="s">
        <v>56</v>
      </c>
      <c r="O890" s="13" t="s">
        <v>983</v>
      </c>
      <c r="P890" s="13" t="s">
        <v>108</v>
      </c>
      <c r="Q890" s="13" t="s">
        <v>108</v>
      </c>
      <c r="R890" s="13" t="s">
        <v>108</v>
      </c>
      <c r="Y890" s="13">
        <v>1</v>
      </c>
      <c r="Z890" s="13" t="s">
        <v>59</v>
      </c>
      <c r="AA890" s="13">
        <v>1</v>
      </c>
      <c r="AB890" s="13" t="s">
        <v>478</v>
      </c>
      <c r="AC890" s="13" t="s">
        <v>67</v>
      </c>
      <c r="AD890" s="13" t="s">
        <v>61</v>
      </c>
      <c r="AE890" s="13">
        <v>0.43</v>
      </c>
      <c r="AF890" s="13" t="s">
        <v>62</v>
      </c>
      <c r="AG890" s="13" t="s">
        <v>69</v>
      </c>
      <c r="AK890" s="13" t="s">
        <v>63</v>
      </c>
      <c r="AL890" s="13">
        <v>8760</v>
      </c>
      <c r="AM890" s="13" t="s">
        <v>64</v>
      </c>
      <c r="AO890" s="11">
        <v>44068.419293981482</v>
      </c>
      <c r="AP890" s="11" t="s">
        <v>66</v>
      </c>
      <c r="AQ890" s="11" t="s">
        <v>49</v>
      </c>
      <c r="AR890" s="11" t="s">
        <v>66</v>
      </c>
      <c r="AS890" s="11" t="s">
        <v>55</v>
      </c>
      <c r="AT890" s="11" t="s">
        <v>66</v>
      </c>
      <c r="AU890" s="11" t="s">
        <v>61</v>
      </c>
      <c r="AV890" t="s">
        <v>66</v>
      </c>
      <c r="AW890" t="s">
        <v>66</v>
      </c>
    </row>
    <row r="891" spans="1:49" hidden="1" x14ac:dyDescent="0.25">
      <c r="A891" s="13" t="s">
        <v>967</v>
      </c>
      <c r="B891" s="13">
        <v>38279</v>
      </c>
      <c r="C891" s="13" t="s">
        <v>982</v>
      </c>
      <c r="D891" s="13" t="s">
        <v>49</v>
      </c>
      <c r="E891" s="13" t="s">
        <v>159</v>
      </c>
      <c r="F891" s="15" t="s">
        <v>51</v>
      </c>
      <c r="G891" s="13">
        <v>32.245199999999997</v>
      </c>
      <c r="H891" s="13">
        <v>-103.53270000000001</v>
      </c>
      <c r="I891" s="16" t="s">
        <v>75</v>
      </c>
      <c r="J891" s="13" t="s">
        <v>53</v>
      </c>
      <c r="K891" s="13">
        <v>11</v>
      </c>
      <c r="L891" s="13" t="s">
        <v>985</v>
      </c>
      <c r="M891" s="13" t="s">
        <v>55</v>
      </c>
      <c r="N891" s="13" t="s">
        <v>56</v>
      </c>
      <c r="O891" s="13" t="s">
        <v>983</v>
      </c>
      <c r="P891" s="13" t="s">
        <v>108</v>
      </c>
      <c r="Q891" s="13" t="s">
        <v>108</v>
      </c>
      <c r="R891" s="13" t="s">
        <v>108</v>
      </c>
      <c r="Y891" s="13">
        <v>1</v>
      </c>
      <c r="Z891" s="13" t="s">
        <v>59</v>
      </c>
      <c r="AA891" s="13">
        <v>1</v>
      </c>
      <c r="AB891" s="13" t="s">
        <v>478</v>
      </c>
      <c r="AC891" s="13" t="s">
        <v>67</v>
      </c>
      <c r="AD891" s="13" t="s">
        <v>61</v>
      </c>
      <c r="AE891" s="13">
        <v>9.8000000000000004E-2</v>
      </c>
      <c r="AF891" s="13" t="s">
        <v>68</v>
      </c>
      <c r="AG891" s="13" t="s">
        <v>69</v>
      </c>
      <c r="AK891" s="13" t="s">
        <v>63</v>
      </c>
      <c r="AL891" s="13">
        <v>8760</v>
      </c>
      <c r="AM891" s="13" t="s">
        <v>64</v>
      </c>
      <c r="AO891" s="11">
        <v>44068.419293981482</v>
      </c>
      <c r="AP891" s="11" t="s">
        <v>66</v>
      </c>
      <c r="AQ891" s="11" t="s">
        <v>49</v>
      </c>
      <c r="AR891" s="11" t="s">
        <v>66</v>
      </c>
      <c r="AS891" s="11" t="s">
        <v>55</v>
      </c>
      <c r="AT891" s="11" t="s">
        <v>66</v>
      </c>
      <c r="AU891" s="11" t="s">
        <v>61</v>
      </c>
      <c r="AV891" t="s">
        <v>66</v>
      </c>
      <c r="AW891" t="s">
        <v>66</v>
      </c>
    </row>
    <row r="892" spans="1:49" hidden="1" x14ac:dyDescent="0.25">
      <c r="A892" s="13" t="s">
        <v>967</v>
      </c>
      <c r="B892" s="13">
        <v>38279</v>
      </c>
      <c r="C892" s="13" t="s">
        <v>982</v>
      </c>
      <c r="D892" s="13" t="s">
        <v>49</v>
      </c>
      <c r="E892" s="13" t="s">
        <v>159</v>
      </c>
      <c r="F892" s="15" t="s">
        <v>51</v>
      </c>
      <c r="G892" s="13">
        <v>32.245199999999997</v>
      </c>
      <c r="H892" s="13">
        <v>-103.53270000000001</v>
      </c>
      <c r="I892" s="16" t="s">
        <v>75</v>
      </c>
      <c r="J892" s="13" t="s">
        <v>53</v>
      </c>
      <c r="K892" s="13">
        <v>11</v>
      </c>
      <c r="L892" s="13" t="s">
        <v>985</v>
      </c>
      <c r="M892" s="13" t="s">
        <v>55</v>
      </c>
      <c r="N892" s="13" t="s">
        <v>56</v>
      </c>
      <c r="O892" s="13" t="s">
        <v>983</v>
      </c>
      <c r="P892" s="13" t="s">
        <v>108</v>
      </c>
      <c r="Q892" s="13" t="s">
        <v>108</v>
      </c>
      <c r="R892" s="13" t="s">
        <v>108</v>
      </c>
      <c r="Y892" s="13">
        <v>1</v>
      </c>
      <c r="Z892" s="13" t="s">
        <v>59</v>
      </c>
      <c r="AA892" s="13">
        <v>1</v>
      </c>
      <c r="AB892" s="13" t="s">
        <v>478</v>
      </c>
      <c r="AC892" s="13" t="s">
        <v>67</v>
      </c>
      <c r="AD892" s="13" t="s">
        <v>61</v>
      </c>
      <c r="AE892" s="13">
        <v>0.43</v>
      </c>
      <c r="AF892" s="13" t="s">
        <v>62</v>
      </c>
      <c r="AG892" s="13" t="s">
        <v>69</v>
      </c>
      <c r="AK892" s="13" t="s">
        <v>63</v>
      </c>
      <c r="AL892" s="13">
        <v>8760</v>
      </c>
      <c r="AM892" s="13" t="s">
        <v>64</v>
      </c>
      <c r="AO892" s="11">
        <v>44068.419293981482</v>
      </c>
      <c r="AP892" s="11" t="s">
        <v>66</v>
      </c>
      <c r="AQ892" s="11" t="s">
        <v>49</v>
      </c>
      <c r="AR892" s="11" t="s">
        <v>66</v>
      </c>
      <c r="AS892" s="11" t="s">
        <v>55</v>
      </c>
      <c r="AT892" s="11" t="s">
        <v>66</v>
      </c>
      <c r="AU892" s="11" t="s">
        <v>61</v>
      </c>
      <c r="AV892" t="s">
        <v>66</v>
      </c>
      <c r="AW892" t="s">
        <v>66</v>
      </c>
    </row>
    <row r="893" spans="1:49" hidden="1" x14ac:dyDescent="0.25">
      <c r="A893" s="13" t="s">
        <v>967</v>
      </c>
      <c r="B893" s="13">
        <v>38783</v>
      </c>
      <c r="C893" s="13" t="s">
        <v>986</v>
      </c>
      <c r="D893" s="13" t="s">
        <v>49</v>
      </c>
      <c r="E893" s="13" t="s">
        <v>159</v>
      </c>
      <c r="F893" s="15" t="s">
        <v>84</v>
      </c>
      <c r="G893" s="13">
        <v>32.285559999999997</v>
      </c>
      <c r="H893" s="13">
        <v>-104.10905</v>
      </c>
      <c r="I893" s="16" t="s">
        <v>75</v>
      </c>
      <c r="J893" s="13" t="s">
        <v>53</v>
      </c>
      <c r="K893" s="13">
        <v>11</v>
      </c>
      <c r="L893" s="13" t="s">
        <v>76</v>
      </c>
      <c r="M893" s="13" t="s">
        <v>55</v>
      </c>
      <c r="N893" s="13" t="s">
        <v>56</v>
      </c>
      <c r="O893" s="13" t="s">
        <v>987</v>
      </c>
      <c r="P893" s="13" t="s">
        <v>58</v>
      </c>
      <c r="Q893" s="13" t="s">
        <v>146</v>
      </c>
      <c r="R893" s="13" t="s">
        <v>58</v>
      </c>
      <c r="T893" s="14">
        <v>43525.419293981482</v>
      </c>
      <c r="Y893" s="13">
        <v>1</v>
      </c>
      <c r="Z893" s="13" t="s">
        <v>59</v>
      </c>
      <c r="AA893" s="13">
        <v>1</v>
      </c>
      <c r="AB893" s="13" t="s">
        <v>59</v>
      </c>
      <c r="AC893" s="13" t="s">
        <v>67</v>
      </c>
      <c r="AD893" s="13" t="s">
        <v>61</v>
      </c>
      <c r="AE893" s="13">
        <v>9.8000000000000004E-2</v>
      </c>
      <c r="AF893" s="13" t="s">
        <v>68</v>
      </c>
      <c r="AG893" s="13" t="s">
        <v>69</v>
      </c>
      <c r="AK893" s="13" t="s">
        <v>63</v>
      </c>
      <c r="AL893" s="13">
        <v>8760</v>
      </c>
      <c r="AM893" s="13" t="s">
        <v>64</v>
      </c>
      <c r="AO893" s="11">
        <v>44068.419293981482</v>
      </c>
      <c r="AP893" s="11" t="s">
        <v>66</v>
      </c>
      <c r="AQ893" s="11" t="s">
        <v>49</v>
      </c>
      <c r="AR893" s="11" t="s">
        <v>66</v>
      </c>
      <c r="AS893" s="11" t="s">
        <v>55</v>
      </c>
      <c r="AT893" s="11" t="s">
        <v>66</v>
      </c>
      <c r="AU893" s="11" t="s">
        <v>61</v>
      </c>
      <c r="AV893" t="s">
        <v>66</v>
      </c>
      <c r="AW893" t="s">
        <v>66</v>
      </c>
    </row>
    <row r="894" spans="1:49" hidden="1" x14ac:dyDescent="0.25">
      <c r="A894" s="13" t="s">
        <v>967</v>
      </c>
      <c r="B894" s="13">
        <v>38783</v>
      </c>
      <c r="C894" s="13" t="s">
        <v>986</v>
      </c>
      <c r="D894" s="13" t="s">
        <v>49</v>
      </c>
      <c r="E894" s="13" t="s">
        <v>159</v>
      </c>
      <c r="F894" s="15" t="s">
        <v>84</v>
      </c>
      <c r="G894" s="13">
        <v>32.285559999999997</v>
      </c>
      <c r="H894" s="13">
        <v>-104.10905</v>
      </c>
      <c r="I894" s="16" t="s">
        <v>75</v>
      </c>
      <c r="J894" s="13" t="s">
        <v>53</v>
      </c>
      <c r="K894" s="13">
        <v>11</v>
      </c>
      <c r="L894" s="13" t="s">
        <v>76</v>
      </c>
      <c r="M894" s="13" t="s">
        <v>55</v>
      </c>
      <c r="N894" s="13" t="s">
        <v>56</v>
      </c>
      <c r="O894" s="13" t="s">
        <v>987</v>
      </c>
      <c r="P894" s="13" t="s">
        <v>58</v>
      </c>
      <c r="Q894" s="13" t="s">
        <v>146</v>
      </c>
      <c r="R894" s="13" t="s">
        <v>58</v>
      </c>
      <c r="T894" s="14">
        <v>43525.419293981482</v>
      </c>
      <c r="Y894" s="13">
        <v>1</v>
      </c>
      <c r="Z894" s="13" t="s">
        <v>59</v>
      </c>
      <c r="AA894" s="13">
        <v>1</v>
      </c>
      <c r="AB894" s="13" t="s">
        <v>59</v>
      </c>
      <c r="AC894" s="13" t="s">
        <v>67</v>
      </c>
      <c r="AD894" s="13" t="s">
        <v>61</v>
      </c>
      <c r="AE894" s="13">
        <v>0.43</v>
      </c>
      <c r="AF894" s="13" t="s">
        <v>62</v>
      </c>
      <c r="AG894" s="13" t="s">
        <v>69</v>
      </c>
      <c r="AK894" s="13" t="s">
        <v>63</v>
      </c>
      <c r="AL894" s="13">
        <v>8760</v>
      </c>
      <c r="AM894" s="13" t="s">
        <v>64</v>
      </c>
      <c r="AO894" s="11">
        <v>44068.419293981482</v>
      </c>
      <c r="AP894" s="11" t="s">
        <v>66</v>
      </c>
      <c r="AQ894" s="11" t="s">
        <v>49</v>
      </c>
      <c r="AR894" s="11" t="s">
        <v>66</v>
      </c>
      <c r="AS894" s="11" t="s">
        <v>55</v>
      </c>
      <c r="AT894" s="11" t="s">
        <v>66</v>
      </c>
      <c r="AU894" s="11" t="s">
        <v>61</v>
      </c>
      <c r="AV894" t="s">
        <v>66</v>
      </c>
      <c r="AW894" t="s">
        <v>66</v>
      </c>
    </row>
    <row r="895" spans="1:49" hidden="1" x14ac:dyDescent="0.25">
      <c r="A895" s="13" t="s">
        <v>967</v>
      </c>
      <c r="B895" s="13">
        <v>38783</v>
      </c>
      <c r="C895" s="13" t="s">
        <v>986</v>
      </c>
      <c r="D895" s="13" t="s">
        <v>49</v>
      </c>
      <c r="E895" s="13" t="s">
        <v>159</v>
      </c>
      <c r="F895" s="15" t="s">
        <v>84</v>
      </c>
      <c r="G895" s="13">
        <v>32.285559999999997</v>
      </c>
      <c r="H895" s="13">
        <v>-104.10905</v>
      </c>
      <c r="I895" s="16" t="s">
        <v>75</v>
      </c>
      <c r="J895" s="13" t="s">
        <v>53</v>
      </c>
      <c r="K895" s="13">
        <v>12</v>
      </c>
      <c r="L895" s="13" t="s">
        <v>80</v>
      </c>
      <c r="M895" s="13" t="s">
        <v>55</v>
      </c>
      <c r="N895" s="13" t="s">
        <v>56</v>
      </c>
      <c r="O895" s="13" t="s">
        <v>987</v>
      </c>
      <c r="P895" s="13" t="s">
        <v>58</v>
      </c>
      <c r="Q895" s="13" t="s">
        <v>146</v>
      </c>
      <c r="R895" s="13" t="s">
        <v>58</v>
      </c>
      <c r="T895" s="14">
        <v>43525.419293981482</v>
      </c>
      <c r="Y895" s="13">
        <v>1</v>
      </c>
      <c r="Z895" s="13" t="s">
        <v>59</v>
      </c>
      <c r="AA895" s="13">
        <v>1</v>
      </c>
      <c r="AB895" s="13" t="s">
        <v>59</v>
      </c>
      <c r="AC895" s="13" t="s">
        <v>67</v>
      </c>
      <c r="AD895" s="13" t="s">
        <v>61</v>
      </c>
      <c r="AE895" s="13">
        <v>9.8000000000000004E-2</v>
      </c>
      <c r="AF895" s="13" t="s">
        <v>68</v>
      </c>
      <c r="AG895" s="13" t="s">
        <v>69</v>
      </c>
      <c r="AK895" s="13" t="s">
        <v>63</v>
      </c>
      <c r="AL895" s="13">
        <v>8760</v>
      </c>
      <c r="AM895" s="13" t="s">
        <v>64</v>
      </c>
      <c r="AO895" s="11">
        <v>44068.419293981482</v>
      </c>
      <c r="AP895" s="11" t="s">
        <v>66</v>
      </c>
      <c r="AQ895" s="11" t="s">
        <v>49</v>
      </c>
      <c r="AR895" s="11" t="s">
        <v>66</v>
      </c>
      <c r="AS895" s="11" t="s">
        <v>55</v>
      </c>
      <c r="AT895" s="11" t="s">
        <v>66</v>
      </c>
      <c r="AU895" s="11" t="s">
        <v>61</v>
      </c>
      <c r="AV895" t="s">
        <v>66</v>
      </c>
      <c r="AW895" t="s">
        <v>66</v>
      </c>
    </row>
    <row r="896" spans="1:49" hidden="1" x14ac:dyDescent="0.25">
      <c r="A896" s="13" t="s">
        <v>967</v>
      </c>
      <c r="B896" s="13">
        <v>38783</v>
      </c>
      <c r="C896" s="13" t="s">
        <v>986</v>
      </c>
      <c r="D896" s="13" t="s">
        <v>49</v>
      </c>
      <c r="E896" s="13" t="s">
        <v>159</v>
      </c>
      <c r="F896" s="15" t="s">
        <v>84</v>
      </c>
      <c r="G896" s="13">
        <v>32.285559999999997</v>
      </c>
      <c r="H896" s="13">
        <v>-104.10905</v>
      </c>
      <c r="I896" s="16" t="s">
        <v>75</v>
      </c>
      <c r="J896" s="13" t="s">
        <v>53</v>
      </c>
      <c r="K896" s="13">
        <v>12</v>
      </c>
      <c r="L896" s="13" t="s">
        <v>80</v>
      </c>
      <c r="M896" s="13" t="s">
        <v>55</v>
      </c>
      <c r="N896" s="13" t="s">
        <v>56</v>
      </c>
      <c r="O896" s="13" t="s">
        <v>987</v>
      </c>
      <c r="P896" s="13" t="s">
        <v>58</v>
      </c>
      <c r="Q896" s="13" t="s">
        <v>146</v>
      </c>
      <c r="R896" s="13" t="s">
        <v>58</v>
      </c>
      <c r="T896" s="14">
        <v>43525.419293981482</v>
      </c>
      <c r="Y896" s="13">
        <v>1</v>
      </c>
      <c r="Z896" s="13" t="s">
        <v>59</v>
      </c>
      <c r="AA896" s="13">
        <v>1</v>
      </c>
      <c r="AB896" s="13" t="s">
        <v>59</v>
      </c>
      <c r="AC896" s="13" t="s">
        <v>67</v>
      </c>
      <c r="AD896" s="13" t="s">
        <v>61</v>
      </c>
      <c r="AE896" s="13">
        <v>0.43</v>
      </c>
      <c r="AF896" s="13" t="s">
        <v>62</v>
      </c>
      <c r="AG896" s="13" t="s">
        <v>69</v>
      </c>
      <c r="AK896" s="13" t="s">
        <v>63</v>
      </c>
      <c r="AL896" s="13">
        <v>8760</v>
      </c>
      <c r="AM896" s="13" t="s">
        <v>64</v>
      </c>
      <c r="AO896" s="11">
        <v>44068.419293981482</v>
      </c>
      <c r="AP896" s="11" t="s">
        <v>66</v>
      </c>
      <c r="AQ896" s="11" t="s">
        <v>49</v>
      </c>
      <c r="AR896" s="11" t="s">
        <v>66</v>
      </c>
      <c r="AS896" s="11" t="s">
        <v>55</v>
      </c>
      <c r="AT896" s="11" t="s">
        <v>66</v>
      </c>
      <c r="AU896" s="11" t="s">
        <v>61</v>
      </c>
      <c r="AV896" t="s">
        <v>66</v>
      </c>
      <c r="AW896" t="s">
        <v>66</v>
      </c>
    </row>
    <row r="897" spans="1:49" hidden="1" x14ac:dyDescent="0.25">
      <c r="A897" s="13" t="s">
        <v>967</v>
      </c>
      <c r="B897" s="13">
        <v>38783</v>
      </c>
      <c r="C897" s="13" t="s">
        <v>986</v>
      </c>
      <c r="D897" s="13" t="s">
        <v>49</v>
      </c>
      <c r="E897" s="13" t="s">
        <v>159</v>
      </c>
      <c r="F897" s="15" t="s">
        <v>84</v>
      </c>
      <c r="G897" s="13">
        <v>32.285559999999997</v>
      </c>
      <c r="H897" s="13">
        <v>-104.10905</v>
      </c>
      <c r="I897" s="16" t="s">
        <v>75</v>
      </c>
      <c r="J897" s="13" t="s">
        <v>53</v>
      </c>
      <c r="K897" s="13">
        <v>13</v>
      </c>
      <c r="L897" s="13" t="s">
        <v>977</v>
      </c>
      <c r="M897" s="13" t="s">
        <v>55</v>
      </c>
      <c r="N897" s="13" t="s">
        <v>56</v>
      </c>
      <c r="O897" s="13" t="s">
        <v>988</v>
      </c>
      <c r="P897" s="13" t="s">
        <v>58</v>
      </c>
      <c r="Q897" s="13" t="s">
        <v>146</v>
      </c>
      <c r="R897" s="13" t="s">
        <v>58</v>
      </c>
      <c r="T897" s="14">
        <v>43525.419293981482</v>
      </c>
      <c r="Y897" s="13">
        <v>0.75</v>
      </c>
      <c r="Z897" s="13" t="s">
        <v>59</v>
      </c>
      <c r="AA897" s="13">
        <v>0.75</v>
      </c>
      <c r="AB897" s="13" t="s">
        <v>59</v>
      </c>
      <c r="AC897" s="13" t="s">
        <v>67</v>
      </c>
      <c r="AD897" s="13" t="s">
        <v>61</v>
      </c>
      <c r="AE897" s="13">
        <v>7.3999999999999996E-2</v>
      </c>
      <c r="AF897" s="13" t="s">
        <v>68</v>
      </c>
      <c r="AG897" s="13" t="s">
        <v>69</v>
      </c>
      <c r="AK897" s="13" t="s">
        <v>63</v>
      </c>
      <c r="AL897" s="13">
        <v>8760</v>
      </c>
      <c r="AM897" s="13" t="s">
        <v>64</v>
      </c>
      <c r="AO897" s="11">
        <v>44068.419293981482</v>
      </c>
      <c r="AP897" s="11" t="s">
        <v>66</v>
      </c>
      <c r="AQ897" s="11" t="s">
        <v>49</v>
      </c>
      <c r="AR897" s="11" t="s">
        <v>66</v>
      </c>
      <c r="AS897" s="11" t="s">
        <v>55</v>
      </c>
      <c r="AT897" s="11" t="s">
        <v>66</v>
      </c>
      <c r="AU897" s="11" t="s">
        <v>61</v>
      </c>
      <c r="AV897" t="s">
        <v>66</v>
      </c>
      <c r="AW897" t="s">
        <v>66</v>
      </c>
    </row>
    <row r="898" spans="1:49" hidden="1" x14ac:dyDescent="0.25">
      <c r="A898" s="13" t="s">
        <v>967</v>
      </c>
      <c r="B898" s="13">
        <v>38783</v>
      </c>
      <c r="C898" s="13" t="s">
        <v>986</v>
      </c>
      <c r="D898" s="13" t="s">
        <v>49</v>
      </c>
      <c r="E898" s="13" t="s">
        <v>159</v>
      </c>
      <c r="F898" s="15" t="s">
        <v>84</v>
      </c>
      <c r="G898" s="13">
        <v>32.285559999999997</v>
      </c>
      <c r="H898" s="13">
        <v>-104.10905</v>
      </c>
      <c r="I898" s="16" t="s">
        <v>75</v>
      </c>
      <c r="J898" s="13" t="s">
        <v>53</v>
      </c>
      <c r="K898" s="13">
        <v>13</v>
      </c>
      <c r="L898" s="13" t="s">
        <v>977</v>
      </c>
      <c r="M898" s="13" t="s">
        <v>55</v>
      </c>
      <c r="N898" s="13" t="s">
        <v>56</v>
      </c>
      <c r="O898" s="13" t="s">
        <v>988</v>
      </c>
      <c r="P898" s="13" t="s">
        <v>58</v>
      </c>
      <c r="Q898" s="13" t="s">
        <v>146</v>
      </c>
      <c r="R898" s="13" t="s">
        <v>58</v>
      </c>
      <c r="T898" s="14">
        <v>43525.419293981482</v>
      </c>
      <c r="Y898" s="13">
        <v>0.75</v>
      </c>
      <c r="Z898" s="13" t="s">
        <v>59</v>
      </c>
      <c r="AA898" s="13">
        <v>0.75</v>
      </c>
      <c r="AB898" s="13" t="s">
        <v>59</v>
      </c>
      <c r="AC898" s="13" t="s">
        <v>67</v>
      </c>
      <c r="AD898" s="13" t="s">
        <v>61</v>
      </c>
      <c r="AE898" s="13">
        <v>0.32</v>
      </c>
      <c r="AF898" s="13" t="s">
        <v>62</v>
      </c>
      <c r="AG898" s="13" t="s">
        <v>69</v>
      </c>
      <c r="AK898" s="13" t="s">
        <v>63</v>
      </c>
      <c r="AL898" s="13">
        <v>8760</v>
      </c>
      <c r="AM898" s="13" t="s">
        <v>64</v>
      </c>
      <c r="AO898" s="11">
        <v>44068.419293981482</v>
      </c>
      <c r="AP898" s="11" t="s">
        <v>66</v>
      </c>
      <c r="AQ898" s="11" t="s">
        <v>49</v>
      </c>
      <c r="AR898" s="11" t="s">
        <v>66</v>
      </c>
      <c r="AS898" s="11" t="s">
        <v>55</v>
      </c>
      <c r="AT898" s="11" t="s">
        <v>66</v>
      </c>
      <c r="AU898" s="11" t="s">
        <v>61</v>
      </c>
      <c r="AV898" t="s">
        <v>66</v>
      </c>
      <c r="AW898" t="s">
        <v>66</v>
      </c>
    </row>
    <row r="899" spans="1:49" hidden="1" x14ac:dyDescent="0.25">
      <c r="A899" s="13" t="s">
        <v>967</v>
      </c>
      <c r="B899" s="13">
        <v>38783</v>
      </c>
      <c r="C899" s="13" t="s">
        <v>986</v>
      </c>
      <c r="D899" s="13" t="s">
        <v>49</v>
      </c>
      <c r="E899" s="13" t="s">
        <v>159</v>
      </c>
      <c r="F899" s="15" t="s">
        <v>84</v>
      </c>
      <c r="G899" s="13">
        <v>32.285559999999997</v>
      </c>
      <c r="H899" s="13">
        <v>-104.10905</v>
      </c>
      <c r="I899" s="16" t="s">
        <v>75</v>
      </c>
      <c r="J899" s="13" t="s">
        <v>53</v>
      </c>
      <c r="K899" s="13">
        <v>14</v>
      </c>
      <c r="L899" s="13" t="s">
        <v>979</v>
      </c>
      <c r="M899" s="13" t="s">
        <v>55</v>
      </c>
      <c r="N899" s="13" t="s">
        <v>56</v>
      </c>
      <c r="O899" s="13" t="s">
        <v>988</v>
      </c>
      <c r="P899" s="13" t="s">
        <v>58</v>
      </c>
      <c r="Q899" s="13" t="s">
        <v>146</v>
      </c>
      <c r="R899" s="13" t="s">
        <v>58</v>
      </c>
      <c r="T899" s="14">
        <v>43525.419293981482</v>
      </c>
      <c r="Y899" s="13">
        <v>0.75</v>
      </c>
      <c r="Z899" s="13" t="s">
        <v>59</v>
      </c>
      <c r="AA899" s="13">
        <v>0.75</v>
      </c>
      <c r="AB899" s="13" t="s">
        <v>59</v>
      </c>
      <c r="AC899" s="13" t="s">
        <v>67</v>
      </c>
      <c r="AD899" s="13" t="s">
        <v>61</v>
      </c>
      <c r="AE899" s="13">
        <v>7.3999999999999996E-2</v>
      </c>
      <c r="AF899" s="13" t="s">
        <v>68</v>
      </c>
      <c r="AG899" s="13" t="s">
        <v>69</v>
      </c>
      <c r="AK899" s="13" t="s">
        <v>63</v>
      </c>
      <c r="AL899" s="13">
        <v>8760</v>
      </c>
      <c r="AM899" s="13" t="s">
        <v>64</v>
      </c>
      <c r="AO899" s="11">
        <v>44068.419293981482</v>
      </c>
      <c r="AP899" s="11" t="s">
        <v>66</v>
      </c>
      <c r="AQ899" s="11" t="s">
        <v>49</v>
      </c>
      <c r="AR899" s="11" t="s">
        <v>66</v>
      </c>
      <c r="AS899" s="11" t="s">
        <v>55</v>
      </c>
      <c r="AT899" s="11" t="s">
        <v>66</v>
      </c>
      <c r="AU899" s="11" t="s">
        <v>61</v>
      </c>
      <c r="AV899" t="s">
        <v>66</v>
      </c>
      <c r="AW899" t="s">
        <v>66</v>
      </c>
    </row>
    <row r="900" spans="1:49" hidden="1" x14ac:dyDescent="0.25">
      <c r="A900" s="13" t="s">
        <v>967</v>
      </c>
      <c r="B900" s="13">
        <v>38783</v>
      </c>
      <c r="C900" s="13" t="s">
        <v>986</v>
      </c>
      <c r="D900" s="13" t="s">
        <v>49</v>
      </c>
      <c r="E900" s="13" t="s">
        <v>159</v>
      </c>
      <c r="F900" s="15" t="s">
        <v>84</v>
      </c>
      <c r="G900" s="13">
        <v>32.285559999999997</v>
      </c>
      <c r="H900" s="13">
        <v>-104.10905</v>
      </c>
      <c r="I900" s="16" t="s">
        <v>75</v>
      </c>
      <c r="J900" s="13" t="s">
        <v>53</v>
      </c>
      <c r="K900" s="13">
        <v>14</v>
      </c>
      <c r="L900" s="13" t="s">
        <v>979</v>
      </c>
      <c r="M900" s="13" t="s">
        <v>55</v>
      </c>
      <c r="N900" s="13" t="s">
        <v>56</v>
      </c>
      <c r="O900" s="13" t="s">
        <v>988</v>
      </c>
      <c r="P900" s="13" t="s">
        <v>58</v>
      </c>
      <c r="Q900" s="13" t="s">
        <v>146</v>
      </c>
      <c r="R900" s="13" t="s">
        <v>58</v>
      </c>
      <c r="T900" s="14">
        <v>43525.419293981482</v>
      </c>
      <c r="Y900" s="13">
        <v>0.75</v>
      </c>
      <c r="Z900" s="13" t="s">
        <v>59</v>
      </c>
      <c r="AA900" s="13">
        <v>0.75</v>
      </c>
      <c r="AB900" s="13" t="s">
        <v>59</v>
      </c>
      <c r="AC900" s="13" t="s">
        <v>67</v>
      </c>
      <c r="AD900" s="13" t="s">
        <v>61</v>
      </c>
      <c r="AE900" s="13">
        <v>0.32</v>
      </c>
      <c r="AF900" s="13" t="s">
        <v>62</v>
      </c>
      <c r="AG900" s="13" t="s">
        <v>69</v>
      </c>
      <c r="AK900" s="13" t="s">
        <v>63</v>
      </c>
      <c r="AL900" s="13">
        <v>8760</v>
      </c>
      <c r="AM900" s="13" t="s">
        <v>64</v>
      </c>
      <c r="AO900" s="11">
        <v>44068.419293981482</v>
      </c>
      <c r="AP900" s="11" t="s">
        <v>66</v>
      </c>
      <c r="AQ900" s="11" t="s">
        <v>49</v>
      </c>
      <c r="AR900" s="11" t="s">
        <v>66</v>
      </c>
      <c r="AS900" s="11" t="s">
        <v>55</v>
      </c>
      <c r="AT900" s="11" t="s">
        <v>66</v>
      </c>
      <c r="AU900" s="11" t="s">
        <v>61</v>
      </c>
      <c r="AV900" t="s">
        <v>66</v>
      </c>
      <c r="AW900" t="s">
        <v>66</v>
      </c>
    </row>
    <row r="901" spans="1:49" hidden="1" x14ac:dyDescent="0.25">
      <c r="A901" s="13" t="s">
        <v>967</v>
      </c>
      <c r="B901" s="13">
        <v>38788</v>
      </c>
      <c r="C901" s="13" t="s">
        <v>989</v>
      </c>
      <c r="D901" s="13" t="s">
        <v>49</v>
      </c>
      <c r="E901" s="13" t="s">
        <v>159</v>
      </c>
      <c r="F901" s="15" t="s">
        <v>51</v>
      </c>
      <c r="G901" s="13">
        <v>32.335313999999997</v>
      </c>
      <c r="H901" s="13">
        <v>-103.530631</v>
      </c>
      <c r="I901" s="16" t="s">
        <v>75</v>
      </c>
      <c r="J901" s="13" t="s">
        <v>53</v>
      </c>
      <c r="K901" s="13">
        <v>1</v>
      </c>
      <c r="L901" s="13" t="s">
        <v>76</v>
      </c>
      <c r="M901" s="13" t="s">
        <v>55</v>
      </c>
      <c r="N901" s="13" t="s">
        <v>56</v>
      </c>
      <c r="O901" s="13" t="s">
        <v>990</v>
      </c>
      <c r="P901" s="13" t="s">
        <v>58</v>
      </c>
      <c r="Q901" s="13" t="s">
        <v>146</v>
      </c>
      <c r="R901" s="13" t="s">
        <v>58</v>
      </c>
      <c r="Y901" s="13">
        <v>1</v>
      </c>
      <c r="Z901" s="13" t="s">
        <v>59</v>
      </c>
      <c r="AA901" s="13">
        <v>1</v>
      </c>
      <c r="AB901" s="13" t="s">
        <v>59</v>
      </c>
      <c r="AC901" s="13" t="s">
        <v>67</v>
      </c>
      <c r="AD901" s="13" t="s">
        <v>61</v>
      </c>
      <c r="AE901" s="13">
        <v>9.8000000000000004E-2</v>
      </c>
      <c r="AF901" s="13" t="s">
        <v>68</v>
      </c>
      <c r="AG901" s="13" t="s">
        <v>69</v>
      </c>
      <c r="AK901" s="13" t="s">
        <v>63</v>
      </c>
      <c r="AL901" s="13">
        <v>8760</v>
      </c>
      <c r="AM901" s="13" t="s">
        <v>64</v>
      </c>
      <c r="AO901" s="11">
        <v>44068.419293981482</v>
      </c>
      <c r="AP901" s="11" t="s">
        <v>66</v>
      </c>
      <c r="AQ901" s="11" t="s">
        <v>49</v>
      </c>
      <c r="AR901" s="11" t="s">
        <v>66</v>
      </c>
      <c r="AS901" s="11" t="s">
        <v>55</v>
      </c>
      <c r="AT901" s="11" t="s">
        <v>66</v>
      </c>
      <c r="AU901" s="11" t="s">
        <v>61</v>
      </c>
      <c r="AV901" t="s">
        <v>66</v>
      </c>
      <c r="AW901" t="s">
        <v>66</v>
      </c>
    </row>
    <row r="902" spans="1:49" hidden="1" x14ac:dyDescent="0.25">
      <c r="A902" s="13" t="s">
        <v>967</v>
      </c>
      <c r="B902" s="13">
        <v>38788</v>
      </c>
      <c r="C902" s="13" t="s">
        <v>989</v>
      </c>
      <c r="D902" s="13" t="s">
        <v>49</v>
      </c>
      <c r="E902" s="13" t="s">
        <v>159</v>
      </c>
      <c r="F902" s="15" t="s">
        <v>51</v>
      </c>
      <c r="G902" s="13">
        <v>32.335313999999997</v>
      </c>
      <c r="H902" s="13">
        <v>-103.530631</v>
      </c>
      <c r="I902" s="16" t="s">
        <v>75</v>
      </c>
      <c r="J902" s="13" t="s">
        <v>53</v>
      </c>
      <c r="K902" s="13">
        <v>1</v>
      </c>
      <c r="L902" s="13" t="s">
        <v>76</v>
      </c>
      <c r="M902" s="13" t="s">
        <v>55</v>
      </c>
      <c r="N902" s="13" t="s">
        <v>56</v>
      </c>
      <c r="O902" s="13" t="s">
        <v>990</v>
      </c>
      <c r="P902" s="13" t="s">
        <v>58</v>
      </c>
      <c r="Q902" s="13" t="s">
        <v>146</v>
      </c>
      <c r="R902" s="13" t="s">
        <v>58</v>
      </c>
      <c r="Y902" s="13">
        <v>1</v>
      </c>
      <c r="Z902" s="13" t="s">
        <v>59</v>
      </c>
      <c r="AA902" s="13">
        <v>1</v>
      </c>
      <c r="AB902" s="13" t="s">
        <v>59</v>
      </c>
      <c r="AC902" s="13" t="s">
        <v>67</v>
      </c>
      <c r="AD902" s="13" t="s">
        <v>61</v>
      </c>
      <c r="AE902" s="13">
        <v>0.43</v>
      </c>
      <c r="AF902" s="13" t="s">
        <v>62</v>
      </c>
      <c r="AG902" s="13" t="s">
        <v>69</v>
      </c>
      <c r="AK902" s="13" t="s">
        <v>63</v>
      </c>
      <c r="AL902" s="13">
        <v>8760</v>
      </c>
      <c r="AM902" s="13" t="s">
        <v>64</v>
      </c>
      <c r="AO902" s="11">
        <v>44068.419293981482</v>
      </c>
      <c r="AP902" s="11" t="s">
        <v>66</v>
      </c>
      <c r="AQ902" s="11" t="s">
        <v>49</v>
      </c>
      <c r="AR902" s="11" t="s">
        <v>66</v>
      </c>
      <c r="AS902" s="11" t="s">
        <v>55</v>
      </c>
      <c r="AT902" s="11" t="s">
        <v>66</v>
      </c>
      <c r="AU902" s="11" t="s">
        <v>61</v>
      </c>
      <c r="AV902" t="s">
        <v>66</v>
      </c>
      <c r="AW902" t="s">
        <v>66</v>
      </c>
    </row>
    <row r="903" spans="1:49" hidden="1" x14ac:dyDescent="0.25">
      <c r="A903" s="13" t="s">
        <v>967</v>
      </c>
      <c r="B903" s="13">
        <v>38788</v>
      </c>
      <c r="C903" s="13" t="s">
        <v>989</v>
      </c>
      <c r="D903" s="13" t="s">
        <v>49</v>
      </c>
      <c r="E903" s="13" t="s">
        <v>159</v>
      </c>
      <c r="F903" s="15" t="s">
        <v>51</v>
      </c>
      <c r="G903" s="13">
        <v>32.335313999999997</v>
      </c>
      <c r="H903" s="13">
        <v>-103.530631</v>
      </c>
      <c r="I903" s="16" t="s">
        <v>75</v>
      </c>
      <c r="J903" s="13" t="s">
        <v>53</v>
      </c>
      <c r="K903" s="13">
        <v>2</v>
      </c>
      <c r="L903" s="13" t="s">
        <v>80</v>
      </c>
      <c r="M903" s="13" t="s">
        <v>55</v>
      </c>
      <c r="N903" s="13" t="s">
        <v>56</v>
      </c>
      <c r="O903" s="13" t="s">
        <v>991</v>
      </c>
      <c r="P903" s="13" t="s">
        <v>58</v>
      </c>
      <c r="Q903" s="13" t="s">
        <v>146</v>
      </c>
      <c r="R903" s="13" t="s">
        <v>58</v>
      </c>
      <c r="Y903" s="13">
        <v>1</v>
      </c>
      <c r="Z903" s="13" t="s">
        <v>59</v>
      </c>
      <c r="AA903" s="13">
        <v>1</v>
      </c>
      <c r="AB903" s="13" t="s">
        <v>59</v>
      </c>
      <c r="AC903" s="13" t="s">
        <v>67</v>
      </c>
      <c r="AD903" s="13" t="s">
        <v>61</v>
      </c>
      <c r="AE903" s="13">
        <v>9.8000000000000004E-2</v>
      </c>
      <c r="AF903" s="13" t="s">
        <v>68</v>
      </c>
      <c r="AG903" s="13" t="s">
        <v>69</v>
      </c>
      <c r="AK903" s="13" t="s">
        <v>63</v>
      </c>
      <c r="AL903" s="13">
        <v>8760</v>
      </c>
      <c r="AM903" s="13" t="s">
        <v>64</v>
      </c>
      <c r="AO903" s="11">
        <v>44068.419293981482</v>
      </c>
      <c r="AP903" s="11" t="s">
        <v>66</v>
      </c>
      <c r="AQ903" s="11" t="s">
        <v>49</v>
      </c>
      <c r="AR903" s="11" t="s">
        <v>66</v>
      </c>
      <c r="AS903" s="11" t="s">
        <v>55</v>
      </c>
      <c r="AT903" s="11" t="s">
        <v>66</v>
      </c>
      <c r="AU903" s="11" t="s">
        <v>61</v>
      </c>
      <c r="AV903" t="s">
        <v>66</v>
      </c>
      <c r="AW903" t="s">
        <v>66</v>
      </c>
    </row>
    <row r="904" spans="1:49" hidden="1" x14ac:dyDescent="0.25">
      <c r="A904" s="13" t="s">
        <v>967</v>
      </c>
      <c r="B904" s="13">
        <v>38788</v>
      </c>
      <c r="C904" s="13" t="s">
        <v>989</v>
      </c>
      <c r="D904" s="13" t="s">
        <v>49</v>
      </c>
      <c r="E904" s="13" t="s">
        <v>159</v>
      </c>
      <c r="F904" s="15" t="s">
        <v>51</v>
      </c>
      <c r="G904" s="13">
        <v>32.335313999999997</v>
      </c>
      <c r="H904" s="13">
        <v>-103.530631</v>
      </c>
      <c r="I904" s="16" t="s">
        <v>75</v>
      </c>
      <c r="J904" s="13" t="s">
        <v>53</v>
      </c>
      <c r="K904" s="13">
        <v>2</v>
      </c>
      <c r="L904" s="13" t="s">
        <v>80</v>
      </c>
      <c r="M904" s="13" t="s">
        <v>55</v>
      </c>
      <c r="N904" s="13" t="s">
        <v>56</v>
      </c>
      <c r="O904" s="13" t="s">
        <v>991</v>
      </c>
      <c r="P904" s="13" t="s">
        <v>58</v>
      </c>
      <c r="Q904" s="13" t="s">
        <v>146</v>
      </c>
      <c r="R904" s="13" t="s">
        <v>58</v>
      </c>
      <c r="Y904" s="13">
        <v>1</v>
      </c>
      <c r="Z904" s="13" t="s">
        <v>59</v>
      </c>
      <c r="AA904" s="13">
        <v>1</v>
      </c>
      <c r="AB904" s="13" t="s">
        <v>59</v>
      </c>
      <c r="AC904" s="13" t="s">
        <v>67</v>
      </c>
      <c r="AD904" s="13" t="s">
        <v>61</v>
      </c>
      <c r="AE904" s="13">
        <v>0.43</v>
      </c>
      <c r="AF904" s="13" t="s">
        <v>62</v>
      </c>
      <c r="AG904" s="13" t="s">
        <v>69</v>
      </c>
      <c r="AK904" s="13" t="s">
        <v>63</v>
      </c>
      <c r="AL904" s="13">
        <v>8760</v>
      </c>
      <c r="AM904" s="13" t="s">
        <v>64</v>
      </c>
      <c r="AO904" s="11">
        <v>44068.419293981482</v>
      </c>
      <c r="AP904" s="11" t="s">
        <v>66</v>
      </c>
      <c r="AQ904" s="11" t="s">
        <v>49</v>
      </c>
      <c r="AR904" s="11" t="s">
        <v>66</v>
      </c>
      <c r="AS904" s="11" t="s">
        <v>55</v>
      </c>
      <c r="AT904" s="11" t="s">
        <v>66</v>
      </c>
      <c r="AU904" s="11" t="s">
        <v>61</v>
      </c>
      <c r="AV904" t="s">
        <v>66</v>
      </c>
      <c r="AW904" t="s">
        <v>66</v>
      </c>
    </row>
    <row r="905" spans="1:49" hidden="1" x14ac:dyDescent="0.25">
      <c r="A905" s="13" t="s">
        <v>967</v>
      </c>
      <c r="B905" s="13">
        <v>38788</v>
      </c>
      <c r="C905" s="13" t="s">
        <v>989</v>
      </c>
      <c r="D905" s="13" t="s">
        <v>49</v>
      </c>
      <c r="E905" s="13" t="s">
        <v>159</v>
      </c>
      <c r="F905" s="15" t="s">
        <v>51</v>
      </c>
      <c r="G905" s="13">
        <v>32.335313999999997</v>
      </c>
      <c r="H905" s="13">
        <v>-103.530631</v>
      </c>
      <c r="I905" s="16" t="s">
        <v>75</v>
      </c>
      <c r="J905" s="13" t="s">
        <v>53</v>
      </c>
      <c r="K905" s="13">
        <v>3</v>
      </c>
      <c r="L905" s="13" t="s">
        <v>236</v>
      </c>
      <c r="M905" s="13" t="s">
        <v>55</v>
      </c>
      <c r="N905" s="13" t="s">
        <v>56</v>
      </c>
      <c r="O905" s="13" t="s">
        <v>992</v>
      </c>
      <c r="P905" s="13" t="s">
        <v>58</v>
      </c>
      <c r="Q905" s="13" t="s">
        <v>146</v>
      </c>
      <c r="R905" s="13" t="s">
        <v>58</v>
      </c>
      <c r="Y905" s="13">
        <v>1</v>
      </c>
      <c r="Z905" s="13" t="s">
        <v>59</v>
      </c>
      <c r="AA905" s="13">
        <v>1</v>
      </c>
      <c r="AB905" s="13" t="s">
        <v>59</v>
      </c>
      <c r="AC905" s="13" t="s">
        <v>67</v>
      </c>
      <c r="AD905" s="13" t="s">
        <v>61</v>
      </c>
      <c r="AE905" s="13">
        <v>9.8000000000000004E-2</v>
      </c>
      <c r="AF905" s="13" t="s">
        <v>68</v>
      </c>
      <c r="AG905" s="13" t="s">
        <v>69</v>
      </c>
      <c r="AK905" s="13" t="s">
        <v>63</v>
      </c>
      <c r="AL905" s="13">
        <v>8760</v>
      </c>
      <c r="AM905" s="13" t="s">
        <v>64</v>
      </c>
      <c r="AO905" s="11">
        <v>44068.419293981482</v>
      </c>
      <c r="AP905" s="11" t="s">
        <v>66</v>
      </c>
      <c r="AQ905" s="11" t="s">
        <v>49</v>
      </c>
      <c r="AR905" s="11" t="s">
        <v>66</v>
      </c>
      <c r="AS905" s="11" t="s">
        <v>55</v>
      </c>
      <c r="AT905" s="11" t="s">
        <v>66</v>
      </c>
      <c r="AU905" s="11" t="s">
        <v>61</v>
      </c>
      <c r="AV905" t="s">
        <v>66</v>
      </c>
      <c r="AW905" t="s">
        <v>66</v>
      </c>
    </row>
    <row r="906" spans="1:49" hidden="1" x14ac:dyDescent="0.25">
      <c r="A906" s="13" t="s">
        <v>967</v>
      </c>
      <c r="B906" s="13">
        <v>38788</v>
      </c>
      <c r="C906" s="13" t="s">
        <v>989</v>
      </c>
      <c r="D906" s="13" t="s">
        <v>49</v>
      </c>
      <c r="E906" s="13" t="s">
        <v>159</v>
      </c>
      <c r="F906" s="15" t="s">
        <v>51</v>
      </c>
      <c r="G906" s="13">
        <v>32.335313999999997</v>
      </c>
      <c r="H906" s="13">
        <v>-103.530631</v>
      </c>
      <c r="I906" s="16" t="s">
        <v>75</v>
      </c>
      <c r="J906" s="13" t="s">
        <v>53</v>
      </c>
      <c r="K906" s="13">
        <v>3</v>
      </c>
      <c r="L906" s="13" t="s">
        <v>236</v>
      </c>
      <c r="M906" s="13" t="s">
        <v>55</v>
      </c>
      <c r="N906" s="13" t="s">
        <v>56</v>
      </c>
      <c r="O906" s="13" t="s">
        <v>992</v>
      </c>
      <c r="P906" s="13" t="s">
        <v>58</v>
      </c>
      <c r="Q906" s="13" t="s">
        <v>146</v>
      </c>
      <c r="R906" s="13" t="s">
        <v>58</v>
      </c>
      <c r="Y906" s="13">
        <v>1</v>
      </c>
      <c r="Z906" s="13" t="s">
        <v>59</v>
      </c>
      <c r="AA906" s="13">
        <v>1</v>
      </c>
      <c r="AB906" s="13" t="s">
        <v>59</v>
      </c>
      <c r="AC906" s="13" t="s">
        <v>67</v>
      </c>
      <c r="AD906" s="13" t="s">
        <v>61</v>
      </c>
      <c r="AE906" s="13">
        <v>0.43</v>
      </c>
      <c r="AF906" s="13" t="s">
        <v>62</v>
      </c>
      <c r="AG906" s="13" t="s">
        <v>69</v>
      </c>
      <c r="AK906" s="13" t="s">
        <v>63</v>
      </c>
      <c r="AL906" s="13">
        <v>8760</v>
      </c>
      <c r="AM906" s="13" t="s">
        <v>64</v>
      </c>
      <c r="AO906" s="11">
        <v>44068.419293981482</v>
      </c>
      <c r="AP906" s="11" t="s">
        <v>66</v>
      </c>
      <c r="AQ906" s="11" t="s">
        <v>49</v>
      </c>
      <c r="AR906" s="11" t="s">
        <v>66</v>
      </c>
      <c r="AS906" s="11" t="s">
        <v>55</v>
      </c>
      <c r="AT906" s="11" t="s">
        <v>66</v>
      </c>
      <c r="AU906" s="11" t="s">
        <v>61</v>
      </c>
      <c r="AV906" t="s">
        <v>66</v>
      </c>
      <c r="AW906" t="s">
        <v>66</v>
      </c>
    </row>
    <row r="907" spans="1:49" hidden="1" x14ac:dyDescent="0.25">
      <c r="A907" s="13" t="s">
        <v>967</v>
      </c>
      <c r="B907" s="13">
        <v>38788</v>
      </c>
      <c r="C907" s="13" t="s">
        <v>989</v>
      </c>
      <c r="D907" s="13" t="s">
        <v>49</v>
      </c>
      <c r="E907" s="13" t="s">
        <v>159</v>
      </c>
      <c r="F907" s="15" t="s">
        <v>51</v>
      </c>
      <c r="G907" s="13">
        <v>32.335313999999997</v>
      </c>
      <c r="H907" s="13">
        <v>-103.530631</v>
      </c>
      <c r="I907" s="16" t="s">
        <v>75</v>
      </c>
      <c r="J907" s="13" t="s">
        <v>53</v>
      </c>
      <c r="K907" s="13">
        <v>4</v>
      </c>
      <c r="L907" s="13" t="s">
        <v>382</v>
      </c>
      <c r="M907" s="13" t="s">
        <v>55</v>
      </c>
      <c r="N907" s="13" t="s">
        <v>56</v>
      </c>
      <c r="O907" s="13" t="s">
        <v>993</v>
      </c>
      <c r="P907" s="13" t="s">
        <v>58</v>
      </c>
      <c r="Q907" s="13" t="s">
        <v>146</v>
      </c>
      <c r="R907" s="13" t="s">
        <v>58</v>
      </c>
      <c r="Y907" s="13">
        <v>1</v>
      </c>
      <c r="Z907" s="13" t="s">
        <v>59</v>
      </c>
      <c r="AA907" s="13">
        <v>1</v>
      </c>
      <c r="AB907" s="13" t="s">
        <v>59</v>
      </c>
      <c r="AC907" s="13" t="s">
        <v>67</v>
      </c>
      <c r="AD907" s="13" t="s">
        <v>61</v>
      </c>
      <c r="AE907" s="13">
        <v>9.8000000000000004E-2</v>
      </c>
      <c r="AF907" s="13" t="s">
        <v>68</v>
      </c>
      <c r="AG907" s="13" t="s">
        <v>69</v>
      </c>
      <c r="AK907" s="13" t="s">
        <v>63</v>
      </c>
      <c r="AL907" s="13">
        <v>8760</v>
      </c>
      <c r="AM907" s="13" t="s">
        <v>64</v>
      </c>
      <c r="AO907" s="11">
        <v>44068.419293981482</v>
      </c>
      <c r="AP907" s="11" t="s">
        <v>66</v>
      </c>
      <c r="AQ907" s="11" t="s">
        <v>49</v>
      </c>
      <c r="AR907" s="11" t="s">
        <v>66</v>
      </c>
      <c r="AS907" s="11" t="s">
        <v>55</v>
      </c>
      <c r="AT907" s="11" t="s">
        <v>66</v>
      </c>
      <c r="AU907" s="11" t="s">
        <v>61</v>
      </c>
      <c r="AV907" t="s">
        <v>66</v>
      </c>
      <c r="AW907" t="s">
        <v>66</v>
      </c>
    </row>
    <row r="908" spans="1:49" hidden="1" x14ac:dyDescent="0.25">
      <c r="A908" s="13" t="s">
        <v>967</v>
      </c>
      <c r="B908" s="13">
        <v>38788</v>
      </c>
      <c r="C908" s="13" t="s">
        <v>989</v>
      </c>
      <c r="D908" s="13" t="s">
        <v>49</v>
      </c>
      <c r="E908" s="13" t="s">
        <v>159</v>
      </c>
      <c r="F908" s="15" t="s">
        <v>51</v>
      </c>
      <c r="G908" s="13">
        <v>32.335313999999997</v>
      </c>
      <c r="H908" s="13">
        <v>-103.530631</v>
      </c>
      <c r="I908" s="16" t="s">
        <v>75</v>
      </c>
      <c r="J908" s="13" t="s">
        <v>53</v>
      </c>
      <c r="K908" s="13">
        <v>4</v>
      </c>
      <c r="L908" s="13" t="s">
        <v>382</v>
      </c>
      <c r="M908" s="13" t="s">
        <v>55</v>
      </c>
      <c r="N908" s="13" t="s">
        <v>56</v>
      </c>
      <c r="O908" s="13" t="s">
        <v>993</v>
      </c>
      <c r="P908" s="13" t="s">
        <v>58</v>
      </c>
      <c r="Q908" s="13" t="s">
        <v>146</v>
      </c>
      <c r="R908" s="13" t="s">
        <v>58</v>
      </c>
      <c r="Y908" s="13">
        <v>1</v>
      </c>
      <c r="Z908" s="13" t="s">
        <v>59</v>
      </c>
      <c r="AA908" s="13">
        <v>1</v>
      </c>
      <c r="AB908" s="13" t="s">
        <v>59</v>
      </c>
      <c r="AC908" s="13" t="s">
        <v>67</v>
      </c>
      <c r="AD908" s="13" t="s">
        <v>61</v>
      </c>
      <c r="AE908" s="13">
        <v>0.43</v>
      </c>
      <c r="AF908" s="13" t="s">
        <v>62</v>
      </c>
      <c r="AG908" s="13" t="s">
        <v>69</v>
      </c>
      <c r="AK908" s="13" t="s">
        <v>63</v>
      </c>
      <c r="AL908" s="13">
        <v>8760</v>
      </c>
      <c r="AM908" s="13" t="s">
        <v>64</v>
      </c>
      <c r="AO908" s="11">
        <v>44068.419293981482</v>
      </c>
      <c r="AP908" s="11" t="s">
        <v>66</v>
      </c>
      <c r="AQ908" s="11" t="s">
        <v>49</v>
      </c>
      <c r="AR908" s="11" t="s">
        <v>66</v>
      </c>
      <c r="AS908" s="11" t="s">
        <v>55</v>
      </c>
      <c r="AT908" s="11" t="s">
        <v>66</v>
      </c>
      <c r="AU908" s="11" t="s">
        <v>61</v>
      </c>
      <c r="AV908" t="s">
        <v>66</v>
      </c>
      <c r="AW908" t="s">
        <v>66</v>
      </c>
    </row>
    <row r="909" spans="1:49" hidden="1" x14ac:dyDescent="0.25">
      <c r="A909" s="13" t="s">
        <v>967</v>
      </c>
      <c r="B909" s="13">
        <v>38788</v>
      </c>
      <c r="C909" s="13" t="s">
        <v>989</v>
      </c>
      <c r="D909" s="13" t="s">
        <v>49</v>
      </c>
      <c r="E909" s="13" t="s">
        <v>159</v>
      </c>
      <c r="F909" s="15" t="s">
        <v>51</v>
      </c>
      <c r="G909" s="13">
        <v>32.335313999999997</v>
      </c>
      <c r="H909" s="13">
        <v>-103.530631</v>
      </c>
      <c r="I909" s="16" t="s">
        <v>75</v>
      </c>
      <c r="J909" s="13" t="s">
        <v>53</v>
      </c>
      <c r="K909" s="13">
        <v>5</v>
      </c>
      <c r="L909" s="13" t="s">
        <v>378</v>
      </c>
      <c r="M909" s="13" t="s">
        <v>55</v>
      </c>
      <c r="N909" s="13" t="s">
        <v>56</v>
      </c>
      <c r="O909" s="13" t="s">
        <v>994</v>
      </c>
      <c r="P909" s="13" t="s">
        <v>58</v>
      </c>
      <c r="Q909" s="13" t="s">
        <v>146</v>
      </c>
      <c r="R909" s="13" t="s">
        <v>58</v>
      </c>
      <c r="Y909" s="13">
        <v>1</v>
      </c>
      <c r="Z909" s="13" t="s">
        <v>59</v>
      </c>
      <c r="AA909" s="13">
        <v>1</v>
      </c>
      <c r="AB909" s="13" t="s">
        <v>59</v>
      </c>
      <c r="AC909" s="13" t="s">
        <v>67</v>
      </c>
      <c r="AD909" s="13" t="s">
        <v>61</v>
      </c>
      <c r="AE909" s="13">
        <v>9.8000000000000004E-2</v>
      </c>
      <c r="AF909" s="13" t="s">
        <v>68</v>
      </c>
      <c r="AG909" s="13" t="s">
        <v>69</v>
      </c>
      <c r="AK909" s="13" t="s">
        <v>63</v>
      </c>
      <c r="AL909" s="13">
        <v>8760</v>
      </c>
      <c r="AM909" s="13" t="s">
        <v>64</v>
      </c>
      <c r="AO909" s="11">
        <v>44068.419293981482</v>
      </c>
      <c r="AP909" s="11" t="s">
        <v>66</v>
      </c>
      <c r="AQ909" s="11" t="s">
        <v>49</v>
      </c>
      <c r="AR909" s="11" t="s">
        <v>66</v>
      </c>
      <c r="AS909" s="11" t="s">
        <v>55</v>
      </c>
      <c r="AT909" s="11" t="s">
        <v>66</v>
      </c>
      <c r="AU909" s="11" t="s">
        <v>61</v>
      </c>
      <c r="AV909" t="s">
        <v>66</v>
      </c>
      <c r="AW909" t="s">
        <v>66</v>
      </c>
    </row>
    <row r="910" spans="1:49" hidden="1" x14ac:dyDescent="0.25">
      <c r="A910" s="13" t="s">
        <v>967</v>
      </c>
      <c r="B910" s="13">
        <v>38788</v>
      </c>
      <c r="C910" s="13" t="s">
        <v>989</v>
      </c>
      <c r="D910" s="13" t="s">
        <v>49</v>
      </c>
      <c r="E910" s="13" t="s">
        <v>159</v>
      </c>
      <c r="F910" s="15" t="s">
        <v>51</v>
      </c>
      <c r="G910" s="13">
        <v>32.335313999999997</v>
      </c>
      <c r="H910" s="13">
        <v>-103.530631</v>
      </c>
      <c r="I910" s="16" t="s">
        <v>75</v>
      </c>
      <c r="J910" s="13" t="s">
        <v>53</v>
      </c>
      <c r="K910" s="13">
        <v>5</v>
      </c>
      <c r="L910" s="13" t="s">
        <v>378</v>
      </c>
      <c r="M910" s="13" t="s">
        <v>55</v>
      </c>
      <c r="N910" s="13" t="s">
        <v>56</v>
      </c>
      <c r="O910" s="13" t="s">
        <v>994</v>
      </c>
      <c r="P910" s="13" t="s">
        <v>58</v>
      </c>
      <c r="Q910" s="13" t="s">
        <v>146</v>
      </c>
      <c r="R910" s="13" t="s">
        <v>58</v>
      </c>
      <c r="Y910" s="13">
        <v>1</v>
      </c>
      <c r="Z910" s="13" t="s">
        <v>59</v>
      </c>
      <c r="AA910" s="13">
        <v>1</v>
      </c>
      <c r="AB910" s="13" t="s">
        <v>59</v>
      </c>
      <c r="AC910" s="13" t="s">
        <v>67</v>
      </c>
      <c r="AD910" s="13" t="s">
        <v>61</v>
      </c>
      <c r="AE910" s="13">
        <v>0.43</v>
      </c>
      <c r="AF910" s="13" t="s">
        <v>62</v>
      </c>
      <c r="AG910" s="13" t="s">
        <v>69</v>
      </c>
      <c r="AK910" s="13" t="s">
        <v>63</v>
      </c>
      <c r="AL910" s="13">
        <v>8760</v>
      </c>
      <c r="AM910" s="13" t="s">
        <v>64</v>
      </c>
      <c r="AO910" s="11">
        <v>44068.419293981482</v>
      </c>
      <c r="AP910" s="11" t="s">
        <v>66</v>
      </c>
      <c r="AQ910" s="11" t="s">
        <v>49</v>
      </c>
      <c r="AR910" s="11" t="s">
        <v>66</v>
      </c>
      <c r="AS910" s="11" t="s">
        <v>55</v>
      </c>
      <c r="AT910" s="11" t="s">
        <v>66</v>
      </c>
      <c r="AU910" s="11" t="s">
        <v>61</v>
      </c>
      <c r="AV910" t="s">
        <v>66</v>
      </c>
      <c r="AW910" t="s">
        <v>66</v>
      </c>
    </row>
    <row r="911" spans="1:49" hidden="1" x14ac:dyDescent="0.25">
      <c r="A911" s="13" t="s">
        <v>967</v>
      </c>
      <c r="B911" s="13">
        <v>39275</v>
      </c>
      <c r="C911" s="13" t="s">
        <v>995</v>
      </c>
      <c r="D911" s="13" t="s">
        <v>49</v>
      </c>
      <c r="E911" s="13" t="s">
        <v>74</v>
      </c>
      <c r="F911" s="15" t="s">
        <v>51</v>
      </c>
      <c r="G911" s="13">
        <v>32.086303000000001</v>
      </c>
      <c r="H911" s="13">
        <v>-103.61686</v>
      </c>
      <c r="I911" s="16" t="s">
        <v>75</v>
      </c>
      <c r="J911" s="13" t="s">
        <v>53</v>
      </c>
      <c r="K911" s="13">
        <v>1</v>
      </c>
      <c r="L911" s="13" t="s">
        <v>977</v>
      </c>
      <c r="M911" s="13" t="s">
        <v>55</v>
      </c>
      <c r="N911" s="13" t="s">
        <v>56</v>
      </c>
      <c r="O911" s="13" t="s">
        <v>996</v>
      </c>
      <c r="P911" s="13" t="s">
        <v>58</v>
      </c>
      <c r="Q911" s="13" t="s">
        <v>58</v>
      </c>
      <c r="R911" s="13" t="s">
        <v>58</v>
      </c>
      <c r="Y911" s="13">
        <v>1</v>
      </c>
      <c r="Z911" s="13" t="s">
        <v>59</v>
      </c>
      <c r="AA911" s="13">
        <v>1</v>
      </c>
      <c r="AB911" s="13" t="s">
        <v>59</v>
      </c>
      <c r="AC911" s="13" t="s">
        <v>67</v>
      </c>
      <c r="AD911" s="13" t="s">
        <v>61</v>
      </c>
      <c r="AE911" s="13">
        <v>9.8000000000000004E-2</v>
      </c>
      <c r="AF911" s="13" t="s">
        <v>68</v>
      </c>
      <c r="AG911" s="13" t="s">
        <v>69</v>
      </c>
      <c r="AK911" s="13" t="s">
        <v>63</v>
      </c>
      <c r="AL911" s="13">
        <v>8760</v>
      </c>
      <c r="AM911" s="13" t="s">
        <v>64</v>
      </c>
      <c r="AO911" s="11">
        <v>44068.419293981482</v>
      </c>
      <c r="AP911" s="11" t="s">
        <v>66</v>
      </c>
      <c r="AQ911" s="11" t="s">
        <v>49</v>
      </c>
      <c r="AR911" s="11" t="s">
        <v>66</v>
      </c>
      <c r="AS911" s="11" t="s">
        <v>55</v>
      </c>
      <c r="AT911" s="11" t="s">
        <v>66</v>
      </c>
      <c r="AU911" s="11" t="s">
        <v>61</v>
      </c>
      <c r="AV911" t="s">
        <v>66</v>
      </c>
      <c r="AW911" t="s">
        <v>66</v>
      </c>
    </row>
    <row r="912" spans="1:49" hidden="1" x14ac:dyDescent="0.25">
      <c r="A912" s="13" t="s">
        <v>967</v>
      </c>
      <c r="B912" s="13">
        <v>39275</v>
      </c>
      <c r="C912" s="13" t="s">
        <v>995</v>
      </c>
      <c r="D912" s="13" t="s">
        <v>49</v>
      </c>
      <c r="E912" s="13" t="s">
        <v>74</v>
      </c>
      <c r="F912" s="15" t="s">
        <v>51</v>
      </c>
      <c r="G912" s="13">
        <v>32.086303000000001</v>
      </c>
      <c r="H912" s="13">
        <v>-103.61686</v>
      </c>
      <c r="I912" s="16" t="s">
        <v>75</v>
      </c>
      <c r="J912" s="13" t="s">
        <v>53</v>
      </c>
      <c r="K912" s="13">
        <v>1</v>
      </c>
      <c r="L912" s="13" t="s">
        <v>977</v>
      </c>
      <c r="M912" s="13" t="s">
        <v>55</v>
      </c>
      <c r="N912" s="13" t="s">
        <v>56</v>
      </c>
      <c r="O912" s="13" t="s">
        <v>996</v>
      </c>
      <c r="P912" s="13" t="s">
        <v>58</v>
      </c>
      <c r="Q912" s="13" t="s">
        <v>58</v>
      </c>
      <c r="R912" s="13" t="s">
        <v>58</v>
      </c>
      <c r="Y912" s="13">
        <v>1</v>
      </c>
      <c r="Z912" s="13" t="s">
        <v>59</v>
      </c>
      <c r="AA912" s="13">
        <v>1</v>
      </c>
      <c r="AB912" s="13" t="s">
        <v>59</v>
      </c>
      <c r="AC912" s="13" t="s">
        <v>67</v>
      </c>
      <c r="AD912" s="13" t="s">
        <v>61</v>
      </c>
      <c r="AE912" s="13">
        <v>0.43</v>
      </c>
      <c r="AF912" s="13" t="s">
        <v>62</v>
      </c>
      <c r="AG912" s="13" t="s">
        <v>69</v>
      </c>
      <c r="AK912" s="13" t="s">
        <v>63</v>
      </c>
      <c r="AL912" s="13">
        <v>8760</v>
      </c>
      <c r="AM912" s="13" t="s">
        <v>64</v>
      </c>
      <c r="AO912" s="11">
        <v>44068.419293981482</v>
      </c>
      <c r="AP912" s="11" t="s">
        <v>66</v>
      </c>
      <c r="AQ912" s="11" t="s">
        <v>49</v>
      </c>
      <c r="AR912" s="11" t="s">
        <v>66</v>
      </c>
      <c r="AS912" s="11" t="s">
        <v>55</v>
      </c>
      <c r="AT912" s="11" t="s">
        <v>66</v>
      </c>
      <c r="AU912" s="11" t="s">
        <v>61</v>
      </c>
      <c r="AV912" t="s">
        <v>66</v>
      </c>
      <c r="AW912" t="s">
        <v>66</v>
      </c>
    </row>
    <row r="913" spans="1:49" hidden="1" x14ac:dyDescent="0.25">
      <c r="A913" s="13" t="s">
        <v>967</v>
      </c>
      <c r="B913" s="13">
        <v>39275</v>
      </c>
      <c r="C913" s="13" t="s">
        <v>995</v>
      </c>
      <c r="D913" s="13" t="s">
        <v>49</v>
      </c>
      <c r="E913" s="13" t="s">
        <v>74</v>
      </c>
      <c r="F913" s="15" t="s">
        <v>51</v>
      </c>
      <c r="G913" s="13">
        <v>32.086303000000001</v>
      </c>
      <c r="H913" s="13">
        <v>-103.61686</v>
      </c>
      <c r="I913" s="16" t="s">
        <v>75</v>
      </c>
      <c r="J913" s="13" t="s">
        <v>53</v>
      </c>
      <c r="K913" s="13">
        <v>2</v>
      </c>
      <c r="L913" s="13" t="s">
        <v>997</v>
      </c>
      <c r="M913" s="13" t="s">
        <v>55</v>
      </c>
      <c r="N913" s="13" t="s">
        <v>56</v>
      </c>
      <c r="O913" s="13" t="s">
        <v>996</v>
      </c>
      <c r="P913" s="13" t="s">
        <v>58</v>
      </c>
      <c r="Q913" s="13" t="s">
        <v>58</v>
      </c>
      <c r="R913" s="13" t="s">
        <v>58</v>
      </c>
      <c r="Y913" s="13">
        <v>1</v>
      </c>
      <c r="Z913" s="13" t="s">
        <v>59</v>
      </c>
      <c r="AA913" s="13">
        <v>1</v>
      </c>
      <c r="AB913" s="13" t="s">
        <v>59</v>
      </c>
      <c r="AC913" s="13" t="s">
        <v>67</v>
      </c>
      <c r="AD913" s="13" t="s">
        <v>61</v>
      </c>
      <c r="AE913" s="13">
        <v>9.8000000000000004E-2</v>
      </c>
      <c r="AF913" s="13" t="s">
        <v>68</v>
      </c>
      <c r="AG913" s="13" t="s">
        <v>69</v>
      </c>
      <c r="AK913" s="13" t="s">
        <v>63</v>
      </c>
      <c r="AL913" s="13">
        <v>8760</v>
      </c>
      <c r="AM913" s="13" t="s">
        <v>64</v>
      </c>
      <c r="AO913" s="11">
        <v>44068.419293981482</v>
      </c>
      <c r="AP913" s="11" t="s">
        <v>66</v>
      </c>
      <c r="AQ913" s="11" t="s">
        <v>49</v>
      </c>
      <c r="AR913" s="11" t="s">
        <v>66</v>
      </c>
      <c r="AS913" s="11" t="s">
        <v>55</v>
      </c>
      <c r="AT913" s="11" t="s">
        <v>66</v>
      </c>
      <c r="AU913" s="11" t="s">
        <v>61</v>
      </c>
      <c r="AV913" t="s">
        <v>66</v>
      </c>
      <c r="AW913" t="s">
        <v>66</v>
      </c>
    </row>
    <row r="914" spans="1:49" hidden="1" x14ac:dyDescent="0.25">
      <c r="A914" s="13" t="s">
        <v>967</v>
      </c>
      <c r="B914" s="13">
        <v>39275</v>
      </c>
      <c r="C914" s="13" t="s">
        <v>995</v>
      </c>
      <c r="D914" s="13" t="s">
        <v>49</v>
      </c>
      <c r="E914" s="13" t="s">
        <v>74</v>
      </c>
      <c r="F914" s="15" t="s">
        <v>51</v>
      </c>
      <c r="G914" s="13">
        <v>32.086303000000001</v>
      </c>
      <c r="H914" s="13">
        <v>-103.61686</v>
      </c>
      <c r="I914" s="16" t="s">
        <v>75</v>
      </c>
      <c r="J914" s="13" t="s">
        <v>53</v>
      </c>
      <c r="K914" s="13">
        <v>2</v>
      </c>
      <c r="L914" s="13" t="s">
        <v>997</v>
      </c>
      <c r="M914" s="13" t="s">
        <v>55</v>
      </c>
      <c r="N914" s="13" t="s">
        <v>56</v>
      </c>
      <c r="O914" s="13" t="s">
        <v>996</v>
      </c>
      <c r="P914" s="13" t="s">
        <v>58</v>
      </c>
      <c r="Q914" s="13" t="s">
        <v>58</v>
      </c>
      <c r="R914" s="13" t="s">
        <v>58</v>
      </c>
      <c r="Y914" s="13">
        <v>1</v>
      </c>
      <c r="Z914" s="13" t="s">
        <v>59</v>
      </c>
      <c r="AA914" s="13">
        <v>1</v>
      </c>
      <c r="AB914" s="13" t="s">
        <v>59</v>
      </c>
      <c r="AC914" s="13" t="s">
        <v>67</v>
      </c>
      <c r="AD914" s="13" t="s">
        <v>61</v>
      </c>
      <c r="AE914" s="13">
        <v>0.43</v>
      </c>
      <c r="AF914" s="13" t="s">
        <v>62</v>
      </c>
      <c r="AG914" s="13" t="s">
        <v>69</v>
      </c>
      <c r="AK914" s="13" t="s">
        <v>63</v>
      </c>
      <c r="AL914" s="13">
        <v>8760</v>
      </c>
      <c r="AM914" s="13" t="s">
        <v>64</v>
      </c>
      <c r="AO914" s="11">
        <v>44068.419293981482</v>
      </c>
      <c r="AP914" s="11" t="s">
        <v>66</v>
      </c>
      <c r="AQ914" s="11" t="s">
        <v>49</v>
      </c>
      <c r="AR914" s="11" t="s">
        <v>66</v>
      </c>
      <c r="AS914" s="11" t="s">
        <v>55</v>
      </c>
      <c r="AT914" s="11" t="s">
        <v>66</v>
      </c>
      <c r="AU914" s="11" t="s">
        <v>61</v>
      </c>
      <c r="AV914" t="s">
        <v>66</v>
      </c>
      <c r="AW914" t="s">
        <v>66</v>
      </c>
    </row>
    <row r="915" spans="1:49" hidden="1" x14ac:dyDescent="0.25">
      <c r="A915" s="13" t="s">
        <v>967</v>
      </c>
      <c r="B915" s="13">
        <v>39275</v>
      </c>
      <c r="C915" s="13" t="s">
        <v>995</v>
      </c>
      <c r="D915" s="13" t="s">
        <v>49</v>
      </c>
      <c r="E915" s="13" t="s">
        <v>74</v>
      </c>
      <c r="F915" s="15" t="s">
        <v>51</v>
      </c>
      <c r="G915" s="13">
        <v>32.086303000000001</v>
      </c>
      <c r="H915" s="13">
        <v>-103.61686</v>
      </c>
      <c r="I915" s="16" t="s">
        <v>75</v>
      </c>
      <c r="J915" s="13" t="s">
        <v>53</v>
      </c>
      <c r="K915" s="13">
        <v>3</v>
      </c>
      <c r="L915" s="13" t="s">
        <v>979</v>
      </c>
      <c r="M915" s="13" t="s">
        <v>55</v>
      </c>
      <c r="N915" s="13" t="s">
        <v>56</v>
      </c>
      <c r="O915" s="13" t="s">
        <v>996</v>
      </c>
      <c r="P915" s="13" t="s">
        <v>58</v>
      </c>
      <c r="Q915" s="13" t="s">
        <v>58</v>
      </c>
      <c r="R915" s="13" t="s">
        <v>58</v>
      </c>
      <c r="Y915" s="13">
        <v>1</v>
      </c>
      <c r="Z915" s="13" t="s">
        <v>59</v>
      </c>
      <c r="AA915" s="13">
        <v>1</v>
      </c>
      <c r="AB915" s="13" t="s">
        <v>59</v>
      </c>
      <c r="AC915" s="13" t="s">
        <v>67</v>
      </c>
      <c r="AD915" s="13" t="s">
        <v>61</v>
      </c>
      <c r="AE915" s="13">
        <v>9.8000000000000004E-2</v>
      </c>
      <c r="AF915" s="13" t="s">
        <v>68</v>
      </c>
      <c r="AG915" s="13" t="s">
        <v>69</v>
      </c>
      <c r="AK915" s="13" t="s">
        <v>63</v>
      </c>
      <c r="AL915" s="13">
        <v>8760</v>
      </c>
      <c r="AM915" s="13" t="s">
        <v>64</v>
      </c>
      <c r="AO915" s="11">
        <v>44068.419293981482</v>
      </c>
      <c r="AP915" s="11" t="s">
        <v>66</v>
      </c>
      <c r="AQ915" s="11" t="s">
        <v>49</v>
      </c>
      <c r="AR915" s="11" t="s">
        <v>66</v>
      </c>
      <c r="AS915" s="11" t="s">
        <v>55</v>
      </c>
      <c r="AT915" s="11" t="s">
        <v>66</v>
      </c>
      <c r="AU915" s="11" t="s">
        <v>61</v>
      </c>
      <c r="AV915" t="s">
        <v>66</v>
      </c>
      <c r="AW915" t="s">
        <v>66</v>
      </c>
    </row>
    <row r="916" spans="1:49" hidden="1" x14ac:dyDescent="0.25">
      <c r="A916" s="13" t="s">
        <v>967</v>
      </c>
      <c r="B916" s="13">
        <v>39275</v>
      </c>
      <c r="C916" s="13" t="s">
        <v>995</v>
      </c>
      <c r="D916" s="13" t="s">
        <v>49</v>
      </c>
      <c r="E916" s="13" t="s">
        <v>74</v>
      </c>
      <c r="F916" s="15" t="s">
        <v>51</v>
      </c>
      <c r="G916" s="13">
        <v>32.086303000000001</v>
      </c>
      <c r="H916" s="13">
        <v>-103.61686</v>
      </c>
      <c r="I916" s="16" t="s">
        <v>75</v>
      </c>
      <c r="J916" s="13" t="s">
        <v>53</v>
      </c>
      <c r="K916" s="13">
        <v>3</v>
      </c>
      <c r="L916" s="13" t="s">
        <v>979</v>
      </c>
      <c r="M916" s="13" t="s">
        <v>55</v>
      </c>
      <c r="N916" s="13" t="s">
        <v>56</v>
      </c>
      <c r="O916" s="13" t="s">
        <v>996</v>
      </c>
      <c r="P916" s="13" t="s">
        <v>58</v>
      </c>
      <c r="Q916" s="13" t="s">
        <v>58</v>
      </c>
      <c r="R916" s="13" t="s">
        <v>58</v>
      </c>
      <c r="Y916" s="13">
        <v>1</v>
      </c>
      <c r="Z916" s="13" t="s">
        <v>59</v>
      </c>
      <c r="AA916" s="13">
        <v>1</v>
      </c>
      <c r="AB916" s="13" t="s">
        <v>59</v>
      </c>
      <c r="AC916" s="13" t="s">
        <v>67</v>
      </c>
      <c r="AD916" s="13" t="s">
        <v>61</v>
      </c>
      <c r="AE916" s="13">
        <v>0.43</v>
      </c>
      <c r="AF916" s="13" t="s">
        <v>62</v>
      </c>
      <c r="AG916" s="13" t="s">
        <v>69</v>
      </c>
      <c r="AK916" s="13" t="s">
        <v>63</v>
      </c>
      <c r="AL916" s="13">
        <v>8760</v>
      </c>
      <c r="AM916" s="13" t="s">
        <v>64</v>
      </c>
      <c r="AO916" s="11">
        <v>44068.419293981482</v>
      </c>
      <c r="AP916" s="11" t="s">
        <v>66</v>
      </c>
      <c r="AQ916" s="11" t="s">
        <v>49</v>
      </c>
      <c r="AR916" s="11" t="s">
        <v>66</v>
      </c>
      <c r="AS916" s="11" t="s">
        <v>55</v>
      </c>
      <c r="AT916" s="11" t="s">
        <v>66</v>
      </c>
      <c r="AU916" s="11" t="s">
        <v>61</v>
      </c>
      <c r="AV916" t="s">
        <v>66</v>
      </c>
      <c r="AW916" t="s">
        <v>66</v>
      </c>
    </row>
    <row r="917" spans="1:49" hidden="1" x14ac:dyDescent="0.25">
      <c r="A917" s="13" t="s">
        <v>967</v>
      </c>
      <c r="B917" s="13">
        <v>39275</v>
      </c>
      <c r="C917" s="13" t="s">
        <v>995</v>
      </c>
      <c r="D917" s="13" t="s">
        <v>49</v>
      </c>
      <c r="E917" s="13" t="s">
        <v>74</v>
      </c>
      <c r="F917" s="15" t="s">
        <v>51</v>
      </c>
      <c r="G917" s="13">
        <v>32.086303000000001</v>
      </c>
      <c r="H917" s="13">
        <v>-103.61686</v>
      </c>
      <c r="I917" s="16" t="s">
        <v>75</v>
      </c>
      <c r="J917" s="13" t="s">
        <v>53</v>
      </c>
      <c r="K917" s="13">
        <v>4</v>
      </c>
      <c r="L917" s="13" t="s">
        <v>980</v>
      </c>
      <c r="M917" s="13" t="s">
        <v>55</v>
      </c>
      <c r="N917" s="13" t="s">
        <v>56</v>
      </c>
      <c r="O917" s="13" t="s">
        <v>996</v>
      </c>
      <c r="P917" s="13" t="s">
        <v>58</v>
      </c>
      <c r="Q917" s="13" t="s">
        <v>58</v>
      </c>
      <c r="R917" s="13" t="s">
        <v>58</v>
      </c>
      <c r="Y917" s="13">
        <v>1</v>
      </c>
      <c r="Z917" s="13" t="s">
        <v>59</v>
      </c>
      <c r="AA917" s="13">
        <v>1</v>
      </c>
      <c r="AB917" s="13" t="s">
        <v>59</v>
      </c>
      <c r="AC917" s="13" t="s">
        <v>67</v>
      </c>
      <c r="AD917" s="13" t="s">
        <v>61</v>
      </c>
      <c r="AE917" s="13">
        <v>9.8000000000000004E-2</v>
      </c>
      <c r="AF917" s="13" t="s">
        <v>68</v>
      </c>
      <c r="AG917" s="13" t="s">
        <v>69</v>
      </c>
      <c r="AK917" s="13" t="s">
        <v>63</v>
      </c>
      <c r="AL917" s="13">
        <v>8760</v>
      </c>
      <c r="AM917" s="13" t="s">
        <v>64</v>
      </c>
      <c r="AO917" s="11">
        <v>44068.419293981482</v>
      </c>
      <c r="AP917" s="11" t="s">
        <v>66</v>
      </c>
      <c r="AQ917" s="11" t="s">
        <v>49</v>
      </c>
      <c r="AR917" s="11" t="s">
        <v>66</v>
      </c>
      <c r="AS917" s="11" t="s">
        <v>55</v>
      </c>
      <c r="AT917" s="11" t="s">
        <v>66</v>
      </c>
      <c r="AU917" s="11" t="s">
        <v>61</v>
      </c>
      <c r="AV917" t="s">
        <v>66</v>
      </c>
      <c r="AW917" t="s">
        <v>66</v>
      </c>
    </row>
    <row r="918" spans="1:49" hidden="1" x14ac:dyDescent="0.25">
      <c r="A918" s="13" t="s">
        <v>967</v>
      </c>
      <c r="B918" s="13">
        <v>39275</v>
      </c>
      <c r="C918" s="13" t="s">
        <v>995</v>
      </c>
      <c r="D918" s="13" t="s">
        <v>49</v>
      </c>
      <c r="E918" s="13" t="s">
        <v>74</v>
      </c>
      <c r="F918" s="15" t="s">
        <v>51</v>
      </c>
      <c r="G918" s="13">
        <v>32.086303000000001</v>
      </c>
      <c r="H918" s="13">
        <v>-103.61686</v>
      </c>
      <c r="I918" s="16" t="s">
        <v>75</v>
      </c>
      <c r="J918" s="13" t="s">
        <v>53</v>
      </c>
      <c r="K918" s="13">
        <v>4</v>
      </c>
      <c r="L918" s="13" t="s">
        <v>980</v>
      </c>
      <c r="M918" s="13" t="s">
        <v>55</v>
      </c>
      <c r="N918" s="13" t="s">
        <v>56</v>
      </c>
      <c r="O918" s="13" t="s">
        <v>996</v>
      </c>
      <c r="P918" s="13" t="s">
        <v>58</v>
      </c>
      <c r="Q918" s="13" t="s">
        <v>58</v>
      </c>
      <c r="R918" s="13" t="s">
        <v>58</v>
      </c>
      <c r="Y918" s="13">
        <v>1</v>
      </c>
      <c r="Z918" s="13" t="s">
        <v>59</v>
      </c>
      <c r="AA918" s="13">
        <v>1</v>
      </c>
      <c r="AB918" s="13" t="s">
        <v>59</v>
      </c>
      <c r="AC918" s="13" t="s">
        <v>67</v>
      </c>
      <c r="AD918" s="13" t="s">
        <v>61</v>
      </c>
      <c r="AE918" s="13">
        <v>0.43</v>
      </c>
      <c r="AF918" s="13" t="s">
        <v>62</v>
      </c>
      <c r="AG918" s="13" t="s">
        <v>69</v>
      </c>
      <c r="AK918" s="13" t="s">
        <v>63</v>
      </c>
      <c r="AL918" s="13">
        <v>8760</v>
      </c>
      <c r="AM918" s="13" t="s">
        <v>64</v>
      </c>
      <c r="AO918" s="11">
        <v>44068.419293981482</v>
      </c>
      <c r="AP918" s="11" t="s">
        <v>66</v>
      </c>
      <c r="AQ918" s="11" t="s">
        <v>49</v>
      </c>
      <c r="AR918" s="11" t="s">
        <v>66</v>
      </c>
      <c r="AS918" s="11" t="s">
        <v>55</v>
      </c>
      <c r="AT918" s="11" t="s">
        <v>66</v>
      </c>
      <c r="AU918" s="11" t="s">
        <v>61</v>
      </c>
      <c r="AV918" t="s">
        <v>66</v>
      </c>
      <c r="AW918" t="s">
        <v>66</v>
      </c>
    </row>
    <row r="919" spans="1:49" hidden="1" x14ac:dyDescent="0.25">
      <c r="A919" s="13" t="s">
        <v>967</v>
      </c>
      <c r="B919" s="13">
        <v>39275</v>
      </c>
      <c r="C919" s="13" t="s">
        <v>995</v>
      </c>
      <c r="D919" s="13" t="s">
        <v>49</v>
      </c>
      <c r="E919" s="13" t="s">
        <v>74</v>
      </c>
      <c r="F919" s="15" t="s">
        <v>51</v>
      </c>
      <c r="G919" s="13">
        <v>32.086303000000001</v>
      </c>
      <c r="H919" s="13">
        <v>-103.61686</v>
      </c>
      <c r="I919" s="16" t="s">
        <v>75</v>
      </c>
      <c r="J919" s="13" t="s">
        <v>53</v>
      </c>
      <c r="K919" s="13">
        <v>5</v>
      </c>
      <c r="L919" s="13" t="s">
        <v>981</v>
      </c>
      <c r="M919" s="13" t="s">
        <v>55</v>
      </c>
      <c r="N919" s="13" t="s">
        <v>56</v>
      </c>
      <c r="O919" s="13" t="s">
        <v>996</v>
      </c>
      <c r="P919" s="13" t="s">
        <v>58</v>
      </c>
      <c r="Q919" s="13" t="s">
        <v>58</v>
      </c>
      <c r="R919" s="13" t="s">
        <v>58</v>
      </c>
      <c r="Y919" s="13">
        <v>1</v>
      </c>
      <c r="Z919" s="13" t="s">
        <v>59</v>
      </c>
      <c r="AA919" s="13">
        <v>1</v>
      </c>
      <c r="AB919" s="13" t="s">
        <v>59</v>
      </c>
      <c r="AC919" s="13" t="s">
        <v>67</v>
      </c>
      <c r="AD919" s="13" t="s">
        <v>61</v>
      </c>
      <c r="AE919" s="13">
        <v>9.8000000000000004E-2</v>
      </c>
      <c r="AF919" s="13" t="s">
        <v>68</v>
      </c>
      <c r="AG919" s="13" t="s">
        <v>69</v>
      </c>
      <c r="AK919" s="13" t="s">
        <v>63</v>
      </c>
      <c r="AL919" s="13">
        <v>8760</v>
      </c>
      <c r="AM919" s="13" t="s">
        <v>64</v>
      </c>
      <c r="AO919" s="11">
        <v>44068.419293981482</v>
      </c>
      <c r="AP919" s="11" t="s">
        <v>66</v>
      </c>
      <c r="AQ919" s="11" t="s">
        <v>49</v>
      </c>
      <c r="AR919" s="11" t="s">
        <v>66</v>
      </c>
      <c r="AS919" s="11" t="s">
        <v>55</v>
      </c>
      <c r="AT919" s="11" t="s">
        <v>66</v>
      </c>
      <c r="AU919" s="11" t="s">
        <v>61</v>
      </c>
      <c r="AV919" t="s">
        <v>66</v>
      </c>
      <c r="AW919" t="s">
        <v>66</v>
      </c>
    </row>
    <row r="920" spans="1:49" hidden="1" x14ac:dyDescent="0.25">
      <c r="A920" s="13" t="s">
        <v>967</v>
      </c>
      <c r="B920" s="13">
        <v>39275</v>
      </c>
      <c r="C920" s="13" t="s">
        <v>995</v>
      </c>
      <c r="D920" s="13" t="s">
        <v>49</v>
      </c>
      <c r="E920" s="13" t="s">
        <v>74</v>
      </c>
      <c r="F920" s="15" t="s">
        <v>51</v>
      </c>
      <c r="G920" s="13">
        <v>32.086303000000001</v>
      </c>
      <c r="H920" s="13">
        <v>-103.61686</v>
      </c>
      <c r="I920" s="16" t="s">
        <v>75</v>
      </c>
      <c r="J920" s="13" t="s">
        <v>53</v>
      </c>
      <c r="K920" s="13">
        <v>5</v>
      </c>
      <c r="L920" s="13" t="s">
        <v>981</v>
      </c>
      <c r="M920" s="13" t="s">
        <v>55</v>
      </c>
      <c r="N920" s="13" t="s">
        <v>56</v>
      </c>
      <c r="O920" s="13" t="s">
        <v>996</v>
      </c>
      <c r="P920" s="13" t="s">
        <v>58</v>
      </c>
      <c r="Q920" s="13" t="s">
        <v>58</v>
      </c>
      <c r="R920" s="13" t="s">
        <v>58</v>
      </c>
      <c r="Y920" s="13">
        <v>1</v>
      </c>
      <c r="Z920" s="13" t="s">
        <v>59</v>
      </c>
      <c r="AA920" s="13">
        <v>1</v>
      </c>
      <c r="AB920" s="13" t="s">
        <v>59</v>
      </c>
      <c r="AC920" s="13" t="s">
        <v>67</v>
      </c>
      <c r="AD920" s="13" t="s">
        <v>61</v>
      </c>
      <c r="AE920" s="13">
        <v>0.43</v>
      </c>
      <c r="AF920" s="13" t="s">
        <v>62</v>
      </c>
      <c r="AG920" s="13" t="s">
        <v>69</v>
      </c>
      <c r="AK920" s="13" t="s">
        <v>63</v>
      </c>
      <c r="AL920" s="13">
        <v>8760</v>
      </c>
      <c r="AM920" s="13" t="s">
        <v>64</v>
      </c>
      <c r="AO920" s="11">
        <v>44068.419293981482</v>
      </c>
      <c r="AP920" s="11" t="s">
        <v>66</v>
      </c>
      <c r="AQ920" s="11" t="s">
        <v>49</v>
      </c>
      <c r="AR920" s="11" t="s">
        <v>66</v>
      </c>
      <c r="AS920" s="11" t="s">
        <v>55</v>
      </c>
      <c r="AT920" s="11" t="s">
        <v>66</v>
      </c>
      <c r="AU920" s="11" t="s">
        <v>61</v>
      </c>
      <c r="AV920" t="s">
        <v>66</v>
      </c>
      <c r="AW920" t="s">
        <v>66</v>
      </c>
    </row>
    <row r="921" spans="1:49" hidden="1" x14ac:dyDescent="0.25">
      <c r="A921" s="13" t="s">
        <v>967</v>
      </c>
      <c r="B921" s="13">
        <v>39275</v>
      </c>
      <c r="C921" s="13" t="s">
        <v>995</v>
      </c>
      <c r="D921" s="13" t="s">
        <v>49</v>
      </c>
      <c r="E921" s="13" t="s">
        <v>74</v>
      </c>
      <c r="F921" s="15" t="s">
        <v>51</v>
      </c>
      <c r="G921" s="13">
        <v>32.086303000000001</v>
      </c>
      <c r="H921" s="13">
        <v>-103.61686</v>
      </c>
      <c r="I921" s="16" t="s">
        <v>75</v>
      </c>
      <c r="J921" s="13" t="s">
        <v>53</v>
      </c>
      <c r="K921" s="13">
        <v>6</v>
      </c>
      <c r="L921" s="13" t="s">
        <v>998</v>
      </c>
      <c r="M921" s="13" t="s">
        <v>55</v>
      </c>
      <c r="N921" s="13" t="s">
        <v>56</v>
      </c>
      <c r="O921" s="13" t="s">
        <v>996</v>
      </c>
      <c r="P921" s="13" t="s">
        <v>58</v>
      </c>
      <c r="Q921" s="13" t="s">
        <v>58</v>
      </c>
      <c r="R921" s="13" t="s">
        <v>58</v>
      </c>
      <c r="Y921" s="13">
        <v>1</v>
      </c>
      <c r="Z921" s="13" t="s">
        <v>59</v>
      </c>
      <c r="AA921" s="13">
        <v>1</v>
      </c>
      <c r="AB921" s="13" t="s">
        <v>59</v>
      </c>
      <c r="AC921" s="13" t="s">
        <v>67</v>
      </c>
      <c r="AD921" s="13" t="s">
        <v>61</v>
      </c>
      <c r="AE921" s="13">
        <v>9.8000000000000004E-2</v>
      </c>
      <c r="AF921" s="13" t="s">
        <v>68</v>
      </c>
      <c r="AG921" s="13" t="s">
        <v>69</v>
      </c>
      <c r="AK921" s="13" t="s">
        <v>63</v>
      </c>
      <c r="AL921" s="13">
        <v>8760</v>
      </c>
      <c r="AM921" s="13" t="s">
        <v>64</v>
      </c>
      <c r="AO921" s="11">
        <v>44068.419293981482</v>
      </c>
      <c r="AP921" s="11" t="s">
        <v>66</v>
      </c>
      <c r="AQ921" s="11" t="s">
        <v>49</v>
      </c>
      <c r="AR921" s="11" t="s">
        <v>66</v>
      </c>
      <c r="AS921" s="11" t="s">
        <v>55</v>
      </c>
      <c r="AT921" s="11" t="s">
        <v>66</v>
      </c>
      <c r="AU921" s="11" t="s">
        <v>61</v>
      </c>
      <c r="AV921" t="s">
        <v>66</v>
      </c>
      <c r="AW921" t="s">
        <v>66</v>
      </c>
    </row>
    <row r="922" spans="1:49" hidden="1" x14ac:dyDescent="0.25">
      <c r="A922" s="13" t="s">
        <v>967</v>
      </c>
      <c r="B922" s="13">
        <v>39275</v>
      </c>
      <c r="C922" s="13" t="s">
        <v>995</v>
      </c>
      <c r="D922" s="13" t="s">
        <v>49</v>
      </c>
      <c r="E922" s="13" t="s">
        <v>74</v>
      </c>
      <c r="F922" s="15" t="s">
        <v>51</v>
      </c>
      <c r="G922" s="13">
        <v>32.086303000000001</v>
      </c>
      <c r="H922" s="13">
        <v>-103.61686</v>
      </c>
      <c r="I922" s="16" t="s">
        <v>75</v>
      </c>
      <c r="J922" s="13" t="s">
        <v>53</v>
      </c>
      <c r="K922" s="13">
        <v>6</v>
      </c>
      <c r="L922" s="13" t="s">
        <v>998</v>
      </c>
      <c r="M922" s="13" t="s">
        <v>55</v>
      </c>
      <c r="N922" s="13" t="s">
        <v>56</v>
      </c>
      <c r="O922" s="13" t="s">
        <v>996</v>
      </c>
      <c r="P922" s="13" t="s">
        <v>58</v>
      </c>
      <c r="Q922" s="13" t="s">
        <v>58</v>
      </c>
      <c r="R922" s="13" t="s">
        <v>58</v>
      </c>
      <c r="Y922" s="13">
        <v>1</v>
      </c>
      <c r="Z922" s="13" t="s">
        <v>59</v>
      </c>
      <c r="AA922" s="13">
        <v>1</v>
      </c>
      <c r="AB922" s="13" t="s">
        <v>59</v>
      </c>
      <c r="AC922" s="13" t="s">
        <v>67</v>
      </c>
      <c r="AD922" s="13" t="s">
        <v>61</v>
      </c>
      <c r="AE922" s="13">
        <v>0.43</v>
      </c>
      <c r="AF922" s="13" t="s">
        <v>62</v>
      </c>
      <c r="AG922" s="13" t="s">
        <v>69</v>
      </c>
      <c r="AK922" s="13" t="s">
        <v>63</v>
      </c>
      <c r="AL922" s="13">
        <v>8760</v>
      </c>
      <c r="AM922" s="13" t="s">
        <v>64</v>
      </c>
      <c r="AO922" s="11">
        <v>44068.419293981482</v>
      </c>
      <c r="AP922" s="11" t="s">
        <v>66</v>
      </c>
      <c r="AQ922" s="11" t="s">
        <v>49</v>
      </c>
      <c r="AR922" s="11" t="s">
        <v>66</v>
      </c>
      <c r="AS922" s="11" t="s">
        <v>55</v>
      </c>
      <c r="AT922" s="11" t="s">
        <v>66</v>
      </c>
      <c r="AU922" s="11" t="s">
        <v>61</v>
      </c>
      <c r="AV922" t="s">
        <v>66</v>
      </c>
      <c r="AW922" t="s">
        <v>66</v>
      </c>
    </row>
    <row r="923" spans="1:49" hidden="1" x14ac:dyDescent="0.25">
      <c r="A923" s="13" t="s">
        <v>967</v>
      </c>
      <c r="B923" s="13">
        <v>39275</v>
      </c>
      <c r="C923" s="13" t="s">
        <v>995</v>
      </c>
      <c r="D923" s="13" t="s">
        <v>49</v>
      </c>
      <c r="E923" s="13" t="s">
        <v>74</v>
      </c>
      <c r="F923" s="15" t="s">
        <v>51</v>
      </c>
      <c r="G923" s="13">
        <v>32.086303000000001</v>
      </c>
      <c r="H923" s="13">
        <v>-103.61686</v>
      </c>
      <c r="I923" s="16" t="s">
        <v>75</v>
      </c>
      <c r="J923" s="13" t="s">
        <v>53</v>
      </c>
      <c r="K923" s="13">
        <v>7</v>
      </c>
      <c r="L923" s="13" t="s">
        <v>999</v>
      </c>
      <c r="M923" s="13" t="s">
        <v>55</v>
      </c>
      <c r="N923" s="13" t="s">
        <v>56</v>
      </c>
      <c r="O923" s="13" t="s">
        <v>996</v>
      </c>
      <c r="P923" s="13" t="s">
        <v>58</v>
      </c>
      <c r="Q923" s="13" t="s">
        <v>58</v>
      </c>
      <c r="R923" s="13" t="s">
        <v>58</v>
      </c>
      <c r="Y923" s="13">
        <v>1</v>
      </c>
      <c r="Z923" s="13" t="s">
        <v>59</v>
      </c>
      <c r="AA923" s="13">
        <v>1</v>
      </c>
      <c r="AB923" s="13" t="s">
        <v>59</v>
      </c>
      <c r="AC923" s="13" t="s">
        <v>67</v>
      </c>
      <c r="AD923" s="13" t="s">
        <v>61</v>
      </c>
      <c r="AE923" s="13">
        <v>9.8000000000000004E-2</v>
      </c>
      <c r="AF923" s="13" t="s">
        <v>68</v>
      </c>
      <c r="AG923" s="13" t="s">
        <v>69</v>
      </c>
      <c r="AK923" s="13" t="s">
        <v>63</v>
      </c>
      <c r="AL923" s="13">
        <v>8760</v>
      </c>
      <c r="AM923" s="13" t="s">
        <v>64</v>
      </c>
      <c r="AO923" s="11">
        <v>44068.419293981482</v>
      </c>
      <c r="AP923" s="11" t="s">
        <v>66</v>
      </c>
      <c r="AQ923" s="11" t="s">
        <v>49</v>
      </c>
      <c r="AR923" s="11" t="s">
        <v>66</v>
      </c>
      <c r="AS923" s="11" t="s">
        <v>55</v>
      </c>
      <c r="AT923" s="11" t="s">
        <v>66</v>
      </c>
      <c r="AU923" s="11" t="s">
        <v>61</v>
      </c>
      <c r="AV923" t="s">
        <v>66</v>
      </c>
      <c r="AW923" t="s">
        <v>66</v>
      </c>
    </row>
    <row r="924" spans="1:49" hidden="1" x14ac:dyDescent="0.25">
      <c r="A924" s="13" t="s">
        <v>967</v>
      </c>
      <c r="B924" s="13">
        <v>39275</v>
      </c>
      <c r="C924" s="13" t="s">
        <v>995</v>
      </c>
      <c r="D924" s="13" t="s">
        <v>49</v>
      </c>
      <c r="E924" s="13" t="s">
        <v>74</v>
      </c>
      <c r="F924" s="15" t="s">
        <v>51</v>
      </c>
      <c r="G924" s="13">
        <v>32.086303000000001</v>
      </c>
      <c r="H924" s="13">
        <v>-103.61686</v>
      </c>
      <c r="I924" s="16" t="s">
        <v>75</v>
      </c>
      <c r="J924" s="13" t="s">
        <v>53</v>
      </c>
      <c r="K924" s="13">
        <v>7</v>
      </c>
      <c r="L924" s="13" t="s">
        <v>999</v>
      </c>
      <c r="M924" s="13" t="s">
        <v>55</v>
      </c>
      <c r="N924" s="13" t="s">
        <v>56</v>
      </c>
      <c r="O924" s="13" t="s">
        <v>996</v>
      </c>
      <c r="P924" s="13" t="s">
        <v>58</v>
      </c>
      <c r="Q924" s="13" t="s">
        <v>58</v>
      </c>
      <c r="R924" s="13" t="s">
        <v>58</v>
      </c>
      <c r="Y924" s="13">
        <v>1</v>
      </c>
      <c r="Z924" s="13" t="s">
        <v>59</v>
      </c>
      <c r="AA924" s="13">
        <v>1</v>
      </c>
      <c r="AB924" s="13" t="s">
        <v>59</v>
      </c>
      <c r="AC924" s="13" t="s">
        <v>67</v>
      </c>
      <c r="AD924" s="13" t="s">
        <v>61</v>
      </c>
      <c r="AE924" s="13">
        <v>0.43</v>
      </c>
      <c r="AF924" s="13" t="s">
        <v>62</v>
      </c>
      <c r="AG924" s="13" t="s">
        <v>69</v>
      </c>
      <c r="AK924" s="13" t="s">
        <v>63</v>
      </c>
      <c r="AL924" s="13">
        <v>8760</v>
      </c>
      <c r="AM924" s="13" t="s">
        <v>64</v>
      </c>
      <c r="AO924" s="11">
        <v>44068.419293981482</v>
      </c>
      <c r="AP924" s="11" t="s">
        <v>66</v>
      </c>
      <c r="AQ924" s="11" t="s">
        <v>49</v>
      </c>
      <c r="AR924" s="11" t="s">
        <v>66</v>
      </c>
      <c r="AS924" s="11" t="s">
        <v>55</v>
      </c>
      <c r="AT924" s="11" t="s">
        <v>66</v>
      </c>
      <c r="AU924" s="11" t="s">
        <v>61</v>
      </c>
      <c r="AV924" t="s">
        <v>66</v>
      </c>
      <c r="AW924" t="s">
        <v>66</v>
      </c>
    </row>
    <row r="925" spans="1:49" hidden="1" x14ac:dyDescent="0.25">
      <c r="A925" s="13" t="s">
        <v>967</v>
      </c>
      <c r="B925" s="13">
        <v>39275</v>
      </c>
      <c r="C925" s="13" t="s">
        <v>995</v>
      </c>
      <c r="D925" s="13" t="s">
        <v>49</v>
      </c>
      <c r="E925" s="13" t="s">
        <v>74</v>
      </c>
      <c r="F925" s="15" t="s">
        <v>51</v>
      </c>
      <c r="G925" s="13">
        <v>32.086303000000001</v>
      </c>
      <c r="H925" s="13">
        <v>-103.61686</v>
      </c>
      <c r="I925" s="16" t="s">
        <v>75</v>
      </c>
      <c r="J925" s="13" t="s">
        <v>53</v>
      </c>
      <c r="K925" s="13">
        <v>8</v>
      </c>
      <c r="L925" s="13" t="s">
        <v>1000</v>
      </c>
      <c r="M925" s="13" t="s">
        <v>55</v>
      </c>
      <c r="N925" s="13" t="s">
        <v>56</v>
      </c>
      <c r="O925" s="13" t="s">
        <v>996</v>
      </c>
      <c r="P925" s="13" t="s">
        <v>58</v>
      </c>
      <c r="Q925" s="13" t="s">
        <v>58</v>
      </c>
      <c r="R925" s="13" t="s">
        <v>58</v>
      </c>
      <c r="Y925" s="13">
        <v>1</v>
      </c>
      <c r="Z925" s="13" t="s">
        <v>59</v>
      </c>
      <c r="AA925" s="13">
        <v>1</v>
      </c>
      <c r="AB925" s="13" t="s">
        <v>59</v>
      </c>
      <c r="AC925" s="13" t="s">
        <v>67</v>
      </c>
      <c r="AD925" s="13" t="s">
        <v>61</v>
      </c>
      <c r="AE925" s="13">
        <v>9.8000000000000004E-2</v>
      </c>
      <c r="AF925" s="13" t="s">
        <v>68</v>
      </c>
      <c r="AG925" s="13" t="s">
        <v>69</v>
      </c>
      <c r="AK925" s="13" t="s">
        <v>63</v>
      </c>
      <c r="AL925" s="13">
        <v>8760</v>
      </c>
      <c r="AM925" s="13" t="s">
        <v>64</v>
      </c>
      <c r="AO925" s="11">
        <v>44068.419293981482</v>
      </c>
      <c r="AP925" s="11" t="s">
        <v>66</v>
      </c>
      <c r="AQ925" s="11" t="s">
        <v>49</v>
      </c>
      <c r="AR925" s="11" t="s">
        <v>66</v>
      </c>
      <c r="AS925" s="11" t="s">
        <v>55</v>
      </c>
      <c r="AT925" s="11" t="s">
        <v>66</v>
      </c>
      <c r="AU925" s="11" t="s">
        <v>61</v>
      </c>
      <c r="AV925" t="s">
        <v>66</v>
      </c>
      <c r="AW925" t="s">
        <v>66</v>
      </c>
    </row>
    <row r="926" spans="1:49" hidden="1" x14ac:dyDescent="0.25">
      <c r="A926" s="13" t="s">
        <v>967</v>
      </c>
      <c r="B926" s="13">
        <v>39275</v>
      </c>
      <c r="C926" s="13" t="s">
        <v>995</v>
      </c>
      <c r="D926" s="13" t="s">
        <v>49</v>
      </c>
      <c r="E926" s="13" t="s">
        <v>74</v>
      </c>
      <c r="F926" s="15" t="s">
        <v>51</v>
      </c>
      <c r="G926" s="13">
        <v>32.086303000000001</v>
      </c>
      <c r="H926" s="13">
        <v>-103.61686</v>
      </c>
      <c r="I926" s="16" t="s">
        <v>75</v>
      </c>
      <c r="J926" s="13" t="s">
        <v>53</v>
      </c>
      <c r="K926" s="13">
        <v>8</v>
      </c>
      <c r="L926" s="13" t="s">
        <v>1000</v>
      </c>
      <c r="M926" s="13" t="s">
        <v>55</v>
      </c>
      <c r="N926" s="13" t="s">
        <v>56</v>
      </c>
      <c r="O926" s="13" t="s">
        <v>996</v>
      </c>
      <c r="P926" s="13" t="s">
        <v>58</v>
      </c>
      <c r="Q926" s="13" t="s">
        <v>58</v>
      </c>
      <c r="R926" s="13" t="s">
        <v>58</v>
      </c>
      <c r="Y926" s="13">
        <v>1</v>
      </c>
      <c r="Z926" s="13" t="s">
        <v>59</v>
      </c>
      <c r="AA926" s="13">
        <v>1</v>
      </c>
      <c r="AB926" s="13" t="s">
        <v>59</v>
      </c>
      <c r="AC926" s="13" t="s">
        <v>67</v>
      </c>
      <c r="AD926" s="13" t="s">
        <v>61</v>
      </c>
      <c r="AE926" s="13">
        <v>0.43</v>
      </c>
      <c r="AF926" s="13" t="s">
        <v>62</v>
      </c>
      <c r="AG926" s="13" t="s">
        <v>69</v>
      </c>
      <c r="AK926" s="13" t="s">
        <v>63</v>
      </c>
      <c r="AL926" s="13">
        <v>8760</v>
      </c>
      <c r="AM926" s="13" t="s">
        <v>64</v>
      </c>
      <c r="AO926" s="11">
        <v>44068.419293981482</v>
      </c>
      <c r="AP926" s="11" t="s">
        <v>66</v>
      </c>
      <c r="AQ926" s="11" t="s">
        <v>49</v>
      </c>
      <c r="AR926" s="11" t="s">
        <v>66</v>
      </c>
      <c r="AS926" s="11" t="s">
        <v>55</v>
      </c>
      <c r="AT926" s="11" t="s">
        <v>66</v>
      </c>
      <c r="AU926" s="11" t="s">
        <v>61</v>
      </c>
      <c r="AV926" t="s">
        <v>66</v>
      </c>
      <c r="AW926" t="s">
        <v>66</v>
      </c>
    </row>
    <row r="927" spans="1:49" hidden="1" x14ac:dyDescent="0.25">
      <c r="A927" s="13" t="s">
        <v>967</v>
      </c>
      <c r="B927" s="13">
        <v>39275</v>
      </c>
      <c r="C927" s="13" t="s">
        <v>995</v>
      </c>
      <c r="D927" s="13" t="s">
        <v>49</v>
      </c>
      <c r="E927" s="13" t="s">
        <v>74</v>
      </c>
      <c r="F927" s="15" t="s">
        <v>51</v>
      </c>
      <c r="G927" s="13">
        <v>32.086303000000001</v>
      </c>
      <c r="H927" s="13">
        <v>-103.61686</v>
      </c>
      <c r="I927" s="16" t="s">
        <v>75</v>
      </c>
      <c r="J927" s="13" t="s">
        <v>53</v>
      </c>
      <c r="K927" s="13">
        <v>9</v>
      </c>
      <c r="L927" s="13" t="s">
        <v>1001</v>
      </c>
      <c r="M927" s="13" t="s">
        <v>55</v>
      </c>
      <c r="N927" s="13" t="s">
        <v>56</v>
      </c>
      <c r="O927" s="13" t="s">
        <v>996</v>
      </c>
      <c r="P927" s="13" t="s">
        <v>58</v>
      </c>
      <c r="Q927" s="13" t="s">
        <v>58</v>
      </c>
      <c r="R927" s="13" t="s">
        <v>58</v>
      </c>
      <c r="Y927" s="13">
        <v>1</v>
      </c>
      <c r="Z927" s="13" t="s">
        <v>59</v>
      </c>
      <c r="AA927" s="13">
        <v>1</v>
      </c>
      <c r="AB927" s="13" t="s">
        <v>59</v>
      </c>
      <c r="AC927" s="13" t="s">
        <v>67</v>
      </c>
      <c r="AD927" s="13" t="s">
        <v>61</v>
      </c>
      <c r="AE927" s="13">
        <v>9.8000000000000004E-2</v>
      </c>
      <c r="AF927" s="13" t="s">
        <v>68</v>
      </c>
      <c r="AG927" s="13" t="s">
        <v>69</v>
      </c>
      <c r="AK927" s="13" t="s">
        <v>63</v>
      </c>
      <c r="AL927" s="13">
        <v>8760</v>
      </c>
      <c r="AM927" s="13" t="s">
        <v>64</v>
      </c>
      <c r="AO927" s="11">
        <v>44068.419293981482</v>
      </c>
      <c r="AP927" s="11" t="s">
        <v>66</v>
      </c>
      <c r="AQ927" s="11" t="s">
        <v>49</v>
      </c>
      <c r="AR927" s="11" t="s">
        <v>66</v>
      </c>
      <c r="AS927" s="11" t="s">
        <v>55</v>
      </c>
      <c r="AT927" s="11" t="s">
        <v>66</v>
      </c>
      <c r="AU927" s="11" t="s">
        <v>61</v>
      </c>
      <c r="AV927" t="s">
        <v>66</v>
      </c>
      <c r="AW927" t="s">
        <v>66</v>
      </c>
    </row>
    <row r="928" spans="1:49" hidden="1" x14ac:dyDescent="0.25">
      <c r="A928" s="13" t="s">
        <v>967</v>
      </c>
      <c r="B928" s="13">
        <v>39275</v>
      </c>
      <c r="C928" s="13" t="s">
        <v>995</v>
      </c>
      <c r="D928" s="13" t="s">
        <v>49</v>
      </c>
      <c r="E928" s="13" t="s">
        <v>74</v>
      </c>
      <c r="F928" s="15" t="s">
        <v>51</v>
      </c>
      <c r="G928" s="13">
        <v>32.086303000000001</v>
      </c>
      <c r="H928" s="13">
        <v>-103.61686</v>
      </c>
      <c r="I928" s="16" t="s">
        <v>75</v>
      </c>
      <c r="J928" s="13" t="s">
        <v>53</v>
      </c>
      <c r="K928" s="13">
        <v>9</v>
      </c>
      <c r="L928" s="13" t="s">
        <v>1001</v>
      </c>
      <c r="M928" s="13" t="s">
        <v>55</v>
      </c>
      <c r="N928" s="13" t="s">
        <v>56</v>
      </c>
      <c r="O928" s="13" t="s">
        <v>996</v>
      </c>
      <c r="P928" s="13" t="s">
        <v>58</v>
      </c>
      <c r="Q928" s="13" t="s">
        <v>58</v>
      </c>
      <c r="R928" s="13" t="s">
        <v>58</v>
      </c>
      <c r="Y928" s="13">
        <v>1</v>
      </c>
      <c r="Z928" s="13" t="s">
        <v>59</v>
      </c>
      <c r="AA928" s="13">
        <v>1</v>
      </c>
      <c r="AB928" s="13" t="s">
        <v>59</v>
      </c>
      <c r="AC928" s="13" t="s">
        <v>67</v>
      </c>
      <c r="AD928" s="13" t="s">
        <v>61</v>
      </c>
      <c r="AE928" s="13">
        <v>0.43</v>
      </c>
      <c r="AF928" s="13" t="s">
        <v>62</v>
      </c>
      <c r="AG928" s="13" t="s">
        <v>69</v>
      </c>
      <c r="AK928" s="13" t="s">
        <v>63</v>
      </c>
      <c r="AL928" s="13">
        <v>8760</v>
      </c>
      <c r="AM928" s="13" t="s">
        <v>64</v>
      </c>
      <c r="AO928" s="11">
        <v>44068.419293981482</v>
      </c>
      <c r="AP928" s="11" t="s">
        <v>66</v>
      </c>
      <c r="AQ928" s="11" t="s">
        <v>49</v>
      </c>
      <c r="AR928" s="11" t="s">
        <v>66</v>
      </c>
      <c r="AS928" s="11" t="s">
        <v>55</v>
      </c>
      <c r="AT928" s="11" t="s">
        <v>66</v>
      </c>
      <c r="AU928" s="11" t="s">
        <v>61</v>
      </c>
      <c r="AV928" t="s">
        <v>66</v>
      </c>
      <c r="AW928" t="s">
        <v>66</v>
      </c>
    </row>
    <row r="929" spans="1:49" hidden="1" x14ac:dyDescent="0.25">
      <c r="A929" s="13" t="s">
        <v>967</v>
      </c>
      <c r="B929" s="13">
        <v>39275</v>
      </c>
      <c r="C929" s="13" t="s">
        <v>995</v>
      </c>
      <c r="D929" s="13" t="s">
        <v>49</v>
      </c>
      <c r="E929" s="13" t="s">
        <v>74</v>
      </c>
      <c r="F929" s="15" t="s">
        <v>51</v>
      </c>
      <c r="G929" s="13">
        <v>32.086303000000001</v>
      </c>
      <c r="H929" s="13">
        <v>-103.61686</v>
      </c>
      <c r="I929" s="16" t="s">
        <v>75</v>
      </c>
      <c r="J929" s="13" t="s">
        <v>53</v>
      </c>
      <c r="K929" s="13">
        <v>10</v>
      </c>
      <c r="L929" s="13" t="s">
        <v>1002</v>
      </c>
      <c r="M929" s="13" t="s">
        <v>55</v>
      </c>
      <c r="N929" s="13" t="s">
        <v>56</v>
      </c>
      <c r="O929" s="13" t="s">
        <v>996</v>
      </c>
      <c r="P929" s="13" t="s">
        <v>58</v>
      </c>
      <c r="Q929" s="13" t="s">
        <v>58</v>
      </c>
      <c r="R929" s="13" t="s">
        <v>58</v>
      </c>
      <c r="Y929" s="13">
        <v>1</v>
      </c>
      <c r="Z929" s="13" t="s">
        <v>59</v>
      </c>
      <c r="AA929" s="13">
        <v>1</v>
      </c>
      <c r="AB929" s="13" t="s">
        <v>59</v>
      </c>
      <c r="AC929" s="13" t="s">
        <v>67</v>
      </c>
      <c r="AD929" s="13" t="s">
        <v>61</v>
      </c>
      <c r="AE929" s="13">
        <v>9.8000000000000004E-2</v>
      </c>
      <c r="AF929" s="13" t="s">
        <v>68</v>
      </c>
      <c r="AG929" s="13" t="s">
        <v>69</v>
      </c>
      <c r="AK929" s="13" t="s">
        <v>63</v>
      </c>
      <c r="AL929" s="13">
        <v>8760</v>
      </c>
      <c r="AM929" s="13" t="s">
        <v>64</v>
      </c>
      <c r="AO929" s="11">
        <v>44068.419293981482</v>
      </c>
      <c r="AP929" s="11" t="s">
        <v>66</v>
      </c>
      <c r="AQ929" s="11" t="s">
        <v>49</v>
      </c>
      <c r="AR929" s="11" t="s">
        <v>66</v>
      </c>
      <c r="AS929" s="11" t="s">
        <v>55</v>
      </c>
      <c r="AT929" s="11" t="s">
        <v>66</v>
      </c>
      <c r="AU929" s="11" t="s">
        <v>61</v>
      </c>
      <c r="AV929" t="s">
        <v>66</v>
      </c>
      <c r="AW929" t="s">
        <v>66</v>
      </c>
    </row>
    <row r="930" spans="1:49" hidden="1" x14ac:dyDescent="0.25">
      <c r="A930" s="13" t="s">
        <v>967</v>
      </c>
      <c r="B930" s="13">
        <v>39275</v>
      </c>
      <c r="C930" s="13" t="s">
        <v>995</v>
      </c>
      <c r="D930" s="13" t="s">
        <v>49</v>
      </c>
      <c r="E930" s="13" t="s">
        <v>74</v>
      </c>
      <c r="F930" s="15" t="s">
        <v>51</v>
      </c>
      <c r="G930" s="13">
        <v>32.086303000000001</v>
      </c>
      <c r="H930" s="13">
        <v>-103.61686</v>
      </c>
      <c r="I930" s="16" t="s">
        <v>75</v>
      </c>
      <c r="J930" s="13" t="s">
        <v>53</v>
      </c>
      <c r="K930" s="13">
        <v>10</v>
      </c>
      <c r="L930" s="13" t="s">
        <v>1002</v>
      </c>
      <c r="M930" s="13" t="s">
        <v>55</v>
      </c>
      <c r="N930" s="13" t="s">
        <v>56</v>
      </c>
      <c r="O930" s="13" t="s">
        <v>996</v>
      </c>
      <c r="P930" s="13" t="s">
        <v>58</v>
      </c>
      <c r="Q930" s="13" t="s">
        <v>58</v>
      </c>
      <c r="R930" s="13" t="s">
        <v>58</v>
      </c>
      <c r="Y930" s="13">
        <v>1</v>
      </c>
      <c r="Z930" s="13" t="s">
        <v>59</v>
      </c>
      <c r="AA930" s="13">
        <v>1</v>
      </c>
      <c r="AB930" s="13" t="s">
        <v>59</v>
      </c>
      <c r="AC930" s="13" t="s">
        <v>67</v>
      </c>
      <c r="AD930" s="13" t="s">
        <v>61</v>
      </c>
      <c r="AE930" s="13">
        <v>0.43</v>
      </c>
      <c r="AF930" s="13" t="s">
        <v>62</v>
      </c>
      <c r="AG930" s="13" t="s">
        <v>69</v>
      </c>
      <c r="AK930" s="13" t="s">
        <v>63</v>
      </c>
      <c r="AL930" s="13">
        <v>8760</v>
      </c>
      <c r="AM930" s="13" t="s">
        <v>64</v>
      </c>
      <c r="AO930" s="11">
        <v>44068.419293981482</v>
      </c>
      <c r="AP930" s="11" t="s">
        <v>66</v>
      </c>
      <c r="AQ930" s="11" t="s">
        <v>49</v>
      </c>
      <c r="AR930" s="11" t="s">
        <v>66</v>
      </c>
      <c r="AS930" s="11" t="s">
        <v>55</v>
      </c>
      <c r="AT930" s="11" t="s">
        <v>66</v>
      </c>
      <c r="AU930" s="11" t="s">
        <v>61</v>
      </c>
      <c r="AV930" t="s">
        <v>66</v>
      </c>
      <c r="AW930" t="s">
        <v>66</v>
      </c>
    </row>
    <row r="931" spans="1:49" hidden="1" x14ac:dyDescent="0.25">
      <c r="A931" s="13" t="s">
        <v>967</v>
      </c>
      <c r="B931" s="13">
        <v>39465</v>
      </c>
      <c r="C931" s="13" t="s">
        <v>1003</v>
      </c>
      <c r="D931" s="13" t="s">
        <v>49</v>
      </c>
      <c r="E931" s="13" t="s">
        <v>74</v>
      </c>
      <c r="F931" s="15" t="s">
        <v>51</v>
      </c>
      <c r="G931" s="13">
        <v>32.244140999999999</v>
      </c>
      <c r="H931" s="13">
        <v>-103.490027</v>
      </c>
      <c r="I931" s="16" t="s">
        <v>75</v>
      </c>
      <c r="J931" s="13" t="s">
        <v>53</v>
      </c>
      <c r="K931" s="13">
        <v>19</v>
      </c>
      <c r="L931" s="13" t="s">
        <v>977</v>
      </c>
      <c r="M931" s="13" t="s">
        <v>55</v>
      </c>
      <c r="N931" s="13" t="s">
        <v>56</v>
      </c>
      <c r="O931" s="13" t="s">
        <v>1004</v>
      </c>
      <c r="P931" s="13" t="s">
        <v>58</v>
      </c>
      <c r="Q931" s="13" t="s">
        <v>146</v>
      </c>
      <c r="R931" s="13" t="s">
        <v>58</v>
      </c>
      <c r="Y931" s="13">
        <v>1</v>
      </c>
      <c r="Z931" s="13" t="s">
        <v>59</v>
      </c>
      <c r="AA931" s="13">
        <v>1</v>
      </c>
      <c r="AB931" s="13" t="s">
        <v>59</v>
      </c>
      <c r="AC931" s="13" t="s">
        <v>67</v>
      </c>
      <c r="AD931" s="13" t="s">
        <v>61</v>
      </c>
      <c r="AE931" s="13">
        <v>9.8000000000000004E-2</v>
      </c>
      <c r="AF931" s="13" t="s">
        <v>68</v>
      </c>
      <c r="AG931" s="13" t="s">
        <v>69</v>
      </c>
      <c r="AK931" s="13" t="s">
        <v>63</v>
      </c>
      <c r="AL931" s="13">
        <v>8760</v>
      </c>
      <c r="AM931" s="13" t="s">
        <v>64</v>
      </c>
      <c r="AO931" s="11">
        <v>44068.419293981482</v>
      </c>
      <c r="AP931" s="11" t="s">
        <v>66</v>
      </c>
      <c r="AQ931" s="11" t="s">
        <v>49</v>
      </c>
      <c r="AR931" s="11" t="s">
        <v>66</v>
      </c>
      <c r="AS931" s="11" t="s">
        <v>55</v>
      </c>
      <c r="AT931" s="11" t="s">
        <v>66</v>
      </c>
      <c r="AU931" s="11" t="s">
        <v>61</v>
      </c>
      <c r="AV931" t="s">
        <v>66</v>
      </c>
      <c r="AW931" t="s">
        <v>66</v>
      </c>
    </row>
    <row r="932" spans="1:49" hidden="1" x14ac:dyDescent="0.25">
      <c r="A932" s="13" t="s">
        <v>967</v>
      </c>
      <c r="B932" s="13">
        <v>39465</v>
      </c>
      <c r="C932" s="13" t="s">
        <v>1003</v>
      </c>
      <c r="D932" s="13" t="s">
        <v>49</v>
      </c>
      <c r="E932" s="13" t="s">
        <v>74</v>
      </c>
      <c r="F932" s="15" t="s">
        <v>51</v>
      </c>
      <c r="G932" s="13">
        <v>32.244140999999999</v>
      </c>
      <c r="H932" s="13">
        <v>-103.490027</v>
      </c>
      <c r="I932" s="16" t="s">
        <v>75</v>
      </c>
      <c r="J932" s="13" t="s">
        <v>53</v>
      </c>
      <c r="K932" s="13">
        <v>19</v>
      </c>
      <c r="L932" s="13" t="s">
        <v>977</v>
      </c>
      <c r="M932" s="13" t="s">
        <v>55</v>
      </c>
      <c r="N932" s="13" t="s">
        <v>56</v>
      </c>
      <c r="O932" s="13" t="s">
        <v>1004</v>
      </c>
      <c r="P932" s="13" t="s">
        <v>58</v>
      </c>
      <c r="Q932" s="13" t="s">
        <v>146</v>
      </c>
      <c r="R932" s="13" t="s">
        <v>58</v>
      </c>
      <c r="Y932" s="13">
        <v>1</v>
      </c>
      <c r="Z932" s="13" t="s">
        <v>59</v>
      </c>
      <c r="AA932" s="13">
        <v>1</v>
      </c>
      <c r="AB932" s="13" t="s">
        <v>59</v>
      </c>
      <c r="AC932" s="13" t="s">
        <v>67</v>
      </c>
      <c r="AD932" s="13" t="s">
        <v>61</v>
      </c>
      <c r="AE932" s="13">
        <v>0.43</v>
      </c>
      <c r="AF932" s="13" t="s">
        <v>62</v>
      </c>
      <c r="AG932" s="13" t="s">
        <v>69</v>
      </c>
      <c r="AK932" s="13" t="s">
        <v>63</v>
      </c>
      <c r="AL932" s="13">
        <v>8760</v>
      </c>
      <c r="AM932" s="13" t="s">
        <v>64</v>
      </c>
      <c r="AO932" s="11">
        <v>44068.419293981482</v>
      </c>
      <c r="AP932" s="11" t="s">
        <v>66</v>
      </c>
      <c r="AQ932" s="11" t="s">
        <v>49</v>
      </c>
      <c r="AR932" s="11" t="s">
        <v>66</v>
      </c>
      <c r="AS932" s="11" t="s">
        <v>55</v>
      </c>
      <c r="AT932" s="11" t="s">
        <v>66</v>
      </c>
      <c r="AU932" s="11" t="s">
        <v>61</v>
      </c>
      <c r="AV932" t="s">
        <v>66</v>
      </c>
      <c r="AW932" t="s">
        <v>66</v>
      </c>
    </row>
    <row r="933" spans="1:49" hidden="1" x14ac:dyDescent="0.25">
      <c r="A933" s="13" t="s">
        <v>967</v>
      </c>
      <c r="B933" s="13">
        <v>39465</v>
      </c>
      <c r="C933" s="13" t="s">
        <v>1003</v>
      </c>
      <c r="D933" s="13" t="s">
        <v>49</v>
      </c>
      <c r="E933" s="13" t="s">
        <v>74</v>
      </c>
      <c r="F933" s="15" t="s">
        <v>51</v>
      </c>
      <c r="G933" s="13">
        <v>32.244140999999999</v>
      </c>
      <c r="H933" s="13">
        <v>-103.490027</v>
      </c>
      <c r="I933" s="16" t="s">
        <v>75</v>
      </c>
      <c r="J933" s="13" t="s">
        <v>53</v>
      </c>
      <c r="K933" s="13">
        <v>20</v>
      </c>
      <c r="L933" s="13" t="s">
        <v>979</v>
      </c>
      <c r="M933" s="13" t="s">
        <v>55</v>
      </c>
      <c r="N933" s="13" t="s">
        <v>56</v>
      </c>
      <c r="O933" s="13" t="s">
        <v>1005</v>
      </c>
      <c r="P933" s="13" t="s">
        <v>58</v>
      </c>
      <c r="Q933" s="13" t="s">
        <v>146</v>
      </c>
      <c r="R933" s="13" t="s">
        <v>58</v>
      </c>
      <c r="Y933" s="13">
        <v>1</v>
      </c>
      <c r="Z933" s="13" t="s">
        <v>59</v>
      </c>
      <c r="AA933" s="13">
        <v>1</v>
      </c>
      <c r="AB933" s="13" t="s">
        <v>59</v>
      </c>
      <c r="AC933" s="13" t="s">
        <v>67</v>
      </c>
      <c r="AD933" s="13" t="s">
        <v>61</v>
      </c>
      <c r="AE933" s="13">
        <v>9.8000000000000004E-2</v>
      </c>
      <c r="AF933" s="13" t="s">
        <v>68</v>
      </c>
      <c r="AG933" s="13" t="s">
        <v>69</v>
      </c>
      <c r="AK933" s="13" t="s">
        <v>63</v>
      </c>
      <c r="AL933" s="13">
        <v>8760</v>
      </c>
      <c r="AM933" s="13" t="s">
        <v>64</v>
      </c>
      <c r="AO933" s="11">
        <v>44068.419293981482</v>
      </c>
      <c r="AP933" s="11" t="s">
        <v>66</v>
      </c>
      <c r="AQ933" s="11" t="s">
        <v>49</v>
      </c>
      <c r="AR933" s="11" t="s">
        <v>66</v>
      </c>
      <c r="AS933" s="11" t="s">
        <v>55</v>
      </c>
      <c r="AT933" s="11" t="s">
        <v>66</v>
      </c>
      <c r="AU933" s="11" t="s">
        <v>61</v>
      </c>
      <c r="AV933" t="s">
        <v>66</v>
      </c>
      <c r="AW933" t="s">
        <v>66</v>
      </c>
    </row>
    <row r="934" spans="1:49" hidden="1" x14ac:dyDescent="0.25">
      <c r="A934" s="13" t="s">
        <v>967</v>
      </c>
      <c r="B934" s="13">
        <v>39465</v>
      </c>
      <c r="C934" s="13" t="s">
        <v>1003</v>
      </c>
      <c r="D934" s="13" t="s">
        <v>49</v>
      </c>
      <c r="E934" s="13" t="s">
        <v>74</v>
      </c>
      <c r="F934" s="15" t="s">
        <v>51</v>
      </c>
      <c r="G934" s="13">
        <v>32.244140999999999</v>
      </c>
      <c r="H934" s="13">
        <v>-103.490027</v>
      </c>
      <c r="I934" s="16" t="s">
        <v>75</v>
      </c>
      <c r="J934" s="13" t="s">
        <v>53</v>
      </c>
      <c r="K934" s="13">
        <v>20</v>
      </c>
      <c r="L934" s="13" t="s">
        <v>979</v>
      </c>
      <c r="M934" s="13" t="s">
        <v>55</v>
      </c>
      <c r="N934" s="13" t="s">
        <v>56</v>
      </c>
      <c r="O934" s="13" t="s">
        <v>1005</v>
      </c>
      <c r="P934" s="13" t="s">
        <v>58</v>
      </c>
      <c r="Q934" s="13" t="s">
        <v>146</v>
      </c>
      <c r="R934" s="13" t="s">
        <v>58</v>
      </c>
      <c r="Y934" s="13">
        <v>1</v>
      </c>
      <c r="Z934" s="13" t="s">
        <v>59</v>
      </c>
      <c r="AA934" s="13">
        <v>1</v>
      </c>
      <c r="AB934" s="13" t="s">
        <v>59</v>
      </c>
      <c r="AC934" s="13" t="s">
        <v>67</v>
      </c>
      <c r="AD934" s="13" t="s">
        <v>61</v>
      </c>
      <c r="AE934" s="13">
        <v>0.43</v>
      </c>
      <c r="AF934" s="13" t="s">
        <v>62</v>
      </c>
      <c r="AG934" s="13" t="s">
        <v>69</v>
      </c>
      <c r="AK934" s="13" t="s">
        <v>63</v>
      </c>
      <c r="AL934" s="13">
        <v>8760</v>
      </c>
      <c r="AM934" s="13" t="s">
        <v>64</v>
      </c>
      <c r="AO934" s="11">
        <v>44068.419293981482</v>
      </c>
      <c r="AP934" s="11" t="s">
        <v>66</v>
      </c>
      <c r="AQ934" s="11" t="s">
        <v>49</v>
      </c>
      <c r="AR934" s="11" t="s">
        <v>66</v>
      </c>
      <c r="AS934" s="11" t="s">
        <v>55</v>
      </c>
      <c r="AT934" s="11" t="s">
        <v>66</v>
      </c>
      <c r="AU934" s="11" t="s">
        <v>61</v>
      </c>
      <c r="AV934" t="s">
        <v>66</v>
      </c>
      <c r="AW934" t="s">
        <v>66</v>
      </c>
    </row>
    <row r="935" spans="1:49" hidden="1" x14ac:dyDescent="0.25">
      <c r="A935" s="13" t="s">
        <v>967</v>
      </c>
      <c r="B935" s="13">
        <v>39465</v>
      </c>
      <c r="C935" s="13" t="s">
        <v>1003</v>
      </c>
      <c r="D935" s="13" t="s">
        <v>49</v>
      </c>
      <c r="E935" s="13" t="s">
        <v>74</v>
      </c>
      <c r="F935" s="15" t="s">
        <v>51</v>
      </c>
      <c r="G935" s="13">
        <v>32.244140999999999</v>
      </c>
      <c r="H935" s="13">
        <v>-103.490027</v>
      </c>
      <c r="I935" s="16" t="s">
        <v>75</v>
      </c>
      <c r="J935" s="13" t="s">
        <v>53</v>
      </c>
      <c r="K935" s="13">
        <v>21</v>
      </c>
      <c r="L935" s="13" t="s">
        <v>980</v>
      </c>
      <c r="M935" s="13" t="s">
        <v>55</v>
      </c>
      <c r="N935" s="13" t="s">
        <v>56</v>
      </c>
      <c r="O935" s="13" t="s">
        <v>1006</v>
      </c>
      <c r="P935" s="13" t="s">
        <v>58</v>
      </c>
      <c r="Q935" s="13" t="s">
        <v>146</v>
      </c>
      <c r="R935" s="13" t="s">
        <v>58</v>
      </c>
      <c r="Y935" s="13">
        <v>1</v>
      </c>
      <c r="Z935" s="13" t="s">
        <v>59</v>
      </c>
      <c r="AA935" s="13">
        <v>1</v>
      </c>
      <c r="AB935" s="13" t="s">
        <v>59</v>
      </c>
      <c r="AC935" s="13" t="s">
        <v>67</v>
      </c>
      <c r="AD935" s="13" t="s">
        <v>61</v>
      </c>
      <c r="AE935" s="13">
        <v>9.8000000000000004E-2</v>
      </c>
      <c r="AF935" s="13" t="s">
        <v>68</v>
      </c>
      <c r="AG935" s="13" t="s">
        <v>69</v>
      </c>
      <c r="AK935" s="13" t="s">
        <v>63</v>
      </c>
      <c r="AL935" s="13">
        <v>8760</v>
      </c>
      <c r="AM935" s="13" t="s">
        <v>64</v>
      </c>
      <c r="AO935" s="11">
        <v>44068.419293981482</v>
      </c>
      <c r="AP935" s="11" t="s">
        <v>66</v>
      </c>
      <c r="AQ935" s="11" t="s">
        <v>49</v>
      </c>
      <c r="AR935" s="11" t="s">
        <v>66</v>
      </c>
      <c r="AS935" s="11" t="s">
        <v>55</v>
      </c>
      <c r="AT935" s="11" t="s">
        <v>66</v>
      </c>
      <c r="AU935" s="11" t="s">
        <v>61</v>
      </c>
      <c r="AV935" t="s">
        <v>66</v>
      </c>
      <c r="AW935" t="s">
        <v>66</v>
      </c>
    </row>
    <row r="936" spans="1:49" hidden="1" x14ac:dyDescent="0.25">
      <c r="A936" s="13" t="s">
        <v>967</v>
      </c>
      <c r="B936" s="13">
        <v>39465</v>
      </c>
      <c r="C936" s="13" t="s">
        <v>1003</v>
      </c>
      <c r="D936" s="13" t="s">
        <v>49</v>
      </c>
      <c r="E936" s="13" t="s">
        <v>74</v>
      </c>
      <c r="F936" s="15" t="s">
        <v>51</v>
      </c>
      <c r="G936" s="13">
        <v>32.244140999999999</v>
      </c>
      <c r="H936" s="13">
        <v>-103.490027</v>
      </c>
      <c r="I936" s="16" t="s">
        <v>75</v>
      </c>
      <c r="J936" s="13" t="s">
        <v>53</v>
      </c>
      <c r="K936" s="13">
        <v>21</v>
      </c>
      <c r="L936" s="13" t="s">
        <v>980</v>
      </c>
      <c r="M936" s="13" t="s">
        <v>55</v>
      </c>
      <c r="N936" s="13" t="s">
        <v>56</v>
      </c>
      <c r="O936" s="13" t="s">
        <v>1006</v>
      </c>
      <c r="P936" s="13" t="s">
        <v>58</v>
      </c>
      <c r="Q936" s="13" t="s">
        <v>146</v>
      </c>
      <c r="R936" s="13" t="s">
        <v>58</v>
      </c>
      <c r="Y936" s="13">
        <v>1</v>
      </c>
      <c r="Z936" s="13" t="s">
        <v>59</v>
      </c>
      <c r="AA936" s="13">
        <v>1</v>
      </c>
      <c r="AB936" s="13" t="s">
        <v>59</v>
      </c>
      <c r="AC936" s="13" t="s">
        <v>67</v>
      </c>
      <c r="AD936" s="13" t="s">
        <v>61</v>
      </c>
      <c r="AE936" s="13">
        <v>0.43</v>
      </c>
      <c r="AF936" s="13" t="s">
        <v>62</v>
      </c>
      <c r="AG936" s="13" t="s">
        <v>69</v>
      </c>
      <c r="AK936" s="13" t="s">
        <v>63</v>
      </c>
      <c r="AL936" s="13">
        <v>8760</v>
      </c>
      <c r="AM936" s="13" t="s">
        <v>64</v>
      </c>
      <c r="AO936" s="11">
        <v>44068.419293981482</v>
      </c>
      <c r="AP936" s="11" t="s">
        <v>66</v>
      </c>
      <c r="AQ936" s="11" t="s">
        <v>49</v>
      </c>
      <c r="AR936" s="11" t="s">
        <v>66</v>
      </c>
      <c r="AS936" s="11" t="s">
        <v>55</v>
      </c>
      <c r="AT936" s="11" t="s">
        <v>66</v>
      </c>
      <c r="AU936" s="11" t="s">
        <v>61</v>
      </c>
      <c r="AV936" t="s">
        <v>66</v>
      </c>
      <c r="AW936" t="s">
        <v>66</v>
      </c>
    </row>
    <row r="937" spans="1:49" hidden="1" x14ac:dyDescent="0.25">
      <c r="A937" s="13" t="s">
        <v>967</v>
      </c>
      <c r="B937" s="13">
        <v>39465</v>
      </c>
      <c r="C937" s="13" t="s">
        <v>1003</v>
      </c>
      <c r="D937" s="13" t="s">
        <v>49</v>
      </c>
      <c r="E937" s="13" t="s">
        <v>74</v>
      </c>
      <c r="F937" s="15" t="s">
        <v>51</v>
      </c>
      <c r="G937" s="13">
        <v>32.244140999999999</v>
      </c>
      <c r="H937" s="13">
        <v>-103.490027</v>
      </c>
      <c r="I937" s="16" t="s">
        <v>75</v>
      </c>
      <c r="J937" s="13" t="s">
        <v>53</v>
      </c>
      <c r="K937" s="13">
        <v>22</v>
      </c>
      <c r="L937" s="13" t="s">
        <v>981</v>
      </c>
      <c r="M937" s="13" t="s">
        <v>55</v>
      </c>
      <c r="N937" s="13" t="s">
        <v>56</v>
      </c>
      <c r="O937" s="13" t="s">
        <v>1007</v>
      </c>
      <c r="P937" s="13" t="s">
        <v>58</v>
      </c>
      <c r="Q937" s="13" t="s">
        <v>146</v>
      </c>
      <c r="R937" s="13" t="s">
        <v>58</v>
      </c>
      <c r="Y937" s="13">
        <v>1</v>
      </c>
      <c r="Z937" s="13" t="s">
        <v>59</v>
      </c>
      <c r="AA937" s="13">
        <v>1</v>
      </c>
      <c r="AB937" s="13" t="s">
        <v>59</v>
      </c>
      <c r="AC937" s="13" t="s">
        <v>67</v>
      </c>
      <c r="AD937" s="13" t="s">
        <v>61</v>
      </c>
      <c r="AE937" s="13">
        <v>9.8000000000000004E-2</v>
      </c>
      <c r="AF937" s="13" t="s">
        <v>68</v>
      </c>
      <c r="AG937" s="13" t="s">
        <v>69</v>
      </c>
      <c r="AK937" s="13" t="s">
        <v>63</v>
      </c>
      <c r="AL937" s="13">
        <v>8760</v>
      </c>
      <c r="AM937" s="13" t="s">
        <v>64</v>
      </c>
      <c r="AO937" s="11">
        <v>44068.419293981482</v>
      </c>
      <c r="AP937" s="11" t="s">
        <v>66</v>
      </c>
      <c r="AQ937" s="11" t="s">
        <v>49</v>
      </c>
      <c r="AR937" s="11" t="s">
        <v>66</v>
      </c>
      <c r="AS937" s="11" t="s">
        <v>55</v>
      </c>
      <c r="AT937" s="11" t="s">
        <v>66</v>
      </c>
      <c r="AU937" s="11" t="s">
        <v>61</v>
      </c>
      <c r="AV937" t="s">
        <v>66</v>
      </c>
      <c r="AW937" t="s">
        <v>66</v>
      </c>
    </row>
    <row r="938" spans="1:49" hidden="1" x14ac:dyDescent="0.25">
      <c r="A938" s="13" t="s">
        <v>967</v>
      </c>
      <c r="B938" s="13">
        <v>39465</v>
      </c>
      <c r="C938" s="13" t="s">
        <v>1003</v>
      </c>
      <c r="D938" s="13" t="s">
        <v>49</v>
      </c>
      <c r="E938" s="13" t="s">
        <v>74</v>
      </c>
      <c r="F938" s="15" t="s">
        <v>51</v>
      </c>
      <c r="G938" s="13">
        <v>32.244140999999999</v>
      </c>
      <c r="H938" s="13">
        <v>-103.490027</v>
      </c>
      <c r="I938" s="16" t="s">
        <v>75</v>
      </c>
      <c r="J938" s="13" t="s">
        <v>53</v>
      </c>
      <c r="K938" s="13">
        <v>22</v>
      </c>
      <c r="L938" s="13" t="s">
        <v>981</v>
      </c>
      <c r="M938" s="13" t="s">
        <v>55</v>
      </c>
      <c r="N938" s="13" t="s">
        <v>56</v>
      </c>
      <c r="O938" s="13" t="s">
        <v>1007</v>
      </c>
      <c r="P938" s="13" t="s">
        <v>58</v>
      </c>
      <c r="Q938" s="13" t="s">
        <v>146</v>
      </c>
      <c r="R938" s="13" t="s">
        <v>58</v>
      </c>
      <c r="Y938" s="13">
        <v>1</v>
      </c>
      <c r="Z938" s="13" t="s">
        <v>59</v>
      </c>
      <c r="AA938" s="13">
        <v>1</v>
      </c>
      <c r="AB938" s="13" t="s">
        <v>59</v>
      </c>
      <c r="AC938" s="13" t="s">
        <v>67</v>
      </c>
      <c r="AD938" s="13" t="s">
        <v>61</v>
      </c>
      <c r="AE938" s="13">
        <v>0.43</v>
      </c>
      <c r="AF938" s="13" t="s">
        <v>62</v>
      </c>
      <c r="AG938" s="13" t="s">
        <v>69</v>
      </c>
      <c r="AK938" s="13" t="s">
        <v>63</v>
      </c>
      <c r="AL938" s="13">
        <v>8760</v>
      </c>
      <c r="AM938" s="13" t="s">
        <v>64</v>
      </c>
      <c r="AO938" s="11">
        <v>44068.419293981482</v>
      </c>
      <c r="AP938" s="11" t="s">
        <v>66</v>
      </c>
      <c r="AQ938" s="11" t="s">
        <v>49</v>
      </c>
      <c r="AR938" s="11" t="s">
        <v>66</v>
      </c>
      <c r="AS938" s="11" t="s">
        <v>55</v>
      </c>
      <c r="AT938" s="11" t="s">
        <v>66</v>
      </c>
      <c r="AU938" s="11" t="s">
        <v>61</v>
      </c>
      <c r="AV938" t="s">
        <v>66</v>
      </c>
      <c r="AW938" t="s">
        <v>66</v>
      </c>
    </row>
    <row r="939" spans="1:49" hidden="1" x14ac:dyDescent="0.25">
      <c r="A939" s="13" t="s">
        <v>967</v>
      </c>
      <c r="B939" s="13">
        <v>39465</v>
      </c>
      <c r="C939" s="13" t="s">
        <v>1003</v>
      </c>
      <c r="D939" s="13" t="s">
        <v>49</v>
      </c>
      <c r="E939" s="13" t="s">
        <v>74</v>
      </c>
      <c r="F939" s="15" t="s">
        <v>51</v>
      </c>
      <c r="G939" s="13">
        <v>32.244140999999999</v>
      </c>
      <c r="H939" s="13">
        <v>-103.490027</v>
      </c>
      <c r="I939" s="16" t="s">
        <v>75</v>
      </c>
      <c r="J939" s="13" t="s">
        <v>53</v>
      </c>
      <c r="K939" s="13">
        <v>23</v>
      </c>
      <c r="L939" s="13" t="s">
        <v>76</v>
      </c>
      <c r="M939" s="13" t="s">
        <v>55</v>
      </c>
      <c r="N939" s="13" t="s">
        <v>56</v>
      </c>
      <c r="O939" s="13" t="s">
        <v>990</v>
      </c>
      <c r="P939" s="13" t="s">
        <v>58</v>
      </c>
      <c r="Q939" s="13" t="s">
        <v>146</v>
      </c>
      <c r="R939" s="13" t="s">
        <v>58</v>
      </c>
      <c r="Y939" s="13">
        <v>1</v>
      </c>
      <c r="Z939" s="13" t="s">
        <v>59</v>
      </c>
      <c r="AA939" s="13">
        <v>1</v>
      </c>
      <c r="AB939" s="13" t="s">
        <v>59</v>
      </c>
      <c r="AC939" s="13" t="s">
        <v>67</v>
      </c>
      <c r="AD939" s="13" t="s">
        <v>61</v>
      </c>
      <c r="AE939" s="13">
        <v>9.8000000000000004E-2</v>
      </c>
      <c r="AF939" s="13" t="s">
        <v>68</v>
      </c>
      <c r="AG939" s="13" t="s">
        <v>69</v>
      </c>
      <c r="AK939" s="13" t="s">
        <v>63</v>
      </c>
      <c r="AL939" s="13">
        <v>8760</v>
      </c>
      <c r="AM939" s="13" t="s">
        <v>64</v>
      </c>
      <c r="AO939" s="11">
        <v>44068.419293981482</v>
      </c>
      <c r="AP939" s="11" t="s">
        <v>66</v>
      </c>
      <c r="AQ939" s="11" t="s">
        <v>49</v>
      </c>
      <c r="AR939" s="11" t="s">
        <v>66</v>
      </c>
      <c r="AS939" s="11" t="s">
        <v>55</v>
      </c>
      <c r="AT939" s="11" t="s">
        <v>66</v>
      </c>
      <c r="AU939" s="11" t="s">
        <v>61</v>
      </c>
      <c r="AV939" t="s">
        <v>66</v>
      </c>
      <c r="AW939" t="s">
        <v>66</v>
      </c>
    </row>
    <row r="940" spans="1:49" hidden="1" x14ac:dyDescent="0.25">
      <c r="A940" s="13" t="s">
        <v>967</v>
      </c>
      <c r="B940" s="13">
        <v>39465</v>
      </c>
      <c r="C940" s="13" t="s">
        <v>1003</v>
      </c>
      <c r="D940" s="13" t="s">
        <v>49</v>
      </c>
      <c r="E940" s="13" t="s">
        <v>74</v>
      </c>
      <c r="F940" s="15" t="s">
        <v>51</v>
      </c>
      <c r="G940" s="13">
        <v>32.244140999999999</v>
      </c>
      <c r="H940" s="13">
        <v>-103.490027</v>
      </c>
      <c r="I940" s="16" t="s">
        <v>75</v>
      </c>
      <c r="J940" s="13" t="s">
        <v>53</v>
      </c>
      <c r="K940" s="13">
        <v>23</v>
      </c>
      <c r="L940" s="13" t="s">
        <v>76</v>
      </c>
      <c r="M940" s="13" t="s">
        <v>55</v>
      </c>
      <c r="N940" s="13" t="s">
        <v>56</v>
      </c>
      <c r="O940" s="13" t="s">
        <v>990</v>
      </c>
      <c r="P940" s="13" t="s">
        <v>58</v>
      </c>
      <c r="Q940" s="13" t="s">
        <v>146</v>
      </c>
      <c r="R940" s="13" t="s">
        <v>58</v>
      </c>
      <c r="Y940" s="13">
        <v>1</v>
      </c>
      <c r="Z940" s="13" t="s">
        <v>59</v>
      </c>
      <c r="AA940" s="13">
        <v>1</v>
      </c>
      <c r="AB940" s="13" t="s">
        <v>59</v>
      </c>
      <c r="AC940" s="13" t="s">
        <v>67</v>
      </c>
      <c r="AD940" s="13" t="s">
        <v>61</v>
      </c>
      <c r="AE940" s="13">
        <v>0.43</v>
      </c>
      <c r="AF940" s="13" t="s">
        <v>62</v>
      </c>
      <c r="AG940" s="13" t="s">
        <v>69</v>
      </c>
      <c r="AK940" s="13" t="s">
        <v>63</v>
      </c>
      <c r="AL940" s="13">
        <v>8760</v>
      </c>
      <c r="AM940" s="13" t="s">
        <v>64</v>
      </c>
      <c r="AO940" s="11">
        <v>44068.419293981482</v>
      </c>
      <c r="AP940" s="11" t="s">
        <v>66</v>
      </c>
      <c r="AQ940" s="11" t="s">
        <v>49</v>
      </c>
      <c r="AR940" s="11" t="s">
        <v>66</v>
      </c>
      <c r="AS940" s="11" t="s">
        <v>55</v>
      </c>
      <c r="AT940" s="11" t="s">
        <v>66</v>
      </c>
      <c r="AU940" s="11" t="s">
        <v>61</v>
      </c>
      <c r="AV940" t="s">
        <v>66</v>
      </c>
      <c r="AW940" t="s">
        <v>66</v>
      </c>
    </row>
    <row r="941" spans="1:49" hidden="1" x14ac:dyDescent="0.25">
      <c r="A941" s="13" t="s">
        <v>967</v>
      </c>
      <c r="B941" s="13">
        <v>39465</v>
      </c>
      <c r="C941" s="13" t="s">
        <v>1003</v>
      </c>
      <c r="D941" s="13" t="s">
        <v>49</v>
      </c>
      <c r="E941" s="13" t="s">
        <v>74</v>
      </c>
      <c r="F941" s="15" t="s">
        <v>51</v>
      </c>
      <c r="G941" s="13">
        <v>32.244140999999999</v>
      </c>
      <c r="H941" s="13">
        <v>-103.490027</v>
      </c>
      <c r="I941" s="16" t="s">
        <v>75</v>
      </c>
      <c r="J941" s="13" t="s">
        <v>53</v>
      </c>
      <c r="K941" s="13">
        <v>24</v>
      </c>
      <c r="L941" s="13" t="s">
        <v>80</v>
      </c>
      <c r="M941" s="13" t="s">
        <v>55</v>
      </c>
      <c r="N941" s="13" t="s">
        <v>56</v>
      </c>
      <c r="O941" s="13" t="s">
        <v>991</v>
      </c>
      <c r="P941" s="13" t="s">
        <v>58</v>
      </c>
      <c r="Q941" s="13" t="s">
        <v>146</v>
      </c>
      <c r="R941" s="13" t="s">
        <v>58</v>
      </c>
      <c r="Y941" s="13">
        <v>1</v>
      </c>
      <c r="Z941" s="13" t="s">
        <v>59</v>
      </c>
      <c r="AA941" s="13">
        <v>1</v>
      </c>
      <c r="AB941" s="13" t="s">
        <v>59</v>
      </c>
      <c r="AC941" s="13" t="s">
        <v>67</v>
      </c>
      <c r="AD941" s="13" t="s">
        <v>61</v>
      </c>
      <c r="AE941" s="13">
        <v>9.8000000000000004E-2</v>
      </c>
      <c r="AF941" s="13" t="s">
        <v>68</v>
      </c>
      <c r="AG941" s="13" t="s">
        <v>69</v>
      </c>
      <c r="AK941" s="13" t="s">
        <v>63</v>
      </c>
      <c r="AL941" s="13">
        <v>8760</v>
      </c>
      <c r="AM941" s="13" t="s">
        <v>64</v>
      </c>
      <c r="AO941" s="11">
        <v>44068.419293981482</v>
      </c>
      <c r="AP941" s="11" t="s">
        <v>66</v>
      </c>
      <c r="AQ941" s="11" t="s">
        <v>49</v>
      </c>
      <c r="AR941" s="11" t="s">
        <v>66</v>
      </c>
      <c r="AS941" s="11" t="s">
        <v>55</v>
      </c>
      <c r="AT941" s="11" t="s">
        <v>66</v>
      </c>
      <c r="AU941" s="11" t="s">
        <v>61</v>
      </c>
      <c r="AV941" t="s">
        <v>66</v>
      </c>
      <c r="AW941" t="s">
        <v>66</v>
      </c>
    </row>
    <row r="942" spans="1:49" hidden="1" x14ac:dyDescent="0.25">
      <c r="A942" s="13" t="s">
        <v>967</v>
      </c>
      <c r="B942" s="13">
        <v>39465</v>
      </c>
      <c r="C942" s="13" t="s">
        <v>1003</v>
      </c>
      <c r="D942" s="13" t="s">
        <v>49</v>
      </c>
      <c r="E942" s="13" t="s">
        <v>74</v>
      </c>
      <c r="F942" s="15" t="s">
        <v>51</v>
      </c>
      <c r="G942" s="13">
        <v>32.244140999999999</v>
      </c>
      <c r="H942" s="13">
        <v>-103.490027</v>
      </c>
      <c r="I942" s="16" t="s">
        <v>75</v>
      </c>
      <c r="J942" s="13" t="s">
        <v>53</v>
      </c>
      <c r="K942" s="13">
        <v>24</v>
      </c>
      <c r="L942" s="13" t="s">
        <v>80</v>
      </c>
      <c r="M942" s="13" t="s">
        <v>55</v>
      </c>
      <c r="N942" s="13" t="s">
        <v>56</v>
      </c>
      <c r="O942" s="13" t="s">
        <v>991</v>
      </c>
      <c r="P942" s="13" t="s">
        <v>58</v>
      </c>
      <c r="Q942" s="13" t="s">
        <v>146</v>
      </c>
      <c r="R942" s="13" t="s">
        <v>58</v>
      </c>
      <c r="Y942" s="13">
        <v>1</v>
      </c>
      <c r="Z942" s="13" t="s">
        <v>59</v>
      </c>
      <c r="AA942" s="13">
        <v>1</v>
      </c>
      <c r="AB942" s="13" t="s">
        <v>59</v>
      </c>
      <c r="AC942" s="13" t="s">
        <v>67</v>
      </c>
      <c r="AD942" s="13" t="s">
        <v>61</v>
      </c>
      <c r="AE942" s="13">
        <v>0.43</v>
      </c>
      <c r="AF942" s="13" t="s">
        <v>62</v>
      </c>
      <c r="AG942" s="13" t="s">
        <v>69</v>
      </c>
      <c r="AK942" s="13" t="s">
        <v>63</v>
      </c>
      <c r="AL942" s="13">
        <v>8760</v>
      </c>
      <c r="AM942" s="13" t="s">
        <v>64</v>
      </c>
      <c r="AO942" s="11">
        <v>44068.419293981482</v>
      </c>
      <c r="AP942" s="11" t="s">
        <v>66</v>
      </c>
      <c r="AQ942" s="11" t="s">
        <v>49</v>
      </c>
      <c r="AR942" s="11" t="s">
        <v>66</v>
      </c>
      <c r="AS942" s="11" t="s">
        <v>55</v>
      </c>
      <c r="AT942" s="11" t="s">
        <v>66</v>
      </c>
      <c r="AU942" s="11" t="s">
        <v>61</v>
      </c>
      <c r="AV942" t="s">
        <v>66</v>
      </c>
      <c r="AW942" t="s">
        <v>66</v>
      </c>
    </row>
    <row r="943" spans="1:49" hidden="1" x14ac:dyDescent="0.25">
      <c r="A943" s="13" t="s">
        <v>967</v>
      </c>
      <c r="B943" s="13">
        <v>39465</v>
      </c>
      <c r="C943" s="13" t="s">
        <v>1003</v>
      </c>
      <c r="D943" s="13" t="s">
        <v>49</v>
      </c>
      <c r="E943" s="13" t="s">
        <v>74</v>
      </c>
      <c r="F943" s="15" t="s">
        <v>51</v>
      </c>
      <c r="G943" s="13">
        <v>32.244140999999999</v>
      </c>
      <c r="H943" s="13">
        <v>-103.490027</v>
      </c>
      <c r="I943" s="16" t="s">
        <v>75</v>
      </c>
      <c r="J943" s="13" t="s">
        <v>53</v>
      </c>
      <c r="K943" s="13">
        <v>25</v>
      </c>
      <c r="L943" s="13" t="s">
        <v>236</v>
      </c>
      <c r="M943" s="13" t="s">
        <v>55</v>
      </c>
      <c r="N943" s="13" t="s">
        <v>56</v>
      </c>
      <c r="O943" s="13" t="s">
        <v>992</v>
      </c>
      <c r="P943" s="13" t="s">
        <v>58</v>
      </c>
      <c r="Q943" s="13" t="s">
        <v>146</v>
      </c>
      <c r="R943" s="13" t="s">
        <v>58</v>
      </c>
      <c r="Y943" s="13">
        <v>1</v>
      </c>
      <c r="Z943" s="13" t="s">
        <v>59</v>
      </c>
      <c r="AA943" s="13">
        <v>1</v>
      </c>
      <c r="AB943" s="13" t="s">
        <v>59</v>
      </c>
      <c r="AC943" s="13" t="s">
        <v>67</v>
      </c>
      <c r="AD943" s="13" t="s">
        <v>61</v>
      </c>
      <c r="AE943" s="13">
        <v>9.8000000000000004E-2</v>
      </c>
      <c r="AF943" s="13" t="s">
        <v>68</v>
      </c>
      <c r="AG943" s="13" t="s">
        <v>69</v>
      </c>
      <c r="AK943" s="13" t="s">
        <v>63</v>
      </c>
      <c r="AL943" s="13">
        <v>8760</v>
      </c>
      <c r="AM943" s="13" t="s">
        <v>64</v>
      </c>
      <c r="AO943" s="11">
        <v>44068.419293981482</v>
      </c>
      <c r="AP943" s="11" t="s">
        <v>66</v>
      </c>
      <c r="AQ943" s="11" t="s">
        <v>49</v>
      </c>
      <c r="AR943" s="11" t="s">
        <v>66</v>
      </c>
      <c r="AS943" s="11" t="s">
        <v>55</v>
      </c>
      <c r="AT943" s="11" t="s">
        <v>66</v>
      </c>
      <c r="AU943" s="11" t="s">
        <v>61</v>
      </c>
      <c r="AV943" t="s">
        <v>66</v>
      </c>
      <c r="AW943" t="s">
        <v>66</v>
      </c>
    </row>
    <row r="944" spans="1:49" hidden="1" x14ac:dyDescent="0.25">
      <c r="A944" s="13" t="s">
        <v>967</v>
      </c>
      <c r="B944" s="13">
        <v>39465</v>
      </c>
      <c r="C944" s="13" t="s">
        <v>1003</v>
      </c>
      <c r="D944" s="13" t="s">
        <v>49</v>
      </c>
      <c r="E944" s="13" t="s">
        <v>74</v>
      </c>
      <c r="F944" s="15" t="s">
        <v>51</v>
      </c>
      <c r="G944" s="13">
        <v>32.244140999999999</v>
      </c>
      <c r="H944" s="13">
        <v>-103.490027</v>
      </c>
      <c r="I944" s="16" t="s">
        <v>75</v>
      </c>
      <c r="J944" s="13" t="s">
        <v>53</v>
      </c>
      <c r="K944" s="13">
        <v>25</v>
      </c>
      <c r="L944" s="13" t="s">
        <v>236</v>
      </c>
      <c r="M944" s="13" t="s">
        <v>55</v>
      </c>
      <c r="N944" s="13" t="s">
        <v>56</v>
      </c>
      <c r="O944" s="13" t="s">
        <v>992</v>
      </c>
      <c r="P944" s="13" t="s">
        <v>58</v>
      </c>
      <c r="Q944" s="13" t="s">
        <v>146</v>
      </c>
      <c r="R944" s="13" t="s">
        <v>58</v>
      </c>
      <c r="Y944" s="13">
        <v>1</v>
      </c>
      <c r="Z944" s="13" t="s">
        <v>59</v>
      </c>
      <c r="AA944" s="13">
        <v>1</v>
      </c>
      <c r="AB944" s="13" t="s">
        <v>59</v>
      </c>
      <c r="AC944" s="13" t="s">
        <v>67</v>
      </c>
      <c r="AD944" s="13" t="s">
        <v>61</v>
      </c>
      <c r="AE944" s="13">
        <v>0.43</v>
      </c>
      <c r="AF944" s="13" t="s">
        <v>62</v>
      </c>
      <c r="AG944" s="13" t="s">
        <v>69</v>
      </c>
      <c r="AK944" s="13" t="s">
        <v>63</v>
      </c>
      <c r="AL944" s="13">
        <v>8760</v>
      </c>
      <c r="AM944" s="13" t="s">
        <v>64</v>
      </c>
      <c r="AO944" s="11">
        <v>44068.419293981482</v>
      </c>
      <c r="AP944" s="11" t="s">
        <v>66</v>
      </c>
      <c r="AQ944" s="11" t="s">
        <v>49</v>
      </c>
      <c r="AR944" s="11" t="s">
        <v>66</v>
      </c>
      <c r="AS944" s="11" t="s">
        <v>55</v>
      </c>
      <c r="AT944" s="11" t="s">
        <v>66</v>
      </c>
      <c r="AU944" s="11" t="s">
        <v>61</v>
      </c>
      <c r="AV944" t="s">
        <v>66</v>
      </c>
      <c r="AW944" t="s">
        <v>66</v>
      </c>
    </row>
    <row r="945" spans="1:49" hidden="1" x14ac:dyDescent="0.25">
      <c r="A945" s="13" t="s">
        <v>967</v>
      </c>
      <c r="B945" s="13">
        <v>39465</v>
      </c>
      <c r="C945" s="13" t="s">
        <v>1003</v>
      </c>
      <c r="D945" s="13" t="s">
        <v>49</v>
      </c>
      <c r="E945" s="13" t="s">
        <v>74</v>
      </c>
      <c r="F945" s="15" t="s">
        <v>51</v>
      </c>
      <c r="G945" s="13">
        <v>32.244140999999999</v>
      </c>
      <c r="H945" s="13">
        <v>-103.490027</v>
      </c>
      <c r="I945" s="16" t="s">
        <v>75</v>
      </c>
      <c r="J945" s="13" t="s">
        <v>53</v>
      </c>
      <c r="K945" s="13">
        <v>26</v>
      </c>
      <c r="L945" s="13" t="s">
        <v>382</v>
      </c>
      <c r="M945" s="13" t="s">
        <v>55</v>
      </c>
      <c r="N945" s="13" t="s">
        <v>56</v>
      </c>
      <c r="O945" s="13" t="s">
        <v>993</v>
      </c>
      <c r="P945" s="13" t="s">
        <v>58</v>
      </c>
      <c r="Q945" s="13" t="s">
        <v>146</v>
      </c>
      <c r="R945" s="13" t="s">
        <v>58</v>
      </c>
      <c r="Y945" s="13">
        <v>1</v>
      </c>
      <c r="Z945" s="13" t="s">
        <v>59</v>
      </c>
      <c r="AA945" s="13">
        <v>1</v>
      </c>
      <c r="AB945" s="13" t="s">
        <v>59</v>
      </c>
      <c r="AC945" s="13" t="s">
        <v>67</v>
      </c>
      <c r="AD945" s="13" t="s">
        <v>61</v>
      </c>
      <c r="AE945" s="13">
        <v>9.8000000000000004E-2</v>
      </c>
      <c r="AF945" s="13" t="s">
        <v>68</v>
      </c>
      <c r="AG945" s="13" t="s">
        <v>69</v>
      </c>
      <c r="AK945" s="13" t="s">
        <v>63</v>
      </c>
      <c r="AL945" s="13">
        <v>8760</v>
      </c>
      <c r="AM945" s="13" t="s">
        <v>64</v>
      </c>
      <c r="AO945" s="11">
        <v>44068.419293981482</v>
      </c>
      <c r="AP945" s="11" t="s">
        <v>66</v>
      </c>
      <c r="AQ945" s="11" t="s">
        <v>49</v>
      </c>
      <c r="AR945" s="11" t="s">
        <v>66</v>
      </c>
      <c r="AS945" s="11" t="s">
        <v>55</v>
      </c>
      <c r="AT945" s="11" t="s">
        <v>66</v>
      </c>
      <c r="AU945" s="11" t="s">
        <v>61</v>
      </c>
      <c r="AV945" t="s">
        <v>66</v>
      </c>
      <c r="AW945" t="s">
        <v>66</v>
      </c>
    </row>
    <row r="946" spans="1:49" hidden="1" x14ac:dyDescent="0.25">
      <c r="A946" s="13" t="s">
        <v>967</v>
      </c>
      <c r="B946" s="13">
        <v>39465</v>
      </c>
      <c r="C946" s="13" t="s">
        <v>1003</v>
      </c>
      <c r="D946" s="13" t="s">
        <v>49</v>
      </c>
      <c r="E946" s="13" t="s">
        <v>74</v>
      </c>
      <c r="F946" s="15" t="s">
        <v>51</v>
      </c>
      <c r="G946" s="13">
        <v>32.244140999999999</v>
      </c>
      <c r="H946" s="13">
        <v>-103.490027</v>
      </c>
      <c r="I946" s="16" t="s">
        <v>75</v>
      </c>
      <c r="J946" s="13" t="s">
        <v>53</v>
      </c>
      <c r="K946" s="13">
        <v>26</v>
      </c>
      <c r="L946" s="13" t="s">
        <v>382</v>
      </c>
      <c r="M946" s="13" t="s">
        <v>55</v>
      </c>
      <c r="N946" s="13" t="s">
        <v>56</v>
      </c>
      <c r="O946" s="13" t="s">
        <v>993</v>
      </c>
      <c r="P946" s="13" t="s">
        <v>58</v>
      </c>
      <c r="Q946" s="13" t="s">
        <v>146</v>
      </c>
      <c r="R946" s="13" t="s">
        <v>58</v>
      </c>
      <c r="Y946" s="13">
        <v>1</v>
      </c>
      <c r="Z946" s="13" t="s">
        <v>59</v>
      </c>
      <c r="AA946" s="13">
        <v>1</v>
      </c>
      <c r="AB946" s="13" t="s">
        <v>59</v>
      </c>
      <c r="AC946" s="13" t="s">
        <v>67</v>
      </c>
      <c r="AD946" s="13" t="s">
        <v>61</v>
      </c>
      <c r="AE946" s="13">
        <v>0.43</v>
      </c>
      <c r="AF946" s="13" t="s">
        <v>62</v>
      </c>
      <c r="AG946" s="13" t="s">
        <v>69</v>
      </c>
      <c r="AK946" s="13" t="s">
        <v>63</v>
      </c>
      <c r="AL946" s="13">
        <v>8760</v>
      </c>
      <c r="AM946" s="13" t="s">
        <v>64</v>
      </c>
      <c r="AO946" s="11">
        <v>44068.419293981482</v>
      </c>
      <c r="AP946" s="11" t="s">
        <v>66</v>
      </c>
      <c r="AQ946" s="11" t="s">
        <v>49</v>
      </c>
      <c r="AR946" s="11" t="s">
        <v>66</v>
      </c>
      <c r="AS946" s="11" t="s">
        <v>55</v>
      </c>
      <c r="AT946" s="11" t="s">
        <v>66</v>
      </c>
      <c r="AU946" s="11" t="s">
        <v>61</v>
      </c>
      <c r="AV946" t="s">
        <v>66</v>
      </c>
      <c r="AW946" t="s">
        <v>66</v>
      </c>
    </row>
    <row r="947" spans="1:49" hidden="1" x14ac:dyDescent="0.25">
      <c r="A947" s="13" t="s">
        <v>1008</v>
      </c>
      <c r="B947" s="13">
        <v>23707</v>
      </c>
      <c r="C947" s="13" t="s">
        <v>1009</v>
      </c>
      <c r="D947" s="13" t="s">
        <v>49</v>
      </c>
      <c r="E947" s="13" t="s">
        <v>111</v>
      </c>
      <c r="F947" s="15" t="s">
        <v>119</v>
      </c>
      <c r="I947" s="16" t="s">
        <v>88</v>
      </c>
      <c r="J947" s="13" t="s">
        <v>53</v>
      </c>
      <c r="K947" s="13">
        <v>3</v>
      </c>
      <c r="L947" s="13">
        <v>3</v>
      </c>
      <c r="M947" s="13" t="s">
        <v>55</v>
      </c>
      <c r="N947" s="13" t="s">
        <v>56</v>
      </c>
      <c r="O947" s="13" t="s">
        <v>1010</v>
      </c>
      <c r="P947" s="13" t="s">
        <v>146</v>
      </c>
      <c r="Q947" s="13" t="s">
        <v>146</v>
      </c>
      <c r="R947" s="13" t="s">
        <v>146</v>
      </c>
      <c r="AC947" s="13" t="s">
        <v>67</v>
      </c>
      <c r="AD947" s="13" t="s">
        <v>61</v>
      </c>
      <c r="AE947" s="13">
        <v>0.66</v>
      </c>
      <c r="AF947" s="13" t="s">
        <v>62</v>
      </c>
      <c r="AG947" s="13" t="s">
        <v>69</v>
      </c>
      <c r="AK947" s="13" t="s">
        <v>63</v>
      </c>
      <c r="AL947" s="13">
        <v>8760</v>
      </c>
      <c r="AM947" s="13" t="s">
        <v>64</v>
      </c>
      <c r="AO947" s="11">
        <v>44068.419293981482</v>
      </c>
      <c r="AP947" s="11" t="s">
        <v>66</v>
      </c>
      <c r="AQ947" s="11" t="s">
        <v>49</v>
      </c>
      <c r="AR947" s="11" t="s">
        <v>66</v>
      </c>
      <c r="AS947" s="11" t="s">
        <v>55</v>
      </c>
      <c r="AT947" s="11" t="s">
        <v>66</v>
      </c>
      <c r="AU947" s="11" t="s">
        <v>61</v>
      </c>
      <c r="AV947" t="s">
        <v>66</v>
      </c>
      <c r="AW947" t="s">
        <v>66</v>
      </c>
    </row>
    <row r="948" spans="1:49" hidden="1" x14ac:dyDescent="0.25">
      <c r="A948" s="13" t="s">
        <v>1008</v>
      </c>
      <c r="B948" s="13">
        <v>23707</v>
      </c>
      <c r="C948" s="13" t="s">
        <v>1009</v>
      </c>
      <c r="D948" s="13" t="s">
        <v>49</v>
      </c>
      <c r="E948" s="13" t="s">
        <v>111</v>
      </c>
      <c r="F948" s="15" t="s">
        <v>119</v>
      </c>
      <c r="I948" s="16" t="s">
        <v>88</v>
      </c>
      <c r="J948" s="13" t="s">
        <v>53</v>
      </c>
      <c r="K948" s="13">
        <v>3</v>
      </c>
      <c r="L948" s="13">
        <v>3</v>
      </c>
      <c r="M948" s="13" t="s">
        <v>55</v>
      </c>
      <c r="N948" s="13" t="s">
        <v>56</v>
      </c>
      <c r="O948" s="13" t="s">
        <v>1010</v>
      </c>
      <c r="P948" s="13" t="s">
        <v>146</v>
      </c>
      <c r="Q948" s="13" t="s">
        <v>146</v>
      </c>
      <c r="R948" s="13" t="s">
        <v>146</v>
      </c>
      <c r="AC948" s="13" t="s">
        <v>67</v>
      </c>
      <c r="AD948" s="13" t="s">
        <v>61</v>
      </c>
      <c r="AE948" s="13">
        <v>0.15</v>
      </c>
      <c r="AF948" s="13" t="s">
        <v>68</v>
      </c>
      <c r="AG948" s="13" t="s">
        <v>69</v>
      </c>
      <c r="AK948" s="13" t="s">
        <v>63</v>
      </c>
      <c r="AL948" s="13">
        <v>8760</v>
      </c>
      <c r="AM948" s="13" t="s">
        <v>64</v>
      </c>
      <c r="AO948" s="11">
        <v>44068.419293981482</v>
      </c>
      <c r="AP948" s="11" t="s">
        <v>66</v>
      </c>
      <c r="AQ948" s="11" t="s">
        <v>49</v>
      </c>
      <c r="AR948" s="11" t="s">
        <v>66</v>
      </c>
      <c r="AS948" s="11" t="s">
        <v>55</v>
      </c>
      <c r="AT948" s="11" t="s">
        <v>66</v>
      </c>
      <c r="AU948" s="11" t="s">
        <v>61</v>
      </c>
      <c r="AV948" t="s">
        <v>66</v>
      </c>
      <c r="AW948" t="s">
        <v>66</v>
      </c>
    </row>
    <row r="949" spans="1:49" hidden="1" x14ac:dyDescent="0.25">
      <c r="A949" s="13" t="s">
        <v>1008</v>
      </c>
      <c r="B949" s="13">
        <v>23708</v>
      </c>
      <c r="C949" s="13" t="s">
        <v>1011</v>
      </c>
      <c r="D949" s="13" t="s">
        <v>49</v>
      </c>
      <c r="E949" s="13" t="s">
        <v>111</v>
      </c>
      <c r="F949" s="15" t="s">
        <v>119</v>
      </c>
      <c r="G949" s="13">
        <v>36.888610999999997</v>
      </c>
      <c r="H949" s="13">
        <v>-107.74555599999999</v>
      </c>
      <c r="I949" s="16" t="s">
        <v>88</v>
      </c>
      <c r="J949" s="13" t="s">
        <v>53</v>
      </c>
      <c r="K949" s="13">
        <v>4</v>
      </c>
      <c r="L949" s="13" t="s">
        <v>1012</v>
      </c>
      <c r="M949" s="13" t="s">
        <v>55</v>
      </c>
      <c r="N949" s="13" t="s">
        <v>56</v>
      </c>
      <c r="O949" s="13" t="s">
        <v>1013</v>
      </c>
      <c r="P949" s="13" t="s">
        <v>146</v>
      </c>
      <c r="Q949" s="13" t="s">
        <v>146</v>
      </c>
      <c r="T949" s="14">
        <v>38420.419293981482</v>
      </c>
      <c r="AC949" s="13" t="s">
        <v>67</v>
      </c>
      <c r="AD949" s="13" t="s">
        <v>61</v>
      </c>
      <c r="AE949" s="13">
        <v>0.15</v>
      </c>
      <c r="AF949" s="13" t="s">
        <v>68</v>
      </c>
      <c r="AG949" s="13" t="s">
        <v>69</v>
      </c>
      <c r="AK949" s="13" t="s">
        <v>63</v>
      </c>
      <c r="AL949" s="13">
        <v>8760</v>
      </c>
      <c r="AM949" s="13" t="s">
        <v>64</v>
      </c>
      <c r="AO949" s="11">
        <v>44068.419293981482</v>
      </c>
      <c r="AP949" s="11" t="s">
        <v>66</v>
      </c>
      <c r="AQ949" s="11" t="s">
        <v>49</v>
      </c>
      <c r="AR949" s="11" t="s">
        <v>66</v>
      </c>
      <c r="AS949" s="11" t="s">
        <v>55</v>
      </c>
      <c r="AT949" s="11" t="s">
        <v>66</v>
      </c>
      <c r="AU949" s="11" t="s">
        <v>61</v>
      </c>
      <c r="AV949" t="s">
        <v>66</v>
      </c>
      <c r="AW949" t="s">
        <v>66</v>
      </c>
    </row>
    <row r="950" spans="1:49" hidden="1" x14ac:dyDescent="0.25">
      <c r="A950" s="13" t="s">
        <v>1008</v>
      </c>
      <c r="B950" s="13">
        <v>23708</v>
      </c>
      <c r="C950" s="13" t="s">
        <v>1011</v>
      </c>
      <c r="D950" s="13" t="s">
        <v>49</v>
      </c>
      <c r="E950" s="13" t="s">
        <v>111</v>
      </c>
      <c r="F950" s="15" t="s">
        <v>119</v>
      </c>
      <c r="G950" s="13">
        <v>36.888610999999997</v>
      </c>
      <c r="H950" s="13">
        <v>-107.74555599999999</v>
      </c>
      <c r="I950" s="16" t="s">
        <v>88</v>
      </c>
      <c r="J950" s="13" t="s">
        <v>53</v>
      </c>
      <c r="K950" s="13">
        <v>4</v>
      </c>
      <c r="L950" s="13" t="s">
        <v>1012</v>
      </c>
      <c r="M950" s="13" t="s">
        <v>55</v>
      </c>
      <c r="N950" s="13" t="s">
        <v>56</v>
      </c>
      <c r="O950" s="13" t="s">
        <v>1013</v>
      </c>
      <c r="P950" s="13" t="s">
        <v>146</v>
      </c>
      <c r="Q950" s="13" t="s">
        <v>146</v>
      </c>
      <c r="T950" s="14">
        <v>38420.419293981482</v>
      </c>
      <c r="AC950" s="13" t="s">
        <v>67</v>
      </c>
      <c r="AD950" s="13" t="s">
        <v>61</v>
      </c>
      <c r="AE950" s="13">
        <v>0.66</v>
      </c>
      <c r="AF950" s="13" t="s">
        <v>62</v>
      </c>
      <c r="AG950" s="13" t="s">
        <v>69</v>
      </c>
      <c r="AK950" s="13" t="s">
        <v>63</v>
      </c>
      <c r="AL950" s="13">
        <v>8760</v>
      </c>
      <c r="AM950" s="13" t="s">
        <v>64</v>
      </c>
      <c r="AO950" s="11">
        <v>44068.419293981482</v>
      </c>
      <c r="AP950" s="11" t="s">
        <v>66</v>
      </c>
      <c r="AQ950" s="11" t="s">
        <v>49</v>
      </c>
      <c r="AR950" s="11" t="s">
        <v>66</v>
      </c>
      <c r="AS950" s="11" t="s">
        <v>55</v>
      </c>
      <c r="AT950" s="11" t="s">
        <v>66</v>
      </c>
      <c r="AU950" s="11" t="s">
        <v>61</v>
      </c>
      <c r="AV950" t="s">
        <v>66</v>
      </c>
      <c r="AW950" t="s">
        <v>66</v>
      </c>
    </row>
    <row r="951" spans="1:49" hidden="1" x14ac:dyDescent="0.25">
      <c r="A951" s="13" t="s">
        <v>1008</v>
      </c>
      <c r="B951" s="13">
        <v>23710</v>
      </c>
      <c r="C951" s="13" t="s">
        <v>1014</v>
      </c>
      <c r="D951" s="13" t="s">
        <v>49</v>
      </c>
      <c r="E951" s="13" t="s">
        <v>111</v>
      </c>
      <c r="F951" s="15" t="s">
        <v>119</v>
      </c>
      <c r="I951" s="16" t="s">
        <v>88</v>
      </c>
      <c r="J951" s="13" t="s">
        <v>53</v>
      </c>
      <c r="K951" s="13">
        <v>3</v>
      </c>
      <c r="L951" s="13" t="s">
        <v>1015</v>
      </c>
      <c r="M951" s="13" t="s">
        <v>55</v>
      </c>
      <c r="N951" s="13" t="s">
        <v>56</v>
      </c>
      <c r="O951" s="13" t="s">
        <v>1016</v>
      </c>
      <c r="P951" s="13" t="s">
        <v>177</v>
      </c>
      <c r="Q951" s="13" t="s">
        <v>177</v>
      </c>
      <c r="R951" s="13" t="s">
        <v>177</v>
      </c>
      <c r="T951" s="14">
        <v>38421.419293981482</v>
      </c>
      <c r="U951" s="13">
        <v>1.53</v>
      </c>
      <c r="V951" s="13" t="s">
        <v>59</v>
      </c>
      <c r="W951" s="13">
        <v>1.53</v>
      </c>
      <c r="X951" s="13" t="s">
        <v>59</v>
      </c>
      <c r="Y951" s="13">
        <v>1.53</v>
      </c>
      <c r="Z951" s="13" t="s">
        <v>59</v>
      </c>
      <c r="AA951" s="13">
        <v>1.53</v>
      </c>
      <c r="AB951" s="13" t="s">
        <v>59</v>
      </c>
      <c r="AC951" s="13" t="s">
        <v>67</v>
      </c>
      <c r="AD951" s="13" t="s">
        <v>61</v>
      </c>
      <c r="AE951" s="13">
        <v>0.15</v>
      </c>
      <c r="AF951" s="13" t="s">
        <v>68</v>
      </c>
      <c r="AG951" s="13" t="s">
        <v>69</v>
      </c>
      <c r="AK951" s="13" t="s">
        <v>63</v>
      </c>
      <c r="AL951" s="13">
        <v>8760</v>
      </c>
      <c r="AM951" s="13" t="s">
        <v>103</v>
      </c>
      <c r="AO951" s="11">
        <v>44068.419293981482</v>
      </c>
      <c r="AP951" s="11" t="s">
        <v>66</v>
      </c>
      <c r="AQ951" s="11" t="s">
        <v>49</v>
      </c>
      <c r="AR951" s="11" t="s">
        <v>66</v>
      </c>
      <c r="AS951" s="11" t="s">
        <v>55</v>
      </c>
      <c r="AT951" s="11" t="s">
        <v>66</v>
      </c>
      <c r="AU951" s="11" t="s">
        <v>61</v>
      </c>
      <c r="AV951" t="s">
        <v>66</v>
      </c>
      <c r="AW951" t="s">
        <v>66</v>
      </c>
    </row>
    <row r="952" spans="1:49" hidden="1" x14ac:dyDescent="0.25">
      <c r="A952" s="13" t="s">
        <v>1008</v>
      </c>
      <c r="B952" s="13">
        <v>23710</v>
      </c>
      <c r="C952" s="13" t="s">
        <v>1014</v>
      </c>
      <c r="D952" s="13" t="s">
        <v>49</v>
      </c>
      <c r="E952" s="13" t="s">
        <v>111</v>
      </c>
      <c r="F952" s="15" t="s">
        <v>119</v>
      </c>
      <c r="I952" s="16" t="s">
        <v>88</v>
      </c>
      <c r="J952" s="13" t="s">
        <v>53</v>
      </c>
      <c r="K952" s="13">
        <v>3</v>
      </c>
      <c r="L952" s="13" t="s">
        <v>1015</v>
      </c>
      <c r="M952" s="13" t="s">
        <v>55</v>
      </c>
      <c r="N952" s="13" t="s">
        <v>56</v>
      </c>
      <c r="O952" s="13" t="s">
        <v>1016</v>
      </c>
      <c r="P952" s="13" t="s">
        <v>177</v>
      </c>
      <c r="Q952" s="13" t="s">
        <v>177</v>
      </c>
      <c r="R952" s="13" t="s">
        <v>177</v>
      </c>
      <c r="T952" s="14">
        <v>38421.419293981482</v>
      </c>
      <c r="U952" s="13">
        <v>1.53</v>
      </c>
      <c r="V952" s="13" t="s">
        <v>59</v>
      </c>
      <c r="W952" s="13">
        <v>1.53</v>
      </c>
      <c r="X952" s="13" t="s">
        <v>59</v>
      </c>
      <c r="Y952" s="13">
        <v>1.53</v>
      </c>
      <c r="Z952" s="13" t="s">
        <v>59</v>
      </c>
      <c r="AA952" s="13">
        <v>1.53</v>
      </c>
      <c r="AB952" s="13" t="s">
        <v>59</v>
      </c>
      <c r="AC952" s="13" t="s">
        <v>67</v>
      </c>
      <c r="AD952" s="13" t="s">
        <v>61</v>
      </c>
      <c r="AE952" s="13">
        <v>0.66</v>
      </c>
      <c r="AF952" s="13" t="s">
        <v>62</v>
      </c>
      <c r="AG952" s="13" t="s">
        <v>69</v>
      </c>
      <c r="AK952" s="13" t="s">
        <v>63</v>
      </c>
      <c r="AL952" s="13">
        <v>8760</v>
      </c>
      <c r="AM952" s="13" t="s">
        <v>103</v>
      </c>
      <c r="AO952" s="11">
        <v>44068.419293981482</v>
      </c>
      <c r="AP952" s="11" t="s">
        <v>66</v>
      </c>
      <c r="AQ952" s="11" t="s">
        <v>49</v>
      </c>
      <c r="AR952" s="11" t="s">
        <v>66</v>
      </c>
      <c r="AS952" s="11" t="s">
        <v>55</v>
      </c>
      <c r="AT952" s="11" t="s">
        <v>66</v>
      </c>
      <c r="AU952" s="11" t="s">
        <v>61</v>
      </c>
      <c r="AV952" t="s">
        <v>66</v>
      </c>
      <c r="AW952" t="s">
        <v>66</v>
      </c>
    </row>
    <row r="953" spans="1:49" hidden="1" x14ac:dyDescent="0.25">
      <c r="A953" s="13" t="s">
        <v>1008</v>
      </c>
      <c r="B953" s="13">
        <v>23718</v>
      </c>
      <c r="C953" s="13" t="s">
        <v>1017</v>
      </c>
      <c r="D953" s="13" t="s">
        <v>49</v>
      </c>
      <c r="E953" s="13" t="s">
        <v>111</v>
      </c>
      <c r="F953" s="15" t="s">
        <v>119</v>
      </c>
      <c r="I953" s="16" t="s">
        <v>88</v>
      </c>
      <c r="J953" s="13" t="s">
        <v>53</v>
      </c>
      <c r="K953" s="13">
        <v>3</v>
      </c>
      <c r="L953" s="13" t="s">
        <v>647</v>
      </c>
      <c r="M953" s="13" t="s">
        <v>55</v>
      </c>
      <c r="N953" s="13" t="s">
        <v>56</v>
      </c>
      <c r="O953" s="13" t="s">
        <v>648</v>
      </c>
      <c r="T953" s="14">
        <v>38492.419293981482</v>
      </c>
      <c r="U953" s="13">
        <v>1.53</v>
      </c>
      <c r="V953" s="13" t="s">
        <v>59</v>
      </c>
      <c r="W953" s="13">
        <v>1.53</v>
      </c>
      <c r="X953" s="13" t="s">
        <v>59</v>
      </c>
      <c r="Y953" s="13">
        <v>1.53</v>
      </c>
      <c r="Z953" s="13" t="s">
        <v>59</v>
      </c>
      <c r="AA953" s="13">
        <v>1.53</v>
      </c>
      <c r="AB953" s="13" t="s">
        <v>59</v>
      </c>
      <c r="AC953" s="13" t="s">
        <v>67</v>
      </c>
      <c r="AD953" s="13" t="s">
        <v>61</v>
      </c>
      <c r="AE953" s="13">
        <v>0.7</v>
      </c>
      <c r="AF953" s="13" t="s">
        <v>62</v>
      </c>
      <c r="AG953" s="13" t="s">
        <v>69</v>
      </c>
      <c r="AL953" s="13">
        <v>8760</v>
      </c>
      <c r="AM953" s="13" t="s">
        <v>64</v>
      </c>
      <c r="AO953" s="11">
        <v>44068.419293981482</v>
      </c>
      <c r="AP953" s="11" t="s">
        <v>66</v>
      </c>
      <c r="AQ953" s="11" t="s">
        <v>49</v>
      </c>
      <c r="AR953" s="11" t="s">
        <v>66</v>
      </c>
      <c r="AS953" s="11" t="s">
        <v>55</v>
      </c>
      <c r="AT953" s="11" t="s">
        <v>66</v>
      </c>
      <c r="AU953" s="11" t="s">
        <v>61</v>
      </c>
      <c r="AV953" t="s">
        <v>66</v>
      </c>
      <c r="AW953" t="s">
        <v>66</v>
      </c>
    </row>
    <row r="954" spans="1:49" hidden="1" x14ac:dyDescent="0.25">
      <c r="A954" s="13" t="s">
        <v>1008</v>
      </c>
      <c r="B954" s="13">
        <v>23719</v>
      </c>
      <c r="C954" s="13" t="s">
        <v>1018</v>
      </c>
      <c r="D954" s="13" t="s">
        <v>49</v>
      </c>
      <c r="E954" s="13" t="s">
        <v>111</v>
      </c>
      <c r="F954" s="15" t="s">
        <v>119</v>
      </c>
      <c r="I954" s="16" t="s">
        <v>88</v>
      </c>
      <c r="J954" s="13" t="s">
        <v>53</v>
      </c>
      <c r="K954" s="13">
        <v>2</v>
      </c>
      <c r="L954" s="13" t="s">
        <v>647</v>
      </c>
      <c r="M954" s="13" t="s">
        <v>55</v>
      </c>
      <c r="N954" s="13" t="s">
        <v>56</v>
      </c>
      <c r="O954" s="13" t="s">
        <v>1019</v>
      </c>
      <c r="T954" s="14">
        <v>38492.419293981482</v>
      </c>
      <c r="U954" s="13">
        <v>1.53</v>
      </c>
      <c r="V954" s="13" t="s">
        <v>59</v>
      </c>
      <c r="W954" s="13">
        <v>1.53</v>
      </c>
      <c r="X954" s="13" t="s">
        <v>59</v>
      </c>
      <c r="Y954" s="13">
        <v>1.53</v>
      </c>
      <c r="Z954" s="13" t="s">
        <v>59</v>
      </c>
      <c r="AA954" s="13">
        <v>1.53</v>
      </c>
      <c r="AB954" s="13" t="s">
        <v>59</v>
      </c>
      <c r="AC954" s="13" t="s">
        <v>67</v>
      </c>
      <c r="AD954" s="13" t="s">
        <v>61</v>
      </c>
      <c r="AE954" s="13">
        <v>0.7</v>
      </c>
      <c r="AF954" s="13" t="s">
        <v>62</v>
      </c>
      <c r="AG954" s="13" t="s">
        <v>69</v>
      </c>
      <c r="AL954" s="13">
        <v>8760</v>
      </c>
      <c r="AM954" s="13" t="s">
        <v>64</v>
      </c>
      <c r="AO954" s="11">
        <v>44068.419293981482</v>
      </c>
      <c r="AP954" s="11" t="s">
        <v>66</v>
      </c>
      <c r="AQ954" s="11" t="s">
        <v>49</v>
      </c>
      <c r="AR954" s="11" t="s">
        <v>66</v>
      </c>
      <c r="AS954" s="11" t="s">
        <v>55</v>
      </c>
      <c r="AT954" s="11" t="s">
        <v>66</v>
      </c>
      <c r="AU954" s="11" t="s">
        <v>61</v>
      </c>
      <c r="AV954" t="s">
        <v>66</v>
      </c>
      <c r="AW954" t="s">
        <v>66</v>
      </c>
    </row>
    <row r="955" spans="1:49" hidden="1" x14ac:dyDescent="0.25">
      <c r="A955" s="13" t="s">
        <v>1008</v>
      </c>
      <c r="B955" s="13">
        <v>23720</v>
      </c>
      <c r="C955" s="13" t="s">
        <v>1020</v>
      </c>
      <c r="D955" s="13" t="s">
        <v>49</v>
      </c>
      <c r="E955" s="13" t="s">
        <v>111</v>
      </c>
      <c r="F955" s="15" t="s">
        <v>119</v>
      </c>
      <c r="I955" s="16" t="s">
        <v>88</v>
      </c>
      <c r="J955" s="13" t="s">
        <v>53</v>
      </c>
      <c r="K955" s="13">
        <v>3</v>
      </c>
      <c r="L955" s="13" t="s">
        <v>647</v>
      </c>
      <c r="M955" s="13" t="s">
        <v>55</v>
      </c>
      <c r="N955" s="13" t="s">
        <v>56</v>
      </c>
      <c r="O955" s="13" t="s">
        <v>648</v>
      </c>
      <c r="P955" s="13" t="s">
        <v>108</v>
      </c>
      <c r="Q955" s="13" t="s">
        <v>108</v>
      </c>
      <c r="R955" s="13" t="s">
        <v>108</v>
      </c>
      <c r="T955" s="14">
        <v>38492.419293981482</v>
      </c>
      <c r="U955" s="13">
        <v>1.53</v>
      </c>
      <c r="V955" s="13" t="s">
        <v>59</v>
      </c>
      <c r="W955" s="13">
        <v>1.53</v>
      </c>
      <c r="X955" s="13" t="s">
        <v>59</v>
      </c>
      <c r="Y955" s="13">
        <v>1.53</v>
      </c>
      <c r="Z955" s="13" t="s">
        <v>59</v>
      </c>
      <c r="AA955" s="13">
        <v>1.53</v>
      </c>
      <c r="AB955" s="13" t="s">
        <v>59</v>
      </c>
      <c r="AC955" s="13" t="s">
        <v>67</v>
      </c>
      <c r="AD955" s="13" t="s">
        <v>61</v>
      </c>
      <c r="AE955" s="13">
        <v>0.7</v>
      </c>
      <c r="AF955" s="13" t="s">
        <v>62</v>
      </c>
      <c r="AG955" s="13" t="s">
        <v>69</v>
      </c>
      <c r="AL955" s="13">
        <v>8760</v>
      </c>
      <c r="AM955" s="13" t="s">
        <v>64</v>
      </c>
      <c r="AO955" s="11">
        <v>44068.419293981482</v>
      </c>
      <c r="AP955" s="11" t="s">
        <v>66</v>
      </c>
      <c r="AQ955" s="11" t="s">
        <v>49</v>
      </c>
      <c r="AR955" s="11" t="s">
        <v>66</v>
      </c>
      <c r="AS955" s="11" t="s">
        <v>55</v>
      </c>
      <c r="AT955" s="11" t="s">
        <v>66</v>
      </c>
      <c r="AU955" s="11" t="s">
        <v>61</v>
      </c>
      <c r="AV955" t="s">
        <v>66</v>
      </c>
      <c r="AW955" t="s">
        <v>66</v>
      </c>
    </row>
    <row r="956" spans="1:49" hidden="1" x14ac:dyDescent="0.25">
      <c r="A956" s="13" t="s">
        <v>1008</v>
      </c>
      <c r="B956" s="13">
        <v>23721</v>
      </c>
      <c r="C956" s="13" t="s">
        <v>1021</v>
      </c>
      <c r="D956" s="13" t="s">
        <v>49</v>
      </c>
      <c r="E956" s="13" t="s">
        <v>111</v>
      </c>
      <c r="F956" s="15" t="s">
        <v>119</v>
      </c>
      <c r="I956" s="16" t="s">
        <v>88</v>
      </c>
      <c r="J956" s="13" t="s">
        <v>53</v>
      </c>
      <c r="K956" s="13">
        <v>3</v>
      </c>
      <c r="L956" s="13" t="s">
        <v>647</v>
      </c>
      <c r="M956" s="13" t="s">
        <v>55</v>
      </c>
      <c r="N956" s="13" t="s">
        <v>56</v>
      </c>
      <c r="O956" s="13" t="s">
        <v>648</v>
      </c>
      <c r="T956" s="14">
        <v>38492.419293981482</v>
      </c>
      <c r="U956" s="13">
        <v>1.53</v>
      </c>
      <c r="V956" s="13" t="s">
        <v>59</v>
      </c>
      <c r="W956" s="13">
        <v>1.53</v>
      </c>
      <c r="X956" s="13" t="s">
        <v>59</v>
      </c>
      <c r="Y956" s="13">
        <v>1.53</v>
      </c>
      <c r="Z956" s="13" t="s">
        <v>59</v>
      </c>
      <c r="AA956" s="13">
        <v>1.53</v>
      </c>
      <c r="AB956" s="13" t="s">
        <v>59</v>
      </c>
      <c r="AC956" s="13" t="s">
        <v>67</v>
      </c>
      <c r="AD956" s="13" t="s">
        <v>61</v>
      </c>
      <c r="AE956" s="13">
        <v>0.7</v>
      </c>
      <c r="AF956" s="13" t="s">
        <v>62</v>
      </c>
      <c r="AG956" s="13" t="s">
        <v>69</v>
      </c>
      <c r="AL956" s="13">
        <v>8760</v>
      </c>
      <c r="AM956" s="13" t="s">
        <v>64</v>
      </c>
      <c r="AO956" s="11">
        <v>44068.419293981482</v>
      </c>
      <c r="AP956" s="11" t="s">
        <v>66</v>
      </c>
      <c r="AQ956" s="11" t="s">
        <v>49</v>
      </c>
      <c r="AR956" s="11" t="s">
        <v>66</v>
      </c>
      <c r="AS956" s="11" t="s">
        <v>55</v>
      </c>
      <c r="AT956" s="11" t="s">
        <v>66</v>
      </c>
      <c r="AU956" s="11" t="s">
        <v>61</v>
      </c>
      <c r="AV956" t="s">
        <v>66</v>
      </c>
      <c r="AW956" t="s">
        <v>66</v>
      </c>
    </row>
    <row r="957" spans="1:49" hidden="1" x14ac:dyDescent="0.25">
      <c r="A957" s="13" t="s">
        <v>1008</v>
      </c>
      <c r="B957" s="13">
        <v>23723</v>
      </c>
      <c r="C957" s="13" t="s">
        <v>1022</v>
      </c>
      <c r="D957" s="13" t="s">
        <v>49</v>
      </c>
      <c r="E957" s="13" t="s">
        <v>111</v>
      </c>
      <c r="F957" s="15" t="s">
        <v>119</v>
      </c>
      <c r="I957" s="16" t="s">
        <v>88</v>
      </c>
      <c r="J957" s="13" t="s">
        <v>53</v>
      </c>
      <c r="K957" s="13">
        <v>1</v>
      </c>
      <c r="L957" s="13">
        <v>1</v>
      </c>
      <c r="M957" s="13" t="s">
        <v>55</v>
      </c>
      <c r="N957" s="13" t="s">
        <v>56</v>
      </c>
      <c r="O957" s="13" t="s">
        <v>1023</v>
      </c>
      <c r="P957" s="13" t="s">
        <v>146</v>
      </c>
      <c r="Q957" s="13" t="s">
        <v>146</v>
      </c>
      <c r="R957" s="13" t="s">
        <v>146</v>
      </c>
      <c r="AC957" s="13" t="s">
        <v>67</v>
      </c>
      <c r="AD957" s="13" t="s">
        <v>61</v>
      </c>
      <c r="AE957" s="13">
        <v>0.66</v>
      </c>
      <c r="AF957" s="13" t="s">
        <v>62</v>
      </c>
      <c r="AG957" s="13" t="s">
        <v>69</v>
      </c>
      <c r="AK957" s="13" t="s">
        <v>63</v>
      </c>
      <c r="AL957" s="13">
        <v>8760</v>
      </c>
      <c r="AM957" s="13" t="s">
        <v>64</v>
      </c>
      <c r="AO957" s="11">
        <v>44068.419293981482</v>
      </c>
      <c r="AP957" s="11" t="s">
        <v>66</v>
      </c>
      <c r="AQ957" s="11" t="s">
        <v>49</v>
      </c>
      <c r="AR957" s="11" t="s">
        <v>66</v>
      </c>
      <c r="AS957" s="11" t="s">
        <v>55</v>
      </c>
      <c r="AT957" s="11" t="s">
        <v>66</v>
      </c>
      <c r="AU957" s="11" t="s">
        <v>61</v>
      </c>
      <c r="AV957" t="s">
        <v>66</v>
      </c>
      <c r="AW957" t="s">
        <v>66</v>
      </c>
    </row>
    <row r="958" spans="1:49" hidden="1" x14ac:dyDescent="0.25">
      <c r="A958" s="13" t="s">
        <v>1008</v>
      </c>
      <c r="B958" s="13">
        <v>23723</v>
      </c>
      <c r="C958" s="13" t="s">
        <v>1022</v>
      </c>
      <c r="D958" s="13" t="s">
        <v>49</v>
      </c>
      <c r="E958" s="13" t="s">
        <v>111</v>
      </c>
      <c r="F958" s="15" t="s">
        <v>119</v>
      </c>
      <c r="I958" s="16" t="s">
        <v>88</v>
      </c>
      <c r="J958" s="13" t="s">
        <v>53</v>
      </c>
      <c r="K958" s="13">
        <v>1</v>
      </c>
      <c r="L958" s="13">
        <v>1</v>
      </c>
      <c r="M958" s="13" t="s">
        <v>55</v>
      </c>
      <c r="N958" s="13" t="s">
        <v>56</v>
      </c>
      <c r="O958" s="13" t="s">
        <v>1023</v>
      </c>
      <c r="P958" s="13" t="s">
        <v>146</v>
      </c>
      <c r="Q958" s="13" t="s">
        <v>146</v>
      </c>
      <c r="R958" s="13" t="s">
        <v>146</v>
      </c>
      <c r="AC958" s="13" t="s">
        <v>67</v>
      </c>
      <c r="AD958" s="13" t="s">
        <v>61</v>
      </c>
      <c r="AE958" s="13">
        <v>0.15</v>
      </c>
      <c r="AF958" s="13" t="s">
        <v>68</v>
      </c>
      <c r="AG958" s="13" t="s">
        <v>69</v>
      </c>
      <c r="AK958" s="13" t="s">
        <v>63</v>
      </c>
      <c r="AL958" s="13">
        <v>8760</v>
      </c>
      <c r="AM958" s="13" t="s">
        <v>64</v>
      </c>
      <c r="AO958" s="11">
        <v>44068.419293981482</v>
      </c>
      <c r="AP958" s="11" t="s">
        <v>66</v>
      </c>
      <c r="AQ958" s="11" t="s">
        <v>49</v>
      </c>
      <c r="AR958" s="11" t="s">
        <v>66</v>
      </c>
      <c r="AS958" s="11" t="s">
        <v>55</v>
      </c>
      <c r="AT958" s="11" t="s">
        <v>66</v>
      </c>
      <c r="AU958" s="11" t="s">
        <v>61</v>
      </c>
      <c r="AV958" t="s">
        <v>66</v>
      </c>
      <c r="AW958" t="s">
        <v>66</v>
      </c>
    </row>
    <row r="959" spans="1:49" hidden="1" x14ac:dyDescent="0.25">
      <c r="A959" s="13" t="s">
        <v>1008</v>
      </c>
      <c r="B959" s="13">
        <v>23725</v>
      </c>
      <c r="C959" s="13" t="s">
        <v>1024</v>
      </c>
      <c r="D959" s="13" t="s">
        <v>49</v>
      </c>
      <c r="E959" s="13" t="s">
        <v>111</v>
      </c>
      <c r="F959" s="15" t="s">
        <v>119</v>
      </c>
      <c r="I959" s="16" t="s">
        <v>88</v>
      </c>
      <c r="J959" s="13" t="s">
        <v>53</v>
      </c>
      <c r="K959" s="13">
        <v>1</v>
      </c>
      <c r="L959" s="13">
        <v>1</v>
      </c>
      <c r="M959" s="13" t="s">
        <v>55</v>
      </c>
      <c r="N959" s="13" t="s">
        <v>56</v>
      </c>
      <c r="O959" s="13" t="s">
        <v>1025</v>
      </c>
      <c r="P959" s="13" t="s">
        <v>146</v>
      </c>
      <c r="Q959" s="13" t="s">
        <v>146</v>
      </c>
      <c r="R959" s="13" t="s">
        <v>146</v>
      </c>
      <c r="AC959" s="13" t="s">
        <v>67</v>
      </c>
      <c r="AD959" s="13" t="s">
        <v>61</v>
      </c>
      <c r="AE959" s="13">
        <v>0.15</v>
      </c>
      <c r="AF959" s="13" t="s">
        <v>68</v>
      </c>
      <c r="AG959" s="13" t="s">
        <v>69</v>
      </c>
      <c r="AK959" s="13" t="s">
        <v>63</v>
      </c>
      <c r="AL959" s="13">
        <v>8760</v>
      </c>
      <c r="AM959" s="13" t="s">
        <v>64</v>
      </c>
      <c r="AO959" s="11">
        <v>44068.419293981482</v>
      </c>
      <c r="AP959" s="11" t="s">
        <v>66</v>
      </c>
      <c r="AQ959" s="11" t="s">
        <v>49</v>
      </c>
      <c r="AR959" s="11" t="s">
        <v>66</v>
      </c>
      <c r="AS959" s="11" t="s">
        <v>55</v>
      </c>
      <c r="AT959" s="11" t="s">
        <v>66</v>
      </c>
      <c r="AU959" s="11" t="s">
        <v>61</v>
      </c>
      <c r="AV959" t="s">
        <v>66</v>
      </c>
      <c r="AW959" t="s">
        <v>66</v>
      </c>
    </row>
    <row r="960" spans="1:49" hidden="1" x14ac:dyDescent="0.25">
      <c r="A960" s="13" t="s">
        <v>1008</v>
      </c>
      <c r="B960" s="13">
        <v>23725</v>
      </c>
      <c r="C960" s="13" t="s">
        <v>1024</v>
      </c>
      <c r="D960" s="13" t="s">
        <v>49</v>
      </c>
      <c r="E960" s="13" t="s">
        <v>111</v>
      </c>
      <c r="F960" s="15" t="s">
        <v>119</v>
      </c>
      <c r="I960" s="16" t="s">
        <v>88</v>
      </c>
      <c r="J960" s="13" t="s">
        <v>53</v>
      </c>
      <c r="K960" s="13">
        <v>1</v>
      </c>
      <c r="L960" s="13">
        <v>1</v>
      </c>
      <c r="M960" s="13" t="s">
        <v>55</v>
      </c>
      <c r="N960" s="13" t="s">
        <v>56</v>
      </c>
      <c r="O960" s="13" t="s">
        <v>1025</v>
      </c>
      <c r="P960" s="13" t="s">
        <v>146</v>
      </c>
      <c r="Q960" s="13" t="s">
        <v>146</v>
      </c>
      <c r="R960" s="13" t="s">
        <v>146</v>
      </c>
      <c r="AC960" s="13" t="s">
        <v>67</v>
      </c>
      <c r="AD960" s="13" t="s">
        <v>61</v>
      </c>
      <c r="AE960" s="13">
        <v>0.66</v>
      </c>
      <c r="AF960" s="13" t="s">
        <v>62</v>
      </c>
      <c r="AG960" s="13" t="s">
        <v>69</v>
      </c>
      <c r="AK960" s="13" t="s">
        <v>63</v>
      </c>
      <c r="AL960" s="13">
        <v>8760</v>
      </c>
      <c r="AM960" s="13" t="s">
        <v>64</v>
      </c>
      <c r="AO960" s="11">
        <v>44068.419293981482</v>
      </c>
      <c r="AP960" s="11" t="s">
        <v>66</v>
      </c>
      <c r="AQ960" s="11" t="s">
        <v>49</v>
      </c>
      <c r="AR960" s="11" t="s">
        <v>66</v>
      </c>
      <c r="AS960" s="11" t="s">
        <v>55</v>
      </c>
      <c r="AT960" s="11" t="s">
        <v>66</v>
      </c>
      <c r="AU960" s="11" t="s">
        <v>61</v>
      </c>
      <c r="AV960" t="s">
        <v>66</v>
      </c>
      <c r="AW960" t="s">
        <v>66</v>
      </c>
    </row>
    <row r="961" spans="1:49" hidden="1" x14ac:dyDescent="0.25">
      <c r="A961" s="13" t="s">
        <v>1008</v>
      </c>
      <c r="B961" s="13">
        <v>23726</v>
      </c>
      <c r="C961" s="13" t="s">
        <v>1026</v>
      </c>
      <c r="D961" s="13" t="s">
        <v>49</v>
      </c>
      <c r="E961" s="13" t="s">
        <v>111</v>
      </c>
      <c r="F961" s="15" t="s">
        <v>119</v>
      </c>
      <c r="I961" s="16" t="s">
        <v>88</v>
      </c>
      <c r="J961" s="13" t="s">
        <v>53</v>
      </c>
      <c r="K961" s="13">
        <v>1</v>
      </c>
      <c r="L961" s="13">
        <v>1</v>
      </c>
      <c r="M961" s="13" t="s">
        <v>55</v>
      </c>
      <c r="N961" s="13" t="s">
        <v>56</v>
      </c>
      <c r="O961" s="13" t="s">
        <v>1027</v>
      </c>
      <c r="P961" s="13" t="s">
        <v>146</v>
      </c>
      <c r="Q961" s="13" t="s">
        <v>146</v>
      </c>
      <c r="R961" s="13" t="s">
        <v>146</v>
      </c>
      <c r="AC961" s="13" t="s">
        <v>67</v>
      </c>
      <c r="AD961" s="13" t="s">
        <v>61</v>
      </c>
      <c r="AE961" s="13">
        <v>0.66</v>
      </c>
      <c r="AF961" s="13" t="s">
        <v>62</v>
      </c>
      <c r="AG961" s="13" t="s">
        <v>69</v>
      </c>
      <c r="AK961" s="13" t="s">
        <v>63</v>
      </c>
      <c r="AL961" s="13">
        <v>8760</v>
      </c>
      <c r="AM961" s="13" t="s">
        <v>64</v>
      </c>
      <c r="AO961" s="11">
        <v>44068.419293981482</v>
      </c>
      <c r="AP961" s="11" t="s">
        <v>66</v>
      </c>
      <c r="AQ961" s="11" t="s">
        <v>49</v>
      </c>
      <c r="AR961" s="11" t="s">
        <v>66</v>
      </c>
      <c r="AS961" s="11" t="s">
        <v>55</v>
      </c>
      <c r="AT961" s="11" t="s">
        <v>66</v>
      </c>
      <c r="AU961" s="11" t="s">
        <v>61</v>
      </c>
      <c r="AV961" t="s">
        <v>66</v>
      </c>
      <c r="AW961" t="s">
        <v>66</v>
      </c>
    </row>
    <row r="962" spans="1:49" hidden="1" x14ac:dyDescent="0.25">
      <c r="A962" s="13" t="s">
        <v>1008</v>
      </c>
      <c r="B962" s="13">
        <v>23726</v>
      </c>
      <c r="C962" s="13" t="s">
        <v>1026</v>
      </c>
      <c r="D962" s="13" t="s">
        <v>49</v>
      </c>
      <c r="E962" s="13" t="s">
        <v>111</v>
      </c>
      <c r="F962" s="15" t="s">
        <v>119</v>
      </c>
      <c r="I962" s="16" t="s">
        <v>88</v>
      </c>
      <c r="J962" s="13" t="s">
        <v>53</v>
      </c>
      <c r="K962" s="13">
        <v>1</v>
      </c>
      <c r="L962" s="13">
        <v>1</v>
      </c>
      <c r="M962" s="13" t="s">
        <v>55</v>
      </c>
      <c r="N962" s="13" t="s">
        <v>56</v>
      </c>
      <c r="O962" s="13" t="s">
        <v>1027</v>
      </c>
      <c r="P962" s="13" t="s">
        <v>146</v>
      </c>
      <c r="Q962" s="13" t="s">
        <v>146</v>
      </c>
      <c r="R962" s="13" t="s">
        <v>146</v>
      </c>
      <c r="AC962" s="13" t="s">
        <v>67</v>
      </c>
      <c r="AD962" s="13" t="s">
        <v>61</v>
      </c>
      <c r="AE962" s="13">
        <v>0.15</v>
      </c>
      <c r="AF962" s="13" t="s">
        <v>68</v>
      </c>
      <c r="AG962" s="13" t="s">
        <v>69</v>
      </c>
      <c r="AK962" s="13" t="s">
        <v>63</v>
      </c>
      <c r="AL962" s="13">
        <v>8760</v>
      </c>
      <c r="AM962" s="13" t="s">
        <v>64</v>
      </c>
      <c r="AO962" s="11">
        <v>44068.419293981482</v>
      </c>
      <c r="AP962" s="11" t="s">
        <v>66</v>
      </c>
      <c r="AQ962" s="11" t="s">
        <v>49</v>
      </c>
      <c r="AR962" s="11" t="s">
        <v>66</v>
      </c>
      <c r="AS962" s="11" t="s">
        <v>55</v>
      </c>
      <c r="AT962" s="11" t="s">
        <v>66</v>
      </c>
      <c r="AU962" s="11" t="s">
        <v>61</v>
      </c>
      <c r="AV962" t="s">
        <v>66</v>
      </c>
      <c r="AW962" t="s">
        <v>66</v>
      </c>
    </row>
    <row r="963" spans="1:49" hidden="1" x14ac:dyDescent="0.25">
      <c r="A963" s="13" t="s">
        <v>1008</v>
      </c>
      <c r="B963" s="13">
        <v>23796</v>
      </c>
      <c r="C963" s="13" t="s">
        <v>1028</v>
      </c>
      <c r="D963" s="13" t="s">
        <v>49</v>
      </c>
      <c r="E963" s="13" t="s">
        <v>111</v>
      </c>
      <c r="F963" s="15" t="s">
        <v>119</v>
      </c>
      <c r="I963" s="16" t="s">
        <v>88</v>
      </c>
      <c r="J963" s="13" t="s">
        <v>53</v>
      </c>
      <c r="K963" s="13">
        <v>1</v>
      </c>
      <c r="L963" s="13" t="s">
        <v>144</v>
      </c>
      <c r="M963" s="13" t="s">
        <v>55</v>
      </c>
      <c r="N963" s="13" t="s">
        <v>56</v>
      </c>
      <c r="O963" s="13" t="s">
        <v>1029</v>
      </c>
      <c r="P963" s="13" t="s">
        <v>146</v>
      </c>
      <c r="Q963" s="13" t="s">
        <v>146</v>
      </c>
      <c r="R963" s="13" t="s">
        <v>146</v>
      </c>
      <c r="Y963" s="13">
        <v>1.53</v>
      </c>
      <c r="Z963" s="13" t="s">
        <v>59</v>
      </c>
      <c r="AC963" s="13" t="s">
        <v>67</v>
      </c>
      <c r="AD963" s="13" t="s">
        <v>61</v>
      </c>
      <c r="AE963" s="13">
        <v>0.15</v>
      </c>
      <c r="AF963" s="13" t="s">
        <v>68</v>
      </c>
      <c r="AG963" s="13" t="s">
        <v>69</v>
      </c>
      <c r="AK963" s="13" t="s">
        <v>63</v>
      </c>
      <c r="AL963" s="13">
        <v>8760</v>
      </c>
      <c r="AM963" s="13" t="s">
        <v>64</v>
      </c>
      <c r="AO963" s="11">
        <v>44068.419293981482</v>
      </c>
      <c r="AP963" s="11" t="s">
        <v>66</v>
      </c>
      <c r="AQ963" s="11" t="s">
        <v>49</v>
      </c>
      <c r="AR963" s="11" t="s">
        <v>66</v>
      </c>
      <c r="AS963" s="11" t="s">
        <v>55</v>
      </c>
      <c r="AT963" s="11" t="s">
        <v>66</v>
      </c>
      <c r="AU963" s="11" t="s">
        <v>61</v>
      </c>
      <c r="AV963" t="s">
        <v>66</v>
      </c>
      <c r="AW963" t="s">
        <v>66</v>
      </c>
    </row>
    <row r="964" spans="1:49" hidden="1" x14ac:dyDescent="0.25">
      <c r="A964" s="13" t="s">
        <v>1008</v>
      </c>
      <c r="B964" s="13">
        <v>23796</v>
      </c>
      <c r="C964" s="13" t="s">
        <v>1028</v>
      </c>
      <c r="D964" s="13" t="s">
        <v>49</v>
      </c>
      <c r="E964" s="13" t="s">
        <v>111</v>
      </c>
      <c r="F964" s="15" t="s">
        <v>119</v>
      </c>
      <c r="I964" s="16" t="s">
        <v>88</v>
      </c>
      <c r="J964" s="13" t="s">
        <v>53</v>
      </c>
      <c r="K964" s="13">
        <v>1</v>
      </c>
      <c r="L964" s="13" t="s">
        <v>144</v>
      </c>
      <c r="M964" s="13" t="s">
        <v>55</v>
      </c>
      <c r="N964" s="13" t="s">
        <v>56</v>
      </c>
      <c r="O964" s="13" t="s">
        <v>1029</v>
      </c>
      <c r="P964" s="13" t="s">
        <v>146</v>
      </c>
      <c r="Q964" s="13" t="s">
        <v>146</v>
      </c>
      <c r="R964" s="13" t="s">
        <v>146</v>
      </c>
      <c r="Y964" s="13">
        <v>1.53</v>
      </c>
      <c r="Z964" s="13" t="s">
        <v>59</v>
      </c>
      <c r="AA964" s="13">
        <v>1.5</v>
      </c>
      <c r="AB964" s="13" t="s">
        <v>59</v>
      </c>
      <c r="AC964" s="13" t="s">
        <v>67</v>
      </c>
      <c r="AD964" s="13" t="s">
        <v>61</v>
      </c>
      <c r="AE964" s="13">
        <v>0.66</v>
      </c>
      <c r="AF964" s="13" t="s">
        <v>62</v>
      </c>
      <c r="AG964" s="13" t="s">
        <v>69</v>
      </c>
      <c r="AK964" s="13" t="s">
        <v>63</v>
      </c>
      <c r="AL964" s="13">
        <v>8760</v>
      </c>
      <c r="AM964" s="13" t="s">
        <v>64</v>
      </c>
      <c r="AO964" s="11">
        <v>44068.419293981482</v>
      </c>
      <c r="AP964" s="11" t="s">
        <v>66</v>
      </c>
      <c r="AQ964" s="11" t="s">
        <v>49</v>
      </c>
      <c r="AR964" s="11" t="s">
        <v>66</v>
      </c>
      <c r="AS964" s="11" t="s">
        <v>55</v>
      </c>
      <c r="AT964" s="11" t="s">
        <v>66</v>
      </c>
      <c r="AU964" s="11" t="s">
        <v>61</v>
      </c>
      <c r="AV964" t="s">
        <v>66</v>
      </c>
      <c r="AW964" t="s">
        <v>66</v>
      </c>
    </row>
    <row r="965" spans="1:49" hidden="1" x14ac:dyDescent="0.25">
      <c r="A965" s="13" t="s">
        <v>1008</v>
      </c>
      <c r="B965" s="13">
        <v>23797</v>
      </c>
      <c r="C965" s="13" t="s">
        <v>1030</v>
      </c>
      <c r="D965" s="13" t="s">
        <v>49</v>
      </c>
      <c r="E965" s="13" t="s">
        <v>111</v>
      </c>
      <c r="F965" s="15" t="s">
        <v>119</v>
      </c>
      <c r="I965" s="16" t="s">
        <v>88</v>
      </c>
      <c r="J965" s="13" t="s">
        <v>53</v>
      </c>
      <c r="K965" s="13">
        <v>2</v>
      </c>
      <c r="L965" s="13">
        <v>1</v>
      </c>
      <c r="M965" s="13" t="s">
        <v>55</v>
      </c>
      <c r="N965" s="13" t="s">
        <v>56</v>
      </c>
      <c r="O965" s="13" t="s">
        <v>1031</v>
      </c>
      <c r="P965" s="13" t="s">
        <v>146</v>
      </c>
      <c r="Q965" s="13" t="s">
        <v>146</v>
      </c>
      <c r="R965" s="13" t="s">
        <v>146</v>
      </c>
      <c r="AC965" s="13" t="s">
        <v>67</v>
      </c>
      <c r="AD965" s="13" t="s">
        <v>61</v>
      </c>
      <c r="AE965" s="13">
        <v>0.15</v>
      </c>
      <c r="AF965" s="13" t="s">
        <v>68</v>
      </c>
      <c r="AG965" s="13" t="s">
        <v>69</v>
      </c>
      <c r="AK965" s="13" t="s">
        <v>63</v>
      </c>
      <c r="AL965" s="13">
        <v>8760</v>
      </c>
      <c r="AM965" s="13" t="s">
        <v>64</v>
      </c>
      <c r="AO965" s="11">
        <v>44068.419293981482</v>
      </c>
      <c r="AP965" s="11" t="s">
        <v>66</v>
      </c>
      <c r="AQ965" s="11" t="s">
        <v>49</v>
      </c>
      <c r="AR965" s="11" t="s">
        <v>66</v>
      </c>
      <c r="AS965" s="11" t="s">
        <v>55</v>
      </c>
      <c r="AT965" s="11" t="s">
        <v>66</v>
      </c>
      <c r="AU965" s="11" t="s">
        <v>61</v>
      </c>
      <c r="AV965" t="s">
        <v>66</v>
      </c>
      <c r="AW965" t="s">
        <v>66</v>
      </c>
    </row>
    <row r="966" spans="1:49" hidden="1" x14ac:dyDescent="0.25">
      <c r="A966" s="13" t="s">
        <v>1008</v>
      </c>
      <c r="B966" s="13">
        <v>23797</v>
      </c>
      <c r="C966" s="13" t="s">
        <v>1030</v>
      </c>
      <c r="D966" s="13" t="s">
        <v>49</v>
      </c>
      <c r="E966" s="13" t="s">
        <v>111</v>
      </c>
      <c r="F966" s="15" t="s">
        <v>119</v>
      </c>
      <c r="I966" s="16" t="s">
        <v>88</v>
      </c>
      <c r="J966" s="13" t="s">
        <v>53</v>
      </c>
      <c r="K966" s="13">
        <v>2</v>
      </c>
      <c r="L966" s="13">
        <v>1</v>
      </c>
      <c r="M966" s="13" t="s">
        <v>55</v>
      </c>
      <c r="N966" s="13" t="s">
        <v>56</v>
      </c>
      <c r="O966" s="13" t="s">
        <v>1031</v>
      </c>
      <c r="P966" s="13" t="s">
        <v>146</v>
      </c>
      <c r="Q966" s="13" t="s">
        <v>146</v>
      </c>
      <c r="R966" s="13" t="s">
        <v>146</v>
      </c>
      <c r="AC966" s="13" t="s">
        <v>67</v>
      </c>
      <c r="AD966" s="13" t="s">
        <v>61</v>
      </c>
      <c r="AE966" s="13">
        <v>0.66</v>
      </c>
      <c r="AF966" s="13" t="s">
        <v>62</v>
      </c>
      <c r="AG966" s="13" t="s">
        <v>69</v>
      </c>
      <c r="AK966" s="13" t="s">
        <v>63</v>
      </c>
      <c r="AL966" s="13">
        <v>8760</v>
      </c>
      <c r="AM966" s="13" t="s">
        <v>64</v>
      </c>
      <c r="AO966" s="11">
        <v>44068.419293981482</v>
      </c>
      <c r="AP966" s="11" t="s">
        <v>66</v>
      </c>
      <c r="AQ966" s="11" t="s">
        <v>49</v>
      </c>
      <c r="AR966" s="11" t="s">
        <v>66</v>
      </c>
      <c r="AS966" s="11" t="s">
        <v>55</v>
      </c>
      <c r="AT966" s="11" t="s">
        <v>66</v>
      </c>
      <c r="AU966" s="11" t="s">
        <v>61</v>
      </c>
      <c r="AV966" t="s">
        <v>66</v>
      </c>
      <c r="AW966" t="s">
        <v>66</v>
      </c>
    </row>
    <row r="967" spans="1:49" hidden="1" x14ac:dyDescent="0.25">
      <c r="A967" s="13" t="s">
        <v>1008</v>
      </c>
      <c r="B967" s="13">
        <v>24441</v>
      </c>
      <c r="C967" s="13" t="s">
        <v>1032</v>
      </c>
      <c r="D967" s="13" t="s">
        <v>49</v>
      </c>
      <c r="E967" s="13" t="s">
        <v>111</v>
      </c>
      <c r="F967" s="15" t="s">
        <v>119</v>
      </c>
      <c r="I967" s="16" t="s">
        <v>88</v>
      </c>
      <c r="J967" s="13" t="s">
        <v>53</v>
      </c>
      <c r="K967" s="13">
        <v>3</v>
      </c>
      <c r="L967" s="13" t="s">
        <v>664</v>
      </c>
      <c r="M967" s="13" t="s">
        <v>55</v>
      </c>
      <c r="N967" s="13" t="s">
        <v>56</v>
      </c>
      <c r="O967" s="13" t="s">
        <v>1033</v>
      </c>
      <c r="P967" s="13" t="s">
        <v>108</v>
      </c>
      <c r="Q967" s="13" t="s">
        <v>108</v>
      </c>
      <c r="R967" s="13" t="s">
        <v>108</v>
      </c>
      <c r="T967" s="14">
        <v>38610.419293981482</v>
      </c>
      <c r="U967" s="13">
        <v>250</v>
      </c>
      <c r="V967" s="13" t="s">
        <v>478</v>
      </c>
      <c r="W967" s="13">
        <v>250</v>
      </c>
      <c r="X967" s="13" t="s">
        <v>478</v>
      </c>
      <c r="Y967" s="13">
        <v>250</v>
      </c>
      <c r="Z967" s="13" t="s">
        <v>478</v>
      </c>
      <c r="AA967" s="13">
        <v>1.5</v>
      </c>
      <c r="AB967" s="29" t="s">
        <v>59</v>
      </c>
      <c r="AC967" s="13" t="s">
        <v>67</v>
      </c>
      <c r="AD967" s="13" t="s">
        <v>61</v>
      </c>
      <c r="AE967" s="13">
        <v>0.7</v>
      </c>
      <c r="AF967" s="13" t="s">
        <v>62</v>
      </c>
      <c r="AG967" s="13" t="s">
        <v>69</v>
      </c>
      <c r="AK967" s="13" t="s">
        <v>63</v>
      </c>
      <c r="AL967" s="13">
        <v>8760</v>
      </c>
      <c r="AM967" s="13" t="s">
        <v>64</v>
      </c>
      <c r="AO967" s="11">
        <v>44068.419293981482</v>
      </c>
      <c r="AP967" s="11" t="s">
        <v>66</v>
      </c>
      <c r="AQ967" s="11" t="s">
        <v>49</v>
      </c>
      <c r="AR967" s="11" t="s">
        <v>66</v>
      </c>
      <c r="AS967" s="11" t="s">
        <v>55</v>
      </c>
      <c r="AT967" s="11" t="s">
        <v>66</v>
      </c>
      <c r="AU967" s="11" t="s">
        <v>61</v>
      </c>
      <c r="AV967" t="s">
        <v>66</v>
      </c>
      <c r="AW967" t="s">
        <v>66</v>
      </c>
    </row>
    <row r="968" spans="1:49" hidden="1" x14ac:dyDescent="0.25">
      <c r="A968" s="13" t="s">
        <v>1008</v>
      </c>
      <c r="B968" s="13">
        <v>25079</v>
      </c>
      <c r="C968" s="13" t="s">
        <v>1034</v>
      </c>
      <c r="D968" s="13" t="s">
        <v>49</v>
      </c>
      <c r="E968" s="13" t="s">
        <v>111</v>
      </c>
      <c r="F968" s="15" t="s">
        <v>112</v>
      </c>
      <c r="I968" s="16" t="s">
        <v>88</v>
      </c>
      <c r="J968" s="13" t="s">
        <v>53</v>
      </c>
      <c r="K968" s="13">
        <v>3</v>
      </c>
      <c r="L968" s="13" t="s">
        <v>1035</v>
      </c>
      <c r="M968" s="13" t="s">
        <v>55</v>
      </c>
      <c r="N968" s="13" t="s">
        <v>56</v>
      </c>
      <c r="O968" s="13" t="s">
        <v>1036</v>
      </c>
      <c r="P968" s="13" t="s">
        <v>108</v>
      </c>
      <c r="Q968" s="13" t="s">
        <v>108</v>
      </c>
      <c r="R968" s="13" t="s">
        <v>655</v>
      </c>
      <c r="U968" s="13">
        <v>1.41</v>
      </c>
      <c r="V968" s="13" t="s">
        <v>59</v>
      </c>
      <c r="W968" s="13">
        <v>1.41</v>
      </c>
      <c r="X968" s="13" t="s">
        <v>59</v>
      </c>
      <c r="Y968" s="13">
        <v>1.41</v>
      </c>
      <c r="Z968" s="13" t="s">
        <v>59</v>
      </c>
      <c r="AA968" s="13">
        <v>1.41</v>
      </c>
      <c r="AB968" s="13" t="s">
        <v>59</v>
      </c>
      <c r="AC968" s="13" t="s">
        <v>67</v>
      </c>
      <c r="AD968" s="13" t="s">
        <v>61</v>
      </c>
      <c r="AE968" s="13">
        <v>0.6</v>
      </c>
      <c r="AF968" s="13" t="s">
        <v>62</v>
      </c>
      <c r="AG968" s="13" t="s">
        <v>69</v>
      </c>
      <c r="AK968" s="13" t="s">
        <v>63</v>
      </c>
      <c r="AL968" s="13">
        <v>8760</v>
      </c>
      <c r="AM968" s="13" t="s">
        <v>64</v>
      </c>
      <c r="AO968" s="11">
        <v>44068.419293981482</v>
      </c>
      <c r="AP968" s="11" t="s">
        <v>66</v>
      </c>
      <c r="AQ968" s="11" t="s">
        <v>49</v>
      </c>
      <c r="AR968" s="11" t="s">
        <v>66</v>
      </c>
      <c r="AS968" s="11" t="s">
        <v>55</v>
      </c>
      <c r="AT968" s="11" t="s">
        <v>66</v>
      </c>
      <c r="AU968" s="11" t="s">
        <v>61</v>
      </c>
      <c r="AV968" t="s">
        <v>66</v>
      </c>
      <c r="AW968" t="s">
        <v>66</v>
      </c>
    </row>
    <row r="969" spans="1:49" hidden="1" x14ac:dyDescent="0.25">
      <c r="A969" s="13" t="s">
        <v>1037</v>
      </c>
      <c r="B969" s="13">
        <v>39610</v>
      </c>
      <c r="C969" s="13" t="s">
        <v>1038</v>
      </c>
      <c r="D969" s="13" t="s">
        <v>49</v>
      </c>
      <c r="E969" s="13" t="s">
        <v>111</v>
      </c>
      <c r="F969" s="15" t="s">
        <v>84</v>
      </c>
      <c r="G969" s="13">
        <v>32.617649</v>
      </c>
      <c r="H969" s="13">
        <v>-104.10673</v>
      </c>
      <c r="I969" s="16" t="s">
        <v>75</v>
      </c>
      <c r="J969" s="13" t="s">
        <v>53</v>
      </c>
      <c r="K969" s="13">
        <v>2</v>
      </c>
      <c r="L969" s="13" t="s">
        <v>96</v>
      </c>
      <c r="M969" s="13" t="s">
        <v>55</v>
      </c>
      <c r="N969" s="13" t="s">
        <v>56</v>
      </c>
      <c r="O969" s="13" t="s">
        <v>1039</v>
      </c>
      <c r="P969" s="13" t="s">
        <v>58</v>
      </c>
      <c r="Q969" s="13" t="s">
        <v>58</v>
      </c>
      <c r="R969" s="13" t="s">
        <v>58</v>
      </c>
      <c r="Y969" s="13">
        <v>0.3</v>
      </c>
      <c r="Z969" s="13" t="s">
        <v>59</v>
      </c>
      <c r="AA969" s="13">
        <v>0.3</v>
      </c>
      <c r="AB969" s="13" t="s">
        <v>59</v>
      </c>
      <c r="AC969" s="13" t="s">
        <v>67</v>
      </c>
      <c r="AD969" s="13" t="s">
        <v>61</v>
      </c>
      <c r="AE969" s="13">
        <v>0.13</v>
      </c>
      <c r="AF969" s="13" t="s">
        <v>62</v>
      </c>
      <c r="AG969" s="13" t="s">
        <v>69</v>
      </c>
      <c r="AK969" s="13" t="s">
        <v>63</v>
      </c>
      <c r="AL969" s="13">
        <v>8760</v>
      </c>
      <c r="AM969" s="13" t="s">
        <v>100</v>
      </c>
      <c r="AO969" s="11">
        <v>44068.419293981482</v>
      </c>
      <c r="AP969" s="11" t="s">
        <v>66</v>
      </c>
      <c r="AQ969" s="11" t="s">
        <v>49</v>
      </c>
      <c r="AR969" s="11" t="s">
        <v>66</v>
      </c>
      <c r="AS969" s="11" t="s">
        <v>55</v>
      </c>
      <c r="AT969" s="11" t="s">
        <v>66</v>
      </c>
      <c r="AU969" s="11" t="s">
        <v>61</v>
      </c>
      <c r="AV969" t="s">
        <v>66</v>
      </c>
      <c r="AW969" t="s">
        <v>66</v>
      </c>
    </row>
    <row r="970" spans="1:49" hidden="1" x14ac:dyDescent="0.25">
      <c r="A970" s="13" t="s">
        <v>1037</v>
      </c>
      <c r="B970" s="13">
        <v>39610</v>
      </c>
      <c r="C970" s="13" t="s">
        <v>1038</v>
      </c>
      <c r="D970" s="13" t="s">
        <v>49</v>
      </c>
      <c r="E970" s="13" t="s">
        <v>111</v>
      </c>
      <c r="F970" s="15" t="s">
        <v>84</v>
      </c>
      <c r="G970" s="13">
        <v>32.617649</v>
      </c>
      <c r="H970" s="13">
        <v>-104.10673</v>
      </c>
      <c r="I970" s="16" t="s">
        <v>75</v>
      </c>
      <c r="J970" s="13" t="s">
        <v>53</v>
      </c>
      <c r="K970" s="13">
        <v>2</v>
      </c>
      <c r="L970" s="13" t="s">
        <v>96</v>
      </c>
      <c r="M970" s="13" t="s">
        <v>55</v>
      </c>
      <c r="N970" s="13" t="s">
        <v>56</v>
      </c>
      <c r="O970" s="13" t="s">
        <v>1039</v>
      </c>
      <c r="P970" s="13" t="s">
        <v>58</v>
      </c>
      <c r="Q970" s="13" t="s">
        <v>58</v>
      </c>
      <c r="R970" s="13" t="s">
        <v>58</v>
      </c>
      <c r="Y970" s="13">
        <v>0.3</v>
      </c>
      <c r="Z970" s="13" t="s">
        <v>59</v>
      </c>
      <c r="AA970" s="13">
        <v>0.3</v>
      </c>
      <c r="AB970" s="13" t="s">
        <v>59</v>
      </c>
      <c r="AC970" s="13" t="s">
        <v>67</v>
      </c>
      <c r="AD970" s="13" t="s">
        <v>61</v>
      </c>
      <c r="AE970" s="13">
        <v>0.03</v>
      </c>
      <c r="AF970" s="13" t="s">
        <v>68</v>
      </c>
      <c r="AG970" s="13" t="s">
        <v>69</v>
      </c>
      <c r="AK970" s="13" t="s">
        <v>63</v>
      </c>
      <c r="AL970" s="13">
        <v>8760</v>
      </c>
      <c r="AM970" s="13" t="s">
        <v>100</v>
      </c>
      <c r="AO970" s="11">
        <v>44068.419293981482</v>
      </c>
      <c r="AP970" s="11" t="s">
        <v>66</v>
      </c>
      <c r="AQ970" s="11" t="s">
        <v>49</v>
      </c>
      <c r="AR970" s="11" t="s">
        <v>66</v>
      </c>
      <c r="AS970" s="11" t="s">
        <v>55</v>
      </c>
      <c r="AT970" s="11" t="s">
        <v>66</v>
      </c>
      <c r="AU970" s="11" t="s">
        <v>61</v>
      </c>
      <c r="AV970" t="s">
        <v>66</v>
      </c>
      <c r="AW970" t="s">
        <v>66</v>
      </c>
    </row>
    <row r="971" spans="1:49" hidden="1" x14ac:dyDescent="0.25">
      <c r="A971" s="13" t="s">
        <v>1040</v>
      </c>
      <c r="B971" s="13">
        <v>37253</v>
      </c>
      <c r="C971" s="13" t="s">
        <v>1041</v>
      </c>
      <c r="D971" s="13" t="s">
        <v>49</v>
      </c>
      <c r="E971" s="13" t="s">
        <v>159</v>
      </c>
      <c r="F971" s="15" t="s">
        <v>84</v>
      </c>
      <c r="G971" s="13">
        <v>32.759500000000003</v>
      </c>
      <c r="H971" s="13">
        <v>-103.842139</v>
      </c>
      <c r="I971" s="16" t="s">
        <v>88</v>
      </c>
      <c r="J971" s="13" t="s">
        <v>53</v>
      </c>
      <c r="K971" s="13">
        <v>1</v>
      </c>
      <c r="L971" s="13" t="s">
        <v>190</v>
      </c>
      <c r="M971" s="13" t="s">
        <v>55</v>
      </c>
      <c r="N971" s="13" t="s">
        <v>56</v>
      </c>
      <c r="O971" s="13" t="s">
        <v>107</v>
      </c>
      <c r="AC971" s="13" t="s">
        <v>67</v>
      </c>
      <c r="AD971" s="13" t="s">
        <v>61</v>
      </c>
      <c r="AE971" s="13">
        <v>3.5000000000000003E-2</v>
      </c>
      <c r="AF971" s="13" t="s">
        <v>68</v>
      </c>
      <c r="AL971" s="13">
        <v>8760</v>
      </c>
      <c r="AN971" s="13" t="s">
        <v>188</v>
      </c>
      <c r="AO971" s="11">
        <v>44068.419293981482</v>
      </c>
      <c r="AP971" s="11" t="s">
        <v>66</v>
      </c>
      <c r="AQ971" s="11" t="s">
        <v>49</v>
      </c>
      <c r="AR971" s="11" t="s">
        <v>66</v>
      </c>
      <c r="AS971" s="11" t="s">
        <v>55</v>
      </c>
      <c r="AT971" s="11" t="s">
        <v>66</v>
      </c>
      <c r="AU971" s="11" t="s">
        <v>61</v>
      </c>
      <c r="AV971" t="s">
        <v>66</v>
      </c>
      <c r="AW971" t="s">
        <v>66</v>
      </c>
    </row>
    <row r="972" spans="1:49" hidden="1" x14ac:dyDescent="0.25">
      <c r="A972" s="13" t="s">
        <v>1040</v>
      </c>
      <c r="B972" s="13">
        <v>37257</v>
      </c>
      <c r="C972" s="13" t="s">
        <v>1042</v>
      </c>
      <c r="D972" s="13" t="s">
        <v>49</v>
      </c>
      <c r="E972" s="13" t="s">
        <v>74</v>
      </c>
      <c r="F972" s="15" t="s">
        <v>51</v>
      </c>
      <c r="G972" s="13">
        <v>32.645499999999998</v>
      </c>
      <c r="H972" s="13">
        <v>-103.10166700000001</v>
      </c>
      <c r="I972" s="16" t="s">
        <v>88</v>
      </c>
      <c r="J972" s="13" t="s">
        <v>53</v>
      </c>
      <c r="K972" s="13">
        <v>1</v>
      </c>
      <c r="L972" s="13" t="s">
        <v>190</v>
      </c>
      <c r="M972" s="13" t="s">
        <v>55</v>
      </c>
      <c r="N972" s="13" t="s">
        <v>56</v>
      </c>
      <c r="O972" s="13" t="s">
        <v>107</v>
      </c>
      <c r="AC972" s="13" t="s">
        <v>67</v>
      </c>
      <c r="AD972" s="13" t="s">
        <v>61</v>
      </c>
      <c r="AE972" s="13">
        <v>3.5000000000000003E-2</v>
      </c>
      <c r="AF972" s="13" t="s">
        <v>68</v>
      </c>
      <c r="AL972" s="13">
        <v>8760</v>
      </c>
      <c r="AN972" s="13" t="s">
        <v>1043</v>
      </c>
      <c r="AO972" s="11">
        <v>44068.419293981482</v>
      </c>
      <c r="AP972" s="11" t="s">
        <v>66</v>
      </c>
      <c r="AQ972" s="11" t="s">
        <v>49</v>
      </c>
      <c r="AR972" s="11" t="s">
        <v>66</v>
      </c>
      <c r="AS972" s="11" t="s">
        <v>55</v>
      </c>
      <c r="AT972" s="11" t="s">
        <v>66</v>
      </c>
      <c r="AU972" s="11" t="s">
        <v>61</v>
      </c>
      <c r="AV972" t="s">
        <v>66</v>
      </c>
      <c r="AW972" t="s">
        <v>66</v>
      </c>
    </row>
    <row r="973" spans="1:49" hidden="1" x14ac:dyDescent="0.25">
      <c r="A973" s="13" t="s">
        <v>1040</v>
      </c>
      <c r="B973" s="13">
        <v>37258</v>
      </c>
      <c r="C973" s="13" t="s">
        <v>1044</v>
      </c>
      <c r="D973" s="13" t="s">
        <v>49</v>
      </c>
      <c r="E973" s="13" t="s">
        <v>159</v>
      </c>
      <c r="F973" s="15" t="s">
        <v>51</v>
      </c>
      <c r="G973" s="13">
        <v>32.638193999999999</v>
      </c>
      <c r="H973" s="13">
        <v>-103.09950000000001</v>
      </c>
      <c r="I973" s="16" t="s">
        <v>88</v>
      </c>
      <c r="J973" s="13" t="s">
        <v>53</v>
      </c>
      <c r="K973" s="13">
        <v>1</v>
      </c>
      <c r="L973" s="13" t="s">
        <v>190</v>
      </c>
      <c r="M973" s="13" t="s">
        <v>55</v>
      </c>
      <c r="N973" s="13" t="s">
        <v>56</v>
      </c>
      <c r="O973" s="13" t="s">
        <v>1045</v>
      </c>
      <c r="AC973" s="13" t="s">
        <v>67</v>
      </c>
      <c r="AD973" s="13" t="s">
        <v>61</v>
      </c>
      <c r="AE973" s="13">
        <v>0.105</v>
      </c>
      <c r="AF973" s="13" t="s">
        <v>68</v>
      </c>
      <c r="AL973" s="13">
        <v>8760</v>
      </c>
      <c r="AN973" s="13" t="s">
        <v>1043</v>
      </c>
      <c r="AO973" s="11">
        <v>44068.419293981482</v>
      </c>
      <c r="AP973" s="11" t="s">
        <v>66</v>
      </c>
      <c r="AQ973" s="11" t="s">
        <v>49</v>
      </c>
      <c r="AR973" s="11" t="s">
        <v>66</v>
      </c>
      <c r="AS973" s="11" t="s">
        <v>55</v>
      </c>
      <c r="AT973" s="11" t="s">
        <v>66</v>
      </c>
      <c r="AU973" s="11" t="s">
        <v>61</v>
      </c>
      <c r="AV973" t="s">
        <v>66</v>
      </c>
      <c r="AW973" t="s">
        <v>66</v>
      </c>
    </row>
    <row r="974" spans="1:49" hidden="1" x14ac:dyDescent="0.25">
      <c r="A974" s="13" t="s">
        <v>1046</v>
      </c>
      <c r="B974" s="13">
        <v>26441</v>
      </c>
      <c r="C974" s="13" t="s">
        <v>1047</v>
      </c>
      <c r="D974" s="13" t="s">
        <v>49</v>
      </c>
      <c r="E974" s="13" t="s">
        <v>74</v>
      </c>
      <c r="F974" s="15" t="s">
        <v>84</v>
      </c>
      <c r="G974" s="13">
        <v>32.751389000000003</v>
      </c>
      <c r="H974" s="13">
        <v>-104.34222200000001</v>
      </c>
      <c r="I974" s="16" t="s">
        <v>88</v>
      </c>
      <c r="J974" s="13" t="s">
        <v>53</v>
      </c>
      <c r="K974" s="13">
        <v>4</v>
      </c>
      <c r="L974" s="13">
        <v>4</v>
      </c>
      <c r="M974" s="13" t="s">
        <v>55</v>
      </c>
      <c r="N974" s="13" t="s">
        <v>56</v>
      </c>
      <c r="O974" s="13" t="s">
        <v>55</v>
      </c>
      <c r="P974" s="13" t="s">
        <v>322</v>
      </c>
      <c r="Q974" s="13" t="s">
        <v>322</v>
      </c>
      <c r="R974" s="13" t="s">
        <v>322</v>
      </c>
      <c r="AA974" s="13">
        <v>0.5</v>
      </c>
      <c r="AB974" s="13" t="s">
        <v>59</v>
      </c>
      <c r="AC974" s="13" t="s">
        <v>67</v>
      </c>
      <c r="AD974" s="13" t="s">
        <v>61</v>
      </c>
      <c r="AE974" s="13">
        <v>0.2</v>
      </c>
      <c r="AF974" s="13" t="s">
        <v>62</v>
      </c>
      <c r="AL974" s="13">
        <v>8760</v>
      </c>
      <c r="AM974" s="13" t="s">
        <v>1048</v>
      </c>
      <c r="AO974" s="11">
        <v>44068.419293981482</v>
      </c>
      <c r="AP974" s="11" t="s">
        <v>66</v>
      </c>
      <c r="AQ974" s="11" t="s">
        <v>49</v>
      </c>
      <c r="AR974" s="11" t="s">
        <v>66</v>
      </c>
      <c r="AS974" s="11" t="s">
        <v>55</v>
      </c>
      <c r="AT974" s="11" t="s">
        <v>66</v>
      </c>
      <c r="AU974" s="11" t="s">
        <v>61</v>
      </c>
      <c r="AV974" t="s">
        <v>66</v>
      </c>
      <c r="AW974" t="s">
        <v>66</v>
      </c>
    </row>
    <row r="975" spans="1:49" hidden="1" x14ac:dyDescent="0.25">
      <c r="A975" s="13" t="s">
        <v>1049</v>
      </c>
      <c r="B975" s="13">
        <v>25157</v>
      </c>
      <c r="C975" s="13" t="s">
        <v>1050</v>
      </c>
      <c r="D975" s="13" t="s">
        <v>49</v>
      </c>
      <c r="E975" s="13" t="s">
        <v>111</v>
      </c>
      <c r="F975" s="15" t="s">
        <v>112</v>
      </c>
      <c r="I975" s="16" t="s">
        <v>88</v>
      </c>
      <c r="J975" s="13" t="s">
        <v>53</v>
      </c>
      <c r="K975" s="13">
        <v>3</v>
      </c>
      <c r="L975" s="13">
        <v>3</v>
      </c>
      <c r="M975" s="13" t="s">
        <v>55</v>
      </c>
      <c r="N975" s="13" t="s">
        <v>56</v>
      </c>
      <c r="O975" s="13" t="s">
        <v>1051</v>
      </c>
      <c r="P975" s="13" t="s">
        <v>108</v>
      </c>
      <c r="Q975" s="13" t="s">
        <v>108</v>
      </c>
      <c r="R975" s="13" t="s">
        <v>108</v>
      </c>
      <c r="U975" s="13">
        <v>2</v>
      </c>
      <c r="V975" s="13" t="s">
        <v>59</v>
      </c>
      <c r="Y975" s="13">
        <v>2</v>
      </c>
      <c r="Z975" s="13" t="s">
        <v>59</v>
      </c>
      <c r="AA975" s="13">
        <v>2</v>
      </c>
      <c r="AB975" s="13" t="s">
        <v>59</v>
      </c>
      <c r="AC975" s="13" t="s">
        <v>67</v>
      </c>
      <c r="AD975" s="13" t="s">
        <v>61</v>
      </c>
      <c r="AE975" s="13">
        <v>0.9</v>
      </c>
      <c r="AF975" s="13" t="s">
        <v>62</v>
      </c>
      <c r="AG975" s="13" t="s">
        <v>69</v>
      </c>
      <c r="AK975" s="13" t="s">
        <v>63</v>
      </c>
      <c r="AL975" s="13">
        <v>8760</v>
      </c>
      <c r="AM975" s="13" t="s">
        <v>64</v>
      </c>
      <c r="AO975" s="11">
        <v>44068.419293981482</v>
      </c>
      <c r="AP975" s="11" t="s">
        <v>66</v>
      </c>
      <c r="AQ975" s="11" t="s">
        <v>49</v>
      </c>
      <c r="AR975" s="11" t="s">
        <v>66</v>
      </c>
      <c r="AS975" s="11" t="s">
        <v>55</v>
      </c>
      <c r="AT975" s="11" t="s">
        <v>66</v>
      </c>
      <c r="AU975" s="11" t="s">
        <v>61</v>
      </c>
      <c r="AV975" t="s">
        <v>66</v>
      </c>
      <c r="AW975" t="s">
        <v>66</v>
      </c>
    </row>
    <row r="976" spans="1:49" hidden="1" x14ac:dyDescent="0.25">
      <c r="A976" s="13" t="s">
        <v>1049</v>
      </c>
      <c r="B976" s="13">
        <v>26966</v>
      </c>
      <c r="C976" s="13" t="s">
        <v>1052</v>
      </c>
      <c r="D976" s="13" t="s">
        <v>49</v>
      </c>
      <c r="E976" s="13" t="s">
        <v>111</v>
      </c>
      <c r="F976" s="15" t="s">
        <v>112</v>
      </c>
      <c r="I976" s="16" t="s">
        <v>88</v>
      </c>
      <c r="J976" s="13" t="s">
        <v>53</v>
      </c>
      <c r="K976" s="13">
        <v>3</v>
      </c>
      <c r="L976" s="13">
        <v>9</v>
      </c>
      <c r="M976" s="13" t="s">
        <v>55</v>
      </c>
      <c r="N976" s="13" t="s">
        <v>56</v>
      </c>
      <c r="O976" s="13" t="s">
        <v>1053</v>
      </c>
      <c r="AA976" s="13">
        <v>0.25</v>
      </c>
      <c r="AB976" s="13" t="s">
        <v>59</v>
      </c>
      <c r="AC976" s="13" t="s">
        <v>67</v>
      </c>
      <c r="AD976" s="13" t="s">
        <v>61</v>
      </c>
      <c r="AE976" s="13">
        <v>0.12</v>
      </c>
      <c r="AF976" s="13" t="s">
        <v>62</v>
      </c>
      <c r="AG976" s="13" t="s">
        <v>69</v>
      </c>
      <c r="AL976" s="13">
        <v>8760</v>
      </c>
      <c r="AM976" s="13" t="s">
        <v>64</v>
      </c>
      <c r="AO976" s="11">
        <v>44068.419293981482</v>
      </c>
      <c r="AP976" s="11" t="s">
        <v>66</v>
      </c>
      <c r="AQ976" s="11" t="s">
        <v>49</v>
      </c>
      <c r="AR976" s="11" t="s">
        <v>66</v>
      </c>
      <c r="AS976" s="11" t="s">
        <v>55</v>
      </c>
      <c r="AT976" s="11" t="s">
        <v>66</v>
      </c>
      <c r="AU976" s="11" t="s">
        <v>61</v>
      </c>
      <c r="AV976" t="s">
        <v>66</v>
      </c>
      <c r="AW976" t="s">
        <v>66</v>
      </c>
    </row>
    <row r="977" spans="1:49" hidden="1" x14ac:dyDescent="0.25">
      <c r="A977" s="13" t="s">
        <v>1049</v>
      </c>
      <c r="B977" s="13">
        <v>26966</v>
      </c>
      <c r="C977" s="13" t="s">
        <v>1052</v>
      </c>
      <c r="D977" s="13" t="s">
        <v>49</v>
      </c>
      <c r="E977" s="13" t="s">
        <v>111</v>
      </c>
      <c r="F977" s="15" t="s">
        <v>112</v>
      </c>
      <c r="I977" s="16" t="s">
        <v>88</v>
      </c>
      <c r="J977" s="13" t="s">
        <v>53</v>
      </c>
      <c r="K977" s="13">
        <v>4</v>
      </c>
      <c r="L977" s="13">
        <v>8</v>
      </c>
      <c r="M977" s="13" t="s">
        <v>55</v>
      </c>
      <c r="N977" s="13" t="s">
        <v>56</v>
      </c>
      <c r="O977" s="13" t="s">
        <v>1053</v>
      </c>
      <c r="AA977" s="13">
        <v>0.25</v>
      </c>
      <c r="AB977" s="13" t="s">
        <v>59</v>
      </c>
      <c r="AC977" s="13" t="s">
        <v>67</v>
      </c>
      <c r="AD977" s="13" t="s">
        <v>61</v>
      </c>
      <c r="AE977" s="13">
        <v>0.12</v>
      </c>
      <c r="AF977" s="13" t="s">
        <v>62</v>
      </c>
      <c r="AG977" s="13" t="s">
        <v>69</v>
      </c>
      <c r="AL977" s="13">
        <v>8760</v>
      </c>
      <c r="AM977" s="13" t="s">
        <v>64</v>
      </c>
      <c r="AO977" s="11">
        <v>44068.419293981482</v>
      </c>
      <c r="AP977" s="11" t="s">
        <v>66</v>
      </c>
      <c r="AQ977" s="11" t="s">
        <v>49</v>
      </c>
      <c r="AR977" s="11" t="s">
        <v>66</v>
      </c>
      <c r="AS977" s="11" t="s">
        <v>55</v>
      </c>
      <c r="AT977" s="11" t="s">
        <v>66</v>
      </c>
      <c r="AU977" s="11" t="s">
        <v>61</v>
      </c>
      <c r="AV977" t="s">
        <v>66</v>
      </c>
      <c r="AW977" t="s">
        <v>66</v>
      </c>
    </row>
    <row r="978" spans="1:49" hidden="1" x14ac:dyDescent="0.25">
      <c r="A978" s="13" t="s">
        <v>1049</v>
      </c>
      <c r="B978" s="13">
        <v>26966</v>
      </c>
      <c r="C978" s="13" t="s">
        <v>1052</v>
      </c>
      <c r="D978" s="13" t="s">
        <v>49</v>
      </c>
      <c r="E978" s="13" t="s">
        <v>111</v>
      </c>
      <c r="F978" s="15" t="s">
        <v>112</v>
      </c>
      <c r="I978" s="16" t="s">
        <v>88</v>
      </c>
      <c r="J978" s="13" t="s">
        <v>53</v>
      </c>
      <c r="K978" s="13">
        <v>5</v>
      </c>
      <c r="L978" s="13">
        <v>7</v>
      </c>
      <c r="M978" s="13" t="s">
        <v>55</v>
      </c>
      <c r="N978" s="13" t="s">
        <v>56</v>
      </c>
      <c r="O978" s="13" t="s">
        <v>1053</v>
      </c>
      <c r="AA978" s="13">
        <v>0.25</v>
      </c>
      <c r="AB978" s="13" t="s">
        <v>59</v>
      </c>
      <c r="AC978" s="13" t="s">
        <v>67</v>
      </c>
      <c r="AD978" s="13" t="s">
        <v>61</v>
      </c>
      <c r="AE978" s="13">
        <v>0.12</v>
      </c>
      <c r="AF978" s="13" t="s">
        <v>62</v>
      </c>
      <c r="AG978" s="13" t="s">
        <v>69</v>
      </c>
      <c r="AL978" s="13">
        <v>8760</v>
      </c>
      <c r="AM978" s="13" t="s">
        <v>64</v>
      </c>
      <c r="AO978" s="11">
        <v>44068.419293981482</v>
      </c>
      <c r="AP978" s="11" t="s">
        <v>66</v>
      </c>
      <c r="AQ978" s="11" t="s">
        <v>49</v>
      </c>
      <c r="AR978" s="11" t="s">
        <v>66</v>
      </c>
      <c r="AS978" s="11" t="s">
        <v>55</v>
      </c>
      <c r="AT978" s="11" t="s">
        <v>66</v>
      </c>
      <c r="AU978" s="11" t="s">
        <v>61</v>
      </c>
      <c r="AV978" t="s">
        <v>66</v>
      </c>
      <c r="AW978" t="s">
        <v>66</v>
      </c>
    </row>
    <row r="979" spans="1:49" hidden="1" x14ac:dyDescent="0.25">
      <c r="A979" s="13" t="s">
        <v>1054</v>
      </c>
      <c r="B979" s="13">
        <v>39448</v>
      </c>
      <c r="C979" s="13" t="s">
        <v>1055</v>
      </c>
      <c r="D979" s="13" t="s">
        <v>49</v>
      </c>
      <c r="E979" s="13" t="s">
        <v>159</v>
      </c>
      <c r="F979" s="15" t="s">
        <v>84</v>
      </c>
      <c r="G979" s="13">
        <v>32.828856000000002</v>
      </c>
      <c r="H979" s="13">
        <v>-104.12656699999999</v>
      </c>
      <c r="I979" s="16" t="s">
        <v>75</v>
      </c>
      <c r="J979" s="13" t="s">
        <v>53</v>
      </c>
      <c r="K979" s="13">
        <v>1</v>
      </c>
      <c r="L979" s="13" t="s">
        <v>76</v>
      </c>
      <c r="M979" s="13" t="s">
        <v>55</v>
      </c>
      <c r="N979" s="13" t="s">
        <v>56</v>
      </c>
      <c r="O979" s="13" t="s">
        <v>443</v>
      </c>
      <c r="P979" s="13" t="s">
        <v>58</v>
      </c>
      <c r="Q979" s="13" t="s">
        <v>58</v>
      </c>
      <c r="R979" s="13" t="s">
        <v>58</v>
      </c>
      <c r="Y979" s="13">
        <v>1</v>
      </c>
      <c r="Z979" s="13" t="s">
        <v>59</v>
      </c>
      <c r="AA979" s="13">
        <v>1</v>
      </c>
      <c r="AB979" s="13" t="s">
        <v>59</v>
      </c>
      <c r="AC979" s="13" t="s">
        <v>67</v>
      </c>
      <c r="AD979" s="13" t="s">
        <v>61</v>
      </c>
      <c r="AE979" s="13">
        <v>0.43</v>
      </c>
      <c r="AF979" s="13" t="s">
        <v>62</v>
      </c>
      <c r="AG979" s="13" t="s">
        <v>69</v>
      </c>
      <c r="AK979" s="13" t="s">
        <v>63</v>
      </c>
      <c r="AL979" s="13">
        <v>8760</v>
      </c>
      <c r="AM979" s="13" t="s">
        <v>64</v>
      </c>
      <c r="AO979" s="11">
        <v>44068.419293981482</v>
      </c>
      <c r="AP979" s="11" t="s">
        <v>66</v>
      </c>
      <c r="AQ979" s="11" t="s">
        <v>49</v>
      </c>
      <c r="AR979" s="11" t="s">
        <v>66</v>
      </c>
      <c r="AS979" s="11" t="s">
        <v>55</v>
      </c>
      <c r="AT979" s="11" t="s">
        <v>66</v>
      </c>
      <c r="AU979" s="11" t="s">
        <v>61</v>
      </c>
      <c r="AV979" t="s">
        <v>66</v>
      </c>
      <c r="AW979" t="s">
        <v>66</v>
      </c>
    </row>
    <row r="980" spans="1:49" hidden="1" x14ac:dyDescent="0.25">
      <c r="A980" s="13" t="s">
        <v>1054</v>
      </c>
      <c r="B980" s="13">
        <v>39448</v>
      </c>
      <c r="C980" s="13" t="s">
        <v>1055</v>
      </c>
      <c r="D980" s="13" t="s">
        <v>49</v>
      </c>
      <c r="E980" s="13" t="s">
        <v>159</v>
      </c>
      <c r="F980" s="15" t="s">
        <v>84</v>
      </c>
      <c r="G980" s="13">
        <v>32.828856000000002</v>
      </c>
      <c r="H980" s="13">
        <v>-104.12656699999999</v>
      </c>
      <c r="I980" s="16" t="s">
        <v>75</v>
      </c>
      <c r="J980" s="13" t="s">
        <v>53</v>
      </c>
      <c r="K980" s="13">
        <v>1</v>
      </c>
      <c r="L980" s="13" t="s">
        <v>76</v>
      </c>
      <c r="M980" s="13" t="s">
        <v>55</v>
      </c>
      <c r="N980" s="13" t="s">
        <v>56</v>
      </c>
      <c r="O980" s="13" t="s">
        <v>443</v>
      </c>
      <c r="P980" s="13" t="s">
        <v>58</v>
      </c>
      <c r="Q980" s="13" t="s">
        <v>58</v>
      </c>
      <c r="R980" s="13" t="s">
        <v>58</v>
      </c>
      <c r="Y980" s="13">
        <v>1</v>
      </c>
      <c r="Z980" s="13" t="s">
        <v>59</v>
      </c>
      <c r="AA980" s="13">
        <v>1</v>
      </c>
      <c r="AB980" s="13" t="s">
        <v>59</v>
      </c>
      <c r="AC980" s="13" t="s">
        <v>67</v>
      </c>
      <c r="AD980" s="13" t="s">
        <v>61</v>
      </c>
      <c r="AE980" s="13">
        <v>9.8000000000000004E-2</v>
      </c>
      <c r="AF980" s="13" t="s">
        <v>68</v>
      </c>
      <c r="AG980" s="13" t="s">
        <v>69</v>
      </c>
      <c r="AK980" s="13" t="s">
        <v>63</v>
      </c>
      <c r="AL980" s="13">
        <v>8760</v>
      </c>
      <c r="AM980" s="13" t="s">
        <v>64</v>
      </c>
      <c r="AO980" s="11">
        <v>44068.419293981482</v>
      </c>
      <c r="AP980" s="11" t="s">
        <v>66</v>
      </c>
      <c r="AQ980" s="11" t="s">
        <v>49</v>
      </c>
      <c r="AR980" s="11" t="s">
        <v>66</v>
      </c>
      <c r="AS980" s="11" t="s">
        <v>55</v>
      </c>
      <c r="AT980" s="11" t="s">
        <v>66</v>
      </c>
      <c r="AU980" s="11" t="s">
        <v>61</v>
      </c>
      <c r="AV980" t="s">
        <v>66</v>
      </c>
      <c r="AW980" t="s">
        <v>66</v>
      </c>
    </row>
    <row r="981" spans="1:49" hidden="1" x14ac:dyDescent="0.25">
      <c r="A981" s="13" t="s">
        <v>1054</v>
      </c>
      <c r="B981" s="13">
        <v>39448</v>
      </c>
      <c r="C981" s="13" t="s">
        <v>1055</v>
      </c>
      <c r="D981" s="13" t="s">
        <v>49</v>
      </c>
      <c r="E981" s="13" t="s">
        <v>159</v>
      </c>
      <c r="F981" s="15" t="s">
        <v>84</v>
      </c>
      <c r="G981" s="13">
        <v>32.828856000000002</v>
      </c>
      <c r="H981" s="13">
        <v>-104.12656699999999</v>
      </c>
      <c r="I981" s="16" t="s">
        <v>75</v>
      </c>
      <c r="J981" s="13" t="s">
        <v>53</v>
      </c>
      <c r="K981" s="13">
        <v>2</v>
      </c>
      <c r="L981" s="13" t="s">
        <v>80</v>
      </c>
      <c r="M981" s="13" t="s">
        <v>55</v>
      </c>
      <c r="N981" s="13" t="s">
        <v>56</v>
      </c>
      <c r="O981" s="13" t="s">
        <v>444</v>
      </c>
      <c r="P981" s="13" t="s">
        <v>58</v>
      </c>
      <c r="Q981" s="13" t="s">
        <v>58</v>
      </c>
      <c r="R981" s="13" t="s">
        <v>58</v>
      </c>
      <c r="Y981" s="13">
        <v>1</v>
      </c>
      <c r="Z981" s="13" t="s">
        <v>59</v>
      </c>
      <c r="AA981" s="13">
        <v>1</v>
      </c>
      <c r="AB981" s="13" t="s">
        <v>59</v>
      </c>
      <c r="AC981" s="13" t="s">
        <v>67</v>
      </c>
      <c r="AD981" s="13" t="s">
        <v>61</v>
      </c>
      <c r="AE981" s="13">
        <v>9.8000000000000004E-2</v>
      </c>
      <c r="AF981" s="13" t="s">
        <v>68</v>
      </c>
      <c r="AG981" s="13" t="s">
        <v>69</v>
      </c>
      <c r="AK981" s="13" t="s">
        <v>63</v>
      </c>
      <c r="AL981" s="13">
        <v>8760</v>
      </c>
      <c r="AM981" s="13" t="s">
        <v>64</v>
      </c>
      <c r="AO981" s="11">
        <v>44068.419293981482</v>
      </c>
      <c r="AP981" s="11" t="s">
        <v>66</v>
      </c>
      <c r="AQ981" s="11" t="s">
        <v>49</v>
      </c>
      <c r="AR981" s="11" t="s">
        <v>66</v>
      </c>
      <c r="AS981" s="11" t="s">
        <v>55</v>
      </c>
      <c r="AT981" s="11" t="s">
        <v>66</v>
      </c>
      <c r="AU981" s="11" t="s">
        <v>61</v>
      </c>
      <c r="AV981" t="s">
        <v>66</v>
      </c>
      <c r="AW981" t="s">
        <v>66</v>
      </c>
    </row>
    <row r="982" spans="1:49" hidden="1" x14ac:dyDescent="0.25">
      <c r="A982" s="13" t="s">
        <v>1054</v>
      </c>
      <c r="B982" s="13">
        <v>39448</v>
      </c>
      <c r="C982" s="13" t="s">
        <v>1055</v>
      </c>
      <c r="D982" s="13" t="s">
        <v>49</v>
      </c>
      <c r="E982" s="13" t="s">
        <v>159</v>
      </c>
      <c r="F982" s="15" t="s">
        <v>84</v>
      </c>
      <c r="G982" s="13">
        <v>32.828856000000002</v>
      </c>
      <c r="H982" s="13">
        <v>-104.12656699999999</v>
      </c>
      <c r="I982" s="16" t="s">
        <v>75</v>
      </c>
      <c r="J982" s="13" t="s">
        <v>53</v>
      </c>
      <c r="K982" s="13">
        <v>2</v>
      </c>
      <c r="L982" s="13" t="s">
        <v>80</v>
      </c>
      <c r="M982" s="13" t="s">
        <v>55</v>
      </c>
      <c r="N982" s="13" t="s">
        <v>56</v>
      </c>
      <c r="O982" s="13" t="s">
        <v>444</v>
      </c>
      <c r="P982" s="13" t="s">
        <v>58</v>
      </c>
      <c r="Q982" s="13" t="s">
        <v>58</v>
      </c>
      <c r="R982" s="13" t="s">
        <v>58</v>
      </c>
      <c r="Y982" s="13">
        <v>1</v>
      </c>
      <c r="Z982" s="13" t="s">
        <v>59</v>
      </c>
      <c r="AA982" s="13">
        <v>1</v>
      </c>
      <c r="AB982" s="13" t="s">
        <v>59</v>
      </c>
      <c r="AC982" s="13" t="s">
        <v>67</v>
      </c>
      <c r="AD982" s="13" t="s">
        <v>61</v>
      </c>
      <c r="AE982" s="13">
        <v>0.43</v>
      </c>
      <c r="AF982" s="13" t="s">
        <v>62</v>
      </c>
      <c r="AG982" s="13" t="s">
        <v>69</v>
      </c>
      <c r="AK982" s="13" t="s">
        <v>63</v>
      </c>
      <c r="AL982" s="13">
        <v>8760</v>
      </c>
      <c r="AM982" s="13" t="s">
        <v>64</v>
      </c>
      <c r="AO982" s="11">
        <v>44068.419293981482</v>
      </c>
      <c r="AP982" s="11" t="s">
        <v>66</v>
      </c>
      <c r="AQ982" s="11" t="s">
        <v>49</v>
      </c>
      <c r="AR982" s="11" t="s">
        <v>66</v>
      </c>
      <c r="AS982" s="11" t="s">
        <v>55</v>
      </c>
      <c r="AT982" s="11" t="s">
        <v>66</v>
      </c>
      <c r="AU982" s="11" t="s">
        <v>61</v>
      </c>
      <c r="AV982" t="s">
        <v>66</v>
      </c>
      <c r="AW982" t="s">
        <v>66</v>
      </c>
    </row>
    <row r="983" spans="1:49" hidden="1" x14ac:dyDescent="0.25">
      <c r="A983" s="13" t="s">
        <v>1054</v>
      </c>
      <c r="B983" s="13">
        <v>39448</v>
      </c>
      <c r="C983" s="13" t="s">
        <v>1055</v>
      </c>
      <c r="D983" s="13" t="s">
        <v>49</v>
      </c>
      <c r="E983" s="13" t="s">
        <v>159</v>
      </c>
      <c r="F983" s="15" t="s">
        <v>84</v>
      </c>
      <c r="G983" s="13">
        <v>32.828856000000002</v>
      </c>
      <c r="H983" s="13">
        <v>-104.12656699999999</v>
      </c>
      <c r="I983" s="16" t="s">
        <v>75</v>
      </c>
      <c r="J983" s="13" t="s">
        <v>53</v>
      </c>
      <c r="K983" s="13">
        <v>3</v>
      </c>
      <c r="L983" s="13" t="s">
        <v>236</v>
      </c>
      <c r="M983" s="13" t="s">
        <v>55</v>
      </c>
      <c r="N983" s="13" t="s">
        <v>56</v>
      </c>
      <c r="O983" s="13" t="s">
        <v>445</v>
      </c>
      <c r="P983" s="13" t="s">
        <v>58</v>
      </c>
      <c r="Q983" s="13" t="s">
        <v>58</v>
      </c>
      <c r="R983" s="13" t="s">
        <v>58</v>
      </c>
      <c r="Y983" s="13">
        <v>0.75</v>
      </c>
      <c r="Z983" s="13" t="s">
        <v>59</v>
      </c>
      <c r="AA983" s="13">
        <v>0.75</v>
      </c>
      <c r="AB983" s="13" t="s">
        <v>59</v>
      </c>
      <c r="AC983" s="13" t="s">
        <v>67</v>
      </c>
      <c r="AD983" s="13" t="s">
        <v>61</v>
      </c>
      <c r="AE983" s="13">
        <v>0.32</v>
      </c>
      <c r="AF983" s="13" t="s">
        <v>62</v>
      </c>
      <c r="AG983" s="13" t="s">
        <v>69</v>
      </c>
      <c r="AK983" s="13" t="s">
        <v>63</v>
      </c>
      <c r="AL983" s="13">
        <v>8760</v>
      </c>
      <c r="AM983" s="13" t="s">
        <v>64</v>
      </c>
      <c r="AO983" s="11">
        <v>44068.419293981482</v>
      </c>
      <c r="AP983" s="11" t="s">
        <v>66</v>
      </c>
      <c r="AQ983" s="11" t="s">
        <v>49</v>
      </c>
      <c r="AR983" s="11" t="s">
        <v>66</v>
      </c>
      <c r="AS983" s="11" t="s">
        <v>55</v>
      </c>
      <c r="AT983" s="11" t="s">
        <v>66</v>
      </c>
      <c r="AU983" s="11" t="s">
        <v>61</v>
      </c>
      <c r="AV983" t="s">
        <v>66</v>
      </c>
      <c r="AW983" t="s">
        <v>66</v>
      </c>
    </row>
    <row r="984" spans="1:49" hidden="1" x14ac:dyDescent="0.25">
      <c r="A984" s="13" t="s">
        <v>1054</v>
      </c>
      <c r="B984" s="13">
        <v>39448</v>
      </c>
      <c r="C984" s="13" t="s">
        <v>1055</v>
      </c>
      <c r="D984" s="13" t="s">
        <v>49</v>
      </c>
      <c r="E984" s="13" t="s">
        <v>159</v>
      </c>
      <c r="F984" s="15" t="s">
        <v>84</v>
      </c>
      <c r="G984" s="13">
        <v>32.828856000000002</v>
      </c>
      <c r="H984" s="13">
        <v>-104.12656699999999</v>
      </c>
      <c r="I984" s="16" t="s">
        <v>75</v>
      </c>
      <c r="J984" s="13" t="s">
        <v>53</v>
      </c>
      <c r="K984" s="13">
        <v>3</v>
      </c>
      <c r="L984" s="13" t="s">
        <v>236</v>
      </c>
      <c r="M984" s="13" t="s">
        <v>55</v>
      </c>
      <c r="N984" s="13" t="s">
        <v>56</v>
      </c>
      <c r="O984" s="13" t="s">
        <v>445</v>
      </c>
      <c r="P984" s="13" t="s">
        <v>58</v>
      </c>
      <c r="Q984" s="13" t="s">
        <v>58</v>
      </c>
      <c r="R984" s="13" t="s">
        <v>58</v>
      </c>
      <c r="Y984" s="13">
        <v>0.75</v>
      </c>
      <c r="Z984" s="13" t="s">
        <v>59</v>
      </c>
      <c r="AA984" s="13">
        <v>0.75</v>
      </c>
      <c r="AB984" s="13" t="s">
        <v>59</v>
      </c>
      <c r="AC984" s="13" t="s">
        <v>67</v>
      </c>
      <c r="AD984" s="13" t="s">
        <v>61</v>
      </c>
      <c r="AE984" s="13">
        <v>7.3999999999999996E-2</v>
      </c>
      <c r="AF984" s="13" t="s">
        <v>68</v>
      </c>
      <c r="AG984" s="13" t="s">
        <v>69</v>
      </c>
      <c r="AK984" s="13" t="s">
        <v>63</v>
      </c>
      <c r="AL984" s="13">
        <v>8760</v>
      </c>
      <c r="AM984" s="13" t="s">
        <v>64</v>
      </c>
      <c r="AO984" s="11">
        <v>44068.419293981482</v>
      </c>
      <c r="AP984" s="11" t="s">
        <v>66</v>
      </c>
      <c r="AQ984" s="11" t="s">
        <v>49</v>
      </c>
      <c r="AR984" s="11" t="s">
        <v>66</v>
      </c>
      <c r="AS984" s="11" t="s">
        <v>55</v>
      </c>
      <c r="AT984" s="11" t="s">
        <v>66</v>
      </c>
      <c r="AU984" s="11" t="s">
        <v>61</v>
      </c>
      <c r="AV984" t="s">
        <v>66</v>
      </c>
      <c r="AW984" t="s">
        <v>66</v>
      </c>
    </row>
    <row r="985" spans="1:49" hidden="1" x14ac:dyDescent="0.25">
      <c r="A985" s="13" t="s">
        <v>1056</v>
      </c>
      <c r="B985" s="13">
        <v>211</v>
      </c>
      <c r="C985" s="13" t="s">
        <v>1057</v>
      </c>
      <c r="D985" s="13" t="s">
        <v>49</v>
      </c>
      <c r="E985" s="13" t="s">
        <v>50</v>
      </c>
      <c r="F985" s="15" t="s">
        <v>84</v>
      </c>
      <c r="G985" s="13">
        <v>32.714722000000002</v>
      </c>
      <c r="H985" s="13">
        <v>-104.445864</v>
      </c>
      <c r="I985" s="16" t="s">
        <v>52</v>
      </c>
      <c r="J985" s="13" t="s">
        <v>53</v>
      </c>
      <c r="K985" s="13">
        <v>29</v>
      </c>
      <c r="L985" s="13" t="s">
        <v>1058</v>
      </c>
      <c r="M985" s="13" t="s">
        <v>55</v>
      </c>
      <c r="N985" s="13" t="s">
        <v>56</v>
      </c>
      <c r="O985" s="13" t="s">
        <v>898</v>
      </c>
      <c r="P985" s="13" t="s">
        <v>581</v>
      </c>
      <c r="Q985" s="13" t="s">
        <v>1059</v>
      </c>
      <c r="R985" s="13">
        <v>91674</v>
      </c>
      <c r="S985" s="14">
        <v>36495.419293981482</v>
      </c>
      <c r="T985" s="14">
        <v>36495.419293981482</v>
      </c>
      <c r="U985" s="13">
        <v>15.5</v>
      </c>
      <c r="V985" s="13" t="s">
        <v>59</v>
      </c>
      <c r="W985" s="13">
        <v>15.5</v>
      </c>
      <c r="X985" s="13" t="s">
        <v>59</v>
      </c>
      <c r="Y985" s="13">
        <v>15.5</v>
      </c>
      <c r="Z985" s="13" t="s">
        <v>59</v>
      </c>
      <c r="AA985" s="13">
        <v>15.5</v>
      </c>
      <c r="AB985" s="13" t="s">
        <v>59</v>
      </c>
      <c r="AC985" s="13" t="s">
        <v>60</v>
      </c>
      <c r="AD985" s="13" t="s">
        <v>61</v>
      </c>
      <c r="AE985" s="13">
        <v>4.5599999999999996</v>
      </c>
      <c r="AF985" s="13" t="s">
        <v>62</v>
      </c>
      <c r="AK985" s="13" t="s">
        <v>63</v>
      </c>
      <c r="AL985" s="13">
        <v>8760</v>
      </c>
      <c r="AM985" s="13" t="s">
        <v>64</v>
      </c>
      <c r="AN985" s="13" t="s">
        <v>65</v>
      </c>
      <c r="AO985" s="11">
        <v>44068.419293981482</v>
      </c>
      <c r="AP985" s="11" t="s">
        <v>66</v>
      </c>
      <c r="AQ985" s="11" t="s">
        <v>49</v>
      </c>
      <c r="AR985" s="11" t="s">
        <v>66</v>
      </c>
      <c r="AS985" s="11" t="s">
        <v>55</v>
      </c>
      <c r="AT985" s="11" t="s">
        <v>66</v>
      </c>
      <c r="AU985" s="11" t="s">
        <v>61</v>
      </c>
      <c r="AV985" t="s">
        <v>66</v>
      </c>
      <c r="AW985" t="s">
        <v>66</v>
      </c>
    </row>
    <row r="986" spans="1:49" hidden="1" x14ac:dyDescent="0.25">
      <c r="A986" s="13" t="s">
        <v>1056</v>
      </c>
      <c r="B986" s="13">
        <v>211</v>
      </c>
      <c r="C986" s="13" t="s">
        <v>1057</v>
      </c>
      <c r="D986" s="13" t="s">
        <v>49</v>
      </c>
      <c r="E986" s="13" t="s">
        <v>50</v>
      </c>
      <c r="F986" s="15" t="s">
        <v>84</v>
      </c>
      <c r="G986" s="13">
        <v>32.714722000000002</v>
      </c>
      <c r="H986" s="13">
        <v>-104.445864</v>
      </c>
      <c r="I986" s="16" t="s">
        <v>52</v>
      </c>
      <c r="J986" s="13" t="s">
        <v>53</v>
      </c>
      <c r="K986" s="13">
        <v>29</v>
      </c>
      <c r="L986" s="13" t="s">
        <v>1058</v>
      </c>
      <c r="M986" s="13" t="s">
        <v>55</v>
      </c>
      <c r="N986" s="13" t="s">
        <v>56</v>
      </c>
      <c r="O986" s="13" t="s">
        <v>898</v>
      </c>
      <c r="P986" s="13" t="s">
        <v>581</v>
      </c>
      <c r="Q986" s="13" t="s">
        <v>1059</v>
      </c>
      <c r="R986" s="13">
        <v>91674</v>
      </c>
      <c r="S986" s="14">
        <v>36495.419293981482</v>
      </c>
      <c r="T986" s="14">
        <v>36495.419293981482</v>
      </c>
      <c r="U986" s="13">
        <v>15.5</v>
      </c>
      <c r="V986" s="13" t="s">
        <v>59</v>
      </c>
      <c r="W986" s="13">
        <v>15.5</v>
      </c>
      <c r="X986" s="13" t="s">
        <v>59</v>
      </c>
      <c r="Y986" s="13">
        <v>15.5</v>
      </c>
      <c r="Z986" s="13" t="s">
        <v>59</v>
      </c>
      <c r="AA986" s="13">
        <v>15.5</v>
      </c>
      <c r="AB986" s="13" t="s">
        <v>59</v>
      </c>
      <c r="AC986" s="13" t="s">
        <v>67</v>
      </c>
      <c r="AD986" s="13" t="s">
        <v>61</v>
      </c>
      <c r="AE986" s="13">
        <v>1.5</v>
      </c>
      <c r="AF986" s="13" t="s">
        <v>68</v>
      </c>
      <c r="AG986" s="13" t="s">
        <v>69</v>
      </c>
      <c r="AK986" s="13" t="s">
        <v>63</v>
      </c>
      <c r="AL986" s="13">
        <v>8760</v>
      </c>
      <c r="AM986" s="13" t="s">
        <v>64</v>
      </c>
      <c r="AN986" s="13" t="s">
        <v>65</v>
      </c>
      <c r="AO986" s="11">
        <v>44068.419293981482</v>
      </c>
      <c r="AP986" s="11" t="s">
        <v>66</v>
      </c>
      <c r="AQ986" s="11" t="s">
        <v>49</v>
      </c>
      <c r="AR986" s="11" t="s">
        <v>66</v>
      </c>
      <c r="AS986" s="11" t="s">
        <v>55</v>
      </c>
      <c r="AT986" s="11" t="s">
        <v>66</v>
      </c>
      <c r="AU986" s="11" t="s">
        <v>61</v>
      </c>
      <c r="AV986" t="s">
        <v>66</v>
      </c>
      <c r="AW986" t="s">
        <v>66</v>
      </c>
    </row>
    <row r="987" spans="1:49" hidden="1" x14ac:dyDescent="0.25">
      <c r="A987" s="13" t="s">
        <v>1056</v>
      </c>
      <c r="B987" s="13">
        <v>211</v>
      </c>
      <c r="C987" s="13" t="s">
        <v>1057</v>
      </c>
      <c r="D987" s="13" t="s">
        <v>49</v>
      </c>
      <c r="E987" s="13" t="s">
        <v>50</v>
      </c>
      <c r="F987" s="15" t="s">
        <v>84</v>
      </c>
      <c r="G987" s="13">
        <v>32.714722000000002</v>
      </c>
      <c r="H987" s="13">
        <v>-104.445864</v>
      </c>
      <c r="I987" s="16" t="s">
        <v>52</v>
      </c>
      <c r="J987" s="13" t="s">
        <v>53</v>
      </c>
      <c r="K987" s="13">
        <v>29</v>
      </c>
      <c r="L987" s="13" t="s">
        <v>1058</v>
      </c>
      <c r="M987" s="13" t="s">
        <v>55</v>
      </c>
      <c r="N987" s="13" t="s">
        <v>56</v>
      </c>
      <c r="O987" s="13" t="s">
        <v>898</v>
      </c>
      <c r="P987" s="13" t="s">
        <v>581</v>
      </c>
      <c r="Q987" s="13" t="s">
        <v>1059</v>
      </c>
      <c r="R987" s="13">
        <v>91674</v>
      </c>
      <c r="S987" s="14">
        <v>36495.419293981482</v>
      </c>
      <c r="T987" s="14">
        <v>36495.419293981482</v>
      </c>
      <c r="U987" s="13">
        <v>15.5</v>
      </c>
      <c r="V987" s="13" t="s">
        <v>59</v>
      </c>
      <c r="W987" s="13">
        <v>15.5</v>
      </c>
      <c r="X987" s="13" t="s">
        <v>59</v>
      </c>
      <c r="Y987" s="13">
        <v>15.5</v>
      </c>
      <c r="Z987" s="13" t="s">
        <v>59</v>
      </c>
      <c r="AA987" s="13">
        <v>15.5</v>
      </c>
      <c r="AB987" s="13" t="s">
        <v>59</v>
      </c>
      <c r="AC987" s="13" t="s">
        <v>67</v>
      </c>
      <c r="AD987" s="13" t="s">
        <v>61</v>
      </c>
      <c r="AE987" s="13">
        <v>6.5</v>
      </c>
      <c r="AF987" s="13" t="s">
        <v>62</v>
      </c>
      <c r="AG987" s="13" t="s">
        <v>69</v>
      </c>
      <c r="AK987" s="13" t="s">
        <v>63</v>
      </c>
      <c r="AL987" s="13">
        <v>8760</v>
      </c>
      <c r="AM987" s="13" t="s">
        <v>64</v>
      </c>
      <c r="AN987" s="13" t="s">
        <v>65</v>
      </c>
      <c r="AO987" s="11">
        <v>44068.419293981482</v>
      </c>
      <c r="AP987" s="11" t="s">
        <v>66</v>
      </c>
      <c r="AQ987" s="11" t="s">
        <v>49</v>
      </c>
      <c r="AR987" s="11" t="s">
        <v>66</v>
      </c>
      <c r="AS987" s="11" t="s">
        <v>55</v>
      </c>
      <c r="AT987" s="11" t="s">
        <v>66</v>
      </c>
      <c r="AU987" s="11" t="s">
        <v>61</v>
      </c>
      <c r="AV987" t="s">
        <v>66</v>
      </c>
      <c r="AW987" t="s">
        <v>66</v>
      </c>
    </row>
    <row r="988" spans="1:49" hidden="1" x14ac:dyDescent="0.25">
      <c r="A988" s="13" t="s">
        <v>1060</v>
      </c>
      <c r="B988" s="13">
        <v>29885</v>
      </c>
      <c r="C988" s="13" t="s">
        <v>1061</v>
      </c>
      <c r="D988" s="13" t="s">
        <v>49</v>
      </c>
      <c r="E988" s="13" t="s">
        <v>50</v>
      </c>
      <c r="F988" s="15" t="s">
        <v>51</v>
      </c>
      <c r="G988" s="13">
        <v>32.210555999999997</v>
      </c>
      <c r="H988" s="13">
        <v>-103.523889</v>
      </c>
      <c r="I988" s="16" t="s">
        <v>52</v>
      </c>
      <c r="J988" s="13" t="s">
        <v>53</v>
      </c>
      <c r="K988" s="13">
        <v>1</v>
      </c>
      <c r="L988" s="13" t="s">
        <v>1062</v>
      </c>
      <c r="M988" s="13" t="s">
        <v>55</v>
      </c>
      <c r="N988" s="13" t="s">
        <v>56</v>
      </c>
      <c r="O988" s="13" t="s">
        <v>218</v>
      </c>
      <c r="P988" s="13" t="s">
        <v>1063</v>
      </c>
      <c r="Q988" s="13" t="s">
        <v>1064</v>
      </c>
      <c r="R988" s="13">
        <v>7163</v>
      </c>
      <c r="S988" s="14">
        <v>40909.419293981482</v>
      </c>
      <c r="T988" s="14">
        <v>40909.419293981482</v>
      </c>
      <c r="U988" s="13">
        <v>35.299999999999997</v>
      </c>
      <c r="V988" s="13" t="s">
        <v>59</v>
      </c>
      <c r="W988" s="13">
        <v>35.299999999999997</v>
      </c>
      <c r="X988" s="13" t="s">
        <v>59</v>
      </c>
      <c r="Y988" s="13">
        <v>35.299999999999997</v>
      </c>
      <c r="Z988" s="13" t="s">
        <v>59</v>
      </c>
      <c r="AA988" s="13">
        <v>35.299999999999997</v>
      </c>
      <c r="AB988" s="13" t="s">
        <v>59</v>
      </c>
      <c r="AC988" s="13" t="s">
        <v>60</v>
      </c>
      <c r="AD988" s="13" t="s">
        <v>61</v>
      </c>
      <c r="AE988" s="13">
        <v>15.6</v>
      </c>
      <c r="AF988" s="13" t="s">
        <v>62</v>
      </c>
      <c r="AK988" s="13" t="s">
        <v>63</v>
      </c>
      <c r="AL988" s="13">
        <v>8760</v>
      </c>
      <c r="AM988" s="13" t="s">
        <v>64</v>
      </c>
      <c r="AN988" s="13" t="s">
        <v>330</v>
      </c>
      <c r="AO988" s="11">
        <v>44068.419293981482</v>
      </c>
      <c r="AP988" s="11" t="s">
        <v>66</v>
      </c>
      <c r="AQ988" s="11" t="s">
        <v>49</v>
      </c>
      <c r="AR988" s="11" t="s">
        <v>66</v>
      </c>
      <c r="AS988" s="11" t="s">
        <v>55</v>
      </c>
      <c r="AT988" s="11" t="s">
        <v>66</v>
      </c>
      <c r="AU988" s="11" t="s">
        <v>61</v>
      </c>
      <c r="AV988" t="s">
        <v>66</v>
      </c>
      <c r="AW988" t="s">
        <v>66</v>
      </c>
    </row>
    <row r="989" spans="1:49" hidden="1" x14ac:dyDescent="0.25">
      <c r="A989" s="13" t="s">
        <v>1060</v>
      </c>
      <c r="B989" s="13">
        <v>29885</v>
      </c>
      <c r="C989" s="13" t="s">
        <v>1061</v>
      </c>
      <c r="D989" s="13" t="s">
        <v>49</v>
      </c>
      <c r="E989" s="13" t="s">
        <v>50</v>
      </c>
      <c r="F989" s="15" t="s">
        <v>51</v>
      </c>
      <c r="G989" s="13">
        <v>32.210555999999997</v>
      </c>
      <c r="H989" s="13">
        <v>-103.523889</v>
      </c>
      <c r="I989" s="16" t="s">
        <v>52</v>
      </c>
      <c r="J989" s="13" t="s">
        <v>53</v>
      </c>
      <c r="K989" s="13">
        <v>1</v>
      </c>
      <c r="L989" s="13" t="s">
        <v>1062</v>
      </c>
      <c r="M989" s="13" t="s">
        <v>55</v>
      </c>
      <c r="N989" s="13" t="s">
        <v>56</v>
      </c>
      <c r="O989" s="13" t="s">
        <v>218</v>
      </c>
      <c r="P989" s="13" t="s">
        <v>1063</v>
      </c>
      <c r="Q989" s="13" t="s">
        <v>1064</v>
      </c>
      <c r="R989" s="13">
        <v>7163</v>
      </c>
      <c r="S989" s="14">
        <v>40909.419293981482</v>
      </c>
      <c r="T989" s="14">
        <v>40909.419293981482</v>
      </c>
      <c r="U989" s="13">
        <v>35.299999999999997</v>
      </c>
      <c r="V989" s="13" t="s">
        <v>59</v>
      </c>
      <c r="W989" s="13">
        <v>35.299999999999997</v>
      </c>
      <c r="X989" s="13" t="s">
        <v>59</v>
      </c>
      <c r="Y989" s="13">
        <v>35.299999999999997</v>
      </c>
      <c r="Z989" s="13" t="s">
        <v>59</v>
      </c>
      <c r="AA989" s="13">
        <v>35.299999999999997</v>
      </c>
      <c r="AB989" s="13" t="s">
        <v>59</v>
      </c>
      <c r="AC989" s="13" t="s">
        <v>67</v>
      </c>
      <c r="AD989" s="13" t="s">
        <v>61</v>
      </c>
      <c r="AE989" s="13">
        <v>3.5</v>
      </c>
      <c r="AF989" s="13" t="s">
        <v>68</v>
      </c>
      <c r="AG989" s="13" t="s">
        <v>69</v>
      </c>
      <c r="AK989" s="13" t="s">
        <v>63</v>
      </c>
      <c r="AL989" s="13">
        <v>8760</v>
      </c>
      <c r="AM989" s="13" t="s">
        <v>64</v>
      </c>
      <c r="AN989" s="13" t="s">
        <v>330</v>
      </c>
      <c r="AO989" s="11">
        <v>44068.419293981482</v>
      </c>
      <c r="AP989" s="11" t="s">
        <v>66</v>
      </c>
      <c r="AQ989" s="11" t="s">
        <v>49</v>
      </c>
      <c r="AR989" s="11" t="s">
        <v>66</v>
      </c>
      <c r="AS989" s="11" t="s">
        <v>55</v>
      </c>
      <c r="AT989" s="11" t="s">
        <v>66</v>
      </c>
      <c r="AU989" s="11" t="s">
        <v>61</v>
      </c>
      <c r="AV989" t="s">
        <v>66</v>
      </c>
      <c r="AW989" t="s">
        <v>66</v>
      </c>
    </row>
    <row r="990" spans="1:49" hidden="1" x14ac:dyDescent="0.25">
      <c r="A990" s="13" t="s">
        <v>1060</v>
      </c>
      <c r="B990" s="13">
        <v>29885</v>
      </c>
      <c r="C990" s="13" t="s">
        <v>1061</v>
      </c>
      <c r="D990" s="13" t="s">
        <v>49</v>
      </c>
      <c r="E990" s="13" t="s">
        <v>50</v>
      </c>
      <c r="F990" s="15" t="s">
        <v>51</v>
      </c>
      <c r="G990" s="13">
        <v>32.210555999999997</v>
      </c>
      <c r="H990" s="13">
        <v>-103.523889</v>
      </c>
      <c r="I990" s="16" t="s">
        <v>52</v>
      </c>
      <c r="J990" s="13" t="s">
        <v>53</v>
      </c>
      <c r="K990" s="13">
        <v>1</v>
      </c>
      <c r="L990" s="13" t="s">
        <v>1062</v>
      </c>
      <c r="M990" s="13" t="s">
        <v>55</v>
      </c>
      <c r="N990" s="13" t="s">
        <v>56</v>
      </c>
      <c r="O990" s="13" t="s">
        <v>218</v>
      </c>
      <c r="P990" s="13" t="s">
        <v>1063</v>
      </c>
      <c r="Q990" s="13" t="s">
        <v>1064</v>
      </c>
      <c r="R990" s="13">
        <v>7163</v>
      </c>
      <c r="S990" s="14">
        <v>40909.419293981482</v>
      </c>
      <c r="T990" s="14">
        <v>40909.419293981482</v>
      </c>
      <c r="U990" s="13">
        <v>35.299999999999997</v>
      </c>
      <c r="V990" s="13" t="s">
        <v>59</v>
      </c>
      <c r="W990" s="13">
        <v>35.299999999999997</v>
      </c>
      <c r="X990" s="13" t="s">
        <v>59</v>
      </c>
      <c r="Y990" s="13">
        <v>35.299999999999997</v>
      </c>
      <c r="Z990" s="13" t="s">
        <v>59</v>
      </c>
      <c r="AA990" s="13">
        <v>35.299999999999997</v>
      </c>
      <c r="AB990" s="13" t="s">
        <v>59</v>
      </c>
      <c r="AC990" s="13" t="s">
        <v>67</v>
      </c>
      <c r="AD990" s="13" t="s">
        <v>61</v>
      </c>
      <c r="AE990" s="13">
        <v>15.2</v>
      </c>
      <c r="AF990" s="13" t="s">
        <v>62</v>
      </c>
      <c r="AG990" s="13" t="s">
        <v>69</v>
      </c>
      <c r="AK990" s="13" t="s">
        <v>63</v>
      </c>
      <c r="AL990" s="13">
        <v>8760</v>
      </c>
      <c r="AM990" s="13" t="s">
        <v>64</v>
      </c>
      <c r="AN990" s="13" t="s">
        <v>330</v>
      </c>
      <c r="AO990" s="11">
        <v>44068.419293981482</v>
      </c>
      <c r="AP990" s="11" t="s">
        <v>66</v>
      </c>
      <c r="AQ990" s="11" t="s">
        <v>49</v>
      </c>
      <c r="AR990" s="11" t="s">
        <v>66</v>
      </c>
      <c r="AS990" s="11" t="s">
        <v>55</v>
      </c>
      <c r="AT990" s="11" t="s">
        <v>66</v>
      </c>
      <c r="AU990" s="11" t="s">
        <v>61</v>
      </c>
      <c r="AV990" t="s">
        <v>66</v>
      </c>
      <c r="AW990" t="s">
        <v>66</v>
      </c>
    </row>
    <row r="991" spans="1:49" hidden="1" x14ac:dyDescent="0.25">
      <c r="A991" s="13" t="s">
        <v>1060</v>
      </c>
      <c r="B991" s="13">
        <v>29885</v>
      </c>
      <c r="C991" s="13" t="s">
        <v>1061</v>
      </c>
      <c r="D991" s="13" t="s">
        <v>49</v>
      </c>
      <c r="E991" s="13" t="s">
        <v>50</v>
      </c>
      <c r="F991" s="15" t="s">
        <v>51</v>
      </c>
      <c r="G991" s="13">
        <v>32.210555999999997</v>
      </c>
      <c r="H991" s="13">
        <v>-103.523889</v>
      </c>
      <c r="I991" s="16" t="s">
        <v>52</v>
      </c>
      <c r="J991" s="13" t="s">
        <v>53</v>
      </c>
      <c r="K991" s="13">
        <v>23</v>
      </c>
      <c r="L991" s="13" t="s">
        <v>1065</v>
      </c>
      <c r="M991" s="13" t="s">
        <v>55</v>
      </c>
      <c r="N991" s="13" t="s">
        <v>56</v>
      </c>
      <c r="O991" s="13" t="s">
        <v>1066</v>
      </c>
      <c r="P991" s="13" t="s">
        <v>328</v>
      </c>
      <c r="Q991" s="13" t="s">
        <v>364</v>
      </c>
      <c r="R991" s="13" t="s">
        <v>1067</v>
      </c>
      <c r="S991" s="14">
        <v>42878.419293981482</v>
      </c>
      <c r="T991" s="14">
        <v>42878.419293981482</v>
      </c>
      <c r="U991" s="13">
        <v>5.6</v>
      </c>
      <c r="V991" s="13" t="s">
        <v>59</v>
      </c>
      <c r="W991" s="13">
        <v>5.6</v>
      </c>
      <c r="X991" s="13" t="s">
        <v>59</v>
      </c>
      <c r="Y991" s="13">
        <v>5.6</v>
      </c>
      <c r="Z991" s="13" t="s">
        <v>59</v>
      </c>
      <c r="AA991" s="13">
        <v>5.6</v>
      </c>
      <c r="AB991" s="13" t="s">
        <v>59</v>
      </c>
      <c r="AC991" s="13" t="s">
        <v>60</v>
      </c>
      <c r="AD991" s="13" t="s">
        <v>61</v>
      </c>
      <c r="AE991" s="13">
        <v>2.48</v>
      </c>
      <c r="AF991" s="13" t="s">
        <v>62</v>
      </c>
      <c r="AK991" s="13" t="s">
        <v>63</v>
      </c>
      <c r="AL991" s="13">
        <v>8760</v>
      </c>
      <c r="AM991" s="13" t="s">
        <v>64</v>
      </c>
      <c r="AN991" s="13" t="s">
        <v>1068</v>
      </c>
      <c r="AO991" s="11">
        <v>44068.419293981482</v>
      </c>
      <c r="AP991" s="11" t="s">
        <v>66</v>
      </c>
      <c r="AQ991" s="11" t="s">
        <v>49</v>
      </c>
      <c r="AR991" s="11" t="s">
        <v>66</v>
      </c>
      <c r="AS991" s="11" t="s">
        <v>55</v>
      </c>
      <c r="AT991" s="11" t="s">
        <v>66</v>
      </c>
      <c r="AU991" s="11" t="s">
        <v>61</v>
      </c>
      <c r="AV991" t="s">
        <v>66</v>
      </c>
      <c r="AW991" t="s">
        <v>66</v>
      </c>
    </row>
    <row r="992" spans="1:49" hidden="1" x14ac:dyDescent="0.25">
      <c r="A992" s="13" t="s">
        <v>1060</v>
      </c>
      <c r="B992" s="13">
        <v>29885</v>
      </c>
      <c r="C992" s="13" t="s">
        <v>1061</v>
      </c>
      <c r="D992" s="13" t="s">
        <v>49</v>
      </c>
      <c r="E992" s="13" t="s">
        <v>50</v>
      </c>
      <c r="F992" s="15" t="s">
        <v>51</v>
      </c>
      <c r="G992" s="13">
        <v>32.210555999999997</v>
      </c>
      <c r="H992" s="13">
        <v>-103.523889</v>
      </c>
      <c r="I992" s="16" t="s">
        <v>52</v>
      </c>
      <c r="J992" s="13" t="s">
        <v>53</v>
      </c>
      <c r="K992" s="13">
        <v>23</v>
      </c>
      <c r="L992" s="13" t="s">
        <v>1065</v>
      </c>
      <c r="M992" s="13" t="s">
        <v>55</v>
      </c>
      <c r="N992" s="13" t="s">
        <v>56</v>
      </c>
      <c r="O992" s="13" t="s">
        <v>1066</v>
      </c>
      <c r="P992" s="13" t="s">
        <v>328</v>
      </c>
      <c r="Q992" s="13" t="s">
        <v>364</v>
      </c>
      <c r="R992" s="13" t="s">
        <v>1067</v>
      </c>
      <c r="S992" s="14">
        <v>42878.419293981482</v>
      </c>
      <c r="T992" s="14">
        <v>42878.419293981482</v>
      </c>
      <c r="U992" s="13">
        <v>5.6</v>
      </c>
      <c r="V992" s="13" t="s">
        <v>59</v>
      </c>
      <c r="W992" s="13">
        <v>5.6</v>
      </c>
      <c r="X992" s="13" t="s">
        <v>59</v>
      </c>
      <c r="Y992" s="13">
        <v>5.6</v>
      </c>
      <c r="Z992" s="13" t="s">
        <v>59</v>
      </c>
      <c r="AA992" s="13">
        <v>5.6</v>
      </c>
      <c r="AB992" s="13" t="s">
        <v>59</v>
      </c>
      <c r="AC992" s="13" t="s">
        <v>67</v>
      </c>
      <c r="AD992" s="13" t="s">
        <v>61</v>
      </c>
      <c r="AE992" s="13">
        <v>1.2</v>
      </c>
      <c r="AF992" s="13" t="s">
        <v>62</v>
      </c>
      <c r="AG992" s="13" t="s">
        <v>69</v>
      </c>
      <c r="AK992" s="13" t="s">
        <v>63</v>
      </c>
      <c r="AL992" s="13">
        <v>8760</v>
      </c>
      <c r="AM992" s="13" t="s">
        <v>64</v>
      </c>
      <c r="AN992" s="13" t="s">
        <v>1068</v>
      </c>
      <c r="AO992" s="11">
        <v>44068.419293981482</v>
      </c>
      <c r="AP992" s="11" t="s">
        <v>66</v>
      </c>
      <c r="AQ992" s="11" t="s">
        <v>49</v>
      </c>
      <c r="AR992" s="11" t="s">
        <v>66</v>
      </c>
      <c r="AS992" s="11" t="s">
        <v>55</v>
      </c>
      <c r="AT992" s="11" t="s">
        <v>66</v>
      </c>
      <c r="AU992" s="11" t="s">
        <v>61</v>
      </c>
      <c r="AV992" t="s">
        <v>66</v>
      </c>
      <c r="AW992" t="s">
        <v>66</v>
      </c>
    </row>
    <row r="993" spans="1:49" hidden="1" x14ac:dyDescent="0.25">
      <c r="A993" s="13" t="s">
        <v>1060</v>
      </c>
      <c r="B993" s="13">
        <v>29885</v>
      </c>
      <c r="C993" s="13" t="s">
        <v>1061</v>
      </c>
      <c r="D993" s="13" t="s">
        <v>49</v>
      </c>
      <c r="E993" s="13" t="s">
        <v>50</v>
      </c>
      <c r="F993" s="15" t="s">
        <v>51</v>
      </c>
      <c r="G993" s="13">
        <v>32.210555999999997</v>
      </c>
      <c r="H993" s="13">
        <v>-103.523889</v>
      </c>
      <c r="I993" s="16" t="s">
        <v>52</v>
      </c>
      <c r="J993" s="13" t="s">
        <v>53</v>
      </c>
      <c r="K993" s="13">
        <v>23</v>
      </c>
      <c r="L993" s="13" t="s">
        <v>1065</v>
      </c>
      <c r="M993" s="13" t="s">
        <v>55</v>
      </c>
      <c r="N993" s="13" t="s">
        <v>56</v>
      </c>
      <c r="O993" s="13" t="s">
        <v>1066</v>
      </c>
      <c r="P993" s="13" t="s">
        <v>328</v>
      </c>
      <c r="Q993" s="13" t="s">
        <v>364</v>
      </c>
      <c r="R993" s="13" t="s">
        <v>1067</v>
      </c>
      <c r="S993" s="14">
        <v>42878.419293981482</v>
      </c>
      <c r="T993" s="14">
        <v>42878.419293981482</v>
      </c>
      <c r="U993" s="13">
        <v>5.6</v>
      </c>
      <c r="V993" s="13" t="s">
        <v>59</v>
      </c>
      <c r="W993" s="13">
        <v>5.6</v>
      </c>
      <c r="X993" s="13" t="s">
        <v>59</v>
      </c>
      <c r="Y993" s="13">
        <v>5.6</v>
      </c>
      <c r="Z993" s="13" t="s">
        <v>59</v>
      </c>
      <c r="AA993" s="13">
        <v>5.6</v>
      </c>
      <c r="AB993" s="13" t="s">
        <v>59</v>
      </c>
      <c r="AC993" s="13" t="s">
        <v>249</v>
      </c>
      <c r="AD993" s="13" t="s">
        <v>61</v>
      </c>
      <c r="AE993" s="13">
        <v>0.27</v>
      </c>
      <c r="AF993" s="13" t="s">
        <v>68</v>
      </c>
      <c r="AG993" s="13" t="s">
        <v>69</v>
      </c>
      <c r="AK993" s="13" t="s">
        <v>63</v>
      </c>
      <c r="AL993" s="13">
        <v>8760</v>
      </c>
      <c r="AM993" s="13" t="s">
        <v>64</v>
      </c>
      <c r="AN993" s="13" t="s">
        <v>1068</v>
      </c>
      <c r="AO993" s="11">
        <v>44068.419293981482</v>
      </c>
      <c r="AP993" s="11" t="s">
        <v>66</v>
      </c>
      <c r="AQ993" s="11" t="s">
        <v>49</v>
      </c>
      <c r="AR993" s="11" t="s">
        <v>66</v>
      </c>
      <c r="AS993" s="11" t="s">
        <v>55</v>
      </c>
      <c r="AT993" s="11" t="s">
        <v>66</v>
      </c>
      <c r="AU993" s="11" t="s">
        <v>61</v>
      </c>
      <c r="AV993" t="s">
        <v>66</v>
      </c>
      <c r="AW993" t="s">
        <v>66</v>
      </c>
    </row>
    <row r="994" spans="1:49" hidden="1" x14ac:dyDescent="0.25">
      <c r="A994" s="13" t="s">
        <v>1060</v>
      </c>
      <c r="B994" s="13">
        <v>29885</v>
      </c>
      <c r="C994" s="13" t="s">
        <v>1061</v>
      </c>
      <c r="D994" s="13" t="s">
        <v>49</v>
      </c>
      <c r="E994" s="13" t="s">
        <v>50</v>
      </c>
      <c r="F994" s="15" t="s">
        <v>51</v>
      </c>
      <c r="G994" s="13">
        <v>32.210555999999997</v>
      </c>
      <c r="H994" s="13">
        <v>-103.523889</v>
      </c>
      <c r="I994" s="16" t="s">
        <v>52</v>
      </c>
      <c r="J994" s="13" t="s">
        <v>53</v>
      </c>
      <c r="K994" s="13">
        <v>24</v>
      </c>
      <c r="L994" s="13" t="s">
        <v>1069</v>
      </c>
      <c r="M994" s="13" t="s">
        <v>55</v>
      </c>
      <c r="N994" s="13" t="s">
        <v>56</v>
      </c>
      <c r="O994" s="13" t="s">
        <v>1070</v>
      </c>
      <c r="P994" s="13" t="s">
        <v>328</v>
      </c>
      <c r="Q994" s="13" t="s">
        <v>1071</v>
      </c>
      <c r="R994" s="13" t="s">
        <v>1072</v>
      </c>
      <c r="S994" s="14">
        <v>42878.419293981482</v>
      </c>
      <c r="T994" s="14">
        <v>42878.419293981482</v>
      </c>
      <c r="U994" s="13">
        <v>15.95</v>
      </c>
      <c r="V994" s="13" t="s">
        <v>59</v>
      </c>
      <c r="W994" s="13">
        <v>15.95</v>
      </c>
      <c r="X994" s="13" t="s">
        <v>59</v>
      </c>
      <c r="Y994" s="13">
        <v>15.95</v>
      </c>
      <c r="Z994" s="13" t="s">
        <v>59</v>
      </c>
      <c r="AA994" s="13">
        <v>15.95</v>
      </c>
      <c r="AB994" s="13" t="s">
        <v>59</v>
      </c>
      <c r="AC994" s="13" t="s">
        <v>67</v>
      </c>
      <c r="AD994" s="13" t="s">
        <v>61</v>
      </c>
      <c r="AE994" s="13">
        <v>1.2</v>
      </c>
      <c r="AF994" s="13" t="s">
        <v>68</v>
      </c>
      <c r="AG994" s="13" t="s">
        <v>69</v>
      </c>
      <c r="AK994" s="13" t="s">
        <v>63</v>
      </c>
      <c r="AL994" s="13">
        <v>8760</v>
      </c>
      <c r="AM994" s="13" t="s">
        <v>64</v>
      </c>
      <c r="AN994" s="13" t="s">
        <v>1068</v>
      </c>
      <c r="AO994" s="11">
        <v>44068.419293981482</v>
      </c>
      <c r="AP994" s="11" t="s">
        <v>66</v>
      </c>
      <c r="AQ994" s="11" t="s">
        <v>49</v>
      </c>
      <c r="AR994" s="11" t="s">
        <v>66</v>
      </c>
      <c r="AS994" s="11" t="s">
        <v>55</v>
      </c>
      <c r="AT994" s="11" t="s">
        <v>66</v>
      </c>
      <c r="AU994" s="11" t="s">
        <v>61</v>
      </c>
      <c r="AV994" t="s">
        <v>66</v>
      </c>
      <c r="AW994" t="s">
        <v>66</v>
      </c>
    </row>
    <row r="995" spans="1:49" hidden="1" x14ac:dyDescent="0.25">
      <c r="A995" s="13" t="s">
        <v>1060</v>
      </c>
      <c r="B995" s="13">
        <v>29885</v>
      </c>
      <c r="C995" s="13" t="s">
        <v>1061</v>
      </c>
      <c r="D995" s="13" t="s">
        <v>49</v>
      </c>
      <c r="E995" s="13" t="s">
        <v>50</v>
      </c>
      <c r="F995" s="15" t="s">
        <v>51</v>
      </c>
      <c r="G995" s="13">
        <v>32.210555999999997</v>
      </c>
      <c r="H995" s="13">
        <v>-103.523889</v>
      </c>
      <c r="I995" s="16" t="s">
        <v>52</v>
      </c>
      <c r="J995" s="13" t="s">
        <v>53</v>
      </c>
      <c r="K995" s="13">
        <v>24</v>
      </c>
      <c r="L995" s="13" t="s">
        <v>1069</v>
      </c>
      <c r="M995" s="13" t="s">
        <v>55</v>
      </c>
      <c r="N995" s="13" t="s">
        <v>56</v>
      </c>
      <c r="O995" s="13" t="s">
        <v>1070</v>
      </c>
      <c r="P995" s="13" t="s">
        <v>328</v>
      </c>
      <c r="Q995" s="13" t="s">
        <v>1071</v>
      </c>
      <c r="R995" s="13" t="s">
        <v>1072</v>
      </c>
      <c r="S995" s="14">
        <v>42878.419293981482</v>
      </c>
      <c r="T995" s="14">
        <v>42878.419293981482</v>
      </c>
      <c r="U995" s="13">
        <v>15.95</v>
      </c>
      <c r="V995" s="13" t="s">
        <v>59</v>
      </c>
      <c r="W995" s="13">
        <v>15.95</v>
      </c>
      <c r="X995" s="13" t="s">
        <v>59</v>
      </c>
      <c r="Y995" s="13">
        <v>15.95</v>
      </c>
      <c r="Z995" s="13" t="s">
        <v>59</v>
      </c>
      <c r="AA995" s="13">
        <v>15.95</v>
      </c>
      <c r="AB995" s="13" t="s">
        <v>59</v>
      </c>
      <c r="AC995" s="13" t="s">
        <v>60</v>
      </c>
      <c r="AD995" s="13" t="s">
        <v>61</v>
      </c>
      <c r="AE995" s="13">
        <v>7.05</v>
      </c>
      <c r="AF995" s="13" t="s">
        <v>62</v>
      </c>
      <c r="AK995" s="13" t="s">
        <v>63</v>
      </c>
      <c r="AL995" s="13">
        <v>8760</v>
      </c>
      <c r="AM995" s="13" t="s">
        <v>64</v>
      </c>
      <c r="AN995" s="13" t="s">
        <v>1068</v>
      </c>
      <c r="AO995" s="11">
        <v>44068.419293981482</v>
      </c>
      <c r="AP995" s="11" t="s">
        <v>66</v>
      </c>
      <c r="AQ995" s="11" t="s">
        <v>49</v>
      </c>
      <c r="AR995" s="11" t="s">
        <v>66</v>
      </c>
      <c r="AS995" s="11" t="s">
        <v>55</v>
      </c>
      <c r="AT995" s="11" t="s">
        <v>66</v>
      </c>
      <c r="AU995" s="11" t="s">
        <v>61</v>
      </c>
      <c r="AV995" t="s">
        <v>66</v>
      </c>
      <c r="AW995" t="s">
        <v>66</v>
      </c>
    </row>
    <row r="996" spans="1:49" hidden="1" x14ac:dyDescent="0.25">
      <c r="A996" s="13" t="s">
        <v>1060</v>
      </c>
      <c r="B996" s="13">
        <v>29885</v>
      </c>
      <c r="C996" s="13" t="s">
        <v>1061</v>
      </c>
      <c r="D996" s="13" t="s">
        <v>49</v>
      </c>
      <c r="E996" s="13" t="s">
        <v>50</v>
      </c>
      <c r="F996" s="15" t="s">
        <v>51</v>
      </c>
      <c r="G996" s="13">
        <v>32.210555999999997</v>
      </c>
      <c r="H996" s="13">
        <v>-103.523889</v>
      </c>
      <c r="I996" s="16" t="s">
        <v>52</v>
      </c>
      <c r="J996" s="13" t="s">
        <v>53</v>
      </c>
      <c r="K996" s="13">
        <v>24</v>
      </c>
      <c r="L996" s="13" t="s">
        <v>1069</v>
      </c>
      <c r="M996" s="13" t="s">
        <v>55</v>
      </c>
      <c r="N996" s="13" t="s">
        <v>56</v>
      </c>
      <c r="O996" s="13" t="s">
        <v>1070</v>
      </c>
      <c r="P996" s="13" t="s">
        <v>328</v>
      </c>
      <c r="Q996" s="13" t="s">
        <v>1071</v>
      </c>
      <c r="R996" s="13" t="s">
        <v>1072</v>
      </c>
      <c r="S996" s="14">
        <v>42878.419293981482</v>
      </c>
      <c r="T996" s="14">
        <v>42878.419293981482</v>
      </c>
      <c r="U996" s="13">
        <v>15.95</v>
      </c>
      <c r="V996" s="13" t="s">
        <v>59</v>
      </c>
      <c r="W996" s="13">
        <v>15.95</v>
      </c>
      <c r="X996" s="13" t="s">
        <v>59</v>
      </c>
      <c r="Y996" s="13">
        <v>15.95</v>
      </c>
      <c r="Z996" s="13" t="s">
        <v>59</v>
      </c>
      <c r="AA996" s="13">
        <v>15.95</v>
      </c>
      <c r="AB996" s="13" t="s">
        <v>59</v>
      </c>
      <c r="AC996" s="13" t="s">
        <v>67</v>
      </c>
      <c r="AD996" s="13" t="s">
        <v>61</v>
      </c>
      <c r="AE996" s="13">
        <v>5.0999999999999996</v>
      </c>
      <c r="AF996" s="13" t="s">
        <v>62</v>
      </c>
      <c r="AG996" s="13" t="s">
        <v>69</v>
      </c>
      <c r="AK996" s="13" t="s">
        <v>63</v>
      </c>
      <c r="AL996" s="13">
        <v>8760</v>
      </c>
      <c r="AM996" s="13" t="s">
        <v>64</v>
      </c>
      <c r="AN996" s="13" t="s">
        <v>1068</v>
      </c>
      <c r="AO996" s="11">
        <v>44068.419293981482</v>
      </c>
      <c r="AP996" s="11" t="s">
        <v>66</v>
      </c>
      <c r="AQ996" s="11" t="s">
        <v>49</v>
      </c>
      <c r="AR996" s="11" t="s">
        <v>66</v>
      </c>
      <c r="AS996" s="11" t="s">
        <v>55</v>
      </c>
      <c r="AT996" s="11" t="s">
        <v>66</v>
      </c>
      <c r="AU996" s="11" t="s">
        <v>61</v>
      </c>
      <c r="AV996" t="s">
        <v>66</v>
      </c>
      <c r="AW996" t="s">
        <v>66</v>
      </c>
    </row>
    <row r="997" spans="1:49" hidden="1" x14ac:dyDescent="0.25">
      <c r="A997" s="13" t="s">
        <v>1060</v>
      </c>
      <c r="B997" s="13">
        <v>29885</v>
      </c>
      <c r="C997" s="13" t="s">
        <v>1061</v>
      </c>
      <c r="D997" s="13" t="s">
        <v>49</v>
      </c>
      <c r="E997" s="13" t="s">
        <v>50</v>
      </c>
      <c r="F997" s="15" t="s">
        <v>51</v>
      </c>
      <c r="G997" s="13">
        <v>32.210555999999997</v>
      </c>
      <c r="H997" s="13">
        <v>-103.523889</v>
      </c>
      <c r="I997" s="16" t="s">
        <v>52</v>
      </c>
      <c r="J997" s="13" t="s">
        <v>53</v>
      </c>
      <c r="K997" s="13">
        <v>31</v>
      </c>
      <c r="L997" s="13" t="s">
        <v>1073</v>
      </c>
      <c r="M997" s="13" t="s">
        <v>55</v>
      </c>
      <c r="N997" s="13" t="s">
        <v>56</v>
      </c>
      <c r="O997" s="13" t="s">
        <v>1074</v>
      </c>
      <c r="P997" s="13" t="s">
        <v>1075</v>
      </c>
      <c r="Q997" s="13" t="s">
        <v>58</v>
      </c>
      <c r="R997" s="13">
        <v>16151</v>
      </c>
      <c r="S997" s="14">
        <v>42705.419293981482</v>
      </c>
      <c r="T997" s="14">
        <v>42705.419293981482</v>
      </c>
      <c r="U997" s="13">
        <v>18</v>
      </c>
      <c r="V997" s="13" t="s">
        <v>59</v>
      </c>
      <c r="W997" s="13">
        <v>18</v>
      </c>
      <c r="X997" s="13" t="s">
        <v>59</v>
      </c>
      <c r="Y997" s="13">
        <v>18</v>
      </c>
      <c r="Z997" s="13" t="s">
        <v>59</v>
      </c>
      <c r="AA997" s="13">
        <v>18</v>
      </c>
      <c r="AB997" s="13" t="s">
        <v>59</v>
      </c>
      <c r="AC997" s="13" t="s">
        <v>67</v>
      </c>
      <c r="AD997" s="13" t="s">
        <v>61</v>
      </c>
      <c r="AE997" s="13">
        <v>4</v>
      </c>
      <c r="AF997" s="13" t="s">
        <v>62</v>
      </c>
      <c r="AG997" s="13" t="s">
        <v>69</v>
      </c>
      <c r="AK997" s="13" t="s">
        <v>63</v>
      </c>
      <c r="AL997" s="13">
        <v>8760</v>
      </c>
      <c r="AM997" s="13" t="s">
        <v>64</v>
      </c>
      <c r="AN997" s="13" t="s">
        <v>1068</v>
      </c>
      <c r="AO997" s="11">
        <v>44068.419293981482</v>
      </c>
      <c r="AP997" s="11" t="s">
        <v>66</v>
      </c>
      <c r="AQ997" s="11" t="s">
        <v>49</v>
      </c>
      <c r="AR997" s="11" t="s">
        <v>66</v>
      </c>
      <c r="AS997" s="11" t="s">
        <v>55</v>
      </c>
      <c r="AT997" s="11" t="s">
        <v>66</v>
      </c>
      <c r="AU997" s="11" t="s">
        <v>61</v>
      </c>
      <c r="AV997" t="s">
        <v>66</v>
      </c>
      <c r="AW997" t="s">
        <v>66</v>
      </c>
    </row>
    <row r="998" spans="1:49" hidden="1" x14ac:dyDescent="0.25">
      <c r="A998" s="13" t="s">
        <v>1060</v>
      </c>
      <c r="B998" s="13">
        <v>29885</v>
      </c>
      <c r="C998" s="13" t="s">
        <v>1061</v>
      </c>
      <c r="D998" s="13" t="s">
        <v>49</v>
      </c>
      <c r="E998" s="13" t="s">
        <v>50</v>
      </c>
      <c r="F998" s="15" t="s">
        <v>51</v>
      </c>
      <c r="G998" s="13">
        <v>32.210555999999997</v>
      </c>
      <c r="H998" s="13">
        <v>-103.523889</v>
      </c>
      <c r="I998" s="16" t="s">
        <v>52</v>
      </c>
      <c r="J998" s="13" t="s">
        <v>53</v>
      </c>
      <c r="K998" s="13">
        <v>31</v>
      </c>
      <c r="L998" s="13" t="s">
        <v>1073</v>
      </c>
      <c r="M998" s="13" t="s">
        <v>55</v>
      </c>
      <c r="N998" s="13" t="s">
        <v>56</v>
      </c>
      <c r="O998" s="13" t="s">
        <v>1074</v>
      </c>
      <c r="P998" s="13" t="s">
        <v>1075</v>
      </c>
      <c r="Q998" s="13" t="s">
        <v>58</v>
      </c>
      <c r="R998" s="13">
        <v>16151</v>
      </c>
      <c r="S998" s="14">
        <v>42705.419293981482</v>
      </c>
      <c r="T998" s="14">
        <v>42705.419293981482</v>
      </c>
      <c r="U998" s="13">
        <v>18</v>
      </c>
      <c r="V998" s="13" t="s">
        <v>59</v>
      </c>
      <c r="W998" s="13">
        <v>18</v>
      </c>
      <c r="X998" s="13" t="s">
        <v>59</v>
      </c>
      <c r="Y998" s="13">
        <v>18</v>
      </c>
      <c r="Z998" s="13" t="s">
        <v>59</v>
      </c>
      <c r="AA998" s="13">
        <v>18</v>
      </c>
      <c r="AB998" s="13" t="s">
        <v>59</v>
      </c>
      <c r="AC998" s="13" t="s">
        <v>60</v>
      </c>
      <c r="AD998" s="13" t="s">
        <v>61</v>
      </c>
      <c r="AE998" s="13">
        <v>7.96</v>
      </c>
      <c r="AF998" s="13" t="s">
        <v>62</v>
      </c>
      <c r="AK998" s="13" t="s">
        <v>63</v>
      </c>
      <c r="AL998" s="13">
        <v>8760</v>
      </c>
      <c r="AM998" s="13" t="s">
        <v>64</v>
      </c>
      <c r="AN998" s="13" t="s">
        <v>1068</v>
      </c>
      <c r="AO998" s="11">
        <v>44068.419293981482</v>
      </c>
      <c r="AP998" s="11" t="s">
        <v>66</v>
      </c>
      <c r="AQ998" s="11" t="s">
        <v>49</v>
      </c>
      <c r="AR998" s="11" t="s">
        <v>66</v>
      </c>
      <c r="AS998" s="11" t="s">
        <v>55</v>
      </c>
      <c r="AT998" s="11" t="s">
        <v>66</v>
      </c>
      <c r="AU998" s="11" t="s">
        <v>61</v>
      </c>
      <c r="AV998" t="s">
        <v>66</v>
      </c>
      <c r="AW998" t="s">
        <v>66</v>
      </c>
    </row>
    <row r="999" spans="1:49" hidden="1" x14ac:dyDescent="0.25">
      <c r="A999" s="13" t="s">
        <v>1060</v>
      </c>
      <c r="B999" s="13">
        <v>29885</v>
      </c>
      <c r="C999" s="13" t="s">
        <v>1061</v>
      </c>
      <c r="D999" s="13" t="s">
        <v>49</v>
      </c>
      <c r="E999" s="13" t="s">
        <v>50</v>
      </c>
      <c r="F999" s="15" t="s">
        <v>51</v>
      </c>
      <c r="G999" s="13">
        <v>32.210555999999997</v>
      </c>
      <c r="H999" s="13">
        <v>-103.523889</v>
      </c>
      <c r="I999" s="16" t="s">
        <v>52</v>
      </c>
      <c r="J999" s="13" t="s">
        <v>53</v>
      </c>
      <c r="K999" s="13">
        <v>31</v>
      </c>
      <c r="L999" s="13" t="s">
        <v>1073</v>
      </c>
      <c r="M999" s="13" t="s">
        <v>55</v>
      </c>
      <c r="N999" s="13" t="s">
        <v>56</v>
      </c>
      <c r="O999" s="13" t="s">
        <v>1074</v>
      </c>
      <c r="P999" s="13" t="s">
        <v>1075</v>
      </c>
      <c r="Q999" s="13" t="s">
        <v>58</v>
      </c>
      <c r="R999" s="13">
        <v>16151</v>
      </c>
      <c r="S999" s="14">
        <v>42705.419293981482</v>
      </c>
      <c r="T999" s="14">
        <v>42705.419293981482</v>
      </c>
      <c r="U999" s="13">
        <v>18</v>
      </c>
      <c r="V999" s="13" t="s">
        <v>59</v>
      </c>
      <c r="W999" s="13">
        <v>18</v>
      </c>
      <c r="X999" s="13" t="s">
        <v>59</v>
      </c>
      <c r="Y999" s="13">
        <v>18</v>
      </c>
      <c r="Z999" s="13" t="s">
        <v>59</v>
      </c>
      <c r="AA999" s="13">
        <v>18</v>
      </c>
      <c r="AB999" s="13" t="s">
        <v>59</v>
      </c>
      <c r="AC999" s="13" t="s">
        <v>249</v>
      </c>
      <c r="AD999" s="13" t="s">
        <v>61</v>
      </c>
      <c r="AE999" s="13">
        <v>0.9</v>
      </c>
      <c r="AF999" s="13" t="s">
        <v>68</v>
      </c>
      <c r="AG999" s="13" t="s">
        <v>69</v>
      </c>
      <c r="AK999" s="13" t="s">
        <v>63</v>
      </c>
      <c r="AL999" s="13">
        <v>8760</v>
      </c>
      <c r="AM999" s="13" t="s">
        <v>64</v>
      </c>
      <c r="AN999" s="13" t="s">
        <v>1068</v>
      </c>
      <c r="AO999" s="11">
        <v>44068.419293981482</v>
      </c>
      <c r="AP999" s="11" t="s">
        <v>66</v>
      </c>
      <c r="AQ999" s="11" t="s">
        <v>49</v>
      </c>
      <c r="AR999" s="11" t="s">
        <v>66</v>
      </c>
      <c r="AS999" s="11" t="s">
        <v>55</v>
      </c>
      <c r="AT999" s="11" t="s">
        <v>66</v>
      </c>
      <c r="AU999" s="11" t="s">
        <v>61</v>
      </c>
      <c r="AV999" t="s">
        <v>66</v>
      </c>
      <c r="AW999" t="s">
        <v>66</v>
      </c>
    </row>
    <row r="1000" spans="1:49" hidden="1" x14ac:dyDescent="0.25">
      <c r="A1000" s="13" t="s">
        <v>1060</v>
      </c>
      <c r="B1000" s="13">
        <v>29885</v>
      </c>
      <c r="C1000" s="13" t="s">
        <v>1061</v>
      </c>
      <c r="D1000" s="13" t="s">
        <v>49</v>
      </c>
      <c r="E1000" s="13" t="s">
        <v>50</v>
      </c>
      <c r="F1000" s="15" t="s">
        <v>51</v>
      </c>
      <c r="G1000" s="13">
        <v>32.210555999999997</v>
      </c>
      <c r="H1000" s="13">
        <v>-103.523889</v>
      </c>
      <c r="I1000" s="16" t="s">
        <v>52</v>
      </c>
      <c r="J1000" s="13" t="s">
        <v>53</v>
      </c>
      <c r="K1000" s="13">
        <v>34</v>
      </c>
      <c r="L1000" s="13" t="s">
        <v>1076</v>
      </c>
      <c r="M1000" s="13" t="s">
        <v>55</v>
      </c>
      <c r="N1000" s="13" t="s">
        <v>56</v>
      </c>
      <c r="O1000" s="13" t="s">
        <v>1077</v>
      </c>
      <c r="P1000" s="13" t="s">
        <v>1078</v>
      </c>
      <c r="Q1000" s="13" t="s">
        <v>1079</v>
      </c>
      <c r="R1000" s="13" t="s">
        <v>1080</v>
      </c>
      <c r="S1000" s="14">
        <v>43093.419293981482</v>
      </c>
      <c r="T1000" s="14">
        <v>43093.419293981482</v>
      </c>
      <c r="U1000" s="13">
        <v>55</v>
      </c>
      <c r="V1000" s="13" t="s">
        <v>59</v>
      </c>
      <c r="W1000" s="13">
        <v>55</v>
      </c>
      <c r="X1000" s="13" t="s">
        <v>59</v>
      </c>
      <c r="Y1000" s="13">
        <v>55</v>
      </c>
      <c r="Z1000" s="13" t="s">
        <v>59</v>
      </c>
      <c r="AA1000" s="13">
        <v>55</v>
      </c>
      <c r="AB1000" s="13" t="s">
        <v>59</v>
      </c>
      <c r="AC1000" s="13" t="s">
        <v>67</v>
      </c>
      <c r="AD1000" s="13" t="s">
        <v>61</v>
      </c>
      <c r="AE1000" s="13">
        <v>1</v>
      </c>
      <c r="AF1000" s="13" t="s">
        <v>68</v>
      </c>
      <c r="AG1000" s="13" t="s">
        <v>69</v>
      </c>
      <c r="AK1000" s="13" t="s">
        <v>63</v>
      </c>
      <c r="AL1000" s="13">
        <v>8760</v>
      </c>
      <c r="AM1000" s="13" t="s">
        <v>64</v>
      </c>
      <c r="AN1000" s="13" t="s">
        <v>1068</v>
      </c>
      <c r="AO1000" s="11">
        <v>44068.419293981482</v>
      </c>
      <c r="AP1000" s="11" t="s">
        <v>66</v>
      </c>
      <c r="AQ1000" s="11" t="s">
        <v>49</v>
      </c>
      <c r="AR1000" s="11" t="s">
        <v>66</v>
      </c>
      <c r="AS1000" s="11" t="s">
        <v>55</v>
      </c>
      <c r="AT1000" s="11" t="s">
        <v>66</v>
      </c>
      <c r="AU1000" s="11" t="s">
        <v>61</v>
      </c>
      <c r="AV1000" t="s">
        <v>66</v>
      </c>
      <c r="AW1000" t="s">
        <v>66</v>
      </c>
    </row>
    <row r="1001" spans="1:49" hidden="1" x14ac:dyDescent="0.25">
      <c r="A1001" s="13" t="s">
        <v>1060</v>
      </c>
      <c r="B1001" s="13">
        <v>29885</v>
      </c>
      <c r="C1001" s="13" t="s">
        <v>1061</v>
      </c>
      <c r="D1001" s="13" t="s">
        <v>49</v>
      </c>
      <c r="E1001" s="13" t="s">
        <v>50</v>
      </c>
      <c r="F1001" s="15" t="s">
        <v>51</v>
      </c>
      <c r="G1001" s="13">
        <v>32.210555999999997</v>
      </c>
      <c r="H1001" s="13">
        <v>-103.523889</v>
      </c>
      <c r="I1001" s="16" t="s">
        <v>52</v>
      </c>
      <c r="J1001" s="13" t="s">
        <v>53</v>
      </c>
      <c r="K1001" s="13">
        <v>34</v>
      </c>
      <c r="L1001" s="13" t="s">
        <v>1076</v>
      </c>
      <c r="M1001" s="13" t="s">
        <v>55</v>
      </c>
      <c r="N1001" s="13" t="s">
        <v>56</v>
      </c>
      <c r="O1001" s="13" t="s">
        <v>1077</v>
      </c>
      <c r="P1001" s="13" t="s">
        <v>1078</v>
      </c>
      <c r="Q1001" s="13" t="s">
        <v>1079</v>
      </c>
      <c r="R1001" s="13" t="s">
        <v>1080</v>
      </c>
      <c r="S1001" s="14">
        <v>43093.419293981482</v>
      </c>
      <c r="T1001" s="14">
        <v>43093.419293981482</v>
      </c>
      <c r="U1001" s="13">
        <v>55</v>
      </c>
      <c r="V1001" s="13" t="s">
        <v>59</v>
      </c>
      <c r="W1001" s="13">
        <v>55</v>
      </c>
      <c r="X1001" s="13" t="s">
        <v>59</v>
      </c>
      <c r="Y1001" s="13">
        <v>55</v>
      </c>
      <c r="Z1001" s="13" t="s">
        <v>59</v>
      </c>
      <c r="AA1001" s="13">
        <v>55</v>
      </c>
      <c r="AB1001" s="13" t="s">
        <v>59</v>
      </c>
      <c r="AC1001" s="13" t="s">
        <v>60</v>
      </c>
      <c r="AD1001" s="13" t="s">
        <v>61</v>
      </c>
      <c r="AE1001" s="13">
        <v>4.46</v>
      </c>
      <c r="AF1001" s="13" t="s">
        <v>62</v>
      </c>
      <c r="AK1001" s="13" t="s">
        <v>63</v>
      </c>
      <c r="AL1001" s="13">
        <v>8760</v>
      </c>
      <c r="AM1001" s="13" t="s">
        <v>64</v>
      </c>
      <c r="AN1001" s="13" t="s">
        <v>1068</v>
      </c>
      <c r="AO1001" s="11">
        <v>44068.419293981482</v>
      </c>
      <c r="AP1001" s="11" t="s">
        <v>66</v>
      </c>
      <c r="AQ1001" s="11" t="s">
        <v>49</v>
      </c>
      <c r="AR1001" s="11" t="s">
        <v>66</v>
      </c>
      <c r="AS1001" s="11" t="s">
        <v>55</v>
      </c>
      <c r="AT1001" s="11" t="s">
        <v>66</v>
      </c>
      <c r="AU1001" s="11" t="s">
        <v>61</v>
      </c>
      <c r="AV1001" t="s">
        <v>66</v>
      </c>
      <c r="AW1001" t="s">
        <v>66</v>
      </c>
    </row>
    <row r="1002" spans="1:49" hidden="1" x14ac:dyDescent="0.25">
      <c r="A1002" s="13" t="s">
        <v>1060</v>
      </c>
      <c r="B1002" s="13">
        <v>29885</v>
      </c>
      <c r="C1002" s="13" t="s">
        <v>1061</v>
      </c>
      <c r="D1002" s="13" t="s">
        <v>49</v>
      </c>
      <c r="E1002" s="13" t="s">
        <v>50</v>
      </c>
      <c r="F1002" s="15" t="s">
        <v>51</v>
      </c>
      <c r="G1002" s="13">
        <v>32.210555999999997</v>
      </c>
      <c r="H1002" s="13">
        <v>-103.523889</v>
      </c>
      <c r="I1002" s="16" t="s">
        <v>52</v>
      </c>
      <c r="J1002" s="13" t="s">
        <v>53</v>
      </c>
      <c r="K1002" s="13">
        <v>34</v>
      </c>
      <c r="L1002" s="13" t="s">
        <v>1076</v>
      </c>
      <c r="M1002" s="13" t="s">
        <v>55</v>
      </c>
      <c r="N1002" s="13" t="s">
        <v>56</v>
      </c>
      <c r="O1002" s="13" t="s">
        <v>1077</v>
      </c>
      <c r="P1002" s="13" t="s">
        <v>1078</v>
      </c>
      <c r="Q1002" s="13" t="s">
        <v>1079</v>
      </c>
      <c r="R1002" s="13" t="s">
        <v>1080</v>
      </c>
      <c r="S1002" s="14">
        <v>43093.419293981482</v>
      </c>
      <c r="T1002" s="14">
        <v>43093.419293981482</v>
      </c>
      <c r="U1002" s="13">
        <v>55</v>
      </c>
      <c r="V1002" s="13" t="s">
        <v>59</v>
      </c>
      <c r="W1002" s="13">
        <v>55</v>
      </c>
      <c r="X1002" s="13" t="s">
        <v>59</v>
      </c>
      <c r="Y1002" s="13">
        <v>55</v>
      </c>
      <c r="Z1002" s="13" t="s">
        <v>59</v>
      </c>
      <c r="AA1002" s="13">
        <v>55</v>
      </c>
      <c r="AB1002" s="13" t="s">
        <v>59</v>
      </c>
      <c r="AC1002" s="13" t="s">
        <v>67</v>
      </c>
      <c r="AD1002" s="13" t="s">
        <v>61</v>
      </c>
      <c r="AE1002" s="13">
        <v>4.5</v>
      </c>
      <c r="AF1002" s="13" t="s">
        <v>62</v>
      </c>
      <c r="AG1002" s="13" t="s">
        <v>69</v>
      </c>
      <c r="AK1002" s="13" t="s">
        <v>63</v>
      </c>
      <c r="AL1002" s="13">
        <v>8760</v>
      </c>
      <c r="AM1002" s="13" t="s">
        <v>64</v>
      </c>
      <c r="AN1002" s="13" t="s">
        <v>1068</v>
      </c>
      <c r="AO1002" s="11">
        <v>44068.419293981482</v>
      </c>
      <c r="AP1002" s="11" t="s">
        <v>66</v>
      </c>
      <c r="AQ1002" s="11" t="s">
        <v>49</v>
      </c>
      <c r="AR1002" s="11" t="s">
        <v>66</v>
      </c>
      <c r="AS1002" s="11" t="s">
        <v>55</v>
      </c>
      <c r="AT1002" s="11" t="s">
        <v>66</v>
      </c>
      <c r="AU1002" s="11" t="s">
        <v>61</v>
      </c>
      <c r="AV1002" t="s">
        <v>66</v>
      </c>
      <c r="AW1002" t="s">
        <v>66</v>
      </c>
    </row>
    <row r="1003" spans="1:49" hidden="1" x14ac:dyDescent="0.25">
      <c r="A1003" s="13" t="s">
        <v>1060</v>
      </c>
      <c r="B1003" s="13">
        <v>29885</v>
      </c>
      <c r="C1003" s="13" t="s">
        <v>1061</v>
      </c>
      <c r="D1003" s="13" t="s">
        <v>49</v>
      </c>
      <c r="E1003" s="13" t="s">
        <v>50</v>
      </c>
      <c r="F1003" s="15" t="s">
        <v>51</v>
      </c>
      <c r="G1003" s="13">
        <v>32.210555999999997</v>
      </c>
      <c r="H1003" s="13">
        <v>-103.523889</v>
      </c>
      <c r="I1003" s="16" t="s">
        <v>52</v>
      </c>
      <c r="J1003" s="13" t="s">
        <v>53</v>
      </c>
      <c r="K1003" s="13">
        <v>36</v>
      </c>
      <c r="L1003" s="13" t="s">
        <v>1081</v>
      </c>
      <c r="M1003" s="13" t="s">
        <v>55</v>
      </c>
      <c r="N1003" s="13" t="s">
        <v>56</v>
      </c>
      <c r="O1003" s="13" t="s">
        <v>1082</v>
      </c>
      <c r="P1003" s="13" t="s">
        <v>1083</v>
      </c>
      <c r="Q1003" s="13" t="s">
        <v>1084</v>
      </c>
      <c r="R1003" s="13" t="s">
        <v>1085</v>
      </c>
      <c r="S1003" s="14">
        <v>43101.419293981482</v>
      </c>
      <c r="T1003" s="14">
        <v>43093.419293981482</v>
      </c>
      <c r="U1003" s="13">
        <v>25</v>
      </c>
      <c r="V1003" s="13" t="s">
        <v>59</v>
      </c>
      <c r="W1003" s="13">
        <v>25</v>
      </c>
      <c r="X1003" s="13" t="s">
        <v>59</v>
      </c>
      <c r="Y1003" s="13">
        <v>25</v>
      </c>
      <c r="Z1003" s="13" t="s">
        <v>59</v>
      </c>
      <c r="AA1003" s="13">
        <v>25</v>
      </c>
      <c r="AB1003" s="13" t="s">
        <v>59</v>
      </c>
      <c r="AC1003" s="13" t="s">
        <v>60</v>
      </c>
      <c r="AD1003" s="13" t="s">
        <v>61</v>
      </c>
      <c r="AE1003" s="13">
        <v>6.48</v>
      </c>
      <c r="AF1003" s="13" t="s">
        <v>62</v>
      </c>
      <c r="AK1003" s="13" t="s">
        <v>63</v>
      </c>
      <c r="AL1003" s="13">
        <v>8760</v>
      </c>
      <c r="AM1003" s="13" t="s">
        <v>64</v>
      </c>
      <c r="AN1003" s="13" t="s">
        <v>1068</v>
      </c>
      <c r="AO1003" s="11">
        <v>44068.419293981482</v>
      </c>
      <c r="AP1003" s="11" t="s">
        <v>66</v>
      </c>
      <c r="AQ1003" s="11" t="s">
        <v>49</v>
      </c>
      <c r="AR1003" s="11" t="s">
        <v>66</v>
      </c>
      <c r="AS1003" s="11" t="s">
        <v>55</v>
      </c>
      <c r="AT1003" s="11" t="s">
        <v>66</v>
      </c>
      <c r="AU1003" s="11" t="s">
        <v>61</v>
      </c>
      <c r="AV1003" t="s">
        <v>66</v>
      </c>
      <c r="AW1003" t="s">
        <v>66</v>
      </c>
    </row>
    <row r="1004" spans="1:49" hidden="1" x14ac:dyDescent="0.25">
      <c r="A1004" s="13" t="s">
        <v>1060</v>
      </c>
      <c r="B1004" s="13">
        <v>29885</v>
      </c>
      <c r="C1004" s="13" t="s">
        <v>1061</v>
      </c>
      <c r="D1004" s="13" t="s">
        <v>49</v>
      </c>
      <c r="E1004" s="13" t="s">
        <v>50</v>
      </c>
      <c r="F1004" s="15" t="s">
        <v>51</v>
      </c>
      <c r="G1004" s="13">
        <v>32.210555999999997</v>
      </c>
      <c r="H1004" s="13">
        <v>-103.523889</v>
      </c>
      <c r="I1004" s="16" t="s">
        <v>52</v>
      </c>
      <c r="J1004" s="13" t="s">
        <v>53</v>
      </c>
      <c r="K1004" s="13">
        <v>36</v>
      </c>
      <c r="L1004" s="13" t="s">
        <v>1081</v>
      </c>
      <c r="M1004" s="13" t="s">
        <v>55</v>
      </c>
      <c r="N1004" s="13" t="s">
        <v>56</v>
      </c>
      <c r="O1004" s="13" t="s">
        <v>1082</v>
      </c>
      <c r="P1004" s="13" t="s">
        <v>1083</v>
      </c>
      <c r="Q1004" s="13" t="s">
        <v>1084</v>
      </c>
      <c r="R1004" s="13" t="s">
        <v>1085</v>
      </c>
      <c r="S1004" s="14">
        <v>43101.419293981482</v>
      </c>
      <c r="T1004" s="14">
        <v>43093.419293981482</v>
      </c>
      <c r="U1004" s="13">
        <v>25</v>
      </c>
      <c r="V1004" s="13" t="s">
        <v>59</v>
      </c>
      <c r="W1004" s="13">
        <v>25</v>
      </c>
      <c r="X1004" s="13" t="s">
        <v>59</v>
      </c>
      <c r="Y1004" s="13">
        <v>25</v>
      </c>
      <c r="Z1004" s="13" t="s">
        <v>59</v>
      </c>
      <c r="AA1004" s="13">
        <v>25</v>
      </c>
      <c r="AB1004" s="13" t="s">
        <v>59</v>
      </c>
      <c r="AC1004" s="13" t="s">
        <v>67</v>
      </c>
      <c r="AD1004" s="13" t="s">
        <v>61</v>
      </c>
      <c r="AE1004" s="13">
        <v>2.5</v>
      </c>
      <c r="AF1004" s="13" t="s">
        <v>68</v>
      </c>
      <c r="AG1004" s="13" t="s">
        <v>69</v>
      </c>
      <c r="AK1004" s="13" t="s">
        <v>63</v>
      </c>
      <c r="AL1004" s="13">
        <v>8760</v>
      </c>
      <c r="AM1004" s="13" t="s">
        <v>64</v>
      </c>
      <c r="AN1004" s="13" t="s">
        <v>1068</v>
      </c>
      <c r="AO1004" s="11">
        <v>44068.419293981482</v>
      </c>
      <c r="AP1004" s="11" t="s">
        <v>66</v>
      </c>
      <c r="AQ1004" s="11" t="s">
        <v>49</v>
      </c>
      <c r="AR1004" s="11" t="s">
        <v>66</v>
      </c>
      <c r="AS1004" s="11" t="s">
        <v>55</v>
      </c>
      <c r="AT1004" s="11" t="s">
        <v>66</v>
      </c>
      <c r="AU1004" s="11" t="s">
        <v>61</v>
      </c>
      <c r="AV1004" t="s">
        <v>66</v>
      </c>
      <c r="AW1004" t="s">
        <v>66</v>
      </c>
    </row>
    <row r="1005" spans="1:49" hidden="1" x14ac:dyDescent="0.25">
      <c r="A1005" s="13" t="s">
        <v>1060</v>
      </c>
      <c r="B1005" s="13">
        <v>29885</v>
      </c>
      <c r="C1005" s="13" t="s">
        <v>1061</v>
      </c>
      <c r="D1005" s="13" t="s">
        <v>49</v>
      </c>
      <c r="E1005" s="13" t="s">
        <v>50</v>
      </c>
      <c r="F1005" s="15" t="s">
        <v>51</v>
      </c>
      <c r="G1005" s="13">
        <v>32.210555999999997</v>
      </c>
      <c r="H1005" s="13">
        <v>-103.523889</v>
      </c>
      <c r="I1005" s="16" t="s">
        <v>52</v>
      </c>
      <c r="J1005" s="13" t="s">
        <v>53</v>
      </c>
      <c r="K1005" s="13">
        <v>36</v>
      </c>
      <c r="L1005" s="13" t="s">
        <v>1081</v>
      </c>
      <c r="M1005" s="13" t="s">
        <v>55</v>
      </c>
      <c r="N1005" s="13" t="s">
        <v>56</v>
      </c>
      <c r="O1005" s="13" t="s">
        <v>1082</v>
      </c>
      <c r="P1005" s="13" t="s">
        <v>1083</v>
      </c>
      <c r="Q1005" s="13" t="s">
        <v>1084</v>
      </c>
      <c r="R1005" s="13" t="s">
        <v>1085</v>
      </c>
      <c r="S1005" s="14">
        <v>43101.419293981482</v>
      </c>
      <c r="T1005" s="14">
        <v>43093.419293981482</v>
      </c>
      <c r="U1005" s="13">
        <v>25</v>
      </c>
      <c r="V1005" s="13" t="s">
        <v>59</v>
      </c>
      <c r="W1005" s="13">
        <v>25</v>
      </c>
      <c r="X1005" s="13" t="s">
        <v>59</v>
      </c>
      <c r="Y1005" s="13">
        <v>25</v>
      </c>
      <c r="Z1005" s="13" t="s">
        <v>59</v>
      </c>
      <c r="AA1005" s="13">
        <v>25</v>
      </c>
      <c r="AB1005" s="13" t="s">
        <v>59</v>
      </c>
      <c r="AC1005" s="13" t="s">
        <v>67</v>
      </c>
      <c r="AD1005" s="13" t="s">
        <v>61</v>
      </c>
      <c r="AE1005" s="13">
        <v>10.7</v>
      </c>
      <c r="AF1005" s="13" t="s">
        <v>62</v>
      </c>
      <c r="AG1005" s="13" t="s">
        <v>69</v>
      </c>
      <c r="AK1005" s="13" t="s">
        <v>63</v>
      </c>
      <c r="AL1005" s="13">
        <v>8760</v>
      </c>
      <c r="AM1005" s="13" t="s">
        <v>64</v>
      </c>
      <c r="AN1005" s="13" t="s">
        <v>1068</v>
      </c>
      <c r="AO1005" s="11">
        <v>44068.419293981482</v>
      </c>
      <c r="AP1005" s="11" t="s">
        <v>66</v>
      </c>
      <c r="AQ1005" s="11" t="s">
        <v>49</v>
      </c>
      <c r="AR1005" s="11" t="s">
        <v>66</v>
      </c>
      <c r="AS1005" s="11" t="s">
        <v>55</v>
      </c>
      <c r="AT1005" s="11" t="s">
        <v>66</v>
      </c>
      <c r="AU1005" s="11" t="s">
        <v>61</v>
      </c>
      <c r="AV1005" t="s">
        <v>66</v>
      </c>
      <c r="AW1005" t="s">
        <v>66</v>
      </c>
    </row>
    <row r="1006" spans="1:49" hidden="1" x14ac:dyDescent="0.25">
      <c r="A1006" s="13" t="s">
        <v>1060</v>
      </c>
      <c r="B1006" s="13">
        <v>29885</v>
      </c>
      <c r="C1006" s="13" t="s">
        <v>1061</v>
      </c>
      <c r="D1006" s="13" t="s">
        <v>49</v>
      </c>
      <c r="E1006" s="13" t="s">
        <v>50</v>
      </c>
      <c r="F1006" s="15" t="s">
        <v>51</v>
      </c>
      <c r="G1006" s="13">
        <v>32.210555999999997</v>
      </c>
      <c r="H1006" s="13">
        <v>-103.523889</v>
      </c>
      <c r="I1006" s="16" t="s">
        <v>52</v>
      </c>
      <c r="J1006" s="13" t="s">
        <v>53</v>
      </c>
      <c r="K1006" s="13">
        <v>37</v>
      </c>
      <c r="L1006" s="13" t="s">
        <v>1086</v>
      </c>
      <c r="M1006" s="13" t="s">
        <v>55</v>
      </c>
      <c r="N1006" s="13" t="s">
        <v>56</v>
      </c>
      <c r="O1006" s="13" t="s">
        <v>1087</v>
      </c>
      <c r="P1006" s="13" t="s">
        <v>1088</v>
      </c>
      <c r="Q1006" s="13" t="s">
        <v>1089</v>
      </c>
      <c r="R1006" s="13" t="s">
        <v>1090</v>
      </c>
      <c r="T1006" s="14">
        <v>43093.419293981482</v>
      </c>
      <c r="U1006" s="13">
        <v>7.3</v>
      </c>
      <c r="V1006" s="13" t="s">
        <v>59</v>
      </c>
      <c r="W1006" s="13">
        <v>7.3</v>
      </c>
      <c r="X1006" s="13" t="s">
        <v>59</v>
      </c>
      <c r="Y1006" s="13">
        <v>7.3</v>
      </c>
      <c r="Z1006" s="13" t="s">
        <v>59</v>
      </c>
      <c r="AA1006" s="13">
        <v>7.3</v>
      </c>
      <c r="AB1006" s="13" t="s">
        <v>59</v>
      </c>
      <c r="AC1006" s="13" t="s">
        <v>60</v>
      </c>
      <c r="AD1006" s="13" t="s">
        <v>61</v>
      </c>
      <c r="AE1006" s="13">
        <v>0.3</v>
      </c>
      <c r="AF1006" s="13" t="s">
        <v>62</v>
      </c>
      <c r="AK1006" s="13" t="s">
        <v>63</v>
      </c>
      <c r="AL1006" s="13">
        <v>8760</v>
      </c>
      <c r="AM1006" s="13" t="s">
        <v>64</v>
      </c>
      <c r="AN1006" s="13" t="s">
        <v>1091</v>
      </c>
      <c r="AO1006" s="11">
        <v>44068.419293981482</v>
      </c>
      <c r="AP1006" s="11" t="s">
        <v>66</v>
      </c>
      <c r="AQ1006" s="11" t="s">
        <v>49</v>
      </c>
      <c r="AR1006" s="11" t="s">
        <v>66</v>
      </c>
      <c r="AS1006" s="11" t="s">
        <v>55</v>
      </c>
      <c r="AT1006" s="11" t="s">
        <v>66</v>
      </c>
      <c r="AU1006" s="11" t="s">
        <v>61</v>
      </c>
      <c r="AV1006" t="s">
        <v>66</v>
      </c>
      <c r="AW1006" t="s">
        <v>66</v>
      </c>
    </row>
    <row r="1007" spans="1:49" hidden="1" x14ac:dyDescent="0.25">
      <c r="A1007" s="13" t="s">
        <v>1060</v>
      </c>
      <c r="B1007" s="13">
        <v>29885</v>
      </c>
      <c r="C1007" s="13" t="s">
        <v>1061</v>
      </c>
      <c r="D1007" s="13" t="s">
        <v>49</v>
      </c>
      <c r="E1007" s="13" t="s">
        <v>50</v>
      </c>
      <c r="F1007" s="15" t="s">
        <v>51</v>
      </c>
      <c r="G1007" s="13">
        <v>32.210555999999997</v>
      </c>
      <c r="H1007" s="13">
        <v>-103.523889</v>
      </c>
      <c r="I1007" s="16" t="s">
        <v>52</v>
      </c>
      <c r="J1007" s="13" t="s">
        <v>53</v>
      </c>
      <c r="K1007" s="13">
        <v>37</v>
      </c>
      <c r="L1007" s="13" t="s">
        <v>1086</v>
      </c>
      <c r="M1007" s="13" t="s">
        <v>55</v>
      </c>
      <c r="N1007" s="13" t="s">
        <v>56</v>
      </c>
      <c r="O1007" s="13" t="s">
        <v>1087</v>
      </c>
      <c r="P1007" s="13" t="s">
        <v>1088</v>
      </c>
      <c r="Q1007" s="13" t="s">
        <v>1089</v>
      </c>
      <c r="R1007" s="13" t="s">
        <v>1090</v>
      </c>
      <c r="T1007" s="14">
        <v>43093.419293981482</v>
      </c>
      <c r="U1007" s="13">
        <v>7.3</v>
      </c>
      <c r="V1007" s="13" t="s">
        <v>59</v>
      </c>
      <c r="W1007" s="13">
        <v>7.3</v>
      </c>
      <c r="X1007" s="13" t="s">
        <v>59</v>
      </c>
      <c r="Y1007" s="13">
        <v>7.3</v>
      </c>
      <c r="Z1007" s="13" t="s">
        <v>59</v>
      </c>
      <c r="AA1007" s="13">
        <v>7.3</v>
      </c>
      <c r="AB1007" s="13" t="s">
        <v>59</v>
      </c>
      <c r="AC1007" s="13" t="s">
        <v>67</v>
      </c>
      <c r="AD1007" s="13" t="s">
        <v>61</v>
      </c>
      <c r="AE1007" s="13">
        <v>1.6</v>
      </c>
      <c r="AF1007" s="13" t="s">
        <v>62</v>
      </c>
      <c r="AG1007" s="13" t="s">
        <v>69</v>
      </c>
      <c r="AK1007" s="13" t="s">
        <v>63</v>
      </c>
      <c r="AL1007" s="13">
        <v>8760</v>
      </c>
      <c r="AM1007" s="13" t="s">
        <v>64</v>
      </c>
      <c r="AN1007" s="13" t="s">
        <v>1091</v>
      </c>
      <c r="AO1007" s="11">
        <v>44068.419293981482</v>
      </c>
      <c r="AP1007" s="11" t="s">
        <v>66</v>
      </c>
      <c r="AQ1007" s="11" t="s">
        <v>49</v>
      </c>
      <c r="AR1007" s="11" t="s">
        <v>66</v>
      </c>
      <c r="AS1007" s="11" t="s">
        <v>55</v>
      </c>
      <c r="AT1007" s="11" t="s">
        <v>66</v>
      </c>
      <c r="AU1007" s="11" t="s">
        <v>61</v>
      </c>
      <c r="AV1007" t="s">
        <v>66</v>
      </c>
      <c r="AW1007" t="s">
        <v>66</v>
      </c>
    </row>
    <row r="1008" spans="1:49" hidden="1" x14ac:dyDescent="0.25">
      <c r="A1008" s="13" t="s">
        <v>1060</v>
      </c>
      <c r="B1008" s="13">
        <v>29885</v>
      </c>
      <c r="C1008" s="13" t="s">
        <v>1061</v>
      </c>
      <c r="D1008" s="13" t="s">
        <v>49</v>
      </c>
      <c r="E1008" s="13" t="s">
        <v>50</v>
      </c>
      <c r="F1008" s="15" t="s">
        <v>51</v>
      </c>
      <c r="G1008" s="13">
        <v>32.210555999999997</v>
      </c>
      <c r="H1008" s="13">
        <v>-103.523889</v>
      </c>
      <c r="I1008" s="16" t="s">
        <v>52</v>
      </c>
      <c r="J1008" s="13" t="s">
        <v>53</v>
      </c>
      <c r="K1008" s="13">
        <v>37</v>
      </c>
      <c r="L1008" s="13" t="s">
        <v>1086</v>
      </c>
      <c r="M1008" s="13" t="s">
        <v>55</v>
      </c>
      <c r="N1008" s="13" t="s">
        <v>56</v>
      </c>
      <c r="O1008" s="13" t="s">
        <v>1087</v>
      </c>
      <c r="P1008" s="13" t="s">
        <v>1088</v>
      </c>
      <c r="Q1008" s="13" t="s">
        <v>1089</v>
      </c>
      <c r="R1008" s="13" t="s">
        <v>1090</v>
      </c>
      <c r="T1008" s="14">
        <v>43093.419293981482</v>
      </c>
      <c r="U1008" s="13">
        <v>7.3</v>
      </c>
      <c r="V1008" s="13" t="s">
        <v>59</v>
      </c>
      <c r="W1008" s="13">
        <v>7.3</v>
      </c>
      <c r="X1008" s="13" t="s">
        <v>59</v>
      </c>
      <c r="Y1008" s="13">
        <v>7.3</v>
      </c>
      <c r="Z1008" s="13" t="s">
        <v>59</v>
      </c>
      <c r="AA1008" s="13">
        <v>7.3</v>
      </c>
      <c r="AB1008" s="13" t="s">
        <v>59</v>
      </c>
      <c r="AC1008" s="13" t="s">
        <v>249</v>
      </c>
      <c r="AD1008" s="13" t="s">
        <v>61</v>
      </c>
      <c r="AE1008" s="13">
        <v>0.36</v>
      </c>
      <c r="AF1008" s="13" t="s">
        <v>68</v>
      </c>
      <c r="AG1008" s="13" t="s">
        <v>69</v>
      </c>
      <c r="AK1008" s="13" t="s">
        <v>63</v>
      </c>
      <c r="AL1008" s="13">
        <v>8760</v>
      </c>
      <c r="AM1008" s="13" t="s">
        <v>64</v>
      </c>
      <c r="AN1008" s="13" t="s">
        <v>1091</v>
      </c>
      <c r="AO1008" s="11">
        <v>44068.419293981482</v>
      </c>
      <c r="AP1008" s="11" t="s">
        <v>66</v>
      </c>
      <c r="AQ1008" s="11" t="s">
        <v>49</v>
      </c>
      <c r="AR1008" s="11" t="s">
        <v>66</v>
      </c>
      <c r="AS1008" s="11" t="s">
        <v>55</v>
      </c>
      <c r="AT1008" s="11" t="s">
        <v>66</v>
      </c>
      <c r="AU1008" s="11" t="s">
        <v>61</v>
      </c>
      <c r="AV1008" t="s">
        <v>66</v>
      </c>
      <c r="AW1008" t="s">
        <v>66</v>
      </c>
    </row>
    <row r="1009" spans="1:49" hidden="1" x14ac:dyDescent="0.25">
      <c r="A1009" s="13" t="s">
        <v>1060</v>
      </c>
      <c r="B1009" s="13">
        <v>29885</v>
      </c>
      <c r="C1009" s="13" t="s">
        <v>1061</v>
      </c>
      <c r="D1009" s="13" t="s">
        <v>49</v>
      </c>
      <c r="E1009" s="13" t="s">
        <v>50</v>
      </c>
      <c r="F1009" s="15" t="s">
        <v>51</v>
      </c>
      <c r="G1009" s="13">
        <v>32.210555999999997</v>
      </c>
      <c r="H1009" s="13">
        <v>-103.523889</v>
      </c>
      <c r="I1009" s="16" t="s">
        <v>52</v>
      </c>
      <c r="J1009" s="13" t="s">
        <v>53</v>
      </c>
      <c r="K1009" s="13">
        <v>38</v>
      </c>
      <c r="L1009" s="13" t="s">
        <v>1092</v>
      </c>
      <c r="M1009" s="13" t="s">
        <v>55</v>
      </c>
      <c r="N1009" s="13" t="s">
        <v>56</v>
      </c>
      <c r="O1009" s="13" t="s">
        <v>1093</v>
      </c>
      <c r="P1009" s="13" t="s">
        <v>1088</v>
      </c>
      <c r="Q1009" s="13" t="s">
        <v>1094</v>
      </c>
      <c r="R1009" s="13" t="s">
        <v>1095</v>
      </c>
      <c r="S1009" s="14">
        <v>43101.419293981482</v>
      </c>
      <c r="T1009" s="14">
        <v>43093.419293981482</v>
      </c>
      <c r="U1009" s="13">
        <v>17.55</v>
      </c>
      <c r="V1009" s="13" t="s">
        <v>59</v>
      </c>
      <c r="W1009" s="13">
        <v>17.55</v>
      </c>
      <c r="X1009" s="13" t="s">
        <v>59</v>
      </c>
      <c r="Y1009" s="13">
        <v>17.55</v>
      </c>
      <c r="Z1009" s="13" t="s">
        <v>59</v>
      </c>
      <c r="AA1009" s="13">
        <v>17.55</v>
      </c>
      <c r="AB1009" s="13" t="s">
        <v>59</v>
      </c>
      <c r="AC1009" s="13" t="s">
        <v>67</v>
      </c>
      <c r="AD1009" s="13" t="s">
        <v>61</v>
      </c>
      <c r="AE1009" s="13">
        <v>3.8</v>
      </c>
      <c r="AF1009" s="13" t="s">
        <v>62</v>
      </c>
      <c r="AG1009" s="13" t="s">
        <v>69</v>
      </c>
      <c r="AK1009" s="13" t="s">
        <v>63</v>
      </c>
      <c r="AL1009" s="13">
        <v>8760</v>
      </c>
      <c r="AM1009" s="13" t="s">
        <v>64</v>
      </c>
      <c r="AN1009" s="13" t="s">
        <v>1068</v>
      </c>
      <c r="AO1009" s="11">
        <v>44068.419293981482</v>
      </c>
      <c r="AP1009" s="11" t="s">
        <v>66</v>
      </c>
      <c r="AQ1009" s="11" t="s">
        <v>49</v>
      </c>
      <c r="AR1009" s="11" t="s">
        <v>66</v>
      </c>
      <c r="AS1009" s="11" t="s">
        <v>55</v>
      </c>
      <c r="AT1009" s="11" t="s">
        <v>66</v>
      </c>
      <c r="AU1009" s="11" t="s">
        <v>61</v>
      </c>
      <c r="AV1009" t="s">
        <v>66</v>
      </c>
      <c r="AW1009" t="s">
        <v>66</v>
      </c>
    </row>
    <row r="1010" spans="1:49" hidden="1" x14ac:dyDescent="0.25">
      <c r="A1010" s="13" t="s">
        <v>1060</v>
      </c>
      <c r="B1010" s="13">
        <v>29885</v>
      </c>
      <c r="C1010" s="13" t="s">
        <v>1061</v>
      </c>
      <c r="D1010" s="13" t="s">
        <v>49</v>
      </c>
      <c r="E1010" s="13" t="s">
        <v>50</v>
      </c>
      <c r="F1010" s="15" t="s">
        <v>51</v>
      </c>
      <c r="G1010" s="13">
        <v>32.210555999999997</v>
      </c>
      <c r="H1010" s="13">
        <v>-103.523889</v>
      </c>
      <c r="I1010" s="16" t="s">
        <v>52</v>
      </c>
      <c r="J1010" s="13" t="s">
        <v>53</v>
      </c>
      <c r="K1010" s="13">
        <v>38</v>
      </c>
      <c r="L1010" s="13" t="s">
        <v>1092</v>
      </c>
      <c r="M1010" s="13" t="s">
        <v>55</v>
      </c>
      <c r="N1010" s="13" t="s">
        <v>56</v>
      </c>
      <c r="O1010" s="13" t="s">
        <v>1093</v>
      </c>
      <c r="P1010" s="13" t="s">
        <v>1088</v>
      </c>
      <c r="Q1010" s="13" t="s">
        <v>1094</v>
      </c>
      <c r="R1010" s="13" t="s">
        <v>1095</v>
      </c>
      <c r="S1010" s="14">
        <v>43101.419293981482</v>
      </c>
      <c r="T1010" s="14">
        <v>43093.419293981482</v>
      </c>
      <c r="U1010" s="13">
        <v>17.55</v>
      </c>
      <c r="V1010" s="13" t="s">
        <v>59</v>
      </c>
      <c r="W1010" s="13">
        <v>17.55</v>
      </c>
      <c r="X1010" s="13" t="s">
        <v>59</v>
      </c>
      <c r="Y1010" s="13">
        <v>17.55</v>
      </c>
      <c r="Z1010" s="13" t="s">
        <v>59</v>
      </c>
      <c r="AA1010" s="13">
        <v>17.55</v>
      </c>
      <c r="AB1010" s="13" t="s">
        <v>59</v>
      </c>
      <c r="AC1010" s="13" t="s">
        <v>60</v>
      </c>
      <c r="AD1010" s="13" t="s">
        <v>61</v>
      </c>
      <c r="AE1010" s="13">
        <v>0.73</v>
      </c>
      <c r="AF1010" s="13" t="s">
        <v>62</v>
      </c>
      <c r="AK1010" s="13" t="s">
        <v>63</v>
      </c>
      <c r="AL1010" s="13">
        <v>8760</v>
      </c>
      <c r="AM1010" s="13" t="s">
        <v>64</v>
      </c>
      <c r="AN1010" s="13" t="s">
        <v>1068</v>
      </c>
      <c r="AO1010" s="11">
        <v>44068.419293981482</v>
      </c>
      <c r="AP1010" s="11" t="s">
        <v>66</v>
      </c>
      <c r="AQ1010" s="11" t="s">
        <v>49</v>
      </c>
      <c r="AR1010" s="11" t="s">
        <v>66</v>
      </c>
      <c r="AS1010" s="11" t="s">
        <v>55</v>
      </c>
      <c r="AT1010" s="11" t="s">
        <v>66</v>
      </c>
      <c r="AU1010" s="11" t="s">
        <v>61</v>
      </c>
      <c r="AV1010" t="s">
        <v>66</v>
      </c>
      <c r="AW1010" t="s">
        <v>66</v>
      </c>
    </row>
    <row r="1011" spans="1:49" hidden="1" x14ac:dyDescent="0.25">
      <c r="A1011" s="13" t="s">
        <v>1060</v>
      </c>
      <c r="B1011" s="13">
        <v>29885</v>
      </c>
      <c r="C1011" s="13" t="s">
        <v>1061</v>
      </c>
      <c r="D1011" s="13" t="s">
        <v>49</v>
      </c>
      <c r="E1011" s="13" t="s">
        <v>50</v>
      </c>
      <c r="F1011" s="15" t="s">
        <v>51</v>
      </c>
      <c r="G1011" s="13">
        <v>32.210555999999997</v>
      </c>
      <c r="H1011" s="13">
        <v>-103.523889</v>
      </c>
      <c r="I1011" s="16" t="s">
        <v>52</v>
      </c>
      <c r="J1011" s="13" t="s">
        <v>53</v>
      </c>
      <c r="K1011" s="13">
        <v>38</v>
      </c>
      <c r="L1011" s="13" t="s">
        <v>1092</v>
      </c>
      <c r="M1011" s="13" t="s">
        <v>55</v>
      </c>
      <c r="N1011" s="13" t="s">
        <v>56</v>
      </c>
      <c r="O1011" s="13" t="s">
        <v>1093</v>
      </c>
      <c r="P1011" s="13" t="s">
        <v>1088</v>
      </c>
      <c r="Q1011" s="13" t="s">
        <v>1094</v>
      </c>
      <c r="R1011" s="13" t="s">
        <v>1095</v>
      </c>
      <c r="S1011" s="14">
        <v>43101.419293981482</v>
      </c>
      <c r="T1011" s="14">
        <v>43093.419293981482</v>
      </c>
      <c r="U1011" s="13">
        <v>17.55</v>
      </c>
      <c r="V1011" s="13" t="s">
        <v>59</v>
      </c>
      <c r="W1011" s="13">
        <v>17.55</v>
      </c>
      <c r="X1011" s="13" t="s">
        <v>59</v>
      </c>
      <c r="Y1011" s="13">
        <v>17.55</v>
      </c>
      <c r="Z1011" s="13" t="s">
        <v>59</v>
      </c>
      <c r="AA1011" s="13">
        <v>17.55</v>
      </c>
      <c r="AB1011" s="13" t="s">
        <v>59</v>
      </c>
      <c r="AC1011" s="13" t="s">
        <v>249</v>
      </c>
      <c r="AD1011" s="13" t="s">
        <v>61</v>
      </c>
      <c r="AE1011" s="13">
        <v>0.86</v>
      </c>
      <c r="AF1011" s="13" t="s">
        <v>68</v>
      </c>
      <c r="AG1011" s="13" t="s">
        <v>69</v>
      </c>
      <c r="AK1011" s="13" t="s">
        <v>63</v>
      </c>
      <c r="AL1011" s="13">
        <v>8760</v>
      </c>
      <c r="AM1011" s="13" t="s">
        <v>64</v>
      </c>
      <c r="AN1011" s="13" t="s">
        <v>1068</v>
      </c>
      <c r="AO1011" s="11">
        <v>44068.419293981482</v>
      </c>
      <c r="AP1011" s="11" t="s">
        <v>66</v>
      </c>
      <c r="AQ1011" s="11" t="s">
        <v>49</v>
      </c>
      <c r="AR1011" s="11" t="s">
        <v>66</v>
      </c>
      <c r="AS1011" s="11" t="s">
        <v>55</v>
      </c>
      <c r="AT1011" s="11" t="s">
        <v>66</v>
      </c>
      <c r="AU1011" s="11" t="s">
        <v>61</v>
      </c>
      <c r="AV1011" t="s">
        <v>66</v>
      </c>
      <c r="AW1011" t="s">
        <v>66</v>
      </c>
    </row>
    <row r="1012" spans="1:49" hidden="1" x14ac:dyDescent="0.25">
      <c r="A1012" s="13" t="s">
        <v>1060</v>
      </c>
      <c r="B1012" s="13">
        <v>29885</v>
      </c>
      <c r="C1012" s="13" t="s">
        <v>1061</v>
      </c>
      <c r="D1012" s="13" t="s">
        <v>49</v>
      </c>
      <c r="E1012" s="13" t="s">
        <v>50</v>
      </c>
      <c r="F1012" s="15" t="s">
        <v>51</v>
      </c>
      <c r="G1012" s="13">
        <v>32.210555999999997</v>
      </c>
      <c r="H1012" s="13">
        <v>-103.523889</v>
      </c>
      <c r="I1012" s="16" t="s">
        <v>52</v>
      </c>
      <c r="J1012" s="13" t="s">
        <v>53</v>
      </c>
      <c r="K1012" s="13">
        <v>39</v>
      </c>
      <c r="L1012" s="13" t="s">
        <v>1096</v>
      </c>
      <c r="M1012" s="13" t="s">
        <v>55</v>
      </c>
      <c r="N1012" s="13" t="s">
        <v>56</v>
      </c>
      <c r="O1012" s="13" t="s">
        <v>1077</v>
      </c>
      <c r="P1012" s="13" t="s">
        <v>1097</v>
      </c>
      <c r="Q1012" s="13" t="s">
        <v>58</v>
      </c>
      <c r="R1012" s="13" t="s">
        <v>1098</v>
      </c>
      <c r="S1012" s="14">
        <v>43101.419293981482</v>
      </c>
      <c r="T1012" s="14">
        <v>43093.419293981482</v>
      </c>
      <c r="U1012" s="13">
        <v>55</v>
      </c>
      <c r="V1012" s="13" t="s">
        <v>59</v>
      </c>
      <c r="W1012" s="13">
        <v>55</v>
      </c>
      <c r="X1012" s="13" t="s">
        <v>59</v>
      </c>
      <c r="Y1012" s="13">
        <v>55</v>
      </c>
      <c r="Z1012" s="13" t="s">
        <v>59</v>
      </c>
      <c r="AA1012" s="13">
        <v>55</v>
      </c>
      <c r="AB1012" s="13" t="s">
        <v>59</v>
      </c>
      <c r="AC1012" s="13" t="s">
        <v>67</v>
      </c>
      <c r="AD1012" s="13" t="s">
        <v>61</v>
      </c>
      <c r="AE1012" s="13">
        <v>1</v>
      </c>
      <c r="AF1012" s="13" t="s">
        <v>68</v>
      </c>
      <c r="AG1012" s="13" t="s">
        <v>69</v>
      </c>
      <c r="AK1012" s="13" t="s">
        <v>63</v>
      </c>
      <c r="AL1012" s="13">
        <v>8760</v>
      </c>
      <c r="AM1012" s="13" t="s">
        <v>64</v>
      </c>
      <c r="AN1012" s="13" t="s">
        <v>1068</v>
      </c>
      <c r="AO1012" s="11">
        <v>44068.419293981482</v>
      </c>
      <c r="AP1012" s="11" t="s">
        <v>66</v>
      </c>
      <c r="AQ1012" s="11" t="s">
        <v>49</v>
      </c>
      <c r="AR1012" s="11" t="s">
        <v>66</v>
      </c>
      <c r="AS1012" s="11" t="s">
        <v>55</v>
      </c>
      <c r="AT1012" s="11" t="s">
        <v>66</v>
      </c>
      <c r="AU1012" s="11" t="s">
        <v>61</v>
      </c>
      <c r="AV1012" t="s">
        <v>66</v>
      </c>
      <c r="AW1012" t="s">
        <v>66</v>
      </c>
    </row>
    <row r="1013" spans="1:49" hidden="1" x14ac:dyDescent="0.25">
      <c r="A1013" s="13" t="s">
        <v>1060</v>
      </c>
      <c r="B1013" s="13">
        <v>29885</v>
      </c>
      <c r="C1013" s="13" t="s">
        <v>1061</v>
      </c>
      <c r="D1013" s="13" t="s">
        <v>49</v>
      </c>
      <c r="E1013" s="13" t="s">
        <v>50</v>
      </c>
      <c r="F1013" s="15" t="s">
        <v>51</v>
      </c>
      <c r="G1013" s="13">
        <v>32.210555999999997</v>
      </c>
      <c r="H1013" s="13">
        <v>-103.523889</v>
      </c>
      <c r="I1013" s="16" t="s">
        <v>52</v>
      </c>
      <c r="J1013" s="13" t="s">
        <v>53</v>
      </c>
      <c r="K1013" s="13">
        <v>39</v>
      </c>
      <c r="L1013" s="13" t="s">
        <v>1096</v>
      </c>
      <c r="M1013" s="13" t="s">
        <v>55</v>
      </c>
      <c r="N1013" s="13" t="s">
        <v>56</v>
      </c>
      <c r="O1013" s="13" t="s">
        <v>1077</v>
      </c>
      <c r="P1013" s="13" t="s">
        <v>1097</v>
      </c>
      <c r="Q1013" s="13" t="s">
        <v>58</v>
      </c>
      <c r="R1013" s="13" t="s">
        <v>1098</v>
      </c>
      <c r="S1013" s="14">
        <v>43101.419293981482</v>
      </c>
      <c r="T1013" s="14">
        <v>43093.419293981482</v>
      </c>
      <c r="U1013" s="13">
        <v>55</v>
      </c>
      <c r="V1013" s="13" t="s">
        <v>59</v>
      </c>
      <c r="W1013" s="13">
        <v>55</v>
      </c>
      <c r="X1013" s="13" t="s">
        <v>59</v>
      </c>
      <c r="Y1013" s="13">
        <v>55</v>
      </c>
      <c r="Z1013" s="13" t="s">
        <v>59</v>
      </c>
      <c r="AA1013" s="13">
        <v>55</v>
      </c>
      <c r="AB1013" s="13" t="s">
        <v>59</v>
      </c>
      <c r="AC1013" s="13" t="s">
        <v>67</v>
      </c>
      <c r="AD1013" s="13" t="s">
        <v>61</v>
      </c>
      <c r="AE1013" s="13">
        <v>4.5</v>
      </c>
      <c r="AF1013" s="13" t="s">
        <v>62</v>
      </c>
      <c r="AG1013" s="13" t="s">
        <v>69</v>
      </c>
      <c r="AK1013" s="13" t="s">
        <v>63</v>
      </c>
      <c r="AL1013" s="13">
        <v>8760</v>
      </c>
      <c r="AM1013" s="13" t="s">
        <v>64</v>
      </c>
      <c r="AN1013" s="13" t="s">
        <v>1068</v>
      </c>
      <c r="AO1013" s="11">
        <v>44068.419293981482</v>
      </c>
      <c r="AP1013" s="11" t="s">
        <v>66</v>
      </c>
      <c r="AQ1013" s="11" t="s">
        <v>49</v>
      </c>
      <c r="AR1013" s="11" t="s">
        <v>66</v>
      </c>
      <c r="AS1013" s="11" t="s">
        <v>55</v>
      </c>
      <c r="AT1013" s="11" t="s">
        <v>66</v>
      </c>
      <c r="AU1013" s="11" t="s">
        <v>61</v>
      </c>
      <c r="AV1013" t="s">
        <v>66</v>
      </c>
      <c r="AW1013" t="s">
        <v>66</v>
      </c>
    </row>
    <row r="1014" spans="1:49" hidden="1" x14ac:dyDescent="0.25">
      <c r="A1014" s="13" t="s">
        <v>1060</v>
      </c>
      <c r="B1014" s="13">
        <v>29885</v>
      </c>
      <c r="C1014" s="13" t="s">
        <v>1061</v>
      </c>
      <c r="D1014" s="13" t="s">
        <v>49</v>
      </c>
      <c r="E1014" s="13" t="s">
        <v>50</v>
      </c>
      <c r="F1014" s="15" t="s">
        <v>51</v>
      </c>
      <c r="G1014" s="13">
        <v>32.210555999999997</v>
      </c>
      <c r="H1014" s="13">
        <v>-103.523889</v>
      </c>
      <c r="I1014" s="16" t="s">
        <v>52</v>
      </c>
      <c r="J1014" s="13" t="s">
        <v>53</v>
      </c>
      <c r="K1014" s="13">
        <v>46</v>
      </c>
      <c r="L1014" s="13" t="s">
        <v>1099</v>
      </c>
      <c r="M1014" s="13" t="s">
        <v>55</v>
      </c>
      <c r="N1014" s="13" t="s">
        <v>56</v>
      </c>
      <c r="O1014" s="13" t="s">
        <v>1077</v>
      </c>
      <c r="P1014" s="13" t="s">
        <v>1078</v>
      </c>
      <c r="Q1014" s="13" t="s">
        <v>1079</v>
      </c>
      <c r="R1014" s="13" t="s">
        <v>1100</v>
      </c>
      <c r="S1014" s="14">
        <v>43093.419293981482</v>
      </c>
      <c r="T1014" s="14">
        <v>43093.419293981482</v>
      </c>
      <c r="U1014" s="13">
        <v>55</v>
      </c>
      <c r="V1014" s="13" t="s">
        <v>59</v>
      </c>
      <c r="W1014" s="13">
        <v>55</v>
      </c>
      <c r="X1014" s="13" t="s">
        <v>59</v>
      </c>
      <c r="Y1014" s="13">
        <v>55</v>
      </c>
      <c r="Z1014" s="13" t="s">
        <v>59</v>
      </c>
      <c r="AA1014" s="13">
        <v>55</v>
      </c>
      <c r="AB1014" s="13" t="s">
        <v>59</v>
      </c>
      <c r="AC1014" s="13" t="s">
        <v>60</v>
      </c>
      <c r="AD1014" s="13" t="s">
        <v>61</v>
      </c>
      <c r="AE1014" s="13">
        <v>4.46</v>
      </c>
      <c r="AF1014" s="13" t="s">
        <v>62</v>
      </c>
      <c r="AK1014" s="13" t="s">
        <v>63</v>
      </c>
      <c r="AL1014" s="13">
        <v>8760</v>
      </c>
      <c r="AM1014" s="13" t="s">
        <v>64</v>
      </c>
      <c r="AN1014" s="13" t="s">
        <v>1068</v>
      </c>
      <c r="AO1014" s="11">
        <v>44068.419293981482</v>
      </c>
      <c r="AP1014" s="11" t="s">
        <v>66</v>
      </c>
      <c r="AQ1014" s="11" t="s">
        <v>49</v>
      </c>
      <c r="AR1014" s="11" t="s">
        <v>66</v>
      </c>
      <c r="AS1014" s="11" t="s">
        <v>55</v>
      </c>
      <c r="AT1014" s="11" t="s">
        <v>66</v>
      </c>
      <c r="AU1014" s="11" t="s">
        <v>61</v>
      </c>
      <c r="AV1014" t="s">
        <v>66</v>
      </c>
      <c r="AW1014" t="s">
        <v>66</v>
      </c>
    </row>
    <row r="1015" spans="1:49" hidden="1" x14ac:dyDescent="0.25">
      <c r="A1015" s="13" t="s">
        <v>1060</v>
      </c>
      <c r="B1015" s="13">
        <v>29885</v>
      </c>
      <c r="C1015" s="13" t="s">
        <v>1061</v>
      </c>
      <c r="D1015" s="13" t="s">
        <v>49</v>
      </c>
      <c r="E1015" s="13" t="s">
        <v>50</v>
      </c>
      <c r="F1015" s="15" t="s">
        <v>51</v>
      </c>
      <c r="G1015" s="13">
        <v>32.210555999999997</v>
      </c>
      <c r="H1015" s="13">
        <v>-103.523889</v>
      </c>
      <c r="I1015" s="16" t="s">
        <v>52</v>
      </c>
      <c r="J1015" s="13" t="s">
        <v>53</v>
      </c>
      <c r="K1015" s="13">
        <v>46</v>
      </c>
      <c r="L1015" s="13" t="s">
        <v>1099</v>
      </c>
      <c r="M1015" s="13" t="s">
        <v>55</v>
      </c>
      <c r="N1015" s="13" t="s">
        <v>56</v>
      </c>
      <c r="O1015" s="13" t="s">
        <v>1077</v>
      </c>
      <c r="P1015" s="13" t="s">
        <v>1078</v>
      </c>
      <c r="Q1015" s="13" t="s">
        <v>1079</v>
      </c>
      <c r="R1015" s="13" t="s">
        <v>1100</v>
      </c>
      <c r="S1015" s="14">
        <v>43093.419293981482</v>
      </c>
      <c r="T1015" s="14">
        <v>43093.419293981482</v>
      </c>
      <c r="U1015" s="13">
        <v>55</v>
      </c>
      <c r="V1015" s="13" t="s">
        <v>59</v>
      </c>
      <c r="W1015" s="13">
        <v>55</v>
      </c>
      <c r="X1015" s="13" t="s">
        <v>59</v>
      </c>
      <c r="Y1015" s="13">
        <v>55</v>
      </c>
      <c r="Z1015" s="13" t="s">
        <v>59</v>
      </c>
      <c r="AA1015" s="13">
        <v>55</v>
      </c>
      <c r="AB1015" s="13" t="s">
        <v>59</v>
      </c>
      <c r="AC1015" s="13" t="s">
        <v>67</v>
      </c>
      <c r="AD1015" s="13" t="s">
        <v>61</v>
      </c>
      <c r="AE1015" s="13">
        <v>1</v>
      </c>
      <c r="AF1015" s="13" t="s">
        <v>68</v>
      </c>
      <c r="AG1015" s="13" t="s">
        <v>69</v>
      </c>
      <c r="AK1015" s="13" t="s">
        <v>63</v>
      </c>
      <c r="AL1015" s="13">
        <v>8760</v>
      </c>
      <c r="AM1015" s="13" t="s">
        <v>64</v>
      </c>
      <c r="AN1015" s="13" t="s">
        <v>1068</v>
      </c>
      <c r="AO1015" s="11">
        <v>44068.419293981482</v>
      </c>
      <c r="AP1015" s="11" t="s">
        <v>66</v>
      </c>
      <c r="AQ1015" s="11" t="s">
        <v>49</v>
      </c>
      <c r="AR1015" s="11" t="s">
        <v>66</v>
      </c>
      <c r="AS1015" s="11" t="s">
        <v>55</v>
      </c>
      <c r="AT1015" s="11" t="s">
        <v>66</v>
      </c>
      <c r="AU1015" s="11" t="s">
        <v>61</v>
      </c>
      <c r="AV1015" t="s">
        <v>66</v>
      </c>
      <c r="AW1015" t="s">
        <v>66</v>
      </c>
    </row>
    <row r="1016" spans="1:49" hidden="1" x14ac:dyDescent="0.25">
      <c r="A1016" s="13" t="s">
        <v>1060</v>
      </c>
      <c r="B1016" s="13">
        <v>29885</v>
      </c>
      <c r="C1016" s="13" t="s">
        <v>1061</v>
      </c>
      <c r="D1016" s="13" t="s">
        <v>49</v>
      </c>
      <c r="E1016" s="13" t="s">
        <v>50</v>
      </c>
      <c r="F1016" s="15" t="s">
        <v>51</v>
      </c>
      <c r="G1016" s="13">
        <v>32.210555999999997</v>
      </c>
      <c r="H1016" s="13">
        <v>-103.523889</v>
      </c>
      <c r="I1016" s="16" t="s">
        <v>52</v>
      </c>
      <c r="J1016" s="13" t="s">
        <v>53</v>
      </c>
      <c r="K1016" s="13">
        <v>46</v>
      </c>
      <c r="L1016" s="13" t="s">
        <v>1099</v>
      </c>
      <c r="M1016" s="13" t="s">
        <v>55</v>
      </c>
      <c r="N1016" s="13" t="s">
        <v>56</v>
      </c>
      <c r="O1016" s="13" t="s">
        <v>1077</v>
      </c>
      <c r="P1016" s="13" t="s">
        <v>1078</v>
      </c>
      <c r="Q1016" s="13" t="s">
        <v>1079</v>
      </c>
      <c r="R1016" s="13" t="s">
        <v>1100</v>
      </c>
      <c r="S1016" s="14">
        <v>43093.419293981482</v>
      </c>
      <c r="T1016" s="14">
        <v>43093.419293981482</v>
      </c>
      <c r="U1016" s="13">
        <v>55</v>
      </c>
      <c r="V1016" s="13" t="s">
        <v>59</v>
      </c>
      <c r="W1016" s="13">
        <v>55</v>
      </c>
      <c r="X1016" s="13" t="s">
        <v>59</v>
      </c>
      <c r="Y1016" s="13">
        <v>55</v>
      </c>
      <c r="Z1016" s="13" t="s">
        <v>59</v>
      </c>
      <c r="AA1016" s="13">
        <v>55</v>
      </c>
      <c r="AB1016" s="13" t="s">
        <v>59</v>
      </c>
      <c r="AC1016" s="13" t="s">
        <v>67</v>
      </c>
      <c r="AD1016" s="13" t="s">
        <v>61</v>
      </c>
      <c r="AE1016" s="13">
        <v>4.5</v>
      </c>
      <c r="AF1016" s="13" t="s">
        <v>62</v>
      </c>
      <c r="AG1016" s="13" t="s">
        <v>69</v>
      </c>
      <c r="AK1016" s="13" t="s">
        <v>63</v>
      </c>
      <c r="AL1016" s="13">
        <v>8760</v>
      </c>
      <c r="AM1016" s="13" t="s">
        <v>64</v>
      </c>
      <c r="AN1016" s="13" t="s">
        <v>1068</v>
      </c>
      <c r="AO1016" s="11">
        <v>44068.419293981482</v>
      </c>
      <c r="AP1016" s="11" t="s">
        <v>66</v>
      </c>
      <c r="AQ1016" s="11" t="s">
        <v>49</v>
      </c>
      <c r="AR1016" s="11" t="s">
        <v>66</v>
      </c>
      <c r="AS1016" s="11" t="s">
        <v>55</v>
      </c>
      <c r="AT1016" s="11" t="s">
        <v>66</v>
      </c>
      <c r="AU1016" s="11" t="s">
        <v>61</v>
      </c>
      <c r="AV1016" t="s">
        <v>66</v>
      </c>
      <c r="AW1016" t="s">
        <v>66</v>
      </c>
    </row>
    <row r="1017" spans="1:49" hidden="1" x14ac:dyDescent="0.25">
      <c r="A1017" s="13" t="s">
        <v>1060</v>
      </c>
      <c r="B1017" s="13">
        <v>29885</v>
      </c>
      <c r="C1017" s="13" t="s">
        <v>1061</v>
      </c>
      <c r="D1017" s="13" t="s">
        <v>49</v>
      </c>
      <c r="E1017" s="13" t="s">
        <v>50</v>
      </c>
      <c r="F1017" s="15" t="s">
        <v>51</v>
      </c>
      <c r="G1017" s="13">
        <v>32.210555999999997</v>
      </c>
      <c r="H1017" s="13">
        <v>-103.523889</v>
      </c>
      <c r="I1017" s="16" t="s">
        <v>52</v>
      </c>
      <c r="J1017" s="13" t="s">
        <v>53</v>
      </c>
      <c r="K1017" s="13">
        <v>47</v>
      </c>
      <c r="L1017" s="13" t="s">
        <v>1101</v>
      </c>
      <c r="M1017" s="13" t="s">
        <v>55</v>
      </c>
      <c r="N1017" s="13" t="s">
        <v>56</v>
      </c>
      <c r="O1017" s="13" t="s">
        <v>1077</v>
      </c>
      <c r="P1017" s="13" t="s">
        <v>1097</v>
      </c>
      <c r="Q1017" s="13" t="s">
        <v>58</v>
      </c>
      <c r="R1017" s="13" t="s">
        <v>1098</v>
      </c>
      <c r="S1017" s="14">
        <v>43101.419305555559</v>
      </c>
      <c r="T1017" s="14">
        <v>43093.419305555559</v>
      </c>
      <c r="U1017" s="13">
        <v>55</v>
      </c>
      <c r="V1017" s="13" t="s">
        <v>59</v>
      </c>
      <c r="W1017" s="13">
        <v>55</v>
      </c>
      <c r="X1017" s="13" t="s">
        <v>59</v>
      </c>
      <c r="Y1017" s="13">
        <v>55</v>
      </c>
      <c r="Z1017" s="13" t="s">
        <v>59</v>
      </c>
      <c r="AA1017" s="13">
        <v>55</v>
      </c>
      <c r="AB1017" s="13" t="s">
        <v>59</v>
      </c>
      <c r="AC1017" s="13" t="s">
        <v>67</v>
      </c>
      <c r="AD1017" s="13" t="s">
        <v>61</v>
      </c>
      <c r="AE1017" s="13">
        <v>1</v>
      </c>
      <c r="AF1017" s="13" t="s">
        <v>68</v>
      </c>
      <c r="AG1017" s="13" t="s">
        <v>69</v>
      </c>
      <c r="AK1017" s="13" t="s">
        <v>63</v>
      </c>
      <c r="AL1017" s="13">
        <v>8760</v>
      </c>
      <c r="AM1017" s="13" t="s">
        <v>64</v>
      </c>
      <c r="AN1017" s="13" t="s">
        <v>1068</v>
      </c>
      <c r="AO1017" s="11">
        <v>44068.419305555559</v>
      </c>
      <c r="AP1017" s="11" t="s">
        <v>66</v>
      </c>
      <c r="AQ1017" s="11" t="s">
        <v>49</v>
      </c>
      <c r="AR1017" s="11" t="s">
        <v>66</v>
      </c>
      <c r="AS1017" s="11" t="s">
        <v>55</v>
      </c>
      <c r="AT1017" s="11" t="s">
        <v>66</v>
      </c>
      <c r="AU1017" s="11" t="s">
        <v>61</v>
      </c>
      <c r="AV1017" t="s">
        <v>66</v>
      </c>
      <c r="AW1017" t="s">
        <v>66</v>
      </c>
    </row>
    <row r="1018" spans="1:49" hidden="1" x14ac:dyDescent="0.25">
      <c r="A1018" s="13" t="s">
        <v>1060</v>
      </c>
      <c r="B1018" s="13">
        <v>29885</v>
      </c>
      <c r="C1018" s="13" t="s">
        <v>1061</v>
      </c>
      <c r="D1018" s="13" t="s">
        <v>49</v>
      </c>
      <c r="E1018" s="13" t="s">
        <v>50</v>
      </c>
      <c r="F1018" s="15" t="s">
        <v>51</v>
      </c>
      <c r="G1018" s="13">
        <v>32.210555999999997</v>
      </c>
      <c r="H1018" s="13">
        <v>-103.523889</v>
      </c>
      <c r="I1018" s="16" t="s">
        <v>52</v>
      </c>
      <c r="J1018" s="13" t="s">
        <v>53</v>
      </c>
      <c r="K1018" s="13">
        <v>47</v>
      </c>
      <c r="L1018" s="13" t="s">
        <v>1101</v>
      </c>
      <c r="M1018" s="13" t="s">
        <v>55</v>
      </c>
      <c r="N1018" s="13" t="s">
        <v>56</v>
      </c>
      <c r="O1018" s="13" t="s">
        <v>1077</v>
      </c>
      <c r="P1018" s="13" t="s">
        <v>1097</v>
      </c>
      <c r="Q1018" s="13" t="s">
        <v>58</v>
      </c>
      <c r="R1018" s="13" t="s">
        <v>1098</v>
      </c>
      <c r="S1018" s="14">
        <v>43101.419305555559</v>
      </c>
      <c r="T1018" s="14">
        <v>43093.419305555559</v>
      </c>
      <c r="U1018" s="13">
        <v>55</v>
      </c>
      <c r="V1018" s="13" t="s">
        <v>59</v>
      </c>
      <c r="W1018" s="13">
        <v>55</v>
      </c>
      <c r="X1018" s="13" t="s">
        <v>59</v>
      </c>
      <c r="Y1018" s="13">
        <v>55</v>
      </c>
      <c r="Z1018" s="13" t="s">
        <v>59</v>
      </c>
      <c r="AA1018" s="13">
        <v>55</v>
      </c>
      <c r="AB1018" s="13" t="s">
        <v>59</v>
      </c>
      <c r="AC1018" s="13" t="s">
        <v>67</v>
      </c>
      <c r="AD1018" s="13" t="s">
        <v>61</v>
      </c>
      <c r="AE1018" s="13">
        <v>4.5</v>
      </c>
      <c r="AF1018" s="13" t="s">
        <v>62</v>
      </c>
      <c r="AG1018" s="13" t="s">
        <v>69</v>
      </c>
      <c r="AK1018" s="13" t="s">
        <v>63</v>
      </c>
      <c r="AL1018" s="13">
        <v>8760</v>
      </c>
      <c r="AM1018" s="13" t="s">
        <v>64</v>
      </c>
      <c r="AN1018" s="13" t="s">
        <v>1068</v>
      </c>
      <c r="AO1018" s="11">
        <v>44068.419305555559</v>
      </c>
      <c r="AP1018" s="11" t="s">
        <v>66</v>
      </c>
      <c r="AQ1018" s="11" t="s">
        <v>49</v>
      </c>
      <c r="AR1018" s="11" t="s">
        <v>66</v>
      </c>
      <c r="AS1018" s="11" t="s">
        <v>55</v>
      </c>
      <c r="AT1018" s="11" t="s">
        <v>66</v>
      </c>
      <c r="AU1018" s="11" t="s">
        <v>61</v>
      </c>
      <c r="AV1018" t="s">
        <v>66</v>
      </c>
      <c r="AW1018" t="s">
        <v>66</v>
      </c>
    </row>
    <row r="1019" spans="1:49" hidden="1" x14ac:dyDescent="0.25">
      <c r="A1019" s="13" t="s">
        <v>1060</v>
      </c>
      <c r="B1019" s="13">
        <v>29885</v>
      </c>
      <c r="C1019" s="13" t="s">
        <v>1061</v>
      </c>
      <c r="D1019" s="13" t="s">
        <v>49</v>
      </c>
      <c r="E1019" s="13" t="s">
        <v>50</v>
      </c>
      <c r="F1019" s="15" t="s">
        <v>51</v>
      </c>
      <c r="G1019" s="13">
        <v>32.210555999999997</v>
      </c>
      <c r="H1019" s="13">
        <v>-103.523889</v>
      </c>
      <c r="I1019" s="16" t="s">
        <v>52</v>
      </c>
      <c r="J1019" s="13" t="s">
        <v>53</v>
      </c>
      <c r="K1019" s="13">
        <v>54</v>
      </c>
      <c r="L1019" s="13" t="s">
        <v>1102</v>
      </c>
      <c r="M1019" s="13" t="s">
        <v>55</v>
      </c>
      <c r="N1019" s="13" t="s">
        <v>56</v>
      </c>
      <c r="O1019" s="13" t="s">
        <v>1103</v>
      </c>
      <c r="P1019" s="13" t="s">
        <v>58</v>
      </c>
      <c r="Q1019" s="13" t="s">
        <v>58</v>
      </c>
      <c r="R1019" s="13" t="s">
        <v>58</v>
      </c>
      <c r="U1019" s="13">
        <v>18</v>
      </c>
      <c r="V1019" s="13" t="s">
        <v>59</v>
      </c>
      <c r="W1019" s="13">
        <v>18</v>
      </c>
      <c r="X1019" s="13" t="s">
        <v>59</v>
      </c>
      <c r="Y1019" s="13">
        <v>18</v>
      </c>
      <c r="Z1019" s="13" t="s">
        <v>59</v>
      </c>
      <c r="AA1019" s="13">
        <v>18</v>
      </c>
      <c r="AB1019" s="13" t="s">
        <v>59</v>
      </c>
      <c r="AC1019" s="13" t="s">
        <v>67</v>
      </c>
      <c r="AD1019" s="13" t="s">
        <v>61</v>
      </c>
      <c r="AE1019" s="13">
        <v>1.8</v>
      </c>
      <c r="AF1019" s="13" t="s">
        <v>68</v>
      </c>
      <c r="AG1019" s="13" t="s">
        <v>69</v>
      </c>
      <c r="AK1019" s="13" t="s">
        <v>63</v>
      </c>
      <c r="AL1019" s="13">
        <v>8760</v>
      </c>
      <c r="AM1019" s="13" t="s">
        <v>64</v>
      </c>
      <c r="AN1019" s="13" t="s">
        <v>1068</v>
      </c>
      <c r="AO1019" s="11">
        <v>44068.419305555559</v>
      </c>
      <c r="AP1019" s="11" t="s">
        <v>66</v>
      </c>
      <c r="AQ1019" s="11" t="s">
        <v>49</v>
      </c>
      <c r="AR1019" s="11" t="s">
        <v>66</v>
      </c>
      <c r="AS1019" s="11" t="s">
        <v>55</v>
      </c>
      <c r="AT1019" s="11" t="s">
        <v>66</v>
      </c>
      <c r="AU1019" s="11" t="s">
        <v>61</v>
      </c>
      <c r="AV1019" t="s">
        <v>66</v>
      </c>
      <c r="AW1019" t="s">
        <v>66</v>
      </c>
    </row>
    <row r="1020" spans="1:49" hidden="1" x14ac:dyDescent="0.25">
      <c r="A1020" s="13" t="s">
        <v>1060</v>
      </c>
      <c r="B1020" s="13">
        <v>29885</v>
      </c>
      <c r="C1020" s="13" t="s">
        <v>1061</v>
      </c>
      <c r="D1020" s="13" t="s">
        <v>49</v>
      </c>
      <c r="E1020" s="13" t="s">
        <v>50</v>
      </c>
      <c r="F1020" s="15" t="s">
        <v>51</v>
      </c>
      <c r="G1020" s="13">
        <v>32.210555999999997</v>
      </c>
      <c r="H1020" s="13">
        <v>-103.523889</v>
      </c>
      <c r="I1020" s="16" t="s">
        <v>52</v>
      </c>
      <c r="J1020" s="13" t="s">
        <v>53</v>
      </c>
      <c r="K1020" s="13">
        <v>54</v>
      </c>
      <c r="L1020" s="13" t="s">
        <v>1102</v>
      </c>
      <c r="M1020" s="13" t="s">
        <v>55</v>
      </c>
      <c r="N1020" s="13" t="s">
        <v>56</v>
      </c>
      <c r="O1020" s="13" t="s">
        <v>1103</v>
      </c>
      <c r="P1020" s="13" t="s">
        <v>58</v>
      </c>
      <c r="Q1020" s="13" t="s">
        <v>58</v>
      </c>
      <c r="R1020" s="13" t="s">
        <v>58</v>
      </c>
      <c r="U1020" s="13">
        <v>18</v>
      </c>
      <c r="V1020" s="13" t="s">
        <v>59</v>
      </c>
      <c r="W1020" s="13">
        <v>18</v>
      </c>
      <c r="X1020" s="13" t="s">
        <v>59</v>
      </c>
      <c r="Y1020" s="13">
        <v>18</v>
      </c>
      <c r="Z1020" s="13" t="s">
        <v>59</v>
      </c>
      <c r="AA1020" s="13">
        <v>18</v>
      </c>
      <c r="AB1020" s="13" t="s">
        <v>59</v>
      </c>
      <c r="AC1020" s="13" t="s">
        <v>67</v>
      </c>
      <c r="AD1020" s="13" t="s">
        <v>61</v>
      </c>
      <c r="AE1020" s="13">
        <v>8</v>
      </c>
      <c r="AF1020" s="13" t="s">
        <v>62</v>
      </c>
      <c r="AG1020" s="13" t="s">
        <v>69</v>
      </c>
      <c r="AK1020" s="13" t="s">
        <v>63</v>
      </c>
      <c r="AL1020" s="13">
        <v>8760</v>
      </c>
      <c r="AM1020" s="13" t="s">
        <v>64</v>
      </c>
      <c r="AN1020" s="13" t="s">
        <v>1068</v>
      </c>
      <c r="AO1020" s="11">
        <v>44068.419305555559</v>
      </c>
      <c r="AP1020" s="11" t="s">
        <v>66</v>
      </c>
      <c r="AQ1020" s="11" t="s">
        <v>49</v>
      </c>
      <c r="AR1020" s="11" t="s">
        <v>66</v>
      </c>
      <c r="AS1020" s="11" t="s">
        <v>55</v>
      </c>
      <c r="AT1020" s="11" t="s">
        <v>66</v>
      </c>
      <c r="AU1020" s="11" t="s">
        <v>61</v>
      </c>
      <c r="AV1020" t="s">
        <v>66</v>
      </c>
      <c r="AW1020" t="s">
        <v>66</v>
      </c>
    </row>
    <row r="1021" spans="1:49" hidden="1" x14ac:dyDescent="0.25">
      <c r="A1021" s="13" t="s">
        <v>1060</v>
      </c>
      <c r="B1021" s="13">
        <v>29885</v>
      </c>
      <c r="C1021" s="13" t="s">
        <v>1061</v>
      </c>
      <c r="D1021" s="13" t="s">
        <v>49</v>
      </c>
      <c r="E1021" s="13" t="s">
        <v>50</v>
      </c>
      <c r="F1021" s="15" t="s">
        <v>51</v>
      </c>
      <c r="G1021" s="13">
        <v>32.210555999999997</v>
      </c>
      <c r="H1021" s="13">
        <v>-103.523889</v>
      </c>
      <c r="I1021" s="16" t="s">
        <v>52</v>
      </c>
      <c r="J1021" s="13" t="s">
        <v>53</v>
      </c>
      <c r="K1021" s="13">
        <v>55</v>
      </c>
      <c r="L1021" s="13" t="s">
        <v>1104</v>
      </c>
      <c r="M1021" s="13" t="s">
        <v>55</v>
      </c>
      <c r="N1021" s="13" t="s">
        <v>56</v>
      </c>
      <c r="O1021" s="13" t="s">
        <v>1105</v>
      </c>
      <c r="P1021" s="13" t="s">
        <v>58</v>
      </c>
      <c r="Q1021" s="13" t="s">
        <v>58</v>
      </c>
      <c r="R1021" s="13" t="s">
        <v>58</v>
      </c>
      <c r="U1021" s="13">
        <v>17.55</v>
      </c>
      <c r="V1021" s="13" t="s">
        <v>59</v>
      </c>
      <c r="W1021" s="13">
        <v>17.55</v>
      </c>
      <c r="X1021" s="13" t="s">
        <v>59</v>
      </c>
      <c r="Y1021" s="13">
        <v>17.55</v>
      </c>
      <c r="Z1021" s="13" t="s">
        <v>59</v>
      </c>
      <c r="AA1021" s="13">
        <v>17.55</v>
      </c>
      <c r="AB1021" s="13" t="s">
        <v>59</v>
      </c>
      <c r="AC1021" s="13" t="s">
        <v>67</v>
      </c>
      <c r="AD1021" s="13" t="s">
        <v>61</v>
      </c>
      <c r="AE1021" s="13">
        <v>1</v>
      </c>
      <c r="AF1021" s="13" t="s">
        <v>68</v>
      </c>
      <c r="AG1021" s="13" t="s">
        <v>69</v>
      </c>
      <c r="AK1021" s="13" t="s">
        <v>63</v>
      </c>
      <c r="AL1021" s="13">
        <v>8760</v>
      </c>
      <c r="AM1021" s="13" t="s">
        <v>64</v>
      </c>
      <c r="AN1021" s="13" t="s">
        <v>1068</v>
      </c>
      <c r="AO1021" s="11">
        <v>44068.419305555559</v>
      </c>
      <c r="AP1021" s="11" t="s">
        <v>66</v>
      </c>
      <c r="AQ1021" s="11" t="s">
        <v>49</v>
      </c>
      <c r="AR1021" s="11" t="s">
        <v>66</v>
      </c>
      <c r="AS1021" s="11" t="s">
        <v>55</v>
      </c>
      <c r="AT1021" s="11" t="s">
        <v>66</v>
      </c>
      <c r="AU1021" s="11" t="s">
        <v>61</v>
      </c>
      <c r="AV1021" t="s">
        <v>66</v>
      </c>
      <c r="AW1021" t="s">
        <v>66</v>
      </c>
    </row>
    <row r="1022" spans="1:49" hidden="1" x14ac:dyDescent="0.25">
      <c r="A1022" s="13" t="s">
        <v>1060</v>
      </c>
      <c r="B1022" s="13">
        <v>29885</v>
      </c>
      <c r="C1022" s="13" t="s">
        <v>1061</v>
      </c>
      <c r="D1022" s="13" t="s">
        <v>49</v>
      </c>
      <c r="E1022" s="13" t="s">
        <v>50</v>
      </c>
      <c r="F1022" s="15" t="s">
        <v>51</v>
      </c>
      <c r="G1022" s="13">
        <v>32.210555999999997</v>
      </c>
      <c r="H1022" s="13">
        <v>-103.523889</v>
      </c>
      <c r="I1022" s="16" t="s">
        <v>52</v>
      </c>
      <c r="J1022" s="13" t="s">
        <v>53</v>
      </c>
      <c r="K1022" s="13">
        <v>55</v>
      </c>
      <c r="L1022" s="13" t="s">
        <v>1104</v>
      </c>
      <c r="M1022" s="13" t="s">
        <v>55</v>
      </c>
      <c r="N1022" s="13" t="s">
        <v>56</v>
      </c>
      <c r="O1022" s="13" t="s">
        <v>1105</v>
      </c>
      <c r="P1022" s="13" t="s">
        <v>58</v>
      </c>
      <c r="Q1022" s="13" t="s">
        <v>58</v>
      </c>
      <c r="R1022" s="13" t="s">
        <v>58</v>
      </c>
      <c r="U1022" s="13">
        <v>17.55</v>
      </c>
      <c r="V1022" s="13" t="s">
        <v>59</v>
      </c>
      <c r="W1022" s="13">
        <v>17.55</v>
      </c>
      <c r="X1022" s="13" t="s">
        <v>59</v>
      </c>
      <c r="Y1022" s="13">
        <v>17.55</v>
      </c>
      <c r="Z1022" s="13" t="s">
        <v>59</v>
      </c>
      <c r="AA1022" s="13">
        <v>17.55</v>
      </c>
      <c r="AB1022" s="13" t="s">
        <v>59</v>
      </c>
      <c r="AC1022" s="13" t="s">
        <v>67</v>
      </c>
      <c r="AD1022" s="13" t="s">
        <v>61</v>
      </c>
      <c r="AE1022" s="13">
        <v>3.8</v>
      </c>
      <c r="AF1022" s="13" t="s">
        <v>62</v>
      </c>
      <c r="AG1022" s="13" t="s">
        <v>69</v>
      </c>
      <c r="AK1022" s="13" t="s">
        <v>63</v>
      </c>
      <c r="AL1022" s="13">
        <v>8760</v>
      </c>
      <c r="AM1022" s="13" t="s">
        <v>64</v>
      </c>
      <c r="AN1022" s="13" t="s">
        <v>1068</v>
      </c>
      <c r="AO1022" s="11">
        <v>44068.419305555559</v>
      </c>
      <c r="AP1022" s="11" t="s">
        <v>66</v>
      </c>
      <c r="AQ1022" s="11" t="s">
        <v>49</v>
      </c>
      <c r="AR1022" s="11" t="s">
        <v>66</v>
      </c>
      <c r="AS1022" s="11" t="s">
        <v>55</v>
      </c>
      <c r="AT1022" s="11" t="s">
        <v>66</v>
      </c>
      <c r="AU1022" s="11" t="s">
        <v>61</v>
      </c>
      <c r="AV1022" t="s">
        <v>66</v>
      </c>
      <c r="AW1022" t="s">
        <v>66</v>
      </c>
    </row>
    <row r="1023" spans="1:49" hidden="1" x14ac:dyDescent="0.25">
      <c r="A1023" s="13" t="s">
        <v>1060</v>
      </c>
      <c r="B1023" s="13">
        <v>29885</v>
      </c>
      <c r="C1023" s="13" t="s">
        <v>1061</v>
      </c>
      <c r="D1023" s="13" t="s">
        <v>49</v>
      </c>
      <c r="E1023" s="13" t="s">
        <v>50</v>
      </c>
      <c r="F1023" s="15" t="s">
        <v>51</v>
      </c>
      <c r="G1023" s="13">
        <v>32.210555999999997</v>
      </c>
      <c r="H1023" s="13">
        <v>-103.523889</v>
      </c>
      <c r="I1023" s="16" t="s">
        <v>52</v>
      </c>
      <c r="J1023" s="13" t="s">
        <v>53</v>
      </c>
      <c r="K1023" s="13">
        <v>55</v>
      </c>
      <c r="L1023" s="13" t="s">
        <v>1104</v>
      </c>
      <c r="M1023" s="13" t="s">
        <v>55</v>
      </c>
      <c r="N1023" s="13" t="s">
        <v>56</v>
      </c>
      <c r="O1023" s="13" t="s">
        <v>1105</v>
      </c>
      <c r="P1023" s="13" t="s">
        <v>58</v>
      </c>
      <c r="Q1023" s="13" t="s">
        <v>58</v>
      </c>
      <c r="R1023" s="13" t="s">
        <v>58</v>
      </c>
      <c r="U1023" s="13">
        <v>17.55</v>
      </c>
      <c r="V1023" s="13" t="s">
        <v>59</v>
      </c>
      <c r="W1023" s="13">
        <v>17.55</v>
      </c>
      <c r="X1023" s="13" t="s">
        <v>59</v>
      </c>
      <c r="Y1023" s="13">
        <v>17.55</v>
      </c>
      <c r="Z1023" s="13" t="s">
        <v>59</v>
      </c>
      <c r="AA1023" s="13">
        <v>17.55</v>
      </c>
      <c r="AB1023" s="13" t="s">
        <v>59</v>
      </c>
      <c r="AC1023" s="13" t="s">
        <v>249</v>
      </c>
      <c r="AD1023" s="13" t="s">
        <v>61</v>
      </c>
      <c r="AE1023" s="13">
        <v>0.86</v>
      </c>
      <c r="AF1023" s="13" t="s">
        <v>68</v>
      </c>
      <c r="AG1023" s="13" t="s">
        <v>69</v>
      </c>
      <c r="AK1023" s="13" t="s">
        <v>63</v>
      </c>
      <c r="AL1023" s="13">
        <v>8760</v>
      </c>
      <c r="AM1023" s="13" t="s">
        <v>64</v>
      </c>
      <c r="AN1023" s="13" t="s">
        <v>1068</v>
      </c>
      <c r="AO1023" s="11">
        <v>44068.419305555559</v>
      </c>
      <c r="AP1023" s="11" t="s">
        <v>66</v>
      </c>
      <c r="AQ1023" s="11" t="s">
        <v>49</v>
      </c>
      <c r="AR1023" s="11" t="s">
        <v>66</v>
      </c>
      <c r="AS1023" s="11" t="s">
        <v>55</v>
      </c>
      <c r="AT1023" s="11" t="s">
        <v>66</v>
      </c>
      <c r="AU1023" s="11" t="s">
        <v>61</v>
      </c>
      <c r="AV1023" t="s">
        <v>66</v>
      </c>
      <c r="AW1023" t="s">
        <v>66</v>
      </c>
    </row>
    <row r="1024" spans="1:49" hidden="1" x14ac:dyDescent="0.25">
      <c r="A1024" s="13" t="s">
        <v>1060</v>
      </c>
      <c r="B1024" s="13">
        <v>29885</v>
      </c>
      <c r="C1024" s="13" t="s">
        <v>1061</v>
      </c>
      <c r="D1024" s="13" t="s">
        <v>49</v>
      </c>
      <c r="E1024" s="13" t="s">
        <v>50</v>
      </c>
      <c r="F1024" s="15" t="s">
        <v>51</v>
      </c>
      <c r="G1024" s="13">
        <v>32.210555999999997</v>
      </c>
      <c r="H1024" s="13">
        <v>-103.523889</v>
      </c>
      <c r="I1024" s="16" t="s">
        <v>52</v>
      </c>
      <c r="J1024" s="13" t="s">
        <v>53</v>
      </c>
      <c r="K1024" s="13">
        <v>57</v>
      </c>
      <c r="L1024" s="13" t="s">
        <v>1106</v>
      </c>
      <c r="M1024" s="13" t="s">
        <v>55</v>
      </c>
      <c r="N1024" s="13" t="s">
        <v>56</v>
      </c>
      <c r="O1024" s="13" t="s">
        <v>1107</v>
      </c>
      <c r="P1024" s="13" t="s">
        <v>1088</v>
      </c>
      <c r="Q1024" s="13" t="s">
        <v>58</v>
      </c>
      <c r="R1024" s="13" t="s">
        <v>58</v>
      </c>
      <c r="U1024" s="13">
        <v>7.3</v>
      </c>
      <c r="V1024" s="13" t="s">
        <v>59</v>
      </c>
      <c r="W1024" s="13">
        <v>7.3</v>
      </c>
      <c r="X1024" s="13" t="s">
        <v>59</v>
      </c>
      <c r="Y1024" s="13">
        <v>7.3</v>
      </c>
      <c r="Z1024" s="13" t="s">
        <v>59</v>
      </c>
      <c r="AA1024" s="13">
        <v>7.3</v>
      </c>
      <c r="AB1024" s="13" t="s">
        <v>59</v>
      </c>
      <c r="AC1024" s="13" t="s">
        <v>67</v>
      </c>
      <c r="AD1024" s="13" t="s">
        <v>61</v>
      </c>
      <c r="AE1024" s="13">
        <v>1.6</v>
      </c>
      <c r="AF1024" s="13" t="s">
        <v>62</v>
      </c>
      <c r="AG1024" s="13" t="s">
        <v>69</v>
      </c>
      <c r="AK1024" s="13" t="s">
        <v>63</v>
      </c>
      <c r="AL1024" s="13">
        <v>8760</v>
      </c>
      <c r="AM1024" s="13" t="s">
        <v>64</v>
      </c>
      <c r="AN1024" s="13" t="s">
        <v>1091</v>
      </c>
      <c r="AO1024" s="11">
        <v>44068.419305555559</v>
      </c>
      <c r="AP1024" s="11" t="s">
        <v>66</v>
      </c>
      <c r="AQ1024" s="11" t="s">
        <v>49</v>
      </c>
      <c r="AR1024" s="11" t="s">
        <v>66</v>
      </c>
      <c r="AS1024" s="11" t="s">
        <v>55</v>
      </c>
      <c r="AT1024" s="11" t="s">
        <v>66</v>
      </c>
      <c r="AU1024" s="11" t="s">
        <v>61</v>
      </c>
      <c r="AV1024" t="s">
        <v>66</v>
      </c>
      <c r="AW1024" t="s">
        <v>66</v>
      </c>
    </row>
    <row r="1025" spans="1:49" hidden="1" x14ac:dyDescent="0.25">
      <c r="A1025" s="13" t="s">
        <v>1060</v>
      </c>
      <c r="B1025" s="13">
        <v>29885</v>
      </c>
      <c r="C1025" s="13" t="s">
        <v>1061</v>
      </c>
      <c r="D1025" s="13" t="s">
        <v>49</v>
      </c>
      <c r="E1025" s="13" t="s">
        <v>50</v>
      </c>
      <c r="F1025" s="15" t="s">
        <v>51</v>
      </c>
      <c r="G1025" s="13">
        <v>32.210555999999997</v>
      </c>
      <c r="H1025" s="13">
        <v>-103.523889</v>
      </c>
      <c r="I1025" s="16" t="s">
        <v>52</v>
      </c>
      <c r="J1025" s="13" t="s">
        <v>53</v>
      </c>
      <c r="K1025" s="13">
        <v>57</v>
      </c>
      <c r="L1025" s="13" t="s">
        <v>1106</v>
      </c>
      <c r="M1025" s="13" t="s">
        <v>55</v>
      </c>
      <c r="N1025" s="13" t="s">
        <v>56</v>
      </c>
      <c r="O1025" s="13" t="s">
        <v>1107</v>
      </c>
      <c r="P1025" s="13" t="s">
        <v>1088</v>
      </c>
      <c r="Q1025" s="13" t="s">
        <v>58</v>
      </c>
      <c r="R1025" s="13" t="s">
        <v>58</v>
      </c>
      <c r="U1025" s="13">
        <v>7.3</v>
      </c>
      <c r="V1025" s="13" t="s">
        <v>59</v>
      </c>
      <c r="W1025" s="13">
        <v>7.3</v>
      </c>
      <c r="X1025" s="13" t="s">
        <v>59</v>
      </c>
      <c r="Y1025" s="13">
        <v>7.3</v>
      </c>
      <c r="Z1025" s="13" t="s">
        <v>59</v>
      </c>
      <c r="AA1025" s="13">
        <v>7.3</v>
      </c>
      <c r="AB1025" s="13" t="s">
        <v>59</v>
      </c>
      <c r="AC1025" s="13" t="s">
        <v>249</v>
      </c>
      <c r="AD1025" s="13" t="s">
        <v>61</v>
      </c>
      <c r="AE1025" s="13">
        <v>0.36</v>
      </c>
      <c r="AF1025" s="13" t="s">
        <v>68</v>
      </c>
      <c r="AG1025" s="13" t="s">
        <v>69</v>
      </c>
      <c r="AK1025" s="13" t="s">
        <v>63</v>
      </c>
      <c r="AL1025" s="13">
        <v>8760</v>
      </c>
      <c r="AM1025" s="13" t="s">
        <v>64</v>
      </c>
      <c r="AN1025" s="13" t="s">
        <v>1091</v>
      </c>
      <c r="AO1025" s="11">
        <v>44068.419305555559</v>
      </c>
      <c r="AP1025" s="11" t="s">
        <v>66</v>
      </c>
      <c r="AQ1025" s="11" t="s">
        <v>49</v>
      </c>
      <c r="AR1025" s="11" t="s">
        <v>66</v>
      </c>
      <c r="AS1025" s="11" t="s">
        <v>55</v>
      </c>
      <c r="AT1025" s="11" t="s">
        <v>66</v>
      </c>
      <c r="AU1025" s="11" t="s">
        <v>61</v>
      </c>
      <c r="AV1025" t="s">
        <v>66</v>
      </c>
      <c r="AW1025" t="s">
        <v>66</v>
      </c>
    </row>
    <row r="1026" spans="1:49" hidden="1" x14ac:dyDescent="0.25">
      <c r="A1026" s="13" t="s">
        <v>1060</v>
      </c>
      <c r="B1026" s="13">
        <v>29885</v>
      </c>
      <c r="C1026" s="13" t="s">
        <v>1061</v>
      </c>
      <c r="D1026" s="13" t="s">
        <v>49</v>
      </c>
      <c r="E1026" s="13" t="s">
        <v>50</v>
      </c>
      <c r="F1026" s="15" t="s">
        <v>51</v>
      </c>
      <c r="G1026" s="13">
        <v>32.210555999999997</v>
      </c>
      <c r="H1026" s="13">
        <v>-103.523889</v>
      </c>
      <c r="I1026" s="16" t="s">
        <v>52</v>
      </c>
      <c r="J1026" s="13" t="s">
        <v>53</v>
      </c>
      <c r="K1026" s="13">
        <v>58</v>
      </c>
      <c r="L1026" s="13" t="s">
        <v>1108</v>
      </c>
      <c r="M1026" s="13" t="s">
        <v>55</v>
      </c>
      <c r="N1026" s="13" t="s">
        <v>56</v>
      </c>
      <c r="O1026" s="13" t="s">
        <v>1077</v>
      </c>
      <c r="P1026" s="13" t="s">
        <v>1097</v>
      </c>
      <c r="Q1026" s="13" t="s">
        <v>58</v>
      </c>
      <c r="R1026" s="13" t="s">
        <v>1098</v>
      </c>
      <c r="S1026" s="14">
        <v>43101.419305555559</v>
      </c>
      <c r="T1026" s="14">
        <v>43093.419305555559</v>
      </c>
      <c r="U1026" s="13">
        <v>55</v>
      </c>
      <c r="V1026" s="13" t="s">
        <v>59</v>
      </c>
      <c r="W1026" s="13">
        <v>55</v>
      </c>
      <c r="X1026" s="13" t="s">
        <v>59</v>
      </c>
      <c r="Y1026" s="13">
        <v>55</v>
      </c>
      <c r="Z1026" s="13" t="s">
        <v>59</v>
      </c>
      <c r="AA1026" s="13">
        <v>55</v>
      </c>
      <c r="AB1026" s="13" t="s">
        <v>59</v>
      </c>
      <c r="AC1026" s="13" t="s">
        <v>67</v>
      </c>
      <c r="AD1026" s="13" t="s">
        <v>61</v>
      </c>
      <c r="AE1026" s="13">
        <v>1</v>
      </c>
      <c r="AF1026" s="13" t="s">
        <v>68</v>
      </c>
      <c r="AG1026" s="13" t="s">
        <v>69</v>
      </c>
      <c r="AK1026" s="13" t="s">
        <v>63</v>
      </c>
      <c r="AL1026" s="13">
        <v>8760</v>
      </c>
      <c r="AM1026" s="13" t="s">
        <v>64</v>
      </c>
      <c r="AN1026" s="13" t="s">
        <v>1068</v>
      </c>
      <c r="AO1026" s="11">
        <v>44068.419305555559</v>
      </c>
      <c r="AP1026" s="11" t="s">
        <v>66</v>
      </c>
      <c r="AQ1026" s="11" t="s">
        <v>49</v>
      </c>
      <c r="AR1026" s="11" t="s">
        <v>66</v>
      </c>
      <c r="AS1026" s="11" t="s">
        <v>55</v>
      </c>
      <c r="AT1026" s="11" t="s">
        <v>66</v>
      </c>
      <c r="AU1026" s="11" t="s">
        <v>61</v>
      </c>
      <c r="AV1026" t="s">
        <v>66</v>
      </c>
      <c r="AW1026" t="s">
        <v>66</v>
      </c>
    </row>
    <row r="1027" spans="1:49" hidden="1" x14ac:dyDescent="0.25">
      <c r="A1027" s="13" t="s">
        <v>1060</v>
      </c>
      <c r="B1027" s="13">
        <v>29885</v>
      </c>
      <c r="C1027" s="13" t="s">
        <v>1061</v>
      </c>
      <c r="D1027" s="13" t="s">
        <v>49</v>
      </c>
      <c r="E1027" s="13" t="s">
        <v>50</v>
      </c>
      <c r="F1027" s="15" t="s">
        <v>51</v>
      </c>
      <c r="G1027" s="13">
        <v>32.210555999999997</v>
      </c>
      <c r="H1027" s="13">
        <v>-103.523889</v>
      </c>
      <c r="I1027" s="16" t="s">
        <v>52</v>
      </c>
      <c r="J1027" s="13" t="s">
        <v>53</v>
      </c>
      <c r="K1027" s="13">
        <v>58</v>
      </c>
      <c r="L1027" s="13" t="s">
        <v>1108</v>
      </c>
      <c r="M1027" s="13" t="s">
        <v>55</v>
      </c>
      <c r="N1027" s="13" t="s">
        <v>56</v>
      </c>
      <c r="O1027" s="13" t="s">
        <v>1077</v>
      </c>
      <c r="P1027" s="13" t="s">
        <v>1097</v>
      </c>
      <c r="Q1027" s="13" t="s">
        <v>58</v>
      </c>
      <c r="R1027" s="13" t="s">
        <v>1098</v>
      </c>
      <c r="S1027" s="14">
        <v>43101.419305555559</v>
      </c>
      <c r="T1027" s="14">
        <v>43093.419305555559</v>
      </c>
      <c r="U1027" s="13">
        <v>55</v>
      </c>
      <c r="V1027" s="13" t="s">
        <v>59</v>
      </c>
      <c r="W1027" s="13">
        <v>55</v>
      </c>
      <c r="X1027" s="13" t="s">
        <v>59</v>
      </c>
      <c r="Y1027" s="13">
        <v>55</v>
      </c>
      <c r="Z1027" s="13" t="s">
        <v>59</v>
      </c>
      <c r="AA1027" s="13">
        <v>55</v>
      </c>
      <c r="AB1027" s="13" t="s">
        <v>59</v>
      </c>
      <c r="AC1027" s="13" t="s">
        <v>67</v>
      </c>
      <c r="AD1027" s="13" t="s">
        <v>61</v>
      </c>
      <c r="AE1027" s="13">
        <v>4.5</v>
      </c>
      <c r="AF1027" s="13" t="s">
        <v>62</v>
      </c>
      <c r="AG1027" s="13" t="s">
        <v>69</v>
      </c>
      <c r="AK1027" s="13" t="s">
        <v>63</v>
      </c>
      <c r="AL1027" s="13">
        <v>8760</v>
      </c>
      <c r="AM1027" s="13" t="s">
        <v>64</v>
      </c>
      <c r="AN1027" s="13" t="s">
        <v>1068</v>
      </c>
      <c r="AO1027" s="11">
        <v>44068.419305555559</v>
      </c>
      <c r="AP1027" s="11" t="s">
        <v>66</v>
      </c>
      <c r="AQ1027" s="11" t="s">
        <v>49</v>
      </c>
      <c r="AR1027" s="11" t="s">
        <v>66</v>
      </c>
      <c r="AS1027" s="11" t="s">
        <v>55</v>
      </c>
      <c r="AT1027" s="11" t="s">
        <v>66</v>
      </c>
      <c r="AU1027" s="11" t="s">
        <v>61</v>
      </c>
      <c r="AV1027" t="s">
        <v>66</v>
      </c>
      <c r="AW1027" t="s">
        <v>66</v>
      </c>
    </row>
    <row r="1028" spans="1:49" hidden="1" x14ac:dyDescent="0.25">
      <c r="A1028" s="13" t="s">
        <v>1060</v>
      </c>
      <c r="B1028" s="13">
        <v>29885</v>
      </c>
      <c r="C1028" s="13" t="s">
        <v>1061</v>
      </c>
      <c r="D1028" s="13" t="s">
        <v>49</v>
      </c>
      <c r="E1028" s="13" t="s">
        <v>50</v>
      </c>
      <c r="F1028" s="15" t="s">
        <v>51</v>
      </c>
      <c r="G1028" s="13">
        <v>32.210555999999997</v>
      </c>
      <c r="H1028" s="13">
        <v>-103.523889</v>
      </c>
      <c r="I1028" s="16" t="s">
        <v>52</v>
      </c>
      <c r="J1028" s="13" t="s">
        <v>53</v>
      </c>
      <c r="K1028" s="13">
        <v>60</v>
      </c>
      <c r="L1028" s="13" t="s">
        <v>1109</v>
      </c>
      <c r="M1028" s="13" t="s">
        <v>55</v>
      </c>
      <c r="N1028" s="13" t="s">
        <v>56</v>
      </c>
      <c r="O1028" s="13" t="s">
        <v>1077</v>
      </c>
      <c r="P1028" s="13" t="s">
        <v>1097</v>
      </c>
      <c r="Q1028" s="13" t="s">
        <v>58</v>
      </c>
      <c r="R1028" s="13" t="s">
        <v>1098</v>
      </c>
      <c r="S1028" s="14">
        <v>43101.419305555559</v>
      </c>
      <c r="T1028" s="14">
        <v>43093.419305555559</v>
      </c>
      <c r="U1028" s="13">
        <v>55</v>
      </c>
      <c r="V1028" s="13" t="s">
        <v>59</v>
      </c>
      <c r="W1028" s="13">
        <v>55</v>
      </c>
      <c r="X1028" s="13" t="s">
        <v>59</v>
      </c>
      <c r="Y1028" s="13">
        <v>55</v>
      </c>
      <c r="Z1028" s="13" t="s">
        <v>59</v>
      </c>
      <c r="AA1028" s="13">
        <v>55</v>
      </c>
      <c r="AB1028" s="13" t="s">
        <v>59</v>
      </c>
      <c r="AC1028" s="13" t="s">
        <v>67</v>
      </c>
      <c r="AD1028" s="13" t="s">
        <v>61</v>
      </c>
      <c r="AE1028" s="13">
        <v>1</v>
      </c>
      <c r="AF1028" s="13" t="s">
        <v>68</v>
      </c>
      <c r="AG1028" s="13" t="s">
        <v>69</v>
      </c>
      <c r="AK1028" s="13" t="s">
        <v>63</v>
      </c>
      <c r="AL1028" s="13">
        <v>8760</v>
      </c>
      <c r="AM1028" s="13" t="s">
        <v>64</v>
      </c>
      <c r="AN1028" s="13" t="s">
        <v>1068</v>
      </c>
      <c r="AO1028" s="11">
        <v>44068.419305555559</v>
      </c>
      <c r="AP1028" s="11" t="s">
        <v>66</v>
      </c>
      <c r="AQ1028" s="11" t="s">
        <v>49</v>
      </c>
      <c r="AR1028" s="11" t="s">
        <v>66</v>
      </c>
      <c r="AS1028" s="11" t="s">
        <v>55</v>
      </c>
      <c r="AT1028" s="11" t="s">
        <v>66</v>
      </c>
      <c r="AU1028" s="11" t="s">
        <v>61</v>
      </c>
      <c r="AV1028" t="s">
        <v>66</v>
      </c>
      <c r="AW1028" t="s">
        <v>66</v>
      </c>
    </row>
    <row r="1029" spans="1:49" hidden="1" x14ac:dyDescent="0.25">
      <c r="A1029" s="13" t="s">
        <v>1060</v>
      </c>
      <c r="B1029" s="13">
        <v>29885</v>
      </c>
      <c r="C1029" s="13" t="s">
        <v>1061</v>
      </c>
      <c r="D1029" s="13" t="s">
        <v>49</v>
      </c>
      <c r="E1029" s="13" t="s">
        <v>50</v>
      </c>
      <c r="F1029" s="15" t="s">
        <v>51</v>
      </c>
      <c r="G1029" s="13">
        <v>32.210555999999997</v>
      </c>
      <c r="H1029" s="13">
        <v>-103.523889</v>
      </c>
      <c r="I1029" s="16" t="s">
        <v>52</v>
      </c>
      <c r="J1029" s="13" t="s">
        <v>53</v>
      </c>
      <c r="K1029" s="13">
        <v>60</v>
      </c>
      <c r="L1029" s="13" t="s">
        <v>1109</v>
      </c>
      <c r="M1029" s="13" t="s">
        <v>55</v>
      </c>
      <c r="N1029" s="13" t="s">
        <v>56</v>
      </c>
      <c r="O1029" s="13" t="s">
        <v>1077</v>
      </c>
      <c r="P1029" s="13" t="s">
        <v>1097</v>
      </c>
      <c r="Q1029" s="13" t="s">
        <v>58</v>
      </c>
      <c r="R1029" s="13" t="s">
        <v>1098</v>
      </c>
      <c r="S1029" s="14">
        <v>43101.419305555559</v>
      </c>
      <c r="T1029" s="14">
        <v>43093.419305555559</v>
      </c>
      <c r="U1029" s="13">
        <v>55</v>
      </c>
      <c r="V1029" s="13" t="s">
        <v>59</v>
      </c>
      <c r="W1029" s="13">
        <v>55</v>
      </c>
      <c r="X1029" s="13" t="s">
        <v>59</v>
      </c>
      <c r="Y1029" s="13">
        <v>55</v>
      </c>
      <c r="Z1029" s="13" t="s">
        <v>59</v>
      </c>
      <c r="AA1029" s="13">
        <v>55</v>
      </c>
      <c r="AB1029" s="13" t="s">
        <v>59</v>
      </c>
      <c r="AC1029" s="13" t="s">
        <v>67</v>
      </c>
      <c r="AD1029" s="13" t="s">
        <v>61</v>
      </c>
      <c r="AE1029" s="13">
        <v>4.5</v>
      </c>
      <c r="AF1029" s="13" t="s">
        <v>62</v>
      </c>
      <c r="AG1029" s="13" t="s">
        <v>69</v>
      </c>
      <c r="AK1029" s="13" t="s">
        <v>63</v>
      </c>
      <c r="AL1029" s="13">
        <v>8760</v>
      </c>
      <c r="AM1029" s="13" t="s">
        <v>64</v>
      </c>
      <c r="AN1029" s="13" t="s">
        <v>1068</v>
      </c>
      <c r="AO1029" s="11">
        <v>44068.419305555559</v>
      </c>
      <c r="AP1029" s="11" t="s">
        <v>66</v>
      </c>
      <c r="AQ1029" s="11" t="s">
        <v>49</v>
      </c>
      <c r="AR1029" s="11" t="s">
        <v>66</v>
      </c>
      <c r="AS1029" s="11" t="s">
        <v>55</v>
      </c>
      <c r="AT1029" s="11" t="s">
        <v>66</v>
      </c>
      <c r="AU1029" s="11" t="s">
        <v>61</v>
      </c>
      <c r="AV1029" t="s">
        <v>66</v>
      </c>
      <c r="AW1029" t="s">
        <v>66</v>
      </c>
    </row>
    <row r="1030" spans="1:49" hidden="1" x14ac:dyDescent="0.25">
      <c r="A1030" s="13" t="s">
        <v>1060</v>
      </c>
      <c r="B1030" s="13">
        <v>29885</v>
      </c>
      <c r="C1030" s="13" t="s">
        <v>1061</v>
      </c>
      <c r="D1030" s="13" t="s">
        <v>49</v>
      </c>
      <c r="E1030" s="13" t="s">
        <v>50</v>
      </c>
      <c r="F1030" s="15" t="s">
        <v>51</v>
      </c>
      <c r="G1030" s="13">
        <v>32.210555999999997</v>
      </c>
      <c r="H1030" s="13">
        <v>-103.523889</v>
      </c>
      <c r="I1030" s="16" t="s">
        <v>52</v>
      </c>
      <c r="J1030" s="13" t="s">
        <v>53</v>
      </c>
      <c r="K1030" s="13">
        <v>64</v>
      </c>
      <c r="L1030" s="13" t="s">
        <v>1110</v>
      </c>
      <c r="M1030" s="13" t="s">
        <v>55</v>
      </c>
      <c r="N1030" s="13" t="s">
        <v>56</v>
      </c>
      <c r="O1030" s="13" t="s">
        <v>1111</v>
      </c>
      <c r="P1030" s="13" t="s">
        <v>1097</v>
      </c>
      <c r="Q1030" s="13" t="s">
        <v>58</v>
      </c>
      <c r="R1030" s="13" t="s">
        <v>1098</v>
      </c>
      <c r="S1030" s="14">
        <v>43101.419305555559</v>
      </c>
      <c r="T1030" s="14">
        <v>43093.419305555559</v>
      </c>
      <c r="U1030" s="13">
        <v>55</v>
      </c>
      <c r="V1030" s="13" t="s">
        <v>59</v>
      </c>
      <c r="W1030" s="13">
        <v>55</v>
      </c>
      <c r="X1030" s="13" t="s">
        <v>59</v>
      </c>
      <c r="Y1030" s="13">
        <v>55</v>
      </c>
      <c r="Z1030" s="13" t="s">
        <v>59</v>
      </c>
      <c r="AA1030" s="13">
        <v>55</v>
      </c>
      <c r="AB1030" s="13" t="s">
        <v>59</v>
      </c>
      <c r="AC1030" s="13" t="s">
        <v>67</v>
      </c>
      <c r="AD1030" s="13" t="s">
        <v>61</v>
      </c>
      <c r="AE1030" s="13">
        <v>1</v>
      </c>
      <c r="AF1030" s="13" t="s">
        <v>68</v>
      </c>
      <c r="AG1030" s="13" t="s">
        <v>69</v>
      </c>
      <c r="AK1030" s="13" t="s">
        <v>63</v>
      </c>
      <c r="AL1030" s="13">
        <v>8760</v>
      </c>
      <c r="AM1030" s="13" t="s">
        <v>64</v>
      </c>
      <c r="AN1030" s="13" t="s">
        <v>1068</v>
      </c>
      <c r="AO1030" s="11">
        <v>44068.419305555559</v>
      </c>
      <c r="AP1030" s="11" t="s">
        <v>66</v>
      </c>
      <c r="AQ1030" s="11" t="s">
        <v>49</v>
      </c>
      <c r="AR1030" s="11" t="s">
        <v>66</v>
      </c>
      <c r="AS1030" s="11" t="s">
        <v>55</v>
      </c>
      <c r="AT1030" s="11" t="s">
        <v>66</v>
      </c>
      <c r="AU1030" s="11" t="s">
        <v>61</v>
      </c>
      <c r="AV1030" t="s">
        <v>66</v>
      </c>
      <c r="AW1030" t="s">
        <v>66</v>
      </c>
    </row>
    <row r="1031" spans="1:49" hidden="1" x14ac:dyDescent="0.25">
      <c r="A1031" s="13" t="s">
        <v>1060</v>
      </c>
      <c r="B1031" s="13">
        <v>29885</v>
      </c>
      <c r="C1031" s="13" t="s">
        <v>1061</v>
      </c>
      <c r="D1031" s="13" t="s">
        <v>49</v>
      </c>
      <c r="E1031" s="13" t="s">
        <v>50</v>
      </c>
      <c r="F1031" s="15" t="s">
        <v>51</v>
      </c>
      <c r="G1031" s="13">
        <v>32.210555999999997</v>
      </c>
      <c r="H1031" s="13">
        <v>-103.523889</v>
      </c>
      <c r="I1031" s="16" t="s">
        <v>52</v>
      </c>
      <c r="J1031" s="13" t="s">
        <v>53</v>
      </c>
      <c r="K1031" s="13">
        <v>64</v>
      </c>
      <c r="L1031" s="13" t="s">
        <v>1110</v>
      </c>
      <c r="M1031" s="13" t="s">
        <v>55</v>
      </c>
      <c r="N1031" s="13" t="s">
        <v>56</v>
      </c>
      <c r="O1031" s="13" t="s">
        <v>1111</v>
      </c>
      <c r="P1031" s="13" t="s">
        <v>1097</v>
      </c>
      <c r="Q1031" s="13" t="s">
        <v>58</v>
      </c>
      <c r="R1031" s="13" t="s">
        <v>1098</v>
      </c>
      <c r="S1031" s="14">
        <v>43101.419305555559</v>
      </c>
      <c r="T1031" s="14">
        <v>43093.419305555559</v>
      </c>
      <c r="U1031" s="13">
        <v>55</v>
      </c>
      <c r="V1031" s="13" t="s">
        <v>59</v>
      </c>
      <c r="W1031" s="13">
        <v>55</v>
      </c>
      <c r="X1031" s="13" t="s">
        <v>59</v>
      </c>
      <c r="Y1031" s="13">
        <v>55</v>
      </c>
      <c r="Z1031" s="13" t="s">
        <v>59</v>
      </c>
      <c r="AA1031" s="13">
        <v>55</v>
      </c>
      <c r="AB1031" s="13" t="s">
        <v>59</v>
      </c>
      <c r="AC1031" s="13" t="s">
        <v>67</v>
      </c>
      <c r="AD1031" s="13" t="s">
        <v>61</v>
      </c>
      <c r="AE1031" s="13">
        <v>4.5</v>
      </c>
      <c r="AF1031" s="13" t="s">
        <v>62</v>
      </c>
      <c r="AG1031" s="13" t="s">
        <v>69</v>
      </c>
      <c r="AK1031" s="13" t="s">
        <v>63</v>
      </c>
      <c r="AL1031" s="13">
        <v>8760</v>
      </c>
      <c r="AM1031" s="13" t="s">
        <v>64</v>
      </c>
      <c r="AN1031" s="13" t="s">
        <v>1068</v>
      </c>
      <c r="AO1031" s="11">
        <v>44068.419305555559</v>
      </c>
      <c r="AP1031" s="11" t="s">
        <v>66</v>
      </c>
      <c r="AQ1031" s="11" t="s">
        <v>49</v>
      </c>
      <c r="AR1031" s="11" t="s">
        <v>66</v>
      </c>
      <c r="AS1031" s="11" t="s">
        <v>55</v>
      </c>
      <c r="AT1031" s="11" t="s">
        <v>66</v>
      </c>
      <c r="AU1031" s="11" t="s">
        <v>61</v>
      </c>
      <c r="AV1031" t="s">
        <v>66</v>
      </c>
      <c r="AW1031" t="s">
        <v>66</v>
      </c>
    </row>
    <row r="1032" spans="1:49" hidden="1" x14ac:dyDescent="0.25">
      <c r="A1032" s="13" t="s">
        <v>1060</v>
      </c>
      <c r="B1032" s="13">
        <v>29885</v>
      </c>
      <c r="C1032" s="13" t="s">
        <v>1061</v>
      </c>
      <c r="D1032" s="13" t="s">
        <v>49</v>
      </c>
      <c r="E1032" s="13" t="s">
        <v>50</v>
      </c>
      <c r="F1032" s="15" t="s">
        <v>51</v>
      </c>
      <c r="G1032" s="13">
        <v>32.210555999999997</v>
      </c>
      <c r="H1032" s="13">
        <v>-103.523889</v>
      </c>
      <c r="I1032" s="16" t="s">
        <v>52</v>
      </c>
      <c r="J1032" s="13" t="s">
        <v>53</v>
      </c>
      <c r="K1032" s="13">
        <v>66</v>
      </c>
      <c r="L1032" s="13" t="s">
        <v>1112</v>
      </c>
      <c r="M1032" s="13" t="s">
        <v>55</v>
      </c>
      <c r="N1032" s="13" t="s">
        <v>56</v>
      </c>
      <c r="O1032" s="13" t="s">
        <v>1113</v>
      </c>
      <c r="P1032" s="13" t="s">
        <v>1088</v>
      </c>
      <c r="Q1032" s="13" t="s">
        <v>58</v>
      </c>
      <c r="R1032" s="13" t="s">
        <v>58</v>
      </c>
      <c r="U1032" s="13">
        <v>7.3</v>
      </c>
      <c r="V1032" s="13" t="s">
        <v>59</v>
      </c>
      <c r="W1032" s="13">
        <v>7.3</v>
      </c>
      <c r="X1032" s="13" t="s">
        <v>59</v>
      </c>
      <c r="Y1032" s="13">
        <v>7.3</v>
      </c>
      <c r="Z1032" s="13" t="s">
        <v>59</v>
      </c>
      <c r="AA1032" s="13">
        <v>7.3</v>
      </c>
      <c r="AB1032" s="13" t="s">
        <v>59</v>
      </c>
      <c r="AC1032" s="13" t="s">
        <v>67</v>
      </c>
      <c r="AD1032" s="13" t="s">
        <v>61</v>
      </c>
      <c r="AE1032" s="13">
        <v>1.6</v>
      </c>
      <c r="AF1032" s="13" t="s">
        <v>62</v>
      </c>
      <c r="AG1032" s="13" t="s">
        <v>69</v>
      </c>
      <c r="AK1032" s="13" t="s">
        <v>63</v>
      </c>
      <c r="AL1032" s="13">
        <v>8760</v>
      </c>
      <c r="AM1032" s="13" t="s">
        <v>64</v>
      </c>
      <c r="AN1032" s="13" t="s">
        <v>1091</v>
      </c>
      <c r="AO1032" s="11">
        <v>44068.419305555559</v>
      </c>
      <c r="AP1032" s="11" t="s">
        <v>66</v>
      </c>
      <c r="AQ1032" s="11" t="s">
        <v>49</v>
      </c>
      <c r="AR1032" s="11" t="s">
        <v>66</v>
      </c>
      <c r="AS1032" s="11" t="s">
        <v>55</v>
      </c>
      <c r="AT1032" s="11" t="s">
        <v>66</v>
      </c>
      <c r="AU1032" s="11" t="s">
        <v>61</v>
      </c>
      <c r="AV1032" t="s">
        <v>66</v>
      </c>
      <c r="AW1032" t="s">
        <v>66</v>
      </c>
    </row>
    <row r="1033" spans="1:49" hidden="1" x14ac:dyDescent="0.25">
      <c r="A1033" s="13" t="s">
        <v>1060</v>
      </c>
      <c r="B1033" s="13">
        <v>29885</v>
      </c>
      <c r="C1033" s="13" t="s">
        <v>1061</v>
      </c>
      <c r="D1033" s="13" t="s">
        <v>49</v>
      </c>
      <c r="E1033" s="13" t="s">
        <v>50</v>
      </c>
      <c r="F1033" s="15" t="s">
        <v>51</v>
      </c>
      <c r="G1033" s="13">
        <v>32.210555999999997</v>
      </c>
      <c r="H1033" s="13">
        <v>-103.523889</v>
      </c>
      <c r="I1033" s="16" t="s">
        <v>52</v>
      </c>
      <c r="J1033" s="13" t="s">
        <v>53</v>
      </c>
      <c r="K1033" s="13">
        <v>66</v>
      </c>
      <c r="L1033" s="13" t="s">
        <v>1112</v>
      </c>
      <c r="M1033" s="13" t="s">
        <v>55</v>
      </c>
      <c r="N1033" s="13" t="s">
        <v>56</v>
      </c>
      <c r="O1033" s="13" t="s">
        <v>1113</v>
      </c>
      <c r="P1033" s="13" t="s">
        <v>1088</v>
      </c>
      <c r="Q1033" s="13" t="s">
        <v>58</v>
      </c>
      <c r="R1033" s="13" t="s">
        <v>58</v>
      </c>
      <c r="U1033" s="13">
        <v>7.3</v>
      </c>
      <c r="V1033" s="13" t="s">
        <v>59</v>
      </c>
      <c r="W1033" s="13">
        <v>7.3</v>
      </c>
      <c r="X1033" s="13" t="s">
        <v>59</v>
      </c>
      <c r="Y1033" s="13">
        <v>7.3</v>
      </c>
      <c r="Z1033" s="13" t="s">
        <v>59</v>
      </c>
      <c r="AA1033" s="13">
        <v>7.3</v>
      </c>
      <c r="AB1033" s="13" t="s">
        <v>59</v>
      </c>
      <c r="AC1033" s="13" t="s">
        <v>249</v>
      </c>
      <c r="AD1033" s="13" t="s">
        <v>61</v>
      </c>
      <c r="AE1033" s="13">
        <v>0.36</v>
      </c>
      <c r="AF1033" s="13" t="s">
        <v>68</v>
      </c>
      <c r="AG1033" s="13" t="s">
        <v>69</v>
      </c>
      <c r="AK1033" s="13" t="s">
        <v>63</v>
      </c>
      <c r="AL1033" s="13">
        <v>8760</v>
      </c>
      <c r="AM1033" s="13" t="s">
        <v>64</v>
      </c>
      <c r="AN1033" s="13" t="s">
        <v>1091</v>
      </c>
      <c r="AO1033" s="11">
        <v>44068.419305555559</v>
      </c>
      <c r="AP1033" s="11" t="s">
        <v>66</v>
      </c>
      <c r="AQ1033" s="11" t="s">
        <v>49</v>
      </c>
      <c r="AR1033" s="11" t="s">
        <v>66</v>
      </c>
      <c r="AS1033" s="11" t="s">
        <v>55</v>
      </c>
      <c r="AT1033" s="11" t="s">
        <v>66</v>
      </c>
      <c r="AU1033" s="11" t="s">
        <v>61</v>
      </c>
      <c r="AV1033" t="s">
        <v>66</v>
      </c>
      <c r="AW1033" t="s">
        <v>66</v>
      </c>
    </row>
    <row r="1034" spans="1:49" hidden="1" x14ac:dyDescent="0.25">
      <c r="A1034" s="13" t="s">
        <v>1060</v>
      </c>
      <c r="B1034" s="13">
        <v>29885</v>
      </c>
      <c r="C1034" s="13" t="s">
        <v>1061</v>
      </c>
      <c r="D1034" s="13" t="s">
        <v>49</v>
      </c>
      <c r="E1034" s="13" t="s">
        <v>50</v>
      </c>
      <c r="F1034" s="15" t="s">
        <v>51</v>
      </c>
      <c r="G1034" s="13">
        <v>32.210555999999997</v>
      </c>
      <c r="H1034" s="13">
        <v>-103.523889</v>
      </c>
      <c r="I1034" s="16" t="s">
        <v>52</v>
      </c>
      <c r="J1034" s="13" t="s">
        <v>53</v>
      </c>
      <c r="K1034" s="13">
        <v>67</v>
      </c>
      <c r="L1034" s="13" t="s">
        <v>1114</v>
      </c>
      <c r="M1034" s="13" t="s">
        <v>55</v>
      </c>
      <c r="N1034" s="13" t="s">
        <v>56</v>
      </c>
      <c r="O1034" s="13" t="s">
        <v>1115</v>
      </c>
      <c r="P1034" s="13" t="s">
        <v>58</v>
      </c>
      <c r="Q1034" s="13" t="s">
        <v>58</v>
      </c>
      <c r="R1034" s="13" t="s">
        <v>58</v>
      </c>
      <c r="U1034" s="13">
        <v>17.55</v>
      </c>
      <c r="V1034" s="13" t="s">
        <v>59</v>
      </c>
      <c r="W1034" s="13">
        <v>17.55</v>
      </c>
      <c r="X1034" s="13" t="s">
        <v>59</v>
      </c>
      <c r="Y1034" s="13">
        <v>17.55</v>
      </c>
      <c r="Z1034" s="13" t="s">
        <v>59</v>
      </c>
      <c r="AA1034" s="13">
        <v>17.55</v>
      </c>
      <c r="AB1034" s="13" t="s">
        <v>59</v>
      </c>
      <c r="AC1034" s="13" t="s">
        <v>67</v>
      </c>
      <c r="AD1034" s="13" t="s">
        <v>61</v>
      </c>
      <c r="AE1034" s="13">
        <v>3.8</v>
      </c>
      <c r="AF1034" s="13" t="s">
        <v>62</v>
      </c>
      <c r="AG1034" s="13" t="s">
        <v>69</v>
      </c>
      <c r="AK1034" s="13" t="s">
        <v>63</v>
      </c>
      <c r="AL1034" s="13">
        <v>8760</v>
      </c>
      <c r="AM1034" s="13" t="s">
        <v>64</v>
      </c>
      <c r="AN1034" s="13" t="s">
        <v>1068</v>
      </c>
      <c r="AO1034" s="11">
        <v>44068.419305555559</v>
      </c>
      <c r="AP1034" s="11" t="s">
        <v>66</v>
      </c>
      <c r="AQ1034" s="11" t="s">
        <v>49</v>
      </c>
      <c r="AR1034" s="11" t="s">
        <v>66</v>
      </c>
      <c r="AS1034" s="11" t="s">
        <v>55</v>
      </c>
      <c r="AT1034" s="11" t="s">
        <v>66</v>
      </c>
      <c r="AU1034" s="11" t="s">
        <v>61</v>
      </c>
      <c r="AV1034" t="s">
        <v>66</v>
      </c>
      <c r="AW1034" t="s">
        <v>66</v>
      </c>
    </row>
    <row r="1035" spans="1:49" hidden="1" x14ac:dyDescent="0.25">
      <c r="A1035" s="13" t="s">
        <v>1060</v>
      </c>
      <c r="B1035" s="13">
        <v>29885</v>
      </c>
      <c r="C1035" s="13" t="s">
        <v>1061</v>
      </c>
      <c r="D1035" s="13" t="s">
        <v>49</v>
      </c>
      <c r="E1035" s="13" t="s">
        <v>50</v>
      </c>
      <c r="F1035" s="15" t="s">
        <v>51</v>
      </c>
      <c r="G1035" s="13">
        <v>32.210555999999997</v>
      </c>
      <c r="H1035" s="13">
        <v>-103.523889</v>
      </c>
      <c r="I1035" s="16" t="s">
        <v>52</v>
      </c>
      <c r="J1035" s="13" t="s">
        <v>53</v>
      </c>
      <c r="K1035" s="13">
        <v>67</v>
      </c>
      <c r="L1035" s="13" t="s">
        <v>1114</v>
      </c>
      <c r="M1035" s="13" t="s">
        <v>55</v>
      </c>
      <c r="N1035" s="13" t="s">
        <v>56</v>
      </c>
      <c r="O1035" s="13" t="s">
        <v>1115</v>
      </c>
      <c r="P1035" s="13" t="s">
        <v>58</v>
      </c>
      <c r="Q1035" s="13" t="s">
        <v>58</v>
      </c>
      <c r="R1035" s="13" t="s">
        <v>58</v>
      </c>
      <c r="U1035" s="13">
        <v>17.55</v>
      </c>
      <c r="V1035" s="13" t="s">
        <v>59</v>
      </c>
      <c r="W1035" s="13">
        <v>17.55</v>
      </c>
      <c r="X1035" s="13" t="s">
        <v>59</v>
      </c>
      <c r="Y1035" s="13">
        <v>17.55</v>
      </c>
      <c r="Z1035" s="13" t="s">
        <v>59</v>
      </c>
      <c r="AA1035" s="13">
        <v>17.55</v>
      </c>
      <c r="AB1035" s="13" t="s">
        <v>59</v>
      </c>
      <c r="AC1035" s="13" t="s">
        <v>249</v>
      </c>
      <c r="AD1035" s="13" t="s">
        <v>61</v>
      </c>
      <c r="AE1035" s="13">
        <v>0.86</v>
      </c>
      <c r="AF1035" s="13" t="s">
        <v>68</v>
      </c>
      <c r="AG1035" s="13" t="s">
        <v>69</v>
      </c>
      <c r="AK1035" s="13" t="s">
        <v>63</v>
      </c>
      <c r="AL1035" s="13">
        <v>8760</v>
      </c>
      <c r="AM1035" s="13" t="s">
        <v>64</v>
      </c>
      <c r="AN1035" s="13" t="s">
        <v>1068</v>
      </c>
      <c r="AO1035" s="11">
        <v>44068.419305555559</v>
      </c>
      <c r="AP1035" s="11" t="s">
        <v>66</v>
      </c>
      <c r="AQ1035" s="11" t="s">
        <v>49</v>
      </c>
      <c r="AR1035" s="11" t="s">
        <v>66</v>
      </c>
      <c r="AS1035" s="11" t="s">
        <v>55</v>
      </c>
      <c r="AT1035" s="11" t="s">
        <v>66</v>
      </c>
      <c r="AU1035" s="11" t="s">
        <v>61</v>
      </c>
      <c r="AV1035" t="s">
        <v>66</v>
      </c>
      <c r="AW1035" t="s">
        <v>66</v>
      </c>
    </row>
    <row r="1036" spans="1:49" hidden="1" x14ac:dyDescent="0.25">
      <c r="A1036" s="13" t="s">
        <v>1060</v>
      </c>
      <c r="B1036" s="13">
        <v>29885</v>
      </c>
      <c r="C1036" s="13" t="s">
        <v>1061</v>
      </c>
      <c r="D1036" s="13" t="s">
        <v>49</v>
      </c>
      <c r="E1036" s="13" t="s">
        <v>50</v>
      </c>
      <c r="F1036" s="15" t="s">
        <v>51</v>
      </c>
      <c r="G1036" s="13">
        <v>32.210555999999997</v>
      </c>
      <c r="H1036" s="13">
        <v>-103.523889</v>
      </c>
      <c r="I1036" s="16" t="s">
        <v>52</v>
      </c>
      <c r="J1036" s="13" t="s">
        <v>53</v>
      </c>
      <c r="K1036" s="13">
        <v>71</v>
      </c>
      <c r="L1036" s="13" t="s">
        <v>1116</v>
      </c>
      <c r="M1036" s="13" t="s">
        <v>55</v>
      </c>
      <c r="N1036" s="13" t="s">
        <v>56</v>
      </c>
      <c r="O1036" s="13" t="s">
        <v>1111</v>
      </c>
      <c r="P1036" s="13" t="s">
        <v>1097</v>
      </c>
      <c r="Q1036" s="13" t="s">
        <v>58</v>
      </c>
      <c r="R1036" s="13" t="s">
        <v>1098</v>
      </c>
      <c r="S1036" s="14">
        <v>43101.419305555559</v>
      </c>
      <c r="T1036" s="14">
        <v>43093.419305555559</v>
      </c>
      <c r="U1036" s="13">
        <v>55</v>
      </c>
      <c r="V1036" s="13" t="s">
        <v>59</v>
      </c>
      <c r="W1036" s="13">
        <v>55</v>
      </c>
      <c r="X1036" s="13" t="s">
        <v>59</v>
      </c>
      <c r="Y1036" s="13">
        <v>55</v>
      </c>
      <c r="Z1036" s="13" t="s">
        <v>59</v>
      </c>
      <c r="AA1036" s="13">
        <v>55</v>
      </c>
      <c r="AB1036" s="13" t="s">
        <v>59</v>
      </c>
      <c r="AC1036" s="13" t="s">
        <v>67</v>
      </c>
      <c r="AD1036" s="13" t="s">
        <v>61</v>
      </c>
      <c r="AE1036" s="13">
        <v>1</v>
      </c>
      <c r="AF1036" s="13" t="s">
        <v>68</v>
      </c>
      <c r="AG1036" s="13" t="s">
        <v>69</v>
      </c>
      <c r="AK1036" s="13" t="s">
        <v>63</v>
      </c>
      <c r="AL1036" s="13">
        <v>8760</v>
      </c>
      <c r="AM1036" s="13" t="s">
        <v>64</v>
      </c>
      <c r="AN1036" s="13" t="s">
        <v>1068</v>
      </c>
      <c r="AO1036" s="11">
        <v>44068.419305555559</v>
      </c>
      <c r="AP1036" s="11" t="s">
        <v>66</v>
      </c>
      <c r="AQ1036" s="11" t="s">
        <v>49</v>
      </c>
      <c r="AR1036" s="11" t="s">
        <v>66</v>
      </c>
      <c r="AS1036" s="11" t="s">
        <v>55</v>
      </c>
      <c r="AT1036" s="11" t="s">
        <v>66</v>
      </c>
      <c r="AU1036" s="11" t="s">
        <v>61</v>
      </c>
      <c r="AV1036" t="s">
        <v>66</v>
      </c>
      <c r="AW1036" t="s">
        <v>66</v>
      </c>
    </row>
    <row r="1037" spans="1:49" hidden="1" x14ac:dyDescent="0.25">
      <c r="A1037" s="13" t="s">
        <v>1060</v>
      </c>
      <c r="B1037" s="13">
        <v>29885</v>
      </c>
      <c r="C1037" s="13" t="s">
        <v>1061</v>
      </c>
      <c r="D1037" s="13" t="s">
        <v>49</v>
      </c>
      <c r="E1037" s="13" t="s">
        <v>50</v>
      </c>
      <c r="F1037" s="15" t="s">
        <v>51</v>
      </c>
      <c r="G1037" s="13">
        <v>32.210555999999997</v>
      </c>
      <c r="H1037" s="13">
        <v>-103.523889</v>
      </c>
      <c r="I1037" s="16" t="s">
        <v>52</v>
      </c>
      <c r="J1037" s="13" t="s">
        <v>53</v>
      </c>
      <c r="K1037" s="13">
        <v>71</v>
      </c>
      <c r="L1037" s="13" t="s">
        <v>1116</v>
      </c>
      <c r="M1037" s="13" t="s">
        <v>55</v>
      </c>
      <c r="N1037" s="13" t="s">
        <v>56</v>
      </c>
      <c r="O1037" s="13" t="s">
        <v>1111</v>
      </c>
      <c r="P1037" s="13" t="s">
        <v>1097</v>
      </c>
      <c r="Q1037" s="13" t="s">
        <v>58</v>
      </c>
      <c r="R1037" s="13" t="s">
        <v>1098</v>
      </c>
      <c r="S1037" s="14">
        <v>43101.419305555559</v>
      </c>
      <c r="T1037" s="14">
        <v>43093.419305555559</v>
      </c>
      <c r="U1037" s="13">
        <v>55</v>
      </c>
      <c r="V1037" s="13" t="s">
        <v>59</v>
      </c>
      <c r="W1037" s="13">
        <v>55</v>
      </c>
      <c r="X1037" s="13" t="s">
        <v>59</v>
      </c>
      <c r="Y1037" s="13">
        <v>55</v>
      </c>
      <c r="Z1037" s="13" t="s">
        <v>59</v>
      </c>
      <c r="AA1037" s="13">
        <v>55</v>
      </c>
      <c r="AB1037" s="13" t="s">
        <v>59</v>
      </c>
      <c r="AC1037" s="13" t="s">
        <v>67</v>
      </c>
      <c r="AD1037" s="13" t="s">
        <v>61</v>
      </c>
      <c r="AE1037" s="13">
        <v>4.5</v>
      </c>
      <c r="AF1037" s="13" t="s">
        <v>62</v>
      </c>
      <c r="AG1037" s="13" t="s">
        <v>69</v>
      </c>
      <c r="AK1037" s="13" t="s">
        <v>63</v>
      </c>
      <c r="AL1037" s="13">
        <v>8760</v>
      </c>
      <c r="AM1037" s="13" t="s">
        <v>64</v>
      </c>
      <c r="AN1037" s="13" t="s">
        <v>1068</v>
      </c>
      <c r="AO1037" s="11">
        <v>44068.419305555559</v>
      </c>
      <c r="AP1037" s="11" t="s">
        <v>66</v>
      </c>
      <c r="AQ1037" s="11" t="s">
        <v>49</v>
      </c>
      <c r="AR1037" s="11" t="s">
        <v>66</v>
      </c>
      <c r="AS1037" s="11" t="s">
        <v>55</v>
      </c>
      <c r="AT1037" s="11" t="s">
        <v>66</v>
      </c>
      <c r="AU1037" s="11" t="s">
        <v>61</v>
      </c>
      <c r="AV1037" t="s">
        <v>66</v>
      </c>
      <c r="AW1037" t="s">
        <v>66</v>
      </c>
    </row>
    <row r="1038" spans="1:49" hidden="1" x14ac:dyDescent="0.25">
      <c r="A1038" s="13" t="s">
        <v>1060</v>
      </c>
      <c r="B1038" s="13">
        <v>29885</v>
      </c>
      <c r="C1038" s="13" t="s">
        <v>1061</v>
      </c>
      <c r="D1038" s="13" t="s">
        <v>49</v>
      </c>
      <c r="E1038" s="13" t="s">
        <v>50</v>
      </c>
      <c r="F1038" s="15" t="s">
        <v>51</v>
      </c>
      <c r="G1038" s="13">
        <v>32.210555999999997</v>
      </c>
      <c r="H1038" s="13">
        <v>-103.523889</v>
      </c>
      <c r="I1038" s="16" t="s">
        <v>52</v>
      </c>
      <c r="J1038" s="13" t="s">
        <v>53</v>
      </c>
      <c r="K1038" s="13">
        <v>73</v>
      </c>
      <c r="L1038" s="13" t="s">
        <v>1117</v>
      </c>
      <c r="M1038" s="13" t="s">
        <v>55</v>
      </c>
      <c r="N1038" s="13" t="s">
        <v>56</v>
      </c>
      <c r="O1038" s="13" t="s">
        <v>1118</v>
      </c>
      <c r="P1038" s="13" t="s">
        <v>1088</v>
      </c>
      <c r="Q1038" s="13" t="s">
        <v>58</v>
      </c>
      <c r="R1038" s="13" t="s">
        <v>58</v>
      </c>
      <c r="U1038" s="13">
        <v>7.3</v>
      </c>
      <c r="V1038" s="13" t="s">
        <v>59</v>
      </c>
      <c r="W1038" s="13">
        <v>7.3</v>
      </c>
      <c r="X1038" s="13" t="s">
        <v>59</v>
      </c>
      <c r="Y1038" s="13">
        <v>7.3</v>
      </c>
      <c r="Z1038" s="13" t="s">
        <v>59</v>
      </c>
      <c r="AA1038" s="13">
        <v>7.3</v>
      </c>
      <c r="AB1038" s="13" t="s">
        <v>59</v>
      </c>
      <c r="AC1038" s="13" t="s">
        <v>249</v>
      </c>
      <c r="AD1038" s="13" t="s">
        <v>61</v>
      </c>
      <c r="AE1038" s="13">
        <v>0.36</v>
      </c>
      <c r="AF1038" s="13" t="s">
        <v>68</v>
      </c>
      <c r="AG1038" s="13" t="s">
        <v>69</v>
      </c>
      <c r="AK1038" s="13" t="s">
        <v>63</v>
      </c>
      <c r="AL1038" s="13">
        <v>8760</v>
      </c>
      <c r="AM1038" s="13" t="s">
        <v>64</v>
      </c>
      <c r="AN1038" s="13" t="s">
        <v>1091</v>
      </c>
      <c r="AO1038" s="11">
        <v>44068.419305555559</v>
      </c>
      <c r="AP1038" s="11" t="s">
        <v>66</v>
      </c>
      <c r="AQ1038" s="11" t="s">
        <v>49</v>
      </c>
      <c r="AR1038" s="11" t="s">
        <v>66</v>
      </c>
      <c r="AS1038" s="11" t="s">
        <v>55</v>
      </c>
      <c r="AT1038" s="11" t="s">
        <v>66</v>
      </c>
      <c r="AU1038" s="11" t="s">
        <v>61</v>
      </c>
      <c r="AV1038" t="s">
        <v>66</v>
      </c>
      <c r="AW1038" t="s">
        <v>66</v>
      </c>
    </row>
    <row r="1039" spans="1:49" hidden="1" x14ac:dyDescent="0.25">
      <c r="A1039" s="13" t="s">
        <v>1060</v>
      </c>
      <c r="B1039" s="13">
        <v>29885</v>
      </c>
      <c r="C1039" s="13" t="s">
        <v>1061</v>
      </c>
      <c r="D1039" s="13" t="s">
        <v>49</v>
      </c>
      <c r="E1039" s="13" t="s">
        <v>50</v>
      </c>
      <c r="F1039" s="15" t="s">
        <v>51</v>
      </c>
      <c r="G1039" s="13">
        <v>32.210555999999997</v>
      </c>
      <c r="H1039" s="13">
        <v>-103.523889</v>
      </c>
      <c r="I1039" s="16" t="s">
        <v>52</v>
      </c>
      <c r="J1039" s="13" t="s">
        <v>53</v>
      </c>
      <c r="K1039" s="13">
        <v>73</v>
      </c>
      <c r="L1039" s="13" t="s">
        <v>1117</v>
      </c>
      <c r="M1039" s="13" t="s">
        <v>55</v>
      </c>
      <c r="N1039" s="13" t="s">
        <v>56</v>
      </c>
      <c r="O1039" s="13" t="s">
        <v>1118</v>
      </c>
      <c r="P1039" s="13" t="s">
        <v>1088</v>
      </c>
      <c r="Q1039" s="13" t="s">
        <v>58</v>
      </c>
      <c r="R1039" s="13" t="s">
        <v>58</v>
      </c>
      <c r="U1039" s="13">
        <v>7.3</v>
      </c>
      <c r="V1039" s="13" t="s">
        <v>59</v>
      </c>
      <c r="W1039" s="13">
        <v>7.3</v>
      </c>
      <c r="X1039" s="13" t="s">
        <v>59</v>
      </c>
      <c r="Y1039" s="13">
        <v>7.3</v>
      </c>
      <c r="Z1039" s="13" t="s">
        <v>59</v>
      </c>
      <c r="AA1039" s="13">
        <v>7.3</v>
      </c>
      <c r="AB1039" s="13" t="s">
        <v>59</v>
      </c>
      <c r="AC1039" s="13" t="s">
        <v>67</v>
      </c>
      <c r="AD1039" s="13" t="s">
        <v>61</v>
      </c>
      <c r="AE1039" s="13">
        <v>1.6</v>
      </c>
      <c r="AF1039" s="13" t="s">
        <v>62</v>
      </c>
      <c r="AG1039" s="13" t="s">
        <v>69</v>
      </c>
      <c r="AK1039" s="13" t="s">
        <v>63</v>
      </c>
      <c r="AL1039" s="13">
        <v>8760</v>
      </c>
      <c r="AM1039" s="13" t="s">
        <v>64</v>
      </c>
      <c r="AN1039" s="13" t="s">
        <v>1091</v>
      </c>
      <c r="AO1039" s="11">
        <v>44068.419305555559</v>
      </c>
      <c r="AP1039" s="11" t="s">
        <v>66</v>
      </c>
      <c r="AQ1039" s="11" t="s">
        <v>49</v>
      </c>
      <c r="AR1039" s="11" t="s">
        <v>66</v>
      </c>
      <c r="AS1039" s="11" t="s">
        <v>55</v>
      </c>
      <c r="AT1039" s="11" t="s">
        <v>66</v>
      </c>
      <c r="AU1039" s="11" t="s">
        <v>61</v>
      </c>
      <c r="AV1039" t="s">
        <v>66</v>
      </c>
      <c r="AW1039" t="s">
        <v>66</v>
      </c>
    </row>
    <row r="1040" spans="1:49" hidden="1" x14ac:dyDescent="0.25">
      <c r="A1040" s="13" t="s">
        <v>1060</v>
      </c>
      <c r="B1040" s="13">
        <v>29885</v>
      </c>
      <c r="C1040" s="13" t="s">
        <v>1061</v>
      </c>
      <c r="D1040" s="13" t="s">
        <v>49</v>
      </c>
      <c r="E1040" s="13" t="s">
        <v>50</v>
      </c>
      <c r="F1040" s="15" t="s">
        <v>51</v>
      </c>
      <c r="G1040" s="13">
        <v>32.210555999999997</v>
      </c>
      <c r="H1040" s="13">
        <v>-103.523889</v>
      </c>
      <c r="I1040" s="16" t="s">
        <v>52</v>
      </c>
      <c r="J1040" s="13" t="s">
        <v>53</v>
      </c>
      <c r="K1040" s="13">
        <v>74</v>
      </c>
      <c r="L1040" s="13" t="s">
        <v>1119</v>
      </c>
      <c r="M1040" s="13" t="s">
        <v>55</v>
      </c>
      <c r="N1040" s="13" t="s">
        <v>56</v>
      </c>
      <c r="O1040" s="13" t="s">
        <v>1120</v>
      </c>
      <c r="P1040" s="13" t="s">
        <v>58</v>
      </c>
      <c r="Q1040" s="13" t="s">
        <v>58</v>
      </c>
      <c r="R1040" s="13" t="s">
        <v>58</v>
      </c>
      <c r="U1040" s="13">
        <v>17.55</v>
      </c>
      <c r="V1040" s="13" t="s">
        <v>59</v>
      </c>
      <c r="W1040" s="13">
        <v>17.55</v>
      </c>
      <c r="X1040" s="13" t="s">
        <v>59</v>
      </c>
      <c r="Y1040" s="13">
        <v>17.55</v>
      </c>
      <c r="Z1040" s="13" t="s">
        <v>59</v>
      </c>
      <c r="AA1040" s="13">
        <v>17.55</v>
      </c>
      <c r="AB1040" s="13" t="s">
        <v>59</v>
      </c>
      <c r="AC1040" s="13" t="s">
        <v>67</v>
      </c>
      <c r="AD1040" s="13" t="s">
        <v>61</v>
      </c>
      <c r="AE1040" s="13">
        <v>3.8</v>
      </c>
      <c r="AF1040" s="13" t="s">
        <v>62</v>
      </c>
      <c r="AG1040" s="13" t="s">
        <v>69</v>
      </c>
      <c r="AK1040" s="13" t="s">
        <v>63</v>
      </c>
      <c r="AL1040" s="13">
        <v>8760</v>
      </c>
      <c r="AM1040" s="13" t="s">
        <v>64</v>
      </c>
      <c r="AN1040" s="13" t="s">
        <v>1068</v>
      </c>
      <c r="AO1040" s="11">
        <v>44068.419305555559</v>
      </c>
      <c r="AP1040" s="11" t="s">
        <v>66</v>
      </c>
      <c r="AQ1040" s="11" t="s">
        <v>49</v>
      </c>
      <c r="AR1040" s="11" t="s">
        <v>66</v>
      </c>
      <c r="AS1040" s="11" t="s">
        <v>55</v>
      </c>
      <c r="AT1040" s="11" t="s">
        <v>66</v>
      </c>
      <c r="AU1040" s="11" t="s">
        <v>61</v>
      </c>
      <c r="AV1040" t="s">
        <v>66</v>
      </c>
      <c r="AW1040" t="s">
        <v>66</v>
      </c>
    </row>
    <row r="1041" spans="1:50" hidden="1" x14ac:dyDescent="0.25">
      <c r="A1041" s="13" t="s">
        <v>1060</v>
      </c>
      <c r="B1041" s="13">
        <v>29885</v>
      </c>
      <c r="C1041" s="13" t="s">
        <v>1061</v>
      </c>
      <c r="D1041" s="13" t="s">
        <v>49</v>
      </c>
      <c r="E1041" s="13" t="s">
        <v>50</v>
      </c>
      <c r="F1041" s="15" t="s">
        <v>51</v>
      </c>
      <c r="G1041" s="13">
        <v>32.210555999999997</v>
      </c>
      <c r="H1041" s="13">
        <v>-103.523889</v>
      </c>
      <c r="I1041" s="16" t="s">
        <v>52</v>
      </c>
      <c r="J1041" s="13" t="s">
        <v>53</v>
      </c>
      <c r="K1041" s="13">
        <v>74</v>
      </c>
      <c r="L1041" s="13" t="s">
        <v>1119</v>
      </c>
      <c r="M1041" s="13" t="s">
        <v>55</v>
      </c>
      <c r="N1041" s="13" t="s">
        <v>56</v>
      </c>
      <c r="O1041" s="13" t="s">
        <v>1120</v>
      </c>
      <c r="P1041" s="13" t="s">
        <v>58</v>
      </c>
      <c r="Q1041" s="13" t="s">
        <v>58</v>
      </c>
      <c r="R1041" s="13" t="s">
        <v>58</v>
      </c>
      <c r="U1041" s="13">
        <v>17.55</v>
      </c>
      <c r="V1041" s="13" t="s">
        <v>59</v>
      </c>
      <c r="W1041" s="13">
        <v>17.55</v>
      </c>
      <c r="X1041" s="13" t="s">
        <v>59</v>
      </c>
      <c r="Y1041" s="13">
        <v>17.55</v>
      </c>
      <c r="Z1041" s="13" t="s">
        <v>59</v>
      </c>
      <c r="AA1041" s="13">
        <v>17.55</v>
      </c>
      <c r="AB1041" s="13" t="s">
        <v>59</v>
      </c>
      <c r="AC1041" s="13" t="s">
        <v>249</v>
      </c>
      <c r="AD1041" s="13" t="s">
        <v>61</v>
      </c>
      <c r="AE1041" s="13">
        <v>0.86</v>
      </c>
      <c r="AF1041" s="13" t="s">
        <v>68</v>
      </c>
      <c r="AG1041" s="13" t="s">
        <v>69</v>
      </c>
      <c r="AK1041" s="13" t="s">
        <v>63</v>
      </c>
      <c r="AL1041" s="13">
        <v>8760</v>
      </c>
      <c r="AM1041" s="13" t="s">
        <v>64</v>
      </c>
      <c r="AN1041" s="13" t="s">
        <v>1068</v>
      </c>
      <c r="AO1041" s="11">
        <v>44068.419305555559</v>
      </c>
      <c r="AP1041" s="11" t="s">
        <v>66</v>
      </c>
      <c r="AQ1041" s="11" t="s">
        <v>49</v>
      </c>
      <c r="AR1041" s="11" t="s">
        <v>66</v>
      </c>
      <c r="AS1041" s="11" t="s">
        <v>55</v>
      </c>
      <c r="AT1041" s="11" t="s">
        <v>66</v>
      </c>
      <c r="AU1041" s="11" t="s">
        <v>61</v>
      </c>
      <c r="AV1041" t="s">
        <v>66</v>
      </c>
      <c r="AW1041" t="s">
        <v>66</v>
      </c>
    </row>
    <row r="1042" spans="1:50" hidden="1" x14ac:dyDescent="0.25">
      <c r="A1042" s="13" t="s">
        <v>1060</v>
      </c>
      <c r="B1042" s="13">
        <v>29885</v>
      </c>
      <c r="C1042" s="13" t="s">
        <v>1061</v>
      </c>
      <c r="D1042" s="13" t="s">
        <v>49</v>
      </c>
      <c r="E1042" s="13" t="s">
        <v>50</v>
      </c>
      <c r="F1042" s="15" t="s">
        <v>51</v>
      </c>
      <c r="G1042" s="13">
        <v>32.210555999999997</v>
      </c>
      <c r="H1042" s="13">
        <v>-103.523889</v>
      </c>
      <c r="I1042" s="16" t="s">
        <v>52</v>
      </c>
      <c r="J1042" s="13" t="s">
        <v>53</v>
      </c>
      <c r="K1042" s="13">
        <v>77</v>
      </c>
      <c r="L1042" s="13" t="s">
        <v>1121</v>
      </c>
      <c r="M1042" s="13" t="s">
        <v>55</v>
      </c>
      <c r="N1042" s="13" t="s">
        <v>56</v>
      </c>
      <c r="O1042" s="13" t="s">
        <v>1122</v>
      </c>
      <c r="P1042" s="13" t="s">
        <v>1088</v>
      </c>
      <c r="Q1042" s="13" t="s">
        <v>58</v>
      </c>
      <c r="R1042" s="13" t="s">
        <v>58</v>
      </c>
      <c r="U1042" s="13">
        <v>7.3</v>
      </c>
      <c r="V1042" s="13" t="s">
        <v>59</v>
      </c>
      <c r="W1042" s="13">
        <v>7.3</v>
      </c>
      <c r="X1042" s="13" t="s">
        <v>59</v>
      </c>
      <c r="Y1042" s="13">
        <v>7.3</v>
      </c>
      <c r="Z1042" s="13" t="s">
        <v>59</v>
      </c>
      <c r="AA1042" s="13">
        <v>7.3</v>
      </c>
      <c r="AB1042" s="13" t="s">
        <v>59</v>
      </c>
      <c r="AC1042" s="13" t="s">
        <v>67</v>
      </c>
      <c r="AD1042" s="13" t="s">
        <v>61</v>
      </c>
      <c r="AE1042" s="13">
        <v>1.6</v>
      </c>
      <c r="AF1042" s="13" t="s">
        <v>62</v>
      </c>
      <c r="AG1042" s="13" t="s">
        <v>69</v>
      </c>
      <c r="AK1042" s="13" t="s">
        <v>63</v>
      </c>
      <c r="AL1042" s="13">
        <v>8760</v>
      </c>
      <c r="AM1042" s="13" t="s">
        <v>64</v>
      </c>
      <c r="AN1042" s="13" t="s">
        <v>1091</v>
      </c>
      <c r="AO1042" s="11">
        <v>44068.419305555559</v>
      </c>
      <c r="AP1042" s="11" t="s">
        <v>66</v>
      </c>
      <c r="AQ1042" s="11" t="s">
        <v>49</v>
      </c>
      <c r="AR1042" s="11" t="s">
        <v>66</v>
      </c>
      <c r="AS1042" s="11" t="s">
        <v>55</v>
      </c>
      <c r="AT1042" s="11" t="s">
        <v>66</v>
      </c>
      <c r="AU1042" s="11" t="s">
        <v>61</v>
      </c>
      <c r="AV1042" t="s">
        <v>66</v>
      </c>
      <c r="AW1042" t="s">
        <v>66</v>
      </c>
    </row>
    <row r="1043" spans="1:50" hidden="1" x14ac:dyDescent="0.25">
      <c r="A1043" s="13" t="s">
        <v>1060</v>
      </c>
      <c r="B1043" s="13">
        <v>29885</v>
      </c>
      <c r="C1043" s="13" t="s">
        <v>1061</v>
      </c>
      <c r="D1043" s="13" t="s">
        <v>49</v>
      </c>
      <c r="E1043" s="13" t="s">
        <v>50</v>
      </c>
      <c r="F1043" s="15" t="s">
        <v>51</v>
      </c>
      <c r="G1043" s="13">
        <v>32.210555999999997</v>
      </c>
      <c r="H1043" s="13">
        <v>-103.523889</v>
      </c>
      <c r="I1043" s="16" t="s">
        <v>52</v>
      </c>
      <c r="J1043" s="13" t="s">
        <v>53</v>
      </c>
      <c r="K1043" s="13">
        <v>77</v>
      </c>
      <c r="L1043" s="13" t="s">
        <v>1121</v>
      </c>
      <c r="M1043" s="13" t="s">
        <v>55</v>
      </c>
      <c r="N1043" s="13" t="s">
        <v>56</v>
      </c>
      <c r="O1043" s="13" t="s">
        <v>1122</v>
      </c>
      <c r="P1043" s="13" t="s">
        <v>1088</v>
      </c>
      <c r="Q1043" s="13" t="s">
        <v>58</v>
      </c>
      <c r="R1043" s="13" t="s">
        <v>58</v>
      </c>
      <c r="U1043" s="13">
        <v>7.3</v>
      </c>
      <c r="V1043" s="13" t="s">
        <v>59</v>
      </c>
      <c r="W1043" s="13">
        <v>7.3</v>
      </c>
      <c r="X1043" s="13" t="s">
        <v>59</v>
      </c>
      <c r="Y1043" s="13">
        <v>7.3</v>
      </c>
      <c r="Z1043" s="13" t="s">
        <v>59</v>
      </c>
      <c r="AA1043" s="13">
        <v>7.3</v>
      </c>
      <c r="AB1043" s="13" t="s">
        <v>59</v>
      </c>
      <c r="AC1043" s="13" t="s">
        <v>249</v>
      </c>
      <c r="AD1043" s="13" t="s">
        <v>61</v>
      </c>
      <c r="AE1043" s="13">
        <v>0.36</v>
      </c>
      <c r="AF1043" s="13" t="s">
        <v>68</v>
      </c>
      <c r="AG1043" s="13" t="s">
        <v>69</v>
      </c>
      <c r="AK1043" s="13" t="s">
        <v>63</v>
      </c>
      <c r="AL1043" s="13">
        <v>8760</v>
      </c>
      <c r="AM1043" s="13" t="s">
        <v>64</v>
      </c>
      <c r="AN1043" s="13" t="s">
        <v>1091</v>
      </c>
      <c r="AO1043" s="11">
        <v>44068.419305555559</v>
      </c>
      <c r="AP1043" s="11" t="s">
        <v>66</v>
      </c>
      <c r="AQ1043" s="11" t="s">
        <v>49</v>
      </c>
      <c r="AR1043" s="11" t="s">
        <v>66</v>
      </c>
      <c r="AS1043" s="11" t="s">
        <v>55</v>
      </c>
      <c r="AT1043" s="11" t="s">
        <v>66</v>
      </c>
      <c r="AU1043" s="11" t="s">
        <v>61</v>
      </c>
      <c r="AV1043" t="s">
        <v>66</v>
      </c>
      <c r="AW1043" t="s">
        <v>66</v>
      </c>
    </row>
    <row r="1044" spans="1:50" hidden="1" x14ac:dyDescent="0.25">
      <c r="A1044" s="13" t="s">
        <v>1060</v>
      </c>
      <c r="B1044" s="13">
        <v>29885</v>
      </c>
      <c r="C1044" s="13" t="s">
        <v>1061</v>
      </c>
      <c r="D1044" s="13" t="s">
        <v>49</v>
      </c>
      <c r="E1044" s="13" t="s">
        <v>50</v>
      </c>
      <c r="F1044" s="15" t="s">
        <v>51</v>
      </c>
      <c r="G1044" s="13">
        <v>32.210555999999997</v>
      </c>
      <c r="H1044" s="13">
        <v>-103.523889</v>
      </c>
      <c r="I1044" s="16" t="s">
        <v>52</v>
      </c>
      <c r="J1044" s="13" t="s">
        <v>53</v>
      </c>
      <c r="K1044" s="13">
        <v>78</v>
      </c>
      <c r="L1044" s="13" t="s">
        <v>1123</v>
      </c>
      <c r="M1044" s="13" t="s">
        <v>55</v>
      </c>
      <c r="N1044" s="13" t="s">
        <v>56</v>
      </c>
      <c r="O1044" s="13" t="s">
        <v>1124</v>
      </c>
      <c r="P1044" s="13" t="s">
        <v>58</v>
      </c>
      <c r="Q1044" s="13" t="s">
        <v>58</v>
      </c>
      <c r="R1044" s="13" t="s">
        <v>58</v>
      </c>
      <c r="U1044" s="13">
        <v>17.55</v>
      </c>
      <c r="V1044" s="13" t="s">
        <v>59</v>
      </c>
      <c r="W1044" s="13">
        <v>17.55</v>
      </c>
      <c r="X1044" s="13" t="s">
        <v>59</v>
      </c>
      <c r="Y1044" s="13">
        <v>17.55</v>
      </c>
      <c r="Z1044" s="13" t="s">
        <v>59</v>
      </c>
      <c r="AA1044" s="13">
        <v>17.55</v>
      </c>
      <c r="AB1044" s="13" t="s">
        <v>59</v>
      </c>
      <c r="AC1044" s="13" t="s">
        <v>67</v>
      </c>
      <c r="AD1044" s="13" t="s">
        <v>61</v>
      </c>
      <c r="AE1044" s="13">
        <v>3.8</v>
      </c>
      <c r="AF1044" s="13" t="s">
        <v>62</v>
      </c>
      <c r="AG1044" s="13" t="s">
        <v>69</v>
      </c>
      <c r="AK1044" s="13" t="s">
        <v>63</v>
      </c>
      <c r="AL1044" s="13">
        <v>8760</v>
      </c>
      <c r="AM1044" s="13" t="s">
        <v>64</v>
      </c>
      <c r="AN1044" s="13" t="s">
        <v>1068</v>
      </c>
      <c r="AO1044" s="11">
        <v>44068.419305555559</v>
      </c>
      <c r="AP1044" s="11" t="s">
        <v>66</v>
      </c>
      <c r="AQ1044" s="11" t="s">
        <v>49</v>
      </c>
      <c r="AR1044" s="11" t="s">
        <v>66</v>
      </c>
      <c r="AS1044" s="11" t="s">
        <v>55</v>
      </c>
      <c r="AT1044" s="11" t="s">
        <v>66</v>
      </c>
      <c r="AU1044" s="11" t="s">
        <v>61</v>
      </c>
      <c r="AV1044" t="s">
        <v>66</v>
      </c>
      <c r="AW1044" t="s">
        <v>66</v>
      </c>
    </row>
    <row r="1045" spans="1:50" hidden="1" x14ac:dyDescent="0.25">
      <c r="A1045" s="13" t="s">
        <v>1060</v>
      </c>
      <c r="B1045" s="13">
        <v>29885</v>
      </c>
      <c r="C1045" s="13" t="s">
        <v>1061</v>
      </c>
      <c r="D1045" s="13" t="s">
        <v>49</v>
      </c>
      <c r="E1045" s="13" t="s">
        <v>50</v>
      </c>
      <c r="F1045" s="15" t="s">
        <v>51</v>
      </c>
      <c r="G1045" s="13">
        <v>32.210555999999997</v>
      </c>
      <c r="H1045" s="13">
        <v>-103.523889</v>
      </c>
      <c r="I1045" s="16" t="s">
        <v>52</v>
      </c>
      <c r="J1045" s="13" t="s">
        <v>53</v>
      </c>
      <c r="K1045" s="13">
        <v>78</v>
      </c>
      <c r="L1045" s="13" t="s">
        <v>1123</v>
      </c>
      <c r="M1045" s="13" t="s">
        <v>55</v>
      </c>
      <c r="N1045" s="13" t="s">
        <v>56</v>
      </c>
      <c r="O1045" s="13" t="s">
        <v>1124</v>
      </c>
      <c r="P1045" s="13" t="s">
        <v>58</v>
      </c>
      <c r="Q1045" s="13" t="s">
        <v>58</v>
      </c>
      <c r="R1045" s="13" t="s">
        <v>58</v>
      </c>
      <c r="U1045" s="13">
        <v>17.55</v>
      </c>
      <c r="V1045" s="13" t="s">
        <v>59</v>
      </c>
      <c r="W1045" s="13">
        <v>17.55</v>
      </c>
      <c r="X1045" s="13" t="s">
        <v>59</v>
      </c>
      <c r="Y1045" s="13">
        <v>17.55</v>
      </c>
      <c r="Z1045" s="13" t="s">
        <v>59</v>
      </c>
      <c r="AA1045" s="13">
        <v>17.55</v>
      </c>
      <c r="AB1045" s="13" t="s">
        <v>59</v>
      </c>
      <c r="AC1045" s="13" t="s">
        <v>249</v>
      </c>
      <c r="AD1045" s="13" t="s">
        <v>61</v>
      </c>
      <c r="AE1045" s="13">
        <v>0.86</v>
      </c>
      <c r="AF1045" s="13" t="s">
        <v>68</v>
      </c>
      <c r="AG1045" s="13" t="s">
        <v>69</v>
      </c>
      <c r="AK1045" s="13" t="s">
        <v>63</v>
      </c>
      <c r="AL1045" s="13">
        <v>8760</v>
      </c>
      <c r="AM1045" s="13" t="s">
        <v>64</v>
      </c>
      <c r="AN1045" s="13" t="s">
        <v>1068</v>
      </c>
      <c r="AO1045" s="11">
        <v>44068.419305555559</v>
      </c>
      <c r="AP1045" s="11" t="s">
        <v>66</v>
      </c>
      <c r="AQ1045" s="11" t="s">
        <v>49</v>
      </c>
      <c r="AR1045" s="11" t="s">
        <v>66</v>
      </c>
      <c r="AS1045" s="11" t="s">
        <v>55</v>
      </c>
      <c r="AT1045" s="11" t="s">
        <v>66</v>
      </c>
      <c r="AU1045" s="11" t="s">
        <v>61</v>
      </c>
      <c r="AV1045" t="s">
        <v>66</v>
      </c>
      <c r="AW1045" t="s">
        <v>66</v>
      </c>
    </row>
    <row r="1046" spans="1:50" hidden="1" x14ac:dyDescent="0.25">
      <c r="A1046" s="13" t="s">
        <v>1060</v>
      </c>
      <c r="B1046" s="13">
        <v>29885</v>
      </c>
      <c r="C1046" s="13" t="s">
        <v>1061</v>
      </c>
      <c r="D1046" s="13" t="s">
        <v>49</v>
      </c>
      <c r="E1046" s="13" t="s">
        <v>50</v>
      </c>
      <c r="F1046" s="15" t="s">
        <v>51</v>
      </c>
      <c r="G1046" s="13">
        <v>32.210555999999997</v>
      </c>
      <c r="H1046" s="13">
        <v>-103.523889</v>
      </c>
      <c r="I1046" s="16" t="s">
        <v>52</v>
      </c>
      <c r="J1046" s="13" t="s">
        <v>53</v>
      </c>
      <c r="K1046" s="13">
        <v>80</v>
      </c>
      <c r="L1046" s="13" t="s">
        <v>1125</v>
      </c>
      <c r="M1046" s="13" t="s">
        <v>55</v>
      </c>
      <c r="N1046" s="13" t="s">
        <v>56</v>
      </c>
      <c r="O1046" s="13" t="s">
        <v>1126</v>
      </c>
      <c r="P1046" s="13" t="s">
        <v>1083</v>
      </c>
      <c r="Q1046" s="13" t="s">
        <v>1084</v>
      </c>
      <c r="R1046" s="13" t="s">
        <v>1085</v>
      </c>
      <c r="S1046" s="14">
        <v>43101.419305555559</v>
      </c>
      <c r="T1046" s="14">
        <v>43093.419305555559</v>
      </c>
      <c r="U1046" s="13">
        <v>25</v>
      </c>
      <c r="V1046" s="13" t="s">
        <v>59</v>
      </c>
      <c r="W1046" s="13">
        <v>25</v>
      </c>
      <c r="X1046" s="13" t="s">
        <v>59</v>
      </c>
      <c r="Y1046" s="13">
        <v>25</v>
      </c>
      <c r="Z1046" s="13" t="s">
        <v>59</v>
      </c>
      <c r="AA1046" s="13">
        <v>25</v>
      </c>
      <c r="AB1046" s="13" t="s">
        <v>59</v>
      </c>
      <c r="AC1046" s="13" t="s">
        <v>67</v>
      </c>
      <c r="AD1046" s="13" t="s">
        <v>61</v>
      </c>
      <c r="AE1046" s="13">
        <v>2.5</v>
      </c>
      <c r="AF1046" s="13" t="s">
        <v>68</v>
      </c>
      <c r="AG1046" s="13" t="s">
        <v>69</v>
      </c>
      <c r="AK1046" s="13" t="s">
        <v>63</v>
      </c>
      <c r="AL1046" s="13">
        <v>8760</v>
      </c>
      <c r="AM1046" s="13" t="s">
        <v>64</v>
      </c>
      <c r="AN1046" s="13" t="s">
        <v>1068</v>
      </c>
      <c r="AO1046" s="11">
        <v>44068.419305555559</v>
      </c>
      <c r="AP1046" s="11" t="s">
        <v>66</v>
      </c>
      <c r="AQ1046" s="11" t="s">
        <v>49</v>
      </c>
      <c r="AR1046" s="11" t="s">
        <v>66</v>
      </c>
      <c r="AS1046" s="11" t="s">
        <v>55</v>
      </c>
      <c r="AT1046" s="11" t="s">
        <v>66</v>
      </c>
      <c r="AU1046" s="11" t="s">
        <v>61</v>
      </c>
      <c r="AV1046" t="s">
        <v>66</v>
      </c>
      <c r="AW1046" t="s">
        <v>66</v>
      </c>
    </row>
    <row r="1047" spans="1:50" hidden="1" x14ac:dyDescent="0.25">
      <c r="A1047" s="13" t="s">
        <v>1060</v>
      </c>
      <c r="B1047" s="13">
        <v>29885</v>
      </c>
      <c r="C1047" s="13" t="s">
        <v>1061</v>
      </c>
      <c r="D1047" s="13" t="s">
        <v>49</v>
      </c>
      <c r="E1047" s="13" t="s">
        <v>50</v>
      </c>
      <c r="F1047" s="15" t="s">
        <v>51</v>
      </c>
      <c r="G1047" s="13">
        <v>32.210555999999997</v>
      </c>
      <c r="H1047" s="13">
        <v>-103.523889</v>
      </c>
      <c r="I1047" s="16" t="s">
        <v>52</v>
      </c>
      <c r="J1047" s="13" t="s">
        <v>53</v>
      </c>
      <c r="K1047" s="13">
        <v>80</v>
      </c>
      <c r="L1047" s="13" t="s">
        <v>1125</v>
      </c>
      <c r="M1047" s="13" t="s">
        <v>55</v>
      </c>
      <c r="N1047" s="13" t="s">
        <v>56</v>
      </c>
      <c r="O1047" s="13" t="s">
        <v>1126</v>
      </c>
      <c r="P1047" s="13" t="s">
        <v>1083</v>
      </c>
      <c r="Q1047" s="13" t="s">
        <v>1084</v>
      </c>
      <c r="R1047" s="13" t="s">
        <v>1085</v>
      </c>
      <c r="S1047" s="14">
        <v>43101.419305555559</v>
      </c>
      <c r="T1047" s="14">
        <v>43093.419305555559</v>
      </c>
      <c r="U1047" s="13">
        <v>25</v>
      </c>
      <c r="V1047" s="13" t="s">
        <v>59</v>
      </c>
      <c r="W1047" s="13">
        <v>25</v>
      </c>
      <c r="X1047" s="13" t="s">
        <v>59</v>
      </c>
      <c r="Y1047" s="13">
        <v>25</v>
      </c>
      <c r="Z1047" s="13" t="s">
        <v>59</v>
      </c>
      <c r="AA1047" s="13">
        <v>25</v>
      </c>
      <c r="AB1047" s="13" t="s">
        <v>59</v>
      </c>
      <c r="AC1047" s="13" t="s">
        <v>67</v>
      </c>
      <c r="AD1047" s="13" t="s">
        <v>61</v>
      </c>
      <c r="AE1047" s="13">
        <v>10.7</v>
      </c>
      <c r="AF1047" s="13" t="s">
        <v>62</v>
      </c>
      <c r="AG1047" s="13" t="s">
        <v>69</v>
      </c>
      <c r="AK1047" s="13" t="s">
        <v>63</v>
      </c>
      <c r="AL1047" s="13">
        <v>8760</v>
      </c>
      <c r="AM1047" s="13" t="s">
        <v>64</v>
      </c>
      <c r="AN1047" s="13" t="s">
        <v>1068</v>
      </c>
      <c r="AO1047" s="11">
        <v>44068.419305555559</v>
      </c>
      <c r="AP1047" s="11" t="s">
        <v>66</v>
      </c>
      <c r="AQ1047" s="11" t="s">
        <v>49</v>
      </c>
      <c r="AR1047" s="11" t="s">
        <v>66</v>
      </c>
      <c r="AS1047" s="11" t="s">
        <v>55</v>
      </c>
      <c r="AT1047" s="11" t="s">
        <v>66</v>
      </c>
      <c r="AU1047" s="11" t="s">
        <v>61</v>
      </c>
      <c r="AV1047" t="s">
        <v>66</v>
      </c>
      <c r="AW1047" t="s">
        <v>66</v>
      </c>
    </row>
    <row r="1048" spans="1:50" hidden="1" x14ac:dyDescent="0.25">
      <c r="A1048" s="13" t="s">
        <v>1060</v>
      </c>
      <c r="B1048" s="13">
        <v>34027</v>
      </c>
      <c r="C1048" s="13" t="s">
        <v>1127</v>
      </c>
      <c r="D1048" s="13" t="s">
        <v>49</v>
      </c>
      <c r="E1048" s="13" t="s">
        <v>111</v>
      </c>
      <c r="F1048" s="15" t="s">
        <v>51</v>
      </c>
      <c r="G1048" s="13">
        <v>32.211978000000002</v>
      </c>
      <c r="H1048" s="13">
        <v>-103.593828</v>
      </c>
      <c r="I1048" s="16" t="s">
        <v>75</v>
      </c>
      <c r="J1048" s="13" t="s">
        <v>53</v>
      </c>
      <c r="K1048" s="13">
        <v>16</v>
      </c>
      <c r="L1048" s="13" t="s">
        <v>1128</v>
      </c>
      <c r="M1048" s="13" t="s">
        <v>55</v>
      </c>
      <c r="N1048" s="13" t="s">
        <v>56</v>
      </c>
      <c r="O1048" s="13" t="s">
        <v>1129</v>
      </c>
      <c r="P1048" s="13" t="s">
        <v>1130</v>
      </c>
      <c r="Q1048" s="13" t="s">
        <v>1131</v>
      </c>
      <c r="R1048" s="13">
        <v>96361</v>
      </c>
      <c r="T1048" s="14">
        <v>40544.419305555559</v>
      </c>
      <c r="Y1048" s="13">
        <v>20</v>
      </c>
      <c r="Z1048" s="13" t="s">
        <v>59</v>
      </c>
      <c r="AA1048" s="13">
        <v>20</v>
      </c>
      <c r="AB1048" s="13" t="s">
        <v>59</v>
      </c>
      <c r="AC1048" s="13" t="s">
        <v>67</v>
      </c>
      <c r="AD1048" s="13" t="s">
        <v>61</v>
      </c>
      <c r="AE1048" s="13">
        <v>2</v>
      </c>
      <c r="AF1048" s="13" t="s">
        <v>68</v>
      </c>
      <c r="AG1048" s="13" t="s">
        <v>69</v>
      </c>
      <c r="AK1048" s="13" t="s">
        <v>63</v>
      </c>
      <c r="AL1048" s="13">
        <v>8760</v>
      </c>
      <c r="AM1048" s="13" t="s">
        <v>64</v>
      </c>
      <c r="AO1048" s="11">
        <v>44068.419305555559</v>
      </c>
      <c r="AP1048" s="11" t="s">
        <v>66</v>
      </c>
      <c r="AQ1048" s="11" t="s">
        <v>49</v>
      </c>
      <c r="AR1048" s="11" t="s">
        <v>66</v>
      </c>
      <c r="AS1048" s="11" t="s">
        <v>55</v>
      </c>
      <c r="AT1048" s="11" t="s">
        <v>66</v>
      </c>
      <c r="AU1048" s="11" t="s">
        <v>61</v>
      </c>
      <c r="AV1048" t="s">
        <v>66</v>
      </c>
      <c r="AW1048" t="s">
        <v>66</v>
      </c>
    </row>
    <row r="1049" spans="1:50" x14ac:dyDescent="0.25">
      <c r="A1049" s="13" t="s">
        <v>1060</v>
      </c>
      <c r="B1049" s="13">
        <v>34027</v>
      </c>
      <c r="C1049" s="13" t="s">
        <v>1127</v>
      </c>
      <c r="D1049" s="13" t="s">
        <v>49</v>
      </c>
      <c r="E1049" s="13" t="s">
        <v>111</v>
      </c>
      <c r="F1049" s="15" t="s">
        <v>51</v>
      </c>
      <c r="G1049" s="13">
        <v>32.211978000000002</v>
      </c>
      <c r="H1049" s="13">
        <v>-103.593828</v>
      </c>
      <c r="I1049" s="16" t="s">
        <v>75</v>
      </c>
      <c r="J1049" s="13" t="s">
        <v>53</v>
      </c>
      <c r="K1049" s="13">
        <v>16</v>
      </c>
      <c r="L1049" s="13" t="s">
        <v>1128</v>
      </c>
      <c r="M1049" s="13" t="s">
        <v>55</v>
      </c>
      <c r="N1049" s="13" t="s">
        <v>56</v>
      </c>
      <c r="O1049" s="13" t="s">
        <v>1129</v>
      </c>
      <c r="P1049" s="13" t="s">
        <v>1130</v>
      </c>
      <c r="Q1049" s="13" t="s">
        <v>1131</v>
      </c>
      <c r="R1049" s="13">
        <v>96361</v>
      </c>
      <c r="T1049" s="14">
        <v>40544.419305555559</v>
      </c>
      <c r="Y1049" s="13">
        <v>20</v>
      </c>
      <c r="Z1049" s="13" t="s">
        <v>59</v>
      </c>
      <c r="AA1049" s="13">
        <v>20</v>
      </c>
      <c r="AB1049" s="13" t="s">
        <v>59</v>
      </c>
      <c r="AC1049" s="13" t="s">
        <v>67</v>
      </c>
      <c r="AD1049" s="13" t="s">
        <v>61</v>
      </c>
      <c r="AE1049" s="13">
        <v>8.6</v>
      </c>
      <c r="AF1049" s="13" t="s">
        <v>62</v>
      </c>
      <c r="AG1049" s="13" t="s">
        <v>69</v>
      </c>
      <c r="AK1049" s="13" t="s">
        <v>63</v>
      </c>
      <c r="AL1049" s="13">
        <v>8760</v>
      </c>
      <c r="AM1049" s="13" t="s">
        <v>64</v>
      </c>
      <c r="AO1049" s="11">
        <v>44068.419305555559</v>
      </c>
      <c r="AP1049" s="11" t="s">
        <v>66</v>
      </c>
      <c r="AQ1049" s="11" t="s">
        <v>49</v>
      </c>
      <c r="AR1049" s="11" t="s">
        <v>66</v>
      </c>
      <c r="AS1049" s="11" t="s">
        <v>55</v>
      </c>
      <c r="AT1049" s="11" t="s">
        <v>66</v>
      </c>
      <c r="AU1049" s="11" t="s">
        <v>61</v>
      </c>
      <c r="AV1049" t="s">
        <v>66</v>
      </c>
      <c r="AW1049" t="s">
        <v>66</v>
      </c>
      <c r="AX1049">
        <f>AE1049*AX$5</f>
        <v>4.3</v>
      </c>
    </row>
    <row r="1050" spans="1:50" hidden="1" x14ac:dyDescent="0.25">
      <c r="A1050" s="13" t="s">
        <v>1060</v>
      </c>
      <c r="B1050" s="13">
        <v>37515</v>
      </c>
      <c r="C1050" s="13" t="s">
        <v>1132</v>
      </c>
      <c r="D1050" s="13" t="s">
        <v>49</v>
      </c>
      <c r="E1050" s="13" t="s">
        <v>111</v>
      </c>
      <c r="F1050" s="15" t="s">
        <v>51</v>
      </c>
      <c r="G1050" s="13">
        <v>32.150834000000003</v>
      </c>
      <c r="H1050" s="13">
        <v>-103.63888900000001</v>
      </c>
      <c r="I1050" s="16" t="s">
        <v>75</v>
      </c>
      <c r="J1050" s="13" t="s">
        <v>53</v>
      </c>
      <c r="K1050" s="13">
        <v>18</v>
      </c>
      <c r="L1050" s="13" t="s">
        <v>1128</v>
      </c>
      <c r="M1050" s="13" t="s">
        <v>55</v>
      </c>
      <c r="N1050" s="13" t="s">
        <v>56</v>
      </c>
      <c r="O1050" s="13" t="s">
        <v>1133</v>
      </c>
      <c r="P1050" s="13" t="s">
        <v>1134</v>
      </c>
      <c r="Q1050" s="13" t="s">
        <v>1135</v>
      </c>
      <c r="R1050" s="13" t="s">
        <v>58</v>
      </c>
      <c r="Y1050" s="13">
        <v>12.6</v>
      </c>
      <c r="Z1050" s="13" t="s">
        <v>59</v>
      </c>
      <c r="AA1050" s="13">
        <v>12.6</v>
      </c>
      <c r="AB1050" s="13" t="s">
        <v>59</v>
      </c>
      <c r="AC1050" s="13" t="s">
        <v>67</v>
      </c>
      <c r="AD1050" s="13" t="s">
        <v>61</v>
      </c>
      <c r="AE1050" s="13">
        <v>1.33</v>
      </c>
      <c r="AF1050" s="13" t="s">
        <v>68</v>
      </c>
      <c r="AG1050" s="13" t="s">
        <v>69</v>
      </c>
      <c r="AK1050" s="13" t="s">
        <v>63</v>
      </c>
      <c r="AL1050" s="13">
        <v>8760</v>
      </c>
      <c r="AM1050" s="13" t="s">
        <v>64</v>
      </c>
      <c r="AO1050" s="11">
        <v>44068.419305555559</v>
      </c>
      <c r="AP1050" s="11" t="s">
        <v>66</v>
      </c>
      <c r="AQ1050" s="11" t="s">
        <v>49</v>
      </c>
      <c r="AR1050" s="11" t="s">
        <v>66</v>
      </c>
      <c r="AS1050" s="11" t="s">
        <v>55</v>
      </c>
      <c r="AT1050" s="11" t="s">
        <v>66</v>
      </c>
      <c r="AU1050" s="11" t="s">
        <v>61</v>
      </c>
      <c r="AV1050" t="s">
        <v>66</v>
      </c>
      <c r="AW1050" t="s">
        <v>66</v>
      </c>
    </row>
    <row r="1051" spans="1:50" x14ac:dyDescent="0.25">
      <c r="A1051" s="13" t="s">
        <v>1060</v>
      </c>
      <c r="B1051" s="13">
        <v>37515</v>
      </c>
      <c r="C1051" s="13" t="s">
        <v>1132</v>
      </c>
      <c r="D1051" s="13" t="s">
        <v>49</v>
      </c>
      <c r="E1051" s="13" t="s">
        <v>111</v>
      </c>
      <c r="F1051" s="15" t="s">
        <v>51</v>
      </c>
      <c r="G1051" s="13">
        <v>32.150834000000003</v>
      </c>
      <c r="H1051" s="13">
        <v>-103.63888900000001</v>
      </c>
      <c r="I1051" s="16" t="s">
        <v>75</v>
      </c>
      <c r="J1051" s="13" t="s">
        <v>53</v>
      </c>
      <c r="K1051" s="13">
        <v>18</v>
      </c>
      <c r="L1051" s="13" t="s">
        <v>1128</v>
      </c>
      <c r="M1051" s="13" t="s">
        <v>55</v>
      </c>
      <c r="N1051" s="13" t="s">
        <v>56</v>
      </c>
      <c r="O1051" s="13" t="s">
        <v>1133</v>
      </c>
      <c r="P1051" s="13" t="s">
        <v>1134</v>
      </c>
      <c r="Q1051" s="13" t="s">
        <v>1135</v>
      </c>
      <c r="R1051" s="13" t="s">
        <v>58</v>
      </c>
      <c r="Y1051" s="13">
        <v>12.6</v>
      </c>
      <c r="Z1051" s="13" t="s">
        <v>59</v>
      </c>
      <c r="AA1051" s="13">
        <v>12.6</v>
      </c>
      <c r="AB1051" s="13" t="s">
        <v>59</v>
      </c>
      <c r="AC1051" s="13" t="s">
        <v>67</v>
      </c>
      <c r="AD1051" s="13" t="s">
        <v>61</v>
      </c>
      <c r="AE1051" s="13">
        <v>5.84</v>
      </c>
      <c r="AF1051" s="13" t="s">
        <v>62</v>
      </c>
      <c r="AG1051" s="13" t="s">
        <v>69</v>
      </c>
      <c r="AK1051" s="13" t="s">
        <v>63</v>
      </c>
      <c r="AL1051" s="13">
        <v>8760</v>
      </c>
      <c r="AM1051" s="13" t="s">
        <v>64</v>
      </c>
      <c r="AO1051" s="11">
        <v>44068.419305555559</v>
      </c>
      <c r="AP1051" s="11" t="s">
        <v>66</v>
      </c>
      <c r="AQ1051" s="11" t="s">
        <v>49</v>
      </c>
      <c r="AR1051" s="11" t="s">
        <v>66</v>
      </c>
      <c r="AS1051" s="11" t="s">
        <v>55</v>
      </c>
      <c r="AT1051" s="11" t="s">
        <v>66</v>
      </c>
      <c r="AU1051" s="11" t="s">
        <v>61</v>
      </c>
      <c r="AV1051" t="s">
        <v>66</v>
      </c>
      <c r="AW1051" t="s">
        <v>66</v>
      </c>
      <c r="AX1051">
        <f>AE1051*AX$5</f>
        <v>2.92</v>
      </c>
    </row>
    <row r="1052" spans="1:50" hidden="1" x14ac:dyDescent="0.25">
      <c r="A1052" s="13" t="s">
        <v>1136</v>
      </c>
      <c r="B1052" s="13">
        <v>37203</v>
      </c>
      <c r="C1052" s="13" t="s">
        <v>1137</v>
      </c>
      <c r="D1052" s="13" t="s">
        <v>49</v>
      </c>
      <c r="E1052" s="13" t="s">
        <v>74</v>
      </c>
      <c r="F1052" s="15" t="s">
        <v>84</v>
      </c>
      <c r="G1052" s="13">
        <v>32.991388999999998</v>
      </c>
      <c r="H1052" s="13">
        <v>-104.077778</v>
      </c>
      <c r="I1052" s="16" t="s">
        <v>88</v>
      </c>
      <c r="J1052" s="13" t="s">
        <v>53</v>
      </c>
      <c r="K1052" s="13">
        <v>2</v>
      </c>
      <c r="L1052" s="13" t="s">
        <v>1138</v>
      </c>
      <c r="M1052" s="13" t="s">
        <v>55</v>
      </c>
      <c r="N1052" s="13" t="s">
        <v>56</v>
      </c>
      <c r="O1052" s="13" t="s">
        <v>1139</v>
      </c>
      <c r="AC1052" s="13" t="s">
        <v>67</v>
      </c>
      <c r="AD1052" s="13" t="s">
        <v>61</v>
      </c>
      <c r="AE1052" s="13">
        <v>0.19700000000000001</v>
      </c>
      <c r="AF1052" s="13" t="s">
        <v>68</v>
      </c>
      <c r="AL1052" s="13">
        <v>8760</v>
      </c>
      <c r="AN1052" s="13" t="s">
        <v>188</v>
      </c>
      <c r="AO1052" s="11">
        <v>44068.419305555559</v>
      </c>
      <c r="AP1052" s="11" t="s">
        <v>66</v>
      </c>
      <c r="AQ1052" s="11" t="s">
        <v>49</v>
      </c>
      <c r="AR1052" s="11" t="s">
        <v>66</v>
      </c>
      <c r="AS1052" s="11" t="s">
        <v>55</v>
      </c>
      <c r="AT1052" s="11" t="s">
        <v>66</v>
      </c>
      <c r="AU1052" s="11" t="s">
        <v>61</v>
      </c>
      <c r="AV1052" t="s">
        <v>66</v>
      </c>
      <c r="AW1052" t="s">
        <v>66</v>
      </c>
    </row>
    <row r="1053" spans="1:50" hidden="1" x14ac:dyDescent="0.25">
      <c r="A1053" s="13" t="s">
        <v>1140</v>
      </c>
      <c r="B1053" s="13">
        <v>38339</v>
      </c>
      <c r="C1053" s="13" t="s">
        <v>1141</v>
      </c>
      <c r="D1053" s="13" t="s">
        <v>49</v>
      </c>
      <c r="E1053" s="13" t="s">
        <v>159</v>
      </c>
      <c r="F1053" s="15" t="s">
        <v>84</v>
      </c>
      <c r="G1053" s="13">
        <v>32.284111000000003</v>
      </c>
      <c r="H1053" s="13">
        <v>-104.131028</v>
      </c>
      <c r="I1053" s="16" t="s">
        <v>75</v>
      </c>
      <c r="J1053" s="13" t="s">
        <v>53</v>
      </c>
      <c r="K1053" s="13">
        <v>17</v>
      </c>
      <c r="L1053" s="13" t="s">
        <v>54</v>
      </c>
      <c r="M1053" s="13" t="s">
        <v>55</v>
      </c>
      <c r="N1053" s="13" t="s">
        <v>56</v>
      </c>
      <c r="O1053" s="13" t="s">
        <v>435</v>
      </c>
      <c r="P1053" s="13" t="s">
        <v>1142</v>
      </c>
      <c r="R1053" s="13" t="s">
        <v>1143</v>
      </c>
      <c r="U1053" s="13">
        <v>1</v>
      </c>
      <c r="V1053" s="13" t="s">
        <v>59</v>
      </c>
      <c r="W1053" s="13">
        <v>1</v>
      </c>
      <c r="X1053" s="13" t="s">
        <v>59</v>
      </c>
      <c r="AA1053" s="13">
        <v>1</v>
      </c>
      <c r="AB1053" s="13" t="s">
        <v>59</v>
      </c>
      <c r="AC1053" s="13" t="s">
        <v>67</v>
      </c>
      <c r="AD1053" s="13" t="s">
        <v>61</v>
      </c>
      <c r="AE1053" s="13">
        <v>0.43</v>
      </c>
      <c r="AF1053" s="13" t="s">
        <v>62</v>
      </c>
      <c r="AL1053" s="13">
        <v>8760</v>
      </c>
      <c r="AM1053" s="13" t="s">
        <v>64</v>
      </c>
      <c r="AO1053" s="11">
        <v>44068.419305555559</v>
      </c>
      <c r="AP1053" s="11" t="s">
        <v>66</v>
      </c>
      <c r="AQ1053" s="11" t="s">
        <v>49</v>
      </c>
      <c r="AR1053" s="11" t="s">
        <v>66</v>
      </c>
      <c r="AS1053" s="11" t="s">
        <v>55</v>
      </c>
      <c r="AT1053" s="11" t="s">
        <v>66</v>
      </c>
      <c r="AU1053" s="11" t="s">
        <v>61</v>
      </c>
      <c r="AV1053" t="s">
        <v>66</v>
      </c>
      <c r="AW1053" t="s">
        <v>66</v>
      </c>
    </row>
    <row r="1054" spans="1:50" hidden="1" x14ac:dyDescent="0.25">
      <c r="A1054" s="13" t="s">
        <v>1140</v>
      </c>
      <c r="B1054" s="13">
        <v>38339</v>
      </c>
      <c r="C1054" s="13" t="s">
        <v>1141</v>
      </c>
      <c r="D1054" s="13" t="s">
        <v>49</v>
      </c>
      <c r="E1054" s="13" t="s">
        <v>159</v>
      </c>
      <c r="F1054" s="15" t="s">
        <v>84</v>
      </c>
      <c r="G1054" s="13">
        <v>32.284111000000003</v>
      </c>
      <c r="H1054" s="13">
        <v>-104.131028</v>
      </c>
      <c r="I1054" s="16" t="s">
        <v>75</v>
      </c>
      <c r="J1054" s="13" t="s">
        <v>53</v>
      </c>
      <c r="K1054" s="13">
        <v>18</v>
      </c>
      <c r="L1054" s="13" t="s">
        <v>70</v>
      </c>
      <c r="M1054" s="13" t="s">
        <v>55</v>
      </c>
      <c r="N1054" s="13" t="s">
        <v>56</v>
      </c>
      <c r="O1054" s="13" t="s">
        <v>436</v>
      </c>
      <c r="P1054" s="13" t="s">
        <v>1142</v>
      </c>
      <c r="R1054" s="13" t="s">
        <v>1144</v>
      </c>
      <c r="U1054" s="13">
        <v>1</v>
      </c>
      <c r="V1054" s="13" t="s">
        <v>59</v>
      </c>
      <c r="W1054" s="13">
        <v>1</v>
      </c>
      <c r="X1054" s="13" t="s">
        <v>59</v>
      </c>
      <c r="AA1054" s="13">
        <v>1</v>
      </c>
      <c r="AB1054" s="13" t="s">
        <v>59</v>
      </c>
      <c r="AC1054" s="13" t="s">
        <v>67</v>
      </c>
      <c r="AD1054" s="13" t="s">
        <v>61</v>
      </c>
      <c r="AE1054" s="13">
        <v>0.43</v>
      </c>
      <c r="AF1054" s="13" t="s">
        <v>62</v>
      </c>
      <c r="AL1054" s="13">
        <v>8760</v>
      </c>
      <c r="AM1054" s="13" t="s">
        <v>64</v>
      </c>
      <c r="AO1054" s="11">
        <v>44068.419305555559</v>
      </c>
      <c r="AP1054" s="11" t="s">
        <v>66</v>
      </c>
      <c r="AQ1054" s="11" t="s">
        <v>49</v>
      </c>
      <c r="AR1054" s="11" t="s">
        <v>66</v>
      </c>
      <c r="AS1054" s="11" t="s">
        <v>55</v>
      </c>
      <c r="AT1054" s="11" t="s">
        <v>66</v>
      </c>
      <c r="AU1054" s="11" t="s">
        <v>61</v>
      </c>
      <c r="AV1054" t="s">
        <v>66</v>
      </c>
      <c r="AW1054" t="s">
        <v>66</v>
      </c>
    </row>
    <row r="1055" spans="1:50" hidden="1" x14ac:dyDescent="0.25">
      <c r="A1055" s="13" t="s">
        <v>1140</v>
      </c>
      <c r="B1055" s="13">
        <v>38469</v>
      </c>
      <c r="C1055" s="13" t="s">
        <v>1145</v>
      </c>
      <c r="D1055" s="13" t="s">
        <v>49</v>
      </c>
      <c r="E1055" s="13" t="s">
        <v>159</v>
      </c>
      <c r="F1055" s="15" t="s">
        <v>51</v>
      </c>
      <c r="G1055" s="13">
        <v>32.325473000000002</v>
      </c>
      <c r="H1055" s="13">
        <v>-103.652473</v>
      </c>
      <c r="I1055" s="16" t="s">
        <v>75</v>
      </c>
      <c r="J1055" s="13" t="s">
        <v>53</v>
      </c>
      <c r="K1055" s="13">
        <v>1</v>
      </c>
      <c r="L1055" s="13" t="s">
        <v>54</v>
      </c>
      <c r="M1055" s="13" t="s">
        <v>55</v>
      </c>
      <c r="N1055" s="13" t="s">
        <v>56</v>
      </c>
      <c r="O1055" s="13" t="s">
        <v>1146</v>
      </c>
      <c r="P1055" s="13" t="s">
        <v>1147</v>
      </c>
      <c r="Q1055" s="13" t="s">
        <v>146</v>
      </c>
      <c r="R1055" s="13" t="s">
        <v>1148</v>
      </c>
      <c r="Y1055" s="13">
        <v>0.5</v>
      </c>
      <c r="Z1055" s="13" t="s">
        <v>59</v>
      </c>
      <c r="AA1055" s="13">
        <v>0.5</v>
      </c>
      <c r="AB1055" s="13" t="s">
        <v>59</v>
      </c>
      <c r="AC1055" s="13" t="s">
        <v>67</v>
      </c>
      <c r="AD1055" s="13" t="s">
        <v>61</v>
      </c>
      <c r="AE1055" s="13">
        <v>0.22</v>
      </c>
      <c r="AF1055" s="13" t="s">
        <v>62</v>
      </c>
      <c r="AG1055" s="13" t="s">
        <v>69</v>
      </c>
      <c r="AK1055" s="13" t="s">
        <v>63</v>
      </c>
      <c r="AL1055" s="13">
        <v>8760</v>
      </c>
      <c r="AM1055" s="13" t="s">
        <v>64</v>
      </c>
      <c r="AO1055" s="11">
        <v>44068.419305555559</v>
      </c>
      <c r="AP1055" s="11" t="s">
        <v>66</v>
      </c>
      <c r="AQ1055" s="11" t="s">
        <v>49</v>
      </c>
      <c r="AR1055" s="11" t="s">
        <v>66</v>
      </c>
      <c r="AS1055" s="11" t="s">
        <v>55</v>
      </c>
      <c r="AT1055" s="11" t="s">
        <v>66</v>
      </c>
      <c r="AU1055" s="11" t="s">
        <v>61</v>
      </c>
      <c r="AV1055" t="s">
        <v>66</v>
      </c>
      <c r="AW1055" t="s">
        <v>66</v>
      </c>
    </row>
    <row r="1056" spans="1:50" hidden="1" x14ac:dyDescent="0.25">
      <c r="A1056" s="13" t="s">
        <v>1140</v>
      </c>
      <c r="B1056" s="13">
        <v>38469</v>
      </c>
      <c r="C1056" s="13" t="s">
        <v>1145</v>
      </c>
      <c r="D1056" s="13" t="s">
        <v>49</v>
      </c>
      <c r="E1056" s="13" t="s">
        <v>159</v>
      </c>
      <c r="F1056" s="15" t="s">
        <v>51</v>
      </c>
      <c r="G1056" s="13">
        <v>32.325473000000002</v>
      </c>
      <c r="H1056" s="13">
        <v>-103.652473</v>
      </c>
      <c r="I1056" s="16" t="s">
        <v>75</v>
      </c>
      <c r="J1056" s="13" t="s">
        <v>53</v>
      </c>
      <c r="K1056" s="13">
        <v>1</v>
      </c>
      <c r="L1056" s="13" t="s">
        <v>54</v>
      </c>
      <c r="M1056" s="13" t="s">
        <v>55</v>
      </c>
      <c r="N1056" s="13" t="s">
        <v>56</v>
      </c>
      <c r="O1056" s="13" t="s">
        <v>1146</v>
      </c>
      <c r="P1056" s="13" t="s">
        <v>1147</v>
      </c>
      <c r="Q1056" s="13" t="s">
        <v>146</v>
      </c>
      <c r="R1056" s="13" t="s">
        <v>1148</v>
      </c>
      <c r="Y1056" s="13">
        <v>0.5</v>
      </c>
      <c r="Z1056" s="13" t="s">
        <v>59</v>
      </c>
      <c r="AA1056" s="13">
        <v>0.5</v>
      </c>
      <c r="AB1056" s="13" t="s">
        <v>59</v>
      </c>
      <c r="AC1056" s="13" t="s">
        <v>67</v>
      </c>
      <c r="AD1056" s="13" t="s">
        <v>61</v>
      </c>
      <c r="AE1056" s="13">
        <v>4.9000000000000002E-2</v>
      </c>
      <c r="AF1056" s="13" t="s">
        <v>68</v>
      </c>
      <c r="AG1056" s="13" t="s">
        <v>69</v>
      </c>
      <c r="AK1056" s="13" t="s">
        <v>63</v>
      </c>
      <c r="AL1056" s="13">
        <v>8760</v>
      </c>
      <c r="AM1056" s="13" t="s">
        <v>64</v>
      </c>
      <c r="AO1056" s="11">
        <v>44068.419305555559</v>
      </c>
      <c r="AP1056" s="11" t="s">
        <v>66</v>
      </c>
      <c r="AQ1056" s="11" t="s">
        <v>49</v>
      </c>
      <c r="AR1056" s="11" t="s">
        <v>66</v>
      </c>
      <c r="AS1056" s="11" t="s">
        <v>55</v>
      </c>
      <c r="AT1056" s="11" t="s">
        <v>66</v>
      </c>
      <c r="AU1056" s="11" t="s">
        <v>61</v>
      </c>
      <c r="AV1056" t="s">
        <v>66</v>
      </c>
      <c r="AW1056" t="s">
        <v>66</v>
      </c>
    </row>
    <row r="1057" spans="1:49" hidden="1" x14ac:dyDescent="0.25">
      <c r="A1057" s="13" t="s">
        <v>1140</v>
      </c>
      <c r="B1057" s="13">
        <v>38565</v>
      </c>
      <c r="C1057" s="13" t="s">
        <v>1149</v>
      </c>
      <c r="D1057" s="13" t="s">
        <v>49</v>
      </c>
      <c r="E1057" s="13" t="s">
        <v>74</v>
      </c>
      <c r="F1057" s="15" t="s">
        <v>84</v>
      </c>
      <c r="G1057" s="13">
        <v>32.153193999999999</v>
      </c>
      <c r="H1057" s="13">
        <v>-104.08794399999999</v>
      </c>
      <c r="I1057" s="16" t="s">
        <v>75</v>
      </c>
      <c r="J1057" s="13" t="s">
        <v>53</v>
      </c>
      <c r="K1057" s="13">
        <v>10</v>
      </c>
      <c r="L1057" s="13" t="s">
        <v>70</v>
      </c>
      <c r="M1057" s="13" t="s">
        <v>55</v>
      </c>
      <c r="N1057" s="13" t="s">
        <v>56</v>
      </c>
      <c r="O1057" s="13" t="s">
        <v>1150</v>
      </c>
      <c r="P1057" s="13" t="s">
        <v>1151</v>
      </c>
      <c r="Q1057" s="13" t="s">
        <v>58</v>
      </c>
      <c r="R1057" s="13" t="s">
        <v>1152</v>
      </c>
      <c r="Y1057" s="13">
        <v>0.75</v>
      </c>
      <c r="Z1057" s="13" t="s">
        <v>59</v>
      </c>
      <c r="AA1057" s="13">
        <v>0.75</v>
      </c>
      <c r="AB1057" s="13" t="s">
        <v>59</v>
      </c>
      <c r="AC1057" s="13" t="s">
        <v>67</v>
      </c>
      <c r="AD1057" s="13" t="s">
        <v>61</v>
      </c>
      <c r="AE1057" s="13">
        <v>0.32</v>
      </c>
      <c r="AF1057" s="13" t="s">
        <v>62</v>
      </c>
      <c r="AG1057" s="13" t="s">
        <v>69</v>
      </c>
      <c r="AK1057" s="13" t="s">
        <v>63</v>
      </c>
      <c r="AL1057" s="13">
        <v>8760</v>
      </c>
      <c r="AM1057" s="13" t="s">
        <v>64</v>
      </c>
      <c r="AO1057" s="11">
        <v>44068.419305555559</v>
      </c>
      <c r="AP1057" s="11" t="s">
        <v>66</v>
      </c>
      <c r="AQ1057" s="11" t="s">
        <v>49</v>
      </c>
      <c r="AR1057" s="11" t="s">
        <v>66</v>
      </c>
      <c r="AS1057" s="11" t="s">
        <v>55</v>
      </c>
      <c r="AT1057" s="11" t="s">
        <v>66</v>
      </c>
      <c r="AU1057" s="11" t="s">
        <v>61</v>
      </c>
      <c r="AV1057" t="s">
        <v>66</v>
      </c>
      <c r="AW1057" t="s">
        <v>66</v>
      </c>
    </row>
    <row r="1058" spans="1:49" hidden="1" x14ac:dyDescent="0.25">
      <c r="A1058" s="13" t="s">
        <v>1140</v>
      </c>
      <c r="B1058" s="13">
        <v>38565</v>
      </c>
      <c r="C1058" s="13" t="s">
        <v>1149</v>
      </c>
      <c r="D1058" s="13" t="s">
        <v>49</v>
      </c>
      <c r="E1058" s="13" t="s">
        <v>74</v>
      </c>
      <c r="F1058" s="15" t="s">
        <v>84</v>
      </c>
      <c r="G1058" s="13">
        <v>32.153193999999999</v>
      </c>
      <c r="H1058" s="13">
        <v>-104.08794399999999</v>
      </c>
      <c r="I1058" s="16" t="s">
        <v>75</v>
      </c>
      <c r="J1058" s="13" t="s">
        <v>53</v>
      </c>
      <c r="K1058" s="13">
        <v>10</v>
      </c>
      <c r="L1058" s="13" t="s">
        <v>70</v>
      </c>
      <c r="M1058" s="13" t="s">
        <v>55</v>
      </c>
      <c r="N1058" s="13" t="s">
        <v>56</v>
      </c>
      <c r="O1058" s="13" t="s">
        <v>1150</v>
      </c>
      <c r="P1058" s="13" t="s">
        <v>1151</v>
      </c>
      <c r="Q1058" s="13" t="s">
        <v>58</v>
      </c>
      <c r="R1058" s="13" t="s">
        <v>1152</v>
      </c>
      <c r="Y1058" s="13">
        <v>0.75</v>
      </c>
      <c r="Z1058" s="13" t="s">
        <v>59</v>
      </c>
      <c r="AA1058" s="13">
        <v>0.75</v>
      </c>
      <c r="AB1058" s="13" t="s">
        <v>59</v>
      </c>
      <c r="AC1058" s="13" t="s">
        <v>67</v>
      </c>
      <c r="AD1058" s="13" t="s">
        <v>61</v>
      </c>
      <c r="AE1058" s="13">
        <v>7.3999999999999996E-2</v>
      </c>
      <c r="AF1058" s="13" t="s">
        <v>68</v>
      </c>
      <c r="AG1058" s="13" t="s">
        <v>69</v>
      </c>
      <c r="AK1058" s="13" t="s">
        <v>63</v>
      </c>
      <c r="AL1058" s="13">
        <v>8760</v>
      </c>
      <c r="AM1058" s="13" t="s">
        <v>64</v>
      </c>
      <c r="AO1058" s="11">
        <v>44068.419305555559</v>
      </c>
      <c r="AP1058" s="11" t="s">
        <v>66</v>
      </c>
      <c r="AQ1058" s="11" t="s">
        <v>49</v>
      </c>
      <c r="AR1058" s="11" t="s">
        <v>66</v>
      </c>
      <c r="AS1058" s="11" t="s">
        <v>55</v>
      </c>
      <c r="AT1058" s="11" t="s">
        <v>66</v>
      </c>
      <c r="AU1058" s="11" t="s">
        <v>61</v>
      </c>
      <c r="AV1058" t="s">
        <v>66</v>
      </c>
      <c r="AW1058" t="s">
        <v>66</v>
      </c>
    </row>
    <row r="1059" spans="1:49" hidden="1" x14ac:dyDescent="0.25">
      <c r="A1059" s="13" t="s">
        <v>1140</v>
      </c>
      <c r="B1059" s="13">
        <v>38565</v>
      </c>
      <c r="C1059" s="13" t="s">
        <v>1149</v>
      </c>
      <c r="D1059" s="13" t="s">
        <v>49</v>
      </c>
      <c r="E1059" s="13" t="s">
        <v>74</v>
      </c>
      <c r="F1059" s="15" t="s">
        <v>84</v>
      </c>
      <c r="G1059" s="13">
        <v>32.153193999999999</v>
      </c>
      <c r="H1059" s="13">
        <v>-104.08794399999999</v>
      </c>
      <c r="I1059" s="16" t="s">
        <v>75</v>
      </c>
      <c r="J1059" s="13" t="s">
        <v>53</v>
      </c>
      <c r="K1059" s="13">
        <v>13</v>
      </c>
      <c r="L1059" s="13" t="s">
        <v>54</v>
      </c>
      <c r="M1059" s="13" t="s">
        <v>55</v>
      </c>
      <c r="N1059" s="13" t="s">
        <v>56</v>
      </c>
      <c r="O1059" s="13" t="s">
        <v>1153</v>
      </c>
      <c r="P1059" s="13" t="s">
        <v>1151</v>
      </c>
      <c r="Q1059" s="13" t="s">
        <v>58</v>
      </c>
      <c r="R1059" s="13" t="s">
        <v>1154</v>
      </c>
      <c r="Y1059" s="13">
        <v>0.75</v>
      </c>
      <c r="Z1059" s="13" t="s">
        <v>59</v>
      </c>
      <c r="AA1059" s="13">
        <v>0.75</v>
      </c>
      <c r="AB1059" s="13" t="s">
        <v>59</v>
      </c>
      <c r="AC1059" s="13" t="s">
        <v>67</v>
      </c>
      <c r="AD1059" s="13" t="s">
        <v>61</v>
      </c>
      <c r="AE1059" s="13">
        <v>7.3999999999999996E-2</v>
      </c>
      <c r="AF1059" s="13" t="s">
        <v>68</v>
      </c>
      <c r="AG1059" s="13" t="s">
        <v>69</v>
      </c>
      <c r="AK1059" s="13" t="s">
        <v>63</v>
      </c>
      <c r="AL1059" s="13">
        <v>8760</v>
      </c>
      <c r="AM1059" s="13" t="s">
        <v>64</v>
      </c>
      <c r="AO1059" s="11">
        <v>44068.419305555559</v>
      </c>
      <c r="AP1059" s="11" t="s">
        <v>66</v>
      </c>
      <c r="AQ1059" s="11" t="s">
        <v>49</v>
      </c>
      <c r="AR1059" s="11" t="s">
        <v>66</v>
      </c>
      <c r="AS1059" s="11" t="s">
        <v>55</v>
      </c>
      <c r="AT1059" s="11" t="s">
        <v>66</v>
      </c>
      <c r="AU1059" s="11" t="s">
        <v>61</v>
      </c>
      <c r="AV1059" t="s">
        <v>66</v>
      </c>
      <c r="AW1059" t="s">
        <v>66</v>
      </c>
    </row>
    <row r="1060" spans="1:49" hidden="1" x14ac:dyDescent="0.25">
      <c r="A1060" s="13" t="s">
        <v>1140</v>
      </c>
      <c r="B1060" s="13">
        <v>38565</v>
      </c>
      <c r="C1060" s="13" t="s">
        <v>1149</v>
      </c>
      <c r="D1060" s="13" t="s">
        <v>49</v>
      </c>
      <c r="E1060" s="13" t="s">
        <v>74</v>
      </c>
      <c r="F1060" s="15" t="s">
        <v>84</v>
      </c>
      <c r="G1060" s="13">
        <v>32.153193999999999</v>
      </c>
      <c r="H1060" s="13">
        <v>-104.08794399999999</v>
      </c>
      <c r="I1060" s="16" t="s">
        <v>75</v>
      </c>
      <c r="J1060" s="13" t="s">
        <v>53</v>
      </c>
      <c r="K1060" s="13">
        <v>13</v>
      </c>
      <c r="L1060" s="13" t="s">
        <v>54</v>
      </c>
      <c r="M1060" s="13" t="s">
        <v>55</v>
      </c>
      <c r="N1060" s="13" t="s">
        <v>56</v>
      </c>
      <c r="O1060" s="13" t="s">
        <v>1153</v>
      </c>
      <c r="P1060" s="13" t="s">
        <v>1151</v>
      </c>
      <c r="Q1060" s="13" t="s">
        <v>58</v>
      </c>
      <c r="R1060" s="13" t="s">
        <v>1154</v>
      </c>
      <c r="Y1060" s="13">
        <v>0.75</v>
      </c>
      <c r="Z1060" s="13" t="s">
        <v>59</v>
      </c>
      <c r="AA1060" s="13">
        <v>0.75</v>
      </c>
      <c r="AB1060" s="13" t="s">
        <v>59</v>
      </c>
      <c r="AC1060" s="13" t="s">
        <v>67</v>
      </c>
      <c r="AD1060" s="13" t="s">
        <v>61</v>
      </c>
      <c r="AE1060" s="13">
        <v>0.32</v>
      </c>
      <c r="AF1060" s="13" t="s">
        <v>62</v>
      </c>
      <c r="AG1060" s="13" t="s">
        <v>69</v>
      </c>
      <c r="AK1060" s="13" t="s">
        <v>63</v>
      </c>
      <c r="AL1060" s="13">
        <v>8760</v>
      </c>
      <c r="AM1060" s="13" t="s">
        <v>64</v>
      </c>
      <c r="AO1060" s="11">
        <v>44068.419305555559</v>
      </c>
      <c r="AP1060" s="11" t="s">
        <v>66</v>
      </c>
      <c r="AQ1060" s="11" t="s">
        <v>49</v>
      </c>
      <c r="AR1060" s="11" t="s">
        <v>66</v>
      </c>
      <c r="AS1060" s="11" t="s">
        <v>55</v>
      </c>
      <c r="AT1060" s="11" t="s">
        <v>66</v>
      </c>
      <c r="AU1060" s="11" t="s">
        <v>61</v>
      </c>
      <c r="AV1060" t="s">
        <v>66</v>
      </c>
      <c r="AW1060" t="s">
        <v>66</v>
      </c>
    </row>
    <row r="1061" spans="1:49" hidden="1" x14ac:dyDescent="0.25">
      <c r="A1061" s="13" t="s">
        <v>1140</v>
      </c>
      <c r="B1061" s="13">
        <v>39043</v>
      </c>
      <c r="C1061" s="13" t="s">
        <v>1155</v>
      </c>
      <c r="D1061" s="13" t="s">
        <v>49</v>
      </c>
      <c r="E1061" s="13" t="s">
        <v>74</v>
      </c>
      <c r="F1061" s="15" t="s">
        <v>84</v>
      </c>
      <c r="G1061" s="13">
        <v>32.398206000000002</v>
      </c>
      <c r="H1061" s="13">
        <v>-103.66846700000001</v>
      </c>
      <c r="I1061" s="16" t="s">
        <v>75</v>
      </c>
      <c r="J1061" s="13" t="s">
        <v>53</v>
      </c>
      <c r="K1061" s="13">
        <v>1</v>
      </c>
      <c r="L1061" s="13" t="s">
        <v>54</v>
      </c>
      <c r="M1061" s="13" t="s">
        <v>55</v>
      </c>
      <c r="N1061" s="13" t="s">
        <v>56</v>
      </c>
      <c r="O1061" s="13" t="s">
        <v>443</v>
      </c>
      <c r="P1061" s="13" t="s">
        <v>108</v>
      </c>
      <c r="Q1061" s="13" t="s">
        <v>108</v>
      </c>
      <c r="R1061" s="13" t="s">
        <v>108</v>
      </c>
      <c r="Y1061" s="13">
        <v>1</v>
      </c>
      <c r="Z1061" s="13" t="s">
        <v>59</v>
      </c>
      <c r="AA1061" s="13">
        <v>1</v>
      </c>
      <c r="AB1061" s="13" t="s">
        <v>59</v>
      </c>
      <c r="AC1061" s="13" t="s">
        <v>67</v>
      </c>
      <c r="AD1061" s="13" t="s">
        <v>61</v>
      </c>
      <c r="AE1061" s="13">
        <v>9.8000000000000004E-2</v>
      </c>
      <c r="AF1061" s="13" t="s">
        <v>68</v>
      </c>
      <c r="AG1061" s="13" t="s">
        <v>69</v>
      </c>
      <c r="AK1061" s="13" t="s">
        <v>63</v>
      </c>
      <c r="AL1061" s="13">
        <v>8760</v>
      </c>
      <c r="AM1061" s="13" t="s">
        <v>64</v>
      </c>
      <c r="AO1061" s="11">
        <v>44068.419305555559</v>
      </c>
      <c r="AP1061" s="11" t="s">
        <v>66</v>
      </c>
      <c r="AQ1061" s="11" t="s">
        <v>49</v>
      </c>
      <c r="AR1061" s="11" t="s">
        <v>66</v>
      </c>
      <c r="AS1061" s="11" t="s">
        <v>55</v>
      </c>
      <c r="AT1061" s="11" t="s">
        <v>66</v>
      </c>
      <c r="AU1061" s="11" t="s">
        <v>61</v>
      </c>
      <c r="AV1061" t="s">
        <v>66</v>
      </c>
      <c r="AW1061" t="s">
        <v>66</v>
      </c>
    </row>
    <row r="1062" spans="1:49" hidden="1" x14ac:dyDescent="0.25">
      <c r="A1062" s="13" t="s">
        <v>1140</v>
      </c>
      <c r="B1062" s="13">
        <v>39043</v>
      </c>
      <c r="C1062" s="13" t="s">
        <v>1155</v>
      </c>
      <c r="D1062" s="13" t="s">
        <v>49</v>
      </c>
      <c r="E1062" s="13" t="s">
        <v>74</v>
      </c>
      <c r="F1062" s="15" t="s">
        <v>84</v>
      </c>
      <c r="G1062" s="13">
        <v>32.398206000000002</v>
      </c>
      <c r="H1062" s="13">
        <v>-103.66846700000001</v>
      </c>
      <c r="I1062" s="16" t="s">
        <v>75</v>
      </c>
      <c r="J1062" s="13" t="s">
        <v>53</v>
      </c>
      <c r="K1062" s="13">
        <v>1</v>
      </c>
      <c r="L1062" s="13" t="s">
        <v>54</v>
      </c>
      <c r="M1062" s="13" t="s">
        <v>55</v>
      </c>
      <c r="N1062" s="13" t="s">
        <v>56</v>
      </c>
      <c r="O1062" s="13" t="s">
        <v>443</v>
      </c>
      <c r="P1062" s="13" t="s">
        <v>108</v>
      </c>
      <c r="Q1062" s="13" t="s">
        <v>108</v>
      </c>
      <c r="R1062" s="13" t="s">
        <v>108</v>
      </c>
      <c r="Y1062" s="13">
        <v>1</v>
      </c>
      <c r="Z1062" s="13" t="s">
        <v>59</v>
      </c>
      <c r="AA1062" s="13">
        <v>1</v>
      </c>
      <c r="AB1062" s="13" t="s">
        <v>59</v>
      </c>
      <c r="AC1062" s="13" t="s">
        <v>67</v>
      </c>
      <c r="AD1062" s="13" t="s">
        <v>61</v>
      </c>
      <c r="AE1062" s="13">
        <v>0.43</v>
      </c>
      <c r="AF1062" s="13" t="s">
        <v>62</v>
      </c>
      <c r="AG1062" s="13" t="s">
        <v>69</v>
      </c>
      <c r="AK1062" s="13" t="s">
        <v>63</v>
      </c>
      <c r="AL1062" s="13">
        <v>8760</v>
      </c>
      <c r="AM1062" s="13" t="s">
        <v>64</v>
      </c>
      <c r="AO1062" s="11">
        <v>44068.419305555559</v>
      </c>
      <c r="AP1062" s="11" t="s">
        <v>66</v>
      </c>
      <c r="AQ1062" s="11" t="s">
        <v>49</v>
      </c>
      <c r="AR1062" s="11" t="s">
        <v>66</v>
      </c>
      <c r="AS1062" s="11" t="s">
        <v>55</v>
      </c>
      <c r="AT1062" s="11" t="s">
        <v>66</v>
      </c>
      <c r="AU1062" s="11" t="s">
        <v>61</v>
      </c>
      <c r="AV1062" t="s">
        <v>66</v>
      </c>
      <c r="AW1062" t="s">
        <v>66</v>
      </c>
    </row>
    <row r="1063" spans="1:49" hidden="1" x14ac:dyDescent="0.25">
      <c r="A1063" s="13" t="s">
        <v>1140</v>
      </c>
      <c r="B1063" s="13">
        <v>39043</v>
      </c>
      <c r="C1063" s="13" t="s">
        <v>1155</v>
      </c>
      <c r="D1063" s="13" t="s">
        <v>49</v>
      </c>
      <c r="E1063" s="13" t="s">
        <v>74</v>
      </c>
      <c r="F1063" s="15" t="s">
        <v>84</v>
      </c>
      <c r="G1063" s="13">
        <v>32.398206000000002</v>
      </c>
      <c r="H1063" s="13">
        <v>-103.66846700000001</v>
      </c>
      <c r="I1063" s="16" t="s">
        <v>75</v>
      </c>
      <c r="J1063" s="13" t="s">
        <v>53</v>
      </c>
      <c r="K1063" s="13">
        <v>2</v>
      </c>
      <c r="L1063" s="13" t="s">
        <v>70</v>
      </c>
      <c r="M1063" s="13" t="s">
        <v>55</v>
      </c>
      <c r="N1063" s="13" t="s">
        <v>56</v>
      </c>
      <c r="O1063" s="13" t="s">
        <v>444</v>
      </c>
      <c r="P1063" s="13" t="s">
        <v>108</v>
      </c>
      <c r="Q1063" s="13" t="s">
        <v>108</v>
      </c>
      <c r="R1063" s="13" t="s">
        <v>108</v>
      </c>
      <c r="Y1063" s="13">
        <v>1</v>
      </c>
      <c r="Z1063" s="13" t="s">
        <v>59</v>
      </c>
      <c r="AA1063" s="13">
        <v>1</v>
      </c>
      <c r="AB1063" s="13" t="s">
        <v>59</v>
      </c>
      <c r="AC1063" s="13" t="s">
        <v>67</v>
      </c>
      <c r="AD1063" s="13" t="s">
        <v>61</v>
      </c>
      <c r="AE1063" s="13">
        <v>9.8000000000000004E-2</v>
      </c>
      <c r="AF1063" s="13" t="s">
        <v>68</v>
      </c>
      <c r="AG1063" s="13" t="s">
        <v>69</v>
      </c>
      <c r="AK1063" s="13" t="s">
        <v>63</v>
      </c>
      <c r="AL1063" s="13">
        <v>8760</v>
      </c>
      <c r="AM1063" s="13" t="s">
        <v>64</v>
      </c>
      <c r="AO1063" s="11">
        <v>44068.419305555559</v>
      </c>
      <c r="AP1063" s="11" t="s">
        <v>66</v>
      </c>
      <c r="AQ1063" s="11" t="s">
        <v>49</v>
      </c>
      <c r="AR1063" s="11" t="s">
        <v>66</v>
      </c>
      <c r="AS1063" s="11" t="s">
        <v>55</v>
      </c>
      <c r="AT1063" s="11" t="s">
        <v>66</v>
      </c>
      <c r="AU1063" s="11" t="s">
        <v>61</v>
      </c>
      <c r="AV1063" t="s">
        <v>66</v>
      </c>
      <c r="AW1063" t="s">
        <v>66</v>
      </c>
    </row>
    <row r="1064" spans="1:49" hidden="1" x14ac:dyDescent="0.25">
      <c r="A1064" s="13" t="s">
        <v>1140</v>
      </c>
      <c r="B1064" s="13">
        <v>39043</v>
      </c>
      <c r="C1064" s="13" t="s">
        <v>1155</v>
      </c>
      <c r="D1064" s="13" t="s">
        <v>49</v>
      </c>
      <c r="E1064" s="13" t="s">
        <v>74</v>
      </c>
      <c r="F1064" s="15" t="s">
        <v>84</v>
      </c>
      <c r="G1064" s="13">
        <v>32.398206000000002</v>
      </c>
      <c r="H1064" s="13">
        <v>-103.66846700000001</v>
      </c>
      <c r="I1064" s="16" t="s">
        <v>75</v>
      </c>
      <c r="J1064" s="13" t="s">
        <v>53</v>
      </c>
      <c r="K1064" s="13">
        <v>2</v>
      </c>
      <c r="L1064" s="13" t="s">
        <v>70</v>
      </c>
      <c r="M1064" s="13" t="s">
        <v>55</v>
      </c>
      <c r="N1064" s="13" t="s">
        <v>56</v>
      </c>
      <c r="O1064" s="13" t="s">
        <v>444</v>
      </c>
      <c r="P1064" s="13" t="s">
        <v>108</v>
      </c>
      <c r="Q1064" s="13" t="s">
        <v>108</v>
      </c>
      <c r="R1064" s="13" t="s">
        <v>108</v>
      </c>
      <c r="Y1064" s="13">
        <v>1</v>
      </c>
      <c r="Z1064" s="13" t="s">
        <v>59</v>
      </c>
      <c r="AA1064" s="13">
        <v>1</v>
      </c>
      <c r="AB1064" s="13" t="s">
        <v>59</v>
      </c>
      <c r="AC1064" s="13" t="s">
        <v>67</v>
      </c>
      <c r="AD1064" s="13" t="s">
        <v>61</v>
      </c>
      <c r="AE1064" s="13">
        <v>0.43</v>
      </c>
      <c r="AF1064" s="13" t="s">
        <v>62</v>
      </c>
      <c r="AG1064" s="13" t="s">
        <v>69</v>
      </c>
      <c r="AK1064" s="13" t="s">
        <v>63</v>
      </c>
      <c r="AL1064" s="13">
        <v>8760</v>
      </c>
      <c r="AM1064" s="13" t="s">
        <v>64</v>
      </c>
      <c r="AO1064" s="11">
        <v>44068.419305555559</v>
      </c>
      <c r="AP1064" s="11" t="s">
        <v>66</v>
      </c>
      <c r="AQ1064" s="11" t="s">
        <v>49</v>
      </c>
      <c r="AR1064" s="11" t="s">
        <v>66</v>
      </c>
      <c r="AS1064" s="11" t="s">
        <v>55</v>
      </c>
      <c r="AT1064" s="11" t="s">
        <v>66</v>
      </c>
      <c r="AU1064" s="11" t="s">
        <v>61</v>
      </c>
      <c r="AV1064" t="s">
        <v>66</v>
      </c>
      <c r="AW1064" t="s">
        <v>66</v>
      </c>
    </row>
    <row r="1065" spans="1:49" hidden="1" x14ac:dyDescent="0.25">
      <c r="A1065" s="13" t="s">
        <v>1140</v>
      </c>
      <c r="B1065" s="13">
        <v>39117</v>
      </c>
      <c r="C1065" s="13" t="s">
        <v>1156</v>
      </c>
      <c r="D1065" s="13" t="s">
        <v>49</v>
      </c>
      <c r="E1065" s="13" t="s">
        <v>159</v>
      </c>
      <c r="F1065" s="15" t="s">
        <v>51</v>
      </c>
      <c r="G1065" s="13">
        <v>32.09375</v>
      </c>
      <c r="H1065" s="13">
        <v>-103.42425</v>
      </c>
      <c r="I1065" s="16" t="s">
        <v>75</v>
      </c>
      <c r="J1065" s="13" t="s">
        <v>53</v>
      </c>
      <c r="K1065" s="13">
        <v>1</v>
      </c>
      <c r="L1065" s="13" t="s">
        <v>54</v>
      </c>
      <c r="M1065" s="13" t="s">
        <v>55</v>
      </c>
      <c r="N1065" s="13" t="s">
        <v>56</v>
      </c>
      <c r="O1065" s="13" t="s">
        <v>435</v>
      </c>
      <c r="P1065" s="13" t="s">
        <v>58</v>
      </c>
      <c r="Q1065" s="13" t="s">
        <v>58</v>
      </c>
      <c r="R1065" s="13" t="s">
        <v>58</v>
      </c>
      <c r="Y1065" s="13">
        <v>1</v>
      </c>
      <c r="Z1065" s="13" t="s">
        <v>59</v>
      </c>
      <c r="AA1065" s="13">
        <v>1</v>
      </c>
      <c r="AB1065" s="13" t="s">
        <v>59</v>
      </c>
      <c r="AC1065" s="13" t="s">
        <v>67</v>
      </c>
      <c r="AD1065" s="13" t="s">
        <v>61</v>
      </c>
      <c r="AE1065" s="13">
        <v>0.43</v>
      </c>
      <c r="AF1065" s="13" t="s">
        <v>62</v>
      </c>
      <c r="AG1065" s="13" t="s">
        <v>69</v>
      </c>
      <c r="AK1065" s="13" t="s">
        <v>63</v>
      </c>
      <c r="AL1065" s="13">
        <v>8760</v>
      </c>
      <c r="AM1065" s="13" t="s">
        <v>64</v>
      </c>
      <c r="AO1065" s="11">
        <v>44068.419305555559</v>
      </c>
      <c r="AP1065" s="11" t="s">
        <v>66</v>
      </c>
      <c r="AQ1065" s="11" t="s">
        <v>49</v>
      </c>
      <c r="AR1065" s="11" t="s">
        <v>66</v>
      </c>
      <c r="AS1065" s="11" t="s">
        <v>55</v>
      </c>
      <c r="AT1065" s="11" t="s">
        <v>66</v>
      </c>
      <c r="AU1065" s="11" t="s">
        <v>61</v>
      </c>
      <c r="AV1065" t="s">
        <v>66</v>
      </c>
      <c r="AW1065" t="s">
        <v>66</v>
      </c>
    </row>
    <row r="1066" spans="1:49" hidden="1" x14ac:dyDescent="0.25">
      <c r="A1066" s="13" t="s">
        <v>1140</v>
      </c>
      <c r="B1066" s="13">
        <v>39117</v>
      </c>
      <c r="C1066" s="13" t="s">
        <v>1156</v>
      </c>
      <c r="D1066" s="13" t="s">
        <v>49</v>
      </c>
      <c r="E1066" s="13" t="s">
        <v>159</v>
      </c>
      <c r="F1066" s="15" t="s">
        <v>51</v>
      </c>
      <c r="G1066" s="13">
        <v>32.09375</v>
      </c>
      <c r="H1066" s="13">
        <v>-103.42425</v>
      </c>
      <c r="I1066" s="16" t="s">
        <v>75</v>
      </c>
      <c r="J1066" s="13" t="s">
        <v>53</v>
      </c>
      <c r="K1066" s="13">
        <v>1</v>
      </c>
      <c r="L1066" s="13" t="s">
        <v>54</v>
      </c>
      <c r="M1066" s="13" t="s">
        <v>55</v>
      </c>
      <c r="N1066" s="13" t="s">
        <v>56</v>
      </c>
      <c r="O1066" s="13" t="s">
        <v>435</v>
      </c>
      <c r="P1066" s="13" t="s">
        <v>58</v>
      </c>
      <c r="Q1066" s="13" t="s">
        <v>58</v>
      </c>
      <c r="R1066" s="13" t="s">
        <v>58</v>
      </c>
      <c r="Y1066" s="13">
        <v>1</v>
      </c>
      <c r="Z1066" s="13" t="s">
        <v>59</v>
      </c>
      <c r="AA1066" s="13">
        <v>1</v>
      </c>
      <c r="AB1066" s="13" t="s">
        <v>59</v>
      </c>
      <c r="AC1066" s="13" t="s">
        <v>67</v>
      </c>
      <c r="AD1066" s="13" t="s">
        <v>61</v>
      </c>
      <c r="AE1066" s="13">
        <v>9.8000000000000004E-2</v>
      </c>
      <c r="AF1066" s="13" t="s">
        <v>68</v>
      </c>
      <c r="AG1066" s="13" t="s">
        <v>69</v>
      </c>
      <c r="AK1066" s="13" t="s">
        <v>63</v>
      </c>
      <c r="AL1066" s="13">
        <v>8760</v>
      </c>
      <c r="AM1066" s="13" t="s">
        <v>64</v>
      </c>
      <c r="AO1066" s="11">
        <v>44068.419305555559</v>
      </c>
      <c r="AP1066" s="11" t="s">
        <v>66</v>
      </c>
      <c r="AQ1066" s="11" t="s">
        <v>49</v>
      </c>
      <c r="AR1066" s="11" t="s">
        <v>66</v>
      </c>
      <c r="AS1066" s="11" t="s">
        <v>55</v>
      </c>
      <c r="AT1066" s="11" t="s">
        <v>66</v>
      </c>
      <c r="AU1066" s="11" t="s">
        <v>61</v>
      </c>
      <c r="AV1066" t="s">
        <v>66</v>
      </c>
      <c r="AW1066" t="s">
        <v>66</v>
      </c>
    </row>
    <row r="1067" spans="1:49" hidden="1" x14ac:dyDescent="0.25">
      <c r="A1067" s="13" t="s">
        <v>1157</v>
      </c>
      <c r="B1067" s="13">
        <v>34955</v>
      </c>
      <c r="C1067" s="13" t="s">
        <v>1158</v>
      </c>
      <c r="D1067" s="13" t="s">
        <v>49</v>
      </c>
      <c r="E1067" s="13" t="s">
        <v>159</v>
      </c>
      <c r="F1067" s="15" t="s">
        <v>84</v>
      </c>
      <c r="G1067" s="13">
        <v>32.226058000000002</v>
      </c>
      <c r="H1067" s="13">
        <v>-104.136529</v>
      </c>
      <c r="I1067" s="16" t="s">
        <v>75</v>
      </c>
      <c r="J1067" s="13" t="s">
        <v>53</v>
      </c>
      <c r="K1067" s="13">
        <v>3</v>
      </c>
      <c r="L1067" s="13" t="s">
        <v>76</v>
      </c>
      <c r="M1067" s="13" t="s">
        <v>55</v>
      </c>
      <c r="N1067" s="13" t="s">
        <v>56</v>
      </c>
      <c r="O1067" s="13" t="s">
        <v>301</v>
      </c>
      <c r="P1067" s="13" t="s">
        <v>1159</v>
      </c>
      <c r="R1067" s="13" t="s">
        <v>58</v>
      </c>
      <c r="T1067" s="14">
        <v>41640.419305555559</v>
      </c>
      <c r="Y1067" s="13">
        <v>0.5</v>
      </c>
      <c r="Z1067" s="13" t="s">
        <v>59</v>
      </c>
      <c r="AA1067" s="13">
        <v>0.5</v>
      </c>
      <c r="AB1067" s="13" t="s">
        <v>59</v>
      </c>
      <c r="AC1067" s="13" t="s">
        <v>67</v>
      </c>
      <c r="AD1067" s="13" t="s">
        <v>61</v>
      </c>
      <c r="AE1067" s="13">
        <v>0.06</v>
      </c>
      <c r="AF1067" s="13" t="s">
        <v>68</v>
      </c>
      <c r="AG1067" s="13" t="s">
        <v>69</v>
      </c>
      <c r="AK1067" s="13" t="s">
        <v>63</v>
      </c>
      <c r="AL1067" s="13">
        <v>8760</v>
      </c>
      <c r="AM1067" s="13" t="s">
        <v>64</v>
      </c>
      <c r="AO1067" s="11">
        <v>44068.419305555559</v>
      </c>
      <c r="AP1067" s="11" t="s">
        <v>66</v>
      </c>
      <c r="AQ1067" s="11" t="s">
        <v>49</v>
      </c>
      <c r="AR1067" s="11" t="s">
        <v>66</v>
      </c>
      <c r="AS1067" s="11" t="s">
        <v>55</v>
      </c>
      <c r="AT1067" s="11" t="s">
        <v>66</v>
      </c>
      <c r="AU1067" s="11" t="s">
        <v>61</v>
      </c>
      <c r="AV1067" t="s">
        <v>66</v>
      </c>
      <c r="AW1067" t="s">
        <v>66</v>
      </c>
    </row>
    <row r="1068" spans="1:49" hidden="1" x14ac:dyDescent="0.25">
      <c r="A1068" s="13" t="s">
        <v>1157</v>
      </c>
      <c r="B1068" s="13">
        <v>34955</v>
      </c>
      <c r="C1068" s="13" t="s">
        <v>1158</v>
      </c>
      <c r="D1068" s="13" t="s">
        <v>49</v>
      </c>
      <c r="E1068" s="13" t="s">
        <v>159</v>
      </c>
      <c r="F1068" s="15" t="s">
        <v>84</v>
      </c>
      <c r="G1068" s="13">
        <v>32.226058000000002</v>
      </c>
      <c r="H1068" s="13">
        <v>-104.136529</v>
      </c>
      <c r="I1068" s="16" t="s">
        <v>75</v>
      </c>
      <c r="J1068" s="13" t="s">
        <v>53</v>
      </c>
      <c r="K1068" s="13">
        <v>3</v>
      </c>
      <c r="L1068" s="13" t="s">
        <v>76</v>
      </c>
      <c r="M1068" s="13" t="s">
        <v>55</v>
      </c>
      <c r="N1068" s="13" t="s">
        <v>56</v>
      </c>
      <c r="O1068" s="13" t="s">
        <v>301</v>
      </c>
      <c r="P1068" s="13" t="s">
        <v>1159</v>
      </c>
      <c r="R1068" s="13" t="s">
        <v>58</v>
      </c>
      <c r="T1068" s="14">
        <v>41640.419305555559</v>
      </c>
      <c r="Y1068" s="13">
        <v>0.5</v>
      </c>
      <c r="Z1068" s="13" t="s">
        <v>59</v>
      </c>
      <c r="AA1068" s="13">
        <v>0.5</v>
      </c>
      <c r="AB1068" s="13" t="s">
        <v>59</v>
      </c>
      <c r="AC1068" s="13" t="s">
        <v>67</v>
      </c>
      <c r="AD1068" s="13" t="s">
        <v>61</v>
      </c>
      <c r="AE1068" s="13">
        <v>0.26</v>
      </c>
      <c r="AF1068" s="13" t="s">
        <v>62</v>
      </c>
      <c r="AG1068" s="13" t="s">
        <v>69</v>
      </c>
      <c r="AK1068" s="13" t="s">
        <v>63</v>
      </c>
      <c r="AL1068" s="13">
        <v>8760</v>
      </c>
      <c r="AM1068" s="13" t="s">
        <v>64</v>
      </c>
      <c r="AO1068" s="11">
        <v>44068.419305555559</v>
      </c>
      <c r="AP1068" s="11" t="s">
        <v>66</v>
      </c>
      <c r="AQ1068" s="11" t="s">
        <v>49</v>
      </c>
      <c r="AR1068" s="11" t="s">
        <v>66</v>
      </c>
      <c r="AS1068" s="11" t="s">
        <v>55</v>
      </c>
      <c r="AT1068" s="11" t="s">
        <v>66</v>
      </c>
      <c r="AU1068" s="11" t="s">
        <v>61</v>
      </c>
      <c r="AV1068" t="s">
        <v>66</v>
      </c>
      <c r="AW1068" t="s">
        <v>66</v>
      </c>
    </row>
    <row r="1069" spans="1:49" hidden="1" x14ac:dyDescent="0.25">
      <c r="A1069" s="13" t="s">
        <v>1157</v>
      </c>
      <c r="B1069" s="13">
        <v>34955</v>
      </c>
      <c r="C1069" s="13" t="s">
        <v>1158</v>
      </c>
      <c r="D1069" s="13" t="s">
        <v>49</v>
      </c>
      <c r="E1069" s="13" t="s">
        <v>159</v>
      </c>
      <c r="F1069" s="15" t="s">
        <v>84</v>
      </c>
      <c r="G1069" s="13">
        <v>32.226058000000002</v>
      </c>
      <c r="H1069" s="13">
        <v>-104.136529</v>
      </c>
      <c r="I1069" s="16" t="s">
        <v>75</v>
      </c>
      <c r="J1069" s="13" t="s">
        <v>53</v>
      </c>
      <c r="K1069" s="13">
        <v>4</v>
      </c>
      <c r="L1069" s="13" t="s">
        <v>80</v>
      </c>
      <c r="M1069" s="13" t="s">
        <v>55</v>
      </c>
      <c r="N1069" s="13" t="s">
        <v>56</v>
      </c>
      <c r="O1069" s="13" t="s">
        <v>301</v>
      </c>
      <c r="P1069" s="13" t="s">
        <v>1159</v>
      </c>
      <c r="R1069" s="13" t="s">
        <v>58</v>
      </c>
      <c r="T1069" s="14">
        <v>43466.419305555559</v>
      </c>
      <c r="Y1069" s="13">
        <v>0.5</v>
      </c>
      <c r="Z1069" s="13" t="s">
        <v>59</v>
      </c>
      <c r="AA1069" s="13">
        <v>0.5</v>
      </c>
      <c r="AB1069" s="13" t="s">
        <v>59</v>
      </c>
      <c r="AC1069" s="13" t="s">
        <v>67</v>
      </c>
      <c r="AD1069" s="13" t="s">
        <v>61</v>
      </c>
      <c r="AE1069" s="13">
        <v>0.26</v>
      </c>
      <c r="AF1069" s="13" t="s">
        <v>62</v>
      </c>
      <c r="AG1069" s="13" t="s">
        <v>69</v>
      </c>
      <c r="AK1069" s="13" t="s">
        <v>63</v>
      </c>
      <c r="AL1069" s="13">
        <v>8760</v>
      </c>
      <c r="AM1069" s="13" t="s">
        <v>64</v>
      </c>
      <c r="AO1069" s="11">
        <v>44068.419305555559</v>
      </c>
      <c r="AP1069" s="11" t="s">
        <v>66</v>
      </c>
      <c r="AQ1069" s="11" t="s">
        <v>49</v>
      </c>
      <c r="AR1069" s="11" t="s">
        <v>66</v>
      </c>
      <c r="AS1069" s="11" t="s">
        <v>55</v>
      </c>
      <c r="AT1069" s="11" t="s">
        <v>66</v>
      </c>
      <c r="AU1069" s="11" t="s">
        <v>61</v>
      </c>
      <c r="AV1069" t="s">
        <v>66</v>
      </c>
      <c r="AW1069" t="s">
        <v>66</v>
      </c>
    </row>
    <row r="1070" spans="1:49" hidden="1" x14ac:dyDescent="0.25">
      <c r="A1070" s="13" t="s">
        <v>1157</v>
      </c>
      <c r="B1070" s="13">
        <v>34955</v>
      </c>
      <c r="C1070" s="13" t="s">
        <v>1158</v>
      </c>
      <c r="D1070" s="13" t="s">
        <v>49</v>
      </c>
      <c r="E1070" s="13" t="s">
        <v>159</v>
      </c>
      <c r="F1070" s="15" t="s">
        <v>84</v>
      </c>
      <c r="G1070" s="13">
        <v>32.226058000000002</v>
      </c>
      <c r="H1070" s="13">
        <v>-104.136529</v>
      </c>
      <c r="I1070" s="16" t="s">
        <v>75</v>
      </c>
      <c r="J1070" s="13" t="s">
        <v>53</v>
      </c>
      <c r="K1070" s="13">
        <v>4</v>
      </c>
      <c r="L1070" s="13" t="s">
        <v>80</v>
      </c>
      <c r="M1070" s="13" t="s">
        <v>55</v>
      </c>
      <c r="N1070" s="13" t="s">
        <v>56</v>
      </c>
      <c r="O1070" s="13" t="s">
        <v>301</v>
      </c>
      <c r="P1070" s="13" t="s">
        <v>1159</v>
      </c>
      <c r="R1070" s="13" t="s">
        <v>58</v>
      </c>
      <c r="T1070" s="14">
        <v>43466.419305555559</v>
      </c>
      <c r="Y1070" s="13">
        <v>0.5</v>
      </c>
      <c r="Z1070" s="13" t="s">
        <v>59</v>
      </c>
      <c r="AA1070" s="13">
        <v>0.5</v>
      </c>
      <c r="AB1070" s="13" t="s">
        <v>59</v>
      </c>
      <c r="AC1070" s="13" t="s">
        <v>67</v>
      </c>
      <c r="AD1070" s="13" t="s">
        <v>61</v>
      </c>
      <c r="AE1070" s="13">
        <v>0.06</v>
      </c>
      <c r="AF1070" s="13" t="s">
        <v>68</v>
      </c>
      <c r="AG1070" s="13" t="s">
        <v>69</v>
      </c>
      <c r="AK1070" s="13" t="s">
        <v>63</v>
      </c>
      <c r="AL1070" s="13">
        <v>8760</v>
      </c>
      <c r="AM1070" s="13" t="s">
        <v>64</v>
      </c>
      <c r="AO1070" s="11">
        <v>44068.419305555559</v>
      </c>
      <c r="AP1070" s="11" t="s">
        <v>66</v>
      </c>
      <c r="AQ1070" s="11" t="s">
        <v>49</v>
      </c>
      <c r="AR1070" s="11" t="s">
        <v>66</v>
      </c>
      <c r="AS1070" s="11" t="s">
        <v>55</v>
      </c>
      <c r="AT1070" s="11" t="s">
        <v>66</v>
      </c>
      <c r="AU1070" s="11" t="s">
        <v>61</v>
      </c>
      <c r="AV1070" t="s">
        <v>66</v>
      </c>
      <c r="AW1070" t="s">
        <v>66</v>
      </c>
    </row>
    <row r="1071" spans="1:49" hidden="1" x14ac:dyDescent="0.25">
      <c r="A1071" s="13" t="s">
        <v>1157</v>
      </c>
      <c r="B1071" s="13">
        <v>36619</v>
      </c>
      <c r="C1071" s="13" t="s">
        <v>1160</v>
      </c>
      <c r="D1071" s="13" t="s">
        <v>49</v>
      </c>
      <c r="E1071" s="13" t="s">
        <v>159</v>
      </c>
      <c r="F1071" s="15" t="s">
        <v>84</v>
      </c>
      <c r="G1071" s="13">
        <v>32.342405999999997</v>
      </c>
      <c r="H1071" s="13">
        <v>-104.148156</v>
      </c>
      <c r="I1071" s="16" t="s">
        <v>75</v>
      </c>
      <c r="J1071" s="13" t="s">
        <v>53</v>
      </c>
      <c r="K1071" s="13">
        <v>14</v>
      </c>
      <c r="L1071" s="13" t="s">
        <v>76</v>
      </c>
      <c r="M1071" s="13" t="s">
        <v>55</v>
      </c>
      <c r="N1071" s="13" t="s">
        <v>56</v>
      </c>
      <c r="O1071" s="13" t="s">
        <v>1161</v>
      </c>
      <c r="P1071" s="13" t="s">
        <v>1162</v>
      </c>
      <c r="R1071" s="13" t="s">
        <v>58</v>
      </c>
      <c r="Y1071" s="13">
        <v>0.5</v>
      </c>
      <c r="Z1071" s="13" t="s">
        <v>59</v>
      </c>
      <c r="AA1071" s="13">
        <v>0.5</v>
      </c>
      <c r="AB1071" s="13" t="s">
        <v>59</v>
      </c>
      <c r="AC1071" s="13" t="s">
        <v>67</v>
      </c>
      <c r="AD1071" s="13" t="s">
        <v>61</v>
      </c>
      <c r="AE1071" s="13">
        <v>0.06</v>
      </c>
      <c r="AF1071" s="13" t="s">
        <v>68</v>
      </c>
      <c r="AG1071" s="13" t="s">
        <v>69</v>
      </c>
      <c r="AK1071" s="13" t="s">
        <v>63</v>
      </c>
      <c r="AL1071" s="13">
        <v>8760</v>
      </c>
      <c r="AM1071" s="13" t="s">
        <v>64</v>
      </c>
      <c r="AO1071" s="11">
        <v>44068.419305555559</v>
      </c>
      <c r="AP1071" s="11" t="s">
        <v>66</v>
      </c>
      <c r="AQ1071" s="11" t="s">
        <v>49</v>
      </c>
      <c r="AR1071" s="11" t="s">
        <v>66</v>
      </c>
      <c r="AS1071" s="11" t="s">
        <v>55</v>
      </c>
      <c r="AT1071" s="11" t="s">
        <v>66</v>
      </c>
      <c r="AU1071" s="11" t="s">
        <v>61</v>
      </c>
      <c r="AV1071" t="s">
        <v>66</v>
      </c>
      <c r="AW1071" t="s">
        <v>66</v>
      </c>
    </row>
    <row r="1072" spans="1:49" hidden="1" x14ac:dyDescent="0.25">
      <c r="A1072" s="13" t="s">
        <v>1157</v>
      </c>
      <c r="B1072" s="13">
        <v>36619</v>
      </c>
      <c r="C1072" s="13" t="s">
        <v>1160</v>
      </c>
      <c r="D1072" s="13" t="s">
        <v>49</v>
      </c>
      <c r="E1072" s="13" t="s">
        <v>159</v>
      </c>
      <c r="F1072" s="15" t="s">
        <v>84</v>
      </c>
      <c r="G1072" s="13">
        <v>32.342405999999997</v>
      </c>
      <c r="H1072" s="13">
        <v>-104.148156</v>
      </c>
      <c r="I1072" s="16" t="s">
        <v>75</v>
      </c>
      <c r="J1072" s="13" t="s">
        <v>53</v>
      </c>
      <c r="K1072" s="13">
        <v>14</v>
      </c>
      <c r="L1072" s="13" t="s">
        <v>76</v>
      </c>
      <c r="M1072" s="13" t="s">
        <v>55</v>
      </c>
      <c r="N1072" s="13" t="s">
        <v>56</v>
      </c>
      <c r="O1072" s="13" t="s">
        <v>1161</v>
      </c>
      <c r="P1072" s="13" t="s">
        <v>1162</v>
      </c>
      <c r="R1072" s="13" t="s">
        <v>58</v>
      </c>
      <c r="Y1072" s="13">
        <v>0.5</v>
      </c>
      <c r="Z1072" s="13" t="s">
        <v>59</v>
      </c>
      <c r="AA1072" s="13">
        <v>0.5</v>
      </c>
      <c r="AB1072" s="13" t="s">
        <v>59</v>
      </c>
      <c r="AC1072" s="13" t="s">
        <v>67</v>
      </c>
      <c r="AD1072" s="13" t="s">
        <v>61</v>
      </c>
      <c r="AE1072" s="13">
        <v>0.28000000000000003</v>
      </c>
      <c r="AF1072" s="13" t="s">
        <v>62</v>
      </c>
      <c r="AG1072" s="13" t="s">
        <v>69</v>
      </c>
      <c r="AK1072" s="13" t="s">
        <v>63</v>
      </c>
      <c r="AL1072" s="13">
        <v>8760</v>
      </c>
      <c r="AM1072" s="13" t="s">
        <v>64</v>
      </c>
      <c r="AO1072" s="11">
        <v>44068.419305555559</v>
      </c>
      <c r="AP1072" s="11" t="s">
        <v>66</v>
      </c>
      <c r="AQ1072" s="11" t="s">
        <v>49</v>
      </c>
      <c r="AR1072" s="11" t="s">
        <v>66</v>
      </c>
      <c r="AS1072" s="11" t="s">
        <v>55</v>
      </c>
      <c r="AT1072" s="11" t="s">
        <v>66</v>
      </c>
      <c r="AU1072" s="11" t="s">
        <v>61</v>
      </c>
      <c r="AV1072" t="s">
        <v>66</v>
      </c>
      <c r="AW1072" t="s">
        <v>66</v>
      </c>
    </row>
    <row r="1073" spans="1:49" hidden="1" x14ac:dyDescent="0.25">
      <c r="A1073" s="13" t="s">
        <v>1157</v>
      </c>
      <c r="B1073" s="13">
        <v>36793</v>
      </c>
      <c r="C1073" s="13" t="s">
        <v>1163</v>
      </c>
      <c r="D1073" s="13" t="s">
        <v>49</v>
      </c>
      <c r="E1073" s="13" t="s">
        <v>159</v>
      </c>
      <c r="F1073" s="15" t="s">
        <v>84</v>
      </c>
      <c r="G1073" s="13">
        <v>32.284201000000003</v>
      </c>
      <c r="H1073" s="13">
        <v>-104.15040999999999</v>
      </c>
      <c r="I1073" s="16" t="s">
        <v>75</v>
      </c>
      <c r="J1073" s="13" t="s">
        <v>53</v>
      </c>
      <c r="K1073" s="13">
        <v>4</v>
      </c>
      <c r="L1073" s="13" t="s">
        <v>76</v>
      </c>
      <c r="M1073" s="13" t="s">
        <v>55</v>
      </c>
      <c r="N1073" s="13" t="s">
        <v>56</v>
      </c>
      <c r="O1073" s="13" t="s">
        <v>55</v>
      </c>
      <c r="P1073" s="13" t="s">
        <v>1164</v>
      </c>
      <c r="Q1073" s="13" t="s">
        <v>322</v>
      </c>
      <c r="R1073" s="13" t="s">
        <v>322</v>
      </c>
      <c r="Y1073" s="13">
        <v>0.5</v>
      </c>
      <c r="Z1073" s="13" t="s">
        <v>59</v>
      </c>
      <c r="AA1073" s="13">
        <v>0.5</v>
      </c>
      <c r="AB1073" s="13" t="s">
        <v>59</v>
      </c>
      <c r="AC1073" s="13" t="s">
        <v>67</v>
      </c>
      <c r="AD1073" s="13" t="s">
        <v>61</v>
      </c>
      <c r="AE1073" s="13">
        <v>0.06</v>
      </c>
      <c r="AF1073" s="13" t="s">
        <v>68</v>
      </c>
      <c r="AG1073" s="13" t="s">
        <v>69</v>
      </c>
      <c r="AK1073" s="13" t="s">
        <v>63</v>
      </c>
      <c r="AL1073" s="13">
        <v>8760</v>
      </c>
      <c r="AM1073" s="13" t="s">
        <v>64</v>
      </c>
      <c r="AO1073" s="11">
        <v>44068.419305555559</v>
      </c>
      <c r="AP1073" s="11" t="s">
        <v>66</v>
      </c>
      <c r="AQ1073" s="11" t="s">
        <v>49</v>
      </c>
      <c r="AR1073" s="11" t="s">
        <v>66</v>
      </c>
      <c r="AS1073" s="11" t="s">
        <v>55</v>
      </c>
      <c r="AT1073" s="11" t="s">
        <v>66</v>
      </c>
      <c r="AU1073" s="11" t="s">
        <v>61</v>
      </c>
      <c r="AV1073" t="s">
        <v>66</v>
      </c>
      <c r="AW1073" t="s">
        <v>66</v>
      </c>
    </row>
    <row r="1074" spans="1:49" hidden="1" x14ac:dyDescent="0.25">
      <c r="A1074" s="13" t="s">
        <v>1157</v>
      </c>
      <c r="B1074" s="13">
        <v>36793</v>
      </c>
      <c r="C1074" s="13" t="s">
        <v>1163</v>
      </c>
      <c r="D1074" s="13" t="s">
        <v>49</v>
      </c>
      <c r="E1074" s="13" t="s">
        <v>159</v>
      </c>
      <c r="F1074" s="15" t="s">
        <v>84</v>
      </c>
      <c r="G1074" s="13">
        <v>32.284201000000003</v>
      </c>
      <c r="H1074" s="13">
        <v>-104.15040999999999</v>
      </c>
      <c r="I1074" s="16" t="s">
        <v>75</v>
      </c>
      <c r="J1074" s="13" t="s">
        <v>53</v>
      </c>
      <c r="K1074" s="13">
        <v>4</v>
      </c>
      <c r="L1074" s="13" t="s">
        <v>76</v>
      </c>
      <c r="M1074" s="13" t="s">
        <v>55</v>
      </c>
      <c r="N1074" s="13" t="s">
        <v>56</v>
      </c>
      <c r="O1074" s="13" t="s">
        <v>55</v>
      </c>
      <c r="P1074" s="13" t="s">
        <v>1164</v>
      </c>
      <c r="Q1074" s="13" t="s">
        <v>322</v>
      </c>
      <c r="R1074" s="13" t="s">
        <v>322</v>
      </c>
      <c r="Y1074" s="13">
        <v>0.5</v>
      </c>
      <c r="Z1074" s="13" t="s">
        <v>59</v>
      </c>
      <c r="AA1074" s="13">
        <v>0.5</v>
      </c>
      <c r="AB1074" s="13" t="s">
        <v>59</v>
      </c>
      <c r="AC1074" s="13" t="s">
        <v>67</v>
      </c>
      <c r="AD1074" s="13" t="s">
        <v>61</v>
      </c>
      <c r="AE1074" s="13">
        <v>0.27</v>
      </c>
      <c r="AF1074" s="13" t="s">
        <v>62</v>
      </c>
      <c r="AG1074" s="13" t="s">
        <v>69</v>
      </c>
      <c r="AK1074" s="13" t="s">
        <v>63</v>
      </c>
      <c r="AL1074" s="13">
        <v>8760</v>
      </c>
      <c r="AM1074" s="13" t="s">
        <v>64</v>
      </c>
      <c r="AO1074" s="11">
        <v>44068.419305555559</v>
      </c>
      <c r="AP1074" s="11" t="s">
        <v>66</v>
      </c>
      <c r="AQ1074" s="11" t="s">
        <v>49</v>
      </c>
      <c r="AR1074" s="11" t="s">
        <v>66</v>
      </c>
      <c r="AS1074" s="11" t="s">
        <v>55</v>
      </c>
      <c r="AT1074" s="11" t="s">
        <v>66</v>
      </c>
      <c r="AU1074" s="11" t="s">
        <v>61</v>
      </c>
      <c r="AV1074" t="s">
        <v>66</v>
      </c>
      <c r="AW1074" t="s">
        <v>66</v>
      </c>
    </row>
    <row r="1075" spans="1:49" hidden="1" x14ac:dyDescent="0.25">
      <c r="A1075" s="13" t="s">
        <v>1157</v>
      </c>
      <c r="B1075" s="13">
        <v>36793</v>
      </c>
      <c r="C1075" s="13" t="s">
        <v>1163</v>
      </c>
      <c r="D1075" s="13" t="s">
        <v>49</v>
      </c>
      <c r="E1075" s="13" t="s">
        <v>159</v>
      </c>
      <c r="F1075" s="15" t="s">
        <v>84</v>
      </c>
      <c r="G1075" s="13">
        <v>32.284201000000003</v>
      </c>
      <c r="H1075" s="13">
        <v>-104.15040999999999</v>
      </c>
      <c r="I1075" s="16" t="s">
        <v>75</v>
      </c>
      <c r="J1075" s="13" t="s">
        <v>53</v>
      </c>
      <c r="K1075" s="13">
        <v>5</v>
      </c>
      <c r="L1075" s="13" t="s">
        <v>80</v>
      </c>
      <c r="M1075" s="13" t="s">
        <v>55</v>
      </c>
      <c r="N1075" s="13" t="s">
        <v>56</v>
      </c>
      <c r="O1075" s="13" t="s">
        <v>55</v>
      </c>
      <c r="P1075" s="13" t="s">
        <v>1164</v>
      </c>
      <c r="Q1075" s="13" t="s">
        <v>322</v>
      </c>
      <c r="R1075" s="13" t="s">
        <v>322</v>
      </c>
      <c r="Y1075" s="13">
        <v>0.5</v>
      </c>
      <c r="Z1075" s="13" t="s">
        <v>59</v>
      </c>
      <c r="AA1075" s="13">
        <v>0.5</v>
      </c>
      <c r="AB1075" s="13" t="s">
        <v>59</v>
      </c>
      <c r="AC1075" s="13" t="s">
        <v>67</v>
      </c>
      <c r="AD1075" s="13" t="s">
        <v>61</v>
      </c>
      <c r="AE1075" s="13">
        <v>0.28000000000000003</v>
      </c>
      <c r="AF1075" s="13" t="s">
        <v>62</v>
      </c>
      <c r="AG1075" s="13" t="s">
        <v>69</v>
      </c>
      <c r="AL1075" s="13">
        <v>8760</v>
      </c>
      <c r="AM1075" s="13" t="s">
        <v>64</v>
      </c>
      <c r="AO1075" s="11">
        <v>44068.419305555559</v>
      </c>
      <c r="AP1075" s="11" t="s">
        <v>66</v>
      </c>
      <c r="AQ1075" s="11" t="s">
        <v>49</v>
      </c>
      <c r="AR1075" s="11" t="s">
        <v>66</v>
      </c>
      <c r="AS1075" s="11" t="s">
        <v>55</v>
      </c>
      <c r="AT1075" s="11" t="s">
        <v>66</v>
      </c>
      <c r="AU1075" s="11" t="s">
        <v>61</v>
      </c>
      <c r="AV1075" t="s">
        <v>66</v>
      </c>
      <c r="AW1075" t="s">
        <v>66</v>
      </c>
    </row>
    <row r="1076" spans="1:49" hidden="1" x14ac:dyDescent="0.25">
      <c r="A1076" s="13" t="s">
        <v>1157</v>
      </c>
      <c r="B1076" s="13">
        <v>36793</v>
      </c>
      <c r="C1076" s="13" t="s">
        <v>1163</v>
      </c>
      <c r="D1076" s="13" t="s">
        <v>49</v>
      </c>
      <c r="E1076" s="13" t="s">
        <v>159</v>
      </c>
      <c r="F1076" s="15" t="s">
        <v>84</v>
      </c>
      <c r="G1076" s="13">
        <v>32.284201000000003</v>
      </c>
      <c r="H1076" s="13">
        <v>-104.15040999999999</v>
      </c>
      <c r="I1076" s="16" t="s">
        <v>75</v>
      </c>
      <c r="J1076" s="13" t="s">
        <v>53</v>
      </c>
      <c r="K1076" s="13">
        <v>5</v>
      </c>
      <c r="L1076" s="13" t="s">
        <v>80</v>
      </c>
      <c r="M1076" s="13" t="s">
        <v>55</v>
      </c>
      <c r="N1076" s="13" t="s">
        <v>56</v>
      </c>
      <c r="O1076" s="13" t="s">
        <v>55</v>
      </c>
      <c r="P1076" s="13" t="s">
        <v>1164</v>
      </c>
      <c r="Q1076" s="13" t="s">
        <v>322</v>
      </c>
      <c r="R1076" s="13" t="s">
        <v>322</v>
      </c>
      <c r="Y1076" s="13">
        <v>0.5</v>
      </c>
      <c r="Z1076" s="13" t="s">
        <v>59</v>
      </c>
      <c r="AA1076" s="13">
        <v>0.5</v>
      </c>
      <c r="AB1076" s="13" t="s">
        <v>59</v>
      </c>
      <c r="AC1076" s="13" t="s">
        <v>67</v>
      </c>
      <c r="AD1076" s="13" t="s">
        <v>61</v>
      </c>
      <c r="AE1076" s="13">
        <v>0.06</v>
      </c>
      <c r="AF1076" s="13" t="s">
        <v>68</v>
      </c>
      <c r="AG1076" s="13" t="s">
        <v>69</v>
      </c>
      <c r="AL1076" s="13">
        <v>8760</v>
      </c>
      <c r="AM1076" s="13" t="s">
        <v>64</v>
      </c>
      <c r="AO1076" s="11">
        <v>44068.419305555559</v>
      </c>
      <c r="AP1076" s="11" t="s">
        <v>66</v>
      </c>
      <c r="AQ1076" s="11" t="s">
        <v>49</v>
      </c>
      <c r="AR1076" s="11" t="s">
        <v>66</v>
      </c>
      <c r="AS1076" s="11" t="s">
        <v>55</v>
      </c>
      <c r="AT1076" s="11" t="s">
        <v>66</v>
      </c>
      <c r="AU1076" s="11" t="s">
        <v>61</v>
      </c>
      <c r="AV1076" t="s">
        <v>66</v>
      </c>
      <c r="AW1076" t="s">
        <v>66</v>
      </c>
    </row>
    <row r="1077" spans="1:49" hidden="1" x14ac:dyDescent="0.25">
      <c r="A1077" s="13" t="s">
        <v>1157</v>
      </c>
      <c r="B1077" s="13">
        <v>37920</v>
      </c>
      <c r="C1077" s="13" t="s">
        <v>1165</v>
      </c>
      <c r="D1077" s="13" t="s">
        <v>49</v>
      </c>
      <c r="E1077" s="13" t="s">
        <v>159</v>
      </c>
      <c r="F1077" s="15" t="s">
        <v>84</v>
      </c>
      <c r="G1077" s="13">
        <v>32.270282999999999</v>
      </c>
      <c r="H1077" s="13">
        <v>-104.13164999999999</v>
      </c>
      <c r="I1077" s="16" t="s">
        <v>95</v>
      </c>
      <c r="J1077" s="13" t="s">
        <v>53</v>
      </c>
      <c r="K1077" s="13">
        <v>6</v>
      </c>
      <c r="L1077" s="13" t="s">
        <v>76</v>
      </c>
      <c r="M1077" s="13" t="s">
        <v>55</v>
      </c>
      <c r="N1077" s="13" t="s">
        <v>56</v>
      </c>
      <c r="O1077" s="13" t="s">
        <v>1166</v>
      </c>
      <c r="P1077" s="13" t="s">
        <v>1164</v>
      </c>
      <c r="Q1077" s="13" t="s">
        <v>1167</v>
      </c>
      <c r="R1077" s="13" t="s">
        <v>146</v>
      </c>
      <c r="S1077" s="14">
        <v>42736.419305555559</v>
      </c>
      <c r="Y1077" s="13">
        <v>0.5</v>
      </c>
      <c r="Z1077" s="13" t="s">
        <v>59</v>
      </c>
      <c r="AA1077" s="13">
        <v>0.5</v>
      </c>
      <c r="AB1077" s="13" t="s">
        <v>59</v>
      </c>
      <c r="AC1077" s="13" t="s">
        <v>67</v>
      </c>
      <c r="AD1077" s="13" t="s">
        <v>61</v>
      </c>
      <c r="AE1077" s="13">
        <v>0.2</v>
      </c>
      <c r="AF1077" s="13" t="s">
        <v>62</v>
      </c>
      <c r="AG1077" s="13" t="s">
        <v>69</v>
      </c>
      <c r="AK1077" s="13" t="s">
        <v>63</v>
      </c>
      <c r="AL1077" s="13">
        <v>8760</v>
      </c>
      <c r="AM1077" s="13" t="s">
        <v>64</v>
      </c>
      <c r="AO1077" s="11">
        <v>44068.419305555559</v>
      </c>
      <c r="AP1077" s="11" t="s">
        <v>66</v>
      </c>
      <c r="AQ1077" s="11" t="s">
        <v>49</v>
      </c>
      <c r="AR1077" s="11" t="s">
        <v>66</v>
      </c>
      <c r="AS1077" s="11" t="s">
        <v>55</v>
      </c>
      <c r="AT1077" s="11" t="s">
        <v>66</v>
      </c>
      <c r="AU1077" s="11" t="s">
        <v>61</v>
      </c>
      <c r="AV1077" t="s">
        <v>66</v>
      </c>
      <c r="AW1077" t="s">
        <v>66</v>
      </c>
    </row>
    <row r="1078" spans="1:49" hidden="1" x14ac:dyDescent="0.25">
      <c r="A1078" s="13" t="s">
        <v>1157</v>
      </c>
      <c r="B1078" s="13">
        <v>37920</v>
      </c>
      <c r="C1078" s="13" t="s">
        <v>1165</v>
      </c>
      <c r="D1078" s="13" t="s">
        <v>49</v>
      </c>
      <c r="E1078" s="13" t="s">
        <v>159</v>
      </c>
      <c r="F1078" s="15" t="s">
        <v>84</v>
      </c>
      <c r="G1078" s="13">
        <v>32.270282999999999</v>
      </c>
      <c r="H1078" s="13">
        <v>-104.13164999999999</v>
      </c>
      <c r="I1078" s="16" t="s">
        <v>95</v>
      </c>
      <c r="J1078" s="13" t="s">
        <v>53</v>
      </c>
      <c r="K1078" s="13">
        <v>6</v>
      </c>
      <c r="L1078" s="13" t="s">
        <v>76</v>
      </c>
      <c r="M1078" s="13" t="s">
        <v>55</v>
      </c>
      <c r="N1078" s="13" t="s">
        <v>56</v>
      </c>
      <c r="O1078" s="13" t="s">
        <v>1166</v>
      </c>
      <c r="P1078" s="13" t="s">
        <v>1164</v>
      </c>
      <c r="Q1078" s="13" t="s">
        <v>1167</v>
      </c>
      <c r="R1078" s="13" t="s">
        <v>146</v>
      </c>
      <c r="S1078" s="14">
        <v>42736.419305555559</v>
      </c>
      <c r="Y1078" s="13">
        <v>0.5</v>
      </c>
      <c r="Z1078" s="13" t="s">
        <v>59</v>
      </c>
      <c r="AA1078" s="13">
        <v>0.5</v>
      </c>
      <c r="AB1078" s="13" t="s">
        <v>59</v>
      </c>
      <c r="AC1078" s="13" t="s">
        <v>67</v>
      </c>
      <c r="AD1078" s="13" t="s">
        <v>61</v>
      </c>
      <c r="AE1078" s="13">
        <v>4.4999999999999998E-2</v>
      </c>
      <c r="AF1078" s="13" t="s">
        <v>68</v>
      </c>
      <c r="AG1078" s="13" t="s">
        <v>69</v>
      </c>
      <c r="AK1078" s="13" t="s">
        <v>63</v>
      </c>
      <c r="AL1078" s="13">
        <v>8760</v>
      </c>
      <c r="AM1078" s="13" t="s">
        <v>64</v>
      </c>
      <c r="AO1078" s="11">
        <v>44068.419305555559</v>
      </c>
      <c r="AP1078" s="11" t="s">
        <v>66</v>
      </c>
      <c r="AQ1078" s="11" t="s">
        <v>49</v>
      </c>
      <c r="AR1078" s="11" t="s">
        <v>66</v>
      </c>
      <c r="AS1078" s="11" t="s">
        <v>55</v>
      </c>
      <c r="AT1078" s="11" t="s">
        <v>66</v>
      </c>
      <c r="AU1078" s="11" t="s">
        <v>61</v>
      </c>
      <c r="AV1078" t="s">
        <v>66</v>
      </c>
      <c r="AW1078" t="s">
        <v>66</v>
      </c>
    </row>
    <row r="1079" spans="1:49" hidden="1" x14ac:dyDescent="0.25">
      <c r="A1079" s="13" t="s">
        <v>1157</v>
      </c>
      <c r="B1079" s="13">
        <v>37945</v>
      </c>
      <c r="C1079" s="13" t="s">
        <v>1168</v>
      </c>
      <c r="D1079" s="13" t="s">
        <v>49</v>
      </c>
      <c r="E1079" s="13" t="s">
        <v>159</v>
      </c>
      <c r="F1079" s="15" t="s">
        <v>84</v>
      </c>
      <c r="G1079" s="13">
        <v>32.265977999999997</v>
      </c>
      <c r="H1079" s="13">
        <v>-104.08372300000001</v>
      </c>
      <c r="I1079" s="16" t="s">
        <v>95</v>
      </c>
      <c r="J1079" s="13" t="s">
        <v>53</v>
      </c>
      <c r="K1079" s="13">
        <v>2</v>
      </c>
      <c r="L1079" s="13" t="s">
        <v>1169</v>
      </c>
      <c r="M1079" s="13" t="s">
        <v>55</v>
      </c>
      <c r="N1079" s="13" t="s">
        <v>56</v>
      </c>
      <c r="O1079" s="13" t="s">
        <v>107</v>
      </c>
      <c r="P1079" s="13" t="s">
        <v>108</v>
      </c>
      <c r="Q1079" s="13" t="s">
        <v>108</v>
      </c>
      <c r="R1079" s="13" t="s">
        <v>108</v>
      </c>
      <c r="Y1079" s="13">
        <v>0.5</v>
      </c>
      <c r="Z1079" s="13" t="s">
        <v>59</v>
      </c>
      <c r="AA1079" s="13">
        <v>0.5</v>
      </c>
      <c r="AB1079" s="13" t="s">
        <v>59</v>
      </c>
      <c r="AC1079" s="13" t="s">
        <v>67</v>
      </c>
      <c r="AD1079" s="13" t="s">
        <v>61</v>
      </c>
      <c r="AE1079" s="13">
        <v>0.2</v>
      </c>
      <c r="AF1079" s="13" t="s">
        <v>62</v>
      </c>
      <c r="AG1079" s="13" t="s">
        <v>69</v>
      </c>
      <c r="AK1079" s="13" t="s">
        <v>63</v>
      </c>
      <c r="AL1079" s="13">
        <v>8760</v>
      </c>
      <c r="AM1079" s="13" t="s">
        <v>64</v>
      </c>
      <c r="AO1079" s="11">
        <v>44068.419305555559</v>
      </c>
      <c r="AP1079" s="11" t="s">
        <v>66</v>
      </c>
      <c r="AQ1079" s="11" t="s">
        <v>49</v>
      </c>
      <c r="AR1079" s="11" t="s">
        <v>66</v>
      </c>
      <c r="AS1079" s="11" t="s">
        <v>55</v>
      </c>
      <c r="AT1079" s="11" t="s">
        <v>66</v>
      </c>
      <c r="AU1079" s="11" t="s">
        <v>61</v>
      </c>
      <c r="AV1079" t="s">
        <v>66</v>
      </c>
      <c r="AW1079" t="s">
        <v>66</v>
      </c>
    </row>
    <row r="1080" spans="1:49" hidden="1" x14ac:dyDescent="0.25">
      <c r="A1080" s="13" t="s">
        <v>1157</v>
      </c>
      <c r="B1080" s="13">
        <v>37945</v>
      </c>
      <c r="C1080" s="13" t="s">
        <v>1168</v>
      </c>
      <c r="D1080" s="13" t="s">
        <v>49</v>
      </c>
      <c r="E1080" s="13" t="s">
        <v>159</v>
      </c>
      <c r="F1080" s="15" t="s">
        <v>84</v>
      </c>
      <c r="G1080" s="13">
        <v>32.265977999999997</v>
      </c>
      <c r="H1080" s="13">
        <v>-104.08372300000001</v>
      </c>
      <c r="I1080" s="16" t="s">
        <v>95</v>
      </c>
      <c r="J1080" s="13" t="s">
        <v>53</v>
      </c>
      <c r="K1080" s="13">
        <v>2</v>
      </c>
      <c r="L1080" s="13" t="s">
        <v>1169</v>
      </c>
      <c r="M1080" s="13" t="s">
        <v>55</v>
      </c>
      <c r="N1080" s="13" t="s">
        <v>56</v>
      </c>
      <c r="O1080" s="13" t="s">
        <v>107</v>
      </c>
      <c r="P1080" s="13" t="s">
        <v>108</v>
      </c>
      <c r="Q1080" s="13" t="s">
        <v>108</v>
      </c>
      <c r="R1080" s="13" t="s">
        <v>108</v>
      </c>
      <c r="Y1080" s="13">
        <v>0.5</v>
      </c>
      <c r="Z1080" s="13" t="s">
        <v>59</v>
      </c>
      <c r="AA1080" s="13">
        <v>0.5</v>
      </c>
      <c r="AB1080" s="13" t="s">
        <v>59</v>
      </c>
      <c r="AC1080" s="13" t="s">
        <v>67</v>
      </c>
      <c r="AD1080" s="13" t="s">
        <v>61</v>
      </c>
      <c r="AE1080" s="13">
        <v>0.04</v>
      </c>
      <c r="AF1080" s="13" t="s">
        <v>68</v>
      </c>
      <c r="AG1080" s="13" t="s">
        <v>69</v>
      </c>
      <c r="AK1080" s="13" t="s">
        <v>63</v>
      </c>
      <c r="AL1080" s="13">
        <v>8760</v>
      </c>
      <c r="AM1080" s="13" t="s">
        <v>64</v>
      </c>
      <c r="AO1080" s="11">
        <v>44068.419305555559</v>
      </c>
      <c r="AP1080" s="11" t="s">
        <v>66</v>
      </c>
      <c r="AQ1080" s="11" t="s">
        <v>49</v>
      </c>
      <c r="AR1080" s="11" t="s">
        <v>66</v>
      </c>
      <c r="AS1080" s="11" t="s">
        <v>55</v>
      </c>
      <c r="AT1080" s="11" t="s">
        <v>66</v>
      </c>
      <c r="AU1080" s="11" t="s">
        <v>61</v>
      </c>
      <c r="AV1080" t="s">
        <v>66</v>
      </c>
      <c r="AW1080" t="s">
        <v>66</v>
      </c>
    </row>
    <row r="1081" spans="1:49" hidden="1" x14ac:dyDescent="0.25">
      <c r="A1081" s="13" t="s">
        <v>1157</v>
      </c>
      <c r="B1081" s="13">
        <v>37945</v>
      </c>
      <c r="C1081" s="13" t="s">
        <v>1168</v>
      </c>
      <c r="D1081" s="13" t="s">
        <v>49</v>
      </c>
      <c r="E1081" s="13" t="s">
        <v>159</v>
      </c>
      <c r="F1081" s="15" t="s">
        <v>84</v>
      </c>
      <c r="G1081" s="13">
        <v>32.265977999999997</v>
      </c>
      <c r="H1081" s="13">
        <v>-104.08372300000001</v>
      </c>
      <c r="I1081" s="16" t="s">
        <v>95</v>
      </c>
      <c r="J1081" s="13" t="s">
        <v>53</v>
      </c>
      <c r="K1081" s="13">
        <v>13</v>
      </c>
      <c r="L1081" s="13" t="s">
        <v>76</v>
      </c>
      <c r="M1081" s="13" t="s">
        <v>55</v>
      </c>
      <c r="N1081" s="13" t="s">
        <v>56</v>
      </c>
      <c r="O1081" s="13" t="s">
        <v>435</v>
      </c>
      <c r="P1081" s="13" t="s">
        <v>1164</v>
      </c>
      <c r="Q1081" s="13" t="s">
        <v>108</v>
      </c>
      <c r="R1081" s="13" t="s">
        <v>108</v>
      </c>
      <c r="Y1081" s="13">
        <v>0.5</v>
      </c>
      <c r="Z1081" s="13" t="s">
        <v>59</v>
      </c>
      <c r="AA1081" s="13">
        <v>0.5</v>
      </c>
      <c r="AB1081" s="13" t="s">
        <v>59</v>
      </c>
      <c r="AC1081" s="13" t="s">
        <v>67</v>
      </c>
      <c r="AD1081" s="13" t="s">
        <v>61</v>
      </c>
      <c r="AE1081" s="13">
        <v>0.26</v>
      </c>
      <c r="AF1081" s="13" t="s">
        <v>62</v>
      </c>
      <c r="AG1081" s="13" t="s">
        <v>69</v>
      </c>
      <c r="AK1081" s="13" t="s">
        <v>63</v>
      </c>
      <c r="AL1081" s="13">
        <v>8760</v>
      </c>
      <c r="AM1081" s="13" t="s">
        <v>64</v>
      </c>
      <c r="AO1081" s="11">
        <v>44068.419305555559</v>
      </c>
      <c r="AP1081" s="11" t="s">
        <v>66</v>
      </c>
      <c r="AQ1081" s="11" t="s">
        <v>49</v>
      </c>
      <c r="AR1081" s="11" t="s">
        <v>66</v>
      </c>
      <c r="AS1081" s="11" t="s">
        <v>55</v>
      </c>
      <c r="AT1081" s="11" t="s">
        <v>66</v>
      </c>
      <c r="AU1081" s="11" t="s">
        <v>61</v>
      </c>
      <c r="AV1081" t="s">
        <v>66</v>
      </c>
      <c r="AW1081" t="s">
        <v>66</v>
      </c>
    </row>
    <row r="1082" spans="1:49" hidden="1" x14ac:dyDescent="0.25">
      <c r="A1082" s="13" t="s">
        <v>1157</v>
      </c>
      <c r="B1082" s="13">
        <v>37945</v>
      </c>
      <c r="C1082" s="13" t="s">
        <v>1168</v>
      </c>
      <c r="D1082" s="13" t="s">
        <v>49</v>
      </c>
      <c r="E1082" s="13" t="s">
        <v>159</v>
      </c>
      <c r="F1082" s="15" t="s">
        <v>84</v>
      </c>
      <c r="G1082" s="13">
        <v>32.265977999999997</v>
      </c>
      <c r="H1082" s="13">
        <v>-104.08372300000001</v>
      </c>
      <c r="I1082" s="16" t="s">
        <v>95</v>
      </c>
      <c r="J1082" s="13" t="s">
        <v>53</v>
      </c>
      <c r="K1082" s="13">
        <v>13</v>
      </c>
      <c r="L1082" s="13" t="s">
        <v>76</v>
      </c>
      <c r="M1082" s="13" t="s">
        <v>55</v>
      </c>
      <c r="N1082" s="13" t="s">
        <v>56</v>
      </c>
      <c r="O1082" s="13" t="s">
        <v>435</v>
      </c>
      <c r="P1082" s="13" t="s">
        <v>1164</v>
      </c>
      <c r="Q1082" s="13" t="s">
        <v>108</v>
      </c>
      <c r="R1082" s="13" t="s">
        <v>108</v>
      </c>
      <c r="Y1082" s="13">
        <v>0.5</v>
      </c>
      <c r="Z1082" s="13" t="s">
        <v>59</v>
      </c>
      <c r="AA1082" s="13">
        <v>0.5</v>
      </c>
      <c r="AB1082" s="13" t="s">
        <v>59</v>
      </c>
      <c r="AC1082" s="13" t="s">
        <v>67</v>
      </c>
      <c r="AD1082" s="13" t="s">
        <v>61</v>
      </c>
      <c r="AE1082" s="13">
        <v>0.06</v>
      </c>
      <c r="AF1082" s="13" t="s">
        <v>68</v>
      </c>
      <c r="AG1082" s="13" t="s">
        <v>69</v>
      </c>
      <c r="AK1082" s="13" t="s">
        <v>63</v>
      </c>
      <c r="AL1082" s="13">
        <v>8760</v>
      </c>
      <c r="AM1082" s="13" t="s">
        <v>64</v>
      </c>
      <c r="AO1082" s="11">
        <v>44068.419305555559</v>
      </c>
      <c r="AP1082" s="11" t="s">
        <v>66</v>
      </c>
      <c r="AQ1082" s="11" t="s">
        <v>49</v>
      </c>
      <c r="AR1082" s="11" t="s">
        <v>66</v>
      </c>
      <c r="AS1082" s="11" t="s">
        <v>55</v>
      </c>
      <c r="AT1082" s="11" t="s">
        <v>66</v>
      </c>
      <c r="AU1082" s="11" t="s">
        <v>61</v>
      </c>
      <c r="AV1082" t="s">
        <v>66</v>
      </c>
      <c r="AW1082" t="s">
        <v>66</v>
      </c>
    </row>
    <row r="1083" spans="1:49" hidden="1" x14ac:dyDescent="0.25">
      <c r="A1083" s="13" t="s">
        <v>1157</v>
      </c>
      <c r="B1083" s="13">
        <v>38164</v>
      </c>
      <c r="C1083" s="13" t="s">
        <v>1170</v>
      </c>
      <c r="D1083" s="13" t="s">
        <v>49</v>
      </c>
      <c r="E1083" s="13" t="s">
        <v>159</v>
      </c>
      <c r="F1083" s="15" t="s">
        <v>84</v>
      </c>
      <c r="G1083" s="13">
        <v>32.269429000000002</v>
      </c>
      <c r="H1083" s="13">
        <v>-104.14285099999999</v>
      </c>
      <c r="I1083" s="16" t="s">
        <v>75</v>
      </c>
      <c r="J1083" s="13" t="s">
        <v>53</v>
      </c>
      <c r="K1083" s="13">
        <v>8</v>
      </c>
      <c r="L1083" s="13" t="s">
        <v>76</v>
      </c>
      <c r="M1083" s="13" t="s">
        <v>55</v>
      </c>
      <c r="N1083" s="13" t="s">
        <v>56</v>
      </c>
      <c r="O1083" s="13" t="s">
        <v>1171</v>
      </c>
      <c r="P1083" s="13" t="s">
        <v>1164</v>
      </c>
      <c r="S1083" s="14">
        <v>42736.419305555559</v>
      </c>
      <c r="Y1083" s="13">
        <v>0.5</v>
      </c>
      <c r="Z1083" s="13" t="s">
        <v>59</v>
      </c>
      <c r="AA1083" s="13">
        <v>0.5</v>
      </c>
      <c r="AB1083" s="13" t="s">
        <v>59</v>
      </c>
      <c r="AC1083" s="13" t="s">
        <v>67</v>
      </c>
      <c r="AD1083" s="13" t="s">
        <v>61</v>
      </c>
      <c r="AE1083" s="13">
        <v>0.06</v>
      </c>
      <c r="AF1083" s="13" t="s">
        <v>68</v>
      </c>
      <c r="AG1083" s="13" t="s">
        <v>69</v>
      </c>
      <c r="AK1083" s="13" t="s">
        <v>63</v>
      </c>
      <c r="AL1083" s="13">
        <v>8760</v>
      </c>
      <c r="AM1083" s="13" t="s">
        <v>64</v>
      </c>
      <c r="AO1083" s="11">
        <v>44068.419305555559</v>
      </c>
      <c r="AP1083" s="11" t="s">
        <v>66</v>
      </c>
      <c r="AQ1083" s="11" t="s">
        <v>49</v>
      </c>
      <c r="AR1083" s="11" t="s">
        <v>66</v>
      </c>
      <c r="AS1083" s="11" t="s">
        <v>55</v>
      </c>
      <c r="AT1083" s="11" t="s">
        <v>66</v>
      </c>
      <c r="AU1083" s="11" t="s">
        <v>61</v>
      </c>
      <c r="AV1083" t="s">
        <v>66</v>
      </c>
      <c r="AW1083" t="s">
        <v>66</v>
      </c>
    </row>
    <row r="1084" spans="1:49" hidden="1" x14ac:dyDescent="0.25">
      <c r="A1084" s="13" t="s">
        <v>1157</v>
      </c>
      <c r="B1084" s="13">
        <v>38164</v>
      </c>
      <c r="C1084" s="13" t="s">
        <v>1170</v>
      </c>
      <c r="D1084" s="13" t="s">
        <v>49</v>
      </c>
      <c r="E1084" s="13" t="s">
        <v>159</v>
      </c>
      <c r="F1084" s="15" t="s">
        <v>84</v>
      </c>
      <c r="G1084" s="13">
        <v>32.269429000000002</v>
      </c>
      <c r="H1084" s="13">
        <v>-104.14285099999999</v>
      </c>
      <c r="I1084" s="16" t="s">
        <v>75</v>
      </c>
      <c r="J1084" s="13" t="s">
        <v>53</v>
      </c>
      <c r="K1084" s="13">
        <v>8</v>
      </c>
      <c r="L1084" s="13" t="s">
        <v>76</v>
      </c>
      <c r="M1084" s="13" t="s">
        <v>55</v>
      </c>
      <c r="N1084" s="13" t="s">
        <v>56</v>
      </c>
      <c r="O1084" s="13" t="s">
        <v>1171</v>
      </c>
      <c r="P1084" s="13" t="s">
        <v>1164</v>
      </c>
      <c r="S1084" s="14">
        <v>42736.419305555559</v>
      </c>
      <c r="Y1084" s="13">
        <v>0.5</v>
      </c>
      <c r="Z1084" s="13" t="s">
        <v>59</v>
      </c>
      <c r="AA1084" s="13">
        <v>0.5</v>
      </c>
      <c r="AB1084" s="13" t="s">
        <v>59</v>
      </c>
      <c r="AC1084" s="13" t="s">
        <v>67</v>
      </c>
      <c r="AD1084" s="13" t="s">
        <v>61</v>
      </c>
      <c r="AE1084" s="13">
        <v>0.28000000000000003</v>
      </c>
      <c r="AF1084" s="13" t="s">
        <v>62</v>
      </c>
      <c r="AG1084" s="13" t="s">
        <v>69</v>
      </c>
      <c r="AK1084" s="13" t="s">
        <v>63</v>
      </c>
      <c r="AL1084" s="13">
        <v>8760</v>
      </c>
      <c r="AM1084" s="13" t="s">
        <v>64</v>
      </c>
      <c r="AO1084" s="11">
        <v>44068.419305555559</v>
      </c>
      <c r="AP1084" s="11" t="s">
        <v>66</v>
      </c>
      <c r="AQ1084" s="11" t="s">
        <v>49</v>
      </c>
      <c r="AR1084" s="11" t="s">
        <v>66</v>
      </c>
      <c r="AS1084" s="11" t="s">
        <v>55</v>
      </c>
      <c r="AT1084" s="11" t="s">
        <v>66</v>
      </c>
      <c r="AU1084" s="11" t="s">
        <v>61</v>
      </c>
      <c r="AV1084" t="s">
        <v>66</v>
      </c>
      <c r="AW1084" t="s">
        <v>66</v>
      </c>
    </row>
    <row r="1085" spans="1:49" hidden="1" x14ac:dyDescent="0.25">
      <c r="A1085" s="13" t="s">
        <v>1157</v>
      </c>
      <c r="B1085" s="13">
        <v>38164</v>
      </c>
      <c r="C1085" s="13" t="s">
        <v>1170</v>
      </c>
      <c r="D1085" s="13" t="s">
        <v>49</v>
      </c>
      <c r="E1085" s="13" t="s">
        <v>159</v>
      </c>
      <c r="F1085" s="15" t="s">
        <v>84</v>
      </c>
      <c r="G1085" s="13">
        <v>32.269429000000002</v>
      </c>
      <c r="H1085" s="13">
        <v>-104.14285099999999</v>
      </c>
      <c r="I1085" s="16" t="s">
        <v>75</v>
      </c>
      <c r="J1085" s="13" t="s">
        <v>53</v>
      </c>
      <c r="K1085" s="13">
        <v>9</v>
      </c>
      <c r="L1085" s="13" t="s">
        <v>80</v>
      </c>
      <c r="M1085" s="13" t="s">
        <v>55</v>
      </c>
      <c r="N1085" s="13" t="s">
        <v>56</v>
      </c>
      <c r="O1085" s="13" t="s">
        <v>1171</v>
      </c>
      <c r="P1085" s="13" t="s">
        <v>1164</v>
      </c>
      <c r="S1085" s="14">
        <v>42736.419305555559</v>
      </c>
      <c r="Y1085" s="13">
        <v>0.5</v>
      </c>
      <c r="Z1085" s="13" t="s">
        <v>59</v>
      </c>
      <c r="AA1085" s="13">
        <v>0.5</v>
      </c>
      <c r="AB1085" s="13" t="s">
        <v>59</v>
      </c>
      <c r="AC1085" s="13" t="s">
        <v>67</v>
      </c>
      <c r="AD1085" s="13" t="s">
        <v>61</v>
      </c>
      <c r="AE1085" s="13">
        <v>0.06</v>
      </c>
      <c r="AF1085" s="13" t="s">
        <v>68</v>
      </c>
      <c r="AG1085" s="13" t="s">
        <v>69</v>
      </c>
      <c r="AK1085" s="13" t="s">
        <v>63</v>
      </c>
      <c r="AL1085" s="13">
        <v>8760</v>
      </c>
      <c r="AM1085" s="13" t="s">
        <v>64</v>
      </c>
      <c r="AO1085" s="11">
        <v>44068.419305555559</v>
      </c>
      <c r="AP1085" s="11" t="s">
        <v>66</v>
      </c>
      <c r="AQ1085" s="11" t="s">
        <v>49</v>
      </c>
      <c r="AR1085" s="11" t="s">
        <v>66</v>
      </c>
      <c r="AS1085" s="11" t="s">
        <v>55</v>
      </c>
      <c r="AT1085" s="11" t="s">
        <v>66</v>
      </c>
      <c r="AU1085" s="11" t="s">
        <v>61</v>
      </c>
      <c r="AV1085" t="s">
        <v>66</v>
      </c>
      <c r="AW1085" t="s">
        <v>66</v>
      </c>
    </row>
    <row r="1086" spans="1:49" hidden="1" x14ac:dyDescent="0.25">
      <c r="A1086" s="13" t="s">
        <v>1157</v>
      </c>
      <c r="B1086" s="13">
        <v>38164</v>
      </c>
      <c r="C1086" s="13" t="s">
        <v>1170</v>
      </c>
      <c r="D1086" s="13" t="s">
        <v>49</v>
      </c>
      <c r="E1086" s="13" t="s">
        <v>159</v>
      </c>
      <c r="F1086" s="15" t="s">
        <v>84</v>
      </c>
      <c r="G1086" s="13">
        <v>32.269429000000002</v>
      </c>
      <c r="H1086" s="13">
        <v>-104.14285099999999</v>
      </c>
      <c r="I1086" s="16" t="s">
        <v>75</v>
      </c>
      <c r="J1086" s="13" t="s">
        <v>53</v>
      </c>
      <c r="K1086" s="13">
        <v>9</v>
      </c>
      <c r="L1086" s="13" t="s">
        <v>80</v>
      </c>
      <c r="M1086" s="13" t="s">
        <v>55</v>
      </c>
      <c r="N1086" s="13" t="s">
        <v>56</v>
      </c>
      <c r="O1086" s="13" t="s">
        <v>1171</v>
      </c>
      <c r="P1086" s="13" t="s">
        <v>1164</v>
      </c>
      <c r="S1086" s="14">
        <v>42736.419305555559</v>
      </c>
      <c r="Y1086" s="13">
        <v>0.5</v>
      </c>
      <c r="Z1086" s="13" t="s">
        <v>59</v>
      </c>
      <c r="AA1086" s="13">
        <v>0.5</v>
      </c>
      <c r="AB1086" s="13" t="s">
        <v>59</v>
      </c>
      <c r="AC1086" s="13" t="s">
        <v>67</v>
      </c>
      <c r="AD1086" s="13" t="s">
        <v>61</v>
      </c>
      <c r="AE1086" s="13">
        <v>0.28000000000000003</v>
      </c>
      <c r="AF1086" s="13" t="s">
        <v>62</v>
      </c>
      <c r="AG1086" s="13" t="s">
        <v>69</v>
      </c>
      <c r="AK1086" s="13" t="s">
        <v>63</v>
      </c>
      <c r="AL1086" s="13">
        <v>8760</v>
      </c>
      <c r="AM1086" s="13" t="s">
        <v>64</v>
      </c>
      <c r="AO1086" s="11">
        <v>44068.419305555559</v>
      </c>
      <c r="AP1086" s="11" t="s">
        <v>66</v>
      </c>
      <c r="AQ1086" s="11" t="s">
        <v>49</v>
      </c>
      <c r="AR1086" s="11" t="s">
        <v>66</v>
      </c>
      <c r="AS1086" s="11" t="s">
        <v>55</v>
      </c>
      <c r="AT1086" s="11" t="s">
        <v>66</v>
      </c>
      <c r="AU1086" s="11" t="s">
        <v>61</v>
      </c>
      <c r="AV1086" t="s">
        <v>66</v>
      </c>
      <c r="AW1086" t="s">
        <v>66</v>
      </c>
    </row>
    <row r="1087" spans="1:49" hidden="1" x14ac:dyDescent="0.25">
      <c r="A1087" s="13" t="s">
        <v>1157</v>
      </c>
      <c r="B1087" s="13">
        <v>38170</v>
      </c>
      <c r="C1087" s="13" t="s">
        <v>1172</v>
      </c>
      <c r="D1087" s="13" t="s">
        <v>49</v>
      </c>
      <c r="E1087" s="13" t="s">
        <v>159</v>
      </c>
      <c r="F1087" s="15" t="s">
        <v>84</v>
      </c>
      <c r="G1087" s="13">
        <v>32.552712</v>
      </c>
      <c r="H1087" s="13">
        <v>-104.10494199999999</v>
      </c>
      <c r="I1087" s="16" t="s">
        <v>75</v>
      </c>
      <c r="J1087" s="13" t="s">
        <v>53</v>
      </c>
      <c r="K1087" s="13">
        <v>1</v>
      </c>
      <c r="L1087" s="13" t="s">
        <v>76</v>
      </c>
      <c r="M1087" s="13" t="s">
        <v>55</v>
      </c>
      <c r="N1087" s="13" t="s">
        <v>56</v>
      </c>
      <c r="O1087" s="13" t="s">
        <v>435</v>
      </c>
      <c r="P1087" s="13" t="s">
        <v>1173</v>
      </c>
      <c r="Q1087" s="13" t="s">
        <v>58</v>
      </c>
      <c r="R1087" s="13" t="s">
        <v>1174</v>
      </c>
      <c r="Y1087" s="13">
        <v>0.5</v>
      </c>
      <c r="Z1087" s="13" t="s">
        <v>59</v>
      </c>
      <c r="AA1087" s="13">
        <v>0.5</v>
      </c>
      <c r="AB1087" s="13" t="s">
        <v>59</v>
      </c>
      <c r="AC1087" s="13" t="s">
        <v>67</v>
      </c>
      <c r="AD1087" s="13" t="s">
        <v>61</v>
      </c>
      <c r="AE1087" s="13">
        <v>6.5000000000000002E-2</v>
      </c>
      <c r="AF1087" s="13" t="s">
        <v>68</v>
      </c>
      <c r="AG1087" s="13" t="s">
        <v>69</v>
      </c>
      <c r="AK1087" s="13" t="s">
        <v>63</v>
      </c>
      <c r="AL1087" s="13">
        <v>8760</v>
      </c>
      <c r="AM1087" s="13" t="s">
        <v>64</v>
      </c>
      <c r="AO1087" s="11">
        <v>44068.419305555559</v>
      </c>
      <c r="AP1087" s="11" t="s">
        <v>66</v>
      </c>
      <c r="AQ1087" s="11" t="s">
        <v>49</v>
      </c>
      <c r="AR1087" s="11" t="s">
        <v>66</v>
      </c>
      <c r="AS1087" s="11" t="s">
        <v>55</v>
      </c>
      <c r="AT1087" s="11" t="s">
        <v>66</v>
      </c>
      <c r="AU1087" s="11" t="s">
        <v>61</v>
      </c>
      <c r="AV1087" t="s">
        <v>66</v>
      </c>
      <c r="AW1087" t="s">
        <v>66</v>
      </c>
    </row>
    <row r="1088" spans="1:49" hidden="1" x14ac:dyDescent="0.25">
      <c r="A1088" s="13" t="s">
        <v>1157</v>
      </c>
      <c r="B1088" s="13">
        <v>38170</v>
      </c>
      <c r="C1088" s="13" t="s">
        <v>1172</v>
      </c>
      <c r="D1088" s="13" t="s">
        <v>49</v>
      </c>
      <c r="E1088" s="13" t="s">
        <v>159</v>
      </c>
      <c r="F1088" s="15" t="s">
        <v>84</v>
      </c>
      <c r="G1088" s="13">
        <v>32.552712</v>
      </c>
      <c r="H1088" s="13">
        <v>-104.10494199999999</v>
      </c>
      <c r="I1088" s="16" t="s">
        <v>75</v>
      </c>
      <c r="J1088" s="13" t="s">
        <v>53</v>
      </c>
      <c r="K1088" s="13">
        <v>1</v>
      </c>
      <c r="L1088" s="13" t="s">
        <v>76</v>
      </c>
      <c r="M1088" s="13" t="s">
        <v>55</v>
      </c>
      <c r="N1088" s="13" t="s">
        <v>56</v>
      </c>
      <c r="O1088" s="13" t="s">
        <v>435</v>
      </c>
      <c r="P1088" s="13" t="s">
        <v>1173</v>
      </c>
      <c r="Q1088" s="13" t="s">
        <v>58</v>
      </c>
      <c r="R1088" s="13" t="s">
        <v>1174</v>
      </c>
      <c r="Y1088" s="13">
        <v>0.5</v>
      </c>
      <c r="Z1088" s="13" t="s">
        <v>59</v>
      </c>
      <c r="AA1088" s="13">
        <v>0.5</v>
      </c>
      <c r="AB1088" s="13" t="s">
        <v>59</v>
      </c>
      <c r="AC1088" s="13" t="s">
        <v>67</v>
      </c>
      <c r="AD1088" s="13" t="s">
        <v>61</v>
      </c>
      <c r="AE1088" s="13">
        <v>0.28499999999999998</v>
      </c>
      <c r="AF1088" s="13" t="s">
        <v>62</v>
      </c>
      <c r="AG1088" s="13" t="s">
        <v>69</v>
      </c>
      <c r="AK1088" s="13" t="s">
        <v>63</v>
      </c>
      <c r="AL1088" s="13">
        <v>8760</v>
      </c>
      <c r="AM1088" s="13" t="s">
        <v>64</v>
      </c>
      <c r="AO1088" s="11">
        <v>44068.419305555559</v>
      </c>
      <c r="AP1088" s="11" t="s">
        <v>66</v>
      </c>
      <c r="AQ1088" s="11" t="s">
        <v>49</v>
      </c>
      <c r="AR1088" s="11" t="s">
        <v>66</v>
      </c>
      <c r="AS1088" s="11" t="s">
        <v>55</v>
      </c>
      <c r="AT1088" s="11" t="s">
        <v>66</v>
      </c>
      <c r="AU1088" s="11" t="s">
        <v>61</v>
      </c>
      <c r="AV1088" t="s">
        <v>66</v>
      </c>
      <c r="AW1088" t="s">
        <v>66</v>
      </c>
    </row>
    <row r="1089" spans="1:49" hidden="1" x14ac:dyDescent="0.25">
      <c r="A1089" s="13" t="s">
        <v>1157</v>
      </c>
      <c r="B1089" s="13">
        <v>38170</v>
      </c>
      <c r="C1089" s="13" t="s">
        <v>1172</v>
      </c>
      <c r="D1089" s="13" t="s">
        <v>49</v>
      </c>
      <c r="E1089" s="13" t="s">
        <v>159</v>
      </c>
      <c r="F1089" s="15" t="s">
        <v>84</v>
      </c>
      <c r="G1089" s="13">
        <v>32.552712</v>
      </c>
      <c r="H1089" s="13">
        <v>-104.10494199999999</v>
      </c>
      <c r="I1089" s="16" t="s">
        <v>75</v>
      </c>
      <c r="J1089" s="13" t="s">
        <v>53</v>
      </c>
      <c r="K1089" s="13">
        <v>12</v>
      </c>
      <c r="L1089" s="13" t="s">
        <v>80</v>
      </c>
      <c r="M1089" s="13" t="s">
        <v>55</v>
      </c>
      <c r="N1089" s="13" t="s">
        <v>56</v>
      </c>
      <c r="O1089" s="13" t="s">
        <v>436</v>
      </c>
      <c r="P1089" s="13" t="s">
        <v>1173</v>
      </c>
      <c r="Q1089" s="13" t="s">
        <v>58</v>
      </c>
      <c r="R1089" s="13" t="s">
        <v>1174</v>
      </c>
      <c r="Y1089" s="13">
        <v>0.5</v>
      </c>
      <c r="Z1089" s="13" t="s">
        <v>59</v>
      </c>
      <c r="AA1089" s="13">
        <v>0.5</v>
      </c>
      <c r="AB1089" s="13" t="s">
        <v>59</v>
      </c>
      <c r="AC1089" s="13" t="s">
        <v>67</v>
      </c>
      <c r="AD1089" s="13" t="s">
        <v>61</v>
      </c>
      <c r="AE1089" s="13">
        <v>0.28499999999999998</v>
      </c>
      <c r="AF1089" s="13" t="s">
        <v>62</v>
      </c>
      <c r="AG1089" s="13" t="s">
        <v>69</v>
      </c>
      <c r="AK1089" s="13" t="s">
        <v>63</v>
      </c>
      <c r="AL1089" s="13">
        <v>8760</v>
      </c>
      <c r="AM1089" s="13" t="s">
        <v>64</v>
      </c>
      <c r="AO1089" s="11">
        <v>44068.419305555559</v>
      </c>
      <c r="AP1089" s="11" t="s">
        <v>66</v>
      </c>
      <c r="AQ1089" s="11" t="s">
        <v>49</v>
      </c>
      <c r="AR1089" s="11" t="s">
        <v>66</v>
      </c>
      <c r="AS1089" s="11" t="s">
        <v>55</v>
      </c>
      <c r="AT1089" s="11" t="s">
        <v>66</v>
      </c>
      <c r="AU1089" s="11" t="s">
        <v>61</v>
      </c>
      <c r="AV1089" t="s">
        <v>66</v>
      </c>
      <c r="AW1089" t="s">
        <v>66</v>
      </c>
    </row>
    <row r="1090" spans="1:49" hidden="1" x14ac:dyDescent="0.25">
      <c r="A1090" s="13" t="s">
        <v>1157</v>
      </c>
      <c r="B1090" s="13">
        <v>38170</v>
      </c>
      <c r="C1090" s="13" t="s">
        <v>1172</v>
      </c>
      <c r="D1090" s="13" t="s">
        <v>49</v>
      </c>
      <c r="E1090" s="13" t="s">
        <v>159</v>
      </c>
      <c r="F1090" s="15" t="s">
        <v>84</v>
      </c>
      <c r="G1090" s="13">
        <v>32.552712</v>
      </c>
      <c r="H1090" s="13">
        <v>-104.10494199999999</v>
      </c>
      <c r="I1090" s="16" t="s">
        <v>75</v>
      </c>
      <c r="J1090" s="13" t="s">
        <v>53</v>
      </c>
      <c r="K1090" s="13">
        <v>12</v>
      </c>
      <c r="L1090" s="13" t="s">
        <v>80</v>
      </c>
      <c r="M1090" s="13" t="s">
        <v>55</v>
      </c>
      <c r="N1090" s="13" t="s">
        <v>56</v>
      </c>
      <c r="O1090" s="13" t="s">
        <v>436</v>
      </c>
      <c r="P1090" s="13" t="s">
        <v>1173</v>
      </c>
      <c r="Q1090" s="13" t="s">
        <v>58</v>
      </c>
      <c r="R1090" s="13" t="s">
        <v>1174</v>
      </c>
      <c r="Y1090" s="13">
        <v>0.5</v>
      </c>
      <c r="Z1090" s="13" t="s">
        <v>59</v>
      </c>
      <c r="AA1090" s="13">
        <v>0.5</v>
      </c>
      <c r="AB1090" s="13" t="s">
        <v>59</v>
      </c>
      <c r="AC1090" s="13" t="s">
        <v>67</v>
      </c>
      <c r="AD1090" s="13" t="s">
        <v>61</v>
      </c>
      <c r="AE1090" s="13">
        <v>6.5000000000000002E-2</v>
      </c>
      <c r="AF1090" s="13" t="s">
        <v>68</v>
      </c>
      <c r="AG1090" s="13" t="s">
        <v>69</v>
      </c>
      <c r="AK1090" s="13" t="s">
        <v>63</v>
      </c>
      <c r="AL1090" s="13">
        <v>8760</v>
      </c>
      <c r="AM1090" s="13" t="s">
        <v>64</v>
      </c>
      <c r="AO1090" s="11">
        <v>44068.419305555559</v>
      </c>
      <c r="AP1090" s="11" t="s">
        <v>66</v>
      </c>
      <c r="AQ1090" s="11" t="s">
        <v>49</v>
      </c>
      <c r="AR1090" s="11" t="s">
        <v>66</v>
      </c>
      <c r="AS1090" s="11" t="s">
        <v>55</v>
      </c>
      <c r="AT1090" s="11" t="s">
        <v>66</v>
      </c>
      <c r="AU1090" s="11" t="s">
        <v>61</v>
      </c>
      <c r="AV1090" t="s">
        <v>66</v>
      </c>
      <c r="AW1090" t="s">
        <v>66</v>
      </c>
    </row>
    <row r="1091" spans="1:49" hidden="1" x14ac:dyDescent="0.25">
      <c r="A1091" s="13" t="s">
        <v>1157</v>
      </c>
      <c r="B1091" s="13">
        <v>38191</v>
      </c>
      <c r="C1091" s="13" t="s">
        <v>1175</v>
      </c>
      <c r="D1091" s="13" t="s">
        <v>49</v>
      </c>
      <c r="E1091" s="13" t="s">
        <v>159</v>
      </c>
      <c r="F1091" s="15" t="s">
        <v>84</v>
      </c>
      <c r="G1091" s="13">
        <v>32.220543999999997</v>
      </c>
      <c r="H1091" s="13">
        <v>-103.081086</v>
      </c>
      <c r="I1091" s="16" t="s">
        <v>75</v>
      </c>
      <c r="J1091" s="13" t="s">
        <v>53</v>
      </c>
      <c r="K1091" s="13">
        <v>2</v>
      </c>
      <c r="L1091" s="13" t="s">
        <v>190</v>
      </c>
      <c r="M1091" s="13" t="s">
        <v>55</v>
      </c>
      <c r="N1091" s="13" t="s">
        <v>56</v>
      </c>
      <c r="O1091" s="13" t="s">
        <v>1176</v>
      </c>
      <c r="P1091" s="13" t="s">
        <v>1177</v>
      </c>
      <c r="Q1091" s="13" t="s">
        <v>93</v>
      </c>
      <c r="R1091" s="13" t="s">
        <v>58</v>
      </c>
      <c r="Y1091" s="13">
        <v>0.5</v>
      </c>
      <c r="Z1091" s="13" t="s">
        <v>59</v>
      </c>
      <c r="AA1091" s="13">
        <v>0.5</v>
      </c>
      <c r="AB1091" s="13" t="s">
        <v>59</v>
      </c>
      <c r="AC1091" s="13" t="s">
        <v>67</v>
      </c>
      <c r="AD1091" s="13" t="s">
        <v>61</v>
      </c>
      <c r="AE1091" s="13">
        <v>4.9000000000000002E-2</v>
      </c>
      <c r="AF1091" s="13" t="s">
        <v>68</v>
      </c>
      <c r="AG1091" s="13" t="s">
        <v>69</v>
      </c>
      <c r="AK1091" s="13" t="s">
        <v>63</v>
      </c>
      <c r="AL1091" s="13">
        <v>8760</v>
      </c>
      <c r="AM1091" s="13" t="s">
        <v>64</v>
      </c>
      <c r="AO1091" s="11">
        <v>44068.419305555559</v>
      </c>
      <c r="AP1091" s="11" t="s">
        <v>66</v>
      </c>
      <c r="AQ1091" s="11" t="s">
        <v>49</v>
      </c>
      <c r="AR1091" s="11" t="s">
        <v>66</v>
      </c>
      <c r="AS1091" s="11" t="s">
        <v>55</v>
      </c>
      <c r="AT1091" s="11" t="s">
        <v>66</v>
      </c>
      <c r="AU1091" s="11" t="s">
        <v>61</v>
      </c>
      <c r="AV1091" t="s">
        <v>66</v>
      </c>
      <c r="AW1091" t="s">
        <v>66</v>
      </c>
    </row>
    <row r="1092" spans="1:49" hidden="1" x14ac:dyDescent="0.25">
      <c r="A1092" s="13" t="s">
        <v>1157</v>
      </c>
      <c r="B1092" s="13">
        <v>38191</v>
      </c>
      <c r="C1092" s="13" t="s">
        <v>1175</v>
      </c>
      <c r="D1092" s="13" t="s">
        <v>49</v>
      </c>
      <c r="E1092" s="13" t="s">
        <v>159</v>
      </c>
      <c r="F1092" s="15" t="s">
        <v>84</v>
      </c>
      <c r="G1092" s="13">
        <v>32.220543999999997</v>
      </c>
      <c r="H1092" s="13">
        <v>-103.081086</v>
      </c>
      <c r="I1092" s="16" t="s">
        <v>75</v>
      </c>
      <c r="J1092" s="13" t="s">
        <v>53</v>
      </c>
      <c r="K1092" s="13">
        <v>2</v>
      </c>
      <c r="L1092" s="13" t="s">
        <v>190</v>
      </c>
      <c r="M1092" s="13" t="s">
        <v>55</v>
      </c>
      <c r="N1092" s="13" t="s">
        <v>56</v>
      </c>
      <c r="O1092" s="13" t="s">
        <v>1176</v>
      </c>
      <c r="P1092" s="13" t="s">
        <v>1177</v>
      </c>
      <c r="Q1092" s="13" t="s">
        <v>93</v>
      </c>
      <c r="R1092" s="13" t="s">
        <v>58</v>
      </c>
      <c r="Y1092" s="13">
        <v>0.5</v>
      </c>
      <c r="Z1092" s="13" t="s">
        <v>59</v>
      </c>
      <c r="AA1092" s="13">
        <v>0.5</v>
      </c>
      <c r="AB1092" s="13" t="s">
        <v>59</v>
      </c>
      <c r="AC1092" s="13" t="s">
        <v>67</v>
      </c>
      <c r="AD1092" s="13" t="s">
        <v>61</v>
      </c>
      <c r="AE1092" s="13">
        <v>0.21</v>
      </c>
      <c r="AF1092" s="13" t="s">
        <v>62</v>
      </c>
      <c r="AG1092" s="13" t="s">
        <v>69</v>
      </c>
      <c r="AK1092" s="13" t="s">
        <v>63</v>
      </c>
      <c r="AL1092" s="13">
        <v>8760</v>
      </c>
      <c r="AM1092" s="13" t="s">
        <v>64</v>
      </c>
      <c r="AO1092" s="11">
        <v>44068.419305555559</v>
      </c>
      <c r="AP1092" s="11" t="s">
        <v>66</v>
      </c>
      <c r="AQ1092" s="11" t="s">
        <v>49</v>
      </c>
      <c r="AR1092" s="11" t="s">
        <v>66</v>
      </c>
      <c r="AS1092" s="11" t="s">
        <v>55</v>
      </c>
      <c r="AT1092" s="11" t="s">
        <v>66</v>
      </c>
      <c r="AU1092" s="11" t="s">
        <v>61</v>
      </c>
      <c r="AV1092" t="s">
        <v>66</v>
      </c>
      <c r="AW1092" t="s">
        <v>66</v>
      </c>
    </row>
    <row r="1093" spans="1:49" hidden="1" x14ac:dyDescent="0.25">
      <c r="A1093" s="13" t="s">
        <v>1157</v>
      </c>
      <c r="B1093" s="13">
        <v>38195</v>
      </c>
      <c r="C1093" s="13" t="s">
        <v>1178</v>
      </c>
      <c r="D1093" s="13" t="s">
        <v>49</v>
      </c>
      <c r="E1093" s="13" t="s">
        <v>159</v>
      </c>
      <c r="F1093" s="15" t="s">
        <v>51</v>
      </c>
      <c r="G1093" s="13">
        <v>32.625109999999999</v>
      </c>
      <c r="H1093" s="13">
        <v>-103.541892</v>
      </c>
      <c r="I1093" s="16" t="s">
        <v>95</v>
      </c>
      <c r="J1093" s="13" t="s">
        <v>53</v>
      </c>
      <c r="K1093" s="13">
        <v>4</v>
      </c>
      <c r="L1093" s="13" t="s">
        <v>76</v>
      </c>
      <c r="M1093" s="13" t="s">
        <v>55</v>
      </c>
      <c r="N1093" s="13" t="s">
        <v>56</v>
      </c>
      <c r="O1093" s="13" t="s">
        <v>1179</v>
      </c>
      <c r="P1093" s="13" t="s">
        <v>1177</v>
      </c>
      <c r="T1093" s="14">
        <v>42699.419305555559</v>
      </c>
      <c r="Y1093" s="13">
        <v>0.5</v>
      </c>
      <c r="Z1093" s="13" t="s">
        <v>59</v>
      </c>
      <c r="AA1093" s="13">
        <v>0.5</v>
      </c>
      <c r="AB1093" s="13" t="s">
        <v>59</v>
      </c>
      <c r="AC1093" s="13" t="s">
        <v>67</v>
      </c>
      <c r="AD1093" s="13" t="s">
        <v>61</v>
      </c>
      <c r="AE1093" s="13">
        <v>0.06</v>
      </c>
      <c r="AF1093" s="13" t="s">
        <v>68</v>
      </c>
      <c r="AG1093" s="13" t="s">
        <v>69</v>
      </c>
      <c r="AK1093" s="13" t="s">
        <v>63</v>
      </c>
      <c r="AL1093" s="13">
        <v>8760</v>
      </c>
      <c r="AM1093" s="13" t="s">
        <v>64</v>
      </c>
      <c r="AO1093" s="11">
        <v>44068.419305555559</v>
      </c>
      <c r="AP1093" s="11" t="s">
        <v>66</v>
      </c>
      <c r="AQ1093" s="11" t="s">
        <v>49</v>
      </c>
      <c r="AR1093" s="11" t="s">
        <v>66</v>
      </c>
      <c r="AS1093" s="11" t="s">
        <v>55</v>
      </c>
      <c r="AT1093" s="11" t="s">
        <v>66</v>
      </c>
      <c r="AU1093" s="11" t="s">
        <v>61</v>
      </c>
      <c r="AV1093" t="s">
        <v>66</v>
      </c>
      <c r="AW1093" t="s">
        <v>66</v>
      </c>
    </row>
    <row r="1094" spans="1:49" hidden="1" x14ac:dyDescent="0.25">
      <c r="A1094" s="13" t="s">
        <v>1157</v>
      </c>
      <c r="B1094" s="13">
        <v>38195</v>
      </c>
      <c r="C1094" s="13" t="s">
        <v>1178</v>
      </c>
      <c r="D1094" s="13" t="s">
        <v>49</v>
      </c>
      <c r="E1094" s="13" t="s">
        <v>159</v>
      </c>
      <c r="F1094" s="15" t="s">
        <v>51</v>
      </c>
      <c r="G1094" s="13">
        <v>32.625109999999999</v>
      </c>
      <c r="H1094" s="13">
        <v>-103.541892</v>
      </c>
      <c r="I1094" s="16" t="s">
        <v>95</v>
      </c>
      <c r="J1094" s="13" t="s">
        <v>53</v>
      </c>
      <c r="K1094" s="13">
        <v>4</v>
      </c>
      <c r="L1094" s="13" t="s">
        <v>76</v>
      </c>
      <c r="M1094" s="13" t="s">
        <v>55</v>
      </c>
      <c r="N1094" s="13" t="s">
        <v>56</v>
      </c>
      <c r="O1094" s="13" t="s">
        <v>1179</v>
      </c>
      <c r="P1094" s="13" t="s">
        <v>1177</v>
      </c>
      <c r="T1094" s="14">
        <v>42699.419305555559</v>
      </c>
      <c r="Y1094" s="13">
        <v>0.5</v>
      </c>
      <c r="Z1094" s="13" t="s">
        <v>59</v>
      </c>
      <c r="AA1094" s="13">
        <v>0.5</v>
      </c>
      <c r="AB1094" s="13" t="s">
        <v>59</v>
      </c>
      <c r="AC1094" s="13" t="s">
        <v>67</v>
      </c>
      <c r="AD1094" s="13" t="s">
        <v>61</v>
      </c>
      <c r="AE1094" s="13">
        <v>0.28000000000000003</v>
      </c>
      <c r="AF1094" s="13" t="s">
        <v>62</v>
      </c>
      <c r="AG1094" s="13" t="s">
        <v>69</v>
      </c>
      <c r="AK1094" s="13" t="s">
        <v>63</v>
      </c>
      <c r="AL1094" s="13">
        <v>8760</v>
      </c>
      <c r="AM1094" s="13" t="s">
        <v>64</v>
      </c>
      <c r="AO1094" s="11">
        <v>44068.419305555559</v>
      </c>
      <c r="AP1094" s="11" t="s">
        <v>66</v>
      </c>
      <c r="AQ1094" s="11" t="s">
        <v>49</v>
      </c>
      <c r="AR1094" s="11" t="s">
        <v>66</v>
      </c>
      <c r="AS1094" s="11" t="s">
        <v>55</v>
      </c>
      <c r="AT1094" s="11" t="s">
        <v>66</v>
      </c>
      <c r="AU1094" s="11" t="s">
        <v>61</v>
      </c>
      <c r="AV1094" t="s">
        <v>66</v>
      </c>
      <c r="AW1094" t="s">
        <v>66</v>
      </c>
    </row>
    <row r="1095" spans="1:49" hidden="1" x14ac:dyDescent="0.25">
      <c r="A1095" s="13" t="s">
        <v>1157</v>
      </c>
      <c r="B1095" s="13">
        <v>38245</v>
      </c>
      <c r="C1095" s="13" t="s">
        <v>1180</v>
      </c>
      <c r="D1095" s="13" t="s">
        <v>49</v>
      </c>
      <c r="E1095" s="13" t="s">
        <v>159</v>
      </c>
      <c r="F1095" s="15" t="s">
        <v>84</v>
      </c>
      <c r="G1095" s="13">
        <v>32.219875000000002</v>
      </c>
      <c r="H1095" s="13">
        <v>-104.032647</v>
      </c>
      <c r="I1095" s="16" t="s">
        <v>75</v>
      </c>
      <c r="J1095" s="13" t="s">
        <v>53</v>
      </c>
      <c r="K1095" s="13">
        <v>5</v>
      </c>
      <c r="L1095" s="13" t="s">
        <v>76</v>
      </c>
      <c r="M1095" s="13" t="s">
        <v>55</v>
      </c>
      <c r="N1095" s="13" t="s">
        <v>56</v>
      </c>
      <c r="O1095" s="13" t="s">
        <v>1181</v>
      </c>
      <c r="AA1095" s="13">
        <v>0.5</v>
      </c>
      <c r="AB1095" s="13" t="s">
        <v>59</v>
      </c>
      <c r="AC1095" s="13" t="s">
        <v>67</v>
      </c>
      <c r="AD1095" s="13" t="s">
        <v>61</v>
      </c>
      <c r="AE1095" s="13">
        <v>0.28000000000000003</v>
      </c>
      <c r="AF1095" s="13" t="s">
        <v>62</v>
      </c>
      <c r="AG1095" s="13" t="s">
        <v>69</v>
      </c>
      <c r="AK1095" s="13" t="s">
        <v>63</v>
      </c>
      <c r="AL1095" s="13">
        <v>8760</v>
      </c>
      <c r="AM1095" s="13" t="s">
        <v>64</v>
      </c>
      <c r="AO1095" s="11">
        <v>44068.419305555559</v>
      </c>
      <c r="AP1095" s="11" t="s">
        <v>66</v>
      </c>
      <c r="AQ1095" s="11" t="s">
        <v>49</v>
      </c>
      <c r="AR1095" s="11" t="s">
        <v>66</v>
      </c>
      <c r="AS1095" s="11" t="s">
        <v>55</v>
      </c>
      <c r="AT1095" s="11" t="s">
        <v>66</v>
      </c>
      <c r="AU1095" s="11" t="s">
        <v>61</v>
      </c>
      <c r="AV1095" t="s">
        <v>66</v>
      </c>
      <c r="AW1095" t="s">
        <v>66</v>
      </c>
    </row>
    <row r="1096" spans="1:49" hidden="1" x14ac:dyDescent="0.25">
      <c r="A1096" s="13" t="s">
        <v>1157</v>
      </c>
      <c r="B1096" s="13">
        <v>38245</v>
      </c>
      <c r="C1096" s="13" t="s">
        <v>1180</v>
      </c>
      <c r="D1096" s="13" t="s">
        <v>49</v>
      </c>
      <c r="E1096" s="13" t="s">
        <v>159</v>
      </c>
      <c r="F1096" s="15" t="s">
        <v>84</v>
      </c>
      <c r="G1096" s="13">
        <v>32.219875000000002</v>
      </c>
      <c r="H1096" s="13">
        <v>-104.032647</v>
      </c>
      <c r="I1096" s="16" t="s">
        <v>75</v>
      </c>
      <c r="J1096" s="13" t="s">
        <v>53</v>
      </c>
      <c r="K1096" s="13">
        <v>5</v>
      </c>
      <c r="L1096" s="13" t="s">
        <v>76</v>
      </c>
      <c r="M1096" s="13" t="s">
        <v>55</v>
      </c>
      <c r="N1096" s="13" t="s">
        <v>56</v>
      </c>
      <c r="O1096" s="13" t="s">
        <v>1181</v>
      </c>
      <c r="AC1096" s="13" t="s">
        <v>67</v>
      </c>
      <c r="AD1096" s="13" t="s">
        <v>61</v>
      </c>
      <c r="AE1096" s="13">
        <v>6.3E-2</v>
      </c>
      <c r="AF1096" s="13" t="s">
        <v>68</v>
      </c>
      <c r="AG1096" s="13" t="s">
        <v>69</v>
      </c>
      <c r="AK1096" s="13" t="s">
        <v>63</v>
      </c>
      <c r="AL1096" s="13">
        <v>8760</v>
      </c>
      <c r="AM1096" s="13" t="s">
        <v>64</v>
      </c>
      <c r="AO1096" s="11">
        <v>44068.419305555559</v>
      </c>
      <c r="AP1096" s="11" t="s">
        <v>66</v>
      </c>
      <c r="AQ1096" s="11" t="s">
        <v>49</v>
      </c>
      <c r="AR1096" s="11" t="s">
        <v>66</v>
      </c>
      <c r="AS1096" s="11" t="s">
        <v>55</v>
      </c>
      <c r="AT1096" s="11" t="s">
        <v>66</v>
      </c>
      <c r="AU1096" s="11" t="s">
        <v>61</v>
      </c>
      <c r="AV1096" t="s">
        <v>66</v>
      </c>
      <c r="AW1096" t="s">
        <v>66</v>
      </c>
    </row>
    <row r="1097" spans="1:49" hidden="1" x14ac:dyDescent="0.25">
      <c r="A1097" s="13" t="s">
        <v>1157</v>
      </c>
      <c r="B1097" s="13">
        <v>38245</v>
      </c>
      <c r="C1097" s="13" t="s">
        <v>1180</v>
      </c>
      <c r="D1097" s="13" t="s">
        <v>49</v>
      </c>
      <c r="E1097" s="13" t="s">
        <v>159</v>
      </c>
      <c r="F1097" s="15" t="s">
        <v>84</v>
      </c>
      <c r="G1097" s="13">
        <v>32.219875000000002</v>
      </c>
      <c r="H1097" s="13">
        <v>-104.032647</v>
      </c>
      <c r="I1097" s="16" t="s">
        <v>75</v>
      </c>
      <c r="J1097" s="13" t="s">
        <v>53</v>
      </c>
      <c r="K1097" s="13">
        <v>15</v>
      </c>
      <c r="L1097" s="13" t="s">
        <v>80</v>
      </c>
      <c r="M1097" s="13" t="s">
        <v>55</v>
      </c>
      <c r="N1097" s="13" t="s">
        <v>56</v>
      </c>
      <c r="O1097" s="13" t="s">
        <v>1181</v>
      </c>
      <c r="AA1097" s="13">
        <v>0.5</v>
      </c>
      <c r="AB1097" s="13" t="s">
        <v>59</v>
      </c>
      <c r="AC1097" s="13" t="s">
        <v>67</v>
      </c>
      <c r="AD1097" s="13" t="s">
        <v>61</v>
      </c>
      <c r="AE1097" s="13">
        <v>0.28000000000000003</v>
      </c>
      <c r="AF1097" s="13" t="s">
        <v>62</v>
      </c>
      <c r="AG1097" s="13" t="s">
        <v>69</v>
      </c>
      <c r="AK1097" s="13" t="s">
        <v>63</v>
      </c>
      <c r="AL1097" s="13">
        <v>8760</v>
      </c>
      <c r="AM1097" s="13" t="s">
        <v>64</v>
      </c>
      <c r="AO1097" s="11">
        <v>44068.419305555559</v>
      </c>
      <c r="AP1097" s="11" t="s">
        <v>66</v>
      </c>
      <c r="AQ1097" s="11" t="s">
        <v>49</v>
      </c>
      <c r="AR1097" s="11" t="s">
        <v>66</v>
      </c>
      <c r="AS1097" s="11" t="s">
        <v>55</v>
      </c>
      <c r="AT1097" s="11" t="s">
        <v>66</v>
      </c>
      <c r="AU1097" s="11" t="s">
        <v>61</v>
      </c>
      <c r="AV1097" t="s">
        <v>66</v>
      </c>
      <c r="AW1097" t="s">
        <v>66</v>
      </c>
    </row>
    <row r="1098" spans="1:49" hidden="1" x14ac:dyDescent="0.25">
      <c r="A1098" s="13" t="s">
        <v>1157</v>
      </c>
      <c r="B1098" s="13">
        <v>38245</v>
      </c>
      <c r="C1098" s="13" t="s">
        <v>1180</v>
      </c>
      <c r="D1098" s="13" t="s">
        <v>49</v>
      </c>
      <c r="E1098" s="13" t="s">
        <v>159</v>
      </c>
      <c r="F1098" s="15" t="s">
        <v>84</v>
      </c>
      <c r="G1098" s="13">
        <v>32.219875000000002</v>
      </c>
      <c r="H1098" s="13">
        <v>-104.032647</v>
      </c>
      <c r="I1098" s="16" t="s">
        <v>75</v>
      </c>
      <c r="J1098" s="13" t="s">
        <v>53</v>
      </c>
      <c r="K1098" s="13">
        <v>15</v>
      </c>
      <c r="L1098" s="13" t="s">
        <v>80</v>
      </c>
      <c r="M1098" s="13" t="s">
        <v>55</v>
      </c>
      <c r="N1098" s="13" t="s">
        <v>56</v>
      </c>
      <c r="O1098" s="13" t="s">
        <v>1181</v>
      </c>
      <c r="AC1098" s="13" t="s">
        <v>67</v>
      </c>
      <c r="AD1098" s="13" t="s">
        <v>61</v>
      </c>
      <c r="AE1098" s="13">
        <v>6.3E-2</v>
      </c>
      <c r="AF1098" s="13" t="s">
        <v>68</v>
      </c>
      <c r="AG1098" s="13" t="s">
        <v>69</v>
      </c>
      <c r="AK1098" s="13" t="s">
        <v>63</v>
      </c>
      <c r="AL1098" s="13">
        <v>8760</v>
      </c>
      <c r="AM1098" s="13" t="s">
        <v>64</v>
      </c>
      <c r="AO1098" s="11">
        <v>44068.419305555559</v>
      </c>
      <c r="AP1098" s="11" t="s">
        <v>66</v>
      </c>
      <c r="AQ1098" s="11" t="s">
        <v>49</v>
      </c>
      <c r="AR1098" s="11" t="s">
        <v>66</v>
      </c>
      <c r="AS1098" s="11" t="s">
        <v>55</v>
      </c>
      <c r="AT1098" s="11" t="s">
        <v>66</v>
      </c>
      <c r="AU1098" s="11" t="s">
        <v>61</v>
      </c>
      <c r="AV1098" t="s">
        <v>66</v>
      </c>
      <c r="AW1098" t="s">
        <v>66</v>
      </c>
    </row>
    <row r="1099" spans="1:49" hidden="1" x14ac:dyDescent="0.25">
      <c r="A1099" s="13" t="s">
        <v>1157</v>
      </c>
      <c r="B1099" s="13">
        <v>38245</v>
      </c>
      <c r="C1099" s="13" t="s">
        <v>1180</v>
      </c>
      <c r="D1099" s="13" t="s">
        <v>49</v>
      </c>
      <c r="E1099" s="13" t="s">
        <v>159</v>
      </c>
      <c r="F1099" s="15" t="s">
        <v>84</v>
      </c>
      <c r="G1099" s="13">
        <v>32.219875000000002</v>
      </c>
      <c r="H1099" s="13">
        <v>-104.032647</v>
      </c>
      <c r="I1099" s="16" t="s">
        <v>75</v>
      </c>
      <c r="J1099" s="13" t="s">
        <v>53</v>
      </c>
      <c r="K1099" s="13">
        <v>16</v>
      </c>
      <c r="L1099" s="13" t="s">
        <v>236</v>
      </c>
      <c r="M1099" s="13" t="s">
        <v>55</v>
      </c>
      <c r="N1099" s="13" t="s">
        <v>56</v>
      </c>
      <c r="O1099" s="13" t="s">
        <v>1181</v>
      </c>
      <c r="AC1099" s="13" t="s">
        <v>67</v>
      </c>
      <c r="AD1099" s="13" t="s">
        <v>61</v>
      </c>
      <c r="AE1099" s="13">
        <v>6.3E-2</v>
      </c>
      <c r="AF1099" s="13" t="s">
        <v>68</v>
      </c>
      <c r="AG1099" s="13" t="s">
        <v>69</v>
      </c>
      <c r="AK1099" s="13" t="s">
        <v>63</v>
      </c>
      <c r="AL1099" s="13">
        <v>8760</v>
      </c>
      <c r="AM1099" s="13" t="s">
        <v>64</v>
      </c>
      <c r="AO1099" s="11">
        <v>44068.419305555559</v>
      </c>
      <c r="AP1099" s="11" t="s">
        <v>66</v>
      </c>
      <c r="AQ1099" s="11" t="s">
        <v>49</v>
      </c>
      <c r="AR1099" s="11" t="s">
        <v>66</v>
      </c>
      <c r="AS1099" s="11" t="s">
        <v>55</v>
      </c>
      <c r="AT1099" s="11" t="s">
        <v>66</v>
      </c>
      <c r="AU1099" s="11" t="s">
        <v>61</v>
      </c>
      <c r="AV1099" t="s">
        <v>66</v>
      </c>
      <c r="AW1099" t="s">
        <v>66</v>
      </c>
    </row>
    <row r="1100" spans="1:49" hidden="1" x14ac:dyDescent="0.25">
      <c r="A1100" s="13" t="s">
        <v>1157</v>
      </c>
      <c r="B1100" s="13">
        <v>38245</v>
      </c>
      <c r="C1100" s="13" t="s">
        <v>1180</v>
      </c>
      <c r="D1100" s="13" t="s">
        <v>49</v>
      </c>
      <c r="E1100" s="13" t="s">
        <v>159</v>
      </c>
      <c r="F1100" s="15" t="s">
        <v>84</v>
      </c>
      <c r="G1100" s="13">
        <v>32.219875000000002</v>
      </c>
      <c r="H1100" s="13">
        <v>-104.032647</v>
      </c>
      <c r="I1100" s="16" t="s">
        <v>75</v>
      </c>
      <c r="J1100" s="13" t="s">
        <v>53</v>
      </c>
      <c r="K1100" s="13">
        <v>16</v>
      </c>
      <c r="L1100" s="13" t="s">
        <v>236</v>
      </c>
      <c r="M1100" s="13" t="s">
        <v>55</v>
      </c>
      <c r="N1100" s="13" t="s">
        <v>56</v>
      </c>
      <c r="O1100" s="13" t="s">
        <v>1181</v>
      </c>
      <c r="AA1100" s="13">
        <v>0.5</v>
      </c>
      <c r="AB1100" s="13" t="s">
        <v>59</v>
      </c>
      <c r="AC1100" s="13" t="s">
        <v>67</v>
      </c>
      <c r="AD1100" s="13" t="s">
        <v>61</v>
      </c>
      <c r="AE1100" s="13">
        <v>0.28000000000000003</v>
      </c>
      <c r="AF1100" s="13" t="s">
        <v>62</v>
      </c>
      <c r="AG1100" s="13" t="s">
        <v>69</v>
      </c>
      <c r="AK1100" s="13" t="s">
        <v>63</v>
      </c>
      <c r="AL1100" s="13">
        <v>8760</v>
      </c>
      <c r="AM1100" s="13" t="s">
        <v>64</v>
      </c>
      <c r="AO1100" s="11">
        <v>44068.419305555559</v>
      </c>
      <c r="AP1100" s="11" t="s">
        <v>66</v>
      </c>
      <c r="AQ1100" s="11" t="s">
        <v>49</v>
      </c>
      <c r="AR1100" s="11" t="s">
        <v>66</v>
      </c>
      <c r="AS1100" s="11" t="s">
        <v>55</v>
      </c>
      <c r="AT1100" s="11" t="s">
        <v>66</v>
      </c>
      <c r="AU1100" s="11" t="s">
        <v>61</v>
      </c>
      <c r="AV1100" t="s">
        <v>66</v>
      </c>
      <c r="AW1100" t="s">
        <v>66</v>
      </c>
    </row>
    <row r="1101" spans="1:49" hidden="1" x14ac:dyDescent="0.25">
      <c r="A1101" s="13" t="s">
        <v>1157</v>
      </c>
      <c r="B1101" s="13">
        <v>38301</v>
      </c>
      <c r="C1101" s="13" t="s">
        <v>1182</v>
      </c>
      <c r="D1101" s="13" t="s">
        <v>49</v>
      </c>
      <c r="E1101" s="13" t="s">
        <v>159</v>
      </c>
      <c r="F1101" s="15" t="s">
        <v>84</v>
      </c>
      <c r="G1101" s="13">
        <v>32.305275000000002</v>
      </c>
      <c r="H1101" s="13">
        <v>-104.15328599999999</v>
      </c>
      <c r="I1101" s="16" t="s">
        <v>95</v>
      </c>
      <c r="J1101" s="13" t="s">
        <v>53</v>
      </c>
      <c r="K1101" s="13">
        <v>1</v>
      </c>
      <c r="L1101" s="13" t="s">
        <v>76</v>
      </c>
      <c r="M1101" s="13" t="s">
        <v>55</v>
      </c>
      <c r="N1101" s="13" t="s">
        <v>56</v>
      </c>
      <c r="O1101" s="13" t="s">
        <v>1166</v>
      </c>
      <c r="P1101" s="13" t="s">
        <v>1164</v>
      </c>
      <c r="Q1101" s="13" t="s">
        <v>146</v>
      </c>
      <c r="R1101" s="13" t="s">
        <v>146</v>
      </c>
      <c r="S1101" s="14">
        <v>43101.419305555559</v>
      </c>
      <c r="Y1101" s="13">
        <v>0.5</v>
      </c>
      <c r="Z1101" s="13" t="s">
        <v>59</v>
      </c>
      <c r="AA1101" s="13">
        <v>0.5</v>
      </c>
      <c r="AB1101" s="13" t="s">
        <v>59</v>
      </c>
      <c r="AC1101" s="13" t="s">
        <v>67</v>
      </c>
      <c r="AD1101" s="13" t="s">
        <v>61</v>
      </c>
      <c r="AE1101" s="13">
        <v>0.04</v>
      </c>
      <c r="AF1101" s="13" t="s">
        <v>68</v>
      </c>
      <c r="AG1101" s="13" t="s">
        <v>69</v>
      </c>
      <c r="AK1101" s="13" t="s">
        <v>63</v>
      </c>
      <c r="AL1101" s="13">
        <v>8760</v>
      </c>
      <c r="AM1101" s="13" t="s">
        <v>64</v>
      </c>
      <c r="AO1101" s="11">
        <v>44068.419305555559</v>
      </c>
      <c r="AP1101" s="11" t="s">
        <v>66</v>
      </c>
      <c r="AQ1101" s="11" t="s">
        <v>49</v>
      </c>
      <c r="AR1101" s="11" t="s">
        <v>66</v>
      </c>
      <c r="AS1101" s="11" t="s">
        <v>55</v>
      </c>
      <c r="AT1101" s="11" t="s">
        <v>66</v>
      </c>
      <c r="AU1101" s="11" t="s">
        <v>61</v>
      </c>
      <c r="AV1101" t="s">
        <v>66</v>
      </c>
      <c r="AW1101" t="s">
        <v>66</v>
      </c>
    </row>
    <row r="1102" spans="1:49" hidden="1" x14ac:dyDescent="0.25">
      <c r="A1102" s="13" t="s">
        <v>1157</v>
      </c>
      <c r="B1102" s="13">
        <v>38301</v>
      </c>
      <c r="C1102" s="13" t="s">
        <v>1182</v>
      </c>
      <c r="D1102" s="13" t="s">
        <v>49</v>
      </c>
      <c r="E1102" s="13" t="s">
        <v>159</v>
      </c>
      <c r="F1102" s="15" t="s">
        <v>84</v>
      </c>
      <c r="G1102" s="13">
        <v>32.305275000000002</v>
      </c>
      <c r="H1102" s="13">
        <v>-104.15328599999999</v>
      </c>
      <c r="I1102" s="16" t="s">
        <v>95</v>
      </c>
      <c r="J1102" s="13" t="s">
        <v>53</v>
      </c>
      <c r="K1102" s="13">
        <v>1</v>
      </c>
      <c r="L1102" s="13" t="s">
        <v>76</v>
      </c>
      <c r="M1102" s="13" t="s">
        <v>55</v>
      </c>
      <c r="N1102" s="13" t="s">
        <v>56</v>
      </c>
      <c r="O1102" s="13" t="s">
        <v>1166</v>
      </c>
      <c r="P1102" s="13" t="s">
        <v>1164</v>
      </c>
      <c r="Q1102" s="13" t="s">
        <v>146</v>
      </c>
      <c r="R1102" s="13" t="s">
        <v>146</v>
      </c>
      <c r="S1102" s="14">
        <v>43101.419305555559</v>
      </c>
      <c r="Y1102" s="13">
        <v>0.5</v>
      </c>
      <c r="Z1102" s="13" t="s">
        <v>59</v>
      </c>
      <c r="AA1102" s="13">
        <v>0.5</v>
      </c>
      <c r="AB1102" s="13" t="s">
        <v>59</v>
      </c>
      <c r="AC1102" s="13" t="s">
        <v>67</v>
      </c>
      <c r="AD1102" s="13" t="s">
        <v>61</v>
      </c>
      <c r="AE1102" s="13">
        <v>0.17</v>
      </c>
      <c r="AF1102" s="13" t="s">
        <v>62</v>
      </c>
      <c r="AG1102" s="13" t="s">
        <v>69</v>
      </c>
      <c r="AK1102" s="13" t="s">
        <v>63</v>
      </c>
      <c r="AL1102" s="13">
        <v>8760</v>
      </c>
      <c r="AM1102" s="13" t="s">
        <v>64</v>
      </c>
      <c r="AO1102" s="11">
        <v>44068.419305555559</v>
      </c>
      <c r="AP1102" s="11" t="s">
        <v>66</v>
      </c>
      <c r="AQ1102" s="11" t="s">
        <v>49</v>
      </c>
      <c r="AR1102" s="11" t="s">
        <v>66</v>
      </c>
      <c r="AS1102" s="11" t="s">
        <v>55</v>
      </c>
      <c r="AT1102" s="11" t="s">
        <v>66</v>
      </c>
      <c r="AU1102" s="11" t="s">
        <v>61</v>
      </c>
      <c r="AV1102" t="s">
        <v>66</v>
      </c>
      <c r="AW1102" t="s">
        <v>66</v>
      </c>
    </row>
    <row r="1103" spans="1:49" hidden="1" x14ac:dyDescent="0.25">
      <c r="A1103" s="13" t="s">
        <v>1157</v>
      </c>
      <c r="B1103" s="13">
        <v>38301</v>
      </c>
      <c r="C1103" s="13" t="s">
        <v>1182</v>
      </c>
      <c r="D1103" s="13" t="s">
        <v>49</v>
      </c>
      <c r="E1103" s="13" t="s">
        <v>159</v>
      </c>
      <c r="F1103" s="15" t="s">
        <v>84</v>
      </c>
      <c r="G1103" s="13">
        <v>32.305275000000002</v>
      </c>
      <c r="H1103" s="13">
        <v>-104.15328599999999</v>
      </c>
      <c r="I1103" s="16" t="s">
        <v>95</v>
      </c>
      <c r="J1103" s="13" t="s">
        <v>53</v>
      </c>
      <c r="K1103" s="13">
        <v>2</v>
      </c>
      <c r="L1103" s="13" t="s">
        <v>80</v>
      </c>
      <c r="M1103" s="13" t="s">
        <v>55</v>
      </c>
      <c r="N1103" s="13" t="s">
        <v>56</v>
      </c>
      <c r="O1103" s="13" t="s">
        <v>1183</v>
      </c>
      <c r="P1103" s="13" t="s">
        <v>1164</v>
      </c>
      <c r="Q1103" s="13" t="s">
        <v>146</v>
      </c>
      <c r="R1103" s="13" t="s">
        <v>146</v>
      </c>
      <c r="S1103" s="14">
        <v>43101.419305555559</v>
      </c>
      <c r="Y1103" s="13">
        <v>0.5</v>
      </c>
      <c r="Z1103" s="13" t="s">
        <v>59</v>
      </c>
      <c r="AA1103" s="13">
        <v>0.5</v>
      </c>
      <c r="AB1103" s="13" t="s">
        <v>59</v>
      </c>
      <c r="AC1103" s="13" t="s">
        <v>67</v>
      </c>
      <c r="AD1103" s="13" t="s">
        <v>61</v>
      </c>
      <c r="AE1103" s="13">
        <v>0.04</v>
      </c>
      <c r="AF1103" s="13" t="s">
        <v>68</v>
      </c>
      <c r="AG1103" s="13" t="s">
        <v>69</v>
      </c>
      <c r="AK1103" s="13" t="s">
        <v>63</v>
      </c>
      <c r="AL1103" s="13">
        <v>8760</v>
      </c>
      <c r="AM1103" s="13" t="s">
        <v>64</v>
      </c>
      <c r="AO1103" s="11">
        <v>44068.419305555559</v>
      </c>
      <c r="AP1103" s="11" t="s">
        <v>66</v>
      </c>
      <c r="AQ1103" s="11" t="s">
        <v>49</v>
      </c>
      <c r="AR1103" s="11" t="s">
        <v>66</v>
      </c>
      <c r="AS1103" s="11" t="s">
        <v>55</v>
      </c>
      <c r="AT1103" s="11" t="s">
        <v>66</v>
      </c>
      <c r="AU1103" s="11" t="s">
        <v>61</v>
      </c>
      <c r="AV1103" t="s">
        <v>66</v>
      </c>
      <c r="AW1103" t="s">
        <v>66</v>
      </c>
    </row>
    <row r="1104" spans="1:49" hidden="1" x14ac:dyDescent="0.25">
      <c r="A1104" s="13" t="s">
        <v>1157</v>
      </c>
      <c r="B1104" s="13">
        <v>38301</v>
      </c>
      <c r="C1104" s="13" t="s">
        <v>1182</v>
      </c>
      <c r="D1104" s="13" t="s">
        <v>49</v>
      </c>
      <c r="E1104" s="13" t="s">
        <v>159</v>
      </c>
      <c r="F1104" s="15" t="s">
        <v>84</v>
      </c>
      <c r="G1104" s="13">
        <v>32.305275000000002</v>
      </c>
      <c r="H1104" s="13">
        <v>-104.15328599999999</v>
      </c>
      <c r="I1104" s="16" t="s">
        <v>95</v>
      </c>
      <c r="J1104" s="13" t="s">
        <v>53</v>
      </c>
      <c r="K1104" s="13">
        <v>2</v>
      </c>
      <c r="L1104" s="13" t="s">
        <v>80</v>
      </c>
      <c r="M1104" s="13" t="s">
        <v>55</v>
      </c>
      <c r="N1104" s="13" t="s">
        <v>56</v>
      </c>
      <c r="O1104" s="13" t="s">
        <v>1183</v>
      </c>
      <c r="P1104" s="13" t="s">
        <v>1164</v>
      </c>
      <c r="Q1104" s="13" t="s">
        <v>146</v>
      </c>
      <c r="R1104" s="13" t="s">
        <v>146</v>
      </c>
      <c r="S1104" s="14">
        <v>43101.419305555559</v>
      </c>
      <c r="Y1104" s="13">
        <v>0.5</v>
      </c>
      <c r="Z1104" s="13" t="s">
        <v>59</v>
      </c>
      <c r="AA1104" s="13">
        <v>0.5</v>
      </c>
      <c r="AB1104" s="13" t="s">
        <v>59</v>
      </c>
      <c r="AC1104" s="13" t="s">
        <v>67</v>
      </c>
      <c r="AD1104" s="13" t="s">
        <v>61</v>
      </c>
      <c r="AE1104" s="13">
        <v>0.17</v>
      </c>
      <c r="AF1104" s="13" t="s">
        <v>62</v>
      </c>
      <c r="AG1104" s="13" t="s">
        <v>69</v>
      </c>
      <c r="AK1104" s="13" t="s">
        <v>63</v>
      </c>
      <c r="AL1104" s="13">
        <v>8760</v>
      </c>
      <c r="AM1104" s="13" t="s">
        <v>64</v>
      </c>
      <c r="AO1104" s="11">
        <v>44068.419305555559</v>
      </c>
      <c r="AP1104" s="11" t="s">
        <v>66</v>
      </c>
      <c r="AQ1104" s="11" t="s">
        <v>49</v>
      </c>
      <c r="AR1104" s="11" t="s">
        <v>66</v>
      </c>
      <c r="AS1104" s="11" t="s">
        <v>55</v>
      </c>
      <c r="AT1104" s="11" t="s">
        <v>66</v>
      </c>
      <c r="AU1104" s="11" t="s">
        <v>61</v>
      </c>
      <c r="AV1104" t="s">
        <v>66</v>
      </c>
      <c r="AW1104" t="s">
        <v>66</v>
      </c>
    </row>
    <row r="1105" spans="1:49" hidden="1" x14ac:dyDescent="0.25">
      <c r="A1105" s="13" t="s">
        <v>1157</v>
      </c>
      <c r="B1105" s="13">
        <v>38301</v>
      </c>
      <c r="C1105" s="13" t="s">
        <v>1182</v>
      </c>
      <c r="D1105" s="13" t="s">
        <v>49</v>
      </c>
      <c r="E1105" s="13" t="s">
        <v>159</v>
      </c>
      <c r="F1105" s="15" t="s">
        <v>84</v>
      </c>
      <c r="G1105" s="13">
        <v>32.305275000000002</v>
      </c>
      <c r="H1105" s="13">
        <v>-104.15328599999999</v>
      </c>
      <c r="I1105" s="16" t="s">
        <v>95</v>
      </c>
      <c r="J1105" s="13" t="s">
        <v>53</v>
      </c>
      <c r="K1105" s="13">
        <v>11</v>
      </c>
      <c r="L1105" s="13" t="s">
        <v>236</v>
      </c>
      <c r="M1105" s="13" t="s">
        <v>55</v>
      </c>
      <c r="N1105" s="13" t="s">
        <v>56</v>
      </c>
      <c r="O1105" s="13" t="s">
        <v>1184</v>
      </c>
      <c r="P1105" s="13" t="s">
        <v>1164</v>
      </c>
      <c r="Q1105" s="13" t="s">
        <v>146</v>
      </c>
      <c r="R1105" s="13" t="s">
        <v>146</v>
      </c>
      <c r="S1105" s="14">
        <v>43101.419305555559</v>
      </c>
      <c r="Y1105" s="13">
        <v>0.5</v>
      </c>
      <c r="Z1105" s="13" t="s">
        <v>59</v>
      </c>
      <c r="AA1105" s="13">
        <v>0.5</v>
      </c>
      <c r="AB1105" s="13" t="s">
        <v>59</v>
      </c>
      <c r="AC1105" s="13" t="s">
        <v>67</v>
      </c>
      <c r="AD1105" s="13" t="s">
        <v>61</v>
      </c>
      <c r="AE1105" s="13">
        <v>0.04</v>
      </c>
      <c r="AF1105" s="13" t="s">
        <v>68</v>
      </c>
      <c r="AG1105" s="13" t="s">
        <v>69</v>
      </c>
      <c r="AK1105" s="13" t="s">
        <v>63</v>
      </c>
      <c r="AL1105" s="13">
        <v>8760</v>
      </c>
      <c r="AM1105" s="13" t="s">
        <v>64</v>
      </c>
      <c r="AO1105" s="11">
        <v>44068.419305555559</v>
      </c>
      <c r="AP1105" s="11" t="s">
        <v>66</v>
      </c>
      <c r="AQ1105" s="11" t="s">
        <v>49</v>
      </c>
      <c r="AR1105" s="11" t="s">
        <v>66</v>
      </c>
      <c r="AS1105" s="11" t="s">
        <v>55</v>
      </c>
      <c r="AT1105" s="11" t="s">
        <v>66</v>
      </c>
      <c r="AU1105" s="11" t="s">
        <v>61</v>
      </c>
      <c r="AV1105" t="s">
        <v>66</v>
      </c>
      <c r="AW1105" t="s">
        <v>66</v>
      </c>
    </row>
    <row r="1106" spans="1:49" hidden="1" x14ac:dyDescent="0.25">
      <c r="A1106" s="13" t="s">
        <v>1157</v>
      </c>
      <c r="B1106" s="13">
        <v>38301</v>
      </c>
      <c r="C1106" s="13" t="s">
        <v>1182</v>
      </c>
      <c r="D1106" s="13" t="s">
        <v>49</v>
      </c>
      <c r="E1106" s="13" t="s">
        <v>159</v>
      </c>
      <c r="F1106" s="15" t="s">
        <v>84</v>
      </c>
      <c r="G1106" s="13">
        <v>32.305275000000002</v>
      </c>
      <c r="H1106" s="13">
        <v>-104.15328599999999</v>
      </c>
      <c r="I1106" s="16" t="s">
        <v>95</v>
      </c>
      <c r="J1106" s="13" t="s">
        <v>53</v>
      </c>
      <c r="K1106" s="13">
        <v>11</v>
      </c>
      <c r="L1106" s="13" t="s">
        <v>236</v>
      </c>
      <c r="M1106" s="13" t="s">
        <v>55</v>
      </c>
      <c r="N1106" s="13" t="s">
        <v>56</v>
      </c>
      <c r="O1106" s="13" t="s">
        <v>1184</v>
      </c>
      <c r="P1106" s="13" t="s">
        <v>1164</v>
      </c>
      <c r="Q1106" s="13" t="s">
        <v>146</v>
      </c>
      <c r="R1106" s="13" t="s">
        <v>146</v>
      </c>
      <c r="S1106" s="14">
        <v>43101.419305555559</v>
      </c>
      <c r="Y1106" s="13">
        <v>0.5</v>
      </c>
      <c r="Z1106" s="13" t="s">
        <v>59</v>
      </c>
      <c r="AA1106" s="13">
        <v>0.5</v>
      </c>
      <c r="AB1106" s="13" t="s">
        <v>59</v>
      </c>
      <c r="AC1106" s="13" t="s">
        <v>67</v>
      </c>
      <c r="AD1106" s="13" t="s">
        <v>61</v>
      </c>
      <c r="AE1106" s="13">
        <v>0.17</v>
      </c>
      <c r="AF1106" s="13" t="s">
        <v>62</v>
      </c>
      <c r="AG1106" s="13" t="s">
        <v>69</v>
      </c>
      <c r="AK1106" s="13" t="s">
        <v>63</v>
      </c>
      <c r="AL1106" s="13">
        <v>8760</v>
      </c>
      <c r="AM1106" s="13" t="s">
        <v>64</v>
      </c>
      <c r="AO1106" s="11">
        <v>44068.419305555559</v>
      </c>
      <c r="AP1106" s="11" t="s">
        <v>66</v>
      </c>
      <c r="AQ1106" s="11" t="s">
        <v>49</v>
      </c>
      <c r="AR1106" s="11" t="s">
        <v>66</v>
      </c>
      <c r="AS1106" s="11" t="s">
        <v>55</v>
      </c>
      <c r="AT1106" s="11" t="s">
        <v>66</v>
      </c>
      <c r="AU1106" s="11" t="s">
        <v>61</v>
      </c>
      <c r="AV1106" t="s">
        <v>66</v>
      </c>
      <c r="AW1106" t="s">
        <v>66</v>
      </c>
    </row>
    <row r="1107" spans="1:49" hidden="1" x14ac:dyDescent="0.25">
      <c r="A1107" s="13" t="s">
        <v>1157</v>
      </c>
      <c r="B1107" s="13">
        <v>38301</v>
      </c>
      <c r="C1107" s="13" t="s">
        <v>1182</v>
      </c>
      <c r="D1107" s="13" t="s">
        <v>49</v>
      </c>
      <c r="E1107" s="13" t="s">
        <v>159</v>
      </c>
      <c r="F1107" s="15" t="s">
        <v>84</v>
      </c>
      <c r="G1107" s="13">
        <v>32.305275000000002</v>
      </c>
      <c r="H1107" s="13">
        <v>-104.15328599999999</v>
      </c>
      <c r="I1107" s="16" t="s">
        <v>95</v>
      </c>
      <c r="J1107" s="13" t="s">
        <v>53</v>
      </c>
      <c r="K1107" s="13">
        <v>12</v>
      </c>
      <c r="L1107" s="13" t="s">
        <v>382</v>
      </c>
      <c r="M1107" s="13" t="s">
        <v>55</v>
      </c>
      <c r="N1107" s="13" t="s">
        <v>56</v>
      </c>
      <c r="O1107" s="13" t="s">
        <v>1185</v>
      </c>
      <c r="P1107" s="13" t="s">
        <v>1164</v>
      </c>
      <c r="Q1107" s="13" t="s">
        <v>146</v>
      </c>
      <c r="R1107" s="13" t="s">
        <v>146</v>
      </c>
      <c r="S1107" s="14">
        <v>43101.419305555559</v>
      </c>
      <c r="Y1107" s="13">
        <v>0.5</v>
      </c>
      <c r="Z1107" s="13" t="s">
        <v>59</v>
      </c>
      <c r="AA1107" s="13">
        <v>0.5</v>
      </c>
      <c r="AB1107" s="13" t="s">
        <v>59</v>
      </c>
      <c r="AC1107" s="13" t="s">
        <v>67</v>
      </c>
      <c r="AD1107" s="13" t="s">
        <v>61</v>
      </c>
      <c r="AE1107" s="13">
        <v>0.04</v>
      </c>
      <c r="AF1107" s="13" t="s">
        <v>68</v>
      </c>
      <c r="AG1107" s="13" t="s">
        <v>69</v>
      </c>
      <c r="AK1107" s="13" t="s">
        <v>63</v>
      </c>
      <c r="AL1107" s="13">
        <v>8760</v>
      </c>
      <c r="AM1107" s="13" t="s">
        <v>64</v>
      </c>
      <c r="AO1107" s="11">
        <v>44068.419305555559</v>
      </c>
      <c r="AP1107" s="11" t="s">
        <v>66</v>
      </c>
      <c r="AQ1107" s="11" t="s">
        <v>49</v>
      </c>
      <c r="AR1107" s="11" t="s">
        <v>66</v>
      </c>
      <c r="AS1107" s="11" t="s">
        <v>55</v>
      </c>
      <c r="AT1107" s="11" t="s">
        <v>66</v>
      </c>
      <c r="AU1107" s="11" t="s">
        <v>61</v>
      </c>
      <c r="AV1107" t="s">
        <v>66</v>
      </c>
      <c r="AW1107" t="s">
        <v>66</v>
      </c>
    </row>
    <row r="1108" spans="1:49" hidden="1" x14ac:dyDescent="0.25">
      <c r="A1108" s="13" t="s">
        <v>1157</v>
      </c>
      <c r="B1108" s="13">
        <v>38301</v>
      </c>
      <c r="C1108" s="13" t="s">
        <v>1182</v>
      </c>
      <c r="D1108" s="13" t="s">
        <v>49</v>
      </c>
      <c r="E1108" s="13" t="s">
        <v>159</v>
      </c>
      <c r="F1108" s="15" t="s">
        <v>84</v>
      </c>
      <c r="G1108" s="13">
        <v>32.305275000000002</v>
      </c>
      <c r="H1108" s="13">
        <v>-104.15328599999999</v>
      </c>
      <c r="I1108" s="16" t="s">
        <v>95</v>
      </c>
      <c r="J1108" s="13" t="s">
        <v>53</v>
      </c>
      <c r="K1108" s="13">
        <v>12</v>
      </c>
      <c r="L1108" s="13" t="s">
        <v>382</v>
      </c>
      <c r="M1108" s="13" t="s">
        <v>55</v>
      </c>
      <c r="N1108" s="13" t="s">
        <v>56</v>
      </c>
      <c r="O1108" s="13" t="s">
        <v>1185</v>
      </c>
      <c r="P1108" s="13" t="s">
        <v>1164</v>
      </c>
      <c r="Q1108" s="13" t="s">
        <v>146</v>
      </c>
      <c r="R1108" s="13" t="s">
        <v>146</v>
      </c>
      <c r="S1108" s="14">
        <v>43101.419305555559</v>
      </c>
      <c r="Y1108" s="13">
        <v>0.5</v>
      </c>
      <c r="Z1108" s="13" t="s">
        <v>59</v>
      </c>
      <c r="AA1108" s="13">
        <v>0.5</v>
      </c>
      <c r="AB1108" s="13" t="s">
        <v>59</v>
      </c>
      <c r="AC1108" s="13" t="s">
        <v>67</v>
      </c>
      <c r="AD1108" s="13" t="s">
        <v>61</v>
      </c>
      <c r="AE1108" s="13">
        <v>0.17</v>
      </c>
      <c r="AF1108" s="13" t="s">
        <v>62</v>
      </c>
      <c r="AG1108" s="13" t="s">
        <v>69</v>
      </c>
      <c r="AK1108" s="13" t="s">
        <v>63</v>
      </c>
      <c r="AL1108" s="13">
        <v>8760</v>
      </c>
      <c r="AM1108" s="13" t="s">
        <v>64</v>
      </c>
      <c r="AO1108" s="11">
        <v>44068.419305555559</v>
      </c>
      <c r="AP1108" s="11" t="s">
        <v>66</v>
      </c>
      <c r="AQ1108" s="11" t="s">
        <v>49</v>
      </c>
      <c r="AR1108" s="11" t="s">
        <v>66</v>
      </c>
      <c r="AS1108" s="11" t="s">
        <v>55</v>
      </c>
      <c r="AT1108" s="11" t="s">
        <v>66</v>
      </c>
      <c r="AU1108" s="11" t="s">
        <v>61</v>
      </c>
      <c r="AV1108" t="s">
        <v>66</v>
      </c>
      <c r="AW1108" t="s">
        <v>66</v>
      </c>
    </row>
    <row r="1109" spans="1:49" hidden="1" x14ac:dyDescent="0.25">
      <c r="A1109" s="13" t="s">
        <v>1157</v>
      </c>
      <c r="B1109" s="13">
        <v>38327</v>
      </c>
      <c r="C1109" s="13" t="s">
        <v>1186</v>
      </c>
      <c r="D1109" s="13" t="s">
        <v>49</v>
      </c>
      <c r="E1109" s="13" t="s">
        <v>159</v>
      </c>
      <c r="F1109" s="15" t="s">
        <v>84</v>
      </c>
      <c r="G1109" s="13">
        <v>32.230007000000001</v>
      </c>
      <c r="H1109" s="13">
        <v>-104.08525899999999</v>
      </c>
      <c r="I1109" s="16" t="s">
        <v>75</v>
      </c>
      <c r="J1109" s="13" t="s">
        <v>53</v>
      </c>
      <c r="K1109" s="13">
        <v>4</v>
      </c>
      <c r="L1109" s="13" t="s">
        <v>76</v>
      </c>
      <c r="M1109" s="13" t="s">
        <v>55</v>
      </c>
      <c r="N1109" s="13" t="s">
        <v>56</v>
      </c>
      <c r="O1109" s="13" t="s">
        <v>1187</v>
      </c>
      <c r="P1109" s="13" t="s">
        <v>1164</v>
      </c>
      <c r="Q1109" s="13" t="s">
        <v>108</v>
      </c>
      <c r="R1109" s="13" t="s">
        <v>108</v>
      </c>
      <c r="Y1109" s="13">
        <v>0.5</v>
      </c>
      <c r="Z1109" s="13" t="s">
        <v>59</v>
      </c>
      <c r="AA1109" s="13">
        <v>0.5</v>
      </c>
      <c r="AB1109" s="13" t="s">
        <v>59</v>
      </c>
      <c r="AC1109" s="13" t="s">
        <v>67</v>
      </c>
      <c r="AD1109" s="13" t="s">
        <v>61</v>
      </c>
      <c r="AE1109" s="13">
        <v>0.27</v>
      </c>
      <c r="AF1109" s="13" t="s">
        <v>62</v>
      </c>
      <c r="AG1109" s="13" t="s">
        <v>69</v>
      </c>
      <c r="AK1109" s="13" t="s">
        <v>63</v>
      </c>
      <c r="AL1109" s="13">
        <v>8760</v>
      </c>
      <c r="AM1109" s="13" t="s">
        <v>64</v>
      </c>
      <c r="AO1109" s="11">
        <v>44068.419305555559</v>
      </c>
      <c r="AP1109" s="11" t="s">
        <v>66</v>
      </c>
      <c r="AQ1109" s="11" t="s">
        <v>49</v>
      </c>
      <c r="AR1109" s="11" t="s">
        <v>66</v>
      </c>
      <c r="AS1109" s="11" t="s">
        <v>55</v>
      </c>
      <c r="AT1109" s="11" t="s">
        <v>66</v>
      </c>
      <c r="AU1109" s="11" t="s">
        <v>61</v>
      </c>
      <c r="AV1109" t="s">
        <v>66</v>
      </c>
      <c r="AW1109" t="s">
        <v>66</v>
      </c>
    </row>
    <row r="1110" spans="1:49" hidden="1" x14ac:dyDescent="0.25">
      <c r="A1110" s="13" t="s">
        <v>1157</v>
      </c>
      <c r="B1110" s="13">
        <v>38327</v>
      </c>
      <c r="C1110" s="13" t="s">
        <v>1186</v>
      </c>
      <c r="D1110" s="13" t="s">
        <v>49</v>
      </c>
      <c r="E1110" s="13" t="s">
        <v>159</v>
      </c>
      <c r="F1110" s="15" t="s">
        <v>84</v>
      </c>
      <c r="G1110" s="13">
        <v>32.230007000000001</v>
      </c>
      <c r="H1110" s="13">
        <v>-104.08525899999999</v>
      </c>
      <c r="I1110" s="16" t="s">
        <v>75</v>
      </c>
      <c r="J1110" s="13" t="s">
        <v>53</v>
      </c>
      <c r="K1110" s="13">
        <v>4</v>
      </c>
      <c r="L1110" s="13" t="s">
        <v>76</v>
      </c>
      <c r="M1110" s="13" t="s">
        <v>55</v>
      </c>
      <c r="N1110" s="13" t="s">
        <v>56</v>
      </c>
      <c r="O1110" s="13" t="s">
        <v>1187</v>
      </c>
      <c r="P1110" s="13" t="s">
        <v>1164</v>
      </c>
      <c r="Q1110" s="13" t="s">
        <v>108</v>
      </c>
      <c r="R1110" s="13" t="s">
        <v>108</v>
      </c>
      <c r="Y1110" s="13">
        <v>0.5</v>
      </c>
      <c r="Z1110" s="13" t="s">
        <v>59</v>
      </c>
      <c r="AA1110" s="13">
        <v>0.5</v>
      </c>
      <c r="AB1110" s="13" t="s">
        <v>59</v>
      </c>
      <c r="AC1110" s="13" t="s">
        <v>67</v>
      </c>
      <c r="AD1110" s="13" t="s">
        <v>61</v>
      </c>
      <c r="AE1110" s="13">
        <v>6.2E-2</v>
      </c>
      <c r="AF1110" s="13" t="s">
        <v>68</v>
      </c>
      <c r="AG1110" s="13" t="s">
        <v>69</v>
      </c>
      <c r="AK1110" s="13" t="s">
        <v>63</v>
      </c>
      <c r="AL1110" s="13">
        <v>8760</v>
      </c>
      <c r="AM1110" s="13" t="s">
        <v>64</v>
      </c>
      <c r="AO1110" s="11">
        <v>44068.419305555559</v>
      </c>
      <c r="AP1110" s="11" t="s">
        <v>66</v>
      </c>
      <c r="AQ1110" s="11" t="s">
        <v>49</v>
      </c>
      <c r="AR1110" s="11" t="s">
        <v>66</v>
      </c>
      <c r="AS1110" s="11" t="s">
        <v>55</v>
      </c>
      <c r="AT1110" s="11" t="s">
        <v>66</v>
      </c>
      <c r="AU1110" s="11" t="s">
        <v>61</v>
      </c>
      <c r="AV1110" t="s">
        <v>66</v>
      </c>
      <c r="AW1110" t="s">
        <v>66</v>
      </c>
    </row>
    <row r="1111" spans="1:49" hidden="1" x14ac:dyDescent="0.25">
      <c r="A1111" s="13" t="s">
        <v>1157</v>
      </c>
      <c r="B1111" s="13">
        <v>38327</v>
      </c>
      <c r="C1111" s="13" t="s">
        <v>1186</v>
      </c>
      <c r="D1111" s="13" t="s">
        <v>49</v>
      </c>
      <c r="E1111" s="13" t="s">
        <v>159</v>
      </c>
      <c r="F1111" s="15" t="s">
        <v>84</v>
      </c>
      <c r="G1111" s="13">
        <v>32.230007000000001</v>
      </c>
      <c r="H1111" s="13">
        <v>-104.08525899999999</v>
      </c>
      <c r="I1111" s="16" t="s">
        <v>75</v>
      </c>
      <c r="J1111" s="13" t="s">
        <v>53</v>
      </c>
      <c r="K1111" s="13">
        <v>5</v>
      </c>
      <c r="L1111" s="13" t="s">
        <v>80</v>
      </c>
      <c r="M1111" s="13" t="s">
        <v>55</v>
      </c>
      <c r="N1111" s="13" t="s">
        <v>56</v>
      </c>
      <c r="O1111" s="13" t="s">
        <v>1187</v>
      </c>
      <c r="P1111" s="13" t="s">
        <v>1164</v>
      </c>
      <c r="Q1111" s="13" t="s">
        <v>108</v>
      </c>
      <c r="R1111" s="13" t="s">
        <v>108</v>
      </c>
      <c r="Y1111" s="13">
        <v>0.5</v>
      </c>
      <c r="Z1111" s="13" t="s">
        <v>59</v>
      </c>
      <c r="AA1111" s="13">
        <v>0.5</v>
      </c>
      <c r="AB1111" s="13" t="s">
        <v>59</v>
      </c>
      <c r="AC1111" s="13" t="s">
        <v>67</v>
      </c>
      <c r="AD1111" s="13" t="s">
        <v>61</v>
      </c>
      <c r="AE1111" s="13">
        <v>6.2E-2</v>
      </c>
      <c r="AF1111" s="13" t="s">
        <v>68</v>
      </c>
      <c r="AG1111" s="13" t="s">
        <v>69</v>
      </c>
      <c r="AK1111" s="13" t="s">
        <v>63</v>
      </c>
      <c r="AL1111" s="13">
        <v>8760</v>
      </c>
      <c r="AM1111" s="13" t="s">
        <v>64</v>
      </c>
      <c r="AO1111" s="11">
        <v>44068.419305555559</v>
      </c>
      <c r="AP1111" s="11" t="s">
        <v>66</v>
      </c>
      <c r="AQ1111" s="11" t="s">
        <v>49</v>
      </c>
      <c r="AR1111" s="11" t="s">
        <v>66</v>
      </c>
      <c r="AS1111" s="11" t="s">
        <v>55</v>
      </c>
      <c r="AT1111" s="11" t="s">
        <v>66</v>
      </c>
      <c r="AU1111" s="11" t="s">
        <v>61</v>
      </c>
      <c r="AV1111" t="s">
        <v>66</v>
      </c>
      <c r="AW1111" t="s">
        <v>66</v>
      </c>
    </row>
    <row r="1112" spans="1:49" hidden="1" x14ac:dyDescent="0.25">
      <c r="A1112" s="13" t="s">
        <v>1157</v>
      </c>
      <c r="B1112" s="13">
        <v>38327</v>
      </c>
      <c r="C1112" s="13" t="s">
        <v>1186</v>
      </c>
      <c r="D1112" s="13" t="s">
        <v>49</v>
      </c>
      <c r="E1112" s="13" t="s">
        <v>159</v>
      </c>
      <c r="F1112" s="15" t="s">
        <v>84</v>
      </c>
      <c r="G1112" s="13">
        <v>32.230007000000001</v>
      </c>
      <c r="H1112" s="13">
        <v>-104.08525899999999</v>
      </c>
      <c r="I1112" s="16" t="s">
        <v>75</v>
      </c>
      <c r="J1112" s="13" t="s">
        <v>53</v>
      </c>
      <c r="K1112" s="13">
        <v>5</v>
      </c>
      <c r="L1112" s="13" t="s">
        <v>80</v>
      </c>
      <c r="M1112" s="13" t="s">
        <v>55</v>
      </c>
      <c r="N1112" s="13" t="s">
        <v>56</v>
      </c>
      <c r="O1112" s="13" t="s">
        <v>1187</v>
      </c>
      <c r="P1112" s="13" t="s">
        <v>1164</v>
      </c>
      <c r="Q1112" s="13" t="s">
        <v>108</v>
      </c>
      <c r="R1112" s="13" t="s">
        <v>108</v>
      </c>
      <c r="Y1112" s="13">
        <v>0.5</v>
      </c>
      <c r="Z1112" s="13" t="s">
        <v>59</v>
      </c>
      <c r="AA1112" s="13">
        <v>0.5</v>
      </c>
      <c r="AB1112" s="13" t="s">
        <v>59</v>
      </c>
      <c r="AC1112" s="13" t="s">
        <v>67</v>
      </c>
      <c r="AD1112" s="13" t="s">
        <v>61</v>
      </c>
      <c r="AE1112" s="13">
        <v>0.27</v>
      </c>
      <c r="AF1112" s="13" t="s">
        <v>62</v>
      </c>
      <c r="AG1112" s="13" t="s">
        <v>69</v>
      </c>
      <c r="AK1112" s="13" t="s">
        <v>63</v>
      </c>
      <c r="AL1112" s="13">
        <v>8760</v>
      </c>
      <c r="AM1112" s="13" t="s">
        <v>64</v>
      </c>
      <c r="AO1112" s="11">
        <v>44068.419305555559</v>
      </c>
      <c r="AP1112" s="11" t="s">
        <v>66</v>
      </c>
      <c r="AQ1112" s="11" t="s">
        <v>49</v>
      </c>
      <c r="AR1112" s="11" t="s">
        <v>66</v>
      </c>
      <c r="AS1112" s="11" t="s">
        <v>55</v>
      </c>
      <c r="AT1112" s="11" t="s">
        <v>66</v>
      </c>
      <c r="AU1112" s="11" t="s">
        <v>61</v>
      </c>
      <c r="AV1112" t="s">
        <v>66</v>
      </c>
      <c r="AW1112" t="s">
        <v>66</v>
      </c>
    </row>
    <row r="1113" spans="1:49" hidden="1" x14ac:dyDescent="0.25">
      <c r="A1113" s="13" t="s">
        <v>1157</v>
      </c>
      <c r="B1113" s="13">
        <v>38372</v>
      </c>
      <c r="C1113" s="13" t="s">
        <v>1188</v>
      </c>
      <c r="D1113" s="13" t="s">
        <v>49</v>
      </c>
      <c r="E1113" s="13" t="s">
        <v>159</v>
      </c>
      <c r="F1113" s="15" t="s">
        <v>84</v>
      </c>
      <c r="G1113" s="13">
        <v>32.323135000000001</v>
      </c>
      <c r="H1113" s="13">
        <v>-104.15507599999999</v>
      </c>
      <c r="I1113" s="16" t="s">
        <v>75</v>
      </c>
      <c r="J1113" s="13" t="s">
        <v>53</v>
      </c>
      <c r="K1113" s="13">
        <v>1</v>
      </c>
      <c r="L1113" s="13" t="s">
        <v>76</v>
      </c>
      <c r="M1113" s="13" t="s">
        <v>55</v>
      </c>
      <c r="N1113" s="13" t="s">
        <v>56</v>
      </c>
      <c r="O1113" s="13" t="s">
        <v>1189</v>
      </c>
      <c r="P1113" s="13" t="s">
        <v>208</v>
      </c>
      <c r="Q1113" s="13" t="s">
        <v>208</v>
      </c>
      <c r="R1113" s="13" t="s">
        <v>208</v>
      </c>
      <c r="Y1113" s="13">
        <v>0.5</v>
      </c>
      <c r="Z1113" s="13" t="s">
        <v>59</v>
      </c>
      <c r="AA1113" s="13">
        <v>0.5</v>
      </c>
      <c r="AB1113" s="13" t="s">
        <v>59</v>
      </c>
      <c r="AC1113" s="13" t="s">
        <v>67</v>
      </c>
      <c r="AD1113" s="13" t="s">
        <v>61</v>
      </c>
      <c r="AE1113" s="13">
        <v>0.04</v>
      </c>
      <c r="AF1113" s="13" t="s">
        <v>68</v>
      </c>
      <c r="AG1113" s="13" t="s">
        <v>69</v>
      </c>
      <c r="AK1113" s="13" t="s">
        <v>63</v>
      </c>
      <c r="AL1113" s="13">
        <v>8760</v>
      </c>
      <c r="AM1113" s="13" t="s">
        <v>64</v>
      </c>
      <c r="AO1113" s="11">
        <v>44068.419305555559</v>
      </c>
      <c r="AP1113" s="11" t="s">
        <v>66</v>
      </c>
      <c r="AQ1113" s="11" t="s">
        <v>49</v>
      </c>
      <c r="AR1113" s="11" t="s">
        <v>66</v>
      </c>
      <c r="AS1113" s="11" t="s">
        <v>55</v>
      </c>
      <c r="AT1113" s="11" t="s">
        <v>66</v>
      </c>
      <c r="AU1113" s="11" t="s">
        <v>61</v>
      </c>
      <c r="AV1113" t="s">
        <v>66</v>
      </c>
      <c r="AW1113" t="s">
        <v>66</v>
      </c>
    </row>
    <row r="1114" spans="1:49" hidden="1" x14ac:dyDescent="0.25">
      <c r="A1114" s="13" t="s">
        <v>1157</v>
      </c>
      <c r="B1114" s="13">
        <v>38372</v>
      </c>
      <c r="C1114" s="13" t="s">
        <v>1188</v>
      </c>
      <c r="D1114" s="13" t="s">
        <v>49</v>
      </c>
      <c r="E1114" s="13" t="s">
        <v>159</v>
      </c>
      <c r="F1114" s="15" t="s">
        <v>84</v>
      </c>
      <c r="G1114" s="13">
        <v>32.323135000000001</v>
      </c>
      <c r="H1114" s="13">
        <v>-104.15507599999999</v>
      </c>
      <c r="I1114" s="16" t="s">
        <v>75</v>
      </c>
      <c r="J1114" s="13" t="s">
        <v>53</v>
      </c>
      <c r="K1114" s="13">
        <v>1</v>
      </c>
      <c r="L1114" s="13" t="s">
        <v>76</v>
      </c>
      <c r="M1114" s="13" t="s">
        <v>55</v>
      </c>
      <c r="N1114" s="13" t="s">
        <v>56</v>
      </c>
      <c r="O1114" s="13" t="s">
        <v>1189</v>
      </c>
      <c r="P1114" s="13" t="s">
        <v>208</v>
      </c>
      <c r="Q1114" s="13" t="s">
        <v>208</v>
      </c>
      <c r="R1114" s="13" t="s">
        <v>208</v>
      </c>
      <c r="Y1114" s="13">
        <v>0.5</v>
      </c>
      <c r="Z1114" s="13" t="s">
        <v>59</v>
      </c>
      <c r="AA1114" s="13">
        <v>0.5</v>
      </c>
      <c r="AB1114" s="13" t="s">
        <v>59</v>
      </c>
      <c r="AC1114" s="13" t="s">
        <v>67</v>
      </c>
      <c r="AD1114" s="13" t="s">
        <v>61</v>
      </c>
      <c r="AE1114" s="13">
        <v>0.17</v>
      </c>
      <c r="AF1114" s="13" t="s">
        <v>62</v>
      </c>
      <c r="AG1114" s="13" t="s">
        <v>69</v>
      </c>
      <c r="AK1114" s="13" t="s">
        <v>63</v>
      </c>
      <c r="AL1114" s="13">
        <v>8760</v>
      </c>
      <c r="AM1114" s="13" t="s">
        <v>64</v>
      </c>
      <c r="AO1114" s="11">
        <v>44068.419305555559</v>
      </c>
      <c r="AP1114" s="11" t="s">
        <v>66</v>
      </c>
      <c r="AQ1114" s="11" t="s">
        <v>49</v>
      </c>
      <c r="AR1114" s="11" t="s">
        <v>66</v>
      </c>
      <c r="AS1114" s="11" t="s">
        <v>55</v>
      </c>
      <c r="AT1114" s="11" t="s">
        <v>66</v>
      </c>
      <c r="AU1114" s="11" t="s">
        <v>61</v>
      </c>
      <c r="AV1114" t="s">
        <v>66</v>
      </c>
      <c r="AW1114" t="s">
        <v>66</v>
      </c>
    </row>
    <row r="1115" spans="1:49" hidden="1" x14ac:dyDescent="0.25">
      <c r="A1115" s="13" t="s">
        <v>1157</v>
      </c>
      <c r="B1115" s="13">
        <v>38387</v>
      </c>
      <c r="C1115" s="13" t="s">
        <v>1190</v>
      </c>
      <c r="D1115" s="13" t="s">
        <v>49</v>
      </c>
      <c r="E1115" s="13" t="s">
        <v>159</v>
      </c>
      <c r="F1115" s="15" t="s">
        <v>84</v>
      </c>
      <c r="G1115" s="13">
        <v>32.556444999999997</v>
      </c>
      <c r="H1115" s="13">
        <v>-104.105334</v>
      </c>
      <c r="I1115" s="16" t="s">
        <v>95</v>
      </c>
      <c r="J1115" s="13" t="s">
        <v>53</v>
      </c>
      <c r="K1115" s="13">
        <v>5</v>
      </c>
      <c r="L1115" s="13" t="s">
        <v>1169</v>
      </c>
      <c r="M1115" s="13" t="s">
        <v>55</v>
      </c>
      <c r="N1115" s="13" t="s">
        <v>56</v>
      </c>
      <c r="O1115" s="13" t="s">
        <v>1191</v>
      </c>
      <c r="P1115" s="13" t="s">
        <v>1164</v>
      </c>
      <c r="Q1115" s="13" t="s">
        <v>58</v>
      </c>
      <c r="R1115" s="13" t="s">
        <v>58</v>
      </c>
      <c r="T1115" s="14">
        <v>43229.419305555559</v>
      </c>
      <c r="Y1115" s="13">
        <v>0.5</v>
      </c>
      <c r="Z1115" s="13" t="s">
        <v>59</v>
      </c>
      <c r="AA1115" s="13">
        <v>0.5</v>
      </c>
      <c r="AB1115" s="13" t="s">
        <v>59</v>
      </c>
      <c r="AC1115" s="13" t="s">
        <v>67</v>
      </c>
      <c r="AD1115" s="13" t="s">
        <v>61</v>
      </c>
      <c r="AE1115" s="13">
        <v>0.28499999999999998</v>
      </c>
      <c r="AF1115" s="13" t="s">
        <v>62</v>
      </c>
      <c r="AG1115" s="13" t="s">
        <v>69</v>
      </c>
      <c r="AK1115" s="13" t="s">
        <v>63</v>
      </c>
      <c r="AL1115" s="13">
        <v>8760</v>
      </c>
      <c r="AM1115" s="13" t="s">
        <v>200</v>
      </c>
      <c r="AO1115" s="11">
        <v>44068.419305555559</v>
      </c>
      <c r="AP1115" s="11" t="s">
        <v>66</v>
      </c>
      <c r="AQ1115" s="11" t="s">
        <v>49</v>
      </c>
      <c r="AR1115" s="11" t="s">
        <v>66</v>
      </c>
      <c r="AS1115" s="11" t="s">
        <v>55</v>
      </c>
      <c r="AT1115" s="11" t="s">
        <v>66</v>
      </c>
      <c r="AU1115" s="11" t="s">
        <v>61</v>
      </c>
      <c r="AV1115" t="s">
        <v>66</v>
      </c>
      <c r="AW1115" t="s">
        <v>66</v>
      </c>
    </row>
    <row r="1116" spans="1:49" hidden="1" x14ac:dyDescent="0.25">
      <c r="A1116" s="13" t="s">
        <v>1157</v>
      </c>
      <c r="B1116" s="13">
        <v>38387</v>
      </c>
      <c r="C1116" s="13" t="s">
        <v>1190</v>
      </c>
      <c r="D1116" s="13" t="s">
        <v>49</v>
      </c>
      <c r="E1116" s="13" t="s">
        <v>159</v>
      </c>
      <c r="F1116" s="15" t="s">
        <v>84</v>
      </c>
      <c r="G1116" s="13">
        <v>32.556444999999997</v>
      </c>
      <c r="H1116" s="13">
        <v>-104.105334</v>
      </c>
      <c r="I1116" s="16" t="s">
        <v>95</v>
      </c>
      <c r="J1116" s="13" t="s">
        <v>53</v>
      </c>
      <c r="K1116" s="13">
        <v>5</v>
      </c>
      <c r="L1116" s="13" t="s">
        <v>1169</v>
      </c>
      <c r="M1116" s="13" t="s">
        <v>55</v>
      </c>
      <c r="N1116" s="13" t="s">
        <v>56</v>
      </c>
      <c r="O1116" s="13" t="s">
        <v>1191</v>
      </c>
      <c r="P1116" s="13" t="s">
        <v>1164</v>
      </c>
      <c r="Q1116" s="13" t="s">
        <v>58</v>
      </c>
      <c r="R1116" s="13" t="s">
        <v>58</v>
      </c>
      <c r="T1116" s="14">
        <v>43229.419305555559</v>
      </c>
      <c r="Y1116" s="13">
        <v>0.5</v>
      </c>
      <c r="Z1116" s="13" t="s">
        <v>59</v>
      </c>
      <c r="AA1116" s="13">
        <v>0.5</v>
      </c>
      <c r="AB1116" s="13" t="s">
        <v>59</v>
      </c>
      <c r="AC1116" s="13" t="s">
        <v>67</v>
      </c>
      <c r="AD1116" s="13" t="s">
        <v>61</v>
      </c>
      <c r="AE1116" s="13">
        <v>6.5000000000000002E-2</v>
      </c>
      <c r="AF1116" s="13" t="s">
        <v>68</v>
      </c>
      <c r="AG1116" s="13" t="s">
        <v>69</v>
      </c>
      <c r="AK1116" s="13" t="s">
        <v>63</v>
      </c>
      <c r="AL1116" s="13">
        <v>8760</v>
      </c>
      <c r="AM1116" s="13" t="s">
        <v>200</v>
      </c>
      <c r="AO1116" s="11">
        <v>44068.419305555559</v>
      </c>
      <c r="AP1116" s="11" t="s">
        <v>66</v>
      </c>
      <c r="AQ1116" s="11" t="s">
        <v>49</v>
      </c>
      <c r="AR1116" s="11" t="s">
        <v>66</v>
      </c>
      <c r="AS1116" s="11" t="s">
        <v>55</v>
      </c>
      <c r="AT1116" s="11" t="s">
        <v>66</v>
      </c>
      <c r="AU1116" s="11" t="s">
        <v>61</v>
      </c>
      <c r="AV1116" t="s">
        <v>66</v>
      </c>
      <c r="AW1116" t="s">
        <v>66</v>
      </c>
    </row>
    <row r="1117" spans="1:49" hidden="1" x14ac:dyDescent="0.25">
      <c r="A1117" s="13" t="s">
        <v>1157</v>
      </c>
      <c r="B1117" s="13">
        <v>38395</v>
      </c>
      <c r="C1117" s="13" t="s">
        <v>1192</v>
      </c>
      <c r="D1117" s="13" t="s">
        <v>49</v>
      </c>
      <c r="E1117" s="13" t="s">
        <v>159</v>
      </c>
      <c r="F1117" s="15" t="s">
        <v>84</v>
      </c>
      <c r="G1117" s="13">
        <v>32.221981</v>
      </c>
      <c r="H1117" s="13">
        <v>-104.050783</v>
      </c>
      <c r="I1117" s="16" t="s">
        <v>75</v>
      </c>
      <c r="J1117" s="13" t="s">
        <v>53</v>
      </c>
      <c r="K1117" s="13">
        <v>6</v>
      </c>
      <c r="L1117" s="13" t="s">
        <v>197</v>
      </c>
      <c r="M1117" s="13" t="s">
        <v>55</v>
      </c>
      <c r="N1117" s="13" t="s">
        <v>56</v>
      </c>
      <c r="O1117" s="13" t="s">
        <v>1193</v>
      </c>
      <c r="U1117" s="13">
        <v>0.5</v>
      </c>
      <c r="V1117" s="13" t="s">
        <v>59</v>
      </c>
      <c r="AC1117" s="13" t="s">
        <v>67</v>
      </c>
      <c r="AD1117" s="13" t="s">
        <v>61</v>
      </c>
      <c r="AE1117" s="13">
        <v>0.04</v>
      </c>
      <c r="AF1117" s="13" t="s">
        <v>68</v>
      </c>
      <c r="AK1117" s="13" t="s">
        <v>63</v>
      </c>
      <c r="AL1117" s="13">
        <v>8760</v>
      </c>
      <c r="AM1117" s="13" t="s">
        <v>200</v>
      </c>
      <c r="AO1117" s="11">
        <v>44068.419305555559</v>
      </c>
      <c r="AP1117" s="11" t="s">
        <v>66</v>
      </c>
      <c r="AQ1117" s="11" t="s">
        <v>49</v>
      </c>
      <c r="AR1117" s="11" t="s">
        <v>66</v>
      </c>
      <c r="AS1117" s="11" t="s">
        <v>55</v>
      </c>
      <c r="AT1117" s="11" t="s">
        <v>66</v>
      </c>
      <c r="AU1117" s="11" t="s">
        <v>61</v>
      </c>
      <c r="AV1117" t="s">
        <v>66</v>
      </c>
      <c r="AW1117" t="s">
        <v>66</v>
      </c>
    </row>
    <row r="1118" spans="1:49" hidden="1" x14ac:dyDescent="0.25">
      <c r="A1118" s="13" t="s">
        <v>1157</v>
      </c>
      <c r="B1118" s="13">
        <v>38395</v>
      </c>
      <c r="C1118" s="13" t="s">
        <v>1192</v>
      </c>
      <c r="D1118" s="13" t="s">
        <v>49</v>
      </c>
      <c r="E1118" s="13" t="s">
        <v>159</v>
      </c>
      <c r="F1118" s="15" t="s">
        <v>84</v>
      </c>
      <c r="G1118" s="13">
        <v>32.221981</v>
      </c>
      <c r="H1118" s="13">
        <v>-104.050783</v>
      </c>
      <c r="I1118" s="16" t="s">
        <v>75</v>
      </c>
      <c r="J1118" s="13" t="s">
        <v>53</v>
      </c>
      <c r="K1118" s="13">
        <v>6</v>
      </c>
      <c r="L1118" s="13" t="s">
        <v>197</v>
      </c>
      <c r="M1118" s="13" t="s">
        <v>55</v>
      </c>
      <c r="N1118" s="13" t="s">
        <v>56</v>
      </c>
      <c r="O1118" s="13" t="s">
        <v>1193</v>
      </c>
      <c r="U1118" s="13">
        <v>0.5</v>
      </c>
      <c r="V1118" s="13" t="s">
        <v>59</v>
      </c>
      <c r="AA1118" s="13">
        <v>0.5</v>
      </c>
      <c r="AB1118" s="13" t="s">
        <v>59</v>
      </c>
      <c r="AC1118" s="13" t="s">
        <v>67</v>
      </c>
      <c r="AD1118" s="13" t="s">
        <v>61</v>
      </c>
      <c r="AE1118" s="13">
        <v>0.18</v>
      </c>
      <c r="AF1118" s="13" t="s">
        <v>62</v>
      </c>
      <c r="AK1118" s="13" t="s">
        <v>63</v>
      </c>
      <c r="AL1118" s="13">
        <v>8760</v>
      </c>
      <c r="AM1118" s="13" t="s">
        <v>200</v>
      </c>
      <c r="AO1118" s="11">
        <v>44068.419305555559</v>
      </c>
      <c r="AP1118" s="11" t="s">
        <v>66</v>
      </c>
      <c r="AQ1118" s="11" t="s">
        <v>49</v>
      </c>
      <c r="AR1118" s="11" t="s">
        <v>66</v>
      </c>
      <c r="AS1118" s="11" t="s">
        <v>55</v>
      </c>
      <c r="AT1118" s="11" t="s">
        <v>66</v>
      </c>
      <c r="AU1118" s="11" t="s">
        <v>61</v>
      </c>
      <c r="AV1118" t="s">
        <v>66</v>
      </c>
      <c r="AW1118" t="s">
        <v>66</v>
      </c>
    </row>
    <row r="1119" spans="1:49" hidden="1" x14ac:dyDescent="0.25">
      <c r="A1119" s="13" t="s">
        <v>1157</v>
      </c>
      <c r="B1119" s="13">
        <v>38408</v>
      </c>
      <c r="C1119" s="13" t="s">
        <v>1194</v>
      </c>
      <c r="D1119" s="13" t="s">
        <v>49</v>
      </c>
      <c r="E1119" s="13" t="s">
        <v>111</v>
      </c>
      <c r="F1119" s="15" t="s">
        <v>84</v>
      </c>
      <c r="G1119" s="13">
        <v>32.558089000000002</v>
      </c>
      <c r="H1119" s="13">
        <v>-104.107117</v>
      </c>
      <c r="I1119" s="16" t="s">
        <v>95</v>
      </c>
      <c r="J1119" s="13" t="s">
        <v>53</v>
      </c>
      <c r="K1119" s="13">
        <v>1</v>
      </c>
      <c r="L1119" s="13" t="s">
        <v>1169</v>
      </c>
      <c r="M1119" s="13" t="s">
        <v>55</v>
      </c>
      <c r="N1119" s="13" t="s">
        <v>56</v>
      </c>
      <c r="O1119" s="13" t="s">
        <v>107</v>
      </c>
      <c r="P1119" s="13" t="s">
        <v>1164</v>
      </c>
      <c r="Q1119" s="13" t="s">
        <v>146</v>
      </c>
      <c r="R1119" s="13" t="s">
        <v>146</v>
      </c>
      <c r="Y1119" s="13">
        <v>0.5</v>
      </c>
      <c r="Z1119" s="13" t="s">
        <v>59</v>
      </c>
      <c r="AA1119" s="13">
        <v>0.5</v>
      </c>
      <c r="AB1119" s="13" t="s">
        <v>59</v>
      </c>
      <c r="AC1119" s="13" t="s">
        <v>67</v>
      </c>
      <c r="AD1119" s="13" t="s">
        <v>61</v>
      </c>
      <c r="AE1119" s="13">
        <v>0.28999999999999998</v>
      </c>
      <c r="AF1119" s="13" t="s">
        <v>62</v>
      </c>
      <c r="AG1119" s="13" t="s">
        <v>69</v>
      </c>
      <c r="AK1119" s="13" t="s">
        <v>63</v>
      </c>
      <c r="AL1119" s="13">
        <v>8760</v>
      </c>
      <c r="AM1119" s="13" t="s">
        <v>64</v>
      </c>
      <c r="AO1119" s="11">
        <v>44068.419305555559</v>
      </c>
      <c r="AP1119" s="11" t="s">
        <v>66</v>
      </c>
      <c r="AQ1119" s="11" t="s">
        <v>49</v>
      </c>
      <c r="AR1119" s="11" t="s">
        <v>66</v>
      </c>
      <c r="AS1119" s="11" t="s">
        <v>55</v>
      </c>
      <c r="AT1119" s="11" t="s">
        <v>66</v>
      </c>
      <c r="AU1119" s="11" t="s">
        <v>61</v>
      </c>
      <c r="AV1119" t="s">
        <v>66</v>
      </c>
      <c r="AW1119" t="s">
        <v>66</v>
      </c>
    </row>
    <row r="1120" spans="1:49" hidden="1" x14ac:dyDescent="0.25">
      <c r="A1120" s="13" t="s">
        <v>1157</v>
      </c>
      <c r="B1120" s="13">
        <v>38408</v>
      </c>
      <c r="C1120" s="13" t="s">
        <v>1194</v>
      </c>
      <c r="D1120" s="13" t="s">
        <v>49</v>
      </c>
      <c r="E1120" s="13" t="s">
        <v>111</v>
      </c>
      <c r="F1120" s="15" t="s">
        <v>84</v>
      </c>
      <c r="G1120" s="13">
        <v>32.558089000000002</v>
      </c>
      <c r="H1120" s="13">
        <v>-104.107117</v>
      </c>
      <c r="I1120" s="16" t="s">
        <v>95</v>
      </c>
      <c r="J1120" s="13" t="s">
        <v>53</v>
      </c>
      <c r="K1120" s="13">
        <v>1</v>
      </c>
      <c r="L1120" s="13" t="s">
        <v>1169</v>
      </c>
      <c r="M1120" s="13" t="s">
        <v>55</v>
      </c>
      <c r="N1120" s="13" t="s">
        <v>56</v>
      </c>
      <c r="O1120" s="13" t="s">
        <v>107</v>
      </c>
      <c r="P1120" s="13" t="s">
        <v>1164</v>
      </c>
      <c r="Q1120" s="13" t="s">
        <v>146</v>
      </c>
      <c r="R1120" s="13" t="s">
        <v>146</v>
      </c>
      <c r="Y1120" s="13">
        <v>0.5</v>
      </c>
      <c r="Z1120" s="13" t="s">
        <v>59</v>
      </c>
      <c r="AA1120" s="13">
        <v>0.5</v>
      </c>
      <c r="AB1120" s="13" t="s">
        <v>59</v>
      </c>
      <c r="AC1120" s="13" t="s">
        <v>67</v>
      </c>
      <c r="AD1120" s="13" t="s">
        <v>61</v>
      </c>
      <c r="AE1120" s="13">
        <v>7.0000000000000007E-2</v>
      </c>
      <c r="AF1120" s="13" t="s">
        <v>68</v>
      </c>
      <c r="AG1120" s="13" t="s">
        <v>69</v>
      </c>
      <c r="AK1120" s="13" t="s">
        <v>63</v>
      </c>
      <c r="AL1120" s="13">
        <v>8760</v>
      </c>
      <c r="AM1120" s="13" t="s">
        <v>64</v>
      </c>
      <c r="AO1120" s="11">
        <v>44068.419305555559</v>
      </c>
      <c r="AP1120" s="11" t="s">
        <v>66</v>
      </c>
      <c r="AQ1120" s="11" t="s">
        <v>49</v>
      </c>
      <c r="AR1120" s="11" t="s">
        <v>66</v>
      </c>
      <c r="AS1120" s="11" t="s">
        <v>55</v>
      </c>
      <c r="AT1120" s="11" t="s">
        <v>66</v>
      </c>
      <c r="AU1120" s="11" t="s">
        <v>61</v>
      </c>
      <c r="AV1120" t="s">
        <v>66</v>
      </c>
      <c r="AW1120" t="s">
        <v>66</v>
      </c>
    </row>
    <row r="1121" spans="1:49" hidden="1" x14ac:dyDescent="0.25">
      <c r="A1121" s="13" t="s">
        <v>1157</v>
      </c>
      <c r="B1121" s="13">
        <v>38714</v>
      </c>
      <c r="C1121" s="13" t="s">
        <v>1195</v>
      </c>
      <c r="D1121" s="13" t="s">
        <v>49</v>
      </c>
      <c r="E1121" s="13" t="s">
        <v>159</v>
      </c>
      <c r="F1121" s="15" t="s">
        <v>84</v>
      </c>
      <c r="G1121" s="13">
        <v>32.684038000000001</v>
      </c>
      <c r="H1121" s="13">
        <v>-104.106116</v>
      </c>
      <c r="I1121" s="16" t="s">
        <v>75</v>
      </c>
      <c r="J1121" s="13" t="s">
        <v>53</v>
      </c>
      <c r="K1121" s="13">
        <v>5</v>
      </c>
      <c r="L1121" s="13" t="s">
        <v>76</v>
      </c>
      <c r="M1121" s="13" t="s">
        <v>55</v>
      </c>
      <c r="N1121" s="13" t="s">
        <v>56</v>
      </c>
      <c r="O1121" s="13" t="s">
        <v>1196</v>
      </c>
      <c r="P1121" s="13" t="s">
        <v>1197</v>
      </c>
      <c r="Q1121" s="13" t="s">
        <v>58</v>
      </c>
      <c r="R1121" s="13" t="s">
        <v>108</v>
      </c>
      <c r="Y1121" s="13">
        <v>0.5</v>
      </c>
      <c r="Z1121" s="13" t="s">
        <v>59</v>
      </c>
      <c r="AA1121" s="13">
        <v>0.5</v>
      </c>
      <c r="AB1121" s="13" t="s">
        <v>59</v>
      </c>
      <c r="AC1121" s="13" t="s">
        <v>67</v>
      </c>
      <c r="AD1121" s="13" t="s">
        <v>61</v>
      </c>
      <c r="AE1121" s="13">
        <v>0.28000000000000003</v>
      </c>
      <c r="AF1121" s="13" t="s">
        <v>62</v>
      </c>
      <c r="AG1121" s="13" t="s">
        <v>69</v>
      </c>
      <c r="AK1121" s="13" t="s">
        <v>63</v>
      </c>
      <c r="AL1121" s="13">
        <v>8760</v>
      </c>
      <c r="AM1121" s="13" t="s">
        <v>64</v>
      </c>
      <c r="AO1121" s="11">
        <v>44068.419305555559</v>
      </c>
      <c r="AP1121" s="11" t="s">
        <v>66</v>
      </c>
      <c r="AQ1121" s="11" t="s">
        <v>49</v>
      </c>
      <c r="AR1121" s="11" t="s">
        <v>66</v>
      </c>
      <c r="AS1121" s="11" t="s">
        <v>55</v>
      </c>
      <c r="AT1121" s="11" t="s">
        <v>66</v>
      </c>
      <c r="AU1121" s="11" t="s">
        <v>61</v>
      </c>
      <c r="AV1121" t="s">
        <v>66</v>
      </c>
      <c r="AW1121" t="s">
        <v>66</v>
      </c>
    </row>
    <row r="1122" spans="1:49" hidden="1" x14ac:dyDescent="0.25">
      <c r="A1122" s="13" t="s">
        <v>1157</v>
      </c>
      <c r="B1122" s="13">
        <v>38714</v>
      </c>
      <c r="C1122" s="13" t="s">
        <v>1195</v>
      </c>
      <c r="D1122" s="13" t="s">
        <v>49</v>
      </c>
      <c r="E1122" s="13" t="s">
        <v>159</v>
      </c>
      <c r="F1122" s="15" t="s">
        <v>84</v>
      </c>
      <c r="G1122" s="13">
        <v>32.684038000000001</v>
      </c>
      <c r="H1122" s="13">
        <v>-104.106116</v>
      </c>
      <c r="I1122" s="16" t="s">
        <v>75</v>
      </c>
      <c r="J1122" s="13" t="s">
        <v>53</v>
      </c>
      <c r="K1122" s="13">
        <v>5</v>
      </c>
      <c r="L1122" s="13" t="s">
        <v>76</v>
      </c>
      <c r="M1122" s="13" t="s">
        <v>55</v>
      </c>
      <c r="N1122" s="13" t="s">
        <v>56</v>
      </c>
      <c r="O1122" s="13" t="s">
        <v>1196</v>
      </c>
      <c r="P1122" s="13" t="s">
        <v>1197</v>
      </c>
      <c r="Q1122" s="13" t="s">
        <v>58</v>
      </c>
      <c r="R1122" s="13" t="s">
        <v>108</v>
      </c>
      <c r="Y1122" s="13">
        <v>0.5</v>
      </c>
      <c r="Z1122" s="13" t="s">
        <v>59</v>
      </c>
      <c r="AA1122" s="13">
        <v>0.5</v>
      </c>
      <c r="AB1122" s="13" t="s">
        <v>59</v>
      </c>
      <c r="AC1122" s="13" t="s">
        <v>67</v>
      </c>
      <c r="AD1122" s="13" t="s">
        <v>61</v>
      </c>
      <c r="AE1122" s="13">
        <v>0.06</v>
      </c>
      <c r="AF1122" s="13" t="s">
        <v>68</v>
      </c>
      <c r="AG1122" s="13" t="s">
        <v>69</v>
      </c>
      <c r="AK1122" s="13" t="s">
        <v>63</v>
      </c>
      <c r="AL1122" s="13">
        <v>8760</v>
      </c>
      <c r="AM1122" s="13" t="s">
        <v>64</v>
      </c>
      <c r="AO1122" s="11">
        <v>44068.419305555559</v>
      </c>
      <c r="AP1122" s="11" t="s">
        <v>66</v>
      </c>
      <c r="AQ1122" s="11" t="s">
        <v>49</v>
      </c>
      <c r="AR1122" s="11" t="s">
        <v>66</v>
      </c>
      <c r="AS1122" s="11" t="s">
        <v>55</v>
      </c>
      <c r="AT1122" s="11" t="s">
        <v>66</v>
      </c>
      <c r="AU1122" s="11" t="s">
        <v>61</v>
      </c>
      <c r="AV1122" t="s">
        <v>66</v>
      </c>
      <c r="AW1122" t="s">
        <v>66</v>
      </c>
    </row>
    <row r="1123" spans="1:49" hidden="1" x14ac:dyDescent="0.25">
      <c r="A1123" s="13" t="s">
        <v>1157</v>
      </c>
      <c r="B1123" s="13">
        <v>38926</v>
      </c>
      <c r="C1123" s="13" t="s">
        <v>1198</v>
      </c>
      <c r="D1123" s="13" t="s">
        <v>49</v>
      </c>
      <c r="E1123" s="13" t="s">
        <v>159</v>
      </c>
      <c r="F1123" s="15" t="s">
        <v>84</v>
      </c>
      <c r="G1123" s="13">
        <v>32.254742999999998</v>
      </c>
      <c r="H1123" s="13">
        <v>-104.120287</v>
      </c>
      <c r="I1123" s="16" t="s">
        <v>95</v>
      </c>
      <c r="J1123" s="13" t="s">
        <v>53</v>
      </c>
      <c r="K1123" s="13">
        <v>2</v>
      </c>
      <c r="L1123" s="13" t="s">
        <v>1169</v>
      </c>
      <c r="M1123" s="13" t="s">
        <v>55</v>
      </c>
      <c r="N1123" s="13" t="s">
        <v>56</v>
      </c>
      <c r="O1123" s="13" t="s">
        <v>107</v>
      </c>
      <c r="P1123" s="13" t="s">
        <v>1177</v>
      </c>
      <c r="Q1123" s="13" t="s">
        <v>1167</v>
      </c>
      <c r="R1123" s="13" t="s">
        <v>58</v>
      </c>
      <c r="Y1123" s="13">
        <v>0.5</v>
      </c>
      <c r="Z1123" s="13" t="s">
        <v>59</v>
      </c>
      <c r="AA1123" s="13">
        <v>0.5</v>
      </c>
      <c r="AB1123" s="13" t="s">
        <v>59</v>
      </c>
      <c r="AC1123" s="13" t="s">
        <v>67</v>
      </c>
      <c r="AD1123" s="13" t="s">
        <v>61</v>
      </c>
      <c r="AE1123" s="13">
        <v>0.21</v>
      </c>
      <c r="AF1123" s="13" t="s">
        <v>62</v>
      </c>
      <c r="AG1123" s="13" t="s">
        <v>69</v>
      </c>
      <c r="AK1123" s="13" t="s">
        <v>63</v>
      </c>
      <c r="AL1123" s="13">
        <v>8760</v>
      </c>
      <c r="AM1123" s="13" t="s">
        <v>64</v>
      </c>
      <c r="AO1123" s="11">
        <v>44068.419305555559</v>
      </c>
      <c r="AP1123" s="11" t="s">
        <v>66</v>
      </c>
      <c r="AQ1123" s="11" t="s">
        <v>49</v>
      </c>
      <c r="AR1123" s="11" t="s">
        <v>66</v>
      </c>
      <c r="AS1123" s="11" t="s">
        <v>55</v>
      </c>
      <c r="AT1123" s="11" t="s">
        <v>66</v>
      </c>
      <c r="AU1123" s="11" t="s">
        <v>61</v>
      </c>
      <c r="AV1123" t="s">
        <v>66</v>
      </c>
      <c r="AW1123" t="s">
        <v>66</v>
      </c>
    </row>
    <row r="1124" spans="1:49" hidden="1" x14ac:dyDescent="0.25">
      <c r="A1124" s="13" t="s">
        <v>1157</v>
      </c>
      <c r="B1124" s="13">
        <v>38926</v>
      </c>
      <c r="C1124" s="13" t="s">
        <v>1198</v>
      </c>
      <c r="D1124" s="13" t="s">
        <v>49</v>
      </c>
      <c r="E1124" s="13" t="s">
        <v>159</v>
      </c>
      <c r="F1124" s="15" t="s">
        <v>84</v>
      </c>
      <c r="G1124" s="13">
        <v>32.254742999999998</v>
      </c>
      <c r="H1124" s="13">
        <v>-104.120287</v>
      </c>
      <c r="I1124" s="16" t="s">
        <v>95</v>
      </c>
      <c r="J1124" s="13" t="s">
        <v>53</v>
      </c>
      <c r="K1124" s="13">
        <v>2</v>
      </c>
      <c r="L1124" s="13" t="s">
        <v>1169</v>
      </c>
      <c r="M1124" s="13" t="s">
        <v>55</v>
      </c>
      <c r="N1124" s="13" t="s">
        <v>56</v>
      </c>
      <c r="O1124" s="13" t="s">
        <v>107</v>
      </c>
      <c r="P1124" s="13" t="s">
        <v>1177</v>
      </c>
      <c r="Q1124" s="13" t="s">
        <v>1167</v>
      </c>
      <c r="R1124" s="13" t="s">
        <v>58</v>
      </c>
      <c r="Y1124" s="13">
        <v>0.5</v>
      </c>
      <c r="Z1124" s="13" t="s">
        <v>59</v>
      </c>
      <c r="AC1124" s="13" t="s">
        <v>67</v>
      </c>
      <c r="AD1124" s="13" t="s">
        <v>61</v>
      </c>
      <c r="AE1124" s="13">
        <v>4.9000000000000002E-2</v>
      </c>
      <c r="AF1124" s="13" t="s">
        <v>68</v>
      </c>
      <c r="AG1124" s="13" t="s">
        <v>69</v>
      </c>
      <c r="AK1124" s="13" t="s">
        <v>63</v>
      </c>
      <c r="AL1124" s="13">
        <v>8760</v>
      </c>
      <c r="AM1124" s="13" t="s">
        <v>64</v>
      </c>
      <c r="AO1124" s="11">
        <v>44068.419305555559</v>
      </c>
      <c r="AP1124" s="11" t="s">
        <v>66</v>
      </c>
      <c r="AQ1124" s="11" t="s">
        <v>49</v>
      </c>
      <c r="AR1124" s="11" t="s">
        <v>66</v>
      </c>
      <c r="AS1124" s="11" t="s">
        <v>55</v>
      </c>
      <c r="AT1124" s="11" t="s">
        <v>66</v>
      </c>
      <c r="AU1124" s="11" t="s">
        <v>61</v>
      </c>
      <c r="AV1124" t="s">
        <v>66</v>
      </c>
      <c r="AW1124" t="s">
        <v>66</v>
      </c>
    </row>
    <row r="1125" spans="1:49" hidden="1" x14ac:dyDescent="0.25">
      <c r="A1125" s="13" t="s">
        <v>1157</v>
      </c>
      <c r="B1125" s="13">
        <v>38947</v>
      </c>
      <c r="C1125" s="13" t="s">
        <v>1199</v>
      </c>
      <c r="D1125" s="13" t="s">
        <v>49</v>
      </c>
      <c r="E1125" s="13" t="s">
        <v>159</v>
      </c>
      <c r="F1125" s="15" t="s">
        <v>51</v>
      </c>
      <c r="G1125" s="13">
        <v>32.413755999999999</v>
      </c>
      <c r="H1125" s="13">
        <v>-103.668756</v>
      </c>
      <c r="I1125" s="16" t="s">
        <v>75</v>
      </c>
      <c r="J1125" s="13" t="s">
        <v>53</v>
      </c>
      <c r="K1125" s="13">
        <v>11</v>
      </c>
      <c r="L1125" s="13" t="s">
        <v>76</v>
      </c>
      <c r="M1125" s="13" t="s">
        <v>55</v>
      </c>
      <c r="N1125" s="13" t="s">
        <v>56</v>
      </c>
      <c r="O1125" s="13" t="s">
        <v>435</v>
      </c>
      <c r="P1125" s="13" t="s">
        <v>1200</v>
      </c>
      <c r="Q1125" s="13" t="s">
        <v>108</v>
      </c>
      <c r="R1125" s="13" t="s">
        <v>1201</v>
      </c>
      <c r="Y1125" s="13">
        <v>0.5</v>
      </c>
      <c r="Z1125" s="13" t="s">
        <v>59</v>
      </c>
      <c r="AA1125" s="13">
        <v>0.5</v>
      </c>
      <c r="AB1125" s="13" t="s">
        <v>59</v>
      </c>
      <c r="AC1125" s="13" t="s">
        <v>67</v>
      </c>
      <c r="AD1125" s="13" t="s">
        <v>61</v>
      </c>
      <c r="AE1125" s="13">
        <v>0.06</v>
      </c>
      <c r="AF1125" s="13" t="s">
        <v>68</v>
      </c>
      <c r="AG1125" s="13" t="s">
        <v>69</v>
      </c>
      <c r="AK1125" s="13" t="s">
        <v>63</v>
      </c>
      <c r="AL1125" s="13">
        <v>8760</v>
      </c>
      <c r="AM1125" s="13" t="s">
        <v>64</v>
      </c>
      <c r="AO1125" s="11">
        <v>44068.419305555559</v>
      </c>
      <c r="AP1125" s="11" t="s">
        <v>66</v>
      </c>
      <c r="AQ1125" s="11" t="s">
        <v>49</v>
      </c>
      <c r="AR1125" s="11" t="s">
        <v>66</v>
      </c>
      <c r="AS1125" s="11" t="s">
        <v>55</v>
      </c>
      <c r="AT1125" s="11" t="s">
        <v>66</v>
      </c>
      <c r="AU1125" s="11" t="s">
        <v>61</v>
      </c>
      <c r="AV1125" t="s">
        <v>66</v>
      </c>
      <c r="AW1125" t="s">
        <v>66</v>
      </c>
    </row>
    <row r="1126" spans="1:49" hidden="1" x14ac:dyDescent="0.25">
      <c r="A1126" s="13" t="s">
        <v>1157</v>
      </c>
      <c r="B1126" s="13">
        <v>38947</v>
      </c>
      <c r="C1126" s="13" t="s">
        <v>1199</v>
      </c>
      <c r="D1126" s="13" t="s">
        <v>49</v>
      </c>
      <c r="E1126" s="13" t="s">
        <v>159</v>
      </c>
      <c r="F1126" s="15" t="s">
        <v>51</v>
      </c>
      <c r="G1126" s="13">
        <v>32.413755999999999</v>
      </c>
      <c r="H1126" s="13">
        <v>-103.668756</v>
      </c>
      <c r="I1126" s="16" t="s">
        <v>75</v>
      </c>
      <c r="J1126" s="13" t="s">
        <v>53</v>
      </c>
      <c r="K1126" s="13">
        <v>11</v>
      </c>
      <c r="L1126" s="13" t="s">
        <v>76</v>
      </c>
      <c r="M1126" s="13" t="s">
        <v>55</v>
      </c>
      <c r="N1126" s="13" t="s">
        <v>56</v>
      </c>
      <c r="O1126" s="13" t="s">
        <v>435</v>
      </c>
      <c r="P1126" s="13" t="s">
        <v>1200</v>
      </c>
      <c r="Q1126" s="13" t="s">
        <v>108</v>
      </c>
      <c r="R1126" s="13" t="s">
        <v>1201</v>
      </c>
      <c r="Y1126" s="13">
        <v>0.5</v>
      </c>
      <c r="Z1126" s="13" t="s">
        <v>59</v>
      </c>
      <c r="AA1126" s="13">
        <v>0.5</v>
      </c>
      <c r="AB1126" s="13" t="s">
        <v>59</v>
      </c>
      <c r="AC1126" s="13" t="s">
        <v>67</v>
      </c>
      <c r="AD1126" s="13" t="s">
        <v>61</v>
      </c>
      <c r="AE1126" s="13">
        <v>0.28000000000000003</v>
      </c>
      <c r="AF1126" s="13" t="s">
        <v>62</v>
      </c>
      <c r="AG1126" s="13" t="s">
        <v>69</v>
      </c>
      <c r="AK1126" s="13" t="s">
        <v>63</v>
      </c>
      <c r="AL1126" s="13">
        <v>8760</v>
      </c>
      <c r="AM1126" s="13" t="s">
        <v>64</v>
      </c>
      <c r="AO1126" s="11">
        <v>44068.419305555559</v>
      </c>
      <c r="AP1126" s="11" t="s">
        <v>66</v>
      </c>
      <c r="AQ1126" s="11" t="s">
        <v>49</v>
      </c>
      <c r="AR1126" s="11" t="s">
        <v>66</v>
      </c>
      <c r="AS1126" s="11" t="s">
        <v>55</v>
      </c>
      <c r="AT1126" s="11" t="s">
        <v>66</v>
      </c>
      <c r="AU1126" s="11" t="s">
        <v>61</v>
      </c>
      <c r="AV1126" t="s">
        <v>66</v>
      </c>
      <c r="AW1126" t="s">
        <v>66</v>
      </c>
    </row>
    <row r="1127" spans="1:49" hidden="1" x14ac:dyDescent="0.25">
      <c r="A1127" s="13" t="s">
        <v>1157</v>
      </c>
      <c r="B1127" s="13">
        <v>38948</v>
      </c>
      <c r="C1127" s="13" t="s">
        <v>1202</v>
      </c>
      <c r="D1127" s="13" t="s">
        <v>49</v>
      </c>
      <c r="E1127" s="13" t="s">
        <v>159</v>
      </c>
      <c r="F1127" s="15" t="s">
        <v>51</v>
      </c>
      <c r="G1127" s="13">
        <v>32.237743999999999</v>
      </c>
      <c r="H1127" s="13">
        <v>-103.54083300000001</v>
      </c>
      <c r="I1127" s="16" t="s">
        <v>75</v>
      </c>
      <c r="J1127" s="13" t="s">
        <v>53</v>
      </c>
      <c r="K1127" s="13">
        <v>15</v>
      </c>
      <c r="L1127" s="13" t="s">
        <v>190</v>
      </c>
      <c r="M1127" s="13" t="s">
        <v>55</v>
      </c>
      <c r="N1127" s="13" t="s">
        <v>56</v>
      </c>
      <c r="O1127" s="13" t="s">
        <v>1176</v>
      </c>
      <c r="P1127" s="13" t="s">
        <v>1177</v>
      </c>
      <c r="Q1127" s="13" t="s">
        <v>1203</v>
      </c>
      <c r="R1127" s="13" t="s">
        <v>58</v>
      </c>
      <c r="Y1127" s="13">
        <v>0.5</v>
      </c>
      <c r="Z1127" s="13" t="s">
        <v>59</v>
      </c>
      <c r="AA1127" s="13">
        <v>0.5</v>
      </c>
      <c r="AB1127" s="13" t="s">
        <v>59</v>
      </c>
      <c r="AC1127" s="13" t="s">
        <v>67</v>
      </c>
      <c r="AD1127" s="13" t="s">
        <v>61</v>
      </c>
      <c r="AE1127" s="13">
        <v>0.06</v>
      </c>
      <c r="AF1127" s="13" t="s">
        <v>68</v>
      </c>
      <c r="AG1127" s="13" t="s">
        <v>69</v>
      </c>
      <c r="AK1127" s="13" t="s">
        <v>63</v>
      </c>
      <c r="AL1127" s="13">
        <v>8760</v>
      </c>
      <c r="AM1127" s="13" t="s">
        <v>272</v>
      </c>
      <c r="AO1127" s="11">
        <v>44068.419305555559</v>
      </c>
      <c r="AP1127" s="11" t="s">
        <v>66</v>
      </c>
      <c r="AQ1127" s="11" t="s">
        <v>49</v>
      </c>
      <c r="AR1127" s="11" t="s">
        <v>66</v>
      </c>
      <c r="AS1127" s="11" t="s">
        <v>55</v>
      </c>
      <c r="AT1127" s="11" t="s">
        <v>66</v>
      </c>
      <c r="AU1127" s="11" t="s">
        <v>61</v>
      </c>
      <c r="AV1127" t="s">
        <v>66</v>
      </c>
      <c r="AW1127" t="s">
        <v>66</v>
      </c>
    </row>
    <row r="1128" spans="1:49" hidden="1" x14ac:dyDescent="0.25">
      <c r="A1128" s="13" t="s">
        <v>1157</v>
      </c>
      <c r="B1128" s="13">
        <v>38948</v>
      </c>
      <c r="C1128" s="13" t="s">
        <v>1202</v>
      </c>
      <c r="D1128" s="13" t="s">
        <v>49</v>
      </c>
      <c r="E1128" s="13" t="s">
        <v>159</v>
      </c>
      <c r="F1128" s="15" t="s">
        <v>51</v>
      </c>
      <c r="G1128" s="13">
        <v>32.237743999999999</v>
      </c>
      <c r="H1128" s="13">
        <v>-103.54083300000001</v>
      </c>
      <c r="I1128" s="16" t="s">
        <v>75</v>
      </c>
      <c r="J1128" s="13" t="s">
        <v>53</v>
      </c>
      <c r="K1128" s="13">
        <v>15</v>
      </c>
      <c r="L1128" s="13" t="s">
        <v>190</v>
      </c>
      <c r="M1128" s="13" t="s">
        <v>55</v>
      </c>
      <c r="N1128" s="13" t="s">
        <v>56</v>
      </c>
      <c r="O1128" s="13" t="s">
        <v>1176</v>
      </c>
      <c r="P1128" s="13" t="s">
        <v>1177</v>
      </c>
      <c r="Q1128" s="13" t="s">
        <v>1203</v>
      </c>
      <c r="R1128" s="13" t="s">
        <v>58</v>
      </c>
      <c r="Y1128" s="13">
        <v>0.5</v>
      </c>
      <c r="Z1128" s="13" t="s">
        <v>59</v>
      </c>
      <c r="AA1128" s="13">
        <v>0.5</v>
      </c>
      <c r="AB1128" s="13" t="s">
        <v>59</v>
      </c>
      <c r="AC1128" s="13" t="s">
        <v>67</v>
      </c>
      <c r="AD1128" s="13" t="s">
        <v>61</v>
      </c>
      <c r="AE1128" s="13">
        <v>0.25</v>
      </c>
      <c r="AF1128" s="13" t="s">
        <v>62</v>
      </c>
      <c r="AG1128" s="13" t="s">
        <v>69</v>
      </c>
      <c r="AK1128" s="13" t="s">
        <v>63</v>
      </c>
      <c r="AL1128" s="13">
        <v>8760</v>
      </c>
      <c r="AM1128" s="13" t="s">
        <v>272</v>
      </c>
      <c r="AO1128" s="11">
        <v>44068.419305555559</v>
      </c>
      <c r="AP1128" s="11" t="s">
        <v>66</v>
      </c>
      <c r="AQ1128" s="11" t="s">
        <v>49</v>
      </c>
      <c r="AR1128" s="11" t="s">
        <v>66</v>
      </c>
      <c r="AS1128" s="11" t="s">
        <v>55</v>
      </c>
      <c r="AT1128" s="11" t="s">
        <v>66</v>
      </c>
      <c r="AU1128" s="11" t="s">
        <v>61</v>
      </c>
      <c r="AV1128" t="s">
        <v>66</v>
      </c>
      <c r="AW1128" t="s">
        <v>66</v>
      </c>
    </row>
    <row r="1129" spans="1:49" hidden="1" x14ac:dyDescent="0.25">
      <c r="A1129" s="13" t="s">
        <v>1157</v>
      </c>
      <c r="B1129" s="13">
        <v>38949</v>
      </c>
      <c r="C1129" s="13" t="s">
        <v>1204</v>
      </c>
      <c r="D1129" s="13" t="s">
        <v>49</v>
      </c>
      <c r="E1129" s="13" t="s">
        <v>159</v>
      </c>
      <c r="F1129" s="15" t="s">
        <v>51</v>
      </c>
      <c r="G1129" s="13">
        <v>32.238384000000003</v>
      </c>
      <c r="H1129" s="13">
        <v>-103.549954</v>
      </c>
      <c r="I1129" s="16" t="s">
        <v>75</v>
      </c>
      <c r="J1129" s="13" t="s">
        <v>53</v>
      </c>
      <c r="K1129" s="13">
        <v>13</v>
      </c>
      <c r="L1129" s="13" t="s">
        <v>190</v>
      </c>
      <c r="M1129" s="13" t="s">
        <v>55</v>
      </c>
      <c r="N1129" s="13" t="s">
        <v>56</v>
      </c>
      <c r="O1129" s="13" t="s">
        <v>255</v>
      </c>
      <c r="P1129" s="13" t="s">
        <v>435</v>
      </c>
      <c r="Q1129" s="13" t="s">
        <v>108</v>
      </c>
      <c r="R1129" s="13" t="s">
        <v>58</v>
      </c>
      <c r="Y1129" s="13">
        <v>0.5</v>
      </c>
      <c r="Z1129" s="13" t="s">
        <v>1205</v>
      </c>
      <c r="AA1129" s="13">
        <v>0.5</v>
      </c>
      <c r="AB1129" s="13" t="s">
        <v>1205</v>
      </c>
      <c r="AC1129" s="13" t="s">
        <v>67</v>
      </c>
      <c r="AD1129" s="13" t="s">
        <v>61</v>
      </c>
      <c r="AE1129" s="13">
        <v>0.25</v>
      </c>
      <c r="AF1129" s="13" t="s">
        <v>62</v>
      </c>
      <c r="AG1129" s="13" t="s">
        <v>69</v>
      </c>
      <c r="AK1129" s="13" t="s">
        <v>63</v>
      </c>
      <c r="AL1129" s="13">
        <v>8760</v>
      </c>
      <c r="AM1129" s="13" t="s">
        <v>64</v>
      </c>
      <c r="AO1129" s="11">
        <v>44068.419305555559</v>
      </c>
      <c r="AP1129" s="11" t="s">
        <v>66</v>
      </c>
      <c r="AQ1129" s="11" t="s">
        <v>49</v>
      </c>
      <c r="AR1129" s="11" t="s">
        <v>66</v>
      </c>
      <c r="AS1129" s="11" t="s">
        <v>55</v>
      </c>
      <c r="AT1129" s="11" t="s">
        <v>66</v>
      </c>
      <c r="AU1129" s="11" t="s">
        <v>61</v>
      </c>
      <c r="AV1129" t="s">
        <v>66</v>
      </c>
      <c r="AW1129" t="s">
        <v>66</v>
      </c>
    </row>
    <row r="1130" spans="1:49" hidden="1" x14ac:dyDescent="0.25">
      <c r="A1130" s="13" t="s">
        <v>1157</v>
      </c>
      <c r="B1130" s="13">
        <v>38949</v>
      </c>
      <c r="C1130" s="13" t="s">
        <v>1204</v>
      </c>
      <c r="D1130" s="13" t="s">
        <v>49</v>
      </c>
      <c r="E1130" s="13" t="s">
        <v>159</v>
      </c>
      <c r="F1130" s="15" t="s">
        <v>51</v>
      </c>
      <c r="G1130" s="13">
        <v>32.238384000000003</v>
      </c>
      <c r="H1130" s="13">
        <v>-103.549954</v>
      </c>
      <c r="I1130" s="16" t="s">
        <v>75</v>
      </c>
      <c r="J1130" s="13" t="s">
        <v>53</v>
      </c>
      <c r="K1130" s="13">
        <v>13</v>
      </c>
      <c r="L1130" s="13" t="s">
        <v>190</v>
      </c>
      <c r="M1130" s="13" t="s">
        <v>55</v>
      </c>
      <c r="N1130" s="13" t="s">
        <v>56</v>
      </c>
      <c r="O1130" s="13" t="s">
        <v>255</v>
      </c>
      <c r="P1130" s="13" t="s">
        <v>435</v>
      </c>
      <c r="Q1130" s="13" t="s">
        <v>108</v>
      </c>
      <c r="R1130" s="13" t="s">
        <v>58</v>
      </c>
      <c r="Y1130" s="13">
        <v>0.5</v>
      </c>
      <c r="Z1130" s="13" t="s">
        <v>1205</v>
      </c>
      <c r="AA1130" s="13">
        <v>0.5</v>
      </c>
      <c r="AB1130" s="13" t="s">
        <v>1205</v>
      </c>
      <c r="AC1130" s="13" t="s">
        <v>67</v>
      </c>
      <c r="AD1130" s="13" t="s">
        <v>61</v>
      </c>
      <c r="AE1130" s="13">
        <v>0.06</v>
      </c>
      <c r="AF1130" s="13" t="s">
        <v>68</v>
      </c>
      <c r="AG1130" s="13" t="s">
        <v>69</v>
      </c>
      <c r="AK1130" s="13" t="s">
        <v>63</v>
      </c>
      <c r="AL1130" s="13">
        <v>8760</v>
      </c>
      <c r="AM1130" s="13" t="s">
        <v>64</v>
      </c>
      <c r="AO1130" s="11">
        <v>44068.419305555559</v>
      </c>
      <c r="AP1130" s="11" t="s">
        <v>66</v>
      </c>
      <c r="AQ1130" s="11" t="s">
        <v>49</v>
      </c>
      <c r="AR1130" s="11" t="s">
        <v>66</v>
      </c>
      <c r="AS1130" s="11" t="s">
        <v>55</v>
      </c>
      <c r="AT1130" s="11" t="s">
        <v>66</v>
      </c>
      <c r="AU1130" s="11" t="s">
        <v>61</v>
      </c>
      <c r="AV1130" t="s">
        <v>66</v>
      </c>
      <c r="AW1130" t="s">
        <v>66</v>
      </c>
    </row>
    <row r="1131" spans="1:49" hidden="1" x14ac:dyDescent="0.25">
      <c r="A1131" s="13" t="s">
        <v>1157</v>
      </c>
      <c r="B1131" s="13">
        <v>38954</v>
      </c>
      <c r="C1131" s="13" t="s">
        <v>1206</v>
      </c>
      <c r="D1131" s="13" t="s">
        <v>49</v>
      </c>
      <c r="E1131" s="13" t="s">
        <v>159</v>
      </c>
      <c r="F1131" s="15" t="s">
        <v>51</v>
      </c>
      <c r="G1131" s="13">
        <v>32.125171000000002</v>
      </c>
      <c r="H1131" s="13">
        <v>-103.410865</v>
      </c>
      <c r="I1131" s="16" t="s">
        <v>75</v>
      </c>
      <c r="J1131" s="13" t="s">
        <v>53</v>
      </c>
      <c r="K1131" s="13">
        <v>1</v>
      </c>
      <c r="L1131" s="13" t="s">
        <v>76</v>
      </c>
      <c r="M1131" s="13" t="s">
        <v>55</v>
      </c>
      <c r="N1131" s="13" t="s">
        <v>56</v>
      </c>
      <c r="O1131" s="13" t="s">
        <v>107</v>
      </c>
      <c r="P1131" s="13" t="s">
        <v>1207</v>
      </c>
      <c r="Q1131" s="13" t="s">
        <v>108</v>
      </c>
      <c r="R1131" s="13" t="s">
        <v>108</v>
      </c>
      <c r="Y1131" s="13">
        <v>0.5</v>
      </c>
      <c r="Z1131" s="13" t="s">
        <v>59</v>
      </c>
      <c r="AA1131" s="13">
        <v>0.5</v>
      </c>
      <c r="AB1131" s="13" t="s">
        <v>59</v>
      </c>
      <c r="AC1131" s="13" t="s">
        <v>67</v>
      </c>
      <c r="AD1131" s="13" t="s">
        <v>61</v>
      </c>
      <c r="AE1131" s="13">
        <v>0.05</v>
      </c>
      <c r="AF1131" s="13" t="s">
        <v>68</v>
      </c>
      <c r="AG1131" s="13" t="s">
        <v>69</v>
      </c>
      <c r="AK1131" s="13" t="s">
        <v>63</v>
      </c>
      <c r="AL1131" s="13">
        <v>8760</v>
      </c>
      <c r="AM1131" s="13" t="s">
        <v>64</v>
      </c>
      <c r="AO1131" s="11">
        <v>44068.419305555559</v>
      </c>
      <c r="AP1131" s="11" t="s">
        <v>66</v>
      </c>
      <c r="AQ1131" s="11" t="s">
        <v>49</v>
      </c>
      <c r="AR1131" s="11" t="s">
        <v>66</v>
      </c>
      <c r="AS1131" s="11" t="s">
        <v>55</v>
      </c>
      <c r="AT1131" s="11" t="s">
        <v>66</v>
      </c>
      <c r="AU1131" s="11" t="s">
        <v>61</v>
      </c>
      <c r="AV1131" t="s">
        <v>66</v>
      </c>
      <c r="AW1131" t="s">
        <v>66</v>
      </c>
    </row>
    <row r="1132" spans="1:49" hidden="1" x14ac:dyDescent="0.25">
      <c r="A1132" s="13" t="s">
        <v>1157</v>
      </c>
      <c r="B1132" s="13">
        <v>38954</v>
      </c>
      <c r="C1132" s="13" t="s">
        <v>1206</v>
      </c>
      <c r="D1132" s="13" t="s">
        <v>49</v>
      </c>
      <c r="E1132" s="13" t="s">
        <v>159</v>
      </c>
      <c r="F1132" s="15" t="s">
        <v>51</v>
      </c>
      <c r="G1132" s="13">
        <v>32.125171000000002</v>
      </c>
      <c r="H1132" s="13">
        <v>-103.410865</v>
      </c>
      <c r="I1132" s="16" t="s">
        <v>75</v>
      </c>
      <c r="J1132" s="13" t="s">
        <v>53</v>
      </c>
      <c r="K1132" s="13">
        <v>1</v>
      </c>
      <c r="L1132" s="13" t="s">
        <v>76</v>
      </c>
      <c r="M1132" s="13" t="s">
        <v>55</v>
      </c>
      <c r="N1132" s="13" t="s">
        <v>56</v>
      </c>
      <c r="O1132" s="13" t="s">
        <v>107</v>
      </c>
      <c r="P1132" s="13" t="s">
        <v>1207</v>
      </c>
      <c r="Q1132" s="13" t="s">
        <v>108</v>
      </c>
      <c r="R1132" s="13" t="s">
        <v>108</v>
      </c>
      <c r="Y1132" s="13">
        <v>0.5</v>
      </c>
      <c r="Z1132" s="13" t="s">
        <v>59</v>
      </c>
      <c r="AA1132" s="13">
        <v>0.5</v>
      </c>
      <c r="AB1132" s="13" t="s">
        <v>59</v>
      </c>
      <c r="AC1132" s="13" t="s">
        <v>67</v>
      </c>
      <c r="AD1132" s="13" t="s">
        <v>61</v>
      </c>
      <c r="AE1132" s="13">
        <v>0.22</v>
      </c>
      <c r="AF1132" s="13" t="s">
        <v>62</v>
      </c>
      <c r="AG1132" s="13" t="s">
        <v>69</v>
      </c>
      <c r="AK1132" s="13" t="s">
        <v>63</v>
      </c>
      <c r="AL1132" s="13">
        <v>8760</v>
      </c>
      <c r="AM1132" s="13" t="s">
        <v>64</v>
      </c>
      <c r="AO1132" s="11">
        <v>44068.419305555559</v>
      </c>
      <c r="AP1132" s="11" t="s">
        <v>66</v>
      </c>
      <c r="AQ1132" s="11" t="s">
        <v>49</v>
      </c>
      <c r="AR1132" s="11" t="s">
        <v>66</v>
      </c>
      <c r="AS1132" s="11" t="s">
        <v>55</v>
      </c>
      <c r="AT1132" s="11" t="s">
        <v>66</v>
      </c>
      <c r="AU1132" s="11" t="s">
        <v>61</v>
      </c>
      <c r="AV1132" t="s">
        <v>66</v>
      </c>
      <c r="AW1132" t="s">
        <v>66</v>
      </c>
    </row>
    <row r="1133" spans="1:49" hidden="1" x14ac:dyDescent="0.25">
      <c r="A1133" s="13" t="s">
        <v>1157</v>
      </c>
      <c r="B1133" s="13">
        <v>38954</v>
      </c>
      <c r="C1133" s="13" t="s">
        <v>1206</v>
      </c>
      <c r="D1133" s="13" t="s">
        <v>49</v>
      </c>
      <c r="E1133" s="13" t="s">
        <v>159</v>
      </c>
      <c r="F1133" s="15" t="s">
        <v>51</v>
      </c>
      <c r="G1133" s="13">
        <v>32.125171000000002</v>
      </c>
      <c r="H1133" s="13">
        <v>-103.410865</v>
      </c>
      <c r="I1133" s="16" t="s">
        <v>75</v>
      </c>
      <c r="J1133" s="13" t="s">
        <v>53</v>
      </c>
      <c r="K1133" s="13">
        <v>2</v>
      </c>
      <c r="L1133" s="13" t="s">
        <v>80</v>
      </c>
      <c r="M1133" s="13" t="s">
        <v>55</v>
      </c>
      <c r="N1133" s="13" t="s">
        <v>56</v>
      </c>
      <c r="O1133" s="13" t="s">
        <v>107</v>
      </c>
      <c r="P1133" s="13" t="s">
        <v>1207</v>
      </c>
      <c r="Q1133" s="13" t="s">
        <v>108</v>
      </c>
      <c r="R1133" s="13" t="s">
        <v>108</v>
      </c>
      <c r="Y1133" s="13">
        <v>0.5</v>
      </c>
      <c r="Z1133" s="13" t="s">
        <v>59</v>
      </c>
      <c r="AA1133" s="13">
        <v>0.5</v>
      </c>
      <c r="AB1133" s="13" t="s">
        <v>59</v>
      </c>
      <c r="AC1133" s="13" t="s">
        <v>67</v>
      </c>
      <c r="AD1133" s="13" t="s">
        <v>61</v>
      </c>
      <c r="AE1133" s="13">
        <v>0.22</v>
      </c>
      <c r="AF1133" s="13" t="s">
        <v>62</v>
      </c>
      <c r="AG1133" s="13" t="s">
        <v>69</v>
      </c>
      <c r="AK1133" s="13" t="s">
        <v>63</v>
      </c>
      <c r="AL1133" s="13">
        <v>8760</v>
      </c>
      <c r="AM1133" s="13" t="s">
        <v>64</v>
      </c>
      <c r="AO1133" s="11">
        <v>44068.419305555559</v>
      </c>
      <c r="AP1133" s="11" t="s">
        <v>66</v>
      </c>
      <c r="AQ1133" s="11" t="s">
        <v>49</v>
      </c>
      <c r="AR1133" s="11" t="s">
        <v>66</v>
      </c>
      <c r="AS1133" s="11" t="s">
        <v>55</v>
      </c>
      <c r="AT1133" s="11" t="s">
        <v>66</v>
      </c>
      <c r="AU1133" s="11" t="s">
        <v>61</v>
      </c>
      <c r="AV1133" t="s">
        <v>66</v>
      </c>
      <c r="AW1133" t="s">
        <v>66</v>
      </c>
    </row>
    <row r="1134" spans="1:49" hidden="1" x14ac:dyDescent="0.25">
      <c r="A1134" s="13" t="s">
        <v>1157</v>
      </c>
      <c r="B1134" s="13">
        <v>38954</v>
      </c>
      <c r="C1134" s="13" t="s">
        <v>1206</v>
      </c>
      <c r="D1134" s="13" t="s">
        <v>49</v>
      </c>
      <c r="E1134" s="13" t="s">
        <v>159</v>
      </c>
      <c r="F1134" s="15" t="s">
        <v>51</v>
      </c>
      <c r="G1134" s="13">
        <v>32.125171000000002</v>
      </c>
      <c r="H1134" s="13">
        <v>-103.410865</v>
      </c>
      <c r="I1134" s="16" t="s">
        <v>75</v>
      </c>
      <c r="J1134" s="13" t="s">
        <v>53</v>
      </c>
      <c r="K1134" s="13">
        <v>2</v>
      </c>
      <c r="L1134" s="13" t="s">
        <v>80</v>
      </c>
      <c r="M1134" s="13" t="s">
        <v>55</v>
      </c>
      <c r="N1134" s="13" t="s">
        <v>56</v>
      </c>
      <c r="O1134" s="13" t="s">
        <v>107</v>
      </c>
      <c r="P1134" s="13" t="s">
        <v>1207</v>
      </c>
      <c r="Q1134" s="13" t="s">
        <v>108</v>
      </c>
      <c r="R1134" s="13" t="s">
        <v>108</v>
      </c>
      <c r="Y1134" s="13">
        <v>0.5</v>
      </c>
      <c r="Z1134" s="13" t="s">
        <v>59</v>
      </c>
      <c r="AA1134" s="13">
        <v>0.5</v>
      </c>
      <c r="AB1134" s="13" t="s">
        <v>59</v>
      </c>
      <c r="AC1134" s="13" t="s">
        <v>67</v>
      </c>
      <c r="AD1134" s="13" t="s">
        <v>61</v>
      </c>
      <c r="AE1134" s="13">
        <v>0.05</v>
      </c>
      <c r="AF1134" s="13" t="s">
        <v>68</v>
      </c>
      <c r="AG1134" s="13" t="s">
        <v>69</v>
      </c>
      <c r="AK1134" s="13" t="s">
        <v>63</v>
      </c>
      <c r="AL1134" s="13">
        <v>8760</v>
      </c>
      <c r="AM1134" s="13" t="s">
        <v>64</v>
      </c>
      <c r="AO1134" s="11">
        <v>44068.419305555559</v>
      </c>
      <c r="AP1134" s="11" t="s">
        <v>66</v>
      </c>
      <c r="AQ1134" s="11" t="s">
        <v>49</v>
      </c>
      <c r="AR1134" s="11" t="s">
        <v>66</v>
      </c>
      <c r="AS1134" s="11" t="s">
        <v>55</v>
      </c>
      <c r="AT1134" s="11" t="s">
        <v>66</v>
      </c>
      <c r="AU1134" s="11" t="s">
        <v>61</v>
      </c>
      <c r="AV1134" t="s">
        <v>66</v>
      </c>
      <c r="AW1134" t="s">
        <v>66</v>
      </c>
    </row>
    <row r="1135" spans="1:49" hidden="1" x14ac:dyDescent="0.25">
      <c r="A1135" s="13" t="s">
        <v>1157</v>
      </c>
      <c r="B1135" s="13">
        <v>39288</v>
      </c>
      <c r="C1135" s="13" t="s">
        <v>1208</v>
      </c>
      <c r="D1135" s="13" t="s">
        <v>49</v>
      </c>
      <c r="E1135" s="13" t="s">
        <v>159</v>
      </c>
      <c r="F1135" s="15" t="s">
        <v>84</v>
      </c>
      <c r="G1135" s="13">
        <v>32.252918000000001</v>
      </c>
      <c r="H1135" s="13">
        <v>-104.18115299999999</v>
      </c>
      <c r="I1135" s="16" t="s">
        <v>75</v>
      </c>
      <c r="J1135" s="13" t="s">
        <v>53</v>
      </c>
      <c r="K1135" s="13">
        <v>1</v>
      </c>
      <c r="L1135" s="13" t="s">
        <v>76</v>
      </c>
      <c r="M1135" s="13" t="s">
        <v>55</v>
      </c>
      <c r="N1135" s="13" t="s">
        <v>56</v>
      </c>
      <c r="O1135" s="13" t="s">
        <v>435</v>
      </c>
      <c r="P1135" s="13" t="s">
        <v>1164</v>
      </c>
      <c r="Q1135" s="13" t="s">
        <v>108</v>
      </c>
      <c r="R1135" s="13" t="s">
        <v>108</v>
      </c>
      <c r="Y1135" s="13">
        <v>0.5</v>
      </c>
      <c r="Z1135" s="13" t="s">
        <v>59</v>
      </c>
      <c r="AA1135" s="13">
        <v>0.5</v>
      </c>
      <c r="AB1135" s="13" t="s">
        <v>59</v>
      </c>
      <c r="AC1135" s="13" t="s">
        <v>67</v>
      </c>
      <c r="AD1135" s="13" t="s">
        <v>61</v>
      </c>
      <c r="AE1135" s="13">
        <v>7.0000000000000007E-2</v>
      </c>
      <c r="AF1135" s="13" t="s">
        <v>68</v>
      </c>
      <c r="AG1135" s="13" t="s">
        <v>69</v>
      </c>
      <c r="AK1135" s="13" t="s">
        <v>63</v>
      </c>
      <c r="AL1135" s="13">
        <v>8760</v>
      </c>
      <c r="AM1135" s="13" t="s">
        <v>64</v>
      </c>
      <c r="AO1135" s="11">
        <v>44068.419305555559</v>
      </c>
      <c r="AP1135" s="11" t="s">
        <v>66</v>
      </c>
      <c r="AQ1135" s="11" t="s">
        <v>49</v>
      </c>
      <c r="AR1135" s="11" t="s">
        <v>66</v>
      </c>
      <c r="AS1135" s="11" t="s">
        <v>55</v>
      </c>
      <c r="AT1135" s="11" t="s">
        <v>66</v>
      </c>
      <c r="AU1135" s="11" t="s">
        <v>61</v>
      </c>
      <c r="AV1135" t="s">
        <v>66</v>
      </c>
      <c r="AW1135" t="s">
        <v>66</v>
      </c>
    </row>
    <row r="1136" spans="1:49" hidden="1" x14ac:dyDescent="0.25">
      <c r="A1136" s="13" t="s">
        <v>1157</v>
      </c>
      <c r="B1136" s="13">
        <v>39288</v>
      </c>
      <c r="C1136" s="13" t="s">
        <v>1208</v>
      </c>
      <c r="D1136" s="13" t="s">
        <v>49</v>
      </c>
      <c r="E1136" s="13" t="s">
        <v>159</v>
      </c>
      <c r="F1136" s="15" t="s">
        <v>84</v>
      </c>
      <c r="G1136" s="13">
        <v>32.252918000000001</v>
      </c>
      <c r="H1136" s="13">
        <v>-104.18115299999999</v>
      </c>
      <c r="I1136" s="16" t="s">
        <v>75</v>
      </c>
      <c r="J1136" s="13" t="s">
        <v>53</v>
      </c>
      <c r="K1136" s="13">
        <v>1</v>
      </c>
      <c r="L1136" s="13" t="s">
        <v>76</v>
      </c>
      <c r="M1136" s="13" t="s">
        <v>55</v>
      </c>
      <c r="N1136" s="13" t="s">
        <v>56</v>
      </c>
      <c r="O1136" s="13" t="s">
        <v>435</v>
      </c>
      <c r="P1136" s="13" t="s">
        <v>1164</v>
      </c>
      <c r="Q1136" s="13" t="s">
        <v>108</v>
      </c>
      <c r="R1136" s="13" t="s">
        <v>108</v>
      </c>
      <c r="Y1136" s="13">
        <v>0.5</v>
      </c>
      <c r="Z1136" s="13" t="s">
        <v>59</v>
      </c>
      <c r="AA1136" s="13">
        <v>0.5</v>
      </c>
      <c r="AB1136" s="13" t="s">
        <v>59</v>
      </c>
      <c r="AC1136" s="13" t="s">
        <v>67</v>
      </c>
      <c r="AD1136" s="13" t="s">
        <v>61</v>
      </c>
      <c r="AE1136" s="13">
        <v>0.28999999999999998</v>
      </c>
      <c r="AF1136" s="13" t="s">
        <v>62</v>
      </c>
      <c r="AG1136" s="13" t="s">
        <v>69</v>
      </c>
      <c r="AK1136" s="13" t="s">
        <v>63</v>
      </c>
      <c r="AL1136" s="13">
        <v>8760</v>
      </c>
      <c r="AM1136" s="13" t="s">
        <v>64</v>
      </c>
      <c r="AO1136" s="11">
        <v>44068.419305555559</v>
      </c>
      <c r="AP1136" s="11" t="s">
        <v>66</v>
      </c>
      <c r="AQ1136" s="11" t="s">
        <v>49</v>
      </c>
      <c r="AR1136" s="11" t="s">
        <v>66</v>
      </c>
      <c r="AS1136" s="11" t="s">
        <v>55</v>
      </c>
      <c r="AT1136" s="11" t="s">
        <v>66</v>
      </c>
      <c r="AU1136" s="11" t="s">
        <v>61</v>
      </c>
      <c r="AV1136" t="s">
        <v>66</v>
      </c>
      <c r="AW1136" t="s">
        <v>66</v>
      </c>
    </row>
    <row r="1137" spans="1:49" hidden="1" x14ac:dyDescent="0.25">
      <c r="A1137" s="13" t="s">
        <v>1157</v>
      </c>
      <c r="B1137" s="13">
        <v>39433</v>
      </c>
      <c r="C1137" s="13" t="s">
        <v>1209</v>
      </c>
      <c r="D1137" s="13" t="s">
        <v>49</v>
      </c>
      <c r="E1137" s="13" t="s">
        <v>74</v>
      </c>
      <c r="F1137" s="15" t="s">
        <v>51</v>
      </c>
      <c r="G1137" s="13">
        <v>32.124606</v>
      </c>
      <c r="H1137" s="13">
        <v>-103.405928</v>
      </c>
      <c r="I1137" s="16" t="s">
        <v>75</v>
      </c>
      <c r="J1137" s="13" t="s">
        <v>53</v>
      </c>
      <c r="K1137" s="13">
        <v>2</v>
      </c>
      <c r="L1137" s="13" t="s">
        <v>76</v>
      </c>
      <c r="M1137" s="13" t="s">
        <v>55</v>
      </c>
      <c r="N1137" s="13" t="s">
        <v>56</v>
      </c>
      <c r="O1137" s="13" t="s">
        <v>206</v>
      </c>
      <c r="P1137" s="13" t="s">
        <v>208</v>
      </c>
      <c r="Q1137" s="13" t="s">
        <v>208</v>
      </c>
      <c r="R1137" s="13" t="s">
        <v>208</v>
      </c>
      <c r="Y1137" s="13">
        <v>1</v>
      </c>
      <c r="Z1137" s="13" t="s">
        <v>59</v>
      </c>
      <c r="AA1137" s="13">
        <v>1</v>
      </c>
      <c r="AB1137" s="13" t="s">
        <v>59</v>
      </c>
      <c r="AC1137" s="13" t="s">
        <v>67</v>
      </c>
      <c r="AD1137" s="13" t="s">
        <v>61</v>
      </c>
      <c r="AE1137" s="13">
        <v>0.13</v>
      </c>
      <c r="AF1137" s="13" t="s">
        <v>68</v>
      </c>
      <c r="AG1137" s="13" t="s">
        <v>69</v>
      </c>
      <c r="AK1137" s="13" t="s">
        <v>63</v>
      </c>
      <c r="AL1137" s="13">
        <v>8760</v>
      </c>
      <c r="AM1137" s="13" t="s">
        <v>64</v>
      </c>
      <c r="AO1137" s="11">
        <v>44068.419305555559</v>
      </c>
      <c r="AP1137" s="11" t="s">
        <v>66</v>
      </c>
      <c r="AQ1137" s="11" t="s">
        <v>49</v>
      </c>
      <c r="AR1137" s="11" t="s">
        <v>66</v>
      </c>
      <c r="AS1137" s="11" t="s">
        <v>55</v>
      </c>
      <c r="AT1137" s="11" t="s">
        <v>66</v>
      </c>
      <c r="AU1137" s="11" t="s">
        <v>61</v>
      </c>
      <c r="AV1137" t="s">
        <v>66</v>
      </c>
      <c r="AW1137" t="s">
        <v>66</v>
      </c>
    </row>
    <row r="1138" spans="1:49" hidden="1" x14ac:dyDescent="0.25">
      <c r="A1138" s="13" t="s">
        <v>1157</v>
      </c>
      <c r="B1138" s="13">
        <v>39433</v>
      </c>
      <c r="C1138" s="13" t="s">
        <v>1209</v>
      </c>
      <c r="D1138" s="13" t="s">
        <v>49</v>
      </c>
      <c r="E1138" s="13" t="s">
        <v>74</v>
      </c>
      <c r="F1138" s="15" t="s">
        <v>51</v>
      </c>
      <c r="G1138" s="13">
        <v>32.124606</v>
      </c>
      <c r="H1138" s="13">
        <v>-103.405928</v>
      </c>
      <c r="I1138" s="16" t="s">
        <v>75</v>
      </c>
      <c r="J1138" s="13" t="s">
        <v>53</v>
      </c>
      <c r="K1138" s="13">
        <v>2</v>
      </c>
      <c r="L1138" s="13" t="s">
        <v>76</v>
      </c>
      <c r="M1138" s="13" t="s">
        <v>55</v>
      </c>
      <c r="N1138" s="13" t="s">
        <v>56</v>
      </c>
      <c r="O1138" s="13" t="s">
        <v>206</v>
      </c>
      <c r="P1138" s="13" t="s">
        <v>208</v>
      </c>
      <c r="Q1138" s="13" t="s">
        <v>208</v>
      </c>
      <c r="R1138" s="13" t="s">
        <v>208</v>
      </c>
      <c r="Y1138" s="13">
        <v>1</v>
      </c>
      <c r="Z1138" s="13" t="s">
        <v>59</v>
      </c>
      <c r="AA1138" s="13">
        <v>1</v>
      </c>
      <c r="AB1138" s="13" t="s">
        <v>59</v>
      </c>
      <c r="AC1138" s="13" t="s">
        <v>67</v>
      </c>
      <c r="AD1138" s="13" t="s">
        <v>61</v>
      </c>
      <c r="AE1138" s="13">
        <v>0.55000000000000004</v>
      </c>
      <c r="AF1138" s="13" t="s">
        <v>62</v>
      </c>
      <c r="AG1138" s="13" t="s">
        <v>69</v>
      </c>
      <c r="AK1138" s="13" t="s">
        <v>63</v>
      </c>
      <c r="AL1138" s="13">
        <v>8760</v>
      </c>
      <c r="AM1138" s="13" t="s">
        <v>64</v>
      </c>
      <c r="AO1138" s="11">
        <v>44068.419305555559</v>
      </c>
      <c r="AP1138" s="11" t="s">
        <v>66</v>
      </c>
      <c r="AQ1138" s="11" t="s">
        <v>49</v>
      </c>
      <c r="AR1138" s="11" t="s">
        <v>66</v>
      </c>
      <c r="AS1138" s="11" t="s">
        <v>55</v>
      </c>
      <c r="AT1138" s="11" t="s">
        <v>66</v>
      </c>
      <c r="AU1138" s="11" t="s">
        <v>61</v>
      </c>
      <c r="AV1138" t="s">
        <v>66</v>
      </c>
      <c r="AW1138" t="s">
        <v>66</v>
      </c>
    </row>
    <row r="1139" spans="1:49" hidden="1" x14ac:dyDescent="0.25">
      <c r="A1139" s="13" t="s">
        <v>1157</v>
      </c>
      <c r="B1139" s="13">
        <v>39481</v>
      </c>
      <c r="C1139" s="13" t="s">
        <v>1210</v>
      </c>
      <c r="D1139" s="13" t="s">
        <v>49</v>
      </c>
      <c r="E1139" s="13" t="s">
        <v>159</v>
      </c>
      <c r="F1139" s="15" t="s">
        <v>51</v>
      </c>
      <c r="G1139" s="13">
        <v>32.340411000000003</v>
      </c>
      <c r="H1139" s="13">
        <v>-103.617097</v>
      </c>
      <c r="I1139" s="16" t="s">
        <v>75</v>
      </c>
      <c r="J1139" s="13" t="s">
        <v>53</v>
      </c>
      <c r="K1139" s="13">
        <v>17</v>
      </c>
      <c r="L1139" s="13" t="s">
        <v>76</v>
      </c>
      <c r="M1139" s="13" t="s">
        <v>55</v>
      </c>
      <c r="N1139" s="13" t="s">
        <v>56</v>
      </c>
      <c r="O1139" s="13" t="s">
        <v>206</v>
      </c>
      <c r="P1139" s="13" t="s">
        <v>1164</v>
      </c>
      <c r="Q1139" s="13" t="s">
        <v>208</v>
      </c>
      <c r="R1139" s="13" t="s">
        <v>208</v>
      </c>
      <c r="Y1139" s="13">
        <v>1</v>
      </c>
      <c r="Z1139" s="13" t="s">
        <v>59</v>
      </c>
      <c r="AA1139" s="13">
        <v>1</v>
      </c>
      <c r="AB1139" s="13" t="s">
        <v>59</v>
      </c>
      <c r="AC1139" s="13" t="s">
        <v>67</v>
      </c>
      <c r="AD1139" s="13" t="s">
        <v>61</v>
      </c>
      <c r="AE1139" s="13">
        <v>0.43</v>
      </c>
      <c r="AF1139" s="13" t="s">
        <v>62</v>
      </c>
      <c r="AG1139" s="13" t="s">
        <v>69</v>
      </c>
      <c r="AK1139" s="13" t="s">
        <v>63</v>
      </c>
      <c r="AL1139" s="13">
        <v>8760</v>
      </c>
      <c r="AM1139" s="13" t="s">
        <v>64</v>
      </c>
      <c r="AO1139" s="11">
        <v>44068.419305555559</v>
      </c>
      <c r="AP1139" s="11" t="s">
        <v>66</v>
      </c>
      <c r="AQ1139" s="11" t="s">
        <v>49</v>
      </c>
      <c r="AR1139" s="11" t="s">
        <v>66</v>
      </c>
      <c r="AS1139" s="11" t="s">
        <v>55</v>
      </c>
      <c r="AT1139" s="11" t="s">
        <v>66</v>
      </c>
      <c r="AU1139" s="11" t="s">
        <v>61</v>
      </c>
      <c r="AV1139" t="s">
        <v>66</v>
      </c>
      <c r="AW1139" t="s">
        <v>66</v>
      </c>
    </row>
    <row r="1140" spans="1:49" hidden="1" x14ac:dyDescent="0.25">
      <c r="A1140" s="13" t="s">
        <v>1157</v>
      </c>
      <c r="B1140" s="13">
        <v>39481</v>
      </c>
      <c r="C1140" s="13" t="s">
        <v>1210</v>
      </c>
      <c r="D1140" s="13" t="s">
        <v>49</v>
      </c>
      <c r="E1140" s="13" t="s">
        <v>159</v>
      </c>
      <c r="F1140" s="15" t="s">
        <v>51</v>
      </c>
      <c r="G1140" s="13">
        <v>32.340411000000003</v>
      </c>
      <c r="H1140" s="13">
        <v>-103.617097</v>
      </c>
      <c r="I1140" s="16" t="s">
        <v>75</v>
      </c>
      <c r="J1140" s="13" t="s">
        <v>53</v>
      </c>
      <c r="K1140" s="13">
        <v>17</v>
      </c>
      <c r="L1140" s="13" t="s">
        <v>76</v>
      </c>
      <c r="M1140" s="13" t="s">
        <v>55</v>
      </c>
      <c r="N1140" s="13" t="s">
        <v>56</v>
      </c>
      <c r="O1140" s="13" t="s">
        <v>206</v>
      </c>
      <c r="P1140" s="13" t="s">
        <v>1164</v>
      </c>
      <c r="Q1140" s="13" t="s">
        <v>208</v>
      </c>
      <c r="R1140" s="13" t="s">
        <v>208</v>
      </c>
      <c r="Y1140" s="13">
        <v>1</v>
      </c>
      <c r="Z1140" s="13" t="s">
        <v>59</v>
      </c>
      <c r="AA1140" s="13">
        <v>1</v>
      </c>
      <c r="AB1140" s="13" t="s">
        <v>59</v>
      </c>
      <c r="AC1140" s="13" t="s">
        <v>67</v>
      </c>
      <c r="AD1140" s="13" t="s">
        <v>61</v>
      </c>
      <c r="AE1140" s="13">
        <v>0.1</v>
      </c>
      <c r="AF1140" s="13" t="s">
        <v>68</v>
      </c>
      <c r="AG1140" s="13" t="s">
        <v>69</v>
      </c>
      <c r="AK1140" s="13" t="s">
        <v>63</v>
      </c>
      <c r="AL1140" s="13">
        <v>8760</v>
      </c>
      <c r="AM1140" s="13" t="s">
        <v>64</v>
      </c>
      <c r="AO1140" s="11">
        <v>44068.419305555559</v>
      </c>
      <c r="AP1140" s="11" t="s">
        <v>66</v>
      </c>
      <c r="AQ1140" s="11" t="s">
        <v>49</v>
      </c>
      <c r="AR1140" s="11" t="s">
        <v>66</v>
      </c>
      <c r="AS1140" s="11" t="s">
        <v>55</v>
      </c>
      <c r="AT1140" s="11" t="s">
        <v>66</v>
      </c>
      <c r="AU1140" s="11" t="s">
        <v>61</v>
      </c>
      <c r="AV1140" t="s">
        <v>66</v>
      </c>
      <c r="AW1140" t="s">
        <v>66</v>
      </c>
    </row>
    <row r="1141" spans="1:49" hidden="1" x14ac:dyDescent="0.25">
      <c r="A1141" s="13" t="s">
        <v>1157</v>
      </c>
      <c r="B1141" s="13">
        <v>39481</v>
      </c>
      <c r="C1141" s="13" t="s">
        <v>1210</v>
      </c>
      <c r="D1141" s="13" t="s">
        <v>49</v>
      </c>
      <c r="E1141" s="13" t="s">
        <v>159</v>
      </c>
      <c r="F1141" s="15" t="s">
        <v>51</v>
      </c>
      <c r="G1141" s="13">
        <v>32.340411000000003</v>
      </c>
      <c r="H1141" s="13">
        <v>-103.617097</v>
      </c>
      <c r="I1141" s="16" t="s">
        <v>75</v>
      </c>
      <c r="J1141" s="13" t="s">
        <v>53</v>
      </c>
      <c r="K1141" s="13">
        <v>18</v>
      </c>
      <c r="L1141" s="13" t="s">
        <v>80</v>
      </c>
      <c r="M1141" s="13" t="s">
        <v>55</v>
      </c>
      <c r="N1141" s="13" t="s">
        <v>56</v>
      </c>
      <c r="O1141" s="13" t="s">
        <v>1211</v>
      </c>
      <c r="P1141" s="13" t="s">
        <v>1164</v>
      </c>
      <c r="Q1141" s="13" t="s">
        <v>208</v>
      </c>
      <c r="R1141" s="13" t="s">
        <v>208</v>
      </c>
      <c r="Y1141" s="13">
        <v>1</v>
      </c>
      <c r="Z1141" s="13" t="s">
        <v>59</v>
      </c>
      <c r="AA1141" s="13">
        <v>1</v>
      </c>
      <c r="AB1141" s="13" t="s">
        <v>59</v>
      </c>
      <c r="AC1141" s="13" t="s">
        <v>67</v>
      </c>
      <c r="AD1141" s="13" t="s">
        <v>61</v>
      </c>
      <c r="AE1141" s="13">
        <v>0.1</v>
      </c>
      <c r="AF1141" s="13" t="s">
        <v>68</v>
      </c>
      <c r="AG1141" s="13" t="s">
        <v>69</v>
      </c>
      <c r="AK1141" s="13" t="s">
        <v>63</v>
      </c>
      <c r="AL1141" s="13">
        <v>8760</v>
      </c>
      <c r="AM1141" s="13" t="s">
        <v>64</v>
      </c>
      <c r="AO1141" s="11">
        <v>44068.419305555559</v>
      </c>
      <c r="AP1141" s="11" t="s">
        <v>66</v>
      </c>
      <c r="AQ1141" s="11" t="s">
        <v>49</v>
      </c>
      <c r="AR1141" s="11" t="s">
        <v>66</v>
      </c>
      <c r="AS1141" s="11" t="s">
        <v>55</v>
      </c>
      <c r="AT1141" s="11" t="s">
        <v>66</v>
      </c>
      <c r="AU1141" s="11" t="s">
        <v>61</v>
      </c>
      <c r="AV1141" t="s">
        <v>66</v>
      </c>
      <c r="AW1141" t="s">
        <v>66</v>
      </c>
    </row>
    <row r="1142" spans="1:49" hidden="1" x14ac:dyDescent="0.25">
      <c r="A1142" s="13" t="s">
        <v>1157</v>
      </c>
      <c r="B1142" s="13">
        <v>39481</v>
      </c>
      <c r="C1142" s="13" t="s">
        <v>1210</v>
      </c>
      <c r="D1142" s="13" t="s">
        <v>49</v>
      </c>
      <c r="E1142" s="13" t="s">
        <v>159</v>
      </c>
      <c r="F1142" s="15" t="s">
        <v>51</v>
      </c>
      <c r="G1142" s="13">
        <v>32.340411000000003</v>
      </c>
      <c r="H1142" s="13">
        <v>-103.617097</v>
      </c>
      <c r="I1142" s="16" t="s">
        <v>75</v>
      </c>
      <c r="J1142" s="13" t="s">
        <v>53</v>
      </c>
      <c r="K1142" s="13">
        <v>18</v>
      </c>
      <c r="L1142" s="13" t="s">
        <v>80</v>
      </c>
      <c r="M1142" s="13" t="s">
        <v>55</v>
      </c>
      <c r="N1142" s="13" t="s">
        <v>56</v>
      </c>
      <c r="O1142" s="13" t="s">
        <v>1211</v>
      </c>
      <c r="P1142" s="13" t="s">
        <v>1164</v>
      </c>
      <c r="Q1142" s="13" t="s">
        <v>208</v>
      </c>
      <c r="R1142" s="13" t="s">
        <v>208</v>
      </c>
      <c r="Y1142" s="13">
        <v>1</v>
      </c>
      <c r="Z1142" s="13" t="s">
        <v>59</v>
      </c>
      <c r="AA1142" s="13">
        <v>1</v>
      </c>
      <c r="AB1142" s="13" t="s">
        <v>59</v>
      </c>
      <c r="AC1142" s="13" t="s">
        <v>67</v>
      </c>
      <c r="AD1142" s="13" t="s">
        <v>61</v>
      </c>
      <c r="AE1142" s="13">
        <v>0.43</v>
      </c>
      <c r="AF1142" s="13" t="s">
        <v>62</v>
      </c>
      <c r="AG1142" s="13" t="s">
        <v>69</v>
      </c>
      <c r="AK1142" s="13" t="s">
        <v>63</v>
      </c>
      <c r="AL1142" s="13">
        <v>8760</v>
      </c>
      <c r="AM1142" s="13" t="s">
        <v>64</v>
      </c>
      <c r="AO1142" s="11">
        <v>44068.419305555559</v>
      </c>
      <c r="AP1142" s="11" t="s">
        <v>66</v>
      </c>
      <c r="AQ1142" s="11" t="s">
        <v>49</v>
      </c>
      <c r="AR1142" s="11" t="s">
        <v>66</v>
      </c>
      <c r="AS1142" s="11" t="s">
        <v>55</v>
      </c>
      <c r="AT1142" s="11" t="s">
        <v>66</v>
      </c>
      <c r="AU1142" s="11" t="s">
        <v>61</v>
      </c>
      <c r="AV1142" t="s">
        <v>66</v>
      </c>
      <c r="AW1142" t="s">
        <v>66</v>
      </c>
    </row>
    <row r="1143" spans="1:49" hidden="1" x14ac:dyDescent="0.25">
      <c r="A1143" s="13" t="s">
        <v>1157</v>
      </c>
      <c r="B1143" s="13">
        <v>39481</v>
      </c>
      <c r="C1143" s="13" t="s">
        <v>1210</v>
      </c>
      <c r="D1143" s="13" t="s">
        <v>49</v>
      </c>
      <c r="E1143" s="13" t="s">
        <v>159</v>
      </c>
      <c r="F1143" s="15" t="s">
        <v>51</v>
      </c>
      <c r="G1143" s="13">
        <v>32.340411000000003</v>
      </c>
      <c r="H1143" s="13">
        <v>-103.617097</v>
      </c>
      <c r="I1143" s="16" t="s">
        <v>75</v>
      </c>
      <c r="J1143" s="13" t="s">
        <v>53</v>
      </c>
      <c r="K1143" s="13">
        <v>19</v>
      </c>
      <c r="L1143" s="13" t="s">
        <v>236</v>
      </c>
      <c r="M1143" s="13" t="s">
        <v>55</v>
      </c>
      <c r="N1143" s="13" t="s">
        <v>56</v>
      </c>
      <c r="O1143" s="13" t="s">
        <v>1212</v>
      </c>
      <c r="P1143" s="13" t="s">
        <v>1164</v>
      </c>
      <c r="Q1143" s="13" t="s">
        <v>208</v>
      </c>
      <c r="R1143" s="13" t="s">
        <v>208</v>
      </c>
      <c r="Y1143" s="13">
        <v>1</v>
      </c>
      <c r="Z1143" s="13" t="s">
        <v>59</v>
      </c>
      <c r="AA1143" s="13">
        <v>1</v>
      </c>
      <c r="AB1143" s="13" t="s">
        <v>59</v>
      </c>
      <c r="AC1143" s="13" t="s">
        <v>67</v>
      </c>
      <c r="AD1143" s="13" t="s">
        <v>61</v>
      </c>
      <c r="AE1143" s="13">
        <v>0.43</v>
      </c>
      <c r="AF1143" s="13" t="s">
        <v>62</v>
      </c>
      <c r="AG1143" s="13" t="s">
        <v>69</v>
      </c>
      <c r="AK1143" s="13" t="s">
        <v>63</v>
      </c>
      <c r="AL1143" s="13">
        <v>8760</v>
      </c>
      <c r="AM1143" s="13" t="s">
        <v>64</v>
      </c>
      <c r="AO1143" s="11">
        <v>44068.419305555559</v>
      </c>
      <c r="AP1143" s="11" t="s">
        <v>66</v>
      </c>
      <c r="AQ1143" s="11" t="s">
        <v>49</v>
      </c>
      <c r="AR1143" s="11" t="s">
        <v>66</v>
      </c>
      <c r="AS1143" s="11" t="s">
        <v>55</v>
      </c>
      <c r="AT1143" s="11" t="s">
        <v>66</v>
      </c>
      <c r="AU1143" s="11" t="s">
        <v>61</v>
      </c>
      <c r="AV1143" t="s">
        <v>66</v>
      </c>
      <c r="AW1143" t="s">
        <v>66</v>
      </c>
    </row>
    <row r="1144" spans="1:49" hidden="1" x14ac:dyDescent="0.25">
      <c r="A1144" s="13" t="s">
        <v>1157</v>
      </c>
      <c r="B1144" s="13">
        <v>39481</v>
      </c>
      <c r="C1144" s="13" t="s">
        <v>1210</v>
      </c>
      <c r="D1144" s="13" t="s">
        <v>49</v>
      </c>
      <c r="E1144" s="13" t="s">
        <v>159</v>
      </c>
      <c r="F1144" s="15" t="s">
        <v>51</v>
      </c>
      <c r="G1144" s="13">
        <v>32.340411000000003</v>
      </c>
      <c r="H1144" s="13">
        <v>-103.617097</v>
      </c>
      <c r="I1144" s="16" t="s">
        <v>75</v>
      </c>
      <c r="J1144" s="13" t="s">
        <v>53</v>
      </c>
      <c r="K1144" s="13">
        <v>19</v>
      </c>
      <c r="L1144" s="13" t="s">
        <v>236</v>
      </c>
      <c r="M1144" s="13" t="s">
        <v>55</v>
      </c>
      <c r="N1144" s="13" t="s">
        <v>56</v>
      </c>
      <c r="O1144" s="13" t="s">
        <v>1212</v>
      </c>
      <c r="P1144" s="13" t="s">
        <v>1164</v>
      </c>
      <c r="Q1144" s="13" t="s">
        <v>208</v>
      </c>
      <c r="R1144" s="13" t="s">
        <v>208</v>
      </c>
      <c r="Y1144" s="13">
        <v>1</v>
      </c>
      <c r="Z1144" s="13" t="s">
        <v>59</v>
      </c>
      <c r="AA1144" s="13">
        <v>1</v>
      </c>
      <c r="AB1144" s="13" t="s">
        <v>59</v>
      </c>
      <c r="AC1144" s="13" t="s">
        <v>67</v>
      </c>
      <c r="AD1144" s="13" t="s">
        <v>61</v>
      </c>
      <c r="AE1144" s="13">
        <v>0.1</v>
      </c>
      <c r="AF1144" s="13" t="s">
        <v>68</v>
      </c>
      <c r="AG1144" s="13" t="s">
        <v>69</v>
      </c>
      <c r="AK1144" s="13" t="s">
        <v>63</v>
      </c>
      <c r="AL1144" s="13">
        <v>8760</v>
      </c>
      <c r="AM1144" s="13" t="s">
        <v>64</v>
      </c>
      <c r="AO1144" s="11">
        <v>44068.419305555559</v>
      </c>
      <c r="AP1144" s="11" t="s">
        <v>66</v>
      </c>
      <c r="AQ1144" s="11" t="s">
        <v>49</v>
      </c>
      <c r="AR1144" s="11" t="s">
        <v>66</v>
      </c>
      <c r="AS1144" s="11" t="s">
        <v>55</v>
      </c>
      <c r="AT1144" s="11" t="s">
        <v>66</v>
      </c>
      <c r="AU1144" s="11" t="s">
        <v>61</v>
      </c>
      <c r="AV1144" t="s">
        <v>66</v>
      </c>
      <c r="AW1144" t="s">
        <v>66</v>
      </c>
    </row>
    <row r="1145" spans="1:49" hidden="1" x14ac:dyDescent="0.25">
      <c r="A1145" s="13" t="s">
        <v>1157</v>
      </c>
      <c r="B1145" s="13">
        <v>39481</v>
      </c>
      <c r="C1145" s="13" t="s">
        <v>1210</v>
      </c>
      <c r="D1145" s="13" t="s">
        <v>49</v>
      </c>
      <c r="E1145" s="13" t="s">
        <v>159</v>
      </c>
      <c r="F1145" s="15" t="s">
        <v>51</v>
      </c>
      <c r="G1145" s="13">
        <v>32.340411000000003</v>
      </c>
      <c r="H1145" s="13">
        <v>-103.617097</v>
      </c>
      <c r="I1145" s="16" t="s">
        <v>75</v>
      </c>
      <c r="J1145" s="13" t="s">
        <v>53</v>
      </c>
      <c r="K1145" s="13">
        <v>20</v>
      </c>
      <c r="L1145" s="13" t="s">
        <v>382</v>
      </c>
      <c r="M1145" s="13" t="s">
        <v>55</v>
      </c>
      <c r="N1145" s="13" t="s">
        <v>56</v>
      </c>
      <c r="O1145" s="13" t="s">
        <v>1213</v>
      </c>
      <c r="P1145" s="13" t="s">
        <v>1164</v>
      </c>
      <c r="Q1145" s="13" t="s">
        <v>208</v>
      </c>
      <c r="R1145" s="13" t="s">
        <v>208</v>
      </c>
      <c r="Y1145" s="13">
        <v>1</v>
      </c>
      <c r="Z1145" s="13" t="s">
        <v>59</v>
      </c>
      <c r="AA1145" s="13">
        <v>1</v>
      </c>
      <c r="AB1145" s="13" t="s">
        <v>59</v>
      </c>
      <c r="AC1145" s="13" t="s">
        <v>67</v>
      </c>
      <c r="AD1145" s="13" t="s">
        <v>61</v>
      </c>
      <c r="AE1145" s="13">
        <v>0.1</v>
      </c>
      <c r="AF1145" s="13" t="s">
        <v>68</v>
      </c>
      <c r="AG1145" s="13" t="s">
        <v>69</v>
      </c>
      <c r="AK1145" s="13" t="s">
        <v>63</v>
      </c>
      <c r="AL1145" s="13">
        <v>8760</v>
      </c>
      <c r="AM1145" s="13" t="s">
        <v>64</v>
      </c>
      <c r="AO1145" s="11">
        <v>44068.419305555559</v>
      </c>
      <c r="AP1145" s="11" t="s">
        <v>66</v>
      </c>
      <c r="AQ1145" s="11" t="s">
        <v>49</v>
      </c>
      <c r="AR1145" s="11" t="s">
        <v>66</v>
      </c>
      <c r="AS1145" s="11" t="s">
        <v>55</v>
      </c>
      <c r="AT1145" s="11" t="s">
        <v>66</v>
      </c>
      <c r="AU1145" s="11" t="s">
        <v>61</v>
      </c>
      <c r="AV1145" t="s">
        <v>66</v>
      </c>
      <c r="AW1145" t="s">
        <v>66</v>
      </c>
    </row>
    <row r="1146" spans="1:49" hidden="1" x14ac:dyDescent="0.25">
      <c r="A1146" s="13" t="s">
        <v>1157</v>
      </c>
      <c r="B1146" s="13">
        <v>39481</v>
      </c>
      <c r="C1146" s="13" t="s">
        <v>1210</v>
      </c>
      <c r="D1146" s="13" t="s">
        <v>49</v>
      </c>
      <c r="E1146" s="13" t="s">
        <v>159</v>
      </c>
      <c r="F1146" s="15" t="s">
        <v>51</v>
      </c>
      <c r="G1146" s="13">
        <v>32.340411000000003</v>
      </c>
      <c r="H1146" s="13">
        <v>-103.617097</v>
      </c>
      <c r="I1146" s="16" t="s">
        <v>75</v>
      </c>
      <c r="J1146" s="13" t="s">
        <v>53</v>
      </c>
      <c r="K1146" s="13">
        <v>20</v>
      </c>
      <c r="L1146" s="13" t="s">
        <v>382</v>
      </c>
      <c r="M1146" s="13" t="s">
        <v>55</v>
      </c>
      <c r="N1146" s="13" t="s">
        <v>56</v>
      </c>
      <c r="O1146" s="13" t="s">
        <v>1213</v>
      </c>
      <c r="P1146" s="13" t="s">
        <v>1164</v>
      </c>
      <c r="Q1146" s="13" t="s">
        <v>208</v>
      </c>
      <c r="R1146" s="13" t="s">
        <v>208</v>
      </c>
      <c r="Y1146" s="13">
        <v>1</v>
      </c>
      <c r="Z1146" s="13" t="s">
        <v>59</v>
      </c>
      <c r="AA1146" s="13">
        <v>1</v>
      </c>
      <c r="AB1146" s="13" t="s">
        <v>59</v>
      </c>
      <c r="AC1146" s="13" t="s">
        <v>67</v>
      </c>
      <c r="AD1146" s="13" t="s">
        <v>61</v>
      </c>
      <c r="AE1146" s="13">
        <v>0.43</v>
      </c>
      <c r="AF1146" s="13" t="s">
        <v>62</v>
      </c>
      <c r="AG1146" s="13" t="s">
        <v>69</v>
      </c>
      <c r="AK1146" s="13" t="s">
        <v>63</v>
      </c>
      <c r="AL1146" s="13">
        <v>8760</v>
      </c>
      <c r="AM1146" s="13" t="s">
        <v>64</v>
      </c>
      <c r="AO1146" s="11">
        <v>44068.419305555559</v>
      </c>
      <c r="AP1146" s="11" t="s">
        <v>66</v>
      </c>
      <c r="AQ1146" s="11" t="s">
        <v>49</v>
      </c>
      <c r="AR1146" s="11" t="s">
        <v>66</v>
      </c>
      <c r="AS1146" s="11" t="s">
        <v>55</v>
      </c>
      <c r="AT1146" s="11" t="s">
        <v>66</v>
      </c>
      <c r="AU1146" s="11" t="s">
        <v>61</v>
      </c>
      <c r="AV1146" t="s">
        <v>66</v>
      </c>
      <c r="AW1146" t="s">
        <v>66</v>
      </c>
    </row>
    <row r="1147" spans="1:49" hidden="1" x14ac:dyDescent="0.25">
      <c r="A1147" s="13" t="s">
        <v>1157</v>
      </c>
      <c r="B1147" s="13">
        <v>39489</v>
      </c>
      <c r="C1147" s="13" t="s">
        <v>1214</v>
      </c>
      <c r="D1147" s="13" t="s">
        <v>49</v>
      </c>
      <c r="E1147" s="13" t="s">
        <v>159</v>
      </c>
      <c r="F1147" s="15" t="s">
        <v>84</v>
      </c>
      <c r="G1147" s="13">
        <v>32.327561000000003</v>
      </c>
      <c r="H1147" s="13">
        <v>-104.10000599999999</v>
      </c>
      <c r="I1147" s="16" t="s">
        <v>75</v>
      </c>
      <c r="J1147" s="13" t="s">
        <v>53</v>
      </c>
      <c r="K1147" s="13">
        <v>1</v>
      </c>
      <c r="L1147" s="13" t="s">
        <v>76</v>
      </c>
      <c r="M1147" s="13" t="s">
        <v>55</v>
      </c>
      <c r="N1147" s="13" t="s">
        <v>56</v>
      </c>
      <c r="O1147" s="13" t="s">
        <v>443</v>
      </c>
      <c r="P1147" s="13" t="s">
        <v>1164</v>
      </c>
      <c r="Q1147" s="13" t="s">
        <v>108</v>
      </c>
      <c r="R1147" s="13" t="s">
        <v>108</v>
      </c>
      <c r="Y1147" s="13">
        <v>1</v>
      </c>
      <c r="Z1147" s="13" t="s">
        <v>59</v>
      </c>
      <c r="AA1147" s="13">
        <v>1</v>
      </c>
      <c r="AB1147" s="13" t="s">
        <v>59</v>
      </c>
      <c r="AC1147" s="13" t="s">
        <v>67</v>
      </c>
      <c r="AD1147" s="13" t="s">
        <v>61</v>
      </c>
      <c r="AE1147" s="13">
        <v>9.8000000000000004E-2</v>
      </c>
      <c r="AF1147" s="13" t="s">
        <v>68</v>
      </c>
      <c r="AG1147" s="13" t="s">
        <v>69</v>
      </c>
      <c r="AK1147" s="13" t="s">
        <v>63</v>
      </c>
      <c r="AL1147" s="13">
        <v>8760</v>
      </c>
      <c r="AM1147" s="13" t="s">
        <v>64</v>
      </c>
      <c r="AO1147" s="11">
        <v>44068.419305555559</v>
      </c>
      <c r="AP1147" s="11" t="s">
        <v>66</v>
      </c>
      <c r="AQ1147" s="11" t="s">
        <v>49</v>
      </c>
      <c r="AR1147" s="11" t="s">
        <v>66</v>
      </c>
      <c r="AS1147" s="11" t="s">
        <v>55</v>
      </c>
      <c r="AT1147" s="11" t="s">
        <v>66</v>
      </c>
      <c r="AU1147" s="11" t="s">
        <v>61</v>
      </c>
      <c r="AV1147" t="s">
        <v>66</v>
      </c>
      <c r="AW1147" t="s">
        <v>66</v>
      </c>
    </row>
    <row r="1148" spans="1:49" hidden="1" x14ac:dyDescent="0.25">
      <c r="A1148" s="13" t="s">
        <v>1157</v>
      </c>
      <c r="B1148" s="13">
        <v>39489</v>
      </c>
      <c r="C1148" s="13" t="s">
        <v>1214</v>
      </c>
      <c r="D1148" s="13" t="s">
        <v>49</v>
      </c>
      <c r="E1148" s="13" t="s">
        <v>159</v>
      </c>
      <c r="F1148" s="15" t="s">
        <v>84</v>
      </c>
      <c r="G1148" s="13">
        <v>32.327561000000003</v>
      </c>
      <c r="H1148" s="13">
        <v>-104.10000599999999</v>
      </c>
      <c r="I1148" s="16" t="s">
        <v>75</v>
      </c>
      <c r="J1148" s="13" t="s">
        <v>53</v>
      </c>
      <c r="K1148" s="13">
        <v>1</v>
      </c>
      <c r="L1148" s="13" t="s">
        <v>76</v>
      </c>
      <c r="M1148" s="13" t="s">
        <v>55</v>
      </c>
      <c r="N1148" s="13" t="s">
        <v>56</v>
      </c>
      <c r="O1148" s="13" t="s">
        <v>443</v>
      </c>
      <c r="P1148" s="13" t="s">
        <v>1164</v>
      </c>
      <c r="Q1148" s="13" t="s">
        <v>108</v>
      </c>
      <c r="R1148" s="13" t="s">
        <v>108</v>
      </c>
      <c r="Y1148" s="13">
        <v>1</v>
      </c>
      <c r="Z1148" s="13" t="s">
        <v>59</v>
      </c>
      <c r="AA1148" s="13">
        <v>1</v>
      </c>
      <c r="AB1148" s="13" t="s">
        <v>59</v>
      </c>
      <c r="AC1148" s="13" t="s">
        <v>67</v>
      </c>
      <c r="AD1148" s="13" t="s">
        <v>61</v>
      </c>
      <c r="AE1148" s="13">
        <v>0.43</v>
      </c>
      <c r="AF1148" s="13" t="s">
        <v>62</v>
      </c>
      <c r="AG1148" s="13" t="s">
        <v>69</v>
      </c>
      <c r="AK1148" s="13" t="s">
        <v>63</v>
      </c>
      <c r="AL1148" s="13">
        <v>8760</v>
      </c>
      <c r="AM1148" s="13" t="s">
        <v>64</v>
      </c>
      <c r="AO1148" s="11">
        <v>44068.419305555559</v>
      </c>
      <c r="AP1148" s="11" t="s">
        <v>66</v>
      </c>
      <c r="AQ1148" s="11" t="s">
        <v>49</v>
      </c>
      <c r="AR1148" s="11" t="s">
        <v>66</v>
      </c>
      <c r="AS1148" s="11" t="s">
        <v>55</v>
      </c>
      <c r="AT1148" s="11" t="s">
        <v>66</v>
      </c>
      <c r="AU1148" s="11" t="s">
        <v>61</v>
      </c>
      <c r="AV1148" t="s">
        <v>66</v>
      </c>
      <c r="AW1148" t="s">
        <v>66</v>
      </c>
    </row>
    <row r="1149" spans="1:49" hidden="1" x14ac:dyDescent="0.25">
      <c r="A1149" s="13" t="s">
        <v>1157</v>
      </c>
      <c r="B1149" s="13">
        <v>39489</v>
      </c>
      <c r="C1149" s="13" t="s">
        <v>1214</v>
      </c>
      <c r="D1149" s="13" t="s">
        <v>49</v>
      </c>
      <c r="E1149" s="13" t="s">
        <v>159</v>
      </c>
      <c r="F1149" s="15" t="s">
        <v>84</v>
      </c>
      <c r="G1149" s="13">
        <v>32.327561000000003</v>
      </c>
      <c r="H1149" s="13">
        <v>-104.10000599999999</v>
      </c>
      <c r="I1149" s="16" t="s">
        <v>75</v>
      </c>
      <c r="J1149" s="13" t="s">
        <v>53</v>
      </c>
      <c r="K1149" s="13">
        <v>2</v>
      </c>
      <c r="L1149" s="13" t="s">
        <v>80</v>
      </c>
      <c r="M1149" s="13" t="s">
        <v>55</v>
      </c>
      <c r="N1149" s="13" t="s">
        <v>56</v>
      </c>
      <c r="O1149" s="13" t="s">
        <v>444</v>
      </c>
      <c r="P1149" s="13" t="s">
        <v>1164</v>
      </c>
      <c r="Q1149" s="13" t="s">
        <v>108</v>
      </c>
      <c r="R1149" s="13" t="s">
        <v>108</v>
      </c>
      <c r="Y1149" s="13">
        <v>1</v>
      </c>
      <c r="Z1149" s="13" t="s">
        <v>59</v>
      </c>
      <c r="AA1149" s="13">
        <v>1</v>
      </c>
      <c r="AB1149" s="13" t="s">
        <v>59</v>
      </c>
      <c r="AC1149" s="13" t="s">
        <v>67</v>
      </c>
      <c r="AD1149" s="13" t="s">
        <v>61</v>
      </c>
      <c r="AE1149" s="13">
        <v>9.8000000000000004E-2</v>
      </c>
      <c r="AF1149" s="13" t="s">
        <v>68</v>
      </c>
      <c r="AG1149" s="13" t="s">
        <v>69</v>
      </c>
      <c r="AK1149" s="13" t="s">
        <v>63</v>
      </c>
      <c r="AL1149" s="13">
        <v>8760</v>
      </c>
      <c r="AM1149" s="13" t="s">
        <v>64</v>
      </c>
      <c r="AO1149" s="11">
        <v>44068.419305555559</v>
      </c>
      <c r="AP1149" s="11" t="s">
        <v>66</v>
      </c>
      <c r="AQ1149" s="11" t="s">
        <v>49</v>
      </c>
      <c r="AR1149" s="11" t="s">
        <v>66</v>
      </c>
      <c r="AS1149" s="11" t="s">
        <v>55</v>
      </c>
      <c r="AT1149" s="11" t="s">
        <v>66</v>
      </c>
      <c r="AU1149" s="11" t="s">
        <v>61</v>
      </c>
      <c r="AV1149" t="s">
        <v>66</v>
      </c>
      <c r="AW1149" t="s">
        <v>66</v>
      </c>
    </row>
    <row r="1150" spans="1:49" hidden="1" x14ac:dyDescent="0.25">
      <c r="A1150" s="13" t="s">
        <v>1157</v>
      </c>
      <c r="B1150" s="13">
        <v>39489</v>
      </c>
      <c r="C1150" s="13" t="s">
        <v>1214</v>
      </c>
      <c r="D1150" s="13" t="s">
        <v>49</v>
      </c>
      <c r="E1150" s="13" t="s">
        <v>159</v>
      </c>
      <c r="F1150" s="15" t="s">
        <v>84</v>
      </c>
      <c r="G1150" s="13">
        <v>32.327561000000003</v>
      </c>
      <c r="H1150" s="13">
        <v>-104.10000599999999</v>
      </c>
      <c r="I1150" s="16" t="s">
        <v>75</v>
      </c>
      <c r="J1150" s="13" t="s">
        <v>53</v>
      </c>
      <c r="K1150" s="13">
        <v>2</v>
      </c>
      <c r="L1150" s="13" t="s">
        <v>80</v>
      </c>
      <c r="M1150" s="13" t="s">
        <v>55</v>
      </c>
      <c r="N1150" s="13" t="s">
        <v>56</v>
      </c>
      <c r="O1150" s="13" t="s">
        <v>444</v>
      </c>
      <c r="P1150" s="13" t="s">
        <v>1164</v>
      </c>
      <c r="Q1150" s="13" t="s">
        <v>108</v>
      </c>
      <c r="R1150" s="13" t="s">
        <v>108</v>
      </c>
      <c r="Y1150" s="13">
        <v>1</v>
      </c>
      <c r="Z1150" s="13" t="s">
        <v>59</v>
      </c>
      <c r="AA1150" s="13">
        <v>1</v>
      </c>
      <c r="AB1150" s="13" t="s">
        <v>59</v>
      </c>
      <c r="AC1150" s="13" t="s">
        <v>67</v>
      </c>
      <c r="AD1150" s="13" t="s">
        <v>61</v>
      </c>
      <c r="AE1150" s="13">
        <v>0.43</v>
      </c>
      <c r="AF1150" s="13" t="s">
        <v>62</v>
      </c>
      <c r="AG1150" s="13" t="s">
        <v>69</v>
      </c>
      <c r="AK1150" s="13" t="s">
        <v>63</v>
      </c>
      <c r="AL1150" s="13">
        <v>8760</v>
      </c>
      <c r="AM1150" s="13" t="s">
        <v>64</v>
      </c>
      <c r="AO1150" s="11">
        <v>44068.419305555559</v>
      </c>
      <c r="AP1150" s="11" t="s">
        <v>66</v>
      </c>
      <c r="AQ1150" s="11" t="s">
        <v>49</v>
      </c>
      <c r="AR1150" s="11" t="s">
        <v>66</v>
      </c>
      <c r="AS1150" s="11" t="s">
        <v>55</v>
      </c>
      <c r="AT1150" s="11" t="s">
        <v>66</v>
      </c>
      <c r="AU1150" s="11" t="s">
        <v>61</v>
      </c>
      <c r="AV1150" t="s">
        <v>66</v>
      </c>
      <c r="AW1150" t="s">
        <v>66</v>
      </c>
    </row>
    <row r="1151" spans="1:49" hidden="1" x14ac:dyDescent="0.25">
      <c r="A1151" s="13" t="s">
        <v>1157</v>
      </c>
      <c r="B1151" s="13">
        <v>39489</v>
      </c>
      <c r="C1151" s="13" t="s">
        <v>1214</v>
      </c>
      <c r="D1151" s="13" t="s">
        <v>49</v>
      </c>
      <c r="E1151" s="13" t="s">
        <v>159</v>
      </c>
      <c r="F1151" s="15" t="s">
        <v>84</v>
      </c>
      <c r="G1151" s="13">
        <v>32.327561000000003</v>
      </c>
      <c r="H1151" s="13">
        <v>-104.10000599999999</v>
      </c>
      <c r="I1151" s="16" t="s">
        <v>75</v>
      </c>
      <c r="J1151" s="13" t="s">
        <v>53</v>
      </c>
      <c r="K1151" s="13">
        <v>3</v>
      </c>
      <c r="L1151" s="13" t="s">
        <v>236</v>
      </c>
      <c r="M1151" s="13" t="s">
        <v>55</v>
      </c>
      <c r="N1151" s="13" t="s">
        <v>56</v>
      </c>
      <c r="O1151" s="13" t="s">
        <v>445</v>
      </c>
      <c r="P1151" s="13" t="s">
        <v>1164</v>
      </c>
      <c r="Q1151" s="13" t="s">
        <v>108</v>
      </c>
      <c r="R1151" s="13" t="s">
        <v>108</v>
      </c>
      <c r="Y1151" s="13">
        <v>1</v>
      </c>
      <c r="Z1151" s="13" t="s">
        <v>59</v>
      </c>
      <c r="AA1151" s="13">
        <v>1</v>
      </c>
      <c r="AB1151" s="13" t="s">
        <v>59</v>
      </c>
      <c r="AC1151" s="13" t="s">
        <v>67</v>
      </c>
      <c r="AD1151" s="13" t="s">
        <v>61</v>
      </c>
      <c r="AE1151" s="13">
        <v>0.43</v>
      </c>
      <c r="AF1151" s="13" t="s">
        <v>62</v>
      </c>
      <c r="AG1151" s="13" t="s">
        <v>69</v>
      </c>
      <c r="AK1151" s="13" t="s">
        <v>63</v>
      </c>
      <c r="AL1151" s="13">
        <v>8760</v>
      </c>
      <c r="AM1151" s="13" t="s">
        <v>64</v>
      </c>
      <c r="AO1151" s="11">
        <v>44068.419305555559</v>
      </c>
      <c r="AP1151" s="11" t="s">
        <v>66</v>
      </c>
      <c r="AQ1151" s="11" t="s">
        <v>49</v>
      </c>
      <c r="AR1151" s="11" t="s">
        <v>66</v>
      </c>
      <c r="AS1151" s="11" t="s">
        <v>55</v>
      </c>
      <c r="AT1151" s="11" t="s">
        <v>66</v>
      </c>
      <c r="AU1151" s="11" t="s">
        <v>61</v>
      </c>
      <c r="AV1151" t="s">
        <v>66</v>
      </c>
      <c r="AW1151" t="s">
        <v>66</v>
      </c>
    </row>
    <row r="1152" spans="1:49" hidden="1" x14ac:dyDescent="0.25">
      <c r="A1152" s="13" t="s">
        <v>1157</v>
      </c>
      <c r="B1152" s="13">
        <v>39489</v>
      </c>
      <c r="C1152" s="13" t="s">
        <v>1214</v>
      </c>
      <c r="D1152" s="13" t="s">
        <v>49</v>
      </c>
      <c r="E1152" s="13" t="s">
        <v>159</v>
      </c>
      <c r="F1152" s="15" t="s">
        <v>84</v>
      </c>
      <c r="G1152" s="13">
        <v>32.327561000000003</v>
      </c>
      <c r="H1152" s="13">
        <v>-104.10000599999999</v>
      </c>
      <c r="I1152" s="16" t="s">
        <v>75</v>
      </c>
      <c r="J1152" s="13" t="s">
        <v>53</v>
      </c>
      <c r="K1152" s="13">
        <v>3</v>
      </c>
      <c r="L1152" s="13" t="s">
        <v>236</v>
      </c>
      <c r="M1152" s="13" t="s">
        <v>55</v>
      </c>
      <c r="N1152" s="13" t="s">
        <v>56</v>
      </c>
      <c r="O1152" s="13" t="s">
        <v>445</v>
      </c>
      <c r="P1152" s="13" t="s">
        <v>1164</v>
      </c>
      <c r="Q1152" s="13" t="s">
        <v>108</v>
      </c>
      <c r="R1152" s="13" t="s">
        <v>108</v>
      </c>
      <c r="Y1152" s="13">
        <v>1</v>
      </c>
      <c r="Z1152" s="13" t="s">
        <v>59</v>
      </c>
      <c r="AA1152" s="13">
        <v>1</v>
      </c>
      <c r="AB1152" s="13" t="s">
        <v>59</v>
      </c>
      <c r="AC1152" s="13" t="s">
        <v>67</v>
      </c>
      <c r="AD1152" s="13" t="s">
        <v>61</v>
      </c>
      <c r="AE1152" s="13">
        <v>9.8000000000000004E-2</v>
      </c>
      <c r="AF1152" s="13" t="s">
        <v>68</v>
      </c>
      <c r="AG1152" s="13" t="s">
        <v>69</v>
      </c>
      <c r="AK1152" s="13" t="s">
        <v>63</v>
      </c>
      <c r="AL1152" s="13">
        <v>8760</v>
      </c>
      <c r="AM1152" s="13" t="s">
        <v>64</v>
      </c>
      <c r="AO1152" s="11">
        <v>44068.419305555559</v>
      </c>
      <c r="AP1152" s="11" t="s">
        <v>66</v>
      </c>
      <c r="AQ1152" s="11" t="s">
        <v>49</v>
      </c>
      <c r="AR1152" s="11" t="s">
        <v>66</v>
      </c>
      <c r="AS1152" s="11" t="s">
        <v>55</v>
      </c>
      <c r="AT1152" s="11" t="s">
        <v>66</v>
      </c>
      <c r="AU1152" s="11" t="s">
        <v>61</v>
      </c>
      <c r="AV1152" t="s">
        <v>66</v>
      </c>
      <c r="AW1152" t="s">
        <v>66</v>
      </c>
    </row>
    <row r="1153" spans="1:49" hidden="1" x14ac:dyDescent="0.25">
      <c r="A1153" s="13" t="s">
        <v>1157</v>
      </c>
      <c r="B1153" s="13">
        <v>39547</v>
      </c>
      <c r="C1153" s="13" t="s">
        <v>1215</v>
      </c>
      <c r="D1153" s="13" t="s">
        <v>49</v>
      </c>
      <c r="E1153" s="13" t="s">
        <v>159</v>
      </c>
      <c r="F1153" s="15" t="s">
        <v>84</v>
      </c>
      <c r="G1153" s="13">
        <v>32.549019999999999</v>
      </c>
      <c r="H1153" s="13">
        <v>-104.119775</v>
      </c>
      <c r="I1153" s="16" t="s">
        <v>75</v>
      </c>
      <c r="J1153" s="13" t="s">
        <v>53</v>
      </c>
      <c r="K1153" s="13">
        <v>5</v>
      </c>
      <c r="L1153" s="13" t="s">
        <v>76</v>
      </c>
      <c r="M1153" s="13" t="s">
        <v>55</v>
      </c>
      <c r="N1153" s="13" t="s">
        <v>56</v>
      </c>
      <c r="O1153" s="13" t="s">
        <v>1216</v>
      </c>
      <c r="P1153" s="13" t="s">
        <v>1217</v>
      </c>
      <c r="U1153" s="13">
        <v>1</v>
      </c>
      <c r="V1153" s="13" t="s">
        <v>59</v>
      </c>
      <c r="W1153" s="13">
        <v>1</v>
      </c>
      <c r="X1153" s="13" t="s">
        <v>59</v>
      </c>
      <c r="AC1153" s="13" t="s">
        <v>67</v>
      </c>
      <c r="AD1153" s="13" t="s">
        <v>61</v>
      </c>
      <c r="AE1153" s="13">
        <v>0.1</v>
      </c>
      <c r="AF1153" s="13" t="s">
        <v>68</v>
      </c>
      <c r="AK1153" s="13" t="s">
        <v>63</v>
      </c>
      <c r="AL1153" s="13">
        <v>8760</v>
      </c>
      <c r="AM1153" s="13" t="s">
        <v>64</v>
      </c>
      <c r="AO1153" s="11">
        <v>44068.419305555559</v>
      </c>
      <c r="AP1153" s="11" t="s">
        <v>66</v>
      </c>
      <c r="AQ1153" s="11" t="s">
        <v>49</v>
      </c>
      <c r="AR1153" s="11" t="s">
        <v>66</v>
      </c>
      <c r="AS1153" s="11" t="s">
        <v>55</v>
      </c>
      <c r="AT1153" s="11" t="s">
        <v>66</v>
      </c>
      <c r="AU1153" s="11" t="s">
        <v>61</v>
      </c>
      <c r="AV1153" t="s">
        <v>66</v>
      </c>
      <c r="AW1153" t="s">
        <v>66</v>
      </c>
    </row>
    <row r="1154" spans="1:49" hidden="1" x14ac:dyDescent="0.25">
      <c r="A1154" s="13" t="s">
        <v>1157</v>
      </c>
      <c r="B1154" s="13">
        <v>39547</v>
      </c>
      <c r="C1154" s="13" t="s">
        <v>1215</v>
      </c>
      <c r="D1154" s="13" t="s">
        <v>49</v>
      </c>
      <c r="E1154" s="13" t="s">
        <v>159</v>
      </c>
      <c r="F1154" s="15" t="s">
        <v>84</v>
      </c>
      <c r="G1154" s="13">
        <v>32.549019999999999</v>
      </c>
      <c r="H1154" s="13">
        <v>-104.119775</v>
      </c>
      <c r="I1154" s="16" t="s">
        <v>75</v>
      </c>
      <c r="J1154" s="13" t="s">
        <v>53</v>
      </c>
      <c r="K1154" s="13">
        <v>5</v>
      </c>
      <c r="L1154" s="13" t="s">
        <v>76</v>
      </c>
      <c r="M1154" s="13" t="s">
        <v>55</v>
      </c>
      <c r="N1154" s="13" t="s">
        <v>56</v>
      </c>
      <c r="O1154" s="13" t="s">
        <v>1216</v>
      </c>
      <c r="P1154" s="13" t="s">
        <v>1217</v>
      </c>
      <c r="U1154" s="13">
        <v>1</v>
      </c>
      <c r="V1154" s="13" t="s">
        <v>59</v>
      </c>
      <c r="W1154" s="13">
        <v>1</v>
      </c>
      <c r="X1154" s="13" t="s">
        <v>59</v>
      </c>
      <c r="AA1154" s="13">
        <v>1</v>
      </c>
      <c r="AB1154" s="13" t="s">
        <v>59</v>
      </c>
      <c r="AC1154" s="13" t="s">
        <v>67</v>
      </c>
      <c r="AD1154" s="13" t="s">
        <v>61</v>
      </c>
      <c r="AE1154" s="13">
        <v>0.6</v>
      </c>
      <c r="AF1154" s="13" t="s">
        <v>62</v>
      </c>
      <c r="AK1154" s="13" t="s">
        <v>63</v>
      </c>
      <c r="AL1154" s="13">
        <v>8760</v>
      </c>
      <c r="AM1154" s="13" t="s">
        <v>64</v>
      </c>
      <c r="AO1154" s="11">
        <v>44068.419305555559</v>
      </c>
      <c r="AP1154" s="11" t="s">
        <v>66</v>
      </c>
      <c r="AQ1154" s="11" t="s">
        <v>49</v>
      </c>
      <c r="AR1154" s="11" t="s">
        <v>66</v>
      </c>
      <c r="AS1154" s="11" t="s">
        <v>55</v>
      </c>
      <c r="AT1154" s="11" t="s">
        <v>66</v>
      </c>
      <c r="AU1154" s="11" t="s">
        <v>61</v>
      </c>
      <c r="AV1154" t="s">
        <v>66</v>
      </c>
      <c r="AW1154" t="s">
        <v>66</v>
      </c>
    </row>
    <row r="1155" spans="1:49" hidden="1" x14ac:dyDescent="0.25">
      <c r="A1155" s="13" t="s">
        <v>1157</v>
      </c>
      <c r="B1155" s="13">
        <v>39547</v>
      </c>
      <c r="C1155" s="13" t="s">
        <v>1215</v>
      </c>
      <c r="D1155" s="13" t="s">
        <v>49</v>
      </c>
      <c r="E1155" s="13" t="s">
        <v>159</v>
      </c>
      <c r="F1155" s="15" t="s">
        <v>84</v>
      </c>
      <c r="G1155" s="13">
        <v>32.549019999999999</v>
      </c>
      <c r="H1155" s="13">
        <v>-104.119775</v>
      </c>
      <c r="I1155" s="16" t="s">
        <v>75</v>
      </c>
      <c r="J1155" s="13" t="s">
        <v>53</v>
      </c>
      <c r="K1155" s="13">
        <v>6</v>
      </c>
      <c r="L1155" s="13" t="s">
        <v>80</v>
      </c>
      <c r="M1155" s="13" t="s">
        <v>55</v>
      </c>
      <c r="N1155" s="13" t="s">
        <v>56</v>
      </c>
      <c r="O1155" s="13" t="s">
        <v>1218</v>
      </c>
      <c r="P1155" s="13" t="s">
        <v>1164</v>
      </c>
      <c r="U1155" s="13">
        <v>1</v>
      </c>
      <c r="V1155" s="13" t="s">
        <v>59</v>
      </c>
      <c r="W1155" s="13">
        <v>1</v>
      </c>
      <c r="X1155" s="13" t="s">
        <v>59</v>
      </c>
      <c r="AA1155" s="13">
        <v>1</v>
      </c>
      <c r="AB1155" s="13" t="s">
        <v>59</v>
      </c>
      <c r="AC1155" s="13" t="s">
        <v>67</v>
      </c>
      <c r="AD1155" s="13" t="s">
        <v>61</v>
      </c>
      <c r="AE1155" s="13">
        <v>0.6</v>
      </c>
      <c r="AF1155" s="13" t="s">
        <v>62</v>
      </c>
      <c r="AK1155" s="13" t="s">
        <v>63</v>
      </c>
      <c r="AL1155" s="13">
        <v>8760</v>
      </c>
      <c r="AM1155" s="13" t="s">
        <v>64</v>
      </c>
      <c r="AO1155" s="11">
        <v>44068.419305555559</v>
      </c>
      <c r="AP1155" s="11" t="s">
        <v>66</v>
      </c>
      <c r="AQ1155" s="11" t="s">
        <v>49</v>
      </c>
      <c r="AR1155" s="11" t="s">
        <v>66</v>
      </c>
      <c r="AS1155" s="11" t="s">
        <v>55</v>
      </c>
      <c r="AT1155" s="11" t="s">
        <v>66</v>
      </c>
      <c r="AU1155" s="11" t="s">
        <v>61</v>
      </c>
      <c r="AV1155" t="s">
        <v>66</v>
      </c>
      <c r="AW1155" t="s">
        <v>66</v>
      </c>
    </row>
    <row r="1156" spans="1:49" hidden="1" x14ac:dyDescent="0.25">
      <c r="A1156" s="13" t="s">
        <v>1157</v>
      </c>
      <c r="B1156" s="13">
        <v>39547</v>
      </c>
      <c r="C1156" s="13" t="s">
        <v>1215</v>
      </c>
      <c r="D1156" s="13" t="s">
        <v>49</v>
      </c>
      <c r="E1156" s="13" t="s">
        <v>159</v>
      </c>
      <c r="F1156" s="15" t="s">
        <v>84</v>
      </c>
      <c r="G1156" s="13">
        <v>32.549019999999999</v>
      </c>
      <c r="H1156" s="13">
        <v>-104.119775</v>
      </c>
      <c r="I1156" s="16" t="s">
        <v>75</v>
      </c>
      <c r="J1156" s="13" t="s">
        <v>53</v>
      </c>
      <c r="K1156" s="13">
        <v>6</v>
      </c>
      <c r="L1156" s="13" t="s">
        <v>80</v>
      </c>
      <c r="M1156" s="13" t="s">
        <v>55</v>
      </c>
      <c r="N1156" s="13" t="s">
        <v>56</v>
      </c>
      <c r="O1156" s="13" t="s">
        <v>1218</v>
      </c>
      <c r="P1156" s="13" t="s">
        <v>1164</v>
      </c>
      <c r="U1156" s="13">
        <v>1</v>
      </c>
      <c r="V1156" s="13" t="s">
        <v>59</v>
      </c>
      <c r="W1156" s="13">
        <v>1</v>
      </c>
      <c r="X1156" s="13" t="s">
        <v>59</v>
      </c>
      <c r="AC1156" s="13" t="s">
        <v>67</v>
      </c>
      <c r="AD1156" s="13" t="s">
        <v>61</v>
      </c>
      <c r="AE1156" s="13">
        <v>0.1</v>
      </c>
      <c r="AF1156" s="13" t="s">
        <v>68</v>
      </c>
      <c r="AK1156" s="13" t="s">
        <v>63</v>
      </c>
      <c r="AL1156" s="13">
        <v>8760</v>
      </c>
      <c r="AM1156" s="13" t="s">
        <v>64</v>
      </c>
      <c r="AO1156" s="11">
        <v>44068.419305555559</v>
      </c>
      <c r="AP1156" s="11" t="s">
        <v>66</v>
      </c>
      <c r="AQ1156" s="11" t="s">
        <v>49</v>
      </c>
      <c r="AR1156" s="11" t="s">
        <v>66</v>
      </c>
      <c r="AS1156" s="11" t="s">
        <v>55</v>
      </c>
      <c r="AT1156" s="11" t="s">
        <v>66</v>
      </c>
      <c r="AU1156" s="11" t="s">
        <v>61</v>
      </c>
      <c r="AV1156" t="s">
        <v>66</v>
      </c>
      <c r="AW1156" t="s">
        <v>66</v>
      </c>
    </row>
    <row r="1157" spans="1:49" hidden="1" x14ac:dyDescent="0.25">
      <c r="A1157" s="13" t="s">
        <v>1157</v>
      </c>
      <c r="B1157" s="13">
        <v>39547</v>
      </c>
      <c r="C1157" s="13" t="s">
        <v>1215</v>
      </c>
      <c r="D1157" s="13" t="s">
        <v>49</v>
      </c>
      <c r="E1157" s="13" t="s">
        <v>159</v>
      </c>
      <c r="F1157" s="15" t="s">
        <v>84</v>
      </c>
      <c r="G1157" s="13">
        <v>32.549019999999999</v>
      </c>
      <c r="H1157" s="13">
        <v>-104.119775</v>
      </c>
      <c r="I1157" s="16" t="s">
        <v>75</v>
      </c>
      <c r="J1157" s="13" t="s">
        <v>53</v>
      </c>
      <c r="K1157" s="13">
        <v>7</v>
      </c>
      <c r="L1157" s="13" t="s">
        <v>236</v>
      </c>
      <c r="M1157" s="13" t="s">
        <v>55</v>
      </c>
      <c r="N1157" s="13" t="s">
        <v>56</v>
      </c>
      <c r="O1157" s="13" t="s">
        <v>1219</v>
      </c>
      <c r="P1157" s="13" t="s">
        <v>1164</v>
      </c>
      <c r="U1157" s="13">
        <v>1</v>
      </c>
      <c r="V1157" s="13" t="s">
        <v>59</v>
      </c>
      <c r="W1157" s="13">
        <v>1</v>
      </c>
      <c r="X1157" s="13" t="s">
        <v>59</v>
      </c>
      <c r="AC1157" s="13" t="s">
        <v>67</v>
      </c>
      <c r="AD1157" s="13" t="s">
        <v>61</v>
      </c>
      <c r="AE1157" s="13">
        <v>0.1</v>
      </c>
      <c r="AF1157" s="13" t="s">
        <v>68</v>
      </c>
      <c r="AK1157" s="13" t="s">
        <v>63</v>
      </c>
      <c r="AL1157" s="13">
        <v>8760</v>
      </c>
      <c r="AM1157" s="13" t="s">
        <v>64</v>
      </c>
      <c r="AO1157" s="11">
        <v>44068.419305555559</v>
      </c>
      <c r="AP1157" s="11" t="s">
        <v>66</v>
      </c>
      <c r="AQ1157" s="11" t="s">
        <v>49</v>
      </c>
      <c r="AR1157" s="11" t="s">
        <v>66</v>
      </c>
      <c r="AS1157" s="11" t="s">
        <v>55</v>
      </c>
      <c r="AT1157" s="11" t="s">
        <v>66</v>
      </c>
      <c r="AU1157" s="11" t="s">
        <v>61</v>
      </c>
      <c r="AV1157" t="s">
        <v>66</v>
      </c>
      <c r="AW1157" t="s">
        <v>66</v>
      </c>
    </row>
    <row r="1158" spans="1:49" hidden="1" x14ac:dyDescent="0.25">
      <c r="A1158" s="13" t="s">
        <v>1157</v>
      </c>
      <c r="B1158" s="13">
        <v>39547</v>
      </c>
      <c r="C1158" s="13" t="s">
        <v>1215</v>
      </c>
      <c r="D1158" s="13" t="s">
        <v>49</v>
      </c>
      <c r="E1158" s="13" t="s">
        <v>159</v>
      </c>
      <c r="F1158" s="15" t="s">
        <v>84</v>
      </c>
      <c r="G1158" s="13">
        <v>32.549019999999999</v>
      </c>
      <c r="H1158" s="13">
        <v>-104.119775</v>
      </c>
      <c r="I1158" s="16" t="s">
        <v>75</v>
      </c>
      <c r="J1158" s="13" t="s">
        <v>53</v>
      </c>
      <c r="K1158" s="13">
        <v>7</v>
      </c>
      <c r="L1158" s="13" t="s">
        <v>236</v>
      </c>
      <c r="M1158" s="13" t="s">
        <v>55</v>
      </c>
      <c r="N1158" s="13" t="s">
        <v>56</v>
      </c>
      <c r="O1158" s="13" t="s">
        <v>1219</v>
      </c>
      <c r="P1158" s="13" t="s">
        <v>1164</v>
      </c>
      <c r="U1158" s="13">
        <v>1</v>
      </c>
      <c r="V1158" s="13" t="s">
        <v>59</v>
      </c>
      <c r="W1158" s="13">
        <v>1</v>
      </c>
      <c r="X1158" s="13" t="s">
        <v>59</v>
      </c>
      <c r="AA1158" s="13">
        <v>1</v>
      </c>
      <c r="AB1158" s="13" t="s">
        <v>59</v>
      </c>
      <c r="AC1158" s="13" t="s">
        <v>67</v>
      </c>
      <c r="AD1158" s="13" t="s">
        <v>61</v>
      </c>
      <c r="AE1158" s="13">
        <v>0.6</v>
      </c>
      <c r="AF1158" s="13" t="s">
        <v>62</v>
      </c>
      <c r="AK1158" s="13" t="s">
        <v>63</v>
      </c>
      <c r="AL1158" s="13">
        <v>8760</v>
      </c>
      <c r="AM1158" s="13" t="s">
        <v>64</v>
      </c>
      <c r="AO1158" s="11">
        <v>44068.419305555559</v>
      </c>
      <c r="AP1158" s="11" t="s">
        <v>66</v>
      </c>
      <c r="AQ1158" s="11" t="s">
        <v>49</v>
      </c>
      <c r="AR1158" s="11" t="s">
        <v>66</v>
      </c>
      <c r="AS1158" s="11" t="s">
        <v>55</v>
      </c>
      <c r="AT1158" s="11" t="s">
        <v>66</v>
      </c>
      <c r="AU1158" s="11" t="s">
        <v>61</v>
      </c>
      <c r="AV1158" t="s">
        <v>66</v>
      </c>
      <c r="AW1158" t="s">
        <v>66</v>
      </c>
    </row>
    <row r="1159" spans="1:49" hidden="1" x14ac:dyDescent="0.25">
      <c r="A1159" s="13" t="s">
        <v>1157</v>
      </c>
      <c r="B1159" s="13">
        <v>39563</v>
      </c>
      <c r="C1159" s="13" t="s">
        <v>1220</v>
      </c>
      <c r="D1159" s="13" t="s">
        <v>49</v>
      </c>
      <c r="E1159" s="13" t="s">
        <v>159</v>
      </c>
      <c r="F1159" s="15" t="s">
        <v>84</v>
      </c>
      <c r="G1159" s="13">
        <v>32.048999999999999</v>
      </c>
      <c r="H1159" s="13">
        <v>-103.762</v>
      </c>
      <c r="I1159" s="16" t="s">
        <v>75</v>
      </c>
      <c r="J1159" s="13" t="s">
        <v>53</v>
      </c>
      <c r="K1159" s="13">
        <v>5</v>
      </c>
      <c r="L1159" s="13" t="s">
        <v>76</v>
      </c>
      <c r="M1159" s="13" t="s">
        <v>55</v>
      </c>
      <c r="N1159" s="13" t="s">
        <v>56</v>
      </c>
      <c r="O1159" s="13" t="s">
        <v>1221</v>
      </c>
      <c r="T1159" s="14">
        <v>44075.419305555559</v>
      </c>
      <c r="Y1159" s="13">
        <v>2</v>
      </c>
      <c r="Z1159" s="13" t="s">
        <v>59</v>
      </c>
      <c r="AA1159" s="13">
        <v>2</v>
      </c>
      <c r="AB1159" s="13" t="s">
        <v>59</v>
      </c>
      <c r="AC1159" s="13" t="s">
        <v>67</v>
      </c>
      <c r="AD1159" s="13" t="s">
        <v>61</v>
      </c>
      <c r="AE1159" s="13">
        <v>1.1000000000000001</v>
      </c>
      <c r="AF1159" s="13" t="s">
        <v>62</v>
      </c>
      <c r="AK1159" s="13" t="s">
        <v>63</v>
      </c>
      <c r="AL1159" s="13">
        <v>8760</v>
      </c>
      <c r="AM1159" s="13" t="s">
        <v>64</v>
      </c>
      <c r="AO1159" s="11">
        <v>44068.419305555559</v>
      </c>
      <c r="AP1159" s="11" t="s">
        <v>66</v>
      </c>
      <c r="AQ1159" s="11" t="s">
        <v>49</v>
      </c>
      <c r="AR1159" s="11" t="s">
        <v>66</v>
      </c>
      <c r="AS1159" s="11" t="s">
        <v>55</v>
      </c>
      <c r="AT1159" s="11" t="s">
        <v>66</v>
      </c>
      <c r="AU1159" s="11" t="s">
        <v>61</v>
      </c>
      <c r="AV1159" t="s">
        <v>66</v>
      </c>
      <c r="AW1159" t="s">
        <v>66</v>
      </c>
    </row>
    <row r="1160" spans="1:49" hidden="1" x14ac:dyDescent="0.25">
      <c r="A1160" s="13" t="s">
        <v>1157</v>
      </c>
      <c r="B1160" s="13">
        <v>39563</v>
      </c>
      <c r="C1160" s="13" t="s">
        <v>1220</v>
      </c>
      <c r="D1160" s="13" t="s">
        <v>49</v>
      </c>
      <c r="E1160" s="13" t="s">
        <v>159</v>
      </c>
      <c r="F1160" s="15" t="s">
        <v>84</v>
      </c>
      <c r="G1160" s="13">
        <v>32.048999999999999</v>
      </c>
      <c r="H1160" s="13">
        <v>-103.762</v>
      </c>
      <c r="I1160" s="16" t="s">
        <v>75</v>
      </c>
      <c r="J1160" s="13" t="s">
        <v>53</v>
      </c>
      <c r="K1160" s="13">
        <v>6</v>
      </c>
      <c r="L1160" s="13" t="s">
        <v>80</v>
      </c>
      <c r="M1160" s="13" t="s">
        <v>55</v>
      </c>
      <c r="N1160" s="13" t="s">
        <v>56</v>
      </c>
      <c r="O1160" s="13" t="s">
        <v>1222</v>
      </c>
      <c r="T1160" s="14">
        <v>44075.419305555559</v>
      </c>
      <c r="Y1160" s="13">
        <v>2</v>
      </c>
      <c r="Z1160" s="13" t="s">
        <v>59</v>
      </c>
      <c r="AA1160" s="13">
        <v>2</v>
      </c>
      <c r="AB1160" s="13" t="s">
        <v>59</v>
      </c>
      <c r="AC1160" s="13" t="s">
        <v>67</v>
      </c>
      <c r="AD1160" s="13" t="s">
        <v>61</v>
      </c>
      <c r="AE1160" s="13">
        <v>1.1000000000000001</v>
      </c>
      <c r="AF1160" s="13" t="s">
        <v>62</v>
      </c>
      <c r="AK1160" s="13" t="s">
        <v>63</v>
      </c>
      <c r="AL1160" s="13">
        <v>8760</v>
      </c>
      <c r="AM1160" s="13" t="s">
        <v>64</v>
      </c>
      <c r="AO1160" s="11">
        <v>44068.419305555559</v>
      </c>
      <c r="AP1160" s="11" t="s">
        <v>66</v>
      </c>
      <c r="AQ1160" s="11" t="s">
        <v>49</v>
      </c>
      <c r="AR1160" s="11" t="s">
        <v>66</v>
      </c>
      <c r="AS1160" s="11" t="s">
        <v>55</v>
      </c>
      <c r="AT1160" s="11" t="s">
        <v>66</v>
      </c>
      <c r="AU1160" s="11" t="s">
        <v>61</v>
      </c>
      <c r="AV1160" t="s">
        <v>66</v>
      </c>
      <c r="AW1160" t="s">
        <v>66</v>
      </c>
    </row>
    <row r="1161" spans="1:49" hidden="1" x14ac:dyDescent="0.25">
      <c r="A1161" s="13" t="s">
        <v>1157</v>
      </c>
      <c r="B1161" s="13">
        <v>39563</v>
      </c>
      <c r="C1161" s="13" t="s">
        <v>1220</v>
      </c>
      <c r="D1161" s="13" t="s">
        <v>49</v>
      </c>
      <c r="E1161" s="13" t="s">
        <v>159</v>
      </c>
      <c r="F1161" s="15" t="s">
        <v>84</v>
      </c>
      <c r="G1161" s="13">
        <v>32.048999999999999</v>
      </c>
      <c r="H1161" s="13">
        <v>-103.762</v>
      </c>
      <c r="I1161" s="16" t="s">
        <v>75</v>
      </c>
      <c r="J1161" s="13" t="s">
        <v>53</v>
      </c>
      <c r="K1161" s="13">
        <v>7</v>
      </c>
      <c r="L1161" s="13" t="s">
        <v>236</v>
      </c>
      <c r="M1161" s="13" t="s">
        <v>55</v>
      </c>
      <c r="N1161" s="13" t="s">
        <v>56</v>
      </c>
      <c r="O1161" s="13" t="s">
        <v>1223</v>
      </c>
      <c r="T1161" s="14">
        <v>44075.419305555559</v>
      </c>
      <c r="Y1161" s="13">
        <v>2</v>
      </c>
      <c r="Z1161" s="13" t="s">
        <v>59</v>
      </c>
      <c r="AA1161" s="13">
        <v>2</v>
      </c>
      <c r="AB1161" s="13" t="s">
        <v>59</v>
      </c>
      <c r="AC1161" s="13" t="s">
        <v>67</v>
      </c>
      <c r="AD1161" s="13" t="s">
        <v>61</v>
      </c>
      <c r="AE1161" s="13">
        <v>1.1000000000000001</v>
      </c>
      <c r="AF1161" s="13" t="s">
        <v>62</v>
      </c>
      <c r="AK1161" s="13" t="s">
        <v>63</v>
      </c>
      <c r="AL1161" s="13">
        <v>8760</v>
      </c>
      <c r="AM1161" s="13" t="s">
        <v>64</v>
      </c>
      <c r="AO1161" s="11">
        <v>44068.419305555559</v>
      </c>
      <c r="AP1161" s="11" t="s">
        <v>66</v>
      </c>
      <c r="AQ1161" s="11" t="s">
        <v>49</v>
      </c>
      <c r="AR1161" s="11" t="s">
        <v>66</v>
      </c>
      <c r="AS1161" s="11" t="s">
        <v>55</v>
      </c>
      <c r="AT1161" s="11" t="s">
        <v>66</v>
      </c>
      <c r="AU1161" s="11" t="s">
        <v>61</v>
      </c>
      <c r="AV1161" t="s">
        <v>66</v>
      </c>
      <c r="AW1161" t="s">
        <v>66</v>
      </c>
    </row>
    <row r="1162" spans="1:49" hidden="1" x14ac:dyDescent="0.25">
      <c r="A1162" s="13" t="s">
        <v>1157</v>
      </c>
      <c r="B1162" s="13">
        <v>39563</v>
      </c>
      <c r="C1162" s="13" t="s">
        <v>1220</v>
      </c>
      <c r="D1162" s="13" t="s">
        <v>49</v>
      </c>
      <c r="E1162" s="13" t="s">
        <v>159</v>
      </c>
      <c r="F1162" s="15" t="s">
        <v>84</v>
      </c>
      <c r="G1162" s="13">
        <v>32.048999999999999</v>
      </c>
      <c r="H1162" s="13">
        <v>-103.762</v>
      </c>
      <c r="I1162" s="16" t="s">
        <v>75</v>
      </c>
      <c r="J1162" s="13" t="s">
        <v>53</v>
      </c>
      <c r="K1162" s="13">
        <v>8</v>
      </c>
      <c r="L1162" s="13" t="s">
        <v>382</v>
      </c>
      <c r="M1162" s="13" t="s">
        <v>55</v>
      </c>
      <c r="N1162" s="13" t="s">
        <v>56</v>
      </c>
      <c r="O1162" s="13" t="s">
        <v>1224</v>
      </c>
      <c r="T1162" s="14">
        <v>44075.419305555559</v>
      </c>
      <c r="Y1162" s="13">
        <v>2</v>
      </c>
      <c r="Z1162" s="13" t="s">
        <v>59</v>
      </c>
      <c r="AA1162" s="13">
        <v>2</v>
      </c>
      <c r="AB1162" s="13" t="s">
        <v>59</v>
      </c>
      <c r="AC1162" s="13" t="s">
        <v>67</v>
      </c>
      <c r="AD1162" s="13" t="s">
        <v>61</v>
      </c>
      <c r="AE1162" s="13">
        <v>1.1000000000000001</v>
      </c>
      <c r="AF1162" s="13" t="s">
        <v>62</v>
      </c>
      <c r="AK1162" s="13" t="s">
        <v>63</v>
      </c>
      <c r="AL1162" s="13">
        <v>8760</v>
      </c>
      <c r="AM1162" s="13" t="s">
        <v>64</v>
      </c>
      <c r="AO1162" s="11">
        <v>44068.419305555559</v>
      </c>
      <c r="AP1162" s="11" t="s">
        <v>66</v>
      </c>
      <c r="AQ1162" s="11" t="s">
        <v>49</v>
      </c>
      <c r="AR1162" s="11" t="s">
        <v>66</v>
      </c>
      <c r="AS1162" s="11" t="s">
        <v>55</v>
      </c>
      <c r="AT1162" s="11" t="s">
        <v>66</v>
      </c>
      <c r="AU1162" s="11" t="s">
        <v>61</v>
      </c>
      <c r="AV1162" t="s">
        <v>66</v>
      </c>
      <c r="AW1162" t="s">
        <v>66</v>
      </c>
    </row>
    <row r="1163" spans="1:49" hidden="1" x14ac:dyDescent="0.25">
      <c r="A1163" s="13" t="s">
        <v>1157</v>
      </c>
      <c r="B1163" s="13">
        <v>39564</v>
      </c>
      <c r="C1163" s="13" t="s">
        <v>1225</v>
      </c>
      <c r="D1163" s="13" t="s">
        <v>49</v>
      </c>
      <c r="E1163" s="13" t="s">
        <v>159</v>
      </c>
      <c r="F1163" s="15" t="s">
        <v>84</v>
      </c>
      <c r="G1163" s="13">
        <v>32.048999999999999</v>
      </c>
      <c r="H1163" s="13">
        <v>-103.77</v>
      </c>
      <c r="I1163" s="16" t="s">
        <v>75</v>
      </c>
      <c r="J1163" s="13" t="s">
        <v>53</v>
      </c>
      <c r="K1163" s="13">
        <v>3</v>
      </c>
      <c r="L1163" s="13" t="s">
        <v>76</v>
      </c>
      <c r="M1163" s="13" t="s">
        <v>55</v>
      </c>
      <c r="N1163" s="13" t="s">
        <v>56</v>
      </c>
      <c r="O1163" s="13" t="s">
        <v>1226</v>
      </c>
      <c r="T1163" s="14">
        <v>44075.419305555559</v>
      </c>
      <c r="Y1163" s="13">
        <v>1</v>
      </c>
      <c r="Z1163" s="13" t="s">
        <v>59</v>
      </c>
      <c r="AA1163" s="13">
        <v>1</v>
      </c>
      <c r="AB1163" s="13" t="s">
        <v>59</v>
      </c>
      <c r="AC1163" s="13" t="s">
        <v>67</v>
      </c>
      <c r="AD1163" s="13" t="s">
        <v>61</v>
      </c>
      <c r="AE1163" s="13">
        <v>0.6</v>
      </c>
      <c r="AF1163" s="13" t="s">
        <v>62</v>
      </c>
      <c r="AK1163" s="13" t="s">
        <v>63</v>
      </c>
      <c r="AL1163" s="13">
        <v>8760</v>
      </c>
      <c r="AM1163" s="13" t="s">
        <v>64</v>
      </c>
      <c r="AO1163" s="11">
        <v>44068.419305555559</v>
      </c>
      <c r="AP1163" s="11" t="s">
        <v>66</v>
      </c>
      <c r="AQ1163" s="11" t="s">
        <v>49</v>
      </c>
      <c r="AR1163" s="11" t="s">
        <v>66</v>
      </c>
      <c r="AS1163" s="11" t="s">
        <v>55</v>
      </c>
      <c r="AT1163" s="11" t="s">
        <v>66</v>
      </c>
      <c r="AU1163" s="11" t="s">
        <v>61</v>
      </c>
      <c r="AV1163" t="s">
        <v>66</v>
      </c>
      <c r="AW1163" t="s">
        <v>66</v>
      </c>
    </row>
    <row r="1164" spans="1:49" hidden="1" x14ac:dyDescent="0.25">
      <c r="A1164" s="13" t="s">
        <v>1157</v>
      </c>
      <c r="B1164" s="13">
        <v>39564</v>
      </c>
      <c r="C1164" s="13" t="s">
        <v>1225</v>
      </c>
      <c r="D1164" s="13" t="s">
        <v>49</v>
      </c>
      <c r="E1164" s="13" t="s">
        <v>159</v>
      </c>
      <c r="F1164" s="15" t="s">
        <v>84</v>
      </c>
      <c r="G1164" s="13">
        <v>32.048999999999999</v>
      </c>
      <c r="H1164" s="13">
        <v>-103.77</v>
      </c>
      <c r="I1164" s="16" t="s">
        <v>75</v>
      </c>
      <c r="J1164" s="13" t="s">
        <v>53</v>
      </c>
      <c r="K1164" s="13">
        <v>4</v>
      </c>
      <c r="L1164" s="13" t="s">
        <v>80</v>
      </c>
      <c r="M1164" s="13" t="s">
        <v>55</v>
      </c>
      <c r="N1164" s="13" t="s">
        <v>56</v>
      </c>
      <c r="O1164" s="13" t="s">
        <v>1227</v>
      </c>
      <c r="T1164" s="14">
        <v>44075.419305555559</v>
      </c>
      <c r="Y1164" s="13">
        <v>1</v>
      </c>
      <c r="Z1164" s="13" t="s">
        <v>59</v>
      </c>
      <c r="AA1164" s="13">
        <v>1</v>
      </c>
      <c r="AB1164" s="13" t="s">
        <v>59</v>
      </c>
      <c r="AC1164" s="13" t="s">
        <v>67</v>
      </c>
      <c r="AD1164" s="13" t="s">
        <v>61</v>
      </c>
      <c r="AE1164" s="13">
        <v>0.6</v>
      </c>
      <c r="AF1164" s="13" t="s">
        <v>62</v>
      </c>
      <c r="AK1164" s="13" t="s">
        <v>63</v>
      </c>
      <c r="AL1164" s="13">
        <v>8760</v>
      </c>
      <c r="AM1164" s="13" t="s">
        <v>64</v>
      </c>
      <c r="AO1164" s="11">
        <v>44068.419305555559</v>
      </c>
      <c r="AP1164" s="11" t="s">
        <v>66</v>
      </c>
      <c r="AQ1164" s="11" t="s">
        <v>49</v>
      </c>
      <c r="AR1164" s="11" t="s">
        <v>66</v>
      </c>
      <c r="AS1164" s="11" t="s">
        <v>55</v>
      </c>
      <c r="AT1164" s="11" t="s">
        <v>66</v>
      </c>
      <c r="AU1164" s="11" t="s">
        <v>61</v>
      </c>
      <c r="AV1164" t="s">
        <v>66</v>
      </c>
      <c r="AW1164" t="s">
        <v>66</v>
      </c>
    </row>
    <row r="1165" spans="1:49" hidden="1" x14ac:dyDescent="0.25">
      <c r="A1165" s="13" t="s">
        <v>1157</v>
      </c>
      <c r="B1165" s="13">
        <v>39564</v>
      </c>
      <c r="C1165" s="13" t="s">
        <v>1225</v>
      </c>
      <c r="D1165" s="13" t="s">
        <v>49</v>
      </c>
      <c r="E1165" s="13" t="s">
        <v>159</v>
      </c>
      <c r="F1165" s="15" t="s">
        <v>84</v>
      </c>
      <c r="G1165" s="13">
        <v>32.048999999999999</v>
      </c>
      <c r="H1165" s="13">
        <v>-103.77</v>
      </c>
      <c r="I1165" s="16" t="s">
        <v>75</v>
      </c>
      <c r="J1165" s="13" t="s">
        <v>53</v>
      </c>
      <c r="K1165" s="13">
        <v>5</v>
      </c>
      <c r="L1165" s="13" t="s">
        <v>236</v>
      </c>
      <c r="M1165" s="13" t="s">
        <v>55</v>
      </c>
      <c r="N1165" s="13" t="s">
        <v>56</v>
      </c>
      <c r="O1165" s="13" t="s">
        <v>1228</v>
      </c>
      <c r="T1165" s="14">
        <v>44075.419305555559</v>
      </c>
      <c r="Y1165" s="13">
        <v>1</v>
      </c>
      <c r="Z1165" s="13" t="s">
        <v>59</v>
      </c>
      <c r="AA1165" s="13">
        <v>1</v>
      </c>
      <c r="AB1165" s="13" t="s">
        <v>59</v>
      </c>
      <c r="AC1165" s="13" t="s">
        <v>67</v>
      </c>
      <c r="AD1165" s="13" t="s">
        <v>61</v>
      </c>
      <c r="AE1165" s="13">
        <v>0.6</v>
      </c>
      <c r="AF1165" s="13" t="s">
        <v>62</v>
      </c>
      <c r="AK1165" s="13" t="s">
        <v>63</v>
      </c>
      <c r="AL1165" s="13">
        <v>8760</v>
      </c>
      <c r="AM1165" s="13" t="s">
        <v>64</v>
      </c>
      <c r="AO1165" s="11">
        <v>44068.419305555559</v>
      </c>
      <c r="AP1165" s="11" t="s">
        <v>66</v>
      </c>
      <c r="AQ1165" s="11" t="s">
        <v>49</v>
      </c>
      <c r="AR1165" s="11" t="s">
        <v>66</v>
      </c>
      <c r="AS1165" s="11" t="s">
        <v>55</v>
      </c>
      <c r="AT1165" s="11" t="s">
        <v>66</v>
      </c>
      <c r="AU1165" s="11" t="s">
        <v>61</v>
      </c>
      <c r="AV1165" t="s">
        <v>66</v>
      </c>
      <c r="AW1165" t="s">
        <v>66</v>
      </c>
    </row>
    <row r="1166" spans="1:49" hidden="1" x14ac:dyDescent="0.25">
      <c r="A1166" s="13" t="s">
        <v>1229</v>
      </c>
      <c r="B1166" s="13">
        <v>1599</v>
      </c>
      <c r="C1166" s="13" t="s">
        <v>1230</v>
      </c>
      <c r="D1166" s="13" t="s">
        <v>49</v>
      </c>
      <c r="E1166" s="13" t="s">
        <v>49</v>
      </c>
      <c r="F1166" s="15" t="s">
        <v>1231</v>
      </c>
      <c r="G1166" s="13">
        <v>34.600242000000001</v>
      </c>
      <c r="H1166" s="13">
        <v>-106.741456</v>
      </c>
      <c r="I1166" s="16" t="s">
        <v>75</v>
      </c>
      <c r="J1166" s="13" t="s">
        <v>53</v>
      </c>
      <c r="K1166" s="13">
        <v>4</v>
      </c>
      <c r="L1166" s="13">
        <v>2</v>
      </c>
      <c r="M1166" s="13" t="s">
        <v>55</v>
      </c>
      <c r="N1166" s="13" t="s">
        <v>56</v>
      </c>
      <c r="O1166" s="13" t="s">
        <v>218</v>
      </c>
      <c r="P1166" s="13" t="s">
        <v>1232</v>
      </c>
      <c r="Q1166" s="13" t="s">
        <v>1233</v>
      </c>
      <c r="R1166" s="13" t="s">
        <v>1234</v>
      </c>
      <c r="U1166" s="13">
        <v>5.6</v>
      </c>
      <c r="V1166" s="13" t="s">
        <v>59</v>
      </c>
      <c r="Y1166" s="13">
        <v>5.6</v>
      </c>
      <c r="Z1166" s="13" t="s">
        <v>59</v>
      </c>
      <c r="AC1166" s="13" t="s">
        <v>67</v>
      </c>
      <c r="AD1166" s="13" t="s">
        <v>61</v>
      </c>
      <c r="AE1166" s="13">
        <v>0.8</v>
      </c>
      <c r="AF1166" s="13" t="s">
        <v>68</v>
      </c>
      <c r="AG1166" s="13" t="s">
        <v>69</v>
      </c>
      <c r="AK1166" s="13" t="s">
        <v>1235</v>
      </c>
      <c r="AL1166" s="13">
        <v>8760</v>
      </c>
      <c r="AO1166" s="11">
        <v>44068.419305555559</v>
      </c>
      <c r="AP1166" s="11" t="s">
        <v>66</v>
      </c>
      <c r="AQ1166" s="11" t="s">
        <v>49</v>
      </c>
      <c r="AR1166" s="11" t="s">
        <v>66</v>
      </c>
      <c r="AS1166" s="11" t="s">
        <v>55</v>
      </c>
      <c r="AT1166" s="11" t="s">
        <v>66</v>
      </c>
      <c r="AU1166" s="11" t="s">
        <v>61</v>
      </c>
      <c r="AV1166" t="s">
        <v>66</v>
      </c>
      <c r="AW1166" t="s">
        <v>66</v>
      </c>
    </row>
    <row r="1167" spans="1:49" hidden="1" x14ac:dyDescent="0.25">
      <c r="A1167" s="13" t="s">
        <v>1229</v>
      </c>
      <c r="B1167" s="13">
        <v>1599</v>
      </c>
      <c r="C1167" s="13" t="s">
        <v>1230</v>
      </c>
      <c r="D1167" s="13" t="s">
        <v>49</v>
      </c>
      <c r="E1167" s="13" t="s">
        <v>49</v>
      </c>
      <c r="F1167" s="15" t="s">
        <v>1231</v>
      </c>
      <c r="G1167" s="13">
        <v>34.600242000000001</v>
      </c>
      <c r="H1167" s="13">
        <v>-106.741456</v>
      </c>
      <c r="I1167" s="16" t="s">
        <v>75</v>
      </c>
      <c r="J1167" s="13" t="s">
        <v>53</v>
      </c>
      <c r="K1167" s="13">
        <v>4</v>
      </c>
      <c r="L1167" s="13">
        <v>2</v>
      </c>
      <c r="M1167" s="13" t="s">
        <v>55</v>
      </c>
      <c r="N1167" s="13" t="s">
        <v>56</v>
      </c>
      <c r="O1167" s="13" t="s">
        <v>218</v>
      </c>
      <c r="P1167" s="13" t="s">
        <v>1232</v>
      </c>
      <c r="Q1167" s="13" t="s">
        <v>1233</v>
      </c>
      <c r="R1167" s="13" t="s">
        <v>1234</v>
      </c>
      <c r="U1167" s="13">
        <v>5.6</v>
      </c>
      <c r="V1167" s="13" t="s">
        <v>59</v>
      </c>
      <c r="Y1167" s="13">
        <v>5.6</v>
      </c>
      <c r="Z1167" s="13" t="s">
        <v>59</v>
      </c>
      <c r="AC1167" s="13" t="s">
        <v>67</v>
      </c>
      <c r="AD1167" s="13" t="s">
        <v>61</v>
      </c>
      <c r="AE1167" s="13">
        <v>3.5</v>
      </c>
      <c r="AF1167" s="13" t="s">
        <v>62</v>
      </c>
      <c r="AG1167" s="13" t="s">
        <v>69</v>
      </c>
      <c r="AK1167" s="13" t="s">
        <v>1235</v>
      </c>
      <c r="AL1167" s="13">
        <v>8760</v>
      </c>
      <c r="AO1167" s="11">
        <v>44068.419305555559</v>
      </c>
      <c r="AP1167" s="11" t="s">
        <v>66</v>
      </c>
      <c r="AQ1167" s="11" t="s">
        <v>49</v>
      </c>
      <c r="AR1167" s="11" t="s">
        <v>66</v>
      </c>
      <c r="AS1167" s="11" t="s">
        <v>55</v>
      </c>
      <c r="AT1167" s="11" t="s">
        <v>66</v>
      </c>
      <c r="AU1167" s="11" t="s">
        <v>61</v>
      </c>
      <c r="AV1167" t="s">
        <v>66</v>
      </c>
      <c r="AW1167" t="s">
        <v>66</v>
      </c>
    </row>
    <row r="1168" spans="1:49" hidden="1" x14ac:dyDescent="0.25">
      <c r="A1168" s="13" t="s">
        <v>1236</v>
      </c>
      <c r="B1168" s="13">
        <v>420</v>
      </c>
      <c r="C1168" s="13" t="s">
        <v>1237</v>
      </c>
      <c r="D1168" s="13" t="s">
        <v>49</v>
      </c>
      <c r="E1168" s="13" t="s">
        <v>111</v>
      </c>
      <c r="F1168" s="15" t="s">
        <v>84</v>
      </c>
      <c r="G1168" s="13">
        <v>32.393279999999997</v>
      </c>
      <c r="H1168" s="13">
        <v>-104.601332</v>
      </c>
      <c r="I1168" s="16" t="s">
        <v>88</v>
      </c>
      <c r="J1168" s="13" t="s">
        <v>53</v>
      </c>
      <c r="K1168" s="13">
        <v>4</v>
      </c>
      <c r="L1168" s="13">
        <v>4</v>
      </c>
      <c r="M1168" s="13" t="s">
        <v>55</v>
      </c>
      <c r="N1168" s="13" t="s">
        <v>148</v>
      </c>
      <c r="O1168" s="13" t="s">
        <v>1238</v>
      </c>
      <c r="P1168" s="13" t="s">
        <v>215</v>
      </c>
      <c r="S1168" s="14">
        <v>36810.419305555559</v>
      </c>
      <c r="T1168" s="14">
        <v>36810.419305555559</v>
      </c>
      <c r="U1168" s="13">
        <v>7.5</v>
      </c>
      <c r="V1168" s="13" t="s">
        <v>59</v>
      </c>
      <c r="W1168" s="13">
        <v>7.5</v>
      </c>
      <c r="X1168" s="13" t="s">
        <v>59</v>
      </c>
      <c r="AA1168" s="13">
        <v>7.5</v>
      </c>
      <c r="AB1168" s="13" t="s">
        <v>59</v>
      </c>
      <c r="AC1168" s="13" t="s">
        <v>67</v>
      </c>
      <c r="AD1168" s="13" t="s">
        <v>61</v>
      </c>
      <c r="AE1168" s="13">
        <v>0.3</v>
      </c>
      <c r="AF1168" s="13" t="s">
        <v>62</v>
      </c>
      <c r="AG1168" s="13" t="s">
        <v>69</v>
      </c>
      <c r="AL1168" s="13">
        <v>0</v>
      </c>
      <c r="AM1168" s="13" t="s">
        <v>64</v>
      </c>
      <c r="AO1168" s="11">
        <v>44068.419305555559</v>
      </c>
      <c r="AP1168" s="11" t="s">
        <v>66</v>
      </c>
      <c r="AQ1168" s="11" t="s">
        <v>49</v>
      </c>
      <c r="AR1168" s="11" t="s">
        <v>66</v>
      </c>
      <c r="AS1168" s="11" t="s">
        <v>55</v>
      </c>
      <c r="AT1168" s="11" t="s">
        <v>66</v>
      </c>
      <c r="AU1168" s="11" t="s">
        <v>61</v>
      </c>
      <c r="AV1168" t="s">
        <v>66</v>
      </c>
      <c r="AW1168" t="s">
        <v>66</v>
      </c>
    </row>
    <row r="1169" spans="1:49" hidden="1" x14ac:dyDescent="0.25">
      <c r="A1169" s="13" t="s">
        <v>1239</v>
      </c>
      <c r="B1169" s="13">
        <v>24898</v>
      </c>
      <c r="C1169" s="13" t="s">
        <v>1240</v>
      </c>
      <c r="D1169" s="13" t="s">
        <v>49</v>
      </c>
      <c r="E1169" s="13" t="s">
        <v>111</v>
      </c>
      <c r="F1169" s="15" t="s">
        <v>112</v>
      </c>
      <c r="I1169" s="16" t="s">
        <v>88</v>
      </c>
      <c r="J1169" s="13" t="s">
        <v>53</v>
      </c>
      <c r="K1169" s="13">
        <v>3</v>
      </c>
      <c r="L1169" s="13" t="s">
        <v>55</v>
      </c>
      <c r="M1169" s="13" t="s">
        <v>55</v>
      </c>
      <c r="N1169" s="13" t="s">
        <v>56</v>
      </c>
      <c r="O1169" s="13" t="s">
        <v>1241</v>
      </c>
      <c r="P1169" s="13" t="s">
        <v>165</v>
      </c>
      <c r="Q1169" s="13" t="s">
        <v>165</v>
      </c>
      <c r="R1169" s="13" t="s">
        <v>165</v>
      </c>
      <c r="AC1169" s="13" t="s">
        <v>67</v>
      </c>
      <c r="AD1169" s="13" t="s">
        <v>61</v>
      </c>
      <c r="AE1169" s="13">
        <v>0.14000000000000001</v>
      </c>
      <c r="AF1169" s="13" t="s">
        <v>68</v>
      </c>
      <c r="AG1169" s="13" t="s">
        <v>69</v>
      </c>
      <c r="AK1169" s="13" t="s">
        <v>63</v>
      </c>
      <c r="AL1169" s="13">
        <v>8760</v>
      </c>
      <c r="AM1169" s="13" t="s">
        <v>64</v>
      </c>
      <c r="AO1169" s="11">
        <v>44068.419305555559</v>
      </c>
      <c r="AP1169" s="11" t="s">
        <v>66</v>
      </c>
      <c r="AQ1169" s="11" t="s">
        <v>49</v>
      </c>
      <c r="AR1169" s="11" t="s">
        <v>66</v>
      </c>
      <c r="AS1169" s="11" t="s">
        <v>55</v>
      </c>
      <c r="AT1169" s="11" t="s">
        <v>66</v>
      </c>
      <c r="AU1169" s="11" t="s">
        <v>61</v>
      </c>
      <c r="AV1169" t="s">
        <v>66</v>
      </c>
      <c r="AW1169" t="s">
        <v>66</v>
      </c>
    </row>
    <row r="1170" spans="1:49" hidden="1" x14ac:dyDescent="0.25">
      <c r="A1170" s="13" t="s">
        <v>1239</v>
      </c>
      <c r="B1170" s="13">
        <v>24898</v>
      </c>
      <c r="C1170" s="13" t="s">
        <v>1240</v>
      </c>
      <c r="D1170" s="13" t="s">
        <v>49</v>
      </c>
      <c r="E1170" s="13" t="s">
        <v>111</v>
      </c>
      <c r="F1170" s="15" t="s">
        <v>112</v>
      </c>
      <c r="I1170" s="16" t="s">
        <v>88</v>
      </c>
      <c r="J1170" s="13" t="s">
        <v>53</v>
      </c>
      <c r="K1170" s="13">
        <v>3</v>
      </c>
      <c r="L1170" s="13" t="s">
        <v>55</v>
      </c>
      <c r="M1170" s="13" t="s">
        <v>55</v>
      </c>
      <c r="N1170" s="13" t="s">
        <v>56</v>
      </c>
      <c r="O1170" s="13" t="s">
        <v>1241</v>
      </c>
      <c r="P1170" s="13" t="s">
        <v>165</v>
      </c>
      <c r="Q1170" s="13" t="s">
        <v>165</v>
      </c>
      <c r="R1170" s="13" t="s">
        <v>165</v>
      </c>
      <c r="AC1170" s="13" t="s">
        <v>67</v>
      </c>
      <c r="AD1170" s="13" t="s">
        <v>61</v>
      </c>
      <c r="AE1170" s="13">
        <v>0.61</v>
      </c>
      <c r="AF1170" s="13" t="s">
        <v>62</v>
      </c>
      <c r="AG1170" s="13" t="s">
        <v>69</v>
      </c>
      <c r="AK1170" s="13" t="s">
        <v>63</v>
      </c>
      <c r="AL1170" s="13">
        <v>8760</v>
      </c>
      <c r="AM1170" s="13" t="s">
        <v>64</v>
      </c>
      <c r="AO1170" s="11">
        <v>44068.419305555559</v>
      </c>
      <c r="AP1170" s="11" t="s">
        <v>66</v>
      </c>
      <c r="AQ1170" s="11" t="s">
        <v>49</v>
      </c>
      <c r="AR1170" s="11" t="s">
        <v>66</v>
      </c>
      <c r="AS1170" s="11" t="s">
        <v>55</v>
      </c>
      <c r="AT1170" s="11" t="s">
        <v>66</v>
      </c>
      <c r="AU1170" s="11" t="s">
        <v>61</v>
      </c>
      <c r="AV1170" t="s">
        <v>66</v>
      </c>
      <c r="AW1170" t="s">
        <v>66</v>
      </c>
    </row>
    <row r="1171" spans="1:49" hidden="1" x14ac:dyDescent="0.25">
      <c r="A1171" s="13" t="s">
        <v>1239</v>
      </c>
      <c r="B1171" s="13">
        <v>25046</v>
      </c>
      <c r="C1171" s="13" t="s">
        <v>1242</v>
      </c>
      <c r="D1171" s="13" t="s">
        <v>49</v>
      </c>
      <c r="E1171" s="13" t="s">
        <v>111</v>
      </c>
      <c r="F1171" s="15" t="s">
        <v>112</v>
      </c>
      <c r="I1171" s="16" t="s">
        <v>88</v>
      </c>
      <c r="J1171" s="13" t="s">
        <v>53</v>
      </c>
      <c r="K1171" s="13">
        <v>3</v>
      </c>
      <c r="L1171" s="13" t="s">
        <v>1243</v>
      </c>
      <c r="M1171" s="13" t="s">
        <v>55</v>
      </c>
      <c r="N1171" s="13" t="s">
        <v>56</v>
      </c>
      <c r="O1171" s="13" t="s">
        <v>1244</v>
      </c>
      <c r="P1171" s="13" t="s">
        <v>55</v>
      </c>
      <c r="Q1171" s="13" t="s">
        <v>108</v>
      </c>
      <c r="R1171" s="13" t="s">
        <v>108</v>
      </c>
      <c r="T1171" s="14">
        <v>38819.419305555559</v>
      </c>
      <c r="AC1171" s="13" t="s">
        <v>67</v>
      </c>
      <c r="AD1171" s="13" t="s">
        <v>61</v>
      </c>
      <c r="AE1171" s="13">
        <v>0.6</v>
      </c>
      <c r="AF1171" s="13" t="s">
        <v>62</v>
      </c>
      <c r="AL1171" s="13">
        <v>8760</v>
      </c>
      <c r="AM1171" s="13" t="s">
        <v>64</v>
      </c>
      <c r="AO1171" s="11">
        <v>44068.419305555559</v>
      </c>
      <c r="AP1171" s="11" t="s">
        <v>66</v>
      </c>
      <c r="AQ1171" s="11" t="s">
        <v>49</v>
      </c>
      <c r="AR1171" s="11" t="s">
        <v>66</v>
      </c>
      <c r="AS1171" s="11" t="s">
        <v>55</v>
      </c>
      <c r="AT1171" s="11" t="s">
        <v>66</v>
      </c>
      <c r="AU1171" s="11" t="s">
        <v>61</v>
      </c>
      <c r="AV1171" t="s">
        <v>66</v>
      </c>
      <c r="AW1171" t="s">
        <v>66</v>
      </c>
    </row>
    <row r="1172" spans="1:49" hidden="1" x14ac:dyDescent="0.25">
      <c r="A1172" s="13" t="s">
        <v>1239</v>
      </c>
      <c r="B1172" s="13">
        <v>25080</v>
      </c>
      <c r="C1172" s="13" t="s">
        <v>1245</v>
      </c>
      <c r="D1172" s="13" t="s">
        <v>49</v>
      </c>
      <c r="E1172" s="13" t="s">
        <v>111</v>
      </c>
      <c r="F1172" s="15" t="s">
        <v>119</v>
      </c>
      <c r="I1172" s="16" t="s">
        <v>88</v>
      </c>
      <c r="J1172" s="13" t="s">
        <v>53</v>
      </c>
      <c r="K1172" s="13">
        <v>3</v>
      </c>
      <c r="L1172" s="13" t="s">
        <v>1035</v>
      </c>
      <c r="M1172" s="13" t="s">
        <v>55</v>
      </c>
      <c r="N1172" s="13" t="s">
        <v>56</v>
      </c>
      <c r="O1172" s="13" t="s">
        <v>1036</v>
      </c>
      <c r="P1172" s="13" t="s">
        <v>108</v>
      </c>
      <c r="Q1172" s="13" t="s">
        <v>108</v>
      </c>
      <c r="R1172" s="13" t="s">
        <v>655</v>
      </c>
      <c r="U1172" s="13">
        <v>1.41</v>
      </c>
      <c r="V1172" s="13" t="s">
        <v>59</v>
      </c>
      <c r="W1172" s="13">
        <v>1.41</v>
      </c>
      <c r="X1172" s="13" t="s">
        <v>59</v>
      </c>
      <c r="Y1172" s="13">
        <v>1.41</v>
      </c>
      <c r="Z1172" s="13" t="s">
        <v>59</v>
      </c>
      <c r="AA1172" s="13">
        <v>1.41</v>
      </c>
      <c r="AB1172" s="13" t="s">
        <v>59</v>
      </c>
      <c r="AC1172" s="13" t="s">
        <v>67</v>
      </c>
      <c r="AD1172" s="13" t="s">
        <v>61</v>
      </c>
      <c r="AE1172" s="13">
        <v>0.6</v>
      </c>
      <c r="AF1172" s="13" t="s">
        <v>62</v>
      </c>
      <c r="AG1172" s="13" t="s">
        <v>69</v>
      </c>
      <c r="AK1172" s="13" t="s">
        <v>63</v>
      </c>
      <c r="AL1172" s="13">
        <v>8760</v>
      </c>
      <c r="AM1172" s="13" t="s">
        <v>64</v>
      </c>
      <c r="AO1172" s="11">
        <v>44068.419305555559</v>
      </c>
      <c r="AP1172" s="11" t="s">
        <v>66</v>
      </c>
      <c r="AQ1172" s="11" t="s">
        <v>49</v>
      </c>
      <c r="AR1172" s="11" t="s">
        <v>66</v>
      </c>
      <c r="AS1172" s="11" t="s">
        <v>55</v>
      </c>
      <c r="AT1172" s="11" t="s">
        <v>66</v>
      </c>
      <c r="AU1172" s="11" t="s">
        <v>61</v>
      </c>
      <c r="AV1172" t="s">
        <v>66</v>
      </c>
      <c r="AW1172" t="s">
        <v>66</v>
      </c>
    </row>
    <row r="1173" spans="1:49" hidden="1" x14ac:dyDescent="0.25">
      <c r="A1173" s="13" t="s">
        <v>1239</v>
      </c>
      <c r="B1173" s="13">
        <v>27275</v>
      </c>
      <c r="C1173" s="13" t="s">
        <v>1246</v>
      </c>
      <c r="D1173" s="13" t="s">
        <v>49</v>
      </c>
      <c r="E1173" s="13" t="s">
        <v>111</v>
      </c>
      <c r="F1173" s="15" t="s">
        <v>112</v>
      </c>
      <c r="I1173" s="16" t="s">
        <v>88</v>
      </c>
      <c r="J1173" s="13" t="s">
        <v>53</v>
      </c>
      <c r="K1173" s="13">
        <v>5</v>
      </c>
      <c r="L1173" s="13" t="s">
        <v>1247</v>
      </c>
      <c r="M1173" s="13" t="s">
        <v>55</v>
      </c>
      <c r="N1173" s="13" t="s">
        <v>56</v>
      </c>
      <c r="O1173" s="13" t="s">
        <v>1248</v>
      </c>
      <c r="AA1173" s="13">
        <v>1.5</v>
      </c>
      <c r="AB1173" s="13" t="s">
        <v>59</v>
      </c>
      <c r="AC1173" s="13" t="s">
        <v>67</v>
      </c>
      <c r="AD1173" s="13" t="s">
        <v>61</v>
      </c>
      <c r="AE1173" s="13">
        <v>0.7</v>
      </c>
      <c r="AF1173" s="13" t="s">
        <v>62</v>
      </c>
      <c r="AG1173" s="13" t="s">
        <v>69</v>
      </c>
      <c r="AL1173" s="13">
        <v>8760</v>
      </c>
      <c r="AM1173" s="13" t="s">
        <v>103</v>
      </c>
      <c r="AO1173" s="11">
        <v>44068.419305555559</v>
      </c>
      <c r="AP1173" s="11" t="s">
        <v>66</v>
      </c>
      <c r="AQ1173" s="11" t="s">
        <v>49</v>
      </c>
      <c r="AR1173" s="11" t="s">
        <v>66</v>
      </c>
      <c r="AS1173" s="11" t="s">
        <v>55</v>
      </c>
      <c r="AT1173" s="11" t="s">
        <v>66</v>
      </c>
      <c r="AU1173" s="11" t="s">
        <v>61</v>
      </c>
      <c r="AV1173" t="s">
        <v>66</v>
      </c>
      <c r="AW1173" t="s">
        <v>66</v>
      </c>
    </row>
    <row r="1174" spans="1:49" hidden="1" x14ac:dyDescent="0.25">
      <c r="A1174" s="13" t="s">
        <v>1239</v>
      </c>
      <c r="B1174" s="13">
        <v>29049</v>
      </c>
      <c r="C1174" s="13" t="s">
        <v>1249</v>
      </c>
      <c r="D1174" s="13" t="s">
        <v>49</v>
      </c>
      <c r="E1174" s="13" t="s">
        <v>111</v>
      </c>
      <c r="F1174" s="15" t="s">
        <v>112</v>
      </c>
      <c r="I1174" s="16" t="s">
        <v>88</v>
      </c>
      <c r="J1174" s="13" t="s">
        <v>53</v>
      </c>
      <c r="K1174" s="13">
        <v>4</v>
      </c>
      <c r="L1174" s="13" t="s">
        <v>144</v>
      </c>
      <c r="M1174" s="13" t="s">
        <v>55</v>
      </c>
      <c r="N1174" s="13" t="s">
        <v>56</v>
      </c>
      <c r="O1174" s="13" t="s">
        <v>144</v>
      </c>
      <c r="P1174" s="13" t="s">
        <v>139</v>
      </c>
      <c r="Q1174" s="13" t="s">
        <v>139</v>
      </c>
      <c r="R1174" s="13" t="s">
        <v>347</v>
      </c>
      <c r="U1174" s="13">
        <v>1.53</v>
      </c>
      <c r="V1174" s="13" t="s">
        <v>59</v>
      </c>
      <c r="W1174" s="13">
        <v>1.53</v>
      </c>
      <c r="X1174" s="13" t="s">
        <v>59</v>
      </c>
      <c r="Y1174" s="13">
        <v>1.53</v>
      </c>
      <c r="Z1174" s="13" t="s">
        <v>59</v>
      </c>
      <c r="AA1174" s="13">
        <v>1.53</v>
      </c>
      <c r="AB1174" s="13" t="s">
        <v>59</v>
      </c>
      <c r="AC1174" s="13" t="s">
        <v>67</v>
      </c>
      <c r="AD1174" s="13" t="s">
        <v>61</v>
      </c>
      <c r="AE1174" s="13">
        <v>0.2</v>
      </c>
      <c r="AF1174" s="13" t="s">
        <v>68</v>
      </c>
      <c r="AG1174" s="13" t="s">
        <v>69</v>
      </c>
      <c r="AK1174" s="13" t="s">
        <v>63</v>
      </c>
      <c r="AL1174" s="13">
        <v>8760</v>
      </c>
      <c r="AM1174" s="13" t="s">
        <v>103</v>
      </c>
      <c r="AO1174" s="11">
        <v>44068.419305555559</v>
      </c>
      <c r="AP1174" s="11" t="s">
        <v>66</v>
      </c>
      <c r="AQ1174" s="11" t="s">
        <v>49</v>
      </c>
      <c r="AR1174" s="11" t="s">
        <v>66</v>
      </c>
      <c r="AS1174" s="11" t="s">
        <v>55</v>
      </c>
      <c r="AT1174" s="11" t="s">
        <v>66</v>
      </c>
      <c r="AU1174" s="11" t="s">
        <v>61</v>
      </c>
      <c r="AV1174" t="s">
        <v>66</v>
      </c>
      <c r="AW1174" t="s">
        <v>66</v>
      </c>
    </row>
    <row r="1175" spans="1:49" hidden="1" x14ac:dyDescent="0.25">
      <c r="A1175" s="13" t="s">
        <v>1239</v>
      </c>
      <c r="B1175" s="13">
        <v>29049</v>
      </c>
      <c r="C1175" s="13" t="s">
        <v>1249</v>
      </c>
      <c r="D1175" s="13" t="s">
        <v>49</v>
      </c>
      <c r="E1175" s="13" t="s">
        <v>111</v>
      </c>
      <c r="F1175" s="15" t="s">
        <v>112</v>
      </c>
      <c r="I1175" s="16" t="s">
        <v>88</v>
      </c>
      <c r="J1175" s="13" t="s">
        <v>53</v>
      </c>
      <c r="K1175" s="13">
        <v>4</v>
      </c>
      <c r="L1175" s="13" t="s">
        <v>144</v>
      </c>
      <c r="M1175" s="13" t="s">
        <v>55</v>
      </c>
      <c r="N1175" s="13" t="s">
        <v>56</v>
      </c>
      <c r="O1175" s="13" t="s">
        <v>144</v>
      </c>
      <c r="P1175" s="13" t="s">
        <v>139</v>
      </c>
      <c r="Q1175" s="13" t="s">
        <v>139</v>
      </c>
      <c r="R1175" s="13" t="s">
        <v>347</v>
      </c>
      <c r="U1175" s="13">
        <v>1.53</v>
      </c>
      <c r="V1175" s="13" t="s">
        <v>59</v>
      </c>
      <c r="W1175" s="13">
        <v>1.53</v>
      </c>
      <c r="X1175" s="13" t="s">
        <v>59</v>
      </c>
      <c r="Y1175" s="13">
        <v>1.53</v>
      </c>
      <c r="Z1175" s="13" t="s">
        <v>59</v>
      </c>
      <c r="AA1175" s="13">
        <v>1.53</v>
      </c>
      <c r="AB1175" s="13" t="s">
        <v>59</v>
      </c>
      <c r="AC1175" s="13" t="s">
        <v>67</v>
      </c>
      <c r="AD1175" s="13" t="s">
        <v>61</v>
      </c>
      <c r="AE1175" s="13">
        <v>0.7</v>
      </c>
      <c r="AF1175" s="13" t="s">
        <v>62</v>
      </c>
      <c r="AG1175" s="13" t="s">
        <v>69</v>
      </c>
      <c r="AK1175" s="13" t="s">
        <v>63</v>
      </c>
      <c r="AL1175" s="13">
        <v>8760</v>
      </c>
      <c r="AM1175" s="13" t="s">
        <v>103</v>
      </c>
      <c r="AO1175" s="11">
        <v>44068.419305555559</v>
      </c>
      <c r="AP1175" s="11" t="s">
        <v>66</v>
      </c>
      <c r="AQ1175" s="11" t="s">
        <v>49</v>
      </c>
      <c r="AR1175" s="11" t="s">
        <v>66</v>
      </c>
      <c r="AS1175" s="11" t="s">
        <v>55</v>
      </c>
      <c r="AT1175" s="11" t="s">
        <v>66</v>
      </c>
      <c r="AU1175" s="11" t="s">
        <v>61</v>
      </c>
      <c r="AV1175" t="s">
        <v>66</v>
      </c>
      <c r="AW1175" t="s">
        <v>66</v>
      </c>
    </row>
    <row r="1176" spans="1:49" hidden="1" x14ac:dyDescent="0.25">
      <c r="A1176" s="13" t="s">
        <v>1250</v>
      </c>
      <c r="B1176" s="13">
        <v>1111</v>
      </c>
      <c r="C1176" s="13" t="s">
        <v>1251</v>
      </c>
      <c r="D1176" s="13" t="s">
        <v>49</v>
      </c>
      <c r="E1176" s="13" t="s">
        <v>111</v>
      </c>
      <c r="F1176" s="15" t="s">
        <v>395</v>
      </c>
      <c r="G1176" s="13">
        <v>35.484409999999997</v>
      </c>
      <c r="H1176" s="13">
        <v>-106.943487</v>
      </c>
      <c r="I1176" s="16" t="s">
        <v>75</v>
      </c>
      <c r="J1176" s="13" t="s">
        <v>53</v>
      </c>
      <c r="K1176" s="13">
        <v>5</v>
      </c>
      <c r="L1176" s="13" t="s">
        <v>1252</v>
      </c>
      <c r="M1176" s="13" t="s">
        <v>55</v>
      </c>
      <c r="N1176" s="13" t="s">
        <v>290</v>
      </c>
      <c r="O1176" s="13" t="s">
        <v>756</v>
      </c>
      <c r="P1176" s="13" t="s">
        <v>1253</v>
      </c>
      <c r="R1176" s="13">
        <v>35841</v>
      </c>
      <c r="T1176" s="14">
        <v>38047.419305555559</v>
      </c>
      <c r="U1176" s="13">
        <v>250</v>
      </c>
      <c r="V1176" s="13" t="s">
        <v>478</v>
      </c>
      <c r="W1176" s="13">
        <v>250</v>
      </c>
      <c r="X1176" s="13" t="s">
        <v>478</v>
      </c>
      <c r="AC1176" s="13" t="s">
        <v>67</v>
      </c>
      <c r="AD1176" s="13" t="s">
        <v>61</v>
      </c>
      <c r="AE1176" s="13">
        <v>0.03</v>
      </c>
      <c r="AF1176" s="13" t="s">
        <v>68</v>
      </c>
      <c r="AG1176" s="13" t="s">
        <v>69</v>
      </c>
      <c r="AK1176" s="13" t="s">
        <v>1254</v>
      </c>
      <c r="AL1176" s="13">
        <v>8760</v>
      </c>
      <c r="AM1176" s="13" t="s">
        <v>64</v>
      </c>
      <c r="AO1176" s="11">
        <v>44068.419305555559</v>
      </c>
      <c r="AP1176" s="11" t="s">
        <v>66</v>
      </c>
      <c r="AQ1176" s="11" t="s">
        <v>49</v>
      </c>
      <c r="AR1176" s="11" t="s">
        <v>66</v>
      </c>
      <c r="AS1176" s="11" t="s">
        <v>55</v>
      </c>
      <c r="AT1176" s="11" t="s">
        <v>66</v>
      </c>
      <c r="AU1176" s="11" t="s">
        <v>61</v>
      </c>
      <c r="AV1176" t="s">
        <v>66</v>
      </c>
      <c r="AW1176" t="s">
        <v>66</v>
      </c>
    </row>
    <row r="1177" spans="1:49" hidden="1" x14ac:dyDescent="0.25">
      <c r="A1177" s="13" t="s">
        <v>1250</v>
      </c>
      <c r="B1177" s="13">
        <v>1111</v>
      </c>
      <c r="C1177" s="13" t="s">
        <v>1251</v>
      </c>
      <c r="D1177" s="13" t="s">
        <v>49</v>
      </c>
      <c r="E1177" s="13" t="s">
        <v>111</v>
      </c>
      <c r="F1177" s="15" t="s">
        <v>395</v>
      </c>
      <c r="G1177" s="13">
        <v>35.484409999999997</v>
      </c>
      <c r="H1177" s="13">
        <v>-106.943487</v>
      </c>
      <c r="I1177" s="16" t="s">
        <v>75</v>
      </c>
      <c r="J1177" s="13" t="s">
        <v>53</v>
      </c>
      <c r="K1177" s="13">
        <v>5</v>
      </c>
      <c r="L1177" s="13" t="s">
        <v>1252</v>
      </c>
      <c r="M1177" s="13" t="s">
        <v>55</v>
      </c>
      <c r="N1177" s="13" t="s">
        <v>290</v>
      </c>
      <c r="O1177" s="13" t="s">
        <v>756</v>
      </c>
      <c r="P1177" s="13" t="s">
        <v>1253</v>
      </c>
      <c r="R1177" s="13">
        <v>35841</v>
      </c>
      <c r="T1177" s="14">
        <v>38047.419305555559</v>
      </c>
      <c r="U1177" s="13">
        <v>250</v>
      </c>
      <c r="V1177" s="13" t="s">
        <v>478</v>
      </c>
      <c r="W1177" s="13">
        <v>250</v>
      </c>
      <c r="X1177" s="13" t="s">
        <v>478</v>
      </c>
      <c r="AC1177" s="13" t="s">
        <v>67</v>
      </c>
      <c r="AD1177" s="13" t="s">
        <v>61</v>
      </c>
      <c r="AE1177" s="13">
        <v>0.12</v>
      </c>
      <c r="AF1177" s="13" t="s">
        <v>62</v>
      </c>
      <c r="AG1177" s="13" t="s">
        <v>69</v>
      </c>
      <c r="AK1177" s="13" t="s">
        <v>1254</v>
      </c>
      <c r="AL1177" s="13">
        <v>8760</v>
      </c>
      <c r="AM1177" s="13" t="s">
        <v>64</v>
      </c>
      <c r="AO1177" s="11">
        <v>44068.419305555559</v>
      </c>
      <c r="AP1177" s="11" t="s">
        <v>66</v>
      </c>
      <c r="AQ1177" s="11" t="s">
        <v>49</v>
      </c>
      <c r="AR1177" s="11" t="s">
        <v>66</v>
      </c>
      <c r="AS1177" s="11" t="s">
        <v>55</v>
      </c>
      <c r="AT1177" s="11" t="s">
        <v>66</v>
      </c>
      <c r="AU1177" s="11" t="s">
        <v>61</v>
      </c>
      <c r="AV1177" t="s">
        <v>66</v>
      </c>
      <c r="AW1177" t="s">
        <v>66</v>
      </c>
    </row>
    <row r="1178" spans="1:49" hidden="1" x14ac:dyDescent="0.25">
      <c r="A1178" s="13" t="s">
        <v>1250</v>
      </c>
      <c r="B1178" s="13">
        <v>1111</v>
      </c>
      <c r="C1178" s="13" t="s">
        <v>1251</v>
      </c>
      <c r="D1178" s="13" t="s">
        <v>49</v>
      </c>
      <c r="E1178" s="13" t="s">
        <v>111</v>
      </c>
      <c r="F1178" s="15" t="s">
        <v>395</v>
      </c>
      <c r="G1178" s="13">
        <v>35.484409999999997</v>
      </c>
      <c r="H1178" s="13">
        <v>-106.943487</v>
      </c>
      <c r="I1178" s="16" t="s">
        <v>75</v>
      </c>
      <c r="J1178" s="13" t="s">
        <v>53</v>
      </c>
      <c r="K1178" s="13">
        <v>8</v>
      </c>
      <c r="L1178" s="13" t="s">
        <v>1255</v>
      </c>
      <c r="M1178" s="13" t="s">
        <v>55</v>
      </c>
      <c r="N1178" s="13" t="s">
        <v>290</v>
      </c>
      <c r="O1178" s="13" t="s">
        <v>1256</v>
      </c>
      <c r="T1178" s="14">
        <v>38047.419305555559</v>
      </c>
      <c r="U1178" s="13">
        <v>250</v>
      </c>
      <c r="V1178" s="13" t="s">
        <v>478</v>
      </c>
      <c r="W1178" s="13">
        <v>250</v>
      </c>
      <c r="X1178" s="13" t="s">
        <v>478</v>
      </c>
      <c r="AC1178" s="13" t="s">
        <v>67</v>
      </c>
      <c r="AD1178" s="13" t="s">
        <v>61</v>
      </c>
      <c r="AE1178" s="13">
        <v>0.03</v>
      </c>
      <c r="AF1178" s="13" t="s">
        <v>68</v>
      </c>
      <c r="AG1178" s="13" t="s">
        <v>69</v>
      </c>
      <c r="AK1178" s="13" t="s">
        <v>1254</v>
      </c>
      <c r="AL1178" s="13">
        <v>8760</v>
      </c>
      <c r="AM1178" s="13" t="s">
        <v>64</v>
      </c>
      <c r="AO1178" s="11">
        <v>44068.419305555559</v>
      </c>
      <c r="AP1178" s="11" t="s">
        <v>66</v>
      </c>
      <c r="AQ1178" s="11" t="s">
        <v>49</v>
      </c>
      <c r="AR1178" s="11" t="s">
        <v>66</v>
      </c>
      <c r="AS1178" s="11" t="s">
        <v>55</v>
      </c>
      <c r="AT1178" s="11" t="s">
        <v>66</v>
      </c>
      <c r="AU1178" s="11" t="s">
        <v>61</v>
      </c>
      <c r="AV1178" t="s">
        <v>66</v>
      </c>
      <c r="AW1178" t="s">
        <v>66</v>
      </c>
    </row>
    <row r="1179" spans="1:49" hidden="1" x14ac:dyDescent="0.25">
      <c r="A1179" s="13" t="s">
        <v>1250</v>
      </c>
      <c r="B1179" s="13">
        <v>1111</v>
      </c>
      <c r="C1179" s="13" t="s">
        <v>1251</v>
      </c>
      <c r="D1179" s="13" t="s">
        <v>49</v>
      </c>
      <c r="E1179" s="13" t="s">
        <v>111</v>
      </c>
      <c r="F1179" s="15" t="s">
        <v>395</v>
      </c>
      <c r="G1179" s="13">
        <v>35.484409999999997</v>
      </c>
      <c r="H1179" s="13">
        <v>-106.943487</v>
      </c>
      <c r="I1179" s="16" t="s">
        <v>75</v>
      </c>
      <c r="J1179" s="13" t="s">
        <v>53</v>
      </c>
      <c r="K1179" s="13">
        <v>8</v>
      </c>
      <c r="L1179" s="13" t="s">
        <v>1255</v>
      </c>
      <c r="M1179" s="13" t="s">
        <v>55</v>
      </c>
      <c r="N1179" s="13" t="s">
        <v>290</v>
      </c>
      <c r="O1179" s="13" t="s">
        <v>1256</v>
      </c>
      <c r="T1179" s="14">
        <v>38047.419305555559</v>
      </c>
      <c r="U1179" s="13">
        <v>250</v>
      </c>
      <c r="V1179" s="13" t="s">
        <v>478</v>
      </c>
      <c r="W1179" s="13">
        <v>250</v>
      </c>
      <c r="X1179" s="13" t="s">
        <v>478</v>
      </c>
      <c r="AC1179" s="13" t="s">
        <v>67</v>
      </c>
      <c r="AD1179" s="13" t="s">
        <v>61</v>
      </c>
      <c r="AE1179" s="13">
        <v>0.12</v>
      </c>
      <c r="AF1179" s="13" t="s">
        <v>62</v>
      </c>
      <c r="AG1179" s="13" t="s">
        <v>69</v>
      </c>
      <c r="AK1179" s="13" t="s">
        <v>1254</v>
      </c>
      <c r="AL1179" s="13">
        <v>8760</v>
      </c>
      <c r="AM1179" s="13" t="s">
        <v>64</v>
      </c>
      <c r="AO1179" s="11">
        <v>44068.419305555559</v>
      </c>
      <c r="AP1179" s="11" t="s">
        <v>66</v>
      </c>
      <c r="AQ1179" s="11" t="s">
        <v>49</v>
      </c>
      <c r="AR1179" s="11" t="s">
        <v>66</v>
      </c>
      <c r="AS1179" s="11" t="s">
        <v>55</v>
      </c>
      <c r="AT1179" s="11" t="s">
        <v>66</v>
      </c>
      <c r="AU1179" s="11" t="s">
        <v>61</v>
      </c>
      <c r="AV1179" t="s">
        <v>66</v>
      </c>
      <c r="AW1179" t="s">
        <v>66</v>
      </c>
    </row>
    <row r="1180" spans="1:49" hidden="1" x14ac:dyDescent="0.25">
      <c r="A1180" s="13" t="s">
        <v>1250</v>
      </c>
      <c r="B1180" s="13">
        <v>1111</v>
      </c>
      <c r="C1180" s="13" t="s">
        <v>1251</v>
      </c>
      <c r="D1180" s="13" t="s">
        <v>49</v>
      </c>
      <c r="E1180" s="13" t="s">
        <v>111</v>
      </c>
      <c r="F1180" s="15" t="s">
        <v>395</v>
      </c>
      <c r="G1180" s="13">
        <v>35.484409999999997</v>
      </c>
      <c r="H1180" s="13">
        <v>-106.943487</v>
      </c>
      <c r="I1180" s="16" t="s">
        <v>75</v>
      </c>
      <c r="J1180" s="13" t="s">
        <v>53</v>
      </c>
      <c r="K1180" s="13">
        <v>9</v>
      </c>
      <c r="L1180" s="13" t="s">
        <v>1257</v>
      </c>
      <c r="M1180" s="13" t="s">
        <v>55</v>
      </c>
      <c r="N1180" s="13" t="s">
        <v>290</v>
      </c>
      <c r="O1180" s="13" t="s">
        <v>1258</v>
      </c>
      <c r="T1180" s="14">
        <v>38047.419305555559</v>
      </c>
      <c r="U1180" s="13">
        <v>250</v>
      </c>
      <c r="V1180" s="13" t="s">
        <v>478</v>
      </c>
      <c r="W1180" s="13">
        <v>250</v>
      </c>
      <c r="X1180" s="13" t="s">
        <v>478</v>
      </c>
      <c r="AC1180" s="13" t="s">
        <v>67</v>
      </c>
      <c r="AD1180" s="13" t="s">
        <v>61</v>
      </c>
      <c r="AE1180" s="13">
        <v>0.03</v>
      </c>
      <c r="AF1180" s="13" t="s">
        <v>68</v>
      </c>
      <c r="AG1180" s="13" t="s">
        <v>69</v>
      </c>
      <c r="AK1180" s="13" t="s">
        <v>1254</v>
      </c>
      <c r="AL1180" s="13">
        <v>8760</v>
      </c>
      <c r="AM1180" s="13" t="s">
        <v>64</v>
      </c>
      <c r="AO1180" s="11">
        <v>44068.419305555559</v>
      </c>
      <c r="AP1180" s="11" t="s">
        <v>66</v>
      </c>
      <c r="AQ1180" s="11" t="s">
        <v>49</v>
      </c>
      <c r="AR1180" s="11" t="s">
        <v>66</v>
      </c>
      <c r="AS1180" s="11" t="s">
        <v>55</v>
      </c>
      <c r="AT1180" s="11" t="s">
        <v>66</v>
      </c>
      <c r="AU1180" s="11" t="s">
        <v>61</v>
      </c>
      <c r="AV1180" t="s">
        <v>66</v>
      </c>
      <c r="AW1180" t="s">
        <v>66</v>
      </c>
    </row>
    <row r="1181" spans="1:49" hidden="1" x14ac:dyDescent="0.25">
      <c r="A1181" s="13" t="s">
        <v>1250</v>
      </c>
      <c r="B1181" s="13">
        <v>1111</v>
      </c>
      <c r="C1181" s="13" t="s">
        <v>1251</v>
      </c>
      <c r="D1181" s="13" t="s">
        <v>49</v>
      </c>
      <c r="E1181" s="13" t="s">
        <v>111</v>
      </c>
      <c r="F1181" s="15" t="s">
        <v>395</v>
      </c>
      <c r="G1181" s="13">
        <v>35.484409999999997</v>
      </c>
      <c r="H1181" s="13">
        <v>-106.943487</v>
      </c>
      <c r="I1181" s="16" t="s">
        <v>75</v>
      </c>
      <c r="J1181" s="13" t="s">
        <v>53</v>
      </c>
      <c r="K1181" s="13">
        <v>9</v>
      </c>
      <c r="L1181" s="13" t="s">
        <v>1257</v>
      </c>
      <c r="M1181" s="13" t="s">
        <v>55</v>
      </c>
      <c r="N1181" s="13" t="s">
        <v>290</v>
      </c>
      <c r="O1181" s="13" t="s">
        <v>1258</v>
      </c>
      <c r="T1181" s="14">
        <v>38047.419305555559</v>
      </c>
      <c r="U1181" s="13">
        <v>250</v>
      </c>
      <c r="V1181" s="13" t="s">
        <v>478</v>
      </c>
      <c r="W1181" s="13">
        <v>250</v>
      </c>
      <c r="X1181" s="13" t="s">
        <v>478</v>
      </c>
      <c r="AC1181" s="13" t="s">
        <v>67</v>
      </c>
      <c r="AD1181" s="13" t="s">
        <v>61</v>
      </c>
      <c r="AE1181" s="13">
        <v>0.12</v>
      </c>
      <c r="AF1181" s="13" t="s">
        <v>62</v>
      </c>
      <c r="AG1181" s="13" t="s">
        <v>69</v>
      </c>
      <c r="AK1181" s="13" t="s">
        <v>1254</v>
      </c>
      <c r="AL1181" s="13">
        <v>8760</v>
      </c>
      <c r="AM1181" s="13" t="s">
        <v>64</v>
      </c>
      <c r="AO1181" s="11">
        <v>44068.419305555559</v>
      </c>
      <c r="AP1181" s="11" t="s">
        <v>66</v>
      </c>
      <c r="AQ1181" s="11" t="s">
        <v>49</v>
      </c>
      <c r="AR1181" s="11" t="s">
        <v>66</v>
      </c>
      <c r="AS1181" s="11" t="s">
        <v>55</v>
      </c>
      <c r="AT1181" s="11" t="s">
        <v>66</v>
      </c>
      <c r="AU1181" s="11" t="s">
        <v>61</v>
      </c>
      <c r="AV1181" t="s">
        <v>66</v>
      </c>
      <c r="AW1181" t="s">
        <v>66</v>
      </c>
    </row>
    <row r="1182" spans="1:49" hidden="1" x14ac:dyDescent="0.25">
      <c r="A1182" s="13" t="s">
        <v>1250</v>
      </c>
      <c r="B1182" s="13">
        <v>1111</v>
      </c>
      <c r="C1182" s="13" t="s">
        <v>1251</v>
      </c>
      <c r="D1182" s="13" t="s">
        <v>49</v>
      </c>
      <c r="E1182" s="13" t="s">
        <v>111</v>
      </c>
      <c r="F1182" s="15" t="s">
        <v>395</v>
      </c>
      <c r="G1182" s="13">
        <v>35.484409999999997</v>
      </c>
      <c r="H1182" s="13">
        <v>-106.943487</v>
      </c>
      <c r="I1182" s="16" t="s">
        <v>75</v>
      </c>
      <c r="J1182" s="13" t="s">
        <v>53</v>
      </c>
      <c r="K1182" s="13">
        <v>10</v>
      </c>
      <c r="L1182" s="13" t="s">
        <v>1259</v>
      </c>
      <c r="M1182" s="13" t="s">
        <v>55</v>
      </c>
      <c r="N1182" s="13" t="s">
        <v>290</v>
      </c>
      <c r="O1182" s="13" t="s">
        <v>1258</v>
      </c>
      <c r="T1182" s="14">
        <v>38047.419305555559</v>
      </c>
      <c r="U1182" s="13">
        <v>250</v>
      </c>
      <c r="V1182" s="13" t="s">
        <v>478</v>
      </c>
      <c r="W1182" s="13">
        <v>250</v>
      </c>
      <c r="X1182" s="13" t="s">
        <v>478</v>
      </c>
      <c r="AC1182" s="13" t="s">
        <v>67</v>
      </c>
      <c r="AD1182" s="13" t="s">
        <v>61</v>
      </c>
      <c r="AE1182" s="13">
        <v>0.03</v>
      </c>
      <c r="AF1182" s="13" t="s">
        <v>68</v>
      </c>
      <c r="AG1182" s="13" t="s">
        <v>69</v>
      </c>
      <c r="AK1182" s="13" t="s">
        <v>1254</v>
      </c>
      <c r="AL1182" s="13">
        <v>8760</v>
      </c>
      <c r="AM1182" s="13" t="s">
        <v>64</v>
      </c>
      <c r="AO1182" s="11">
        <v>44068.419305555559</v>
      </c>
      <c r="AP1182" s="11" t="s">
        <v>66</v>
      </c>
      <c r="AQ1182" s="11" t="s">
        <v>49</v>
      </c>
      <c r="AR1182" s="11" t="s">
        <v>66</v>
      </c>
      <c r="AS1182" s="11" t="s">
        <v>55</v>
      </c>
      <c r="AT1182" s="11" t="s">
        <v>66</v>
      </c>
      <c r="AU1182" s="11" t="s">
        <v>61</v>
      </c>
      <c r="AV1182" t="s">
        <v>66</v>
      </c>
      <c r="AW1182" t="s">
        <v>66</v>
      </c>
    </row>
    <row r="1183" spans="1:49" hidden="1" x14ac:dyDescent="0.25">
      <c r="A1183" s="13" t="s">
        <v>1250</v>
      </c>
      <c r="B1183" s="13">
        <v>1111</v>
      </c>
      <c r="C1183" s="13" t="s">
        <v>1251</v>
      </c>
      <c r="D1183" s="13" t="s">
        <v>49</v>
      </c>
      <c r="E1183" s="13" t="s">
        <v>111</v>
      </c>
      <c r="F1183" s="15" t="s">
        <v>395</v>
      </c>
      <c r="G1183" s="13">
        <v>35.484409999999997</v>
      </c>
      <c r="H1183" s="13">
        <v>-106.943487</v>
      </c>
      <c r="I1183" s="16" t="s">
        <v>75</v>
      </c>
      <c r="J1183" s="13" t="s">
        <v>53</v>
      </c>
      <c r="K1183" s="13">
        <v>10</v>
      </c>
      <c r="L1183" s="13" t="s">
        <v>1259</v>
      </c>
      <c r="M1183" s="13" t="s">
        <v>55</v>
      </c>
      <c r="N1183" s="13" t="s">
        <v>290</v>
      </c>
      <c r="O1183" s="13" t="s">
        <v>1258</v>
      </c>
      <c r="T1183" s="14">
        <v>38047.419305555559</v>
      </c>
      <c r="U1183" s="13">
        <v>250</v>
      </c>
      <c r="V1183" s="13" t="s">
        <v>478</v>
      </c>
      <c r="W1183" s="13">
        <v>250</v>
      </c>
      <c r="X1183" s="13" t="s">
        <v>478</v>
      </c>
      <c r="AC1183" s="13" t="s">
        <v>67</v>
      </c>
      <c r="AD1183" s="13" t="s">
        <v>61</v>
      </c>
      <c r="AE1183" s="13">
        <v>0.12</v>
      </c>
      <c r="AF1183" s="13" t="s">
        <v>62</v>
      </c>
      <c r="AG1183" s="13" t="s">
        <v>69</v>
      </c>
      <c r="AK1183" s="13" t="s">
        <v>1254</v>
      </c>
      <c r="AL1183" s="13">
        <v>8760</v>
      </c>
      <c r="AM1183" s="13" t="s">
        <v>64</v>
      </c>
      <c r="AO1183" s="11">
        <v>44068.419305555559</v>
      </c>
      <c r="AP1183" s="11" t="s">
        <v>66</v>
      </c>
      <c r="AQ1183" s="11" t="s">
        <v>49</v>
      </c>
      <c r="AR1183" s="11" t="s">
        <v>66</v>
      </c>
      <c r="AS1183" s="11" t="s">
        <v>55</v>
      </c>
      <c r="AT1183" s="11" t="s">
        <v>66</v>
      </c>
      <c r="AU1183" s="11" t="s">
        <v>61</v>
      </c>
      <c r="AV1183" t="s">
        <v>66</v>
      </c>
      <c r="AW1183" t="s">
        <v>66</v>
      </c>
    </row>
    <row r="1184" spans="1:49" hidden="1" x14ac:dyDescent="0.25">
      <c r="A1184" s="13" t="s">
        <v>1260</v>
      </c>
      <c r="B1184" s="13">
        <v>27901</v>
      </c>
      <c r="C1184" s="13" t="s">
        <v>1261</v>
      </c>
      <c r="D1184" s="13" t="s">
        <v>49</v>
      </c>
      <c r="E1184" s="13" t="s">
        <v>74</v>
      </c>
      <c r="F1184" s="15" t="s">
        <v>84</v>
      </c>
      <c r="G1184" s="13">
        <v>32.237444000000004</v>
      </c>
      <c r="H1184" s="13">
        <v>-103.810417</v>
      </c>
      <c r="I1184" s="16" t="s">
        <v>88</v>
      </c>
      <c r="J1184" s="13" t="s">
        <v>53</v>
      </c>
      <c r="K1184" s="13">
        <v>1</v>
      </c>
      <c r="L1184" s="13" t="s">
        <v>1262</v>
      </c>
      <c r="M1184" s="13" t="s">
        <v>55</v>
      </c>
      <c r="N1184" s="13" t="s">
        <v>56</v>
      </c>
      <c r="P1184" s="13" t="s">
        <v>449</v>
      </c>
      <c r="Q1184" s="13">
        <v>1299</v>
      </c>
      <c r="U1184" s="13">
        <v>9.23</v>
      </c>
      <c r="V1184" s="13" t="s">
        <v>1263</v>
      </c>
      <c r="Y1184" s="13">
        <v>500</v>
      </c>
      <c r="Z1184" s="13" t="s">
        <v>478</v>
      </c>
      <c r="AC1184" s="13" t="s">
        <v>67</v>
      </c>
      <c r="AD1184" s="13" t="s">
        <v>61</v>
      </c>
      <c r="AE1184" s="13">
        <v>0.16800000000000001</v>
      </c>
      <c r="AF1184" s="13" t="s">
        <v>62</v>
      </c>
      <c r="AG1184" s="13" t="s">
        <v>69</v>
      </c>
      <c r="AK1184" s="13" t="s">
        <v>63</v>
      </c>
      <c r="AL1184" s="13">
        <v>8760</v>
      </c>
      <c r="AM1184" s="13" t="s">
        <v>1264</v>
      </c>
      <c r="AO1184" s="11">
        <v>44068.419305555559</v>
      </c>
      <c r="AP1184" s="11" t="s">
        <v>66</v>
      </c>
      <c r="AQ1184" s="11" t="s">
        <v>49</v>
      </c>
      <c r="AR1184" s="11" t="s">
        <v>66</v>
      </c>
      <c r="AS1184" s="11" t="s">
        <v>55</v>
      </c>
      <c r="AT1184" s="11" t="s">
        <v>66</v>
      </c>
      <c r="AU1184" s="11" t="s">
        <v>61</v>
      </c>
      <c r="AV1184" t="s">
        <v>66</v>
      </c>
      <c r="AW1184" t="s">
        <v>66</v>
      </c>
    </row>
    <row r="1185" spans="1:49" hidden="1" x14ac:dyDescent="0.25">
      <c r="A1185" s="13" t="s">
        <v>1260</v>
      </c>
      <c r="B1185" s="13">
        <v>27901</v>
      </c>
      <c r="C1185" s="13" t="s">
        <v>1261</v>
      </c>
      <c r="D1185" s="13" t="s">
        <v>49</v>
      </c>
      <c r="E1185" s="13" t="s">
        <v>74</v>
      </c>
      <c r="F1185" s="15" t="s">
        <v>84</v>
      </c>
      <c r="G1185" s="13">
        <v>32.237444000000004</v>
      </c>
      <c r="H1185" s="13">
        <v>-103.810417</v>
      </c>
      <c r="I1185" s="16" t="s">
        <v>88</v>
      </c>
      <c r="J1185" s="13" t="s">
        <v>53</v>
      </c>
      <c r="K1185" s="13">
        <v>1</v>
      </c>
      <c r="L1185" s="13" t="s">
        <v>1262</v>
      </c>
      <c r="M1185" s="13" t="s">
        <v>55</v>
      </c>
      <c r="N1185" s="13" t="s">
        <v>56</v>
      </c>
      <c r="P1185" s="13" t="s">
        <v>449</v>
      </c>
      <c r="Q1185" s="13">
        <v>1299</v>
      </c>
      <c r="U1185" s="13">
        <v>9.23</v>
      </c>
      <c r="V1185" s="13" t="s">
        <v>1263</v>
      </c>
      <c r="Y1185" s="13">
        <v>500</v>
      </c>
      <c r="Z1185" s="13" t="s">
        <v>478</v>
      </c>
      <c r="AC1185" s="13" t="s">
        <v>67</v>
      </c>
      <c r="AD1185" s="13" t="s">
        <v>61</v>
      </c>
      <c r="AE1185" s="13">
        <v>0.04</v>
      </c>
      <c r="AF1185" s="13" t="s">
        <v>68</v>
      </c>
      <c r="AG1185" s="13" t="s">
        <v>69</v>
      </c>
      <c r="AK1185" s="13" t="s">
        <v>63</v>
      </c>
      <c r="AL1185" s="13">
        <v>8760</v>
      </c>
      <c r="AM1185" s="13" t="s">
        <v>1264</v>
      </c>
      <c r="AO1185" s="11">
        <v>44068.419305555559</v>
      </c>
      <c r="AP1185" s="11" t="s">
        <v>66</v>
      </c>
      <c r="AQ1185" s="11" t="s">
        <v>49</v>
      </c>
      <c r="AR1185" s="11" t="s">
        <v>66</v>
      </c>
      <c r="AS1185" s="11" t="s">
        <v>55</v>
      </c>
      <c r="AT1185" s="11" t="s">
        <v>66</v>
      </c>
      <c r="AU1185" s="11" t="s">
        <v>61</v>
      </c>
      <c r="AV1185" t="s">
        <v>66</v>
      </c>
      <c r="AW1185" t="s">
        <v>66</v>
      </c>
    </row>
    <row r="1186" spans="1:49" hidden="1" x14ac:dyDescent="0.25">
      <c r="A1186" s="13" t="s">
        <v>1260</v>
      </c>
      <c r="B1186" s="13">
        <v>28087</v>
      </c>
      <c r="C1186" s="13" t="s">
        <v>1265</v>
      </c>
      <c r="D1186" s="13" t="s">
        <v>49</v>
      </c>
      <c r="E1186" s="13" t="s">
        <v>74</v>
      </c>
      <c r="F1186" s="15" t="s">
        <v>51</v>
      </c>
      <c r="G1186" s="13">
        <v>32.199666999999998</v>
      </c>
      <c r="H1186" s="13">
        <v>-103.137833</v>
      </c>
      <c r="I1186" s="16" t="s">
        <v>88</v>
      </c>
      <c r="J1186" s="13" t="s">
        <v>53</v>
      </c>
      <c r="K1186" s="13">
        <v>3</v>
      </c>
      <c r="L1186" s="13" t="s">
        <v>1266</v>
      </c>
      <c r="M1186" s="13" t="s">
        <v>55</v>
      </c>
      <c r="N1186" s="13" t="s">
        <v>56</v>
      </c>
      <c r="O1186" s="13" t="s">
        <v>255</v>
      </c>
      <c r="R1186" s="13">
        <v>2282</v>
      </c>
      <c r="T1186" s="14">
        <v>36892.419305555559</v>
      </c>
      <c r="U1186" s="13">
        <v>490</v>
      </c>
      <c r="V1186" s="13" t="s">
        <v>508</v>
      </c>
      <c r="W1186" s="13">
        <v>490</v>
      </c>
      <c r="X1186" s="13" t="s">
        <v>508</v>
      </c>
      <c r="Y1186" s="13">
        <v>500</v>
      </c>
      <c r="Z1186" s="13" t="s">
        <v>478</v>
      </c>
      <c r="AA1186" s="13">
        <v>500</v>
      </c>
      <c r="AB1186" s="13" t="s">
        <v>478</v>
      </c>
      <c r="AC1186" s="13" t="s">
        <v>67</v>
      </c>
      <c r="AD1186" s="13" t="s">
        <v>61</v>
      </c>
      <c r="AE1186" s="13">
        <v>0.21</v>
      </c>
      <c r="AF1186" s="13" t="s">
        <v>62</v>
      </c>
      <c r="AG1186" s="13" t="s">
        <v>69</v>
      </c>
      <c r="AL1186" s="13">
        <v>8760</v>
      </c>
      <c r="AM1186" s="13" t="s">
        <v>64</v>
      </c>
      <c r="AO1186" s="11">
        <v>44068.419305555559</v>
      </c>
      <c r="AP1186" s="11" t="s">
        <v>66</v>
      </c>
      <c r="AQ1186" s="11" t="s">
        <v>49</v>
      </c>
      <c r="AR1186" s="11" t="s">
        <v>66</v>
      </c>
      <c r="AS1186" s="11" t="s">
        <v>55</v>
      </c>
      <c r="AT1186" s="11" t="s">
        <v>66</v>
      </c>
      <c r="AU1186" s="11" t="s">
        <v>61</v>
      </c>
      <c r="AV1186" t="s">
        <v>66</v>
      </c>
      <c r="AW1186" t="s">
        <v>66</v>
      </c>
    </row>
    <row r="1187" spans="1:49" hidden="1" x14ac:dyDescent="0.25">
      <c r="A1187" s="13" t="s">
        <v>1260</v>
      </c>
      <c r="B1187" s="13">
        <v>28087</v>
      </c>
      <c r="C1187" s="13" t="s">
        <v>1265</v>
      </c>
      <c r="D1187" s="13" t="s">
        <v>49</v>
      </c>
      <c r="E1187" s="13" t="s">
        <v>74</v>
      </c>
      <c r="F1187" s="15" t="s">
        <v>51</v>
      </c>
      <c r="G1187" s="13">
        <v>32.199666999999998</v>
      </c>
      <c r="H1187" s="13">
        <v>-103.137833</v>
      </c>
      <c r="I1187" s="16" t="s">
        <v>88</v>
      </c>
      <c r="J1187" s="13" t="s">
        <v>53</v>
      </c>
      <c r="K1187" s="13">
        <v>3</v>
      </c>
      <c r="L1187" s="13" t="s">
        <v>1266</v>
      </c>
      <c r="M1187" s="13" t="s">
        <v>55</v>
      </c>
      <c r="N1187" s="13" t="s">
        <v>56</v>
      </c>
      <c r="O1187" s="13" t="s">
        <v>255</v>
      </c>
      <c r="R1187" s="13">
        <v>2282</v>
      </c>
      <c r="T1187" s="14">
        <v>36892.419305555559</v>
      </c>
      <c r="U1187" s="13">
        <v>490</v>
      </c>
      <c r="V1187" s="13" t="s">
        <v>508</v>
      </c>
      <c r="W1187" s="13">
        <v>490</v>
      </c>
      <c r="X1187" s="13" t="s">
        <v>508</v>
      </c>
      <c r="Y1187" s="13">
        <v>500</v>
      </c>
      <c r="Z1187" s="13" t="s">
        <v>478</v>
      </c>
      <c r="AA1187" s="13">
        <v>500</v>
      </c>
      <c r="AB1187" s="13" t="s">
        <v>478</v>
      </c>
      <c r="AC1187" s="13" t="s">
        <v>67</v>
      </c>
      <c r="AD1187" s="13" t="s">
        <v>61</v>
      </c>
      <c r="AE1187" s="13">
        <v>4.9000000000000002E-2</v>
      </c>
      <c r="AF1187" s="13" t="s">
        <v>68</v>
      </c>
      <c r="AG1187" s="13" t="s">
        <v>69</v>
      </c>
      <c r="AL1187" s="13">
        <v>8760</v>
      </c>
      <c r="AM1187" s="13" t="s">
        <v>64</v>
      </c>
      <c r="AO1187" s="11">
        <v>44068.419305555559</v>
      </c>
      <c r="AP1187" s="11" t="s">
        <v>66</v>
      </c>
      <c r="AQ1187" s="11" t="s">
        <v>49</v>
      </c>
      <c r="AR1187" s="11" t="s">
        <v>66</v>
      </c>
      <c r="AS1187" s="11" t="s">
        <v>55</v>
      </c>
      <c r="AT1187" s="11" t="s">
        <v>66</v>
      </c>
      <c r="AU1187" s="11" t="s">
        <v>61</v>
      </c>
      <c r="AV1187" t="s">
        <v>66</v>
      </c>
      <c r="AW1187" t="s">
        <v>66</v>
      </c>
    </row>
    <row r="1188" spans="1:49" hidden="1" x14ac:dyDescent="0.25">
      <c r="A1188" s="13" t="s">
        <v>1260</v>
      </c>
      <c r="B1188" s="13">
        <v>28624</v>
      </c>
      <c r="C1188" s="13" t="s">
        <v>1267</v>
      </c>
      <c r="D1188" s="13" t="s">
        <v>49</v>
      </c>
      <c r="E1188" s="13" t="s">
        <v>111</v>
      </c>
      <c r="F1188" s="15" t="s">
        <v>84</v>
      </c>
      <c r="G1188" s="13">
        <v>32.426667000000002</v>
      </c>
      <c r="H1188" s="13">
        <v>-103.772167</v>
      </c>
      <c r="I1188" s="16" t="s">
        <v>88</v>
      </c>
      <c r="J1188" s="13" t="s">
        <v>53</v>
      </c>
      <c r="K1188" s="13">
        <v>4</v>
      </c>
      <c r="L1188" s="13" t="s">
        <v>1268</v>
      </c>
      <c r="M1188" s="13" t="s">
        <v>55</v>
      </c>
      <c r="N1188" s="13" t="s">
        <v>56</v>
      </c>
      <c r="O1188" s="13" t="s">
        <v>1269</v>
      </c>
      <c r="Y1188" s="13">
        <v>0.5</v>
      </c>
      <c r="Z1188" s="13" t="s">
        <v>59</v>
      </c>
      <c r="AA1188" s="13">
        <v>0.5</v>
      </c>
      <c r="AB1188" s="13" t="s">
        <v>59</v>
      </c>
      <c r="AC1188" s="13" t="s">
        <v>67</v>
      </c>
      <c r="AD1188" s="13" t="s">
        <v>61</v>
      </c>
      <c r="AE1188" s="13">
        <v>0.2</v>
      </c>
      <c r="AF1188" s="13" t="s">
        <v>62</v>
      </c>
      <c r="AG1188" s="13" t="s">
        <v>69</v>
      </c>
      <c r="AK1188" s="13" t="s">
        <v>63</v>
      </c>
      <c r="AL1188" s="13">
        <v>8760</v>
      </c>
      <c r="AM1188" s="13" t="s">
        <v>64</v>
      </c>
      <c r="AO1188" s="11">
        <v>44068.419305555559</v>
      </c>
      <c r="AP1188" s="11" t="s">
        <v>66</v>
      </c>
      <c r="AQ1188" s="11" t="s">
        <v>49</v>
      </c>
      <c r="AR1188" s="11" t="s">
        <v>66</v>
      </c>
      <c r="AS1188" s="11" t="s">
        <v>55</v>
      </c>
      <c r="AT1188" s="11" t="s">
        <v>66</v>
      </c>
      <c r="AU1188" s="11" t="s">
        <v>61</v>
      </c>
      <c r="AV1188" t="s">
        <v>66</v>
      </c>
      <c r="AW1188" t="s">
        <v>66</v>
      </c>
    </row>
    <row r="1189" spans="1:49" hidden="1" x14ac:dyDescent="0.25">
      <c r="A1189" s="13" t="s">
        <v>1260</v>
      </c>
      <c r="B1189" s="13">
        <v>28624</v>
      </c>
      <c r="C1189" s="13" t="s">
        <v>1267</v>
      </c>
      <c r="D1189" s="13" t="s">
        <v>49</v>
      </c>
      <c r="E1189" s="13" t="s">
        <v>111</v>
      </c>
      <c r="F1189" s="15" t="s">
        <v>84</v>
      </c>
      <c r="G1189" s="13">
        <v>32.426667000000002</v>
      </c>
      <c r="H1189" s="13">
        <v>-103.772167</v>
      </c>
      <c r="I1189" s="16" t="s">
        <v>88</v>
      </c>
      <c r="J1189" s="13" t="s">
        <v>53</v>
      </c>
      <c r="K1189" s="13">
        <v>4</v>
      </c>
      <c r="L1189" s="13" t="s">
        <v>1268</v>
      </c>
      <c r="M1189" s="13" t="s">
        <v>55</v>
      </c>
      <c r="N1189" s="13" t="s">
        <v>56</v>
      </c>
      <c r="O1189" s="13" t="s">
        <v>1269</v>
      </c>
      <c r="Y1189" s="13">
        <v>0.5</v>
      </c>
      <c r="Z1189" s="13" t="s">
        <v>59</v>
      </c>
      <c r="AC1189" s="13" t="s">
        <v>67</v>
      </c>
      <c r="AD1189" s="13" t="s">
        <v>61</v>
      </c>
      <c r="AE1189" s="13">
        <v>0.05</v>
      </c>
      <c r="AF1189" s="13" t="s">
        <v>68</v>
      </c>
      <c r="AG1189" s="13" t="s">
        <v>69</v>
      </c>
      <c r="AK1189" s="13" t="s">
        <v>63</v>
      </c>
      <c r="AL1189" s="13">
        <v>8760</v>
      </c>
      <c r="AM1189" s="13" t="s">
        <v>64</v>
      </c>
      <c r="AO1189" s="11">
        <v>44068.419305555559</v>
      </c>
      <c r="AP1189" s="11" t="s">
        <v>66</v>
      </c>
      <c r="AQ1189" s="11" t="s">
        <v>49</v>
      </c>
      <c r="AR1189" s="11" t="s">
        <v>66</v>
      </c>
      <c r="AS1189" s="11" t="s">
        <v>55</v>
      </c>
      <c r="AT1189" s="11" t="s">
        <v>66</v>
      </c>
      <c r="AU1189" s="11" t="s">
        <v>61</v>
      </c>
      <c r="AV1189" t="s">
        <v>66</v>
      </c>
      <c r="AW1189" t="s">
        <v>66</v>
      </c>
    </row>
    <row r="1190" spans="1:49" hidden="1" x14ac:dyDescent="0.25">
      <c r="A1190" s="13" t="s">
        <v>1260</v>
      </c>
      <c r="B1190" s="13">
        <v>28624</v>
      </c>
      <c r="C1190" s="13" t="s">
        <v>1267</v>
      </c>
      <c r="D1190" s="13" t="s">
        <v>49</v>
      </c>
      <c r="E1190" s="13" t="s">
        <v>111</v>
      </c>
      <c r="F1190" s="15" t="s">
        <v>84</v>
      </c>
      <c r="G1190" s="13">
        <v>32.426667000000002</v>
      </c>
      <c r="H1190" s="13">
        <v>-103.772167</v>
      </c>
      <c r="I1190" s="16" t="s">
        <v>88</v>
      </c>
      <c r="J1190" s="13" t="s">
        <v>53</v>
      </c>
      <c r="K1190" s="13">
        <v>5</v>
      </c>
      <c r="L1190" s="13" t="s">
        <v>1270</v>
      </c>
      <c r="M1190" s="13" t="s">
        <v>55</v>
      </c>
      <c r="N1190" s="13" t="s">
        <v>56</v>
      </c>
      <c r="O1190" s="13" t="s">
        <v>1269</v>
      </c>
      <c r="Y1190" s="13">
        <v>0.5</v>
      </c>
      <c r="Z1190" s="13" t="s">
        <v>59</v>
      </c>
      <c r="AC1190" s="13" t="s">
        <v>67</v>
      </c>
      <c r="AD1190" s="13" t="s">
        <v>61</v>
      </c>
      <c r="AE1190" s="13">
        <v>0.05</v>
      </c>
      <c r="AF1190" s="13" t="s">
        <v>68</v>
      </c>
      <c r="AG1190" s="13" t="s">
        <v>69</v>
      </c>
      <c r="AK1190" s="13" t="s">
        <v>63</v>
      </c>
      <c r="AL1190" s="13">
        <v>8760</v>
      </c>
      <c r="AM1190" s="13" t="s">
        <v>64</v>
      </c>
      <c r="AO1190" s="11">
        <v>44068.419305555559</v>
      </c>
      <c r="AP1190" s="11" t="s">
        <v>66</v>
      </c>
      <c r="AQ1190" s="11" t="s">
        <v>49</v>
      </c>
      <c r="AR1190" s="11" t="s">
        <v>66</v>
      </c>
      <c r="AS1190" s="11" t="s">
        <v>55</v>
      </c>
      <c r="AT1190" s="11" t="s">
        <v>66</v>
      </c>
      <c r="AU1190" s="11" t="s">
        <v>61</v>
      </c>
      <c r="AV1190" t="s">
        <v>66</v>
      </c>
      <c r="AW1190" t="s">
        <v>66</v>
      </c>
    </row>
    <row r="1191" spans="1:49" hidden="1" x14ac:dyDescent="0.25">
      <c r="A1191" s="13" t="s">
        <v>1260</v>
      </c>
      <c r="B1191" s="13">
        <v>28624</v>
      </c>
      <c r="C1191" s="13" t="s">
        <v>1267</v>
      </c>
      <c r="D1191" s="13" t="s">
        <v>49</v>
      </c>
      <c r="E1191" s="13" t="s">
        <v>111</v>
      </c>
      <c r="F1191" s="15" t="s">
        <v>84</v>
      </c>
      <c r="G1191" s="13">
        <v>32.426667000000002</v>
      </c>
      <c r="H1191" s="13">
        <v>-103.772167</v>
      </c>
      <c r="I1191" s="16" t="s">
        <v>88</v>
      </c>
      <c r="J1191" s="13" t="s">
        <v>53</v>
      </c>
      <c r="K1191" s="13">
        <v>5</v>
      </c>
      <c r="L1191" s="13" t="s">
        <v>1270</v>
      </c>
      <c r="M1191" s="13" t="s">
        <v>55</v>
      </c>
      <c r="N1191" s="13" t="s">
        <v>56</v>
      </c>
      <c r="O1191" s="13" t="s">
        <v>1269</v>
      </c>
      <c r="Y1191" s="13">
        <v>0.5</v>
      </c>
      <c r="Z1191" s="13" t="s">
        <v>59</v>
      </c>
      <c r="AA1191" s="13">
        <v>0.5</v>
      </c>
      <c r="AB1191" s="13" t="s">
        <v>59</v>
      </c>
      <c r="AC1191" s="13" t="s">
        <v>67</v>
      </c>
      <c r="AD1191" s="13" t="s">
        <v>61</v>
      </c>
      <c r="AE1191" s="13">
        <v>0.2</v>
      </c>
      <c r="AF1191" s="13" t="s">
        <v>62</v>
      </c>
      <c r="AG1191" s="13" t="s">
        <v>69</v>
      </c>
      <c r="AK1191" s="13" t="s">
        <v>63</v>
      </c>
      <c r="AL1191" s="13">
        <v>8760</v>
      </c>
      <c r="AM1191" s="13" t="s">
        <v>64</v>
      </c>
      <c r="AO1191" s="11">
        <v>44068.419305555559</v>
      </c>
      <c r="AP1191" s="11" t="s">
        <v>66</v>
      </c>
      <c r="AQ1191" s="11" t="s">
        <v>49</v>
      </c>
      <c r="AR1191" s="11" t="s">
        <v>66</v>
      </c>
      <c r="AS1191" s="11" t="s">
        <v>55</v>
      </c>
      <c r="AT1191" s="11" t="s">
        <v>66</v>
      </c>
      <c r="AU1191" s="11" t="s">
        <v>61</v>
      </c>
      <c r="AV1191" t="s">
        <v>66</v>
      </c>
      <c r="AW1191" t="s">
        <v>66</v>
      </c>
    </row>
    <row r="1192" spans="1:49" hidden="1" x14ac:dyDescent="0.25">
      <c r="A1192" s="13" t="s">
        <v>1260</v>
      </c>
      <c r="B1192" s="13">
        <v>33002</v>
      </c>
      <c r="C1192" s="13" t="s">
        <v>1271</v>
      </c>
      <c r="D1192" s="13" t="s">
        <v>49</v>
      </c>
      <c r="E1192" s="13" t="s">
        <v>74</v>
      </c>
      <c r="F1192" s="15" t="s">
        <v>84</v>
      </c>
      <c r="G1192" s="13">
        <v>32.223832999999999</v>
      </c>
      <c r="H1192" s="13">
        <v>-103.99591700000001</v>
      </c>
      <c r="I1192" s="16" t="s">
        <v>88</v>
      </c>
      <c r="J1192" s="13" t="s">
        <v>53</v>
      </c>
      <c r="K1192" s="13">
        <v>3</v>
      </c>
      <c r="L1192" s="13" t="s">
        <v>54</v>
      </c>
      <c r="M1192" s="13" t="s">
        <v>55</v>
      </c>
      <c r="N1192" s="13" t="s">
        <v>56</v>
      </c>
      <c r="O1192" s="13" t="s">
        <v>107</v>
      </c>
      <c r="AC1192" s="13" t="s">
        <v>67</v>
      </c>
      <c r="AD1192" s="13" t="s">
        <v>61</v>
      </c>
      <c r="AE1192" s="13">
        <v>5.3999999999999999E-2</v>
      </c>
      <c r="AF1192" s="13" t="s">
        <v>68</v>
      </c>
      <c r="AL1192" s="13">
        <v>8760</v>
      </c>
      <c r="AM1192" s="13" t="s">
        <v>116</v>
      </c>
      <c r="AN1192" s="13" t="s">
        <v>184</v>
      </c>
      <c r="AO1192" s="11">
        <v>44068.419305555559</v>
      </c>
      <c r="AP1192" s="11" t="s">
        <v>66</v>
      </c>
      <c r="AQ1192" s="11" t="s">
        <v>49</v>
      </c>
      <c r="AR1192" s="11" t="s">
        <v>66</v>
      </c>
      <c r="AS1192" s="11" t="s">
        <v>55</v>
      </c>
      <c r="AT1192" s="11" t="s">
        <v>66</v>
      </c>
      <c r="AU1192" s="11" t="s">
        <v>61</v>
      </c>
      <c r="AV1192" t="s">
        <v>66</v>
      </c>
      <c r="AW1192" t="s">
        <v>66</v>
      </c>
    </row>
    <row r="1193" spans="1:49" hidden="1" x14ac:dyDescent="0.25">
      <c r="A1193" s="13" t="s">
        <v>1260</v>
      </c>
      <c r="B1193" s="13">
        <v>38205</v>
      </c>
      <c r="C1193" s="13" t="s">
        <v>1272</v>
      </c>
      <c r="D1193" s="13" t="s">
        <v>49</v>
      </c>
      <c r="E1193" s="13" t="s">
        <v>74</v>
      </c>
      <c r="F1193" s="15" t="s">
        <v>84</v>
      </c>
      <c r="G1193" s="13">
        <v>32.155999999999999</v>
      </c>
      <c r="H1193" s="13">
        <v>-103.95222200000001</v>
      </c>
      <c r="I1193" s="16" t="s">
        <v>95</v>
      </c>
      <c r="J1193" s="13" t="s">
        <v>53</v>
      </c>
      <c r="K1193" s="13">
        <v>10</v>
      </c>
      <c r="L1193" s="13" t="s">
        <v>70</v>
      </c>
      <c r="M1193" s="13" t="s">
        <v>55</v>
      </c>
      <c r="N1193" s="13" t="s">
        <v>56</v>
      </c>
      <c r="O1193" s="13" t="s">
        <v>1273</v>
      </c>
      <c r="P1193" s="13" t="s">
        <v>208</v>
      </c>
      <c r="Q1193" s="13" t="s">
        <v>208</v>
      </c>
      <c r="R1193" s="13" t="s">
        <v>208</v>
      </c>
      <c r="Y1193" s="13">
        <v>3</v>
      </c>
      <c r="Z1193" s="13" t="s">
        <v>59</v>
      </c>
      <c r="AA1193" s="13">
        <v>3</v>
      </c>
      <c r="AB1193" s="13" t="s">
        <v>59</v>
      </c>
      <c r="AC1193" s="13" t="s">
        <v>67</v>
      </c>
      <c r="AD1193" s="13" t="s">
        <v>61</v>
      </c>
      <c r="AE1193" s="13">
        <v>1.42</v>
      </c>
      <c r="AF1193" s="13" t="s">
        <v>62</v>
      </c>
      <c r="AG1193" s="13" t="s">
        <v>69</v>
      </c>
      <c r="AK1193" s="13" t="s">
        <v>63</v>
      </c>
      <c r="AL1193" s="13">
        <v>8760</v>
      </c>
      <c r="AM1193" s="13" t="s">
        <v>64</v>
      </c>
      <c r="AO1193" s="11">
        <v>44068.419305555559</v>
      </c>
      <c r="AP1193" s="11" t="s">
        <v>66</v>
      </c>
      <c r="AQ1193" s="11" t="s">
        <v>49</v>
      </c>
      <c r="AR1193" s="11" t="s">
        <v>66</v>
      </c>
      <c r="AS1193" s="11" t="s">
        <v>55</v>
      </c>
      <c r="AT1193" s="11" t="s">
        <v>66</v>
      </c>
      <c r="AU1193" s="11" t="s">
        <v>61</v>
      </c>
      <c r="AV1193" t="s">
        <v>66</v>
      </c>
      <c r="AW1193" t="s">
        <v>66</v>
      </c>
    </row>
    <row r="1194" spans="1:49" hidden="1" x14ac:dyDescent="0.25">
      <c r="A1194" s="13" t="s">
        <v>1260</v>
      </c>
      <c r="B1194" s="13">
        <v>38205</v>
      </c>
      <c r="C1194" s="13" t="s">
        <v>1272</v>
      </c>
      <c r="D1194" s="13" t="s">
        <v>49</v>
      </c>
      <c r="E1194" s="13" t="s">
        <v>74</v>
      </c>
      <c r="F1194" s="15" t="s">
        <v>84</v>
      </c>
      <c r="G1194" s="13">
        <v>32.155999999999999</v>
      </c>
      <c r="H1194" s="13">
        <v>-103.95222200000001</v>
      </c>
      <c r="I1194" s="16" t="s">
        <v>95</v>
      </c>
      <c r="J1194" s="13" t="s">
        <v>53</v>
      </c>
      <c r="K1194" s="13">
        <v>10</v>
      </c>
      <c r="L1194" s="13" t="s">
        <v>70</v>
      </c>
      <c r="M1194" s="13" t="s">
        <v>55</v>
      </c>
      <c r="N1194" s="13" t="s">
        <v>56</v>
      </c>
      <c r="O1194" s="13" t="s">
        <v>1273</v>
      </c>
      <c r="P1194" s="13" t="s">
        <v>208</v>
      </c>
      <c r="Q1194" s="13" t="s">
        <v>208</v>
      </c>
      <c r="R1194" s="13" t="s">
        <v>208</v>
      </c>
      <c r="Y1194" s="13">
        <v>3</v>
      </c>
      <c r="Z1194" s="13" t="s">
        <v>59</v>
      </c>
      <c r="AA1194" s="13">
        <v>3</v>
      </c>
      <c r="AB1194" s="13" t="s">
        <v>59</v>
      </c>
      <c r="AC1194" s="13" t="s">
        <v>67</v>
      </c>
      <c r="AD1194" s="13" t="s">
        <v>61</v>
      </c>
      <c r="AE1194" s="13">
        <v>0.32</v>
      </c>
      <c r="AF1194" s="13" t="s">
        <v>68</v>
      </c>
      <c r="AG1194" s="13" t="s">
        <v>69</v>
      </c>
      <c r="AK1194" s="13" t="s">
        <v>63</v>
      </c>
      <c r="AL1194" s="13">
        <v>8760</v>
      </c>
      <c r="AM1194" s="13" t="s">
        <v>64</v>
      </c>
      <c r="AO1194" s="11">
        <v>44068.419305555559</v>
      </c>
      <c r="AP1194" s="11" t="s">
        <v>66</v>
      </c>
      <c r="AQ1194" s="11" t="s">
        <v>49</v>
      </c>
      <c r="AR1194" s="11" t="s">
        <v>66</v>
      </c>
      <c r="AS1194" s="11" t="s">
        <v>55</v>
      </c>
      <c r="AT1194" s="11" t="s">
        <v>66</v>
      </c>
      <c r="AU1194" s="11" t="s">
        <v>61</v>
      </c>
      <c r="AV1194" t="s">
        <v>66</v>
      </c>
      <c r="AW1194" t="s">
        <v>66</v>
      </c>
    </row>
    <row r="1195" spans="1:49" hidden="1" x14ac:dyDescent="0.25">
      <c r="A1195" s="13" t="s">
        <v>1260</v>
      </c>
      <c r="B1195" s="13">
        <v>38205</v>
      </c>
      <c r="C1195" s="13" t="s">
        <v>1272</v>
      </c>
      <c r="D1195" s="13" t="s">
        <v>49</v>
      </c>
      <c r="E1195" s="13" t="s">
        <v>74</v>
      </c>
      <c r="F1195" s="15" t="s">
        <v>84</v>
      </c>
      <c r="G1195" s="13">
        <v>32.155999999999999</v>
      </c>
      <c r="H1195" s="13">
        <v>-103.95222200000001</v>
      </c>
      <c r="I1195" s="16" t="s">
        <v>95</v>
      </c>
      <c r="J1195" s="13" t="s">
        <v>53</v>
      </c>
      <c r="K1195" s="13">
        <v>18</v>
      </c>
      <c r="L1195" s="13" t="s">
        <v>54</v>
      </c>
      <c r="M1195" s="13" t="s">
        <v>55</v>
      </c>
      <c r="N1195" s="13" t="s">
        <v>56</v>
      </c>
      <c r="O1195" s="13" t="s">
        <v>1273</v>
      </c>
      <c r="P1195" s="13" t="s">
        <v>208</v>
      </c>
      <c r="Q1195" s="13" t="s">
        <v>208</v>
      </c>
      <c r="R1195" s="13" t="s">
        <v>208</v>
      </c>
      <c r="Y1195" s="13">
        <v>3</v>
      </c>
      <c r="Z1195" s="13" t="s">
        <v>59</v>
      </c>
      <c r="AA1195" s="13">
        <v>3</v>
      </c>
      <c r="AB1195" s="13" t="s">
        <v>59</v>
      </c>
      <c r="AC1195" s="13" t="s">
        <v>67</v>
      </c>
      <c r="AD1195" s="13" t="s">
        <v>61</v>
      </c>
      <c r="AE1195" s="13">
        <v>0.32</v>
      </c>
      <c r="AF1195" s="13" t="s">
        <v>68</v>
      </c>
      <c r="AG1195" s="13" t="s">
        <v>69</v>
      </c>
      <c r="AK1195" s="13" t="s">
        <v>63</v>
      </c>
      <c r="AL1195" s="13">
        <v>8760</v>
      </c>
      <c r="AM1195" s="13" t="s">
        <v>64</v>
      </c>
      <c r="AO1195" s="11">
        <v>44068.419305555559</v>
      </c>
      <c r="AP1195" s="11" t="s">
        <v>66</v>
      </c>
      <c r="AQ1195" s="11" t="s">
        <v>49</v>
      </c>
      <c r="AR1195" s="11" t="s">
        <v>66</v>
      </c>
      <c r="AS1195" s="11" t="s">
        <v>55</v>
      </c>
      <c r="AT1195" s="11" t="s">
        <v>66</v>
      </c>
      <c r="AU1195" s="11" t="s">
        <v>61</v>
      </c>
      <c r="AV1195" t="s">
        <v>66</v>
      </c>
      <c r="AW1195" t="s">
        <v>66</v>
      </c>
    </row>
    <row r="1196" spans="1:49" hidden="1" x14ac:dyDescent="0.25">
      <c r="A1196" s="13" t="s">
        <v>1260</v>
      </c>
      <c r="B1196" s="13">
        <v>38205</v>
      </c>
      <c r="C1196" s="13" t="s">
        <v>1272</v>
      </c>
      <c r="D1196" s="13" t="s">
        <v>49</v>
      </c>
      <c r="E1196" s="13" t="s">
        <v>74</v>
      </c>
      <c r="F1196" s="15" t="s">
        <v>84</v>
      </c>
      <c r="G1196" s="13">
        <v>32.155999999999999</v>
      </c>
      <c r="H1196" s="13">
        <v>-103.95222200000001</v>
      </c>
      <c r="I1196" s="16" t="s">
        <v>95</v>
      </c>
      <c r="J1196" s="13" t="s">
        <v>53</v>
      </c>
      <c r="K1196" s="13">
        <v>18</v>
      </c>
      <c r="L1196" s="13" t="s">
        <v>54</v>
      </c>
      <c r="M1196" s="13" t="s">
        <v>55</v>
      </c>
      <c r="N1196" s="13" t="s">
        <v>56</v>
      </c>
      <c r="O1196" s="13" t="s">
        <v>1273</v>
      </c>
      <c r="P1196" s="13" t="s">
        <v>208</v>
      </c>
      <c r="Q1196" s="13" t="s">
        <v>208</v>
      </c>
      <c r="R1196" s="13" t="s">
        <v>208</v>
      </c>
      <c r="Y1196" s="13">
        <v>3</v>
      </c>
      <c r="Z1196" s="13" t="s">
        <v>59</v>
      </c>
      <c r="AA1196" s="13">
        <v>3</v>
      </c>
      <c r="AB1196" s="13" t="s">
        <v>59</v>
      </c>
      <c r="AC1196" s="13" t="s">
        <v>67</v>
      </c>
      <c r="AD1196" s="13" t="s">
        <v>61</v>
      </c>
      <c r="AE1196" s="13">
        <v>1.42</v>
      </c>
      <c r="AF1196" s="13" t="s">
        <v>62</v>
      </c>
      <c r="AG1196" s="13" t="s">
        <v>69</v>
      </c>
      <c r="AK1196" s="13" t="s">
        <v>63</v>
      </c>
      <c r="AL1196" s="13">
        <v>8760</v>
      </c>
      <c r="AM1196" s="13" t="s">
        <v>64</v>
      </c>
      <c r="AO1196" s="11">
        <v>44068.419305555559</v>
      </c>
      <c r="AP1196" s="11" t="s">
        <v>66</v>
      </c>
      <c r="AQ1196" s="11" t="s">
        <v>49</v>
      </c>
      <c r="AR1196" s="11" t="s">
        <v>66</v>
      </c>
      <c r="AS1196" s="11" t="s">
        <v>55</v>
      </c>
      <c r="AT1196" s="11" t="s">
        <v>66</v>
      </c>
      <c r="AU1196" s="11" t="s">
        <v>61</v>
      </c>
      <c r="AV1196" t="s">
        <v>66</v>
      </c>
      <c r="AW1196" t="s">
        <v>66</v>
      </c>
    </row>
    <row r="1197" spans="1:49" hidden="1" x14ac:dyDescent="0.25">
      <c r="A1197" s="13" t="s">
        <v>1260</v>
      </c>
      <c r="B1197" s="13">
        <v>38447</v>
      </c>
      <c r="C1197" s="13" t="s">
        <v>1274</v>
      </c>
      <c r="D1197" s="13" t="s">
        <v>49</v>
      </c>
      <c r="E1197" s="13" t="s">
        <v>74</v>
      </c>
      <c r="F1197" s="15" t="s">
        <v>51</v>
      </c>
      <c r="G1197" s="13">
        <v>32.364891999999998</v>
      </c>
      <c r="H1197" s="13">
        <v>-103.669664</v>
      </c>
      <c r="I1197" s="16" t="s">
        <v>75</v>
      </c>
      <c r="J1197" s="13" t="s">
        <v>53</v>
      </c>
      <c r="K1197" s="13">
        <v>4</v>
      </c>
      <c r="L1197" s="13" t="s">
        <v>54</v>
      </c>
      <c r="M1197" s="13" t="s">
        <v>55</v>
      </c>
      <c r="N1197" s="13" t="s">
        <v>56</v>
      </c>
      <c r="O1197" s="13" t="s">
        <v>1275</v>
      </c>
      <c r="P1197" s="13" t="s">
        <v>1276</v>
      </c>
      <c r="Q1197" s="13" t="s">
        <v>1277</v>
      </c>
      <c r="R1197" s="13">
        <v>971553</v>
      </c>
      <c r="T1197" s="14">
        <v>43221.419305555559</v>
      </c>
      <c r="Y1197" s="13">
        <v>3</v>
      </c>
      <c r="Z1197" s="13" t="s">
        <v>59</v>
      </c>
      <c r="AA1197" s="13">
        <v>3</v>
      </c>
      <c r="AB1197" s="13" t="s">
        <v>59</v>
      </c>
      <c r="AC1197" s="13" t="s">
        <v>67</v>
      </c>
      <c r="AD1197" s="13" t="s">
        <v>61</v>
      </c>
      <c r="AE1197" s="13">
        <v>1.29</v>
      </c>
      <c r="AF1197" s="13" t="s">
        <v>62</v>
      </c>
      <c r="AG1197" s="13" t="s">
        <v>69</v>
      </c>
      <c r="AK1197" s="13" t="s">
        <v>63</v>
      </c>
      <c r="AL1197" s="13">
        <v>8760</v>
      </c>
      <c r="AM1197" s="13" t="s">
        <v>64</v>
      </c>
      <c r="AO1197" s="11">
        <v>44068.419305555559</v>
      </c>
      <c r="AP1197" s="11" t="s">
        <v>66</v>
      </c>
      <c r="AQ1197" s="11" t="s">
        <v>49</v>
      </c>
      <c r="AR1197" s="11" t="s">
        <v>66</v>
      </c>
      <c r="AS1197" s="11" t="s">
        <v>55</v>
      </c>
      <c r="AT1197" s="11" t="s">
        <v>66</v>
      </c>
      <c r="AU1197" s="11" t="s">
        <v>61</v>
      </c>
      <c r="AV1197" t="s">
        <v>66</v>
      </c>
      <c r="AW1197" t="s">
        <v>66</v>
      </c>
    </row>
    <row r="1198" spans="1:49" hidden="1" x14ac:dyDescent="0.25">
      <c r="A1198" s="13" t="s">
        <v>1260</v>
      </c>
      <c r="B1198" s="13">
        <v>38447</v>
      </c>
      <c r="C1198" s="13" t="s">
        <v>1274</v>
      </c>
      <c r="D1198" s="13" t="s">
        <v>49</v>
      </c>
      <c r="E1198" s="13" t="s">
        <v>74</v>
      </c>
      <c r="F1198" s="15" t="s">
        <v>51</v>
      </c>
      <c r="G1198" s="13">
        <v>32.364891999999998</v>
      </c>
      <c r="H1198" s="13">
        <v>-103.669664</v>
      </c>
      <c r="I1198" s="16" t="s">
        <v>75</v>
      </c>
      <c r="J1198" s="13" t="s">
        <v>53</v>
      </c>
      <c r="K1198" s="13">
        <v>4</v>
      </c>
      <c r="L1198" s="13" t="s">
        <v>54</v>
      </c>
      <c r="M1198" s="13" t="s">
        <v>55</v>
      </c>
      <c r="N1198" s="13" t="s">
        <v>56</v>
      </c>
      <c r="O1198" s="13" t="s">
        <v>1275</v>
      </c>
      <c r="P1198" s="13" t="s">
        <v>1276</v>
      </c>
      <c r="Q1198" s="13" t="s">
        <v>1277</v>
      </c>
      <c r="R1198" s="13">
        <v>971553</v>
      </c>
      <c r="T1198" s="14">
        <v>43221.419305555559</v>
      </c>
      <c r="Y1198" s="13">
        <v>3</v>
      </c>
      <c r="Z1198" s="13" t="s">
        <v>59</v>
      </c>
      <c r="AA1198" s="13">
        <v>3</v>
      </c>
      <c r="AB1198" s="13" t="s">
        <v>59</v>
      </c>
      <c r="AC1198" s="13" t="s">
        <v>67</v>
      </c>
      <c r="AD1198" s="13" t="s">
        <v>61</v>
      </c>
      <c r="AE1198" s="13">
        <v>0.29399999999999998</v>
      </c>
      <c r="AF1198" s="13" t="s">
        <v>68</v>
      </c>
      <c r="AG1198" s="13" t="s">
        <v>69</v>
      </c>
      <c r="AK1198" s="13" t="s">
        <v>63</v>
      </c>
      <c r="AL1198" s="13">
        <v>8760</v>
      </c>
      <c r="AM1198" s="13" t="s">
        <v>64</v>
      </c>
      <c r="AO1198" s="11">
        <v>44068.419305555559</v>
      </c>
      <c r="AP1198" s="11" t="s">
        <v>66</v>
      </c>
      <c r="AQ1198" s="11" t="s">
        <v>49</v>
      </c>
      <c r="AR1198" s="11" t="s">
        <v>66</v>
      </c>
      <c r="AS1198" s="11" t="s">
        <v>55</v>
      </c>
      <c r="AT1198" s="11" t="s">
        <v>66</v>
      </c>
      <c r="AU1198" s="11" t="s">
        <v>61</v>
      </c>
      <c r="AV1198" t="s">
        <v>66</v>
      </c>
      <c r="AW1198" t="s">
        <v>66</v>
      </c>
    </row>
    <row r="1199" spans="1:49" hidden="1" x14ac:dyDescent="0.25">
      <c r="A1199" s="13" t="s">
        <v>1260</v>
      </c>
      <c r="B1199" s="13">
        <v>38447</v>
      </c>
      <c r="C1199" s="13" t="s">
        <v>1274</v>
      </c>
      <c r="D1199" s="13" t="s">
        <v>49</v>
      </c>
      <c r="E1199" s="13" t="s">
        <v>74</v>
      </c>
      <c r="F1199" s="15" t="s">
        <v>51</v>
      </c>
      <c r="G1199" s="13">
        <v>32.364891999999998</v>
      </c>
      <c r="H1199" s="13">
        <v>-103.669664</v>
      </c>
      <c r="I1199" s="16" t="s">
        <v>75</v>
      </c>
      <c r="J1199" s="13" t="s">
        <v>53</v>
      </c>
      <c r="K1199" s="13">
        <v>16</v>
      </c>
      <c r="L1199" s="13" t="s">
        <v>410</v>
      </c>
      <c r="M1199" s="13" t="s">
        <v>55</v>
      </c>
      <c r="N1199" s="13" t="s">
        <v>56</v>
      </c>
      <c r="O1199" s="13" t="s">
        <v>1278</v>
      </c>
      <c r="P1199" s="13" t="s">
        <v>58</v>
      </c>
      <c r="Q1199" s="13" t="s">
        <v>58</v>
      </c>
      <c r="R1199" s="13" t="s">
        <v>58</v>
      </c>
      <c r="Y1199" s="13">
        <v>3</v>
      </c>
      <c r="Z1199" s="13" t="s">
        <v>59</v>
      </c>
      <c r="AA1199" s="13">
        <v>3</v>
      </c>
      <c r="AB1199" s="13" t="s">
        <v>59</v>
      </c>
      <c r="AC1199" s="13" t="s">
        <v>67</v>
      </c>
      <c r="AD1199" s="13" t="s">
        <v>61</v>
      </c>
      <c r="AE1199" s="13">
        <v>1.29</v>
      </c>
      <c r="AF1199" s="13" t="s">
        <v>62</v>
      </c>
      <c r="AG1199" s="13" t="s">
        <v>69</v>
      </c>
      <c r="AK1199" s="13" t="s">
        <v>63</v>
      </c>
      <c r="AL1199" s="13">
        <v>8760</v>
      </c>
      <c r="AM1199" s="13" t="s">
        <v>64</v>
      </c>
      <c r="AO1199" s="11">
        <v>44068.419305555559</v>
      </c>
      <c r="AP1199" s="11" t="s">
        <v>66</v>
      </c>
      <c r="AQ1199" s="11" t="s">
        <v>49</v>
      </c>
      <c r="AR1199" s="11" t="s">
        <v>66</v>
      </c>
      <c r="AS1199" s="11" t="s">
        <v>55</v>
      </c>
      <c r="AT1199" s="11" t="s">
        <v>66</v>
      </c>
      <c r="AU1199" s="11" t="s">
        <v>61</v>
      </c>
      <c r="AV1199" t="s">
        <v>66</v>
      </c>
      <c r="AW1199" t="s">
        <v>66</v>
      </c>
    </row>
    <row r="1200" spans="1:49" hidden="1" x14ac:dyDescent="0.25">
      <c r="A1200" s="13" t="s">
        <v>1260</v>
      </c>
      <c r="B1200" s="13">
        <v>38447</v>
      </c>
      <c r="C1200" s="13" t="s">
        <v>1274</v>
      </c>
      <c r="D1200" s="13" t="s">
        <v>49</v>
      </c>
      <c r="E1200" s="13" t="s">
        <v>74</v>
      </c>
      <c r="F1200" s="15" t="s">
        <v>51</v>
      </c>
      <c r="G1200" s="13">
        <v>32.364891999999998</v>
      </c>
      <c r="H1200" s="13">
        <v>-103.669664</v>
      </c>
      <c r="I1200" s="16" t="s">
        <v>75</v>
      </c>
      <c r="J1200" s="13" t="s">
        <v>53</v>
      </c>
      <c r="K1200" s="13">
        <v>16</v>
      </c>
      <c r="L1200" s="13" t="s">
        <v>410</v>
      </c>
      <c r="M1200" s="13" t="s">
        <v>55</v>
      </c>
      <c r="N1200" s="13" t="s">
        <v>56</v>
      </c>
      <c r="O1200" s="13" t="s">
        <v>1278</v>
      </c>
      <c r="P1200" s="13" t="s">
        <v>58</v>
      </c>
      <c r="Q1200" s="13" t="s">
        <v>58</v>
      </c>
      <c r="R1200" s="13" t="s">
        <v>58</v>
      </c>
      <c r="Y1200" s="13">
        <v>3</v>
      </c>
      <c r="Z1200" s="13" t="s">
        <v>59</v>
      </c>
      <c r="AA1200" s="13">
        <v>3</v>
      </c>
      <c r="AB1200" s="13" t="s">
        <v>59</v>
      </c>
      <c r="AC1200" s="13" t="s">
        <v>67</v>
      </c>
      <c r="AD1200" s="13" t="s">
        <v>61</v>
      </c>
      <c r="AE1200" s="13">
        <v>0.29399999999999998</v>
      </c>
      <c r="AF1200" s="13" t="s">
        <v>68</v>
      </c>
      <c r="AG1200" s="13" t="s">
        <v>69</v>
      </c>
      <c r="AK1200" s="13" t="s">
        <v>63</v>
      </c>
      <c r="AL1200" s="13">
        <v>8760</v>
      </c>
      <c r="AM1200" s="13" t="s">
        <v>64</v>
      </c>
      <c r="AO1200" s="11">
        <v>44068.419305555559</v>
      </c>
      <c r="AP1200" s="11" t="s">
        <v>66</v>
      </c>
      <c r="AQ1200" s="11" t="s">
        <v>49</v>
      </c>
      <c r="AR1200" s="11" t="s">
        <v>66</v>
      </c>
      <c r="AS1200" s="11" t="s">
        <v>55</v>
      </c>
      <c r="AT1200" s="11" t="s">
        <v>66</v>
      </c>
      <c r="AU1200" s="11" t="s">
        <v>61</v>
      </c>
      <c r="AV1200" t="s">
        <v>66</v>
      </c>
      <c r="AW1200" t="s">
        <v>66</v>
      </c>
    </row>
    <row r="1201" spans="1:49" hidden="1" x14ac:dyDescent="0.25">
      <c r="A1201" s="13" t="s">
        <v>1260</v>
      </c>
      <c r="B1201" s="13">
        <v>38447</v>
      </c>
      <c r="C1201" s="13" t="s">
        <v>1274</v>
      </c>
      <c r="D1201" s="13" t="s">
        <v>49</v>
      </c>
      <c r="E1201" s="13" t="s">
        <v>74</v>
      </c>
      <c r="F1201" s="15" t="s">
        <v>51</v>
      </c>
      <c r="G1201" s="13">
        <v>32.364891999999998</v>
      </c>
      <c r="H1201" s="13">
        <v>-103.669664</v>
      </c>
      <c r="I1201" s="16" t="s">
        <v>75</v>
      </c>
      <c r="J1201" s="13" t="s">
        <v>53</v>
      </c>
      <c r="K1201" s="13">
        <v>17</v>
      </c>
      <c r="L1201" s="13" t="s">
        <v>1279</v>
      </c>
      <c r="M1201" s="13" t="s">
        <v>55</v>
      </c>
      <c r="N1201" s="13" t="s">
        <v>56</v>
      </c>
      <c r="O1201" s="13" t="s">
        <v>1278</v>
      </c>
      <c r="P1201" s="13" t="s">
        <v>58</v>
      </c>
      <c r="Q1201" s="13" t="s">
        <v>58</v>
      </c>
      <c r="R1201" s="13" t="s">
        <v>58</v>
      </c>
      <c r="Y1201" s="13">
        <v>3</v>
      </c>
      <c r="Z1201" s="13" t="s">
        <v>59</v>
      </c>
      <c r="AA1201" s="13">
        <v>3</v>
      </c>
      <c r="AB1201" s="13" t="s">
        <v>59</v>
      </c>
      <c r="AC1201" s="13" t="s">
        <v>67</v>
      </c>
      <c r="AD1201" s="13" t="s">
        <v>61</v>
      </c>
      <c r="AE1201" s="13">
        <v>1.29</v>
      </c>
      <c r="AF1201" s="13" t="s">
        <v>62</v>
      </c>
      <c r="AG1201" s="13" t="s">
        <v>69</v>
      </c>
      <c r="AK1201" s="13" t="s">
        <v>63</v>
      </c>
      <c r="AL1201" s="13">
        <v>8760</v>
      </c>
      <c r="AM1201" s="13" t="s">
        <v>64</v>
      </c>
      <c r="AO1201" s="11">
        <v>44068.419305555559</v>
      </c>
      <c r="AP1201" s="11" t="s">
        <v>66</v>
      </c>
      <c r="AQ1201" s="11" t="s">
        <v>49</v>
      </c>
      <c r="AR1201" s="11" t="s">
        <v>66</v>
      </c>
      <c r="AS1201" s="11" t="s">
        <v>55</v>
      </c>
      <c r="AT1201" s="11" t="s">
        <v>66</v>
      </c>
      <c r="AU1201" s="11" t="s">
        <v>61</v>
      </c>
      <c r="AV1201" t="s">
        <v>66</v>
      </c>
      <c r="AW1201" t="s">
        <v>66</v>
      </c>
    </row>
    <row r="1202" spans="1:49" hidden="1" x14ac:dyDescent="0.25">
      <c r="A1202" s="13" t="s">
        <v>1260</v>
      </c>
      <c r="B1202" s="13">
        <v>38447</v>
      </c>
      <c r="C1202" s="13" t="s">
        <v>1274</v>
      </c>
      <c r="D1202" s="13" t="s">
        <v>49</v>
      </c>
      <c r="E1202" s="13" t="s">
        <v>74</v>
      </c>
      <c r="F1202" s="15" t="s">
        <v>51</v>
      </c>
      <c r="G1202" s="13">
        <v>32.364891999999998</v>
      </c>
      <c r="H1202" s="13">
        <v>-103.669664</v>
      </c>
      <c r="I1202" s="16" t="s">
        <v>75</v>
      </c>
      <c r="J1202" s="13" t="s">
        <v>53</v>
      </c>
      <c r="K1202" s="13">
        <v>17</v>
      </c>
      <c r="L1202" s="13" t="s">
        <v>1279</v>
      </c>
      <c r="M1202" s="13" t="s">
        <v>55</v>
      </c>
      <c r="N1202" s="13" t="s">
        <v>56</v>
      </c>
      <c r="O1202" s="13" t="s">
        <v>1278</v>
      </c>
      <c r="P1202" s="13" t="s">
        <v>58</v>
      </c>
      <c r="Q1202" s="13" t="s">
        <v>58</v>
      </c>
      <c r="R1202" s="13" t="s">
        <v>58</v>
      </c>
      <c r="Y1202" s="13">
        <v>3</v>
      </c>
      <c r="Z1202" s="13" t="s">
        <v>59</v>
      </c>
      <c r="AA1202" s="13">
        <v>3</v>
      </c>
      <c r="AB1202" s="13" t="s">
        <v>59</v>
      </c>
      <c r="AC1202" s="13" t="s">
        <v>67</v>
      </c>
      <c r="AD1202" s="13" t="s">
        <v>61</v>
      </c>
      <c r="AE1202" s="13">
        <v>0.29399999999999998</v>
      </c>
      <c r="AF1202" s="13" t="s">
        <v>68</v>
      </c>
      <c r="AG1202" s="13" t="s">
        <v>69</v>
      </c>
      <c r="AK1202" s="13" t="s">
        <v>63</v>
      </c>
      <c r="AL1202" s="13">
        <v>8760</v>
      </c>
      <c r="AM1202" s="13" t="s">
        <v>64</v>
      </c>
      <c r="AO1202" s="11">
        <v>44068.419305555559</v>
      </c>
      <c r="AP1202" s="11" t="s">
        <v>66</v>
      </c>
      <c r="AQ1202" s="11" t="s">
        <v>49</v>
      </c>
      <c r="AR1202" s="11" t="s">
        <v>66</v>
      </c>
      <c r="AS1202" s="11" t="s">
        <v>55</v>
      </c>
      <c r="AT1202" s="11" t="s">
        <v>66</v>
      </c>
      <c r="AU1202" s="11" t="s">
        <v>61</v>
      </c>
      <c r="AV1202" t="s">
        <v>66</v>
      </c>
      <c r="AW1202" t="s">
        <v>66</v>
      </c>
    </row>
    <row r="1203" spans="1:49" hidden="1" x14ac:dyDescent="0.25">
      <c r="A1203" s="13" t="s">
        <v>1260</v>
      </c>
      <c r="B1203" s="13">
        <v>38915</v>
      </c>
      <c r="C1203" s="13" t="s">
        <v>1280</v>
      </c>
      <c r="D1203" s="13" t="s">
        <v>49</v>
      </c>
      <c r="E1203" s="13" t="s">
        <v>74</v>
      </c>
      <c r="F1203" s="15" t="s">
        <v>84</v>
      </c>
      <c r="G1203" s="13">
        <v>32.366522000000003</v>
      </c>
      <c r="H1203" s="13">
        <v>-103.605053</v>
      </c>
      <c r="I1203" s="16" t="s">
        <v>88</v>
      </c>
      <c r="J1203" s="13" t="s">
        <v>53</v>
      </c>
      <c r="K1203" s="13">
        <v>1</v>
      </c>
      <c r="L1203" s="13" t="s">
        <v>80</v>
      </c>
      <c r="M1203" s="13" t="s">
        <v>55</v>
      </c>
      <c r="N1203" s="13" t="s">
        <v>56</v>
      </c>
      <c r="O1203" s="13" t="s">
        <v>107</v>
      </c>
      <c r="P1203" s="13" t="s">
        <v>146</v>
      </c>
      <c r="Q1203" s="13" t="s">
        <v>146</v>
      </c>
      <c r="R1203" s="13" t="s">
        <v>146</v>
      </c>
      <c r="Y1203" s="13">
        <v>3</v>
      </c>
      <c r="Z1203" s="13" t="s">
        <v>59</v>
      </c>
      <c r="AA1203" s="13">
        <v>3</v>
      </c>
      <c r="AB1203" s="13" t="s">
        <v>59</v>
      </c>
      <c r="AC1203" s="13" t="s">
        <v>67</v>
      </c>
      <c r="AD1203" s="13" t="s">
        <v>61</v>
      </c>
      <c r="AE1203" s="13">
        <v>1.29</v>
      </c>
      <c r="AF1203" s="13" t="s">
        <v>62</v>
      </c>
      <c r="AG1203" s="13" t="s">
        <v>69</v>
      </c>
      <c r="AK1203" s="13" t="s">
        <v>63</v>
      </c>
      <c r="AL1203" s="13">
        <v>8760</v>
      </c>
      <c r="AM1203" s="13" t="s">
        <v>64</v>
      </c>
      <c r="AO1203" s="11">
        <v>44068.419305555559</v>
      </c>
      <c r="AP1203" s="11" t="s">
        <v>66</v>
      </c>
      <c r="AQ1203" s="11" t="s">
        <v>49</v>
      </c>
      <c r="AR1203" s="11" t="s">
        <v>66</v>
      </c>
      <c r="AS1203" s="11" t="s">
        <v>55</v>
      </c>
      <c r="AT1203" s="11" t="s">
        <v>66</v>
      </c>
      <c r="AU1203" s="11" t="s">
        <v>61</v>
      </c>
      <c r="AV1203" t="s">
        <v>66</v>
      </c>
      <c r="AW1203" t="s">
        <v>66</v>
      </c>
    </row>
    <row r="1204" spans="1:49" hidden="1" x14ac:dyDescent="0.25">
      <c r="A1204" s="13" t="s">
        <v>1260</v>
      </c>
      <c r="B1204" s="13">
        <v>38915</v>
      </c>
      <c r="C1204" s="13" t="s">
        <v>1280</v>
      </c>
      <c r="D1204" s="13" t="s">
        <v>49</v>
      </c>
      <c r="E1204" s="13" t="s">
        <v>74</v>
      </c>
      <c r="F1204" s="15" t="s">
        <v>84</v>
      </c>
      <c r="G1204" s="13">
        <v>32.366522000000003</v>
      </c>
      <c r="H1204" s="13">
        <v>-103.605053</v>
      </c>
      <c r="I1204" s="16" t="s">
        <v>88</v>
      </c>
      <c r="J1204" s="13" t="s">
        <v>53</v>
      </c>
      <c r="K1204" s="13">
        <v>1</v>
      </c>
      <c r="L1204" s="13" t="s">
        <v>80</v>
      </c>
      <c r="M1204" s="13" t="s">
        <v>55</v>
      </c>
      <c r="N1204" s="13" t="s">
        <v>56</v>
      </c>
      <c r="O1204" s="13" t="s">
        <v>107</v>
      </c>
      <c r="P1204" s="13" t="s">
        <v>146</v>
      </c>
      <c r="Q1204" s="13" t="s">
        <v>146</v>
      </c>
      <c r="R1204" s="13" t="s">
        <v>146</v>
      </c>
      <c r="Y1204" s="13">
        <v>3</v>
      </c>
      <c r="Z1204" s="13" t="s">
        <v>59</v>
      </c>
      <c r="AA1204" s="13">
        <v>3</v>
      </c>
      <c r="AB1204" s="13" t="s">
        <v>59</v>
      </c>
      <c r="AC1204" s="13" t="s">
        <v>67</v>
      </c>
      <c r="AD1204" s="13" t="s">
        <v>61</v>
      </c>
      <c r="AE1204" s="13">
        <v>0.29399999999999998</v>
      </c>
      <c r="AF1204" s="13" t="s">
        <v>68</v>
      </c>
      <c r="AG1204" s="13" t="s">
        <v>69</v>
      </c>
      <c r="AK1204" s="13" t="s">
        <v>63</v>
      </c>
      <c r="AL1204" s="13">
        <v>8760</v>
      </c>
      <c r="AM1204" s="13" t="s">
        <v>64</v>
      </c>
      <c r="AO1204" s="11">
        <v>44068.419305555559</v>
      </c>
      <c r="AP1204" s="11" t="s">
        <v>66</v>
      </c>
      <c r="AQ1204" s="11" t="s">
        <v>49</v>
      </c>
      <c r="AR1204" s="11" t="s">
        <v>66</v>
      </c>
      <c r="AS1204" s="11" t="s">
        <v>55</v>
      </c>
      <c r="AT1204" s="11" t="s">
        <v>66</v>
      </c>
      <c r="AU1204" s="11" t="s">
        <v>61</v>
      </c>
      <c r="AV1204" t="s">
        <v>66</v>
      </c>
      <c r="AW1204" t="s">
        <v>66</v>
      </c>
    </row>
    <row r="1205" spans="1:49" hidden="1" x14ac:dyDescent="0.25">
      <c r="A1205" s="13" t="s">
        <v>1260</v>
      </c>
      <c r="B1205" s="13">
        <v>38915</v>
      </c>
      <c r="C1205" s="13" t="s">
        <v>1280</v>
      </c>
      <c r="D1205" s="13" t="s">
        <v>49</v>
      </c>
      <c r="E1205" s="13" t="s">
        <v>74</v>
      </c>
      <c r="F1205" s="15" t="s">
        <v>84</v>
      </c>
      <c r="G1205" s="13">
        <v>32.366522000000003</v>
      </c>
      <c r="H1205" s="13">
        <v>-103.605053</v>
      </c>
      <c r="I1205" s="16" t="s">
        <v>88</v>
      </c>
      <c r="J1205" s="13" t="s">
        <v>53</v>
      </c>
      <c r="K1205" s="13">
        <v>2</v>
      </c>
      <c r="L1205" s="13" t="s">
        <v>236</v>
      </c>
      <c r="M1205" s="13" t="s">
        <v>55</v>
      </c>
      <c r="N1205" s="13" t="s">
        <v>56</v>
      </c>
      <c r="O1205" s="13" t="s">
        <v>107</v>
      </c>
      <c r="P1205" s="13" t="s">
        <v>146</v>
      </c>
      <c r="Q1205" s="13" t="s">
        <v>146</v>
      </c>
      <c r="R1205" s="13" t="s">
        <v>146</v>
      </c>
      <c r="Y1205" s="13">
        <v>3</v>
      </c>
      <c r="Z1205" s="13" t="s">
        <v>59</v>
      </c>
      <c r="AA1205" s="13">
        <v>3</v>
      </c>
      <c r="AB1205" s="13" t="s">
        <v>59</v>
      </c>
      <c r="AC1205" s="13" t="s">
        <v>67</v>
      </c>
      <c r="AD1205" s="13" t="s">
        <v>61</v>
      </c>
      <c r="AE1205" s="13">
        <v>0.29399999999999998</v>
      </c>
      <c r="AF1205" s="13" t="s">
        <v>68</v>
      </c>
      <c r="AG1205" s="13" t="s">
        <v>69</v>
      </c>
      <c r="AK1205" s="13" t="s">
        <v>63</v>
      </c>
      <c r="AL1205" s="13">
        <v>8760</v>
      </c>
      <c r="AM1205" s="13" t="s">
        <v>64</v>
      </c>
      <c r="AO1205" s="11">
        <v>44068.419305555559</v>
      </c>
      <c r="AP1205" s="11" t="s">
        <v>66</v>
      </c>
      <c r="AQ1205" s="11" t="s">
        <v>49</v>
      </c>
      <c r="AR1205" s="11" t="s">
        <v>66</v>
      </c>
      <c r="AS1205" s="11" t="s">
        <v>55</v>
      </c>
      <c r="AT1205" s="11" t="s">
        <v>66</v>
      </c>
      <c r="AU1205" s="11" t="s">
        <v>61</v>
      </c>
      <c r="AV1205" t="s">
        <v>66</v>
      </c>
      <c r="AW1205" t="s">
        <v>66</v>
      </c>
    </row>
    <row r="1206" spans="1:49" hidden="1" x14ac:dyDescent="0.25">
      <c r="A1206" s="13" t="s">
        <v>1260</v>
      </c>
      <c r="B1206" s="13">
        <v>38915</v>
      </c>
      <c r="C1206" s="13" t="s">
        <v>1280</v>
      </c>
      <c r="D1206" s="13" t="s">
        <v>49</v>
      </c>
      <c r="E1206" s="13" t="s">
        <v>74</v>
      </c>
      <c r="F1206" s="15" t="s">
        <v>84</v>
      </c>
      <c r="G1206" s="13">
        <v>32.366522000000003</v>
      </c>
      <c r="H1206" s="13">
        <v>-103.605053</v>
      </c>
      <c r="I1206" s="16" t="s">
        <v>88</v>
      </c>
      <c r="J1206" s="13" t="s">
        <v>53</v>
      </c>
      <c r="K1206" s="13">
        <v>2</v>
      </c>
      <c r="L1206" s="13" t="s">
        <v>236</v>
      </c>
      <c r="M1206" s="13" t="s">
        <v>55</v>
      </c>
      <c r="N1206" s="13" t="s">
        <v>56</v>
      </c>
      <c r="O1206" s="13" t="s">
        <v>107</v>
      </c>
      <c r="P1206" s="13" t="s">
        <v>146</v>
      </c>
      <c r="Q1206" s="13" t="s">
        <v>146</v>
      </c>
      <c r="R1206" s="13" t="s">
        <v>146</v>
      </c>
      <c r="Y1206" s="13">
        <v>3</v>
      </c>
      <c r="Z1206" s="13" t="s">
        <v>59</v>
      </c>
      <c r="AA1206" s="13">
        <v>3</v>
      </c>
      <c r="AB1206" s="13" t="s">
        <v>59</v>
      </c>
      <c r="AC1206" s="13" t="s">
        <v>67</v>
      </c>
      <c r="AD1206" s="13" t="s">
        <v>61</v>
      </c>
      <c r="AE1206" s="13">
        <v>1.29</v>
      </c>
      <c r="AF1206" s="13" t="s">
        <v>62</v>
      </c>
      <c r="AG1206" s="13" t="s">
        <v>69</v>
      </c>
      <c r="AK1206" s="13" t="s">
        <v>63</v>
      </c>
      <c r="AL1206" s="13">
        <v>8760</v>
      </c>
      <c r="AM1206" s="13" t="s">
        <v>64</v>
      </c>
      <c r="AO1206" s="11">
        <v>44068.419305555559</v>
      </c>
      <c r="AP1206" s="11" t="s">
        <v>66</v>
      </c>
      <c r="AQ1206" s="11" t="s">
        <v>49</v>
      </c>
      <c r="AR1206" s="11" t="s">
        <v>66</v>
      </c>
      <c r="AS1206" s="11" t="s">
        <v>55</v>
      </c>
      <c r="AT1206" s="11" t="s">
        <v>66</v>
      </c>
      <c r="AU1206" s="11" t="s">
        <v>61</v>
      </c>
      <c r="AV1206" t="s">
        <v>66</v>
      </c>
      <c r="AW1206" t="s">
        <v>66</v>
      </c>
    </row>
    <row r="1207" spans="1:49" hidden="1" x14ac:dyDescent="0.25">
      <c r="A1207" s="13" t="s">
        <v>1260</v>
      </c>
      <c r="B1207" s="13">
        <v>38915</v>
      </c>
      <c r="C1207" s="13" t="s">
        <v>1280</v>
      </c>
      <c r="D1207" s="13" t="s">
        <v>49</v>
      </c>
      <c r="E1207" s="13" t="s">
        <v>74</v>
      </c>
      <c r="F1207" s="15" t="s">
        <v>84</v>
      </c>
      <c r="G1207" s="13">
        <v>32.366522000000003</v>
      </c>
      <c r="H1207" s="13">
        <v>-103.605053</v>
      </c>
      <c r="I1207" s="16" t="s">
        <v>88</v>
      </c>
      <c r="J1207" s="13" t="s">
        <v>53</v>
      </c>
      <c r="K1207" s="13">
        <v>30</v>
      </c>
      <c r="L1207" s="13" t="s">
        <v>76</v>
      </c>
      <c r="M1207" s="13" t="s">
        <v>55</v>
      </c>
      <c r="N1207" s="13" t="s">
        <v>56</v>
      </c>
      <c r="O1207" s="13" t="s">
        <v>107</v>
      </c>
      <c r="P1207" s="13" t="s">
        <v>146</v>
      </c>
      <c r="Q1207" s="13" t="s">
        <v>146</v>
      </c>
      <c r="R1207" s="13" t="s">
        <v>146</v>
      </c>
      <c r="Y1207" s="13">
        <v>3</v>
      </c>
      <c r="Z1207" s="13" t="s">
        <v>59</v>
      </c>
      <c r="AA1207" s="13">
        <v>3</v>
      </c>
      <c r="AB1207" s="13" t="s">
        <v>59</v>
      </c>
      <c r="AC1207" s="13" t="s">
        <v>67</v>
      </c>
      <c r="AD1207" s="13" t="s">
        <v>61</v>
      </c>
      <c r="AE1207" s="13">
        <v>1.29</v>
      </c>
      <c r="AF1207" s="13" t="s">
        <v>62</v>
      </c>
      <c r="AG1207" s="13" t="s">
        <v>69</v>
      </c>
      <c r="AK1207" s="13" t="s">
        <v>63</v>
      </c>
      <c r="AL1207" s="13">
        <v>8760</v>
      </c>
      <c r="AM1207" s="13" t="s">
        <v>64</v>
      </c>
      <c r="AO1207" s="11">
        <v>44068.419305555559</v>
      </c>
      <c r="AP1207" s="11" t="s">
        <v>66</v>
      </c>
      <c r="AQ1207" s="11" t="s">
        <v>49</v>
      </c>
      <c r="AR1207" s="11" t="s">
        <v>66</v>
      </c>
      <c r="AS1207" s="11" t="s">
        <v>55</v>
      </c>
      <c r="AT1207" s="11" t="s">
        <v>66</v>
      </c>
      <c r="AU1207" s="11" t="s">
        <v>61</v>
      </c>
      <c r="AV1207" t="s">
        <v>66</v>
      </c>
      <c r="AW1207" t="s">
        <v>66</v>
      </c>
    </row>
    <row r="1208" spans="1:49" hidden="1" x14ac:dyDescent="0.25">
      <c r="A1208" s="13" t="s">
        <v>1260</v>
      </c>
      <c r="B1208" s="13">
        <v>38915</v>
      </c>
      <c r="C1208" s="13" t="s">
        <v>1280</v>
      </c>
      <c r="D1208" s="13" t="s">
        <v>49</v>
      </c>
      <c r="E1208" s="13" t="s">
        <v>74</v>
      </c>
      <c r="F1208" s="15" t="s">
        <v>84</v>
      </c>
      <c r="G1208" s="13">
        <v>32.366522000000003</v>
      </c>
      <c r="H1208" s="13">
        <v>-103.605053</v>
      </c>
      <c r="I1208" s="16" t="s">
        <v>88</v>
      </c>
      <c r="J1208" s="13" t="s">
        <v>53</v>
      </c>
      <c r="K1208" s="13">
        <v>30</v>
      </c>
      <c r="L1208" s="13" t="s">
        <v>76</v>
      </c>
      <c r="M1208" s="13" t="s">
        <v>55</v>
      </c>
      <c r="N1208" s="13" t="s">
        <v>56</v>
      </c>
      <c r="O1208" s="13" t="s">
        <v>107</v>
      </c>
      <c r="P1208" s="13" t="s">
        <v>146</v>
      </c>
      <c r="Q1208" s="13" t="s">
        <v>146</v>
      </c>
      <c r="R1208" s="13" t="s">
        <v>146</v>
      </c>
      <c r="Y1208" s="13">
        <v>3</v>
      </c>
      <c r="Z1208" s="13" t="s">
        <v>59</v>
      </c>
      <c r="AA1208" s="13">
        <v>3</v>
      </c>
      <c r="AB1208" s="13" t="s">
        <v>59</v>
      </c>
      <c r="AC1208" s="13" t="s">
        <v>67</v>
      </c>
      <c r="AD1208" s="13" t="s">
        <v>61</v>
      </c>
      <c r="AE1208" s="13">
        <v>0.29399999999999998</v>
      </c>
      <c r="AF1208" s="13" t="s">
        <v>68</v>
      </c>
      <c r="AG1208" s="13" t="s">
        <v>69</v>
      </c>
      <c r="AK1208" s="13" t="s">
        <v>63</v>
      </c>
      <c r="AL1208" s="13">
        <v>8760</v>
      </c>
      <c r="AM1208" s="13" t="s">
        <v>64</v>
      </c>
      <c r="AO1208" s="11">
        <v>44068.419305555559</v>
      </c>
      <c r="AP1208" s="11" t="s">
        <v>66</v>
      </c>
      <c r="AQ1208" s="11" t="s">
        <v>49</v>
      </c>
      <c r="AR1208" s="11" t="s">
        <v>66</v>
      </c>
      <c r="AS1208" s="11" t="s">
        <v>55</v>
      </c>
      <c r="AT1208" s="11" t="s">
        <v>66</v>
      </c>
      <c r="AU1208" s="11" t="s">
        <v>61</v>
      </c>
      <c r="AV1208" t="s">
        <v>66</v>
      </c>
      <c r="AW1208" t="s">
        <v>66</v>
      </c>
    </row>
    <row r="1209" spans="1:49" hidden="1" x14ac:dyDescent="0.25">
      <c r="A1209" s="13" t="s">
        <v>1260</v>
      </c>
      <c r="B1209" s="13">
        <v>38915</v>
      </c>
      <c r="C1209" s="13" t="s">
        <v>1280</v>
      </c>
      <c r="D1209" s="13" t="s">
        <v>49</v>
      </c>
      <c r="E1209" s="13" t="s">
        <v>74</v>
      </c>
      <c r="F1209" s="15" t="s">
        <v>84</v>
      </c>
      <c r="G1209" s="13">
        <v>32.366522000000003</v>
      </c>
      <c r="H1209" s="13">
        <v>-103.605053</v>
      </c>
      <c r="I1209" s="16" t="s">
        <v>88</v>
      </c>
      <c r="J1209" s="13" t="s">
        <v>53</v>
      </c>
      <c r="K1209" s="13">
        <v>31</v>
      </c>
      <c r="L1209" s="13" t="s">
        <v>382</v>
      </c>
      <c r="M1209" s="13" t="s">
        <v>55</v>
      </c>
      <c r="N1209" s="13" t="s">
        <v>56</v>
      </c>
      <c r="O1209" s="13" t="s">
        <v>107</v>
      </c>
      <c r="P1209" s="13" t="s">
        <v>146</v>
      </c>
      <c r="Q1209" s="13" t="s">
        <v>146</v>
      </c>
      <c r="R1209" s="13" t="s">
        <v>146</v>
      </c>
      <c r="Y1209" s="13">
        <v>3</v>
      </c>
      <c r="Z1209" s="13" t="s">
        <v>59</v>
      </c>
      <c r="AA1209" s="13">
        <v>3</v>
      </c>
      <c r="AB1209" s="13" t="s">
        <v>59</v>
      </c>
      <c r="AC1209" s="13" t="s">
        <v>67</v>
      </c>
      <c r="AD1209" s="13" t="s">
        <v>61</v>
      </c>
      <c r="AE1209" s="13">
        <v>0.29399999999999998</v>
      </c>
      <c r="AF1209" s="13" t="s">
        <v>68</v>
      </c>
      <c r="AG1209" s="13" t="s">
        <v>69</v>
      </c>
      <c r="AK1209" s="13" t="s">
        <v>63</v>
      </c>
      <c r="AL1209" s="13">
        <v>8760</v>
      </c>
      <c r="AM1209" s="13" t="s">
        <v>64</v>
      </c>
      <c r="AO1209" s="11">
        <v>44068.419305555559</v>
      </c>
      <c r="AP1209" s="11" t="s">
        <v>66</v>
      </c>
      <c r="AQ1209" s="11" t="s">
        <v>49</v>
      </c>
      <c r="AR1209" s="11" t="s">
        <v>66</v>
      </c>
      <c r="AS1209" s="11" t="s">
        <v>55</v>
      </c>
      <c r="AT1209" s="11" t="s">
        <v>66</v>
      </c>
      <c r="AU1209" s="11" t="s">
        <v>61</v>
      </c>
      <c r="AV1209" t="s">
        <v>66</v>
      </c>
      <c r="AW1209" t="s">
        <v>66</v>
      </c>
    </row>
    <row r="1210" spans="1:49" hidden="1" x14ac:dyDescent="0.25">
      <c r="A1210" s="13" t="s">
        <v>1260</v>
      </c>
      <c r="B1210" s="13">
        <v>38915</v>
      </c>
      <c r="C1210" s="13" t="s">
        <v>1280</v>
      </c>
      <c r="D1210" s="13" t="s">
        <v>49</v>
      </c>
      <c r="E1210" s="13" t="s">
        <v>74</v>
      </c>
      <c r="F1210" s="15" t="s">
        <v>84</v>
      </c>
      <c r="G1210" s="13">
        <v>32.366522000000003</v>
      </c>
      <c r="H1210" s="13">
        <v>-103.605053</v>
      </c>
      <c r="I1210" s="16" t="s">
        <v>88</v>
      </c>
      <c r="J1210" s="13" t="s">
        <v>53</v>
      </c>
      <c r="K1210" s="13">
        <v>31</v>
      </c>
      <c r="L1210" s="13" t="s">
        <v>382</v>
      </c>
      <c r="M1210" s="13" t="s">
        <v>55</v>
      </c>
      <c r="N1210" s="13" t="s">
        <v>56</v>
      </c>
      <c r="O1210" s="13" t="s">
        <v>107</v>
      </c>
      <c r="P1210" s="13" t="s">
        <v>146</v>
      </c>
      <c r="Q1210" s="13" t="s">
        <v>146</v>
      </c>
      <c r="R1210" s="13" t="s">
        <v>146</v>
      </c>
      <c r="Y1210" s="13">
        <v>3</v>
      </c>
      <c r="Z1210" s="13" t="s">
        <v>59</v>
      </c>
      <c r="AA1210" s="13">
        <v>3</v>
      </c>
      <c r="AB1210" s="13" t="s">
        <v>59</v>
      </c>
      <c r="AC1210" s="13" t="s">
        <v>67</v>
      </c>
      <c r="AD1210" s="13" t="s">
        <v>61</v>
      </c>
      <c r="AE1210" s="13">
        <v>1.29</v>
      </c>
      <c r="AF1210" s="13" t="s">
        <v>62</v>
      </c>
      <c r="AG1210" s="13" t="s">
        <v>69</v>
      </c>
      <c r="AK1210" s="13" t="s">
        <v>63</v>
      </c>
      <c r="AL1210" s="13">
        <v>8760</v>
      </c>
      <c r="AM1210" s="13" t="s">
        <v>64</v>
      </c>
      <c r="AO1210" s="11">
        <v>44068.419305555559</v>
      </c>
      <c r="AP1210" s="11" t="s">
        <v>66</v>
      </c>
      <c r="AQ1210" s="11" t="s">
        <v>49</v>
      </c>
      <c r="AR1210" s="11" t="s">
        <v>66</v>
      </c>
      <c r="AS1210" s="11" t="s">
        <v>55</v>
      </c>
      <c r="AT1210" s="11" t="s">
        <v>66</v>
      </c>
      <c r="AU1210" s="11" t="s">
        <v>61</v>
      </c>
      <c r="AV1210" t="s">
        <v>66</v>
      </c>
      <c r="AW1210" t="s">
        <v>66</v>
      </c>
    </row>
    <row r="1211" spans="1:49" hidden="1" x14ac:dyDescent="0.25">
      <c r="A1211" s="13" t="s">
        <v>1260</v>
      </c>
      <c r="B1211" s="13">
        <v>39453</v>
      </c>
      <c r="C1211" s="13" t="s">
        <v>1281</v>
      </c>
      <c r="D1211" s="13" t="s">
        <v>49</v>
      </c>
      <c r="E1211" s="13" t="s">
        <v>74</v>
      </c>
      <c r="F1211" s="15" t="s">
        <v>84</v>
      </c>
      <c r="G1211" s="13">
        <v>32.229796999999998</v>
      </c>
      <c r="H1211" s="13">
        <v>-103.99698600000001</v>
      </c>
      <c r="I1211" s="16" t="s">
        <v>95</v>
      </c>
      <c r="J1211" s="13" t="s">
        <v>53</v>
      </c>
      <c r="K1211" s="13">
        <v>1</v>
      </c>
      <c r="L1211" s="13" t="s">
        <v>76</v>
      </c>
      <c r="M1211" s="13" t="s">
        <v>55</v>
      </c>
      <c r="N1211" s="13" t="s">
        <v>56</v>
      </c>
      <c r="O1211" s="13" t="s">
        <v>107</v>
      </c>
      <c r="P1211" s="13" t="s">
        <v>1282</v>
      </c>
      <c r="Q1211" s="13" t="s">
        <v>1282</v>
      </c>
      <c r="R1211" s="13" t="s">
        <v>108</v>
      </c>
      <c r="Y1211" s="13">
        <v>3</v>
      </c>
      <c r="Z1211" s="13" t="s">
        <v>59</v>
      </c>
      <c r="AA1211" s="13">
        <v>3</v>
      </c>
      <c r="AB1211" s="13" t="s">
        <v>59</v>
      </c>
      <c r="AC1211" s="13" t="s">
        <v>67</v>
      </c>
      <c r="AD1211" s="13" t="s">
        <v>61</v>
      </c>
      <c r="AE1211" s="13">
        <v>0.29399999999999998</v>
      </c>
      <c r="AF1211" s="13" t="s">
        <v>68</v>
      </c>
      <c r="AG1211" s="13" t="s">
        <v>69</v>
      </c>
      <c r="AK1211" s="13" t="s">
        <v>63</v>
      </c>
      <c r="AL1211" s="13">
        <v>8760</v>
      </c>
      <c r="AM1211" s="13" t="s">
        <v>272</v>
      </c>
      <c r="AO1211" s="11">
        <v>44068.419305555559</v>
      </c>
      <c r="AP1211" s="11" t="s">
        <v>66</v>
      </c>
      <c r="AQ1211" s="11" t="s">
        <v>49</v>
      </c>
      <c r="AR1211" s="11" t="s">
        <v>66</v>
      </c>
      <c r="AS1211" s="11" t="s">
        <v>55</v>
      </c>
      <c r="AT1211" s="11" t="s">
        <v>66</v>
      </c>
      <c r="AU1211" s="11" t="s">
        <v>61</v>
      </c>
      <c r="AV1211" t="s">
        <v>66</v>
      </c>
      <c r="AW1211" t="s">
        <v>66</v>
      </c>
    </row>
    <row r="1212" spans="1:49" hidden="1" x14ac:dyDescent="0.25">
      <c r="A1212" s="13" t="s">
        <v>1260</v>
      </c>
      <c r="B1212" s="13">
        <v>39453</v>
      </c>
      <c r="C1212" s="13" t="s">
        <v>1281</v>
      </c>
      <c r="D1212" s="13" t="s">
        <v>49</v>
      </c>
      <c r="E1212" s="13" t="s">
        <v>74</v>
      </c>
      <c r="F1212" s="15" t="s">
        <v>84</v>
      </c>
      <c r="G1212" s="13">
        <v>32.229796999999998</v>
      </c>
      <c r="H1212" s="13">
        <v>-103.99698600000001</v>
      </c>
      <c r="I1212" s="16" t="s">
        <v>95</v>
      </c>
      <c r="J1212" s="13" t="s">
        <v>53</v>
      </c>
      <c r="K1212" s="13">
        <v>1</v>
      </c>
      <c r="L1212" s="13" t="s">
        <v>76</v>
      </c>
      <c r="M1212" s="13" t="s">
        <v>55</v>
      </c>
      <c r="N1212" s="13" t="s">
        <v>56</v>
      </c>
      <c r="O1212" s="13" t="s">
        <v>107</v>
      </c>
      <c r="P1212" s="13" t="s">
        <v>1282</v>
      </c>
      <c r="Q1212" s="13" t="s">
        <v>1282</v>
      </c>
      <c r="R1212" s="13" t="s">
        <v>108</v>
      </c>
      <c r="Y1212" s="13">
        <v>3</v>
      </c>
      <c r="Z1212" s="13" t="s">
        <v>59</v>
      </c>
      <c r="AA1212" s="13">
        <v>3</v>
      </c>
      <c r="AB1212" s="13" t="s">
        <v>59</v>
      </c>
      <c r="AC1212" s="13" t="s">
        <v>67</v>
      </c>
      <c r="AD1212" s="13" t="s">
        <v>61</v>
      </c>
      <c r="AE1212" s="13">
        <v>1.29</v>
      </c>
      <c r="AF1212" s="13" t="s">
        <v>62</v>
      </c>
      <c r="AG1212" s="13" t="s">
        <v>69</v>
      </c>
      <c r="AK1212" s="13" t="s">
        <v>63</v>
      </c>
      <c r="AL1212" s="13">
        <v>8760</v>
      </c>
      <c r="AM1212" s="13" t="s">
        <v>272</v>
      </c>
      <c r="AO1212" s="11">
        <v>44068.419305555559</v>
      </c>
      <c r="AP1212" s="11" t="s">
        <v>66</v>
      </c>
      <c r="AQ1212" s="11" t="s">
        <v>49</v>
      </c>
      <c r="AR1212" s="11" t="s">
        <v>66</v>
      </c>
      <c r="AS1212" s="11" t="s">
        <v>55</v>
      </c>
      <c r="AT1212" s="11" t="s">
        <v>66</v>
      </c>
      <c r="AU1212" s="11" t="s">
        <v>61</v>
      </c>
      <c r="AV1212" t="s">
        <v>66</v>
      </c>
      <c r="AW1212" t="s">
        <v>66</v>
      </c>
    </row>
    <row r="1213" spans="1:49" hidden="1" x14ac:dyDescent="0.25">
      <c r="A1213" s="13" t="s">
        <v>1260</v>
      </c>
      <c r="B1213" s="13">
        <v>39453</v>
      </c>
      <c r="C1213" s="13" t="s">
        <v>1281</v>
      </c>
      <c r="D1213" s="13" t="s">
        <v>49</v>
      </c>
      <c r="E1213" s="13" t="s">
        <v>74</v>
      </c>
      <c r="F1213" s="15" t="s">
        <v>84</v>
      </c>
      <c r="G1213" s="13">
        <v>32.229796999999998</v>
      </c>
      <c r="H1213" s="13">
        <v>-103.99698600000001</v>
      </c>
      <c r="I1213" s="16" t="s">
        <v>95</v>
      </c>
      <c r="J1213" s="13" t="s">
        <v>53</v>
      </c>
      <c r="K1213" s="13">
        <v>6</v>
      </c>
      <c r="L1213" s="13" t="s">
        <v>80</v>
      </c>
      <c r="M1213" s="13" t="s">
        <v>55</v>
      </c>
      <c r="N1213" s="13" t="s">
        <v>56</v>
      </c>
      <c r="O1213" s="13" t="s">
        <v>107</v>
      </c>
      <c r="P1213" s="13" t="s">
        <v>1282</v>
      </c>
      <c r="Q1213" s="13" t="s">
        <v>1282</v>
      </c>
      <c r="R1213" s="13" t="s">
        <v>108</v>
      </c>
      <c r="Y1213" s="13">
        <v>3</v>
      </c>
      <c r="Z1213" s="13" t="s">
        <v>59</v>
      </c>
      <c r="AA1213" s="13">
        <v>3</v>
      </c>
      <c r="AB1213" s="13" t="s">
        <v>59</v>
      </c>
      <c r="AC1213" s="13" t="s">
        <v>67</v>
      </c>
      <c r="AD1213" s="13" t="s">
        <v>61</v>
      </c>
      <c r="AE1213" s="13">
        <v>1.29</v>
      </c>
      <c r="AF1213" s="13" t="s">
        <v>62</v>
      </c>
      <c r="AG1213" s="13" t="s">
        <v>69</v>
      </c>
      <c r="AK1213" s="13" t="s">
        <v>63</v>
      </c>
      <c r="AL1213" s="13">
        <v>8760</v>
      </c>
      <c r="AM1213" s="13" t="s">
        <v>272</v>
      </c>
      <c r="AO1213" s="11">
        <v>44068.419305555559</v>
      </c>
      <c r="AP1213" s="11" t="s">
        <v>66</v>
      </c>
      <c r="AQ1213" s="11" t="s">
        <v>49</v>
      </c>
      <c r="AR1213" s="11" t="s">
        <v>66</v>
      </c>
      <c r="AS1213" s="11" t="s">
        <v>55</v>
      </c>
      <c r="AT1213" s="11" t="s">
        <v>66</v>
      </c>
      <c r="AU1213" s="11" t="s">
        <v>61</v>
      </c>
      <c r="AV1213" t="s">
        <v>66</v>
      </c>
      <c r="AW1213" t="s">
        <v>66</v>
      </c>
    </row>
    <row r="1214" spans="1:49" hidden="1" x14ac:dyDescent="0.25">
      <c r="A1214" s="13" t="s">
        <v>1260</v>
      </c>
      <c r="B1214" s="13">
        <v>39453</v>
      </c>
      <c r="C1214" s="13" t="s">
        <v>1281</v>
      </c>
      <c r="D1214" s="13" t="s">
        <v>49</v>
      </c>
      <c r="E1214" s="13" t="s">
        <v>74</v>
      </c>
      <c r="F1214" s="15" t="s">
        <v>84</v>
      </c>
      <c r="G1214" s="13">
        <v>32.229796999999998</v>
      </c>
      <c r="H1214" s="13">
        <v>-103.99698600000001</v>
      </c>
      <c r="I1214" s="16" t="s">
        <v>95</v>
      </c>
      <c r="J1214" s="13" t="s">
        <v>53</v>
      </c>
      <c r="K1214" s="13">
        <v>6</v>
      </c>
      <c r="L1214" s="13" t="s">
        <v>80</v>
      </c>
      <c r="M1214" s="13" t="s">
        <v>55</v>
      </c>
      <c r="N1214" s="13" t="s">
        <v>56</v>
      </c>
      <c r="O1214" s="13" t="s">
        <v>107</v>
      </c>
      <c r="P1214" s="13" t="s">
        <v>1282</v>
      </c>
      <c r="Q1214" s="13" t="s">
        <v>1282</v>
      </c>
      <c r="R1214" s="13" t="s">
        <v>108</v>
      </c>
      <c r="Y1214" s="13">
        <v>3</v>
      </c>
      <c r="Z1214" s="13" t="s">
        <v>59</v>
      </c>
      <c r="AA1214" s="13">
        <v>3</v>
      </c>
      <c r="AB1214" s="13" t="s">
        <v>59</v>
      </c>
      <c r="AC1214" s="13" t="s">
        <v>67</v>
      </c>
      <c r="AD1214" s="13" t="s">
        <v>61</v>
      </c>
      <c r="AE1214" s="13">
        <v>0.29399999999999998</v>
      </c>
      <c r="AF1214" s="13" t="s">
        <v>68</v>
      </c>
      <c r="AG1214" s="13" t="s">
        <v>69</v>
      </c>
      <c r="AK1214" s="13" t="s">
        <v>63</v>
      </c>
      <c r="AL1214" s="13">
        <v>8760</v>
      </c>
      <c r="AM1214" s="13" t="s">
        <v>272</v>
      </c>
      <c r="AO1214" s="11">
        <v>44068.419305555559</v>
      </c>
      <c r="AP1214" s="11" t="s">
        <v>66</v>
      </c>
      <c r="AQ1214" s="11" t="s">
        <v>49</v>
      </c>
      <c r="AR1214" s="11" t="s">
        <v>66</v>
      </c>
      <c r="AS1214" s="11" t="s">
        <v>55</v>
      </c>
      <c r="AT1214" s="11" t="s">
        <v>66</v>
      </c>
      <c r="AU1214" s="11" t="s">
        <v>61</v>
      </c>
      <c r="AV1214" t="s">
        <v>66</v>
      </c>
      <c r="AW1214" t="s">
        <v>66</v>
      </c>
    </row>
    <row r="1215" spans="1:49" hidden="1" x14ac:dyDescent="0.25">
      <c r="A1215" s="13" t="s">
        <v>1260</v>
      </c>
      <c r="B1215" s="13">
        <v>39453</v>
      </c>
      <c r="C1215" s="13" t="s">
        <v>1281</v>
      </c>
      <c r="D1215" s="13" t="s">
        <v>49</v>
      </c>
      <c r="E1215" s="13" t="s">
        <v>74</v>
      </c>
      <c r="F1215" s="15" t="s">
        <v>84</v>
      </c>
      <c r="G1215" s="13">
        <v>32.229796999999998</v>
      </c>
      <c r="H1215" s="13">
        <v>-103.99698600000001</v>
      </c>
      <c r="I1215" s="16" t="s">
        <v>95</v>
      </c>
      <c r="J1215" s="13" t="s">
        <v>53</v>
      </c>
      <c r="K1215" s="13">
        <v>7</v>
      </c>
      <c r="L1215" s="13" t="s">
        <v>236</v>
      </c>
      <c r="M1215" s="13" t="s">
        <v>55</v>
      </c>
      <c r="N1215" s="13" t="s">
        <v>56</v>
      </c>
      <c r="O1215" s="13" t="s">
        <v>107</v>
      </c>
      <c r="P1215" s="13" t="s">
        <v>1282</v>
      </c>
      <c r="Q1215" s="13" t="s">
        <v>1282</v>
      </c>
      <c r="R1215" s="13" t="s">
        <v>108</v>
      </c>
      <c r="Y1215" s="13">
        <v>3</v>
      </c>
      <c r="Z1215" s="13" t="s">
        <v>59</v>
      </c>
      <c r="AA1215" s="13">
        <v>3</v>
      </c>
      <c r="AB1215" s="13" t="s">
        <v>59</v>
      </c>
      <c r="AC1215" s="13" t="s">
        <v>67</v>
      </c>
      <c r="AD1215" s="13" t="s">
        <v>61</v>
      </c>
      <c r="AE1215" s="13">
        <v>0.29399999999999998</v>
      </c>
      <c r="AF1215" s="13" t="s">
        <v>68</v>
      </c>
      <c r="AG1215" s="13" t="s">
        <v>69</v>
      </c>
      <c r="AK1215" s="13" t="s">
        <v>63</v>
      </c>
      <c r="AL1215" s="13">
        <v>8760</v>
      </c>
      <c r="AM1215" s="13" t="s">
        <v>272</v>
      </c>
      <c r="AO1215" s="11">
        <v>44068.419305555559</v>
      </c>
      <c r="AP1215" s="11" t="s">
        <v>66</v>
      </c>
      <c r="AQ1215" s="11" t="s">
        <v>49</v>
      </c>
      <c r="AR1215" s="11" t="s">
        <v>66</v>
      </c>
      <c r="AS1215" s="11" t="s">
        <v>55</v>
      </c>
      <c r="AT1215" s="11" t="s">
        <v>66</v>
      </c>
      <c r="AU1215" s="11" t="s">
        <v>61</v>
      </c>
      <c r="AV1215" t="s">
        <v>66</v>
      </c>
      <c r="AW1215" t="s">
        <v>66</v>
      </c>
    </row>
    <row r="1216" spans="1:49" hidden="1" x14ac:dyDescent="0.25">
      <c r="A1216" s="13" t="s">
        <v>1260</v>
      </c>
      <c r="B1216" s="13">
        <v>39453</v>
      </c>
      <c r="C1216" s="13" t="s">
        <v>1281</v>
      </c>
      <c r="D1216" s="13" t="s">
        <v>49</v>
      </c>
      <c r="E1216" s="13" t="s">
        <v>74</v>
      </c>
      <c r="F1216" s="15" t="s">
        <v>84</v>
      </c>
      <c r="G1216" s="13">
        <v>32.229796999999998</v>
      </c>
      <c r="H1216" s="13">
        <v>-103.99698600000001</v>
      </c>
      <c r="I1216" s="16" t="s">
        <v>95</v>
      </c>
      <c r="J1216" s="13" t="s">
        <v>53</v>
      </c>
      <c r="K1216" s="13">
        <v>7</v>
      </c>
      <c r="L1216" s="13" t="s">
        <v>236</v>
      </c>
      <c r="M1216" s="13" t="s">
        <v>55</v>
      </c>
      <c r="N1216" s="13" t="s">
        <v>56</v>
      </c>
      <c r="O1216" s="13" t="s">
        <v>107</v>
      </c>
      <c r="P1216" s="13" t="s">
        <v>1282</v>
      </c>
      <c r="Q1216" s="13" t="s">
        <v>1282</v>
      </c>
      <c r="R1216" s="13" t="s">
        <v>108</v>
      </c>
      <c r="Y1216" s="13">
        <v>3</v>
      </c>
      <c r="Z1216" s="13" t="s">
        <v>59</v>
      </c>
      <c r="AA1216" s="13">
        <v>3</v>
      </c>
      <c r="AB1216" s="13" t="s">
        <v>59</v>
      </c>
      <c r="AC1216" s="13" t="s">
        <v>67</v>
      </c>
      <c r="AD1216" s="13" t="s">
        <v>61</v>
      </c>
      <c r="AE1216" s="13">
        <v>1.29</v>
      </c>
      <c r="AF1216" s="13" t="s">
        <v>62</v>
      </c>
      <c r="AG1216" s="13" t="s">
        <v>69</v>
      </c>
      <c r="AK1216" s="13" t="s">
        <v>63</v>
      </c>
      <c r="AL1216" s="13">
        <v>8760</v>
      </c>
      <c r="AM1216" s="13" t="s">
        <v>272</v>
      </c>
      <c r="AO1216" s="11">
        <v>44068.419305555559</v>
      </c>
      <c r="AP1216" s="11" t="s">
        <v>66</v>
      </c>
      <c r="AQ1216" s="11" t="s">
        <v>49</v>
      </c>
      <c r="AR1216" s="11" t="s">
        <v>66</v>
      </c>
      <c r="AS1216" s="11" t="s">
        <v>55</v>
      </c>
      <c r="AT1216" s="11" t="s">
        <v>66</v>
      </c>
      <c r="AU1216" s="11" t="s">
        <v>61</v>
      </c>
      <c r="AV1216" t="s">
        <v>66</v>
      </c>
      <c r="AW1216" t="s">
        <v>66</v>
      </c>
    </row>
    <row r="1217" spans="1:50" hidden="1" x14ac:dyDescent="0.25">
      <c r="A1217" s="13" t="s">
        <v>1260</v>
      </c>
      <c r="B1217" s="13">
        <v>39453</v>
      </c>
      <c r="C1217" s="13" t="s">
        <v>1281</v>
      </c>
      <c r="D1217" s="13" t="s">
        <v>49</v>
      </c>
      <c r="E1217" s="13" t="s">
        <v>74</v>
      </c>
      <c r="F1217" s="15" t="s">
        <v>84</v>
      </c>
      <c r="G1217" s="13">
        <v>32.229796999999998</v>
      </c>
      <c r="H1217" s="13">
        <v>-103.99698600000001</v>
      </c>
      <c r="I1217" s="16" t="s">
        <v>95</v>
      </c>
      <c r="J1217" s="13" t="s">
        <v>53</v>
      </c>
      <c r="K1217" s="13">
        <v>44</v>
      </c>
      <c r="L1217" s="13" t="s">
        <v>382</v>
      </c>
      <c r="M1217" s="13" t="s">
        <v>55</v>
      </c>
      <c r="N1217" s="13" t="s">
        <v>56</v>
      </c>
      <c r="O1217" s="13" t="s">
        <v>107</v>
      </c>
      <c r="P1217" s="13" t="s">
        <v>1282</v>
      </c>
      <c r="Q1217" s="13" t="s">
        <v>1282</v>
      </c>
      <c r="R1217" s="13" t="s">
        <v>108</v>
      </c>
      <c r="Y1217" s="13">
        <v>3</v>
      </c>
      <c r="Z1217" s="13" t="s">
        <v>59</v>
      </c>
      <c r="AA1217" s="13">
        <v>3</v>
      </c>
      <c r="AB1217" s="13" t="s">
        <v>59</v>
      </c>
      <c r="AC1217" s="13" t="s">
        <v>67</v>
      </c>
      <c r="AD1217" s="13" t="s">
        <v>61</v>
      </c>
      <c r="AE1217" s="13">
        <v>0.29399999999999998</v>
      </c>
      <c r="AF1217" s="13" t="s">
        <v>68</v>
      </c>
      <c r="AG1217" s="13" t="s">
        <v>69</v>
      </c>
      <c r="AK1217" s="13" t="s">
        <v>63</v>
      </c>
      <c r="AL1217" s="13">
        <v>8760</v>
      </c>
      <c r="AM1217" s="13" t="s">
        <v>272</v>
      </c>
      <c r="AO1217" s="11">
        <v>44068.419305555559</v>
      </c>
      <c r="AP1217" s="11" t="s">
        <v>66</v>
      </c>
      <c r="AQ1217" s="11" t="s">
        <v>49</v>
      </c>
      <c r="AR1217" s="11" t="s">
        <v>66</v>
      </c>
      <c r="AS1217" s="11" t="s">
        <v>55</v>
      </c>
      <c r="AT1217" s="11" t="s">
        <v>66</v>
      </c>
      <c r="AU1217" s="11" t="s">
        <v>61</v>
      </c>
      <c r="AV1217" t="s">
        <v>66</v>
      </c>
      <c r="AW1217" t="s">
        <v>66</v>
      </c>
    </row>
    <row r="1218" spans="1:50" hidden="1" x14ac:dyDescent="0.25">
      <c r="A1218" s="13" t="s">
        <v>1260</v>
      </c>
      <c r="B1218" s="13">
        <v>39453</v>
      </c>
      <c r="C1218" s="13" t="s">
        <v>1281</v>
      </c>
      <c r="D1218" s="13" t="s">
        <v>49</v>
      </c>
      <c r="E1218" s="13" t="s">
        <v>74</v>
      </c>
      <c r="F1218" s="15" t="s">
        <v>84</v>
      </c>
      <c r="G1218" s="13">
        <v>32.229796999999998</v>
      </c>
      <c r="H1218" s="13">
        <v>-103.99698600000001</v>
      </c>
      <c r="I1218" s="16" t="s">
        <v>95</v>
      </c>
      <c r="J1218" s="13" t="s">
        <v>53</v>
      </c>
      <c r="K1218" s="13">
        <v>44</v>
      </c>
      <c r="L1218" s="13" t="s">
        <v>382</v>
      </c>
      <c r="M1218" s="13" t="s">
        <v>55</v>
      </c>
      <c r="N1218" s="13" t="s">
        <v>56</v>
      </c>
      <c r="O1218" s="13" t="s">
        <v>107</v>
      </c>
      <c r="P1218" s="13" t="s">
        <v>1282</v>
      </c>
      <c r="Q1218" s="13" t="s">
        <v>1282</v>
      </c>
      <c r="R1218" s="13" t="s">
        <v>108</v>
      </c>
      <c r="Y1218" s="13">
        <v>3</v>
      </c>
      <c r="Z1218" s="13" t="s">
        <v>59</v>
      </c>
      <c r="AA1218" s="13">
        <v>3</v>
      </c>
      <c r="AB1218" s="13" t="s">
        <v>59</v>
      </c>
      <c r="AC1218" s="13" t="s">
        <v>67</v>
      </c>
      <c r="AD1218" s="13" t="s">
        <v>61</v>
      </c>
      <c r="AE1218" s="13">
        <v>1.29</v>
      </c>
      <c r="AF1218" s="13" t="s">
        <v>62</v>
      </c>
      <c r="AG1218" s="13" t="s">
        <v>69</v>
      </c>
      <c r="AK1218" s="13" t="s">
        <v>63</v>
      </c>
      <c r="AL1218" s="13">
        <v>8760</v>
      </c>
      <c r="AM1218" s="13" t="s">
        <v>272</v>
      </c>
      <c r="AO1218" s="11">
        <v>44068.419305555559</v>
      </c>
      <c r="AP1218" s="11" t="s">
        <v>66</v>
      </c>
      <c r="AQ1218" s="11" t="s">
        <v>49</v>
      </c>
      <c r="AR1218" s="11" t="s">
        <v>66</v>
      </c>
      <c r="AS1218" s="11" t="s">
        <v>55</v>
      </c>
      <c r="AT1218" s="11" t="s">
        <v>66</v>
      </c>
      <c r="AU1218" s="11" t="s">
        <v>61</v>
      </c>
      <c r="AV1218" t="s">
        <v>66</v>
      </c>
      <c r="AW1218" t="s">
        <v>66</v>
      </c>
    </row>
    <row r="1219" spans="1:50" hidden="1" x14ac:dyDescent="0.25">
      <c r="A1219" s="13" t="s">
        <v>1283</v>
      </c>
      <c r="B1219" s="13">
        <v>197</v>
      </c>
      <c r="C1219" s="13" t="s">
        <v>1284</v>
      </c>
      <c r="D1219" s="13" t="s">
        <v>49</v>
      </c>
      <c r="E1219" s="13" t="s">
        <v>50</v>
      </c>
      <c r="F1219" s="15" t="s">
        <v>84</v>
      </c>
      <c r="G1219" s="13">
        <v>32.463897000000003</v>
      </c>
      <c r="H1219" s="13">
        <v>-104.574117</v>
      </c>
      <c r="I1219" s="16" t="s">
        <v>52</v>
      </c>
      <c r="J1219" s="13" t="s">
        <v>53</v>
      </c>
      <c r="K1219" s="13">
        <v>10</v>
      </c>
      <c r="L1219" s="13" t="s">
        <v>1285</v>
      </c>
      <c r="M1219" s="13" t="s">
        <v>55</v>
      </c>
      <c r="N1219" s="13" t="s">
        <v>753</v>
      </c>
      <c r="O1219" s="13" t="s">
        <v>1286</v>
      </c>
      <c r="P1219" s="13" t="s">
        <v>1287</v>
      </c>
      <c r="Q1219" s="13" t="s">
        <v>139</v>
      </c>
      <c r="R1219" s="13" t="s">
        <v>1288</v>
      </c>
      <c r="U1219" s="13">
        <v>0.25</v>
      </c>
      <c r="V1219" s="13" t="s">
        <v>59</v>
      </c>
      <c r="W1219" s="13">
        <v>0.25</v>
      </c>
      <c r="X1219" s="13" t="s">
        <v>59</v>
      </c>
      <c r="Y1219" s="13">
        <v>0.25</v>
      </c>
      <c r="Z1219" s="13" t="s">
        <v>59</v>
      </c>
      <c r="AA1219" s="13">
        <v>0.25</v>
      </c>
      <c r="AB1219" s="13" t="s">
        <v>59</v>
      </c>
      <c r="AC1219" s="13" t="s">
        <v>249</v>
      </c>
      <c r="AD1219" s="13" t="s">
        <v>61</v>
      </c>
      <c r="AE1219" s="13">
        <v>0.1</v>
      </c>
      <c r="AF1219" s="13" t="s">
        <v>62</v>
      </c>
      <c r="AG1219" s="13" t="s">
        <v>69</v>
      </c>
      <c r="AK1219" s="13" t="s">
        <v>63</v>
      </c>
      <c r="AL1219" s="13">
        <v>8760</v>
      </c>
      <c r="AM1219" s="13" t="s">
        <v>1289</v>
      </c>
      <c r="AO1219" s="11">
        <v>44068.419305555559</v>
      </c>
      <c r="AP1219" s="11" t="s">
        <v>66</v>
      </c>
      <c r="AQ1219" s="11" t="s">
        <v>49</v>
      </c>
      <c r="AR1219" s="11" t="s">
        <v>66</v>
      </c>
      <c r="AS1219" s="11" t="s">
        <v>55</v>
      </c>
      <c r="AT1219" s="11" t="s">
        <v>66</v>
      </c>
      <c r="AU1219" s="11" t="s">
        <v>61</v>
      </c>
      <c r="AV1219" t="s">
        <v>66</v>
      </c>
      <c r="AW1219" t="s">
        <v>66</v>
      </c>
    </row>
    <row r="1220" spans="1:50" hidden="1" x14ac:dyDescent="0.25">
      <c r="A1220" s="13" t="s">
        <v>1283</v>
      </c>
      <c r="B1220" s="13">
        <v>197</v>
      </c>
      <c r="C1220" s="13" t="s">
        <v>1284</v>
      </c>
      <c r="D1220" s="13" t="s">
        <v>49</v>
      </c>
      <c r="E1220" s="13" t="s">
        <v>50</v>
      </c>
      <c r="F1220" s="15" t="s">
        <v>84</v>
      </c>
      <c r="G1220" s="13">
        <v>32.463897000000003</v>
      </c>
      <c r="H1220" s="13">
        <v>-104.574117</v>
      </c>
      <c r="I1220" s="16" t="s">
        <v>52</v>
      </c>
      <c r="J1220" s="13" t="s">
        <v>53</v>
      </c>
      <c r="K1220" s="13">
        <v>10</v>
      </c>
      <c r="L1220" s="13" t="s">
        <v>1285</v>
      </c>
      <c r="M1220" s="13" t="s">
        <v>55</v>
      </c>
      <c r="N1220" s="13" t="s">
        <v>753</v>
      </c>
      <c r="O1220" s="13" t="s">
        <v>1286</v>
      </c>
      <c r="P1220" s="13" t="s">
        <v>1287</v>
      </c>
      <c r="Q1220" s="13" t="s">
        <v>139</v>
      </c>
      <c r="R1220" s="13" t="s">
        <v>1288</v>
      </c>
      <c r="U1220" s="13">
        <v>0.25</v>
      </c>
      <c r="V1220" s="13" t="s">
        <v>59</v>
      </c>
      <c r="W1220" s="13">
        <v>0.25</v>
      </c>
      <c r="X1220" s="13" t="s">
        <v>59</v>
      </c>
      <c r="Y1220" s="13">
        <v>0.25</v>
      </c>
      <c r="Z1220" s="13" t="s">
        <v>59</v>
      </c>
      <c r="AA1220" s="13">
        <v>0.25</v>
      </c>
      <c r="AB1220" s="13" t="s">
        <v>59</v>
      </c>
      <c r="AC1220" s="13" t="s">
        <v>249</v>
      </c>
      <c r="AD1220" s="13" t="s">
        <v>61</v>
      </c>
      <c r="AE1220" s="13">
        <v>0.02</v>
      </c>
      <c r="AF1220" s="13" t="s">
        <v>68</v>
      </c>
      <c r="AG1220" s="13" t="s">
        <v>69</v>
      </c>
      <c r="AK1220" s="13" t="s">
        <v>63</v>
      </c>
      <c r="AL1220" s="13">
        <v>8760</v>
      </c>
      <c r="AM1220" s="13" t="s">
        <v>1289</v>
      </c>
      <c r="AO1220" s="11">
        <v>44068.419305555559</v>
      </c>
      <c r="AP1220" s="11" t="s">
        <v>66</v>
      </c>
      <c r="AQ1220" s="11" t="s">
        <v>49</v>
      </c>
      <c r="AR1220" s="11" t="s">
        <v>66</v>
      </c>
      <c r="AS1220" s="11" t="s">
        <v>55</v>
      </c>
      <c r="AT1220" s="11" t="s">
        <v>66</v>
      </c>
      <c r="AU1220" s="11" t="s">
        <v>61</v>
      </c>
      <c r="AV1220" t="s">
        <v>66</v>
      </c>
      <c r="AW1220" t="s">
        <v>66</v>
      </c>
    </row>
    <row r="1221" spans="1:50" hidden="1" x14ac:dyDescent="0.25">
      <c r="A1221" s="13" t="s">
        <v>1283</v>
      </c>
      <c r="B1221" s="13">
        <v>197</v>
      </c>
      <c r="C1221" s="13" t="s">
        <v>1284</v>
      </c>
      <c r="D1221" s="13" t="s">
        <v>49</v>
      </c>
      <c r="E1221" s="13" t="s">
        <v>50</v>
      </c>
      <c r="F1221" s="15" t="s">
        <v>84</v>
      </c>
      <c r="G1221" s="13">
        <v>32.463897000000003</v>
      </c>
      <c r="H1221" s="13">
        <v>-104.574117</v>
      </c>
      <c r="I1221" s="16" t="s">
        <v>52</v>
      </c>
      <c r="J1221" s="13" t="s">
        <v>53</v>
      </c>
      <c r="K1221" s="13">
        <v>10</v>
      </c>
      <c r="L1221" s="13" t="s">
        <v>1285</v>
      </c>
      <c r="M1221" s="13" t="s">
        <v>55</v>
      </c>
      <c r="N1221" s="13" t="s">
        <v>753</v>
      </c>
      <c r="O1221" s="13" t="s">
        <v>1286</v>
      </c>
      <c r="P1221" s="13" t="s">
        <v>1287</v>
      </c>
      <c r="Q1221" s="13" t="s">
        <v>139</v>
      </c>
      <c r="R1221" s="13" t="s">
        <v>1288</v>
      </c>
      <c r="U1221" s="13">
        <v>0.25</v>
      </c>
      <c r="V1221" s="13" t="s">
        <v>59</v>
      </c>
      <c r="W1221" s="13">
        <v>0.25</v>
      </c>
      <c r="X1221" s="13" t="s">
        <v>59</v>
      </c>
      <c r="Y1221" s="13">
        <v>0.25</v>
      </c>
      <c r="Z1221" s="13" t="s">
        <v>59</v>
      </c>
      <c r="AA1221" s="13">
        <v>0.25</v>
      </c>
      <c r="AB1221" s="13" t="s">
        <v>59</v>
      </c>
      <c r="AC1221" s="13" t="s">
        <v>60</v>
      </c>
      <c r="AD1221" s="13" t="s">
        <v>61</v>
      </c>
      <c r="AE1221" s="13">
        <v>0.08</v>
      </c>
      <c r="AF1221" s="13" t="s">
        <v>62</v>
      </c>
      <c r="AK1221" s="13" t="s">
        <v>63</v>
      </c>
      <c r="AL1221" s="13">
        <v>8760</v>
      </c>
      <c r="AM1221" s="13" t="s">
        <v>1289</v>
      </c>
      <c r="AO1221" s="11">
        <v>44068.419305555559</v>
      </c>
      <c r="AP1221" s="11" t="s">
        <v>66</v>
      </c>
      <c r="AQ1221" s="11" t="s">
        <v>49</v>
      </c>
      <c r="AR1221" s="11" t="s">
        <v>66</v>
      </c>
      <c r="AS1221" s="11" t="s">
        <v>55</v>
      </c>
      <c r="AT1221" s="11" t="s">
        <v>66</v>
      </c>
      <c r="AU1221" s="11" t="s">
        <v>61</v>
      </c>
      <c r="AV1221" t="s">
        <v>66</v>
      </c>
      <c r="AW1221" t="s">
        <v>66</v>
      </c>
    </row>
    <row r="1222" spans="1:50" hidden="1" x14ac:dyDescent="0.25">
      <c r="A1222" s="13" t="s">
        <v>1283</v>
      </c>
      <c r="B1222" s="13">
        <v>197</v>
      </c>
      <c r="C1222" s="13" t="s">
        <v>1284</v>
      </c>
      <c r="D1222" s="13" t="s">
        <v>49</v>
      </c>
      <c r="E1222" s="13" t="s">
        <v>50</v>
      </c>
      <c r="F1222" s="15" t="s">
        <v>84</v>
      </c>
      <c r="G1222" s="13">
        <v>32.463897000000003</v>
      </c>
      <c r="H1222" s="13">
        <v>-104.574117</v>
      </c>
      <c r="I1222" s="16" t="s">
        <v>52</v>
      </c>
      <c r="J1222" s="13" t="s">
        <v>53</v>
      </c>
      <c r="K1222" s="13">
        <v>41</v>
      </c>
      <c r="L1222" s="13" t="s">
        <v>1290</v>
      </c>
      <c r="M1222" s="13" t="s">
        <v>55</v>
      </c>
      <c r="N1222" s="13" t="s">
        <v>753</v>
      </c>
      <c r="O1222" s="13" t="s">
        <v>1291</v>
      </c>
      <c r="P1222" s="13" t="s">
        <v>1287</v>
      </c>
      <c r="Q1222" s="13" t="s">
        <v>139</v>
      </c>
      <c r="R1222" s="13" t="s">
        <v>1292</v>
      </c>
      <c r="U1222" s="13">
        <v>0.25</v>
      </c>
      <c r="V1222" s="13" t="s">
        <v>59</v>
      </c>
      <c r="W1222" s="13">
        <v>0.25</v>
      </c>
      <c r="X1222" s="13" t="s">
        <v>59</v>
      </c>
      <c r="Y1222" s="13">
        <v>0.25</v>
      </c>
      <c r="Z1222" s="13" t="s">
        <v>59</v>
      </c>
      <c r="AA1222" s="13">
        <v>0.25</v>
      </c>
      <c r="AB1222" s="13" t="s">
        <v>59</v>
      </c>
      <c r="AC1222" s="13" t="s">
        <v>249</v>
      </c>
      <c r="AD1222" s="13" t="s">
        <v>61</v>
      </c>
      <c r="AE1222" s="13">
        <v>0.1</v>
      </c>
      <c r="AF1222" s="13" t="s">
        <v>62</v>
      </c>
      <c r="AG1222" s="13" t="s">
        <v>69</v>
      </c>
      <c r="AK1222" s="13" t="s">
        <v>63</v>
      </c>
      <c r="AL1222" s="13">
        <v>8760</v>
      </c>
      <c r="AM1222" s="13" t="s">
        <v>1293</v>
      </c>
      <c r="AO1222" s="11">
        <v>44068.419305555559</v>
      </c>
      <c r="AP1222" s="11" t="s">
        <v>66</v>
      </c>
      <c r="AQ1222" s="11" t="s">
        <v>49</v>
      </c>
      <c r="AR1222" s="11" t="s">
        <v>66</v>
      </c>
      <c r="AS1222" s="11" t="s">
        <v>55</v>
      </c>
      <c r="AT1222" s="11" t="s">
        <v>66</v>
      </c>
      <c r="AU1222" s="11" t="s">
        <v>61</v>
      </c>
      <c r="AV1222" t="s">
        <v>66</v>
      </c>
      <c r="AW1222" t="s">
        <v>66</v>
      </c>
    </row>
    <row r="1223" spans="1:50" hidden="1" x14ac:dyDescent="0.25">
      <c r="A1223" s="13" t="s">
        <v>1283</v>
      </c>
      <c r="B1223" s="13">
        <v>197</v>
      </c>
      <c r="C1223" s="13" t="s">
        <v>1284</v>
      </c>
      <c r="D1223" s="13" t="s">
        <v>49</v>
      </c>
      <c r="E1223" s="13" t="s">
        <v>50</v>
      </c>
      <c r="F1223" s="15" t="s">
        <v>84</v>
      </c>
      <c r="G1223" s="13">
        <v>32.463897000000003</v>
      </c>
      <c r="H1223" s="13">
        <v>-104.574117</v>
      </c>
      <c r="I1223" s="16" t="s">
        <v>52</v>
      </c>
      <c r="J1223" s="13" t="s">
        <v>53</v>
      </c>
      <c r="K1223" s="13">
        <v>41</v>
      </c>
      <c r="L1223" s="13" t="s">
        <v>1290</v>
      </c>
      <c r="M1223" s="13" t="s">
        <v>55</v>
      </c>
      <c r="N1223" s="13" t="s">
        <v>753</v>
      </c>
      <c r="O1223" s="13" t="s">
        <v>1291</v>
      </c>
      <c r="P1223" s="13" t="s">
        <v>1287</v>
      </c>
      <c r="Q1223" s="13" t="s">
        <v>139</v>
      </c>
      <c r="R1223" s="13" t="s">
        <v>1292</v>
      </c>
      <c r="U1223" s="13">
        <v>0.25</v>
      </c>
      <c r="V1223" s="13" t="s">
        <v>59</v>
      </c>
      <c r="W1223" s="13">
        <v>0.25</v>
      </c>
      <c r="X1223" s="13" t="s">
        <v>59</v>
      </c>
      <c r="Y1223" s="13">
        <v>0.25</v>
      </c>
      <c r="Z1223" s="13" t="s">
        <v>59</v>
      </c>
      <c r="AA1223" s="13">
        <v>0.25</v>
      </c>
      <c r="AB1223" s="13" t="s">
        <v>59</v>
      </c>
      <c r="AC1223" s="13" t="s">
        <v>249</v>
      </c>
      <c r="AD1223" s="13" t="s">
        <v>61</v>
      </c>
      <c r="AE1223" s="13">
        <v>0.02</v>
      </c>
      <c r="AF1223" s="13" t="s">
        <v>68</v>
      </c>
      <c r="AG1223" s="13" t="s">
        <v>69</v>
      </c>
      <c r="AK1223" s="13" t="s">
        <v>63</v>
      </c>
      <c r="AL1223" s="13">
        <v>8760</v>
      </c>
      <c r="AM1223" s="13" t="s">
        <v>1293</v>
      </c>
      <c r="AO1223" s="11">
        <v>44068.419305555559</v>
      </c>
      <c r="AP1223" s="11" t="s">
        <v>66</v>
      </c>
      <c r="AQ1223" s="11" t="s">
        <v>49</v>
      </c>
      <c r="AR1223" s="11" t="s">
        <v>66</v>
      </c>
      <c r="AS1223" s="11" t="s">
        <v>55</v>
      </c>
      <c r="AT1223" s="11" t="s">
        <v>66</v>
      </c>
      <c r="AU1223" s="11" t="s">
        <v>61</v>
      </c>
      <c r="AV1223" t="s">
        <v>66</v>
      </c>
      <c r="AW1223" t="s">
        <v>66</v>
      </c>
    </row>
    <row r="1224" spans="1:50" hidden="1" x14ac:dyDescent="0.25">
      <c r="A1224" s="13" t="s">
        <v>1283</v>
      </c>
      <c r="B1224" s="13">
        <v>197</v>
      </c>
      <c r="C1224" s="13" t="s">
        <v>1284</v>
      </c>
      <c r="D1224" s="13" t="s">
        <v>49</v>
      </c>
      <c r="E1224" s="13" t="s">
        <v>50</v>
      </c>
      <c r="F1224" s="15" t="s">
        <v>84</v>
      </c>
      <c r="G1224" s="13">
        <v>32.463897000000003</v>
      </c>
      <c r="H1224" s="13">
        <v>-104.574117</v>
      </c>
      <c r="I1224" s="16" t="s">
        <v>52</v>
      </c>
      <c r="J1224" s="13" t="s">
        <v>53</v>
      </c>
      <c r="K1224" s="13">
        <v>41</v>
      </c>
      <c r="L1224" s="13" t="s">
        <v>1290</v>
      </c>
      <c r="M1224" s="13" t="s">
        <v>55</v>
      </c>
      <c r="N1224" s="13" t="s">
        <v>753</v>
      </c>
      <c r="O1224" s="13" t="s">
        <v>1291</v>
      </c>
      <c r="P1224" s="13" t="s">
        <v>1287</v>
      </c>
      <c r="Q1224" s="13" t="s">
        <v>139</v>
      </c>
      <c r="R1224" s="13" t="s">
        <v>1292</v>
      </c>
      <c r="U1224" s="13">
        <v>0.25</v>
      </c>
      <c r="V1224" s="13" t="s">
        <v>59</v>
      </c>
      <c r="W1224" s="13">
        <v>0.25</v>
      </c>
      <c r="X1224" s="13" t="s">
        <v>59</v>
      </c>
      <c r="Y1224" s="13">
        <v>0.25</v>
      </c>
      <c r="Z1224" s="13" t="s">
        <v>59</v>
      </c>
      <c r="AA1224" s="13">
        <v>0.25</v>
      </c>
      <c r="AB1224" s="13" t="s">
        <v>59</v>
      </c>
      <c r="AC1224" s="13" t="s">
        <v>60</v>
      </c>
      <c r="AD1224" s="13" t="s">
        <v>61</v>
      </c>
      <c r="AE1224" s="13">
        <v>0.08</v>
      </c>
      <c r="AF1224" s="13" t="s">
        <v>62</v>
      </c>
      <c r="AK1224" s="13" t="s">
        <v>63</v>
      </c>
      <c r="AL1224" s="13">
        <v>8760</v>
      </c>
      <c r="AM1224" s="13" t="s">
        <v>1293</v>
      </c>
      <c r="AO1224" s="11">
        <v>44068.419305555559</v>
      </c>
      <c r="AP1224" s="11" t="s">
        <v>66</v>
      </c>
      <c r="AQ1224" s="11" t="s">
        <v>49</v>
      </c>
      <c r="AR1224" s="11" t="s">
        <v>66</v>
      </c>
      <c r="AS1224" s="11" t="s">
        <v>55</v>
      </c>
      <c r="AT1224" s="11" t="s">
        <v>66</v>
      </c>
      <c r="AU1224" s="11" t="s">
        <v>61</v>
      </c>
      <c r="AV1224" t="s">
        <v>66</v>
      </c>
      <c r="AW1224" t="s">
        <v>66</v>
      </c>
    </row>
    <row r="1225" spans="1:50" x14ac:dyDescent="0.25">
      <c r="A1225" s="13" t="s">
        <v>1283</v>
      </c>
      <c r="B1225" s="13">
        <v>197</v>
      </c>
      <c r="C1225" s="13" t="s">
        <v>1284</v>
      </c>
      <c r="D1225" s="13" t="s">
        <v>49</v>
      </c>
      <c r="E1225" s="13" t="s">
        <v>50</v>
      </c>
      <c r="F1225" s="15" t="s">
        <v>84</v>
      </c>
      <c r="G1225" s="13">
        <v>32.463897000000003</v>
      </c>
      <c r="H1225" s="13">
        <v>-104.574117</v>
      </c>
      <c r="I1225" s="16" t="s">
        <v>52</v>
      </c>
      <c r="J1225" s="13" t="s">
        <v>53</v>
      </c>
      <c r="K1225" s="13">
        <v>61</v>
      </c>
      <c r="L1225" s="13" t="s">
        <v>1294</v>
      </c>
      <c r="M1225" s="13" t="s">
        <v>55</v>
      </c>
      <c r="N1225" s="13" t="s">
        <v>56</v>
      </c>
      <c r="O1225" s="13" t="s">
        <v>1295</v>
      </c>
      <c r="P1225" s="13" t="s">
        <v>1296</v>
      </c>
      <c r="Q1225" s="13" t="s">
        <v>1297</v>
      </c>
      <c r="R1225" s="13" t="s">
        <v>139</v>
      </c>
      <c r="U1225" s="13">
        <v>15</v>
      </c>
      <c r="V1225" s="13" t="s">
        <v>59</v>
      </c>
      <c r="W1225" s="13">
        <v>15</v>
      </c>
      <c r="X1225" s="13" t="s">
        <v>59</v>
      </c>
      <c r="Y1225" s="13">
        <v>15</v>
      </c>
      <c r="Z1225" s="13" t="s">
        <v>59</v>
      </c>
      <c r="AA1225" s="13">
        <v>15</v>
      </c>
      <c r="AB1225" s="13" t="s">
        <v>59</v>
      </c>
      <c r="AC1225" s="13" t="s">
        <v>67</v>
      </c>
      <c r="AD1225" s="13" t="s">
        <v>61</v>
      </c>
      <c r="AE1225" s="13">
        <v>6.4</v>
      </c>
      <c r="AF1225" s="13" t="s">
        <v>62</v>
      </c>
      <c r="AK1225" s="13" t="s">
        <v>63</v>
      </c>
      <c r="AL1225" s="13">
        <v>8760</v>
      </c>
      <c r="AM1225" s="13" t="s">
        <v>1293</v>
      </c>
      <c r="AO1225" s="11">
        <v>44068.419305555559</v>
      </c>
      <c r="AP1225" s="11" t="s">
        <v>66</v>
      </c>
      <c r="AQ1225" s="11" t="s">
        <v>49</v>
      </c>
      <c r="AR1225" s="11" t="s">
        <v>66</v>
      </c>
      <c r="AS1225" s="11" t="s">
        <v>55</v>
      </c>
      <c r="AT1225" s="11" t="s">
        <v>66</v>
      </c>
      <c r="AU1225" s="11" t="s">
        <v>61</v>
      </c>
      <c r="AV1225" t="s">
        <v>66</v>
      </c>
      <c r="AW1225" t="s">
        <v>66</v>
      </c>
      <c r="AX1225">
        <f>AE1225*AX$5</f>
        <v>3.2</v>
      </c>
    </row>
    <row r="1226" spans="1:50" hidden="1" x14ac:dyDescent="0.25">
      <c r="A1226" s="13" t="s">
        <v>1283</v>
      </c>
      <c r="B1226" s="13">
        <v>197</v>
      </c>
      <c r="C1226" s="13" t="s">
        <v>1284</v>
      </c>
      <c r="D1226" s="13" t="s">
        <v>49</v>
      </c>
      <c r="E1226" s="13" t="s">
        <v>50</v>
      </c>
      <c r="F1226" s="15" t="s">
        <v>84</v>
      </c>
      <c r="G1226" s="13">
        <v>32.463897000000003</v>
      </c>
      <c r="H1226" s="13">
        <v>-104.574117</v>
      </c>
      <c r="I1226" s="16" t="s">
        <v>52</v>
      </c>
      <c r="J1226" s="13" t="s">
        <v>53</v>
      </c>
      <c r="K1226" s="13">
        <v>61</v>
      </c>
      <c r="L1226" s="13" t="s">
        <v>1294</v>
      </c>
      <c r="M1226" s="13" t="s">
        <v>55</v>
      </c>
      <c r="N1226" s="13" t="s">
        <v>56</v>
      </c>
      <c r="O1226" s="13" t="s">
        <v>1295</v>
      </c>
      <c r="P1226" s="13" t="s">
        <v>1296</v>
      </c>
      <c r="Q1226" s="13" t="s">
        <v>1297</v>
      </c>
      <c r="R1226" s="13" t="s">
        <v>139</v>
      </c>
      <c r="U1226" s="13">
        <v>15</v>
      </c>
      <c r="V1226" s="13" t="s">
        <v>59</v>
      </c>
      <c r="W1226" s="13">
        <v>15</v>
      </c>
      <c r="X1226" s="13" t="s">
        <v>59</v>
      </c>
      <c r="Y1226" s="13">
        <v>15</v>
      </c>
      <c r="Z1226" s="13" t="s">
        <v>59</v>
      </c>
      <c r="AA1226" s="13">
        <v>15</v>
      </c>
      <c r="AB1226" s="13" t="s">
        <v>59</v>
      </c>
      <c r="AC1226" s="13" t="s">
        <v>67</v>
      </c>
      <c r="AD1226" s="13" t="s">
        <v>61</v>
      </c>
      <c r="AE1226" s="13">
        <v>1.5</v>
      </c>
      <c r="AF1226" s="13" t="s">
        <v>68</v>
      </c>
      <c r="AK1226" s="13" t="s">
        <v>63</v>
      </c>
      <c r="AL1226" s="13">
        <v>8760</v>
      </c>
      <c r="AM1226" s="13" t="s">
        <v>1293</v>
      </c>
      <c r="AO1226" s="11">
        <v>44068.419305555559</v>
      </c>
      <c r="AP1226" s="11" t="s">
        <v>66</v>
      </c>
      <c r="AQ1226" s="11" t="s">
        <v>49</v>
      </c>
      <c r="AR1226" s="11" t="s">
        <v>66</v>
      </c>
      <c r="AS1226" s="11" t="s">
        <v>55</v>
      </c>
      <c r="AT1226" s="11" t="s">
        <v>66</v>
      </c>
      <c r="AU1226" s="11" t="s">
        <v>61</v>
      </c>
      <c r="AV1226" t="s">
        <v>66</v>
      </c>
      <c r="AW1226" t="s">
        <v>66</v>
      </c>
    </row>
    <row r="1227" spans="1:50" hidden="1" x14ac:dyDescent="0.25">
      <c r="A1227" s="13" t="s">
        <v>1283</v>
      </c>
      <c r="B1227" s="13">
        <v>197</v>
      </c>
      <c r="C1227" s="13" t="s">
        <v>1284</v>
      </c>
      <c r="D1227" s="13" t="s">
        <v>49</v>
      </c>
      <c r="E1227" s="13" t="s">
        <v>50</v>
      </c>
      <c r="F1227" s="15" t="s">
        <v>84</v>
      </c>
      <c r="G1227" s="13">
        <v>32.463897000000003</v>
      </c>
      <c r="H1227" s="13">
        <v>-104.574117</v>
      </c>
      <c r="I1227" s="16" t="s">
        <v>52</v>
      </c>
      <c r="J1227" s="13" t="s">
        <v>53</v>
      </c>
      <c r="K1227" s="13">
        <v>61</v>
      </c>
      <c r="L1227" s="13" t="s">
        <v>1294</v>
      </c>
      <c r="M1227" s="13" t="s">
        <v>55</v>
      </c>
      <c r="N1227" s="13" t="s">
        <v>56</v>
      </c>
      <c r="O1227" s="13" t="s">
        <v>1295</v>
      </c>
      <c r="P1227" s="13" t="s">
        <v>1296</v>
      </c>
      <c r="Q1227" s="13" t="s">
        <v>1297</v>
      </c>
      <c r="R1227" s="13" t="s">
        <v>139</v>
      </c>
      <c r="U1227" s="13">
        <v>15</v>
      </c>
      <c r="V1227" s="13" t="s">
        <v>59</v>
      </c>
      <c r="W1227" s="13">
        <v>15</v>
      </c>
      <c r="X1227" s="13" t="s">
        <v>59</v>
      </c>
      <c r="Y1227" s="13">
        <v>15</v>
      </c>
      <c r="Z1227" s="13" t="s">
        <v>59</v>
      </c>
      <c r="AA1227" s="13">
        <v>15</v>
      </c>
      <c r="AB1227" s="13" t="s">
        <v>59</v>
      </c>
      <c r="AC1227" s="13" t="s">
        <v>60</v>
      </c>
      <c r="AD1227" s="13" t="s">
        <v>61</v>
      </c>
      <c r="AE1227" s="13">
        <v>5.96</v>
      </c>
      <c r="AF1227" s="13" t="s">
        <v>62</v>
      </c>
      <c r="AK1227" s="13" t="s">
        <v>63</v>
      </c>
      <c r="AL1227" s="13">
        <v>8760</v>
      </c>
      <c r="AM1227" s="13" t="s">
        <v>1293</v>
      </c>
      <c r="AO1227" s="11">
        <v>44068.419305555559</v>
      </c>
      <c r="AP1227" s="11" t="s">
        <v>66</v>
      </c>
      <c r="AQ1227" s="11" t="s">
        <v>49</v>
      </c>
      <c r="AR1227" s="11" t="s">
        <v>66</v>
      </c>
      <c r="AS1227" s="11" t="s">
        <v>55</v>
      </c>
      <c r="AT1227" s="11" t="s">
        <v>66</v>
      </c>
      <c r="AU1227" s="11" t="s">
        <v>61</v>
      </c>
      <c r="AV1227" t="s">
        <v>66</v>
      </c>
      <c r="AW1227" t="s">
        <v>66</v>
      </c>
    </row>
    <row r="1228" spans="1:50" hidden="1" x14ac:dyDescent="0.25">
      <c r="A1228" s="13" t="s">
        <v>1283</v>
      </c>
      <c r="B1228" s="13">
        <v>27900</v>
      </c>
      <c r="C1228" s="13" t="s">
        <v>1298</v>
      </c>
      <c r="D1228" s="13" t="s">
        <v>49</v>
      </c>
      <c r="E1228" s="13" t="s">
        <v>74</v>
      </c>
      <c r="F1228" s="15" t="s">
        <v>51</v>
      </c>
      <c r="G1228" s="13">
        <v>32.349806000000001</v>
      </c>
      <c r="H1228" s="13">
        <v>-103.65600000000001</v>
      </c>
      <c r="I1228" s="16" t="s">
        <v>88</v>
      </c>
      <c r="J1228" s="13" t="s">
        <v>53</v>
      </c>
      <c r="K1228" s="13">
        <v>1</v>
      </c>
      <c r="L1228" s="13" t="s">
        <v>1299</v>
      </c>
      <c r="M1228" s="13" t="s">
        <v>55</v>
      </c>
      <c r="N1228" s="13" t="s">
        <v>56</v>
      </c>
      <c r="O1228" s="13" t="s">
        <v>1300</v>
      </c>
      <c r="P1228" s="13" t="s">
        <v>177</v>
      </c>
      <c r="R1228" s="13">
        <v>16130</v>
      </c>
      <c r="Y1228" s="13">
        <v>500</v>
      </c>
      <c r="Z1228" s="13" t="s">
        <v>478</v>
      </c>
      <c r="AA1228" s="13">
        <v>500</v>
      </c>
      <c r="AB1228" s="13" t="s">
        <v>478</v>
      </c>
      <c r="AC1228" s="13" t="s">
        <v>67</v>
      </c>
      <c r="AD1228" s="13" t="s">
        <v>61</v>
      </c>
      <c r="AE1228" s="13">
        <v>0.2</v>
      </c>
      <c r="AF1228" s="13" t="s">
        <v>62</v>
      </c>
      <c r="AG1228" s="13" t="s">
        <v>69</v>
      </c>
      <c r="AL1228" s="13">
        <v>8760</v>
      </c>
      <c r="AM1228" s="13" t="s">
        <v>1264</v>
      </c>
      <c r="AO1228" s="11">
        <v>44068.419305555559</v>
      </c>
      <c r="AP1228" s="11" t="s">
        <v>66</v>
      </c>
      <c r="AQ1228" s="11" t="s">
        <v>49</v>
      </c>
      <c r="AR1228" s="11" t="s">
        <v>66</v>
      </c>
      <c r="AS1228" s="11" t="s">
        <v>55</v>
      </c>
      <c r="AT1228" s="11" t="s">
        <v>66</v>
      </c>
      <c r="AU1228" s="11" t="s">
        <v>61</v>
      </c>
      <c r="AV1228" t="s">
        <v>66</v>
      </c>
      <c r="AW1228" t="s">
        <v>66</v>
      </c>
    </row>
    <row r="1229" spans="1:50" hidden="1" x14ac:dyDescent="0.25">
      <c r="A1229" s="13" t="s">
        <v>1283</v>
      </c>
      <c r="B1229" s="13">
        <v>27900</v>
      </c>
      <c r="C1229" s="13" t="s">
        <v>1298</v>
      </c>
      <c r="D1229" s="13" t="s">
        <v>49</v>
      </c>
      <c r="E1229" s="13" t="s">
        <v>74</v>
      </c>
      <c r="F1229" s="15" t="s">
        <v>51</v>
      </c>
      <c r="G1229" s="13">
        <v>32.349806000000001</v>
      </c>
      <c r="H1229" s="13">
        <v>-103.65600000000001</v>
      </c>
      <c r="I1229" s="16" t="s">
        <v>88</v>
      </c>
      <c r="J1229" s="13" t="s">
        <v>53</v>
      </c>
      <c r="K1229" s="13">
        <v>1</v>
      </c>
      <c r="L1229" s="13" t="s">
        <v>1299</v>
      </c>
      <c r="M1229" s="13" t="s">
        <v>55</v>
      </c>
      <c r="N1229" s="13" t="s">
        <v>56</v>
      </c>
      <c r="O1229" s="13" t="s">
        <v>1300</v>
      </c>
      <c r="P1229" s="13" t="s">
        <v>177</v>
      </c>
      <c r="R1229" s="13">
        <v>16130</v>
      </c>
      <c r="Y1229" s="13">
        <v>500</v>
      </c>
      <c r="Z1229" s="13" t="s">
        <v>478</v>
      </c>
      <c r="AA1229" s="13">
        <v>500</v>
      </c>
      <c r="AB1229" s="13" t="s">
        <v>478</v>
      </c>
      <c r="AC1229" s="13" t="s">
        <v>67</v>
      </c>
      <c r="AD1229" s="13" t="s">
        <v>61</v>
      </c>
      <c r="AE1229" s="13">
        <v>4.4999999999999998E-2</v>
      </c>
      <c r="AF1229" s="13" t="s">
        <v>68</v>
      </c>
      <c r="AG1229" s="13" t="s">
        <v>69</v>
      </c>
      <c r="AL1229" s="13">
        <v>8760</v>
      </c>
      <c r="AM1229" s="13" t="s">
        <v>1264</v>
      </c>
      <c r="AO1229" s="11">
        <v>44068.419305555559</v>
      </c>
      <c r="AP1229" s="11" t="s">
        <v>66</v>
      </c>
      <c r="AQ1229" s="11" t="s">
        <v>49</v>
      </c>
      <c r="AR1229" s="11" t="s">
        <v>66</v>
      </c>
      <c r="AS1229" s="11" t="s">
        <v>55</v>
      </c>
      <c r="AT1229" s="11" t="s">
        <v>66</v>
      </c>
      <c r="AU1229" s="11" t="s">
        <v>61</v>
      </c>
      <c r="AV1229" t="s">
        <v>66</v>
      </c>
      <c r="AW1229" t="s">
        <v>66</v>
      </c>
    </row>
    <row r="1230" spans="1:50" hidden="1" x14ac:dyDescent="0.25">
      <c r="A1230" s="13" t="s">
        <v>1283</v>
      </c>
      <c r="B1230" s="13">
        <v>27900</v>
      </c>
      <c r="C1230" s="13" t="s">
        <v>1298</v>
      </c>
      <c r="D1230" s="13" t="s">
        <v>49</v>
      </c>
      <c r="E1230" s="13" t="s">
        <v>74</v>
      </c>
      <c r="F1230" s="15" t="s">
        <v>51</v>
      </c>
      <c r="G1230" s="13">
        <v>32.349806000000001</v>
      </c>
      <c r="H1230" s="13">
        <v>-103.65600000000001</v>
      </c>
      <c r="I1230" s="16" t="s">
        <v>88</v>
      </c>
      <c r="J1230" s="13" t="s">
        <v>53</v>
      </c>
      <c r="K1230" s="13">
        <v>2</v>
      </c>
      <c r="L1230" s="13" t="s">
        <v>1301</v>
      </c>
      <c r="M1230" s="13" t="s">
        <v>55</v>
      </c>
      <c r="N1230" s="13" t="s">
        <v>56</v>
      </c>
      <c r="O1230" s="13" t="s">
        <v>1302</v>
      </c>
      <c r="P1230" s="13" t="s">
        <v>177</v>
      </c>
      <c r="R1230" s="13">
        <v>16297</v>
      </c>
      <c r="Y1230" s="13">
        <v>500</v>
      </c>
      <c r="Z1230" s="13" t="s">
        <v>478</v>
      </c>
      <c r="AA1230" s="13">
        <v>500</v>
      </c>
      <c r="AB1230" s="13" t="s">
        <v>478</v>
      </c>
      <c r="AC1230" s="13" t="s">
        <v>67</v>
      </c>
      <c r="AD1230" s="13" t="s">
        <v>61</v>
      </c>
      <c r="AE1230" s="13">
        <v>0.2</v>
      </c>
      <c r="AF1230" s="13" t="s">
        <v>62</v>
      </c>
      <c r="AG1230" s="13" t="s">
        <v>69</v>
      </c>
      <c r="AL1230" s="13">
        <v>8760</v>
      </c>
      <c r="AM1230" s="13" t="s">
        <v>1264</v>
      </c>
      <c r="AO1230" s="11">
        <v>44068.419305555559</v>
      </c>
      <c r="AP1230" s="11" t="s">
        <v>66</v>
      </c>
      <c r="AQ1230" s="11" t="s">
        <v>49</v>
      </c>
      <c r="AR1230" s="11" t="s">
        <v>66</v>
      </c>
      <c r="AS1230" s="11" t="s">
        <v>55</v>
      </c>
      <c r="AT1230" s="11" t="s">
        <v>66</v>
      </c>
      <c r="AU1230" s="11" t="s">
        <v>61</v>
      </c>
      <c r="AV1230" t="s">
        <v>66</v>
      </c>
      <c r="AW1230" t="s">
        <v>66</v>
      </c>
    </row>
    <row r="1231" spans="1:50" hidden="1" x14ac:dyDescent="0.25">
      <c r="A1231" s="13" t="s">
        <v>1283</v>
      </c>
      <c r="B1231" s="13">
        <v>27900</v>
      </c>
      <c r="C1231" s="13" t="s">
        <v>1298</v>
      </c>
      <c r="D1231" s="13" t="s">
        <v>49</v>
      </c>
      <c r="E1231" s="13" t="s">
        <v>74</v>
      </c>
      <c r="F1231" s="15" t="s">
        <v>51</v>
      </c>
      <c r="G1231" s="13">
        <v>32.349806000000001</v>
      </c>
      <c r="H1231" s="13">
        <v>-103.65600000000001</v>
      </c>
      <c r="I1231" s="16" t="s">
        <v>88</v>
      </c>
      <c r="J1231" s="13" t="s">
        <v>53</v>
      </c>
      <c r="K1231" s="13">
        <v>2</v>
      </c>
      <c r="L1231" s="13" t="s">
        <v>1301</v>
      </c>
      <c r="M1231" s="13" t="s">
        <v>55</v>
      </c>
      <c r="N1231" s="13" t="s">
        <v>56</v>
      </c>
      <c r="O1231" s="13" t="s">
        <v>1302</v>
      </c>
      <c r="P1231" s="13" t="s">
        <v>177</v>
      </c>
      <c r="R1231" s="13">
        <v>16297</v>
      </c>
      <c r="Y1231" s="13">
        <v>500</v>
      </c>
      <c r="Z1231" s="13" t="s">
        <v>478</v>
      </c>
      <c r="AA1231" s="13">
        <v>500</v>
      </c>
      <c r="AB1231" s="13" t="s">
        <v>478</v>
      </c>
      <c r="AC1231" s="13" t="s">
        <v>67</v>
      </c>
      <c r="AD1231" s="13" t="s">
        <v>61</v>
      </c>
      <c r="AE1231" s="13">
        <v>4.4999999999999998E-2</v>
      </c>
      <c r="AF1231" s="13" t="s">
        <v>68</v>
      </c>
      <c r="AG1231" s="13" t="s">
        <v>69</v>
      </c>
      <c r="AL1231" s="13">
        <v>8760</v>
      </c>
      <c r="AM1231" s="13" t="s">
        <v>1264</v>
      </c>
      <c r="AO1231" s="11">
        <v>44068.419305555559</v>
      </c>
      <c r="AP1231" s="11" t="s">
        <v>66</v>
      </c>
      <c r="AQ1231" s="11" t="s">
        <v>49</v>
      </c>
      <c r="AR1231" s="11" t="s">
        <v>66</v>
      </c>
      <c r="AS1231" s="11" t="s">
        <v>55</v>
      </c>
      <c r="AT1231" s="11" t="s">
        <v>66</v>
      </c>
      <c r="AU1231" s="11" t="s">
        <v>61</v>
      </c>
      <c r="AV1231" t="s">
        <v>66</v>
      </c>
      <c r="AW1231" t="s">
        <v>66</v>
      </c>
    </row>
    <row r="1232" spans="1:50" hidden="1" x14ac:dyDescent="0.25">
      <c r="A1232" s="13" t="s">
        <v>1283</v>
      </c>
      <c r="B1232" s="13">
        <v>33398</v>
      </c>
      <c r="C1232" s="13" t="s">
        <v>1303</v>
      </c>
      <c r="D1232" s="13" t="s">
        <v>49</v>
      </c>
      <c r="E1232" s="13" t="s">
        <v>74</v>
      </c>
      <c r="F1232" s="15" t="s">
        <v>51</v>
      </c>
      <c r="G1232" s="13">
        <v>32.429721999999998</v>
      </c>
      <c r="H1232" s="13">
        <v>-103.653083</v>
      </c>
      <c r="I1232" s="16" t="s">
        <v>88</v>
      </c>
      <c r="J1232" s="13" t="s">
        <v>53</v>
      </c>
      <c r="K1232" s="13">
        <v>1</v>
      </c>
      <c r="L1232" s="13" t="s">
        <v>54</v>
      </c>
      <c r="M1232" s="13" t="s">
        <v>55</v>
      </c>
      <c r="N1232" s="13" t="s">
        <v>56</v>
      </c>
      <c r="O1232" s="13" t="s">
        <v>1304</v>
      </c>
      <c r="AC1232" s="13" t="s">
        <v>67</v>
      </c>
      <c r="AD1232" s="13" t="s">
        <v>61</v>
      </c>
      <c r="AE1232" s="13">
        <v>5.3999999999999999E-2</v>
      </c>
      <c r="AF1232" s="13" t="s">
        <v>68</v>
      </c>
      <c r="AL1232" s="13">
        <v>8760</v>
      </c>
      <c r="AM1232" s="13" t="s">
        <v>116</v>
      </c>
      <c r="AN1232" s="13" t="s">
        <v>184</v>
      </c>
      <c r="AO1232" s="11">
        <v>44068.419305555559</v>
      </c>
      <c r="AP1232" s="11" t="s">
        <v>66</v>
      </c>
      <c r="AQ1232" s="11" t="s">
        <v>49</v>
      </c>
      <c r="AR1232" s="11" t="s">
        <v>66</v>
      </c>
      <c r="AS1232" s="11" t="s">
        <v>55</v>
      </c>
      <c r="AT1232" s="11" t="s">
        <v>66</v>
      </c>
      <c r="AU1232" s="11" t="s">
        <v>61</v>
      </c>
      <c r="AV1232" t="s">
        <v>66</v>
      </c>
      <c r="AW1232" t="s">
        <v>66</v>
      </c>
    </row>
    <row r="1233" spans="1:49" hidden="1" x14ac:dyDescent="0.25">
      <c r="A1233" s="13" t="s">
        <v>1283</v>
      </c>
      <c r="B1233" s="13">
        <v>33398</v>
      </c>
      <c r="C1233" s="13" t="s">
        <v>1303</v>
      </c>
      <c r="D1233" s="13" t="s">
        <v>49</v>
      </c>
      <c r="E1233" s="13" t="s">
        <v>74</v>
      </c>
      <c r="F1233" s="15" t="s">
        <v>51</v>
      </c>
      <c r="G1233" s="13">
        <v>32.429721999999998</v>
      </c>
      <c r="H1233" s="13">
        <v>-103.653083</v>
      </c>
      <c r="I1233" s="16" t="s">
        <v>88</v>
      </c>
      <c r="J1233" s="13" t="s">
        <v>53</v>
      </c>
      <c r="K1233" s="13">
        <v>1</v>
      </c>
      <c r="L1233" s="13" t="s">
        <v>54</v>
      </c>
      <c r="M1233" s="13" t="s">
        <v>55</v>
      </c>
      <c r="N1233" s="13" t="s">
        <v>56</v>
      </c>
      <c r="O1233" s="13" t="s">
        <v>1304</v>
      </c>
      <c r="AC1233" s="13" t="s">
        <v>67</v>
      </c>
      <c r="AD1233" s="13" t="s">
        <v>61</v>
      </c>
      <c r="AE1233" s="13">
        <v>5.3999999999999999E-2</v>
      </c>
      <c r="AF1233" s="13" t="s">
        <v>68</v>
      </c>
      <c r="AL1233" s="13">
        <v>8760</v>
      </c>
      <c r="AM1233" s="13" t="s">
        <v>116</v>
      </c>
      <c r="AN1233" s="13" t="s">
        <v>184</v>
      </c>
      <c r="AO1233" s="11">
        <v>44068.419305555559</v>
      </c>
      <c r="AP1233" s="11" t="s">
        <v>66</v>
      </c>
      <c r="AQ1233" s="11" t="s">
        <v>49</v>
      </c>
      <c r="AR1233" s="11" t="s">
        <v>66</v>
      </c>
      <c r="AS1233" s="11" t="s">
        <v>55</v>
      </c>
      <c r="AT1233" s="11" t="s">
        <v>66</v>
      </c>
      <c r="AU1233" s="11" t="s">
        <v>61</v>
      </c>
      <c r="AV1233" t="s">
        <v>66</v>
      </c>
      <c r="AW1233" t="s">
        <v>66</v>
      </c>
    </row>
    <row r="1234" spans="1:49" hidden="1" x14ac:dyDescent="0.25">
      <c r="A1234" s="13" t="s">
        <v>1305</v>
      </c>
      <c r="B1234" s="13">
        <v>2415</v>
      </c>
      <c r="C1234" s="13" t="s">
        <v>1306</v>
      </c>
      <c r="D1234" s="13" t="s">
        <v>49</v>
      </c>
      <c r="E1234" s="13" t="s">
        <v>92</v>
      </c>
      <c r="F1234" s="15" t="s">
        <v>51</v>
      </c>
      <c r="G1234" s="13">
        <v>32.718910000000001</v>
      </c>
      <c r="H1234" s="13">
        <v>-103.199882</v>
      </c>
      <c r="I1234" s="16" t="s">
        <v>75</v>
      </c>
      <c r="J1234" s="13" t="s">
        <v>53</v>
      </c>
      <c r="K1234" s="13">
        <v>7</v>
      </c>
      <c r="L1234" s="13" t="s">
        <v>1307</v>
      </c>
      <c r="M1234" s="13" t="s">
        <v>55</v>
      </c>
      <c r="N1234" s="13" t="s">
        <v>56</v>
      </c>
      <c r="O1234" s="13" t="s">
        <v>1308</v>
      </c>
      <c r="P1234" s="13" t="s">
        <v>328</v>
      </c>
      <c r="Q1234" s="13" t="s">
        <v>1309</v>
      </c>
      <c r="R1234" s="13" t="s">
        <v>1310</v>
      </c>
      <c r="S1234" s="14">
        <v>38718.419305555559</v>
      </c>
      <c r="T1234" s="14">
        <v>38718.419305555559</v>
      </c>
      <c r="U1234" s="13">
        <v>7.6</v>
      </c>
      <c r="V1234" s="13" t="s">
        <v>59</v>
      </c>
      <c r="W1234" s="13">
        <v>7.6</v>
      </c>
      <c r="X1234" s="13" t="s">
        <v>59</v>
      </c>
      <c r="Y1234" s="13">
        <v>7.6</v>
      </c>
      <c r="Z1234" s="13" t="s">
        <v>59</v>
      </c>
      <c r="AA1234" s="13">
        <v>7.6</v>
      </c>
      <c r="AB1234" s="13" t="s">
        <v>59</v>
      </c>
      <c r="AC1234" s="13" t="s">
        <v>67</v>
      </c>
      <c r="AD1234" s="13" t="s">
        <v>61</v>
      </c>
      <c r="AE1234" s="13">
        <v>3.26</v>
      </c>
      <c r="AF1234" s="13" t="s">
        <v>62</v>
      </c>
      <c r="AK1234" s="13" t="s">
        <v>63</v>
      </c>
      <c r="AL1234" s="13">
        <v>8760</v>
      </c>
      <c r="AM1234" s="13" t="s">
        <v>103</v>
      </c>
      <c r="AN1234" s="13" t="s">
        <v>1311</v>
      </c>
      <c r="AO1234" s="11">
        <v>44068.419305555559</v>
      </c>
      <c r="AP1234" s="11" t="s">
        <v>66</v>
      </c>
      <c r="AQ1234" s="11" t="s">
        <v>49</v>
      </c>
      <c r="AR1234" s="11" t="s">
        <v>66</v>
      </c>
      <c r="AS1234" s="11" t="s">
        <v>55</v>
      </c>
      <c r="AT1234" s="11" t="s">
        <v>66</v>
      </c>
      <c r="AU1234" s="11" t="s">
        <v>61</v>
      </c>
      <c r="AV1234" t="s">
        <v>66</v>
      </c>
      <c r="AW1234" t="s">
        <v>66</v>
      </c>
    </row>
    <row r="1235" spans="1:49" hidden="1" x14ac:dyDescent="0.25">
      <c r="A1235" s="13" t="s">
        <v>1305</v>
      </c>
      <c r="B1235" s="13">
        <v>2415</v>
      </c>
      <c r="C1235" s="13" t="s">
        <v>1306</v>
      </c>
      <c r="D1235" s="13" t="s">
        <v>49</v>
      </c>
      <c r="E1235" s="13" t="s">
        <v>92</v>
      </c>
      <c r="F1235" s="15" t="s">
        <v>51</v>
      </c>
      <c r="G1235" s="13">
        <v>32.718910000000001</v>
      </c>
      <c r="H1235" s="13">
        <v>-103.199882</v>
      </c>
      <c r="I1235" s="16" t="s">
        <v>75</v>
      </c>
      <c r="J1235" s="13" t="s">
        <v>53</v>
      </c>
      <c r="K1235" s="13">
        <v>7</v>
      </c>
      <c r="L1235" s="13" t="s">
        <v>1307</v>
      </c>
      <c r="M1235" s="13" t="s">
        <v>55</v>
      </c>
      <c r="N1235" s="13" t="s">
        <v>56</v>
      </c>
      <c r="O1235" s="13" t="s">
        <v>1308</v>
      </c>
      <c r="P1235" s="13" t="s">
        <v>328</v>
      </c>
      <c r="Q1235" s="13" t="s">
        <v>1309</v>
      </c>
      <c r="R1235" s="13" t="s">
        <v>1310</v>
      </c>
      <c r="S1235" s="14">
        <v>38718.419305555559</v>
      </c>
      <c r="T1235" s="14">
        <v>38718.419305555559</v>
      </c>
      <c r="U1235" s="13">
        <v>7.6</v>
      </c>
      <c r="V1235" s="13" t="s">
        <v>59</v>
      </c>
      <c r="W1235" s="13">
        <v>7.6</v>
      </c>
      <c r="X1235" s="13" t="s">
        <v>59</v>
      </c>
      <c r="Y1235" s="13">
        <v>7.6</v>
      </c>
      <c r="Z1235" s="13" t="s">
        <v>59</v>
      </c>
      <c r="AA1235" s="13">
        <v>7.6</v>
      </c>
      <c r="AB1235" s="13" t="s">
        <v>59</v>
      </c>
      <c r="AC1235" s="13" t="s">
        <v>67</v>
      </c>
      <c r="AD1235" s="13" t="s">
        <v>61</v>
      </c>
      <c r="AE1235" s="13">
        <v>0.75</v>
      </c>
      <c r="AF1235" s="13" t="s">
        <v>68</v>
      </c>
      <c r="AK1235" s="13" t="s">
        <v>63</v>
      </c>
      <c r="AL1235" s="13">
        <v>8760</v>
      </c>
      <c r="AM1235" s="13" t="s">
        <v>103</v>
      </c>
      <c r="AN1235" s="13" t="s">
        <v>1311</v>
      </c>
      <c r="AO1235" s="11">
        <v>44068.419305555559</v>
      </c>
      <c r="AP1235" s="11" t="s">
        <v>66</v>
      </c>
      <c r="AQ1235" s="11" t="s">
        <v>49</v>
      </c>
      <c r="AR1235" s="11" t="s">
        <v>66</v>
      </c>
      <c r="AS1235" s="11" t="s">
        <v>55</v>
      </c>
      <c r="AT1235" s="11" t="s">
        <v>66</v>
      </c>
      <c r="AU1235" s="11" t="s">
        <v>61</v>
      </c>
      <c r="AV1235" t="s">
        <v>66</v>
      </c>
      <c r="AW1235" t="s">
        <v>66</v>
      </c>
    </row>
    <row r="1236" spans="1:49" hidden="1" x14ac:dyDescent="0.25">
      <c r="A1236" s="13" t="s">
        <v>1305</v>
      </c>
      <c r="B1236" s="13">
        <v>2415</v>
      </c>
      <c r="C1236" s="13" t="s">
        <v>1306</v>
      </c>
      <c r="D1236" s="13" t="s">
        <v>49</v>
      </c>
      <c r="E1236" s="13" t="s">
        <v>92</v>
      </c>
      <c r="F1236" s="15" t="s">
        <v>51</v>
      </c>
      <c r="G1236" s="13">
        <v>32.718910000000001</v>
      </c>
      <c r="H1236" s="13">
        <v>-103.199882</v>
      </c>
      <c r="I1236" s="16" t="s">
        <v>75</v>
      </c>
      <c r="J1236" s="13" t="s">
        <v>53</v>
      </c>
      <c r="K1236" s="13">
        <v>7</v>
      </c>
      <c r="L1236" s="13" t="s">
        <v>1307</v>
      </c>
      <c r="M1236" s="13" t="s">
        <v>55</v>
      </c>
      <c r="N1236" s="13" t="s">
        <v>56</v>
      </c>
      <c r="O1236" s="13" t="s">
        <v>1308</v>
      </c>
      <c r="P1236" s="13" t="s">
        <v>328</v>
      </c>
      <c r="Q1236" s="13" t="s">
        <v>1309</v>
      </c>
      <c r="R1236" s="13" t="s">
        <v>1310</v>
      </c>
      <c r="S1236" s="14">
        <v>38718.419305555559</v>
      </c>
      <c r="T1236" s="14">
        <v>38718.419305555559</v>
      </c>
      <c r="U1236" s="13">
        <v>7.6</v>
      </c>
      <c r="V1236" s="13" t="s">
        <v>59</v>
      </c>
      <c r="W1236" s="13">
        <v>7.6</v>
      </c>
      <c r="X1236" s="13" t="s">
        <v>59</v>
      </c>
      <c r="Y1236" s="13">
        <v>7.6</v>
      </c>
      <c r="Z1236" s="13" t="s">
        <v>59</v>
      </c>
      <c r="AA1236" s="13">
        <v>7.6</v>
      </c>
      <c r="AB1236" s="13" t="s">
        <v>59</v>
      </c>
      <c r="AC1236" s="13" t="s">
        <v>60</v>
      </c>
      <c r="AD1236" s="13" t="s">
        <v>61</v>
      </c>
      <c r="AE1236" s="13">
        <v>3.2</v>
      </c>
      <c r="AF1236" s="13" t="s">
        <v>62</v>
      </c>
      <c r="AK1236" s="13" t="s">
        <v>63</v>
      </c>
      <c r="AL1236" s="13">
        <v>8760</v>
      </c>
      <c r="AM1236" s="13" t="s">
        <v>103</v>
      </c>
      <c r="AN1236" s="13" t="s">
        <v>1311</v>
      </c>
      <c r="AO1236" s="11">
        <v>44068.419305555559</v>
      </c>
      <c r="AP1236" s="11" t="s">
        <v>66</v>
      </c>
      <c r="AQ1236" s="11" t="s">
        <v>49</v>
      </c>
      <c r="AR1236" s="11" t="s">
        <v>66</v>
      </c>
      <c r="AS1236" s="11" t="s">
        <v>55</v>
      </c>
      <c r="AT1236" s="11" t="s">
        <v>66</v>
      </c>
      <c r="AU1236" s="11" t="s">
        <v>61</v>
      </c>
      <c r="AV1236" t="s">
        <v>66</v>
      </c>
      <c r="AW1236" t="s">
        <v>66</v>
      </c>
    </row>
    <row r="1237" spans="1:49" hidden="1" x14ac:dyDescent="0.25">
      <c r="A1237" s="13" t="s">
        <v>1312</v>
      </c>
      <c r="B1237" s="13">
        <v>28360</v>
      </c>
      <c r="C1237" s="13" t="s">
        <v>1313</v>
      </c>
      <c r="D1237" s="13" t="s">
        <v>49</v>
      </c>
      <c r="E1237" s="13" t="s">
        <v>111</v>
      </c>
      <c r="F1237" s="15" t="s">
        <v>112</v>
      </c>
      <c r="I1237" s="16" t="s">
        <v>88</v>
      </c>
      <c r="J1237" s="13" t="s">
        <v>53</v>
      </c>
      <c r="K1237" s="13">
        <v>3</v>
      </c>
      <c r="L1237" s="13">
        <v>6</v>
      </c>
      <c r="M1237" s="13" t="s">
        <v>55</v>
      </c>
      <c r="N1237" s="13" t="s">
        <v>56</v>
      </c>
      <c r="O1237" s="13" t="s">
        <v>55</v>
      </c>
      <c r="Y1237" s="13">
        <v>16</v>
      </c>
      <c r="Z1237" s="13" t="s">
        <v>1314</v>
      </c>
      <c r="AC1237" s="13" t="s">
        <v>67</v>
      </c>
      <c r="AD1237" s="13" t="s">
        <v>61</v>
      </c>
      <c r="AE1237" s="13">
        <v>0.03</v>
      </c>
      <c r="AF1237" s="13" t="s">
        <v>68</v>
      </c>
      <c r="AG1237" s="13" t="s">
        <v>69</v>
      </c>
      <c r="AK1237" s="13" t="s">
        <v>63</v>
      </c>
      <c r="AL1237" s="13">
        <v>8760</v>
      </c>
      <c r="AM1237" s="13" t="s">
        <v>1315</v>
      </c>
      <c r="AO1237" s="11">
        <v>44068.419305555559</v>
      </c>
      <c r="AP1237" s="11" t="s">
        <v>66</v>
      </c>
      <c r="AQ1237" s="11" t="s">
        <v>49</v>
      </c>
      <c r="AR1237" s="11" t="s">
        <v>66</v>
      </c>
      <c r="AS1237" s="11" t="s">
        <v>55</v>
      </c>
      <c r="AT1237" s="11" t="s">
        <v>66</v>
      </c>
      <c r="AU1237" s="11" t="s">
        <v>61</v>
      </c>
      <c r="AV1237" t="s">
        <v>66</v>
      </c>
      <c r="AW1237" t="s">
        <v>66</v>
      </c>
    </row>
    <row r="1238" spans="1:49" hidden="1" x14ac:dyDescent="0.25">
      <c r="A1238" s="13" t="s">
        <v>1312</v>
      </c>
      <c r="B1238" s="13">
        <v>28360</v>
      </c>
      <c r="C1238" s="13" t="s">
        <v>1313</v>
      </c>
      <c r="D1238" s="13" t="s">
        <v>49</v>
      </c>
      <c r="E1238" s="13" t="s">
        <v>111</v>
      </c>
      <c r="F1238" s="15" t="s">
        <v>112</v>
      </c>
      <c r="I1238" s="16" t="s">
        <v>88</v>
      </c>
      <c r="J1238" s="13" t="s">
        <v>53</v>
      </c>
      <c r="K1238" s="13">
        <v>3</v>
      </c>
      <c r="L1238" s="13">
        <v>6</v>
      </c>
      <c r="M1238" s="13" t="s">
        <v>55</v>
      </c>
      <c r="N1238" s="13" t="s">
        <v>56</v>
      </c>
      <c r="O1238" s="13" t="s">
        <v>55</v>
      </c>
      <c r="Y1238" s="13">
        <v>16</v>
      </c>
      <c r="Z1238" s="13" t="s">
        <v>1314</v>
      </c>
      <c r="AC1238" s="13" t="s">
        <v>67</v>
      </c>
      <c r="AD1238" s="13" t="s">
        <v>61</v>
      </c>
      <c r="AE1238" s="13">
        <v>0.12</v>
      </c>
      <c r="AF1238" s="13" t="s">
        <v>62</v>
      </c>
      <c r="AG1238" s="13" t="s">
        <v>69</v>
      </c>
      <c r="AK1238" s="13" t="s">
        <v>63</v>
      </c>
      <c r="AL1238" s="13">
        <v>8760</v>
      </c>
      <c r="AM1238" s="13" t="s">
        <v>1315</v>
      </c>
      <c r="AO1238" s="11">
        <v>44068.419305555559</v>
      </c>
      <c r="AP1238" s="11" t="s">
        <v>66</v>
      </c>
      <c r="AQ1238" s="11" t="s">
        <v>49</v>
      </c>
      <c r="AR1238" s="11" t="s">
        <v>66</v>
      </c>
      <c r="AS1238" s="11" t="s">
        <v>55</v>
      </c>
      <c r="AT1238" s="11" t="s">
        <v>66</v>
      </c>
      <c r="AU1238" s="11" t="s">
        <v>61</v>
      </c>
      <c r="AV1238" t="s">
        <v>66</v>
      </c>
      <c r="AW1238" t="s">
        <v>66</v>
      </c>
    </row>
    <row r="1239" spans="1:49" hidden="1" x14ac:dyDescent="0.25">
      <c r="A1239" s="13" t="s">
        <v>1316</v>
      </c>
      <c r="B1239" s="13">
        <v>20173</v>
      </c>
      <c r="C1239" s="13" t="s">
        <v>1317</v>
      </c>
      <c r="D1239" s="13" t="s">
        <v>49</v>
      </c>
      <c r="E1239" s="13" t="s">
        <v>49</v>
      </c>
      <c r="F1239" s="15" t="s">
        <v>84</v>
      </c>
      <c r="G1239" s="13">
        <v>32.767305999999998</v>
      </c>
      <c r="H1239" s="13">
        <v>-103.871897</v>
      </c>
      <c r="I1239" s="16" t="s">
        <v>88</v>
      </c>
      <c r="J1239" s="13" t="s">
        <v>53</v>
      </c>
      <c r="K1239" s="13">
        <v>4</v>
      </c>
      <c r="L1239" s="13" t="s">
        <v>190</v>
      </c>
      <c r="M1239" s="13" t="s">
        <v>55</v>
      </c>
      <c r="N1239" s="13" t="s">
        <v>56</v>
      </c>
      <c r="O1239" s="13" t="s">
        <v>1318</v>
      </c>
      <c r="U1239" s="13">
        <v>416</v>
      </c>
      <c r="V1239" s="13" t="s">
        <v>508</v>
      </c>
      <c r="W1239" s="13">
        <v>416</v>
      </c>
      <c r="X1239" s="13" t="s">
        <v>508</v>
      </c>
      <c r="Y1239" s="13">
        <v>3.65</v>
      </c>
      <c r="Z1239" s="13" t="s">
        <v>1319</v>
      </c>
      <c r="AA1239" s="13">
        <v>3.65</v>
      </c>
      <c r="AB1239" s="13" t="s">
        <v>1319</v>
      </c>
      <c r="AC1239" s="13" t="s">
        <v>67</v>
      </c>
      <c r="AD1239" s="13" t="s">
        <v>61</v>
      </c>
      <c r="AE1239" s="13">
        <v>0.04</v>
      </c>
      <c r="AF1239" s="13" t="s">
        <v>68</v>
      </c>
      <c r="AG1239" s="13" t="s">
        <v>69</v>
      </c>
      <c r="AL1239" s="13">
        <v>8760</v>
      </c>
      <c r="AM1239" s="13" t="s">
        <v>103</v>
      </c>
      <c r="AO1239" s="11">
        <v>44068.419305555559</v>
      </c>
      <c r="AP1239" s="11" t="s">
        <v>66</v>
      </c>
      <c r="AQ1239" s="11" t="s">
        <v>49</v>
      </c>
      <c r="AR1239" s="11" t="s">
        <v>66</v>
      </c>
      <c r="AS1239" s="11" t="s">
        <v>55</v>
      </c>
      <c r="AT1239" s="11" t="s">
        <v>66</v>
      </c>
      <c r="AU1239" s="11" t="s">
        <v>61</v>
      </c>
      <c r="AV1239" t="s">
        <v>66</v>
      </c>
      <c r="AW1239" t="s">
        <v>66</v>
      </c>
    </row>
    <row r="1240" spans="1:49" hidden="1" x14ac:dyDescent="0.25">
      <c r="A1240" s="13" t="s">
        <v>1316</v>
      </c>
      <c r="B1240" s="13">
        <v>20173</v>
      </c>
      <c r="C1240" s="13" t="s">
        <v>1317</v>
      </c>
      <c r="D1240" s="13" t="s">
        <v>49</v>
      </c>
      <c r="E1240" s="13" t="s">
        <v>49</v>
      </c>
      <c r="F1240" s="15" t="s">
        <v>84</v>
      </c>
      <c r="G1240" s="13">
        <v>32.767305999999998</v>
      </c>
      <c r="H1240" s="13">
        <v>-103.871897</v>
      </c>
      <c r="I1240" s="16" t="s">
        <v>88</v>
      </c>
      <c r="J1240" s="13" t="s">
        <v>53</v>
      </c>
      <c r="K1240" s="13">
        <v>4</v>
      </c>
      <c r="L1240" s="13" t="s">
        <v>190</v>
      </c>
      <c r="M1240" s="13" t="s">
        <v>55</v>
      </c>
      <c r="N1240" s="13" t="s">
        <v>56</v>
      </c>
      <c r="O1240" s="13" t="s">
        <v>1318</v>
      </c>
      <c r="U1240" s="13">
        <v>416</v>
      </c>
      <c r="V1240" s="13" t="s">
        <v>508</v>
      </c>
      <c r="W1240" s="13">
        <v>416</v>
      </c>
      <c r="X1240" s="13" t="s">
        <v>508</v>
      </c>
      <c r="Y1240" s="13">
        <v>3.65</v>
      </c>
      <c r="Z1240" s="13" t="s">
        <v>1319</v>
      </c>
      <c r="AA1240" s="13">
        <v>3.65</v>
      </c>
      <c r="AB1240" s="13" t="s">
        <v>1319</v>
      </c>
      <c r="AC1240" s="13" t="s">
        <v>67</v>
      </c>
      <c r="AD1240" s="13" t="s">
        <v>61</v>
      </c>
      <c r="AE1240" s="13">
        <v>0.18</v>
      </c>
      <c r="AF1240" s="13" t="s">
        <v>62</v>
      </c>
      <c r="AG1240" s="13" t="s">
        <v>69</v>
      </c>
      <c r="AL1240" s="13">
        <v>8760</v>
      </c>
      <c r="AM1240" s="13" t="s">
        <v>103</v>
      </c>
      <c r="AO1240" s="11">
        <v>44068.419305555559</v>
      </c>
      <c r="AP1240" s="11" t="s">
        <v>66</v>
      </c>
      <c r="AQ1240" s="11" t="s">
        <v>49</v>
      </c>
      <c r="AR1240" s="11" t="s">
        <v>66</v>
      </c>
      <c r="AS1240" s="11" t="s">
        <v>55</v>
      </c>
      <c r="AT1240" s="11" t="s">
        <v>66</v>
      </c>
      <c r="AU1240" s="11" t="s">
        <v>61</v>
      </c>
      <c r="AV1240" t="s">
        <v>66</v>
      </c>
      <c r="AW1240" t="s">
        <v>66</v>
      </c>
    </row>
    <row r="1241" spans="1:49" hidden="1" x14ac:dyDescent="0.25">
      <c r="A1241" s="13" t="s">
        <v>1320</v>
      </c>
      <c r="B1241" s="13">
        <v>38780</v>
      </c>
      <c r="C1241" s="13" t="s">
        <v>1321</v>
      </c>
      <c r="D1241" s="13" t="s">
        <v>49</v>
      </c>
      <c r="E1241" s="13" t="s">
        <v>50</v>
      </c>
      <c r="F1241" s="15" t="s">
        <v>84</v>
      </c>
      <c r="G1241" s="13">
        <v>32.071129999999997</v>
      </c>
      <c r="H1241" s="13">
        <v>-103.28182</v>
      </c>
      <c r="I1241" s="16" t="s">
        <v>75</v>
      </c>
      <c r="J1241" s="13" t="s">
        <v>53</v>
      </c>
      <c r="K1241" s="13">
        <v>2</v>
      </c>
      <c r="L1241" s="13" t="s">
        <v>1322</v>
      </c>
      <c r="M1241" s="13" t="s">
        <v>55</v>
      </c>
      <c r="N1241" s="13" t="s">
        <v>56</v>
      </c>
      <c r="O1241" s="13" t="s">
        <v>1323</v>
      </c>
      <c r="P1241" s="13" t="s">
        <v>1324</v>
      </c>
      <c r="Q1241" s="13" t="s">
        <v>108</v>
      </c>
      <c r="R1241" s="13" t="s">
        <v>108</v>
      </c>
      <c r="Y1241" s="13">
        <v>4</v>
      </c>
      <c r="Z1241" s="13" t="s">
        <v>59</v>
      </c>
      <c r="AA1241" s="13">
        <v>4</v>
      </c>
      <c r="AB1241" s="13" t="s">
        <v>59</v>
      </c>
      <c r="AC1241" s="13" t="s">
        <v>67</v>
      </c>
      <c r="AD1241" s="13" t="s">
        <v>61</v>
      </c>
      <c r="AE1241" s="13">
        <v>1.72</v>
      </c>
      <c r="AF1241" s="13" t="s">
        <v>62</v>
      </c>
      <c r="AG1241" s="13" t="s">
        <v>69</v>
      </c>
      <c r="AK1241" s="13" t="s">
        <v>63</v>
      </c>
      <c r="AL1241" s="13">
        <v>8760</v>
      </c>
      <c r="AM1241" s="13" t="s">
        <v>100</v>
      </c>
      <c r="AO1241" s="11">
        <v>44068.419305555559</v>
      </c>
      <c r="AP1241" s="11" t="s">
        <v>66</v>
      </c>
      <c r="AQ1241" s="11" t="s">
        <v>49</v>
      </c>
      <c r="AR1241" s="11" t="s">
        <v>66</v>
      </c>
      <c r="AS1241" s="11" t="s">
        <v>55</v>
      </c>
      <c r="AT1241" s="11" t="s">
        <v>66</v>
      </c>
      <c r="AU1241" s="11" t="s">
        <v>61</v>
      </c>
      <c r="AV1241" t="s">
        <v>66</v>
      </c>
      <c r="AW1241" t="s">
        <v>66</v>
      </c>
    </row>
    <row r="1242" spans="1:49" hidden="1" x14ac:dyDescent="0.25">
      <c r="A1242" s="13" t="s">
        <v>1320</v>
      </c>
      <c r="B1242" s="13">
        <v>38780</v>
      </c>
      <c r="C1242" s="13" t="s">
        <v>1321</v>
      </c>
      <c r="D1242" s="13" t="s">
        <v>49</v>
      </c>
      <c r="E1242" s="13" t="s">
        <v>50</v>
      </c>
      <c r="F1242" s="15" t="s">
        <v>84</v>
      </c>
      <c r="G1242" s="13">
        <v>32.071129999999997</v>
      </c>
      <c r="H1242" s="13">
        <v>-103.28182</v>
      </c>
      <c r="I1242" s="16" t="s">
        <v>75</v>
      </c>
      <c r="J1242" s="13" t="s">
        <v>53</v>
      </c>
      <c r="K1242" s="13">
        <v>2</v>
      </c>
      <c r="L1242" s="13" t="s">
        <v>1322</v>
      </c>
      <c r="M1242" s="13" t="s">
        <v>55</v>
      </c>
      <c r="N1242" s="13" t="s">
        <v>56</v>
      </c>
      <c r="O1242" s="13" t="s">
        <v>1323</v>
      </c>
      <c r="P1242" s="13" t="s">
        <v>1324</v>
      </c>
      <c r="Q1242" s="13" t="s">
        <v>108</v>
      </c>
      <c r="R1242" s="13" t="s">
        <v>108</v>
      </c>
      <c r="Y1242" s="13">
        <v>4</v>
      </c>
      <c r="Z1242" s="13" t="s">
        <v>59</v>
      </c>
      <c r="AA1242" s="13">
        <v>4</v>
      </c>
      <c r="AB1242" s="13" t="s">
        <v>59</v>
      </c>
      <c r="AC1242" s="13" t="s">
        <v>67</v>
      </c>
      <c r="AD1242" s="13" t="s">
        <v>61</v>
      </c>
      <c r="AE1242" s="13">
        <v>0.39</v>
      </c>
      <c r="AF1242" s="13" t="s">
        <v>68</v>
      </c>
      <c r="AG1242" s="13" t="s">
        <v>69</v>
      </c>
      <c r="AK1242" s="13" t="s">
        <v>63</v>
      </c>
      <c r="AL1242" s="13">
        <v>8760</v>
      </c>
      <c r="AM1242" s="13" t="s">
        <v>100</v>
      </c>
      <c r="AO1242" s="11">
        <v>44068.419305555559</v>
      </c>
      <c r="AP1242" s="11" t="s">
        <v>66</v>
      </c>
      <c r="AQ1242" s="11" t="s">
        <v>49</v>
      </c>
      <c r="AR1242" s="11" t="s">
        <v>66</v>
      </c>
      <c r="AS1242" s="11" t="s">
        <v>55</v>
      </c>
      <c r="AT1242" s="11" t="s">
        <v>66</v>
      </c>
      <c r="AU1242" s="11" t="s">
        <v>61</v>
      </c>
      <c r="AV1242" t="s">
        <v>66</v>
      </c>
      <c r="AW1242" t="s">
        <v>66</v>
      </c>
    </row>
    <row r="1243" spans="1:49" hidden="1" x14ac:dyDescent="0.25">
      <c r="A1243" s="13" t="s">
        <v>1320</v>
      </c>
      <c r="B1243" s="13">
        <v>39024</v>
      </c>
      <c r="C1243" s="13" t="s">
        <v>1325</v>
      </c>
      <c r="D1243" s="13" t="s">
        <v>49</v>
      </c>
      <c r="E1243" s="13" t="s">
        <v>111</v>
      </c>
      <c r="F1243" s="15" t="s">
        <v>84</v>
      </c>
      <c r="G1243" s="13">
        <v>32.258609999999997</v>
      </c>
      <c r="H1243" s="13">
        <v>-103.97360999999999</v>
      </c>
      <c r="I1243" s="16" t="s">
        <v>75</v>
      </c>
      <c r="J1243" s="13" t="s">
        <v>53</v>
      </c>
      <c r="K1243" s="13">
        <v>1</v>
      </c>
      <c r="L1243" s="13" t="s">
        <v>1326</v>
      </c>
      <c r="M1243" s="13" t="s">
        <v>55</v>
      </c>
      <c r="N1243" s="13" t="s">
        <v>56</v>
      </c>
      <c r="O1243" s="13" t="s">
        <v>1327</v>
      </c>
      <c r="P1243" s="13" t="s">
        <v>146</v>
      </c>
      <c r="Q1243" s="13" t="s">
        <v>146</v>
      </c>
      <c r="R1243" s="13" t="s">
        <v>146</v>
      </c>
      <c r="Y1243" s="13">
        <v>0.75</v>
      </c>
      <c r="Z1243" s="13" t="s">
        <v>59</v>
      </c>
      <c r="AA1243" s="13">
        <v>0.75</v>
      </c>
      <c r="AB1243" s="13" t="s">
        <v>59</v>
      </c>
      <c r="AC1243" s="13" t="s">
        <v>67</v>
      </c>
      <c r="AD1243" s="13" t="s">
        <v>61</v>
      </c>
      <c r="AE1243" s="13">
        <v>7.3999999999999996E-2</v>
      </c>
      <c r="AF1243" s="13" t="s">
        <v>68</v>
      </c>
      <c r="AG1243" s="13" t="s">
        <v>69</v>
      </c>
      <c r="AK1243" s="13" t="s">
        <v>63</v>
      </c>
      <c r="AL1243" s="13">
        <v>8760</v>
      </c>
      <c r="AM1243" s="13" t="s">
        <v>100</v>
      </c>
      <c r="AO1243" s="11">
        <v>44068.419305555559</v>
      </c>
      <c r="AP1243" s="11" t="s">
        <v>66</v>
      </c>
      <c r="AQ1243" s="11" t="s">
        <v>49</v>
      </c>
      <c r="AR1243" s="11" t="s">
        <v>66</v>
      </c>
      <c r="AS1243" s="11" t="s">
        <v>55</v>
      </c>
      <c r="AT1243" s="11" t="s">
        <v>66</v>
      </c>
      <c r="AU1243" s="11" t="s">
        <v>61</v>
      </c>
      <c r="AV1243" t="s">
        <v>66</v>
      </c>
      <c r="AW1243" t="s">
        <v>66</v>
      </c>
    </row>
    <row r="1244" spans="1:49" hidden="1" x14ac:dyDescent="0.25">
      <c r="A1244" s="13" t="s">
        <v>1320</v>
      </c>
      <c r="B1244" s="13">
        <v>39024</v>
      </c>
      <c r="C1244" s="13" t="s">
        <v>1325</v>
      </c>
      <c r="D1244" s="13" t="s">
        <v>49</v>
      </c>
      <c r="E1244" s="13" t="s">
        <v>111</v>
      </c>
      <c r="F1244" s="15" t="s">
        <v>84</v>
      </c>
      <c r="G1244" s="13">
        <v>32.258609999999997</v>
      </c>
      <c r="H1244" s="13">
        <v>-103.97360999999999</v>
      </c>
      <c r="I1244" s="16" t="s">
        <v>75</v>
      </c>
      <c r="J1244" s="13" t="s">
        <v>53</v>
      </c>
      <c r="K1244" s="13">
        <v>1</v>
      </c>
      <c r="L1244" s="13" t="s">
        <v>1326</v>
      </c>
      <c r="M1244" s="13" t="s">
        <v>55</v>
      </c>
      <c r="N1244" s="13" t="s">
        <v>56</v>
      </c>
      <c r="O1244" s="13" t="s">
        <v>1327</v>
      </c>
      <c r="P1244" s="13" t="s">
        <v>146</v>
      </c>
      <c r="Q1244" s="13" t="s">
        <v>146</v>
      </c>
      <c r="R1244" s="13" t="s">
        <v>146</v>
      </c>
      <c r="Y1244" s="13">
        <v>0.75</v>
      </c>
      <c r="Z1244" s="13" t="s">
        <v>59</v>
      </c>
      <c r="AA1244" s="13">
        <v>0.75</v>
      </c>
      <c r="AB1244" s="13" t="s">
        <v>59</v>
      </c>
      <c r="AC1244" s="13" t="s">
        <v>67</v>
      </c>
      <c r="AD1244" s="13" t="s">
        <v>61</v>
      </c>
      <c r="AE1244" s="13">
        <v>0.32</v>
      </c>
      <c r="AF1244" s="13" t="s">
        <v>62</v>
      </c>
      <c r="AG1244" s="13" t="s">
        <v>69</v>
      </c>
      <c r="AK1244" s="13" t="s">
        <v>63</v>
      </c>
      <c r="AL1244" s="13">
        <v>8760</v>
      </c>
      <c r="AM1244" s="13" t="s">
        <v>100</v>
      </c>
      <c r="AO1244" s="11">
        <v>44068.419305555559</v>
      </c>
      <c r="AP1244" s="11" t="s">
        <v>66</v>
      </c>
      <c r="AQ1244" s="11" t="s">
        <v>49</v>
      </c>
      <c r="AR1244" s="11" t="s">
        <v>66</v>
      </c>
      <c r="AS1244" s="11" t="s">
        <v>55</v>
      </c>
      <c r="AT1244" s="11" t="s">
        <v>66</v>
      </c>
      <c r="AU1244" s="11" t="s">
        <v>61</v>
      </c>
      <c r="AV1244" t="s">
        <v>66</v>
      </c>
      <c r="AW1244" t="s">
        <v>66</v>
      </c>
    </row>
    <row r="1245" spans="1:49" hidden="1" x14ac:dyDescent="0.25">
      <c r="A1245" s="13" t="s">
        <v>1328</v>
      </c>
      <c r="B1245" s="13">
        <v>25486</v>
      </c>
      <c r="C1245" s="13" t="s">
        <v>1329</v>
      </c>
      <c r="D1245" s="13" t="s">
        <v>49</v>
      </c>
      <c r="E1245" s="13" t="s">
        <v>111</v>
      </c>
      <c r="F1245" s="15" t="s">
        <v>51</v>
      </c>
      <c r="G1245" s="13">
        <v>32.573278000000002</v>
      </c>
      <c r="H1245" s="13">
        <v>-103.633472</v>
      </c>
      <c r="I1245" s="16" t="s">
        <v>88</v>
      </c>
      <c r="J1245" s="13" t="s">
        <v>53</v>
      </c>
      <c r="K1245" s="13">
        <v>2</v>
      </c>
      <c r="L1245" s="13">
        <v>2</v>
      </c>
      <c r="M1245" s="13" t="s">
        <v>55</v>
      </c>
      <c r="N1245" s="13" t="s">
        <v>56</v>
      </c>
      <c r="O1245" s="13" t="s">
        <v>1330</v>
      </c>
      <c r="P1245" s="13" t="s">
        <v>177</v>
      </c>
      <c r="Q1245" s="13" t="s">
        <v>177</v>
      </c>
      <c r="R1245" s="13" t="s">
        <v>177</v>
      </c>
      <c r="U1245" s="13">
        <v>750</v>
      </c>
      <c r="V1245" s="13" t="s">
        <v>478</v>
      </c>
      <c r="W1245" s="13">
        <v>750</v>
      </c>
      <c r="X1245" s="13" t="s">
        <v>478</v>
      </c>
      <c r="Y1245" s="13">
        <v>750</v>
      </c>
      <c r="Z1245" s="13" t="s">
        <v>478</v>
      </c>
      <c r="AA1245" s="13">
        <v>750</v>
      </c>
      <c r="AB1245" s="13" t="s">
        <v>478</v>
      </c>
      <c r="AC1245" s="13" t="s">
        <v>67</v>
      </c>
      <c r="AD1245" s="13" t="s">
        <v>61</v>
      </c>
      <c r="AE1245" s="13">
        <v>0.08</v>
      </c>
      <c r="AF1245" s="13" t="s">
        <v>68</v>
      </c>
      <c r="AG1245" s="13" t="s">
        <v>69</v>
      </c>
      <c r="AK1245" s="13" t="s">
        <v>63</v>
      </c>
      <c r="AL1245" s="13">
        <v>8760</v>
      </c>
      <c r="AM1245" s="13" t="s">
        <v>64</v>
      </c>
      <c r="AO1245" s="11">
        <v>44068.419305555559</v>
      </c>
      <c r="AP1245" s="11" t="s">
        <v>66</v>
      </c>
      <c r="AQ1245" s="11" t="s">
        <v>49</v>
      </c>
      <c r="AR1245" s="11" t="s">
        <v>66</v>
      </c>
      <c r="AS1245" s="11" t="s">
        <v>55</v>
      </c>
      <c r="AT1245" s="11" t="s">
        <v>66</v>
      </c>
      <c r="AU1245" s="11" t="s">
        <v>61</v>
      </c>
      <c r="AV1245" t="s">
        <v>66</v>
      </c>
      <c r="AW1245" t="s">
        <v>66</v>
      </c>
    </row>
    <row r="1246" spans="1:49" hidden="1" x14ac:dyDescent="0.25">
      <c r="A1246" s="13" t="s">
        <v>1328</v>
      </c>
      <c r="B1246" s="13">
        <v>25486</v>
      </c>
      <c r="C1246" s="13" t="s">
        <v>1329</v>
      </c>
      <c r="D1246" s="13" t="s">
        <v>49</v>
      </c>
      <c r="E1246" s="13" t="s">
        <v>111</v>
      </c>
      <c r="F1246" s="15" t="s">
        <v>51</v>
      </c>
      <c r="G1246" s="13">
        <v>32.573278000000002</v>
      </c>
      <c r="H1246" s="13">
        <v>-103.633472</v>
      </c>
      <c r="I1246" s="16" t="s">
        <v>88</v>
      </c>
      <c r="J1246" s="13" t="s">
        <v>53</v>
      </c>
      <c r="K1246" s="13">
        <v>2</v>
      </c>
      <c r="L1246" s="13">
        <v>2</v>
      </c>
      <c r="M1246" s="13" t="s">
        <v>55</v>
      </c>
      <c r="N1246" s="13" t="s">
        <v>56</v>
      </c>
      <c r="O1246" s="13" t="s">
        <v>1330</v>
      </c>
      <c r="P1246" s="13" t="s">
        <v>177</v>
      </c>
      <c r="Q1246" s="13" t="s">
        <v>177</v>
      </c>
      <c r="R1246" s="13" t="s">
        <v>177</v>
      </c>
      <c r="U1246" s="13">
        <v>750</v>
      </c>
      <c r="V1246" s="13" t="s">
        <v>478</v>
      </c>
      <c r="W1246" s="13">
        <v>750</v>
      </c>
      <c r="X1246" s="13" t="s">
        <v>478</v>
      </c>
      <c r="Y1246" s="13">
        <v>750</v>
      </c>
      <c r="Z1246" s="13" t="s">
        <v>478</v>
      </c>
      <c r="AA1246" s="13">
        <v>750</v>
      </c>
      <c r="AB1246" s="13" t="s">
        <v>478</v>
      </c>
      <c r="AC1246" s="13" t="s">
        <v>67</v>
      </c>
      <c r="AD1246" s="13" t="s">
        <v>61</v>
      </c>
      <c r="AE1246" s="13">
        <v>0.35</v>
      </c>
      <c r="AF1246" s="13" t="s">
        <v>62</v>
      </c>
      <c r="AG1246" s="13" t="s">
        <v>69</v>
      </c>
      <c r="AK1246" s="13" t="s">
        <v>63</v>
      </c>
      <c r="AL1246" s="13">
        <v>8760</v>
      </c>
      <c r="AM1246" s="13" t="s">
        <v>64</v>
      </c>
      <c r="AO1246" s="11">
        <v>44068.419305555559</v>
      </c>
      <c r="AP1246" s="11" t="s">
        <v>66</v>
      </c>
      <c r="AQ1246" s="11" t="s">
        <v>49</v>
      </c>
      <c r="AR1246" s="11" t="s">
        <v>66</v>
      </c>
      <c r="AS1246" s="11" t="s">
        <v>55</v>
      </c>
      <c r="AT1246" s="11" t="s">
        <v>66</v>
      </c>
      <c r="AU1246" s="11" t="s">
        <v>61</v>
      </c>
      <c r="AV1246" t="s">
        <v>66</v>
      </c>
      <c r="AW1246" t="s">
        <v>66</v>
      </c>
    </row>
    <row r="1247" spans="1:49" hidden="1" x14ac:dyDescent="0.25">
      <c r="A1247" s="13" t="s">
        <v>1331</v>
      </c>
      <c r="B1247" s="13">
        <v>37724</v>
      </c>
      <c r="C1247" s="13" t="s">
        <v>1332</v>
      </c>
      <c r="D1247" s="13" t="s">
        <v>49</v>
      </c>
      <c r="E1247" s="13" t="s">
        <v>111</v>
      </c>
      <c r="F1247" s="15" t="s">
        <v>84</v>
      </c>
      <c r="G1247" s="13">
        <v>32.263297000000001</v>
      </c>
      <c r="H1247" s="13">
        <v>-104.122578</v>
      </c>
      <c r="I1247" s="16" t="s">
        <v>75</v>
      </c>
      <c r="J1247" s="13" t="s">
        <v>53</v>
      </c>
      <c r="K1247" s="13">
        <v>1</v>
      </c>
      <c r="L1247" s="13" t="s">
        <v>1333</v>
      </c>
      <c r="M1247" s="13" t="s">
        <v>55</v>
      </c>
      <c r="N1247" s="13" t="s">
        <v>56</v>
      </c>
      <c r="O1247" s="13" t="s">
        <v>1334</v>
      </c>
      <c r="U1247" s="13">
        <v>30.64</v>
      </c>
      <c r="V1247" s="13" t="s">
        <v>59</v>
      </c>
      <c r="W1247" s="13">
        <v>30.64</v>
      </c>
      <c r="X1247" s="13" t="s">
        <v>59</v>
      </c>
      <c r="Y1247" s="13">
        <v>30.64</v>
      </c>
      <c r="Z1247" s="13" t="s">
        <v>59</v>
      </c>
      <c r="AA1247" s="13">
        <v>30.64</v>
      </c>
      <c r="AB1247" s="13" t="s">
        <v>59</v>
      </c>
      <c r="AC1247" s="13" t="s">
        <v>67</v>
      </c>
      <c r="AD1247" s="13" t="s">
        <v>61</v>
      </c>
      <c r="AE1247" s="13">
        <v>3</v>
      </c>
      <c r="AF1247" s="13" t="s">
        <v>68</v>
      </c>
      <c r="AG1247" s="13" t="s">
        <v>69</v>
      </c>
      <c r="AK1247" s="13" t="s">
        <v>63</v>
      </c>
      <c r="AL1247" s="13">
        <v>8760</v>
      </c>
      <c r="AM1247" s="13" t="s">
        <v>64</v>
      </c>
      <c r="AN1247" s="13" t="s">
        <v>65</v>
      </c>
      <c r="AO1247" s="11">
        <v>44068.419305555559</v>
      </c>
      <c r="AP1247" s="11" t="s">
        <v>66</v>
      </c>
      <c r="AQ1247" s="11" t="s">
        <v>49</v>
      </c>
      <c r="AR1247" s="11" t="s">
        <v>66</v>
      </c>
      <c r="AS1247" s="11" t="s">
        <v>55</v>
      </c>
      <c r="AT1247" s="11" t="s">
        <v>66</v>
      </c>
      <c r="AU1247" s="11" t="s">
        <v>61</v>
      </c>
      <c r="AV1247" t="s">
        <v>66</v>
      </c>
      <c r="AW1247" t="s">
        <v>66</v>
      </c>
    </row>
    <row r="1248" spans="1:49" hidden="1" x14ac:dyDescent="0.25">
      <c r="A1248" s="13" t="s">
        <v>1331</v>
      </c>
      <c r="B1248" s="13">
        <v>37724</v>
      </c>
      <c r="C1248" s="13" t="s">
        <v>1332</v>
      </c>
      <c r="D1248" s="13" t="s">
        <v>49</v>
      </c>
      <c r="E1248" s="13" t="s">
        <v>111</v>
      </c>
      <c r="F1248" s="15" t="s">
        <v>84</v>
      </c>
      <c r="G1248" s="13">
        <v>32.263297000000001</v>
      </c>
      <c r="H1248" s="13">
        <v>-104.122578</v>
      </c>
      <c r="I1248" s="16" t="s">
        <v>75</v>
      </c>
      <c r="J1248" s="13" t="s">
        <v>53</v>
      </c>
      <c r="K1248" s="13">
        <v>1</v>
      </c>
      <c r="L1248" s="13" t="s">
        <v>1333</v>
      </c>
      <c r="M1248" s="13" t="s">
        <v>55</v>
      </c>
      <c r="N1248" s="13" t="s">
        <v>56</v>
      </c>
      <c r="O1248" s="13" t="s">
        <v>1334</v>
      </c>
      <c r="U1248" s="13">
        <v>30.64</v>
      </c>
      <c r="V1248" s="13" t="s">
        <v>59</v>
      </c>
      <c r="W1248" s="13">
        <v>30.64</v>
      </c>
      <c r="X1248" s="13" t="s">
        <v>59</v>
      </c>
      <c r="Y1248" s="13">
        <v>30.64</v>
      </c>
      <c r="Z1248" s="13" t="s">
        <v>59</v>
      </c>
      <c r="AA1248" s="13">
        <v>30.64</v>
      </c>
      <c r="AB1248" s="13" t="s">
        <v>59</v>
      </c>
      <c r="AC1248" s="13" t="s">
        <v>67</v>
      </c>
      <c r="AD1248" s="13" t="s">
        <v>61</v>
      </c>
      <c r="AE1248" s="13">
        <v>13.16</v>
      </c>
      <c r="AF1248" s="13" t="s">
        <v>62</v>
      </c>
      <c r="AG1248" s="13" t="s">
        <v>69</v>
      </c>
      <c r="AK1248" s="13" t="s">
        <v>63</v>
      </c>
      <c r="AL1248" s="13">
        <v>8760</v>
      </c>
      <c r="AM1248" s="13" t="s">
        <v>64</v>
      </c>
      <c r="AN1248" s="13" t="s">
        <v>65</v>
      </c>
      <c r="AO1248" s="11">
        <v>44068.419305555559</v>
      </c>
      <c r="AP1248" s="11" t="s">
        <v>66</v>
      </c>
      <c r="AQ1248" s="11" t="s">
        <v>49</v>
      </c>
      <c r="AR1248" s="11" t="s">
        <v>66</v>
      </c>
      <c r="AS1248" s="11" t="s">
        <v>55</v>
      </c>
      <c r="AT1248" s="11" t="s">
        <v>66</v>
      </c>
      <c r="AU1248" s="11" t="s">
        <v>61</v>
      </c>
      <c r="AV1248" t="s">
        <v>66</v>
      </c>
      <c r="AW1248" t="s">
        <v>66</v>
      </c>
    </row>
    <row r="1249" spans="1:50" hidden="1" x14ac:dyDescent="0.25">
      <c r="A1249" s="13" t="s">
        <v>1331</v>
      </c>
      <c r="B1249" s="13">
        <v>37724</v>
      </c>
      <c r="C1249" s="13" t="s">
        <v>1332</v>
      </c>
      <c r="D1249" s="13" t="s">
        <v>49</v>
      </c>
      <c r="E1249" s="13" t="s">
        <v>111</v>
      </c>
      <c r="F1249" s="15" t="s">
        <v>84</v>
      </c>
      <c r="G1249" s="13">
        <v>32.263297000000001</v>
      </c>
      <c r="H1249" s="13">
        <v>-104.122578</v>
      </c>
      <c r="I1249" s="16" t="s">
        <v>75</v>
      </c>
      <c r="J1249" s="13" t="s">
        <v>53</v>
      </c>
      <c r="K1249" s="13">
        <v>15</v>
      </c>
      <c r="L1249" s="13" t="s">
        <v>1335</v>
      </c>
      <c r="M1249" s="13" t="s">
        <v>55</v>
      </c>
      <c r="N1249" s="13" t="s">
        <v>56</v>
      </c>
      <c r="O1249" s="13" t="s">
        <v>1336</v>
      </c>
      <c r="P1249" s="13" t="s">
        <v>1337</v>
      </c>
      <c r="U1249" s="13">
        <v>64.38</v>
      </c>
      <c r="V1249" s="13" t="s">
        <v>59</v>
      </c>
      <c r="W1249" s="13">
        <v>64.38</v>
      </c>
      <c r="X1249" s="13" t="s">
        <v>59</v>
      </c>
      <c r="Y1249" s="13">
        <v>64.38</v>
      </c>
      <c r="Z1249" s="13" t="s">
        <v>59</v>
      </c>
      <c r="AA1249" s="13">
        <v>64.38</v>
      </c>
      <c r="AB1249" s="13" t="s">
        <v>59</v>
      </c>
      <c r="AC1249" s="13" t="s">
        <v>67</v>
      </c>
      <c r="AD1249" s="13" t="s">
        <v>61</v>
      </c>
      <c r="AE1249" s="13">
        <v>2.58</v>
      </c>
      <c r="AF1249" s="13" t="s">
        <v>68</v>
      </c>
      <c r="AK1249" s="13" t="s">
        <v>63</v>
      </c>
      <c r="AL1249" s="13">
        <v>8760</v>
      </c>
      <c r="AM1249" s="13" t="s">
        <v>64</v>
      </c>
      <c r="AN1249" s="13" t="s">
        <v>65</v>
      </c>
      <c r="AO1249" s="11">
        <v>44068.419305555559</v>
      </c>
      <c r="AP1249" s="11" t="s">
        <v>66</v>
      </c>
      <c r="AQ1249" s="11" t="s">
        <v>49</v>
      </c>
      <c r="AR1249" s="11" t="s">
        <v>66</v>
      </c>
      <c r="AS1249" s="11" t="s">
        <v>55</v>
      </c>
      <c r="AT1249" s="11" t="s">
        <v>66</v>
      </c>
      <c r="AU1249" s="11" t="s">
        <v>61</v>
      </c>
      <c r="AV1249" t="s">
        <v>66</v>
      </c>
      <c r="AW1249" t="s">
        <v>66</v>
      </c>
    </row>
    <row r="1250" spans="1:50" hidden="1" x14ac:dyDescent="0.25">
      <c r="A1250" s="13" t="s">
        <v>1331</v>
      </c>
      <c r="B1250" s="13">
        <v>37724</v>
      </c>
      <c r="C1250" s="13" t="s">
        <v>1332</v>
      </c>
      <c r="D1250" s="13" t="s">
        <v>49</v>
      </c>
      <c r="E1250" s="13" t="s">
        <v>111</v>
      </c>
      <c r="F1250" s="15" t="s">
        <v>84</v>
      </c>
      <c r="G1250" s="13">
        <v>32.263297000000001</v>
      </c>
      <c r="H1250" s="13">
        <v>-104.122578</v>
      </c>
      <c r="I1250" s="16" t="s">
        <v>75</v>
      </c>
      <c r="J1250" s="13" t="s">
        <v>53</v>
      </c>
      <c r="K1250" s="13">
        <v>15</v>
      </c>
      <c r="L1250" s="13" t="s">
        <v>1335</v>
      </c>
      <c r="M1250" s="13" t="s">
        <v>55</v>
      </c>
      <c r="N1250" s="13" t="s">
        <v>56</v>
      </c>
      <c r="O1250" s="13" t="s">
        <v>1336</v>
      </c>
      <c r="P1250" s="13" t="s">
        <v>1337</v>
      </c>
      <c r="U1250" s="13">
        <v>64.38</v>
      </c>
      <c r="V1250" s="13" t="s">
        <v>59</v>
      </c>
      <c r="W1250" s="13">
        <v>64.38</v>
      </c>
      <c r="X1250" s="13" t="s">
        <v>59</v>
      </c>
      <c r="Y1250" s="13">
        <v>64.38</v>
      </c>
      <c r="Z1250" s="13" t="s">
        <v>59</v>
      </c>
      <c r="AA1250" s="13">
        <v>64.38</v>
      </c>
      <c r="AB1250" s="13" t="s">
        <v>59</v>
      </c>
      <c r="AC1250" s="13" t="s">
        <v>67</v>
      </c>
      <c r="AD1250" s="13" t="s">
        <v>61</v>
      </c>
      <c r="AE1250" s="13">
        <v>11.31</v>
      </c>
      <c r="AF1250" s="13" t="s">
        <v>62</v>
      </c>
      <c r="AK1250" s="13" t="s">
        <v>63</v>
      </c>
      <c r="AL1250" s="13">
        <v>8760</v>
      </c>
      <c r="AM1250" s="13" t="s">
        <v>64</v>
      </c>
      <c r="AN1250" s="13" t="s">
        <v>65</v>
      </c>
      <c r="AO1250" s="11">
        <v>44068.419305555559</v>
      </c>
      <c r="AP1250" s="11" t="s">
        <v>66</v>
      </c>
      <c r="AQ1250" s="11" t="s">
        <v>49</v>
      </c>
      <c r="AR1250" s="11" t="s">
        <v>66</v>
      </c>
      <c r="AS1250" s="11" t="s">
        <v>55</v>
      </c>
      <c r="AT1250" s="11" t="s">
        <v>66</v>
      </c>
      <c r="AU1250" s="11" t="s">
        <v>61</v>
      </c>
      <c r="AV1250" t="s">
        <v>66</v>
      </c>
      <c r="AW1250" t="s">
        <v>66</v>
      </c>
    </row>
    <row r="1251" spans="1:50" hidden="1" x14ac:dyDescent="0.25">
      <c r="A1251" s="13" t="s">
        <v>1331</v>
      </c>
      <c r="B1251" s="13">
        <v>37724</v>
      </c>
      <c r="C1251" s="13" t="s">
        <v>1332</v>
      </c>
      <c r="D1251" s="13" t="s">
        <v>49</v>
      </c>
      <c r="E1251" s="13" t="s">
        <v>111</v>
      </c>
      <c r="F1251" s="15" t="s">
        <v>84</v>
      </c>
      <c r="G1251" s="13">
        <v>32.263297000000001</v>
      </c>
      <c r="H1251" s="13">
        <v>-104.122578</v>
      </c>
      <c r="I1251" s="16" t="s">
        <v>75</v>
      </c>
      <c r="J1251" s="13" t="s">
        <v>53</v>
      </c>
      <c r="K1251" s="13">
        <v>16</v>
      </c>
      <c r="L1251" s="13" t="s">
        <v>1338</v>
      </c>
      <c r="M1251" s="13" t="s">
        <v>55</v>
      </c>
      <c r="N1251" s="13" t="s">
        <v>56</v>
      </c>
      <c r="O1251" s="13" t="s">
        <v>1339</v>
      </c>
      <c r="P1251" s="13" t="s">
        <v>1337</v>
      </c>
      <c r="U1251" s="13">
        <v>19.690000000000001</v>
      </c>
      <c r="V1251" s="13" t="s">
        <v>59</v>
      </c>
      <c r="W1251" s="13">
        <v>19.690000000000001</v>
      </c>
      <c r="X1251" s="13" t="s">
        <v>59</v>
      </c>
      <c r="Y1251" s="13">
        <v>19.690000000000001</v>
      </c>
      <c r="Z1251" s="13" t="s">
        <v>59</v>
      </c>
      <c r="AA1251" s="13">
        <v>19.690000000000001</v>
      </c>
      <c r="AB1251" s="13" t="s">
        <v>59</v>
      </c>
      <c r="AC1251" s="13" t="s">
        <v>67</v>
      </c>
      <c r="AD1251" s="13" t="s">
        <v>61</v>
      </c>
      <c r="AE1251" s="13">
        <v>3.46</v>
      </c>
      <c r="AF1251" s="13" t="s">
        <v>62</v>
      </c>
      <c r="AK1251" s="13" t="s">
        <v>63</v>
      </c>
      <c r="AL1251" s="13">
        <v>8760</v>
      </c>
      <c r="AM1251" s="13" t="s">
        <v>64</v>
      </c>
      <c r="AN1251" s="13" t="s">
        <v>65</v>
      </c>
      <c r="AO1251" s="11">
        <v>44068.419305555559</v>
      </c>
      <c r="AP1251" s="11" t="s">
        <v>66</v>
      </c>
      <c r="AQ1251" s="11" t="s">
        <v>49</v>
      </c>
      <c r="AR1251" s="11" t="s">
        <v>66</v>
      </c>
      <c r="AS1251" s="11" t="s">
        <v>55</v>
      </c>
      <c r="AT1251" s="11" t="s">
        <v>66</v>
      </c>
      <c r="AU1251" s="11" t="s">
        <v>61</v>
      </c>
      <c r="AV1251" t="s">
        <v>66</v>
      </c>
      <c r="AW1251" t="s">
        <v>66</v>
      </c>
    </row>
    <row r="1252" spans="1:50" hidden="1" x14ac:dyDescent="0.25">
      <c r="A1252" s="13" t="s">
        <v>1331</v>
      </c>
      <c r="B1252" s="13">
        <v>37724</v>
      </c>
      <c r="C1252" s="13" t="s">
        <v>1332</v>
      </c>
      <c r="D1252" s="13" t="s">
        <v>49</v>
      </c>
      <c r="E1252" s="13" t="s">
        <v>111</v>
      </c>
      <c r="F1252" s="15" t="s">
        <v>84</v>
      </c>
      <c r="G1252" s="13">
        <v>32.263297000000001</v>
      </c>
      <c r="H1252" s="13">
        <v>-104.122578</v>
      </c>
      <c r="I1252" s="16" t="s">
        <v>75</v>
      </c>
      <c r="J1252" s="13" t="s">
        <v>53</v>
      </c>
      <c r="K1252" s="13">
        <v>16</v>
      </c>
      <c r="L1252" s="13" t="s">
        <v>1338</v>
      </c>
      <c r="M1252" s="13" t="s">
        <v>55</v>
      </c>
      <c r="N1252" s="13" t="s">
        <v>56</v>
      </c>
      <c r="O1252" s="13" t="s">
        <v>1339</v>
      </c>
      <c r="P1252" s="13" t="s">
        <v>1337</v>
      </c>
      <c r="U1252" s="13">
        <v>19.690000000000001</v>
      </c>
      <c r="V1252" s="13" t="s">
        <v>59</v>
      </c>
      <c r="W1252" s="13">
        <v>19.690000000000001</v>
      </c>
      <c r="X1252" s="13" t="s">
        <v>59</v>
      </c>
      <c r="Y1252" s="13">
        <v>19.690000000000001</v>
      </c>
      <c r="Z1252" s="13" t="s">
        <v>59</v>
      </c>
      <c r="AA1252" s="13">
        <v>19.690000000000001</v>
      </c>
      <c r="AB1252" s="13" t="s">
        <v>59</v>
      </c>
      <c r="AC1252" s="13" t="s">
        <v>67</v>
      </c>
      <c r="AD1252" s="13" t="s">
        <v>61</v>
      </c>
      <c r="AE1252" s="13">
        <v>0.79</v>
      </c>
      <c r="AF1252" s="13" t="s">
        <v>68</v>
      </c>
      <c r="AK1252" s="13" t="s">
        <v>63</v>
      </c>
      <c r="AL1252" s="13">
        <v>8760</v>
      </c>
      <c r="AM1252" s="13" t="s">
        <v>64</v>
      </c>
      <c r="AN1252" s="13" t="s">
        <v>65</v>
      </c>
      <c r="AO1252" s="11">
        <v>44068.419305555559</v>
      </c>
      <c r="AP1252" s="11" t="s">
        <v>66</v>
      </c>
      <c r="AQ1252" s="11" t="s">
        <v>49</v>
      </c>
      <c r="AR1252" s="11" t="s">
        <v>66</v>
      </c>
      <c r="AS1252" s="11" t="s">
        <v>55</v>
      </c>
      <c r="AT1252" s="11" t="s">
        <v>66</v>
      </c>
      <c r="AU1252" s="11" t="s">
        <v>61</v>
      </c>
      <c r="AV1252" t="s">
        <v>66</v>
      </c>
      <c r="AW1252" t="s">
        <v>66</v>
      </c>
    </row>
    <row r="1253" spans="1:50" hidden="1" x14ac:dyDescent="0.25">
      <c r="A1253" s="13" t="s">
        <v>1331</v>
      </c>
      <c r="B1253" s="13">
        <v>37724</v>
      </c>
      <c r="C1253" s="13" t="s">
        <v>1332</v>
      </c>
      <c r="D1253" s="13" t="s">
        <v>49</v>
      </c>
      <c r="E1253" s="13" t="s">
        <v>111</v>
      </c>
      <c r="F1253" s="15" t="s">
        <v>84</v>
      </c>
      <c r="G1253" s="13">
        <v>32.263297000000001</v>
      </c>
      <c r="H1253" s="13">
        <v>-104.122578</v>
      </c>
      <c r="I1253" s="16" t="s">
        <v>75</v>
      </c>
      <c r="J1253" s="13" t="s">
        <v>53</v>
      </c>
      <c r="K1253" s="13">
        <v>17</v>
      </c>
      <c r="L1253" s="13" t="s">
        <v>1340</v>
      </c>
      <c r="M1253" s="13" t="s">
        <v>55</v>
      </c>
      <c r="N1253" s="13" t="s">
        <v>56</v>
      </c>
      <c r="O1253" s="13" t="s">
        <v>1341</v>
      </c>
      <c r="P1253" s="13" t="s">
        <v>1337</v>
      </c>
      <c r="U1253" s="13">
        <v>16.100000000000001</v>
      </c>
      <c r="V1253" s="13" t="s">
        <v>59</v>
      </c>
      <c r="W1253" s="13">
        <v>16.100000000000001</v>
      </c>
      <c r="X1253" s="13" t="s">
        <v>59</v>
      </c>
      <c r="Y1253" s="13">
        <v>16.100000000000001</v>
      </c>
      <c r="Z1253" s="13" t="s">
        <v>59</v>
      </c>
      <c r="AA1253" s="13">
        <v>16.100000000000001</v>
      </c>
      <c r="AB1253" s="13" t="s">
        <v>59</v>
      </c>
      <c r="AC1253" s="13" t="s">
        <v>67</v>
      </c>
      <c r="AD1253" s="13" t="s">
        <v>61</v>
      </c>
      <c r="AE1253" s="13">
        <v>2.83</v>
      </c>
      <c r="AF1253" s="13" t="s">
        <v>62</v>
      </c>
      <c r="AK1253" s="13" t="s">
        <v>63</v>
      </c>
      <c r="AL1253" s="13">
        <v>8760</v>
      </c>
      <c r="AM1253" s="13" t="s">
        <v>64</v>
      </c>
      <c r="AN1253" s="13" t="s">
        <v>65</v>
      </c>
      <c r="AO1253" s="11">
        <v>44068.419305555559</v>
      </c>
      <c r="AP1253" s="11" t="s">
        <v>66</v>
      </c>
      <c r="AQ1253" s="11" t="s">
        <v>49</v>
      </c>
      <c r="AR1253" s="11" t="s">
        <v>66</v>
      </c>
      <c r="AS1253" s="11" t="s">
        <v>55</v>
      </c>
      <c r="AT1253" s="11" t="s">
        <v>66</v>
      </c>
      <c r="AU1253" s="11" t="s">
        <v>61</v>
      </c>
      <c r="AV1253" t="s">
        <v>66</v>
      </c>
      <c r="AW1253" t="s">
        <v>66</v>
      </c>
    </row>
    <row r="1254" spans="1:50" hidden="1" x14ac:dyDescent="0.25">
      <c r="A1254" s="13" t="s">
        <v>1331</v>
      </c>
      <c r="B1254" s="13">
        <v>37724</v>
      </c>
      <c r="C1254" s="13" t="s">
        <v>1332</v>
      </c>
      <c r="D1254" s="13" t="s">
        <v>49</v>
      </c>
      <c r="E1254" s="13" t="s">
        <v>111</v>
      </c>
      <c r="F1254" s="15" t="s">
        <v>84</v>
      </c>
      <c r="G1254" s="13">
        <v>32.263297000000001</v>
      </c>
      <c r="H1254" s="13">
        <v>-104.122578</v>
      </c>
      <c r="I1254" s="16" t="s">
        <v>75</v>
      </c>
      <c r="J1254" s="13" t="s">
        <v>53</v>
      </c>
      <c r="K1254" s="13">
        <v>17</v>
      </c>
      <c r="L1254" s="13" t="s">
        <v>1340</v>
      </c>
      <c r="M1254" s="13" t="s">
        <v>55</v>
      </c>
      <c r="N1254" s="13" t="s">
        <v>56</v>
      </c>
      <c r="O1254" s="13" t="s">
        <v>1341</v>
      </c>
      <c r="P1254" s="13" t="s">
        <v>1337</v>
      </c>
      <c r="U1254" s="13">
        <v>16.100000000000001</v>
      </c>
      <c r="V1254" s="13" t="s">
        <v>59</v>
      </c>
      <c r="W1254" s="13">
        <v>16.100000000000001</v>
      </c>
      <c r="X1254" s="13" t="s">
        <v>59</v>
      </c>
      <c r="Y1254" s="13">
        <v>16.100000000000001</v>
      </c>
      <c r="Z1254" s="13" t="s">
        <v>59</v>
      </c>
      <c r="AA1254" s="13">
        <v>16.100000000000001</v>
      </c>
      <c r="AB1254" s="13" t="s">
        <v>59</v>
      </c>
      <c r="AC1254" s="13" t="s">
        <v>67</v>
      </c>
      <c r="AD1254" s="13" t="s">
        <v>61</v>
      </c>
      <c r="AE1254" s="13">
        <v>0.65</v>
      </c>
      <c r="AF1254" s="13" t="s">
        <v>68</v>
      </c>
      <c r="AK1254" s="13" t="s">
        <v>63</v>
      </c>
      <c r="AL1254" s="13">
        <v>8760</v>
      </c>
      <c r="AM1254" s="13" t="s">
        <v>64</v>
      </c>
      <c r="AN1254" s="13" t="s">
        <v>65</v>
      </c>
      <c r="AO1254" s="11">
        <v>44068.419305555559</v>
      </c>
      <c r="AP1254" s="11" t="s">
        <v>66</v>
      </c>
      <c r="AQ1254" s="11" t="s">
        <v>49</v>
      </c>
      <c r="AR1254" s="11" t="s">
        <v>66</v>
      </c>
      <c r="AS1254" s="11" t="s">
        <v>55</v>
      </c>
      <c r="AT1254" s="11" t="s">
        <v>66</v>
      </c>
      <c r="AU1254" s="11" t="s">
        <v>61</v>
      </c>
      <c r="AV1254" t="s">
        <v>66</v>
      </c>
      <c r="AW1254" t="s">
        <v>66</v>
      </c>
    </row>
    <row r="1255" spans="1:50" hidden="1" x14ac:dyDescent="0.25">
      <c r="A1255" s="13" t="s">
        <v>1342</v>
      </c>
      <c r="B1255" s="13">
        <v>1344</v>
      </c>
      <c r="C1255" s="13" t="s">
        <v>1343</v>
      </c>
      <c r="D1255" s="13" t="s">
        <v>49</v>
      </c>
      <c r="E1255" s="13" t="s">
        <v>50</v>
      </c>
      <c r="F1255" s="15" t="s">
        <v>119</v>
      </c>
      <c r="G1255" s="13">
        <v>36.886577000000003</v>
      </c>
      <c r="H1255" s="13">
        <v>-107.84904</v>
      </c>
      <c r="I1255" s="16" t="s">
        <v>88</v>
      </c>
      <c r="J1255" s="13" t="s">
        <v>53</v>
      </c>
      <c r="K1255" s="13">
        <v>1</v>
      </c>
      <c r="L1255" s="13">
        <v>1</v>
      </c>
      <c r="M1255" s="13" t="s">
        <v>55</v>
      </c>
      <c r="N1255" s="13" t="s">
        <v>56</v>
      </c>
      <c r="O1255" s="13" t="s">
        <v>1344</v>
      </c>
      <c r="P1255" s="13" t="s">
        <v>1345</v>
      </c>
      <c r="U1255" s="13">
        <v>20</v>
      </c>
      <c r="V1255" s="13" t="s">
        <v>59</v>
      </c>
      <c r="W1255" s="13">
        <v>20</v>
      </c>
      <c r="X1255" s="13" t="s">
        <v>59</v>
      </c>
      <c r="AA1255" s="13">
        <v>20</v>
      </c>
      <c r="AB1255" s="13" t="s">
        <v>59</v>
      </c>
      <c r="AC1255" s="13" t="s">
        <v>67</v>
      </c>
      <c r="AD1255" s="13" t="s">
        <v>61</v>
      </c>
      <c r="AE1255" s="13">
        <v>12.6</v>
      </c>
      <c r="AF1255" s="13" t="s">
        <v>62</v>
      </c>
      <c r="AG1255" s="13" t="s">
        <v>69</v>
      </c>
      <c r="AL1255" s="13">
        <v>8760</v>
      </c>
      <c r="AM1255" s="13" t="s">
        <v>64</v>
      </c>
      <c r="AO1255" s="11">
        <v>44068.419305555559</v>
      </c>
      <c r="AP1255" s="11" t="s">
        <v>66</v>
      </c>
      <c r="AQ1255" s="11" t="s">
        <v>49</v>
      </c>
      <c r="AR1255" s="11" t="s">
        <v>66</v>
      </c>
      <c r="AS1255" s="11" t="s">
        <v>55</v>
      </c>
      <c r="AT1255" s="11" t="s">
        <v>66</v>
      </c>
      <c r="AU1255" s="11" t="s">
        <v>61</v>
      </c>
      <c r="AV1255" t="s">
        <v>66</v>
      </c>
      <c r="AW1255" t="s">
        <v>66</v>
      </c>
    </row>
    <row r="1256" spans="1:50" hidden="1" x14ac:dyDescent="0.25">
      <c r="A1256" s="13" t="s">
        <v>1346</v>
      </c>
      <c r="B1256" s="13">
        <v>3413</v>
      </c>
      <c r="C1256" s="13" t="s">
        <v>1347</v>
      </c>
      <c r="D1256" s="13" t="s">
        <v>49</v>
      </c>
      <c r="E1256" s="13" t="s">
        <v>92</v>
      </c>
      <c r="F1256" s="15" t="s">
        <v>168</v>
      </c>
      <c r="G1256" s="13">
        <v>36.785527999999999</v>
      </c>
      <c r="H1256" s="13">
        <v>-107.23013899999999</v>
      </c>
      <c r="I1256" s="16" t="s">
        <v>95</v>
      </c>
      <c r="J1256" s="13" t="s">
        <v>53</v>
      </c>
      <c r="K1256" s="13">
        <v>4</v>
      </c>
      <c r="L1256" s="13" t="s">
        <v>1348</v>
      </c>
      <c r="M1256" s="13" t="s">
        <v>55</v>
      </c>
      <c r="N1256" s="13" t="s">
        <v>56</v>
      </c>
      <c r="O1256" s="13" t="s">
        <v>391</v>
      </c>
      <c r="P1256" s="13" t="s">
        <v>177</v>
      </c>
      <c r="T1256" s="14">
        <v>38189.419305555559</v>
      </c>
      <c r="U1256" s="13">
        <v>3.45</v>
      </c>
      <c r="V1256" s="13" t="s">
        <v>59</v>
      </c>
      <c r="W1256" s="13">
        <v>3.45</v>
      </c>
      <c r="X1256" s="13" t="s">
        <v>59</v>
      </c>
      <c r="Y1256" s="13">
        <v>3.45</v>
      </c>
      <c r="Z1256" s="13" t="s">
        <v>59</v>
      </c>
      <c r="AA1256" s="13">
        <v>3.45</v>
      </c>
      <c r="AB1256" s="13" t="s">
        <v>59</v>
      </c>
      <c r="AC1256" s="13" t="s">
        <v>67</v>
      </c>
      <c r="AD1256" s="13" t="s">
        <v>61</v>
      </c>
      <c r="AE1256" s="13">
        <v>0.34</v>
      </c>
      <c r="AF1256" s="13" t="s">
        <v>68</v>
      </c>
      <c r="AG1256" s="13" t="s">
        <v>69</v>
      </c>
      <c r="AK1256" s="13" t="s">
        <v>63</v>
      </c>
      <c r="AL1256" s="13">
        <v>4380</v>
      </c>
      <c r="AM1256" s="13" t="s">
        <v>103</v>
      </c>
      <c r="AO1256" s="11">
        <v>44068.419305555559</v>
      </c>
      <c r="AP1256" s="11" t="s">
        <v>66</v>
      </c>
      <c r="AQ1256" s="11" t="s">
        <v>49</v>
      </c>
      <c r="AR1256" s="11" t="s">
        <v>66</v>
      </c>
      <c r="AS1256" s="11" t="s">
        <v>55</v>
      </c>
      <c r="AT1256" s="11" t="s">
        <v>66</v>
      </c>
      <c r="AU1256" s="11" t="s">
        <v>61</v>
      </c>
      <c r="AV1256" t="s">
        <v>66</v>
      </c>
      <c r="AW1256" t="s">
        <v>66</v>
      </c>
    </row>
    <row r="1257" spans="1:50" hidden="1" x14ac:dyDescent="0.25">
      <c r="A1257" s="13" t="s">
        <v>1346</v>
      </c>
      <c r="B1257" s="13">
        <v>3413</v>
      </c>
      <c r="C1257" s="13" t="s">
        <v>1347</v>
      </c>
      <c r="D1257" s="13" t="s">
        <v>49</v>
      </c>
      <c r="E1257" s="13" t="s">
        <v>92</v>
      </c>
      <c r="F1257" s="15" t="s">
        <v>168</v>
      </c>
      <c r="G1257" s="13">
        <v>36.785527999999999</v>
      </c>
      <c r="H1257" s="13">
        <v>-107.23013899999999</v>
      </c>
      <c r="I1257" s="16" t="s">
        <v>95</v>
      </c>
      <c r="J1257" s="13" t="s">
        <v>53</v>
      </c>
      <c r="K1257" s="13">
        <v>4</v>
      </c>
      <c r="L1257" s="13" t="s">
        <v>1348</v>
      </c>
      <c r="M1257" s="13" t="s">
        <v>55</v>
      </c>
      <c r="N1257" s="13" t="s">
        <v>56</v>
      </c>
      <c r="O1257" s="13" t="s">
        <v>391</v>
      </c>
      <c r="P1257" s="13" t="s">
        <v>177</v>
      </c>
      <c r="T1257" s="14">
        <v>38189.419305555559</v>
      </c>
      <c r="U1257" s="13">
        <v>3.45</v>
      </c>
      <c r="V1257" s="13" t="s">
        <v>59</v>
      </c>
      <c r="W1257" s="13">
        <v>3.45</v>
      </c>
      <c r="X1257" s="13" t="s">
        <v>59</v>
      </c>
      <c r="Y1257" s="13">
        <v>3.45</v>
      </c>
      <c r="Z1257" s="13" t="s">
        <v>59</v>
      </c>
      <c r="AA1257" s="13">
        <v>3.45</v>
      </c>
      <c r="AB1257" s="13" t="s">
        <v>59</v>
      </c>
      <c r="AC1257" s="13" t="s">
        <v>67</v>
      </c>
      <c r="AD1257" s="13" t="s">
        <v>61</v>
      </c>
      <c r="AE1257" s="13">
        <v>0.8</v>
      </c>
      <c r="AF1257" s="13" t="s">
        <v>62</v>
      </c>
      <c r="AG1257" s="13" t="s">
        <v>69</v>
      </c>
      <c r="AK1257" s="13" t="s">
        <v>63</v>
      </c>
      <c r="AL1257" s="13">
        <v>4380</v>
      </c>
      <c r="AM1257" s="13" t="s">
        <v>103</v>
      </c>
      <c r="AO1257" s="11">
        <v>44068.419305555559</v>
      </c>
      <c r="AP1257" s="11" t="s">
        <v>66</v>
      </c>
      <c r="AQ1257" s="11" t="s">
        <v>49</v>
      </c>
      <c r="AR1257" s="11" t="s">
        <v>66</v>
      </c>
      <c r="AS1257" s="11" t="s">
        <v>55</v>
      </c>
      <c r="AT1257" s="11" t="s">
        <v>66</v>
      </c>
      <c r="AU1257" s="11" t="s">
        <v>61</v>
      </c>
      <c r="AV1257" t="s">
        <v>66</v>
      </c>
      <c r="AW1257" t="s">
        <v>66</v>
      </c>
    </row>
    <row r="1258" spans="1:50" hidden="1" x14ac:dyDescent="0.25">
      <c r="A1258" s="13" t="s">
        <v>1346</v>
      </c>
      <c r="B1258" s="13">
        <v>3413</v>
      </c>
      <c r="C1258" s="13" t="s">
        <v>1347</v>
      </c>
      <c r="D1258" s="13" t="s">
        <v>49</v>
      </c>
      <c r="E1258" s="13" t="s">
        <v>92</v>
      </c>
      <c r="F1258" s="15" t="s">
        <v>168</v>
      </c>
      <c r="G1258" s="13">
        <v>36.785527999999999</v>
      </c>
      <c r="H1258" s="13">
        <v>-107.23013899999999</v>
      </c>
      <c r="I1258" s="16" t="s">
        <v>95</v>
      </c>
      <c r="J1258" s="13" t="s">
        <v>53</v>
      </c>
      <c r="K1258" s="13">
        <v>5</v>
      </c>
      <c r="L1258" s="13" t="s">
        <v>1349</v>
      </c>
      <c r="M1258" s="13" t="s">
        <v>55</v>
      </c>
      <c r="N1258" s="13" t="s">
        <v>290</v>
      </c>
      <c r="O1258" s="13" t="s">
        <v>1350</v>
      </c>
      <c r="P1258" s="13" t="s">
        <v>177</v>
      </c>
      <c r="T1258" s="14">
        <v>38189.419305555559</v>
      </c>
      <c r="U1258" s="13">
        <v>0.25</v>
      </c>
      <c r="V1258" s="13" t="s">
        <v>59</v>
      </c>
      <c r="W1258" s="13">
        <v>0.25</v>
      </c>
      <c r="X1258" s="13" t="s">
        <v>59</v>
      </c>
      <c r="Y1258" s="13">
        <v>0.25</v>
      </c>
      <c r="Z1258" s="13" t="s">
        <v>59</v>
      </c>
      <c r="AA1258" s="13">
        <v>0.25</v>
      </c>
      <c r="AB1258" s="13" t="s">
        <v>59</v>
      </c>
      <c r="AC1258" s="13" t="s">
        <v>67</v>
      </c>
      <c r="AD1258" s="13" t="s">
        <v>61</v>
      </c>
      <c r="AE1258" s="13">
        <v>0.02</v>
      </c>
      <c r="AF1258" s="13" t="s">
        <v>68</v>
      </c>
      <c r="AG1258" s="13" t="s">
        <v>69</v>
      </c>
      <c r="AK1258" s="13" t="s">
        <v>63</v>
      </c>
      <c r="AL1258" s="13">
        <v>4380</v>
      </c>
      <c r="AM1258" s="13" t="s">
        <v>1351</v>
      </c>
      <c r="AO1258" s="11">
        <v>44068.419305555559</v>
      </c>
      <c r="AP1258" s="11" t="s">
        <v>66</v>
      </c>
      <c r="AQ1258" s="11" t="s">
        <v>49</v>
      </c>
      <c r="AR1258" s="11" t="s">
        <v>66</v>
      </c>
      <c r="AS1258" s="11" t="s">
        <v>55</v>
      </c>
      <c r="AT1258" s="11" t="s">
        <v>66</v>
      </c>
      <c r="AU1258" s="11" t="s">
        <v>61</v>
      </c>
      <c r="AV1258" t="s">
        <v>66</v>
      </c>
      <c r="AW1258" t="s">
        <v>66</v>
      </c>
    </row>
    <row r="1259" spans="1:50" hidden="1" x14ac:dyDescent="0.25">
      <c r="A1259" s="13" t="s">
        <v>1346</v>
      </c>
      <c r="B1259" s="13">
        <v>3413</v>
      </c>
      <c r="C1259" s="13" t="s">
        <v>1347</v>
      </c>
      <c r="D1259" s="13" t="s">
        <v>49</v>
      </c>
      <c r="E1259" s="13" t="s">
        <v>92</v>
      </c>
      <c r="F1259" s="15" t="s">
        <v>168</v>
      </c>
      <c r="G1259" s="13">
        <v>36.785527999999999</v>
      </c>
      <c r="H1259" s="13">
        <v>-107.23013899999999</v>
      </c>
      <c r="I1259" s="16" t="s">
        <v>95</v>
      </c>
      <c r="J1259" s="13" t="s">
        <v>53</v>
      </c>
      <c r="K1259" s="13">
        <v>5</v>
      </c>
      <c r="L1259" s="13" t="s">
        <v>1349</v>
      </c>
      <c r="M1259" s="13" t="s">
        <v>55</v>
      </c>
      <c r="N1259" s="13" t="s">
        <v>290</v>
      </c>
      <c r="O1259" s="13" t="s">
        <v>1350</v>
      </c>
      <c r="P1259" s="13" t="s">
        <v>177</v>
      </c>
      <c r="T1259" s="14">
        <v>38189.419305555559</v>
      </c>
      <c r="U1259" s="13">
        <v>0.25</v>
      </c>
      <c r="V1259" s="13" t="s">
        <v>59</v>
      </c>
      <c r="W1259" s="13">
        <v>0.25</v>
      </c>
      <c r="X1259" s="13" t="s">
        <v>59</v>
      </c>
      <c r="Y1259" s="13">
        <v>0.25</v>
      </c>
      <c r="Z1259" s="13" t="s">
        <v>59</v>
      </c>
      <c r="AA1259" s="13">
        <v>0.25</v>
      </c>
      <c r="AB1259" s="13" t="s">
        <v>59</v>
      </c>
      <c r="AC1259" s="13" t="s">
        <v>67</v>
      </c>
      <c r="AD1259" s="13" t="s">
        <v>61</v>
      </c>
      <c r="AE1259" s="13">
        <v>0.05</v>
      </c>
      <c r="AF1259" s="13" t="s">
        <v>62</v>
      </c>
      <c r="AG1259" s="13" t="s">
        <v>69</v>
      </c>
      <c r="AK1259" s="13" t="s">
        <v>63</v>
      </c>
      <c r="AL1259" s="13">
        <v>4380</v>
      </c>
      <c r="AM1259" s="13" t="s">
        <v>1351</v>
      </c>
      <c r="AO1259" s="11">
        <v>44068.419305555559</v>
      </c>
      <c r="AP1259" s="11" t="s">
        <v>66</v>
      </c>
      <c r="AQ1259" s="11" t="s">
        <v>49</v>
      </c>
      <c r="AR1259" s="11" t="s">
        <v>66</v>
      </c>
      <c r="AS1259" s="11" t="s">
        <v>55</v>
      </c>
      <c r="AT1259" s="11" t="s">
        <v>66</v>
      </c>
      <c r="AU1259" s="11" t="s">
        <v>61</v>
      </c>
      <c r="AV1259" t="s">
        <v>66</v>
      </c>
      <c r="AW1259" t="s">
        <v>66</v>
      </c>
    </row>
    <row r="1260" spans="1:50" hidden="1" x14ac:dyDescent="0.25">
      <c r="A1260" s="13" t="s">
        <v>1346</v>
      </c>
      <c r="B1260" s="13">
        <v>26695</v>
      </c>
      <c r="C1260" s="13" t="s">
        <v>1352</v>
      </c>
      <c r="D1260" s="13" t="s">
        <v>49</v>
      </c>
      <c r="E1260" s="13" t="s">
        <v>111</v>
      </c>
      <c r="F1260" s="15" t="s">
        <v>119</v>
      </c>
      <c r="I1260" s="16" t="s">
        <v>88</v>
      </c>
      <c r="J1260" s="13" t="s">
        <v>53</v>
      </c>
      <c r="K1260" s="13">
        <v>3</v>
      </c>
      <c r="L1260" s="13" t="s">
        <v>1353</v>
      </c>
      <c r="M1260" s="13" t="s">
        <v>55</v>
      </c>
      <c r="N1260" s="13" t="s">
        <v>56</v>
      </c>
      <c r="O1260" s="13" t="s">
        <v>1354</v>
      </c>
      <c r="P1260" s="13" t="s">
        <v>115</v>
      </c>
      <c r="Q1260" s="13" t="s">
        <v>115</v>
      </c>
      <c r="R1260" s="13" t="s">
        <v>115</v>
      </c>
      <c r="U1260" s="13">
        <v>2</v>
      </c>
      <c r="V1260" s="13" t="s">
        <v>59</v>
      </c>
      <c r="W1260" s="13">
        <v>2</v>
      </c>
      <c r="X1260" s="13" t="s">
        <v>59</v>
      </c>
      <c r="Y1260" s="13">
        <v>2</v>
      </c>
      <c r="Z1260" s="13" t="s">
        <v>59</v>
      </c>
      <c r="AA1260" s="13">
        <v>2</v>
      </c>
      <c r="AB1260" s="13" t="s">
        <v>59</v>
      </c>
      <c r="AC1260" s="13" t="s">
        <v>67</v>
      </c>
      <c r="AD1260" s="13" t="s">
        <v>61</v>
      </c>
      <c r="AE1260" s="13">
        <v>0.9</v>
      </c>
      <c r="AF1260" s="13" t="s">
        <v>62</v>
      </c>
      <c r="AG1260" s="13" t="s">
        <v>69</v>
      </c>
      <c r="AK1260" s="13" t="s">
        <v>63</v>
      </c>
      <c r="AL1260" s="13">
        <v>8760</v>
      </c>
      <c r="AM1260" s="13" t="s">
        <v>103</v>
      </c>
      <c r="AO1260" s="11">
        <v>44068.419305555559</v>
      </c>
      <c r="AP1260" s="11" t="s">
        <v>66</v>
      </c>
      <c r="AQ1260" s="11" t="s">
        <v>49</v>
      </c>
      <c r="AR1260" s="11" t="s">
        <v>66</v>
      </c>
      <c r="AS1260" s="11" t="s">
        <v>55</v>
      </c>
      <c r="AT1260" s="11" t="s">
        <v>66</v>
      </c>
      <c r="AU1260" s="11" t="s">
        <v>61</v>
      </c>
      <c r="AV1260" t="s">
        <v>66</v>
      </c>
      <c r="AW1260" t="s">
        <v>66</v>
      </c>
    </row>
    <row r="1261" spans="1:50" hidden="1" x14ac:dyDescent="0.25">
      <c r="A1261" s="13" t="s">
        <v>1355</v>
      </c>
      <c r="B1261" s="13">
        <v>37109</v>
      </c>
      <c r="C1261" s="13" t="s">
        <v>1356</v>
      </c>
      <c r="D1261" s="13" t="s">
        <v>49</v>
      </c>
      <c r="E1261" s="13" t="s">
        <v>74</v>
      </c>
      <c r="F1261" s="15" t="s">
        <v>84</v>
      </c>
      <c r="G1261" s="13">
        <v>32.845388999999997</v>
      </c>
      <c r="H1261" s="13">
        <v>-104.093806</v>
      </c>
      <c r="I1261" s="16" t="s">
        <v>88</v>
      </c>
      <c r="J1261" s="13" t="s">
        <v>53</v>
      </c>
      <c r="K1261" s="13">
        <v>1</v>
      </c>
      <c r="L1261" s="13" t="s">
        <v>190</v>
      </c>
      <c r="M1261" s="13" t="s">
        <v>55</v>
      </c>
      <c r="N1261" s="13" t="s">
        <v>56</v>
      </c>
      <c r="O1261" s="13" t="s">
        <v>107</v>
      </c>
      <c r="AC1261" s="13" t="s">
        <v>67</v>
      </c>
      <c r="AD1261" s="13" t="s">
        <v>61</v>
      </c>
      <c r="AE1261" s="13">
        <v>7.6899999999999996E-2</v>
      </c>
      <c r="AF1261" s="13" t="s">
        <v>68</v>
      </c>
      <c r="AL1261" s="13">
        <v>8760</v>
      </c>
      <c r="AN1261" s="13" t="s">
        <v>188</v>
      </c>
      <c r="AO1261" s="11">
        <v>44068.419305555559</v>
      </c>
      <c r="AP1261" s="11" t="s">
        <v>66</v>
      </c>
      <c r="AQ1261" s="11" t="s">
        <v>49</v>
      </c>
      <c r="AR1261" s="11" t="s">
        <v>66</v>
      </c>
      <c r="AS1261" s="11" t="s">
        <v>55</v>
      </c>
      <c r="AT1261" s="11" t="s">
        <v>66</v>
      </c>
      <c r="AU1261" s="11" t="s">
        <v>61</v>
      </c>
      <c r="AV1261" t="s">
        <v>66</v>
      </c>
      <c r="AW1261" t="s">
        <v>66</v>
      </c>
    </row>
    <row r="1262" spans="1:50" x14ac:dyDescent="0.25">
      <c r="A1262" s="13" t="s">
        <v>1357</v>
      </c>
      <c r="B1262" s="13">
        <v>38004</v>
      </c>
      <c r="C1262" s="13" t="s">
        <v>1358</v>
      </c>
      <c r="D1262" s="13" t="s">
        <v>49</v>
      </c>
      <c r="E1262" s="13" t="s">
        <v>50</v>
      </c>
      <c r="F1262" s="15" t="s">
        <v>84</v>
      </c>
      <c r="G1262" s="13">
        <v>32.534722000000002</v>
      </c>
      <c r="H1262" s="13">
        <v>-103.828611</v>
      </c>
      <c r="I1262" s="16" t="s">
        <v>75</v>
      </c>
      <c r="J1262" s="13" t="s">
        <v>53</v>
      </c>
      <c r="K1262" s="13">
        <v>7</v>
      </c>
      <c r="L1262" s="13" t="s">
        <v>190</v>
      </c>
      <c r="M1262" s="13" t="s">
        <v>55</v>
      </c>
      <c r="N1262" s="13" t="s">
        <v>56</v>
      </c>
      <c r="O1262" s="13" t="s">
        <v>1359</v>
      </c>
      <c r="P1262" s="13" t="s">
        <v>1360</v>
      </c>
      <c r="Q1262" s="13" t="s">
        <v>1361</v>
      </c>
      <c r="R1262" s="13" t="s">
        <v>1362</v>
      </c>
      <c r="T1262" s="14">
        <v>43405.419305555559</v>
      </c>
      <c r="Y1262" s="13">
        <v>39.4</v>
      </c>
      <c r="Z1262" s="13" t="s">
        <v>59</v>
      </c>
      <c r="AA1262" s="13">
        <v>39.4</v>
      </c>
      <c r="AB1262" s="13" t="s">
        <v>59</v>
      </c>
      <c r="AC1262" s="13" t="s">
        <v>67</v>
      </c>
      <c r="AD1262" s="13" t="s">
        <v>61</v>
      </c>
      <c r="AE1262" s="13">
        <v>18.3</v>
      </c>
      <c r="AF1262" s="13" t="s">
        <v>62</v>
      </c>
      <c r="AK1262" s="13" t="s">
        <v>63</v>
      </c>
      <c r="AL1262" s="13">
        <v>8760</v>
      </c>
      <c r="AM1262" s="13" t="s">
        <v>64</v>
      </c>
      <c r="AO1262" s="11">
        <v>44068.419305555559</v>
      </c>
      <c r="AP1262" s="11" t="s">
        <v>66</v>
      </c>
      <c r="AQ1262" s="11" t="s">
        <v>49</v>
      </c>
      <c r="AR1262" s="11" t="s">
        <v>66</v>
      </c>
      <c r="AS1262" s="11" t="s">
        <v>55</v>
      </c>
      <c r="AT1262" s="11" t="s">
        <v>66</v>
      </c>
      <c r="AU1262" s="11" t="s">
        <v>61</v>
      </c>
      <c r="AV1262" t="s">
        <v>66</v>
      </c>
      <c r="AW1262" t="s">
        <v>66</v>
      </c>
      <c r="AX1262">
        <f>AE1262*AX$5</f>
        <v>9.15</v>
      </c>
    </row>
    <row r="1263" spans="1:50" hidden="1" x14ac:dyDescent="0.25">
      <c r="A1263" s="13" t="s">
        <v>1357</v>
      </c>
      <c r="B1263" s="13">
        <v>38004</v>
      </c>
      <c r="C1263" s="13" t="s">
        <v>1358</v>
      </c>
      <c r="D1263" s="13" t="s">
        <v>49</v>
      </c>
      <c r="E1263" s="13" t="s">
        <v>50</v>
      </c>
      <c r="F1263" s="15" t="s">
        <v>84</v>
      </c>
      <c r="G1263" s="13">
        <v>32.534722000000002</v>
      </c>
      <c r="H1263" s="13">
        <v>-103.828611</v>
      </c>
      <c r="I1263" s="16" t="s">
        <v>75</v>
      </c>
      <c r="J1263" s="13" t="s">
        <v>53</v>
      </c>
      <c r="K1263" s="13">
        <v>7</v>
      </c>
      <c r="L1263" s="13" t="s">
        <v>190</v>
      </c>
      <c r="M1263" s="13" t="s">
        <v>55</v>
      </c>
      <c r="N1263" s="13" t="s">
        <v>56</v>
      </c>
      <c r="O1263" s="13" t="s">
        <v>1359</v>
      </c>
      <c r="P1263" s="13" t="s">
        <v>1360</v>
      </c>
      <c r="Q1263" s="13" t="s">
        <v>1361</v>
      </c>
      <c r="R1263" s="13" t="s">
        <v>1362</v>
      </c>
      <c r="T1263" s="14">
        <v>43405.419305555559</v>
      </c>
      <c r="Y1263" s="13">
        <v>39.4</v>
      </c>
      <c r="Z1263" s="13" t="s">
        <v>59</v>
      </c>
      <c r="AA1263" s="13">
        <v>39.4</v>
      </c>
      <c r="AB1263" s="13" t="s">
        <v>59</v>
      </c>
      <c r="AC1263" s="13" t="s">
        <v>67</v>
      </c>
      <c r="AD1263" s="13" t="s">
        <v>61</v>
      </c>
      <c r="AE1263" s="13">
        <v>4.2</v>
      </c>
      <c r="AF1263" s="13" t="s">
        <v>68</v>
      </c>
      <c r="AK1263" s="13" t="s">
        <v>63</v>
      </c>
      <c r="AL1263" s="13">
        <v>8760</v>
      </c>
      <c r="AM1263" s="13" t="s">
        <v>64</v>
      </c>
      <c r="AO1263" s="11">
        <v>44068.419305555559</v>
      </c>
      <c r="AP1263" s="11" t="s">
        <v>66</v>
      </c>
      <c r="AQ1263" s="11" t="s">
        <v>49</v>
      </c>
      <c r="AR1263" s="11" t="s">
        <v>66</v>
      </c>
      <c r="AS1263" s="11" t="s">
        <v>55</v>
      </c>
      <c r="AT1263" s="11" t="s">
        <v>66</v>
      </c>
      <c r="AU1263" s="11" t="s">
        <v>61</v>
      </c>
      <c r="AV1263" t="s">
        <v>66</v>
      </c>
      <c r="AW1263" t="s">
        <v>66</v>
      </c>
    </row>
    <row r="1264" spans="1:50" hidden="1" x14ac:dyDescent="0.25">
      <c r="A1264" s="13" t="s">
        <v>1357</v>
      </c>
      <c r="B1264" s="13">
        <v>38004</v>
      </c>
      <c r="C1264" s="13" t="s">
        <v>1358</v>
      </c>
      <c r="D1264" s="13" t="s">
        <v>49</v>
      </c>
      <c r="E1264" s="13" t="s">
        <v>50</v>
      </c>
      <c r="F1264" s="15" t="s">
        <v>84</v>
      </c>
      <c r="G1264" s="13">
        <v>32.534722000000002</v>
      </c>
      <c r="H1264" s="13">
        <v>-103.828611</v>
      </c>
      <c r="I1264" s="16" t="s">
        <v>75</v>
      </c>
      <c r="J1264" s="13" t="s">
        <v>53</v>
      </c>
      <c r="K1264" s="13">
        <v>9</v>
      </c>
      <c r="L1264" s="13" t="s">
        <v>1363</v>
      </c>
      <c r="M1264" s="13" t="s">
        <v>55</v>
      </c>
      <c r="N1264" s="13" t="s">
        <v>56</v>
      </c>
      <c r="O1264" s="13" t="s">
        <v>1364</v>
      </c>
      <c r="P1264" s="13" t="s">
        <v>1365</v>
      </c>
      <c r="Q1264" s="13" t="s">
        <v>1366</v>
      </c>
      <c r="R1264" s="13" t="s">
        <v>1367</v>
      </c>
      <c r="S1264" s="14">
        <v>42736.419305555559</v>
      </c>
      <c r="T1264" s="14">
        <v>43405.419305555559</v>
      </c>
      <c r="Y1264" s="13">
        <v>7.5</v>
      </c>
      <c r="Z1264" s="13" t="s">
        <v>59</v>
      </c>
      <c r="AA1264" s="13">
        <v>7.5</v>
      </c>
      <c r="AB1264" s="13" t="s">
        <v>59</v>
      </c>
      <c r="AC1264" s="13" t="s">
        <v>67</v>
      </c>
      <c r="AD1264" s="13" t="s">
        <v>61</v>
      </c>
      <c r="AE1264" s="13">
        <v>3.5</v>
      </c>
      <c r="AF1264" s="13" t="s">
        <v>62</v>
      </c>
      <c r="AK1264" s="13" t="s">
        <v>63</v>
      </c>
      <c r="AL1264" s="13">
        <v>8760</v>
      </c>
      <c r="AM1264" s="13" t="s">
        <v>64</v>
      </c>
      <c r="AO1264" s="11">
        <v>44068.419305555559</v>
      </c>
      <c r="AP1264" s="11" t="s">
        <v>66</v>
      </c>
      <c r="AQ1264" s="11" t="s">
        <v>49</v>
      </c>
      <c r="AR1264" s="11" t="s">
        <v>66</v>
      </c>
      <c r="AS1264" s="11" t="s">
        <v>55</v>
      </c>
      <c r="AT1264" s="11" t="s">
        <v>66</v>
      </c>
      <c r="AU1264" s="11" t="s">
        <v>61</v>
      </c>
      <c r="AV1264" t="s">
        <v>66</v>
      </c>
      <c r="AW1264" t="s">
        <v>66</v>
      </c>
    </row>
    <row r="1265" spans="1:49" hidden="1" x14ac:dyDescent="0.25">
      <c r="A1265" s="13" t="s">
        <v>1357</v>
      </c>
      <c r="B1265" s="13">
        <v>38004</v>
      </c>
      <c r="C1265" s="13" t="s">
        <v>1358</v>
      </c>
      <c r="D1265" s="13" t="s">
        <v>49</v>
      </c>
      <c r="E1265" s="13" t="s">
        <v>50</v>
      </c>
      <c r="F1265" s="15" t="s">
        <v>84</v>
      </c>
      <c r="G1265" s="13">
        <v>32.534722000000002</v>
      </c>
      <c r="H1265" s="13">
        <v>-103.828611</v>
      </c>
      <c r="I1265" s="16" t="s">
        <v>75</v>
      </c>
      <c r="J1265" s="13" t="s">
        <v>53</v>
      </c>
      <c r="K1265" s="13">
        <v>9</v>
      </c>
      <c r="L1265" s="13" t="s">
        <v>1363</v>
      </c>
      <c r="M1265" s="13" t="s">
        <v>55</v>
      </c>
      <c r="N1265" s="13" t="s">
        <v>56</v>
      </c>
      <c r="O1265" s="13" t="s">
        <v>1364</v>
      </c>
      <c r="P1265" s="13" t="s">
        <v>1365</v>
      </c>
      <c r="Q1265" s="13" t="s">
        <v>1366</v>
      </c>
      <c r="R1265" s="13" t="s">
        <v>1367</v>
      </c>
      <c r="S1265" s="14">
        <v>42736.419305555559</v>
      </c>
      <c r="T1265" s="14">
        <v>43405.419305555559</v>
      </c>
      <c r="Y1265" s="13">
        <v>7.5</v>
      </c>
      <c r="Z1265" s="13" t="s">
        <v>59</v>
      </c>
      <c r="AA1265" s="13">
        <v>7.5</v>
      </c>
      <c r="AB1265" s="13" t="s">
        <v>59</v>
      </c>
      <c r="AC1265" s="13" t="s">
        <v>67</v>
      </c>
      <c r="AD1265" s="13" t="s">
        <v>61</v>
      </c>
      <c r="AE1265" s="13">
        <v>0.8</v>
      </c>
      <c r="AF1265" s="13" t="s">
        <v>68</v>
      </c>
      <c r="AK1265" s="13" t="s">
        <v>63</v>
      </c>
      <c r="AL1265" s="13">
        <v>8760</v>
      </c>
      <c r="AM1265" s="13" t="s">
        <v>64</v>
      </c>
      <c r="AO1265" s="11">
        <v>44068.419305555559</v>
      </c>
      <c r="AP1265" s="11" t="s">
        <v>66</v>
      </c>
      <c r="AQ1265" s="11" t="s">
        <v>49</v>
      </c>
      <c r="AR1265" s="11" t="s">
        <v>66</v>
      </c>
      <c r="AS1265" s="11" t="s">
        <v>55</v>
      </c>
      <c r="AT1265" s="11" t="s">
        <v>66</v>
      </c>
      <c r="AU1265" s="11" t="s">
        <v>61</v>
      </c>
      <c r="AV1265" t="s">
        <v>66</v>
      </c>
      <c r="AW1265" t="s">
        <v>66</v>
      </c>
    </row>
    <row r="1266" spans="1:49" hidden="1" x14ac:dyDescent="0.25">
      <c r="A1266" s="13" t="s">
        <v>1357</v>
      </c>
      <c r="B1266" s="13">
        <v>38004</v>
      </c>
      <c r="C1266" s="13" t="s">
        <v>1358</v>
      </c>
      <c r="D1266" s="13" t="s">
        <v>49</v>
      </c>
      <c r="E1266" s="13" t="s">
        <v>50</v>
      </c>
      <c r="F1266" s="15" t="s">
        <v>84</v>
      </c>
      <c r="G1266" s="13">
        <v>32.534722000000002</v>
      </c>
      <c r="H1266" s="13">
        <v>-103.828611</v>
      </c>
      <c r="I1266" s="16" t="s">
        <v>75</v>
      </c>
      <c r="J1266" s="13" t="s">
        <v>53</v>
      </c>
      <c r="K1266" s="13">
        <v>12</v>
      </c>
      <c r="L1266" s="13" t="s">
        <v>1368</v>
      </c>
      <c r="M1266" s="13" t="s">
        <v>55</v>
      </c>
      <c r="N1266" s="13" t="s">
        <v>56</v>
      </c>
      <c r="O1266" s="13" t="s">
        <v>1369</v>
      </c>
      <c r="P1266" s="13" t="s">
        <v>1370</v>
      </c>
      <c r="Q1266" s="13" t="s">
        <v>1371</v>
      </c>
      <c r="R1266" s="13">
        <v>5904076</v>
      </c>
      <c r="S1266" s="14">
        <v>43160.419305555559</v>
      </c>
      <c r="T1266" s="14">
        <v>43405.419305555559</v>
      </c>
      <c r="Y1266" s="13">
        <v>5.24</v>
      </c>
      <c r="Z1266" s="13" t="s">
        <v>59</v>
      </c>
      <c r="AA1266" s="13">
        <v>5.24</v>
      </c>
      <c r="AB1266" s="13" t="s">
        <v>59</v>
      </c>
      <c r="AC1266" s="13" t="s">
        <v>67</v>
      </c>
      <c r="AD1266" s="13" t="s">
        <v>61</v>
      </c>
      <c r="AE1266" s="13">
        <v>0.1</v>
      </c>
      <c r="AF1266" s="13" t="s">
        <v>68</v>
      </c>
      <c r="AK1266" s="13" t="s">
        <v>63</v>
      </c>
      <c r="AL1266" s="13">
        <v>8760</v>
      </c>
      <c r="AM1266" s="13" t="s">
        <v>1372</v>
      </c>
      <c r="AO1266" s="11">
        <v>44068.419305555559</v>
      </c>
      <c r="AP1266" s="11" t="s">
        <v>66</v>
      </c>
      <c r="AQ1266" s="11" t="s">
        <v>49</v>
      </c>
      <c r="AR1266" s="11" t="s">
        <v>66</v>
      </c>
      <c r="AS1266" s="11" t="s">
        <v>55</v>
      </c>
      <c r="AT1266" s="11" t="s">
        <v>66</v>
      </c>
      <c r="AU1266" s="11" t="s">
        <v>61</v>
      </c>
      <c r="AV1266" t="s">
        <v>66</v>
      </c>
      <c r="AW1266" t="s">
        <v>66</v>
      </c>
    </row>
    <row r="1267" spans="1:49" hidden="1" x14ac:dyDescent="0.25">
      <c r="A1267" s="13" t="s">
        <v>1357</v>
      </c>
      <c r="B1267" s="13">
        <v>38004</v>
      </c>
      <c r="C1267" s="13" t="s">
        <v>1358</v>
      </c>
      <c r="D1267" s="13" t="s">
        <v>49</v>
      </c>
      <c r="E1267" s="13" t="s">
        <v>50</v>
      </c>
      <c r="F1267" s="15" t="s">
        <v>84</v>
      </c>
      <c r="G1267" s="13">
        <v>32.534722000000002</v>
      </c>
      <c r="H1267" s="13">
        <v>-103.828611</v>
      </c>
      <c r="I1267" s="16" t="s">
        <v>75</v>
      </c>
      <c r="J1267" s="13" t="s">
        <v>53</v>
      </c>
      <c r="K1267" s="13">
        <v>12</v>
      </c>
      <c r="L1267" s="13" t="s">
        <v>1368</v>
      </c>
      <c r="M1267" s="13" t="s">
        <v>55</v>
      </c>
      <c r="N1267" s="13" t="s">
        <v>56</v>
      </c>
      <c r="O1267" s="13" t="s">
        <v>1369</v>
      </c>
      <c r="P1267" s="13" t="s">
        <v>1370</v>
      </c>
      <c r="Q1267" s="13" t="s">
        <v>1371</v>
      </c>
      <c r="R1267" s="13">
        <v>5904076</v>
      </c>
      <c r="S1267" s="14">
        <v>43160.419305555559</v>
      </c>
      <c r="T1267" s="14">
        <v>43405.419305555559</v>
      </c>
      <c r="Y1267" s="13">
        <v>5.24</v>
      </c>
      <c r="Z1267" s="13" t="s">
        <v>59</v>
      </c>
      <c r="AA1267" s="13">
        <v>5.24</v>
      </c>
      <c r="AB1267" s="13" t="s">
        <v>59</v>
      </c>
      <c r="AC1267" s="13" t="s">
        <v>67</v>
      </c>
      <c r="AD1267" s="13" t="s">
        <v>61</v>
      </c>
      <c r="AE1267" s="13">
        <v>0.5</v>
      </c>
      <c r="AF1267" s="13" t="s">
        <v>62</v>
      </c>
      <c r="AK1267" s="13" t="s">
        <v>63</v>
      </c>
      <c r="AL1267" s="13">
        <v>8760</v>
      </c>
      <c r="AM1267" s="13" t="s">
        <v>1372</v>
      </c>
      <c r="AO1267" s="11">
        <v>44068.419305555559</v>
      </c>
      <c r="AP1267" s="11" t="s">
        <v>66</v>
      </c>
      <c r="AQ1267" s="11" t="s">
        <v>49</v>
      </c>
      <c r="AR1267" s="11" t="s">
        <v>66</v>
      </c>
      <c r="AS1267" s="11" t="s">
        <v>55</v>
      </c>
      <c r="AT1267" s="11" t="s">
        <v>66</v>
      </c>
      <c r="AU1267" s="11" t="s">
        <v>61</v>
      </c>
      <c r="AV1267" t="s">
        <v>66</v>
      </c>
      <c r="AW1267" t="s">
        <v>66</v>
      </c>
    </row>
    <row r="1268" spans="1:49" hidden="1" x14ac:dyDescent="0.25">
      <c r="A1268" s="13" t="s">
        <v>1373</v>
      </c>
      <c r="B1268" s="13">
        <v>39565</v>
      </c>
      <c r="C1268" s="13" t="s">
        <v>1374</v>
      </c>
      <c r="D1268" s="13" t="s">
        <v>49</v>
      </c>
      <c r="E1268" s="13" t="s">
        <v>159</v>
      </c>
      <c r="F1268" s="15" t="s">
        <v>51</v>
      </c>
      <c r="G1268" s="13">
        <v>32.168743999999997</v>
      </c>
      <c r="H1268" s="13">
        <v>-103.366131</v>
      </c>
      <c r="I1268" s="16" t="s">
        <v>75</v>
      </c>
      <c r="J1268" s="13" t="s">
        <v>53</v>
      </c>
      <c r="K1268" s="13">
        <v>8</v>
      </c>
      <c r="L1268" s="13" t="s">
        <v>76</v>
      </c>
      <c r="M1268" s="13" t="s">
        <v>55</v>
      </c>
      <c r="N1268" s="13" t="s">
        <v>56</v>
      </c>
      <c r="O1268" s="13" t="s">
        <v>1226</v>
      </c>
      <c r="Y1268" s="13">
        <v>1</v>
      </c>
      <c r="Z1268" s="13" t="s">
        <v>59</v>
      </c>
      <c r="AA1268" s="13">
        <v>1</v>
      </c>
      <c r="AB1268" s="13" t="s">
        <v>59</v>
      </c>
      <c r="AC1268" s="13" t="s">
        <v>67</v>
      </c>
      <c r="AD1268" s="13" t="s">
        <v>61</v>
      </c>
      <c r="AE1268" s="13">
        <v>0.1</v>
      </c>
      <c r="AF1268" s="13" t="s">
        <v>68</v>
      </c>
      <c r="AL1268" s="13">
        <v>8760</v>
      </c>
      <c r="AM1268" s="13" t="s">
        <v>64</v>
      </c>
      <c r="AO1268" s="11">
        <v>44068.419305555559</v>
      </c>
      <c r="AP1268" s="11" t="s">
        <v>66</v>
      </c>
      <c r="AQ1268" s="11" t="s">
        <v>49</v>
      </c>
      <c r="AR1268" s="11" t="s">
        <v>66</v>
      </c>
      <c r="AS1268" s="11" t="s">
        <v>55</v>
      </c>
      <c r="AT1268" s="11" t="s">
        <v>66</v>
      </c>
      <c r="AU1268" s="11" t="s">
        <v>61</v>
      </c>
      <c r="AV1268" t="s">
        <v>66</v>
      </c>
      <c r="AW1268" t="s">
        <v>66</v>
      </c>
    </row>
    <row r="1269" spans="1:49" hidden="1" x14ac:dyDescent="0.25">
      <c r="A1269" s="13" t="s">
        <v>1373</v>
      </c>
      <c r="B1269" s="13">
        <v>39565</v>
      </c>
      <c r="C1269" s="13" t="s">
        <v>1374</v>
      </c>
      <c r="D1269" s="13" t="s">
        <v>49</v>
      </c>
      <c r="E1269" s="13" t="s">
        <v>159</v>
      </c>
      <c r="F1269" s="15" t="s">
        <v>51</v>
      </c>
      <c r="G1269" s="13">
        <v>32.168743999999997</v>
      </c>
      <c r="H1269" s="13">
        <v>-103.366131</v>
      </c>
      <c r="I1269" s="16" t="s">
        <v>75</v>
      </c>
      <c r="J1269" s="13" t="s">
        <v>53</v>
      </c>
      <c r="K1269" s="13">
        <v>8</v>
      </c>
      <c r="L1269" s="13" t="s">
        <v>76</v>
      </c>
      <c r="M1269" s="13" t="s">
        <v>55</v>
      </c>
      <c r="N1269" s="13" t="s">
        <v>56</v>
      </c>
      <c r="O1269" s="13" t="s">
        <v>1226</v>
      </c>
      <c r="Y1269" s="13">
        <v>1</v>
      </c>
      <c r="Z1269" s="13" t="s">
        <v>59</v>
      </c>
      <c r="AA1269" s="13">
        <v>1</v>
      </c>
      <c r="AB1269" s="13" t="s">
        <v>59</v>
      </c>
      <c r="AC1269" s="13" t="s">
        <v>67</v>
      </c>
      <c r="AD1269" s="13" t="s">
        <v>61</v>
      </c>
      <c r="AE1269" s="13">
        <v>0.5</v>
      </c>
      <c r="AF1269" s="13" t="s">
        <v>62</v>
      </c>
      <c r="AL1269" s="13">
        <v>8760</v>
      </c>
      <c r="AM1269" s="13" t="s">
        <v>64</v>
      </c>
      <c r="AO1269" s="11">
        <v>44068.419305555559</v>
      </c>
      <c r="AP1269" s="11" t="s">
        <v>66</v>
      </c>
      <c r="AQ1269" s="11" t="s">
        <v>49</v>
      </c>
      <c r="AR1269" s="11" t="s">
        <v>66</v>
      </c>
      <c r="AS1269" s="11" t="s">
        <v>55</v>
      </c>
      <c r="AT1269" s="11" t="s">
        <v>66</v>
      </c>
      <c r="AU1269" s="11" t="s">
        <v>61</v>
      </c>
      <c r="AV1269" t="s">
        <v>66</v>
      </c>
      <c r="AW1269" t="s">
        <v>66</v>
      </c>
    </row>
    <row r="1270" spans="1:49" hidden="1" x14ac:dyDescent="0.25">
      <c r="A1270" s="13" t="s">
        <v>1373</v>
      </c>
      <c r="B1270" s="13">
        <v>39591</v>
      </c>
      <c r="C1270" s="13" t="s">
        <v>1375</v>
      </c>
      <c r="D1270" s="13" t="s">
        <v>49</v>
      </c>
      <c r="E1270" s="13" t="s">
        <v>159</v>
      </c>
      <c r="F1270" s="15" t="s">
        <v>51</v>
      </c>
      <c r="G1270" s="13">
        <v>32.135789000000003</v>
      </c>
      <c r="H1270" s="13">
        <v>-103.30010299999999</v>
      </c>
      <c r="I1270" s="16" t="s">
        <v>75</v>
      </c>
      <c r="J1270" s="13" t="s">
        <v>53</v>
      </c>
      <c r="K1270" s="13">
        <v>1</v>
      </c>
      <c r="L1270" s="13" t="s">
        <v>76</v>
      </c>
      <c r="M1270" s="13" t="s">
        <v>55</v>
      </c>
      <c r="N1270" s="13" t="s">
        <v>56</v>
      </c>
      <c r="O1270" s="13" t="s">
        <v>1226</v>
      </c>
      <c r="Y1270" s="13">
        <v>1</v>
      </c>
      <c r="Z1270" s="13" t="s">
        <v>59</v>
      </c>
      <c r="AA1270" s="13">
        <v>1</v>
      </c>
      <c r="AB1270" s="13" t="s">
        <v>59</v>
      </c>
      <c r="AC1270" s="13" t="s">
        <v>67</v>
      </c>
      <c r="AD1270" s="13" t="s">
        <v>61</v>
      </c>
      <c r="AE1270" s="13">
        <v>0.1</v>
      </c>
      <c r="AF1270" s="13" t="s">
        <v>68</v>
      </c>
      <c r="AK1270" s="13" t="s">
        <v>63</v>
      </c>
      <c r="AL1270" s="13">
        <v>8760</v>
      </c>
      <c r="AM1270" s="13" t="s">
        <v>64</v>
      </c>
      <c r="AO1270" s="11">
        <v>44068.419305555559</v>
      </c>
      <c r="AP1270" s="11" t="s">
        <v>66</v>
      </c>
      <c r="AQ1270" s="11" t="s">
        <v>49</v>
      </c>
      <c r="AR1270" s="11" t="s">
        <v>66</v>
      </c>
      <c r="AS1270" s="11" t="s">
        <v>55</v>
      </c>
      <c r="AT1270" s="11" t="s">
        <v>66</v>
      </c>
      <c r="AU1270" s="11" t="s">
        <v>61</v>
      </c>
      <c r="AV1270" t="s">
        <v>66</v>
      </c>
      <c r="AW1270" t="s">
        <v>66</v>
      </c>
    </row>
    <row r="1271" spans="1:49" hidden="1" x14ac:dyDescent="0.25">
      <c r="A1271" s="13" t="s">
        <v>1373</v>
      </c>
      <c r="B1271" s="13">
        <v>39591</v>
      </c>
      <c r="C1271" s="13" t="s">
        <v>1375</v>
      </c>
      <c r="D1271" s="13" t="s">
        <v>49</v>
      </c>
      <c r="E1271" s="13" t="s">
        <v>159</v>
      </c>
      <c r="F1271" s="15" t="s">
        <v>51</v>
      </c>
      <c r="G1271" s="13">
        <v>32.135789000000003</v>
      </c>
      <c r="H1271" s="13">
        <v>-103.30010299999999</v>
      </c>
      <c r="I1271" s="16" t="s">
        <v>75</v>
      </c>
      <c r="J1271" s="13" t="s">
        <v>53</v>
      </c>
      <c r="K1271" s="13">
        <v>1</v>
      </c>
      <c r="L1271" s="13" t="s">
        <v>76</v>
      </c>
      <c r="M1271" s="13" t="s">
        <v>55</v>
      </c>
      <c r="N1271" s="13" t="s">
        <v>56</v>
      </c>
      <c r="O1271" s="13" t="s">
        <v>1226</v>
      </c>
      <c r="Y1271" s="13">
        <v>1</v>
      </c>
      <c r="Z1271" s="13" t="s">
        <v>59</v>
      </c>
      <c r="AA1271" s="13">
        <v>1</v>
      </c>
      <c r="AB1271" s="13" t="s">
        <v>59</v>
      </c>
      <c r="AC1271" s="13" t="s">
        <v>67</v>
      </c>
      <c r="AD1271" s="13" t="s">
        <v>61</v>
      </c>
      <c r="AE1271" s="13">
        <v>0.5</v>
      </c>
      <c r="AF1271" s="13" t="s">
        <v>62</v>
      </c>
      <c r="AK1271" s="13" t="s">
        <v>63</v>
      </c>
      <c r="AL1271" s="13">
        <v>8760</v>
      </c>
      <c r="AM1271" s="13" t="s">
        <v>64</v>
      </c>
      <c r="AO1271" s="11">
        <v>44068.419305555559</v>
      </c>
      <c r="AP1271" s="11" t="s">
        <v>66</v>
      </c>
      <c r="AQ1271" s="11" t="s">
        <v>49</v>
      </c>
      <c r="AR1271" s="11" t="s">
        <v>66</v>
      </c>
      <c r="AS1271" s="11" t="s">
        <v>55</v>
      </c>
      <c r="AT1271" s="11" t="s">
        <v>66</v>
      </c>
      <c r="AU1271" s="11" t="s">
        <v>61</v>
      </c>
      <c r="AV1271" t="s">
        <v>66</v>
      </c>
      <c r="AW1271" t="s">
        <v>66</v>
      </c>
    </row>
    <row r="1272" spans="1:49" hidden="1" x14ac:dyDescent="0.25">
      <c r="A1272" s="13" t="s">
        <v>1376</v>
      </c>
      <c r="B1272" s="13">
        <v>1160</v>
      </c>
      <c r="C1272" s="13" t="s">
        <v>1377</v>
      </c>
      <c r="D1272" s="13" t="s">
        <v>49</v>
      </c>
      <c r="E1272" s="13" t="s">
        <v>841</v>
      </c>
      <c r="F1272" s="15" t="s">
        <v>119</v>
      </c>
      <c r="G1272" s="13">
        <v>36.676526000000003</v>
      </c>
      <c r="H1272" s="13">
        <v>-108.00094300000001</v>
      </c>
      <c r="I1272" s="16" t="s">
        <v>75</v>
      </c>
      <c r="J1272" s="13" t="s">
        <v>53</v>
      </c>
      <c r="K1272" s="13">
        <v>1</v>
      </c>
      <c r="L1272" s="13">
        <v>1</v>
      </c>
      <c r="M1272" s="13" t="s">
        <v>55</v>
      </c>
      <c r="N1272" s="13" t="s">
        <v>56</v>
      </c>
      <c r="O1272" s="13" t="s">
        <v>1378</v>
      </c>
      <c r="P1272" s="13" t="s">
        <v>1379</v>
      </c>
      <c r="U1272" s="13">
        <v>11</v>
      </c>
      <c r="V1272" s="13" t="s">
        <v>59</v>
      </c>
      <c r="W1272" s="13">
        <v>11</v>
      </c>
      <c r="X1272" s="13" t="s">
        <v>59</v>
      </c>
      <c r="AA1272" s="13">
        <v>11</v>
      </c>
      <c r="AB1272" s="13" t="s">
        <v>59</v>
      </c>
      <c r="AC1272" s="13" t="s">
        <v>67</v>
      </c>
      <c r="AD1272" s="13" t="s">
        <v>61</v>
      </c>
      <c r="AE1272" s="13">
        <v>0.45</v>
      </c>
      <c r="AF1272" s="13" t="s">
        <v>68</v>
      </c>
      <c r="AG1272" s="13" t="s">
        <v>69</v>
      </c>
      <c r="AL1272" s="13">
        <v>8760</v>
      </c>
      <c r="AM1272" s="13" t="s">
        <v>272</v>
      </c>
      <c r="AO1272" s="11">
        <v>44068.419305555559</v>
      </c>
      <c r="AP1272" s="11" t="s">
        <v>66</v>
      </c>
      <c r="AQ1272" s="11" t="s">
        <v>49</v>
      </c>
      <c r="AR1272" s="11" t="s">
        <v>66</v>
      </c>
      <c r="AS1272" s="11" t="s">
        <v>55</v>
      </c>
      <c r="AT1272" s="11" t="s">
        <v>66</v>
      </c>
      <c r="AU1272" s="11" t="s">
        <v>61</v>
      </c>
      <c r="AV1272" t="s">
        <v>66</v>
      </c>
      <c r="AW1272" t="s">
        <v>66</v>
      </c>
    </row>
    <row r="1273" spans="1:49" hidden="1" x14ac:dyDescent="0.25">
      <c r="A1273" s="13" t="s">
        <v>1376</v>
      </c>
      <c r="B1273" s="13">
        <v>1160</v>
      </c>
      <c r="C1273" s="13" t="s">
        <v>1377</v>
      </c>
      <c r="D1273" s="13" t="s">
        <v>49</v>
      </c>
      <c r="E1273" s="13" t="s">
        <v>841</v>
      </c>
      <c r="F1273" s="15" t="s">
        <v>119</v>
      </c>
      <c r="G1273" s="13">
        <v>36.676526000000003</v>
      </c>
      <c r="H1273" s="13">
        <v>-108.00094300000001</v>
      </c>
      <c r="I1273" s="16" t="s">
        <v>75</v>
      </c>
      <c r="J1273" s="13" t="s">
        <v>53</v>
      </c>
      <c r="K1273" s="13">
        <v>1</v>
      </c>
      <c r="L1273" s="13">
        <v>1</v>
      </c>
      <c r="M1273" s="13" t="s">
        <v>55</v>
      </c>
      <c r="N1273" s="13" t="s">
        <v>56</v>
      </c>
      <c r="O1273" s="13" t="s">
        <v>1378</v>
      </c>
      <c r="P1273" s="13" t="s">
        <v>1379</v>
      </c>
      <c r="U1273" s="13">
        <v>11</v>
      </c>
      <c r="V1273" s="13" t="s">
        <v>59</v>
      </c>
      <c r="W1273" s="13">
        <v>11</v>
      </c>
      <c r="X1273" s="13" t="s">
        <v>59</v>
      </c>
      <c r="AA1273" s="13">
        <v>11</v>
      </c>
      <c r="AB1273" s="13" t="s">
        <v>59</v>
      </c>
      <c r="AC1273" s="13" t="s">
        <v>67</v>
      </c>
      <c r="AD1273" s="13" t="s">
        <v>61</v>
      </c>
      <c r="AE1273" s="13">
        <v>2.9</v>
      </c>
      <c r="AF1273" s="13" t="s">
        <v>62</v>
      </c>
      <c r="AG1273" s="13" t="s">
        <v>69</v>
      </c>
      <c r="AL1273" s="13">
        <v>8760</v>
      </c>
      <c r="AM1273" s="13" t="s">
        <v>272</v>
      </c>
      <c r="AO1273" s="11">
        <v>44068.419305555559</v>
      </c>
      <c r="AP1273" s="11" t="s">
        <v>66</v>
      </c>
      <c r="AQ1273" s="11" t="s">
        <v>49</v>
      </c>
      <c r="AR1273" s="11" t="s">
        <v>66</v>
      </c>
      <c r="AS1273" s="11" t="s">
        <v>55</v>
      </c>
      <c r="AT1273" s="11" t="s">
        <v>66</v>
      </c>
      <c r="AU1273" s="11" t="s">
        <v>61</v>
      </c>
      <c r="AV1273" t="s">
        <v>66</v>
      </c>
      <c r="AW1273" t="s">
        <v>66</v>
      </c>
    </row>
    <row r="1274" spans="1:49" hidden="1" x14ac:dyDescent="0.25">
      <c r="A1274" s="13" t="s">
        <v>1376</v>
      </c>
      <c r="B1274" s="13">
        <v>1160</v>
      </c>
      <c r="C1274" s="13" t="s">
        <v>1377</v>
      </c>
      <c r="D1274" s="13" t="s">
        <v>49</v>
      </c>
      <c r="E1274" s="13" t="s">
        <v>841</v>
      </c>
      <c r="F1274" s="15" t="s">
        <v>119</v>
      </c>
      <c r="G1274" s="13">
        <v>36.676526000000003</v>
      </c>
      <c r="H1274" s="13">
        <v>-108.00094300000001</v>
      </c>
      <c r="I1274" s="16" t="s">
        <v>75</v>
      </c>
      <c r="J1274" s="13" t="s">
        <v>53</v>
      </c>
      <c r="K1274" s="13">
        <v>2</v>
      </c>
      <c r="L1274" s="13">
        <v>2</v>
      </c>
      <c r="M1274" s="13" t="s">
        <v>55</v>
      </c>
      <c r="N1274" s="13" t="s">
        <v>56</v>
      </c>
      <c r="O1274" s="13" t="s">
        <v>1378</v>
      </c>
      <c r="P1274" s="13" t="s">
        <v>1379</v>
      </c>
      <c r="U1274" s="13">
        <v>11</v>
      </c>
      <c r="V1274" s="13" t="s">
        <v>59</v>
      </c>
      <c r="W1274" s="13">
        <v>11</v>
      </c>
      <c r="X1274" s="13" t="s">
        <v>59</v>
      </c>
      <c r="AA1274" s="13">
        <v>11</v>
      </c>
      <c r="AB1274" s="13" t="s">
        <v>59</v>
      </c>
      <c r="AC1274" s="13" t="s">
        <v>67</v>
      </c>
      <c r="AD1274" s="13" t="s">
        <v>61</v>
      </c>
      <c r="AE1274" s="13">
        <v>0.45</v>
      </c>
      <c r="AF1274" s="13" t="s">
        <v>68</v>
      </c>
      <c r="AG1274" s="13" t="s">
        <v>69</v>
      </c>
      <c r="AL1274" s="13">
        <v>8760</v>
      </c>
      <c r="AM1274" s="13" t="s">
        <v>272</v>
      </c>
      <c r="AO1274" s="11">
        <v>44068.419305555559</v>
      </c>
      <c r="AP1274" s="11" t="s">
        <v>66</v>
      </c>
      <c r="AQ1274" s="11" t="s">
        <v>49</v>
      </c>
      <c r="AR1274" s="11" t="s">
        <v>66</v>
      </c>
      <c r="AS1274" s="11" t="s">
        <v>55</v>
      </c>
      <c r="AT1274" s="11" t="s">
        <v>66</v>
      </c>
      <c r="AU1274" s="11" t="s">
        <v>61</v>
      </c>
      <c r="AV1274" t="s">
        <v>66</v>
      </c>
      <c r="AW1274" t="s">
        <v>66</v>
      </c>
    </row>
    <row r="1275" spans="1:49" hidden="1" x14ac:dyDescent="0.25">
      <c r="A1275" s="13" t="s">
        <v>1376</v>
      </c>
      <c r="B1275" s="13">
        <v>1160</v>
      </c>
      <c r="C1275" s="13" t="s">
        <v>1377</v>
      </c>
      <c r="D1275" s="13" t="s">
        <v>49</v>
      </c>
      <c r="E1275" s="13" t="s">
        <v>841</v>
      </c>
      <c r="F1275" s="15" t="s">
        <v>119</v>
      </c>
      <c r="G1275" s="13">
        <v>36.676526000000003</v>
      </c>
      <c r="H1275" s="13">
        <v>-108.00094300000001</v>
      </c>
      <c r="I1275" s="16" t="s">
        <v>75</v>
      </c>
      <c r="J1275" s="13" t="s">
        <v>53</v>
      </c>
      <c r="K1275" s="13">
        <v>2</v>
      </c>
      <c r="L1275" s="13">
        <v>2</v>
      </c>
      <c r="M1275" s="13" t="s">
        <v>55</v>
      </c>
      <c r="N1275" s="13" t="s">
        <v>56</v>
      </c>
      <c r="O1275" s="13" t="s">
        <v>1378</v>
      </c>
      <c r="P1275" s="13" t="s">
        <v>1379</v>
      </c>
      <c r="U1275" s="13">
        <v>11</v>
      </c>
      <c r="V1275" s="13" t="s">
        <v>59</v>
      </c>
      <c r="W1275" s="13">
        <v>11</v>
      </c>
      <c r="X1275" s="13" t="s">
        <v>59</v>
      </c>
      <c r="AA1275" s="13">
        <v>11</v>
      </c>
      <c r="AB1275" s="13" t="s">
        <v>59</v>
      </c>
      <c r="AC1275" s="13" t="s">
        <v>67</v>
      </c>
      <c r="AD1275" s="13" t="s">
        <v>61</v>
      </c>
      <c r="AE1275" s="13">
        <v>1</v>
      </c>
      <c r="AF1275" s="13" t="s">
        <v>62</v>
      </c>
      <c r="AG1275" s="13" t="s">
        <v>69</v>
      </c>
      <c r="AL1275" s="13">
        <v>8760</v>
      </c>
      <c r="AM1275" s="13" t="s">
        <v>272</v>
      </c>
      <c r="AO1275" s="11">
        <v>44068.419305555559</v>
      </c>
      <c r="AP1275" s="11" t="s">
        <v>66</v>
      </c>
      <c r="AQ1275" s="11" t="s">
        <v>49</v>
      </c>
      <c r="AR1275" s="11" t="s">
        <v>66</v>
      </c>
      <c r="AS1275" s="11" t="s">
        <v>55</v>
      </c>
      <c r="AT1275" s="11" t="s">
        <v>66</v>
      </c>
      <c r="AU1275" s="11" t="s">
        <v>61</v>
      </c>
      <c r="AV1275" t="s">
        <v>66</v>
      </c>
      <c r="AW1275" t="s">
        <v>66</v>
      </c>
    </row>
    <row r="1276" spans="1:49" hidden="1" x14ac:dyDescent="0.25">
      <c r="A1276" s="13" t="s">
        <v>1376</v>
      </c>
      <c r="B1276" s="13">
        <v>1160</v>
      </c>
      <c r="C1276" s="13" t="s">
        <v>1377</v>
      </c>
      <c r="D1276" s="13" t="s">
        <v>49</v>
      </c>
      <c r="E1276" s="13" t="s">
        <v>841</v>
      </c>
      <c r="F1276" s="15" t="s">
        <v>119</v>
      </c>
      <c r="G1276" s="13">
        <v>36.676526000000003</v>
      </c>
      <c r="H1276" s="13">
        <v>-108.00094300000001</v>
      </c>
      <c r="I1276" s="16" t="s">
        <v>75</v>
      </c>
      <c r="J1276" s="13" t="s">
        <v>53</v>
      </c>
      <c r="K1276" s="13">
        <v>3</v>
      </c>
      <c r="L1276" s="13">
        <v>3</v>
      </c>
      <c r="M1276" s="13" t="s">
        <v>55</v>
      </c>
      <c r="N1276" s="13" t="s">
        <v>56</v>
      </c>
      <c r="O1276" s="13" t="s">
        <v>1380</v>
      </c>
      <c r="P1276" s="13" t="s">
        <v>1381</v>
      </c>
      <c r="U1276" s="13">
        <v>9</v>
      </c>
      <c r="V1276" s="13" t="s">
        <v>59</v>
      </c>
      <c r="W1276" s="13">
        <v>9</v>
      </c>
      <c r="X1276" s="13" t="s">
        <v>59</v>
      </c>
      <c r="AA1276" s="13">
        <v>9</v>
      </c>
      <c r="AB1276" s="13" t="s">
        <v>59</v>
      </c>
      <c r="AC1276" s="13" t="s">
        <v>67</v>
      </c>
      <c r="AD1276" s="13" t="s">
        <v>61</v>
      </c>
      <c r="AE1276" s="13">
        <v>0.45</v>
      </c>
      <c r="AF1276" s="13" t="s">
        <v>68</v>
      </c>
      <c r="AG1276" s="13" t="s">
        <v>69</v>
      </c>
      <c r="AL1276" s="13">
        <v>8760</v>
      </c>
      <c r="AM1276" s="13" t="s">
        <v>272</v>
      </c>
      <c r="AO1276" s="11">
        <v>44068.419305555559</v>
      </c>
      <c r="AP1276" s="11" t="s">
        <v>66</v>
      </c>
      <c r="AQ1276" s="11" t="s">
        <v>49</v>
      </c>
      <c r="AR1276" s="11" t="s">
        <v>66</v>
      </c>
      <c r="AS1276" s="11" t="s">
        <v>55</v>
      </c>
      <c r="AT1276" s="11" t="s">
        <v>66</v>
      </c>
      <c r="AU1276" s="11" t="s">
        <v>61</v>
      </c>
      <c r="AV1276" t="s">
        <v>66</v>
      </c>
      <c r="AW1276" t="s">
        <v>66</v>
      </c>
    </row>
    <row r="1277" spans="1:49" hidden="1" x14ac:dyDescent="0.25">
      <c r="A1277" s="13" t="s">
        <v>1376</v>
      </c>
      <c r="B1277" s="13">
        <v>1160</v>
      </c>
      <c r="C1277" s="13" t="s">
        <v>1377</v>
      </c>
      <c r="D1277" s="13" t="s">
        <v>49</v>
      </c>
      <c r="E1277" s="13" t="s">
        <v>841</v>
      </c>
      <c r="F1277" s="15" t="s">
        <v>119</v>
      </c>
      <c r="G1277" s="13">
        <v>36.676526000000003</v>
      </c>
      <c r="H1277" s="13">
        <v>-108.00094300000001</v>
      </c>
      <c r="I1277" s="16" t="s">
        <v>75</v>
      </c>
      <c r="J1277" s="13" t="s">
        <v>53</v>
      </c>
      <c r="K1277" s="13">
        <v>3</v>
      </c>
      <c r="L1277" s="13">
        <v>3</v>
      </c>
      <c r="M1277" s="13" t="s">
        <v>55</v>
      </c>
      <c r="N1277" s="13" t="s">
        <v>56</v>
      </c>
      <c r="O1277" s="13" t="s">
        <v>1380</v>
      </c>
      <c r="P1277" s="13" t="s">
        <v>1381</v>
      </c>
      <c r="U1277" s="13">
        <v>9</v>
      </c>
      <c r="V1277" s="13" t="s">
        <v>59</v>
      </c>
      <c r="W1277" s="13">
        <v>9</v>
      </c>
      <c r="X1277" s="13" t="s">
        <v>59</v>
      </c>
      <c r="AA1277" s="13">
        <v>9</v>
      </c>
      <c r="AB1277" s="13" t="s">
        <v>59</v>
      </c>
      <c r="AC1277" s="13" t="s">
        <v>67</v>
      </c>
      <c r="AD1277" s="13" t="s">
        <v>61</v>
      </c>
      <c r="AE1277" s="13">
        <v>5.9</v>
      </c>
      <c r="AF1277" s="13" t="s">
        <v>62</v>
      </c>
      <c r="AG1277" s="13" t="s">
        <v>69</v>
      </c>
      <c r="AL1277" s="13">
        <v>8760</v>
      </c>
      <c r="AM1277" s="13" t="s">
        <v>272</v>
      </c>
      <c r="AO1277" s="11">
        <v>44068.419305555559</v>
      </c>
      <c r="AP1277" s="11" t="s">
        <v>66</v>
      </c>
      <c r="AQ1277" s="11" t="s">
        <v>49</v>
      </c>
      <c r="AR1277" s="11" t="s">
        <v>66</v>
      </c>
      <c r="AS1277" s="11" t="s">
        <v>55</v>
      </c>
      <c r="AT1277" s="11" t="s">
        <v>66</v>
      </c>
      <c r="AU1277" s="11" t="s">
        <v>61</v>
      </c>
      <c r="AV1277" t="s">
        <v>66</v>
      </c>
      <c r="AW1277" t="s">
        <v>66</v>
      </c>
    </row>
    <row r="1278" spans="1:49" hidden="1" x14ac:dyDescent="0.25">
      <c r="A1278" s="13" t="s">
        <v>1376</v>
      </c>
      <c r="B1278" s="13">
        <v>1160</v>
      </c>
      <c r="C1278" s="13" t="s">
        <v>1377</v>
      </c>
      <c r="D1278" s="13" t="s">
        <v>49</v>
      </c>
      <c r="E1278" s="13" t="s">
        <v>841</v>
      </c>
      <c r="F1278" s="15" t="s">
        <v>119</v>
      </c>
      <c r="G1278" s="13">
        <v>36.676526000000003</v>
      </c>
      <c r="H1278" s="13">
        <v>-108.00094300000001</v>
      </c>
      <c r="I1278" s="16" t="s">
        <v>75</v>
      </c>
      <c r="J1278" s="13" t="s">
        <v>53</v>
      </c>
      <c r="K1278" s="13">
        <v>4</v>
      </c>
      <c r="L1278" s="13">
        <v>4</v>
      </c>
      <c r="M1278" s="13" t="s">
        <v>55</v>
      </c>
      <c r="N1278" s="13" t="s">
        <v>56</v>
      </c>
      <c r="O1278" s="13" t="s">
        <v>1382</v>
      </c>
      <c r="P1278" s="13" t="s">
        <v>1383</v>
      </c>
      <c r="U1278" s="13">
        <v>3</v>
      </c>
      <c r="V1278" s="13" t="s">
        <v>59</v>
      </c>
      <c r="W1278" s="13">
        <v>3</v>
      </c>
      <c r="X1278" s="13" t="s">
        <v>59</v>
      </c>
      <c r="AA1278" s="13">
        <v>3</v>
      </c>
      <c r="AB1278" s="13" t="s">
        <v>59</v>
      </c>
      <c r="AC1278" s="13" t="s">
        <v>67</v>
      </c>
      <c r="AD1278" s="13" t="s">
        <v>61</v>
      </c>
      <c r="AE1278" s="13">
        <v>0.45</v>
      </c>
      <c r="AF1278" s="13" t="s">
        <v>68</v>
      </c>
      <c r="AG1278" s="13" t="s">
        <v>69</v>
      </c>
      <c r="AL1278" s="13">
        <v>8760</v>
      </c>
      <c r="AM1278" s="13" t="s">
        <v>272</v>
      </c>
      <c r="AO1278" s="11">
        <v>44068.419305555559</v>
      </c>
      <c r="AP1278" s="11" t="s">
        <v>66</v>
      </c>
      <c r="AQ1278" s="11" t="s">
        <v>49</v>
      </c>
      <c r="AR1278" s="11" t="s">
        <v>66</v>
      </c>
      <c r="AS1278" s="11" t="s">
        <v>55</v>
      </c>
      <c r="AT1278" s="11" t="s">
        <v>66</v>
      </c>
      <c r="AU1278" s="11" t="s">
        <v>61</v>
      </c>
      <c r="AV1278" t="s">
        <v>66</v>
      </c>
      <c r="AW1278" t="s">
        <v>66</v>
      </c>
    </row>
    <row r="1279" spans="1:49" hidden="1" x14ac:dyDescent="0.25">
      <c r="A1279" s="13" t="s">
        <v>1376</v>
      </c>
      <c r="B1279" s="13">
        <v>1160</v>
      </c>
      <c r="C1279" s="13" t="s">
        <v>1377</v>
      </c>
      <c r="D1279" s="13" t="s">
        <v>49</v>
      </c>
      <c r="E1279" s="13" t="s">
        <v>841</v>
      </c>
      <c r="F1279" s="15" t="s">
        <v>119</v>
      </c>
      <c r="G1279" s="13">
        <v>36.676526000000003</v>
      </c>
      <c r="H1279" s="13">
        <v>-108.00094300000001</v>
      </c>
      <c r="I1279" s="16" t="s">
        <v>75</v>
      </c>
      <c r="J1279" s="13" t="s">
        <v>53</v>
      </c>
      <c r="K1279" s="13">
        <v>4</v>
      </c>
      <c r="L1279" s="13">
        <v>4</v>
      </c>
      <c r="M1279" s="13" t="s">
        <v>55</v>
      </c>
      <c r="N1279" s="13" t="s">
        <v>56</v>
      </c>
      <c r="O1279" s="13" t="s">
        <v>1382</v>
      </c>
      <c r="P1279" s="13" t="s">
        <v>1383</v>
      </c>
      <c r="U1279" s="13">
        <v>3</v>
      </c>
      <c r="V1279" s="13" t="s">
        <v>59</v>
      </c>
      <c r="W1279" s="13">
        <v>3</v>
      </c>
      <c r="X1279" s="13" t="s">
        <v>59</v>
      </c>
      <c r="AA1279" s="13">
        <v>3</v>
      </c>
      <c r="AB1279" s="13" t="s">
        <v>59</v>
      </c>
      <c r="AC1279" s="13" t="s">
        <v>67</v>
      </c>
      <c r="AD1279" s="13" t="s">
        <v>61</v>
      </c>
      <c r="AE1279" s="13">
        <v>2.09</v>
      </c>
      <c r="AF1279" s="13" t="s">
        <v>62</v>
      </c>
      <c r="AG1279" s="13" t="s">
        <v>69</v>
      </c>
      <c r="AL1279" s="13">
        <v>8760</v>
      </c>
      <c r="AM1279" s="13" t="s">
        <v>272</v>
      </c>
      <c r="AO1279" s="11">
        <v>44068.419305555559</v>
      </c>
      <c r="AP1279" s="11" t="s">
        <v>66</v>
      </c>
      <c r="AQ1279" s="11" t="s">
        <v>49</v>
      </c>
      <c r="AR1279" s="11" t="s">
        <v>66</v>
      </c>
      <c r="AS1279" s="11" t="s">
        <v>55</v>
      </c>
      <c r="AT1279" s="11" t="s">
        <v>66</v>
      </c>
      <c r="AU1279" s="11" t="s">
        <v>61</v>
      </c>
      <c r="AV1279" t="s">
        <v>66</v>
      </c>
      <c r="AW1279" t="s">
        <v>66</v>
      </c>
    </row>
    <row r="1280" spans="1:49" hidden="1" x14ac:dyDescent="0.25">
      <c r="A1280" s="13" t="s">
        <v>1376</v>
      </c>
      <c r="B1280" s="13">
        <v>1160</v>
      </c>
      <c r="C1280" s="13" t="s">
        <v>1377</v>
      </c>
      <c r="D1280" s="13" t="s">
        <v>49</v>
      </c>
      <c r="E1280" s="13" t="s">
        <v>841</v>
      </c>
      <c r="F1280" s="15" t="s">
        <v>119</v>
      </c>
      <c r="G1280" s="13">
        <v>36.676526000000003</v>
      </c>
      <c r="H1280" s="13">
        <v>-108.00094300000001</v>
      </c>
      <c r="I1280" s="16" t="s">
        <v>75</v>
      </c>
      <c r="J1280" s="13" t="s">
        <v>53</v>
      </c>
      <c r="K1280" s="13">
        <v>5</v>
      </c>
      <c r="L1280" s="13">
        <v>5</v>
      </c>
      <c r="M1280" s="13" t="s">
        <v>55</v>
      </c>
      <c r="N1280" s="13" t="s">
        <v>56</v>
      </c>
      <c r="O1280" s="13" t="s">
        <v>1384</v>
      </c>
      <c r="P1280" s="13" t="s">
        <v>1385</v>
      </c>
      <c r="U1280" s="13">
        <v>5</v>
      </c>
      <c r="V1280" s="13" t="s">
        <v>59</v>
      </c>
      <c r="W1280" s="13">
        <v>5</v>
      </c>
      <c r="X1280" s="13" t="s">
        <v>59</v>
      </c>
      <c r="AA1280" s="13">
        <v>5</v>
      </c>
      <c r="AB1280" s="13" t="s">
        <v>59</v>
      </c>
      <c r="AC1280" s="13" t="s">
        <v>67</v>
      </c>
      <c r="AD1280" s="13" t="s">
        <v>61</v>
      </c>
      <c r="AE1280" s="13">
        <v>0.45</v>
      </c>
      <c r="AF1280" s="13" t="s">
        <v>68</v>
      </c>
      <c r="AG1280" s="13" t="s">
        <v>69</v>
      </c>
      <c r="AL1280" s="13">
        <v>8760</v>
      </c>
      <c r="AM1280" s="13" t="s">
        <v>272</v>
      </c>
      <c r="AO1280" s="11">
        <v>44068.419305555559</v>
      </c>
      <c r="AP1280" s="11" t="s">
        <v>66</v>
      </c>
      <c r="AQ1280" s="11" t="s">
        <v>49</v>
      </c>
      <c r="AR1280" s="11" t="s">
        <v>66</v>
      </c>
      <c r="AS1280" s="11" t="s">
        <v>55</v>
      </c>
      <c r="AT1280" s="11" t="s">
        <v>66</v>
      </c>
      <c r="AU1280" s="11" t="s">
        <v>61</v>
      </c>
      <c r="AV1280" t="s">
        <v>66</v>
      </c>
      <c r="AW1280" t="s">
        <v>66</v>
      </c>
    </row>
    <row r="1281" spans="1:50" hidden="1" x14ac:dyDescent="0.25">
      <c r="A1281" s="13" t="s">
        <v>1376</v>
      </c>
      <c r="B1281" s="13">
        <v>1160</v>
      </c>
      <c r="C1281" s="13" t="s">
        <v>1377</v>
      </c>
      <c r="D1281" s="13" t="s">
        <v>49</v>
      </c>
      <c r="E1281" s="13" t="s">
        <v>841</v>
      </c>
      <c r="F1281" s="15" t="s">
        <v>119</v>
      </c>
      <c r="G1281" s="13">
        <v>36.676526000000003</v>
      </c>
      <c r="H1281" s="13">
        <v>-108.00094300000001</v>
      </c>
      <c r="I1281" s="16" t="s">
        <v>75</v>
      </c>
      <c r="J1281" s="13" t="s">
        <v>53</v>
      </c>
      <c r="K1281" s="13">
        <v>5</v>
      </c>
      <c r="L1281" s="13">
        <v>5</v>
      </c>
      <c r="M1281" s="13" t="s">
        <v>55</v>
      </c>
      <c r="N1281" s="13" t="s">
        <v>56</v>
      </c>
      <c r="O1281" s="13" t="s">
        <v>1384</v>
      </c>
      <c r="P1281" s="13" t="s">
        <v>1385</v>
      </c>
      <c r="U1281" s="13">
        <v>5</v>
      </c>
      <c r="V1281" s="13" t="s">
        <v>59</v>
      </c>
      <c r="W1281" s="13">
        <v>5</v>
      </c>
      <c r="X1281" s="13" t="s">
        <v>59</v>
      </c>
      <c r="AA1281" s="13">
        <v>5</v>
      </c>
      <c r="AB1281" s="13" t="s">
        <v>59</v>
      </c>
      <c r="AC1281" s="13" t="s">
        <v>67</v>
      </c>
      <c r="AD1281" s="13" t="s">
        <v>61</v>
      </c>
      <c r="AE1281" s="13">
        <v>3.2</v>
      </c>
      <c r="AF1281" s="13" t="s">
        <v>62</v>
      </c>
      <c r="AG1281" s="13" t="s">
        <v>69</v>
      </c>
      <c r="AL1281" s="13">
        <v>8760</v>
      </c>
      <c r="AM1281" s="13" t="s">
        <v>272</v>
      </c>
      <c r="AO1281" s="11">
        <v>44068.419305555559</v>
      </c>
      <c r="AP1281" s="11" t="s">
        <v>66</v>
      </c>
      <c r="AQ1281" s="11" t="s">
        <v>49</v>
      </c>
      <c r="AR1281" s="11" t="s">
        <v>66</v>
      </c>
      <c r="AS1281" s="11" t="s">
        <v>55</v>
      </c>
      <c r="AT1281" s="11" t="s">
        <v>66</v>
      </c>
      <c r="AU1281" s="11" t="s">
        <v>61</v>
      </c>
      <c r="AV1281" t="s">
        <v>66</v>
      </c>
      <c r="AW1281" t="s">
        <v>66</v>
      </c>
    </row>
    <row r="1282" spans="1:50" hidden="1" x14ac:dyDescent="0.25">
      <c r="A1282" s="13" t="s">
        <v>1376</v>
      </c>
      <c r="B1282" s="13">
        <v>1160</v>
      </c>
      <c r="C1282" s="13" t="s">
        <v>1377</v>
      </c>
      <c r="D1282" s="13" t="s">
        <v>49</v>
      </c>
      <c r="E1282" s="13" t="s">
        <v>841</v>
      </c>
      <c r="F1282" s="15" t="s">
        <v>119</v>
      </c>
      <c r="G1282" s="13">
        <v>36.676526000000003</v>
      </c>
      <c r="H1282" s="13">
        <v>-108.00094300000001</v>
      </c>
      <c r="I1282" s="16" t="s">
        <v>75</v>
      </c>
      <c r="J1282" s="13" t="s">
        <v>53</v>
      </c>
      <c r="K1282" s="13">
        <v>6</v>
      </c>
      <c r="L1282" s="13">
        <v>6</v>
      </c>
      <c r="M1282" s="13" t="s">
        <v>55</v>
      </c>
      <c r="N1282" s="13" t="s">
        <v>56</v>
      </c>
      <c r="O1282" s="13" t="s">
        <v>1386</v>
      </c>
      <c r="P1282" s="13" t="s">
        <v>1387</v>
      </c>
      <c r="U1282" s="13">
        <v>2</v>
      </c>
      <c r="V1282" s="13" t="s">
        <v>59</v>
      </c>
      <c r="W1282" s="13">
        <v>2</v>
      </c>
      <c r="X1282" s="13" t="s">
        <v>59</v>
      </c>
      <c r="AA1282" s="13">
        <v>2</v>
      </c>
      <c r="AB1282" s="13" t="s">
        <v>59</v>
      </c>
      <c r="AC1282" s="13" t="s">
        <v>67</v>
      </c>
      <c r="AD1282" s="13" t="s">
        <v>61</v>
      </c>
      <c r="AE1282" s="13">
        <v>0.45</v>
      </c>
      <c r="AF1282" s="13" t="s">
        <v>68</v>
      </c>
      <c r="AG1282" s="13" t="s">
        <v>69</v>
      </c>
      <c r="AL1282" s="13">
        <v>8760</v>
      </c>
      <c r="AM1282" s="13" t="s">
        <v>272</v>
      </c>
      <c r="AO1282" s="11">
        <v>44068.419305555559</v>
      </c>
      <c r="AP1282" s="11" t="s">
        <v>66</v>
      </c>
      <c r="AQ1282" s="11" t="s">
        <v>49</v>
      </c>
      <c r="AR1282" s="11" t="s">
        <v>66</v>
      </c>
      <c r="AS1282" s="11" t="s">
        <v>55</v>
      </c>
      <c r="AT1282" s="11" t="s">
        <v>66</v>
      </c>
      <c r="AU1282" s="11" t="s">
        <v>61</v>
      </c>
      <c r="AV1282" t="s">
        <v>66</v>
      </c>
      <c r="AW1282" t="s">
        <v>66</v>
      </c>
    </row>
    <row r="1283" spans="1:50" hidden="1" x14ac:dyDescent="0.25">
      <c r="A1283" s="13" t="s">
        <v>1376</v>
      </c>
      <c r="B1283" s="13">
        <v>1160</v>
      </c>
      <c r="C1283" s="13" t="s">
        <v>1377</v>
      </c>
      <c r="D1283" s="13" t="s">
        <v>49</v>
      </c>
      <c r="E1283" s="13" t="s">
        <v>841</v>
      </c>
      <c r="F1283" s="15" t="s">
        <v>119</v>
      </c>
      <c r="G1283" s="13">
        <v>36.676526000000003</v>
      </c>
      <c r="H1283" s="13">
        <v>-108.00094300000001</v>
      </c>
      <c r="I1283" s="16" t="s">
        <v>75</v>
      </c>
      <c r="J1283" s="13" t="s">
        <v>53</v>
      </c>
      <c r="K1283" s="13">
        <v>6</v>
      </c>
      <c r="L1283" s="13">
        <v>6</v>
      </c>
      <c r="M1283" s="13" t="s">
        <v>55</v>
      </c>
      <c r="N1283" s="13" t="s">
        <v>56</v>
      </c>
      <c r="O1283" s="13" t="s">
        <v>1386</v>
      </c>
      <c r="P1283" s="13" t="s">
        <v>1387</v>
      </c>
      <c r="U1283" s="13">
        <v>2</v>
      </c>
      <c r="V1283" s="13" t="s">
        <v>59</v>
      </c>
      <c r="W1283" s="13">
        <v>2</v>
      </c>
      <c r="X1283" s="13" t="s">
        <v>59</v>
      </c>
      <c r="AA1283" s="13">
        <v>2</v>
      </c>
      <c r="AB1283" s="13" t="s">
        <v>59</v>
      </c>
      <c r="AC1283" s="13" t="s">
        <v>67</v>
      </c>
      <c r="AD1283" s="13" t="s">
        <v>61</v>
      </c>
      <c r="AE1283" s="13">
        <v>1.29</v>
      </c>
      <c r="AF1283" s="13" t="s">
        <v>62</v>
      </c>
      <c r="AG1283" s="13" t="s">
        <v>69</v>
      </c>
      <c r="AL1283" s="13">
        <v>8760</v>
      </c>
      <c r="AM1283" s="13" t="s">
        <v>272</v>
      </c>
      <c r="AO1283" s="11">
        <v>44068.419305555559</v>
      </c>
      <c r="AP1283" s="11" t="s">
        <v>66</v>
      </c>
      <c r="AQ1283" s="11" t="s">
        <v>49</v>
      </c>
      <c r="AR1283" s="11" t="s">
        <v>66</v>
      </c>
      <c r="AS1283" s="11" t="s">
        <v>55</v>
      </c>
      <c r="AT1283" s="11" t="s">
        <v>66</v>
      </c>
      <c r="AU1283" s="11" t="s">
        <v>61</v>
      </c>
      <c r="AV1283" t="s">
        <v>66</v>
      </c>
      <c r="AW1283" t="s">
        <v>66</v>
      </c>
    </row>
    <row r="1284" spans="1:50" hidden="1" x14ac:dyDescent="0.25">
      <c r="A1284" s="13" t="s">
        <v>1388</v>
      </c>
      <c r="B1284" s="13">
        <v>1192</v>
      </c>
      <c r="C1284" s="13" t="s">
        <v>1389</v>
      </c>
      <c r="D1284" s="13" t="s">
        <v>49</v>
      </c>
      <c r="E1284" s="13" t="s">
        <v>111</v>
      </c>
      <c r="F1284" s="15" t="s">
        <v>119</v>
      </c>
      <c r="G1284" s="13">
        <v>36.727806000000001</v>
      </c>
      <c r="H1284" s="13">
        <v>-107.94761099999999</v>
      </c>
      <c r="I1284" s="16" t="s">
        <v>52</v>
      </c>
      <c r="J1284" s="13" t="s">
        <v>53</v>
      </c>
      <c r="K1284" s="13">
        <v>5</v>
      </c>
      <c r="L1284" s="13">
        <v>6</v>
      </c>
      <c r="M1284" s="13" t="s">
        <v>55</v>
      </c>
      <c r="N1284" s="13" t="s">
        <v>753</v>
      </c>
      <c r="O1284" s="13" t="s">
        <v>1390</v>
      </c>
      <c r="P1284" s="13" t="s">
        <v>1391</v>
      </c>
      <c r="Q1284" s="13" t="s">
        <v>165</v>
      </c>
      <c r="R1284" s="13" t="s">
        <v>165</v>
      </c>
      <c r="W1284" s="13">
        <v>0.8</v>
      </c>
      <c r="X1284" s="13" t="s">
        <v>547</v>
      </c>
      <c r="AA1284" s="13">
        <v>0.8</v>
      </c>
      <c r="AB1284" s="13" t="s">
        <v>547</v>
      </c>
      <c r="AC1284" s="13" t="s">
        <v>60</v>
      </c>
      <c r="AD1284" s="13" t="s">
        <v>61</v>
      </c>
      <c r="AE1284" s="13">
        <v>1.22</v>
      </c>
      <c r="AF1284" s="13" t="s">
        <v>62</v>
      </c>
      <c r="AK1284" s="13" t="s">
        <v>63</v>
      </c>
      <c r="AL1284" s="13">
        <v>8760</v>
      </c>
      <c r="AM1284" s="13" t="s">
        <v>64</v>
      </c>
      <c r="AO1284" s="11">
        <v>44068.419305555559</v>
      </c>
      <c r="AP1284" s="11" t="s">
        <v>66</v>
      </c>
      <c r="AQ1284" s="11" t="s">
        <v>49</v>
      </c>
      <c r="AR1284" s="11" t="s">
        <v>66</v>
      </c>
      <c r="AS1284" s="11" t="s">
        <v>55</v>
      </c>
      <c r="AT1284" s="11" t="s">
        <v>66</v>
      </c>
      <c r="AU1284" s="11" t="s">
        <v>61</v>
      </c>
      <c r="AV1284" t="s">
        <v>66</v>
      </c>
      <c r="AW1284" t="s">
        <v>66</v>
      </c>
    </row>
    <row r="1285" spans="1:50" hidden="1" x14ac:dyDescent="0.25">
      <c r="A1285" s="13" t="s">
        <v>1392</v>
      </c>
      <c r="B1285" s="13">
        <v>609</v>
      </c>
      <c r="C1285" s="13" t="s">
        <v>1393</v>
      </c>
      <c r="D1285" s="13" t="s">
        <v>49</v>
      </c>
      <c r="E1285" s="13" t="s">
        <v>50</v>
      </c>
      <c r="F1285" s="15" t="s">
        <v>51</v>
      </c>
      <c r="G1285" s="13">
        <v>32.424944000000004</v>
      </c>
      <c r="H1285" s="13">
        <v>-103.14725</v>
      </c>
      <c r="I1285" s="16" t="s">
        <v>52</v>
      </c>
      <c r="J1285" s="13" t="s">
        <v>53</v>
      </c>
      <c r="K1285" s="13">
        <v>21</v>
      </c>
      <c r="L1285" s="13" t="s">
        <v>1394</v>
      </c>
      <c r="M1285" s="13" t="s">
        <v>55</v>
      </c>
      <c r="N1285" s="13" t="s">
        <v>56</v>
      </c>
      <c r="O1285" s="13" t="s">
        <v>1395</v>
      </c>
      <c r="P1285" s="13" t="s">
        <v>333</v>
      </c>
      <c r="Q1285" s="13" t="s">
        <v>129</v>
      </c>
      <c r="R1285" s="13" t="s">
        <v>1396</v>
      </c>
      <c r="S1285" s="14">
        <v>29952.419305555559</v>
      </c>
      <c r="T1285" s="14">
        <v>30682.419305555559</v>
      </c>
      <c r="U1285" s="13">
        <v>10</v>
      </c>
      <c r="V1285" s="13" t="s">
        <v>59</v>
      </c>
      <c r="W1285" s="13">
        <v>10</v>
      </c>
      <c r="X1285" s="13" t="s">
        <v>59</v>
      </c>
      <c r="Y1285" s="13">
        <v>10</v>
      </c>
      <c r="Z1285" s="13" t="s">
        <v>59</v>
      </c>
      <c r="AA1285" s="13">
        <v>10</v>
      </c>
      <c r="AB1285" s="13" t="s">
        <v>59</v>
      </c>
      <c r="AC1285" s="13" t="s">
        <v>67</v>
      </c>
      <c r="AD1285" s="13" t="s">
        <v>61</v>
      </c>
      <c r="AE1285" s="13">
        <v>3</v>
      </c>
      <c r="AF1285" s="13" t="s">
        <v>68</v>
      </c>
      <c r="AG1285" s="13" t="s">
        <v>69</v>
      </c>
      <c r="AK1285" s="13" t="s">
        <v>63</v>
      </c>
      <c r="AL1285" s="13">
        <v>8760</v>
      </c>
      <c r="AM1285" s="13" t="s">
        <v>64</v>
      </c>
      <c r="AN1285" s="13" t="s">
        <v>366</v>
      </c>
      <c r="AO1285" s="11">
        <v>44068.419305555559</v>
      </c>
      <c r="AP1285" s="11" t="s">
        <v>66</v>
      </c>
      <c r="AQ1285" s="11" t="s">
        <v>49</v>
      </c>
      <c r="AR1285" s="11" t="s">
        <v>66</v>
      </c>
      <c r="AS1285" s="11" t="s">
        <v>55</v>
      </c>
      <c r="AT1285" s="11" t="s">
        <v>66</v>
      </c>
      <c r="AU1285" s="11" t="s">
        <v>61</v>
      </c>
      <c r="AV1285" t="s">
        <v>66</v>
      </c>
      <c r="AW1285" t="s">
        <v>66</v>
      </c>
    </row>
    <row r="1286" spans="1:50" x14ac:dyDescent="0.25">
      <c r="A1286" s="13" t="s">
        <v>1392</v>
      </c>
      <c r="B1286" s="13">
        <v>609</v>
      </c>
      <c r="C1286" s="13" t="s">
        <v>1393</v>
      </c>
      <c r="D1286" s="13" t="s">
        <v>49</v>
      </c>
      <c r="E1286" s="13" t="s">
        <v>50</v>
      </c>
      <c r="F1286" s="15" t="s">
        <v>51</v>
      </c>
      <c r="G1286" s="13">
        <v>32.424944000000004</v>
      </c>
      <c r="H1286" s="13">
        <v>-103.14725</v>
      </c>
      <c r="I1286" s="16" t="s">
        <v>52</v>
      </c>
      <c r="J1286" s="13" t="s">
        <v>53</v>
      </c>
      <c r="K1286" s="13">
        <v>21</v>
      </c>
      <c r="L1286" s="13" t="s">
        <v>1394</v>
      </c>
      <c r="M1286" s="13" t="s">
        <v>55</v>
      </c>
      <c r="N1286" s="13" t="s">
        <v>56</v>
      </c>
      <c r="O1286" s="13" t="s">
        <v>1395</v>
      </c>
      <c r="P1286" s="13" t="s">
        <v>333</v>
      </c>
      <c r="Q1286" s="13" t="s">
        <v>129</v>
      </c>
      <c r="R1286" s="13" t="s">
        <v>1396</v>
      </c>
      <c r="S1286" s="14">
        <v>29952.419305555559</v>
      </c>
      <c r="T1286" s="14">
        <v>30682.419305555559</v>
      </c>
      <c r="U1286" s="13">
        <v>10</v>
      </c>
      <c r="V1286" s="13" t="s">
        <v>59</v>
      </c>
      <c r="W1286" s="13">
        <v>10</v>
      </c>
      <c r="X1286" s="13" t="s">
        <v>59</v>
      </c>
      <c r="Y1286" s="13">
        <v>10</v>
      </c>
      <c r="Z1286" s="13" t="s">
        <v>59</v>
      </c>
      <c r="AA1286" s="13">
        <v>10</v>
      </c>
      <c r="AB1286" s="13" t="s">
        <v>59</v>
      </c>
      <c r="AC1286" s="13" t="s">
        <v>67</v>
      </c>
      <c r="AD1286" s="13" t="s">
        <v>61</v>
      </c>
      <c r="AE1286" s="13">
        <v>13.1</v>
      </c>
      <c r="AF1286" s="13" t="s">
        <v>62</v>
      </c>
      <c r="AG1286" s="13" t="s">
        <v>69</v>
      </c>
      <c r="AK1286" s="13" t="s">
        <v>63</v>
      </c>
      <c r="AL1286" s="13">
        <v>8760</v>
      </c>
      <c r="AM1286" s="13" t="s">
        <v>64</v>
      </c>
      <c r="AN1286" s="13" t="s">
        <v>366</v>
      </c>
      <c r="AO1286" s="11">
        <v>44068.419305555559</v>
      </c>
      <c r="AP1286" s="11" t="s">
        <v>66</v>
      </c>
      <c r="AQ1286" s="11" t="s">
        <v>49</v>
      </c>
      <c r="AR1286" s="11" t="s">
        <v>66</v>
      </c>
      <c r="AS1286" s="11" t="s">
        <v>55</v>
      </c>
      <c r="AT1286" s="11" t="s">
        <v>66</v>
      </c>
      <c r="AU1286" s="11" t="s">
        <v>61</v>
      </c>
      <c r="AV1286" t="s">
        <v>66</v>
      </c>
      <c r="AW1286" t="s">
        <v>66</v>
      </c>
      <c r="AX1286">
        <f>AE1286*AX$5</f>
        <v>6.55</v>
      </c>
    </row>
    <row r="1287" spans="1:50" hidden="1" x14ac:dyDescent="0.25">
      <c r="A1287" s="13" t="s">
        <v>1392</v>
      </c>
      <c r="B1287" s="13">
        <v>609</v>
      </c>
      <c r="C1287" s="13" t="s">
        <v>1393</v>
      </c>
      <c r="D1287" s="13" t="s">
        <v>49</v>
      </c>
      <c r="E1287" s="13" t="s">
        <v>50</v>
      </c>
      <c r="F1287" s="15" t="s">
        <v>51</v>
      </c>
      <c r="G1287" s="13">
        <v>32.424944000000004</v>
      </c>
      <c r="H1287" s="13">
        <v>-103.14725</v>
      </c>
      <c r="I1287" s="16" t="s">
        <v>52</v>
      </c>
      <c r="J1287" s="13" t="s">
        <v>53</v>
      </c>
      <c r="K1287" s="13">
        <v>22</v>
      </c>
      <c r="L1287" s="13" t="s">
        <v>1397</v>
      </c>
      <c r="M1287" s="13" t="s">
        <v>55</v>
      </c>
      <c r="N1287" s="13" t="s">
        <v>148</v>
      </c>
      <c r="O1287" s="13" t="s">
        <v>1398</v>
      </c>
      <c r="P1287" s="13" t="s">
        <v>1399</v>
      </c>
      <c r="Q1287" s="13" t="s">
        <v>129</v>
      </c>
      <c r="R1287" s="13" t="s">
        <v>129</v>
      </c>
      <c r="S1287" s="14">
        <v>29952.419305555559</v>
      </c>
      <c r="T1287" s="14">
        <v>29952.419305555559</v>
      </c>
      <c r="U1287" s="13">
        <v>10</v>
      </c>
      <c r="V1287" s="13" t="s">
        <v>1400</v>
      </c>
      <c r="W1287" s="13">
        <v>10</v>
      </c>
      <c r="X1287" s="13" t="s">
        <v>1400</v>
      </c>
      <c r="Y1287" s="13">
        <v>10</v>
      </c>
      <c r="Z1287" s="13" t="s">
        <v>1400</v>
      </c>
      <c r="AA1287" s="13">
        <v>10</v>
      </c>
      <c r="AB1287" s="13" t="s">
        <v>1400</v>
      </c>
      <c r="AC1287" s="13" t="s">
        <v>60</v>
      </c>
      <c r="AD1287" s="13" t="s">
        <v>61</v>
      </c>
      <c r="AE1287" s="13">
        <v>4.3</v>
      </c>
      <c r="AF1287" s="13" t="s">
        <v>62</v>
      </c>
      <c r="AG1287" s="13" t="s">
        <v>69</v>
      </c>
      <c r="AK1287" s="13" t="s">
        <v>63</v>
      </c>
      <c r="AL1287" s="13">
        <v>0</v>
      </c>
      <c r="AM1287" s="13" t="s">
        <v>64</v>
      </c>
      <c r="AO1287" s="11">
        <v>44068.419305555559</v>
      </c>
      <c r="AP1287" s="11" t="s">
        <v>66</v>
      </c>
      <c r="AQ1287" s="11" t="s">
        <v>49</v>
      </c>
      <c r="AR1287" s="11" t="s">
        <v>66</v>
      </c>
      <c r="AS1287" s="11" t="s">
        <v>55</v>
      </c>
      <c r="AT1287" s="11" t="s">
        <v>66</v>
      </c>
      <c r="AU1287" s="11" t="s">
        <v>61</v>
      </c>
      <c r="AV1287" t="s">
        <v>66</v>
      </c>
      <c r="AW1287" t="s">
        <v>66</v>
      </c>
    </row>
    <row r="1288" spans="1:50" hidden="1" x14ac:dyDescent="0.25">
      <c r="A1288" s="13" t="s">
        <v>1392</v>
      </c>
      <c r="B1288" s="13">
        <v>609</v>
      </c>
      <c r="C1288" s="13" t="s">
        <v>1393</v>
      </c>
      <c r="D1288" s="13" t="s">
        <v>49</v>
      </c>
      <c r="E1288" s="13" t="s">
        <v>50</v>
      </c>
      <c r="F1288" s="15" t="s">
        <v>51</v>
      </c>
      <c r="G1288" s="13">
        <v>32.424944000000004</v>
      </c>
      <c r="H1288" s="13">
        <v>-103.14725</v>
      </c>
      <c r="I1288" s="16" t="s">
        <v>52</v>
      </c>
      <c r="J1288" s="13" t="s">
        <v>53</v>
      </c>
      <c r="K1288" s="13">
        <v>33</v>
      </c>
      <c r="L1288" s="13" t="s">
        <v>1401</v>
      </c>
      <c r="M1288" s="13" t="s">
        <v>55</v>
      </c>
      <c r="N1288" s="13" t="s">
        <v>56</v>
      </c>
      <c r="O1288" s="13" t="s">
        <v>218</v>
      </c>
      <c r="P1288" s="13" t="s">
        <v>581</v>
      </c>
      <c r="Q1288" s="13" t="s">
        <v>1402</v>
      </c>
      <c r="R1288" s="13">
        <v>90658</v>
      </c>
      <c r="S1288" s="14">
        <v>36682.419305555559</v>
      </c>
      <c r="T1288" s="14">
        <v>30682.419305555559</v>
      </c>
      <c r="U1288" s="13">
        <v>2.7</v>
      </c>
      <c r="V1288" s="13" t="s">
        <v>689</v>
      </c>
      <c r="W1288" s="13">
        <v>2.7</v>
      </c>
      <c r="X1288" s="13" t="s">
        <v>689</v>
      </c>
      <c r="Y1288" s="13">
        <v>2.7</v>
      </c>
      <c r="Z1288" s="13" t="s">
        <v>689</v>
      </c>
      <c r="AA1288" s="13">
        <v>2.7</v>
      </c>
      <c r="AB1288" s="13" t="s">
        <v>689</v>
      </c>
      <c r="AC1288" s="13" t="s">
        <v>67</v>
      </c>
      <c r="AD1288" s="13" t="s">
        <v>61</v>
      </c>
      <c r="AE1288" s="13">
        <v>0.3</v>
      </c>
      <c r="AF1288" s="13" t="s">
        <v>68</v>
      </c>
      <c r="AG1288" s="13" t="s">
        <v>69</v>
      </c>
      <c r="AK1288" s="13" t="s">
        <v>63</v>
      </c>
      <c r="AL1288" s="13">
        <v>8760</v>
      </c>
      <c r="AM1288" s="13" t="s">
        <v>64</v>
      </c>
      <c r="AN1288" s="13" t="s">
        <v>366</v>
      </c>
      <c r="AO1288" s="11">
        <v>44068.419305555559</v>
      </c>
      <c r="AP1288" s="11" t="s">
        <v>66</v>
      </c>
      <c r="AQ1288" s="11" t="s">
        <v>49</v>
      </c>
      <c r="AR1288" s="11" t="s">
        <v>66</v>
      </c>
      <c r="AS1288" s="11" t="s">
        <v>55</v>
      </c>
      <c r="AT1288" s="11" t="s">
        <v>66</v>
      </c>
      <c r="AU1288" s="11" t="s">
        <v>61</v>
      </c>
      <c r="AV1288" t="s">
        <v>66</v>
      </c>
      <c r="AW1288" t="s">
        <v>66</v>
      </c>
    </row>
    <row r="1289" spans="1:50" hidden="1" x14ac:dyDescent="0.25">
      <c r="A1289" s="13" t="s">
        <v>1392</v>
      </c>
      <c r="B1289" s="13">
        <v>609</v>
      </c>
      <c r="C1289" s="13" t="s">
        <v>1393</v>
      </c>
      <c r="D1289" s="13" t="s">
        <v>49</v>
      </c>
      <c r="E1289" s="13" t="s">
        <v>50</v>
      </c>
      <c r="F1289" s="15" t="s">
        <v>51</v>
      </c>
      <c r="G1289" s="13">
        <v>32.424944000000004</v>
      </c>
      <c r="H1289" s="13">
        <v>-103.14725</v>
      </c>
      <c r="I1289" s="16" t="s">
        <v>52</v>
      </c>
      <c r="J1289" s="13" t="s">
        <v>53</v>
      </c>
      <c r="K1289" s="13">
        <v>33</v>
      </c>
      <c r="L1289" s="13" t="s">
        <v>1401</v>
      </c>
      <c r="M1289" s="13" t="s">
        <v>55</v>
      </c>
      <c r="N1289" s="13" t="s">
        <v>56</v>
      </c>
      <c r="O1289" s="13" t="s">
        <v>218</v>
      </c>
      <c r="P1289" s="13" t="s">
        <v>581</v>
      </c>
      <c r="Q1289" s="13" t="s">
        <v>1402</v>
      </c>
      <c r="R1289" s="13">
        <v>90658</v>
      </c>
      <c r="S1289" s="14">
        <v>36682.419305555559</v>
      </c>
      <c r="T1289" s="14">
        <v>30682.419305555559</v>
      </c>
      <c r="U1289" s="13">
        <v>2.7</v>
      </c>
      <c r="V1289" s="13" t="s">
        <v>689</v>
      </c>
      <c r="W1289" s="13">
        <v>2.7</v>
      </c>
      <c r="X1289" s="13" t="s">
        <v>689</v>
      </c>
      <c r="Y1289" s="13">
        <v>2.7</v>
      </c>
      <c r="Z1289" s="13" t="s">
        <v>689</v>
      </c>
      <c r="AA1289" s="13">
        <v>2.7</v>
      </c>
      <c r="AB1289" s="13" t="s">
        <v>689</v>
      </c>
      <c r="AC1289" s="13" t="s">
        <v>67</v>
      </c>
      <c r="AD1289" s="13" t="s">
        <v>61</v>
      </c>
      <c r="AE1289" s="13">
        <v>1.2</v>
      </c>
      <c r="AF1289" s="13" t="s">
        <v>62</v>
      </c>
      <c r="AG1289" s="13" t="s">
        <v>69</v>
      </c>
      <c r="AK1289" s="13" t="s">
        <v>63</v>
      </c>
      <c r="AL1289" s="13">
        <v>8760</v>
      </c>
      <c r="AM1289" s="13" t="s">
        <v>64</v>
      </c>
      <c r="AN1289" s="13" t="s">
        <v>366</v>
      </c>
      <c r="AO1289" s="11">
        <v>44068.419305555559</v>
      </c>
      <c r="AP1289" s="11" t="s">
        <v>66</v>
      </c>
      <c r="AQ1289" s="11" t="s">
        <v>49</v>
      </c>
      <c r="AR1289" s="11" t="s">
        <v>66</v>
      </c>
      <c r="AS1289" s="11" t="s">
        <v>55</v>
      </c>
      <c r="AT1289" s="11" t="s">
        <v>66</v>
      </c>
      <c r="AU1289" s="11" t="s">
        <v>61</v>
      </c>
      <c r="AV1289" t="s">
        <v>66</v>
      </c>
      <c r="AW1289" t="s">
        <v>66</v>
      </c>
    </row>
    <row r="1290" spans="1:50" hidden="1" x14ac:dyDescent="0.25">
      <c r="A1290" s="13" t="s">
        <v>1392</v>
      </c>
      <c r="B1290" s="13">
        <v>609</v>
      </c>
      <c r="C1290" s="13" t="s">
        <v>1393</v>
      </c>
      <c r="D1290" s="13" t="s">
        <v>49</v>
      </c>
      <c r="E1290" s="13" t="s">
        <v>50</v>
      </c>
      <c r="F1290" s="15" t="s">
        <v>51</v>
      </c>
      <c r="G1290" s="13">
        <v>32.424944000000004</v>
      </c>
      <c r="H1290" s="13">
        <v>-103.14725</v>
      </c>
      <c r="I1290" s="16" t="s">
        <v>52</v>
      </c>
      <c r="J1290" s="13" t="s">
        <v>53</v>
      </c>
      <c r="K1290" s="13">
        <v>33</v>
      </c>
      <c r="L1290" s="13" t="s">
        <v>1401</v>
      </c>
      <c r="M1290" s="13" t="s">
        <v>55</v>
      </c>
      <c r="N1290" s="13" t="s">
        <v>56</v>
      </c>
      <c r="O1290" s="13" t="s">
        <v>218</v>
      </c>
      <c r="P1290" s="13" t="s">
        <v>581</v>
      </c>
      <c r="Q1290" s="13" t="s">
        <v>1402</v>
      </c>
      <c r="R1290" s="13">
        <v>90658</v>
      </c>
      <c r="S1290" s="14">
        <v>36682.419305555559</v>
      </c>
      <c r="T1290" s="14">
        <v>30682.419305555559</v>
      </c>
      <c r="U1290" s="13">
        <v>2.7</v>
      </c>
      <c r="V1290" s="13" t="s">
        <v>689</v>
      </c>
      <c r="W1290" s="13">
        <v>2.7</v>
      </c>
      <c r="X1290" s="13" t="s">
        <v>689</v>
      </c>
      <c r="Y1290" s="13">
        <v>2.7</v>
      </c>
      <c r="Z1290" s="13" t="s">
        <v>689</v>
      </c>
      <c r="AA1290" s="13">
        <v>2.7</v>
      </c>
      <c r="AB1290" s="13" t="s">
        <v>689</v>
      </c>
      <c r="AC1290" s="13" t="s">
        <v>249</v>
      </c>
      <c r="AD1290" s="13" t="s">
        <v>61</v>
      </c>
      <c r="AE1290" s="13">
        <v>0.3</v>
      </c>
      <c r="AF1290" s="13" t="s">
        <v>68</v>
      </c>
      <c r="AG1290" s="13" t="s">
        <v>69</v>
      </c>
      <c r="AK1290" s="13" t="s">
        <v>63</v>
      </c>
      <c r="AL1290" s="13">
        <v>8760</v>
      </c>
      <c r="AM1290" s="13" t="s">
        <v>64</v>
      </c>
      <c r="AN1290" s="13" t="s">
        <v>366</v>
      </c>
      <c r="AO1290" s="11">
        <v>44068.419305555559</v>
      </c>
      <c r="AP1290" s="11" t="s">
        <v>66</v>
      </c>
      <c r="AQ1290" s="11" t="s">
        <v>49</v>
      </c>
      <c r="AR1290" s="11" t="s">
        <v>66</v>
      </c>
      <c r="AS1290" s="11" t="s">
        <v>55</v>
      </c>
      <c r="AT1290" s="11" t="s">
        <v>66</v>
      </c>
      <c r="AU1290" s="11" t="s">
        <v>61</v>
      </c>
      <c r="AV1290" t="s">
        <v>66</v>
      </c>
      <c r="AW1290" t="s">
        <v>66</v>
      </c>
    </row>
    <row r="1291" spans="1:50" hidden="1" x14ac:dyDescent="0.25">
      <c r="A1291" s="13" t="s">
        <v>1392</v>
      </c>
      <c r="B1291" s="13">
        <v>609</v>
      </c>
      <c r="C1291" s="13" t="s">
        <v>1393</v>
      </c>
      <c r="D1291" s="13" t="s">
        <v>49</v>
      </c>
      <c r="E1291" s="13" t="s">
        <v>50</v>
      </c>
      <c r="F1291" s="15" t="s">
        <v>51</v>
      </c>
      <c r="G1291" s="13">
        <v>32.424944000000004</v>
      </c>
      <c r="H1291" s="13">
        <v>-103.14725</v>
      </c>
      <c r="I1291" s="16" t="s">
        <v>52</v>
      </c>
      <c r="J1291" s="13" t="s">
        <v>53</v>
      </c>
      <c r="K1291" s="13">
        <v>52</v>
      </c>
      <c r="L1291" s="13" t="s">
        <v>1397</v>
      </c>
      <c r="M1291" s="13" t="s">
        <v>55</v>
      </c>
      <c r="N1291" s="13" t="s">
        <v>56</v>
      </c>
      <c r="O1291" s="13" t="s">
        <v>1403</v>
      </c>
      <c r="P1291" s="13" t="s">
        <v>772</v>
      </c>
      <c r="Q1291" s="13" t="s">
        <v>129</v>
      </c>
      <c r="R1291" s="13" t="s">
        <v>1404</v>
      </c>
      <c r="S1291" s="14">
        <v>36892.419305555559</v>
      </c>
      <c r="T1291" s="14">
        <v>30682.419305555559</v>
      </c>
      <c r="U1291" s="13">
        <v>3.5</v>
      </c>
      <c r="V1291" s="13" t="s">
        <v>59</v>
      </c>
      <c r="W1291" s="13">
        <v>3.5</v>
      </c>
      <c r="X1291" s="13" t="s">
        <v>59</v>
      </c>
      <c r="Y1291" s="13">
        <v>3.5</v>
      </c>
      <c r="Z1291" s="13" t="s">
        <v>59</v>
      </c>
      <c r="AA1291" s="13">
        <v>3.5</v>
      </c>
      <c r="AB1291" s="13" t="s">
        <v>59</v>
      </c>
      <c r="AC1291" s="13" t="s">
        <v>67</v>
      </c>
      <c r="AD1291" s="13" t="s">
        <v>61</v>
      </c>
      <c r="AE1291" s="13">
        <v>0.4</v>
      </c>
      <c r="AF1291" s="13" t="s">
        <v>68</v>
      </c>
      <c r="AG1291" s="13" t="s">
        <v>69</v>
      </c>
      <c r="AK1291" s="13" t="s">
        <v>63</v>
      </c>
      <c r="AL1291" s="13">
        <v>500</v>
      </c>
      <c r="AM1291" s="13" t="s">
        <v>64</v>
      </c>
      <c r="AN1291" s="13" t="s">
        <v>366</v>
      </c>
      <c r="AO1291" s="11">
        <v>44068.419305555559</v>
      </c>
      <c r="AP1291" s="11" t="s">
        <v>66</v>
      </c>
      <c r="AQ1291" s="11" t="s">
        <v>49</v>
      </c>
      <c r="AR1291" s="11" t="s">
        <v>66</v>
      </c>
      <c r="AS1291" s="11" t="s">
        <v>55</v>
      </c>
      <c r="AT1291" s="11" t="s">
        <v>66</v>
      </c>
      <c r="AU1291" s="11" t="s">
        <v>61</v>
      </c>
      <c r="AV1291" t="s">
        <v>66</v>
      </c>
      <c r="AW1291" t="s">
        <v>66</v>
      </c>
    </row>
    <row r="1292" spans="1:50" hidden="1" x14ac:dyDescent="0.25">
      <c r="A1292" s="13" t="s">
        <v>1392</v>
      </c>
      <c r="B1292" s="13">
        <v>609</v>
      </c>
      <c r="C1292" s="13" t="s">
        <v>1393</v>
      </c>
      <c r="D1292" s="13" t="s">
        <v>49</v>
      </c>
      <c r="E1292" s="13" t="s">
        <v>50</v>
      </c>
      <c r="F1292" s="15" t="s">
        <v>51</v>
      </c>
      <c r="G1292" s="13">
        <v>32.424944000000004</v>
      </c>
      <c r="H1292" s="13">
        <v>-103.14725</v>
      </c>
      <c r="I1292" s="16" t="s">
        <v>52</v>
      </c>
      <c r="J1292" s="13" t="s">
        <v>53</v>
      </c>
      <c r="K1292" s="13">
        <v>52</v>
      </c>
      <c r="L1292" s="13" t="s">
        <v>1397</v>
      </c>
      <c r="M1292" s="13" t="s">
        <v>55</v>
      </c>
      <c r="N1292" s="13" t="s">
        <v>56</v>
      </c>
      <c r="O1292" s="13" t="s">
        <v>1403</v>
      </c>
      <c r="P1292" s="13" t="s">
        <v>772</v>
      </c>
      <c r="Q1292" s="13" t="s">
        <v>129</v>
      </c>
      <c r="R1292" s="13" t="s">
        <v>1404</v>
      </c>
      <c r="S1292" s="14">
        <v>36892.419305555559</v>
      </c>
      <c r="T1292" s="14">
        <v>30682.419305555559</v>
      </c>
      <c r="U1292" s="13">
        <v>3.5</v>
      </c>
      <c r="V1292" s="13" t="s">
        <v>59</v>
      </c>
      <c r="W1292" s="13">
        <v>3.5</v>
      </c>
      <c r="X1292" s="13" t="s">
        <v>59</v>
      </c>
      <c r="Y1292" s="13">
        <v>3.5</v>
      </c>
      <c r="Z1292" s="13" t="s">
        <v>59</v>
      </c>
      <c r="AA1292" s="13">
        <v>3.5</v>
      </c>
      <c r="AB1292" s="13" t="s">
        <v>59</v>
      </c>
      <c r="AC1292" s="13" t="s">
        <v>60</v>
      </c>
      <c r="AD1292" s="13" t="s">
        <v>61</v>
      </c>
      <c r="AE1292" s="13">
        <v>1.486</v>
      </c>
      <c r="AF1292" s="13" t="s">
        <v>62</v>
      </c>
      <c r="AK1292" s="13" t="s">
        <v>63</v>
      </c>
      <c r="AL1292" s="13">
        <v>500</v>
      </c>
      <c r="AM1292" s="13" t="s">
        <v>64</v>
      </c>
      <c r="AN1292" s="13" t="s">
        <v>366</v>
      </c>
      <c r="AO1292" s="11">
        <v>44068.419305555559</v>
      </c>
      <c r="AP1292" s="11" t="s">
        <v>66</v>
      </c>
      <c r="AQ1292" s="11" t="s">
        <v>49</v>
      </c>
      <c r="AR1292" s="11" t="s">
        <v>66</v>
      </c>
      <c r="AS1292" s="11" t="s">
        <v>55</v>
      </c>
      <c r="AT1292" s="11" t="s">
        <v>66</v>
      </c>
      <c r="AU1292" s="11" t="s">
        <v>61</v>
      </c>
      <c r="AV1292" t="s">
        <v>66</v>
      </c>
      <c r="AW1292" t="s">
        <v>66</v>
      </c>
    </row>
    <row r="1293" spans="1:50" hidden="1" x14ac:dyDescent="0.25">
      <c r="A1293" s="13" t="s">
        <v>1392</v>
      </c>
      <c r="B1293" s="13">
        <v>609</v>
      </c>
      <c r="C1293" s="13" t="s">
        <v>1393</v>
      </c>
      <c r="D1293" s="13" t="s">
        <v>49</v>
      </c>
      <c r="E1293" s="13" t="s">
        <v>50</v>
      </c>
      <c r="F1293" s="15" t="s">
        <v>51</v>
      </c>
      <c r="G1293" s="13">
        <v>32.424944000000004</v>
      </c>
      <c r="H1293" s="13">
        <v>-103.14725</v>
      </c>
      <c r="I1293" s="16" t="s">
        <v>52</v>
      </c>
      <c r="J1293" s="13" t="s">
        <v>53</v>
      </c>
      <c r="K1293" s="13">
        <v>52</v>
      </c>
      <c r="L1293" s="13" t="s">
        <v>1397</v>
      </c>
      <c r="M1293" s="13" t="s">
        <v>55</v>
      </c>
      <c r="N1293" s="13" t="s">
        <v>56</v>
      </c>
      <c r="O1293" s="13" t="s">
        <v>1403</v>
      </c>
      <c r="P1293" s="13" t="s">
        <v>772</v>
      </c>
      <c r="Q1293" s="13" t="s">
        <v>129</v>
      </c>
      <c r="R1293" s="13" t="s">
        <v>1404</v>
      </c>
      <c r="S1293" s="14">
        <v>36892.419305555559</v>
      </c>
      <c r="T1293" s="14">
        <v>30682.419305555559</v>
      </c>
      <c r="U1293" s="13">
        <v>3.5</v>
      </c>
      <c r="V1293" s="13" t="s">
        <v>59</v>
      </c>
      <c r="W1293" s="13">
        <v>3.5</v>
      </c>
      <c r="X1293" s="13" t="s">
        <v>59</v>
      </c>
      <c r="Y1293" s="13">
        <v>3.5</v>
      </c>
      <c r="Z1293" s="13" t="s">
        <v>59</v>
      </c>
      <c r="AA1293" s="13">
        <v>3.5</v>
      </c>
      <c r="AB1293" s="13" t="s">
        <v>59</v>
      </c>
      <c r="AC1293" s="13" t="s">
        <v>67</v>
      </c>
      <c r="AD1293" s="13" t="s">
        <v>61</v>
      </c>
      <c r="AE1293" s="13">
        <v>1.5</v>
      </c>
      <c r="AF1293" s="13" t="s">
        <v>62</v>
      </c>
      <c r="AG1293" s="13" t="s">
        <v>69</v>
      </c>
      <c r="AK1293" s="13" t="s">
        <v>63</v>
      </c>
      <c r="AL1293" s="13">
        <v>500</v>
      </c>
      <c r="AM1293" s="13" t="s">
        <v>64</v>
      </c>
      <c r="AN1293" s="13" t="s">
        <v>366</v>
      </c>
      <c r="AO1293" s="11">
        <v>44068.419305555559</v>
      </c>
      <c r="AP1293" s="11" t="s">
        <v>66</v>
      </c>
      <c r="AQ1293" s="11" t="s">
        <v>49</v>
      </c>
      <c r="AR1293" s="11" t="s">
        <v>66</v>
      </c>
      <c r="AS1293" s="11" t="s">
        <v>55</v>
      </c>
      <c r="AT1293" s="11" t="s">
        <v>66</v>
      </c>
      <c r="AU1293" s="11" t="s">
        <v>61</v>
      </c>
      <c r="AV1293" t="s">
        <v>66</v>
      </c>
      <c r="AW1293" t="s">
        <v>66</v>
      </c>
    </row>
    <row r="1294" spans="1:50" hidden="1" x14ac:dyDescent="0.25">
      <c r="A1294" s="13" t="s">
        <v>1392</v>
      </c>
      <c r="B1294" s="13">
        <v>609</v>
      </c>
      <c r="C1294" s="13" t="s">
        <v>1393</v>
      </c>
      <c r="D1294" s="13" t="s">
        <v>49</v>
      </c>
      <c r="E1294" s="13" t="s">
        <v>50</v>
      </c>
      <c r="F1294" s="15" t="s">
        <v>51</v>
      </c>
      <c r="G1294" s="13">
        <v>32.424944000000004</v>
      </c>
      <c r="H1294" s="13">
        <v>-103.14725</v>
      </c>
      <c r="I1294" s="16" t="s">
        <v>52</v>
      </c>
      <c r="J1294" s="13" t="s">
        <v>53</v>
      </c>
      <c r="K1294" s="13">
        <v>52</v>
      </c>
      <c r="L1294" s="13" t="s">
        <v>1397</v>
      </c>
      <c r="M1294" s="13" t="s">
        <v>55</v>
      </c>
      <c r="N1294" s="13" t="s">
        <v>56</v>
      </c>
      <c r="O1294" s="13" t="s">
        <v>1403</v>
      </c>
      <c r="P1294" s="13" t="s">
        <v>772</v>
      </c>
      <c r="Q1294" s="13" t="s">
        <v>129</v>
      </c>
      <c r="R1294" s="13" t="s">
        <v>1404</v>
      </c>
      <c r="S1294" s="14">
        <v>36892.419305555559</v>
      </c>
      <c r="T1294" s="14">
        <v>30682.419305555559</v>
      </c>
      <c r="U1294" s="13">
        <v>3.5</v>
      </c>
      <c r="V1294" s="13" t="s">
        <v>59</v>
      </c>
      <c r="W1294" s="13">
        <v>3.5</v>
      </c>
      <c r="X1294" s="13" t="s">
        <v>59</v>
      </c>
      <c r="Y1294" s="13">
        <v>3.5</v>
      </c>
      <c r="Z1294" s="13" t="s">
        <v>59</v>
      </c>
      <c r="AA1294" s="13">
        <v>3.5</v>
      </c>
      <c r="AB1294" s="13" t="s">
        <v>59</v>
      </c>
      <c r="AC1294" s="13" t="s">
        <v>249</v>
      </c>
      <c r="AD1294" s="13" t="s">
        <v>61</v>
      </c>
      <c r="AE1294" s="13">
        <v>0.4</v>
      </c>
      <c r="AF1294" s="13" t="s">
        <v>68</v>
      </c>
      <c r="AG1294" s="13" t="s">
        <v>69</v>
      </c>
      <c r="AK1294" s="13" t="s">
        <v>63</v>
      </c>
      <c r="AL1294" s="13">
        <v>500</v>
      </c>
      <c r="AM1294" s="13" t="s">
        <v>64</v>
      </c>
      <c r="AN1294" s="13" t="s">
        <v>366</v>
      </c>
      <c r="AO1294" s="11">
        <v>44068.419305555559</v>
      </c>
      <c r="AP1294" s="11" t="s">
        <v>66</v>
      </c>
      <c r="AQ1294" s="11" t="s">
        <v>49</v>
      </c>
      <c r="AR1294" s="11" t="s">
        <v>66</v>
      </c>
      <c r="AS1294" s="11" t="s">
        <v>55</v>
      </c>
      <c r="AT1294" s="11" t="s">
        <v>66</v>
      </c>
      <c r="AU1294" s="11" t="s">
        <v>61</v>
      </c>
      <c r="AV1294" t="s">
        <v>66</v>
      </c>
      <c r="AW1294" t="s">
        <v>66</v>
      </c>
    </row>
    <row r="1295" spans="1:50" hidden="1" x14ac:dyDescent="0.25">
      <c r="A1295" s="13" t="s">
        <v>1392</v>
      </c>
      <c r="B1295" s="13">
        <v>610</v>
      </c>
      <c r="C1295" s="13" t="s">
        <v>1405</v>
      </c>
      <c r="D1295" s="13" t="s">
        <v>49</v>
      </c>
      <c r="E1295" s="13" t="s">
        <v>50</v>
      </c>
      <c r="F1295" s="15" t="s">
        <v>51</v>
      </c>
      <c r="G1295" s="13">
        <v>32.610500000000002</v>
      </c>
      <c r="H1295" s="13">
        <v>-103.312139</v>
      </c>
      <c r="I1295" s="16" t="s">
        <v>52</v>
      </c>
      <c r="J1295" s="13" t="s">
        <v>53</v>
      </c>
      <c r="K1295" s="13">
        <v>1</v>
      </c>
      <c r="L1295" s="13" t="s">
        <v>1406</v>
      </c>
      <c r="M1295" s="13" t="s">
        <v>55</v>
      </c>
      <c r="N1295" s="13" t="s">
        <v>56</v>
      </c>
      <c r="O1295" s="13" t="s">
        <v>1407</v>
      </c>
      <c r="P1295" s="13" t="s">
        <v>772</v>
      </c>
      <c r="Q1295" s="13" t="s">
        <v>146</v>
      </c>
      <c r="R1295" s="13">
        <v>982</v>
      </c>
      <c r="S1295" s="14">
        <v>35431.419305555559</v>
      </c>
      <c r="T1295" s="14">
        <v>35431.419305555559</v>
      </c>
      <c r="U1295" s="13">
        <v>3.9</v>
      </c>
      <c r="V1295" s="13" t="s">
        <v>59</v>
      </c>
      <c r="W1295" s="13">
        <v>3.9</v>
      </c>
      <c r="X1295" s="13" t="s">
        <v>59</v>
      </c>
      <c r="Y1295" s="13">
        <v>3.9</v>
      </c>
      <c r="Z1295" s="13" t="s">
        <v>59</v>
      </c>
      <c r="AA1295" s="13">
        <v>3.9</v>
      </c>
      <c r="AB1295" s="13" t="s">
        <v>59</v>
      </c>
      <c r="AC1295" s="13" t="s">
        <v>67</v>
      </c>
      <c r="AD1295" s="13" t="s">
        <v>61</v>
      </c>
      <c r="AE1295" s="13">
        <v>1.7</v>
      </c>
      <c r="AF1295" s="13" t="s">
        <v>62</v>
      </c>
      <c r="AG1295" s="13" t="s">
        <v>69</v>
      </c>
      <c r="AK1295" s="13" t="s">
        <v>63</v>
      </c>
      <c r="AL1295" s="13">
        <v>8760</v>
      </c>
      <c r="AM1295" s="13" t="s">
        <v>64</v>
      </c>
      <c r="AO1295" s="11">
        <v>44068.419305555559</v>
      </c>
      <c r="AP1295" s="11" t="s">
        <v>66</v>
      </c>
      <c r="AQ1295" s="11" t="s">
        <v>49</v>
      </c>
      <c r="AR1295" s="11" t="s">
        <v>66</v>
      </c>
      <c r="AS1295" s="11" t="s">
        <v>55</v>
      </c>
      <c r="AT1295" s="11" t="s">
        <v>66</v>
      </c>
      <c r="AU1295" s="11" t="s">
        <v>61</v>
      </c>
      <c r="AV1295" t="s">
        <v>66</v>
      </c>
      <c r="AW1295" t="s">
        <v>66</v>
      </c>
    </row>
    <row r="1296" spans="1:50" hidden="1" x14ac:dyDescent="0.25">
      <c r="A1296" s="13" t="s">
        <v>1392</v>
      </c>
      <c r="B1296" s="13">
        <v>610</v>
      </c>
      <c r="C1296" s="13" t="s">
        <v>1405</v>
      </c>
      <c r="D1296" s="13" t="s">
        <v>49</v>
      </c>
      <c r="E1296" s="13" t="s">
        <v>50</v>
      </c>
      <c r="F1296" s="15" t="s">
        <v>51</v>
      </c>
      <c r="G1296" s="13">
        <v>32.610500000000002</v>
      </c>
      <c r="H1296" s="13">
        <v>-103.312139</v>
      </c>
      <c r="I1296" s="16" t="s">
        <v>52</v>
      </c>
      <c r="J1296" s="13" t="s">
        <v>53</v>
      </c>
      <c r="K1296" s="13">
        <v>1</v>
      </c>
      <c r="L1296" s="13" t="s">
        <v>1406</v>
      </c>
      <c r="M1296" s="13" t="s">
        <v>55</v>
      </c>
      <c r="N1296" s="13" t="s">
        <v>56</v>
      </c>
      <c r="O1296" s="13" t="s">
        <v>1407</v>
      </c>
      <c r="P1296" s="13" t="s">
        <v>772</v>
      </c>
      <c r="Q1296" s="13" t="s">
        <v>146</v>
      </c>
      <c r="R1296" s="13">
        <v>982</v>
      </c>
      <c r="S1296" s="14">
        <v>35431.419305555559</v>
      </c>
      <c r="T1296" s="14">
        <v>35431.419305555559</v>
      </c>
      <c r="U1296" s="13">
        <v>3.9</v>
      </c>
      <c r="V1296" s="13" t="s">
        <v>59</v>
      </c>
      <c r="W1296" s="13">
        <v>3.9</v>
      </c>
      <c r="X1296" s="13" t="s">
        <v>59</v>
      </c>
      <c r="Y1296" s="13">
        <v>3.9</v>
      </c>
      <c r="Z1296" s="13" t="s">
        <v>59</v>
      </c>
      <c r="AA1296" s="13">
        <v>3.9</v>
      </c>
      <c r="AB1296" s="13" t="s">
        <v>59</v>
      </c>
      <c r="AC1296" s="13" t="s">
        <v>60</v>
      </c>
      <c r="AD1296" s="13" t="s">
        <v>61</v>
      </c>
      <c r="AE1296" s="13">
        <v>3.45</v>
      </c>
      <c r="AF1296" s="13" t="s">
        <v>62</v>
      </c>
      <c r="AK1296" s="13" t="s">
        <v>63</v>
      </c>
      <c r="AL1296" s="13">
        <v>8760</v>
      </c>
      <c r="AM1296" s="13" t="s">
        <v>64</v>
      </c>
      <c r="AO1296" s="11">
        <v>44068.419305555559</v>
      </c>
      <c r="AP1296" s="11" t="s">
        <v>66</v>
      </c>
      <c r="AQ1296" s="11" t="s">
        <v>49</v>
      </c>
      <c r="AR1296" s="11" t="s">
        <v>66</v>
      </c>
      <c r="AS1296" s="11" t="s">
        <v>55</v>
      </c>
      <c r="AT1296" s="11" t="s">
        <v>66</v>
      </c>
      <c r="AU1296" s="11" t="s">
        <v>61</v>
      </c>
      <c r="AV1296" t="s">
        <v>66</v>
      </c>
      <c r="AW1296" t="s">
        <v>66</v>
      </c>
    </row>
    <row r="1297" spans="1:50" hidden="1" x14ac:dyDescent="0.25">
      <c r="A1297" s="13" t="s">
        <v>1392</v>
      </c>
      <c r="B1297" s="13">
        <v>610</v>
      </c>
      <c r="C1297" s="13" t="s">
        <v>1405</v>
      </c>
      <c r="D1297" s="13" t="s">
        <v>49</v>
      </c>
      <c r="E1297" s="13" t="s">
        <v>50</v>
      </c>
      <c r="F1297" s="15" t="s">
        <v>51</v>
      </c>
      <c r="G1297" s="13">
        <v>32.610500000000002</v>
      </c>
      <c r="H1297" s="13">
        <v>-103.312139</v>
      </c>
      <c r="I1297" s="16" t="s">
        <v>52</v>
      </c>
      <c r="J1297" s="13" t="s">
        <v>53</v>
      </c>
      <c r="K1297" s="13">
        <v>1</v>
      </c>
      <c r="L1297" s="13" t="s">
        <v>1406</v>
      </c>
      <c r="M1297" s="13" t="s">
        <v>55</v>
      </c>
      <c r="N1297" s="13" t="s">
        <v>56</v>
      </c>
      <c r="O1297" s="13" t="s">
        <v>1407</v>
      </c>
      <c r="P1297" s="13" t="s">
        <v>772</v>
      </c>
      <c r="Q1297" s="13" t="s">
        <v>146</v>
      </c>
      <c r="R1297" s="13">
        <v>982</v>
      </c>
      <c r="S1297" s="14">
        <v>35431.419305555559</v>
      </c>
      <c r="T1297" s="14">
        <v>35431.419305555559</v>
      </c>
      <c r="U1297" s="13">
        <v>3.9</v>
      </c>
      <c r="V1297" s="13" t="s">
        <v>59</v>
      </c>
      <c r="W1297" s="13">
        <v>3.9</v>
      </c>
      <c r="X1297" s="13" t="s">
        <v>59</v>
      </c>
      <c r="Y1297" s="13">
        <v>3.9</v>
      </c>
      <c r="Z1297" s="13" t="s">
        <v>59</v>
      </c>
      <c r="AA1297" s="13">
        <v>3.9</v>
      </c>
      <c r="AB1297" s="13" t="s">
        <v>59</v>
      </c>
      <c r="AC1297" s="13" t="s">
        <v>67</v>
      </c>
      <c r="AD1297" s="13" t="s">
        <v>61</v>
      </c>
      <c r="AE1297" s="13">
        <v>0.4</v>
      </c>
      <c r="AF1297" s="13" t="s">
        <v>68</v>
      </c>
      <c r="AG1297" s="13" t="s">
        <v>69</v>
      </c>
      <c r="AK1297" s="13" t="s">
        <v>63</v>
      </c>
      <c r="AL1297" s="13">
        <v>8760</v>
      </c>
      <c r="AM1297" s="13" t="s">
        <v>64</v>
      </c>
      <c r="AO1297" s="11">
        <v>44068.419305555559</v>
      </c>
      <c r="AP1297" s="11" t="s">
        <v>66</v>
      </c>
      <c r="AQ1297" s="11" t="s">
        <v>49</v>
      </c>
      <c r="AR1297" s="11" t="s">
        <v>66</v>
      </c>
      <c r="AS1297" s="11" t="s">
        <v>55</v>
      </c>
      <c r="AT1297" s="11" t="s">
        <v>66</v>
      </c>
      <c r="AU1297" s="11" t="s">
        <v>61</v>
      </c>
      <c r="AV1297" t="s">
        <v>66</v>
      </c>
      <c r="AW1297" t="s">
        <v>66</v>
      </c>
    </row>
    <row r="1298" spans="1:50" hidden="1" x14ac:dyDescent="0.25">
      <c r="A1298" s="13" t="s">
        <v>1392</v>
      </c>
      <c r="B1298" s="13">
        <v>610</v>
      </c>
      <c r="C1298" s="13" t="s">
        <v>1405</v>
      </c>
      <c r="D1298" s="13" t="s">
        <v>49</v>
      </c>
      <c r="E1298" s="13" t="s">
        <v>50</v>
      </c>
      <c r="F1298" s="15" t="s">
        <v>51</v>
      </c>
      <c r="G1298" s="13">
        <v>32.610500000000002</v>
      </c>
      <c r="H1298" s="13">
        <v>-103.312139</v>
      </c>
      <c r="I1298" s="16" t="s">
        <v>52</v>
      </c>
      <c r="J1298" s="13" t="s">
        <v>53</v>
      </c>
      <c r="K1298" s="13">
        <v>31</v>
      </c>
      <c r="L1298" s="13" t="s">
        <v>1408</v>
      </c>
      <c r="M1298" s="13" t="s">
        <v>55</v>
      </c>
      <c r="N1298" s="13" t="s">
        <v>56</v>
      </c>
      <c r="O1298" s="13" t="s">
        <v>218</v>
      </c>
      <c r="P1298" s="13" t="s">
        <v>772</v>
      </c>
      <c r="Q1298" s="13" t="s">
        <v>146</v>
      </c>
      <c r="R1298" s="13" t="s">
        <v>1409</v>
      </c>
      <c r="S1298" s="14">
        <v>27760.419305555559</v>
      </c>
      <c r="T1298" s="14">
        <v>27760.419305555559</v>
      </c>
      <c r="U1298" s="13">
        <v>30</v>
      </c>
      <c r="V1298" s="13" t="s">
        <v>59</v>
      </c>
      <c r="W1298" s="13">
        <v>30</v>
      </c>
      <c r="X1298" s="13" t="s">
        <v>59</v>
      </c>
      <c r="Y1298" s="13">
        <v>30</v>
      </c>
      <c r="Z1298" s="13" t="s">
        <v>59</v>
      </c>
      <c r="AA1298" s="13">
        <v>30</v>
      </c>
      <c r="AB1298" s="13" t="s">
        <v>59</v>
      </c>
      <c r="AC1298" s="13" t="s">
        <v>67</v>
      </c>
      <c r="AD1298" s="13" t="s">
        <v>61</v>
      </c>
      <c r="AE1298" s="13">
        <v>6.9</v>
      </c>
      <c r="AF1298" s="13" t="s">
        <v>68</v>
      </c>
      <c r="AG1298" s="13" t="s">
        <v>69</v>
      </c>
      <c r="AK1298" s="13" t="s">
        <v>63</v>
      </c>
      <c r="AL1298" s="13">
        <v>8760</v>
      </c>
      <c r="AM1298" s="13" t="s">
        <v>64</v>
      </c>
      <c r="AO1298" s="11">
        <v>44068.419305555559</v>
      </c>
      <c r="AP1298" s="11" t="s">
        <v>66</v>
      </c>
      <c r="AQ1298" s="11" t="s">
        <v>49</v>
      </c>
      <c r="AR1298" s="11" t="s">
        <v>66</v>
      </c>
      <c r="AS1298" s="11" t="s">
        <v>55</v>
      </c>
      <c r="AT1298" s="11" t="s">
        <v>66</v>
      </c>
      <c r="AU1298" s="11" t="s">
        <v>61</v>
      </c>
      <c r="AV1298" t="s">
        <v>66</v>
      </c>
      <c r="AW1298" t="s">
        <v>66</v>
      </c>
    </row>
    <row r="1299" spans="1:50" hidden="1" x14ac:dyDescent="0.25">
      <c r="A1299" s="13" t="s">
        <v>1392</v>
      </c>
      <c r="B1299" s="13">
        <v>610</v>
      </c>
      <c r="C1299" s="13" t="s">
        <v>1405</v>
      </c>
      <c r="D1299" s="13" t="s">
        <v>49</v>
      </c>
      <c r="E1299" s="13" t="s">
        <v>50</v>
      </c>
      <c r="F1299" s="15" t="s">
        <v>51</v>
      </c>
      <c r="G1299" s="13">
        <v>32.610500000000002</v>
      </c>
      <c r="H1299" s="13">
        <v>-103.312139</v>
      </c>
      <c r="I1299" s="16" t="s">
        <v>52</v>
      </c>
      <c r="J1299" s="13" t="s">
        <v>53</v>
      </c>
      <c r="K1299" s="13">
        <v>31</v>
      </c>
      <c r="L1299" s="13" t="s">
        <v>1408</v>
      </c>
      <c r="M1299" s="13" t="s">
        <v>55</v>
      </c>
      <c r="N1299" s="13" t="s">
        <v>56</v>
      </c>
      <c r="O1299" s="13" t="s">
        <v>218</v>
      </c>
      <c r="P1299" s="13" t="s">
        <v>772</v>
      </c>
      <c r="Q1299" s="13" t="s">
        <v>146</v>
      </c>
      <c r="R1299" s="13" t="s">
        <v>1409</v>
      </c>
      <c r="S1299" s="14">
        <v>27760.419305555559</v>
      </c>
      <c r="T1299" s="14">
        <v>27760.419305555559</v>
      </c>
      <c r="U1299" s="13">
        <v>30</v>
      </c>
      <c r="V1299" s="13" t="s">
        <v>59</v>
      </c>
      <c r="W1299" s="13">
        <v>30</v>
      </c>
      <c r="X1299" s="13" t="s">
        <v>59</v>
      </c>
      <c r="Y1299" s="13">
        <v>30</v>
      </c>
      <c r="Z1299" s="13" t="s">
        <v>59</v>
      </c>
      <c r="AA1299" s="13">
        <v>30</v>
      </c>
      <c r="AB1299" s="13" t="s">
        <v>59</v>
      </c>
      <c r="AC1299" s="13" t="s">
        <v>60</v>
      </c>
      <c r="AD1299" s="13" t="s">
        <v>61</v>
      </c>
      <c r="AE1299" s="13">
        <v>11.593</v>
      </c>
      <c r="AF1299" s="13" t="s">
        <v>62</v>
      </c>
      <c r="AK1299" s="13" t="s">
        <v>63</v>
      </c>
      <c r="AL1299" s="13">
        <v>8760</v>
      </c>
      <c r="AM1299" s="13" t="s">
        <v>64</v>
      </c>
      <c r="AO1299" s="11">
        <v>44068.419305555559</v>
      </c>
      <c r="AP1299" s="11" t="s">
        <v>66</v>
      </c>
      <c r="AQ1299" s="11" t="s">
        <v>49</v>
      </c>
      <c r="AR1299" s="11" t="s">
        <v>66</v>
      </c>
      <c r="AS1299" s="11" t="s">
        <v>55</v>
      </c>
      <c r="AT1299" s="11" t="s">
        <v>66</v>
      </c>
      <c r="AU1299" s="11" t="s">
        <v>61</v>
      </c>
      <c r="AV1299" t="s">
        <v>66</v>
      </c>
      <c r="AW1299" t="s">
        <v>66</v>
      </c>
    </row>
    <row r="1300" spans="1:50" x14ac:dyDescent="0.25">
      <c r="A1300" s="13" t="s">
        <v>1392</v>
      </c>
      <c r="B1300" s="13">
        <v>610</v>
      </c>
      <c r="C1300" s="13" t="s">
        <v>1405</v>
      </c>
      <c r="D1300" s="13" t="s">
        <v>49</v>
      </c>
      <c r="E1300" s="13" t="s">
        <v>50</v>
      </c>
      <c r="F1300" s="15" t="s">
        <v>51</v>
      </c>
      <c r="G1300" s="13">
        <v>32.610500000000002</v>
      </c>
      <c r="H1300" s="13">
        <v>-103.312139</v>
      </c>
      <c r="I1300" s="16" t="s">
        <v>52</v>
      </c>
      <c r="J1300" s="13" t="s">
        <v>53</v>
      </c>
      <c r="K1300" s="13">
        <v>31</v>
      </c>
      <c r="L1300" s="13" t="s">
        <v>1408</v>
      </c>
      <c r="M1300" s="13" t="s">
        <v>55</v>
      </c>
      <c r="N1300" s="13" t="s">
        <v>56</v>
      </c>
      <c r="O1300" s="13" t="s">
        <v>218</v>
      </c>
      <c r="P1300" s="13" t="s">
        <v>772</v>
      </c>
      <c r="Q1300" s="13" t="s">
        <v>146</v>
      </c>
      <c r="R1300" s="13" t="s">
        <v>1409</v>
      </c>
      <c r="S1300" s="14">
        <v>27760.419305555559</v>
      </c>
      <c r="T1300" s="14">
        <v>27760.419305555559</v>
      </c>
      <c r="U1300" s="13">
        <v>30</v>
      </c>
      <c r="V1300" s="13" t="s">
        <v>59</v>
      </c>
      <c r="W1300" s="13">
        <v>30</v>
      </c>
      <c r="X1300" s="13" t="s">
        <v>59</v>
      </c>
      <c r="Y1300" s="13">
        <v>30</v>
      </c>
      <c r="Z1300" s="13" t="s">
        <v>59</v>
      </c>
      <c r="AA1300" s="13">
        <v>30</v>
      </c>
      <c r="AB1300" s="13" t="s">
        <v>59</v>
      </c>
      <c r="AC1300" s="13" t="s">
        <v>67</v>
      </c>
      <c r="AD1300" s="13" t="s">
        <v>61</v>
      </c>
      <c r="AE1300" s="13">
        <v>30.1</v>
      </c>
      <c r="AF1300" s="13" t="s">
        <v>62</v>
      </c>
      <c r="AG1300" s="13" t="s">
        <v>69</v>
      </c>
      <c r="AK1300" s="13" t="s">
        <v>63</v>
      </c>
      <c r="AL1300" s="13">
        <v>8760</v>
      </c>
      <c r="AM1300" s="13" t="s">
        <v>64</v>
      </c>
      <c r="AO1300" s="11">
        <v>44068.419305555559</v>
      </c>
      <c r="AP1300" s="11" t="s">
        <v>66</v>
      </c>
      <c r="AQ1300" s="11" t="s">
        <v>49</v>
      </c>
      <c r="AR1300" s="11" t="s">
        <v>66</v>
      </c>
      <c r="AS1300" s="11" t="s">
        <v>55</v>
      </c>
      <c r="AT1300" s="11" t="s">
        <v>66</v>
      </c>
      <c r="AU1300" s="11" t="s">
        <v>61</v>
      </c>
      <c r="AV1300" t="s">
        <v>66</v>
      </c>
      <c r="AW1300" t="s">
        <v>66</v>
      </c>
      <c r="AX1300">
        <f t="shared" ref="AX1300:AX1301" si="0">AE1300*AX$5</f>
        <v>15.05</v>
      </c>
    </row>
    <row r="1301" spans="1:50" x14ac:dyDescent="0.25">
      <c r="A1301" s="13" t="s">
        <v>1392</v>
      </c>
      <c r="B1301" s="13">
        <v>610</v>
      </c>
      <c r="C1301" s="13" t="s">
        <v>1405</v>
      </c>
      <c r="D1301" s="13" t="s">
        <v>49</v>
      </c>
      <c r="E1301" s="13" t="s">
        <v>50</v>
      </c>
      <c r="F1301" s="15" t="s">
        <v>51</v>
      </c>
      <c r="G1301" s="13">
        <v>32.610500000000002</v>
      </c>
      <c r="H1301" s="13">
        <v>-103.312139</v>
      </c>
      <c r="I1301" s="16" t="s">
        <v>52</v>
      </c>
      <c r="J1301" s="13" t="s">
        <v>53</v>
      </c>
      <c r="K1301" s="13">
        <v>32</v>
      </c>
      <c r="L1301" s="13" t="s">
        <v>1410</v>
      </c>
      <c r="M1301" s="13" t="s">
        <v>55</v>
      </c>
      <c r="N1301" s="13" t="s">
        <v>56</v>
      </c>
      <c r="O1301" s="13" t="s">
        <v>218</v>
      </c>
      <c r="P1301" s="13" t="s">
        <v>772</v>
      </c>
      <c r="Q1301" s="13" t="s">
        <v>146</v>
      </c>
      <c r="R1301" s="13">
        <v>2092</v>
      </c>
      <c r="S1301" s="14">
        <v>27760.419305555559</v>
      </c>
      <c r="T1301" s="14">
        <v>27760.419305555559</v>
      </c>
      <c r="U1301" s="13">
        <v>30</v>
      </c>
      <c r="V1301" s="13" t="s">
        <v>59</v>
      </c>
      <c r="W1301" s="13">
        <v>30</v>
      </c>
      <c r="X1301" s="13" t="s">
        <v>59</v>
      </c>
      <c r="Y1301" s="13">
        <v>30</v>
      </c>
      <c r="Z1301" s="13" t="s">
        <v>59</v>
      </c>
      <c r="AA1301" s="13">
        <v>30</v>
      </c>
      <c r="AB1301" s="13" t="s">
        <v>59</v>
      </c>
      <c r="AC1301" s="13" t="s">
        <v>67</v>
      </c>
      <c r="AD1301" s="13" t="s">
        <v>61</v>
      </c>
      <c r="AE1301" s="13">
        <v>30.1</v>
      </c>
      <c r="AF1301" s="13" t="s">
        <v>62</v>
      </c>
      <c r="AG1301" s="13" t="s">
        <v>69</v>
      </c>
      <c r="AK1301" s="13" t="s">
        <v>63</v>
      </c>
      <c r="AL1301" s="13">
        <v>8760</v>
      </c>
      <c r="AM1301" s="13" t="s">
        <v>64</v>
      </c>
      <c r="AO1301" s="11">
        <v>44068.419305555559</v>
      </c>
      <c r="AP1301" s="11" t="s">
        <v>66</v>
      </c>
      <c r="AQ1301" s="11" t="s">
        <v>49</v>
      </c>
      <c r="AR1301" s="11" t="s">
        <v>66</v>
      </c>
      <c r="AS1301" s="11" t="s">
        <v>55</v>
      </c>
      <c r="AT1301" s="11" t="s">
        <v>66</v>
      </c>
      <c r="AU1301" s="11" t="s">
        <v>61</v>
      </c>
      <c r="AV1301" t="s">
        <v>66</v>
      </c>
      <c r="AW1301" t="s">
        <v>66</v>
      </c>
      <c r="AX1301">
        <f t="shared" si="0"/>
        <v>15.05</v>
      </c>
    </row>
    <row r="1302" spans="1:50" hidden="1" x14ac:dyDescent="0.25">
      <c r="A1302" s="13" t="s">
        <v>1392</v>
      </c>
      <c r="B1302" s="13">
        <v>610</v>
      </c>
      <c r="C1302" s="13" t="s">
        <v>1405</v>
      </c>
      <c r="D1302" s="13" t="s">
        <v>49</v>
      </c>
      <c r="E1302" s="13" t="s">
        <v>50</v>
      </c>
      <c r="F1302" s="15" t="s">
        <v>51</v>
      </c>
      <c r="G1302" s="13">
        <v>32.610500000000002</v>
      </c>
      <c r="H1302" s="13">
        <v>-103.312139</v>
      </c>
      <c r="I1302" s="16" t="s">
        <v>52</v>
      </c>
      <c r="J1302" s="13" t="s">
        <v>53</v>
      </c>
      <c r="K1302" s="13">
        <v>32</v>
      </c>
      <c r="L1302" s="13" t="s">
        <v>1410</v>
      </c>
      <c r="M1302" s="13" t="s">
        <v>55</v>
      </c>
      <c r="N1302" s="13" t="s">
        <v>56</v>
      </c>
      <c r="O1302" s="13" t="s">
        <v>218</v>
      </c>
      <c r="P1302" s="13" t="s">
        <v>772</v>
      </c>
      <c r="Q1302" s="13" t="s">
        <v>146</v>
      </c>
      <c r="R1302" s="13">
        <v>2092</v>
      </c>
      <c r="S1302" s="14">
        <v>27760.419305555559</v>
      </c>
      <c r="T1302" s="14">
        <v>27760.419305555559</v>
      </c>
      <c r="U1302" s="13">
        <v>30</v>
      </c>
      <c r="V1302" s="13" t="s">
        <v>59</v>
      </c>
      <c r="W1302" s="13">
        <v>30</v>
      </c>
      <c r="X1302" s="13" t="s">
        <v>59</v>
      </c>
      <c r="Y1302" s="13">
        <v>30</v>
      </c>
      <c r="Z1302" s="13" t="s">
        <v>59</v>
      </c>
      <c r="AA1302" s="13">
        <v>30</v>
      </c>
      <c r="AB1302" s="13" t="s">
        <v>59</v>
      </c>
      <c r="AC1302" s="13" t="s">
        <v>67</v>
      </c>
      <c r="AD1302" s="13" t="s">
        <v>61</v>
      </c>
      <c r="AE1302" s="13">
        <v>6.9</v>
      </c>
      <c r="AF1302" s="13" t="s">
        <v>68</v>
      </c>
      <c r="AG1302" s="13" t="s">
        <v>69</v>
      </c>
      <c r="AK1302" s="13" t="s">
        <v>63</v>
      </c>
      <c r="AL1302" s="13">
        <v>8760</v>
      </c>
      <c r="AM1302" s="13" t="s">
        <v>64</v>
      </c>
      <c r="AO1302" s="11">
        <v>44068.419305555559</v>
      </c>
      <c r="AP1302" s="11" t="s">
        <v>66</v>
      </c>
      <c r="AQ1302" s="11" t="s">
        <v>49</v>
      </c>
      <c r="AR1302" s="11" t="s">
        <v>66</v>
      </c>
      <c r="AS1302" s="11" t="s">
        <v>55</v>
      </c>
      <c r="AT1302" s="11" t="s">
        <v>66</v>
      </c>
      <c r="AU1302" s="11" t="s">
        <v>61</v>
      </c>
      <c r="AV1302" t="s">
        <v>66</v>
      </c>
      <c r="AW1302" t="s">
        <v>66</v>
      </c>
    </row>
    <row r="1303" spans="1:50" hidden="1" x14ac:dyDescent="0.25">
      <c r="A1303" s="13" t="s">
        <v>1392</v>
      </c>
      <c r="B1303" s="13">
        <v>610</v>
      </c>
      <c r="C1303" s="13" t="s">
        <v>1405</v>
      </c>
      <c r="D1303" s="13" t="s">
        <v>49</v>
      </c>
      <c r="E1303" s="13" t="s">
        <v>50</v>
      </c>
      <c r="F1303" s="15" t="s">
        <v>51</v>
      </c>
      <c r="G1303" s="13">
        <v>32.610500000000002</v>
      </c>
      <c r="H1303" s="13">
        <v>-103.312139</v>
      </c>
      <c r="I1303" s="16" t="s">
        <v>52</v>
      </c>
      <c r="J1303" s="13" t="s">
        <v>53</v>
      </c>
      <c r="K1303" s="13">
        <v>32</v>
      </c>
      <c r="L1303" s="13" t="s">
        <v>1410</v>
      </c>
      <c r="M1303" s="13" t="s">
        <v>55</v>
      </c>
      <c r="N1303" s="13" t="s">
        <v>56</v>
      </c>
      <c r="O1303" s="13" t="s">
        <v>218</v>
      </c>
      <c r="P1303" s="13" t="s">
        <v>772</v>
      </c>
      <c r="Q1303" s="13" t="s">
        <v>146</v>
      </c>
      <c r="R1303" s="13">
        <v>2092</v>
      </c>
      <c r="S1303" s="14">
        <v>27760.419305555559</v>
      </c>
      <c r="T1303" s="14">
        <v>27760.419305555559</v>
      </c>
      <c r="U1303" s="13">
        <v>30</v>
      </c>
      <c r="V1303" s="13" t="s">
        <v>59</v>
      </c>
      <c r="W1303" s="13">
        <v>30</v>
      </c>
      <c r="X1303" s="13" t="s">
        <v>59</v>
      </c>
      <c r="Y1303" s="13">
        <v>30</v>
      </c>
      <c r="Z1303" s="13" t="s">
        <v>59</v>
      </c>
      <c r="AA1303" s="13">
        <v>30</v>
      </c>
      <c r="AB1303" s="13" t="s">
        <v>59</v>
      </c>
      <c r="AC1303" s="13" t="s">
        <v>60</v>
      </c>
      <c r="AD1303" s="13" t="s">
        <v>61</v>
      </c>
      <c r="AE1303" s="13">
        <v>11.593</v>
      </c>
      <c r="AF1303" s="13" t="s">
        <v>62</v>
      </c>
      <c r="AK1303" s="13" t="s">
        <v>63</v>
      </c>
      <c r="AL1303" s="13">
        <v>8760</v>
      </c>
      <c r="AM1303" s="13" t="s">
        <v>64</v>
      </c>
      <c r="AO1303" s="11">
        <v>44068.419305555559</v>
      </c>
      <c r="AP1303" s="11" t="s">
        <v>66</v>
      </c>
      <c r="AQ1303" s="11" t="s">
        <v>49</v>
      </c>
      <c r="AR1303" s="11" t="s">
        <v>66</v>
      </c>
      <c r="AS1303" s="11" t="s">
        <v>55</v>
      </c>
      <c r="AT1303" s="11" t="s">
        <v>66</v>
      </c>
      <c r="AU1303" s="11" t="s">
        <v>61</v>
      </c>
      <c r="AV1303" t="s">
        <v>66</v>
      </c>
      <c r="AW1303" t="s">
        <v>66</v>
      </c>
    </row>
    <row r="1304" spans="1:50" hidden="1" x14ac:dyDescent="0.25">
      <c r="A1304" s="13" t="s">
        <v>1392</v>
      </c>
      <c r="B1304" s="13">
        <v>610</v>
      </c>
      <c r="C1304" s="13" t="s">
        <v>1405</v>
      </c>
      <c r="D1304" s="13" t="s">
        <v>49</v>
      </c>
      <c r="E1304" s="13" t="s">
        <v>50</v>
      </c>
      <c r="F1304" s="15" t="s">
        <v>51</v>
      </c>
      <c r="G1304" s="13">
        <v>32.610500000000002</v>
      </c>
      <c r="H1304" s="13">
        <v>-103.312139</v>
      </c>
      <c r="I1304" s="16" t="s">
        <v>52</v>
      </c>
      <c r="J1304" s="13" t="s">
        <v>53</v>
      </c>
      <c r="K1304" s="13">
        <v>33</v>
      </c>
      <c r="L1304" s="13" t="s">
        <v>1411</v>
      </c>
      <c r="M1304" s="13" t="s">
        <v>55</v>
      </c>
      <c r="N1304" s="13" t="s">
        <v>56</v>
      </c>
      <c r="O1304" s="13" t="s">
        <v>1412</v>
      </c>
      <c r="P1304" s="13" t="s">
        <v>772</v>
      </c>
      <c r="Q1304" s="13" t="s">
        <v>146</v>
      </c>
      <c r="R1304" s="13">
        <v>1820</v>
      </c>
      <c r="S1304" s="14">
        <v>58807.419305555559</v>
      </c>
      <c r="T1304" s="14">
        <v>58807.419305555559</v>
      </c>
      <c r="U1304" s="13">
        <v>16</v>
      </c>
      <c r="V1304" s="13" t="s">
        <v>59</v>
      </c>
      <c r="W1304" s="13">
        <v>16</v>
      </c>
      <c r="X1304" s="13" t="s">
        <v>59</v>
      </c>
      <c r="Y1304" s="13">
        <v>16</v>
      </c>
      <c r="Z1304" s="13" t="s">
        <v>59</v>
      </c>
      <c r="AA1304" s="13">
        <v>16</v>
      </c>
      <c r="AB1304" s="13" t="s">
        <v>59</v>
      </c>
      <c r="AC1304" s="13" t="s">
        <v>60</v>
      </c>
      <c r="AD1304" s="13" t="s">
        <v>61</v>
      </c>
      <c r="AE1304" s="13">
        <v>11.465</v>
      </c>
      <c r="AF1304" s="13" t="s">
        <v>62</v>
      </c>
      <c r="AK1304" s="13" t="s">
        <v>63</v>
      </c>
      <c r="AL1304" s="13">
        <v>8760</v>
      </c>
      <c r="AM1304" s="13" t="s">
        <v>64</v>
      </c>
      <c r="AO1304" s="11">
        <v>44068.419305555559</v>
      </c>
      <c r="AP1304" s="11" t="s">
        <v>66</v>
      </c>
      <c r="AQ1304" s="11" t="s">
        <v>49</v>
      </c>
      <c r="AR1304" s="11" t="s">
        <v>66</v>
      </c>
      <c r="AS1304" s="11" t="s">
        <v>55</v>
      </c>
      <c r="AT1304" s="11" t="s">
        <v>66</v>
      </c>
      <c r="AU1304" s="11" t="s">
        <v>61</v>
      </c>
      <c r="AV1304" t="s">
        <v>66</v>
      </c>
      <c r="AW1304" t="s">
        <v>66</v>
      </c>
    </row>
    <row r="1305" spans="1:50" x14ac:dyDescent="0.25">
      <c r="A1305" s="13" t="s">
        <v>1392</v>
      </c>
      <c r="B1305" s="13">
        <v>610</v>
      </c>
      <c r="C1305" s="13" t="s">
        <v>1405</v>
      </c>
      <c r="D1305" s="13" t="s">
        <v>49</v>
      </c>
      <c r="E1305" s="13" t="s">
        <v>50</v>
      </c>
      <c r="F1305" s="15" t="s">
        <v>51</v>
      </c>
      <c r="G1305" s="13">
        <v>32.610500000000002</v>
      </c>
      <c r="H1305" s="13">
        <v>-103.312139</v>
      </c>
      <c r="I1305" s="16" t="s">
        <v>52</v>
      </c>
      <c r="J1305" s="13" t="s">
        <v>53</v>
      </c>
      <c r="K1305" s="13">
        <v>33</v>
      </c>
      <c r="L1305" s="13" t="s">
        <v>1411</v>
      </c>
      <c r="M1305" s="13" t="s">
        <v>55</v>
      </c>
      <c r="N1305" s="13" t="s">
        <v>56</v>
      </c>
      <c r="O1305" s="13" t="s">
        <v>1412</v>
      </c>
      <c r="P1305" s="13" t="s">
        <v>772</v>
      </c>
      <c r="Q1305" s="13" t="s">
        <v>146</v>
      </c>
      <c r="R1305" s="13">
        <v>1820</v>
      </c>
      <c r="S1305" s="14">
        <v>22282.419305555555</v>
      </c>
      <c r="T1305" s="14">
        <v>22282.419305555555</v>
      </c>
      <c r="U1305" s="13">
        <v>16</v>
      </c>
      <c r="V1305" s="13" t="s">
        <v>59</v>
      </c>
      <c r="W1305" s="13">
        <v>16</v>
      </c>
      <c r="X1305" s="13" t="s">
        <v>59</v>
      </c>
      <c r="Y1305" s="13">
        <v>16</v>
      </c>
      <c r="Z1305" s="13" t="s">
        <v>59</v>
      </c>
      <c r="AA1305" s="13">
        <v>16</v>
      </c>
      <c r="AB1305" s="13" t="s">
        <v>59</v>
      </c>
      <c r="AC1305" s="13" t="s">
        <v>67</v>
      </c>
      <c r="AD1305" s="13" t="s">
        <v>61</v>
      </c>
      <c r="AE1305" s="13">
        <v>16.2</v>
      </c>
      <c r="AF1305" s="13" t="s">
        <v>62</v>
      </c>
      <c r="AG1305" s="13" t="s">
        <v>69</v>
      </c>
      <c r="AK1305" s="13" t="s">
        <v>63</v>
      </c>
      <c r="AL1305" s="13">
        <v>8760</v>
      </c>
      <c r="AM1305" s="13" t="s">
        <v>64</v>
      </c>
      <c r="AO1305" s="11">
        <v>44068.419305555559</v>
      </c>
      <c r="AP1305" s="11" t="s">
        <v>66</v>
      </c>
      <c r="AQ1305" s="11" t="s">
        <v>49</v>
      </c>
      <c r="AR1305" s="11" t="s">
        <v>66</v>
      </c>
      <c r="AS1305" s="11" t="s">
        <v>55</v>
      </c>
      <c r="AT1305" s="11" t="s">
        <v>66</v>
      </c>
      <c r="AU1305" s="11" t="s">
        <v>61</v>
      </c>
      <c r="AV1305" t="s">
        <v>66</v>
      </c>
      <c r="AW1305" t="s">
        <v>66</v>
      </c>
      <c r="AX1305">
        <f>AE1305*AX$5</f>
        <v>8.1</v>
      </c>
    </row>
    <row r="1306" spans="1:50" hidden="1" x14ac:dyDescent="0.25">
      <c r="A1306" s="13" t="s">
        <v>1392</v>
      </c>
      <c r="B1306" s="13">
        <v>610</v>
      </c>
      <c r="C1306" s="13" t="s">
        <v>1405</v>
      </c>
      <c r="D1306" s="13" t="s">
        <v>49</v>
      </c>
      <c r="E1306" s="13" t="s">
        <v>50</v>
      </c>
      <c r="F1306" s="15" t="s">
        <v>51</v>
      </c>
      <c r="G1306" s="13">
        <v>32.610500000000002</v>
      </c>
      <c r="H1306" s="13">
        <v>-103.312139</v>
      </c>
      <c r="I1306" s="16" t="s">
        <v>52</v>
      </c>
      <c r="J1306" s="13" t="s">
        <v>53</v>
      </c>
      <c r="K1306" s="13">
        <v>33</v>
      </c>
      <c r="L1306" s="13" t="s">
        <v>1411</v>
      </c>
      <c r="M1306" s="13" t="s">
        <v>55</v>
      </c>
      <c r="N1306" s="13" t="s">
        <v>56</v>
      </c>
      <c r="O1306" s="13" t="s">
        <v>1412</v>
      </c>
      <c r="P1306" s="13" t="s">
        <v>772</v>
      </c>
      <c r="Q1306" s="13" t="s">
        <v>146</v>
      </c>
      <c r="R1306" s="13">
        <v>1820</v>
      </c>
      <c r="S1306" s="14">
        <v>58807.419305555559</v>
      </c>
      <c r="T1306" s="14">
        <v>58807.419305555559</v>
      </c>
      <c r="U1306" s="13">
        <v>16</v>
      </c>
      <c r="V1306" s="13" t="s">
        <v>59</v>
      </c>
      <c r="W1306" s="13">
        <v>16</v>
      </c>
      <c r="X1306" s="13" t="s">
        <v>59</v>
      </c>
      <c r="Y1306" s="13">
        <v>16</v>
      </c>
      <c r="Z1306" s="13" t="s">
        <v>59</v>
      </c>
      <c r="AA1306" s="13">
        <v>16</v>
      </c>
      <c r="AB1306" s="13" t="s">
        <v>59</v>
      </c>
      <c r="AC1306" s="13" t="s">
        <v>67</v>
      </c>
      <c r="AD1306" s="13" t="s">
        <v>61</v>
      </c>
      <c r="AE1306" s="13">
        <v>3.7</v>
      </c>
      <c r="AF1306" s="13" t="s">
        <v>68</v>
      </c>
      <c r="AG1306" s="13" t="s">
        <v>69</v>
      </c>
      <c r="AK1306" s="13" t="s">
        <v>63</v>
      </c>
      <c r="AL1306" s="13">
        <v>8760</v>
      </c>
      <c r="AM1306" s="13" t="s">
        <v>64</v>
      </c>
      <c r="AO1306" s="11">
        <v>44068.419305555559</v>
      </c>
      <c r="AP1306" s="11" t="s">
        <v>66</v>
      </c>
      <c r="AQ1306" s="11" t="s">
        <v>49</v>
      </c>
      <c r="AR1306" s="11" t="s">
        <v>66</v>
      </c>
      <c r="AS1306" s="11" t="s">
        <v>55</v>
      </c>
      <c r="AT1306" s="11" t="s">
        <v>66</v>
      </c>
      <c r="AU1306" s="11" t="s">
        <v>61</v>
      </c>
      <c r="AV1306" t="s">
        <v>66</v>
      </c>
      <c r="AW1306" t="s">
        <v>66</v>
      </c>
    </row>
    <row r="1307" spans="1:50" hidden="1" x14ac:dyDescent="0.25">
      <c r="A1307" s="13" t="s">
        <v>1392</v>
      </c>
      <c r="B1307" s="13">
        <v>610</v>
      </c>
      <c r="C1307" s="13" t="s">
        <v>1405</v>
      </c>
      <c r="D1307" s="13" t="s">
        <v>49</v>
      </c>
      <c r="E1307" s="13" t="s">
        <v>50</v>
      </c>
      <c r="F1307" s="15" t="s">
        <v>51</v>
      </c>
      <c r="G1307" s="13">
        <v>32.610500000000002</v>
      </c>
      <c r="H1307" s="13">
        <v>-103.312139</v>
      </c>
      <c r="I1307" s="16" t="s">
        <v>52</v>
      </c>
      <c r="J1307" s="13" t="s">
        <v>53</v>
      </c>
      <c r="K1307" s="13">
        <v>50</v>
      </c>
      <c r="L1307" s="13" t="s">
        <v>1413</v>
      </c>
      <c r="M1307" s="13" t="s">
        <v>55</v>
      </c>
      <c r="N1307" s="13" t="s">
        <v>56</v>
      </c>
      <c r="O1307" s="13" t="s">
        <v>1414</v>
      </c>
      <c r="P1307" s="13" t="s">
        <v>1415</v>
      </c>
      <c r="Q1307" s="13" t="s">
        <v>146</v>
      </c>
      <c r="R1307" s="13">
        <v>7040</v>
      </c>
      <c r="S1307" s="14">
        <v>35431.419305555559</v>
      </c>
      <c r="T1307" s="14">
        <v>35431.419305555559</v>
      </c>
      <c r="U1307" s="13">
        <v>4</v>
      </c>
      <c r="V1307" s="13" t="s">
        <v>59</v>
      </c>
      <c r="W1307" s="13">
        <v>4</v>
      </c>
      <c r="X1307" s="13" t="s">
        <v>59</v>
      </c>
      <c r="Y1307" s="13">
        <v>4</v>
      </c>
      <c r="Z1307" s="13" t="s">
        <v>59</v>
      </c>
      <c r="AA1307" s="13">
        <v>4</v>
      </c>
      <c r="AB1307" s="13" t="s">
        <v>59</v>
      </c>
      <c r="AC1307" s="13" t="s">
        <v>60</v>
      </c>
      <c r="AD1307" s="13" t="s">
        <v>61</v>
      </c>
      <c r="AE1307" s="13">
        <v>0.11899999999999999</v>
      </c>
      <c r="AF1307" s="13" t="s">
        <v>62</v>
      </c>
      <c r="AK1307" s="13" t="s">
        <v>63</v>
      </c>
      <c r="AL1307" s="13">
        <v>8760</v>
      </c>
      <c r="AM1307" s="13" t="s">
        <v>64</v>
      </c>
      <c r="AO1307" s="11">
        <v>44068.419305555559</v>
      </c>
      <c r="AP1307" s="11" t="s">
        <v>66</v>
      </c>
      <c r="AQ1307" s="11" t="s">
        <v>49</v>
      </c>
      <c r="AR1307" s="11" t="s">
        <v>66</v>
      </c>
      <c r="AS1307" s="11" t="s">
        <v>55</v>
      </c>
      <c r="AT1307" s="11" t="s">
        <v>66</v>
      </c>
      <c r="AU1307" s="11" t="s">
        <v>61</v>
      </c>
      <c r="AV1307" t="s">
        <v>66</v>
      </c>
      <c r="AW1307" t="s">
        <v>66</v>
      </c>
    </row>
    <row r="1308" spans="1:50" hidden="1" x14ac:dyDescent="0.25">
      <c r="A1308" s="13" t="s">
        <v>1392</v>
      </c>
      <c r="B1308" s="13">
        <v>612</v>
      </c>
      <c r="C1308" s="13" t="s">
        <v>1416</v>
      </c>
      <c r="D1308" s="13" t="s">
        <v>49</v>
      </c>
      <c r="E1308" s="13" t="s">
        <v>50</v>
      </c>
      <c r="F1308" s="15" t="s">
        <v>51</v>
      </c>
      <c r="G1308" s="13">
        <v>33.057222000000003</v>
      </c>
      <c r="H1308" s="13">
        <v>-103.6075</v>
      </c>
      <c r="I1308" s="16" t="s">
        <v>52</v>
      </c>
      <c r="J1308" s="13" t="s">
        <v>53</v>
      </c>
      <c r="K1308" s="13">
        <v>8</v>
      </c>
      <c r="L1308" s="13" t="s">
        <v>1417</v>
      </c>
      <c r="M1308" s="13" t="s">
        <v>55</v>
      </c>
      <c r="N1308" s="13" t="s">
        <v>56</v>
      </c>
      <c r="O1308" s="13" t="s">
        <v>1418</v>
      </c>
      <c r="P1308" s="13" t="s">
        <v>1419</v>
      </c>
      <c r="Q1308" s="13" t="s">
        <v>322</v>
      </c>
      <c r="R1308" s="13" t="s">
        <v>1420</v>
      </c>
      <c r="S1308" s="14">
        <v>28491.419305555559</v>
      </c>
      <c r="T1308" s="14">
        <v>28491.419305555559</v>
      </c>
      <c r="U1308" s="13">
        <v>16.5</v>
      </c>
      <c r="V1308" s="13" t="s">
        <v>59</v>
      </c>
      <c r="W1308" s="13">
        <v>16.5</v>
      </c>
      <c r="X1308" s="13" t="s">
        <v>59</v>
      </c>
      <c r="Y1308" s="13">
        <v>16.5</v>
      </c>
      <c r="Z1308" s="13" t="s">
        <v>59</v>
      </c>
      <c r="AA1308" s="13">
        <v>16.5</v>
      </c>
      <c r="AB1308" s="13" t="s">
        <v>59</v>
      </c>
      <c r="AC1308" s="13" t="s">
        <v>60</v>
      </c>
      <c r="AD1308" s="13" t="s">
        <v>61</v>
      </c>
      <c r="AE1308" s="13">
        <v>7.085</v>
      </c>
      <c r="AF1308" s="13" t="s">
        <v>62</v>
      </c>
      <c r="AK1308" s="13" t="s">
        <v>63</v>
      </c>
      <c r="AL1308" s="13">
        <v>8760</v>
      </c>
      <c r="AM1308" s="13" t="s">
        <v>64</v>
      </c>
      <c r="AN1308" s="13" t="s">
        <v>1421</v>
      </c>
      <c r="AO1308" s="11">
        <v>44068.419305555559</v>
      </c>
      <c r="AP1308" s="11" t="s">
        <v>66</v>
      </c>
      <c r="AQ1308" s="11" t="s">
        <v>49</v>
      </c>
      <c r="AR1308" s="11" t="s">
        <v>66</v>
      </c>
      <c r="AS1308" s="11" t="s">
        <v>55</v>
      </c>
      <c r="AT1308" s="11" t="s">
        <v>66</v>
      </c>
      <c r="AU1308" s="11" t="s">
        <v>61</v>
      </c>
      <c r="AV1308" t="s">
        <v>66</v>
      </c>
      <c r="AW1308" t="s">
        <v>66</v>
      </c>
    </row>
    <row r="1309" spans="1:50" hidden="1" x14ac:dyDescent="0.25">
      <c r="A1309" s="13" t="s">
        <v>1392</v>
      </c>
      <c r="B1309" s="13">
        <v>612</v>
      </c>
      <c r="C1309" s="13" t="s">
        <v>1416</v>
      </c>
      <c r="D1309" s="13" t="s">
        <v>49</v>
      </c>
      <c r="E1309" s="13" t="s">
        <v>50</v>
      </c>
      <c r="F1309" s="15" t="s">
        <v>51</v>
      </c>
      <c r="G1309" s="13">
        <v>33.057222000000003</v>
      </c>
      <c r="H1309" s="13">
        <v>-103.6075</v>
      </c>
      <c r="I1309" s="16" t="s">
        <v>52</v>
      </c>
      <c r="J1309" s="13" t="s">
        <v>53</v>
      </c>
      <c r="K1309" s="13">
        <v>8</v>
      </c>
      <c r="L1309" s="13" t="s">
        <v>1417</v>
      </c>
      <c r="M1309" s="13" t="s">
        <v>55</v>
      </c>
      <c r="N1309" s="13" t="s">
        <v>56</v>
      </c>
      <c r="O1309" s="13" t="s">
        <v>1418</v>
      </c>
      <c r="P1309" s="13" t="s">
        <v>1419</v>
      </c>
      <c r="Q1309" s="13" t="s">
        <v>322</v>
      </c>
      <c r="R1309" s="13" t="s">
        <v>1420</v>
      </c>
      <c r="S1309" s="14">
        <v>28491.419305555559</v>
      </c>
      <c r="T1309" s="14">
        <v>28491.419305555559</v>
      </c>
      <c r="U1309" s="13">
        <v>16.5</v>
      </c>
      <c r="V1309" s="13" t="s">
        <v>59</v>
      </c>
      <c r="W1309" s="13">
        <v>16.5</v>
      </c>
      <c r="X1309" s="13" t="s">
        <v>59</v>
      </c>
      <c r="Y1309" s="13">
        <v>16.5</v>
      </c>
      <c r="Z1309" s="13" t="s">
        <v>59</v>
      </c>
      <c r="AA1309" s="13">
        <v>16.5</v>
      </c>
      <c r="AB1309" s="13" t="s">
        <v>59</v>
      </c>
      <c r="AC1309" s="13" t="s">
        <v>67</v>
      </c>
      <c r="AD1309" s="13" t="s">
        <v>61</v>
      </c>
      <c r="AE1309" s="13">
        <v>4.5999999999999996</v>
      </c>
      <c r="AF1309" s="13" t="s">
        <v>68</v>
      </c>
      <c r="AG1309" s="13" t="s">
        <v>69</v>
      </c>
      <c r="AK1309" s="13" t="s">
        <v>63</v>
      </c>
      <c r="AL1309" s="13">
        <v>8760</v>
      </c>
      <c r="AM1309" s="13" t="s">
        <v>64</v>
      </c>
      <c r="AN1309" s="13" t="s">
        <v>1421</v>
      </c>
      <c r="AO1309" s="11">
        <v>44068.419305555559</v>
      </c>
      <c r="AP1309" s="11" t="s">
        <v>66</v>
      </c>
      <c r="AQ1309" s="11" t="s">
        <v>49</v>
      </c>
      <c r="AR1309" s="11" t="s">
        <v>66</v>
      </c>
      <c r="AS1309" s="11" t="s">
        <v>55</v>
      </c>
      <c r="AT1309" s="11" t="s">
        <v>66</v>
      </c>
      <c r="AU1309" s="11" t="s">
        <v>61</v>
      </c>
      <c r="AV1309" t="s">
        <v>66</v>
      </c>
      <c r="AW1309" t="s">
        <v>66</v>
      </c>
    </row>
    <row r="1310" spans="1:50" x14ac:dyDescent="0.25">
      <c r="A1310" s="13" t="s">
        <v>1392</v>
      </c>
      <c r="B1310" s="13">
        <v>612</v>
      </c>
      <c r="C1310" s="13" t="s">
        <v>1416</v>
      </c>
      <c r="D1310" s="13" t="s">
        <v>49</v>
      </c>
      <c r="E1310" s="13" t="s">
        <v>50</v>
      </c>
      <c r="F1310" s="15" t="s">
        <v>51</v>
      </c>
      <c r="G1310" s="13">
        <v>33.057222000000003</v>
      </c>
      <c r="H1310" s="13">
        <v>-103.6075</v>
      </c>
      <c r="I1310" s="16" t="s">
        <v>52</v>
      </c>
      <c r="J1310" s="13" t="s">
        <v>53</v>
      </c>
      <c r="K1310" s="13">
        <v>8</v>
      </c>
      <c r="L1310" s="13" t="s">
        <v>1417</v>
      </c>
      <c r="M1310" s="13" t="s">
        <v>55</v>
      </c>
      <c r="N1310" s="13" t="s">
        <v>56</v>
      </c>
      <c r="O1310" s="13" t="s">
        <v>1418</v>
      </c>
      <c r="P1310" s="13" t="s">
        <v>1419</v>
      </c>
      <c r="Q1310" s="13" t="s">
        <v>322</v>
      </c>
      <c r="R1310" s="13" t="s">
        <v>1420</v>
      </c>
      <c r="S1310" s="14">
        <v>28491.419305555559</v>
      </c>
      <c r="T1310" s="14">
        <v>28491.419305555559</v>
      </c>
      <c r="U1310" s="13">
        <v>16.5</v>
      </c>
      <c r="V1310" s="13" t="s">
        <v>59</v>
      </c>
      <c r="W1310" s="13">
        <v>16.5</v>
      </c>
      <c r="X1310" s="13" t="s">
        <v>59</v>
      </c>
      <c r="Y1310" s="13">
        <v>16.5</v>
      </c>
      <c r="Z1310" s="13" t="s">
        <v>59</v>
      </c>
      <c r="AA1310" s="13">
        <v>16.5</v>
      </c>
      <c r="AB1310" s="13" t="s">
        <v>59</v>
      </c>
      <c r="AC1310" s="13" t="s">
        <v>67</v>
      </c>
      <c r="AD1310" s="13" t="s">
        <v>61</v>
      </c>
      <c r="AE1310" s="13">
        <v>20.3</v>
      </c>
      <c r="AF1310" s="13" t="s">
        <v>62</v>
      </c>
      <c r="AG1310" s="13" t="s">
        <v>69</v>
      </c>
      <c r="AK1310" s="13" t="s">
        <v>63</v>
      </c>
      <c r="AL1310" s="13">
        <v>8760</v>
      </c>
      <c r="AM1310" s="13" t="s">
        <v>64</v>
      </c>
      <c r="AN1310" s="13" t="s">
        <v>1421</v>
      </c>
      <c r="AO1310" s="11">
        <v>44068.419305555559</v>
      </c>
      <c r="AP1310" s="11" t="s">
        <v>66</v>
      </c>
      <c r="AQ1310" s="11" t="s">
        <v>49</v>
      </c>
      <c r="AR1310" s="11" t="s">
        <v>66</v>
      </c>
      <c r="AS1310" s="11" t="s">
        <v>55</v>
      </c>
      <c r="AT1310" s="11" t="s">
        <v>66</v>
      </c>
      <c r="AU1310" s="11" t="s">
        <v>61</v>
      </c>
      <c r="AV1310" t="s">
        <v>66</v>
      </c>
      <c r="AW1310" t="s">
        <v>66</v>
      </c>
      <c r="AX1310">
        <f>AE1310*AX$5</f>
        <v>10.15</v>
      </c>
    </row>
    <row r="1311" spans="1:50" hidden="1" x14ac:dyDescent="0.25">
      <c r="A1311" s="13" t="s">
        <v>1392</v>
      </c>
      <c r="B1311" s="13">
        <v>612</v>
      </c>
      <c r="C1311" s="13" t="s">
        <v>1416</v>
      </c>
      <c r="D1311" s="13" t="s">
        <v>49</v>
      </c>
      <c r="E1311" s="13" t="s">
        <v>50</v>
      </c>
      <c r="F1311" s="15" t="s">
        <v>51</v>
      </c>
      <c r="G1311" s="13">
        <v>33.057222000000003</v>
      </c>
      <c r="H1311" s="13">
        <v>-103.6075</v>
      </c>
      <c r="I1311" s="16" t="s">
        <v>52</v>
      </c>
      <c r="J1311" s="13" t="s">
        <v>53</v>
      </c>
      <c r="K1311" s="13">
        <v>16</v>
      </c>
      <c r="L1311" s="13" t="s">
        <v>1422</v>
      </c>
      <c r="M1311" s="13" t="s">
        <v>55</v>
      </c>
      <c r="N1311" s="13" t="s">
        <v>56</v>
      </c>
      <c r="O1311" s="13" t="s">
        <v>898</v>
      </c>
      <c r="P1311" s="13" t="s">
        <v>337</v>
      </c>
      <c r="Q1311" s="13" t="s">
        <v>129</v>
      </c>
      <c r="R1311" s="13" t="s">
        <v>1423</v>
      </c>
      <c r="S1311" s="14">
        <v>27760.419305555559</v>
      </c>
      <c r="T1311" s="14">
        <v>27760.419305555559</v>
      </c>
      <c r="U1311" s="13">
        <v>6.4</v>
      </c>
      <c r="V1311" s="13" t="s">
        <v>59</v>
      </c>
      <c r="W1311" s="13">
        <v>6.4</v>
      </c>
      <c r="X1311" s="13" t="s">
        <v>59</v>
      </c>
      <c r="Y1311" s="13">
        <v>6.4</v>
      </c>
      <c r="Z1311" s="13" t="s">
        <v>59</v>
      </c>
      <c r="AA1311" s="13">
        <v>6.4</v>
      </c>
      <c r="AB1311" s="13" t="s">
        <v>59</v>
      </c>
      <c r="AC1311" s="13" t="s">
        <v>67</v>
      </c>
      <c r="AD1311" s="13" t="s">
        <v>61</v>
      </c>
      <c r="AE1311" s="13">
        <v>7.8</v>
      </c>
      <c r="AF1311" s="13" t="s">
        <v>62</v>
      </c>
      <c r="AG1311" s="13" t="s">
        <v>69</v>
      </c>
      <c r="AK1311" s="13" t="s">
        <v>63</v>
      </c>
      <c r="AL1311" s="13">
        <v>8760</v>
      </c>
      <c r="AM1311" s="13" t="s">
        <v>64</v>
      </c>
      <c r="AN1311" s="13" t="s">
        <v>1421</v>
      </c>
      <c r="AO1311" s="11">
        <v>44068.419305555559</v>
      </c>
      <c r="AP1311" s="11" t="s">
        <v>66</v>
      </c>
      <c r="AQ1311" s="11" t="s">
        <v>49</v>
      </c>
      <c r="AR1311" s="11" t="s">
        <v>66</v>
      </c>
      <c r="AS1311" s="11" t="s">
        <v>55</v>
      </c>
      <c r="AT1311" s="11" t="s">
        <v>66</v>
      </c>
      <c r="AU1311" s="11" t="s">
        <v>61</v>
      </c>
      <c r="AV1311" t="s">
        <v>66</v>
      </c>
      <c r="AW1311" t="s">
        <v>66</v>
      </c>
    </row>
    <row r="1312" spans="1:50" hidden="1" x14ac:dyDescent="0.25">
      <c r="A1312" s="13" t="s">
        <v>1392</v>
      </c>
      <c r="B1312" s="13">
        <v>612</v>
      </c>
      <c r="C1312" s="13" t="s">
        <v>1416</v>
      </c>
      <c r="D1312" s="13" t="s">
        <v>49</v>
      </c>
      <c r="E1312" s="13" t="s">
        <v>50</v>
      </c>
      <c r="F1312" s="15" t="s">
        <v>51</v>
      </c>
      <c r="G1312" s="13">
        <v>33.057222000000003</v>
      </c>
      <c r="H1312" s="13">
        <v>-103.6075</v>
      </c>
      <c r="I1312" s="16" t="s">
        <v>52</v>
      </c>
      <c r="J1312" s="13" t="s">
        <v>53</v>
      </c>
      <c r="K1312" s="13">
        <v>16</v>
      </c>
      <c r="L1312" s="13" t="s">
        <v>1422</v>
      </c>
      <c r="M1312" s="13" t="s">
        <v>55</v>
      </c>
      <c r="N1312" s="13" t="s">
        <v>56</v>
      </c>
      <c r="O1312" s="13" t="s">
        <v>898</v>
      </c>
      <c r="P1312" s="13" t="s">
        <v>337</v>
      </c>
      <c r="Q1312" s="13" t="s">
        <v>129</v>
      </c>
      <c r="R1312" s="13" t="s">
        <v>1423</v>
      </c>
      <c r="S1312" s="14">
        <v>27760.419305555559</v>
      </c>
      <c r="T1312" s="14">
        <v>27760.419305555559</v>
      </c>
      <c r="U1312" s="13">
        <v>6.4</v>
      </c>
      <c r="V1312" s="13" t="s">
        <v>59</v>
      </c>
      <c r="W1312" s="13">
        <v>6.4</v>
      </c>
      <c r="X1312" s="13" t="s">
        <v>59</v>
      </c>
      <c r="Y1312" s="13">
        <v>6.4</v>
      </c>
      <c r="Z1312" s="13" t="s">
        <v>59</v>
      </c>
      <c r="AA1312" s="13">
        <v>6.4</v>
      </c>
      <c r="AB1312" s="13" t="s">
        <v>59</v>
      </c>
      <c r="AC1312" s="13" t="s">
        <v>67</v>
      </c>
      <c r="AD1312" s="13" t="s">
        <v>61</v>
      </c>
      <c r="AE1312" s="13">
        <v>1.8</v>
      </c>
      <c r="AF1312" s="13" t="s">
        <v>68</v>
      </c>
      <c r="AG1312" s="13" t="s">
        <v>69</v>
      </c>
      <c r="AK1312" s="13" t="s">
        <v>63</v>
      </c>
      <c r="AL1312" s="13">
        <v>8760</v>
      </c>
      <c r="AM1312" s="13" t="s">
        <v>64</v>
      </c>
      <c r="AN1312" s="13" t="s">
        <v>1421</v>
      </c>
      <c r="AO1312" s="11">
        <v>44068.419305555559</v>
      </c>
      <c r="AP1312" s="11" t="s">
        <v>66</v>
      </c>
      <c r="AQ1312" s="11" t="s">
        <v>49</v>
      </c>
      <c r="AR1312" s="11" t="s">
        <v>66</v>
      </c>
      <c r="AS1312" s="11" t="s">
        <v>55</v>
      </c>
      <c r="AT1312" s="11" t="s">
        <v>66</v>
      </c>
      <c r="AU1312" s="11" t="s">
        <v>61</v>
      </c>
      <c r="AV1312" t="s">
        <v>66</v>
      </c>
      <c r="AW1312" t="s">
        <v>66</v>
      </c>
    </row>
    <row r="1313" spans="1:49" hidden="1" x14ac:dyDescent="0.25">
      <c r="A1313" s="13" t="s">
        <v>1392</v>
      </c>
      <c r="B1313" s="13">
        <v>612</v>
      </c>
      <c r="C1313" s="13" t="s">
        <v>1416</v>
      </c>
      <c r="D1313" s="13" t="s">
        <v>49</v>
      </c>
      <c r="E1313" s="13" t="s">
        <v>50</v>
      </c>
      <c r="F1313" s="15" t="s">
        <v>51</v>
      </c>
      <c r="G1313" s="13">
        <v>33.057222000000003</v>
      </c>
      <c r="H1313" s="13">
        <v>-103.6075</v>
      </c>
      <c r="I1313" s="16" t="s">
        <v>52</v>
      </c>
      <c r="J1313" s="13" t="s">
        <v>53</v>
      </c>
      <c r="K1313" s="13">
        <v>17</v>
      </c>
      <c r="L1313" s="13" t="s">
        <v>1401</v>
      </c>
      <c r="M1313" s="13" t="s">
        <v>55</v>
      </c>
      <c r="N1313" s="13" t="s">
        <v>56</v>
      </c>
      <c r="O1313" s="13" t="s">
        <v>898</v>
      </c>
      <c r="P1313" s="13" t="s">
        <v>1424</v>
      </c>
      <c r="Q1313" s="13" t="s">
        <v>322</v>
      </c>
      <c r="R1313" s="13" t="s">
        <v>1425</v>
      </c>
      <c r="S1313" s="14">
        <v>27760.419305555559</v>
      </c>
      <c r="T1313" s="14">
        <v>27760.419305555559</v>
      </c>
      <c r="U1313" s="13">
        <v>5</v>
      </c>
      <c r="V1313" s="13" t="s">
        <v>59</v>
      </c>
      <c r="W1313" s="13">
        <v>5</v>
      </c>
      <c r="X1313" s="13" t="s">
        <v>59</v>
      </c>
      <c r="Y1313" s="13">
        <v>5</v>
      </c>
      <c r="Z1313" s="13" t="s">
        <v>59</v>
      </c>
      <c r="AA1313" s="13">
        <v>5</v>
      </c>
      <c r="AB1313" s="13" t="s">
        <v>59</v>
      </c>
      <c r="AC1313" s="13" t="s">
        <v>60</v>
      </c>
      <c r="AD1313" s="13" t="s">
        <v>61</v>
      </c>
      <c r="AE1313" s="13">
        <v>2.1469999999999998</v>
      </c>
      <c r="AF1313" s="13" t="s">
        <v>62</v>
      </c>
      <c r="AK1313" s="13" t="s">
        <v>63</v>
      </c>
      <c r="AL1313" s="13">
        <v>8760</v>
      </c>
      <c r="AM1313" s="13" t="s">
        <v>64</v>
      </c>
      <c r="AN1313" s="13" t="s">
        <v>1421</v>
      </c>
      <c r="AO1313" s="11">
        <v>44068.419305555559</v>
      </c>
      <c r="AP1313" s="11" t="s">
        <v>66</v>
      </c>
      <c r="AQ1313" s="11" t="s">
        <v>49</v>
      </c>
      <c r="AR1313" s="11" t="s">
        <v>66</v>
      </c>
      <c r="AS1313" s="11" t="s">
        <v>55</v>
      </c>
      <c r="AT1313" s="11" t="s">
        <v>66</v>
      </c>
      <c r="AU1313" s="11" t="s">
        <v>61</v>
      </c>
      <c r="AV1313" t="s">
        <v>66</v>
      </c>
      <c r="AW1313" t="s">
        <v>66</v>
      </c>
    </row>
    <row r="1314" spans="1:49" hidden="1" x14ac:dyDescent="0.25">
      <c r="A1314" s="13" t="s">
        <v>1392</v>
      </c>
      <c r="B1314" s="13">
        <v>612</v>
      </c>
      <c r="C1314" s="13" t="s">
        <v>1416</v>
      </c>
      <c r="D1314" s="13" t="s">
        <v>49</v>
      </c>
      <c r="E1314" s="13" t="s">
        <v>50</v>
      </c>
      <c r="F1314" s="15" t="s">
        <v>51</v>
      </c>
      <c r="G1314" s="13">
        <v>33.057222000000003</v>
      </c>
      <c r="H1314" s="13">
        <v>-103.6075</v>
      </c>
      <c r="I1314" s="16" t="s">
        <v>52</v>
      </c>
      <c r="J1314" s="13" t="s">
        <v>53</v>
      </c>
      <c r="K1314" s="13">
        <v>17</v>
      </c>
      <c r="L1314" s="13" t="s">
        <v>1401</v>
      </c>
      <c r="M1314" s="13" t="s">
        <v>55</v>
      </c>
      <c r="N1314" s="13" t="s">
        <v>56</v>
      </c>
      <c r="O1314" s="13" t="s">
        <v>898</v>
      </c>
      <c r="P1314" s="13" t="s">
        <v>1424</v>
      </c>
      <c r="Q1314" s="13" t="s">
        <v>322</v>
      </c>
      <c r="R1314" s="13" t="s">
        <v>1425</v>
      </c>
      <c r="S1314" s="14">
        <v>27760.419305555559</v>
      </c>
      <c r="T1314" s="14">
        <v>27760.419305555559</v>
      </c>
      <c r="U1314" s="13">
        <v>5</v>
      </c>
      <c r="V1314" s="13" t="s">
        <v>59</v>
      </c>
      <c r="W1314" s="13">
        <v>5</v>
      </c>
      <c r="X1314" s="13" t="s">
        <v>59</v>
      </c>
      <c r="Y1314" s="13">
        <v>5</v>
      </c>
      <c r="Z1314" s="13" t="s">
        <v>59</v>
      </c>
      <c r="AA1314" s="13">
        <v>5</v>
      </c>
      <c r="AB1314" s="13" t="s">
        <v>59</v>
      </c>
      <c r="AC1314" s="13" t="s">
        <v>67</v>
      </c>
      <c r="AD1314" s="13" t="s">
        <v>61</v>
      </c>
      <c r="AE1314" s="13">
        <v>1.4</v>
      </c>
      <c r="AF1314" s="13" t="s">
        <v>68</v>
      </c>
      <c r="AG1314" s="13" t="s">
        <v>69</v>
      </c>
      <c r="AK1314" s="13" t="s">
        <v>63</v>
      </c>
      <c r="AL1314" s="13">
        <v>8760</v>
      </c>
      <c r="AM1314" s="13" t="s">
        <v>64</v>
      </c>
      <c r="AN1314" s="13" t="s">
        <v>1421</v>
      </c>
      <c r="AO1314" s="11">
        <v>44068.419305555559</v>
      </c>
      <c r="AP1314" s="11" t="s">
        <v>66</v>
      </c>
      <c r="AQ1314" s="11" t="s">
        <v>49</v>
      </c>
      <c r="AR1314" s="11" t="s">
        <v>66</v>
      </c>
      <c r="AS1314" s="11" t="s">
        <v>55</v>
      </c>
      <c r="AT1314" s="11" t="s">
        <v>66</v>
      </c>
      <c r="AU1314" s="11" t="s">
        <v>61</v>
      </c>
      <c r="AV1314" t="s">
        <v>66</v>
      </c>
      <c r="AW1314" t="s">
        <v>66</v>
      </c>
    </row>
    <row r="1315" spans="1:49" hidden="1" x14ac:dyDescent="0.25">
      <c r="A1315" s="13" t="s">
        <v>1392</v>
      </c>
      <c r="B1315" s="13">
        <v>612</v>
      </c>
      <c r="C1315" s="13" t="s">
        <v>1416</v>
      </c>
      <c r="D1315" s="13" t="s">
        <v>49</v>
      </c>
      <c r="E1315" s="13" t="s">
        <v>50</v>
      </c>
      <c r="F1315" s="15" t="s">
        <v>51</v>
      </c>
      <c r="G1315" s="13">
        <v>33.057222000000003</v>
      </c>
      <c r="H1315" s="13">
        <v>-103.6075</v>
      </c>
      <c r="I1315" s="16" t="s">
        <v>52</v>
      </c>
      <c r="J1315" s="13" t="s">
        <v>53</v>
      </c>
      <c r="K1315" s="13">
        <v>17</v>
      </c>
      <c r="L1315" s="13" t="s">
        <v>1401</v>
      </c>
      <c r="M1315" s="13" t="s">
        <v>55</v>
      </c>
      <c r="N1315" s="13" t="s">
        <v>56</v>
      </c>
      <c r="O1315" s="13" t="s">
        <v>898</v>
      </c>
      <c r="P1315" s="13" t="s">
        <v>1424</v>
      </c>
      <c r="Q1315" s="13" t="s">
        <v>322</v>
      </c>
      <c r="R1315" s="13" t="s">
        <v>1425</v>
      </c>
      <c r="S1315" s="14">
        <v>27760.419305555559</v>
      </c>
      <c r="T1315" s="14">
        <v>27760.419305555559</v>
      </c>
      <c r="U1315" s="13">
        <v>5</v>
      </c>
      <c r="V1315" s="13" t="s">
        <v>59</v>
      </c>
      <c r="W1315" s="13">
        <v>5</v>
      </c>
      <c r="X1315" s="13" t="s">
        <v>59</v>
      </c>
      <c r="Y1315" s="13">
        <v>5</v>
      </c>
      <c r="Z1315" s="13" t="s">
        <v>59</v>
      </c>
      <c r="AA1315" s="13">
        <v>5</v>
      </c>
      <c r="AB1315" s="13" t="s">
        <v>59</v>
      </c>
      <c r="AC1315" s="13" t="s">
        <v>67</v>
      </c>
      <c r="AD1315" s="13" t="s">
        <v>61</v>
      </c>
      <c r="AE1315" s="13">
        <v>6.1</v>
      </c>
      <c r="AF1315" s="13" t="s">
        <v>62</v>
      </c>
      <c r="AG1315" s="13" t="s">
        <v>69</v>
      </c>
      <c r="AK1315" s="13" t="s">
        <v>63</v>
      </c>
      <c r="AL1315" s="13">
        <v>8760</v>
      </c>
      <c r="AM1315" s="13" t="s">
        <v>64</v>
      </c>
      <c r="AN1315" s="13" t="s">
        <v>1421</v>
      </c>
      <c r="AO1315" s="11">
        <v>44068.419305555559</v>
      </c>
      <c r="AP1315" s="11" t="s">
        <v>66</v>
      </c>
      <c r="AQ1315" s="11" t="s">
        <v>49</v>
      </c>
      <c r="AR1315" s="11" t="s">
        <v>66</v>
      </c>
      <c r="AS1315" s="11" t="s">
        <v>55</v>
      </c>
      <c r="AT1315" s="11" t="s">
        <v>66</v>
      </c>
      <c r="AU1315" s="11" t="s">
        <v>61</v>
      </c>
      <c r="AV1315" t="s">
        <v>66</v>
      </c>
      <c r="AW1315" t="s">
        <v>66</v>
      </c>
    </row>
    <row r="1316" spans="1:49" hidden="1" x14ac:dyDescent="0.25">
      <c r="A1316" s="13" t="s">
        <v>1392</v>
      </c>
      <c r="B1316" s="13">
        <v>612</v>
      </c>
      <c r="C1316" s="13" t="s">
        <v>1416</v>
      </c>
      <c r="D1316" s="13" t="s">
        <v>49</v>
      </c>
      <c r="E1316" s="13" t="s">
        <v>50</v>
      </c>
      <c r="F1316" s="15" t="s">
        <v>51</v>
      </c>
      <c r="G1316" s="13">
        <v>33.057222000000003</v>
      </c>
      <c r="H1316" s="13">
        <v>-103.6075</v>
      </c>
      <c r="I1316" s="16" t="s">
        <v>52</v>
      </c>
      <c r="J1316" s="13" t="s">
        <v>53</v>
      </c>
      <c r="K1316" s="13">
        <v>20</v>
      </c>
      <c r="L1316" s="13" t="s">
        <v>1426</v>
      </c>
      <c r="M1316" s="13" t="s">
        <v>55</v>
      </c>
      <c r="N1316" s="13" t="s">
        <v>56</v>
      </c>
      <c r="O1316" s="13" t="s">
        <v>1427</v>
      </c>
      <c r="P1316" s="13" t="s">
        <v>1428</v>
      </c>
      <c r="Q1316" s="13" t="s">
        <v>129</v>
      </c>
      <c r="R1316" s="13" t="s">
        <v>1429</v>
      </c>
      <c r="S1316" s="14">
        <v>35431.419305555559</v>
      </c>
      <c r="T1316" s="14">
        <v>35431.419305555559</v>
      </c>
      <c r="U1316" s="13">
        <v>2.7</v>
      </c>
      <c r="V1316" s="13" t="s">
        <v>59</v>
      </c>
      <c r="W1316" s="13">
        <v>2.7</v>
      </c>
      <c r="X1316" s="13" t="s">
        <v>59</v>
      </c>
      <c r="Y1316" s="13">
        <v>2.7</v>
      </c>
      <c r="Z1316" s="13" t="s">
        <v>59</v>
      </c>
      <c r="AA1316" s="13">
        <v>2.7</v>
      </c>
      <c r="AB1316" s="13" t="s">
        <v>59</v>
      </c>
      <c r="AC1316" s="13" t="s">
        <v>67</v>
      </c>
      <c r="AD1316" s="13" t="s">
        <v>61</v>
      </c>
      <c r="AE1316" s="13">
        <v>0.3</v>
      </c>
      <c r="AF1316" s="13" t="s">
        <v>68</v>
      </c>
      <c r="AG1316" s="13" t="s">
        <v>69</v>
      </c>
      <c r="AK1316" s="13" t="s">
        <v>63</v>
      </c>
      <c r="AL1316" s="13">
        <v>8760</v>
      </c>
      <c r="AM1316" s="13" t="s">
        <v>64</v>
      </c>
      <c r="AN1316" s="13" t="s">
        <v>366</v>
      </c>
      <c r="AO1316" s="11">
        <v>44068.419305555559</v>
      </c>
      <c r="AP1316" s="11" t="s">
        <v>66</v>
      </c>
      <c r="AQ1316" s="11" t="s">
        <v>49</v>
      </c>
      <c r="AR1316" s="11" t="s">
        <v>66</v>
      </c>
      <c r="AS1316" s="11" t="s">
        <v>55</v>
      </c>
      <c r="AT1316" s="11" t="s">
        <v>66</v>
      </c>
      <c r="AU1316" s="11" t="s">
        <v>61</v>
      </c>
      <c r="AV1316" t="s">
        <v>66</v>
      </c>
      <c r="AW1316" t="s">
        <v>66</v>
      </c>
    </row>
    <row r="1317" spans="1:49" hidden="1" x14ac:dyDescent="0.25">
      <c r="A1317" s="13" t="s">
        <v>1392</v>
      </c>
      <c r="B1317" s="13">
        <v>612</v>
      </c>
      <c r="C1317" s="13" t="s">
        <v>1416</v>
      </c>
      <c r="D1317" s="13" t="s">
        <v>49</v>
      </c>
      <c r="E1317" s="13" t="s">
        <v>50</v>
      </c>
      <c r="F1317" s="15" t="s">
        <v>51</v>
      </c>
      <c r="G1317" s="13">
        <v>33.057222000000003</v>
      </c>
      <c r="H1317" s="13">
        <v>-103.6075</v>
      </c>
      <c r="I1317" s="16" t="s">
        <v>52</v>
      </c>
      <c r="J1317" s="13" t="s">
        <v>53</v>
      </c>
      <c r="K1317" s="13">
        <v>20</v>
      </c>
      <c r="L1317" s="13" t="s">
        <v>1426</v>
      </c>
      <c r="M1317" s="13" t="s">
        <v>55</v>
      </c>
      <c r="N1317" s="13" t="s">
        <v>56</v>
      </c>
      <c r="O1317" s="13" t="s">
        <v>1427</v>
      </c>
      <c r="P1317" s="13" t="s">
        <v>1428</v>
      </c>
      <c r="Q1317" s="13" t="s">
        <v>129</v>
      </c>
      <c r="R1317" s="13" t="s">
        <v>1429</v>
      </c>
      <c r="S1317" s="14">
        <v>35431.419305555559</v>
      </c>
      <c r="T1317" s="14">
        <v>35431.419305555559</v>
      </c>
      <c r="U1317" s="13">
        <v>2.7</v>
      </c>
      <c r="V1317" s="13" t="s">
        <v>59</v>
      </c>
      <c r="W1317" s="13">
        <v>2.7</v>
      </c>
      <c r="X1317" s="13" t="s">
        <v>59</v>
      </c>
      <c r="Y1317" s="13">
        <v>2.7</v>
      </c>
      <c r="Z1317" s="13" t="s">
        <v>59</v>
      </c>
      <c r="AA1317" s="13">
        <v>2.7</v>
      </c>
      <c r="AB1317" s="13" t="s">
        <v>59</v>
      </c>
      <c r="AC1317" s="13" t="s">
        <v>60</v>
      </c>
      <c r="AD1317" s="13" t="s">
        <v>61</v>
      </c>
      <c r="AE1317" s="13">
        <v>0.48299999999999998</v>
      </c>
      <c r="AF1317" s="13" t="s">
        <v>62</v>
      </c>
      <c r="AK1317" s="13" t="s">
        <v>63</v>
      </c>
      <c r="AL1317" s="13">
        <v>8760</v>
      </c>
      <c r="AM1317" s="13" t="s">
        <v>64</v>
      </c>
      <c r="AN1317" s="13" t="s">
        <v>366</v>
      </c>
      <c r="AO1317" s="11">
        <v>44068.419305555559</v>
      </c>
      <c r="AP1317" s="11" t="s">
        <v>66</v>
      </c>
      <c r="AQ1317" s="11" t="s">
        <v>49</v>
      </c>
      <c r="AR1317" s="11" t="s">
        <v>66</v>
      </c>
      <c r="AS1317" s="11" t="s">
        <v>55</v>
      </c>
      <c r="AT1317" s="11" t="s">
        <v>66</v>
      </c>
      <c r="AU1317" s="11" t="s">
        <v>61</v>
      </c>
      <c r="AV1317" t="s">
        <v>66</v>
      </c>
      <c r="AW1317" t="s">
        <v>66</v>
      </c>
    </row>
    <row r="1318" spans="1:49" hidden="1" x14ac:dyDescent="0.25">
      <c r="A1318" s="13" t="s">
        <v>1392</v>
      </c>
      <c r="B1318" s="13">
        <v>612</v>
      </c>
      <c r="C1318" s="13" t="s">
        <v>1416</v>
      </c>
      <c r="D1318" s="13" t="s">
        <v>49</v>
      </c>
      <c r="E1318" s="13" t="s">
        <v>50</v>
      </c>
      <c r="F1318" s="15" t="s">
        <v>51</v>
      </c>
      <c r="G1318" s="13">
        <v>33.057222000000003</v>
      </c>
      <c r="H1318" s="13">
        <v>-103.6075</v>
      </c>
      <c r="I1318" s="16" t="s">
        <v>52</v>
      </c>
      <c r="J1318" s="13" t="s">
        <v>53</v>
      </c>
      <c r="K1318" s="13">
        <v>20</v>
      </c>
      <c r="L1318" s="13" t="s">
        <v>1426</v>
      </c>
      <c r="M1318" s="13" t="s">
        <v>55</v>
      </c>
      <c r="N1318" s="13" t="s">
        <v>56</v>
      </c>
      <c r="O1318" s="13" t="s">
        <v>1427</v>
      </c>
      <c r="P1318" s="13" t="s">
        <v>1428</v>
      </c>
      <c r="Q1318" s="13" t="s">
        <v>129</v>
      </c>
      <c r="R1318" s="13" t="s">
        <v>1429</v>
      </c>
      <c r="S1318" s="14">
        <v>35431.419305555559</v>
      </c>
      <c r="T1318" s="14">
        <v>35431.419305555559</v>
      </c>
      <c r="U1318" s="13">
        <v>2.7</v>
      </c>
      <c r="V1318" s="13" t="s">
        <v>59</v>
      </c>
      <c r="W1318" s="13">
        <v>2.7</v>
      </c>
      <c r="X1318" s="13" t="s">
        <v>59</v>
      </c>
      <c r="Y1318" s="13">
        <v>2.7</v>
      </c>
      <c r="Z1318" s="13" t="s">
        <v>59</v>
      </c>
      <c r="AA1318" s="13">
        <v>2.7</v>
      </c>
      <c r="AB1318" s="13" t="s">
        <v>59</v>
      </c>
      <c r="AC1318" s="13" t="s">
        <v>67</v>
      </c>
      <c r="AD1318" s="13" t="s">
        <v>61</v>
      </c>
      <c r="AE1318" s="13">
        <v>1.2</v>
      </c>
      <c r="AF1318" s="13" t="s">
        <v>62</v>
      </c>
      <c r="AG1318" s="13" t="s">
        <v>69</v>
      </c>
      <c r="AK1318" s="13" t="s">
        <v>63</v>
      </c>
      <c r="AL1318" s="13">
        <v>8760</v>
      </c>
      <c r="AM1318" s="13" t="s">
        <v>64</v>
      </c>
      <c r="AN1318" s="13" t="s">
        <v>366</v>
      </c>
      <c r="AO1318" s="11">
        <v>44068.419305555559</v>
      </c>
      <c r="AP1318" s="11" t="s">
        <v>66</v>
      </c>
      <c r="AQ1318" s="11" t="s">
        <v>49</v>
      </c>
      <c r="AR1318" s="11" t="s">
        <v>66</v>
      </c>
      <c r="AS1318" s="11" t="s">
        <v>55</v>
      </c>
      <c r="AT1318" s="11" t="s">
        <v>66</v>
      </c>
      <c r="AU1318" s="11" t="s">
        <v>61</v>
      </c>
      <c r="AV1318" t="s">
        <v>66</v>
      </c>
      <c r="AW1318" t="s">
        <v>66</v>
      </c>
    </row>
    <row r="1319" spans="1:49" hidden="1" x14ac:dyDescent="0.25">
      <c r="A1319" s="13" t="s">
        <v>1392</v>
      </c>
      <c r="B1319" s="13">
        <v>613</v>
      </c>
      <c r="C1319" s="13" t="s">
        <v>1430</v>
      </c>
      <c r="D1319" s="13" t="s">
        <v>49</v>
      </c>
      <c r="E1319" s="13" t="s">
        <v>111</v>
      </c>
      <c r="F1319" s="15" t="s">
        <v>51</v>
      </c>
      <c r="G1319" s="13">
        <v>33.434421999999998</v>
      </c>
      <c r="H1319" s="13">
        <v>-103.544659</v>
      </c>
      <c r="I1319" s="16" t="s">
        <v>75</v>
      </c>
      <c r="J1319" s="13" t="s">
        <v>53</v>
      </c>
      <c r="K1319" s="13">
        <v>15</v>
      </c>
      <c r="L1319" s="13">
        <v>16</v>
      </c>
      <c r="M1319" s="13" t="s">
        <v>55</v>
      </c>
      <c r="N1319" s="13" t="s">
        <v>148</v>
      </c>
      <c r="O1319" s="13" t="s">
        <v>1431</v>
      </c>
      <c r="P1319" s="13" t="s">
        <v>321</v>
      </c>
      <c r="Q1319" s="13" t="s">
        <v>165</v>
      </c>
      <c r="R1319" s="13" t="s">
        <v>165</v>
      </c>
      <c r="S1319" s="14">
        <v>36635.419305555559</v>
      </c>
      <c r="T1319" s="14">
        <v>36635.419305555559</v>
      </c>
      <c r="U1319" s="13">
        <v>1</v>
      </c>
      <c r="V1319" s="13" t="s">
        <v>59</v>
      </c>
      <c r="W1319" s="13">
        <v>1</v>
      </c>
      <c r="X1319" s="13" t="s">
        <v>59</v>
      </c>
      <c r="AA1319" s="13">
        <v>1</v>
      </c>
      <c r="AB1319" s="13" t="s">
        <v>59</v>
      </c>
      <c r="AC1319" s="13" t="s">
        <v>67</v>
      </c>
      <c r="AD1319" s="13" t="s">
        <v>61</v>
      </c>
      <c r="AE1319" s="13">
        <v>5.0199999999999996</v>
      </c>
      <c r="AF1319" s="13" t="s">
        <v>68</v>
      </c>
      <c r="AG1319" s="13" t="s">
        <v>69</v>
      </c>
      <c r="AL1319" s="13">
        <v>0</v>
      </c>
      <c r="AM1319" s="13" t="s">
        <v>64</v>
      </c>
      <c r="AO1319" s="11">
        <v>44068.419305555559</v>
      </c>
      <c r="AP1319" s="11" t="s">
        <v>66</v>
      </c>
      <c r="AQ1319" s="11" t="s">
        <v>49</v>
      </c>
      <c r="AR1319" s="11" t="s">
        <v>66</v>
      </c>
      <c r="AS1319" s="11" t="s">
        <v>55</v>
      </c>
      <c r="AT1319" s="11" t="s">
        <v>66</v>
      </c>
      <c r="AU1319" s="11" t="s">
        <v>61</v>
      </c>
      <c r="AV1319" t="s">
        <v>66</v>
      </c>
      <c r="AW1319" t="s">
        <v>66</v>
      </c>
    </row>
    <row r="1320" spans="1:49" hidden="1" x14ac:dyDescent="0.25">
      <c r="A1320" s="13" t="s">
        <v>1392</v>
      </c>
      <c r="B1320" s="13">
        <v>613</v>
      </c>
      <c r="C1320" s="13" t="s">
        <v>1430</v>
      </c>
      <c r="D1320" s="13" t="s">
        <v>49</v>
      </c>
      <c r="E1320" s="13" t="s">
        <v>111</v>
      </c>
      <c r="F1320" s="15" t="s">
        <v>51</v>
      </c>
      <c r="G1320" s="13">
        <v>33.434421999999998</v>
      </c>
      <c r="H1320" s="13">
        <v>-103.544659</v>
      </c>
      <c r="I1320" s="16" t="s">
        <v>75</v>
      </c>
      <c r="J1320" s="13" t="s">
        <v>53</v>
      </c>
      <c r="K1320" s="13">
        <v>15</v>
      </c>
      <c r="L1320" s="13">
        <v>16</v>
      </c>
      <c r="M1320" s="13" t="s">
        <v>55</v>
      </c>
      <c r="N1320" s="13" t="s">
        <v>148</v>
      </c>
      <c r="O1320" s="13" t="s">
        <v>1431</v>
      </c>
      <c r="P1320" s="13" t="s">
        <v>321</v>
      </c>
      <c r="Q1320" s="13" t="s">
        <v>165</v>
      </c>
      <c r="R1320" s="13" t="s">
        <v>165</v>
      </c>
      <c r="S1320" s="14">
        <v>36635.419305555559</v>
      </c>
      <c r="T1320" s="14">
        <v>36635.419305555559</v>
      </c>
      <c r="U1320" s="13">
        <v>1</v>
      </c>
      <c r="V1320" s="13" t="s">
        <v>59</v>
      </c>
      <c r="W1320" s="13">
        <v>1</v>
      </c>
      <c r="X1320" s="13" t="s">
        <v>59</v>
      </c>
      <c r="AA1320" s="13">
        <v>1</v>
      </c>
      <c r="AB1320" s="13" t="s">
        <v>59</v>
      </c>
      <c r="AC1320" s="13" t="s">
        <v>67</v>
      </c>
      <c r="AD1320" s="13" t="s">
        <v>61</v>
      </c>
      <c r="AE1320" s="13">
        <v>0.5</v>
      </c>
      <c r="AF1320" s="13" t="s">
        <v>62</v>
      </c>
      <c r="AG1320" s="13" t="s">
        <v>69</v>
      </c>
      <c r="AL1320" s="13">
        <v>0</v>
      </c>
      <c r="AM1320" s="13" t="s">
        <v>64</v>
      </c>
      <c r="AO1320" s="11">
        <v>44068.419305555559</v>
      </c>
      <c r="AP1320" s="11" t="s">
        <v>66</v>
      </c>
      <c r="AQ1320" s="11" t="s">
        <v>49</v>
      </c>
      <c r="AR1320" s="11" t="s">
        <v>66</v>
      </c>
      <c r="AS1320" s="11" t="s">
        <v>55</v>
      </c>
      <c r="AT1320" s="11" t="s">
        <v>66</v>
      </c>
      <c r="AU1320" s="11" t="s">
        <v>61</v>
      </c>
      <c r="AV1320" t="s">
        <v>66</v>
      </c>
      <c r="AW1320" t="s">
        <v>66</v>
      </c>
    </row>
    <row r="1321" spans="1:49" hidden="1" x14ac:dyDescent="0.25">
      <c r="A1321" s="13" t="s">
        <v>1392</v>
      </c>
      <c r="B1321" s="13">
        <v>613</v>
      </c>
      <c r="C1321" s="13" t="s">
        <v>1430</v>
      </c>
      <c r="D1321" s="13" t="s">
        <v>49</v>
      </c>
      <c r="E1321" s="13" t="s">
        <v>111</v>
      </c>
      <c r="F1321" s="15" t="s">
        <v>51</v>
      </c>
      <c r="G1321" s="13">
        <v>33.434421999999998</v>
      </c>
      <c r="H1321" s="13">
        <v>-103.544659</v>
      </c>
      <c r="I1321" s="16" t="s">
        <v>75</v>
      </c>
      <c r="J1321" s="13" t="s">
        <v>53</v>
      </c>
      <c r="K1321" s="13">
        <v>21</v>
      </c>
      <c r="L1321" s="13">
        <v>22</v>
      </c>
      <c r="M1321" s="13" t="s">
        <v>55</v>
      </c>
      <c r="N1321" s="13" t="s">
        <v>148</v>
      </c>
      <c r="O1321" s="13" t="s">
        <v>1432</v>
      </c>
      <c r="P1321" s="13" t="s">
        <v>1433</v>
      </c>
      <c r="Q1321" s="13" t="s">
        <v>165</v>
      </c>
      <c r="R1321" s="13" t="s">
        <v>165</v>
      </c>
      <c r="S1321" s="14">
        <v>36635.419305555559</v>
      </c>
      <c r="T1321" s="14">
        <v>36635.419305555559</v>
      </c>
      <c r="U1321" s="13">
        <v>0.86</v>
      </c>
      <c r="V1321" s="13" t="s">
        <v>59</v>
      </c>
      <c r="W1321" s="13">
        <v>0.86</v>
      </c>
      <c r="X1321" s="13" t="s">
        <v>59</v>
      </c>
      <c r="AA1321" s="13">
        <v>0.86</v>
      </c>
      <c r="AB1321" s="13" t="s">
        <v>59</v>
      </c>
      <c r="AC1321" s="13" t="s">
        <v>67</v>
      </c>
      <c r="AD1321" s="13" t="s">
        <v>61</v>
      </c>
      <c r="AE1321" s="13">
        <v>5.8</v>
      </c>
      <c r="AF1321" s="13" t="s">
        <v>62</v>
      </c>
      <c r="AG1321" s="13" t="s">
        <v>69</v>
      </c>
      <c r="AL1321" s="13">
        <v>0</v>
      </c>
      <c r="AM1321" s="13" t="s">
        <v>64</v>
      </c>
      <c r="AO1321" s="11">
        <v>44068.419305555559</v>
      </c>
      <c r="AP1321" s="11" t="s">
        <v>66</v>
      </c>
      <c r="AQ1321" s="11" t="s">
        <v>49</v>
      </c>
      <c r="AR1321" s="11" t="s">
        <v>66</v>
      </c>
      <c r="AS1321" s="11" t="s">
        <v>55</v>
      </c>
      <c r="AT1321" s="11" t="s">
        <v>66</v>
      </c>
      <c r="AU1321" s="11" t="s">
        <v>61</v>
      </c>
      <c r="AV1321" t="s">
        <v>66</v>
      </c>
      <c r="AW1321" t="s">
        <v>66</v>
      </c>
    </row>
    <row r="1322" spans="1:49" hidden="1" x14ac:dyDescent="0.25">
      <c r="A1322" s="13" t="s">
        <v>1392</v>
      </c>
      <c r="B1322" s="13">
        <v>613</v>
      </c>
      <c r="C1322" s="13" t="s">
        <v>1430</v>
      </c>
      <c r="D1322" s="13" t="s">
        <v>49</v>
      </c>
      <c r="E1322" s="13" t="s">
        <v>111</v>
      </c>
      <c r="F1322" s="15" t="s">
        <v>51</v>
      </c>
      <c r="G1322" s="13">
        <v>33.434421999999998</v>
      </c>
      <c r="H1322" s="13">
        <v>-103.544659</v>
      </c>
      <c r="I1322" s="16" t="s">
        <v>75</v>
      </c>
      <c r="J1322" s="13" t="s">
        <v>53</v>
      </c>
      <c r="K1322" s="13">
        <v>21</v>
      </c>
      <c r="L1322" s="13">
        <v>22</v>
      </c>
      <c r="M1322" s="13" t="s">
        <v>55</v>
      </c>
      <c r="N1322" s="13" t="s">
        <v>148</v>
      </c>
      <c r="O1322" s="13" t="s">
        <v>1432</v>
      </c>
      <c r="P1322" s="13" t="s">
        <v>1433</v>
      </c>
      <c r="Q1322" s="13" t="s">
        <v>165</v>
      </c>
      <c r="R1322" s="13" t="s">
        <v>165</v>
      </c>
      <c r="S1322" s="14">
        <v>36635.419305555559</v>
      </c>
      <c r="T1322" s="14">
        <v>36635.419305555559</v>
      </c>
      <c r="U1322" s="13">
        <v>0.86</v>
      </c>
      <c r="V1322" s="13" t="s">
        <v>59</v>
      </c>
      <c r="W1322" s="13">
        <v>0.86</v>
      </c>
      <c r="X1322" s="13" t="s">
        <v>59</v>
      </c>
      <c r="AA1322" s="13">
        <v>0.86</v>
      </c>
      <c r="AB1322" s="13" t="s">
        <v>59</v>
      </c>
      <c r="AC1322" s="13" t="s">
        <v>67</v>
      </c>
      <c r="AD1322" s="13" t="s">
        <v>61</v>
      </c>
      <c r="AE1322" s="13">
        <v>5.0199999999999996</v>
      </c>
      <c r="AF1322" s="13" t="s">
        <v>68</v>
      </c>
      <c r="AG1322" s="13" t="s">
        <v>69</v>
      </c>
      <c r="AL1322" s="13">
        <v>0</v>
      </c>
      <c r="AM1322" s="13" t="s">
        <v>64</v>
      </c>
      <c r="AO1322" s="11">
        <v>44068.419305555559</v>
      </c>
      <c r="AP1322" s="11" t="s">
        <v>66</v>
      </c>
      <c r="AQ1322" s="11" t="s">
        <v>49</v>
      </c>
      <c r="AR1322" s="11" t="s">
        <v>66</v>
      </c>
      <c r="AS1322" s="11" t="s">
        <v>55</v>
      </c>
      <c r="AT1322" s="11" t="s">
        <v>66</v>
      </c>
      <c r="AU1322" s="11" t="s">
        <v>61</v>
      </c>
      <c r="AV1322" t="s">
        <v>66</v>
      </c>
      <c r="AW1322" t="s">
        <v>66</v>
      </c>
    </row>
    <row r="1323" spans="1:49" hidden="1" x14ac:dyDescent="0.25">
      <c r="A1323" s="13" t="s">
        <v>1392</v>
      </c>
      <c r="B1323" s="13">
        <v>613</v>
      </c>
      <c r="C1323" s="13" t="s">
        <v>1430</v>
      </c>
      <c r="D1323" s="13" t="s">
        <v>49</v>
      </c>
      <c r="E1323" s="13" t="s">
        <v>111</v>
      </c>
      <c r="F1323" s="15" t="s">
        <v>51</v>
      </c>
      <c r="G1323" s="13">
        <v>33.434421999999998</v>
      </c>
      <c r="H1323" s="13">
        <v>-103.544659</v>
      </c>
      <c r="I1323" s="16" t="s">
        <v>75</v>
      </c>
      <c r="J1323" s="13" t="s">
        <v>53</v>
      </c>
      <c r="K1323" s="13">
        <v>22</v>
      </c>
      <c r="L1323" s="13">
        <v>24</v>
      </c>
      <c r="M1323" s="13" t="s">
        <v>55</v>
      </c>
      <c r="N1323" s="13" t="s">
        <v>148</v>
      </c>
      <c r="O1323" s="13" t="s">
        <v>1434</v>
      </c>
      <c r="P1323" s="13" t="s">
        <v>1435</v>
      </c>
      <c r="Q1323" s="13" t="s">
        <v>165</v>
      </c>
      <c r="R1323" s="13" t="s">
        <v>165</v>
      </c>
      <c r="S1323" s="14">
        <v>36635.419305555559</v>
      </c>
      <c r="T1323" s="14">
        <v>36635.419305555559</v>
      </c>
      <c r="U1323" s="13">
        <v>0.38</v>
      </c>
      <c r="V1323" s="13" t="s">
        <v>59</v>
      </c>
      <c r="W1323" s="13">
        <v>0.38</v>
      </c>
      <c r="X1323" s="13" t="s">
        <v>59</v>
      </c>
      <c r="AA1323" s="13">
        <v>0.38</v>
      </c>
      <c r="AB1323" s="13" t="s">
        <v>59</v>
      </c>
      <c r="AC1323" s="13" t="s">
        <v>67</v>
      </c>
      <c r="AD1323" s="13" t="s">
        <v>61</v>
      </c>
      <c r="AE1323" s="13">
        <v>0.05</v>
      </c>
      <c r="AF1323" s="13" t="s">
        <v>68</v>
      </c>
      <c r="AG1323" s="13" t="s">
        <v>69</v>
      </c>
      <c r="AL1323" s="13">
        <v>8760</v>
      </c>
      <c r="AM1323" s="13" t="s">
        <v>248</v>
      </c>
      <c r="AO1323" s="11">
        <v>44068.419305555559</v>
      </c>
      <c r="AP1323" s="11" t="s">
        <v>66</v>
      </c>
      <c r="AQ1323" s="11" t="s">
        <v>49</v>
      </c>
      <c r="AR1323" s="11" t="s">
        <v>66</v>
      </c>
      <c r="AS1323" s="11" t="s">
        <v>55</v>
      </c>
      <c r="AT1323" s="11" t="s">
        <v>66</v>
      </c>
      <c r="AU1323" s="11" t="s">
        <v>61</v>
      </c>
      <c r="AV1323" t="s">
        <v>66</v>
      </c>
      <c r="AW1323" t="s">
        <v>66</v>
      </c>
    </row>
    <row r="1324" spans="1:49" hidden="1" x14ac:dyDescent="0.25">
      <c r="A1324" s="13" t="s">
        <v>1392</v>
      </c>
      <c r="B1324" s="13">
        <v>613</v>
      </c>
      <c r="C1324" s="13" t="s">
        <v>1430</v>
      </c>
      <c r="D1324" s="13" t="s">
        <v>49</v>
      </c>
      <c r="E1324" s="13" t="s">
        <v>111</v>
      </c>
      <c r="F1324" s="15" t="s">
        <v>51</v>
      </c>
      <c r="G1324" s="13">
        <v>33.434421999999998</v>
      </c>
      <c r="H1324" s="13">
        <v>-103.544659</v>
      </c>
      <c r="I1324" s="16" t="s">
        <v>75</v>
      </c>
      <c r="J1324" s="13" t="s">
        <v>53</v>
      </c>
      <c r="K1324" s="13">
        <v>22</v>
      </c>
      <c r="L1324" s="13">
        <v>24</v>
      </c>
      <c r="M1324" s="13" t="s">
        <v>55</v>
      </c>
      <c r="N1324" s="13" t="s">
        <v>148</v>
      </c>
      <c r="O1324" s="13" t="s">
        <v>1434</v>
      </c>
      <c r="P1324" s="13" t="s">
        <v>1435</v>
      </c>
      <c r="Q1324" s="13" t="s">
        <v>165</v>
      </c>
      <c r="R1324" s="13" t="s">
        <v>165</v>
      </c>
      <c r="S1324" s="14">
        <v>36635.419305555559</v>
      </c>
      <c r="T1324" s="14">
        <v>36635.419305555559</v>
      </c>
      <c r="U1324" s="13">
        <v>0.38</v>
      </c>
      <c r="V1324" s="13" t="s">
        <v>59</v>
      </c>
      <c r="W1324" s="13">
        <v>0.38</v>
      </c>
      <c r="X1324" s="13" t="s">
        <v>59</v>
      </c>
      <c r="AA1324" s="13">
        <v>0.38</v>
      </c>
      <c r="AB1324" s="13" t="s">
        <v>59</v>
      </c>
      <c r="AC1324" s="13" t="s">
        <v>67</v>
      </c>
      <c r="AD1324" s="13" t="s">
        <v>61</v>
      </c>
      <c r="AE1324" s="13">
        <v>0.2</v>
      </c>
      <c r="AF1324" s="13" t="s">
        <v>62</v>
      </c>
      <c r="AG1324" s="13" t="s">
        <v>69</v>
      </c>
      <c r="AL1324" s="13">
        <v>8760</v>
      </c>
      <c r="AM1324" s="13" t="s">
        <v>248</v>
      </c>
      <c r="AO1324" s="11">
        <v>44068.419305555559</v>
      </c>
      <c r="AP1324" s="11" t="s">
        <v>66</v>
      </c>
      <c r="AQ1324" s="11" t="s">
        <v>49</v>
      </c>
      <c r="AR1324" s="11" t="s">
        <v>66</v>
      </c>
      <c r="AS1324" s="11" t="s">
        <v>55</v>
      </c>
      <c r="AT1324" s="11" t="s">
        <v>66</v>
      </c>
      <c r="AU1324" s="11" t="s">
        <v>61</v>
      </c>
      <c r="AV1324" t="s">
        <v>66</v>
      </c>
      <c r="AW1324" t="s">
        <v>66</v>
      </c>
    </row>
    <row r="1325" spans="1:49" hidden="1" x14ac:dyDescent="0.25">
      <c r="A1325" s="13" t="s">
        <v>1392</v>
      </c>
      <c r="B1325" s="13">
        <v>613</v>
      </c>
      <c r="C1325" s="13" t="s">
        <v>1430</v>
      </c>
      <c r="D1325" s="13" t="s">
        <v>49</v>
      </c>
      <c r="E1325" s="13" t="s">
        <v>111</v>
      </c>
      <c r="F1325" s="15" t="s">
        <v>51</v>
      </c>
      <c r="G1325" s="13">
        <v>33.434421999999998</v>
      </c>
      <c r="H1325" s="13">
        <v>-103.544659</v>
      </c>
      <c r="I1325" s="16" t="s">
        <v>75</v>
      </c>
      <c r="J1325" s="13" t="s">
        <v>53</v>
      </c>
      <c r="K1325" s="13">
        <v>22</v>
      </c>
      <c r="L1325" s="13">
        <v>24</v>
      </c>
      <c r="M1325" s="13" t="s">
        <v>55</v>
      </c>
      <c r="N1325" s="13" t="s">
        <v>148</v>
      </c>
      <c r="O1325" s="13" t="s">
        <v>1434</v>
      </c>
      <c r="P1325" s="13" t="s">
        <v>1435</v>
      </c>
      <c r="Q1325" s="13" t="s">
        <v>165</v>
      </c>
      <c r="R1325" s="13" t="s">
        <v>165</v>
      </c>
      <c r="S1325" s="14">
        <v>36635.419305555559</v>
      </c>
      <c r="T1325" s="14">
        <v>36635.419305555559</v>
      </c>
      <c r="U1325" s="13">
        <v>0.38</v>
      </c>
      <c r="V1325" s="13" t="s">
        <v>59</v>
      </c>
      <c r="W1325" s="13">
        <v>0.38</v>
      </c>
      <c r="X1325" s="13" t="s">
        <v>59</v>
      </c>
      <c r="AA1325" s="13">
        <v>0.38</v>
      </c>
      <c r="AB1325" s="13" t="s">
        <v>59</v>
      </c>
      <c r="AC1325" s="13" t="s">
        <v>60</v>
      </c>
      <c r="AD1325" s="13" t="s">
        <v>61</v>
      </c>
      <c r="AE1325" s="13">
        <v>0.15</v>
      </c>
      <c r="AF1325" s="13" t="s">
        <v>62</v>
      </c>
      <c r="AG1325" s="13" t="s">
        <v>69</v>
      </c>
      <c r="AL1325" s="13">
        <v>8760</v>
      </c>
      <c r="AM1325" s="13" t="s">
        <v>248</v>
      </c>
      <c r="AO1325" s="11">
        <v>44068.419305555559</v>
      </c>
      <c r="AP1325" s="11" t="s">
        <v>66</v>
      </c>
      <c r="AQ1325" s="11" t="s">
        <v>49</v>
      </c>
      <c r="AR1325" s="11" t="s">
        <v>66</v>
      </c>
      <c r="AS1325" s="11" t="s">
        <v>55</v>
      </c>
      <c r="AT1325" s="11" t="s">
        <v>66</v>
      </c>
      <c r="AU1325" s="11" t="s">
        <v>61</v>
      </c>
      <c r="AV1325" t="s">
        <v>66</v>
      </c>
      <c r="AW1325" t="s">
        <v>66</v>
      </c>
    </row>
    <row r="1326" spans="1:49" hidden="1" x14ac:dyDescent="0.25">
      <c r="A1326" s="13" t="s">
        <v>1392</v>
      </c>
      <c r="B1326" s="13">
        <v>613</v>
      </c>
      <c r="C1326" s="13" t="s">
        <v>1430</v>
      </c>
      <c r="D1326" s="13" t="s">
        <v>49</v>
      </c>
      <c r="E1326" s="13" t="s">
        <v>111</v>
      </c>
      <c r="F1326" s="15" t="s">
        <v>51</v>
      </c>
      <c r="G1326" s="13">
        <v>33.434421999999998</v>
      </c>
      <c r="H1326" s="13">
        <v>-103.544659</v>
      </c>
      <c r="I1326" s="16" t="s">
        <v>75</v>
      </c>
      <c r="J1326" s="13" t="s">
        <v>53</v>
      </c>
      <c r="K1326" s="13">
        <v>25</v>
      </c>
      <c r="L1326" s="13" t="s">
        <v>1436</v>
      </c>
      <c r="M1326" s="13" t="s">
        <v>55</v>
      </c>
      <c r="N1326" s="13" t="s">
        <v>56</v>
      </c>
      <c r="O1326" s="13" t="s">
        <v>1437</v>
      </c>
      <c r="P1326" s="13" t="s">
        <v>98</v>
      </c>
      <c r="Q1326" s="13" t="s">
        <v>347</v>
      </c>
      <c r="R1326" s="13" t="s">
        <v>1438</v>
      </c>
      <c r="S1326" s="14">
        <v>38718.419305555559</v>
      </c>
      <c r="T1326" s="14">
        <v>38718.419305555559</v>
      </c>
      <c r="U1326" s="13">
        <v>0.75</v>
      </c>
      <c r="V1326" s="13" t="s">
        <v>59</v>
      </c>
      <c r="W1326" s="13">
        <v>0.75</v>
      </c>
      <c r="X1326" s="13" t="s">
        <v>59</v>
      </c>
      <c r="Y1326" s="13">
        <v>0.75</v>
      </c>
      <c r="Z1326" s="13" t="s">
        <v>59</v>
      </c>
      <c r="AA1326" s="13">
        <v>0.75</v>
      </c>
      <c r="AB1326" s="13" t="s">
        <v>59</v>
      </c>
      <c r="AC1326" s="13" t="s">
        <v>60</v>
      </c>
      <c r="AD1326" s="13" t="s">
        <v>61</v>
      </c>
      <c r="AE1326" s="13">
        <v>7.0000000000000007E-2</v>
      </c>
      <c r="AF1326" s="13" t="s">
        <v>62</v>
      </c>
      <c r="AK1326" s="13" t="s">
        <v>63</v>
      </c>
      <c r="AL1326" s="13">
        <v>8760</v>
      </c>
      <c r="AM1326" s="13" t="s">
        <v>248</v>
      </c>
      <c r="AO1326" s="11">
        <v>44068.419305555559</v>
      </c>
      <c r="AP1326" s="11" t="s">
        <v>66</v>
      </c>
      <c r="AQ1326" s="11" t="s">
        <v>49</v>
      </c>
      <c r="AR1326" s="11" t="s">
        <v>66</v>
      </c>
      <c r="AS1326" s="11" t="s">
        <v>55</v>
      </c>
      <c r="AT1326" s="11" t="s">
        <v>66</v>
      </c>
      <c r="AU1326" s="11" t="s">
        <v>61</v>
      </c>
      <c r="AV1326" t="s">
        <v>66</v>
      </c>
      <c r="AW1326" t="s">
        <v>66</v>
      </c>
    </row>
    <row r="1327" spans="1:49" hidden="1" x14ac:dyDescent="0.25">
      <c r="A1327" s="13" t="s">
        <v>1392</v>
      </c>
      <c r="B1327" s="13">
        <v>613</v>
      </c>
      <c r="C1327" s="13" t="s">
        <v>1430</v>
      </c>
      <c r="D1327" s="13" t="s">
        <v>49</v>
      </c>
      <c r="E1327" s="13" t="s">
        <v>111</v>
      </c>
      <c r="F1327" s="15" t="s">
        <v>51</v>
      </c>
      <c r="G1327" s="13">
        <v>33.434421999999998</v>
      </c>
      <c r="H1327" s="13">
        <v>-103.544659</v>
      </c>
      <c r="I1327" s="16" t="s">
        <v>75</v>
      </c>
      <c r="J1327" s="13" t="s">
        <v>53</v>
      </c>
      <c r="K1327" s="13">
        <v>25</v>
      </c>
      <c r="L1327" s="13" t="s">
        <v>1436</v>
      </c>
      <c r="M1327" s="13" t="s">
        <v>55</v>
      </c>
      <c r="N1327" s="13" t="s">
        <v>56</v>
      </c>
      <c r="O1327" s="13" t="s">
        <v>1437</v>
      </c>
      <c r="P1327" s="13" t="s">
        <v>98</v>
      </c>
      <c r="Q1327" s="13" t="s">
        <v>347</v>
      </c>
      <c r="R1327" s="13" t="s">
        <v>1438</v>
      </c>
      <c r="S1327" s="14">
        <v>38718.419305555559</v>
      </c>
      <c r="T1327" s="14">
        <v>38718.419305555559</v>
      </c>
      <c r="U1327" s="13">
        <v>0.75</v>
      </c>
      <c r="V1327" s="13" t="s">
        <v>59</v>
      </c>
      <c r="W1327" s="13">
        <v>0.75</v>
      </c>
      <c r="X1327" s="13" t="s">
        <v>59</v>
      </c>
      <c r="Y1327" s="13">
        <v>0.75</v>
      </c>
      <c r="Z1327" s="13" t="s">
        <v>59</v>
      </c>
      <c r="AA1327" s="13">
        <v>0.75</v>
      </c>
      <c r="AB1327" s="13" t="s">
        <v>59</v>
      </c>
      <c r="AC1327" s="13" t="s">
        <v>67</v>
      </c>
      <c r="AD1327" s="13" t="s">
        <v>61</v>
      </c>
      <c r="AE1327" s="13">
        <v>0.3</v>
      </c>
      <c r="AF1327" s="13" t="s">
        <v>62</v>
      </c>
      <c r="AG1327" s="13" t="s">
        <v>69</v>
      </c>
      <c r="AK1327" s="13" t="s">
        <v>63</v>
      </c>
      <c r="AL1327" s="13">
        <v>8760</v>
      </c>
      <c r="AM1327" s="13" t="s">
        <v>248</v>
      </c>
      <c r="AO1327" s="11">
        <v>44068.419305555559</v>
      </c>
      <c r="AP1327" s="11" t="s">
        <v>66</v>
      </c>
      <c r="AQ1327" s="11" t="s">
        <v>49</v>
      </c>
      <c r="AR1327" s="11" t="s">
        <v>66</v>
      </c>
      <c r="AS1327" s="11" t="s">
        <v>55</v>
      </c>
      <c r="AT1327" s="11" t="s">
        <v>66</v>
      </c>
      <c r="AU1327" s="11" t="s">
        <v>61</v>
      </c>
      <c r="AV1327" t="s">
        <v>66</v>
      </c>
      <c r="AW1327" t="s">
        <v>66</v>
      </c>
    </row>
    <row r="1328" spans="1:49" hidden="1" x14ac:dyDescent="0.25">
      <c r="A1328" s="13" t="s">
        <v>1392</v>
      </c>
      <c r="B1328" s="13">
        <v>35592</v>
      </c>
      <c r="C1328" s="13" t="s">
        <v>1439</v>
      </c>
      <c r="D1328" s="13" t="s">
        <v>49</v>
      </c>
      <c r="E1328" s="13" t="s">
        <v>111</v>
      </c>
      <c r="F1328" s="15" t="s">
        <v>51</v>
      </c>
      <c r="G1328" s="13">
        <v>32.300227999999997</v>
      </c>
      <c r="H1328" s="13">
        <v>-103.540425</v>
      </c>
      <c r="I1328" s="16" t="s">
        <v>75</v>
      </c>
      <c r="J1328" s="13" t="s">
        <v>53</v>
      </c>
      <c r="K1328" s="13">
        <v>6</v>
      </c>
      <c r="L1328" s="13" t="s">
        <v>350</v>
      </c>
      <c r="M1328" s="13" t="s">
        <v>55</v>
      </c>
      <c r="N1328" s="13" t="s">
        <v>148</v>
      </c>
      <c r="O1328" s="13" t="s">
        <v>1440</v>
      </c>
      <c r="P1328" s="13" t="s">
        <v>58</v>
      </c>
      <c r="Q1328" s="13" t="s">
        <v>58</v>
      </c>
      <c r="R1328" s="13" t="s">
        <v>58</v>
      </c>
      <c r="U1328" s="13">
        <v>28</v>
      </c>
      <c r="V1328" s="13" t="s">
        <v>59</v>
      </c>
      <c r="W1328" s="13">
        <v>28</v>
      </c>
      <c r="X1328" s="13" t="s">
        <v>59</v>
      </c>
      <c r="Y1328" s="13">
        <v>28</v>
      </c>
      <c r="Z1328" s="13" t="s">
        <v>59</v>
      </c>
      <c r="AA1328" s="13">
        <v>28</v>
      </c>
      <c r="AB1328" s="13" t="s">
        <v>59</v>
      </c>
      <c r="AC1328" s="13" t="s">
        <v>67</v>
      </c>
      <c r="AD1328" s="13" t="s">
        <v>61</v>
      </c>
      <c r="AE1328" s="13">
        <v>12</v>
      </c>
      <c r="AF1328" s="13" t="s">
        <v>62</v>
      </c>
      <c r="AK1328" s="13" t="s">
        <v>63</v>
      </c>
      <c r="AL1328" s="13">
        <v>8760</v>
      </c>
      <c r="AM1328" s="13" t="s">
        <v>64</v>
      </c>
      <c r="AO1328" s="11">
        <v>44068.419305555559</v>
      </c>
      <c r="AP1328" s="11" t="s">
        <v>66</v>
      </c>
      <c r="AQ1328" s="11" t="s">
        <v>49</v>
      </c>
      <c r="AR1328" s="11" t="s">
        <v>66</v>
      </c>
      <c r="AS1328" s="11" t="s">
        <v>55</v>
      </c>
      <c r="AT1328" s="11" t="s">
        <v>66</v>
      </c>
      <c r="AU1328" s="11" t="s">
        <v>61</v>
      </c>
      <c r="AV1328" t="s">
        <v>66</v>
      </c>
      <c r="AW1328" t="s">
        <v>66</v>
      </c>
    </row>
    <row r="1329" spans="1:49" hidden="1" x14ac:dyDescent="0.25">
      <c r="A1329" s="13" t="s">
        <v>1392</v>
      </c>
      <c r="B1329" s="13">
        <v>35592</v>
      </c>
      <c r="C1329" s="13" t="s">
        <v>1439</v>
      </c>
      <c r="D1329" s="13" t="s">
        <v>49</v>
      </c>
      <c r="E1329" s="13" t="s">
        <v>111</v>
      </c>
      <c r="F1329" s="15" t="s">
        <v>51</v>
      </c>
      <c r="G1329" s="13">
        <v>32.300227999999997</v>
      </c>
      <c r="H1329" s="13">
        <v>-103.540425</v>
      </c>
      <c r="I1329" s="16" t="s">
        <v>75</v>
      </c>
      <c r="J1329" s="13" t="s">
        <v>53</v>
      </c>
      <c r="K1329" s="13">
        <v>6</v>
      </c>
      <c r="L1329" s="13" t="s">
        <v>350</v>
      </c>
      <c r="M1329" s="13" t="s">
        <v>55</v>
      </c>
      <c r="N1329" s="13" t="s">
        <v>148</v>
      </c>
      <c r="O1329" s="13" t="s">
        <v>1440</v>
      </c>
      <c r="P1329" s="13" t="s">
        <v>58</v>
      </c>
      <c r="Q1329" s="13" t="s">
        <v>58</v>
      </c>
      <c r="R1329" s="13" t="s">
        <v>58</v>
      </c>
      <c r="U1329" s="13">
        <v>28</v>
      </c>
      <c r="V1329" s="13" t="s">
        <v>59</v>
      </c>
      <c r="W1329" s="13">
        <v>28</v>
      </c>
      <c r="X1329" s="13" t="s">
        <v>59</v>
      </c>
      <c r="Y1329" s="13">
        <v>28</v>
      </c>
      <c r="Z1329" s="13" t="s">
        <v>59</v>
      </c>
      <c r="AA1329" s="13">
        <v>28</v>
      </c>
      <c r="AB1329" s="13" t="s">
        <v>59</v>
      </c>
      <c r="AC1329" s="13" t="s">
        <v>67</v>
      </c>
      <c r="AD1329" s="13" t="s">
        <v>61</v>
      </c>
      <c r="AE1329" s="13">
        <v>2.7</v>
      </c>
      <c r="AF1329" s="13" t="s">
        <v>68</v>
      </c>
      <c r="AK1329" s="13" t="s">
        <v>63</v>
      </c>
      <c r="AL1329" s="13">
        <v>8760</v>
      </c>
      <c r="AM1329" s="13" t="s">
        <v>64</v>
      </c>
      <c r="AO1329" s="11">
        <v>44068.419305555559</v>
      </c>
      <c r="AP1329" s="11" t="s">
        <v>66</v>
      </c>
      <c r="AQ1329" s="11" t="s">
        <v>49</v>
      </c>
      <c r="AR1329" s="11" t="s">
        <v>66</v>
      </c>
      <c r="AS1329" s="11" t="s">
        <v>55</v>
      </c>
      <c r="AT1329" s="11" t="s">
        <v>66</v>
      </c>
      <c r="AU1329" s="11" t="s">
        <v>61</v>
      </c>
      <c r="AV1329" t="s">
        <v>66</v>
      </c>
      <c r="AW1329" t="s">
        <v>66</v>
      </c>
    </row>
    <row r="1330" spans="1:49" hidden="1" x14ac:dyDescent="0.25">
      <c r="A1330" s="13" t="s">
        <v>1392</v>
      </c>
      <c r="B1330" s="13">
        <v>38577</v>
      </c>
      <c r="C1330" s="13" t="s">
        <v>1441</v>
      </c>
      <c r="D1330" s="13" t="s">
        <v>49</v>
      </c>
      <c r="E1330" s="13" t="s">
        <v>111</v>
      </c>
      <c r="F1330" s="15" t="s">
        <v>51</v>
      </c>
      <c r="G1330" s="13">
        <v>32.555582999999999</v>
      </c>
      <c r="H1330" s="13">
        <v>-103.511561</v>
      </c>
      <c r="I1330" s="16" t="s">
        <v>75</v>
      </c>
      <c r="J1330" s="13" t="s">
        <v>53</v>
      </c>
      <c r="K1330" s="13">
        <v>8</v>
      </c>
      <c r="L1330" s="13" t="s">
        <v>350</v>
      </c>
      <c r="M1330" s="13" t="s">
        <v>55</v>
      </c>
      <c r="N1330" s="13" t="s">
        <v>56</v>
      </c>
      <c r="O1330" s="13" t="s">
        <v>1442</v>
      </c>
      <c r="P1330" s="13" t="s">
        <v>58</v>
      </c>
      <c r="Q1330" s="13" t="s">
        <v>58</v>
      </c>
      <c r="R1330" s="13" t="s">
        <v>58</v>
      </c>
      <c r="Y1330" s="13">
        <v>3</v>
      </c>
      <c r="Z1330" s="13" t="s">
        <v>59</v>
      </c>
      <c r="AC1330" s="13" t="s">
        <v>67</v>
      </c>
      <c r="AD1330" s="13" t="s">
        <v>61</v>
      </c>
      <c r="AE1330" s="13">
        <v>0.28999999999999998</v>
      </c>
      <c r="AF1330" s="13" t="s">
        <v>68</v>
      </c>
      <c r="AG1330" s="13" t="s">
        <v>69</v>
      </c>
      <c r="AL1330" s="13">
        <v>8760</v>
      </c>
      <c r="AM1330" s="13" t="s">
        <v>64</v>
      </c>
      <c r="AO1330" s="11">
        <v>44068.419305555559</v>
      </c>
      <c r="AP1330" s="11" t="s">
        <v>66</v>
      </c>
      <c r="AQ1330" s="11" t="s">
        <v>49</v>
      </c>
      <c r="AR1330" s="11" t="s">
        <v>66</v>
      </c>
      <c r="AS1330" s="11" t="s">
        <v>55</v>
      </c>
      <c r="AT1330" s="11" t="s">
        <v>66</v>
      </c>
      <c r="AU1330" s="11" t="s">
        <v>61</v>
      </c>
      <c r="AV1330" t="s">
        <v>66</v>
      </c>
      <c r="AW1330" t="s">
        <v>66</v>
      </c>
    </row>
    <row r="1331" spans="1:49" hidden="1" x14ac:dyDescent="0.25">
      <c r="A1331" s="13" t="s">
        <v>1392</v>
      </c>
      <c r="B1331" s="13">
        <v>38577</v>
      </c>
      <c r="C1331" s="13" t="s">
        <v>1441</v>
      </c>
      <c r="D1331" s="13" t="s">
        <v>49</v>
      </c>
      <c r="E1331" s="13" t="s">
        <v>111</v>
      </c>
      <c r="F1331" s="15" t="s">
        <v>51</v>
      </c>
      <c r="G1331" s="13">
        <v>32.555582999999999</v>
      </c>
      <c r="H1331" s="13">
        <v>-103.511561</v>
      </c>
      <c r="I1331" s="16" t="s">
        <v>75</v>
      </c>
      <c r="J1331" s="13" t="s">
        <v>53</v>
      </c>
      <c r="K1331" s="13">
        <v>8</v>
      </c>
      <c r="L1331" s="13" t="s">
        <v>350</v>
      </c>
      <c r="M1331" s="13" t="s">
        <v>55</v>
      </c>
      <c r="N1331" s="13" t="s">
        <v>56</v>
      </c>
      <c r="O1331" s="13" t="s">
        <v>1442</v>
      </c>
      <c r="P1331" s="13" t="s">
        <v>58</v>
      </c>
      <c r="Q1331" s="13" t="s">
        <v>58</v>
      </c>
      <c r="R1331" s="13" t="s">
        <v>58</v>
      </c>
      <c r="Y1331" s="13">
        <v>3</v>
      </c>
      <c r="Z1331" s="13" t="s">
        <v>59</v>
      </c>
      <c r="AA1331" s="13">
        <v>3</v>
      </c>
      <c r="AB1331" s="13" t="s">
        <v>59</v>
      </c>
      <c r="AC1331" s="13" t="s">
        <v>67</v>
      </c>
      <c r="AD1331" s="13" t="s">
        <v>61</v>
      </c>
      <c r="AE1331" s="13">
        <v>1.29</v>
      </c>
      <c r="AF1331" s="13" t="s">
        <v>62</v>
      </c>
      <c r="AG1331" s="13" t="s">
        <v>69</v>
      </c>
      <c r="AL1331" s="13">
        <v>8760</v>
      </c>
      <c r="AM1331" s="13" t="s">
        <v>64</v>
      </c>
      <c r="AO1331" s="11">
        <v>44068.419305555559</v>
      </c>
      <c r="AP1331" s="11" t="s">
        <v>66</v>
      </c>
      <c r="AQ1331" s="11" t="s">
        <v>49</v>
      </c>
      <c r="AR1331" s="11" t="s">
        <v>66</v>
      </c>
      <c r="AS1331" s="11" t="s">
        <v>55</v>
      </c>
      <c r="AT1331" s="11" t="s">
        <v>66</v>
      </c>
      <c r="AU1331" s="11" t="s">
        <v>61</v>
      </c>
      <c r="AV1331" t="s">
        <v>66</v>
      </c>
      <c r="AW1331" t="s">
        <v>66</v>
      </c>
    </row>
    <row r="1332" spans="1:49" hidden="1" x14ac:dyDescent="0.25">
      <c r="A1332" s="13" t="s">
        <v>1443</v>
      </c>
      <c r="B1332" s="13">
        <v>37181</v>
      </c>
      <c r="C1332" s="13" t="s">
        <v>1444</v>
      </c>
      <c r="D1332" s="13" t="s">
        <v>49</v>
      </c>
      <c r="E1332" s="13" t="s">
        <v>159</v>
      </c>
      <c r="F1332" s="15" t="s">
        <v>84</v>
      </c>
      <c r="G1332" s="13">
        <v>32.049208</v>
      </c>
      <c r="H1332" s="13">
        <v>-103.909567</v>
      </c>
      <c r="I1332" s="16" t="s">
        <v>75</v>
      </c>
      <c r="J1332" s="13" t="s">
        <v>53</v>
      </c>
      <c r="K1332" s="13">
        <v>7</v>
      </c>
      <c r="L1332" s="13" t="s">
        <v>1445</v>
      </c>
      <c r="M1332" s="13" t="s">
        <v>55</v>
      </c>
      <c r="N1332" s="13" t="s">
        <v>56</v>
      </c>
      <c r="O1332" s="13" t="s">
        <v>1446</v>
      </c>
      <c r="P1332" s="13" t="s">
        <v>58</v>
      </c>
      <c r="Q1332" s="13" t="s">
        <v>58</v>
      </c>
      <c r="R1332" s="13" t="s">
        <v>58</v>
      </c>
      <c r="U1332" s="13">
        <v>0.5</v>
      </c>
      <c r="V1332" s="13" t="s">
        <v>59</v>
      </c>
      <c r="W1332" s="13">
        <v>500</v>
      </c>
      <c r="X1332" s="13" t="s">
        <v>478</v>
      </c>
      <c r="Y1332" s="13">
        <v>500</v>
      </c>
      <c r="Z1332" s="13" t="s">
        <v>478</v>
      </c>
      <c r="AA1332" s="13">
        <v>500</v>
      </c>
      <c r="AB1332" s="13" t="s">
        <v>478</v>
      </c>
      <c r="AC1332" s="13" t="s">
        <v>67</v>
      </c>
      <c r="AD1332" s="13" t="s">
        <v>61</v>
      </c>
      <c r="AE1332" s="13">
        <v>0.8</v>
      </c>
      <c r="AF1332" s="13" t="s">
        <v>62</v>
      </c>
      <c r="AG1332" s="13" t="s">
        <v>69</v>
      </c>
      <c r="AK1332" s="13" t="s">
        <v>63</v>
      </c>
      <c r="AL1332" s="13">
        <v>8760</v>
      </c>
      <c r="AM1332" s="13" t="s">
        <v>64</v>
      </c>
      <c r="AO1332" s="11">
        <v>44068.419305555559</v>
      </c>
      <c r="AP1332" s="11" t="s">
        <v>66</v>
      </c>
      <c r="AQ1332" s="11" t="s">
        <v>49</v>
      </c>
      <c r="AR1332" s="11" t="s">
        <v>66</v>
      </c>
      <c r="AS1332" s="11" t="s">
        <v>55</v>
      </c>
      <c r="AT1332" s="11" t="s">
        <v>66</v>
      </c>
      <c r="AU1332" s="11" t="s">
        <v>61</v>
      </c>
      <c r="AV1332" t="s">
        <v>66</v>
      </c>
      <c r="AW1332" t="s">
        <v>66</v>
      </c>
    </row>
    <row r="1333" spans="1:49" hidden="1" x14ac:dyDescent="0.25">
      <c r="A1333" s="13" t="s">
        <v>1443</v>
      </c>
      <c r="B1333" s="13">
        <v>37181</v>
      </c>
      <c r="C1333" s="13" t="s">
        <v>1444</v>
      </c>
      <c r="D1333" s="13" t="s">
        <v>49</v>
      </c>
      <c r="E1333" s="13" t="s">
        <v>159</v>
      </c>
      <c r="F1333" s="15" t="s">
        <v>84</v>
      </c>
      <c r="G1333" s="13">
        <v>32.049208</v>
      </c>
      <c r="H1333" s="13">
        <v>-103.909567</v>
      </c>
      <c r="I1333" s="16" t="s">
        <v>75</v>
      </c>
      <c r="J1333" s="13" t="s">
        <v>53</v>
      </c>
      <c r="K1333" s="13">
        <v>7</v>
      </c>
      <c r="L1333" s="13" t="s">
        <v>1445</v>
      </c>
      <c r="M1333" s="13" t="s">
        <v>55</v>
      </c>
      <c r="N1333" s="13" t="s">
        <v>56</v>
      </c>
      <c r="O1333" s="13" t="s">
        <v>1446</v>
      </c>
      <c r="P1333" s="13" t="s">
        <v>58</v>
      </c>
      <c r="Q1333" s="13" t="s">
        <v>58</v>
      </c>
      <c r="R1333" s="13" t="s">
        <v>58</v>
      </c>
      <c r="U1333" s="13">
        <v>0.5</v>
      </c>
      <c r="V1333" s="13" t="s">
        <v>59</v>
      </c>
      <c r="W1333" s="13">
        <v>500</v>
      </c>
      <c r="X1333" s="13" t="s">
        <v>478</v>
      </c>
      <c r="Y1333" s="13">
        <v>500</v>
      </c>
      <c r="Z1333" s="13" t="s">
        <v>478</v>
      </c>
      <c r="AA1333" s="13">
        <v>500</v>
      </c>
      <c r="AB1333" s="13" t="s">
        <v>478</v>
      </c>
      <c r="AC1333" s="13" t="s">
        <v>67</v>
      </c>
      <c r="AD1333" s="13" t="s">
        <v>61</v>
      </c>
      <c r="AE1333" s="13">
        <v>0.18</v>
      </c>
      <c r="AF1333" s="13" t="s">
        <v>68</v>
      </c>
      <c r="AG1333" s="13" t="s">
        <v>69</v>
      </c>
      <c r="AK1333" s="13" t="s">
        <v>63</v>
      </c>
      <c r="AL1333" s="13">
        <v>8760</v>
      </c>
      <c r="AM1333" s="13" t="s">
        <v>64</v>
      </c>
      <c r="AO1333" s="11">
        <v>44068.419305555559</v>
      </c>
      <c r="AP1333" s="11" t="s">
        <v>66</v>
      </c>
      <c r="AQ1333" s="11" t="s">
        <v>49</v>
      </c>
      <c r="AR1333" s="11" t="s">
        <v>66</v>
      </c>
      <c r="AS1333" s="11" t="s">
        <v>55</v>
      </c>
      <c r="AT1333" s="11" t="s">
        <v>66</v>
      </c>
      <c r="AU1333" s="11" t="s">
        <v>61</v>
      </c>
      <c r="AV1333" t="s">
        <v>66</v>
      </c>
      <c r="AW1333" t="s">
        <v>66</v>
      </c>
    </row>
    <row r="1334" spans="1:49" hidden="1" x14ac:dyDescent="0.25">
      <c r="A1334" s="13" t="s">
        <v>1443</v>
      </c>
      <c r="B1334" s="13">
        <v>37181</v>
      </c>
      <c r="C1334" s="13" t="s">
        <v>1444</v>
      </c>
      <c r="D1334" s="13" t="s">
        <v>49</v>
      </c>
      <c r="E1334" s="13" t="s">
        <v>159</v>
      </c>
      <c r="F1334" s="15" t="s">
        <v>84</v>
      </c>
      <c r="G1334" s="13">
        <v>32.049208</v>
      </c>
      <c r="H1334" s="13">
        <v>-103.909567</v>
      </c>
      <c r="I1334" s="16" t="s">
        <v>75</v>
      </c>
      <c r="J1334" s="13" t="s">
        <v>53</v>
      </c>
      <c r="K1334" s="13">
        <v>7</v>
      </c>
      <c r="L1334" s="13" t="s">
        <v>1445</v>
      </c>
      <c r="M1334" s="13" t="s">
        <v>55</v>
      </c>
      <c r="N1334" s="13" t="s">
        <v>56</v>
      </c>
      <c r="O1334" s="13" t="s">
        <v>1446</v>
      </c>
      <c r="P1334" s="13" t="s">
        <v>58</v>
      </c>
      <c r="Q1334" s="13" t="s">
        <v>58</v>
      </c>
      <c r="R1334" s="13" t="s">
        <v>58</v>
      </c>
      <c r="U1334" s="13">
        <v>0.5</v>
      </c>
      <c r="V1334" s="13" t="s">
        <v>59</v>
      </c>
      <c r="W1334" s="13">
        <v>500</v>
      </c>
      <c r="X1334" s="13" t="s">
        <v>478</v>
      </c>
      <c r="Y1334" s="13">
        <v>500</v>
      </c>
      <c r="Z1334" s="13" t="s">
        <v>478</v>
      </c>
      <c r="AA1334" s="13">
        <v>500</v>
      </c>
      <c r="AB1334" s="13" t="s">
        <v>478</v>
      </c>
      <c r="AC1334" s="13" t="s">
        <v>60</v>
      </c>
      <c r="AD1334" s="13" t="s">
        <v>61</v>
      </c>
      <c r="AE1334" s="13">
        <v>0.14599999999999999</v>
      </c>
      <c r="AF1334" s="13" t="s">
        <v>62</v>
      </c>
      <c r="AK1334" s="13" t="s">
        <v>63</v>
      </c>
      <c r="AL1334" s="13">
        <v>8760</v>
      </c>
      <c r="AM1334" s="13" t="s">
        <v>64</v>
      </c>
      <c r="AO1334" s="11">
        <v>44068.419305555559</v>
      </c>
      <c r="AP1334" s="11" t="s">
        <v>66</v>
      </c>
      <c r="AQ1334" s="11" t="s">
        <v>49</v>
      </c>
      <c r="AR1334" s="11" t="s">
        <v>66</v>
      </c>
      <c r="AS1334" s="11" t="s">
        <v>55</v>
      </c>
      <c r="AT1334" s="11" t="s">
        <v>66</v>
      </c>
      <c r="AU1334" s="11" t="s">
        <v>61</v>
      </c>
      <c r="AV1334" t="s">
        <v>66</v>
      </c>
      <c r="AW1334" t="s">
        <v>66</v>
      </c>
    </row>
    <row r="1335" spans="1:49" hidden="1" x14ac:dyDescent="0.25">
      <c r="A1335" s="13" t="s">
        <v>1443</v>
      </c>
      <c r="B1335" s="13">
        <v>37181</v>
      </c>
      <c r="C1335" s="13" t="s">
        <v>1444</v>
      </c>
      <c r="D1335" s="13" t="s">
        <v>49</v>
      </c>
      <c r="E1335" s="13" t="s">
        <v>159</v>
      </c>
      <c r="F1335" s="15" t="s">
        <v>84</v>
      </c>
      <c r="G1335" s="13">
        <v>32.049208</v>
      </c>
      <c r="H1335" s="13">
        <v>-103.909567</v>
      </c>
      <c r="I1335" s="16" t="s">
        <v>75</v>
      </c>
      <c r="J1335" s="13" t="s">
        <v>53</v>
      </c>
      <c r="K1335" s="13">
        <v>12</v>
      </c>
      <c r="L1335" s="13" t="s">
        <v>1447</v>
      </c>
      <c r="M1335" s="13" t="s">
        <v>55</v>
      </c>
      <c r="N1335" s="13" t="s">
        <v>56</v>
      </c>
      <c r="O1335" s="13" t="s">
        <v>1448</v>
      </c>
      <c r="P1335" s="13" t="s">
        <v>58</v>
      </c>
      <c r="Q1335" s="13" t="s">
        <v>58</v>
      </c>
      <c r="R1335" s="13" t="s">
        <v>58</v>
      </c>
      <c r="U1335" s="13">
        <v>1.5</v>
      </c>
      <c r="V1335" s="13" t="s">
        <v>59</v>
      </c>
      <c r="W1335" s="13">
        <v>750</v>
      </c>
      <c r="X1335" s="13" t="s">
        <v>478</v>
      </c>
      <c r="Y1335" s="13">
        <v>750</v>
      </c>
      <c r="Z1335" s="13" t="s">
        <v>478</v>
      </c>
      <c r="AA1335" s="13">
        <v>750</v>
      </c>
      <c r="AB1335" s="13" t="s">
        <v>478</v>
      </c>
      <c r="AC1335" s="13" t="s">
        <v>67</v>
      </c>
      <c r="AD1335" s="13" t="s">
        <v>61</v>
      </c>
      <c r="AE1335" s="13">
        <v>1.2</v>
      </c>
      <c r="AF1335" s="13" t="s">
        <v>62</v>
      </c>
      <c r="AG1335" s="13" t="s">
        <v>69</v>
      </c>
      <c r="AK1335" s="13" t="s">
        <v>63</v>
      </c>
      <c r="AL1335" s="13">
        <v>8760</v>
      </c>
      <c r="AM1335" s="13" t="s">
        <v>64</v>
      </c>
      <c r="AO1335" s="11">
        <v>44068.419305555559</v>
      </c>
      <c r="AP1335" s="11" t="s">
        <v>66</v>
      </c>
      <c r="AQ1335" s="11" t="s">
        <v>49</v>
      </c>
      <c r="AR1335" s="11" t="s">
        <v>66</v>
      </c>
      <c r="AS1335" s="11" t="s">
        <v>55</v>
      </c>
      <c r="AT1335" s="11" t="s">
        <v>66</v>
      </c>
      <c r="AU1335" s="11" t="s">
        <v>61</v>
      </c>
      <c r="AV1335" t="s">
        <v>66</v>
      </c>
      <c r="AW1335" t="s">
        <v>66</v>
      </c>
    </row>
    <row r="1336" spans="1:49" hidden="1" x14ac:dyDescent="0.25">
      <c r="A1336" s="13" t="s">
        <v>1443</v>
      </c>
      <c r="B1336" s="13">
        <v>37181</v>
      </c>
      <c r="C1336" s="13" t="s">
        <v>1444</v>
      </c>
      <c r="D1336" s="13" t="s">
        <v>49</v>
      </c>
      <c r="E1336" s="13" t="s">
        <v>159</v>
      </c>
      <c r="F1336" s="15" t="s">
        <v>84</v>
      </c>
      <c r="G1336" s="13">
        <v>32.049208</v>
      </c>
      <c r="H1336" s="13">
        <v>-103.909567</v>
      </c>
      <c r="I1336" s="16" t="s">
        <v>75</v>
      </c>
      <c r="J1336" s="13" t="s">
        <v>53</v>
      </c>
      <c r="K1336" s="13">
        <v>12</v>
      </c>
      <c r="L1336" s="13" t="s">
        <v>1447</v>
      </c>
      <c r="M1336" s="13" t="s">
        <v>55</v>
      </c>
      <c r="N1336" s="13" t="s">
        <v>56</v>
      </c>
      <c r="O1336" s="13" t="s">
        <v>1448</v>
      </c>
      <c r="P1336" s="13" t="s">
        <v>58</v>
      </c>
      <c r="Q1336" s="13" t="s">
        <v>58</v>
      </c>
      <c r="R1336" s="13" t="s">
        <v>58</v>
      </c>
      <c r="U1336" s="13">
        <v>1.5</v>
      </c>
      <c r="V1336" s="13" t="s">
        <v>59</v>
      </c>
      <c r="W1336" s="13">
        <v>750</v>
      </c>
      <c r="X1336" s="13" t="s">
        <v>478</v>
      </c>
      <c r="Y1336" s="13">
        <v>750</v>
      </c>
      <c r="Z1336" s="13" t="s">
        <v>478</v>
      </c>
      <c r="AA1336" s="13">
        <v>750</v>
      </c>
      <c r="AB1336" s="13" t="s">
        <v>478</v>
      </c>
      <c r="AC1336" s="13" t="s">
        <v>67</v>
      </c>
      <c r="AD1336" s="13" t="s">
        <v>61</v>
      </c>
      <c r="AE1336" s="13">
        <v>0.27</v>
      </c>
      <c r="AF1336" s="13" t="s">
        <v>68</v>
      </c>
      <c r="AG1336" s="13" t="s">
        <v>69</v>
      </c>
      <c r="AK1336" s="13" t="s">
        <v>63</v>
      </c>
      <c r="AL1336" s="13">
        <v>8760</v>
      </c>
      <c r="AM1336" s="13" t="s">
        <v>64</v>
      </c>
      <c r="AO1336" s="11">
        <v>44068.419305555559</v>
      </c>
      <c r="AP1336" s="11" t="s">
        <v>66</v>
      </c>
      <c r="AQ1336" s="11" t="s">
        <v>49</v>
      </c>
      <c r="AR1336" s="11" t="s">
        <v>66</v>
      </c>
      <c r="AS1336" s="11" t="s">
        <v>55</v>
      </c>
      <c r="AT1336" s="11" t="s">
        <v>66</v>
      </c>
      <c r="AU1336" s="11" t="s">
        <v>61</v>
      </c>
      <c r="AV1336" t="s">
        <v>66</v>
      </c>
      <c r="AW1336" t="s">
        <v>66</v>
      </c>
    </row>
    <row r="1337" spans="1:49" hidden="1" x14ac:dyDescent="0.25">
      <c r="A1337" s="13" t="s">
        <v>1443</v>
      </c>
      <c r="B1337" s="13">
        <v>37181</v>
      </c>
      <c r="C1337" s="13" t="s">
        <v>1444</v>
      </c>
      <c r="D1337" s="13" t="s">
        <v>49</v>
      </c>
      <c r="E1337" s="13" t="s">
        <v>159</v>
      </c>
      <c r="F1337" s="15" t="s">
        <v>84</v>
      </c>
      <c r="G1337" s="13">
        <v>32.049208</v>
      </c>
      <c r="H1337" s="13">
        <v>-103.909567</v>
      </c>
      <c r="I1337" s="16" t="s">
        <v>75</v>
      </c>
      <c r="J1337" s="13" t="s">
        <v>53</v>
      </c>
      <c r="K1337" s="13">
        <v>12</v>
      </c>
      <c r="L1337" s="13" t="s">
        <v>1447</v>
      </c>
      <c r="M1337" s="13" t="s">
        <v>55</v>
      </c>
      <c r="N1337" s="13" t="s">
        <v>56</v>
      </c>
      <c r="O1337" s="13" t="s">
        <v>1448</v>
      </c>
      <c r="P1337" s="13" t="s">
        <v>58</v>
      </c>
      <c r="Q1337" s="13" t="s">
        <v>58</v>
      </c>
      <c r="R1337" s="13" t="s">
        <v>58</v>
      </c>
      <c r="U1337" s="13">
        <v>1.5</v>
      </c>
      <c r="V1337" s="13" t="s">
        <v>59</v>
      </c>
      <c r="W1337" s="13">
        <v>750</v>
      </c>
      <c r="X1337" s="13" t="s">
        <v>478</v>
      </c>
      <c r="Y1337" s="13">
        <v>750</v>
      </c>
      <c r="Z1337" s="13" t="s">
        <v>478</v>
      </c>
      <c r="AA1337" s="13">
        <v>750</v>
      </c>
      <c r="AB1337" s="13" t="s">
        <v>478</v>
      </c>
      <c r="AC1337" s="13" t="s">
        <v>60</v>
      </c>
      <c r="AD1337" s="13" t="s">
        <v>61</v>
      </c>
      <c r="AE1337" s="13">
        <v>0.109</v>
      </c>
      <c r="AF1337" s="13" t="s">
        <v>62</v>
      </c>
      <c r="AK1337" s="13" t="s">
        <v>63</v>
      </c>
      <c r="AL1337" s="13">
        <v>8760</v>
      </c>
      <c r="AM1337" s="13" t="s">
        <v>64</v>
      </c>
      <c r="AO1337" s="11">
        <v>44068.419305555559</v>
      </c>
      <c r="AP1337" s="11" t="s">
        <v>66</v>
      </c>
      <c r="AQ1337" s="11" t="s">
        <v>49</v>
      </c>
      <c r="AR1337" s="11" t="s">
        <v>66</v>
      </c>
      <c r="AS1337" s="11" t="s">
        <v>55</v>
      </c>
      <c r="AT1337" s="11" t="s">
        <v>66</v>
      </c>
      <c r="AU1337" s="11" t="s">
        <v>61</v>
      </c>
      <c r="AV1337" t="s">
        <v>66</v>
      </c>
      <c r="AW1337" t="s">
        <v>66</v>
      </c>
    </row>
    <row r="1338" spans="1:49" hidden="1" x14ac:dyDescent="0.25">
      <c r="A1338" s="13" t="s">
        <v>1443</v>
      </c>
      <c r="B1338" s="13">
        <v>37288</v>
      </c>
      <c r="C1338" s="13" t="s">
        <v>1449</v>
      </c>
      <c r="D1338" s="13" t="s">
        <v>49</v>
      </c>
      <c r="E1338" s="13" t="s">
        <v>74</v>
      </c>
      <c r="F1338" s="15" t="s">
        <v>84</v>
      </c>
      <c r="G1338" s="13">
        <v>32.006525000000003</v>
      </c>
      <c r="H1338" s="13">
        <v>-103.944183</v>
      </c>
      <c r="I1338" s="16" t="s">
        <v>88</v>
      </c>
      <c r="J1338" s="13" t="s">
        <v>53</v>
      </c>
      <c r="K1338" s="13">
        <v>1</v>
      </c>
      <c r="L1338" s="13">
        <v>12</v>
      </c>
      <c r="M1338" s="13" t="s">
        <v>55</v>
      </c>
      <c r="N1338" s="13" t="s">
        <v>56</v>
      </c>
      <c r="O1338" s="13" t="s">
        <v>1450</v>
      </c>
      <c r="AC1338" s="13" t="s">
        <v>67</v>
      </c>
      <c r="AD1338" s="13" t="s">
        <v>61</v>
      </c>
      <c r="AE1338" s="13">
        <v>1.5</v>
      </c>
      <c r="AF1338" s="13" t="s">
        <v>68</v>
      </c>
      <c r="AL1338" s="13">
        <v>8760</v>
      </c>
      <c r="AM1338" s="13" t="s">
        <v>116</v>
      </c>
      <c r="AN1338" s="13" t="s">
        <v>257</v>
      </c>
      <c r="AO1338" s="11">
        <v>44068.419305555559</v>
      </c>
      <c r="AP1338" s="11" t="s">
        <v>66</v>
      </c>
      <c r="AQ1338" s="11" t="s">
        <v>49</v>
      </c>
      <c r="AR1338" s="11" t="s">
        <v>66</v>
      </c>
      <c r="AS1338" s="11" t="s">
        <v>55</v>
      </c>
      <c r="AT1338" s="11" t="s">
        <v>66</v>
      </c>
      <c r="AU1338" s="11" t="s">
        <v>61</v>
      </c>
      <c r="AV1338" t="s">
        <v>66</v>
      </c>
      <c r="AW1338" t="s">
        <v>66</v>
      </c>
    </row>
    <row r="1339" spans="1:49" hidden="1" x14ac:dyDescent="0.25">
      <c r="A1339" s="13" t="s">
        <v>1443</v>
      </c>
      <c r="B1339" s="13">
        <v>37868</v>
      </c>
      <c r="C1339" s="13" t="s">
        <v>1451</v>
      </c>
      <c r="D1339" s="13" t="s">
        <v>49</v>
      </c>
      <c r="E1339" s="13" t="s">
        <v>159</v>
      </c>
      <c r="F1339" s="15" t="s">
        <v>84</v>
      </c>
      <c r="G1339" s="13">
        <v>32.021408000000001</v>
      </c>
      <c r="H1339" s="13">
        <v>-103.976181</v>
      </c>
      <c r="I1339" s="16" t="s">
        <v>75</v>
      </c>
      <c r="J1339" s="13" t="s">
        <v>53</v>
      </c>
      <c r="K1339" s="13">
        <v>6</v>
      </c>
      <c r="L1339" s="13" t="s">
        <v>1452</v>
      </c>
      <c r="M1339" s="13" t="s">
        <v>55</v>
      </c>
      <c r="N1339" s="13" t="s">
        <v>56</v>
      </c>
      <c r="O1339" s="13" t="s">
        <v>1453</v>
      </c>
      <c r="P1339" s="13" t="s">
        <v>58</v>
      </c>
      <c r="Q1339" s="13" t="s">
        <v>58</v>
      </c>
      <c r="R1339" s="13" t="s">
        <v>58</v>
      </c>
      <c r="T1339" s="14">
        <v>41317.419305555559</v>
      </c>
      <c r="U1339" s="13">
        <v>0.5</v>
      </c>
      <c r="V1339" s="13" t="s">
        <v>59</v>
      </c>
      <c r="W1339" s="13">
        <v>0.5</v>
      </c>
      <c r="X1339" s="13" t="s">
        <v>59</v>
      </c>
      <c r="Y1339" s="13">
        <v>0.5</v>
      </c>
      <c r="Z1339" s="13" t="s">
        <v>59</v>
      </c>
      <c r="AA1339" s="13">
        <v>0.5</v>
      </c>
      <c r="AB1339" s="13" t="s">
        <v>59</v>
      </c>
      <c r="AC1339" s="13" t="s">
        <v>67</v>
      </c>
      <c r="AD1339" s="13" t="s">
        <v>61</v>
      </c>
      <c r="AE1339" s="13">
        <v>0.27</v>
      </c>
      <c r="AF1339" s="13" t="s">
        <v>62</v>
      </c>
      <c r="AG1339" s="13" t="s">
        <v>69</v>
      </c>
      <c r="AK1339" s="13" t="s">
        <v>63</v>
      </c>
      <c r="AL1339" s="13">
        <v>8760</v>
      </c>
      <c r="AM1339" s="13" t="s">
        <v>64</v>
      </c>
      <c r="AO1339" s="11">
        <v>44068.419305555559</v>
      </c>
      <c r="AP1339" s="11" t="s">
        <v>66</v>
      </c>
      <c r="AQ1339" s="11" t="s">
        <v>49</v>
      </c>
      <c r="AR1339" s="11" t="s">
        <v>66</v>
      </c>
      <c r="AS1339" s="11" t="s">
        <v>55</v>
      </c>
      <c r="AT1339" s="11" t="s">
        <v>66</v>
      </c>
      <c r="AU1339" s="11" t="s">
        <v>61</v>
      </c>
      <c r="AV1339" t="s">
        <v>66</v>
      </c>
      <c r="AW1339" t="s">
        <v>66</v>
      </c>
    </row>
    <row r="1340" spans="1:49" hidden="1" x14ac:dyDescent="0.25">
      <c r="A1340" s="13" t="s">
        <v>1443</v>
      </c>
      <c r="B1340" s="13">
        <v>37868</v>
      </c>
      <c r="C1340" s="13" t="s">
        <v>1451</v>
      </c>
      <c r="D1340" s="13" t="s">
        <v>49</v>
      </c>
      <c r="E1340" s="13" t="s">
        <v>159</v>
      </c>
      <c r="F1340" s="15" t="s">
        <v>84</v>
      </c>
      <c r="G1340" s="13">
        <v>32.021408000000001</v>
      </c>
      <c r="H1340" s="13">
        <v>-103.976181</v>
      </c>
      <c r="I1340" s="16" t="s">
        <v>75</v>
      </c>
      <c r="J1340" s="13" t="s">
        <v>53</v>
      </c>
      <c r="K1340" s="13">
        <v>6</v>
      </c>
      <c r="L1340" s="13" t="s">
        <v>1452</v>
      </c>
      <c r="M1340" s="13" t="s">
        <v>55</v>
      </c>
      <c r="N1340" s="13" t="s">
        <v>56</v>
      </c>
      <c r="O1340" s="13" t="s">
        <v>1453</v>
      </c>
      <c r="P1340" s="13" t="s">
        <v>58</v>
      </c>
      <c r="Q1340" s="13" t="s">
        <v>58</v>
      </c>
      <c r="R1340" s="13" t="s">
        <v>58</v>
      </c>
      <c r="T1340" s="14">
        <v>41317.419305555559</v>
      </c>
      <c r="U1340" s="13">
        <v>0.5</v>
      </c>
      <c r="V1340" s="13" t="s">
        <v>59</v>
      </c>
      <c r="W1340" s="13">
        <v>0.5</v>
      </c>
      <c r="X1340" s="13" t="s">
        <v>59</v>
      </c>
      <c r="Y1340" s="13">
        <v>0.5</v>
      </c>
      <c r="Z1340" s="13" t="s">
        <v>59</v>
      </c>
      <c r="AA1340" s="13">
        <v>0.5</v>
      </c>
      <c r="AB1340" s="13" t="s">
        <v>59</v>
      </c>
      <c r="AC1340" s="13" t="s">
        <v>67</v>
      </c>
      <c r="AD1340" s="13" t="s">
        <v>61</v>
      </c>
      <c r="AE1340" s="13">
        <v>0.06</v>
      </c>
      <c r="AF1340" s="13" t="s">
        <v>68</v>
      </c>
      <c r="AG1340" s="13" t="s">
        <v>69</v>
      </c>
      <c r="AK1340" s="13" t="s">
        <v>63</v>
      </c>
      <c r="AL1340" s="13">
        <v>8760</v>
      </c>
      <c r="AM1340" s="13" t="s">
        <v>64</v>
      </c>
      <c r="AO1340" s="11">
        <v>44068.419305555559</v>
      </c>
      <c r="AP1340" s="11" t="s">
        <v>66</v>
      </c>
      <c r="AQ1340" s="11" t="s">
        <v>49</v>
      </c>
      <c r="AR1340" s="11" t="s">
        <v>66</v>
      </c>
      <c r="AS1340" s="11" t="s">
        <v>55</v>
      </c>
      <c r="AT1340" s="11" t="s">
        <v>66</v>
      </c>
      <c r="AU1340" s="11" t="s">
        <v>61</v>
      </c>
      <c r="AV1340" t="s">
        <v>66</v>
      </c>
      <c r="AW1340" t="s">
        <v>66</v>
      </c>
    </row>
    <row r="1341" spans="1:49" hidden="1" x14ac:dyDescent="0.25">
      <c r="A1341" s="13" t="s">
        <v>1443</v>
      </c>
      <c r="B1341" s="13">
        <v>37868</v>
      </c>
      <c r="C1341" s="13" t="s">
        <v>1451</v>
      </c>
      <c r="D1341" s="13" t="s">
        <v>49</v>
      </c>
      <c r="E1341" s="13" t="s">
        <v>159</v>
      </c>
      <c r="F1341" s="15" t="s">
        <v>84</v>
      </c>
      <c r="G1341" s="13">
        <v>32.021408000000001</v>
      </c>
      <c r="H1341" s="13">
        <v>-103.976181</v>
      </c>
      <c r="I1341" s="16" t="s">
        <v>75</v>
      </c>
      <c r="J1341" s="13" t="s">
        <v>53</v>
      </c>
      <c r="K1341" s="13">
        <v>7</v>
      </c>
      <c r="L1341" s="13" t="s">
        <v>80</v>
      </c>
      <c r="M1341" s="13" t="s">
        <v>55</v>
      </c>
      <c r="N1341" s="13" t="s">
        <v>56</v>
      </c>
      <c r="O1341" s="13" t="s">
        <v>1454</v>
      </c>
      <c r="P1341" s="13" t="s">
        <v>58</v>
      </c>
      <c r="Q1341" s="13" t="s">
        <v>58</v>
      </c>
      <c r="R1341" s="13" t="s">
        <v>58</v>
      </c>
      <c r="T1341" s="14">
        <v>42859.419305555559</v>
      </c>
      <c r="U1341" s="13">
        <v>1.5</v>
      </c>
      <c r="V1341" s="13" t="s">
        <v>59</v>
      </c>
      <c r="W1341" s="13">
        <v>1.5</v>
      </c>
      <c r="X1341" s="13" t="s">
        <v>59</v>
      </c>
      <c r="Y1341" s="13">
        <v>1.5</v>
      </c>
      <c r="Z1341" s="13" t="s">
        <v>59</v>
      </c>
      <c r="AA1341" s="13">
        <v>1.5</v>
      </c>
      <c r="AB1341" s="13" t="s">
        <v>59</v>
      </c>
      <c r="AC1341" s="13" t="s">
        <v>67</v>
      </c>
      <c r="AD1341" s="13" t="s">
        <v>61</v>
      </c>
      <c r="AE1341" s="13">
        <v>0.27</v>
      </c>
      <c r="AF1341" s="13" t="s">
        <v>68</v>
      </c>
      <c r="AG1341" s="13" t="s">
        <v>69</v>
      </c>
      <c r="AK1341" s="13" t="s">
        <v>63</v>
      </c>
      <c r="AL1341" s="13">
        <v>8760</v>
      </c>
      <c r="AM1341" s="13" t="s">
        <v>64</v>
      </c>
      <c r="AO1341" s="11">
        <v>44068.419305555559</v>
      </c>
      <c r="AP1341" s="11" t="s">
        <v>66</v>
      </c>
      <c r="AQ1341" s="11" t="s">
        <v>49</v>
      </c>
      <c r="AR1341" s="11" t="s">
        <v>66</v>
      </c>
      <c r="AS1341" s="11" t="s">
        <v>55</v>
      </c>
      <c r="AT1341" s="11" t="s">
        <v>66</v>
      </c>
      <c r="AU1341" s="11" t="s">
        <v>61</v>
      </c>
      <c r="AV1341" t="s">
        <v>66</v>
      </c>
      <c r="AW1341" t="s">
        <v>66</v>
      </c>
    </row>
    <row r="1342" spans="1:49" hidden="1" x14ac:dyDescent="0.25">
      <c r="A1342" s="13" t="s">
        <v>1443</v>
      </c>
      <c r="B1342" s="13">
        <v>37868</v>
      </c>
      <c r="C1342" s="13" t="s">
        <v>1451</v>
      </c>
      <c r="D1342" s="13" t="s">
        <v>49</v>
      </c>
      <c r="E1342" s="13" t="s">
        <v>159</v>
      </c>
      <c r="F1342" s="15" t="s">
        <v>84</v>
      </c>
      <c r="G1342" s="13">
        <v>32.021408000000001</v>
      </c>
      <c r="H1342" s="13">
        <v>-103.976181</v>
      </c>
      <c r="I1342" s="16" t="s">
        <v>75</v>
      </c>
      <c r="J1342" s="13" t="s">
        <v>53</v>
      </c>
      <c r="K1342" s="13">
        <v>7</v>
      </c>
      <c r="L1342" s="13" t="s">
        <v>80</v>
      </c>
      <c r="M1342" s="13" t="s">
        <v>55</v>
      </c>
      <c r="N1342" s="13" t="s">
        <v>56</v>
      </c>
      <c r="O1342" s="13" t="s">
        <v>1454</v>
      </c>
      <c r="P1342" s="13" t="s">
        <v>58</v>
      </c>
      <c r="Q1342" s="13" t="s">
        <v>58</v>
      </c>
      <c r="R1342" s="13" t="s">
        <v>58</v>
      </c>
      <c r="T1342" s="14">
        <v>42859.419305555559</v>
      </c>
      <c r="U1342" s="13">
        <v>1.5</v>
      </c>
      <c r="V1342" s="13" t="s">
        <v>59</v>
      </c>
      <c r="W1342" s="13">
        <v>1.5</v>
      </c>
      <c r="X1342" s="13" t="s">
        <v>59</v>
      </c>
      <c r="Y1342" s="13">
        <v>1.5</v>
      </c>
      <c r="Z1342" s="13" t="s">
        <v>59</v>
      </c>
      <c r="AA1342" s="13">
        <v>1.5</v>
      </c>
      <c r="AB1342" s="13" t="s">
        <v>59</v>
      </c>
      <c r="AC1342" s="13" t="s">
        <v>67</v>
      </c>
      <c r="AD1342" s="13" t="s">
        <v>61</v>
      </c>
      <c r="AE1342" s="13">
        <v>1.2</v>
      </c>
      <c r="AF1342" s="13" t="s">
        <v>62</v>
      </c>
      <c r="AG1342" s="13" t="s">
        <v>69</v>
      </c>
      <c r="AK1342" s="13" t="s">
        <v>63</v>
      </c>
      <c r="AL1342" s="13">
        <v>8760</v>
      </c>
      <c r="AM1342" s="13" t="s">
        <v>64</v>
      </c>
      <c r="AO1342" s="11">
        <v>44068.419305555559</v>
      </c>
      <c r="AP1342" s="11" t="s">
        <v>66</v>
      </c>
      <c r="AQ1342" s="11" t="s">
        <v>49</v>
      </c>
      <c r="AR1342" s="11" t="s">
        <v>66</v>
      </c>
      <c r="AS1342" s="11" t="s">
        <v>55</v>
      </c>
      <c r="AT1342" s="11" t="s">
        <v>66</v>
      </c>
      <c r="AU1342" s="11" t="s">
        <v>61</v>
      </c>
      <c r="AV1342" t="s">
        <v>66</v>
      </c>
      <c r="AW1342" t="s">
        <v>66</v>
      </c>
    </row>
    <row r="1343" spans="1:49" hidden="1" x14ac:dyDescent="0.25">
      <c r="A1343" s="13" t="s">
        <v>1443</v>
      </c>
      <c r="B1343" s="13">
        <v>38087</v>
      </c>
      <c r="C1343" s="13" t="s">
        <v>1455</v>
      </c>
      <c r="D1343" s="13" t="s">
        <v>49</v>
      </c>
      <c r="E1343" s="13" t="s">
        <v>159</v>
      </c>
      <c r="F1343" s="15" t="s">
        <v>84</v>
      </c>
      <c r="G1343" s="13">
        <v>32.049638999999999</v>
      </c>
      <c r="H1343" s="13">
        <v>-103.90407500000001</v>
      </c>
      <c r="I1343" s="16" t="s">
        <v>75</v>
      </c>
      <c r="J1343" s="13" t="s">
        <v>53</v>
      </c>
      <c r="K1343" s="13">
        <v>9</v>
      </c>
      <c r="L1343" s="13" t="s">
        <v>1456</v>
      </c>
      <c r="M1343" s="13" t="s">
        <v>55</v>
      </c>
      <c r="N1343" s="13" t="s">
        <v>56</v>
      </c>
      <c r="O1343" s="13" t="s">
        <v>389</v>
      </c>
      <c r="P1343" s="13" t="s">
        <v>1164</v>
      </c>
      <c r="Q1343" s="13" t="s">
        <v>58</v>
      </c>
      <c r="R1343" s="13" t="s">
        <v>1457</v>
      </c>
      <c r="Y1343" s="13">
        <v>0.75</v>
      </c>
      <c r="Z1343" s="13" t="s">
        <v>59</v>
      </c>
      <c r="AA1343" s="13">
        <v>0.75</v>
      </c>
      <c r="AB1343" s="13" t="s">
        <v>59</v>
      </c>
      <c r="AC1343" s="13" t="s">
        <v>67</v>
      </c>
      <c r="AD1343" s="13" t="s">
        <v>61</v>
      </c>
      <c r="AE1343" s="13">
        <v>0.09</v>
      </c>
      <c r="AF1343" s="13" t="s">
        <v>68</v>
      </c>
      <c r="AG1343" s="13" t="s">
        <v>69</v>
      </c>
      <c r="AK1343" s="13" t="s">
        <v>63</v>
      </c>
      <c r="AL1343" s="13">
        <v>8760</v>
      </c>
      <c r="AM1343" s="13" t="s">
        <v>64</v>
      </c>
      <c r="AO1343" s="11">
        <v>44068.419305555559</v>
      </c>
      <c r="AP1343" s="11" t="s">
        <v>66</v>
      </c>
      <c r="AQ1343" s="11" t="s">
        <v>49</v>
      </c>
      <c r="AR1343" s="11" t="s">
        <v>66</v>
      </c>
      <c r="AS1343" s="11" t="s">
        <v>55</v>
      </c>
      <c r="AT1343" s="11" t="s">
        <v>66</v>
      </c>
      <c r="AU1343" s="11" t="s">
        <v>61</v>
      </c>
      <c r="AV1343" t="s">
        <v>66</v>
      </c>
      <c r="AW1343" t="s">
        <v>66</v>
      </c>
    </row>
    <row r="1344" spans="1:49" hidden="1" x14ac:dyDescent="0.25">
      <c r="A1344" s="13" t="s">
        <v>1443</v>
      </c>
      <c r="B1344" s="13">
        <v>38087</v>
      </c>
      <c r="C1344" s="13" t="s">
        <v>1455</v>
      </c>
      <c r="D1344" s="13" t="s">
        <v>49</v>
      </c>
      <c r="E1344" s="13" t="s">
        <v>159</v>
      </c>
      <c r="F1344" s="15" t="s">
        <v>84</v>
      </c>
      <c r="G1344" s="13">
        <v>32.049638999999999</v>
      </c>
      <c r="H1344" s="13">
        <v>-103.90407500000001</v>
      </c>
      <c r="I1344" s="16" t="s">
        <v>75</v>
      </c>
      <c r="J1344" s="13" t="s">
        <v>53</v>
      </c>
      <c r="K1344" s="13">
        <v>9</v>
      </c>
      <c r="L1344" s="13" t="s">
        <v>1456</v>
      </c>
      <c r="M1344" s="13" t="s">
        <v>55</v>
      </c>
      <c r="N1344" s="13" t="s">
        <v>56</v>
      </c>
      <c r="O1344" s="13" t="s">
        <v>389</v>
      </c>
      <c r="P1344" s="13" t="s">
        <v>1164</v>
      </c>
      <c r="Q1344" s="13" t="s">
        <v>58</v>
      </c>
      <c r="R1344" s="13" t="s">
        <v>1457</v>
      </c>
      <c r="Y1344" s="13">
        <v>0.75</v>
      </c>
      <c r="Z1344" s="13" t="s">
        <v>59</v>
      </c>
      <c r="AA1344" s="13">
        <v>0.75</v>
      </c>
      <c r="AB1344" s="13" t="s">
        <v>59</v>
      </c>
      <c r="AC1344" s="13" t="s">
        <v>67</v>
      </c>
      <c r="AD1344" s="13" t="s">
        <v>61</v>
      </c>
      <c r="AE1344" s="13">
        <v>0.4</v>
      </c>
      <c r="AF1344" s="13" t="s">
        <v>62</v>
      </c>
      <c r="AG1344" s="13" t="s">
        <v>69</v>
      </c>
      <c r="AK1344" s="13" t="s">
        <v>63</v>
      </c>
      <c r="AL1344" s="13">
        <v>8760</v>
      </c>
      <c r="AM1344" s="13" t="s">
        <v>64</v>
      </c>
      <c r="AO1344" s="11">
        <v>44068.419305555559</v>
      </c>
      <c r="AP1344" s="11" t="s">
        <v>66</v>
      </c>
      <c r="AQ1344" s="11" t="s">
        <v>49</v>
      </c>
      <c r="AR1344" s="11" t="s">
        <v>66</v>
      </c>
      <c r="AS1344" s="11" t="s">
        <v>55</v>
      </c>
      <c r="AT1344" s="11" t="s">
        <v>66</v>
      </c>
      <c r="AU1344" s="11" t="s">
        <v>61</v>
      </c>
      <c r="AV1344" t="s">
        <v>66</v>
      </c>
      <c r="AW1344" t="s">
        <v>66</v>
      </c>
    </row>
    <row r="1345" spans="1:49" hidden="1" x14ac:dyDescent="0.25">
      <c r="A1345" s="13" t="s">
        <v>1443</v>
      </c>
      <c r="B1345" s="13">
        <v>38087</v>
      </c>
      <c r="C1345" s="13" t="s">
        <v>1455</v>
      </c>
      <c r="D1345" s="13" t="s">
        <v>49</v>
      </c>
      <c r="E1345" s="13" t="s">
        <v>159</v>
      </c>
      <c r="F1345" s="15" t="s">
        <v>84</v>
      </c>
      <c r="G1345" s="13">
        <v>32.049638999999999</v>
      </c>
      <c r="H1345" s="13">
        <v>-103.90407500000001</v>
      </c>
      <c r="I1345" s="16" t="s">
        <v>75</v>
      </c>
      <c r="J1345" s="13" t="s">
        <v>53</v>
      </c>
      <c r="K1345" s="13">
        <v>10</v>
      </c>
      <c r="L1345" s="13" t="s">
        <v>1458</v>
      </c>
      <c r="M1345" s="13" t="s">
        <v>55</v>
      </c>
      <c r="N1345" s="13" t="s">
        <v>56</v>
      </c>
      <c r="O1345" s="13" t="s">
        <v>389</v>
      </c>
      <c r="P1345" s="13" t="s">
        <v>1164</v>
      </c>
      <c r="Q1345" s="13" t="s">
        <v>58</v>
      </c>
      <c r="R1345" s="13" t="s">
        <v>1459</v>
      </c>
      <c r="Y1345" s="13">
        <v>0.75</v>
      </c>
      <c r="Z1345" s="13" t="s">
        <v>59</v>
      </c>
      <c r="AA1345" s="13">
        <v>0.75</v>
      </c>
      <c r="AB1345" s="13" t="s">
        <v>59</v>
      </c>
      <c r="AC1345" s="13" t="s">
        <v>67</v>
      </c>
      <c r="AD1345" s="13" t="s">
        <v>61</v>
      </c>
      <c r="AE1345" s="13">
        <v>0.09</v>
      </c>
      <c r="AF1345" s="13" t="s">
        <v>68</v>
      </c>
      <c r="AG1345" s="13" t="s">
        <v>69</v>
      </c>
      <c r="AK1345" s="13" t="s">
        <v>63</v>
      </c>
      <c r="AL1345" s="13">
        <v>8760</v>
      </c>
      <c r="AM1345" s="13" t="s">
        <v>64</v>
      </c>
      <c r="AO1345" s="11">
        <v>44068.419305555559</v>
      </c>
      <c r="AP1345" s="11" t="s">
        <v>66</v>
      </c>
      <c r="AQ1345" s="11" t="s">
        <v>49</v>
      </c>
      <c r="AR1345" s="11" t="s">
        <v>66</v>
      </c>
      <c r="AS1345" s="11" t="s">
        <v>55</v>
      </c>
      <c r="AT1345" s="11" t="s">
        <v>66</v>
      </c>
      <c r="AU1345" s="11" t="s">
        <v>61</v>
      </c>
      <c r="AV1345" t="s">
        <v>66</v>
      </c>
      <c r="AW1345" t="s">
        <v>66</v>
      </c>
    </row>
    <row r="1346" spans="1:49" hidden="1" x14ac:dyDescent="0.25">
      <c r="A1346" s="13" t="s">
        <v>1443</v>
      </c>
      <c r="B1346" s="13">
        <v>38087</v>
      </c>
      <c r="C1346" s="13" t="s">
        <v>1455</v>
      </c>
      <c r="D1346" s="13" t="s">
        <v>49</v>
      </c>
      <c r="E1346" s="13" t="s">
        <v>159</v>
      </c>
      <c r="F1346" s="15" t="s">
        <v>84</v>
      </c>
      <c r="G1346" s="13">
        <v>32.049638999999999</v>
      </c>
      <c r="H1346" s="13">
        <v>-103.90407500000001</v>
      </c>
      <c r="I1346" s="16" t="s">
        <v>75</v>
      </c>
      <c r="J1346" s="13" t="s">
        <v>53</v>
      </c>
      <c r="K1346" s="13">
        <v>10</v>
      </c>
      <c r="L1346" s="13" t="s">
        <v>1458</v>
      </c>
      <c r="M1346" s="13" t="s">
        <v>55</v>
      </c>
      <c r="N1346" s="13" t="s">
        <v>56</v>
      </c>
      <c r="O1346" s="13" t="s">
        <v>389</v>
      </c>
      <c r="P1346" s="13" t="s">
        <v>1164</v>
      </c>
      <c r="Q1346" s="13" t="s">
        <v>58</v>
      </c>
      <c r="R1346" s="13" t="s">
        <v>1459</v>
      </c>
      <c r="Y1346" s="13">
        <v>0.75</v>
      </c>
      <c r="Z1346" s="13" t="s">
        <v>59</v>
      </c>
      <c r="AA1346" s="13">
        <v>0.75</v>
      </c>
      <c r="AB1346" s="13" t="s">
        <v>59</v>
      </c>
      <c r="AC1346" s="13" t="s">
        <v>67</v>
      </c>
      <c r="AD1346" s="13" t="s">
        <v>61</v>
      </c>
      <c r="AE1346" s="13">
        <v>0.4</v>
      </c>
      <c r="AF1346" s="13" t="s">
        <v>62</v>
      </c>
      <c r="AG1346" s="13" t="s">
        <v>69</v>
      </c>
      <c r="AK1346" s="13" t="s">
        <v>63</v>
      </c>
      <c r="AL1346" s="13">
        <v>8760</v>
      </c>
      <c r="AM1346" s="13" t="s">
        <v>64</v>
      </c>
      <c r="AO1346" s="11">
        <v>44068.419305555559</v>
      </c>
      <c r="AP1346" s="11" t="s">
        <v>66</v>
      </c>
      <c r="AQ1346" s="11" t="s">
        <v>49</v>
      </c>
      <c r="AR1346" s="11" t="s">
        <v>66</v>
      </c>
      <c r="AS1346" s="11" t="s">
        <v>55</v>
      </c>
      <c r="AT1346" s="11" t="s">
        <v>66</v>
      </c>
      <c r="AU1346" s="11" t="s">
        <v>61</v>
      </c>
      <c r="AV1346" t="s">
        <v>66</v>
      </c>
      <c r="AW1346" t="s">
        <v>66</v>
      </c>
    </row>
    <row r="1347" spans="1:49" hidden="1" x14ac:dyDescent="0.25">
      <c r="A1347" s="13" t="s">
        <v>1443</v>
      </c>
      <c r="B1347" s="13">
        <v>38530</v>
      </c>
      <c r="C1347" s="13" t="s">
        <v>1460</v>
      </c>
      <c r="D1347" s="13" t="s">
        <v>49</v>
      </c>
      <c r="E1347" s="13" t="s">
        <v>159</v>
      </c>
      <c r="F1347" s="15" t="s">
        <v>84</v>
      </c>
      <c r="G1347" s="13">
        <v>32.254038000000001</v>
      </c>
      <c r="H1347" s="13">
        <v>-104.307945</v>
      </c>
      <c r="I1347" s="16" t="s">
        <v>75</v>
      </c>
      <c r="J1347" s="13" t="s">
        <v>53</v>
      </c>
      <c r="K1347" s="13">
        <v>1</v>
      </c>
      <c r="L1347" s="13" t="s">
        <v>76</v>
      </c>
      <c r="M1347" s="13" t="s">
        <v>55</v>
      </c>
      <c r="N1347" s="13" t="s">
        <v>56</v>
      </c>
      <c r="O1347" s="13" t="s">
        <v>1461</v>
      </c>
      <c r="P1347" s="13" t="s">
        <v>1462</v>
      </c>
      <c r="Q1347" s="13" t="s">
        <v>108</v>
      </c>
      <c r="R1347" s="13" t="s">
        <v>1463</v>
      </c>
      <c r="Y1347" s="13">
        <v>1.5</v>
      </c>
      <c r="Z1347" s="13" t="s">
        <v>59</v>
      </c>
      <c r="AA1347" s="13">
        <v>1.5</v>
      </c>
      <c r="AB1347" s="13" t="s">
        <v>59</v>
      </c>
      <c r="AC1347" s="13" t="s">
        <v>67</v>
      </c>
      <c r="AD1347" s="13" t="s">
        <v>61</v>
      </c>
      <c r="AE1347" s="13">
        <v>0.18</v>
      </c>
      <c r="AF1347" s="13" t="s">
        <v>68</v>
      </c>
      <c r="AG1347" s="13" t="s">
        <v>69</v>
      </c>
      <c r="AK1347" s="13" t="s">
        <v>63</v>
      </c>
      <c r="AL1347" s="13">
        <v>8760</v>
      </c>
      <c r="AM1347" s="13" t="s">
        <v>79</v>
      </c>
      <c r="AO1347" s="11">
        <v>44068.419305555559</v>
      </c>
      <c r="AP1347" s="11" t="s">
        <v>66</v>
      </c>
      <c r="AQ1347" s="11" t="s">
        <v>49</v>
      </c>
      <c r="AR1347" s="11" t="s">
        <v>66</v>
      </c>
      <c r="AS1347" s="11" t="s">
        <v>55</v>
      </c>
      <c r="AT1347" s="11" t="s">
        <v>66</v>
      </c>
      <c r="AU1347" s="11" t="s">
        <v>61</v>
      </c>
      <c r="AV1347" t="s">
        <v>66</v>
      </c>
      <c r="AW1347" t="s">
        <v>66</v>
      </c>
    </row>
    <row r="1348" spans="1:49" hidden="1" x14ac:dyDescent="0.25">
      <c r="A1348" s="13" t="s">
        <v>1443</v>
      </c>
      <c r="B1348" s="13">
        <v>38530</v>
      </c>
      <c r="C1348" s="13" t="s">
        <v>1460</v>
      </c>
      <c r="D1348" s="13" t="s">
        <v>49</v>
      </c>
      <c r="E1348" s="13" t="s">
        <v>159</v>
      </c>
      <c r="F1348" s="15" t="s">
        <v>84</v>
      </c>
      <c r="G1348" s="13">
        <v>32.254038000000001</v>
      </c>
      <c r="H1348" s="13">
        <v>-104.307945</v>
      </c>
      <c r="I1348" s="16" t="s">
        <v>75</v>
      </c>
      <c r="J1348" s="13" t="s">
        <v>53</v>
      </c>
      <c r="K1348" s="13">
        <v>1</v>
      </c>
      <c r="L1348" s="13" t="s">
        <v>76</v>
      </c>
      <c r="M1348" s="13" t="s">
        <v>55</v>
      </c>
      <c r="N1348" s="13" t="s">
        <v>56</v>
      </c>
      <c r="O1348" s="13" t="s">
        <v>1461</v>
      </c>
      <c r="P1348" s="13" t="s">
        <v>1462</v>
      </c>
      <c r="Q1348" s="13" t="s">
        <v>108</v>
      </c>
      <c r="R1348" s="13" t="s">
        <v>1463</v>
      </c>
      <c r="Y1348" s="13">
        <v>1.5</v>
      </c>
      <c r="Z1348" s="13" t="s">
        <v>59</v>
      </c>
      <c r="AA1348" s="13">
        <v>1.5</v>
      </c>
      <c r="AB1348" s="13" t="s">
        <v>59</v>
      </c>
      <c r="AC1348" s="13" t="s">
        <v>67</v>
      </c>
      <c r="AD1348" s="13" t="s">
        <v>61</v>
      </c>
      <c r="AE1348" s="13">
        <v>0.81</v>
      </c>
      <c r="AF1348" s="13" t="s">
        <v>62</v>
      </c>
      <c r="AG1348" s="13" t="s">
        <v>69</v>
      </c>
      <c r="AK1348" s="13" t="s">
        <v>63</v>
      </c>
      <c r="AL1348" s="13">
        <v>8760</v>
      </c>
      <c r="AM1348" s="13" t="s">
        <v>79</v>
      </c>
      <c r="AO1348" s="11">
        <v>44068.419305555559</v>
      </c>
      <c r="AP1348" s="11" t="s">
        <v>66</v>
      </c>
      <c r="AQ1348" s="11" t="s">
        <v>49</v>
      </c>
      <c r="AR1348" s="11" t="s">
        <v>66</v>
      </c>
      <c r="AS1348" s="11" t="s">
        <v>55</v>
      </c>
      <c r="AT1348" s="11" t="s">
        <v>66</v>
      </c>
      <c r="AU1348" s="11" t="s">
        <v>61</v>
      </c>
      <c r="AV1348" t="s">
        <v>66</v>
      </c>
      <c r="AW1348" t="s">
        <v>66</v>
      </c>
    </row>
    <row r="1349" spans="1:49" hidden="1" x14ac:dyDescent="0.25">
      <c r="A1349" s="13" t="s">
        <v>1443</v>
      </c>
      <c r="B1349" s="13">
        <v>39041</v>
      </c>
      <c r="C1349" s="13" t="s">
        <v>1464</v>
      </c>
      <c r="D1349" s="13" t="s">
        <v>49</v>
      </c>
      <c r="E1349" s="13" t="s">
        <v>111</v>
      </c>
      <c r="F1349" s="15" t="s">
        <v>1465</v>
      </c>
      <c r="G1349" s="13">
        <v>32.040944000000003</v>
      </c>
      <c r="H1349" s="13">
        <v>-103.88055300000001</v>
      </c>
      <c r="I1349" s="16" t="s">
        <v>75</v>
      </c>
      <c r="J1349" s="13" t="s">
        <v>53</v>
      </c>
      <c r="K1349" s="13">
        <v>8</v>
      </c>
      <c r="L1349" s="13" t="s">
        <v>236</v>
      </c>
      <c r="M1349" s="13" t="s">
        <v>55</v>
      </c>
      <c r="N1349" s="13" t="s">
        <v>56</v>
      </c>
      <c r="O1349" s="13" t="s">
        <v>1466</v>
      </c>
      <c r="P1349" s="13" t="s">
        <v>58</v>
      </c>
      <c r="Q1349" s="13" t="s">
        <v>58</v>
      </c>
      <c r="R1349" s="13" t="s">
        <v>58</v>
      </c>
      <c r="Y1349" s="13">
        <v>0.5</v>
      </c>
      <c r="Z1349" s="13" t="s">
        <v>59</v>
      </c>
      <c r="AA1349" s="13">
        <v>0.5</v>
      </c>
      <c r="AB1349" s="13" t="s">
        <v>59</v>
      </c>
      <c r="AC1349" s="13" t="s">
        <v>67</v>
      </c>
      <c r="AD1349" s="13" t="s">
        <v>61</v>
      </c>
      <c r="AE1349" s="13">
        <v>0.05</v>
      </c>
      <c r="AF1349" s="13" t="s">
        <v>68</v>
      </c>
      <c r="AG1349" s="13" t="s">
        <v>69</v>
      </c>
      <c r="AK1349" s="13" t="s">
        <v>63</v>
      </c>
      <c r="AL1349" s="13">
        <v>8760</v>
      </c>
      <c r="AM1349" s="13" t="s">
        <v>200</v>
      </c>
      <c r="AO1349" s="11">
        <v>44068.419305555559</v>
      </c>
      <c r="AP1349" s="11" t="s">
        <v>66</v>
      </c>
      <c r="AQ1349" s="11" t="s">
        <v>49</v>
      </c>
      <c r="AR1349" s="11" t="s">
        <v>66</v>
      </c>
      <c r="AS1349" s="11" t="s">
        <v>55</v>
      </c>
      <c r="AT1349" s="11" t="s">
        <v>66</v>
      </c>
      <c r="AU1349" s="11" t="s">
        <v>61</v>
      </c>
      <c r="AV1349" t="s">
        <v>66</v>
      </c>
      <c r="AW1349" t="s">
        <v>66</v>
      </c>
    </row>
    <row r="1350" spans="1:49" hidden="1" x14ac:dyDescent="0.25">
      <c r="A1350" s="13" t="s">
        <v>1443</v>
      </c>
      <c r="B1350" s="13">
        <v>39041</v>
      </c>
      <c r="C1350" s="13" t="s">
        <v>1464</v>
      </c>
      <c r="D1350" s="13" t="s">
        <v>49</v>
      </c>
      <c r="E1350" s="13" t="s">
        <v>111</v>
      </c>
      <c r="F1350" s="15" t="s">
        <v>1465</v>
      </c>
      <c r="G1350" s="13">
        <v>32.040944000000003</v>
      </c>
      <c r="H1350" s="13">
        <v>-103.88055300000001</v>
      </c>
      <c r="I1350" s="16" t="s">
        <v>75</v>
      </c>
      <c r="J1350" s="13" t="s">
        <v>53</v>
      </c>
      <c r="K1350" s="13">
        <v>8</v>
      </c>
      <c r="L1350" s="13" t="s">
        <v>236</v>
      </c>
      <c r="M1350" s="13" t="s">
        <v>55</v>
      </c>
      <c r="N1350" s="13" t="s">
        <v>56</v>
      </c>
      <c r="O1350" s="13" t="s">
        <v>1466</v>
      </c>
      <c r="P1350" s="13" t="s">
        <v>58</v>
      </c>
      <c r="Q1350" s="13" t="s">
        <v>58</v>
      </c>
      <c r="R1350" s="13" t="s">
        <v>58</v>
      </c>
      <c r="Y1350" s="13">
        <v>0.5</v>
      </c>
      <c r="Z1350" s="13" t="s">
        <v>59</v>
      </c>
      <c r="AA1350" s="13">
        <v>0.5</v>
      </c>
      <c r="AB1350" s="13" t="s">
        <v>59</v>
      </c>
      <c r="AC1350" s="13" t="s">
        <v>67</v>
      </c>
      <c r="AD1350" s="13" t="s">
        <v>61</v>
      </c>
      <c r="AE1350" s="13">
        <v>0.2</v>
      </c>
      <c r="AF1350" s="13" t="s">
        <v>62</v>
      </c>
      <c r="AG1350" s="13" t="s">
        <v>69</v>
      </c>
      <c r="AK1350" s="13" t="s">
        <v>63</v>
      </c>
      <c r="AL1350" s="13">
        <v>8760</v>
      </c>
      <c r="AM1350" s="13" t="s">
        <v>200</v>
      </c>
      <c r="AO1350" s="11">
        <v>44068.419305555559</v>
      </c>
      <c r="AP1350" s="11" t="s">
        <v>66</v>
      </c>
      <c r="AQ1350" s="11" t="s">
        <v>49</v>
      </c>
      <c r="AR1350" s="11" t="s">
        <v>66</v>
      </c>
      <c r="AS1350" s="11" t="s">
        <v>55</v>
      </c>
      <c r="AT1350" s="11" t="s">
        <v>66</v>
      </c>
      <c r="AU1350" s="11" t="s">
        <v>61</v>
      </c>
      <c r="AV1350" t="s">
        <v>66</v>
      </c>
      <c r="AW1350" t="s">
        <v>66</v>
      </c>
    </row>
    <row r="1351" spans="1:49" hidden="1" x14ac:dyDescent="0.25">
      <c r="A1351" s="13" t="s">
        <v>1467</v>
      </c>
      <c r="B1351" s="13">
        <v>37373</v>
      </c>
      <c r="C1351" s="13" t="s">
        <v>1468</v>
      </c>
      <c r="D1351" s="13" t="s">
        <v>49</v>
      </c>
      <c r="E1351" s="13" t="s">
        <v>159</v>
      </c>
      <c r="F1351" s="15" t="s">
        <v>84</v>
      </c>
      <c r="G1351" s="13">
        <v>32.035412000000001</v>
      </c>
      <c r="H1351" s="13">
        <v>-103.89962300000001</v>
      </c>
      <c r="I1351" s="16" t="s">
        <v>75</v>
      </c>
      <c r="J1351" s="13" t="s">
        <v>53</v>
      </c>
      <c r="K1351" s="13">
        <v>1</v>
      </c>
      <c r="L1351" s="13" t="s">
        <v>1469</v>
      </c>
      <c r="M1351" s="13" t="s">
        <v>55</v>
      </c>
      <c r="N1351" s="13" t="s">
        <v>56</v>
      </c>
      <c r="O1351" s="13" t="s">
        <v>1470</v>
      </c>
      <c r="P1351" s="13" t="s">
        <v>58</v>
      </c>
      <c r="Q1351" s="13" t="s">
        <v>58</v>
      </c>
      <c r="R1351" s="13" t="s">
        <v>58</v>
      </c>
      <c r="Y1351" s="13">
        <v>1.5</v>
      </c>
      <c r="Z1351" s="13" t="s">
        <v>59</v>
      </c>
      <c r="AA1351" s="13">
        <v>1.5</v>
      </c>
      <c r="AB1351" s="13" t="s">
        <v>59</v>
      </c>
      <c r="AC1351" s="13" t="s">
        <v>67</v>
      </c>
      <c r="AD1351" s="13" t="s">
        <v>61</v>
      </c>
      <c r="AE1351" s="13">
        <v>1.61</v>
      </c>
      <c r="AF1351" s="13" t="s">
        <v>62</v>
      </c>
      <c r="AG1351" s="13" t="s">
        <v>69</v>
      </c>
      <c r="AK1351" s="13" t="s">
        <v>63</v>
      </c>
      <c r="AL1351" s="13">
        <v>8760</v>
      </c>
      <c r="AM1351" s="13" t="s">
        <v>64</v>
      </c>
      <c r="AO1351" s="11">
        <v>44068.419305555559</v>
      </c>
      <c r="AP1351" s="11" t="s">
        <v>66</v>
      </c>
      <c r="AQ1351" s="11" t="s">
        <v>49</v>
      </c>
      <c r="AR1351" s="11" t="s">
        <v>66</v>
      </c>
      <c r="AS1351" s="11" t="s">
        <v>55</v>
      </c>
      <c r="AT1351" s="11" t="s">
        <v>66</v>
      </c>
      <c r="AU1351" s="11" t="s">
        <v>61</v>
      </c>
      <c r="AV1351" t="s">
        <v>66</v>
      </c>
      <c r="AW1351" t="s">
        <v>66</v>
      </c>
    </row>
    <row r="1352" spans="1:49" hidden="1" x14ac:dyDescent="0.25">
      <c r="A1352" s="13" t="s">
        <v>1467</v>
      </c>
      <c r="B1352" s="13">
        <v>37373</v>
      </c>
      <c r="C1352" s="13" t="s">
        <v>1468</v>
      </c>
      <c r="D1352" s="13" t="s">
        <v>49</v>
      </c>
      <c r="E1352" s="13" t="s">
        <v>159</v>
      </c>
      <c r="F1352" s="15" t="s">
        <v>84</v>
      </c>
      <c r="G1352" s="13">
        <v>32.035412000000001</v>
      </c>
      <c r="H1352" s="13">
        <v>-103.89962300000001</v>
      </c>
      <c r="I1352" s="16" t="s">
        <v>75</v>
      </c>
      <c r="J1352" s="13" t="s">
        <v>53</v>
      </c>
      <c r="K1352" s="13">
        <v>1</v>
      </c>
      <c r="L1352" s="13" t="s">
        <v>1469</v>
      </c>
      <c r="M1352" s="13" t="s">
        <v>55</v>
      </c>
      <c r="N1352" s="13" t="s">
        <v>56</v>
      </c>
      <c r="O1352" s="13" t="s">
        <v>1470</v>
      </c>
      <c r="P1352" s="13" t="s">
        <v>58</v>
      </c>
      <c r="Q1352" s="13" t="s">
        <v>58</v>
      </c>
      <c r="R1352" s="13" t="s">
        <v>58</v>
      </c>
      <c r="Y1352" s="13">
        <v>1.5</v>
      </c>
      <c r="Z1352" s="13" t="s">
        <v>59</v>
      </c>
      <c r="AA1352" s="13">
        <v>1.5</v>
      </c>
      <c r="AB1352" s="13" t="s">
        <v>59</v>
      </c>
      <c r="AC1352" s="13" t="s">
        <v>67</v>
      </c>
      <c r="AD1352" s="13" t="s">
        <v>61</v>
      </c>
      <c r="AE1352" s="13">
        <v>0.37</v>
      </c>
      <c r="AF1352" s="13" t="s">
        <v>68</v>
      </c>
      <c r="AG1352" s="13" t="s">
        <v>69</v>
      </c>
      <c r="AK1352" s="13" t="s">
        <v>63</v>
      </c>
      <c r="AL1352" s="13">
        <v>8760</v>
      </c>
      <c r="AM1352" s="13" t="s">
        <v>64</v>
      </c>
      <c r="AO1352" s="11">
        <v>44068.419305555559</v>
      </c>
      <c r="AP1352" s="11" t="s">
        <v>66</v>
      </c>
      <c r="AQ1352" s="11" t="s">
        <v>49</v>
      </c>
      <c r="AR1352" s="11" t="s">
        <v>66</v>
      </c>
      <c r="AS1352" s="11" t="s">
        <v>55</v>
      </c>
      <c r="AT1352" s="11" t="s">
        <v>66</v>
      </c>
      <c r="AU1352" s="11" t="s">
        <v>61</v>
      </c>
      <c r="AV1352" t="s">
        <v>66</v>
      </c>
      <c r="AW1352" t="s">
        <v>66</v>
      </c>
    </row>
    <row r="1353" spans="1:49" hidden="1" x14ac:dyDescent="0.25">
      <c r="A1353" s="13" t="s">
        <v>1467</v>
      </c>
      <c r="B1353" s="13">
        <v>37387</v>
      </c>
      <c r="C1353" s="13" t="s">
        <v>1471</v>
      </c>
      <c r="D1353" s="13" t="s">
        <v>49</v>
      </c>
      <c r="E1353" s="13" t="s">
        <v>159</v>
      </c>
      <c r="F1353" s="15" t="s">
        <v>84</v>
      </c>
      <c r="G1353" s="13">
        <v>32.303786000000002</v>
      </c>
      <c r="H1353" s="13">
        <v>-104.20242500000001</v>
      </c>
      <c r="I1353" s="16" t="s">
        <v>75</v>
      </c>
      <c r="J1353" s="13" t="s">
        <v>53</v>
      </c>
      <c r="K1353" s="13">
        <v>8</v>
      </c>
      <c r="L1353" s="13" t="s">
        <v>76</v>
      </c>
      <c r="M1353" s="13" t="s">
        <v>55</v>
      </c>
      <c r="N1353" s="13" t="s">
        <v>56</v>
      </c>
      <c r="O1353" s="13" t="s">
        <v>1472</v>
      </c>
      <c r="S1353" s="14">
        <v>42265.419305555559</v>
      </c>
      <c r="T1353" s="14">
        <v>42583.419305555559</v>
      </c>
      <c r="Y1353" s="13">
        <v>1.5</v>
      </c>
      <c r="Z1353" s="13" t="s">
        <v>59</v>
      </c>
      <c r="AA1353" s="13">
        <v>1.5</v>
      </c>
      <c r="AB1353" s="13" t="s">
        <v>59</v>
      </c>
      <c r="AC1353" s="13" t="s">
        <v>67</v>
      </c>
      <c r="AD1353" s="13" t="s">
        <v>61</v>
      </c>
      <c r="AE1353" s="13">
        <v>0.18</v>
      </c>
      <c r="AF1353" s="13" t="s">
        <v>68</v>
      </c>
      <c r="AG1353" s="13" t="s">
        <v>69</v>
      </c>
      <c r="AK1353" s="13" t="s">
        <v>63</v>
      </c>
      <c r="AL1353" s="13">
        <v>8760</v>
      </c>
      <c r="AM1353" s="13" t="s">
        <v>64</v>
      </c>
      <c r="AO1353" s="11">
        <v>44068.419305555559</v>
      </c>
      <c r="AP1353" s="11" t="s">
        <v>66</v>
      </c>
      <c r="AQ1353" s="11" t="s">
        <v>49</v>
      </c>
      <c r="AR1353" s="11" t="s">
        <v>66</v>
      </c>
      <c r="AS1353" s="11" t="s">
        <v>55</v>
      </c>
      <c r="AT1353" s="11" t="s">
        <v>66</v>
      </c>
      <c r="AU1353" s="11" t="s">
        <v>61</v>
      </c>
      <c r="AV1353" t="s">
        <v>66</v>
      </c>
      <c r="AW1353" t="s">
        <v>66</v>
      </c>
    </row>
    <row r="1354" spans="1:49" hidden="1" x14ac:dyDescent="0.25">
      <c r="A1354" s="13" t="s">
        <v>1467</v>
      </c>
      <c r="B1354" s="13">
        <v>37387</v>
      </c>
      <c r="C1354" s="13" t="s">
        <v>1471</v>
      </c>
      <c r="D1354" s="13" t="s">
        <v>49</v>
      </c>
      <c r="E1354" s="13" t="s">
        <v>159</v>
      </c>
      <c r="F1354" s="15" t="s">
        <v>84</v>
      </c>
      <c r="G1354" s="13">
        <v>32.303786000000002</v>
      </c>
      <c r="H1354" s="13">
        <v>-104.20242500000001</v>
      </c>
      <c r="I1354" s="16" t="s">
        <v>75</v>
      </c>
      <c r="J1354" s="13" t="s">
        <v>53</v>
      </c>
      <c r="K1354" s="13">
        <v>8</v>
      </c>
      <c r="L1354" s="13" t="s">
        <v>76</v>
      </c>
      <c r="M1354" s="13" t="s">
        <v>55</v>
      </c>
      <c r="N1354" s="13" t="s">
        <v>56</v>
      </c>
      <c r="O1354" s="13" t="s">
        <v>1472</v>
      </c>
      <c r="S1354" s="14">
        <v>42265.419305555559</v>
      </c>
      <c r="T1354" s="14">
        <v>42583.419305555559</v>
      </c>
      <c r="Y1354" s="13">
        <v>1.5</v>
      </c>
      <c r="Z1354" s="13" t="s">
        <v>59</v>
      </c>
      <c r="AA1354" s="13">
        <v>1.5</v>
      </c>
      <c r="AB1354" s="13" t="s">
        <v>59</v>
      </c>
      <c r="AC1354" s="13" t="s">
        <v>67</v>
      </c>
      <c r="AD1354" s="13" t="s">
        <v>61</v>
      </c>
      <c r="AE1354" s="13">
        <v>0.81</v>
      </c>
      <c r="AF1354" s="13" t="s">
        <v>62</v>
      </c>
      <c r="AG1354" s="13" t="s">
        <v>69</v>
      </c>
      <c r="AK1354" s="13" t="s">
        <v>63</v>
      </c>
      <c r="AL1354" s="13">
        <v>8760</v>
      </c>
      <c r="AM1354" s="13" t="s">
        <v>64</v>
      </c>
      <c r="AO1354" s="11">
        <v>44068.419305555559</v>
      </c>
      <c r="AP1354" s="11" t="s">
        <v>66</v>
      </c>
      <c r="AQ1354" s="11" t="s">
        <v>49</v>
      </c>
      <c r="AR1354" s="11" t="s">
        <v>66</v>
      </c>
      <c r="AS1354" s="11" t="s">
        <v>55</v>
      </c>
      <c r="AT1354" s="11" t="s">
        <v>66</v>
      </c>
      <c r="AU1354" s="11" t="s">
        <v>61</v>
      </c>
      <c r="AV1354" t="s">
        <v>66</v>
      </c>
      <c r="AW1354" t="s">
        <v>66</v>
      </c>
    </row>
    <row r="1355" spans="1:49" hidden="1" x14ac:dyDescent="0.25">
      <c r="A1355" s="13" t="s">
        <v>1473</v>
      </c>
      <c r="B1355" s="13">
        <v>888</v>
      </c>
      <c r="C1355" s="13" t="s">
        <v>1474</v>
      </c>
      <c r="D1355" s="13" t="s">
        <v>49</v>
      </c>
      <c r="E1355" s="13" t="s">
        <v>841</v>
      </c>
      <c r="F1355" s="15" t="s">
        <v>1475</v>
      </c>
      <c r="G1355" s="13">
        <v>35.490278000000004</v>
      </c>
      <c r="H1355" s="13">
        <v>-108.425</v>
      </c>
      <c r="I1355" s="16" t="s">
        <v>52</v>
      </c>
      <c r="J1355" s="13" t="s">
        <v>53</v>
      </c>
      <c r="K1355" s="13">
        <v>59</v>
      </c>
      <c r="L1355" s="13" t="s">
        <v>1476</v>
      </c>
      <c r="M1355" s="13" t="s">
        <v>55</v>
      </c>
      <c r="N1355" s="13" t="s">
        <v>148</v>
      </c>
      <c r="O1355" s="13" t="s">
        <v>1477</v>
      </c>
      <c r="P1355" s="13" t="s">
        <v>783</v>
      </c>
      <c r="Q1355" s="13" t="s">
        <v>177</v>
      </c>
      <c r="R1355" s="13" t="s">
        <v>177</v>
      </c>
      <c r="S1355" s="14">
        <v>37605.419305555559</v>
      </c>
      <c r="U1355" s="13">
        <v>7.5</v>
      </c>
      <c r="V1355" s="13" t="s">
        <v>59</v>
      </c>
      <c r="W1355" s="13">
        <v>7.5</v>
      </c>
      <c r="X1355" s="13" t="s">
        <v>59</v>
      </c>
      <c r="Y1355" s="13">
        <v>7.5</v>
      </c>
      <c r="Z1355" s="13" t="s">
        <v>59</v>
      </c>
      <c r="AA1355" s="13">
        <v>7.5</v>
      </c>
      <c r="AB1355" s="13" t="s">
        <v>59</v>
      </c>
      <c r="AC1355" s="13" t="s">
        <v>60</v>
      </c>
      <c r="AD1355" s="13" t="s">
        <v>61</v>
      </c>
      <c r="AE1355" s="13">
        <v>3.65</v>
      </c>
      <c r="AF1355" s="13" t="s">
        <v>62</v>
      </c>
      <c r="AL1355" s="13">
        <v>0</v>
      </c>
      <c r="AM1355" s="13" t="s">
        <v>1478</v>
      </c>
      <c r="AN1355" s="13" t="s">
        <v>1479</v>
      </c>
      <c r="AO1355" s="11">
        <v>44068.419305555559</v>
      </c>
      <c r="AP1355" s="11" t="s">
        <v>66</v>
      </c>
      <c r="AQ1355" s="11" t="s">
        <v>49</v>
      </c>
      <c r="AR1355" s="11" t="s">
        <v>66</v>
      </c>
      <c r="AS1355" s="11" t="s">
        <v>55</v>
      </c>
      <c r="AT1355" s="11" t="s">
        <v>66</v>
      </c>
      <c r="AU1355" s="11" t="s">
        <v>61</v>
      </c>
      <c r="AV1355" t="s">
        <v>66</v>
      </c>
      <c r="AW1355" t="s">
        <v>66</v>
      </c>
    </row>
    <row r="1356" spans="1:49" hidden="1" x14ac:dyDescent="0.25">
      <c r="A1356" s="13" t="s">
        <v>1473</v>
      </c>
      <c r="B1356" s="13">
        <v>888</v>
      </c>
      <c r="C1356" s="13" t="s">
        <v>1474</v>
      </c>
      <c r="D1356" s="13" t="s">
        <v>49</v>
      </c>
      <c r="E1356" s="13" t="s">
        <v>841</v>
      </c>
      <c r="F1356" s="15" t="s">
        <v>1475</v>
      </c>
      <c r="G1356" s="13">
        <v>35.490278000000004</v>
      </c>
      <c r="H1356" s="13">
        <v>-108.425</v>
      </c>
      <c r="I1356" s="16" t="s">
        <v>52</v>
      </c>
      <c r="J1356" s="13" t="s">
        <v>53</v>
      </c>
      <c r="K1356" s="13">
        <v>119</v>
      </c>
      <c r="L1356" s="13" t="s">
        <v>1480</v>
      </c>
      <c r="M1356" s="13" t="s">
        <v>55</v>
      </c>
      <c r="N1356" s="13" t="s">
        <v>56</v>
      </c>
      <c r="O1356" s="13" t="s">
        <v>1481</v>
      </c>
      <c r="P1356" s="13" t="s">
        <v>1482</v>
      </c>
      <c r="Q1356" s="13" t="s">
        <v>288</v>
      </c>
      <c r="R1356" s="13" t="s">
        <v>1483</v>
      </c>
      <c r="S1356" s="14">
        <v>38504.419305555559</v>
      </c>
      <c r="T1356" s="14">
        <v>38504.419305555559</v>
      </c>
      <c r="U1356" s="13">
        <v>9.9</v>
      </c>
      <c r="V1356" s="13" t="s">
        <v>59</v>
      </c>
      <c r="W1356" s="13">
        <v>9.9</v>
      </c>
      <c r="X1356" s="13" t="s">
        <v>59</v>
      </c>
      <c r="Y1356" s="13">
        <v>9.9</v>
      </c>
      <c r="Z1356" s="13" t="s">
        <v>59</v>
      </c>
      <c r="AA1356" s="13">
        <v>9.9</v>
      </c>
      <c r="AB1356" s="13" t="s">
        <v>59</v>
      </c>
      <c r="AC1356" s="13" t="s">
        <v>67</v>
      </c>
      <c r="AD1356" s="13" t="s">
        <v>61</v>
      </c>
      <c r="AE1356" s="13">
        <v>1.3</v>
      </c>
      <c r="AF1356" s="13" t="s">
        <v>62</v>
      </c>
      <c r="AG1356" s="13" t="s">
        <v>69</v>
      </c>
      <c r="AK1356" s="13" t="s">
        <v>63</v>
      </c>
      <c r="AL1356" s="13">
        <v>8760</v>
      </c>
      <c r="AM1356" s="13" t="s">
        <v>1478</v>
      </c>
      <c r="AN1356" s="13" t="s">
        <v>1484</v>
      </c>
      <c r="AO1356" s="11">
        <v>44068.419305555559</v>
      </c>
      <c r="AP1356" s="11" t="s">
        <v>66</v>
      </c>
      <c r="AQ1356" s="11" t="s">
        <v>49</v>
      </c>
      <c r="AR1356" s="11" t="s">
        <v>66</v>
      </c>
      <c r="AS1356" s="11" t="s">
        <v>55</v>
      </c>
      <c r="AT1356" s="11" t="s">
        <v>66</v>
      </c>
      <c r="AU1356" s="11" t="s">
        <v>61</v>
      </c>
      <c r="AV1356" t="s">
        <v>66</v>
      </c>
      <c r="AW1356" t="s">
        <v>66</v>
      </c>
    </row>
    <row r="1357" spans="1:49" hidden="1" x14ac:dyDescent="0.25">
      <c r="A1357" s="13" t="s">
        <v>1473</v>
      </c>
      <c r="B1357" s="13">
        <v>888</v>
      </c>
      <c r="C1357" s="13" t="s">
        <v>1474</v>
      </c>
      <c r="D1357" s="13" t="s">
        <v>49</v>
      </c>
      <c r="E1357" s="13" t="s">
        <v>841</v>
      </c>
      <c r="F1357" s="15" t="s">
        <v>1475</v>
      </c>
      <c r="G1357" s="13">
        <v>35.490278000000004</v>
      </c>
      <c r="H1357" s="13">
        <v>-108.425</v>
      </c>
      <c r="I1357" s="16" t="s">
        <v>52</v>
      </c>
      <c r="J1357" s="13" t="s">
        <v>53</v>
      </c>
      <c r="K1357" s="13">
        <v>119</v>
      </c>
      <c r="L1357" s="13" t="s">
        <v>1480</v>
      </c>
      <c r="M1357" s="13" t="s">
        <v>55</v>
      </c>
      <c r="N1357" s="13" t="s">
        <v>56</v>
      </c>
      <c r="O1357" s="13" t="s">
        <v>1481</v>
      </c>
      <c r="P1357" s="13" t="s">
        <v>1482</v>
      </c>
      <c r="Q1357" s="13" t="s">
        <v>288</v>
      </c>
      <c r="R1357" s="13" t="s">
        <v>1483</v>
      </c>
      <c r="S1357" s="14">
        <v>38504.419305555559</v>
      </c>
      <c r="T1357" s="14">
        <v>38504.419305555559</v>
      </c>
      <c r="U1357" s="13">
        <v>9.9</v>
      </c>
      <c r="V1357" s="13" t="s">
        <v>59</v>
      </c>
      <c r="W1357" s="13">
        <v>9.9</v>
      </c>
      <c r="X1357" s="13" t="s">
        <v>59</v>
      </c>
      <c r="Y1357" s="13">
        <v>9.9</v>
      </c>
      <c r="Z1357" s="13" t="s">
        <v>59</v>
      </c>
      <c r="AA1357" s="13">
        <v>9.9</v>
      </c>
      <c r="AB1357" s="13" t="s">
        <v>59</v>
      </c>
      <c r="AC1357" s="13" t="s">
        <v>60</v>
      </c>
      <c r="AD1357" s="13" t="s">
        <v>61</v>
      </c>
      <c r="AE1357" s="13">
        <v>0.65</v>
      </c>
      <c r="AF1357" s="13" t="s">
        <v>62</v>
      </c>
      <c r="AK1357" s="13" t="s">
        <v>63</v>
      </c>
      <c r="AL1357" s="13">
        <v>8760</v>
      </c>
      <c r="AM1357" s="13" t="s">
        <v>1478</v>
      </c>
      <c r="AN1357" s="13" t="s">
        <v>1484</v>
      </c>
      <c r="AO1357" s="11">
        <v>44068.419305555559</v>
      </c>
      <c r="AP1357" s="11" t="s">
        <v>66</v>
      </c>
      <c r="AQ1357" s="11" t="s">
        <v>49</v>
      </c>
      <c r="AR1357" s="11" t="s">
        <v>66</v>
      </c>
      <c r="AS1357" s="11" t="s">
        <v>55</v>
      </c>
      <c r="AT1357" s="11" t="s">
        <v>66</v>
      </c>
      <c r="AU1357" s="11" t="s">
        <v>61</v>
      </c>
      <c r="AV1357" t="s">
        <v>66</v>
      </c>
      <c r="AW1357" t="s">
        <v>66</v>
      </c>
    </row>
    <row r="1358" spans="1:49" hidden="1" x14ac:dyDescent="0.25">
      <c r="A1358" s="13" t="s">
        <v>1473</v>
      </c>
      <c r="B1358" s="13">
        <v>888</v>
      </c>
      <c r="C1358" s="13" t="s">
        <v>1474</v>
      </c>
      <c r="D1358" s="13" t="s">
        <v>49</v>
      </c>
      <c r="E1358" s="13" t="s">
        <v>841</v>
      </c>
      <c r="F1358" s="15" t="s">
        <v>1475</v>
      </c>
      <c r="G1358" s="13">
        <v>35.490278000000004</v>
      </c>
      <c r="H1358" s="13">
        <v>-108.425</v>
      </c>
      <c r="I1358" s="16" t="s">
        <v>52</v>
      </c>
      <c r="J1358" s="13" t="s">
        <v>53</v>
      </c>
      <c r="K1358" s="13">
        <v>119</v>
      </c>
      <c r="L1358" s="13" t="s">
        <v>1480</v>
      </c>
      <c r="M1358" s="13" t="s">
        <v>55</v>
      </c>
      <c r="N1358" s="13" t="s">
        <v>56</v>
      </c>
      <c r="O1358" s="13" t="s">
        <v>1481</v>
      </c>
      <c r="P1358" s="13" t="s">
        <v>1482</v>
      </c>
      <c r="Q1358" s="13" t="s">
        <v>288</v>
      </c>
      <c r="R1358" s="13" t="s">
        <v>1483</v>
      </c>
      <c r="S1358" s="14">
        <v>38504.419305555559</v>
      </c>
      <c r="T1358" s="14">
        <v>38504.419305555559</v>
      </c>
      <c r="U1358" s="13">
        <v>9.9</v>
      </c>
      <c r="V1358" s="13" t="s">
        <v>59</v>
      </c>
      <c r="W1358" s="13">
        <v>9.9</v>
      </c>
      <c r="X1358" s="13" t="s">
        <v>59</v>
      </c>
      <c r="Y1358" s="13">
        <v>9.9</v>
      </c>
      <c r="Z1358" s="13" t="s">
        <v>59</v>
      </c>
      <c r="AA1358" s="13">
        <v>9.9</v>
      </c>
      <c r="AB1358" s="13" t="s">
        <v>59</v>
      </c>
      <c r="AC1358" s="13" t="s">
        <v>67</v>
      </c>
      <c r="AD1358" s="13" t="s">
        <v>61</v>
      </c>
      <c r="AE1358" s="13">
        <v>0.3</v>
      </c>
      <c r="AF1358" s="13" t="s">
        <v>68</v>
      </c>
      <c r="AG1358" s="13" t="s">
        <v>69</v>
      </c>
      <c r="AK1358" s="13" t="s">
        <v>63</v>
      </c>
      <c r="AL1358" s="13">
        <v>8760</v>
      </c>
      <c r="AM1358" s="13" t="s">
        <v>1478</v>
      </c>
      <c r="AN1358" s="13" t="s">
        <v>1484</v>
      </c>
      <c r="AO1358" s="11">
        <v>44068.419305555559</v>
      </c>
      <c r="AP1358" s="11" t="s">
        <v>66</v>
      </c>
      <c r="AQ1358" s="11" t="s">
        <v>49</v>
      </c>
      <c r="AR1358" s="11" t="s">
        <v>66</v>
      </c>
      <c r="AS1358" s="11" t="s">
        <v>55</v>
      </c>
      <c r="AT1358" s="11" t="s">
        <v>66</v>
      </c>
      <c r="AU1358" s="11" t="s">
        <v>61</v>
      </c>
      <c r="AV1358" t="s">
        <v>66</v>
      </c>
      <c r="AW1358" t="s">
        <v>66</v>
      </c>
    </row>
    <row r="1359" spans="1:49" hidden="1" x14ac:dyDescent="0.25">
      <c r="A1359" s="13" t="s">
        <v>1473</v>
      </c>
      <c r="B1359" s="13">
        <v>888</v>
      </c>
      <c r="C1359" s="13" t="s">
        <v>1474</v>
      </c>
      <c r="D1359" s="13" t="s">
        <v>49</v>
      </c>
      <c r="E1359" s="13" t="s">
        <v>841</v>
      </c>
      <c r="F1359" s="15" t="s">
        <v>1475</v>
      </c>
      <c r="G1359" s="13">
        <v>35.490278000000004</v>
      </c>
      <c r="H1359" s="13">
        <v>-108.425</v>
      </c>
      <c r="I1359" s="16" t="s">
        <v>52</v>
      </c>
      <c r="J1359" s="13" t="s">
        <v>53</v>
      </c>
      <c r="K1359" s="13">
        <v>145</v>
      </c>
      <c r="L1359" s="13" t="s">
        <v>1485</v>
      </c>
      <c r="M1359" s="13" t="s">
        <v>55</v>
      </c>
      <c r="N1359" s="13" t="s">
        <v>56</v>
      </c>
      <c r="O1359" s="13" t="s">
        <v>1486</v>
      </c>
      <c r="P1359" s="13" t="s">
        <v>783</v>
      </c>
      <c r="Q1359" s="13" t="s">
        <v>288</v>
      </c>
      <c r="R1359" s="13" t="s">
        <v>288</v>
      </c>
      <c r="S1359" s="14">
        <v>39173.419305555559</v>
      </c>
      <c r="T1359" s="14">
        <v>39173.419305555559</v>
      </c>
      <c r="U1359" s="13">
        <v>6.9</v>
      </c>
      <c r="V1359" s="13" t="s">
        <v>59</v>
      </c>
      <c r="W1359" s="13">
        <v>6.9</v>
      </c>
      <c r="X1359" s="13" t="s">
        <v>59</v>
      </c>
      <c r="Y1359" s="13">
        <v>6.9</v>
      </c>
      <c r="Z1359" s="13" t="s">
        <v>59</v>
      </c>
      <c r="AA1359" s="13">
        <v>6.9</v>
      </c>
      <c r="AB1359" s="13" t="s">
        <v>59</v>
      </c>
      <c r="AC1359" s="13" t="s">
        <v>60</v>
      </c>
      <c r="AD1359" s="13" t="s">
        <v>61</v>
      </c>
      <c r="AE1359" s="13">
        <v>0.64</v>
      </c>
      <c r="AF1359" s="13" t="s">
        <v>62</v>
      </c>
      <c r="AK1359" s="13" t="s">
        <v>63</v>
      </c>
      <c r="AL1359" s="13">
        <v>8760</v>
      </c>
      <c r="AM1359" s="13" t="s">
        <v>272</v>
      </c>
      <c r="AN1359" s="13" t="s">
        <v>1484</v>
      </c>
      <c r="AO1359" s="11">
        <v>44068.419305555559</v>
      </c>
      <c r="AP1359" s="11" t="s">
        <v>66</v>
      </c>
      <c r="AQ1359" s="11" t="s">
        <v>49</v>
      </c>
      <c r="AR1359" s="11" t="s">
        <v>66</v>
      </c>
      <c r="AS1359" s="11" t="s">
        <v>55</v>
      </c>
      <c r="AT1359" s="11" t="s">
        <v>66</v>
      </c>
      <c r="AU1359" s="11" t="s">
        <v>61</v>
      </c>
      <c r="AV1359" t="s">
        <v>66</v>
      </c>
      <c r="AW1359" t="s">
        <v>66</v>
      </c>
    </row>
    <row r="1360" spans="1:49" hidden="1" x14ac:dyDescent="0.25">
      <c r="A1360" s="13" t="s">
        <v>1473</v>
      </c>
      <c r="B1360" s="13">
        <v>888</v>
      </c>
      <c r="C1360" s="13" t="s">
        <v>1474</v>
      </c>
      <c r="D1360" s="13" t="s">
        <v>49</v>
      </c>
      <c r="E1360" s="13" t="s">
        <v>841</v>
      </c>
      <c r="F1360" s="15" t="s">
        <v>1475</v>
      </c>
      <c r="G1360" s="13">
        <v>35.490278000000004</v>
      </c>
      <c r="H1360" s="13">
        <v>-108.425</v>
      </c>
      <c r="I1360" s="16" t="s">
        <v>52</v>
      </c>
      <c r="J1360" s="13" t="s">
        <v>53</v>
      </c>
      <c r="K1360" s="13">
        <v>145</v>
      </c>
      <c r="L1360" s="13" t="s">
        <v>1485</v>
      </c>
      <c r="M1360" s="13" t="s">
        <v>55</v>
      </c>
      <c r="N1360" s="13" t="s">
        <v>56</v>
      </c>
      <c r="O1360" s="13" t="s">
        <v>1486</v>
      </c>
      <c r="P1360" s="13" t="s">
        <v>783</v>
      </c>
      <c r="Q1360" s="13" t="s">
        <v>288</v>
      </c>
      <c r="R1360" s="13" t="s">
        <v>288</v>
      </c>
      <c r="S1360" s="14">
        <v>39173.419305555559</v>
      </c>
      <c r="T1360" s="14">
        <v>39173.419305555559</v>
      </c>
      <c r="U1360" s="13">
        <v>6.9</v>
      </c>
      <c r="V1360" s="13" t="s">
        <v>59</v>
      </c>
      <c r="W1360" s="13">
        <v>6.9</v>
      </c>
      <c r="X1360" s="13" t="s">
        <v>59</v>
      </c>
      <c r="Y1360" s="13">
        <v>6.9</v>
      </c>
      <c r="Z1360" s="13" t="s">
        <v>59</v>
      </c>
      <c r="AA1360" s="13">
        <v>6.9</v>
      </c>
      <c r="AB1360" s="13" t="s">
        <v>59</v>
      </c>
      <c r="AC1360" s="13" t="s">
        <v>67</v>
      </c>
      <c r="AD1360" s="13" t="s">
        <v>61</v>
      </c>
      <c r="AE1360" s="13">
        <v>0.2</v>
      </c>
      <c r="AF1360" s="13" t="s">
        <v>68</v>
      </c>
      <c r="AG1360" s="13" t="s">
        <v>69</v>
      </c>
      <c r="AK1360" s="13" t="s">
        <v>63</v>
      </c>
      <c r="AL1360" s="13">
        <v>8760</v>
      </c>
      <c r="AM1360" s="13" t="s">
        <v>272</v>
      </c>
      <c r="AN1360" s="13" t="s">
        <v>1484</v>
      </c>
      <c r="AO1360" s="11">
        <v>44068.419305555559</v>
      </c>
      <c r="AP1360" s="11" t="s">
        <v>66</v>
      </c>
      <c r="AQ1360" s="11" t="s">
        <v>49</v>
      </c>
      <c r="AR1360" s="11" t="s">
        <v>66</v>
      </c>
      <c r="AS1360" s="11" t="s">
        <v>55</v>
      </c>
      <c r="AT1360" s="11" t="s">
        <v>66</v>
      </c>
      <c r="AU1360" s="11" t="s">
        <v>61</v>
      </c>
      <c r="AV1360" t="s">
        <v>66</v>
      </c>
      <c r="AW1360" t="s">
        <v>66</v>
      </c>
    </row>
    <row r="1361" spans="1:49" hidden="1" x14ac:dyDescent="0.25">
      <c r="A1361" s="13" t="s">
        <v>1473</v>
      </c>
      <c r="B1361" s="13">
        <v>888</v>
      </c>
      <c r="C1361" s="13" t="s">
        <v>1474</v>
      </c>
      <c r="D1361" s="13" t="s">
        <v>49</v>
      </c>
      <c r="E1361" s="13" t="s">
        <v>841</v>
      </c>
      <c r="F1361" s="15" t="s">
        <v>1475</v>
      </c>
      <c r="G1361" s="13">
        <v>35.490278000000004</v>
      </c>
      <c r="H1361" s="13">
        <v>-108.425</v>
      </c>
      <c r="I1361" s="16" t="s">
        <v>52</v>
      </c>
      <c r="J1361" s="13" t="s">
        <v>53</v>
      </c>
      <c r="K1361" s="13">
        <v>145</v>
      </c>
      <c r="L1361" s="13" t="s">
        <v>1485</v>
      </c>
      <c r="M1361" s="13" t="s">
        <v>55</v>
      </c>
      <c r="N1361" s="13" t="s">
        <v>56</v>
      </c>
      <c r="O1361" s="13" t="s">
        <v>1486</v>
      </c>
      <c r="P1361" s="13" t="s">
        <v>783</v>
      </c>
      <c r="Q1361" s="13" t="s">
        <v>288</v>
      </c>
      <c r="R1361" s="13" t="s">
        <v>288</v>
      </c>
      <c r="S1361" s="14">
        <v>39173.419305555559</v>
      </c>
      <c r="T1361" s="14">
        <v>39173.419305555559</v>
      </c>
      <c r="U1361" s="13">
        <v>6.9</v>
      </c>
      <c r="V1361" s="13" t="s">
        <v>59</v>
      </c>
      <c r="W1361" s="13">
        <v>6.9</v>
      </c>
      <c r="X1361" s="13" t="s">
        <v>59</v>
      </c>
      <c r="Y1361" s="13">
        <v>6.9</v>
      </c>
      <c r="Z1361" s="13" t="s">
        <v>59</v>
      </c>
      <c r="AA1361" s="13">
        <v>6.9</v>
      </c>
      <c r="AB1361" s="13" t="s">
        <v>59</v>
      </c>
      <c r="AC1361" s="13" t="s">
        <v>67</v>
      </c>
      <c r="AD1361" s="13" t="s">
        <v>61</v>
      </c>
      <c r="AE1361" s="13">
        <v>1.1000000000000001</v>
      </c>
      <c r="AF1361" s="13" t="s">
        <v>62</v>
      </c>
      <c r="AG1361" s="13" t="s">
        <v>69</v>
      </c>
      <c r="AK1361" s="13" t="s">
        <v>63</v>
      </c>
      <c r="AL1361" s="13">
        <v>8760</v>
      </c>
      <c r="AM1361" s="13" t="s">
        <v>272</v>
      </c>
      <c r="AN1361" s="13" t="s">
        <v>1484</v>
      </c>
      <c r="AO1361" s="11">
        <v>44068.419305555559</v>
      </c>
      <c r="AP1361" s="11" t="s">
        <v>66</v>
      </c>
      <c r="AQ1361" s="11" t="s">
        <v>49</v>
      </c>
      <c r="AR1361" s="11" t="s">
        <v>66</v>
      </c>
      <c r="AS1361" s="11" t="s">
        <v>55</v>
      </c>
      <c r="AT1361" s="11" t="s">
        <v>66</v>
      </c>
      <c r="AU1361" s="11" t="s">
        <v>61</v>
      </c>
      <c r="AV1361" t="s">
        <v>66</v>
      </c>
      <c r="AW1361" t="s">
        <v>66</v>
      </c>
    </row>
    <row r="1362" spans="1:49" hidden="1" x14ac:dyDescent="0.25">
      <c r="A1362" s="13" t="s">
        <v>1473</v>
      </c>
      <c r="B1362" s="13">
        <v>888</v>
      </c>
      <c r="C1362" s="13" t="s">
        <v>1474</v>
      </c>
      <c r="D1362" s="13" t="s">
        <v>49</v>
      </c>
      <c r="E1362" s="13" t="s">
        <v>841</v>
      </c>
      <c r="F1362" s="15" t="s">
        <v>1475</v>
      </c>
      <c r="G1362" s="13">
        <v>35.490278000000004</v>
      </c>
      <c r="H1362" s="13">
        <v>-108.425</v>
      </c>
      <c r="I1362" s="16" t="s">
        <v>52</v>
      </c>
      <c r="J1362" s="13" t="s">
        <v>53</v>
      </c>
      <c r="K1362" s="13">
        <v>147</v>
      </c>
      <c r="L1362" s="13" t="s">
        <v>1487</v>
      </c>
      <c r="M1362" s="13" t="s">
        <v>55</v>
      </c>
      <c r="N1362" s="13" t="s">
        <v>56</v>
      </c>
      <c r="O1362" s="13" t="s">
        <v>1488</v>
      </c>
      <c r="P1362" s="13" t="s">
        <v>1489</v>
      </c>
      <c r="Q1362" s="13" t="s">
        <v>288</v>
      </c>
      <c r="R1362" s="13" t="s">
        <v>288</v>
      </c>
      <c r="S1362" s="14">
        <v>39083.419305555559</v>
      </c>
      <c r="T1362" s="14">
        <v>39083.419305555559</v>
      </c>
      <c r="U1362" s="13">
        <v>7.2</v>
      </c>
      <c r="V1362" s="13" t="s">
        <v>59</v>
      </c>
      <c r="W1362" s="13">
        <v>7.2</v>
      </c>
      <c r="X1362" s="13" t="s">
        <v>59</v>
      </c>
      <c r="Y1362" s="13">
        <v>7.2</v>
      </c>
      <c r="Z1362" s="13" t="s">
        <v>59</v>
      </c>
      <c r="AA1362" s="13">
        <v>7.2</v>
      </c>
      <c r="AB1362" s="13" t="s">
        <v>59</v>
      </c>
      <c r="AC1362" s="13" t="s">
        <v>67</v>
      </c>
      <c r="AD1362" s="13" t="s">
        <v>61</v>
      </c>
      <c r="AE1362" s="13">
        <v>1.1000000000000001</v>
      </c>
      <c r="AF1362" s="13" t="s">
        <v>62</v>
      </c>
      <c r="AG1362" s="13" t="s">
        <v>69</v>
      </c>
      <c r="AK1362" s="13" t="s">
        <v>63</v>
      </c>
      <c r="AL1362" s="13">
        <v>8760</v>
      </c>
      <c r="AM1362" s="13" t="s">
        <v>847</v>
      </c>
      <c r="AN1362" s="13" t="s">
        <v>1484</v>
      </c>
      <c r="AO1362" s="11">
        <v>44068.419305555559</v>
      </c>
      <c r="AP1362" s="11" t="s">
        <v>66</v>
      </c>
      <c r="AQ1362" s="11" t="s">
        <v>49</v>
      </c>
      <c r="AR1362" s="11" t="s">
        <v>66</v>
      </c>
      <c r="AS1362" s="11" t="s">
        <v>55</v>
      </c>
      <c r="AT1362" s="11" t="s">
        <v>66</v>
      </c>
      <c r="AU1362" s="11" t="s">
        <v>61</v>
      </c>
      <c r="AV1362" t="s">
        <v>66</v>
      </c>
      <c r="AW1362" t="s">
        <v>66</v>
      </c>
    </row>
    <row r="1363" spans="1:49" hidden="1" x14ac:dyDescent="0.25">
      <c r="A1363" s="13" t="s">
        <v>1473</v>
      </c>
      <c r="B1363" s="13">
        <v>888</v>
      </c>
      <c r="C1363" s="13" t="s">
        <v>1474</v>
      </c>
      <c r="D1363" s="13" t="s">
        <v>49</v>
      </c>
      <c r="E1363" s="13" t="s">
        <v>841</v>
      </c>
      <c r="F1363" s="15" t="s">
        <v>1475</v>
      </c>
      <c r="G1363" s="13">
        <v>35.490278000000004</v>
      </c>
      <c r="H1363" s="13">
        <v>-108.425</v>
      </c>
      <c r="I1363" s="16" t="s">
        <v>52</v>
      </c>
      <c r="J1363" s="13" t="s">
        <v>53</v>
      </c>
      <c r="K1363" s="13">
        <v>147</v>
      </c>
      <c r="L1363" s="13" t="s">
        <v>1487</v>
      </c>
      <c r="M1363" s="13" t="s">
        <v>55</v>
      </c>
      <c r="N1363" s="13" t="s">
        <v>56</v>
      </c>
      <c r="O1363" s="13" t="s">
        <v>1488</v>
      </c>
      <c r="P1363" s="13" t="s">
        <v>1489</v>
      </c>
      <c r="Q1363" s="13" t="s">
        <v>288</v>
      </c>
      <c r="R1363" s="13" t="s">
        <v>288</v>
      </c>
      <c r="S1363" s="14">
        <v>39083.419305555559</v>
      </c>
      <c r="T1363" s="14">
        <v>39083.419305555559</v>
      </c>
      <c r="U1363" s="13">
        <v>7.2</v>
      </c>
      <c r="V1363" s="13" t="s">
        <v>59</v>
      </c>
      <c r="W1363" s="13">
        <v>7.2</v>
      </c>
      <c r="X1363" s="13" t="s">
        <v>59</v>
      </c>
      <c r="Y1363" s="13">
        <v>7.2</v>
      </c>
      <c r="Z1363" s="13" t="s">
        <v>59</v>
      </c>
      <c r="AA1363" s="13">
        <v>7.2</v>
      </c>
      <c r="AB1363" s="13" t="s">
        <v>59</v>
      </c>
      <c r="AC1363" s="13" t="s">
        <v>67</v>
      </c>
      <c r="AD1363" s="13" t="s">
        <v>61</v>
      </c>
      <c r="AE1363" s="13">
        <v>0.3</v>
      </c>
      <c r="AF1363" s="13" t="s">
        <v>68</v>
      </c>
      <c r="AG1363" s="13" t="s">
        <v>69</v>
      </c>
      <c r="AK1363" s="13" t="s">
        <v>63</v>
      </c>
      <c r="AL1363" s="13">
        <v>8760</v>
      </c>
      <c r="AM1363" s="13" t="s">
        <v>847</v>
      </c>
      <c r="AN1363" s="13" t="s">
        <v>1484</v>
      </c>
      <c r="AO1363" s="11">
        <v>44068.419305555559</v>
      </c>
      <c r="AP1363" s="11" t="s">
        <v>66</v>
      </c>
      <c r="AQ1363" s="11" t="s">
        <v>49</v>
      </c>
      <c r="AR1363" s="11" t="s">
        <v>66</v>
      </c>
      <c r="AS1363" s="11" t="s">
        <v>55</v>
      </c>
      <c r="AT1363" s="11" t="s">
        <v>66</v>
      </c>
      <c r="AU1363" s="11" t="s">
        <v>61</v>
      </c>
      <c r="AV1363" t="s">
        <v>66</v>
      </c>
      <c r="AW1363" t="s">
        <v>66</v>
      </c>
    </row>
    <row r="1364" spans="1:49" hidden="1" x14ac:dyDescent="0.25">
      <c r="A1364" s="13" t="s">
        <v>1473</v>
      </c>
      <c r="B1364" s="13">
        <v>888</v>
      </c>
      <c r="C1364" s="13" t="s">
        <v>1474</v>
      </c>
      <c r="D1364" s="13" t="s">
        <v>49</v>
      </c>
      <c r="E1364" s="13" t="s">
        <v>841</v>
      </c>
      <c r="F1364" s="15" t="s">
        <v>1475</v>
      </c>
      <c r="G1364" s="13">
        <v>35.490278000000004</v>
      </c>
      <c r="H1364" s="13">
        <v>-108.425</v>
      </c>
      <c r="I1364" s="16" t="s">
        <v>52</v>
      </c>
      <c r="J1364" s="13" t="s">
        <v>53</v>
      </c>
      <c r="K1364" s="13">
        <v>147</v>
      </c>
      <c r="L1364" s="13" t="s">
        <v>1487</v>
      </c>
      <c r="M1364" s="13" t="s">
        <v>55</v>
      </c>
      <c r="N1364" s="13" t="s">
        <v>56</v>
      </c>
      <c r="O1364" s="13" t="s">
        <v>1488</v>
      </c>
      <c r="P1364" s="13" t="s">
        <v>1489</v>
      </c>
      <c r="Q1364" s="13" t="s">
        <v>288</v>
      </c>
      <c r="R1364" s="13" t="s">
        <v>288</v>
      </c>
      <c r="S1364" s="14">
        <v>39083.419305555559</v>
      </c>
      <c r="T1364" s="14">
        <v>39083.419305555559</v>
      </c>
      <c r="U1364" s="13">
        <v>7.2</v>
      </c>
      <c r="V1364" s="13" t="s">
        <v>59</v>
      </c>
      <c r="W1364" s="13">
        <v>7.2</v>
      </c>
      <c r="X1364" s="13" t="s">
        <v>59</v>
      </c>
      <c r="Y1364" s="13">
        <v>7.2</v>
      </c>
      <c r="Z1364" s="13" t="s">
        <v>59</v>
      </c>
      <c r="AA1364" s="13">
        <v>7.2</v>
      </c>
      <c r="AB1364" s="13" t="s">
        <v>59</v>
      </c>
      <c r="AC1364" s="13" t="s">
        <v>60</v>
      </c>
      <c r="AD1364" s="13" t="s">
        <v>61</v>
      </c>
      <c r="AE1364" s="13">
        <v>0.71</v>
      </c>
      <c r="AF1364" s="13" t="s">
        <v>62</v>
      </c>
      <c r="AK1364" s="13" t="s">
        <v>63</v>
      </c>
      <c r="AL1364" s="13">
        <v>8760</v>
      </c>
      <c r="AM1364" s="13" t="s">
        <v>847</v>
      </c>
      <c r="AN1364" s="13" t="s">
        <v>1484</v>
      </c>
      <c r="AO1364" s="11">
        <v>44068.419305555559</v>
      </c>
      <c r="AP1364" s="11" t="s">
        <v>66</v>
      </c>
      <c r="AQ1364" s="11" t="s">
        <v>49</v>
      </c>
      <c r="AR1364" s="11" t="s">
        <v>66</v>
      </c>
      <c r="AS1364" s="11" t="s">
        <v>55</v>
      </c>
      <c r="AT1364" s="11" t="s">
        <v>66</v>
      </c>
      <c r="AU1364" s="11" t="s">
        <v>61</v>
      </c>
      <c r="AV1364" t="s">
        <v>66</v>
      </c>
      <c r="AW1364" t="s">
        <v>66</v>
      </c>
    </row>
    <row r="1365" spans="1:49" hidden="1" x14ac:dyDescent="0.25">
      <c r="A1365" s="13" t="s">
        <v>1490</v>
      </c>
      <c r="B1365" s="13">
        <v>1156</v>
      </c>
      <c r="C1365" s="13" t="s">
        <v>1491</v>
      </c>
      <c r="D1365" s="13" t="s">
        <v>49</v>
      </c>
      <c r="E1365" s="13" t="s">
        <v>841</v>
      </c>
      <c r="F1365" s="15" t="s">
        <v>119</v>
      </c>
      <c r="G1365" s="13">
        <v>36.697221999999996</v>
      </c>
      <c r="H1365" s="13">
        <v>-107.972222</v>
      </c>
      <c r="I1365" s="16" t="s">
        <v>52</v>
      </c>
      <c r="J1365" s="13" t="s">
        <v>53</v>
      </c>
      <c r="K1365" s="13">
        <v>6</v>
      </c>
      <c r="L1365" s="13" t="s">
        <v>785</v>
      </c>
      <c r="M1365" s="13" t="s">
        <v>55</v>
      </c>
      <c r="N1365" s="13" t="s">
        <v>148</v>
      </c>
      <c r="O1365" s="13" t="s">
        <v>1492</v>
      </c>
      <c r="P1365" s="13" t="s">
        <v>1493</v>
      </c>
      <c r="Q1365" s="13" t="s">
        <v>139</v>
      </c>
      <c r="R1365" s="13" t="s">
        <v>139</v>
      </c>
      <c r="U1365" s="13">
        <v>10.38</v>
      </c>
      <c r="V1365" s="13" t="s">
        <v>59</v>
      </c>
      <c r="W1365" s="13">
        <v>10.38</v>
      </c>
      <c r="X1365" s="13" t="s">
        <v>59</v>
      </c>
      <c r="AA1365" s="13">
        <v>10.38</v>
      </c>
      <c r="AB1365" s="13" t="s">
        <v>59</v>
      </c>
      <c r="AC1365" s="13" t="s">
        <v>60</v>
      </c>
      <c r="AD1365" s="13" t="s">
        <v>61</v>
      </c>
      <c r="AE1365" s="13">
        <v>4.1500000000000004</v>
      </c>
      <c r="AF1365" s="13" t="s">
        <v>62</v>
      </c>
      <c r="AG1365" s="13" t="s">
        <v>69</v>
      </c>
      <c r="AK1365" s="13" t="s">
        <v>1254</v>
      </c>
      <c r="AL1365" s="13">
        <v>0</v>
      </c>
      <c r="AM1365" s="13" t="s">
        <v>847</v>
      </c>
      <c r="AO1365" s="11">
        <v>44068.419305555559</v>
      </c>
      <c r="AP1365" s="11" t="s">
        <v>66</v>
      </c>
      <c r="AQ1365" s="11" t="s">
        <v>49</v>
      </c>
      <c r="AR1365" s="11" t="s">
        <v>66</v>
      </c>
      <c r="AS1365" s="11" t="s">
        <v>55</v>
      </c>
      <c r="AT1365" s="11" t="s">
        <v>66</v>
      </c>
      <c r="AU1365" s="11" t="s">
        <v>61</v>
      </c>
      <c r="AV1365" t="s">
        <v>66</v>
      </c>
      <c r="AW1365" t="s">
        <v>66</v>
      </c>
    </row>
    <row r="1366" spans="1:49" hidden="1" x14ac:dyDescent="0.25">
      <c r="A1366" s="13" t="s">
        <v>1494</v>
      </c>
      <c r="B1366" s="13">
        <v>31553</v>
      </c>
      <c r="C1366" s="13" t="s">
        <v>1495</v>
      </c>
      <c r="D1366" s="13" t="s">
        <v>49</v>
      </c>
      <c r="E1366" s="13" t="s">
        <v>159</v>
      </c>
      <c r="F1366" s="15" t="s">
        <v>84</v>
      </c>
      <c r="G1366" s="13">
        <v>32.209612</v>
      </c>
      <c r="H1366" s="13">
        <v>-103.819278</v>
      </c>
      <c r="I1366" s="16" t="s">
        <v>75</v>
      </c>
      <c r="J1366" s="13" t="s">
        <v>53</v>
      </c>
      <c r="K1366" s="13">
        <v>1</v>
      </c>
      <c r="L1366" s="13" t="s">
        <v>1496</v>
      </c>
      <c r="M1366" s="13" t="s">
        <v>55</v>
      </c>
      <c r="N1366" s="13" t="s">
        <v>56</v>
      </c>
      <c r="O1366" s="13" t="s">
        <v>107</v>
      </c>
      <c r="P1366" s="13" t="s">
        <v>58</v>
      </c>
      <c r="Q1366" s="13" t="s">
        <v>58</v>
      </c>
      <c r="R1366" s="13" t="s">
        <v>58</v>
      </c>
      <c r="Y1366" s="13">
        <v>0.75</v>
      </c>
      <c r="Z1366" s="13" t="s">
        <v>59</v>
      </c>
      <c r="AA1366" s="13">
        <v>0.75</v>
      </c>
      <c r="AB1366" s="13" t="s">
        <v>59</v>
      </c>
      <c r="AC1366" s="13" t="s">
        <v>67</v>
      </c>
      <c r="AD1366" s="13" t="s">
        <v>61</v>
      </c>
      <c r="AE1366" s="13">
        <v>0.11</v>
      </c>
      <c r="AF1366" s="13" t="s">
        <v>68</v>
      </c>
      <c r="AG1366" s="13" t="s">
        <v>69</v>
      </c>
      <c r="AK1366" s="13" t="s">
        <v>63</v>
      </c>
      <c r="AL1366" s="13">
        <v>8760</v>
      </c>
      <c r="AM1366" s="13" t="s">
        <v>64</v>
      </c>
      <c r="AO1366" s="11">
        <v>44068.419305555559</v>
      </c>
      <c r="AP1366" s="11" t="s">
        <v>66</v>
      </c>
      <c r="AQ1366" s="11" t="s">
        <v>49</v>
      </c>
      <c r="AR1366" s="11" t="s">
        <v>66</v>
      </c>
      <c r="AS1366" s="11" t="s">
        <v>55</v>
      </c>
      <c r="AT1366" s="11" t="s">
        <v>66</v>
      </c>
      <c r="AU1366" s="11" t="s">
        <v>61</v>
      </c>
      <c r="AV1366" t="s">
        <v>66</v>
      </c>
      <c r="AW1366" t="s">
        <v>66</v>
      </c>
    </row>
    <row r="1367" spans="1:49" hidden="1" x14ac:dyDescent="0.25">
      <c r="A1367" s="13" t="s">
        <v>1494</v>
      </c>
      <c r="B1367" s="13">
        <v>31553</v>
      </c>
      <c r="C1367" s="13" t="s">
        <v>1495</v>
      </c>
      <c r="D1367" s="13" t="s">
        <v>49</v>
      </c>
      <c r="E1367" s="13" t="s">
        <v>159</v>
      </c>
      <c r="F1367" s="15" t="s">
        <v>84</v>
      </c>
      <c r="G1367" s="13">
        <v>32.209612</v>
      </c>
      <c r="H1367" s="13">
        <v>-103.819278</v>
      </c>
      <c r="I1367" s="16" t="s">
        <v>75</v>
      </c>
      <c r="J1367" s="13" t="s">
        <v>53</v>
      </c>
      <c r="K1367" s="13">
        <v>1</v>
      </c>
      <c r="L1367" s="13" t="s">
        <v>1496</v>
      </c>
      <c r="M1367" s="13" t="s">
        <v>55</v>
      </c>
      <c r="N1367" s="13" t="s">
        <v>56</v>
      </c>
      <c r="O1367" s="13" t="s">
        <v>107</v>
      </c>
      <c r="P1367" s="13" t="s">
        <v>58</v>
      </c>
      <c r="Q1367" s="13" t="s">
        <v>58</v>
      </c>
      <c r="R1367" s="13" t="s">
        <v>58</v>
      </c>
      <c r="Y1367" s="13">
        <v>0.75</v>
      </c>
      <c r="Z1367" s="13" t="s">
        <v>59</v>
      </c>
      <c r="AA1367" s="13">
        <v>0.75</v>
      </c>
      <c r="AB1367" s="13" t="s">
        <v>59</v>
      </c>
      <c r="AC1367" s="13" t="s">
        <v>67</v>
      </c>
      <c r="AD1367" s="13" t="s">
        <v>61</v>
      </c>
      <c r="AE1367" s="13">
        <v>0.46</v>
      </c>
      <c r="AF1367" s="13" t="s">
        <v>62</v>
      </c>
      <c r="AG1367" s="13" t="s">
        <v>69</v>
      </c>
      <c r="AK1367" s="13" t="s">
        <v>63</v>
      </c>
      <c r="AL1367" s="13">
        <v>8760</v>
      </c>
      <c r="AM1367" s="13" t="s">
        <v>64</v>
      </c>
      <c r="AO1367" s="11">
        <v>44068.419305555559</v>
      </c>
      <c r="AP1367" s="11" t="s">
        <v>66</v>
      </c>
      <c r="AQ1367" s="11" t="s">
        <v>49</v>
      </c>
      <c r="AR1367" s="11" t="s">
        <v>66</v>
      </c>
      <c r="AS1367" s="11" t="s">
        <v>55</v>
      </c>
      <c r="AT1367" s="11" t="s">
        <v>66</v>
      </c>
      <c r="AU1367" s="11" t="s">
        <v>61</v>
      </c>
      <c r="AV1367" t="s">
        <v>66</v>
      </c>
      <c r="AW1367" t="s">
        <v>66</v>
      </c>
    </row>
    <row r="1368" spans="1:49" hidden="1" x14ac:dyDescent="0.25">
      <c r="A1368" s="13" t="s">
        <v>1494</v>
      </c>
      <c r="B1368" s="13">
        <v>31553</v>
      </c>
      <c r="C1368" s="13" t="s">
        <v>1495</v>
      </c>
      <c r="D1368" s="13" t="s">
        <v>49</v>
      </c>
      <c r="E1368" s="13" t="s">
        <v>159</v>
      </c>
      <c r="F1368" s="15" t="s">
        <v>84</v>
      </c>
      <c r="G1368" s="13">
        <v>32.209612</v>
      </c>
      <c r="H1368" s="13">
        <v>-103.819278</v>
      </c>
      <c r="I1368" s="16" t="s">
        <v>75</v>
      </c>
      <c r="J1368" s="13" t="s">
        <v>53</v>
      </c>
      <c r="K1368" s="13">
        <v>2</v>
      </c>
      <c r="L1368" s="13" t="s">
        <v>1497</v>
      </c>
      <c r="M1368" s="13" t="s">
        <v>55</v>
      </c>
      <c r="N1368" s="13" t="s">
        <v>56</v>
      </c>
      <c r="O1368" s="13" t="s">
        <v>107</v>
      </c>
      <c r="P1368" s="13" t="s">
        <v>58</v>
      </c>
      <c r="Q1368" s="13" t="s">
        <v>58</v>
      </c>
      <c r="R1368" s="13" t="s">
        <v>58</v>
      </c>
      <c r="Y1368" s="13">
        <v>0.75</v>
      </c>
      <c r="Z1368" s="13" t="s">
        <v>59</v>
      </c>
      <c r="AA1368" s="13">
        <v>0.75</v>
      </c>
      <c r="AB1368" s="13" t="s">
        <v>59</v>
      </c>
      <c r="AC1368" s="13" t="s">
        <v>67</v>
      </c>
      <c r="AD1368" s="13" t="s">
        <v>61</v>
      </c>
      <c r="AE1368" s="13">
        <v>0.11</v>
      </c>
      <c r="AF1368" s="13" t="s">
        <v>68</v>
      </c>
      <c r="AG1368" s="13" t="s">
        <v>69</v>
      </c>
      <c r="AK1368" s="13" t="s">
        <v>63</v>
      </c>
      <c r="AL1368" s="13">
        <v>8760</v>
      </c>
      <c r="AM1368" s="13" t="s">
        <v>64</v>
      </c>
      <c r="AO1368" s="11">
        <v>44068.419305555559</v>
      </c>
      <c r="AP1368" s="11" t="s">
        <v>66</v>
      </c>
      <c r="AQ1368" s="11" t="s">
        <v>49</v>
      </c>
      <c r="AR1368" s="11" t="s">
        <v>66</v>
      </c>
      <c r="AS1368" s="11" t="s">
        <v>55</v>
      </c>
      <c r="AT1368" s="11" t="s">
        <v>66</v>
      </c>
      <c r="AU1368" s="11" t="s">
        <v>61</v>
      </c>
      <c r="AV1368" t="s">
        <v>66</v>
      </c>
      <c r="AW1368" t="s">
        <v>66</v>
      </c>
    </row>
    <row r="1369" spans="1:49" hidden="1" x14ac:dyDescent="0.25">
      <c r="A1369" s="13" t="s">
        <v>1494</v>
      </c>
      <c r="B1369" s="13">
        <v>31553</v>
      </c>
      <c r="C1369" s="13" t="s">
        <v>1495</v>
      </c>
      <c r="D1369" s="13" t="s">
        <v>49</v>
      </c>
      <c r="E1369" s="13" t="s">
        <v>159</v>
      </c>
      <c r="F1369" s="15" t="s">
        <v>84</v>
      </c>
      <c r="G1369" s="13">
        <v>32.209612</v>
      </c>
      <c r="H1369" s="13">
        <v>-103.819278</v>
      </c>
      <c r="I1369" s="16" t="s">
        <v>75</v>
      </c>
      <c r="J1369" s="13" t="s">
        <v>53</v>
      </c>
      <c r="K1369" s="13">
        <v>2</v>
      </c>
      <c r="L1369" s="13" t="s">
        <v>1497</v>
      </c>
      <c r="M1369" s="13" t="s">
        <v>55</v>
      </c>
      <c r="N1369" s="13" t="s">
        <v>56</v>
      </c>
      <c r="O1369" s="13" t="s">
        <v>107</v>
      </c>
      <c r="P1369" s="13" t="s">
        <v>58</v>
      </c>
      <c r="Q1369" s="13" t="s">
        <v>58</v>
      </c>
      <c r="R1369" s="13" t="s">
        <v>58</v>
      </c>
      <c r="Y1369" s="13">
        <v>0.75</v>
      </c>
      <c r="Z1369" s="13" t="s">
        <v>59</v>
      </c>
      <c r="AA1369" s="13">
        <v>0.75</v>
      </c>
      <c r="AB1369" s="13" t="s">
        <v>59</v>
      </c>
      <c r="AC1369" s="13" t="s">
        <v>67</v>
      </c>
      <c r="AD1369" s="13" t="s">
        <v>61</v>
      </c>
      <c r="AE1369" s="13">
        <v>0.46</v>
      </c>
      <c r="AF1369" s="13" t="s">
        <v>62</v>
      </c>
      <c r="AG1369" s="13" t="s">
        <v>69</v>
      </c>
      <c r="AK1369" s="13" t="s">
        <v>63</v>
      </c>
      <c r="AL1369" s="13">
        <v>8760</v>
      </c>
      <c r="AM1369" s="13" t="s">
        <v>64</v>
      </c>
      <c r="AO1369" s="11">
        <v>44068.419305555559</v>
      </c>
      <c r="AP1369" s="11" t="s">
        <v>66</v>
      </c>
      <c r="AQ1369" s="11" t="s">
        <v>49</v>
      </c>
      <c r="AR1369" s="11" t="s">
        <v>66</v>
      </c>
      <c r="AS1369" s="11" t="s">
        <v>55</v>
      </c>
      <c r="AT1369" s="11" t="s">
        <v>66</v>
      </c>
      <c r="AU1369" s="11" t="s">
        <v>61</v>
      </c>
      <c r="AV1369" t="s">
        <v>66</v>
      </c>
      <c r="AW1369" t="s">
        <v>66</v>
      </c>
    </row>
    <row r="1370" spans="1:49" hidden="1" x14ac:dyDescent="0.25">
      <c r="A1370" s="13" t="s">
        <v>1494</v>
      </c>
      <c r="B1370" s="13">
        <v>31744</v>
      </c>
      <c r="C1370" s="13" t="s">
        <v>1498</v>
      </c>
      <c r="D1370" s="13" t="s">
        <v>49</v>
      </c>
      <c r="E1370" s="13" t="s">
        <v>74</v>
      </c>
      <c r="F1370" s="15" t="s">
        <v>84</v>
      </c>
      <c r="G1370" s="13">
        <v>32.242956999999997</v>
      </c>
      <c r="H1370" s="13">
        <v>-103.88579799999999</v>
      </c>
      <c r="I1370" s="16" t="s">
        <v>75</v>
      </c>
      <c r="J1370" s="13" t="s">
        <v>53</v>
      </c>
      <c r="K1370" s="13">
        <v>2</v>
      </c>
      <c r="L1370" s="13" t="s">
        <v>267</v>
      </c>
      <c r="M1370" s="13" t="s">
        <v>55</v>
      </c>
      <c r="N1370" s="13" t="s">
        <v>56</v>
      </c>
      <c r="O1370" s="13" t="s">
        <v>107</v>
      </c>
      <c r="P1370" s="13" t="s">
        <v>58</v>
      </c>
      <c r="Q1370" s="13" t="s">
        <v>58</v>
      </c>
      <c r="R1370" s="13" t="s">
        <v>58</v>
      </c>
      <c r="T1370" s="14">
        <v>41640.419305555559</v>
      </c>
      <c r="Y1370" s="13">
        <v>0.5</v>
      </c>
      <c r="Z1370" s="13" t="s">
        <v>59</v>
      </c>
      <c r="AA1370" s="13">
        <v>0.5</v>
      </c>
      <c r="AB1370" s="13" t="s">
        <v>59</v>
      </c>
      <c r="AC1370" s="13" t="s">
        <v>67</v>
      </c>
      <c r="AD1370" s="13" t="s">
        <v>61</v>
      </c>
      <c r="AE1370" s="13">
        <v>0.11</v>
      </c>
      <c r="AF1370" s="13" t="s">
        <v>68</v>
      </c>
      <c r="AG1370" s="13" t="s">
        <v>69</v>
      </c>
      <c r="AK1370" s="13" t="s">
        <v>63</v>
      </c>
      <c r="AL1370" s="13">
        <v>8760</v>
      </c>
      <c r="AM1370" s="13" t="s">
        <v>64</v>
      </c>
      <c r="AO1370" s="11">
        <v>44068.419305555559</v>
      </c>
      <c r="AP1370" s="11" t="s">
        <v>66</v>
      </c>
      <c r="AQ1370" s="11" t="s">
        <v>49</v>
      </c>
      <c r="AR1370" s="11" t="s">
        <v>66</v>
      </c>
      <c r="AS1370" s="11" t="s">
        <v>55</v>
      </c>
      <c r="AT1370" s="11" t="s">
        <v>66</v>
      </c>
      <c r="AU1370" s="11" t="s">
        <v>61</v>
      </c>
      <c r="AV1370" t="s">
        <v>66</v>
      </c>
      <c r="AW1370" t="s">
        <v>66</v>
      </c>
    </row>
    <row r="1371" spans="1:49" hidden="1" x14ac:dyDescent="0.25">
      <c r="A1371" s="13" t="s">
        <v>1494</v>
      </c>
      <c r="B1371" s="13">
        <v>31744</v>
      </c>
      <c r="C1371" s="13" t="s">
        <v>1498</v>
      </c>
      <c r="D1371" s="13" t="s">
        <v>49</v>
      </c>
      <c r="E1371" s="13" t="s">
        <v>74</v>
      </c>
      <c r="F1371" s="15" t="s">
        <v>84</v>
      </c>
      <c r="G1371" s="13">
        <v>32.242956999999997</v>
      </c>
      <c r="H1371" s="13">
        <v>-103.88579799999999</v>
      </c>
      <c r="I1371" s="16" t="s">
        <v>75</v>
      </c>
      <c r="J1371" s="13" t="s">
        <v>53</v>
      </c>
      <c r="K1371" s="13">
        <v>2</v>
      </c>
      <c r="L1371" s="13" t="s">
        <v>267</v>
      </c>
      <c r="M1371" s="13" t="s">
        <v>55</v>
      </c>
      <c r="N1371" s="13" t="s">
        <v>56</v>
      </c>
      <c r="O1371" s="13" t="s">
        <v>107</v>
      </c>
      <c r="P1371" s="13" t="s">
        <v>58</v>
      </c>
      <c r="Q1371" s="13" t="s">
        <v>58</v>
      </c>
      <c r="R1371" s="13" t="s">
        <v>58</v>
      </c>
      <c r="T1371" s="14">
        <v>41640.419305555559</v>
      </c>
      <c r="Y1371" s="13">
        <v>0.5</v>
      </c>
      <c r="Z1371" s="13" t="s">
        <v>59</v>
      </c>
      <c r="AA1371" s="13">
        <v>0.5</v>
      </c>
      <c r="AB1371" s="13" t="s">
        <v>59</v>
      </c>
      <c r="AC1371" s="13" t="s">
        <v>67</v>
      </c>
      <c r="AD1371" s="13" t="s">
        <v>61</v>
      </c>
      <c r="AE1371" s="13">
        <v>0.46</v>
      </c>
      <c r="AF1371" s="13" t="s">
        <v>62</v>
      </c>
      <c r="AG1371" s="13" t="s">
        <v>69</v>
      </c>
      <c r="AK1371" s="13" t="s">
        <v>63</v>
      </c>
      <c r="AL1371" s="13">
        <v>8760</v>
      </c>
      <c r="AM1371" s="13" t="s">
        <v>64</v>
      </c>
      <c r="AO1371" s="11">
        <v>44068.419305555559</v>
      </c>
      <c r="AP1371" s="11" t="s">
        <v>66</v>
      </c>
      <c r="AQ1371" s="11" t="s">
        <v>49</v>
      </c>
      <c r="AR1371" s="11" t="s">
        <v>66</v>
      </c>
      <c r="AS1371" s="11" t="s">
        <v>55</v>
      </c>
      <c r="AT1371" s="11" t="s">
        <v>66</v>
      </c>
      <c r="AU1371" s="11" t="s">
        <v>61</v>
      </c>
      <c r="AV1371" t="s">
        <v>66</v>
      </c>
      <c r="AW1371" t="s">
        <v>66</v>
      </c>
    </row>
    <row r="1372" spans="1:49" hidden="1" x14ac:dyDescent="0.25">
      <c r="A1372" s="13" t="s">
        <v>1494</v>
      </c>
      <c r="B1372" s="13">
        <v>31744</v>
      </c>
      <c r="C1372" s="13" t="s">
        <v>1498</v>
      </c>
      <c r="D1372" s="13" t="s">
        <v>49</v>
      </c>
      <c r="E1372" s="13" t="s">
        <v>74</v>
      </c>
      <c r="F1372" s="15" t="s">
        <v>84</v>
      </c>
      <c r="G1372" s="13">
        <v>32.242956999999997</v>
      </c>
      <c r="H1372" s="13">
        <v>-103.88579799999999</v>
      </c>
      <c r="I1372" s="16" t="s">
        <v>75</v>
      </c>
      <c r="J1372" s="13" t="s">
        <v>53</v>
      </c>
      <c r="K1372" s="13">
        <v>3</v>
      </c>
      <c r="L1372" s="13" t="s">
        <v>269</v>
      </c>
      <c r="M1372" s="13" t="s">
        <v>55</v>
      </c>
      <c r="N1372" s="13" t="s">
        <v>56</v>
      </c>
      <c r="O1372" s="13" t="s">
        <v>107</v>
      </c>
      <c r="P1372" s="13" t="s">
        <v>58</v>
      </c>
      <c r="Q1372" s="13" t="s">
        <v>58</v>
      </c>
      <c r="R1372" s="13" t="s">
        <v>58</v>
      </c>
      <c r="T1372" s="14">
        <v>41640.419305555559</v>
      </c>
      <c r="Y1372" s="13">
        <v>0.5</v>
      </c>
      <c r="Z1372" s="13" t="s">
        <v>59</v>
      </c>
      <c r="AA1372" s="13">
        <v>0.5</v>
      </c>
      <c r="AB1372" s="13" t="s">
        <v>59</v>
      </c>
      <c r="AC1372" s="13" t="s">
        <v>67</v>
      </c>
      <c r="AD1372" s="13" t="s">
        <v>61</v>
      </c>
      <c r="AE1372" s="13">
        <v>0.11</v>
      </c>
      <c r="AF1372" s="13" t="s">
        <v>68</v>
      </c>
      <c r="AG1372" s="13" t="s">
        <v>69</v>
      </c>
      <c r="AK1372" s="13" t="s">
        <v>63</v>
      </c>
      <c r="AL1372" s="13">
        <v>8760</v>
      </c>
      <c r="AM1372" s="13" t="s">
        <v>64</v>
      </c>
      <c r="AO1372" s="11">
        <v>44068.419305555559</v>
      </c>
      <c r="AP1372" s="11" t="s">
        <v>66</v>
      </c>
      <c r="AQ1372" s="11" t="s">
        <v>49</v>
      </c>
      <c r="AR1372" s="11" t="s">
        <v>66</v>
      </c>
      <c r="AS1372" s="11" t="s">
        <v>55</v>
      </c>
      <c r="AT1372" s="11" t="s">
        <v>66</v>
      </c>
      <c r="AU1372" s="11" t="s">
        <v>61</v>
      </c>
      <c r="AV1372" t="s">
        <v>66</v>
      </c>
      <c r="AW1372" t="s">
        <v>66</v>
      </c>
    </row>
    <row r="1373" spans="1:49" hidden="1" x14ac:dyDescent="0.25">
      <c r="A1373" s="13" t="s">
        <v>1494</v>
      </c>
      <c r="B1373" s="13">
        <v>31744</v>
      </c>
      <c r="C1373" s="13" t="s">
        <v>1498</v>
      </c>
      <c r="D1373" s="13" t="s">
        <v>49</v>
      </c>
      <c r="E1373" s="13" t="s">
        <v>74</v>
      </c>
      <c r="F1373" s="15" t="s">
        <v>84</v>
      </c>
      <c r="G1373" s="13">
        <v>32.242956999999997</v>
      </c>
      <c r="H1373" s="13">
        <v>-103.88579799999999</v>
      </c>
      <c r="I1373" s="16" t="s">
        <v>75</v>
      </c>
      <c r="J1373" s="13" t="s">
        <v>53</v>
      </c>
      <c r="K1373" s="13">
        <v>3</v>
      </c>
      <c r="L1373" s="13" t="s">
        <v>269</v>
      </c>
      <c r="M1373" s="13" t="s">
        <v>55</v>
      </c>
      <c r="N1373" s="13" t="s">
        <v>56</v>
      </c>
      <c r="O1373" s="13" t="s">
        <v>107</v>
      </c>
      <c r="P1373" s="13" t="s">
        <v>58</v>
      </c>
      <c r="Q1373" s="13" t="s">
        <v>58</v>
      </c>
      <c r="R1373" s="13" t="s">
        <v>58</v>
      </c>
      <c r="T1373" s="14">
        <v>41640.419305555559</v>
      </c>
      <c r="Y1373" s="13">
        <v>0.5</v>
      </c>
      <c r="Z1373" s="13" t="s">
        <v>59</v>
      </c>
      <c r="AA1373" s="13">
        <v>0.5</v>
      </c>
      <c r="AB1373" s="13" t="s">
        <v>59</v>
      </c>
      <c r="AC1373" s="13" t="s">
        <v>67</v>
      </c>
      <c r="AD1373" s="13" t="s">
        <v>61</v>
      </c>
      <c r="AE1373" s="13">
        <v>0.46</v>
      </c>
      <c r="AF1373" s="13" t="s">
        <v>62</v>
      </c>
      <c r="AG1373" s="13" t="s">
        <v>69</v>
      </c>
      <c r="AK1373" s="13" t="s">
        <v>63</v>
      </c>
      <c r="AL1373" s="13">
        <v>8760</v>
      </c>
      <c r="AM1373" s="13" t="s">
        <v>64</v>
      </c>
      <c r="AO1373" s="11">
        <v>44068.419305555559</v>
      </c>
      <c r="AP1373" s="11" t="s">
        <v>66</v>
      </c>
      <c r="AQ1373" s="11" t="s">
        <v>49</v>
      </c>
      <c r="AR1373" s="11" t="s">
        <v>66</v>
      </c>
      <c r="AS1373" s="11" t="s">
        <v>55</v>
      </c>
      <c r="AT1373" s="11" t="s">
        <v>66</v>
      </c>
      <c r="AU1373" s="11" t="s">
        <v>61</v>
      </c>
      <c r="AV1373" t="s">
        <v>66</v>
      </c>
      <c r="AW1373" t="s">
        <v>66</v>
      </c>
    </row>
    <row r="1374" spans="1:49" hidden="1" x14ac:dyDescent="0.25">
      <c r="A1374" s="13" t="s">
        <v>1494</v>
      </c>
      <c r="B1374" s="13">
        <v>31992</v>
      </c>
      <c r="C1374" s="13" t="s">
        <v>1499</v>
      </c>
      <c r="D1374" s="13" t="s">
        <v>49</v>
      </c>
      <c r="E1374" s="13" t="s">
        <v>74</v>
      </c>
      <c r="F1374" s="15" t="s">
        <v>84</v>
      </c>
      <c r="G1374" s="13">
        <v>32.621867000000002</v>
      </c>
      <c r="H1374" s="13">
        <v>-103.85065</v>
      </c>
      <c r="I1374" s="16" t="s">
        <v>75</v>
      </c>
      <c r="J1374" s="13" t="s">
        <v>53</v>
      </c>
      <c r="K1374" s="13">
        <v>1</v>
      </c>
      <c r="L1374" s="13" t="s">
        <v>1500</v>
      </c>
      <c r="M1374" s="13" t="s">
        <v>55</v>
      </c>
      <c r="N1374" s="13" t="s">
        <v>56</v>
      </c>
      <c r="O1374" s="13" t="s">
        <v>1501</v>
      </c>
      <c r="P1374" s="13" t="s">
        <v>146</v>
      </c>
      <c r="Q1374" s="13" t="s">
        <v>146</v>
      </c>
      <c r="R1374" s="13" t="s">
        <v>146</v>
      </c>
      <c r="Y1374" s="13">
        <v>2</v>
      </c>
      <c r="Z1374" s="13" t="s">
        <v>59</v>
      </c>
      <c r="AA1374" s="13">
        <v>2</v>
      </c>
      <c r="AB1374" s="13" t="s">
        <v>59</v>
      </c>
      <c r="AC1374" s="13" t="s">
        <v>67</v>
      </c>
      <c r="AD1374" s="13" t="s">
        <v>61</v>
      </c>
      <c r="AE1374" s="13">
        <v>0.28000000000000003</v>
      </c>
      <c r="AF1374" s="13" t="s">
        <v>68</v>
      </c>
      <c r="AK1374" s="13" t="s">
        <v>63</v>
      </c>
      <c r="AL1374" s="13">
        <v>8760</v>
      </c>
      <c r="AM1374" s="13" t="s">
        <v>64</v>
      </c>
      <c r="AO1374" s="11">
        <v>44068.419305555559</v>
      </c>
      <c r="AP1374" s="11" t="s">
        <v>66</v>
      </c>
      <c r="AQ1374" s="11" t="s">
        <v>49</v>
      </c>
      <c r="AR1374" s="11" t="s">
        <v>66</v>
      </c>
      <c r="AS1374" s="11" t="s">
        <v>55</v>
      </c>
      <c r="AT1374" s="11" t="s">
        <v>66</v>
      </c>
      <c r="AU1374" s="11" t="s">
        <v>61</v>
      </c>
      <c r="AV1374" t="s">
        <v>66</v>
      </c>
      <c r="AW1374" t="s">
        <v>66</v>
      </c>
    </row>
    <row r="1375" spans="1:49" hidden="1" x14ac:dyDescent="0.25">
      <c r="A1375" s="13" t="s">
        <v>1494</v>
      </c>
      <c r="B1375" s="13">
        <v>31992</v>
      </c>
      <c r="C1375" s="13" t="s">
        <v>1499</v>
      </c>
      <c r="D1375" s="13" t="s">
        <v>49</v>
      </c>
      <c r="E1375" s="13" t="s">
        <v>74</v>
      </c>
      <c r="F1375" s="15" t="s">
        <v>84</v>
      </c>
      <c r="G1375" s="13">
        <v>32.621867000000002</v>
      </c>
      <c r="H1375" s="13">
        <v>-103.85065</v>
      </c>
      <c r="I1375" s="16" t="s">
        <v>75</v>
      </c>
      <c r="J1375" s="13" t="s">
        <v>53</v>
      </c>
      <c r="K1375" s="13">
        <v>1</v>
      </c>
      <c r="L1375" s="13" t="s">
        <v>1500</v>
      </c>
      <c r="M1375" s="13" t="s">
        <v>55</v>
      </c>
      <c r="N1375" s="13" t="s">
        <v>56</v>
      </c>
      <c r="O1375" s="13" t="s">
        <v>1501</v>
      </c>
      <c r="P1375" s="13" t="s">
        <v>146</v>
      </c>
      <c r="Q1375" s="13" t="s">
        <v>146</v>
      </c>
      <c r="R1375" s="13" t="s">
        <v>146</v>
      </c>
      <c r="Y1375" s="13">
        <v>2</v>
      </c>
      <c r="Z1375" s="13" t="s">
        <v>59</v>
      </c>
      <c r="AA1375" s="13">
        <v>2</v>
      </c>
      <c r="AB1375" s="13" t="s">
        <v>59</v>
      </c>
      <c r="AC1375" s="13" t="s">
        <v>67</v>
      </c>
      <c r="AD1375" s="13" t="s">
        <v>61</v>
      </c>
      <c r="AE1375" s="13">
        <v>1.23</v>
      </c>
      <c r="AF1375" s="13" t="s">
        <v>62</v>
      </c>
      <c r="AK1375" s="13" t="s">
        <v>63</v>
      </c>
      <c r="AL1375" s="13">
        <v>8760</v>
      </c>
      <c r="AM1375" s="13" t="s">
        <v>64</v>
      </c>
      <c r="AO1375" s="11">
        <v>44068.419305555559</v>
      </c>
      <c r="AP1375" s="11" t="s">
        <v>66</v>
      </c>
      <c r="AQ1375" s="11" t="s">
        <v>49</v>
      </c>
      <c r="AR1375" s="11" t="s">
        <v>66</v>
      </c>
      <c r="AS1375" s="11" t="s">
        <v>55</v>
      </c>
      <c r="AT1375" s="11" t="s">
        <v>66</v>
      </c>
      <c r="AU1375" s="11" t="s">
        <v>61</v>
      </c>
      <c r="AV1375" t="s">
        <v>66</v>
      </c>
      <c r="AW1375" t="s">
        <v>66</v>
      </c>
    </row>
    <row r="1376" spans="1:49" hidden="1" x14ac:dyDescent="0.25">
      <c r="A1376" s="13" t="s">
        <v>1494</v>
      </c>
      <c r="B1376" s="13">
        <v>31992</v>
      </c>
      <c r="C1376" s="13" t="s">
        <v>1499</v>
      </c>
      <c r="D1376" s="13" t="s">
        <v>49</v>
      </c>
      <c r="E1376" s="13" t="s">
        <v>74</v>
      </c>
      <c r="F1376" s="15" t="s">
        <v>84</v>
      </c>
      <c r="G1376" s="13">
        <v>32.621867000000002</v>
      </c>
      <c r="H1376" s="13">
        <v>-103.85065</v>
      </c>
      <c r="I1376" s="16" t="s">
        <v>75</v>
      </c>
      <c r="J1376" s="13" t="s">
        <v>53</v>
      </c>
      <c r="K1376" s="13">
        <v>2</v>
      </c>
      <c r="L1376" s="13" t="s">
        <v>1502</v>
      </c>
      <c r="M1376" s="13" t="s">
        <v>55</v>
      </c>
      <c r="N1376" s="13" t="s">
        <v>56</v>
      </c>
      <c r="O1376" s="13" t="s">
        <v>1501</v>
      </c>
      <c r="P1376" s="13" t="s">
        <v>146</v>
      </c>
      <c r="Q1376" s="13" t="s">
        <v>146</v>
      </c>
      <c r="R1376" s="13" t="s">
        <v>146</v>
      </c>
      <c r="Y1376" s="13">
        <v>2</v>
      </c>
      <c r="Z1376" s="13" t="s">
        <v>59</v>
      </c>
      <c r="AA1376" s="13">
        <v>2</v>
      </c>
      <c r="AB1376" s="13" t="s">
        <v>59</v>
      </c>
      <c r="AC1376" s="13" t="s">
        <v>67</v>
      </c>
      <c r="AD1376" s="13" t="s">
        <v>61</v>
      </c>
      <c r="AE1376" s="13">
        <v>0.28000000000000003</v>
      </c>
      <c r="AF1376" s="13" t="s">
        <v>68</v>
      </c>
      <c r="AK1376" s="13" t="s">
        <v>63</v>
      </c>
      <c r="AL1376" s="13">
        <v>8760</v>
      </c>
      <c r="AM1376" s="13" t="s">
        <v>64</v>
      </c>
      <c r="AO1376" s="11">
        <v>44068.419305555559</v>
      </c>
      <c r="AP1376" s="11" t="s">
        <v>66</v>
      </c>
      <c r="AQ1376" s="11" t="s">
        <v>49</v>
      </c>
      <c r="AR1376" s="11" t="s">
        <v>66</v>
      </c>
      <c r="AS1376" s="11" t="s">
        <v>55</v>
      </c>
      <c r="AT1376" s="11" t="s">
        <v>66</v>
      </c>
      <c r="AU1376" s="11" t="s">
        <v>61</v>
      </c>
      <c r="AV1376" t="s">
        <v>66</v>
      </c>
      <c r="AW1376" t="s">
        <v>66</v>
      </c>
    </row>
    <row r="1377" spans="1:49" hidden="1" x14ac:dyDescent="0.25">
      <c r="A1377" s="13" t="s">
        <v>1494</v>
      </c>
      <c r="B1377" s="13">
        <v>31992</v>
      </c>
      <c r="C1377" s="13" t="s">
        <v>1499</v>
      </c>
      <c r="D1377" s="13" t="s">
        <v>49</v>
      </c>
      <c r="E1377" s="13" t="s">
        <v>74</v>
      </c>
      <c r="F1377" s="15" t="s">
        <v>84</v>
      </c>
      <c r="G1377" s="13">
        <v>32.621867000000002</v>
      </c>
      <c r="H1377" s="13">
        <v>-103.85065</v>
      </c>
      <c r="I1377" s="16" t="s">
        <v>75</v>
      </c>
      <c r="J1377" s="13" t="s">
        <v>53</v>
      </c>
      <c r="K1377" s="13">
        <v>2</v>
      </c>
      <c r="L1377" s="13" t="s">
        <v>1502</v>
      </c>
      <c r="M1377" s="13" t="s">
        <v>55</v>
      </c>
      <c r="N1377" s="13" t="s">
        <v>56</v>
      </c>
      <c r="O1377" s="13" t="s">
        <v>1501</v>
      </c>
      <c r="P1377" s="13" t="s">
        <v>146</v>
      </c>
      <c r="Q1377" s="13" t="s">
        <v>146</v>
      </c>
      <c r="R1377" s="13" t="s">
        <v>146</v>
      </c>
      <c r="Y1377" s="13">
        <v>2</v>
      </c>
      <c r="Z1377" s="13" t="s">
        <v>59</v>
      </c>
      <c r="AA1377" s="13">
        <v>2</v>
      </c>
      <c r="AB1377" s="13" t="s">
        <v>59</v>
      </c>
      <c r="AC1377" s="13" t="s">
        <v>67</v>
      </c>
      <c r="AD1377" s="13" t="s">
        <v>61</v>
      </c>
      <c r="AE1377" s="13">
        <v>1.23</v>
      </c>
      <c r="AF1377" s="13" t="s">
        <v>62</v>
      </c>
      <c r="AK1377" s="13" t="s">
        <v>63</v>
      </c>
      <c r="AL1377" s="13">
        <v>8760</v>
      </c>
      <c r="AM1377" s="13" t="s">
        <v>64</v>
      </c>
      <c r="AO1377" s="11">
        <v>44068.419305555559</v>
      </c>
      <c r="AP1377" s="11" t="s">
        <v>66</v>
      </c>
      <c r="AQ1377" s="11" t="s">
        <v>49</v>
      </c>
      <c r="AR1377" s="11" t="s">
        <v>66</v>
      </c>
      <c r="AS1377" s="11" t="s">
        <v>55</v>
      </c>
      <c r="AT1377" s="11" t="s">
        <v>66</v>
      </c>
      <c r="AU1377" s="11" t="s">
        <v>61</v>
      </c>
      <c r="AV1377" t="s">
        <v>66</v>
      </c>
      <c r="AW1377" t="s">
        <v>66</v>
      </c>
    </row>
    <row r="1378" spans="1:49" hidden="1" x14ac:dyDescent="0.25">
      <c r="A1378" s="13" t="s">
        <v>1494</v>
      </c>
      <c r="B1378" s="13">
        <v>31992</v>
      </c>
      <c r="C1378" s="13" t="s">
        <v>1499</v>
      </c>
      <c r="D1378" s="13" t="s">
        <v>49</v>
      </c>
      <c r="E1378" s="13" t="s">
        <v>74</v>
      </c>
      <c r="F1378" s="15" t="s">
        <v>84</v>
      </c>
      <c r="G1378" s="13">
        <v>32.621867000000002</v>
      </c>
      <c r="H1378" s="13">
        <v>-103.85065</v>
      </c>
      <c r="I1378" s="16" t="s">
        <v>75</v>
      </c>
      <c r="J1378" s="13" t="s">
        <v>53</v>
      </c>
      <c r="K1378" s="13">
        <v>3</v>
      </c>
      <c r="L1378" s="13" t="s">
        <v>1503</v>
      </c>
      <c r="M1378" s="13" t="s">
        <v>55</v>
      </c>
      <c r="N1378" s="13" t="s">
        <v>56</v>
      </c>
      <c r="O1378" s="13" t="s">
        <v>1504</v>
      </c>
      <c r="P1378" s="13" t="s">
        <v>146</v>
      </c>
      <c r="Q1378" s="13" t="s">
        <v>146</v>
      </c>
      <c r="R1378" s="13" t="s">
        <v>146</v>
      </c>
      <c r="Y1378" s="13">
        <v>5</v>
      </c>
      <c r="Z1378" s="13" t="s">
        <v>59</v>
      </c>
      <c r="AA1378" s="13">
        <v>5</v>
      </c>
      <c r="AB1378" s="13" t="s">
        <v>59</v>
      </c>
      <c r="AC1378" s="13" t="s">
        <v>67</v>
      </c>
      <c r="AD1378" s="13" t="s">
        <v>61</v>
      </c>
      <c r="AE1378" s="13">
        <v>0.7</v>
      </c>
      <c r="AF1378" s="13" t="s">
        <v>68</v>
      </c>
      <c r="AK1378" s="13" t="s">
        <v>63</v>
      </c>
      <c r="AL1378" s="13">
        <v>8760</v>
      </c>
      <c r="AM1378" s="13" t="s">
        <v>64</v>
      </c>
      <c r="AO1378" s="11">
        <v>44068.419305555559</v>
      </c>
      <c r="AP1378" s="11" t="s">
        <v>66</v>
      </c>
      <c r="AQ1378" s="11" t="s">
        <v>49</v>
      </c>
      <c r="AR1378" s="11" t="s">
        <v>66</v>
      </c>
      <c r="AS1378" s="11" t="s">
        <v>55</v>
      </c>
      <c r="AT1378" s="11" t="s">
        <v>66</v>
      </c>
      <c r="AU1378" s="11" t="s">
        <v>61</v>
      </c>
      <c r="AV1378" t="s">
        <v>66</v>
      </c>
      <c r="AW1378" t="s">
        <v>66</v>
      </c>
    </row>
    <row r="1379" spans="1:49" hidden="1" x14ac:dyDescent="0.25">
      <c r="A1379" s="13" t="s">
        <v>1494</v>
      </c>
      <c r="B1379" s="13">
        <v>31992</v>
      </c>
      <c r="C1379" s="13" t="s">
        <v>1499</v>
      </c>
      <c r="D1379" s="13" t="s">
        <v>49</v>
      </c>
      <c r="E1379" s="13" t="s">
        <v>74</v>
      </c>
      <c r="F1379" s="15" t="s">
        <v>84</v>
      </c>
      <c r="G1379" s="13">
        <v>32.621867000000002</v>
      </c>
      <c r="H1379" s="13">
        <v>-103.85065</v>
      </c>
      <c r="I1379" s="16" t="s">
        <v>75</v>
      </c>
      <c r="J1379" s="13" t="s">
        <v>53</v>
      </c>
      <c r="K1379" s="13">
        <v>3</v>
      </c>
      <c r="L1379" s="13" t="s">
        <v>1503</v>
      </c>
      <c r="M1379" s="13" t="s">
        <v>55</v>
      </c>
      <c r="N1379" s="13" t="s">
        <v>56</v>
      </c>
      <c r="O1379" s="13" t="s">
        <v>1504</v>
      </c>
      <c r="P1379" s="13" t="s">
        <v>146</v>
      </c>
      <c r="Q1379" s="13" t="s">
        <v>146</v>
      </c>
      <c r="R1379" s="13" t="s">
        <v>146</v>
      </c>
      <c r="Y1379" s="13">
        <v>5</v>
      </c>
      <c r="Z1379" s="13" t="s">
        <v>59</v>
      </c>
      <c r="AA1379" s="13">
        <v>5</v>
      </c>
      <c r="AB1379" s="13" t="s">
        <v>59</v>
      </c>
      <c r="AC1379" s="13" t="s">
        <v>67</v>
      </c>
      <c r="AD1379" s="13" t="s">
        <v>61</v>
      </c>
      <c r="AE1379" s="13">
        <v>3.1</v>
      </c>
      <c r="AF1379" s="13" t="s">
        <v>62</v>
      </c>
      <c r="AK1379" s="13" t="s">
        <v>63</v>
      </c>
      <c r="AL1379" s="13">
        <v>8760</v>
      </c>
      <c r="AM1379" s="13" t="s">
        <v>64</v>
      </c>
      <c r="AO1379" s="11">
        <v>44068.419305555559</v>
      </c>
      <c r="AP1379" s="11" t="s">
        <v>66</v>
      </c>
      <c r="AQ1379" s="11" t="s">
        <v>49</v>
      </c>
      <c r="AR1379" s="11" t="s">
        <v>66</v>
      </c>
      <c r="AS1379" s="11" t="s">
        <v>55</v>
      </c>
      <c r="AT1379" s="11" t="s">
        <v>66</v>
      </c>
      <c r="AU1379" s="11" t="s">
        <v>61</v>
      </c>
      <c r="AV1379" t="s">
        <v>66</v>
      </c>
      <c r="AW1379" t="s">
        <v>66</v>
      </c>
    </row>
    <row r="1380" spans="1:49" hidden="1" x14ac:dyDescent="0.25">
      <c r="A1380" s="13" t="s">
        <v>1494</v>
      </c>
      <c r="B1380" s="13">
        <v>31992</v>
      </c>
      <c r="C1380" s="13" t="s">
        <v>1499</v>
      </c>
      <c r="D1380" s="13" t="s">
        <v>49</v>
      </c>
      <c r="E1380" s="13" t="s">
        <v>74</v>
      </c>
      <c r="F1380" s="15" t="s">
        <v>84</v>
      </c>
      <c r="G1380" s="13">
        <v>32.621867000000002</v>
      </c>
      <c r="H1380" s="13">
        <v>-103.85065</v>
      </c>
      <c r="I1380" s="16" t="s">
        <v>75</v>
      </c>
      <c r="J1380" s="13" t="s">
        <v>53</v>
      </c>
      <c r="K1380" s="13">
        <v>4</v>
      </c>
      <c r="L1380" s="13" t="s">
        <v>1505</v>
      </c>
      <c r="M1380" s="13" t="s">
        <v>55</v>
      </c>
      <c r="N1380" s="13" t="s">
        <v>56</v>
      </c>
      <c r="O1380" s="13" t="s">
        <v>1504</v>
      </c>
      <c r="P1380" s="13" t="s">
        <v>146</v>
      </c>
      <c r="Q1380" s="13" t="s">
        <v>146</v>
      </c>
      <c r="R1380" s="13" t="s">
        <v>146</v>
      </c>
      <c r="Y1380" s="13">
        <v>5</v>
      </c>
      <c r="Z1380" s="13" t="s">
        <v>59</v>
      </c>
      <c r="AA1380" s="13">
        <v>5</v>
      </c>
      <c r="AB1380" s="13" t="s">
        <v>59</v>
      </c>
      <c r="AC1380" s="13" t="s">
        <v>67</v>
      </c>
      <c r="AD1380" s="13" t="s">
        <v>61</v>
      </c>
      <c r="AE1380" s="13">
        <v>0.7</v>
      </c>
      <c r="AF1380" s="13" t="s">
        <v>68</v>
      </c>
      <c r="AK1380" s="13" t="s">
        <v>63</v>
      </c>
      <c r="AL1380" s="13">
        <v>8760</v>
      </c>
      <c r="AM1380" s="13" t="s">
        <v>64</v>
      </c>
      <c r="AO1380" s="11">
        <v>44068.419305555559</v>
      </c>
      <c r="AP1380" s="11" t="s">
        <v>66</v>
      </c>
      <c r="AQ1380" s="11" t="s">
        <v>49</v>
      </c>
      <c r="AR1380" s="11" t="s">
        <v>66</v>
      </c>
      <c r="AS1380" s="11" t="s">
        <v>55</v>
      </c>
      <c r="AT1380" s="11" t="s">
        <v>66</v>
      </c>
      <c r="AU1380" s="11" t="s">
        <v>61</v>
      </c>
      <c r="AV1380" t="s">
        <v>66</v>
      </c>
      <c r="AW1380" t="s">
        <v>66</v>
      </c>
    </row>
    <row r="1381" spans="1:49" hidden="1" x14ac:dyDescent="0.25">
      <c r="A1381" s="13" t="s">
        <v>1494</v>
      </c>
      <c r="B1381" s="13">
        <v>31992</v>
      </c>
      <c r="C1381" s="13" t="s">
        <v>1499</v>
      </c>
      <c r="D1381" s="13" t="s">
        <v>49</v>
      </c>
      <c r="E1381" s="13" t="s">
        <v>74</v>
      </c>
      <c r="F1381" s="15" t="s">
        <v>84</v>
      </c>
      <c r="G1381" s="13">
        <v>32.621867000000002</v>
      </c>
      <c r="H1381" s="13">
        <v>-103.85065</v>
      </c>
      <c r="I1381" s="16" t="s">
        <v>75</v>
      </c>
      <c r="J1381" s="13" t="s">
        <v>53</v>
      </c>
      <c r="K1381" s="13">
        <v>4</v>
      </c>
      <c r="L1381" s="13" t="s">
        <v>1505</v>
      </c>
      <c r="M1381" s="13" t="s">
        <v>55</v>
      </c>
      <c r="N1381" s="13" t="s">
        <v>56</v>
      </c>
      <c r="O1381" s="13" t="s">
        <v>1504</v>
      </c>
      <c r="P1381" s="13" t="s">
        <v>146</v>
      </c>
      <c r="Q1381" s="13" t="s">
        <v>146</v>
      </c>
      <c r="R1381" s="13" t="s">
        <v>146</v>
      </c>
      <c r="Y1381" s="13">
        <v>5</v>
      </c>
      <c r="Z1381" s="13" t="s">
        <v>59</v>
      </c>
      <c r="AA1381" s="13">
        <v>5</v>
      </c>
      <c r="AB1381" s="13" t="s">
        <v>59</v>
      </c>
      <c r="AC1381" s="13" t="s">
        <v>67</v>
      </c>
      <c r="AD1381" s="13" t="s">
        <v>61</v>
      </c>
      <c r="AE1381" s="13">
        <v>3.1</v>
      </c>
      <c r="AF1381" s="13" t="s">
        <v>62</v>
      </c>
      <c r="AK1381" s="13" t="s">
        <v>63</v>
      </c>
      <c r="AL1381" s="13">
        <v>8760</v>
      </c>
      <c r="AM1381" s="13" t="s">
        <v>64</v>
      </c>
      <c r="AO1381" s="11">
        <v>44068.419305555559</v>
      </c>
      <c r="AP1381" s="11" t="s">
        <v>66</v>
      </c>
      <c r="AQ1381" s="11" t="s">
        <v>49</v>
      </c>
      <c r="AR1381" s="11" t="s">
        <v>66</v>
      </c>
      <c r="AS1381" s="11" t="s">
        <v>55</v>
      </c>
      <c r="AT1381" s="11" t="s">
        <v>66</v>
      </c>
      <c r="AU1381" s="11" t="s">
        <v>61</v>
      </c>
      <c r="AV1381" t="s">
        <v>66</v>
      </c>
      <c r="AW1381" t="s">
        <v>66</v>
      </c>
    </row>
    <row r="1382" spans="1:49" hidden="1" x14ac:dyDescent="0.25">
      <c r="A1382" s="13" t="s">
        <v>1494</v>
      </c>
      <c r="B1382" s="13">
        <v>32234</v>
      </c>
      <c r="C1382" s="13" t="s">
        <v>1506</v>
      </c>
      <c r="D1382" s="13" t="s">
        <v>49</v>
      </c>
      <c r="E1382" s="13" t="s">
        <v>74</v>
      </c>
      <c r="F1382" s="15" t="s">
        <v>84</v>
      </c>
      <c r="G1382" s="13">
        <v>32.095388999999997</v>
      </c>
      <c r="H1382" s="13">
        <v>-103.863028</v>
      </c>
      <c r="I1382" s="16" t="s">
        <v>75</v>
      </c>
      <c r="J1382" s="13" t="s">
        <v>53</v>
      </c>
      <c r="K1382" s="13">
        <v>2</v>
      </c>
      <c r="L1382" s="13" t="s">
        <v>267</v>
      </c>
      <c r="M1382" s="13" t="s">
        <v>55</v>
      </c>
      <c r="N1382" s="13" t="s">
        <v>56</v>
      </c>
      <c r="O1382" s="13" t="s">
        <v>55</v>
      </c>
      <c r="P1382" s="13" t="s">
        <v>1507</v>
      </c>
      <c r="Y1382" s="13">
        <v>3</v>
      </c>
      <c r="Z1382" s="13" t="s">
        <v>59</v>
      </c>
      <c r="AA1382" s="13">
        <v>3</v>
      </c>
      <c r="AB1382" s="13" t="s">
        <v>59</v>
      </c>
      <c r="AC1382" s="13" t="s">
        <v>67</v>
      </c>
      <c r="AD1382" s="13" t="s">
        <v>61</v>
      </c>
      <c r="AE1382" s="13">
        <v>1.84</v>
      </c>
      <c r="AF1382" s="13" t="s">
        <v>62</v>
      </c>
      <c r="AK1382" s="13" t="s">
        <v>63</v>
      </c>
      <c r="AL1382" s="13">
        <v>8760</v>
      </c>
      <c r="AM1382" s="13" t="s">
        <v>64</v>
      </c>
      <c r="AO1382" s="11">
        <v>44068.419305555559</v>
      </c>
      <c r="AP1382" s="11" t="s">
        <v>66</v>
      </c>
      <c r="AQ1382" s="11" t="s">
        <v>49</v>
      </c>
      <c r="AR1382" s="11" t="s">
        <v>66</v>
      </c>
      <c r="AS1382" s="11" t="s">
        <v>55</v>
      </c>
      <c r="AT1382" s="11" t="s">
        <v>66</v>
      </c>
      <c r="AU1382" s="11" t="s">
        <v>61</v>
      </c>
      <c r="AV1382" t="s">
        <v>66</v>
      </c>
      <c r="AW1382" t="s">
        <v>66</v>
      </c>
    </row>
    <row r="1383" spans="1:49" hidden="1" x14ac:dyDescent="0.25">
      <c r="A1383" s="13" t="s">
        <v>1494</v>
      </c>
      <c r="B1383" s="13">
        <v>32234</v>
      </c>
      <c r="C1383" s="13" t="s">
        <v>1506</v>
      </c>
      <c r="D1383" s="13" t="s">
        <v>49</v>
      </c>
      <c r="E1383" s="13" t="s">
        <v>74</v>
      </c>
      <c r="F1383" s="15" t="s">
        <v>84</v>
      </c>
      <c r="G1383" s="13">
        <v>32.095388999999997</v>
      </c>
      <c r="H1383" s="13">
        <v>-103.863028</v>
      </c>
      <c r="I1383" s="16" t="s">
        <v>75</v>
      </c>
      <c r="J1383" s="13" t="s">
        <v>53</v>
      </c>
      <c r="K1383" s="13">
        <v>3</v>
      </c>
      <c r="L1383" s="13" t="s">
        <v>269</v>
      </c>
      <c r="M1383" s="13" t="s">
        <v>55</v>
      </c>
      <c r="N1383" s="13" t="s">
        <v>56</v>
      </c>
      <c r="O1383" s="13" t="s">
        <v>55</v>
      </c>
      <c r="P1383" s="13" t="s">
        <v>1507</v>
      </c>
      <c r="Y1383" s="13">
        <v>3</v>
      </c>
      <c r="Z1383" s="13" t="s">
        <v>59</v>
      </c>
      <c r="AA1383" s="13">
        <v>3</v>
      </c>
      <c r="AB1383" s="13" t="s">
        <v>59</v>
      </c>
      <c r="AC1383" s="13" t="s">
        <v>67</v>
      </c>
      <c r="AD1383" s="13" t="s">
        <v>61</v>
      </c>
      <c r="AE1383" s="13">
        <v>1.84</v>
      </c>
      <c r="AF1383" s="13" t="s">
        <v>62</v>
      </c>
      <c r="AK1383" s="13" t="s">
        <v>63</v>
      </c>
      <c r="AL1383" s="13">
        <v>8760</v>
      </c>
      <c r="AM1383" s="13" t="s">
        <v>64</v>
      </c>
      <c r="AO1383" s="11">
        <v>44068.419305555559</v>
      </c>
      <c r="AP1383" s="11" t="s">
        <v>66</v>
      </c>
      <c r="AQ1383" s="11" t="s">
        <v>49</v>
      </c>
      <c r="AR1383" s="11" t="s">
        <v>66</v>
      </c>
      <c r="AS1383" s="11" t="s">
        <v>55</v>
      </c>
      <c r="AT1383" s="11" t="s">
        <v>66</v>
      </c>
      <c r="AU1383" s="11" t="s">
        <v>61</v>
      </c>
      <c r="AV1383" t="s">
        <v>66</v>
      </c>
      <c r="AW1383" t="s">
        <v>66</v>
      </c>
    </row>
    <row r="1384" spans="1:49" hidden="1" x14ac:dyDescent="0.25">
      <c r="A1384" s="13" t="s">
        <v>1494</v>
      </c>
      <c r="B1384" s="13">
        <v>32235</v>
      </c>
      <c r="C1384" s="13" t="s">
        <v>1508</v>
      </c>
      <c r="D1384" s="13" t="s">
        <v>49</v>
      </c>
      <c r="E1384" s="13" t="s">
        <v>74</v>
      </c>
      <c r="F1384" s="15" t="s">
        <v>84</v>
      </c>
      <c r="G1384" s="13">
        <v>32.201500000000003</v>
      </c>
      <c r="H1384" s="13">
        <v>-103.88347</v>
      </c>
      <c r="I1384" s="16" t="s">
        <v>75</v>
      </c>
      <c r="J1384" s="13" t="s">
        <v>53</v>
      </c>
      <c r="K1384" s="13">
        <v>2</v>
      </c>
      <c r="L1384" s="13" t="s">
        <v>267</v>
      </c>
      <c r="M1384" s="13" t="s">
        <v>55</v>
      </c>
      <c r="N1384" s="13" t="s">
        <v>56</v>
      </c>
      <c r="O1384" s="13" t="s">
        <v>557</v>
      </c>
      <c r="P1384" s="13" t="s">
        <v>1509</v>
      </c>
      <c r="R1384" s="13" t="s">
        <v>1510</v>
      </c>
      <c r="Y1384" s="13">
        <v>0.5</v>
      </c>
      <c r="Z1384" s="13" t="s">
        <v>59</v>
      </c>
      <c r="AA1384" s="13">
        <v>0.5</v>
      </c>
      <c r="AB1384" s="13" t="s">
        <v>59</v>
      </c>
      <c r="AC1384" s="13" t="s">
        <v>67</v>
      </c>
      <c r="AD1384" s="13" t="s">
        <v>61</v>
      </c>
      <c r="AE1384" s="13">
        <v>0.21</v>
      </c>
      <c r="AF1384" s="13" t="s">
        <v>62</v>
      </c>
      <c r="AG1384" s="13" t="s">
        <v>69</v>
      </c>
      <c r="AK1384" s="13" t="s">
        <v>63</v>
      </c>
      <c r="AL1384" s="13">
        <v>8760</v>
      </c>
      <c r="AM1384" s="13" t="s">
        <v>64</v>
      </c>
      <c r="AO1384" s="11">
        <v>44068.419305555559</v>
      </c>
      <c r="AP1384" s="11" t="s">
        <v>66</v>
      </c>
      <c r="AQ1384" s="11" t="s">
        <v>49</v>
      </c>
      <c r="AR1384" s="11" t="s">
        <v>66</v>
      </c>
      <c r="AS1384" s="11" t="s">
        <v>55</v>
      </c>
      <c r="AT1384" s="11" t="s">
        <v>66</v>
      </c>
      <c r="AU1384" s="11" t="s">
        <v>61</v>
      </c>
      <c r="AV1384" t="s">
        <v>66</v>
      </c>
      <c r="AW1384" t="s">
        <v>66</v>
      </c>
    </row>
    <row r="1385" spans="1:49" hidden="1" x14ac:dyDescent="0.25">
      <c r="A1385" s="13" t="s">
        <v>1494</v>
      </c>
      <c r="B1385" s="13">
        <v>32235</v>
      </c>
      <c r="C1385" s="13" t="s">
        <v>1508</v>
      </c>
      <c r="D1385" s="13" t="s">
        <v>49</v>
      </c>
      <c r="E1385" s="13" t="s">
        <v>74</v>
      </c>
      <c r="F1385" s="15" t="s">
        <v>84</v>
      </c>
      <c r="G1385" s="13">
        <v>32.201500000000003</v>
      </c>
      <c r="H1385" s="13">
        <v>-103.88347</v>
      </c>
      <c r="I1385" s="16" t="s">
        <v>75</v>
      </c>
      <c r="J1385" s="13" t="s">
        <v>53</v>
      </c>
      <c r="K1385" s="13">
        <v>2</v>
      </c>
      <c r="L1385" s="13" t="s">
        <v>267</v>
      </c>
      <c r="M1385" s="13" t="s">
        <v>55</v>
      </c>
      <c r="N1385" s="13" t="s">
        <v>56</v>
      </c>
      <c r="O1385" s="13" t="s">
        <v>557</v>
      </c>
      <c r="P1385" s="13" t="s">
        <v>1509</v>
      </c>
      <c r="R1385" s="13" t="s">
        <v>1510</v>
      </c>
      <c r="Y1385" s="13">
        <v>0.5</v>
      </c>
      <c r="Z1385" s="13" t="s">
        <v>59</v>
      </c>
      <c r="AA1385" s="13">
        <v>0.5</v>
      </c>
      <c r="AB1385" s="13" t="s">
        <v>59</v>
      </c>
      <c r="AC1385" s="13" t="s">
        <v>67</v>
      </c>
      <c r="AD1385" s="13" t="s">
        <v>61</v>
      </c>
      <c r="AE1385" s="13">
        <v>0.05</v>
      </c>
      <c r="AF1385" s="13" t="s">
        <v>68</v>
      </c>
      <c r="AG1385" s="13" t="s">
        <v>69</v>
      </c>
      <c r="AK1385" s="13" t="s">
        <v>63</v>
      </c>
      <c r="AL1385" s="13">
        <v>8760</v>
      </c>
      <c r="AM1385" s="13" t="s">
        <v>64</v>
      </c>
      <c r="AO1385" s="11">
        <v>44068.419305555559</v>
      </c>
      <c r="AP1385" s="11" t="s">
        <v>66</v>
      </c>
      <c r="AQ1385" s="11" t="s">
        <v>49</v>
      </c>
      <c r="AR1385" s="11" t="s">
        <v>66</v>
      </c>
      <c r="AS1385" s="11" t="s">
        <v>55</v>
      </c>
      <c r="AT1385" s="11" t="s">
        <v>66</v>
      </c>
      <c r="AU1385" s="11" t="s">
        <v>61</v>
      </c>
      <c r="AV1385" t="s">
        <v>66</v>
      </c>
      <c r="AW1385" t="s">
        <v>66</v>
      </c>
    </row>
    <row r="1386" spans="1:49" hidden="1" x14ac:dyDescent="0.25">
      <c r="A1386" s="13" t="s">
        <v>1494</v>
      </c>
      <c r="B1386" s="13">
        <v>32235</v>
      </c>
      <c r="C1386" s="13" t="s">
        <v>1508</v>
      </c>
      <c r="D1386" s="13" t="s">
        <v>49</v>
      </c>
      <c r="E1386" s="13" t="s">
        <v>74</v>
      </c>
      <c r="F1386" s="15" t="s">
        <v>84</v>
      </c>
      <c r="G1386" s="13">
        <v>32.201500000000003</v>
      </c>
      <c r="H1386" s="13">
        <v>-103.88347</v>
      </c>
      <c r="I1386" s="16" t="s">
        <v>75</v>
      </c>
      <c r="J1386" s="13" t="s">
        <v>53</v>
      </c>
      <c r="K1386" s="13">
        <v>3</v>
      </c>
      <c r="L1386" s="13" t="s">
        <v>269</v>
      </c>
      <c r="M1386" s="13" t="s">
        <v>55</v>
      </c>
      <c r="N1386" s="13" t="s">
        <v>56</v>
      </c>
      <c r="O1386" s="13" t="s">
        <v>557</v>
      </c>
      <c r="P1386" s="13" t="s">
        <v>1511</v>
      </c>
      <c r="R1386" s="13" t="s">
        <v>1512</v>
      </c>
      <c r="Y1386" s="13">
        <v>0.5</v>
      </c>
      <c r="Z1386" s="13" t="s">
        <v>59</v>
      </c>
      <c r="AA1386" s="13">
        <v>0.5</v>
      </c>
      <c r="AB1386" s="13" t="s">
        <v>59</v>
      </c>
      <c r="AC1386" s="13" t="s">
        <v>67</v>
      </c>
      <c r="AD1386" s="13" t="s">
        <v>61</v>
      </c>
      <c r="AE1386" s="13">
        <v>0.21</v>
      </c>
      <c r="AF1386" s="13" t="s">
        <v>62</v>
      </c>
      <c r="AG1386" s="13" t="s">
        <v>69</v>
      </c>
      <c r="AK1386" s="13" t="s">
        <v>63</v>
      </c>
      <c r="AL1386" s="13">
        <v>8760</v>
      </c>
      <c r="AM1386" s="13" t="s">
        <v>64</v>
      </c>
      <c r="AO1386" s="11">
        <v>44068.419305555559</v>
      </c>
      <c r="AP1386" s="11" t="s">
        <v>66</v>
      </c>
      <c r="AQ1386" s="11" t="s">
        <v>49</v>
      </c>
      <c r="AR1386" s="11" t="s">
        <v>66</v>
      </c>
      <c r="AS1386" s="11" t="s">
        <v>55</v>
      </c>
      <c r="AT1386" s="11" t="s">
        <v>66</v>
      </c>
      <c r="AU1386" s="11" t="s">
        <v>61</v>
      </c>
      <c r="AV1386" t="s">
        <v>66</v>
      </c>
      <c r="AW1386" t="s">
        <v>66</v>
      </c>
    </row>
    <row r="1387" spans="1:49" hidden="1" x14ac:dyDescent="0.25">
      <c r="A1387" s="13" t="s">
        <v>1494</v>
      </c>
      <c r="B1387" s="13">
        <v>32235</v>
      </c>
      <c r="C1387" s="13" t="s">
        <v>1508</v>
      </c>
      <c r="D1387" s="13" t="s">
        <v>49</v>
      </c>
      <c r="E1387" s="13" t="s">
        <v>74</v>
      </c>
      <c r="F1387" s="15" t="s">
        <v>84</v>
      </c>
      <c r="G1387" s="13">
        <v>32.201500000000003</v>
      </c>
      <c r="H1387" s="13">
        <v>-103.88347</v>
      </c>
      <c r="I1387" s="16" t="s">
        <v>75</v>
      </c>
      <c r="J1387" s="13" t="s">
        <v>53</v>
      </c>
      <c r="K1387" s="13">
        <v>3</v>
      </c>
      <c r="L1387" s="13" t="s">
        <v>269</v>
      </c>
      <c r="M1387" s="13" t="s">
        <v>55</v>
      </c>
      <c r="N1387" s="13" t="s">
        <v>56</v>
      </c>
      <c r="O1387" s="13" t="s">
        <v>557</v>
      </c>
      <c r="P1387" s="13" t="s">
        <v>1511</v>
      </c>
      <c r="R1387" s="13" t="s">
        <v>1512</v>
      </c>
      <c r="Y1387" s="13">
        <v>0.5</v>
      </c>
      <c r="Z1387" s="13" t="s">
        <v>59</v>
      </c>
      <c r="AA1387" s="13">
        <v>0.5</v>
      </c>
      <c r="AB1387" s="13" t="s">
        <v>59</v>
      </c>
      <c r="AC1387" s="13" t="s">
        <v>67</v>
      </c>
      <c r="AD1387" s="13" t="s">
        <v>61</v>
      </c>
      <c r="AE1387" s="13">
        <v>0.05</v>
      </c>
      <c r="AF1387" s="13" t="s">
        <v>68</v>
      </c>
      <c r="AG1387" s="13" t="s">
        <v>69</v>
      </c>
      <c r="AK1387" s="13" t="s">
        <v>63</v>
      </c>
      <c r="AL1387" s="13">
        <v>8760</v>
      </c>
      <c r="AM1387" s="13" t="s">
        <v>64</v>
      </c>
      <c r="AO1387" s="11">
        <v>44068.419305555559</v>
      </c>
      <c r="AP1387" s="11" t="s">
        <v>66</v>
      </c>
      <c r="AQ1387" s="11" t="s">
        <v>49</v>
      </c>
      <c r="AR1387" s="11" t="s">
        <v>66</v>
      </c>
      <c r="AS1387" s="11" t="s">
        <v>55</v>
      </c>
      <c r="AT1387" s="11" t="s">
        <v>66</v>
      </c>
      <c r="AU1387" s="11" t="s">
        <v>61</v>
      </c>
      <c r="AV1387" t="s">
        <v>66</v>
      </c>
      <c r="AW1387" t="s">
        <v>66</v>
      </c>
    </row>
    <row r="1388" spans="1:49" hidden="1" x14ac:dyDescent="0.25">
      <c r="A1388" s="13" t="s">
        <v>1494</v>
      </c>
      <c r="B1388" s="13">
        <v>32280</v>
      </c>
      <c r="C1388" s="13" t="s">
        <v>1513</v>
      </c>
      <c r="D1388" s="13" t="s">
        <v>49</v>
      </c>
      <c r="E1388" s="13" t="s">
        <v>74</v>
      </c>
      <c r="F1388" s="15" t="s">
        <v>84</v>
      </c>
      <c r="G1388" s="13">
        <v>32.456583000000002</v>
      </c>
      <c r="H1388" s="13">
        <v>-104.0378</v>
      </c>
      <c r="I1388" s="16" t="s">
        <v>75</v>
      </c>
      <c r="J1388" s="13" t="s">
        <v>53</v>
      </c>
      <c r="K1388" s="13">
        <v>1</v>
      </c>
      <c r="L1388" s="13" t="s">
        <v>267</v>
      </c>
      <c r="M1388" s="13" t="s">
        <v>55</v>
      </c>
      <c r="N1388" s="13" t="s">
        <v>56</v>
      </c>
      <c r="O1388" s="13" t="s">
        <v>1514</v>
      </c>
      <c r="P1388" s="13" t="s">
        <v>58</v>
      </c>
      <c r="Q1388" s="13" t="s">
        <v>58</v>
      </c>
      <c r="R1388" s="13" t="s">
        <v>58</v>
      </c>
      <c r="Y1388" s="13">
        <v>4</v>
      </c>
      <c r="Z1388" s="13" t="s">
        <v>59</v>
      </c>
      <c r="AA1388" s="13">
        <v>4</v>
      </c>
      <c r="AB1388" s="13" t="s">
        <v>59</v>
      </c>
      <c r="AC1388" s="13" t="s">
        <v>67</v>
      </c>
      <c r="AD1388" s="13" t="s">
        <v>61</v>
      </c>
      <c r="AE1388" s="13">
        <v>0.05</v>
      </c>
      <c r="AF1388" s="13" t="s">
        <v>68</v>
      </c>
      <c r="AG1388" s="13" t="s">
        <v>69</v>
      </c>
      <c r="AL1388" s="13">
        <v>8760</v>
      </c>
      <c r="AM1388" s="13" t="s">
        <v>64</v>
      </c>
      <c r="AO1388" s="11">
        <v>44068.419305555559</v>
      </c>
      <c r="AP1388" s="11" t="s">
        <v>66</v>
      </c>
      <c r="AQ1388" s="11" t="s">
        <v>49</v>
      </c>
      <c r="AR1388" s="11" t="s">
        <v>66</v>
      </c>
      <c r="AS1388" s="11" t="s">
        <v>55</v>
      </c>
      <c r="AT1388" s="11" t="s">
        <v>66</v>
      </c>
      <c r="AU1388" s="11" t="s">
        <v>61</v>
      </c>
      <c r="AV1388" t="s">
        <v>66</v>
      </c>
      <c r="AW1388" t="s">
        <v>66</v>
      </c>
    </row>
    <row r="1389" spans="1:49" hidden="1" x14ac:dyDescent="0.25">
      <c r="A1389" s="13" t="s">
        <v>1494</v>
      </c>
      <c r="B1389" s="13">
        <v>32280</v>
      </c>
      <c r="C1389" s="13" t="s">
        <v>1513</v>
      </c>
      <c r="D1389" s="13" t="s">
        <v>49</v>
      </c>
      <c r="E1389" s="13" t="s">
        <v>74</v>
      </c>
      <c r="F1389" s="15" t="s">
        <v>84</v>
      </c>
      <c r="G1389" s="13">
        <v>32.456583000000002</v>
      </c>
      <c r="H1389" s="13">
        <v>-104.0378</v>
      </c>
      <c r="I1389" s="16" t="s">
        <v>75</v>
      </c>
      <c r="J1389" s="13" t="s">
        <v>53</v>
      </c>
      <c r="K1389" s="13">
        <v>1</v>
      </c>
      <c r="L1389" s="13" t="s">
        <v>267</v>
      </c>
      <c r="M1389" s="13" t="s">
        <v>55</v>
      </c>
      <c r="N1389" s="13" t="s">
        <v>56</v>
      </c>
      <c r="O1389" s="13" t="s">
        <v>1514</v>
      </c>
      <c r="P1389" s="13" t="s">
        <v>58</v>
      </c>
      <c r="Q1389" s="13" t="s">
        <v>58</v>
      </c>
      <c r="R1389" s="13" t="s">
        <v>58</v>
      </c>
      <c r="Y1389" s="13">
        <v>4</v>
      </c>
      <c r="Z1389" s="13" t="s">
        <v>59</v>
      </c>
      <c r="AA1389" s="13">
        <v>4</v>
      </c>
      <c r="AB1389" s="13" t="s">
        <v>59</v>
      </c>
      <c r="AC1389" s="13" t="s">
        <v>67</v>
      </c>
      <c r="AD1389" s="13" t="s">
        <v>61</v>
      </c>
      <c r="AE1389" s="13">
        <v>0.23</v>
      </c>
      <c r="AF1389" s="13" t="s">
        <v>62</v>
      </c>
      <c r="AG1389" s="13" t="s">
        <v>69</v>
      </c>
      <c r="AL1389" s="13">
        <v>8760</v>
      </c>
      <c r="AM1389" s="13" t="s">
        <v>64</v>
      </c>
      <c r="AO1389" s="11">
        <v>44068.419305555559</v>
      </c>
      <c r="AP1389" s="11" t="s">
        <v>66</v>
      </c>
      <c r="AQ1389" s="11" t="s">
        <v>49</v>
      </c>
      <c r="AR1389" s="11" t="s">
        <v>66</v>
      </c>
      <c r="AS1389" s="11" t="s">
        <v>55</v>
      </c>
      <c r="AT1389" s="11" t="s">
        <v>66</v>
      </c>
      <c r="AU1389" s="11" t="s">
        <v>61</v>
      </c>
      <c r="AV1389" t="s">
        <v>66</v>
      </c>
      <c r="AW1389" t="s">
        <v>66</v>
      </c>
    </row>
    <row r="1390" spans="1:49" hidden="1" x14ac:dyDescent="0.25">
      <c r="A1390" s="13" t="s">
        <v>1494</v>
      </c>
      <c r="B1390" s="13">
        <v>32280</v>
      </c>
      <c r="C1390" s="13" t="s">
        <v>1513</v>
      </c>
      <c r="D1390" s="13" t="s">
        <v>49</v>
      </c>
      <c r="E1390" s="13" t="s">
        <v>74</v>
      </c>
      <c r="F1390" s="15" t="s">
        <v>84</v>
      </c>
      <c r="G1390" s="13">
        <v>32.456583000000002</v>
      </c>
      <c r="H1390" s="13">
        <v>-104.0378</v>
      </c>
      <c r="I1390" s="16" t="s">
        <v>75</v>
      </c>
      <c r="J1390" s="13" t="s">
        <v>53</v>
      </c>
      <c r="K1390" s="13">
        <v>2</v>
      </c>
      <c r="L1390" s="13" t="s">
        <v>269</v>
      </c>
      <c r="M1390" s="13" t="s">
        <v>55</v>
      </c>
      <c r="N1390" s="13" t="s">
        <v>56</v>
      </c>
      <c r="O1390" s="13" t="s">
        <v>1514</v>
      </c>
      <c r="P1390" s="13" t="s">
        <v>58</v>
      </c>
      <c r="Q1390" s="13" t="s">
        <v>58</v>
      </c>
      <c r="R1390" s="13" t="s">
        <v>58</v>
      </c>
      <c r="Y1390" s="13">
        <v>4</v>
      </c>
      <c r="Z1390" s="13" t="s">
        <v>59</v>
      </c>
      <c r="AA1390" s="13">
        <v>4</v>
      </c>
      <c r="AB1390" s="13" t="s">
        <v>59</v>
      </c>
      <c r="AC1390" s="13" t="s">
        <v>67</v>
      </c>
      <c r="AD1390" s="13" t="s">
        <v>61</v>
      </c>
      <c r="AE1390" s="13">
        <v>0.05</v>
      </c>
      <c r="AF1390" s="13" t="s">
        <v>68</v>
      </c>
      <c r="AG1390" s="13" t="s">
        <v>69</v>
      </c>
      <c r="AL1390" s="13">
        <v>8760</v>
      </c>
      <c r="AM1390" s="13" t="s">
        <v>64</v>
      </c>
      <c r="AO1390" s="11">
        <v>44068.419305555559</v>
      </c>
      <c r="AP1390" s="11" t="s">
        <v>66</v>
      </c>
      <c r="AQ1390" s="11" t="s">
        <v>49</v>
      </c>
      <c r="AR1390" s="11" t="s">
        <v>66</v>
      </c>
      <c r="AS1390" s="11" t="s">
        <v>55</v>
      </c>
      <c r="AT1390" s="11" t="s">
        <v>66</v>
      </c>
      <c r="AU1390" s="11" t="s">
        <v>61</v>
      </c>
      <c r="AV1390" t="s">
        <v>66</v>
      </c>
      <c r="AW1390" t="s">
        <v>66</v>
      </c>
    </row>
    <row r="1391" spans="1:49" hidden="1" x14ac:dyDescent="0.25">
      <c r="A1391" s="13" t="s">
        <v>1494</v>
      </c>
      <c r="B1391" s="13">
        <v>32280</v>
      </c>
      <c r="C1391" s="13" t="s">
        <v>1513</v>
      </c>
      <c r="D1391" s="13" t="s">
        <v>49</v>
      </c>
      <c r="E1391" s="13" t="s">
        <v>74</v>
      </c>
      <c r="F1391" s="15" t="s">
        <v>84</v>
      </c>
      <c r="G1391" s="13">
        <v>32.456583000000002</v>
      </c>
      <c r="H1391" s="13">
        <v>-104.0378</v>
      </c>
      <c r="I1391" s="16" t="s">
        <v>75</v>
      </c>
      <c r="J1391" s="13" t="s">
        <v>53</v>
      </c>
      <c r="K1391" s="13">
        <v>2</v>
      </c>
      <c r="L1391" s="13" t="s">
        <v>269</v>
      </c>
      <c r="M1391" s="13" t="s">
        <v>55</v>
      </c>
      <c r="N1391" s="13" t="s">
        <v>56</v>
      </c>
      <c r="O1391" s="13" t="s">
        <v>1514</v>
      </c>
      <c r="P1391" s="13" t="s">
        <v>58</v>
      </c>
      <c r="Q1391" s="13" t="s">
        <v>58</v>
      </c>
      <c r="R1391" s="13" t="s">
        <v>58</v>
      </c>
      <c r="Y1391" s="13">
        <v>4</v>
      </c>
      <c r="Z1391" s="13" t="s">
        <v>59</v>
      </c>
      <c r="AA1391" s="13">
        <v>4</v>
      </c>
      <c r="AB1391" s="13" t="s">
        <v>59</v>
      </c>
      <c r="AC1391" s="13" t="s">
        <v>67</v>
      </c>
      <c r="AD1391" s="13" t="s">
        <v>61</v>
      </c>
      <c r="AE1391" s="13">
        <v>0.23</v>
      </c>
      <c r="AF1391" s="13" t="s">
        <v>62</v>
      </c>
      <c r="AG1391" s="13" t="s">
        <v>69</v>
      </c>
      <c r="AL1391" s="13">
        <v>8760</v>
      </c>
      <c r="AM1391" s="13" t="s">
        <v>64</v>
      </c>
      <c r="AO1391" s="11">
        <v>44068.419305555559</v>
      </c>
      <c r="AP1391" s="11" t="s">
        <v>66</v>
      </c>
      <c r="AQ1391" s="11" t="s">
        <v>49</v>
      </c>
      <c r="AR1391" s="11" t="s">
        <v>66</v>
      </c>
      <c r="AS1391" s="11" t="s">
        <v>55</v>
      </c>
      <c r="AT1391" s="11" t="s">
        <v>66</v>
      </c>
      <c r="AU1391" s="11" t="s">
        <v>61</v>
      </c>
      <c r="AV1391" t="s">
        <v>66</v>
      </c>
      <c r="AW1391" t="s">
        <v>66</v>
      </c>
    </row>
    <row r="1392" spans="1:49" hidden="1" x14ac:dyDescent="0.25">
      <c r="A1392" s="13" t="s">
        <v>1494</v>
      </c>
      <c r="B1392" s="13">
        <v>32280</v>
      </c>
      <c r="C1392" s="13" t="s">
        <v>1513</v>
      </c>
      <c r="D1392" s="13" t="s">
        <v>49</v>
      </c>
      <c r="E1392" s="13" t="s">
        <v>74</v>
      </c>
      <c r="F1392" s="15" t="s">
        <v>84</v>
      </c>
      <c r="G1392" s="13">
        <v>32.456583000000002</v>
      </c>
      <c r="H1392" s="13">
        <v>-104.0378</v>
      </c>
      <c r="I1392" s="16" t="s">
        <v>75</v>
      </c>
      <c r="J1392" s="13" t="s">
        <v>53</v>
      </c>
      <c r="K1392" s="13">
        <v>3</v>
      </c>
      <c r="L1392" s="13" t="s">
        <v>297</v>
      </c>
      <c r="M1392" s="13" t="s">
        <v>55</v>
      </c>
      <c r="N1392" s="13" t="s">
        <v>56</v>
      </c>
      <c r="O1392" s="13" t="s">
        <v>1514</v>
      </c>
      <c r="P1392" s="13" t="s">
        <v>58</v>
      </c>
      <c r="Q1392" s="13" t="s">
        <v>58</v>
      </c>
      <c r="R1392" s="13" t="s">
        <v>58</v>
      </c>
      <c r="Y1392" s="13">
        <v>4</v>
      </c>
      <c r="Z1392" s="13" t="s">
        <v>59</v>
      </c>
      <c r="AA1392" s="13">
        <v>4</v>
      </c>
      <c r="AB1392" s="13" t="s">
        <v>59</v>
      </c>
      <c r="AC1392" s="13" t="s">
        <v>67</v>
      </c>
      <c r="AD1392" s="13" t="s">
        <v>61</v>
      </c>
      <c r="AE1392" s="13">
        <v>0.05</v>
      </c>
      <c r="AF1392" s="13" t="s">
        <v>68</v>
      </c>
      <c r="AG1392" s="13" t="s">
        <v>69</v>
      </c>
      <c r="AL1392" s="13">
        <v>8760</v>
      </c>
      <c r="AM1392" s="13" t="s">
        <v>64</v>
      </c>
      <c r="AO1392" s="11">
        <v>44068.419305555559</v>
      </c>
      <c r="AP1392" s="11" t="s">
        <v>66</v>
      </c>
      <c r="AQ1392" s="11" t="s">
        <v>49</v>
      </c>
      <c r="AR1392" s="11" t="s">
        <v>66</v>
      </c>
      <c r="AS1392" s="11" t="s">
        <v>55</v>
      </c>
      <c r="AT1392" s="11" t="s">
        <v>66</v>
      </c>
      <c r="AU1392" s="11" t="s">
        <v>61</v>
      </c>
      <c r="AV1392" t="s">
        <v>66</v>
      </c>
      <c r="AW1392" t="s">
        <v>66</v>
      </c>
    </row>
    <row r="1393" spans="1:49" hidden="1" x14ac:dyDescent="0.25">
      <c r="A1393" s="13" t="s">
        <v>1494</v>
      </c>
      <c r="B1393" s="13">
        <v>32280</v>
      </c>
      <c r="C1393" s="13" t="s">
        <v>1513</v>
      </c>
      <c r="D1393" s="13" t="s">
        <v>49</v>
      </c>
      <c r="E1393" s="13" t="s">
        <v>74</v>
      </c>
      <c r="F1393" s="15" t="s">
        <v>84</v>
      </c>
      <c r="G1393" s="13">
        <v>32.456583000000002</v>
      </c>
      <c r="H1393" s="13">
        <v>-104.0378</v>
      </c>
      <c r="I1393" s="16" t="s">
        <v>75</v>
      </c>
      <c r="J1393" s="13" t="s">
        <v>53</v>
      </c>
      <c r="K1393" s="13">
        <v>3</v>
      </c>
      <c r="L1393" s="13" t="s">
        <v>297</v>
      </c>
      <c r="M1393" s="13" t="s">
        <v>55</v>
      </c>
      <c r="N1393" s="13" t="s">
        <v>56</v>
      </c>
      <c r="O1393" s="13" t="s">
        <v>1514</v>
      </c>
      <c r="P1393" s="13" t="s">
        <v>58</v>
      </c>
      <c r="Q1393" s="13" t="s">
        <v>58</v>
      </c>
      <c r="R1393" s="13" t="s">
        <v>58</v>
      </c>
      <c r="Y1393" s="13">
        <v>4</v>
      </c>
      <c r="Z1393" s="13" t="s">
        <v>59</v>
      </c>
      <c r="AA1393" s="13">
        <v>4</v>
      </c>
      <c r="AB1393" s="13" t="s">
        <v>59</v>
      </c>
      <c r="AC1393" s="13" t="s">
        <v>67</v>
      </c>
      <c r="AD1393" s="13" t="s">
        <v>61</v>
      </c>
      <c r="AE1393" s="13">
        <v>0.23</v>
      </c>
      <c r="AF1393" s="13" t="s">
        <v>62</v>
      </c>
      <c r="AG1393" s="13" t="s">
        <v>69</v>
      </c>
      <c r="AL1393" s="13">
        <v>8760</v>
      </c>
      <c r="AM1393" s="13" t="s">
        <v>64</v>
      </c>
      <c r="AO1393" s="11">
        <v>44068.419305555559</v>
      </c>
      <c r="AP1393" s="11" t="s">
        <v>66</v>
      </c>
      <c r="AQ1393" s="11" t="s">
        <v>49</v>
      </c>
      <c r="AR1393" s="11" t="s">
        <v>66</v>
      </c>
      <c r="AS1393" s="11" t="s">
        <v>55</v>
      </c>
      <c r="AT1393" s="11" t="s">
        <v>66</v>
      </c>
      <c r="AU1393" s="11" t="s">
        <v>61</v>
      </c>
      <c r="AV1393" t="s">
        <v>66</v>
      </c>
      <c r="AW1393" t="s">
        <v>66</v>
      </c>
    </row>
    <row r="1394" spans="1:49" hidden="1" x14ac:dyDescent="0.25">
      <c r="A1394" s="13" t="s">
        <v>1494</v>
      </c>
      <c r="B1394" s="13">
        <v>32285</v>
      </c>
      <c r="C1394" s="13" t="s">
        <v>1515</v>
      </c>
      <c r="D1394" s="13" t="s">
        <v>49</v>
      </c>
      <c r="E1394" s="13" t="s">
        <v>74</v>
      </c>
      <c r="F1394" s="15" t="s">
        <v>84</v>
      </c>
      <c r="G1394" s="13">
        <v>32.368650000000002</v>
      </c>
      <c r="H1394" s="13">
        <v>-103.86757</v>
      </c>
      <c r="I1394" s="16" t="s">
        <v>75</v>
      </c>
      <c r="J1394" s="13" t="s">
        <v>53</v>
      </c>
      <c r="K1394" s="13">
        <v>6</v>
      </c>
      <c r="L1394" s="13" t="s">
        <v>267</v>
      </c>
      <c r="M1394" s="13" t="s">
        <v>55</v>
      </c>
      <c r="N1394" s="13" t="s">
        <v>56</v>
      </c>
      <c r="O1394" s="13" t="s">
        <v>1516</v>
      </c>
      <c r="P1394" s="13" t="s">
        <v>108</v>
      </c>
      <c r="Q1394" s="13" t="s">
        <v>108</v>
      </c>
      <c r="R1394" s="13" t="s">
        <v>108</v>
      </c>
      <c r="Y1394" s="13">
        <v>4</v>
      </c>
      <c r="Z1394" s="13" t="s">
        <v>59</v>
      </c>
      <c r="AA1394" s="13">
        <v>4</v>
      </c>
      <c r="AB1394" s="13" t="s">
        <v>59</v>
      </c>
      <c r="AC1394" s="13" t="s">
        <v>67</v>
      </c>
      <c r="AD1394" s="13" t="s">
        <v>61</v>
      </c>
      <c r="AE1394" s="13">
        <v>0.39</v>
      </c>
      <c r="AF1394" s="13" t="s">
        <v>68</v>
      </c>
      <c r="AG1394" s="13" t="s">
        <v>69</v>
      </c>
      <c r="AK1394" s="13" t="s">
        <v>63</v>
      </c>
      <c r="AL1394" s="13">
        <v>8760</v>
      </c>
      <c r="AM1394" s="13" t="s">
        <v>64</v>
      </c>
      <c r="AO1394" s="11">
        <v>44068.419305555559</v>
      </c>
      <c r="AP1394" s="11" t="s">
        <v>66</v>
      </c>
      <c r="AQ1394" s="11" t="s">
        <v>49</v>
      </c>
      <c r="AR1394" s="11" t="s">
        <v>66</v>
      </c>
      <c r="AS1394" s="11" t="s">
        <v>55</v>
      </c>
      <c r="AT1394" s="11" t="s">
        <v>66</v>
      </c>
      <c r="AU1394" s="11" t="s">
        <v>61</v>
      </c>
      <c r="AV1394" t="s">
        <v>66</v>
      </c>
      <c r="AW1394" t="s">
        <v>66</v>
      </c>
    </row>
    <row r="1395" spans="1:49" hidden="1" x14ac:dyDescent="0.25">
      <c r="A1395" s="13" t="s">
        <v>1494</v>
      </c>
      <c r="B1395" s="13">
        <v>32285</v>
      </c>
      <c r="C1395" s="13" t="s">
        <v>1515</v>
      </c>
      <c r="D1395" s="13" t="s">
        <v>49</v>
      </c>
      <c r="E1395" s="13" t="s">
        <v>74</v>
      </c>
      <c r="F1395" s="15" t="s">
        <v>84</v>
      </c>
      <c r="G1395" s="13">
        <v>32.368650000000002</v>
      </c>
      <c r="H1395" s="13">
        <v>-103.86757</v>
      </c>
      <c r="I1395" s="16" t="s">
        <v>75</v>
      </c>
      <c r="J1395" s="13" t="s">
        <v>53</v>
      </c>
      <c r="K1395" s="13">
        <v>6</v>
      </c>
      <c r="L1395" s="13" t="s">
        <v>267</v>
      </c>
      <c r="M1395" s="13" t="s">
        <v>55</v>
      </c>
      <c r="N1395" s="13" t="s">
        <v>56</v>
      </c>
      <c r="O1395" s="13" t="s">
        <v>1516</v>
      </c>
      <c r="P1395" s="13" t="s">
        <v>108</v>
      </c>
      <c r="Q1395" s="13" t="s">
        <v>108</v>
      </c>
      <c r="R1395" s="13" t="s">
        <v>108</v>
      </c>
      <c r="Y1395" s="13">
        <v>4</v>
      </c>
      <c r="Z1395" s="13" t="s">
        <v>59</v>
      </c>
      <c r="AA1395" s="13">
        <v>4</v>
      </c>
      <c r="AB1395" s="13" t="s">
        <v>59</v>
      </c>
      <c r="AC1395" s="13" t="s">
        <v>67</v>
      </c>
      <c r="AD1395" s="13" t="s">
        <v>61</v>
      </c>
      <c r="AE1395" s="13">
        <v>1.72</v>
      </c>
      <c r="AF1395" s="13" t="s">
        <v>62</v>
      </c>
      <c r="AG1395" s="13" t="s">
        <v>69</v>
      </c>
      <c r="AK1395" s="13" t="s">
        <v>63</v>
      </c>
      <c r="AL1395" s="13">
        <v>8760</v>
      </c>
      <c r="AM1395" s="13" t="s">
        <v>64</v>
      </c>
      <c r="AO1395" s="11">
        <v>44068.419305555559</v>
      </c>
      <c r="AP1395" s="11" t="s">
        <v>66</v>
      </c>
      <c r="AQ1395" s="11" t="s">
        <v>49</v>
      </c>
      <c r="AR1395" s="11" t="s">
        <v>66</v>
      </c>
      <c r="AS1395" s="11" t="s">
        <v>55</v>
      </c>
      <c r="AT1395" s="11" t="s">
        <v>66</v>
      </c>
      <c r="AU1395" s="11" t="s">
        <v>61</v>
      </c>
      <c r="AV1395" t="s">
        <v>66</v>
      </c>
      <c r="AW1395" t="s">
        <v>66</v>
      </c>
    </row>
    <row r="1396" spans="1:49" hidden="1" x14ac:dyDescent="0.25">
      <c r="A1396" s="13" t="s">
        <v>1494</v>
      </c>
      <c r="B1396" s="13">
        <v>32285</v>
      </c>
      <c r="C1396" s="13" t="s">
        <v>1515</v>
      </c>
      <c r="D1396" s="13" t="s">
        <v>49</v>
      </c>
      <c r="E1396" s="13" t="s">
        <v>74</v>
      </c>
      <c r="F1396" s="15" t="s">
        <v>84</v>
      </c>
      <c r="G1396" s="13">
        <v>32.368650000000002</v>
      </c>
      <c r="H1396" s="13">
        <v>-103.86757</v>
      </c>
      <c r="I1396" s="16" t="s">
        <v>75</v>
      </c>
      <c r="J1396" s="13" t="s">
        <v>53</v>
      </c>
      <c r="K1396" s="13">
        <v>8</v>
      </c>
      <c r="L1396" s="13" t="s">
        <v>1517</v>
      </c>
      <c r="M1396" s="13" t="s">
        <v>55</v>
      </c>
      <c r="N1396" s="13" t="s">
        <v>56</v>
      </c>
      <c r="O1396" s="13" t="s">
        <v>1518</v>
      </c>
      <c r="P1396" s="13" t="s">
        <v>108</v>
      </c>
      <c r="Q1396" s="13" t="s">
        <v>108</v>
      </c>
      <c r="R1396" s="13" t="s">
        <v>108</v>
      </c>
      <c r="Y1396" s="13">
        <v>5</v>
      </c>
      <c r="Z1396" s="13" t="s">
        <v>59</v>
      </c>
      <c r="AA1396" s="13">
        <v>5</v>
      </c>
      <c r="AB1396" s="13" t="s">
        <v>59</v>
      </c>
      <c r="AC1396" s="13" t="s">
        <v>67</v>
      </c>
      <c r="AD1396" s="13" t="s">
        <v>61</v>
      </c>
      <c r="AE1396" s="13">
        <v>2.15</v>
      </c>
      <c r="AF1396" s="13" t="s">
        <v>62</v>
      </c>
      <c r="AG1396" s="13" t="s">
        <v>69</v>
      </c>
      <c r="AK1396" s="13" t="s">
        <v>63</v>
      </c>
      <c r="AL1396" s="13">
        <v>8760</v>
      </c>
      <c r="AM1396" s="13" t="s">
        <v>64</v>
      </c>
      <c r="AO1396" s="11">
        <v>44068.419305555559</v>
      </c>
      <c r="AP1396" s="11" t="s">
        <v>66</v>
      </c>
      <c r="AQ1396" s="11" t="s">
        <v>49</v>
      </c>
      <c r="AR1396" s="11" t="s">
        <v>66</v>
      </c>
      <c r="AS1396" s="11" t="s">
        <v>55</v>
      </c>
      <c r="AT1396" s="11" t="s">
        <v>66</v>
      </c>
      <c r="AU1396" s="11" t="s">
        <v>61</v>
      </c>
      <c r="AV1396" t="s">
        <v>66</v>
      </c>
      <c r="AW1396" t="s">
        <v>66</v>
      </c>
    </row>
    <row r="1397" spans="1:49" hidden="1" x14ac:dyDescent="0.25">
      <c r="A1397" s="13" t="s">
        <v>1494</v>
      </c>
      <c r="B1397" s="13">
        <v>32285</v>
      </c>
      <c r="C1397" s="13" t="s">
        <v>1515</v>
      </c>
      <c r="D1397" s="13" t="s">
        <v>49</v>
      </c>
      <c r="E1397" s="13" t="s">
        <v>74</v>
      </c>
      <c r="F1397" s="15" t="s">
        <v>84</v>
      </c>
      <c r="G1397" s="13">
        <v>32.368650000000002</v>
      </c>
      <c r="H1397" s="13">
        <v>-103.86757</v>
      </c>
      <c r="I1397" s="16" t="s">
        <v>75</v>
      </c>
      <c r="J1397" s="13" t="s">
        <v>53</v>
      </c>
      <c r="K1397" s="13">
        <v>8</v>
      </c>
      <c r="L1397" s="13" t="s">
        <v>1517</v>
      </c>
      <c r="M1397" s="13" t="s">
        <v>55</v>
      </c>
      <c r="N1397" s="13" t="s">
        <v>56</v>
      </c>
      <c r="O1397" s="13" t="s">
        <v>1518</v>
      </c>
      <c r="P1397" s="13" t="s">
        <v>108</v>
      </c>
      <c r="Q1397" s="13" t="s">
        <v>108</v>
      </c>
      <c r="R1397" s="13" t="s">
        <v>108</v>
      </c>
      <c r="Y1397" s="13">
        <v>5</v>
      </c>
      <c r="Z1397" s="13" t="s">
        <v>59</v>
      </c>
      <c r="AA1397" s="13">
        <v>5</v>
      </c>
      <c r="AB1397" s="13" t="s">
        <v>59</v>
      </c>
      <c r="AC1397" s="13" t="s">
        <v>67</v>
      </c>
      <c r="AD1397" s="13" t="s">
        <v>61</v>
      </c>
      <c r="AE1397" s="13">
        <v>0.49</v>
      </c>
      <c r="AF1397" s="13" t="s">
        <v>68</v>
      </c>
      <c r="AG1397" s="13" t="s">
        <v>69</v>
      </c>
      <c r="AK1397" s="13" t="s">
        <v>63</v>
      </c>
      <c r="AL1397" s="13">
        <v>8760</v>
      </c>
      <c r="AM1397" s="13" t="s">
        <v>64</v>
      </c>
      <c r="AO1397" s="11">
        <v>44068.419305555559</v>
      </c>
      <c r="AP1397" s="11" t="s">
        <v>66</v>
      </c>
      <c r="AQ1397" s="11" t="s">
        <v>49</v>
      </c>
      <c r="AR1397" s="11" t="s">
        <v>66</v>
      </c>
      <c r="AS1397" s="11" t="s">
        <v>55</v>
      </c>
      <c r="AT1397" s="11" t="s">
        <v>66</v>
      </c>
      <c r="AU1397" s="11" t="s">
        <v>61</v>
      </c>
      <c r="AV1397" t="s">
        <v>66</v>
      </c>
      <c r="AW1397" t="s">
        <v>66</v>
      </c>
    </row>
    <row r="1398" spans="1:49" hidden="1" x14ac:dyDescent="0.25">
      <c r="A1398" s="13" t="s">
        <v>1494</v>
      </c>
      <c r="B1398" s="13">
        <v>32285</v>
      </c>
      <c r="C1398" s="13" t="s">
        <v>1515</v>
      </c>
      <c r="D1398" s="13" t="s">
        <v>49</v>
      </c>
      <c r="E1398" s="13" t="s">
        <v>74</v>
      </c>
      <c r="F1398" s="15" t="s">
        <v>84</v>
      </c>
      <c r="G1398" s="13">
        <v>32.368650000000002</v>
      </c>
      <c r="H1398" s="13">
        <v>-103.86757</v>
      </c>
      <c r="I1398" s="16" t="s">
        <v>75</v>
      </c>
      <c r="J1398" s="13" t="s">
        <v>53</v>
      </c>
      <c r="K1398" s="13">
        <v>26</v>
      </c>
      <c r="L1398" s="13" t="s">
        <v>269</v>
      </c>
      <c r="M1398" s="13" t="s">
        <v>55</v>
      </c>
      <c r="N1398" s="13" t="s">
        <v>56</v>
      </c>
      <c r="O1398" s="13" t="s">
        <v>1516</v>
      </c>
      <c r="P1398" s="13" t="s">
        <v>108</v>
      </c>
      <c r="Q1398" s="13" t="s">
        <v>108</v>
      </c>
      <c r="R1398" s="13" t="s">
        <v>108</v>
      </c>
      <c r="Y1398" s="13">
        <v>4</v>
      </c>
      <c r="Z1398" s="13" t="s">
        <v>59</v>
      </c>
      <c r="AA1398" s="13">
        <v>4</v>
      </c>
      <c r="AB1398" s="13" t="s">
        <v>59</v>
      </c>
      <c r="AC1398" s="13" t="s">
        <v>67</v>
      </c>
      <c r="AD1398" s="13" t="s">
        <v>61</v>
      </c>
      <c r="AE1398" s="13">
        <v>0.39</v>
      </c>
      <c r="AF1398" s="13" t="s">
        <v>68</v>
      </c>
      <c r="AG1398" s="13" t="s">
        <v>69</v>
      </c>
      <c r="AK1398" s="13" t="s">
        <v>63</v>
      </c>
      <c r="AL1398" s="13">
        <v>8760</v>
      </c>
      <c r="AM1398" s="13" t="s">
        <v>64</v>
      </c>
      <c r="AO1398" s="11">
        <v>44068.419305555559</v>
      </c>
      <c r="AP1398" s="11" t="s">
        <v>66</v>
      </c>
      <c r="AQ1398" s="11" t="s">
        <v>49</v>
      </c>
      <c r="AR1398" s="11" t="s">
        <v>66</v>
      </c>
      <c r="AS1398" s="11" t="s">
        <v>55</v>
      </c>
      <c r="AT1398" s="11" t="s">
        <v>66</v>
      </c>
      <c r="AU1398" s="11" t="s">
        <v>61</v>
      </c>
      <c r="AV1398" t="s">
        <v>66</v>
      </c>
      <c r="AW1398" t="s">
        <v>66</v>
      </c>
    </row>
    <row r="1399" spans="1:49" hidden="1" x14ac:dyDescent="0.25">
      <c r="A1399" s="13" t="s">
        <v>1494</v>
      </c>
      <c r="B1399" s="13">
        <v>32285</v>
      </c>
      <c r="C1399" s="13" t="s">
        <v>1515</v>
      </c>
      <c r="D1399" s="13" t="s">
        <v>49</v>
      </c>
      <c r="E1399" s="13" t="s">
        <v>74</v>
      </c>
      <c r="F1399" s="15" t="s">
        <v>84</v>
      </c>
      <c r="G1399" s="13">
        <v>32.368650000000002</v>
      </c>
      <c r="H1399" s="13">
        <v>-103.86757</v>
      </c>
      <c r="I1399" s="16" t="s">
        <v>75</v>
      </c>
      <c r="J1399" s="13" t="s">
        <v>53</v>
      </c>
      <c r="K1399" s="13">
        <v>26</v>
      </c>
      <c r="L1399" s="13" t="s">
        <v>269</v>
      </c>
      <c r="M1399" s="13" t="s">
        <v>55</v>
      </c>
      <c r="N1399" s="13" t="s">
        <v>56</v>
      </c>
      <c r="O1399" s="13" t="s">
        <v>1516</v>
      </c>
      <c r="P1399" s="13" t="s">
        <v>108</v>
      </c>
      <c r="Q1399" s="13" t="s">
        <v>108</v>
      </c>
      <c r="R1399" s="13" t="s">
        <v>108</v>
      </c>
      <c r="Y1399" s="13">
        <v>4</v>
      </c>
      <c r="Z1399" s="13" t="s">
        <v>59</v>
      </c>
      <c r="AA1399" s="13">
        <v>4</v>
      </c>
      <c r="AB1399" s="13" t="s">
        <v>59</v>
      </c>
      <c r="AC1399" s="13" t="s">
        <v>67</v>
      </c>
      <c r="AD1399" s="13" t="s">
        <v>61</v>
      </c>
      <c r="AE1399" s="13">
        <v>1.72</v>
      </c>
      <c r="AF1399" s="13" t="s">
        <v>62</v>
      </c>
      <c r="AG1399" s="13" t="s">
        <v>69</v>
      </c>
      <c r="AK1399" s="13" t="s">
        <v>63</v>
      </c>
      <c r="AL1399" s="13">
        <v>8760</v>
      </c>
      <c r="AM1399" s="13" t="s">
        <v>64</v>
      </c>
      <c r="AO1399" s="11">
        <v>44068.419305555559</v>
      </c>
      <c r="AP1399" s="11" t="s">
        <v>66</v>
      </c>
      <c r="AQ1399" s="11" t="s">
        <v>49</v>
      </c>
      <c r="AR1399" s="11" t="s">
        <v>66</v>
      </c>
      <c r="AS1399" s="11" t="s">
        <v>55</v>
      </c>
      <c r="AT1399" s="11" t="s">
        <v>66</v>
      </c>
      <c r="AU1399" s="11" t="s">
        <v>61</v>
      </c>
      <c r="AV1399" t="s">
        <v>66</v>
      </c>
      <c r="AW1399" t="s">
        <v>66</v>
      </c>
    </row>
    <row r="1400" spans="1:49" hidden="1" x14ac:dyDescent="0.25">
      <c r="A1400" s="13" t="s">
        <v>1494</v>
      </c>
      <c r="B1400" s="13">
        <v>32285</v>
      </c>
      <c r="C1400" s="13" t="s">
        <v>1515</v>
      </c>
      <c r="D1400" s="13" t="s">
        <v>49</v>
      </c>
      <c r="E1400" s="13" t="s">
        <v>74</v>
      </c>
      <c r="F1400" s="15" t="s">
        <v>84</v>
      </c>
      <c r="G1400" s="13">
        <v>32.368650000000002</v>
      </c>
      <c r="H1400" s="13">
        <v>-103.86757</v>
      </c>
      <c r="I1400" s="16" t="s">
        <v>75</v>
      </c>
      <c r="J1400" s="13" t="s">
        <v>53</v>
      </c>
      <c r="K1400" s="13">
        <v>27</v>
      </c>
      <c r="L1400" s="13" t="s">
        <v>1519</v>
      </c>
      <c r="M1400" s="13" t="s">
        <v>55</v>
      </c>
      <c r="N1400" s="13" t="s">
        <v>56</v>
      </c>
      <c r="O1400" s="13" t="s">
        <v>1518</v>
      </c>
      <c r="P1400" s="13" t="s">
        <v>108</v>
      </c>
      <c r="Q1400" s="13" t="s">
        <v>108</v>
      </c>
      <c r="R1400" s="13" t="s">
        <v>108</v>
      </c>
      <c r="Y1400" s="13">
        <v>5</v>
      </c>
      <c r="Z1400" s="13" t="s">
        <v>59</v>
      </c>
      <c r="AA1400" s="13">
        <v>5</v>
      </c>
      <c r="AB1400" s="13" t="s">
        <v>59</v>
      </c>
      <c r="AC1400" s="13" t="s">
        <v>67</v>
      </c>
      <c r="AD1400" s="13" t="s">
        <v>61</v>
      </c>
      <c r="AE1400" s="13">
        <v>0.49</v>
      </c>
      <c r="AF1400" s="13" t="s">
        <v>68</v>
      </c>
      <c r="AG1400" s="13" t="s">
        <v>69</v>
      </c>
      <c r="AK1400" s="13" t="s">
        <v>63</v>
      </c>
      <c r="AL1400" s="13">
        <v>8760</v>
      </c>
      <c r="AM1400" s="13" t="s">
        <v>64</v>
      </c>
      <c r="AO1400" s="11">
        <v>44068.419305555559</v>
      </c>
      <c r="AP1400" s="11" t="s">
        <v>66</v>
      </c>
      <c r="AQ1400" s="11" t="s">
        <v>49</v>
      </c>
      <c r="AR1400" s="11" t="s">
        <v>66</v>
      </c>
      <c r="AS1400" s="11" t="s">
        <v>55</v>
      </c>
      <c r="AT1400" s="11" t="s">
        <v>66</v>
      </c>
      <c r="AU1400" s="11" t="s">
        <v>61</v>
      </c>
      <c r="AV1400" t="s">
        <v>66</v>
      </c>
      <c r="AW1400" t="s">
        <v>66</v>
      </c>
    </row>
    <row r="1401" spans="1:49" hidden="1" x14ac:dyDescent="0.25">
      <c r="A1401" s="13" t="s">
        <v>1494</v>
      </c>
      <c r="B1401" s="13">
        <v>32285</v>
      </c>
      <c r="C1401" s="13" t="s">
        <v>1515</v>
      </c>
      <c r="D1401" s="13" t="s">
        <v>49</v>
      </c>
      <c r="E1401" s="13" t="s">
        <v>74</v>
      </c>
      <c r="F1401" s="15" t="s">
        <v>84</v>
      </c>
      <c r="G1401" s="13">
        <v>32.368650000000002</v>
      </c>
      <c r="H1401" s="13">
        <v>-103.86757</v>
      </c>
      <c r="I1401" s="16" t="s">
        <v>75</v>
      </c>
      <c r="J1401" s="13" t="s">
        <v>53</v>
      </c>
      <c r="K1401" s="13">
        <v>27</v>
      </c>
      <c r="L1401" s="13" t="s">
        <v>1519</v>
      </c>
      <c r="M1401" s="13" t="s">
        <v>55</v>
      </c>
      <c r="N1401" s="13" t="s">
        <v>56</v>
      </c>
      <c r="O1401" s="13" t="s">
        <v>1518</v>
      </c>
      <c r="P1401" s="13" t="s">
        <v>108</v>
      </c>
      <c r="Q1401" s="13" t="s">
        <v>108</v>
      </c>
      <c r="R1401" s="13" t="s">
        <v>108</v>
      </c>
      <c r="Y1401" s="13">
        <v>5</v>
      </c>
      <c r="Z1401" s="13" t="s">
        <v>59</v>
      </c>
      <c r="AA1401" s="13">
        <v>5</v>
      </c>
      <c r="AB1401" s="13" t="s">
        <v>59</v>
      </c>
      <c r="AC1401" s="13" t="s">
        <v>67</v>
      </c>
      <c r="AD1401" s="13" t="s">
        <v>61</v>
      </c>
      <c r="AE1401" s="13">
        <v>2.15</v>
      </c>
      <c r="AF1401" s="13" t="s">
        <v>62</v>
      </c>
      <c r="AG1401" s="13" t="s">
        <v>69</v>
      </c>
      <c r="AK1401" s="13" t="s">
        <v>63</v>
      </c>
      <c r="AL1401" s="13">
        <v>8760</v>
      </c>
      <c r="AM1401" s="13" t="s">
        <v>64</v>
      </c>
      <c r="AO1401" s="11">
        <v>44068.419305555559</v>
      </c>
      <c r="AP1401" s="11" t="s">
        <v>66</v>
      </c>
      <c r="AQ1401" s="11" t="s">
        <v>49</v>
      </c>
      <c r="AR1401" s="11" t="s">
        <v>66</v>
      </c>
      <c r="AS1401" s="11" t="s">
        <v>55</v>
      </c>
      <c r="AT1401" s="11" t="s">
        <v>66</v>
      </c>
      <c r="AU1401" s="11" t="s">
        <v>61</v>
      </c>
      <c r="AV1401" t="s">
        <v>66</v>
      </c>
      <c r="AW1401" t="s">
        <v>66</v>
      </c>
    </row>
    <row r="1402" spans="1:49" hidden="1" x14ac:dyDescent="0.25">
      <c r="A1402" s="13" t="s">
        <v>1494</v>
      </c>
      <c r="B1402" s="13">
        <v>32353</v>
      </c>
      <c r="C1402" s="13" t="s">
        <v>1520</v>
      </c>
      <c r="D1402" s="13" t="s">
        <v>49</v>
      </c>
      <c r="E1402" s="13" t="s">
        <v>74</v>
      </c>
      <c r="F1402" s="15" t="s">
        <v>84</v>
      </c>
      <c r="G1402" s="13">
        <v>32.194153</v>
      </c>
      <c r="H1402" s="13">
        <v>-103.827878</v>
      </c>
      <c r="I1402" s="16" t="s">
        <v>75</v>
      </c>
      <c r="J1402" s="13" t="s">
        <v>53</v>
      </c>
      <c r="K1402" s="13">
        <v>1</v>
      </c>
      <c r="L1402" s="13" t="s">
        <v>267</v>
      </c>
      <c r="M1402" s="13" t="s">
        <v>55</v>
      </c>
      <c r="N1402" s="13" t="s">
        <v>56</v>
      </c>
      <c r="O1402" s="13" t="s">
        <v>1521</v>
      </c>
      <c r="P1402" s="13" t="s">
        <v>146</v>
      </c>
      <c r="Q1402" s="13" t="s">
        <v>146</v>
      </c>
      <c r="R1402" s="13" t="s">
        <v>146</v>
      </c>
      <c r="Y1402" s="13">
        <v>0.5</v>
      </c>
      <c r="Z1402" s="13" t="s">
        <v>59</v>
      </c>
      <c r="AA1402" s="13">
        <v>0.5</v>
      </c>
      <c r="AB1402" s="13" t="s">
        <v>59</v>
      </c>
      <c r="AC1402" s="13" t="s">
        <v>67</v>
      </c>
      <c r="AD1402" s="13" t="s">
        <v>61</v>
      </c>
      <c r="AE1402" s="13">
        <v>0.05</v>
      </c>
      <c r="AF1402" s="13" t="s">
        <v>68</v>
      </c>
      <c r="AG1402" s="13" t="s">
        <v>69</v>
      </c>
      <c r="AK1402" s="13" t="s">
        <v>63</v>
      </c>
      <c r="AL1402" s="13">
        <v>8760</v>
      </c>
      <c r="AM1402" s="13" t="s">
        <v>64</v>
      </c>
      <c r="AO1402" s="11">
        <v>44068.419305555559</v>
      </c>
      <c r="AP1402" s="11" t="s">
        <v>66</v>
      </c>
      <c r="AQ1402" s="11" t="s">
        <v>49</v>
      </c>
      <c r="AR1402" s="11" t="s">
        <v>66</v>
      </c>
      <c r="AS1402" s="11" t="s">
        <v>55</v>
      </c>
      <c r="AT1402" s="11" t="s">
        <v>66</v>
      </c>
      <c r="AU1402" s="11" t="s">
        <v>61</v>
      </c>
      <c r="AV1402" t="s">
        <v>66</v>
      </c>
      <c r="AW1402" t="s">
        <v>66</v>
      </c>
    </row>
    <row r="1403" spans="1:49" hidden="1" x14ac:dyDescent="0.25">
      <c r="A1403" s="13" t="s">
        <v>1494</v>
      </c>
      <c r="B1403" s="13">
        <v>32353</v>
      </c>
      <c r="C1403" s="13" t="s">
        <v>1520</v>
      </c>
      <c r="D1403" s="13" t="s">
        <v>49</v>
      </c>
      <c r="E1403" s="13" t="s">
        <v>74</v>
      </c>
      <c r="F1403" s="15" t="s">
        <v>84</v>
      </c>
      <c r="G1403" s="13">
        <v>32.194153</v>
      </c>
      <c r="H1403" s="13">
        <v>-103.827878</v>
      </c>
      <c r="I1403" s="16" t="s">
        <v>75</v>
      </c>
      <c r="J1403" s="13" t="s">
        <v>53</v>
      </c>
      <c r="K1403" s="13">
        <v>1</v>
      </c>
      <c r="L1403" s="13" t="s">
        <v>267</v>
      </c>
      <c r="M1403" s="13" t="s">
        <v>55</v>
      </c>
      <c r="N1403" s="13" t="s">
        <v>56</v>
      </c>
      <c r="O1403" s="13" t="s">
        <v>1521</v>
      </c>
      <c r="P1403" s="13" t="s">
        <v>146</v>
      </c>
      <c r="Q1403" s="13" t="s">
        <v>146</v>
      </c>
      <c r="R1403" s="13" t="s">
        <v>146</v>
      </c>
      <c r="Y1403" s="13">
        <v>0.5</v>
      </c>
      <c r="Z1403" s="13" t="s">
        <v>59</v>
      </c>
      <c r="AA1403" s="13">
        <v>0.5</v>
      </c>
      <c r="AB1403" s="13" t="s">
        <v>59</v>
      </c>
      <c r="AC1403" s="13" t="s">
        <v>67</v>
      </c>
      <c r="AD1403" s="13" t="s">
        <v>61</v>
      </c>
      <c r="AE1403" s="13">
        <v>0.21</v>
      </c>
      <c r="AF1403" s="13" t="s">
        <v>62</v>
      </c>
      <c r="AG1403" s="13" t="s">
        <v>69</v>
      </c>
      <c r="AK1403" s="13" t="s">
        <v>63</v>
      </c>
      <c r="AL1403" s="13">
        <v>8760</v>
      </c>
      <c r="AM1403" s="13" t="s">
        <v>64</v>
      </c>
      <c r="AO1403" s="11">
        <v>44068.419305555559</v>
      </c>
      <c r="AP1403" s="11" t="s">
        <v>66</v>
      </c>
      <c r="AQ1403" s="11" t="s">
        <v>49</v>
      </c>
      <c r="AR1403" s="11" t="s">
        <v>66</v>
      </c>
      <c r="AS1403" s="11" t="s">
        <v>55</v>
      </c>
      <c r="AT1403" s="11" t="s">
        <v>66</v>
      </c>
      <c r="AU1403" s="11" t="s">
        <v>61</v>
      </c>
      <c r="AV1403" t="s">
        <v>66</v>
      </c>
      <c r="AW1403" t="s">
        <v>66</v>
      </c>
    </row>
    <row r="1404" spans="1:49" hidden="1" x14ac:dyDescent="0.25">
      <c r="A1404" s="13" t="s">
        <v>1494</v>
      </c>
      <c r="B1404" s="13">
        <v>32353</v>
      </c>
      <c r="C1404" s="13" t="s">
        <v>1520</v>
      </c>
      <c r="D1404" s="13" t="s">
        <v>49</v>
      </c>
      <c r="E1404" s="13" t="s">
        <v>74</v>
      </c>
      <c r="F1404" s="15" t="s">
        <v>84</v>
      </c>
      <c r="G1404" s="13">
        <v>32.194153</v>
      </c>
      <c r="H1404" s="13">
        <v>-103.827878</v>
      </c>
      <c r="I1404" s="16" t="s">
        <v>75</v>
      </c>
      <c r="J1404" s="13" t="s">
        <v>53</v>
      </c>
      <c r="K1404" s="13">
        <v>2</v>
      </c>
      <c r="L1404" s="13" t="s">
        <v>269</v>
      </c>
      <c r="M1404" s="13" t="s">
        <v>55</v>
      </c>
      <c r="N1404" s="13" t="s">
        <v>56</v>
      </c>
      <c r="O1404" s="13" t="s">
        <v>1521</v>
      </c>
      <c r="P1404" s="13" t="s">
        <v>146</v>
      </c>
      <c r="Q1404" s="13" t="s">
        <v>146</v>
      </c>
      <c r="R1404" s="13" t="s">
        <v>146</v>
      </c>
      <c r="Y1404" s="13">
        <v>0.5</v>
      </c>
      <c r="Z1404" s="13" t="s">
        <v>59</v>
      </c>
      <c r="AA1404" s="13">
        <v>0.5</v>
      </c>
      <c r="AB1404" s="13" t="s">
        <v>59</v>
      </c>
      <c r="AC1404" s="13" t="s">
        <v>67</v>
      </c>
      <c r="AD1404" s="13" t="s">
        <v>61</v>
      </c>
      <c r="AE1404" s="13">
        <v>0.05</v>
      </c>
      <c r="AF1404" s="13" t="s">
        <v>68</v>
      </c>
      <c r="AG1404" s="13" t="s">
        <v>69</v>
      </c>
      <c r="AK1404" s="13" t="s">
        <v>63</v>
      </c>
      <c r="AL1404" s="13">
        <v>8760</v>
      </c>
      <c r="AM1404" s="13" t="s">
        <v>64</v>
      </c>
      <c r="AO1404" s="11">
        <v>44068.419305555559</v>
      </c>
      <c r="AP1404" s="11" t="s">
        <v>66</v>
      </c>
      <c r="AQ1404" s="11" t="s">
        <v>49</v>
      </c>
      <c r="AR1404" s="11" t="s">
        <v>66</v>
      </c>
      <c r="AS1404" s="11" t="s">
        <v>55</v>
      </c>
      <c r="AT1404" s="11" t="s">
        <v>66</v>
      </c>
      <c r="AU1404" s="11" t="s">
        <v>61</v>
      </c>
      <c r="AV1404" t="s">
        <v>66</v>
      </c>
      <c r="AW1404" t="s">
        <v>66</v>
      </c>
    </row>
    <row r="1405" spans="1:49" hidden="1" x14ac:dyDescent="0.25">
      <c r="A1405" s="13" t="s">
        <v>1494</v>
      </c>
      <c r="B1405" s="13">
        <v>32353</v>
      </c>
      <c r="C1405" s="13" t="s">
        <v>1520</v>
      </c>
      <c r="D1405" s="13" t="s">
        <v>49</v>
      </c>
      <c r="E1405" s="13" t="s">
        <v>74</v>
      </c>
      <c r="F1405" s="15" t="s">
        <v>84</v>
      </c>
      <c r="G1405" s="13">
        <v>32.194153</v>
      </c>
      <c r="H1405" s="13">
        <v>-103.827878</v>
      </c>
      <c r="I1405" s="16" t="s">
        <v>75</v>
      </c>
      <c r="J1405" s="13" t="s">
        <v>53</v>
      </c>
      <c r="K1405" s="13">
        <v>2</v>
      </c>
      <c r="L1405" s="13" t="s">
        <v>269</v>
      </c>
      <c r="M1405" s="13" t="s">
        <v>55</v>
      </c>
      <c r="N1405" s="13" t="s">
        <v>56</v>
      </c>
      <c r="O1405" s="13" t="s">
        <v>1521</v>
      </c>
      <c r="P1405" s="13" t="s">
        <v>146</v>
      </c>
      <c r="Q1405" s="13" t="s">
        <v>146</v>
      </c>
      <c r="R1405" s="13" t="s">
        <v>146</v>
      </c>
      <c r="Y1405" s="13">
        <v>0.5</v>
      </c>
      <c r="Z1405" s="13" t="s">
        <v>59</v>
      </c>
      <c r="AA1405" s="13">
        <v>0.5</v>
      </c>
      <c r="AB1405" s="13" t="s">
        <v>59</v>
      </c>
      <c r="AC1405" s="13" t="s">
        <v>67</v>
      </c>
      <c r="AD1405" s="13" t="s">
        <v>61</v>
      </c>
      <c r="AE1405" s="13">
        <v>0.21</v>
      </c>
      <c r="AF1405" s="13" t="s">
        <v>62</v>
      </c>
      <c r="AG1405" s="13" t="s">
        <v>69</v>
      </c>
      <c r="AK1405" s="13" t="s">
        <v>63</v>
      </c>
      <c r="AL1405" s="13">
        <v>8760</v>
      </c>
      <c r="AM1405" s="13" t="s">
        <v>64</v>
      </c>
      <c r="AO1405" s="11">
        <v>44068.419305555559</v>
      </c>
      <c r="AP1405" s="11" t="s">
        <v>66</v>
      </c>
      <c r="AQ1405" s="11" t="s">
        <v>49</v>
      </c>
      <c r="AR1405" s="11" t="s">
        <v>66</v>
      </c>
      <c r="AS1405" s="11" t="s">
        <v>55</v>
      </c>
      <c r="AT1405" s="11" t="s">
        <v>66</v>
      </c>
      <c r="AU1405" s="11" t="s">
        <v>61</v>
      </c>
      <c r="AV1405" t="s">
        <v>66</v>
      </c>
      <c r="AW1405" t="s">
        <v>66</v>
      </c>
    </row>
    <row r="1406" spans="1:49" hidden="1" x14ac:dyDescent="0.25">
      <c r="A1406" s="13" t="s">
        <v>1494</v>
      </c>
      <c r="B1406" s="13">
        <v>32356</v>
      </c>
      <c r="C1406" s="13" t="s">
        <v>1522</v>
      </c>
      <c r="D1406" s="13" t="s">
        <v>49</v>
      </c>
      <c r="E1406" s="13" t="s">
        <v>74</v>
      </c>
      <c r="F1406" s="15" t="s">
        <v>84</v>
      </c>
      <c r="G1406" s="13">
        <v>32.189779999999999</v>
      </c>
      <c r="H1406" s="13">
        <v>-103.83215</v>
      </c>
      <c r="I1406" s="16" t="s">
        <v>75</v>
      </c>
      <c r="J1406" s="13" t="s">
        <v>53</v>
      </c>
      <c r="K1406" s="13">
        <v>1</v>
      </c>
      <c r="L1406" s="13" t="s">
        <v>267</v>
      </c>
      <c r="M1406" s="13" t="s">
        <v>55</v>
      </c>
      <c r="N1406" s="13" t="s">
        <v>56</v>
      </c>
      <c r="O1406" s="13" t="s">
        <v>107</v>
      </c>
      <c r="P1406" s="13" t="s">
        <v>108</v>
      </c>
      <c r="Q1406" s="13" t="s">
        <v>108</v>
      </c>
      <c r="R1406" s="13" t="s">
        <v>108</v>
      </c>
      <c r="Y1406" s="13">
        <v>0.5</v>
      </c>
      <c r="Z1406" s="13" t="s">
        <v>59</v>
      </c>
      <c r="AA1406" s="13">
        <v>0.5</v>
      </c>
      <c r="AB1406" s="13" t="s">
        <v>59</v>
      </c>
      <c r="AC1406" s="13" t="s">
        <v>67</v>
      </c>
      <c r="AD1406" s="13" t="s">
        <v>61</v>
      </c>
      <c r="AE1406" s="13">
        <v>0.05</v>
      </c>
      <c r="AF1406" s="13" t="s">
        <v>68</v>
      </c>
      <c r="AG1406" s="13" t="s">
        <v>69</v>
      </c>
      <c r="AK1406" s="13" t="s">
        <v>63</v>
      </c>
      <c r="AL1406" s="13">
        <v>8760</v>
      </c>
      <c r="AM1406" s="13" t="s">
        <v>64</v>
      </c>
      <c r="AO1406" s="11">
        <v>44068.419305555559</v>
      </c>
      <c r="AP1406" s="11" t="s">
        <v>66</v>
      </c>
      <c r="AQ1406" s="11" t="s">
        <v>49</v>
      </c>
      <c r="AR1406" s="11" t="s">
        <v>66</v>
      </c>
      <c r="AS1406" s="11" t="s">
        <v>55</v>
      </c>
      <c r="AT1406" s="11" t="s">
        <v>66</v>
      </c>
      <c r="AU1406" s="11" t="s">
        <v>61</v>
      </c>
      <c r="AV1406" t="s">
        <v>66</v>
      </c>
      <c r="AW1406" t="s">
        <v>66</v>
      </c>
    </row>
    <row r="1407" spans="1:49" hidden="1" x14ac:dyDescent="0.25">
      <c r="A1407" s="13" t="s">
        <v>1494</v>
      </c>
      <c r="B1407" s="13">
        <v>32356</v>
      </c>
      <c r="C1407" s="13" t="s">
        <v>1522</v>
      </c>
      <c r="D1407" s="13" t="s">
        <v>49</v>
      </c>
      <c r="E1407" s="13" t="s">
        <v>74</v>
      </c>
      <c r="F1407" s="15" t="s">
        <v>84</v>
      </c>
      <c r="G1407" s="13">
        <v>32.189779999999999</v>
      </c>
      <c r="H1407" s="13">
        <v>-103.83215</v>
      </c>
      <c r="I1407" s="16" t="s">
        <v>75</v>
      </c>
      <c r="J1407" s="13" t="s">
        <v>53</v>
      </c>
      <c r="K1407" s="13">
        <v>1</v>
      </c>
      <c r="L1407" s="13" t="s">
        <v>267</v>
      </c>
      <c r="M1407" s="13" t="s">
        <v>55</v>
      </c>
      <c r="N1407" s="13" t="s">
        <v>56</v>
      </c>
      <c r="O1407" s="13" t="s">
        <v>107</v>
      </c>
      <c r="P1407" s="13" t="s">
        <v>108</v>
      </c>
      <c r="Q1407" s="13" t="s">
        <v>108</v>
      </c>
      <c r="R1407" s="13" t="s">
        <v>108</v>
      </c>
      <c r="Y1407" s="13">
        <v>0.5</v>
      </c>
      <c r="Z1407" s="13" t="s">
        <v>59</v>
      </c>
      <c r="AA1407" s="13">
        <v>0.5</v>
      </c>
      <c r="AB1407" s="13" t="s">
        <v>59</v>
      </c>
      <c r="AC1407" s="13" t="s">
        <v>67</v>
      </c>
      <c r="AD1407" s="13" t="s">
        <v>61</v>
      </c>
      <c r="AE1407" s="13">
        <v>0.21</v>
      </c>
      <c r="AF1407" s="13" t="s">
        <v>62</v>
      </c>
      <c r="AG1407" s="13" t="s">
        <v>69</v>
      </c>
      <c r="AK1407" s="13" t="s">
        <v>63</v>
      </c>
      <c r="AL1407" s="13">
        <v>8760</v>
      </c>
      <c r="AM1407" s="13" t="s">
        <v>64</v>
      </c>
      <c r="AO1407" s="11">
        <v>44068.419305555559</v>
      </c>
      <c r="AP1407" s="11" t="s">
        <v>66</v>
      </c>
      <c r="AQ1407" s="11" t="s">
        <v>49</v>
      </c>
      <c r="AR1407" s="11" t="s">
        <v>66</v>
      </c>
      <c r="AS1407" s="11" t="s">
        <v>55</v>
      </c>
      <c r="AT1407" s="11" t="s">
        <v>66</v>
      </c>
      <c r="AU1407" s="11" t="s">
        <v>61</v>
      </c>
      <c r="AV1407" t="s">
        <v>66</v>
      </c>
      <c r="AW1407" t="s">
        <v>66</v>
      </c>
    </row>
    <row r="1408" spans="1:49" hidden="1" x14ac:dyDescent="0.25">
      <c r="A1408" s="13" t="s">
        <v>1494</v>
      </c>
      <c r="B1408" s="13">
        <v>32356</v>
      </c>
      <c r="C1408" s="13" t="s">
        <v>1522</v>
      </c>
      <c r="D1408" s="13" t="s">
        <v>49</v>
      </c>
      <c r="E1408" s="13" t="s">
        <v>74</v>
      </c>
      <c r="F1408" s="15" t="s">
        <v>84</v>
      </c>
      <c r="G1408" s="13">
        <v>32.189779999999999</v>
      </c>
      <c r="H1408" s="13">
        <v>-103.83215</v>
      </c>
      <c r="I1408" s="16" t="s">
        <v>75</v>
      </c>
      <c r="J1408" s="13" t="s">
        <v>53</v>
      </c>
      <c r="K1408" s="13">
        <v>2</v>
      </c>
      <c r="L1408" s="13" t="s">
        <v>269</v>
      </c>
      <c r="M1408" s="13" t="s">
        <v>55</v>
      </c>
      <c r="N1408" s="13" t="s">
        <v>56</v>
      </c>
      <c r="O1408" s="13" t="s">
        <v>107</v>
      </c>
      <c r="P1408" s="13" t="s">
        <v>108</v>
      </c>
      <c r="Q1408" s="13" t="s">
        <v>108</v>
      </c>
      <c r="R1408" s="13" t="s">
        <v>108</v>
      </c>
      <c r="Y1408" s="13">
        <v>0.5</v>
      </c>
      <c r="Z1408" s="13" t="s">
        <v>59</v>
      </c>
      <c r="AA1408" s="13">
        <v>0.5</v>
      </c>
      <c r="AB1408" s="13" t="s">
        <v>59</v>
      </c>
      <c r="AC1408" s="13" t="s">
        <v>67</v>
      </c>
      <c r="AD1408" s="13" t="s">
        <v>61</v>
      </c>
      <c r="AE1408" s="13">
        <v>0.05</v>
      </c>
      <c r="AF1408" s="13" t="s">
        <v>68</v>
      </c>
      <c r="AG1408" s="13" t="s">
        <v>69</v>
      </c>
      <c r="AK1408" s="13" t="s">
        <v>63</v>
      </c>
      <c r="AL1408" s="13">
        <v>8760</v>
      </c>
      <c r="AM1408" s="13" t="s">
        <v>64</v>
      </c>
      <c r="AO1408" s="11">
        <v>44068.419305555559</v>
      </c>
      <c r="AP1408" s="11" t="s">
        <v>66</v>
      </c>
      <c r="AQ1408" s="11" t="s">
        <v>49</v>
      </c>
      <c r="AR1408" s="11" t="s">
        <v>66</v>
      </c>
      <c r="AS1408" s="11" t="s">
        <v>55</v>
      </c>
      <c r="AT1408" s="11" t="s">
        <v>66</v>
      </c>
      <c r="AU1408" s="11" t="s">
        <v>61</v>
      </c>
      <c r="AV1408" t="s">
        <v>66</v>
      </c>
      <c r="AW1408" t="s">
        <v>66</v>
      </c>
    </row>
    <row r="1409" spans="1:49" hidden="1" x14ac:dyDescent="0.25">
      <c r="A1409" s="13" t="s">
        <v>1494</v>
      </c>
      <c r="B1409" s="13">
        <v>32356</v>
      </c>
      <c r="C1409" s="13" t="s">
        <v>1522</v>
      </c>
      <c r="D1409" s="13" t="s">
        <v>49</v>
      </c>
      <c r="E1409" s="13" t="s">
        <v>74</v>
      </c>
      <c r="F1409" s="15" t="s">
        <v>84</v>
      </c>
      <c r="G1409" s="13">
        <v>32.189779999999999</v>
      </c>
      <c r="H1409" s="13">
        <v>-103.83215</v>
      </c>
      <c r="I1409" s="16" t="s">
        <v>75</v>
      </c>
      <c r="J1409" s="13" t="s">
        <v>53</v>
      </c>
      <c r="K1409" s="13">
        <v>2</v>
      </c>
      <c r="L1409" s="13" t="s">
        <v>269</v>
      </c>
      <c r="M1409" s="13" t="s">
        <v>55</v>
      </c>
      <c r="N1409" s="13" t="s">
        <v>56</v>
      </c>
      <c r="O1409" s="13" t="s">
        <v>107</v>
      </c>
      <c r="P1409" s="13" t="s">
        <v>108</v>
      </c>
      <c r="Q1409" s="13" t="s">
        <v>108</v>
      </c>
      <c r="R1409" s="13" t="s">
        <v>108</v>
      </c>
      <c r="Y1409" s="13">
        <v>0.5</v>
      </c>
      <c r="Z1409" s="13" t="s">
        <v>59</v>
      </c>
      <c r="AA1409" s="13">
        <v>0.5</v>
      </c>
      <c r="AB1409" s="13" t="s">
        <v>59</v>
      </c>
      <c r="AC1409" s="13" t="s">
        <v>67</v>
      </c>
      <c r="AD1409" s="13" t="s">
        <v>61</v>
      </c>
      <c r="AE1409" s="13">
        <v>0.21</v>
      </c>
      <c r="AF1409" s="13" t="s">
        <v>62</v>
      </c>
      <c r="AG1409" s="13" t="s">
        <v>69</v>
      </c>
      <c r="AK1409" s="13" t="s">
        <v>63</v>
      </c>
      <c r="AL1409" s="13">
        <v>8760</v>
      </c>
      <c r="AM1409" s="13" t="s">
        <v>64</v>
      </c>
      <c r="AO1409" s="11">
        <v>44068.419305555559</v>
      </c>
      <c r="AP1409" s="11" t="s">
        <v>66</v>
      </c>
      <c r="AQ1409" s="11" t="s">
        <v>49</v>
      </c>
      <c r="AR1409" s="11" t="s">
        <v>66</v>
      </c>
      <c r="AS1409" s="11" t="s">
        <v>55</v>
      </c>
      <c r="AT1409" s="11" t="s">
        <v>66</v>
      </c>
      <c r="AU1409" s="11" t="s">
        <v>61</v>
      </c>
      <c r="AV1409" t="s">
        <v>66</v>
      </c>
      <c r="AW1409" t="s">
        <v>66</v>
      </c>
    </row>
    <row r="1410" spans="1:49" hidden="1" x14ac:dyDescent="0.25">
      <c r="A1410" s="13" t="s">
        <v>1494</v>
      </c>
      <c r="B1410" s="13">
        <v>33332</v>
      </c>
      <c r="C1410" s="13" t="s">
        <v>1523</v>
      </c>
      <c r="D1410" s="13" t="s">
        <v>49</v>
      </c>
      <c r="E1410" s="13" t="s">
        <v>74</v>
      </c>
      <c r="F1410" s="15" t="s">
        <v>84</v>
      </c>
      <c r="G1410" s="13">
        <v>32.489199999999997</v>
      </c>
      <c r="H1410" s="13">
        <v>-103.9873</v>
      </c>
      <c r="I1410" s="16" t="s">
        <v>75</v>
      </c>
      <c r="J1410" s="13" t="s">
        <v>53</v>
      </c>
      <c r="K1410" s="13">
        <v>1</v>
      </c>
      <c r="L1410" s="13" t="s">
        <v>267</v>
      </c>
      <c r="M1410" s="13" t="s">
        <v>55</v>
      </c>
      <c r="N1410" s="13" t="s">
        <v>56</v>
      </c>
      <c r="O1410" s="13" t="s">
        <v>107</v>
      </c>
      <c r="P1410" s="13" t="s">
        <v>1524</v>
      </c>
      <c r="Q1410" s="13" t="s">
        <v>108</v>
      </c>
      <c r="R1410" s="13" t="s">
        <v>1525</v>
      </c>
      <c r="Y1410" s="13">
        <v>2</v>
      </c>
      <c r="Z1410" s="13" t="s">
        <v>59</v>
      </c>
      <c r="AA1410" s="13">
        <v>2</v>
      </c>
      <c r="AB1410" s="13" t="s">
        <v>59</v>
      </c>
      <c r="AC1410" s="13" t="s">
        <v>67</v>
      </c>
      <c r="AD1410" s="13" t="s">
        <v>61</v>
      </c>
      <c r="AE1410" s="13">
        <v>0.2</v>
      </c>
      <c r="AF1410" s="13" t="s">
        <v>68</v>
      </c>
      <c r="AG1410" s="13" t="s">
        <v>69</v>
      </c>
      <c r="AK1410" s="13" t="s">
        <v>63</v>
      </c>
      <c r="AL1410" s="13">
        <v>8760</v>
      </c>
      <c r="AM1410" s="13" t="s">
        <v>64</v>
      </c>
      <c r="AO1410" s="11">
        <v>44068.419305555559</v>
      </c>
      <c r="AP1410" s="11" t="s">
        <v>66</v>
      </c>
      <c r="AQ1410" s="11" t="s">
        <v>49</v>
      </c>
      <c r="AR1410" s="11" t="s">
        <v>66</v>
      </c>
      <c r="AS1410" s="11" t="s">
        <v>55</v>
      </c>
      <c r="AT1410" s="11" t="s">
        <v>66</v>
      </c>
      <c r="AU1410" s="11" t="s">
        <v>61</v>
      </c>
      <c r="AV1410" t="s">
        <v>66</v>
      </c>
      <c r="AW1410" t="s">
        <v>66</v>
      </c>
    </row>
    <row r="1411" spans="1:49" hidden="1" x14ac:dyDescent="0.25">
      <c r="A1411" s="13" t="s">
        <v>1494</v>
      </c>
      <c r="B1411" s="13">
        <v>33332</v>
      </c>
      <c r="C1411" s="13" t="s">
        <v>1523</v>
      </c>
      <c r="D1411" s="13" t="s">
        <v>49</v>
      </c>
      <c r="E1411" s="13" t="s">
        <v>74</v>
      </c>
      <c r="F1411" s="15" t="s">
        <v>84</v>
      </c>
      <c r="G1411" s="13">
        <v>32.489199999999997</v>
      </c>
      <c r="H1411" s="13">
        <v>-103.9873</v>
      </c>
      <c r="I1411" s="16" t="s">
        <v>75</v>
      </c>
      <c r="J1411" s="13" t="s">
        <v>53</v>
      </c>
      <c r="K1411" s="13">
        <v>1</v>
      </c>
      <c r="L1411" s="13" t="s">
        <v>267</v>
      </c>
      <c r="M1411" s="13" t="s">
        <v>55</v>
      </c>
      <c r="N1411" s="13" t="s">
        <v>56</v>
      </c>
      <c r="O1411" s="13" t="s">
        <v>107</v>
      </c>
      <c r="P1411" s="13" t="s">
        <v>1524</v>
      </c>
      <c r="Q1411" s="13" t="s">
        <v>108</v>
      </c>
      <c r="R1411" s="13" t="s">
        <v>1525</v>
      </c>
      <c r="Y1411" s="13">
        <v>2</v>
      </c>
      <c r="Z1411" s="13" t="s">
        <v>59</v>
      </c>
      <c r="AA1411" s="13">
        <v>2</v>
      </c>
      <c r="AB1411" s="13" t="s">
        <v>59</v>
      </c>
      <c r="AC1411" s="13" t="s">
        <v>67</v>
      </c>
      <c r="AD1411" s="13" t="s">
        <v>61</v>
      </c>
      <c r="AE1411" s="13">
        <v>0.86</v>
      </c>
      <c r="AF1411" s="13" t="s">
        <v>62</v>
      </c>
      <c r="AG1411" s="13" t="s">
        <v>69</v>
      </c>
      <c r="AK1411" s="13" t="s">
        <v>63</v>
      </c>
      <c r="AL1411" s="13">
        <v>8760</v>
      </c>
      <c r="AM1411" s="13" t="s">
        <v>64</v>
      </c>
      <c r="AO1411" s="11">
        <v>44068.419305555559</v>
      </c>
      <c r="AP1411" s="11" t="s">
        <v>66</v>
      </c>
      <c r="AQ1411" s="11" t="s">
        <v>49</v>
      </c>
      <c r="AR1411" s="11" t="s">
        <v>66</v>
      </c>
      <c r="AS1411" s="11" t="s">
        <v>55</v>
      </c>
      <c r="AT1411" s="11" t="s">
        <v>66</v>
      </c>
      <c r="AU1411" s="11" t="s">
        <v>61</v>
      </c>
      <c r="AV1411" t="s">
        <v>66</v>
      </c>
      <c r="AW1411" t="s">
        <v>66</v>
      </c>
    </row>
    <row r="1412" spans="1:49" hidden="1" x14ac:dyDescent="0.25">
      <c r="A1412" s="13" t="s">
        <v>1494</v>
      </c>
      <c r="B1412" s="13">
        <v>33332</v>
      </c>
      <c r="C1412" s="13" t="s">
        <v>1523</v>
      </c>
      <c r="D1412" s="13" t="s">
        <v>49</v>
      </c>
      <c r="E1412" s="13" t="s">
        <v>74</v>
      </c>
      <c r="F1412" s="15" t="s">
        <v>84</v>
      </c>
      <c r="G1412" s="13">
        <v>32.489199999999997</v>
      </c>
      <c r="H1412" s="13">
        <v>-103.9873</v>
      </c>
      <c r="I1412" s="16" t="s">
        <v>75</v>
      </c>
      <c r="J1412" s="13" t="s">
        <v>53</v>
      </c>
      <c r="K1412" s="13">
        <v>2</v>
      </c>
      <c r="L1412" s="13" t="s">
        <v>269</v>
      </c>
      <c r="M1412" s="13" t="s">
        <v>55</v>
      </c>
      <c r="N1412" s="13" t="s">
        <v>56</v>
      </c>
      <c r="O1412" s="13" t="s">
        <v>107</v>
      </c>
      <c r="P1412" s="13" t="s">
        <v>1524</v>
      </c>
      <c r="Q1412" s="13" t="s">
        <v>108</v>
      </c>
      <c r="R1412" s="13" t="s">
        <v>1526</v>
      </c>
      <c r="Y1412" s="13">
        <v>2</v>
      </c>
      <c r="Z1412" s="13" t="s">
        <v>59</v>
      </c>
      <c r="AA1412" s="13">
        <v>2</v>
      </c>
      <c r="AB1412" s="13" t="s">
        <v>59</v>
      </c>
      <c r="AC1412" s="13" t="s">
        <v>67</v>
      </c>
      <c r="AD1412" s="13" t="s">
        <v>61</v>
      </c>
      <c r="AE1412" s="13">
        <v>0.2</v>
      </c>
      <c r="AF1412" s="13" t="s">
        <v>68</v>
      </c>
      <c r="AG1412" s="13" t="s">
        <v>69</v>
      </c>
      <c r="AK1412" s="13" t="s">
        <v>63</v>
      </c>
      <c r="AL1412" s="13">
        <v>8760</v>
      </c>
      <c r="AM1412" s="13" t="s">
        <v>64</v>
      </c>
      <c r="AO1412" s="11">
        <v>44068.419305555559</v>
      </c>
      <c r="AP1412" s="11" t="s">
        <v>66</v>
      </c>
      <c r="AQ1412" s="11" t="s">
        <v>49</v>
      </c>
      <c r="AR1412" s="11" t="s">
        <v>66</v>
      </c>
      <c r="AS1412" s="11" t="s">
        <v>55</v>
      </c>
      <c r="AT1412" s="11" t="s">
        <v>66</v>
      </c>
      <c r="AU1412" s="11" t="s">
        <v>61</v>
      </c>
      <c r="AV1412" t="s">
        <v>66</v>
      </c>
      <c r="AW1412" t="s">
        <v>66</v>
      </c>
    </row>
    <row r="1413" spans="1:49" hidden="1" x14ac:dyDescent="0.25">
      <c r="A1413" s="13" t="s">
        <v>1494</v>
      </c>
      <c r="B1413" s="13">
        <v>33332</v>
      </c>
      <c r="C1413" s="13" t="s">
        <v>1523</v>
      </c>
      <c r="D1413" s="13" t="s">
        <v>49</v>
      </c>
      <c r="E1413" s="13" t="s">
        <v>74</v>
      </c>
      <c r="F1413" s="15" t="s">
        <v>84</v>
      </c>
      <c r="G1413" s="13">
        <v>32.489199999999997</v>
      </c>
      <c r="H1413" s="13">
        <v>-103.9873</v>
      </c>
      <c r="I1413" s="16" t="s">
        <v>75</v>
      </c>
      <c r="J1413" s="13" t="s">
        <v>53</v>
      </c>
      <c r="K1413" s="13">
        <v>2</v>
      </c>
      <c r="L1413" s="13" t="s">
        <v>269</v>
      </c>
      <c r="M1413" s="13" t="s">
        <v>55</v>
      </c>
      <c r="N1413" s="13" t="s">
        <v>56</v>
      </c>
      <c r="O1413" s="13" t="s">
        <v>107</v>
      </c>
      <c r="P1413" s="13" t="s">
        <v>1524</v>
      </c>
      <c r="Q1413" s="13" t="s">
        <v>108</v>
      </c>
      <c r="R1413" s="13" t="s">
        <v>1526</v>
      </c>
      <c r="Y1413" s="13">
        <v>2</v>
      </c>
      <c r="Z1413" s="13" t="s">
        <v>59</v>
      </c>
      <c r="AA1413" s="13">
        <v>2</v>
      </c>
      <c r="AB1413" s="13" t="s">
        <v>59</v>
      </c>
      <c r="AC1413" s="13" t="s">
        <v>67</v>
      </c>
      <c r="AD1413" s="13" t="s">
        <v>61</v>
      </c>
      <c r="AE1413" s="13">
        <v>0.86</v>
      </c>
      <c r="AF1413" s="13" t="s">
        <v>62</v>
      </c>
      <c r="AG1413" s="13" t="s">
        <v>69</v>
      </c>
      <c r="AK1413" s="13" t="s">
        <v>63</v>
      </c>
      <c r="AL1413" s="13">
        <v>8760</v>
      </c>
      <c r="AM1413" s="13" t="s">
        <v>64</v>
      </c>
      <c r="AO1413" s="11">
        <v>44068.419305555559</v>
      </c>
      <c r="AP1413" s="11" t="s">
        <v>66</v>
      </c>
      <c r="AQ1413" s="11" t="s">
        <v>49</v>
      </c>
      <c r="AR1413" s="11" t="s">
        <v>66</v>
      </c>
      <c r="AS1413" s="11" t="s">
        <v>55</v>
      </c>
      <c r="AT1413" s="11" t="s">
        <v>66</v>
      </c>
      <c r="AU1413" s="11" t="s">
        <v>61</v>
      </c>
      <c r="AV1413" t="s">
        <v>66</v>
      </c>
      <c r="AW1413" t="s">
        <v>66</v>
      </c>
    </row>
    <row r="1414" spans="1:49" hidden="1" x14ac:dyDescent="0.25">
      <c r="A1414" s="13" t="s">
        <v>1494</v>
      </c>
      <c r="B1414" s="13">
        <v>34188</v>
      </c>
      <c r="C1414" s="13" t="s">
        <v>1527</v>
      </c>
      <c r="D1414" s="13" t="s">
        <v>49</v>
      </c>
      <c r="E1414" s="13" t="s">
        <v>74</v>
      </c>
      <c r="F1414" s="15" t="s">
        <v>84</v>
      </c>
      <c r="G1414" s="13">
        <v>32.544773999999997</v>
      </c>
      <c r="H1414" s="13">
        <v>-103.85532000000001</v>
      </c>
      <c r="I1414" s="16" t="s">
        <v>75</v>
      </c>
      <c r="J1414" s="13" t="s">
        <v>53</v>
      </c>
      <c r="K1414" s="13">
        <v>12</v>
      </c>
      <c r="L1414" s="13" t="s">
        <v>267</v>
      </c>
      <c r="M1414" s="13" t="s">
        <v>55</v>
      </c>
      <c r="N1414" s="13" t="s">
        <v>56</v>
      </c>
      <c r="O1414" s="13" t="s">
        <v>1528</v>
      </c>
      <c r="P1414" s="13" t="s">
        <v>58</v>
      </c>
      <c r="Q1414" s="13" t="s">
        <v>58</v>
      </c>
      <c r="R1414" s="13" t="s">
        <v>58</v>
      </c>
      <c r="Y1414" s="13">
        <v>4</v>
      </c>
      <c r="Z1414" s="13" t="s">
        <v>59</v>
      </c>
      <c r="AA1414" s="13">
        <v>4</v>
      </c>
      <c r="AB1414" s="13" t="s">
        <v>59</v>
      </c>
      <c r="AC1414" s="13" t="s">
        <v>67</v>
      </c>
      <c r="AD1414" s="13" t="s">
        <v>61</v>
      </c>
      <c r="AE1414" s="13">
        <v>0.39</v>
      </c>
      <c r="AF1414" s="13" t="s">
        <v>68</v>
      </c>
      <c r="AG1414" s="13" t="s">
        <v>69</v>
      </c>
      <c r="AK1414" s="13" t="s">
        <v>63</v>
      </c>
      <c r="AL1414" s="13">
        <v>8760</v>
      </c>
      <c r="AM1414" s="13" t="s">
        <v>64</v>
      </c>
      <c r="AO1414" s="11">
        <v>44068.419305555559</v>
      </c>
      <c r="AP1414" s="11" t="s">
        <v>66</v>
      </c>
      <c r="AQ1414" s="11" t="s">
        <v>49</v>
      </c>
      <c r="AR1414" s="11" t="s">
        <v>66</v>
      </c>
      <c r="AS1414" s="11" t="s">
        <v>55</v>
      </c>
      <c r="AT1414" s="11" t="s">
        <v>66</v>
      </c>
      <c r="AU1414" s="11" t="s">
        <v>61</v>
      </c>
      <c r="AV1414" t="s">
        <v>66</v>
      </c>
      <c r="AW1414" t="s">
        <v>66</v>
      </c>
    </row>
    <row r="1415" spans="1:49" hidden="1" x14ac:dyDescent="0.25">
      <c r="A1415" s="13" t="s">
        <v>1494</v>
      </c>
      <c r="B1415" s="13">
        <v>34188</v>
      </c>
      <c r="C1415" s="13" t="s">
        <v>1527</v>
      </c>
      <c r="D1415" s="13" t="s">
        <v>49</v>
      </c>
      <c r="E1415" s="13" t="s">
        <v>74</v>
      </c>
      <c r="F1415" s="15" t="s">
        <v>84</v>
      </c>
      <c r="G1415" s="13">
        <v>32.544773999999997</v>
      </c>
      <c r="H1415" s="13">
        <v>-103.85532000000001</v>
      </c>
      <c r="I1415" s="16" t="s">
        <v>75</v>
      </c>
      <c r="J1415" s="13" t="s">
        <v>53</v>
      </c>
      <c r="K1415" s="13">
        <v>12</v>
      </c>
      <c r="L1415" s="13" t="s">
        <v>267</v>
      </c>
      <c r="M1415" s="13" t="s">
        <v>55</v>
      </c>
      <c r="N1415" s="13" t="s">
        <v>56</v>
      </c>
      <c r="O1415" s="13" t="s">
        <v>1528</v>
      </c>
      <c r="P1415" s="13" t="s">
        <v>58</v>
      </c>
      <c r="Q1415" s="13" t="s">
        <v>58</v>
      </c>
      <c r="R1415" s="13" t="s">
        <v>58</v>
      </c>
      <c r="Y1415" s="13">
        <v>4</v>
      </c>
      <c r="Z1415" s="13" t="s">
        <v>59</v>
      </c>
      <c r="AA1415" s="13">
        <v>4</v>
      </c>
      <c r="AB1415" s="13" t="s">
        <v>59</v>
      </c>
      <c r="AC1415" s="13" t="s">
        <v>67</v>
      </c>
      <c r="AD1415" s="13" t="s">
        <v>61</v>
      </c>
      <c r="AE1415" s="13">
        <v>1.72</v>
      </c>
      <c r="AF1415" s="13" t="s">
        <v>62</v>
      </c>
      <c r="AG1415" s="13" t="s">
        <v>69</v>
      </c>
      <c r="AK1415" s="13" t="s">
        <v>63</v>
      </c>
      <c r="AL1415" s="13">
        <v>8760</v>
      </c>
      <c r="AM1415" s="13" t="s">
        <v>64</v>
      </c>
      <c r="AO1415" s="11">
        <v>44068.419305555559</v>
      </c>
      <c r="AP1415" s="11" t="s">
        <v>66</v>
      </c>
      <c r="AQ1415" s="11" t="s">
        <v>49</v>
      </c>
      <c r="AR1415" s="11" t="s">
        <v>66</v>
      </c>
      <c r="AS1415" s="11" t="s">
        <v>55</v>
      </c>
      <c r="AT1415" s="11" t="s">
        <v>66</v>
      </c>
      <c r="AU1415" s="11" t="s">
        <v>61</v>
      </c>
      <c r="AV1415" t="s">
        <v>66</v>
      </c>
      <c r="AW1415" t="s">
        <v>66</v>
      </c>
    </row>
    <row r="1416" spans="1:49" hidden="1" x14ac:dyDescent="0.25">
      <c r="A1416" s="13" t="s">
        <v>1494</v>
      </c>
      <c r="B1416" s="13">
        <v>34188</v>
      </c>
      <c r="C1416" s="13" t="s">
        <v>1527</v>
      </c>
      <c r="D1416" s="13" t="s">
        <v>49</v>
      </c>
      <c r="E1416" s="13" t="s">
        <v>74</v>
      </c>
      <c r="F1416" s="15" t="s">
        <v>84</v>
      </c>
      <c r="G1416" s="13">
        <v>32.544773999999997</v>
      </c>
      <c r="H1416" s="13">
        <v>-103.85532000000001</v>
      </c>
      <c r="I1416" s="16" t="s">
        <v>75</v>
      </c>
      <c r="J1416" s="13" t="s">
        <v>53</v>
      </c>
      <c r="K1416" s="13">
        <v>13</v>
      </c>
      <c r="L1416" s="13" t="s">
        <v>269</v>
      </c>
      <c r="M1416" s="13" t="s">
        <v>55</v>
      </c>
      <c r="N1416" s="13" t="s">
        <v>56</v>
      </c>
      <c r="O1416" s="13" t="s">
        <v>1528</v>
      </c>
      <c r="P1416" s="13" t="s">
        <v>58</v>
      </c>
      <c r="Q1416" s="13" t="s">
        <v>58</v>
      </c>
      <c r="R1416" s="13" t="s">
        <v>58</v>
      </c>
      <c r="Y1416" s="13">
        <v>4</v>
      </c>
      <c r="Z1416" s="13" t="s">
        <v>59</v>
      </c>
      <c r="AA1416" s="13">
        <v>4</v>
      </c>
      <c r="AB1416" s="13" t="s">
        <v>59</v>
      </c>
      <c r="AC1416" s="13" t="s">
        <v>67</v>
      </c>
      <c r="AD1416" s="13" t="s">
        <v>61</v>
      </c>
      <c r="AE1416" s="13">
        <v>0.39</v>
      </c>
      <c r="AF1416" s="13" t="s">
        <v>68</v>
      </c>
      <c r="AG1416" s="13" t="s">
        <v>69</v>
      </c>
      <c r="AK1416" s="13" t="s">
        <v>63</v>
      </c>
      <c r="AL1416" s="13">
        <v>8760</v>
      </c>
      <c r="AM1416" s="13" t="s">
        <v>64</v>
      </c>
      <c r="AO1416" s="11">
        <v>44068.419305555559</v>
      </c>
      <c r="AP1416" s="11" t="s">
        <v>66</v>
      </c>
      <c r="AQ1416" s="11" t="s">
        <v>49</v>
      </c>
      <c r="AR1416" s="11" t="s">
        <v>66</v>
      </c>
      <c r="AS1416" s="11" t="s">
        <v>55</v>
      </c>
      <c r="AT1416" s="11" t="s">
        <v>66</v>
      </c>
      <c r="AU1416" s="11" t="s">
        <v>61</v>
      </c>
      <c r="AV1416" t="s">
        <v>66</v>
      </c>
      <c r="AW1416" t="s">
        <v>66</v>
      </c>
    </row>
    <row r="1417" spans="1:49" hidden="1" x14ac:dyDescent="0.25">
      <c r="A1417" s="13" t="s">
        <v>1494</v>
      </c>
      <c r="B1417" s="13">
        <v>34188</v>
      </c>
      <c r="C1417" s="13" t="s">
        <v>1527</v>
      </c>
      <c r="D1417" s="13" t="s">
        <v>49</v>
      </c>
      <c r="E1417" s="13" t="s">
        <v>74</v>
      </c>
      <c r="F1417" s="15" t="s">
        <v>84</v>
      </c>
      <c r="G1417" s="13">
        <v>32.544773999999997</v>
      </c>
      <c r="H1417" s="13">
        <v>-103.85532000000001</v>
      </c>
      <c r="I1417" s="16" t="s">
        <v>75</v>
      </c>
      <c r="J1417" s="13" t="s">
        <v>53</v>
      </c>
      <c r="K1417" s="13">
        <v>13</v>
      </c>
      <c r="L1417" s="13" t="s">
        <v>269</v>
      </c>
      <c r="M1417" s="13" t="s">
        <v>55</v>
      </c>
      <c r="N1417" s="13" t="s">
        <v>56</v>
      </c>
      <c r="O1417" s="13" t="s">
        <v>1528</v>
      </c>
      <c r="P1417" s="13" t="s">
        <v>58</v>
      </c>
      <c r="Q1417" s="13" t="s">
        <v>58</v>
      </c>
      <c r="R1417" s="13" t="s">
        <v>58</v>
      </c>
      <c r="Y1417" s="13">
        <v>4</v>
      </c>
      <c r="Z1417" s="13" t="s">
        <v>59</v>
      </c>
      <c r="AA1417" s="13">
        <v>4</v>
      </c>
      <c r="AB1417" s="13" t="s">
        <v>59</v>
      </c>
      <c r="AC1417" s="13" t="s">
        <v>67</v>
      </c>
      <c r="AD1417" s="13" t="s">
        <v>61</v>
      </c>
      <c r="AE1417" s="13">
        <v>1.72</v>
      </c>
      <c r="AF1417" s="13" t="s">
        <v>62</v>
      </c>
      <c r="AG1417" s="13" t="s">
        <v>69</v>
      </c>
      <c r="AK1417" s="13" t="s">
        <v>63</v>
      </c>
      <c r="AL1417" s="13">
        <v>8760</v>
      </c>
      <c r="AM1417" s="13" t="s">
        <v>64</v>
      </c>
      <c r="AO1417" s="11">
        <v>44068.419305555559</v>
      </c>
      <c r="AP1417" s="11" t="s">
        <v>66</v>
      </c>
      <c r="AQ1417" s="11" t="s">
        <v>49</v>
      </c>
      <c r="AR1417" s="11" t="s">
        <v>66</v>
      </c>
      <c r="AS1417" s="11" t="s">
        <v>55</v>
      </c>
      <c r="AT1417" s="11" t="s">
        <v>66</v>
      </c>
      <c r="AU1417" s="11" t="s">
        <v>61</v>
      </c>
      <c r="AV1417" t="s">
        <v>66</v>
      </c>
      <c r="AW1417" t="s">
        <v>66</v>
      </c>
    </row>
    <row r="1418" spans="1:49" hidden="1" x14ac:dyDescent="0.25">
      <c r="A1418" s="13" t="s">
        <v>1494</v>
      </c>
      <c r="B1418" s="13">
        <v>34188</v>
      </c>
      <c r="C1418" s="13" t="s">
        <v>1527</v>
      </c>
      <c r="D1418" s="13" t="s">
        <v>49</v>
      </c>
      <c r="E1418" s="13" t="s">
        <v>74</v>
      </c>
      <c r="F1418" s="15" t="s">
        <v>84</v>
      </c>
      <c r="G1418" s="13">
        <v>32.544773999999997</v>
      </c>
      <c r="H1418" s="13">
        <v>-103.85532000000001</v>
      </c>
      <c r="I1418" s="16" t="s">
        <v>75</v>
      </c>
      <c r="J1418" s="13" t="s">
        <v>53</v>
      </c>
      <c r="K1418" s="13">
        <v>21</v>
      </c>
      <c r="L1418" s="13" t="s">
        <v>297</v>
      </c>
      <c r="M1418" s="13" t="s">
        <v>55</v>
      </c>
      <c r="N1418" s="13" t="s">
        <v>56</v>
      </c>
      <c r="O1418" s="13" t="s">
        <v>1529</v>
      </c>
      <c r="P1418" s="13" t="s">
        <v>1524</v>
      </c>
      <c r="Q1418" s="13" t="s">
        <v>58</v>
      </c>
      <c r="R1418" s="13" t="s">
        <v>1530</v>
      </c>
      <c r="S1418" s="14">
        <v>41640.419305555559</v>
      </c>
      <c r="T1418" s="14">
        <v>41640.419305555559</v>
      </c>
      <c r="Y1418" s="13">
        <v>1</v>
      </c>
      <c r="Z1418" s="13" t="s">
        <v>59</v>
      </c>
      <c r="AA1418" s="13">
        <v>1</v>
      </c>
      <c r="AB1418" s="13" t="s">
        <v>59</v>
      </c>
      <c r="AC1418" s="13" t="s">
        <v>67</v>
      </c>
      <c r="AD1418" s="13" t="s">
        <v>61</v>
      </c>
      <c r="AE1418" s="13">
        <v>0.1</v>
      </c>
      <c r="AF1418" s="13" t="s">
        <v>68</v>
      </c>
      <c r="AG1418" s="13" t="s">
        <v>69</v>
      </c>
      <c r="AK1418" s="13" t="s">
        <v>63</v>
      </c>
      <c r="AL1418" s="13">
        <v>8760</v>
      </c>
      <c r="AM1418" s="13" t="s">
        <v>64</v>
      </c>
      <c r="AO1418" s="11">
        <v>44068.419305555559</v>
      </c>
      <c r="AP1418" s="11" t="s">
        <v>66</v>
      </c>
      <c r="AQ1418" s="11" t="s">
        <v>49</v>
      </c>
      <c r="AR1418" s="11" t="s">
        <v>66</v>
      </c>
      <c r="AS1418" s="11" t="s">
        <v>55</v>
      </c>
      <c r="AT1418" s="11" t="s">
        <v>66</v>
      </c>
      <c r="AU1418" s="11" t="s">
        <v>61</v>
      </c>
      <c r="AV1418" t="s">
        <v>66</v>
      </c>
      <c r="AW1418" t="s">
        <v>66</v>
      </c>
    </row>
    <row r="1419" spans="1:49" hidden="1" x14ac:dyDescent="0.25">
      <c r="A1419" s="13" t="s">
        <v>1494</v>
      </c>
      <c r="B1419" s="13">
        <v>34188</v>
      </c>
      <c r="C1419" s="13" t="s">
        <v>1527</v>
      </c>
      <c r="D1419" s="13" t="s">
        <v>49</v>
      </c>
      <c r="E1419" s="13" t="s">
        <v>74</v>
      </c>
      <c r="F1419" s="15" t="s">
        <v>84</v>
      </c>
      <c r="G1419" s="13">
        <v>32.544773999999997</v>
      </c>
      <c r="H1419" s="13">
        <v>-103.85532000000001</v>
      </c>
      <c r="I1419" s="16" t="s">
        <v>75</v>
      </c>
      <c r="J1419" s="13" t="s">
        <v>53</v>
      </c>
      <c r="K1419" s="13">
        <v>21</v>
      </c>
      <c r="L1419" s="13" t="s">
        <v>297</v>
      </c>
      <c r="M1419" s="13" t="s">
        <v>55</v>
      </c>
      <c r="N1419" s="13" t="s">
        <v>56</v>
      </c>
      <c r="O1419" s="13" t="s">
        <v>1529</v>
      </c>
      <c r="P1419" s="13" t="s">
        <v>1524</v>
      </c>
      <c r="Q1419" s="13" t="s">
        <v>58</v>
      </c>
      <c r="R1419" s="13" t="s">
        <v>1530</v>
      </c>
      <c r="S1419" s="14">
        <v>41640.419305555559</v>
      </c>
      <c r="T1419" s="14">
        <v>41640.419305555559</v>
      </c>
      <c r="Y1419" s="13">
        <v>1</v>
      </c>
      <c r="Z1419" s="13" t="s">
        <v>59</v>
      </c>
      <c r="AA1419" s="13">
        <v>1</v>
      </c>
      <c r="AB1419" s="13" t="s">
        <v>59</v>
      </c>
      <c r="AC1419" s="13" t="s">
        <v>67</v>
      </c>
      <c r="AD1419" s="13" t="s">
        <v>61</v>
      </c>
      <c r="AE1419" s="13">
        <v>0.43</v>
      </c>
      <c r="AF1419" s="13" t="s">
        <v>62</v>
      </c>
      <c r="AG1419" s="13" t="s">
        <v>69</v>
      </c>
      <c r="AK1419" s="13" t="s">
        <v>63</v>
      </c>
      <c r="AL1419" s="13">
        <v>8760</v>
      </c>
      <c r="AM1419" s="13" t="s">
        <v>64</v>
      </c>
      <c r="AO1419" s="11">
        <v>44068.419305555559</v>
      </c>
      <c r="AP1419" s="11" t="s">
        <v>66</v>
      </c>
      <c r="AQ1419" s="11" t="s">
        <v>49</v>
      </c>
      <c r="AR1419" s="11" t="s">
        <v>66</v>
      </c>
      <c r="AS1419" s="11" t="s">
        <v>55</v>
      </c>
      <c r="AT1419" s="11" t="s">
        <v>66</v>
      </c>
      <c r="AU1419" s="11" t="s">
        <v>61</v>
      </c>
      <c r="AV1419" t="s">
        <v>66</v>
      </c>
      <c r="AW1419" t="s">
        <v>66</v>
      </c>
    </row>
    <row r="1420" spans="1:49" hidden="1" x14ac:dyDescent="0.25">
      <c r="A1420" s="13" t="s">
        <v>1494</v>
      </c>
      <c r="B1420" s="13">
        <v>34188</v>
      </c>
      <c r="C1420" s="13" t="s">
        <v>1527</v>
      </c>
      <c r="D1420" s="13" t="s">
        <v>49</v>
      </c>
      <c r="E1420" s="13" t="s">
        <v>74</v>
      </c>
      <c r="F1420" s="15" t="s">
        <v>84</v>
      </c>
      <c r="G1420" s="13">
        <v>32.544773999999997</v>
      </c>
      <c r="H1420" s="13">
        <v>-103.85532000000001</v>
      </c>
      <c r="I1420" s="16" t="s">
        <v>75</v>
      </c>
      <c r="J1420" s="13" t="s">
        <v>53</v>
      </c>
      <c r="K1420" s="13">
        <v>22</v>
      </c>
      <c r="L1420" s="13" t="s">
        <v>298</v>
      </c>
      <c r="M1420" s="13" t="s">
        <v>55</v>
      </c>
      <c r="N1420" s="13" t="s">
        <v>56</v>
      </c>
      <c r="O1420" s="13" t="s">
        <v>1529</v>
      </c>
      <c r="P1420" s="13" t="s">
        <v>1524</v>
      </c>
      <c r="Q1420" s="13" t="s">
        <v>58</v>
      </c>
      <c r="R1420" s="13" t="s">
        <v>1531</v>
      </c>
      <c r="S1420" s="14">
        <v>41640.419305555559</v>
      </c>
      <c r="T1420" s="14">
        <v>41640.419305555559</v>
      </c>
      <c r="Y1420" s="13">
        <v>1</v>
      </c>
      <c r="Z1420" s="13" t="s">
        <v>59</v>
      </c>
      <c r="AA1420" s="13">
        <v>1</v>
      </c>
      <c r="AB1420" s="13" t="s">
        <v>59</v>
      </c>
      <c r="AC1420" s="13" t="s">
        <v>67</v>
      </c>
      <c r="AD1420" s="13" t="s">
        <v>61</v>
      </c>
      <c r="AE1420" s="13">
        <v>0.1</v>
      </c>
      <c r="AF1420" s="13" t="s">
        <v>68</v>
      </c>
      <c r="AG1420" s="13" t="s">
        <v>69</v>
      </c>
      <c r="AK1420" s="13" t="s">
        <v>63</v>
      </c>
      <c r="AL1420" s="13">
        <v>8760</v>
      </c>
      <c r="AM1420" s="13" t="s">
        <v>64</v>
      </c>
      <c r="AO1420" s="11">
        <v>44068.419305555559</v>
      </c>
      <c r="AP1420" s="11" t="s">
        <v>66</v>
      </c>
      <c r="AQ1420" s="11" t="s">
        <v>49</v>
      </c>
      <c r="AR1420" s="11" t="s">
        <v>66</v>
      </c>
      <c r="AS1420" s="11" t="s">
        <v>55</v>
      </c>
      <c r="AT1420" s="11" t="s">
        <v>66</v>
      </c>
      <c r="AU1420" s="11" t="s">
        <v>61</v>
      </c>
      <c r="AV1420" t="s">
        <v>66</v>
      </c>
      <c r="AW1420" t="s">
        <v>66</v>
      </c>
    </row>
    <row r="1421" spans="1:49" hidden="1" x14ac:dyDescent="0.25">
      <c r="A1421" s="13" t="s">
        <v>1494</v>
      </c>
      <c r="B1421" s="13">
        <v>34188</v>
      </c>
      <c r="C1421" s="13" t="s">
        <v>1527</v>
      </c>
      <c r="D1421" s="13" t="s">
        <v>49</v>
      </c>
      <c r="E1421" s="13" t="s">
        <v>74</v>
      </c>
      <c r="F1421" s="15" t="s">
        <v>84</v>
      </c>
      <c r="G1421" s="13">
        <v>32.544773999999997</v>
      </c>
      <c r="H1421" s="13">
        <v>-103.85532000000001</v>
      </c>
      <c r="I1421" s="16" t="s">
        <v>75</v>
      </c>
      <c r="J1421" s="13" t="s">
        <v>53</v>
      </c>
      <c r="K1421" s="13">
        <v>22</v>
      </c>
      <c r="L1421" s="13" t="s">
        <v>298</v>
      </c>
      <c r="M1421" s="13" t="s">
        <v>55</v>
      </c>
      <c r="N1421" s="13" t="s">
        <v>56</v>
      </c>
      <c r="O1421" s="13" t="s">
        <v>1529</v>
      </c>
      <c r="P1421" s="13" t="s">
        <v>1524</v>
      </c>
      <c r="Q1421" s="13" t="s">
        <v>58</v>
      </c>
      <c r="R1421" s="13" t="s">
        <v>1531</v>
      </c>
      <c r="S1421" s="14">
        <v>41640.419305555559</v>
      </c>
      <c r="T1421" s="14">
        <v>41640.419305555559</v>
      </c>
      <c r="Y1421" s="13">
        <v>1</v>
      </c>
      <c r="Z1421" s="13" t="s">
        <v>59</v>
      </c>
      <c r="AA1421" s="13">
        <v>1</v>
      </c>
      <c r="AB1421" s="13" t="s">
        <v>59</v>
      </c>
      <c r="AC1421" s="13" t="s">
        <v>67</v>
      </c>
      <c r="AD1421" s="13" t="s">
        <v>61</v>
      </c>
      <c r="AE1421" s="13">
        <v>0.43</v>
      </c>
      <c r="AF1421" s="13" t="s">
        <v>62</v>
      </c>
      <c r="AG1421" s="13" t="s">
        <v>69</v>
      </c>
      <c r="AK1421" s="13" t="s">
        <v>63</v>
      </c>
      <c r="AL1421" s="13">
        <v>8760</v>
      </c>
      <c r="AM1421" s="13" t="s">
        <v>64</v>
      </c>
      <c r="AO1421" s="11">
        <v>44068.419305555559</v>
      </c>
      <c r="AP1421" s="11" t="s">
        <v>66</v>
      </c>
      <c r="AQ1421" s="11" t="s">
        <v>49</v>
      </c>
      <c r="AR1421" s="11" t="s">
        <v>66</v>
      </c>
      <c r="AS1421" s="11" t="s">
        <v>55</v>
      </c>
      <c r="AT1421" s="11" t="s">
        <v>66</v>
      </c>
      <c r="AU1421" s="11" t="s">
        <v>61</v>
      </c>
      <c r="AV1421" t="s">
        <v>66</v>
      </c>
      <c r="AW1421" t="s">
        <v>66</v>
      </c>
    </row>
    <row r="1422" spans="1:49" hidden="1" x14ac:dyDescent="0.25">
      <c r="A1422" s="13" t="s">
        <v>1494</v>
      </c>
      <c r="B1422" s="13">
        <v>34582</v>
      </c>
      <c r="C1422" s="13" t="s">
        <v>1532</v>
      </c>
      <c r="D1422" s="13" t="s">
        <v>49</v>
      </c>
      <c r="E1422" s="13" t="s">
        <v>74</v>
      </c>
      <c r="F1422" s="15" t="s">
        <v>84</v>
      </c>
      <c r="G1422" s="13">
        <v>32.206916999999997</v>
      </c>
      <c r="H1422" s="13">
        <v>-103.85850000000001</v>
      </c>
      <c r="I1422" s="16" t="s">
        <v>75</v>
      </c>
      <c r="J1422" s="13" t="s">
        <v>53</v>
      </c>
      <c r="K1422" s="13">
        <v>1</v>
      </c>
      <c r="L1422" s="13" t="s">
        <v>267</v>
      </c>
      <c r="M1422" s="13" t="s">
        <v>55</v>
      </c>
      <c r="N1422" s="13" t="s">
        <v>56</v>
      </c>
      <c r="O1422" s="13" t="s">
        <v>55</v>
      </c>
      <c r="P1422" s="13" t="s">
        <v>108</v>
      </c>
      <c r="Q1422" s="13" t="s">
        <v>108</v>
      </c>
      <c r="R1422" s="13" t="s">
        <v>108</v>
      </c>
      <c r="Y1422" s="13">
        <v>1.5</v>
      </c>
      <c r="Z1422" s="13" t="s">
        <v>59</v>
      </c>
      <c r="AA1422" s="13">
        <v>1.5</v>
      </c>
      <c r="AB1422" s="13" t="s">
        <v>59</v>
      </c>
      <c r="AC1422" s="13" t="s">
        <v>67</v>
      </c>
      <c r="AD1422" s="13" t="s">
        <v>61</v>
      </c>
      <c r="AE1422" s="13">
        <v>0.21</v>
      </c>
      <c r="AF1422" s="13" t="s">
        <v>68</v>
      </c>
      <c r="AG1422" s="13" t="s">
        <v>69</v>
      </c>
      <c r="AK1422" s="13" t="s">
        <v>63</v>
      </c>
      <c r="AL1422" s="13">
        <v>8760</v>
      </c>
      <c r="AM1422" s="13" t="s">
        <v>64</v>
      </c>
      <c r="AO1422" s="11">
        <v>44068.419305555559</v>
      </c>
      <c r="AP1422" s="11" t="s">
        <v>66</v>
      </c>
      <c r="AQ1422" s="11" t="s">
        <v>49</v>
      </c>
      <c r="AR1422" s="11" t="s">
        <v>66</v>
      </c>
      <c r="AS1422" s="11" t="s">
        <v>55</v>
      </c>
      <c r="AT1422" s="11" t="s">
        <v>66</v>
      </c>
      <c r="AU1422" s="11" t="s">
        <v>61</v>
      </c>
      <c r="AV1422" t="s">
        <v>66</v>
      </c>
      <c r="AW1422" t="s">
        <v>66</v>
      </c>
    </row>
    <row r="1423" spans="1:49" hidden="1" x14ac:dyDescent="0.25">
      <c r="A1423" s="13" t="s">
        <v>1494</v>
      </c>
      <c r="B1423" s="13">
        <v>34582</v>
      </c>
      <c r="C1423" s="13" t="s">
        <v>1532</v>
      </c>
      <c r="D1423" s="13" t="s">
        <v>49</v>
      </c>
      <c r="E1423" s="13" t="s">
        <v>74</v>
      </c>
      <c r="F1423" s="15" t="s">
        <v>84</v>
      </c>
      <c r="G1423" s="13">
        <v>32.206916999999997</v>
      </c>
      <c r="H1423" s="13">
        <v>-103.85850000000001</v>
      </c>
      <c r="I1423" s="16" t="s">
        <v>75</v>
      </c>
      <c r="J1423" s="13" t="s">
        <v>53</v>
      </c>
      <c r="K1423" s="13">
        <v>1</v>
      </c>
      <c r="L1423" s="13" t="s">
        <v>267</v>
      </c>
      <c r="M1423" s="13" t="s">
        <v>55</v>
      </c>
      <c r="N1423" s="13" t="s">
        <v>56</v>
      </c>
      <c r="O1423" s="13" t="s">
        <v>55</v>
      </c>
      <c r="P1423" s="13" t="s">
        <v>108</v>
      </c>
      <c r="Q1423" s="13" t="s">
        <v>108</v>
      </c>
      <c r="R1423" s="13" t="s">
        <v>108</v>
      </c>
      <c r="Y1423" s="13">
        <v>1.5</v>
      </c>
      <c r="Z1423" s="13" t="s">
        <v>59</v>
      </c>
      <c r="AA1423" s="13">
        <v>1.5</v>
      </c>
      <c r="AB1423" s="13" t="s">
        <v>59</v>
      </c>
      <c r="AC1423" s="13" t="s">
        <v>67</v>
      </c>
      <c r="AD1423" s="13" t="s">
        <v>61</v>
      </c>
      <c r="AE1423" s="13">
        <v>0.92</v>
      </c>
      <c r="AF1423" s="13" t="s">
        <v>62</v>
      </c>
      <c r="AG1423" s="13" t="s">
        <v>69</v>
      </c>
      <c r="AK1423" s="13" t="s">
        <v>63</v>
      </c>
      <c r="AL1423" s="13">
        <v>8760</v>
      </c>
      <c r="AM1423" s="13" t="s">
        <v>64</v>
      </c>
      <c r="AO1423" s="11">
        <v>44068.419305555559</v>
      </c>
      <c r="AP1423" s="11" t="s">
        <v>66</v>
      </c>
      <c r="AQ1423" s="11" t="s">
        <v>49</v>
      </c>
      <c r="AR1423" s="11" t="s">
        <v>66</v>
      </c>
      <c r="AS1423" s="11" t="s">
        <v>55</v>
      </c>
      <c r="AT1423" s="11" t="s">
        <v>66</v>
      </c>
      <c r="AU1423" s="11" t="s">
        <v>61</v>
      </c>
      <c r="AV1423" t="s">
        <v>66</v>
      </c>
      <c r="AW1423" t="s">
        <v>66</v>
      </c>
    </row>
    <row r="1424" spans="1:49" hidden="1" x14ac:dyDescent="0.25">
      <c r="A1424" s="13" t="s">
        <v>1494</v>
      </c>
      <c r="B1424" s="13">
        <v>34582</v>
      </c>
      <c r="C1424" s="13" t="s">
        <v>1532</v>
      </c>
      <c r="D1424" s="13" t="s">
        <v>49</v>
      </c>
      <c r="E1424" s="13" t="s">
        <v>74</v>
      </c>
      <c r="F1424" s="15" t="s">
        <v>84</v>
      </c>
      <c r="G1424" s="13">
        <v>32.206916999999997</v>
      </c>
      <c r="H1424" s="13">
        <v>-103.85850000000001</v>
      </c>
      <c r="I1424" s="16" t="s">
        <v>75</v>
      </c>
      <c r="J1424" s="13" t="s">
        <v>53</v>
      </c>
      <c r="K1424" s="13">
        <v>2</v>
      </c>
      <c r="L1424" s="13" t="s">
        <v>269</v>
      </c>
      <c r="M1424" s="13" t="s">
        <v>55</v>
      </c>
      <c r="N1424" s="13" t="s">
        <v>56</v>
      </c>
      <c r="O1424" s="13" t="s">
        <v>55</v>
      </c>
      <c r="P1424" s="13" t="s">
        <v>108</v>
      </c>
      <c r="Q1424" s="13" t="s">
        <v>108</v>
      </c>
      <c r="R1424" s="13" t="s">
        <v>108</v>
      </c>
      <c r="Y1424" s="13">
        <v>1.5</v>
      </c>
      <c r="Z1424" s="13" t="s">
        <v>59</v>
      </c>
      <c r="AA1424" s="13">
        <v>1.5</v>
      </c>
      <c r="AB1424" s="13" t="s">
        <v>59</v>
      </c>
      <c r="AC1424" s="13" t="s">
        <v>67</v>
      </c>
      <c r="AD1424" s="13" t="s">
        <v>61</v>
      </c>
      <c r="AE1424" s="13">
        <v>0.21</v>
      </c>
      <c r="AF1424" s="13" t="s">
        <v>68</v>
      </c>
      <c r="AG1424" s="13" t="s">
        <v>69</v>
      </c>
      <c r="AK1424" s="13" t="s">
        <v>63</v>
      </c>
      <c r="AL1424" s="13">
        <v>8760</v>
      </c>
      <c r="AM1424" s="13" t="s">
        <v>64</v>
      </c>
      <c r="AO1424" s="11">
        <v>44068.419305555559</v>
      </c>
      <c r="AP1424" s="11" t="s">
        <v>66</v>
      </c>
      <c r="AQ1424" s="11" t="s">
        <v>49</v>
      </c>
      <c r="AR1424" s="11" t="s">
        <v>66</v>
      </c>
      <c r="AS1424" s="11" t="s">
        <v>55</v>
      </c>
      <c r="AT1424" s="11" t="s">
        <v>66</v>
      </c>
      <c r="AU1424" s="11" t="s">
        <v>61</v>
      </c>
      <c r="AV1424" t="s">
        <v>66</v>
      </c>
      <c r="AW1424" t="s">
        <v>66</v>
      </c>
    </row>
    <row r="1425" spans="1:49" hidden="1" x14ac:dyDescent="0.25">
      <c r="A1425" s="13" t="s">
        <v>1494</v>
      </c>
      <c r="B1425" s="13">
        <v>34582</v>
      </c>
      <c r="C1425" s="13" t="s">
        <v>1532</v>
      </c>
      <c r="D1425" s="13" t="s">
        <v>49</v>
      </c>
      <c r="E1425" s="13" t="s">
        <v>74</v>
      </c>
      <c r="F1425" s="15" t="s">
        <v>84</v>
      </c>
      <c r="G1425" s="13">
        <v>32.206916999999997</v>
      </c>
      <c r="H1425" s="13">
        <v>-103.85850000000001</v>
      </c>
      <c r="I1425" s="16" t="s">
        <v>75</v>
      </c>
      <c r="J1425" s="13" t="s">
        <v>53</v>
      </c>
      <c r="K1425" s="13">
        <v>2</v>
      </c>
      <c r="L1425" s="13" t="s">
        <v>269</v>
      </c>
      <c r="M1425" s="13" t="s">
        <v>55</v>
      </c>
      <c r="N1425" s="13" t="s">
        <v>56</v>
      </c>
      <c r="O1425" s="13" t="s">
        <v>55</v>
      </c>
      <c r="P1425" s="13" t="s">
        <v>108</v>
      </c>
      <c r="Q1425" s="13" t="s">
        <v>108</v>
      </c>
      <c r="R1425" s="13" t="s">
        <v>108</v>
      </c>
      <c r="Y1425" s="13">
        <v>1.5</v>
      </c>
      <c r="Z1425" s="13" t="s">
        <v>59</v>
      </c>
      <c r="AA1425" s="13">
        <v>1.5</v>
      </c>
      <c r="AB1425" s="13" t="s">
        <v>59</v>
      </c>
      <c r="AC1425" s="13" t="s">
        <v>67</v>
      </c>
      <c r="AD1425" s="13" t="s">
        <v>61</v>
      </c>
      <c r="AE1425" s="13">
        <v>0.92</v>
      </c>
      <c r="AF1425" s="13" t="s">
        <v>62</v>
      </c>
      <c r="AG1425" s="13" t="s">
        <v>69</v>
      </c>
      <c r="AK1425" s="13" t="s">
        <v>63</v>
      </c>
      <c r="AL1425" s="13">
        <v>8760</v>
      </c>
      <c r="AM1425" s="13" t="s">
        <v>64</v>
      </c>
      <c r="AO1425" s="11">
        <v>44068.419305555559</v>
      </c>
      <c r="AP1425" s="11" t="s">
        <v>66</v>
      </c>
      <c r="AQ1425" s="11" t="s">
        <v>49</v>
      </c>
      <c r="AR1425" s="11" t="s">
        <v>66</v>
      </c>
      <c r="AS1425" s="11" t="s">
        <v>55</v>
      </c>
      <c r="AT1425" s="11" t="s">
        <v>66</v>
      </c>
      <c r="AU1425" s="11" t="s">
        <v>61</v>
      </c>
      <c r="AV1425" t="s">
        <v>66</v>
      </c>
      <c r="AW1425" t="s">
        <v>66</v>
      </c>
    </row>
    <row r="1426" spans="1:49" hidden="1" x14ac:dyDescent="0.25">
      <c r="A1426" s="13" t="s">
        <v>1494</v>
      </c>
      <c r="B1426" s="13">
        <v>35494</v>
      </c>
      <c r="C1426" s="13" t="s">
        <v>1533</v>
      </c>
      <c r="D1426" s="13" t="s">
        <v>49</v>
      </c>
      <c r="E1426" s="13" t="s">
        <v>159</v>
      </c>
      <c r="F1426" s="15" t="s">
        <v>84</v>
      </c>
      <c r="G1426" s="13">
        <v>32.151944</v>
      </c>
      <c r="H1426" s="13">
        <v>-103.99805600000001</v>
      </c>
      <c r="I1426" s="16" t="s">
        <v>52</v>
      </c>
      <c r="J1426" s="13" t="s">
        <v>53</v>
      </c>
      <c r="K1426" s="13">
        <v>16</v>
      </c>
      <c r="L1426" s="13" t="s">
        <v>1534</v>
      </c>
      <c r="M1426" s="13" t="s">
        <v>55</v>
      </c>
      <c r="N1426" s="13" t="s">
        <v>56</v>
      </c>
      <c r="O1426" s="13" t="s">
        <v>1535</v>
      </c>
      <c r="P1426" s="13" t="s">
        <v>108</v>
      </c>
      <c r="Q1426" s="13" t="s">
        <v>108</v>
      </c>
      <c r="R1426" s="13" t="s">
        <v>108</v>
      </c>
      <c r="U1426" s="13">
        <v>4</v>
      </c>
      <c r="V1426" s="13" t="s">
        <v>59</v>
      </c>
      <c r="AC1426" s="13" t="s">
        <v>67</v>
      </c>
      <c r="AD1426" s="13" t="s">
        <v>61</v>
      </c>
      <c r="AE1426" s="13">
        <v>0.6</v>
      </c>
      <c r="AF1426" s="13" t="s">
        <v>68</v>
      </c>
      <c r="AL1426" s="13">
        <v>8760</v>
      </c>
      <c r="AM1426" s="13" t="s">
        <v>64</v>
      </c>
      <c r="AO1426" s="11">
        <v>44068.419305555559</v>
      </c>
      <c r="AP1426" s="11" t="s">
        <v>66</v>
      </c>
      <c r="AQ1426" s="11" t="s">
        <v>49</v>
      </c>
      <c r="AR1426" s="11" t="s">
        <v>66</v>
      </c>
      <c r="AS1426" s="11" t="s">
        <v>55</v>
      </c>
      <c r="AT1426" s="11" t="s">
        <v>66</v>
      </c>
      <c r="AU1426" s="11" t="s">
        <v>61</v>
      </c>
      <c r="AV1426" t="s">
        <v>66</v>
      </c>
      <c r="AW1426" t="s">
        <v>66</v>
      </c>
    </row>
    <row r="1427" spans="1:49" hidden="1" x14ac:dyDescent="0.25">
      <c r="A1427" s="13" t="s">
        <v>1494</v>
      </c>
      <c r="B1427" s="13">
        <v>35494</v>
      </c>
      <c r="C1427" s="13" t="s">
        <v>1533</v>
      </c>
      <c r="D1427" s="13" t="s">
        <v>49</v>
      </c>
      <c r="E1427" s="13" t="s">
        <v>159</v>
      </c>
      <c r="F1427" s="15" t="s">
        <v>84</v>
      </c>
      <c r="G1427" s="13">
        <v>32.151944</v>
      </c>
      <c r="H1427" s="13">
        <v>-103.99805600000001</v>
      </c>
      <c r="I1427" s="16" t="s">
        <v>52</v>
      </c>
      <c r="J1427" s="13" t="s">
        <v>53</v>
      </c>
      <c r="K1427" s="13">
        <v>16</v>
      </c>
      <c r="L1427" s="13" t="s">
        <v>1534</v>
      </c>
      <c r="M1427" s="13" t="s">
        <v>55</v>
      </c>
      <c r="N1427" s="13" t="s">
        <v>56</v>
      </c>
      <c r="O1427" s="13" t="s">
        <v>1535</v>
      </c>
      <c r="P1427" s="13" t="s">
        <v>108</v>
      </c>
      <c r="Q1427" s="13" t="s">
        <v>108</v>
      </c>
      <c r="R1427" s="13" t="s">
        <v>108</v>
      </c>
      <c r="U1427" s="13">
        <v>4</v>
      </c>
      <c r="V1427" s="13" t="s">
        <v>59</v>
      </c>
      <c r="AA1427" s="13">
        <v>4</v>
      </c>
      <c r="AB1427" s="13" t="s">
        <v>59</v>
      </c>
      <c r="AC1427" s="13" t="s">
        <v>67</v>
      </c>
      <c r="AD1427" s="13" t="s">
        <v>61</v>
      </c>
      <c r="AE1427" s="13">
        <v>2.5</v>
      </c>
      <c r="AF1427" s="13" t="s">
        <v>62</v>
      </c>
      <c r="AL1427" s="13">
        <v>8760</v>
      </c>
      <c r="AM1427" s="13" t="s">
        <v>64</v>
      </c>
      <c r="AO1427" s="11">
        <v>44068.419305555559</v>
      </c>
      <c r="AP1427" s="11" t="s">
        <v>66</v>
      </c>
      <c r="AQ1427" s="11" t="s">
        <v>49</v>
      </c>
      <c r="AR1427" s="11" t="s">
        <v>66</v>
      </c>
      <c r="AS1427" s="11" t="s">
        <v>55</v>
      </c>
      <c r="AT1427" s="11" t="s">
        <v>66</v>
      </c>
      <c r="AU1427" s="11" t="s">
        <v>61</v>
      </c>
      <c r="AV1427" t="s">
        <v>66</v>
      </c>
      <c r="AW1427" t="s">
        <v>66</v>
      </c>
    </row>
    <row r="1428" spans="1:49" hidden="1" x14ac:dyDescent="0.25">
      <c r="A1428" s="13" t="s">
        <v>1494</v>
      </c>
      <c r="B1428" s="13">
        <v>35494</v>
      </c>
      <c r="C1428" s="13" t="s">
        <v>1533</v>
      </c>
      <c r="D1428" s="13" t="s">
        <v>49</v>
      </c>
      <c r="E1428" s="13" t="s">
        <v>159</v>
      </c>
      <c r="F1428" s="15" t="s">
        <v>84</v>
      </c>
      <c r="G1428" s="13">
        <v>32.151944</v>
      </c>
      <c r="H1428" s="13">
        <v>-103.99805600000001</v>
      </c>
      <c r="I1428" s="16" t="s">
        <v>52</v>
      </c>
      <c r="J1428" s="13" t="s">
        <v>53</v>
      </c>
      <c r="K1428" s="13">
        <v>25</v>
      </c>
      <c r="L1428" s="13" t="s">
        <v>1536</v>
      </c>
      <c r="M1428" s="13" t="s">
        <v>55</v>
      </c>
      <c r="N1428" s="13" t="s">
        <v>56</v>
      </c>
      <c r="O1428" s="13" t="s">
        <v>1537</v>
      </c>
      <c r="P1428" s="13" t="s">
        <v>108</v>
      </c>
      <c r="Q1428" s="13" t="s">
        <v>108</v>
      </c>
      <c r="R1428" s="13" t="s">
        <v>108</v>
      </c>
      <c r="U1428" s="13">
        <v>4</v>
      </c>
      <c r="V1428" s="13" t="s">
        <v>59</v>
      </c>
      <c r="AC1428" s="13" t="s">
        <v>67</v>
      </c>
      <c r="AD1428" s="13" t="s">
        <v>61</v>
      </c>
      <c r="AE1428" s="13">
        <v>0.6</v>
      </c>
      <c r="AF1428" s="13" t="s">
        <v>68</v>
      </c>
      <c r="AL1428" s="13">
        <v>8760</v>
      </c>
      <c r="AM1428" s="13" t="s">
        <v>64</v>
      </c>
      <c r="AO1428" s="11">
        <v>44068.419305555559</v>
      </c>
      <c r="AP1428" s="11" t="s">
        <v>66</v>
      </c>
      <c r="AQ1428" s="11" t="s">
        <v>49</v>
      </c>
      <c r="AR1428" s="11" t="s">
        <v>66</v>
      </c>
      <c r="AS1428" s="11" t="s">
        <v>55</v>
      </c>
      <c r="AT1428" s="11" t="s">
        <v>66</v>
      </c>
      <c r="AU1428" s="11" t="s">
        <v>61</v>
      </c>
      <c r="AV1428" t="s">
        <v>66</v>
      </c>
      <c r="AW1428" t="s">
        <v>66</v>
      </c>
    </row>
    <row r="1429" spans="1:49" hidden="1" x14ac:dyDescent="0.25">
      <c r="A1429" s="13" t="s">
        <v>1494</v>
      </c>
      <c r="B1429" s="13">
        <v>35494</v>
      </c>
      <c r="C1429" s="13" t="s">
        <v>1533</v>
      </c>
      <c r="D1429" s="13" t="s">
        <v>49</v>
      </c>
      <c r="E1429" s="13" t="s">
        <v>159</v>
      </c>
      <c r="F1429" s="15" t="s">
        <v>84</v>
      </c>
      <c r="G1429" s="13">
        <v>32.151944</v>
      </c>
      <c r="H1429" s="13">
        <v>-103.99805600000001</v>
      </c>
      <c r="I1429" s="16" t="s">
        <v>52</v>
      </c>
      <c r="J1429" s="13" t="s">
        <v>53</v>
      </c>
      <c r="K1429" s="13">
        <v>25</v>
      </c>
      <c r="L1429" s="13" t="s">
        <v>1536</v>
      </c>
      <c r="M1429" s="13" t="s">
        <v>55</v>
      </c>
      <c r="N1429" s="13" t="s">
        <v>56</v>
      </c>
      <c r="O1429" s="13" t="s">
        <v>1537</v>
      </c>
      <c r="P1429" s="13" t="s">
        <v>108</v>
      </c>
      <c r="Q1429" s="13" t="s">
        <v>108</v>
      </c>
      <c r="R1429" s="13" t="s">
        <v>108</v>
      </c>
      <c r="U1429" s="13">
        <v>4</v>
      </c>
      <c r="V1429" s="13" t="s">
        <v>59</v>
      </c>
      <c r="AA1429" s="13">
        <v>4</v>
      </c>
      <c r="AB1429" s="13" t="s">
        <v>59</v>
      </c>
      <c r="AC1429" s="13" t="s">
        <v>67</v>
      </c>
      <c r="AD1429" s="13" t="s">
        <v>61</v>
      </c>
      <c r="AE1429" s="13">
        <v>2.5</v>
      </c>
      <c r="AF1429" s="13" t="s">
        <v>62</v>
      </c>
      <c r="AL1429" s="13">
        <v>8760</v>
      </c>
      <c r="AM1429" s="13" t="s">
        <v>64</v>
      </c>
      <c r="AO1429" s="11">
        <v>44068.419305555559</v>
      </c>
      <c r="AP1429" s="11" t="s">
        <v>66</v>
      </c>
      <c r="AQ1429" s="11" t="s">
        <v>49</v>
      </c>
      <c r="AR1429" s="11" t="s">
        <v>66</v>
      </c>
      <c r="AS1429" s="11" t="s">
        <v>55</v>
      </c>
      <c r="AT1429" s="11" t="s">
        <v>66</v>
      </c>
      <c r="AU1429" s="11" t="s">
        <v>61</v>
      </c>
      <c r="AV1429" t="s">
        <v>66</v>
      </c>
      <c r="AW1429" t="s">
        <v>66</v>
      </c>
    </row>
    <row r="1430" spans="1:49" hidden="1" x14ac:dyDescent="0.25">
      <c r="A1430" s="13" t="s">
        <v>1494</v>
      </c>
      <c r="B1430" s="13">
        <v>35494</v>
      </c>
      <c r="C1430" s="13" t="s">
        <v>1533</v>
      </c>
      <c r="D1430" s="13" t="s">
        <v>49</v>
      </c>
      <c r="E1430" s="13" t="s">
        <v>159</v>
      </c>
      <c r="F1430" s="15" t="s">
        <v>84</v>
      </c>
      <c r="G1430" s="13">
        <v>32.151944</v>
      </c>
      <c r="H1430" s="13">
        <v>-103.99805600000001</v>
      </c>
      <c r="I1430" s="16" t="s">
        <v>52</v>
      </c>
      <c r="J1430" s="13" t="s">
        <v>53</v>
      </c>
      <c r="K1430" s="13">
        <v>45</v>
      </c>
      <c r="L1430" s="13" t="s">
        <v>1500</v>
      </c>
      <c r="M1430" s="13" t="s">
        <v>55</v>
      </c>
      <c r="N1430" s="13" t="s">
        <v>56</v>
      </c>
      <c r="O1430" s="13" t="s">
        <v>1535</v>
      </c>
      <c r="P1430" s="13" t="s">
        <v>108</v>
      </c>
      <c r="Q1430" s="13" t="s">
        <v>108</v>
      </c>
      <c r="R1430" s="13" t="s">
        <v>108</v>
      </c>
      <c r="U1430" s="13">
        <v>4</v>
      </c>
      <c r="V1430" s="13" t="s">
        <v>59</v>
      </c>
      <c r="AC1430" s="13" t="s">
        <v>67</v>
      </c>
      <c r="AD1430" s="13" t="s">
        <v>61</v>
      </c>
      <c r="AE1430" s="13">
        <v>0.6</v>
      </c>
      <c r="AF1430" s="13" t="s">
        <v>68</v>
      </c>
      <c r="AK1430" s="13" t="s">
        <v>63</v>
      </c>
      <c r="AL1430" s="13">
        <v>8760</v>
      </c>
      <c r="AM1430" s="13" t="s">
        <v>64</v>
      </c>
      <c r="AO1430" s="11">
        <v>44068.419305555559</v>
      </c>
      <c r="AP1430" s="11" t="s">
        <v>66</v>
      </c>
      <c r="AQ1430" s="11" t="s">
        <v>49</v>
      </c>
      <c r="AR1430" s="11" t="s">
        <v>66</v>
      </c>
      <c r="AS1430" s="11" t="s">
        <v>55</v>
      </c>
      <c r="AT1430" s="11" t="s">
        <v>66</v>
      </c>
      <c r="AU1430" s="11" t="s">
        <v>61</v>
      </c>
      <c r="AV1430" t="s">
        <v>66</v>
      </c>
      <c r="AW1430" t="s">
        <v>66</v>
      </c>
    </row>
    <row r="1431" spans="1:49" hidden="1" x14ac:dyDescent="0.25">
      <c r="A1431" s="13" t="s">
        <v>1494</v>
      </c>
      <c r="B1431" s="13">
        <v>35494</v>
      </c>
      <c r="C1431" s="13" t="s">
        <v>1533</v>
      </c>
      <c r="D1431" s="13" t="s">
        <v>49</v>
      </c>
      <c r="E1431" s="13" t="s">
        <v>159</v>
      </c>
      <c r="F1431" s="15" t="s">
        <v>84</v>
      </c>
      <c r="G1431" s="13">
        <v>32.151944</v>
      </c>
      <c r="H1431" s="13">
        <v>-103.99805600000001</v>
      </c>
      <c r="I1431" s="16" t="s">
        <v>52</v>
      </c>
      <c r="J1431" s="13" t="s">
        <v>53</v>
      </c>
      <c r="K1431" s="13">
        <v>45</v>
      </c>
      <c r="L1431" s="13" t="s">
        <v>1500</v>
      </c>
      <c r="M1431" s="13" t="s">
        <v>55</v>
      </c>
      <c r="N1431" s="13" t="s">
        <v>56</v>
      </c>
      <c r="O1431" s="13" t="s">
        <v>1535</v>
      </c>
      <c r="P1431" s="13" t="s">
        <v>108</v>
      </c>
      <c r="Q1431" s="13" t="s">
        <v>108</v>
      </c>
      <c r="R1431" s="13" t="s">
        <v>108</v>
      </c>
      <c r="U1431" s="13">
        <v>4</v>
      </c>
      <c r="V1431" s="13" t="s">
        <v>59</v>
      </c>
      <c r="AA1431" s="13">
        <v>4</v>
      </c>
      <c r="AB1431" s="13" t="s">
        <v>59</v>
      </c>
      <c r="AC1431" s="13" t="s">
        <v>67</v>
      </c>
      <c r="AD1431" s="13" t="s">
        <v>61</v>
      </c>
      <c r="AE1431" s="13">
        <v>2.5</v>
      </c>
      <c r="AF1431" s="13" t="s">
        <v>62</v>
      </c>
      <c r="AK1431" s="13" t="s">
        <v>63</v>
      </c>
      <c r="AL1431" s="13">
        <v>8760</v>
      </c>
      <c r="AM1431" s="13" t="s">
        <v>64</v>
      </c>
      <c r="AO1431" s="11">
        <v>44068.419305555559</v>
      </c>
      <c r="AP1431" s="11" t="s">
        <v>66</v>
      </c>
      <c r="AQ1431" s="11" t="s">
        <v>49</v>
      </c>
      <c r="AR1431" s="11" t="s">
        <v>66</v>
      </c>
      <c r="AS1431" s="11" t="s">
        <v>55</v>
      </c>
      <c r="AT1431" s="11" t="s">
        <v>66</v>
      </c>
      <c r="AU1431" s="11" t="s">
        <v>61</v>
      </c>
      <c r="AV1431" t="s">
        <v>66</v>
      </c>
      <c r="AW1431" t="s">
        <v>66</v>
      </c>
    </row>
    <row r="1432" spans="1:49" hidden="1" x14ac:dyDescent="0.25">
      <c r="A1432" s="13" t="s">
        <v>1494</v>
      </c>
      <c r="B1432" s="13">
        <v>35494</v>
      </c>
      <c r="C1432" s="13" t="s">
        <v>1533</v>
      </c>
      <c r="D1432" s="13" t="s">
        <v>49</v>
      </c>
      <c r="E1432" s="13" t="s">
        <v>159</v>
      </c>
      <c r="F1432" s="15" t="s">
        <v>84</v>
      </c>
      <c r="G1432" s="13">
        <v>32.151944</v>
      </c>
      <c r="H1432" s="13">
        <v>-103.99805600000001</v>
      </c>
      <c r="I1432" s="16" t="s">
        <v>52</v>
      </c>
      <c r="J1432" s="13" t="s">
        <v>53</v>
      </c>
      <c r="K1432" s="13">
        <v>46</v>
      </c>
      <c r="L1432" s="13" t="s">
        <v>1502</v>
      </c>
      <c r="M1432" s="13" t="s">
        <v>55</v>
      </c>
      <c r="N1432" s="13" t="s">
        <v>56</v>
      </c>
      <c r="O1432" s="13" t="s">
        <v>1535</v>
      </c>
      <c r="P1432" s="13" t="s">
        <v>108</v>
      </c>
      <c r="Q1432" s="13" t="s">
        <v>108</v>
      </c>
      <c r="R1432" s="13" t="s">
        <v>108</v>
      </c>
      <c r="U1432" s="13">
        <v>4</v>
      </c>
      <c r="V1432" s="13" t="s">
        <v>59</v>
      </c>
      <c r="AC1432" s="13" t="s">
        <v>67</v>
      </c>
      <c r="AD1432" s="13" t="s">
        <v>61</v>
      </c>
      <c r="AE1432" s="13">
        <v>0.6</v>
      </c>
      <c r="AF1432" s="13" t="s">
        <v>68</v>
      </c>
      <c r="AK1432" s="13" t="s">
        <v>63</v>
      </c>
      <c r="AL1432" s="13">
        <v>8760</v>
      </c>
      <c r="AM1432" s="13" t="s">
        <v>64</v>
      </c>
      <c r="AO1432" s="11">
        <v>44068.419305555559</v>
      </c>
      <c r="AP1432" s="11" t="s">
        <v>66</v>
      </c>
      <c r="AQ1432" s="11" t="s">
        <v>49</v>
      </c>
      <c r="AR1432" s="11" t="s">
        <v>66</v>
      </c>
      <c r="AS1432" s="11" t="s">
        <v>55</v>
      </c>
      <c r="AT1432" s="11" t="s">
        <v>66</v>
      </c>
      <c r="AU1432" s="11" t="s">
        <v>61</v>
      </c>
      <c r="AV1432" t="s">
        <v>66</v>
      </c>
      <c r="AW1432" t="s">
        <v>66</v>
      </c>
    </row>
    <row r="1433" spans="1:49" hidden="1" x14ac:dyDescent="0.25">
      <c r="A1433" s="13" t="s">
        <v>1494</v>
      </c>
      <c r="B1433" s="13">
        <v>35494</v>
      </c>
      <c r="C1433" s="13" t="s">
        <v>1533</v>
      </c>
      <c r="D1433" s="13" t="s">
        <v>49</v>
      </c>
      <c r="E1433" s="13" t="s">
        <v>159</v>
      </c>
      <c r="F1433" s="15" t="s">
        <v>84</v>
      </c>
      <c r="G1433" s="13">
        <v>32.151944</v>
      </c>
      <c r="H1433" s="13">
        <v>-103.99805600000001</v>
      </c>
      <c r="I1433" s="16" t="s">
        <v>52</v>
      </c>
      <c r="J1433" s="13" t="s">
        <v>53</v>
      </c>
      <c r="K1433" s="13">
        <v>46</v>
      </c>
      <c r="L1433" s="13" t="s">
        <v>1502</v>
      </c>
      <c r="M1433" s="13" t="s">
        <v>55</v>
      </c>
      <c r="N1433" s="13" t="s">
        <v>56</v>
      </c>
      <c r="O1433" s="13" t="s">
        <v>1535</v>
      </c>
      <c r="P1433" s="13" t="s">
        <v>108</v>
      </c>
      <c r="Q1433" s="13" t="s">
        <v>108</v>
      </c>
      <c r="R1433" s="13" t="s">
        <v>108</v>
      </c>
      <c r="U1433" s="13">
        <v>4</v>
      </c>
      <c r="V1433" s="13" t="s">
        <v>59</v>
      </c>
      <c r="AA1433" s="13">
        <v>4</v>
      </c>
      <c r="AB1433" s="13" t="s">
        <v>59</v>
      </c>
      <c r="AC1433" s="13" t="s">
        <v>67</v>
      </c>
      <c r="AD1433" s="13" t="s">
        <v>61</v>
      </c>
      <c r="AE1433" s="13">
        <v>2.5</v>
      </c>
      <c r="AF1433" s="13" t="s">
        <v>62</v>
      </c>
      <c r="AK1433" s="13" t="s">
        <v>63</v>
      </c>
      <c r="AL1433" s="13">
        <v>8760</v>
      </c>
      <c r="AM1433" s="13" t="s">
        <v>64</v>
      </c>
      <c r="AO1433" s="11">
        <v>44068.419305555559</v>
      </c>
      <c r="AP1433" s="11" t="s">
        <v>66</v>
      </c>
      <c r="AQ1433" s="11" t="s">
        <v>49</v>
      </c>
      <c r="AR1433" s="11" t="s">
        <v>66</v>
      </c>
      <c r="AS1433" s="11" t="s">
        <v>55</v>
      </c>
      <c r="AT1433" s="11" t="s">
        <v>66</v>
      </c>
      <c r="AU1433" s="11" t="s">
        <v>61</v>
      </c>
      <c r="AV1433" t="s">
        <v>66</v>
      </c>
      <c r="AW1433" t="s">
        <v>66</v>
      </c>
    </row>
    <row r="1434" spans="1:49" hidden="1" x14ac:dyDescent="0.25">
      <c r="A1434" s="13" t="s">
        <v>1494</v>
      </c>
      <c r="B1434" s="13">
        <v>35494</v>
      </c>
      <c r="C1434" s="13" t="s">
        <v>1533</v>
      </c>
      <c r="D1434" s="13" t="s">
        <v>49</v>
      </c>
      <c r="E1434" s="13" t="s">
        <v>159</v>
      </c>
      <c r="F1434" s="15" t="s">
        <v>84</v>
      </c>
      <c r="G1434" s="13">
        <v>32.151944</v>
      </c>
      <c r="H1434" s="13">
        <v>-103.99805600000001</v>
      </c>
      <c r="I1434" s="16" t="s">
        <v>52</v>
      </c>
      <c r="J1434" s="13" t="s">
        <v>53</v>
      </c>
      <c r="K1434" s="13">
        <v>47</v>
      </c>
      <c r="L1434" s="13" t="s">
        <v>1503</v>
      </c>
      <c r="M1434" s="13" t="s">
        <v>55</v>
      </c>
      <c r="N1434" s="13" t="s">
        <v>56</v>
      </c>
      <c r="O1434" s="13" t="s">
        <v>1537</v>
      </c>
      <c r="P1434" s="13" t="s">
        <v>108</v>
      </c>
      <c r="Q1434" s="13" t="s">
        <v>108</v>
      </c>
      <c r="R1434" s="13" t="s">
        <v>108</v>
      </c>
      <c r="U1434" s="13">
        <v>4</v>
      </c>
      <c r="V1434" s="13" t="s">
        <v>59</v>
      </c>
      <c r="AC1434" s="13" t="s">
        <v>67</v>
      </c>
      <c r="AD1434" s="13" t="s">
        <v>61</v>
      </c>
      <c r="AE1434" s="13">
        <v>0.6</v>
      </c>
      <c r="AF1434" s="13" t="s">
        <v>68</v>
      </c>
      <c r="AK1434" s="13" t="s">
        <v>63</v>
      </c>
      <c r="AL1434" s="13">
        <v>8760</v>
      </c>
      <c r="AM1434" s="13" t="s">
        <v>64</v>
      </c>
      <c r="AO1434" s="11">
        <v>44068.419305555559</v>
      </c>
      <c r="AP1434" s="11" t="s">
        <v>66</v>
      </c>
      <c r="AQ1434" s="11" t="s">
        <v>49</v>
      </c>
      <c r="AR1434" s="11" t="s">
        <v>66</v>
      </c>
      <c r="AS1434" s="11" t="s">
        <v>55</v>
      </c>
      <c r="AT1434" s="11" t="s">
        <v>66</v>
      </c>
      <c r="AU1434" s="11" t="s">
        <v>61</v>
      </c>
      <c r="AV1434" t="s">
        <v>66</v>
      </c>
      <c r="AW1434" t="s">
        <v>66</v>
      </c>
    </row>
    <row r="1435" spans="1:49" hidden="1" x14ac:dyDescent="0.25">
      <c r="A1435" s="13" t="s">
        <v>1494</v>
      </c>
      <c r="B1435" s="13">
        <v>35494</v>
      </c>
      <c r="C1435" s="13" t="s">
        <v>1533</v>
      </c>
      <c r="D1435" s="13" t="s">
        <v>49</v>
      </c>
      <c r="E1435" s="13" t="s">
        <v>159</v>
      </c>
      <c r="F1435" s="15" t="s">
        <v>84</v>
      </c>
      <c r="G1435" s="13">
        <v>32.151944</v>
      </c>
      <c r="H1435" s="13">
        <v>-103.99805600000001</v>
      </c>
      <c r="I1435" s="16" t="s">
        <v>52</v>
      </c>
      <c r="J1435" s="13" t="s">
        <v>53</v>
      </c>
      <c r="K1435" s="13">
        <v>47</v>
      </c>
      <c r="L1435" s="13" t="s">
        <v>1503</v>
      </c>
      <c r="M1435" s="13" t="s">
        <v>55</v>
      </c>
      <c r="N1435" s="13" t="s">
        <v>56</v>
      </c>
      <c r="O1435" s="13" t="s">
        <v>1537</v>
      </c>
      <c r="P1435" s="13" t="s">
        <v>108</v>
      </c>
      <c r="Q1435" s="13" t="s">
        <v>108</v>
      </c>
      <c r="R1435" s="13" t="s">
        <v>108</v>
      </c>
      <c r="U1435" s="13">
        <v>4</v>
      </c>
      <c r="V1435" s="13" t="s">
        <v>59</v>
      </c>
      <c r="AA1435" s="13">
        <v>4</v>
      </c>
      <c r="AB1435" s="13" t="s">
        <v>59</v>
      </c>
      <c r="AC1435" s="13" t="s">
        <v>67</v>
      </c>
      <c r="AD1435" s="13" t="s">
        <v>61</v>
      </c>
      <c r="AE1435" s="13">
        <v>2.5</v>
      </c>
      <c r="AF1435" s="13" t="s">
        <v>62</v>
      </c>
      <c r="AK1435" s="13" t="s">
        <v>63</v>
      </c>
      <c r="AL1435" s="13">
        <v>8760</v>
      </c>
      <c r="AM1435" s="13" t="s">
        <v>64</v>
      </c>
      <c r="AO1435" s="11">
        <v>44068.419305555559</v>
      </c>
      <c r="AP1435" s="11" t="s">
        <v>66</v>
      </c>
      <c r="AQ1435" s="11" t="s">
        <v>49</v>
      </c>
      <c r="AR1435" s="11" t="s">
        <v>66</v>
      </c>
      <c r="AS1435" s="11" t="s">
        <v>55</v>
      </c>
      <c r="AT1435" s="11" t="s">
        <v>66</v>
      </c>
      <c r="AU1435" s="11" t="s">
        <v>61</v>
      </c>
      <c r="AV1435" t="s">
        <v>66</v>
      </c>
      <c r="AW1435" t="s">
        <v>66</v>
      </c>
    </row>
    <row r="1436" spans="1:49" hidden="1" x14ac:dyDescent="0.25">
      <c r="A1436" s="13" t="s">
        <v>1494</v>
      </c>
      <c r="B1436" s="13">
        <v>35750</v>
      </c>
      <c r="C1436" s="13" t="s">
        <v>1538</v>
      </c>
      <c r="D1436" s="13" t="s">
        <v>49</v>
      </c>
      <c r="E1436" s="13" t="s">
        <v>74</v>
      </c>
      <c r="F1436" s="15" t="s">
        <v>84</v>
      </c>
      <c r="G1436" s="13">
        <v>32.154445000000003</v>
      </c>
      <c r="H1436" s="13">
        <v>-104.01611200000001</v>
      </c>
      <c r="I1436" s="16" t="s">
        <v>75</v>
      </c>
      <c r="J1436" s="13" t="s">
        <v>53</v>
      </c>
      <c r="K1436" s="13">
        <v>15</v>
      </c>
      <c r="L1436" s="13" t="s">
        <v>267</v>
      </c>
      <c r="M1436" s="13" t="s">
        <v>55</v>
      </c>
      <c r="N1436" s="13" t="s">
        <v>56</v>
      </c>
      <c r="O1436" s="13" t="s">
        <v>1539</v>
      </c>
      <c r="P1436" s="13" t="s">
        <v>146</v>
      </c>
      <c r="Q1436" s="13" t="s">
        <v>146</v>
      </c>
      <c r="R1436" s="13" t="s">
        <v>146</v>
      </c>
      <c r="Y1436" s="13">
        <v>3</v>
      </c>
      <c r="Z1436" s="13" t="s">
        <v>59</v>
      </c>
      <c r="AA1436" s="13">
        <v>3</v>
      </c>
      <c r="AB1436" s="13" t="s">
        <v>59</v>
      </c>
      <c r="AC1436" s="13" t="s">
        <v>67</v>
      </c>
      <c r="AD1436" s="13" t="s">
        <v>61</v>
      </c>
      <c r="AE1436" s="13">
        <v>1.84</v>
      </c>
      <c r="AF1436" s="13" t="s">
        <v>62</v>
      </c>
      <c r="AG1436" s="13" t="s">
        <v>69</v>
      </c>
      <c r="AK1436" s="13" t="s">
        <v>63</v>
      </c>
      <c r="AL1436" s="13">
        <v>8760</v>
      </c>
      <c r="AM1436" s="13" t="s">
        <v>64</v>
      </c>
      <c r="AO1436" s="11">
        <v>44068.419305555559</v>
      </c>
      <c r="AP1436" s="11" t="s">
        <v>66</v>
      </c>
      <c r="AQ1436" s="11" t="s">
        <v>49</v>
      </c>
      <c r="AR1436" s="11" t="s">
        <v>66</v>
      </c>
      <c r="AS1436" s="11" t="s">
        <v>55</v>
      </c>
      <c r="AT1436" s="11" t="s">
        <v>66</v>
      </c>
      <c r="AU1436" s="11" t="s">
        <v>61</v>
      </c>
      <c r="AV1436" t="s">
        <v>66</v>
      </c>
      <c r="AW1436" t="s">
        <v>66</v>
      </c>
    </row>
    <row r="1437" spans="1:49" hidden="1" x14ac:dyDescent="0.25">
      <c r="A1437" s="13" t="s">
        <v>1494</v>
      </c>
      <c r="B1437" s="13">
        <v>35750</v>
      </c>
      <c r="C1437" s="13" t="s">
        <v>1538</v>
      </c>
      <c r="D1437" s="13" t="s">
        <v>49</v>
      </c>
      <c r="E1437" s="13" t="s">
        <v>74</v>
      </c>
      <c r="F1437" s="15" t="s">
        <v>84</v>
      </c>
      <c r="G1437" s="13">
        <v>32.154445000000003</v>
      </c>
      <c r="H1437" s="13">
        <v>-104.01611200000001</v>
      </c>
      <c r="I1437" s="16" t="s">
        <v>75</v>
      </c>
      <c r="J1437" s="13" t="s">
        <v>53</v>
      </c>
      <c r="K1437" s="13">
        <v>15</v>
      </c>
      <c r="L1437" s="13" t="s">
        <v>267</v>
      </c>
      <c r="M1437" s="13" t="s">
        <v>55</v>
      </c>
      <c r="N1437" s="13" t="s">
        <v>56</v>
      </c>
      <c r="O1437" s="13" t="s">
        <v>1539</v>
      </c>
      <c r="P1437" s="13" t="s">
        <v>146</v>
      </c>
      <c r="Q1437" s="13" t="s">
        <v>146</v>
      </c>
      <c r="R1437" s="13" t="s">
        <v>146</v>
      </c>
      <c r="Y1437" s="13">
        <v>3</v>
      </c>
      <c r="Z1437" s="13" t="s">
        <v>59</v>
      </c>
      <c r="AA1437" s="13">
        <v>3</v>
      </c>
      <c r="AB1437" s="13" t="s">
        <v>59</v>
      </c>
      <c r="AC1437" s="13" t="s">
        <v>67</v>
      </c>
      <c r="AD1437" s="13" t="s">
        <v>61</v>
      </c>
      <c r="AE1437" s="13">
        <v>0.42</v>
      </c>
      <c r="AF1437" s="13" t="s">
        <v>68</v>
      </c>
      <c r="AG1437" s="13" t="s">
        <v>69</v>
      </c>
      <c r="AK1437" s="13" t="s">
        <v>63</v>
      </c>
      <c r="AL1437" s="13">
        <v>8760</v>
      </c>
      <c r="AM1437" s="13" t="s">
        <v>64</v>
      </c>
      <c r="AO1437" s="11">
        <v>44068.419305555559</v>
      </c>
      <c r="AP1437" s="11" t="s">
        <v>66</v>
      </c>
      <c r="AQ1437" s="11" t="s">
        <v>49</v>
      </c>
      <c r="AR1437" s="11" t="s">
        <v>66</v>
      </c>
      <c r="AS1437" s="11" t="s">
        <v>55</v>
      </c>
      <c r="AT1437" s="11" t="s">
        <v>66</v>
      </c>
      <c r="AU1437" s="11" t="s">
        <v>61</v>
      </c>
      <c r="AV1437" t="s">
        <v>66</v>
      </c>
      <c r="AW1437" t="s">
        <v>66</v>
      </c>
    </row>
    <row r="1438" spans="1:49" hidden="1" x14ac:dyDescent="0.25">
      <c r="A1438" s="13" t="s">
        <v>1494</v>
      </c>
      <c r="B1438" s="13">
        <v>37951</v>
      </c>
      <c r="C1438" s="13" t="s">
        <v>1540</v>
      </c>
      <c r="D1438" s="13" t="s">
        <v>49</v>
      </c>
      <c r="E1438" s="13" t="s">
        <v>74</v>
      </c>
      <c r="F1438" s="15" t="s">
        <v>84</v>
      </c>
      <c r="G1438" s="13">
        <v>32.380000000000003</v>
      </c>
      <c r="H1438" s="13">
        <v>-103.87</v>
      </c>
      <c r="I1438" s="16" t="s">
        <v>75</v>
      </c>
      <c r="J1438" s="13" t="s">
        <v>53</v>
      </c>
      <c r="K1438" s="13">
        <v>26</v>
      </c>
      <c r="L1438" s="13" t="s">
        <v>267</v>
      </c>
      <c r="M1438" s="13" t="s">
        <v>55</v>
      </c>
      <c r="N1438" s="13" t="s">
        <v>56</v>
      </c>
      <c r="O1438" s="13" t="s">
        <v>1541</v>
      </c>
      <c r="P1438" s="13" t="s">
        <v>108</v>
      </c>
      <c r="Q1438" s="13" t="s">
        <v>108</v>
      </c>
      <c r="R1438" s="13" t="s">
        <v>108</v>
      </c>
      <c r="T1438" s="14">
        <v>43150.419305555559</v>
      </c>
      <c r="Y1438" s="13">
        <v>3</v>
      </c>
      <c r="Z1438" s="13" t="s">
        <v>59</v>
      </c>
      <c r="AA1438" s="13">
        <v>3</v>
      </c>
      <c r="AB1438" s="13" t="s">
        <v>59</v>
      </c>
      <c r="AC1438" s="13" t="s">
        <v>67</v>
      </c>
      <c r="AD1438" s="13" t="s">
        <v>61</v>
      </c>
      <c r="AE1438" s="13">
        <v>0.42</v>
      </c>
      <c r="AF1438" s="13" t="s">
        <v>68</v>
      </c>
      <c r="AG1438" s="13" t="s">
        <v>69</v>
      </c>
      <c r="AK1438" s="13" t="s">
        <v>63</v>
      </c>
      <c r="AL1438" s="13">
        <v>8760</v>
      </c>
      <c r="AM1438" s="13" t="s">
        <v>64</v>
      </c>
      <c r="AO1438" s="11">
        <v>44068.419305555559</v>
      </c>
      <c r="AP1438" s="11" t="s">
        <v>66</v>
      </c>
      <c r="AQ1438" s="11" t="s">
        <v>49</v>
      </c>
      <c r="AR1438" s="11" t="s">
        <v>66</v>
      </c>
      <c r="AS1438" s="11" t="s">
        <v>55</v>
      </c>
      <c r="AT1438" s="11" t="s">
        <v>66</v>
      </c>
      <c r="AU1438" s="11" t="s">
        <v>61</v>
      </c>
      <c r="AV1438" t="s">
        <v>66</v>
      </c>
      <c r="AW1438" t="s">
        <v>66</v>
      </c>
    </row>
    <row r="1439" spans="1:49" hidden="1" x14ac:dyDescent="0.25">
      <c r="A1439" s="13" t="s">
        <v>1494</v>
      </c>
      <c r="B1439" s="13">
        <v>37951</v>
      </c>
      <c r="C1439" s="13" t="s">
        <v>1540</v>
      </c>
      <c r="D1439" s="13" t="s">
        <v>49</v>
      </c>
      <c r="E1439" s="13" t="s">
        <v>74</v>
      </c>
      <c r="F1439" s="15" t="s">
        <v>84</v>
      </c>
      <c r="G1439" s="13">
        <v>32.380000000000003</v>
      </c>
      <c r="H1439" s="13">
        <v>-103.87</v>
      </c>
      <c r="I1439" s="16" t="s">
        <v>75</v>
      </c>
      <c r="J1439" s="13" t="s">
        <v>53</v>
      </c>
      <c r="K1439" s="13">
        <v>26</v>
      </c>
      <c r="L1439" s="13" t="s">
        <v>267</v>
      </c>
      <c r="M1439" s="13" t="s">
        <v>55</v>
      </c>
      <c r="N1439" s="13" t="s">
        <v>56</v>
      </c>
      <c r="O1439" s="13" t="s">
        <v>1541</v>
      </c>
      <c r="P1439" s="13" t="s">
        <v>108</v>
      </c>
      <c r="Q1439" s="13" t="s">
        <v>108</v>
      </c>
      <c r="R1439" s="13" t="s">
        <v>108</v>
      </c>
      <c r="T1439" s="14">
        <v>43150.419305555559</v>
      </c>
      <c r="Y1439" s="13">
        <v>3</v>
      </c>
      <c r="Z1439" s="13" t="s">
        <v>59</v>
      </c>
      <c r="AA1439" s="13">
        <v>3</v>
      </c>
      <c r="AB1439" s="13" t="s">
        <v>59</v>
      </c>
      <c r="AC1439" s="13" t="s">
        <v>67</v>
      </c>
      <c r="AD1439" s="13" t="s">
        <v>61</v>
      </c>
      <c r="AE1439" s="13">
        <v>1.84</v>
      </c>
      <c r="AF1439" s="13" t="s">
        <v>62</v>
      </c>
      <c r="AG1439" s="13" t="s">
        <v>69</v>
      </c>
      <c r="AK1439" s="13" t="s">
        <v>63</v>
      </c>
      <c r="AL1439" s="13">
        <v>8760</v>
      </c>
      <c r="AM1439" s="13" t="s">
        <v>64</v>
      </c>
      <c r="AO1439" s="11">
        <v>44068.419305555559</v>
      </c>
      <c r="AP1439" s="11" t="s">
        <v>66</v>
      </c>
      <c r="AQ1439" s="11" t="s">
        <v>49</v>
      </c>
      <c r="AR1439" s="11" t="s">
        <v>66</v>
      </c>
      <c r="AS1439" s="11" t="s">
        <v>55</v>
      </c>
      <c r="AT1439" s="11" t="s">
        <v>66</v>
      </c>
      <c r="AU1439" s="11" t="s">
        <v>61</v>
      </c>
      <c r="AV1439" t="s">
        <v>66</v>
      </c>
      <c r="AW1439" t="s">
        <v>66</v>
      </c>
    </row>
    <row r="1440" spans="1:49" hidden="1" x14ac:dyDescent="0.25">
      <c r="A1440" s="13" t="s">
        <v>1494</v>
      </c>
      <c r="B1440" s="13">
        <v>37951</v>
      </c>
      <c r="C1440" s="13" t="s">
        <v>1540</v>
      </c>
      <c r="D1440" s="13" t="s">
        <v>49</v>
      </c>
      <c r="E1440" s="13" t="s">
        <v>74</v>
      </c>
      <c r="F1440" s="15" t="s">
        <v>84</v>
      </c>
      <c r="G1440" s="13">
        <v>32.380000000000003</v>
      </c>
      <c r="H1440" s="13">
        <v>-103.87</v>
      </c>
      <c r="I1440" s="16" t="s">
        <v>75</v>
      </c>
      <c r="J1440" s="13" t="s">
        <v>53</v>
      </c>
      <c r="K1440" s="13">
        <v>27</v>
      </c>
      <c r="L1440" s="13" t="s">
        <v>269</v>
      </c>
      <c r="M1440" s="13" t="s">
        <v>55</v>
      </c>
      <c r="N1440" s="13" t="s">
        <v>56</v>
      </c>
      <c r="O1440" s="13" t="s">
        <v>1541</v>
      </c>
      <c r="P1440" s="13" t="s">
        <v>108</v>
      </c>
      <c r="Q1440" s="13" t="s">
        <v>108</v>
      </c>
      <c r="R1440" s="13" t="s">
        <v>108</v>
      </c>
      <c r="T1440" s="14">
        <v>43150.419305555559</v>
      </c>
      <c r="Y1440" s="13">
        <v>3</v>
      </c>
      <c r="Z1440" s="13" t="s">
        <v>59</v>
      </c>
      <c r="AA1440" s="13">
        <v>3</v>
      </c>
      <c r="AB1440" s="13" t="s">
        <v>59</v>
      </c>
      <c r="AC1440" s="13" t="s">
        <v>67</v>
      </c>
      <c r="AD1440" s="13" t="s">
        <v>61</v>
      </c>
      <c r="AE1440" s="13">
        <v>0.42</v>
      </c>
      <c r="AF1440" s="13" t="s">
        <v>68</v>
      </c>
      <c r="AG1440" s="13" t="s">
        <v>69</v>
      </c>
      <c r="AK1440" s="13" t="s">
        <v>63</v>
      </c>
      <c r="AL1440" s="13">
        <v>8760</v>
      </c>
      <c r="AM1440" s="13" t="s">
        <v>64</v>
      </c>
      <c r="AO1440" s="11">
        <v>44068.419305555559</v>
      </c>
      <c r="AP1440" s="11" t="s">
        <v>66</v>
      </c>
      <c r="AQ1440" s="11" t="s">
        <v>49</v>
      </c>
      <c r="AR1440" s="11" t="s">
        <v>66</v>
      </c>
      <c r="AS1440" s="11" t="s">
        <v>55</v>
      </c>
      <c r="AT1440" s="11" t="s">
        <v>66</v>
      </c>
      <c r="AU1440" s="11" t="s">
        <v>61</v>
      </c>
      <c r="AV1440" t="s">
        <v>66</v>
      </c>
      <c r="AW1440" t="s">
        <v>66</v>
      </c>
    </row>
    <row r="1441" spans="1:49" hidden="1" x14ac:dyDescent="0.25">
      <c r="A1441" s="13" t="s">
        <v>1494</v>
      </c>
      <c r="B1441" s="13">
        <v>37951</v>
      </c>
      <c r="C1441" s="13" t="s">
        <v>1540</v>
      </c>
      <c r="D1441" s="13" t="s">
        <v>49</v>
      </c>
      <c r="E1441" s="13" t="s">
        <v>74</v>
      </c>
      <c r="F1441" s="15" t="s">
        <v>84</v>
      </c>
      <c r="G1441" s="13">
        <v>32.380000000000003</v>
      </c>
      <c r="H1441" s="13">
        <v>-103.87</v>
      </c>
      <c r="I1441" s="16" t="s">
        <v>75</v>
      </c>
      <c r="J1441" s="13" t="s">
        <v>53</v>
      </c>
      <c r="K1441" s="13">
        <v>27</v>
      </c>
      <c r="L1441" s="13" t="s">
        <v>269</v>
      </c>
      <c r="M1441" s="13" t="s">
        <v>55</v>
      </c>
      <c r="N1441" s="13" t="s">
        <v>56</v>
      </c>
      <c r="O1441" s="13" t="s">
        <v>1541</v>
      </c>
      <c r="P1441" s="13" t="s">
        <v>108</v>
      </c>
      <c r="Q1441" s="13" t="s">
        <v>108</v>
      </c>
      <c r="R1441" s="13" t="s">
        <v>108</v>
      </c>
      <c r="T1441" s="14">
        <v>43150.419317129628</v>
      </c>
      <c r="Y1441" s="13">
        <v>3</v>
      </c>
      <c r="Z1441" s="13" t="s">
        <v>59</v>
      </c>
      <c r="AA1441" s="13">
        <v>3</v>
      </c>
      <c r="AB1441" s="13" t="s">
        <v>59</v>
      </c>
      <c r="AC1441" s="13" t="s">
        <v>67</v>
      </c>
      <c r="AD1441" s="13" t="s">
        <v>61</v>
      </c>
      <c r="AE1441" s="13">
        <v>1.84</v>
      </c>
      <c r="AF1441" s="13" t="s">
        <v>62</v>
      </c>
      <c r="AG1441" s="13" t="s">
        <v>69</v>
      </c>
      <c r="AK1441" s="13" t="s">
        <v>63</v>
      </c>
      <c r="AL1441" s="13">
        <v>8760</v>
      </c>
      <c r="AM1441" s="13" t="s">
        <v>64</v>
      </c>
      <c r="AO1441" s="11">
        <v>44068.419317129628</v>
      </c>
      <c r="AP1441" s="11" t="s">
        <v>66</v>
      </c>
      <c r="AQ1441" s="11" t="s">
        <v>49</v>
      </c>
      <c r="AR1441" s="11" t="s">
        <v>66</v>
      </c>
      <c r="AS1441" s="11" t="s">
        <v>55</v>
      </c>
      <c r="AT1441" s="11" t="s">
        <v>66</v>
      </c>
      <c r="AU1441" s="11" t="s">
        <v>61</v>
      </c>
      <c r="AV1441" t="s">
        <v>66</v>
      </c>
      <c r="AW1441" t="s">
        <v>66</v>
      </c>
    </row>
    <row r="1442" spans="1:49" hidden="1" x14ac:dyDescent="0.25">
      <c r="A1442" s="13" t="s">
        <v>1494</v>
      </c>
      <c r="B1442" s="13">
        <v>38024</v>
      </c>
      <c r="C1442" s="13" t="s">
        <v>1542</v>
      </c>
      <c r="D1442" s="13" t="s">
        <v>49</v>
      </c>
      <c r="E1442" s="13" t="s">
        <v>111</v>
      </c>
      <c r="F1442" s="15" t="s">
        <v>84</v>
      </c>
      <c r="G1442" s="13">
        <v>32.263888999999999</v>
      </c>
      <c r="H1442" s="13">
        <v>-103.93388899999999</v>
      </c>
      <c r="I1442" s="16" t="s">
        <v>75</v>
      </c>
      <c r="J1442" s="13" t="s">
        <v>53</v>
      </c>
      <c r="K1442" s="13">
        <v>8</v>
      </c>
      <c r="L1442" s="13" t="s">
        <v>1543</v>
      </c>
      <c r="M1442" s="13" t="s">
        <v>55</v>
      </c>
      <c r="N1442" s="13" t="s">
        <v>56</v>
      </c>
      <c r="O1442" s="13" t="s">
        <v>1544</v>
      </c>
      <c r="U1442" s="13">
        <v>2</v>
      </c>
      <c r="V1442" s="13" t="s">
        <v>59</v>
      </c>
      <c r="W1442" s="13">
        <v>2</v>
      </c>
      <c r="X1442" s="13" t="s">
        <v>59</v>
      </c>
      <c r="AA1442" s="13">
        <v>2</v>
      </c>
      <c r="AB1442" s="13" t="s">
        <v>59</v>
      </c>
      <c r="AC1442" s="13" t="s">
        <v>67</v>
      </c>
      <c r="AD1442" s="13" t="s">
        <v>61</v>
      </c>
      <c r="AE1442" s="13">
        <v>1.3</v>
      </c>
      <c r="AF1442" s="13" t="s">
        <v>62</v>
      </c>
      <c r="AG1442" s="13" t="s">
        <v>69</v>
      </c>
      <c r="AL1442" s="13">
        <v>8760</v>
      </c>
      <c r="AM1442" s="13" t="s">
        <v>100</v>
      </c>
      <c r="AN1442" s="13" t="s">
        <v>1545</v>
      </c>
      <c r="AO1442" s="11">
        <v>44068.419317129628</v>
      </c>
      <c r="AP1442" s="11" t="s">
        <v>66</v>
      </c>
      <c r="AQ1442" s="11" t="s">
        <v>49</v>
      </c>
      <c r="AR1442" s="11" t="s">
        <v>66</v>
      </c>
      <c r="AS1442" s="11" t="s">
        <v>55</v>
      </c>
      <c r="AT1442" s="11" t="s">
        <v>66</v>
      </c>
      <c r="AU1442" s="11" t="s">
        <v>61</v>
      </c>
      <c r="AV1442" t="s">
        <v>66</v>
      </c>
      <c r="AW1442" t="s">
        <v>66</v>
      </c>
    </row>
    <row r="1443" spans="1:49" hidden="1" x14ac:dyDescent="0.25">
      <c r="A1443" s="13" t="s">
        <v>1494</v>
      </c>
      <c r="B1443" s="13">
        <v>38024</v>
      </c>
      <c r="C1443" s="13" t="s">
        <v>1542</v>
      </c>
      <c r="D1443" s="13" t="s">
        <v>49</v>
      </c>
      <c r="E1443" s="13" t="s">
        <v>111</v>
      </c>
      <c r="F1443" s="15" t="s">
        <v>84</v>
      </c>
      <c r="G1443" s="13">
        <v>32.263888999999999</v>
      </c>
      <c r="H1443" s="13">
        <v>-103.93388899999999</v>
      </c>
      <c r="I1443" s="16" t="s">
        <v>75</v>
      </c>
      <c r="J1443" s="13" t="s">
        <v>53</v>
      </c>
      <c r="K1443" s="13">
        <v>21</v>
      </c>
      <c r="L1443" s="13" t="s">
        <v>1546</v>
      </c>
      <c r="M1443" s="13" t="s">
        <v>55</v>
      </c>
      <c r="N1443" s="13" t="s">
        <v>56</v>
      </c>
      <c r="O1443" s="13" t="s">
        <v>1544</v>
      </c>
      <c r="U1443" s="13">
        <v>2</v>
      </c>
      <c r="V1443" s="13" t="s">
        <v>59</v>
      </c>
      <c r="W1443" s="13">
        <v>2</v>
      </c>
      <c r="X1443" s="13" t="s">
        <v>59</v>
      </c>
      <c r="AA1443" s="13">
        <v>2</v>
      </c>
      <c r="AB1443" s="13" t="s">
        <v>59</v>
      </c>
      <c r="AC1443" s="13" t="s">
        <v>67</v>
      </c>
      <c r="AD1443" s="13" t="s">
        <v>61</v>
      </c>
      <c r="AE1443" s="13">
        <v>1.3</v>
      </c>
      <c r="AF1443" s="13" t="s">
        <v>62</v>
      </c>
      <c r="AG1443" s="13" t="s">
        <v>69</v>
      </c>
      <c r="AL1443" s="13">
        <v>8760</v>
      </c>
      <c r="AM1443" s="13" t="s">
        <v>100</v>
      </c>
      <c r="AN1443" s="13" t="s">
        <v>257</v>
      </c>
      <c r="AO1443" s="11">
        <v>44068.419317129628</v>
      </c>
      <c r="AP1443" s="11" t="s">
        <v>66</v>
      </c>
      <c r="AQ1443" s="11" t="s">
        <v>49</v>
      </c>
      <c r="AR1443" s="11" t="s">
        <v>66</v>
      </c>
      <c r="AS1443" s="11" t="s">
        <v>55</v>
      </c>
      <c r="AT1443" s="11" t="s">
        <v>66</v>
      </c>
      <c r="AU1443" s="11" t="s">
        <v>61</v>
      </c>
      <c r="AV1443" t="s">
        <v>66</v>
      </c>
      <c r="AW1443" t="s">
        <v>66</v>
      </c>
    </row>
    <row r="1444" spans="1:49" hidden="1" x14ac:dyDescent="0.25">
      <c r="A1444" s="13" t="s">
        <v>1494</v>
      </c>
      <c r="B1444" s="13">
        <v>38040</v>
      </c>
      <c r="C1444" s="13" t="s">
        <v>1547</v>
      </c>
      <c r="D1444" s="13" t="s">
        <v>49</v>
      </c>
      <c r="E1444" s="13" t="s">
        <v>74</v>
      </c>
      <c r="F1444" s="15" t="s">
        <v>84</v>
      </c>
      <c r="G1444" s="13">
        <v>32.271110999999998</v>
      </c>
      <c r="H1444" s="13">
        <v>-103.93777799999999</v>
      </c>
      <c r="I1444" s="16" t="s">
        <v>75</v>
      </c>
      <c r="J1444" s="13" t="s">
        <v>53</v>
      </c>
      <c r="K1444" s="13">
        <v>10</v>
      </c>
      <c r="L1444" s="13" t="s">
        <v>1496</v>
      </c>
      <c r="M1444" s="13" t="s">
        <v>55</v>
      </c>
      <c r="N1444" s="13" t="s">
        <v>56</v>
      </c>
      <c r="O1444" s="13" t="s">
        <v>1548</v>
      </c>
      <c r="P1444" s="13" t="s">
        <v>58</v>
      </c>
      <c r="Q1444" s="13" t="s">
        <v>58</v>
      </c>
      <c r="R1444" s="13" t="s">
        <v>58</v>
      </c>
      <c r="T1444" s="14">
        <v>43074.419317129628</v>
      </c>
      <c r="Y1444" s="13">
        <v>3</v>
      </c>
      <c r="Z1444" s="13" t="s">
        <v>59</v>
      </c>
      <c r="AA1444" s="13">
        <v>3</v>
      </c>
      <c r="AB1444" s="13" t="s">
        <v>59</v>
      </c>
      <c r="AC1444" s="13" t="s">
        <v>67</v>
      </c>
      <c r="AD1444" s="13" t="s">
        <v>61</v>
      </c>
      <c r="AE1444" s="13">
        <v>0.42</v>
      </c>
      <c r="AF1444" s="13" t="s">
        <v>68</v>
      </c>
      <c r="AG1444" s="13" t="s">
        <v>69</v>
      </c>
      <c r="AK1444" s="13" t="s">
        <v>63</v>
      </c>
      <c r="AL1444" s="13">
        <v>8760</v>
      </c>
      <c r="AM1444" s="13" t="s">
        <v>200</v>
      </c>
      <c r="AO1444" s="11">
        <v>44068.419317129628</v>
      </c>
      <c r="AP1444" s="11" t="s">
        <v>66</v>
      </c>
      <c r="AQ1444" s="11" t="s">
        <v>49</v>
      </c>
      <c r="AR1444" s="11" t="s">
        <v>66</v>
      </c>
      <c r="AS1444" s="11" t="s">
        <v>55</v>
      </c>
      <c r="AT1444" s="11" t="s">
        <v>66</v>
      </c>
      <c r="AU1444" s="11" t="s">
        <v>61</v>
      </c>
      <c r="AV1444" t="s">
        <v>66</v>
      </c>
      <c r="AW1444" t="s">
        <v>66</v>
      </c>
    </row>
    <row r="1445" spans="1:49" hidden="1" x14ac:dyDescent="0.25">
      <c r="A1445" s="13" t="s">
        <v>1494</v>
      </c>
      <c r="B1445" s="13">
        <v>38040</v>
      </c>
      <c r="C1445" s="13" t="s">
        <v>1547</v>
      </c>
      <c r="D1445" s="13" t="s">
        <v>49</v>
      </c>
      <c r="E1445" s="13" t="s">
        <v>74</v>
      </c>
      <c r="F1445" s="15" t="s">
        <v>84</v>
      </c>
      <c r="G1445" s="13">
        <v>32.271110999999998</v>
      </c>
      <c r="H1445" s="13">
        <v>-103.93777799999999</v>
      </c>
      <c r="I1445" s="16" t="s">
        <v>75</v>
      </c>
      <c r="J1445" s="13" t="s">
        <v>53</v>
      </c>
      <c r="K1445" s="13">
        <v>10</v>
      </c>
      <c r="L1445" s="13" t="s">
        <v>1496</v>
      </c>
      <c r="M1445" s="13" t="s">
        <v>55</v>
      </c>
      <c r="N1445" s="13" t="s">
        <v>56</v>
      </c>
      <c r="O1445" s="13" t="s">
        <v>1548</v>
      </c>
      <c r="P1445" s="13" t="s">
        <v>58</v>
      </c>
      <c r="Q1445" s="13" t="s">
        <v>58</v>
      </c>
      <c r="R1445" s="13" t="s">
        <v>58</v>
      </c>
      <c r="T1445" s="14">
        <v>43074.419317129628</v>
      </c>
      <c r="Y1445" s="13">
        <v>3</v>
      </c>
      <c r="Z1445" s="13" t="s">
        <v>59</v>
      </c>
      <c r="AA1445" s="13">
        <v>3</v>
      </c>
      <c r="AB1445" s="13" t="s">
        <v>59</v>
      </c>
      <c r="AC1445" s="13" t="s">
        <v>67</v>
      </c>
      <c r="AD1445" s="13" t="s">
        <v>61</v>
      </c>
      <c r="AE1445" s="13">
        <v>1.84</v>
      </c>
      <c r="AF1445" s="13" t="s">
        <v>62</v>
      </c>
      <c r="AG1445" s="13" t="s">
        <v>69</v>
      </c>
      <c r="AK1445" s="13" t="s">
        <v>63</v>
      </c>
      <c r="AL1445" s="13">
        <v>8760</v>
      </c>
      <c r="AM1445" s="13" t="s">
        <v>200</v>
      </c>
      <c r="AO1445" s="11">
        <v>44068.419317129628</v>
      </c>
      <c r="AP1445" s="11" t="s">
        <v>66</v>
      </c>
      <c r="AQ1445" s="11" t="s">
        <v>49</v>
      </c>
      <c r="AR1445" s="11" t="s">
        <v>66</v>
      </c>
      <c r="AS1445" s="11" t="s">
        <v>55</v>
      </c>
      <c r="AT1445" s="11" t="s">
        <v>66</v>
      </c>
      <c r="AU1445" s="11" t="s">
        <v>61</v>
      </c>
      <c r="AV1445" t="s">
        <v>66</v>
      </c>
      <c r="AW1445" t="s">
        <v>66</v>
      </c>
    </row>
    <row r="1446" spans="1:49" hidden="1" x14ac:dyDescent="0.25">
      <c r="A1446" s="13" t="s">
        <v>1494</v>
      </c>
      <c r="B1446" s="13">
        <v>38040</v>
      </c>
      <c r="C1446" s="13" t="s">
        <v>1547</v>
      </c>
      <c r="D1446" s="13" t="s">
        <v>49</v>
      </c>
      <c r="E1446" s="13" t="s">
        <v>74</v>
      </c>
      <c r="F1446" s="15" t="s">
        <v>84</v>
      </c>
      <c r="G1446" s="13">
        <v>32.271110999999998</v>
      </c>
      <c r="H1446" s="13">
        <v>-103.93777799999999</v>
      </c>
      <c r="I1446" s="16" t="s">
        <v>75</v>
      </c>
      <c r="J1446" s="13" t="s">
        <v>53</v>
      </c>
      <c r="K1446" s="13">
        <v>11</v>
      </c>
      <c r="L1446" s="13" t="s">
        <v>1497</v>
      </c>
      <c r="M1446" s="13" t="s">
        <v>55</v>
      </c>
      <c r="N1446" s="13" t="s">
        <v>56</v>
      </c>
      <c r="O1446" s="13" t="s">
        <v>1549</v>
      </c>
      <c r="P1446" s="13" t="s">
        <v>58</v>
      </c>
      <c r="Q1446" s="13" t="s">
        <v>58</v>
      </c>
      <c r="R1446" s="13" t="s">
        <v>58</v>
      </c>
      <c r="U1446" s="13">
        <v>3</v>
      </c>
      <c r="V1446" s="13" t="s">
        <v>59</v>
      </c>
      <c r="W1446" s="13">
        <v>3</v>
      </c>
      <c r="X1446" s="13" t="s">
        <v>59</v>
      </c>
      <c r="Y1446" s="13">
        <v>3</v>
      </c>
      <c r="Z1446" s="13" t="s">
        <v>59</v>
      </c>
      <c r="AA1446" s="13">
        <v>3</v>
      </c>
      <c r="AB1446" s="13" t="s">
        <v>59</v>
      </c>
      <c r="AC1446" s="13" t="s">
        <v>67</v>
      </c>
      <c r="AD1446" s="13" t="s">
        <v>61</v>
      </c>
      <c r="AE1446" s="13">
        <v>0.42</v>
      </c>
      <c r="AF1446" s="13" t="s">
        <v>68</v>
      </c>
      <c r="AG1446" s="13" t="s">
        <v>69</v>
      </c>
      <c r="AK1446" s="13" t="s">
        <v>63</v>
      </c>
      <c r="AL1446" s="13">
        <v>8760</v>
      </c>
      <c r="AM1446" s="13" t="s">
        <v>200</v>
      </c>
      <c r="AO1446" s="11">
        <v>44068.419317129628</v>
      </c>
      <c r="AP1446" s="11" t="s">
        <v>66</v>
      </c>
      <c r="AQ1446" s="11" t="s">
        <v>49</v>
      </c>
      <c r="AR1446" s="11" t="s">
        <v>66</v>
      </c>
      <c r="AS1446" s="11" t="s">
        <v>55</v>
      </c>
      <c r="AT1446" s="11" t="s">
        <v>66</v>
      </c>
      <c r="AU1446" s="11" t="s">
        <v>61</v>
      </c>
      <c r="AV1446" t="s">
        <v>66</v>
      </c>
      <c r="AW1446" t="s">
        <v>66</v>
      </c>
    </row>
    <row r="1447" spans="1:49" hidden="1" x14ac:dyDescent="0.25">
      <c r="A1447" s="13" t="s">
        <v>1494</v>
      </c>
      <c r="B1447" s="13">
        <v>38040</v>
      </c>
      <c r="C1447" s="13" t="s">
        <v>1547</v>
      </c>
      <c r="D1447" s="13" t="s">
        <v>49</v>
      </c>
      <c r="E1447" s="13" t="s">
        <v>74</v>
      </c>
      <c r="F1447" s="15" t="s">
        <v>84</v>
      </c>
      <c r="G1447" s="13">
        <v>32.271110999999998</v>
      </c>
      <c r="H1447" s="13">
        <v>-103.93777799999999</v>
      </c>
      <c r="I1447" s="16" t="s">
        <v>75</v>
      </c>
      <c r="J1447" s="13" t="s">
        <v>53</v>
      </c>
      <c r="K1447" s="13">
        <v>11</v>
      </c>
      <c r="L1447" s="13" t="s">
        <v>1497</v>
      </c>
      <c r="M1447" s="13" t="s">
        <v>55</v>
      </c>
      <c r="N1447" s="13" t="s">
        <v>56</v>
      </c>
      <c r="O1447" s="13" t="s">
        <v>1549</v>
      </c>
      <c r="P1447" s="13" t="s">
        <v>58</v>
      </c>
      <c r="Q1447" s="13" t="s">
        <v>58</v>
      </c>
      <c r="R1447" s="13" t="s">
        <v>58</v>
      </c>
      <c r="U1447" s="13">
        <v>3</v>
      </c>
      <c r="V1447" s="13" t="s">
        <v>59</v>
      </c>
      <c r="W1447" s="13">
        <v>3</v>
      </c>
      <c r="X1447" s="13" t="s">
        <v>59</v>
      </c>
      <c r="Y1447" s="13">
        <v>3</v>
      </c>
      <c r="Z1447" s="13" t="s">
        <v>59</v>
      </c>
      <c r="AA1447" s="13">
        <v>3</v>
      </c>
      <c r="AB1447" s="13" t="s">
        <v>59</v>
      </c>
      <c r="AC1447" s="13" t="s">
        <v>67</v>
      </c>
      <c r="AD1447" s="13" t="s">
        <v>61</v>
      </c>
      <c r="AE1447" s="13">
        <v>1.84</v>
      </c>
      <c r="AF1447" s="13" t="s">
        <v>62</v>
      </c>
      <c r="AG1447" s="13" t="s">
        <v>69</v>
      </c>
      <c r="AK1447" s="13" t="s">
        <v>63</v>
      </c>
      <c r="AL1447" s="13">
        <v>8760</v>
      </c>
      <c r="AM1447" s="13" t="s">
        <v>200</v>
      </c>
      <c r="AO1447" s="11">
        <v>44068.419317129628</v>
      </c>
      <c r="AP1447" s="11" t="s">
        <v>66</v>
      </c>
      <c r="AQ1447" s="11" t="s">
        <v>49</v>
      </c>
      <c r="AR1447" s="11" t="s">
        <v>66</v>
      </c>
      <c r="AS1447" s="11" t="s">
        <v>55</v>
      </c>
      <c r="AT1447" s="11" t="s">
        <v>66</v>
      </c>
      <c r="AU1447" s="11" t="s">
        <v>61</v>
      </c>
      <c r="AV1447" t="s">
        <v>66</v>
      </c>
      <c r="AW1447" t="s">
        <v>66</v>
      </c>
    </row>
    <row r="1448" spans="1:49" hidden="1" x14ac:dyDescent="0.25">
      <c r="A1448" s="13" t="s">
        <v>1494</v>
      </c>
      <c r="B1448" s="13">
        <v>38041</v>
      </c>
      <c r="C1448" s="13" t="s">
        <v>1550</v>
      </c>
      <c r="D1448" s="13" t="s">
        <v>49</v>
      </c>
      <c r="E1448" s="13" t="s">
        <v>74</v>
      </c>
      <c r="F1448" s="15" t="s">
        <v>84</v>
      </c>
      <c r="G1448" s="13">
        <v>32.372777999999997</v>
      </c>
      <c r="H1448" s="13">
        <v>-103.876389</v>
      </c>
      <c r="I1448" s="16" t="s">
        <v>75</v>
      </c>
      <c r="J1448" s="13" t="s">
        <v>53</v>
      </c>
      <c r="K1448" s="13">
        <v>10</v>
      </c>
      <c r="L1448" s="13" t="s">
        <v>267</v>
      </c>
      <c r="M1448" s="13" t="s">
        <v>55</v>
      </c>
      <c r="N1448" s="13" t="s">
        <v>56</v>
      </c>
      <c r="O1448" s="13" t="s">
        <v>1551</v>
      </c>
      <c r="P1448" s="13" t="s">
        <v>58</v>
      </c>
      <c r="Q1448" s="13" t="s">
        <v>58</v>
      </c>
      <c r="R1448" s="13" t="s">
        <v>58</v>
      </c>
      <c r="Y1448" s="13">
        <v>3</v>
      </c>
      <c r="Z1448" s="13" t="s">
        <v>59</v>
      </c>
      <c r="AA1448" s="13">
        <v>3</v>
      </c>
      <c r="AB1448" s="13" t="s">
        <v>59</v>
      </c>
      <c r="AC1448" s="13" t="s">
        <v>67</v>
      </c>
      <c r="AD1448" s="13" t="s">
        <v>61</v>
      </c>
      <c r="AE1448" s="13">
        <v>0.4</v>
      </c>
      <c r="AF1448" s="13" t="s">
        <v>68</v>
      </c>
      <c r="AG1448" s="13" t="s">
        <v>69</v>
      </c>
      <c r="AK1448" s="13" t="s">
        <v>63</v>
      </c>
      <c r="AL1448" s="13">
        <v>8760</v>
      </c>
      <c r="AM1448" s="13" t="s">
        <v>200</v>
      </c>
      <c r="AO1448" s="11">
        <v>44068.419317129628</v>
      </c>
      <c r="AP1448" s="11" t="s">
        <v>66</v>
      </c>
      <c r="AQ1448" s="11" t="s">
        <v>49</v>
      </c>
      <c r="AR1448" s="11" t="s">
        <v>66</v>
      </c>
      <c r="AS1448" s="11" t="s">
        <v>55</v>
      </c>
      <c r="AT1448" s="11" t="s">
        <v>66</v>
      </c>
      <c r="AU1448" s="11" t="s">
        <v>61</v>
      </c>
      <c r="AV1448" t="s">
        <v>66</v>
      </c>
      <c r="AW1448" t="s">
        <v>66</v>
      </c>
    </row>
    <row r="1449" spans="1:49" hidden="1" x14ac:dyDescent="0.25">
      <c r="A1449" s="13" t="s">
        <v>1494</v>
      </c>
      <c r="B1449" s="13">
        <v>38041</v>
      </c>
      <c r="C1449" s="13" t="s">
        <v>1550</v>
      </c>
      <c r="D1449" s="13" t="s">
        <v>49</v>
      </c>
      <c r="E1449" s="13" t="s">
        <v>74</v>
      </c>
      <c r="F1449" s="15" t="s">
        <v>84</v>
      </c>
      <c r="G1449" s="13">
        <v>32.372777999999997</v>
      </c>
      <c r="H1449" s="13">
        <v>-103.876389</v>
      </c>
      <c r="I1449" s="16" t="s">
        <v>75</v>
      </c>
      <c r="J1449" s="13" t="s">
        <v>53</v>
      </c>
      <c r="K1449" s="13">
        <v>10</v>
      </c>
      <c r="L1449" s="13" t="s">
        <v>267</v>
      </c>
      <c r="M1449" s="13" t="s">
        <v>55</v>
      </c>
      <c r="N1449" s="13" t="s">
        <v>56</v>
      </c>
      <c r="O1449" s="13" t="s">
        <v>1551</v>
      </c>
      <c r="P1449" s="13" t="s">
        <v>58</v>
      </c>
      <c r="Q1449" s="13" t="s">
        <v>58</v>
      </c>
      <c r="R1449" s="13" t="s">
        <v>58</v>
      </c>
      <c r="Y1449" s="13">
        <v>3</v>
      </c>
      <c r="Z1449" s="13" t="s">
        <v>59</v>
      </c>
      <c r="AA1449" s="13">
        <v>3</v>
      </c>
      <c r="AB1449" s="13" t="s">
        <v>59</v>
      </c>
      <c r="AC1449" s="13" t="s">
        <v>67</v>
      </c>
      <c r="AD1449" s="13" t="s">
        <v>61</v>
      </c>
      <c r="AE1449" s="13">
        <v>1.8</v>
      </c>
      <c r="AF1449" s="13" t="s">
        <v>62</v>
      </c>
      <c r="AG1449" s="13" t="s">
        <v>69</v>
      </c>
      <c r="AK1449" s="13" t="s">
        <v>63</v>
      </c>
      <c r="AL1449" s="13">
        <v>8760</v>
      </c>
      <c r="AM1449" s="13" t="s">
        <v>200</v>
      </c>
      <c r="AO1449" s="11">
        <v>44068.419317129628</v>
      </c>
      <c r="AP1449" s="11" t="s">
        <v>66</v>
      </c>
      <c r="AQ1449" s="11" t="s">
        <v>49</v>
      </c>
      <c r="AR1449" s="11" t="s">
        <v>66</v>
      </c>
      <c r="AS1449" s="11" t="s">
        <v>55</v>
      </c>
      <c r="AT1449" s="11" t="s">
        <v>66</v>
      </c>
      <c r="AU1449" s="11" t="s">
        <v>61</v>
      </c>
      <c r="AV1449" t="s">
        <v>66</v>
      </c>
      <c r="AW1449" t="s">
        <v>66</v>
      </c>
    </row>
    <row r="1450" spans="1:49" hidden="1" x14ac:dyDescent="0.25">
      <c r="A1450" s="13" t="s">
        <v>1494</v>
      </c>
      <c r="B1450" s="13">
        <v>38041</v>
      </c>
      <c r="C1450" s="13" t="s">
        <v>1550</v>
      </c>
      <c r="D1450" s="13" t="s">
        <v>49</v>
      </c>
      <c r="E1450" s="13" t="s">
        <v>74</v>
      </c>
      <c r="F1450" s="15" t="s">
        <v>84</v>
      </c>
      <c r="G1450" s="13">
        <v>32.372777999999997</v>
      </c>
      <c r="H1450" s="13">
        <v>-103.876389</v>
      </c>
      <c r="I1450" s="16" t="s">
        <v>75</v>
      </c>
      <c r="J1450" s="13" t="s">
        <v>53</v>
      </c>
      <c r="K1450" s="13">
        <v>11</v>
      </c>
      <c r="L1450" s="13" t="s">
        <v>269</v>
      </c>
      <c r="M1450" s="13" t="s">
        <v>55</v>
      </c>
      <c r="N1450" s="13" t="s">
        <v>56</v>
      </c>
      <c r="O1450" s="13" t="s">
        <v>1552</v>
      </c>
      <c r="P1450" s="13" t="s">
        <v>58</v>
      </c>
      <c r="Q1450" s="13" t="s">
        <v>58</v>
      </c>
      <c r="R1450" s="13" t="s">
        <v>58</v>
      </c>
      <c r="Y1450" s="13">
        <v>3</v>
      </c>
      <c r="Z1450" s="13" t="s">
        <v>59</v>
      </c>
      <c r="AA1450" s="13">
        <v>3</v>
      </c>
      <c r="AB1450" s="13" t="s">
        <v>59</v>
      </c>
      <c r="AC1450" s="13" t="s">
        <v>67</v>
      </c>
      <c r="AD1450" s="13" t="s">
        <v>61</v>
      </c>
      <c r="AE1450" s="13">
        <v>0.4</v>
      </c>
      <c r="AF1450" s="13" t="s">
        <v>68</v>
      </c>
      <c r="AG1450" s="13" t="s">
        <v>69</v>
      </c>
      <c r="AK1450" s="13" t="s">
        <v>63</v>
      </c>
      <c r="AL1450" s="13">
        <v>8760</v>
      </c>
      <c r="AM1450" s="13" t="s">
        <v>200</v>
      </c>
      <c r="AO1450" s="11">
        <v>44068.419317129628</v>
      </c>
      <c r="AP1450" s="11" t="s">
        <v>66</v>
      </c>
      <c r="AQ1450" s="11" t="s">
        <v>49</v>
      </c>
      <c r="AR1450" s="11" t="s">
        <v>66</v>
      </c>
      <c r="AS1450" s="11" t="s">
        <v>55</v>
      </c>
      <c r="AT1450" s="11" t="s">
        <v>66</v>
      </c>
      <c r="AU1450" s="11" t="s">
        <v>61</v>
      </c>
      <c r="AV1450" t="s">
        <v>66</v>
      </c>
      <c r="AW1450" t="s">
        <v>66</v>
      </c>
    </row>
    <row r="1451" spans="1:49" hidden="1" x14ac:dyDescent="0.25">
      <c r="A1451" s="13" t="s">
        <v>1494</v>
      </c>
      <c r="B1451" s="13">
        <v>38041</v>
      </c>
      <c r="C1451" s="13" t="s">
        <v>1550</v>
      </c>
      <c r="D1451" s="13" t="s">
        <v>49</v>
      </c>
      <c r="E1451" s="13" t="s">
        <v>74</v>
      </c>
      <c r="F1451" s="15" t="s">
        <v>84</v>
      </c>
      <c r="G1451" s="13">
        <v>32.372777999999997</v>
      </c>
      <c r="H1451" s="13">
        <v>-103.876389</v>
      </c>
      <c r="I1451" s="16" t="s">
        <v>75</v>
      </c>
      <c r="J1451" s="13" t="s">
        <v>53</v>
      </c>
      <c r="K1451" s="13">
        <v>11</v>
      </c>
      <c r="L1451" s="13" t="s">
        <v>269</v>
      </c>
      <c r="M1451" s="13" t="s">
        <v>55</v>
      </c>
      <c r="N1451" s="13" t="s">
        <v>56</v>
      </c>
      <c r="O1451" s="13" t="s">
        <v>1552</v>
      </c>
      <c r="P1451" s="13" t="s">
        <v>58</v>
      </c>
      <c r="Q1451" s="13" t="s">
        <v>58</v>
      </c>
      <c r="R1451" s="13" t="s">
        <v>58</v>
      </c>
      <c r="Y1451" s="13">
        <v>3</v>
      </c>
      <c r="Z1451" s="13" t="s">
        <v>59</v>
      </c>
      <c r="AA1451" s="13">
        <v>3</v>
      </c>
      <c r="AB1451" s="13" t="s">
        <v>59</v>
      </c>
      <c r="AC1451" s="13" t="s">
        <v>67</v>
      </c>
      <c r="AD1451" s="13" t="s">
        <v>61</v>
      </c>
      <c r="AE1451" s="13">
        <v>1.8</v>
      </c>
      <c r="AF1451" s="13" t="s">
        <v>62</v>
      </c>
      <c r="AG1451" s="13" t="s">
        <v>69</v>
      </c>
      <c r="AK1451" s="13" t="s">
        <v>63</v>
      </c>
      <c r="AL1451" s="13">
        <v>8760</v>
      </c>
      <c r="AM1451" s="13" t="s">
        <v>200</v>
      </c>
      <c r="AO1451" s="11">
        <v>44068.419317129628</v>
      </c>
      <c r="AP1451" s="11" t="s">
        <v>66</v>
      </c>
      <c r="AQ1451" s="11" t="s">
        <v>49</v>
      </c>
      <c r="AR1451" s="11" t="s">
        <v>66</v>
      </c>
      <c r="AS1451" s="11" t="s">
        <v>55</v>
      </c>
      <c r="AT1451" s="11" t="s">
        <v>66</v>
      </c>
      <c r="AU1451" s="11" t="s">
        <v>61</v>
      </c>
      <c r="AV1451" t="s">
        <v>66</v>
      </c>
      <c r="AW1451" t="s">
        <v>66</v>
      </c>
    </row>
    <row r="1452" spans="1:49" hidden="1" x14ac:dyDescent="0.25">
      <c r="A1452" s="13" t="s">
        <v>1494</v>
      </c>
      <c r="B1452" s="13">
        <v>38088</v>
      </c>
      <c r="C1452" s="13" t="s">
        <v>1553</v>
      </c>
      <c r="D1452" s="13" t="s">
        <v>49</v>
      </c>
      <c r="E1452" s="13" t="s">
        <v>74</v>
      </c>
      <c r="F1452" s="15" t="s">
        <v>84</v>
      </c>
      <c r="G1452" s="13">
        <v>32.640951999999999</v>
      </c>
      <c r="H1452" s="13">
        <v>-103.963826</v>
      </c>
      <c r="I1452" s="16" t="s">
        <v>75</v>
      </c>
      <c r="J1452" s="13" t="s">
        <v>53</v>
      </c>
      <c r="K1452" s="13">
        <v>11</v>
      </c>
      <c r="L1452" s="13" t="s">
        <v>1496</v>
      </c>
      <c r="M1452" s="13" t="s">
        <v>55</v>
      </c>
      <c r="N1452" s="13" t="s">
        <v>56</v>
      </c>
      <c r="O1452" s="13" t="s">
        <v>1554</v>
      </c>
      <c r="P1452" s="13" t="s">
        <v>58</v>
      </c>
      <c r="Q1452" s="13" t="s">
        <v>58</v>
      </c>
      <c r="R1452" s="13" t="s">
        <v>58</v>
      </c>
      <c r="T1452" s="14">
        <v>43074.419317129628</v>
      </c>
      <c r="Y1452" s="13">
        <v>4</v>
      </c>
      <c r="Z1452" s="13" t="s">
        <v>59</v>
      </c>
      <c r="AA1452" s="13">
        <v>4</v>
      </c>
      <c r="AB1452" s="13" t="s">
        <v>59</v>
      </c>
      <c r="AC1452" s="13" t="s">
        <v>67</v>
      </c>
      <c r="AD1452" s="13" t="s">
        <v>61</v>
      </c>
      <c r="AE1452" s="13">
        <v>0.39</v>
      </c>
      <c r="AF1452" s="13" t="s">
        <v>68</v>
      </c>
      <c r="AG1452" s="13" t="s">
        <v>69</v>
      </c>
      <c r="AK1452" s="13" t="s">
        <v>63</v>
      </c>
      <c r="AL1452" s="13">
        <v>8760</v>
      </c>
      <c r="AM1452" s="13" t="s">
        <v>64</v>
      </c>
      <c r="AO1452" s="11">
        <v>44068.419317129628</v>
      </c>
      <c r="AP1452" s="11" t="s">
        <v>66</v>
      </c>
      <c r="AQ1452" s="11" t="s">
        <v>49</v>
      </c>
      <c r="AR1452" s="11" t="s">
        <v>66</v>
      </c>
      <c r="AS1452" s="11" t="s">
        <v>55</v>
      </c>
      <c r="AT1452" s="11" t="s">
        <v>66</v>
      </c>
      <c r="AU1452" s="11" t="s">
        <v>61</v>
      </c>
      <c r="AV1452" t="s">
        <v>66</v>
      </c>
      <c r="AW1452" t="s">
        <v>66</v>
      </c>
    </row>
    <row r="1453" spans="1:49" hidden="1" x14ac:dyDescent="0.25">
      <c r="A1453" s="13" t="s">
        <v>1494</v>
      </c>
      <c r="B1453" s="13">
        <v>38088</v>
      </c>
      <c r="C1453" s="13" t="s">
        <v>1553</v>
      </c>
      <c r="D1453" s="13" t="s">
        <v>49</v>
      </c>
      <c r="E1453" s="13" t="s">
        <v>74</v>
      </c>
      <c r="F1453" s="15" t="s">
        <v>84</v>
      </c>
      <c r="G1453" s="13">
        <v>32.640951999999999</v>
      </c>
      <c r="H1453" s="13">
        <v>-103.963826</v>
      </c>
      <c r="I1453" s="16" t="s">
        <v>75</v>
      </c>
      <c r="J1453" s="13" t="s">
        <v>53</v>
      </c>
      <c r="K1453" s="13">
        <v>11</v>
      </c>
      <c r="L1453" s="13" t="s">
        <v>1496</v>
      </c>
      <c r="M1453" s="13" t="s">
        <v>55</v>
      </c>
      <c r="N1453" s="13" t="s">
        <v>56</v>
      </c>
      <c r="O1453" s="13" t="s">
        <v>1554</v>
      </c>
      <c r="P1453" s="13" t="s">
        <v>58</v>
      </c>
      <c r="Q1453" s="13" t="s">
        <v>58</v>
      </c>
      <c r="R1453" s="13" t="s">
        <v>58</v>
      </c>
      <c r="T1453" s="14">
        <v>43074.419317129628</v>
      </c>
      <c r="Y1453" s="13">
        <v>4</v>
      </c>
      <c r="Z1453" s="13" t="s">
        <v>59</v>
      </c>
      <c r="AA1453" s="13">
        <v>4</v>
      </c>
      <c r="AB1453" s="13" t="s">
        <v>59</v>
      </c>
      <c r="AC1453" s="13" t="s">
        <v>67</v>
      </c>
      <c r="AD1453" s="13" t="s">
        <v>61</v>
      </c>
      <c r="AE1453" s="13">
        <v>1.72</v>
      </c>
      <c r="AF1453" s="13" t="s">
        <v>62</v>
      </c>
      <c r="AG1453" s="13" t="s">
        <v>69</v>
      </c>
      <c r="AK1453" s="13" t="s">
        <v>63</v>
      </c>
      <c r="AL1453" s="13">
        <v>8760</v>
      </c>
      <c r="AM1453" s="13" t="s">
        <v>64</v>
      </c>
      <c r="AO1453" s="11">
        <v>44068.419317129628</v>
      </c>
      <c r="AP1453" s="11" t="s">
        <v>66</v>
      </c>
      <c r="AQ1453" s="11" t="s">
        <v>49</v>
      </c>
      <c r="AR1453" s="11" t="s">
        <v>66</v>
      </c>
      <c r="AS1453" s="11" t="s">
        <v>55</v>
      </c>
      <c r="AT1453" s="11" t="s">
        <v>66</v>
      </c>
      <c r="AU1453" s="11" t="s">
        <v>61</v>
      </c>
      <c r="AV1453" t="s">
        <v>66</v>
      </c>
      <c r="AW1453" t="s">
        <v>66</v>
      </c>
    </row>
    <row r="1454" spans="1:49" hidden="1" x14ac:dyDescent="0.25">
      <c r="A1454" s="13" t="s">
        <v>1494</v>
      </c>
      <c r="B1454" s="13">
        <v>38088</v>
      </c>
      <c r="C1454" s="13" t="s">
        <v>1553</v>
      </c>
      <c r="D1454" s="13" t="s">
        <v>49</v>
      </c>
      <c r="E1454" s="13" t="s">
        <v>74</v>
      </c>
      <c r="F1454" s="15" t="s">
        <v>84</v>
      </c>
      <c r="G1454" s="13">
        <v>32.640951999999999</v>
      </c>
      <c r="H1454" s="13">
        <v>-103.963826</v>
      </c>
      <c r="I1454" s="16" t="s">
        <v>75</v>
      </c>
      <c r="J1454" s="13" t="s">
        <v>53</v>
      </c>
      <c r="K1454" s="13">
        <v>12</v>
      </c>
      <c r="L1454" s="13" t="s">
        <v>1497</v>
      </c>
      <c r="M1454" s="13" t="s">
        <v>55</v>
      </c>
      <c r="N1454" s="13" t="s">
        <v>56</v>
      </c>
      <c r="O1454" s="13" t="s">
        <v>1554</v>
      </c>
      <c r="P1454" s="13" t="s">
        <v>58</v>
      </c>
      <c r="Q1454" s="13" t="s">
        <v>58</v>
      </c>
      <c r="R1454" s="13" t="s">
        <v>58</v>
      </c>
      <c r="Y1454" s="13">
        <v>4</v>
      </c>
      <c r="Z1454" s="13" t="s">
        <v>59</v>
      </c>
      <c r="AA1454" s="13">
        <v>4</v>
      </c>
      <c r="AB1454" s="13" t="s">
        <v>59</v>
      </c>
      <c r="AC1454" s="13" t="s">
        <v>67</v>
      </c>
      <c r="AD1454" s="13" t="s">
        <v>61</v>
      </c>
      <c r="AE1454" s="13">
        <v>0.39</v>
      </c>
      <c r="AF1454" s="13" t="s">
        <v>68</v>
      </c>
      <c r="AG1454" s="13" t="s">
        <v>69</v>
      </c>
      <c r="AK1454" s="13" t="s">
        <v>63</v>
      </c>
      <c r="AL1454" s="13">
        <v>8760</v>
      </c>
      <c r="AM1454" s="13" t="s">
        <v>64</v>
      </c>
      <c r="AO1454" s="11">
        <v>44068.419317129628</v>
      </c>
      <c r="AP1454" s="11" t="s">
        <v>66</v>
      </c>
      <c r="AQ1454" s="11" t="s">
        <v>49</v>
      </c>
      <c r="AR1454" s="11" t="s">
        <v>66</v>
      </c>
      <c r="AS1454" s="11" t="s">
        <v>55</v>
      </c>
      <c r="AT1454" s="11" t="s">
        <v>66</v>
      </c>
      <c r="AU1454" s="11" t="s">
        <v>61</v>
      </c>
      <c r="AV1454" t="s">
        <v>66</v>
      </c>
      <c r="AW1454" t="s">
        <v>66</v>
      </c>
    </row>
    <row r="1455" spans="1:49" hidden="1" x14ac:dyDescent="0.25">
      <c r="A1455" s="13" t="s">
        <v>1494</v>
      </c>
      <c r="B1455" s="13">
        <v>38088</v>
      </c>
      <c r="C1455" s="13" t="s">
        <v>1553</v>
      </c>
      <c r="D1455" s="13" t="s">
        <v>49</v>
      </c>
      <c r="E1455" s="13" t="s">
        <v>74</v>
      </c>
      <c r="F1455" s="15" t="s">
        <v>84</v>
      </c>
      <c r="G1455" s="13">
        <v>32.640951999999999</v>
      </c>
      <c r="H1455" s="13">
        <v>-103.963826</v>
      </c>
      <c r="I1455" s="16" t="s">
        <v>75</v>
      </c>
      <c r="J1455" s="13" t="s">
        <v>53</v>
      </c>
      <c r="K1455" s="13">
        <v>12</v>
      </c>
      <c r="L1455" s="13" t="s">
        <v>1497</v>
      </c>
      <c r="M1455" s="13" t="s">
        <v>55</v>
      </c>
      <c r="N1455" s="13" t="s">
        <v>56</v>
      </c>
      <c r="O1455" s="13" t="s">
        <v>1554</v>
      </c>
      <c r="P1455" s="13" t="s">
        <v>58</v>
      </c>
      <c r="Q1455" s="13" t="s">
        <v>58</v>
      </c>
      <c r="R1455" s="13" t="s">
        <v>58</v>
      </c>
      <c r="Y1455" s="13">
        <v>4</v>
      </c>
      <c r="Z1455" s="13" t="s">
        <v>59</v>
      </c>
      <c r="AA1455" s="13">
        <v>4</v>
      </c>
      <c r="AB1455" s="13" t="s">
        <v>59</v>
      </c>
      <c r="AC1455" s="13" t="s">
        <v>67</v>
      </c>
      <c r="AD1455" s="13" t="s">
        <v>61</v>
      </c>
      <c r="AE1455" s="13">
        <v>1.72</v>
      </c>
      <c r="AF1455" s="13" t="s">
        <v>62</v>
      </c>
      <c r="AG1455" s="13" t="s">
        <v>69</v>
      </c>
      <c r="AK1455" s="13" t="s">
        <v>63</v>
      </c>
      <c r="AL1455" s="13">
        <v>8760</v>
      </c>
      <c r="AM1455" s="13" t="s">
        <v>64</v>
      </c>
      <c r="AO1455" s="11">
        <v>44068.419317129628</v>
      </c>
      <c r="AP1455" s="11" t="s">
        <v>66</v>
      </c>
      <c r="AQ1455" s="11" t="s">
        <v>49</v>
      </c>
      <c r="AR1455" s="11" t="s">
        <v>66</v>
      </c>
      <c r="AS1455" s="11" t="s">
        <v>55</v>
      </c>
      <c r="AT1455" s="11" t="s">
        <v>66</v>
      </c>
      <c r="AU1455" s="11" t="s">
        <v>61</v>
      </c>
      <c r="AV1455" t="s">
        <v>66</v>
      </c>
      <c r="AW1455" t="s">
        <v>66</v>
      </c>
    </row>
    <row r="1456" spans="1:49" hidden="1" x14ac:dyDescent="0.25">
      <c r="A1456" s="13" t="s">
        <v>1494</v>
      </c>
      <c r="B1456" s="13">
        <v>38089</v>
      </c>
      <c r="C1456" s="13" t="s">
        <v>1555</v>
      </c>
      <c r="D1456" s="13" t="s">
        <v>49</v>
      </c>
      <c r="E1456" s="13" t="s">
        <v>74</v>
      </c>
      <c r="F1456" s="15" t="s">
        <v>84</v>
      </c>
      <c r="G1456" s="13">
        <v>32.002222000000003</v>
      </c>
      <c r="H1456" s="13">
        <v>-103.896944</v>
      </c>
      <c r="I1456" s="16" t="s">
        <v>75</v>
      </c>
      <c r="J1456" s="13" t="s">
        <v>53</v>
      </c>
      <c r="K1456" s="13">
        <v>1</v>
      </c>
      <c r="L1456" s="13" t="s">
        <v>267</v>
      </c>
      <c r="M1456" s="13" t="s">
        <v>55</v>
      </c>
      <c r="N1456" s="13" t="s">
        <v>56</v>
      </c>
      <c r="O1456" s="13" t="s">
        <v>1556</v>
      </c>
      <c r="P1456" s="13" t="s">
        <v>58</v>
      </c>
      <c r="Q1456" s="13" t="s">
        <v>58</v>
      </c>
      <c r="R1456" s="13" t="s">
        <v>58</v>
      </c>
      <c r="Y1456" s="13">
        <v>3</v>
      </c>
      <c r="Z1456" s="13" t="s">
        <v>59</v>
      </c>
      <c r="AA1456" s="13">
        <v>3</v>
      </c>
      <c r="AB1456" s="13" t="s">
        <v>59</v>
      </c>
      <c r="AC1456" s="13" t="s">
        <v>67</v>
      </c>
      <c r="AD1456" s="13" t="s">
        <v>61</v>
      </c>
      <c r="AE1456" s="13">
        <v>1.84</v>
      </c>
      <c r="AF1456" s="13" t="s">
        <v>62</v>
      </c>
      <c r="AG1456" s="13" t="s">
        <v>69</v>
      </c>
      <c r="AK1456" s="13" t="s">
        <v>63</v>
      </c>
      <c r="AL1456" s="13">
        <v>8760</v>
      </c>
      <c r="AM1456" s="13" t="s">
        <v>64</v>
      </c>
      <c r="AO1456" s="11">
        <v>44068.419317129628</v>
      </c>
      <c r="AP1456" s="11" t="s">
        <v>66</v>
      </c>
      <c r="AQ1456" s="11" t="s">
        <v>49</v>
      </c>
      <c r="AR1456" s="11" t="s">
        <v>66</v>
      </c>
      <c r="AS1456" s="11" t="s">
        <v>55</v>
      </c>
      <c r="AT1456" s="11" t="s">
        <v>66</v>
      </c>
      <c r="AU1456" s="11" t="s">
        <v>61</v>
      </c>
      <c r="AV1456" t="s">
        <v>66</v>
      </c>
      <c r="AW1456" t="s">
        <v>66</v>
      </c>
    </row>
    <row r="1457" spans="1:49" hidden="1" x14ac:dyDescent="0.25">
      <c r="A1457" s="13" t="s">
        <v>1494</v>
      </c>
      <c r="B1457" s="13">
        <v>38089</v>
      </c>
      <c r="C1457" s="13" t="s">
        <v>1555</v>
      </c>
      <c r="D1457" s="13" t="s">
        <v>49</v>
      </c>
      <c r="E1457" s="13" t="s">
        <v>74</v>
      </c>
      <c r="F1457" s="15" t="s">
        <v>84</v>
      </c>
      <c r="G1457" s="13">
        <v>32.002222000000003</v>
      </c>
      <c r="H1457" s="13">
        <v>-103.896944</v>
      </c>
      <c r="I1457" s="16" t="s">
        <v>75</v>
      </c>
      <c r="J1457" s="13" t="s">
        <v>53</v>
      </c>
      <c r="K1457" s="13">
        <v>1</v>
      </c>
      <c r="L1457" s="13" t="s">
        <v>267</v>
      </c>
      <c r="M1457" s="13" t="s">
        <v>55</v>
      </c>
      <c r="N1457" s="13" t="s">
        <v>56</v>
      </c>
      <c r="O1457" s="13" t="s">
        <v>1556</v>
      </c>
      <c r="P1457" s="13" t="s">
        <v>58</v>
      </c>
      <c r="Q1457" s="13" t="s">
        <v>58</v>
      </c>
      <c r="R1457" s="13" t="s">
        <v>58</v>
      </c>
      <c r="Y1457" s="13">
        <v>3</v>
      </c>
      <c r="Z1457" s="13" t="s">
        <v>59</v>
      </c>
      <c r="AA1457" s="13">
        <v>3</v>
      </c>
      <c r="AB1457" s="13" t="s">
        <v>59</v>
      </c>
      <c r="AC1457" s="13" t="s">
        <v>67</v>
      </c>
      <c r="AD1457" s="13" t="s">
        <v>61</v>
      </c>
      <c r="AE1457" s="13">
        <v>0.42</v>
      </c>
      <c r="AF1457" s="13" t="s">
        <v>68</v>
      </c>
      <c r="AG1457" s="13" t="s">
        <v>69</v>
      </c>
      <c r="AK1457" s="13" t="s">
        <v>63</v>
      </c>
      <c r="AL1457" s="13">
        <v>8760</v>
      </c>
      <c r="AM1457" s="13" t="s">
        <v>64</v>
      </c>
      <c r="AO1457" s="11">
        <v>44068.419317129628</v>
      </c>
      <c r="AP1457" s="11" t="s">
        <v>66</v>
      </c>
      <c r="AQ1457" s="11" t="s">
        <v>49</v>
      </c>
      <c r="AR1457" s="11" t="s">
        <v>66</v>
      </c>
      <c r="AS1457" s="11" t="s">
        <v>55</v>
      </c>
      <c r="AT1457" s="11" t="s">
        <v>66</v>
      </c>
      <c r="AU1457" s="11" t="s">
        <v>61</v>
      </c>
      <c r="AV1457" t="s">
        <v>66</v>
      </c>
      <c r="AW1457" t="s">
        <v>66</v>
      </c>
    </row>
    <row r="1458" spans="1:49" hidden="1" x14ac:dyDescent="0.25">
      <c r="A1458" s="13" t="s">
        <v>1494</v>
      </c>
      <c r="B1458" s="13">
        <v>38089</v>
      </c>
      <c r="C1458" s="13" t="s">
        <v>1555</v>
      </c>
      <c r="D1458" s="13" t="s">
        <v>49</v>
      </c>
      <c r="E1458" s="13" t="s">
        <v>74</v>
      </c>
      <c r="F1458" s="15" t="s">
        <v>84</v>
      </c>
      <c r="G1458" s="13">
        <v>32.002222000000003</v>
      </c>
      <c r="H1458" s="13">
        <v>-103.896944</v>
      </c>
      <c r="I1458" s="16" t="s">
        <v>75</v>
      </c>
      <c r="J1458" s="13" t="s">
        <v>53</v>
      </c>
      <c r="K1458" s="13">
        <v>2</v>
      </c>
      <c r="L1458" s="13" t="s">
        <v>269</v>
      </c>
      <c r="M1458" s="13" t="s">
        <v>55</v>
      </c>
      <c r="N1458" s="13" t="s">
        <v>56</v>
      </c>
      <c r="O1458" s="13" t="s">
        <v>1556</v>
      </c>
      <c r="P1458" s="13" t="s">
        <v>58</v>
      </c>
      <c r="Q1458" s="13" t="s">
        <v>58</v>
      </c>
      <c r="R1458" s="13" t="s">
        <v>58</v>
      </c>
      <c r="Y1458" s="13">
        <v>3</v>
      </c>
      <c r="Z1458" s="13" t="s">
        <v>59</v>
      </c>
      <c r="AA1458" s="13">
        <v>3</v>
      </c>
      <c r="AB1458" s="13" t="s">
        <v>59</v>
      </c>
      <c r="AC1458" s="13" t="s">
        <v>67</v>
      </c>
      <c r="AD1458" s="13" t="s">
        <v>61</v>
      </c>
      <c r="AE1458" s="13">
        <v>0.42</v>
      </c>
      <c r="AF1458" s="13" t="s">
        <v>68</v>
      </c>
      <c r="AG1458" s="13" t="s">
        <v>69</v>
      </c>
      <c r="AK1458" s="13" t="s">
        <v>63</v>
      </c>
      <c r="AL1458" s="13">
        <v>8760</v>
      </c>
      <c r="AM1458" s="13" t="s">
        <v>64</v>
      </c>
      <c r="AO1458" s="11">
        <v>44068.419317129628</v>
      </c>
      <c r="AP1458" s="11" t="s">
        <v>66</v>
      </c>
      <c r="AQ1458" s="11" t="s">
        <v>49</v>
      </c>
      <c r="AR1458" s="11" t="s">
        <v>66</v>
      </c>
      <c r="AS1458" s="11" t="s">
        <v>55</v>
      </c>
      <c r="AT1458" s="11" t="s">
        <v>66</v>
      </c>
      <c r="AU1458" s="11" t="s">
        <v>61</v>
      </c>
      <c r="AV1458" t="s">
        <v>66</v>
      </c>
      <c r="AW1458" t="s">
        <v>66</v>
      </c>
    </row>
    <row r="1459" spans="1:49" hidden="1" x14ac:dyDescent="0.25">
      <c r="A1459" s="13" t="s">
        <v>1494</v>
      </c>
      <c r="B1459" s="13">
        <v>38089</v>
      </c>
      <c r="C1459" s="13" t="s">
        <v>1555</v>
      </c>
      <c r="D1459" s="13" t="s">
        <v>49</v>
      </c>
      <c r="E1459" s="13" t="s">
        <v>74</v>
      </c>
      <c r="F1459" s="15" t="s">
        <v>84</v>
      </c>
      <c r="G1459" s="13">
        <v>32.002222000000003</v>
      </c>
      <c r="H1459" s="13">
        <v>-103.896944</v>
      </c>
      <c r="I1459" s="16" t="s">
        <v>75</v>
      </c>
      <c r="J1459" s="13" t="s">
        <v>53</v>
      </c>
      <c r="K1459" s="13">
        <v>2</v>
      </c>
      <c r="L1459" s="13" t="s">
        <v>269</v>
      </c>
      <c r="M1459" s="13" t="s">
        <v>55</v>
      </c>
      <c r="N1459" s="13" t="s">
        <v>56</v>
      </c>
      <c r="O1459" s="13" t="s">
        <v>1556</v>
      </c>
      <c r="P1459" s="13" t="s">
        <v>58</v>
      </c>
      <c r="Q1459" s="13" t="s">
        <v>58</v>
      </c>
      <c r="R1459" s="13" t="s">
        <v>58</v>
      </c>
      <c r="Y1459" s="13">
        <v>3</v>
      </c>
      <c r="Z1459" s="13" t="s">
        <v>59</v>
      </c>
      <c r="AA1459" s="13">
        <v>3</v>
      </c>
      <c r="AB1459" s="13" t="s">
        <v>59</v>
      </c>
      <c r="AC1459" s="13" t="s">
        <v>67</v>
      </c>
      <c r="AD1459" s="13" t="s">
        <v>61</v>
      </c>
      <c r="AE1459" s="13">
        <v>1.84</v>
      </c>
      <c r="AF1459" s="13" t="s">
        <v>62</v>
      </c>
      <c r="AG1459" s="13" t="s">
        <v>69</v>
      </c>
      <c r="AK1459" s="13" t="s">
        <v>63</v>
      </c>
      <c r="AL1459" s="13">
        <v>8760</v>
      </c>
      <c r="AM1459" s="13" t="s">
        <v>64</v>
      </c>
      <c r="AO1459" s="11">
        <v>44068.419317129628</v>
      </c>
      <c r="AP1459" s="11" t="s">
        <v>66</v>
      </c>
      <c r="AQ1459" s="11" t="s">
        <v>49</v>
      </c>
      <c r="AR1459" s="11" t="s">
        <v>66</v>
      </c>
      <c r="AS1459" s="11" t="s">
        <v>55</v>
      </c>
      <c r="AT1459" s="11" t="s">
        <v>66</v>
      </c>
      <c r="AU1459" s="11" t="s">
        <v>61</v>
      </c>
      <c r="AV1459" t="s">
        <v>66</v>
      </c>
      <c r="AW1459" t="s">
        <v>66</v>
      </c>
    </row>
    <row r="1460" spans="1:49" hidden="1" x14ac:dyDescent="0.25">
      <c r="A1460" s="13" t="s">
        <v>1494</v>
      </c>
      <c r="B1460" s="13">
        <v>38095</v>
      </c>
      <c r="C1460" s="13" t="s">
        <v>1557</v>
      </c>
      <c r="D1460" s="13" t="s">
        <v>49</v>
      </c>
      <c r="E1460" s="13" t="s">
        <v>74</v>
      </c>
      <c r="F1460" s="15" t="s">
        <v>84</v>
      </c>
      <c r="G1460" s="13">
        <v>32.002222000000003</v>
      </c>
      <c r="H1460" s="13">
        <v>-103.923889</v>
      </c>
      <c r="I1460" s="16" t="s">
        <v>75</v>
      </c>
      <c r="J1460" s="13" t="s">
        <v>53</v>
      </c>
      <c r="K1460" s="13">
        <v>25</v>
      </c>
      <c r="L1460" s="13" t="s">
        <v>267</v>
      </c>
      <c r="M1460" s="13" t="s">
        <v>55</v>
      </c>
      <c r="N1460" s="13" t="s">
        <v>56</v>
      </c>
      <c r="O1460" s="13" t="s">
        <v>1558</v>
      </c>
      <c r="P1460" s="13" t="s">
        <v>58</v>
      </c>
      <c r="Q1460" s="13" t="s">
        <v>58</v>
      </c>
      <c r="R1460" s="13" t="s">
        <v>58</v>
      </c>
      <c r="Y1460" s="13">
        <v>4</v>
      </c>
      <c r="Z1460" s="13" t="s">
        <v>59</v>
      </c>
      <c r="AA1460" s="13">
        <v>4</v>
      </c>
      <c r="AB1460" s="13" t="s">
        <v>59</v>
      </c>
      <c r="AC1460" s="13" t="s">
        <v>67</v>
      </c>
      <c r="AD1460" s="13" t="s">
        <v>61</v>
      </c>
      <c r="AE1460" s="13">
        <v>1.84</v>
      </c>
      <c r="AF1460" s="13" t="s">
        <v>62</v>
      </c>
      <c r="AK1460" s="13" t="s">
        <v>63</v>
      </c>
      <c r="AM1460" s="13" t="s">
        <v>64</v>
      </c>
      <c r="AO1460" s="11">
        <v>44068.419317129628</v>
      </c>
      <c r="AP1460" s="11" t="s">
        <v>66</v>
      </c>
      <c r="AQ1460" s="11" t="s">
        <v>49</v>
      </c>
      <c r="AR1460" s="11" t="s">
        <v>66</v>
      </c>
      <c r="AS1460" s="11" t="s">
        <v>55</v>
      </c>
      <c r="AT1460" s="11" t="s">
        <v>66</v>
      </c>
      <c r="AU1460" s="11" t="s">
        <v>61</v>
      </c>
      <c r="AV1460" t="s">
        <v>66</v>
      </c>
      <c r="AW1460" t="s">
        <v>66</v>
      </c>
    </row>
    <row r="1461" spans="1:49" hidden="1" x14ac:dyDescent="0.25">
      <c r="A1461" s="13" t="s">
        <v>1494</v>
      </c>
      <c r="B1461" s="13">
        <v>38095</v>
      </c>
      <c r="C1461" s="13" t="s">
        <v>1557</v>
      </c>
      <c r="D1461" s="13" t="s">
        <v>49</v>
      </c>
      <c r="E1461" s="13" t="s">
        <v>74</v>
      </c>
      <c r="F1461" s="15" t="s">
        <v>84</v>
      </c>
      <c r="G1461" s="13">
        <v>32.002222000000003</v>
      </c>
      <c r="H1461" s="13">
        <v>-103.923889</v>
      </c>
      <c r="I1461" s="16" t="s">
        <v>75</v>
      </c>
      <c r="J1461" s="13" t="s">
        <v>53</v>
      </c>
      <c r="K1461" s="13">
        <v>25</v>
      </c>
      <c r="L1461" s="13" t="s">
        <v>267</v>
      </c>
      <c r="M1461" s="13" t="s">
        <v>55</v>
      </c>
      <c r="N1461" s="13" t="s">
        <v>56</v>
      </c>
      <c r="O1461" s="13" t="s">
        <v>1558</v>
      </c>
      <c r="P1461" s="13" t="s">
        <v>58</v>
      </c>
      <c r="Q1461" s="13" t="s">
        <v>58</v>
      </c>
      <c r="R1461" s="13" t="s">
        <v>58</v>
      </c>
      <c r="Y1461" s="13">
        <v>4</v>
      </c>
      <c r="Z1461" s="13" t="s">
        <v>59</v>
      </c>
      <c r="AA1461" s="13">
        <v>4</v>
      </c>
      <c r="AB1461" s="13" t="s">
        <v>59</v>
      </c>
      <c r="AC1461" s="13" t="s">
        <v>67</v>
      </c>
      <c r="AD1461" s="13" t="s">
        <v>61</v>
      </c>
      <c r="AE1461" s="13">
        <v>0.4</v>
      </c>
      <c r="AF1461" s="13" t="s">
        <v>68</v>
      </c>
      <c r="AK1461" s="13" t="s">
        <v>63</v>
      </c>
      <c r="AM1461" s="13" t="s">
        <v>64</v>
      </c>
      <c r="AO1461" s="11">
        <v>44068.419317129628</v>
      </c>
      <c r="AP1461" s="11" t="s">
        <v>66</v>
      </c>
      <c r="AQ1461" s="11" t="s">
        <v>49</v>
      </c>
      <c r="AR1461" s="11" t="s">
        <v>66</v>
      </c>
      <c r="AS1461" s="11" t="s">
        <v>55</v>
      </c>
      <c r="AT1461" s="11" t="s">
        <v>66</v>
      </c>
      <c r="AU1461" s="11" t="s">
        <v>61</v>
      </c>
      <c r="AV1461" t="s">
        <v>66</v>
      </c>
      <c r="AW1461" t="s">
        <v>66</v>
      </c>
    </row>
    <row r="1462" spans="1:49" hidden="1" x14ac:dyDescent="0.25">
      <c r="A1462" s="13" t="s">
        <v>1494</v>
      </c>
      <c r="B1462" s="13">
        <v>38095</v>
      </c>
      <c r="C1462" s="13" t="s">
        <v>1557</v>
      </c>
      <c r="D1462" s="13" t="s">
        <v>49</v>
      </c>
      <c r="E1462" s="13" t="s">
        <v>74</v>
      </c>
      <c r="F1462" s="15" t="s">
        <v>84</v>
      </c>
      <c r="G1462" s="13">
        <v>32.002222000000003</v>
      </c>
      <c r="H1462" s="13">
        <v>-103.923889</v>
      </c>
      <c r="I1462" s="16" t="s">
        <v>75</v>
      </c>
      <c r="J1462" s="13" t="s">
        <v>53</v>
      </c>
      <c r="K1462" s="13">
        <v>26</v>
      </c>
      <c r="L1462" s="13" t="s">
        <v>269</v>
      </c>
      <c r="M1462" s="13" t="s">
        <v>55</v>
      </c>
      <c r="N1462" s="13" t="s">
        <v>56</v>
      </c>
      <c r="O1462" s="13" t="s">
        <v>1559</v>
      </c>
      <c r="P1462" s="13" t="s">
        <v>58</v>
      </c>
      <c r="Q1462" s="13" t="s">
        <v>58</v>
      </c>
      <c r="R1462" s="13" t="s">
        <v>58</v>
      </c>
      <c r="Y1462" s="13">
        <v>4</v>
      </c>
      <c r="Z1462" s="13" t="s">
        <v>59</v>
      </c>
      <c r="AA1462" s="13">
        <v>4</v>
      </c>
      <c r="AB1462" s="13" t="s">
        <v>59</v>
      </c>
      <c r="AC1462" s="13" t="s">
        <v>67</v>
      </c>
      <c r="AD1462" s="13" t="s">
        <v>61</v>
      </c>
      <c r="AE1462" s="13">
        <v>1.84</v>
      </c>
      <c r="AF1462" s="13" t="s">
        <v>62</v>
      </c>
      <c r="AK1462" s="13" t="s">
        <v>63</v>
      </c>
      <c r="AM1462" s="13" t="s">
        <v>64</v>
      </c>
      <c r="AO1462" s="11">
        <v>44068.419317129628</v>
      </c>
      <c r="AP1462" s="11" t="s">
        <v>66</v>
      </c>
      <c r="AQ1462" s="11" t="s">
        <v>49</v>
      </c>
      <c r="AR1462" s="11" t="s">
        <v>66</v>
      </c>
      <c r="AS1462" s="11" t="s">
        <v>55</v>
      </c>
      <c r="AT1462" s="11" t="s">
        <v>66</v>
      </c>
      <c r="AU1462" s="11" t="s">
        <v>61</v>
      </c>
      <c r="AV1462" t="s">
        <v>66</v>
      </c>
      <c r="AW1462" t="s">
        <v>66</v>
      </c>
    </row>
    <row r="1463" spans="1:49" hidden="1" x14ac:dyDescent="0.25">
      <c r="A1463" s="13" t="s">
        <v>1494</v>
      </c>
      <c r="B1463" s="13">
        <v>38095</v>
      </c>
      <c r="C1463" s="13" t="s">
        <v>1557</v>
      </c>
      <c r="D1463" s="13" t="s">
        <v>49</v>
      </c>
      <c r="E1463" s="13" t="s">
        <v>74</v>
      </c>
      <c r="F1463" s="15" t="s">
        <v>84</v>
      </c>
      <c r="G1463" s="13">
        <v>32.002222000000003</v>
      </c>
      <c r="H1463" s="13">
        <v>-103.923889</v>
      </c>
      <c r="I1463" s="16" t="s">
        <v>75</v>
      </c>
      <c r="J1463" s="13" t="s">
        <v>53</v>
      </c>
      <c r="K1463" s="13">
        <v>26</v>
      </c>
      <c r="L1463" s="13" t="s">
        <v>269</v>
      </c>
      <c r="M1463" s="13" t="s">
        <v>55</v>
      </c>
      <c r="N1463" s="13" t="s">
        <v>56</v>
      </c>
      <c r="O1463" s="13" t="s">
        <v>1559</v>
      </c>
      <c r="P1463" s="13" t="s">
        <v>58</v>
      </c>
      <c r="Q1463" s="13" t="s">
        <v>58</v>
      </c>
      <c r="R1463" s="13" t="s">
        <v>58</v>
      </c>
      <c r="Y1463" s="13">
        <v>4</v>
      </c>
      <c r="Z1463" s="13" t="s">
        <v>59</v>
      </c>
      <c r="AA1463" s="13">
        <v>4</v>
      </c>
      <c r="AB1463" s="13" t="s">
        <v>59</v>
      </c>
      <c r="AC1463" s="13" t="s">
        <v>67</v>
      </c>
      <c r="AD1463" s="13" t="s">
        <v>61</v>
      </c>
      <c r="AE1463" s="13">
        <v>0.4</v>
      </c>
      <c r="AF1463" s="13" t="s">
        <v>68</v>
      </c>
      <c r="AK1463" s="13" t="s">
        <v>63</v>
      </c>
      <c r="AM1463" s="13" t="s">
        <v>64</v>
      </c>
      <c r="AO1463" s="11">
        <v>44068.419317129628</v>
      </c>
      <c r="AP1463" s="11" t="s">
        <v>66</v>
      </c>
      <c r="AQ1463" s="11" t="s">
        <v>49</v>
      </c>
      <c r="AR1463" s="11" t="s">
        <v>66</v>
      </c>
      <c r="AS1463" s="11" t="s">
        <v>55</v>
      </c>
      <c r="AT1463" s="11" t="s">
        <v>66</v>
      </c>
      <c r="AU1463" s="11" t="s">
        <v>61</v>
      </c>
      <c r="AV1463" t="s">
        <v>66</v>
      </c>
      <c r="AW1463" t="s">
        <v>66</v>
      </c>
    </row>
    <row r="1464" spans="1:49" hidden="1" x14ac:dyDescent="0.25">
      <c r="A1464" s="13" t="s">
        <v>1494</v>
      </c>
      <c r="B1464" s="13">
        <v>38096</v>
      </c>
      <c r="C1464" s="13" t="s">
        <v>1560</v>
      </c>
      <c r="D1464" s="13" t="s">
        <v>49</v>
      </c>
      <c r="E1464" s="13" t="s">
        <v>74</v>
      </c>
      <c r="F1464" s="15" t="s">
        <v>84</v>
      </c>
      <c r="G1464" s="13">
        <v>32.092222</v>
      </c>
      <c r="H1464" s="13">
        <v>-103.918611</v>
      </c>
      <c r="I1464" s="16" t="s">
        <v>75</v>
      </c>
      <c r="J1464" s="13" t="s">
        <v>53</v>
      </c>
      <c r="K1464" s="13">
        <v>10</v>
      </c>
      <c r="L1464" s="13" t="s">
        <v>1496</v>
      </c>
      <c r="M1464" s="13" t="s">
        <v>55</v>
      </c>
      <c r="N1464" s="13" t="s">
        <v>56</v>
      </c>
      <c r="O1464" s="13" t="s">
        <v>1548</v>
      </c>
      <c r="P1464" s="13" t="s">
        <v>58</v>
      </c>
      <c r="Q1464" s="13" t="s">
        <v>58</v>
      </c>
      <c r="R1464" s="13" t="s">
        <v>58</v>
      </c>
      <c r="T1464" s="14">
        <v>43074.419317129628</v>
      </c>
      <c r="U1464" s="13">
        <v>3</v>
      </c>
      <c r="V1464" s="13" t="s">
        <v>59</v>
      </c>
      <c r="W1464" s="13">
        <v>3</v>
      </c>
      <c r="X1464" s="13" t="s">
        <v>59</v>
      </c>
      <c r="Y1464" s="13">
        <v>3</v>
      </c>
      <c r="Z1464" s="13" t="s">
        <v>59</v>
      </c>
      <c r="AA1464" s="13">
        <v>3</v>
      </c>
      <c r="AB1464" s="13" t="s">
        <v>59</v>
      </c>
      <c r="AC1464" s="13" t="s">
        <v>67</v>
      </c>
      <c r="AD1464" s="13" t="s">
        <v>61</v>
      </c>
      <c r="AE1464" s="13">
        <v>1.8</v>
      </c>
      <c r="AF1464" s="13" t="s">
        <v>62</v>
      </c>
      <c r="AG1464" s="13" t="s">
        <v>69</v>
      </c>
      <c r="AL1464" s="13">
        <v>8760</v>
      </c>
      <c r="AM1464" s="13" t="s">
        <v>200</v>
      </c>
      <c r="AO1464" s="11">
        <v>44068.419317129628</v>
      </c>
      <c r="AP1464" s="11" t="s">
        <v>66</v>
      </c>
      <c r="AQ1464" s="11" t="s">
        <v>49</v>
      </c>
      <c r="AR1464" s="11" t="s">
        <v>66</v>
      </c>
      <c r="AS1464" s="11" t="s">
        <v>55</v>
      </c>
      <c r="AT1464" s="11" t="s">
        <v>66</v>
      </c>
      <c r="AU1464" s="11" t="s">
        <v>61</v>
      </c>
      <c r="AV1464" t="s">
        <v>66</v>
      </c>
      <c r="AW1464" t="s">
        <v>66</v>
      </c>
    </row>
    <row r="1465" spans="1:49" hidden="1" x14ac:dyDescent="0.25">
      <c r="A1465" s="13" t="s">
        <v>1494</v>
      </c>
      <c r="B1465" s="13">
        <v>38096</v>
      </c>
      <c r="C1465" s="13" t="s">
        <v>1560</v>
      </c>
      <c r="D1465" s="13" t="s">
        <v>49</v>
      </c>
      <c r="E1465" s="13" t="s">
        <v>74</v>
      </c>
      <c r="F1465" s="15" t="s">
        <v>84</v>
      </c>
      <c r="G1465" s="13">
        <v>32.092222</v>
      </c>
      <c r="H1465" s="13">
        <v>-103.918611</v>
      </c>
      <c r="I1465" s="16" t="s">
        <v>75</v>
      </c>
      <c r="J1465" s="13" t="s">
        <v>53</v>
      </c>
      <c r="K1465" s="13">
        <v>10</v>
      </c>
      <c r="L1465" s="13" t="s">
        <v>1496</v>
      </c>
      <c r="M1465" s="13" t="s">
        <v>55</v>
      </c>
      <c r="N1465" s="13" t="s">
        <v>56</v>
      </c>
      <c r="O1465" s="13" t="s">
        <v>1548</v>
      </c>
      <c r="P1465" s="13" t="s">
        <v>58</v>
      </c>
      <c r="Q1465" s="13" t="s">
        <v>58</v>
      </c>
      <c r="R1465" s="13" t="s">
        <v>58</v>
      </c>
      <c r="T1465" s="14">
        <v>43074.419317129628</v>
      </c>
      <c r="U1465" s="13">
        <v>3</v>
      </c>
      <c r="V1465" s="13" t="s">
        <v>59</v>
      </c>
      <c r="W1465" s="13">
        <v>3</v>
      </c>
      <c r="X1465" s="13" t="s">
        <v>59</v>
      </c>
      <c r="Y1465" s="13">
        <v>3</v>
      </c>
      <c r="Z1465" s="13" t="s">
        <v>59</v>
      </c>
      <c r="AA1465" s="13">
        <v>3</v>
      </c>
      <c r="AB1465" s="13" t="s">
        <v>59</v>
      </c>
      <c r="AC1465" s="13" t="s">
        <v>67</v>
      </c>
      <c r="AD1465" s="13" t="s">
        <v>61</v>
      </c>
      <c r="AE1465" s="13">
        <v>0.4</v>
      </c>
      <c r="AF1465" s="13" t="s">
        <v>68</v>
      </c>
      <c r="AG1465" s="13" t="s">
        <v>69</v>
      </c>
      <c r="AL1465" s="13">
        <v>8760</v>
      </c>
      <c r="AM1465" s="13" t="s">
        <v>200</v>
      </c>
      <c r="AO1465" s="11">
        <v>44068.419317129628</v>
      </c>
      <c r="AP1465" s="11" t="s">
        <v>66</v>
      </c>
      <c r="AQ1465" s="11" t="s">
        <v>49</v>
      </c>
      <c r="AR1465" s="11" t="s">
        <v>66</v>
      </c>
      <c r="AS1465" s="11" t="s">
        <v>55</v>
      </c>
      <c r="AT1465" s="11" t="s">
        <v>66</v>
      </c>
      <c r="AU1465" s="11" t="s">
        <v>61</v>
      </c>
      <c r="AV1465" t="s">
        <v>66</v>
      </c>
      <c r="AW1465" t="s">
        <v>66</v>
      </c>
    </row>
    <row r="1466" spans="1:49" hidden="1" x14ac:dyDescent="0.25">
      <c r="A1466" s="13" t="s">
        <v>1494</v>
      </c>
      <c r="B1466" s="13">
        <v>38096</v>
      </c>
      <c r="C1466" s="13" t="s">
        <v>1560</v>
      </c>
      <c r="D1466" s="13" t="s">
        <v>49</v>
      </c>
      <c r="E1466" s="13" t="s">
        <v>74</v>
      </c>
      <c r="F1466" s="15" t="s">
        <v>84</v>
      </c>
      <c r="G1466" s="13">
        <v>32.092222</v>
      </c>
      <c r="H1466" s="13">
        <v>-103.918611</v>
      </c>
      <c r="I1466" s="16" t="s">
        <v>75</v>
      </c>
      <c r="J1466" s="13" t="s">
        <v>53</v>
      </c>
      <c r="K1466" s="13">
        <v>11</v>
      </c>
      <c r="L1466" s="13" t="s">
        <v>1497</v>
      </c>
      <c r="M1466" s="13" t="s">
        <v>55</v>
      </c>
      <c r="N1466" s="13" t="s">
        <v>56</v>
      </c>
      <c r="O1466" s="13" t="s">
        <v>1549</v>
      </c>
      <c r="P1466" s="13" t="s">
        <v>58</v>
      </c>
      <c r="Q1466" s="13" t="s">
        <v>58</v>
      </c>
      <c r="R1466" s="13" t="s">
        <v>58</v>
      </c>
      <c r="U1466" s="13">
        <v>3</v>
      </c>
      <c r="V1466" s="13" t="s">
        <v>59</v>
      </c>
      <c r="W1466" s="13">
        <v>3</v>
      </c>
      <c r="X1466" s="13" t="s">
        <v>59</v>
      </c>
      <c r="Y1466" s="13">
        <v>3</v>
      </c>
      <c r="Z1466" s="13" t="s">
        <v>59</v>
      </c>
      <c r="AA1466" s="13">
        <v>3</v>
      </c>
      <c r="AB1466" s="13" t="s">
        <v>59</v>
      </c>
      <c r="AC1466" s="13" t="s">
        <v>67</v>
      </c>
      <c r="AD1466" s="13" t="s">
        <v>61</v>
      </c>
      <c r="AE1466" s="13">
        <v>0.4</v>
      </c>
      <c r="AF1466" s="13" t="s">
        <v>68</v>
      </c>
      <c r="AG1466" s="13" t="s">
        <v>69</v>
      </c>
      <c r="AL1466" s="13">
        <v>8760</v>
      </c>
      <c r="AM1466" s="13" t="s">
        <v>200</v>
      </c>
      <c r="AO1466" s="11">
        <v>44068.419317129628</v>
      </c>
      <c r="AP1466" s="11" t="s">
        <v>66</v>
      </c>
      <c r="AQ1466" s="11" t="s">
        <v>49</v>
      </c>
      <c r="AR1466" s="11" t="s">
        <v>66</v>
      </c>
      <c r="AS1466" s="11" t="s">
        <v>55</v>
      </c>
      <c r="AT1466" s="11" t="s">
        <v>66</v>
      </c>
      <c r="AU1466" s="11" t="s">
        <v>61</v>
      </c>
      <c r="AV1466" t="s">
        <v>66</v>
      </c>
      <c r="AW1466" t="s">
        <v>66</v>
      </c>
    </row>
    <row r="1467" spans="1:49" hidden="1" x14ac:dyDescent="0.25">
      <c r="A1467" s="13" t="s">
        <v>1494</v>
      </c>
      <c r="B1467" s="13">
        <v>38096</v>
      </c>
      <c r="C1467" s="13" t="s">
        <v>1560</v>
      </c>
      <c r="D1467" s="13" t="s">
        <v>49</v>
      </c>
      <c r="E1467" s="13" t="s">
        <v>74</v>
      </c>
      <c r="F1467" s="15" t="s">
        <v>84</v>
      </c>
      <c r="G1467" s="13">
        <v>32.092222</v>
      </c>
      <c r="H1467" s="13">
        <v>-103.918611</v>
      </c>
      <c r="I1467" s="16" t="s">
        <v>75</v>
      </c>
      <c r="J1467" s="13" t="s">
        <v>53</v>
      </c>
      <c r="K1467" s="13">
        <v>11</v>
      </c>
      <c r="L1467" s="13" t="s">
        <v>1497</v>
      </c>
      <c r="M1467" s="13" t="s">
        <v>55</v>
      </c>
      <c r="N1467" s="13" t="s">
        <v>56</v>
      </c>
      <c r="O1467" s="13" t="s">
        <v>1549</v>
      </c>
      <c r="P1467" s="13" t="s">
        <v>58</v>
      </c>
      <c r="Q1467" s="13" t="s">
        <v>58</v>
      </c>
      <c r="R1467" s="13" t="s">
        <v>58</v>
      </c>
      <c r="U1467" s="13">
        <v>3</v>
      </c>
      <c r="V1467" s="13" t="s">
        <v>59</v>
      </c>
      <c r="W1467" s="13">
        <v>3</v>
      </c>
      <c r="X1467" s="13" t="s">
        <v>59</v>
      </c>
      <c r="Y1467" s="13">
        <v>3</v>
      </c>
      <c r="Z1467" s="13" t="s">
        <v>59</v>
      </c>
      <c r="AA1467" s="13">
        <v>3</v>
      </c>
      <c r="AB1467" s="13" t="s">
        <v>59</v>
      </c>
      <c r="AC1467" s="13" t="s">
        <v>67</v>
      </c>
      <c r="AD1467" s="13" t="s">
        <v>61</v>
      </c>
      <c r="AE1467" s="13">
        <v>1.8</v>
      </c>
      <c r="AF1467" s="13" t="s">
        <v>62</v>
      </c>
      <c r="AG1467" s="13" t="s">
        <v>69</v>
      </c>
      <c r="AL1467" s="13">
        <v>8760</v>
      </c>
      <c r="AM1467" s="13" t="s">
        <v>200</v>
      </c>
      <c r="AO1467" s="11">
        <v>44068.419317129628</v>
      </c>
      <c r="AP1467" s="11" t="s">
        <v>66</v>
      </c>
      <c r="AQ1467" s="11" t="s">
        <v>49</v>
      </c>
      <c r="AR1467" s="11" t="s">
        <v>66</v>
      </c>
      <c r="AS1467" s="11" t="s">
        <v>55</v>
      </c>
      <c r="AT1467" s="11" t="s">
        <v>66</v>
      </c>
      <c r="AU1467" s="11" t="s">
        <v>61</v>
      </c>
      <c r="AV1467" t="s">
        <v>66</v>
      </c>
      <c r="AW1467" t="s">
        <v>66</v>
      </c>
    </row>
    <row r="1468" spans="1:49" hidden="1" x14ac:dyDescent="0.25">
      <c r="A1468" s="13" t="s">
        <v>1494</v>
      </c>
      <c r="B1468" s="13">
        <v>38111</v>
      </c>
      <c r="C1468" s="13" t="s">
        <v>1561</v>
      </c>
      <c r="D1468" s="13" t="s">
        <v>49</v>
      </c>
      <c r="E1468" s="13" t="s">
        <v>74</v>
      </c>
      <c r="F1468" s="15" t="s">
        <v>84</v>
      </c>
      <c r="G1468" s="13">
        <v>32.127222000000003</v>
      </c>
      <c r="H1468" s="13">
        <v>-103.92726999999999</v>
      </c>
      <c r="I1468" s="16" t="s">
        <v>75</v>
      </c>
      <c r="J1468" s="13" t="s">
        <v>53</v>
      </c>
      <c r="K1468" s="13">
        <v>25</v>
      </c>
      <c r="L1468" s="13" t="s">
        <v>267</v>
      </c>
      <c r="M1468" s="13" t="s">
        <v>55</v>
      </c>
      <c r="N1468" s="13" t="s">
        <v>56</v>
      </c>
      <c r="O1468" s="13" t="s">
        <v>1562</v>
      </c>
      <c r="P1468" s="13" t="s">
        <v>58</v>
      </c>
      <c r="Q1468" s="13" t="s">
        <v>58</v>
      </c>
      <c r="R1468" s="13" t="s">
        <v>58</v>
      </c>
      <c r="S1468" s="14">
        <v>43466.419317129628</v>
      </c>
      <c r="T1468" s="14">
        <v>43466.419317129628</v>
      </c>
      <c r="Y1468" s="13">
        <v>4</v>
      </c>
      <c r="Z1468" s="13" t="s">
        <v>59</v>
      </c>
      <c r="AA1468" s="13">
        <v>4</v>
      </c>
      <c r="AB1468" s="13" t="s">
        <v>59</v>
      </c>
      <c r="AC1468" s="13" t="s">
        <v>67</v>
      </c>
      <c r="AD1468" s="13" t="s">
        <v>61</v>
      </c>
      <c r="AE1468" s="13">
        <v>0.56000000000000005</v>
      </c>
      <c r="AF1468" s="13" t="s">
        <v>68</v>
      </c>
      <c r="AK1468" s="13" t="s">
        <v>63</v>
      </c>
      <c r="AL1468" s="13">
        <v>8760</v>
      </c>
      <c r="AM1468" s="13" t="s">
        <v>64</v>
      </c>
      <c r="AO1468" s="11">
        <v>44068.419317129628</v>
      </c>
      <c r="AP1468" s="11" t="s">
        <v>66</v>
      </c>
      <c r="AQ1468" s="11" t="s">
        <v>49</v>
      </c>
      <c r="AR1468" s="11" t="s">
        <v>66</v>
      </c>
      <c r="AS1468" s="11" t="s">
        <v>55</v>
      </c>
      <c r="AT1468" s="11" t="s">
        <v>66</v>
      </c>
      <c r="AU1468" s="11" t="s">
        <v>61</v>
      </c>
      <c r="AV1468" t="s">
        <v>66</v>
      </c>
      <c r="AW1468" t="s">
        <v>66</v>
      </c>
    </row>
    <row r="1469" spans="1:49" hidden="1" x14ac:dyDescent="0.25">
      <c r="A1469" s="13" t="s">
        <v>1494</v>
      </c>
      <c r="B1469" s="13">
        <v>38111</v>
      </c>
      <c r="C1469" s="13" t="s">
        <v>1561</v>
      </c>
      <c r="D1469" s="13" t="s">
        <v>49</v>
      </c>
      <c r="E1469" s="13" t="s">
        <v>74</v>
      </c>
      <c r="F1469" s="15" t="s">
        <v>84</v>
      </c>
      <c r="G1469" s="13">
        <v>32.127222000000003</v>
      </c>
      <c r="H1469" s="13">
        <v>-103.92726999999999</v>
      </c>
      <c r="I1469" s="16" t="s">
        <v>75</v>
      </c>
      <c r="J1469" s="13" t="s">
        <v>53</v>
      </c>
      <c r="K1469" s="13">
        <v>25</v>
      </c>
      <c r="L1469" s="13" t="s">
        <v>267</v>
      </c>
      <c r="M1469" s="13" t="s">
        <v>55</v>
      </c>
      <c r="N1469" s="13" t="s">
        <v>56</v>
      </c>
      <c r="O1469" s="13" t="s">
        <v>1562</v>
      </c>
      <c r="P1469" s="13" t="s">
        <v>58</v>
      </c>
      <c r="Q1469" s="13" t="s">
        <v>58</v>
      </c>
      <c r="R1469" s="13" t="s">
        <v>58</v>
      </c>
      <c r="S1469" s="14">
        <v>43466.419317129628</v>
      </c>
      <c r="T1469" s="14">
        <v>43466.419317129628</v>
      </c>
      <c r="Y1469" s="13">
        <v>4</v>
      </c>
      <c r="Z1469" s="13" t="s">
        <v>59</v>
      </c>
      <c r="AA1469" s="13">
        <v>4</v>
      </c>
      <c r="AB1469" s="13" t="s">
        <v>59</v>
      </c>
      <c r="AC1469" s="13" t="s">
        <v>67</v>
      </c>
      <c r="AD1469" s="13" t="s">
        <v>61</v>
      </c>
      <c r="AE1469" s="13">
        <v>2.4500000000000002</v>
      </c>
      <c r="AF1469" s="13" t="s">
        <v>62</v>
      </c>
      <c r="AK1469" s="13" t="s">
        <v>63</v>
      </c>
      <c r="AL1469" s="13">
        <v>8760</v>
      </c>
      <c r="AM1469" s="13" t="s">
        <v>64</v>
      </c>
      <c r="AO1469" s="11">
        <v>44068.419317129628</v>
      </c>
      <c r="AP1469" s="11" t="s">
        <v>66</v>
      </c>
      <c r="AQ1469" s="11" t="s">
        <v>49</v>
      </c>
      <c r="AR1469" s="11" t="s">
        <v>66</v>
      </c>
      <c r="AS1469" s="11" t="s">
        <v>55</v>
      </c>
      <c r="AT1469" s="11" t="s">
        <v>66</v>
      </c>
      <c r="AU1469" s="11" t="s">
        <v>61</v>
      </c>
      <c r="AV1469" t="s">
        <v>66</v>
      </c>
      <c r="AW1469" t="s">
        <v>66</v>
      </c>
    </row>
    <row r="1470" spans="1:49" hidden="1" x14ac:dyDescent="0.25">
      <c r="A1470" s="13" t="s">
        <v>1494</v>
      </c>
      <c r="B1470" s="13">
        <v>38111</v>
      </c>
      <c r="C1470" s="13" t="s">
        <v>1561</v>
      </c>
      <c r="D1470" s="13" t="s">
        <v>49</v>
      </c>
      <c r="E1470" s="13" t="s">
        <v>74</v>
      </c>
      <c r="F1470" s="15" t="s">
        <v>84</v>
      </c>
      <c r="G1470" s="13">
        <v>32.127222000000003</v>
      </c>
      <c r="H1470" s="13">
        <v>-103.92726999999999</v>
      </c>
      <c r="I1470" s="16" t="s">
        <v>75</v>
      </c>
      <c r="J1470" s="13" t="s">
        <v>53</v>
      </c>
      <c r="K1470" s="13">
        <v>26</v>
      </c>
      <c r="L1470" s="13" t="s">
        <v>269</v>
      </c>
      <c r="M1470" s="13" t="s">
        <v>55</v>
      </c>
      <c r="N1470" s="13" t="s">
        <v>56</v>
      </c>
      <c r="O1470" s="13" t="s">
        <v>1563</v>
      </c>
      <c r="P1470" s="13" t="s">
        <v>58</v>
      </c>
      <c r="Q1470" s="13" t="s">
        <v>58</v>
      </c>
      <c r="R1470" s="13" t="s">
        <v>58</v>
      </c>
      <c r="S1470" s="14">
        <v>43466.419317129628</v>
      </c>
      <c r="T1470" s="14">
        <v>43466.419317129628</v>
      </c>
      <c r="Y1470" s="13">
        <v>4</v>
      </c>
      <c r="Z1470" s="13" t="s">
        <v>59</v>
      </c>
      <c r="AA1470" s="13">
        <v>4</v>
      </c>
      <c r="AB1470" s="13" t="s">
        <v>59</v>
      </c>
      <c r="AC1470" s="13" t="s">
        <v>67</v>
      </c>
      <c r="AD1470" s="13" t="s">
        <v>61</v>
      </c>
      <c r="AE1470" s="13">
        <v>0.56000000000000005</v>
      </c>
      <c r="AF1470" s="13" t="s">
        <v>68</v>
      </c>
      <c r="AK1470" s="13" t="s">
        <v>63</v>
      </c>
      <c r="AL1470" s="13">
        <v>8760</v>
      </c>
      <c r="AM1470" s="13" t="s">
        <v>64</v>
      </c>
      <c r="AO1470" s="11">
        <v>44068.419317129628</v>
      </c>
      <c r="AP1470" s="11" t="s">
        <v>66</v>
      </c>
      <c r="AQ1470" s="11" t="s">
        <v>49</v>
      </c>
      <c r="AR1470" s="11" t="s">
        <v>66</v>
      </c>
      <c r="AS1470" s="11" t="s">
        <v>55</v>
      </c>
      <c r="AT1470" s="11" t="s">
        <v>66</v>
      </c>
      <c r="AU1470" s="11" t="s">
        <v>61</v>
      </c>
      <c r="AV1470" t="s">
        <v>66</v>
      </c>
      <c r="AW1470" t="s">
        <v>66</v>
      </c>
    </row>
    <row r="1471" spans="1:49" hidden="1" x14ac:dyDescent="0.25">
      <c r="A1471" s="13" t="s">
        <v>1494</v>
      </c>
      <c r="B1471" s="13">
        <v>38111</v>
      </c>
      <c r="C1471" s="13" t="s">
        <v>1561</v>
      </c>
      <c r="D1471" s="13" t="s">
        <v>49</v>
      </c>
      <c r="E1471" s="13" t="s">
        <v>74</v>
      </c>
      <c r="F1471" s="15" t="s">
        <v>84</v>
      </c>
      <c r="G1471" s="13">
        <v>32.127222000000003</v>
      </c>
      <c r="H1471" s="13">
        <v>-103.92726999999999</v>
      </c>
      <c r="I1471" s="16" t="s">
        <v>75</v>
      </c>
      <c r="J1471" s="13" t="s">
        <v>53</v>
      </c>
      <c r="K1471" s="13">
        <v>26</v>
      </c>
      <c r="L1471" s="13" t="s">
        <v>269</v>
      </c>
      <c r="M1471" s="13" t="s">
        <v>55</v>
      </c>
      <c r="N1471" s="13" t="s">
        <v>56</v>
      </c>
      <c r="O1471" s="13" t="s">
        <v>1563</v>
      </c>
      <c r="P1471" s="13" t="s">
        <v>58</v>
      </c>
      <c r="Q1471" s="13" t="s">
        <v>58</v>
      </c>
      <c r="R1471" s="13" t="s">
        <v>58</v>
      </c>
      <c r="S1471" s="14">
        <v>43466.419317129628</v>
      </c>
      <c r="T1471" s="14">
        <v>43466.419317129628</v>
      </c>
      <c r="Y1471" s="13">
        <v>4</v>
      </c>
      <c r="Z1471" s="13" t="s">
        <v>59</v>
      </c>
      <c r="AA1471" s="13">
        <v>4</v>
      </c>
      <c r="AB1471" s="13" t="s">
        <v>59</v>
      </c>
      <c r="AC1471" s="13" t="s">
        <v>67</v>
      </c>
      <c r="AD1471" s="13" t="s">
        <v>61</v>
      </c>
      <c r="AE1471" s="13">
        <v>2.4500000000000002</v>
      </c>
      <c r="AF1471" s="13" t="s">
        <v>62</v>
      </c>
      <c r="AK1471" s="13" t="s">
        <v>63</v>
      </c>
      <c r="AL1471" s="13">
        <v>8760</v>
      </c>
      <c r="AM1471" s="13" t="s">
        <v>64</v>
      </c>
      <c r="AO1471" s="11">
        <v>44068.419317129628</v>
      </c>
      <c r="AP1471" s="11" t="s">
        <v>66</v>
      </c>
      <c r="AQ1471" s="11" t="s">
        <v>49</v>
      </c>
      <c r="AR1471" s="11" t="s">
        <v>66</v>
      </c>
      <c r="AS1471" s="11" t="s">
        <v>55</v>
      </c>
      <c r="AT1471" s="11" t="s">
        <v>66</v>
      </c>
      <c r="AU1471" s="11" t="s">
        <v>61</v>
      </c>
      <c r="AV1471" t="s">
        <v>66</v>
      </c>
      <c r="AW1471" t="s">
        <v>66</v>
      </c>
    </row>
    <row r="1472" spans="1:49" hidden="1" x14ac:dyDescent="0.25">
      <c r="A1472" s="13" t="s">
        <v>1494</v>
      </c>
      <c r="B1472" s="13">
        <v>38117</v>
      </c>
      <c r="C1472" s="13" t="s">
        <v>1564</v>
      </c>
      <c r="D1472" s="13" t="s">
        <v>49</v>
      </c>
      <c r="E1472" s="13" t="s">
        <v>74</v>
      </c>
      <c r="F1472" s="15" t="s">
        <v>84</v>
      </c>
      <c r="G1472" s="13">
        <v>32.092615000000002</v>
      </c>
      <c r="H1472" s="13">
        <v>-103.99885999999999</v>
      </c>
      <c r="I1472" s="16" t="s">
        <v>75</v>
      </c>
      <c r="J1472" s="13" t="s">
        <v>53</v>
      </c>
      <c r="K1472" s="13">
        <v>12</v>
      </c>
      <c r="L1472" s="13" t="s">
        <v>267</v>
      </c>
      <c r="M1472" s="13" t="s">
        <v>55</v>
      </c>
      <c r="N1472" s="13" t="s">
        <v>56</v>
      </c>
      <c r="O1472" s="13" t="s">
        <v>1539</v>
      </c>
      <c r="P1472" s="13" t="s">
        <v>58</v>
      </c>
      <c r="Q1472" s="13" t="s">
        <v>58</v>
      </c>
      <c r="R1472" s="13" t="s">
        <v>58</v>
      </c>
      <c r="Y1472" s="13">
        <v>3</v>
      </c>
      <c r="Z1472" s="13" t="s">
        <v>59</v>
      </c>
      <c r="AA1472" s="13">
        <v>3</v>
      </c>
      <c r="AB1472" s="13" t="s">
        <v>59</v>
      </c>
      <c r="AC1472" s="13" t="s">
        <v>67</v>
      </c>
      <c r="AD1472" s="13" t="s">
        <v>61</v>
      </c>
      <c r="AE1472" s="13">
        <v>0.28999999999999998</v>
      </c>
      <c r="AF1472" s="13" t="s">
        <v>68</v>
      </c>
      <c r="AG1472" s="13" t="s">
        <v>69</v>
      </c>
      <c r="AK1472" s="13" t="s">
        <v>63</v>
      </c>
      <c r="AL1472" s="13">
        <v>8760</v>
      </c>
      <c r="AM1472" s="13" t="s">
        <v>64</v>
      </c>
      <c r="AO1472" s="11">
        <v>44068.419317129628</v>
      </c>
      <c r="AP1472" s="11" t="s">
        <v>66</v>
      </c>
      <c r="AQ1472" s="11" t="s">
        <v>49</v>
      </c>
      <c r="AR1472" s="11" t="s">
        <v>66</v>
      </c>
      <c r="AS1472" s="11" t="s">
        <v>55</v>
      </c>
      <c r="AT1472" s="11" t="s">
        <v>66</v>
      </c>
      <c r="AU1472" s="11" t="s">
        <v>61</v>
      </c>
      <c r="AV1472" t="s">
        <v>66</v>
      </c>
      <c r="AW1472" t="s">
        <v>66</v>
      </c>
    </row>
    <row r="1473" spans="1:49" hidden="1" x14ac:dyDescent="0.25">
      <c r="A1473" s="13" t="s">
        <v>1494</v>
      </c>
      <c r="B1473" s="13">
        <v>38117</v>
      </c>
      <c r="C1473" s="13" t="s">
        <v>1564</v>
      </c>
      <c r="D1473" s="13" t="s">
        <v>49</v>
      </c>
      <c r="E1473" s="13" t="s">
        <v>74</v>
      </c>
      <c r="F1473" s="15" t="s">
        <v>84</v>
      </c>
      <c r="G1473" s="13">
        <v>32.092615000000002</v>
      </c>
      <c r="H1473" s="13">
        <v>-103.99885999999999</v>
      </c>
      <c r="I1473" s="16" t="s">
        <v>75</v>
      </c>
      <c r="J1473" s="13" t="s">
        <v>53</v>
      </c>
      <c r="K1473" s="13">
        <v>12</v>
      </c>
      <c r="L1473" s="13" t="s">
        <v>267</v>
      </c>
      <c r="M1473" s="13" t="s">
        <v>55</v>
      </c>
      <c r="N1473" s="13" t="s">
        <v>56</v>
      </c>
      <c r="O1473" s="13" t="s">
        <v>1539</v>
      </c>
      <c r="P1473" s="13" t="s">
        <v>58</v>
      </c>
      <c r="Q1473" s="13" t="s">
        <v>58</v>
      </c>
      <c r="R1473" s="13" t="s">
        <v>58</v>
      </c>
      <c r="Y1473" s="13">
        <v>3</v>
      </c>
      <c r="Z1473" s="13" t="s">
        <v>59</v>
      </c>
      <c r="AA1473" s="13">
        <v>3</v>
      </c>
      <c r="AB1473" s="13" t="s">
        <v>59</v>
      </c>
      <c r="AC1473" s="13" t="s">
        <v>67</v>
      </c>
      <c r="AD1473" s="13" t="s">
        <v>61</v>
      </c>
      <c r="AE1473" s="13">
        <v>1.29</v>
      </c>
      <c r="AF1473" s="13" t="s">
        <v>62</v>
      </c>
      <c r="AG1473" s="13" t="s">
        <v>69</v>
      </c>
      <c r="AK1473" s="13" t="s">
        <v>63</v>
      </c>
      <c r="AL1473" s="13">
        <v>8760</v>
      </c>
      <c r="AM1473" s="13" t="s">
        <v>64</v>
      </c>
      <c r="AO1473" s="11">
        <v>44068.419317129628</v>
      </c>
      <c r="AP1473" s="11" t="s">
        <v>66</v>
      </c>
      <c r="AQ1473" s="11" t="s">
        <v>49</v>
      </c>
      <c r="AR1473" s="11" t="s">
        <v>66</v>
      </c>
      <c r="AS1473" s="11" t="s">
        <v>55</v>
      </c>
      <c r="AT1473" s="11" t="s">
        <v>66</v>
      </c>
      <c r="AU1473" s="11" t="s">
        <v>61</v>
      </c>
      <c r="AV1473" t="s">
        <v>66</v>
      </c>
      <c r="AW1473" t="s">
        <v>66</v>
      </c>
    </row>
    <row r="1474" spans="1:49" hidden="1" x14ac:dyDescent="0.25">
      <c r="A1474" s="13" t="s">
        <v>1494</v>
      </c>
      <c r="B1474" s="13">
        <v>38117</v>
      </c>
      <c r="C1474" s="13" t="s">
        <v>1564</v>
      </c>
      <c r="D1474" s="13" t="s">
        <v>49</v>
      </c>
      <c r="E1474" s="13" t="s">
        <v>74</v>
      </c>
      <c r="F1474" s="15" t="s">
        <v>84</v>
      </c>
      <c r="G1474" s="13">
        <v>32.092615000000002</v>
      </c>
      <c r="H1474" s="13">
        <v>-103.99885999999999</v>
      </c>
      <c r="I1474" s="16" t="s">
        <v>75</v>
      </c>
      <c r="J1474" s="13" t="s">
        <v>53</v>
      </c>
      <c r="K1474" s="13">
        <v>13</v>
      </c>
      <c r="L1474" s="13" t="s">
        <v>269</v>
      </c>
      <c r="M1474" s="13" t="s">
        <v>55</v>
      </c>
      <c r="N1474" s="13" t="s">
        <v>56</v>
      </c>
      <c r="O1474" s="13" t="s">
        <v>1539</v>
      </c>
      <c r="P1474" s="13" t="s">
        <v>58</v>
      </c>
      <c r="Q1474" s="13" t="s">
        <v>58</v>
      </c>
      <c r="R1474" s="13" t="s">
        <v>58</v>
      </c>
      <c r="Y1474" s="13">
        <v>3</v>
      </c>
      <c r="Z1474" s="13" t="s">
        <v>59</v>
      </c>
      <c r="AA1474" s="13">
        <v>3</v>
      </c>
      <c r="AB1474" s="13" t="s">
        <v>59</v>
      </c>
      <c r="AC1474" s="13" t="s">
        <v>67</v>
      </c>
      <c r="AD1474" s="13" t="s">
        <v>61</v>
      </c>
      <c r="AE1474" s="13">
        <v>0.28999999999999998</v>
      </c>
      <c r="AF1474" s="13" t="s">
        <v>68</v>
      </c>
      <c r="AG1474" s="13" t="s">
        <v>69</v>
      </c>
      <c r="AK1474" s="13" t="s">
        <v>63</v>
      </c>
      <c r="AL1474" s="13">
        <v>8760</v>
      </c>
      <c r="AM1474" s="13" t="s">
        <v>64</v>
      </c>
      <c r="AO1474" s="11">
        <v>44068.419317129628</v>
      </c>
      <c r="AP1474" s="11" t="s">
        <v>66</v>
      </c>
      <c r="AQ1474" s="11" t="s">
        <v>49</v>
      </c>
      <c r="AR1474" s="11" t="s">
        <v>66</v>
      </c>
      <c r="AS1474" s="11" t="s">
        <v>55</v>
      </c>
      <c r="AT1474" s="11" t="s">
        <v>66</v>
      </c>
      <c r="AU1474" s="11" t="s">
        <v>61</v>
      </c>
      <c r="AV1474" t="s">
        <v>66</v>
      </c>
      <c r="AW1474" t="s">
        <v>66</v>
      </c>
    </row>
    <row r="1475" spans="1:49" hidden="1" x14ac:dyDescent="0.25">
      <c r="A1475" s="13" t="s">
        <v>1494</v>
      </c>
      <c r="B1475" s="13">
        <v>38117</v>
      </c>
      <c r="C1475" s="13" t="s">
        <v>1564</v>
      </c>
      <c r="D1475" s="13" t="s">
        <v>49</v>
      </c>
      <c r="E1475" s="13" t="s">
        <v>74</v>
      </c>
      <c r="F1475" s="15" t="s">
        <v>84</v>
      </c>
      <c r="G1475" s="13">
        <v>32.092615000000002</v>
      </c>
      <c r="H1475" s="13">
        <v>-103.99885999999999</v>
      </c>
      <c r="I1475" s="16" t="s">
        <v>75</v>
      </c>
      <c r="J1475" s="13" t="s">
        <v>53</v>
      </c>
      <c r="K1475" s="13">
        <v>13</v>
      </c>
      <c r="L1475" s="13" t="s">
        <v>269</v>
      </c>
      <c r="M1475" s="13" t="s">
        <v>55</v>
      </c>
      <c r="N1475" s="13" t="s">
        <v>56</v>
      </c>
      <c r="O1475" s="13" t="s">
        <v>1539</v>
      </c>
      <c r="P1475" s="13" t="s">
        <v>58</v>
      </c>
      <c r="Q1475" s="13" t="s">
        <v>58</v>
      </c>
      <c r="R1475" s="13" t="s">
        <v>58</v>
      </c>
      <c r="Y1475" s="13">
        <v>3</v>
      </c>
      <c r="Z1475" s="13" t="s">
        <v>59</v>
      </c>
      <c r="AA1475" s="13">
        <v>3</v>
      </c>
      <c r="AB1475" s="13" t="s">
        <v>59</v>
      </c>
      <c r="AC1475" s="13" t="s">
        <v>67</v>
      </c>
      <c r="AD1475" s="13" t="s">
        <v>61</v>
      </c>
      <c r="AE1475" s="13">
        <v>1.29</v>
      </c>
      <c r="AF1475" s="13" t="s">
        <v>62</v>
      </c>
      <c r="AG1475" s="13" t="s">
        <v>69</v>
      </c>
      <c r="AK1475" s="13" t="s">
        <v>63</v>
      </c>
      <c r="AL1475" s="13">
        <v>8760</v>
      </c>
      <c r="AM1475" s="13" t="s">
        <v>64</v>
      </c>
      <c r="AO1475" s="11">
        <v>44068.419317129628</v>
      </c>
      <c r="AP1475" s="11" t="s">
        <v>66</v>
      </c>
      <c r="AQ1475" s="11" t="s">
        <v>49</v>
      </c>
      <c r="AR1475" s="11" t="s">
        <v>66</v>
      </c>
      <c r="AS1475" s="11" t="s">
        <v>55</v>
      </c>
      <c r="AT1475" s="11" t="s">
        <v>66</v>
      </c>
      <c r="AU1475" s="11" t="s">
        <v>61</v>
      </c>
      <c r="AV1475" t="s">
        <v>66</v>
      </c>
      <c r="AW1475" t="s">
        <v>66</v>
      </c>
    </row>
    <row r="1476" spans="1:49" hidden="1" x14ac:dyDescent="0.25">
      <c r="A1476" s="13" t="s">
        <v>1494</v>
      </c>
      <c r="B1476" s="13">
        <v>38117</v>
      </c>
      <c r="C1476" s="13" t="s">
        <v>1564</v>
      </c>
      <c r="D1476" s="13" t="s">
        <v>49</v>
      </c>
      <c r="E1476" s="13" t="s">
        <v>74</v>
      </c>
      <c r="F1476" s="15" t="s">
        <v>84</v>
      </c>
      <c r="G1476" s="13">
        <v>32.092615000000002</v>
      </c>
      <c r="H1476" s="13">
        <v>-103.99885999999999</v>
      </c>
      <c r="I1476" s="16" t="s">
        <v>75</v>
      </c>
      <c r="J1476" s="13" t="s">
        <v>53</v>
      </c>
      <c r="K1476" s="13">
        <v>15</v>
      </c>
      <c r="L1476" s="13" t="s">
        <v>297</v>
      </c>
      <c r="M1476" s="13" t="s">
        <v>55</v>
      </c>
      <c r="N1476" s="13" t="s">
        <v>56</v>
      </c>
      <c r="O1476" s="13" t="s">
        <v>1565</v>
      </c>
      <c r="P1476" s="13" t="s">
        <v>58</v>
      </c>
      <c r="Q1476" s="13" t="s">
        <v>58</v>
      </c>
      <c r="R1476" s="13" t="s">
        <v>58</v>
      </c>
      <c r="Y1476" s="13">
        <v>1.25</v>
      </c>
      <c r="Z1476" s="13" t="s">
        <v>59</v>
      </c>
      <c r="AA1476" s="13">
        <v>1.25</v>
      </c>
      <c r="AB1476" s="13" t="s">
        <v>59</v>
      </c>
      <c r="AC1476" s="13" t="s">
        <v>67</v>
      </c>
      <c r="AD1476" s="13" t="s">
        <v>61</v>
      </c>
      <c r="AE1476" s="13">
        <v>0.12</v>
      </c>
      <c r="AF1476" s="13" t="s">
        <v>68</v>
      </c>
      <c r="AG1476" s="13" t="s">
        <v>69</v>
      </c>
      <c r="AK1476" s="13" t="s">
        <v>63</v>
      </c>
      <c r="AL1476" s="13">
        <v>8760</v>
      </c>
      <c r="AM1476" s="13" t="s">
        <v>64</v>
      </c>
      <c r="AO1476" s="11">
        <v>44068.419317129628</v>
      </c>
      <c r="AP1476" s="11" t="s">
        <v>66</v>
      </c>
      <c r="AQ1476" s="11" t="s">
        <v>49</v>
      </c>
      <c r="AR1476" s="11" t="s">
        <v>66</v>
      </c>
      <c r="AS1476" s="11" t="s">
        <v>55</v>
      </c>
      <c r="AT1476" s="11" t="s">
        <v>66</v>
      </c>
      <c r="AU1476" s="11" t="s">
        <v>61</v>
      </c>
      <c r="AV1476" t="s">
        <v>66</v>
      </c>
      <c r="AW1476" t="s">
        <v>66</v>
      </c>
    </row>
    <row r="1477" spans="1:49" hidden="1" x14ac:dyDescent="0.25">
      <c r="A1477" s="13" t="s">
        <v>1494</v>
      </c>
      <c r="B1477" s="13">
        <v>38117</v>
      </c>
      <c r="C1477" s="13" t="s">
        <v>1564</v>
      </c>
      <c r="D1477" s="13" t="s">
        <v>49</v>
      </c>
      <c r="E1477" s="13" t="s">
        <v>74</v>
      </c>
      <c r="F1477" s="15" t="s">
        <v>84</v>
      </c>
      <c r="G1477" s="13">
        <v>32.092615000000002</v>
      </c>
      <c r="H1477" s="13">
        <v>-103.99885999999999</v>
      </c>
      <c r="I1477" s="16" t="s">
        <v>75</v>
      </c>
      <c r="J1477" s="13" t="s">
        <v>53</v>
      </c>
      <c r="K1477" s="13">
        <v>15</v>
      </c>
      <c r="L1477" s="13" t="s">
        <v>297</v>
      </c>
      <c r="M1477" s="13" t="s">
        <v>55</v>
      </c>
      <c r="N1477" s="13" t="s">
        <v>56</v>
      </c>
      <c r="O1477" s="13" t="s">
        <v>1565</v>
      </c>
      <c r="P1477" s="13" t="s">
        <v>58</v>
      </c>
      <c r="Q1477" s="13" t="s">
        <v>58</v>
      </c>
      <c r="R1477" s="13" t="s">
        <v>58</v>
      </c>
      <c r="Y1477" s="13">
        <v>1.25</v>
      </c>
      <c r="Z1477" s="13" t="s">
        <v>59</v>
      </c>
      <c r="AA1477" s="13">
        <v>1.25</v>
      </c>
      <c r="AB1477" s="13" t="s">
        <v>59</v>
      </c>
      <c r="AC1477" s="13" t="s">
        <v>67</v>
      </c>
      <c r="AD1477" s="13" t="s">
        <v>61</v>
      </c>
      <c r="AE1477" s="13">
        <v>0.54</v>
      </c>
      <c r="AF1477" s="13" t="s">
        <v>62</v>
      </c>
      <c r="AG1477" s="13" t="s">
        <v>69</v>
      </c>
      <c r="AK1477" s="13" t="s">
        <v>63</v>
      </c>
      <c r="AL1477" s="13">
        <v>8760</v>
      </c>
      <c r="AM1477" s="13" t="s">
        <v>64</v>
      </c>
      <c r="AO1477" s="11">
        <v>44068.419317129628</v>
      </c>
      <c r="AP1477" s="11" t="s">
        <v>66</v>
      </c>
      <c r="AQ1477" s="11" t="s">
        <v>49</v>
      </c>
      <c r="AR1477" s="11" t="s">
        <v>66</v>
      </c>
      <c r="AS1477" s="11" t="s">
        <v>55</v>
      </c>
      <c r="AT1477" s="11" t="s">
        <v>66</v>
      </c>
      <c r="AU1477" s="11" t="s">
        <v>61</v>
      </c>
      <c r="AV1477" t="s">
        <v>66</v>
      </c>
      <c r="AW1477" t="s">
        <v>66</v>
      </c>
    </row>
    <row r="1478" spans="1:49" hidden="1" x14ac:dyDescent="0.25">
      <c r="A1478" s="13" t="s">
        <v>1494</v>
      </c>
      <c r="B1478" s="13">
        <v>38118</v>
      </c>
      <c r="C1478" s="13" t="s">
        <v>1566</v>
      </c>
      <c r="D1478" s="13" t="s">
        <v>49</v>
      </c>
      <c r="E1478" s="13" t="s">
        <v>74</v>
      </c>
      <c r="F1478" s="15" t="s">
        <v>84</v>
      </c>
      <c r="G1478" s="13">
        <v>32.002222000000003</v>
      </c>
      <c r="H1478" s="13">
        <v>-103.930278</v>
      </c>
      <c r="I1478" s="16" t="s">
        <v>75</v>
      </c>
      <c r="J1478" s="13" t="s">
        <v>53</v>
      </c>
      <c r="K1478" s="13">
        <v>18</v>
      </c>
      <c r="L1478" s="13" t="s">
        <v>267</v>
      </c>
      <c r="M1478" s="13" t="s">
        <v>55</v>
      </c>
      <c r="N1478" s="13" t="s">
        <v>56</v>
      </c>
      <c r="O1478" s="13" t="s">
        <v>1554</v>
      </c>
      <c r="P1478" s="13" t="s">
        <v>108</v>
      </c>
      <c r="Q1478" s="13" t="s">
        <v>108</v>
      </c>
      <c r="R1478" s="13" t="s">
        <v>108</v>
      </c>
      <c r="T1478" s="14">
        <v>43447.419317129628</v>
      </c>
      <c r="U1478" s="13">
        <v>3</v>
      </c>
      <c r="V1478" s="13" t="s">
        <v>59</v>
      </c>
      <c r="W1478" s="13">
        <v>3</v>
      </c>
      <c r="X1478" s="13" t="s">
        <v>59</v>
      </c>
      <c r="Y1478" s="13">
        <v>3</v>
      </c>
      <c r="Z1478" s="13" t="s">
        <v>59</v>
      </c>
      <c r="AA1478" s="13">
        <v>3</v>
      </c>
      <c r="AB1478" s="13" t="s">
        <v>59</v>
      </c>
      <c r="AC1478" s="13" t="s">
        <v>67</v>
      </c>
      <c r="AD1478" s="13" t="s">
        <v>61</v>
      </c>
      <c r="AE1478" s="13">
        <v>1.84</v>
      </c>
      <c r="AF1478" s="13" t="s">
        <v>62</v>
      </c>
      <c r="AG1478" s="13" t="s">
        <v>69</v>
      </c>
      <c r="AL1478" s="13">
        <v>8760</v>
      </c>
      <c r="AM1478" s="13" t="s">
        <v>64</v>
      </c>
      <c r="AO1478" s="11">
        <v>44068.419317129628</v>
      </c>
      <c r="AP1478" s="11" t="s">
        <v>66</v>
      </c>
      <c r="AQ1478" s="11" t="s">
        <v>49</v>
      </c>
      <c r="AR1478" s="11" t="s">
        <v>66</v>
      </c>
      <c r="AS1478" s="11" t="s">
        <v>55</v>
      </c>
      <c r="AT1478" s="11" t="s">
        <v>66</v>
      </c>
      <c r="AU1478" s="11" t="s">
        <v>61</v>
      </c>
      <c r="AV1478" t="s">
        <v>66</v>
      </c>
      <c r="AW1478" t="s">
        <v>66</v>
      </c>
    </row>
    <row r="1479" spans="1:49" hidden="1" x14ac:dyDescent="0.25">
      <c r="A1479" s="13" t="s">
        <v>1494</v>
      </c>
      <c r="B1479" s="13">
        <v>38118</v>
      </c>
      <c r="C1479" s="13" t="s">
        <v>1566</v>
      </c>
      <c r="D1479" s="13" t="s">
        <v>49</v>
      </c>
      <c r="E1479" s="13" t="s">
        <v>74</v>
      </c>
      <c r="F1479" s="15" t="s">
        <v>84</v>
      </c>
      <c r="G1479" s="13">
        <v>32.002222000000003</v>
      </c>
      <c r="H1479" s="13">
        <v>-103.930278</v>
      </c>
      <c r="I1479" s="16" t="s">
        <v>75</v>
      </c>
      <c r="J1479" s="13" t="s">
        <v>53</v>
      </c>
      <c r="K1479" s="13">
        <v>18</v>
      </c>
      <c r="L1479" s="13" t="s">
        <v>267</v>
      </c>
      <c r="M1479" s="13" t="s">
        <v>55</v>
      </c>
      <c r="N1479" s="13" t="s">
        <v>56</v>
      </c>
      <c r="O1479" s="13" t="s">
        <v>1554</v>
      </c>
      <c r="P1479" s="13" t="s">
        <v>108</v>
      </c>
      <c r="Q1479" s="13" t="s">
        <v>108</v>
      </c>
      <c r="R1479" s="13" t="s">
        <v>108</v>
      </c>
      <c r="T1479" s="14">
        <v>43447.419317129628</v>
      </c>
      <c r="U1479" s="13">
        <v>3</v>
      </c>
      <c r="V1479" s="13" t="s">
        <v>59</v>
      </c>
      <c r="W1479" s="13">
        <v>3</v>
      </c>
      <c r="X1479" s="13" t="s">
        <v>59</v>
      </c>
      <c r="Y1479" s="13">
        <v>3</v>
      </c>
      <c r="Z1479" s="13" t="s">
        <v>59</v>
      </c>
      <c r="AA1479" s="13">
        <v>3</v>
      </c>
      <c r="AB1479" s="13" t="s">
        <v>59</v>
      </c>
      <c r="AC1479" s="13" t="s">
        <v>67</v>
      </c>
      <c r="AD1479" s="13" t="s">
        <v>61</v>
      </c>
      <c r="AE1479" s="13">
        <v>0.42</v>
      </c>
      <c r="AF1479" s="13" t="s">
        <v>68</v>
      </c>
      <c r="AG1479" s="13" t="s">
        <v>69</v>
      </c>
      <c r="AL1479" s="13">
        <v>8760</v>
      </c>
      <c r="AM1479" s="13" t="s">
        <v>64</v>
      </c>
      <c r="AO1479" s="11">
        <v>44068.419317129628</v>
      </c>
      <c r="AP1479" s="11" t="s">
        <v>66</v>
      </c>
      <c r="AQ1479" s="11" t="s">
        <v>49</v>
      </c>
      <c r="AR1479" s="11" t="s">
        <v>66</v>
      </c>
      <c r="AS1479" s="11" t="s">
        <v>55</v>
      </c>
      <c r="AT1479" s="11" t="s">
        <v>66</v>
      </c>
      <c r="AU1479" s="11" t="s">
        <v>61</v>
      </c>
      <c r="AV1479" t="s">
        <v>66</v>
      </c>
      <c r="AW1479" t="s">
        <v>66</v>
      </c>
    </row>
    <row r="1480" spans="1:49" hidden="1" x14ac:dyDescent="0.25">
      <c r="A1480" s="13" t="s">
        <v>1494</v>
      </c>
      <c r="B1480" s="13">
        <v>38118</v>
      </c>
      <c r="C1480" s="13" t="s">
        <v>1566</v>
      </c>
      <c r="D1480" s="13" t="s">
        <v>49</v>
      </c>
      <c r="E1480" s="13" t="s">
        <v>74</v>
      </c>
      <c r="F1480" s="15" t="s">
        <v>84</v>
      </c>
      <c r="G1480" s="13">
        <v>32.002222000000003</v>
      </c>
      <c r="H1480" s="13">
        <v>-103.930278</v>
      </c>
      <c r="I1480" s="16" t="s">
        <v>75</v>
      </c>
      <c r="J1480" s="13" t="s">
        <v>53</v>
      </c>
      <c r="K1480" s="13">
        <v>19</v>
      </c>
      <c r="L1480" s="13" t="s">
        <v>269</v>
      </c>
      <c r="M1480" s="13" t="s">
        <v>55</v>
      </c>
      <c r="N1480" s="13" t="s">
        <v>56</v>
      </c>
      <c r="O1480" s="13" t="s">
        <v>1554</v>
      </c>
      <c r="P1480" s="13" t="s">
        <v>108</v>
      </c>
      <c r="Q1480" s="13" t="s">
        <v>108</v>
      </c>
      <c r="R1480" s="13" t="s">
        <v>108</v>
      </c>
      <c r="T1480" s="14">
        <v>43447.419317129628</v>
      </c>
      <c r="U1480" s="13">
        <v>3</v>
      </c>
      <c r="V1480" s="13" t="s">
        <v>59</v>
      </c>
      <c r="W1480" s="13">
        <v>3</v>
      </c>
      <c r="X1480" s="13" t="s">
        <v>59</v>
      </c>
      <c r="Y1480" s="13">
        <v>3</v>
      </c>
      <c r="Z1480" s="13" t="s">
        <v>59</v>
      </c>
      <c r="AA1480" s="13">
        <v>3</v>
      </c>
      <c r="AB1480" s="13" t="s">
        <v>59</v>
      </c>
      <c r="AC1480" s="13" t="s">
        <v>67</v>
      </c>
      <c r="AD1480" s="13" t="s">
        <v>61</v>
      </c>
      <c r="AE1480" s="13">
        <v>1.84</v>
      </c>
      <c r="AF1480" s="13" t="s">
        <v>62</v>
      </c>
      <c r="AG1480" s="13" t="s">
        <v>69</v>
      </c>
      <c r="AL1480" s="13">
        <v>8760</v>
      </c>
      <c r="AM1480" s="13" t="s">
        <v>64</v>
      </c>
      <c r="AO1480" s="11">
        <v>44068.419317129628</v>
      </c>
      <c r="AP1480" s="11" t="s">
        <v>66</v>
      </c>
      <c r="AQ1480" s="11" t="s">
        <v>49</v>
      </c>
      <c r="AR1480" s="11" t="s">
        <v>66</v>
      </c>
      <c r="AS1480" s="11" t="s">
        <v>55</v>
      </c>
      <c r="AT1480" s="11" t="s">
        <v>66</v>
      </c>
      <c r="AU1480" s="11" t="s">
        <v>61</v>
      </c>
      <c r="AV1480" t="s">
        <v>66</v>
      </c>
      <c r="AW1480" t="s">
        <v>66</v>
      </c>
    </row>
    <row r="1481" spans="1:49" hidden="1" x14ac:dyDescent="0.25">
      <c r="A1481" s="13" t="s">
        <v>1494</v>
      </c>
      <c r="B1481" s="13">
        <v>38118</v>
      </c>
      <c r="C1481" s="13" t="s">
        <v>1566</v>
      </c>
      <c r="D1481" s="13" t="s">
        <v>49</v>
      </c>
      <c r="E1481" s="13" t="s">
        <v>74</v>
      </c>
      <c r="F1481" s="15" t="s">
        <v>84</v>
      </c>
      <c r="G1481" s="13">
        <v>32.002222000000003</v>
      </c>
      <c r="H1481" s="13">
        <v>-103.930278</v>
      </c>
      <c r="I1481" s="16" t="s">
        <v>75</v>
      </c>
      <c r="J1481" s="13" t="s">
        <v>53</v>
      </c>
      <c r="K1481" s="13">
        <v>19</v>
      </c>
      <c r="L1481" s="13" t="s">
        <v>269</v>
      </c>
      <c r="M1481" s="13" t="s">
        <v>55</v>
      </c>
      <c r="N1481" s="13" t="s">
        <v>56</v>
      </c>
      <c r="O1481" s="13" t="s">
        <v>1554</v>
      </c>
      <c r="P1481" s="13" t="s">
        <v>108</v>
      </c>
      <c r="Q1481" s="13" t="s">
        <v>108</v>
      </c>
      <c r="R1481" s="13" t="s">
        <v>108</v>
      </c>
      <c r="T1481" s="14">
        <v>43447.419317129628</v>
      </c>
      <c r="U1481" s="13">
        <v>3</v>
      </c>
      <c r="V1481" s="13" t="s">
        <v>59</v>
      </c>
      <c r="W1481" s="13">
        <v>3</v>
      </c>
      <c r="X1481" s="13" t="s">
        <v>59</v>
      </c>
      <c r="Y1481" s="13">
        <v>3</v>
      </c>
      <c r="Z1481" s="13" t="s">
        <v>59</v>
      </c>
      <c r="AA1481" s="13">
        <v>3</v>
      </c>
      <c r="AB1481" s="13" t="s">
        <v>59</v>
      </c>
      <c r="AC1481" s="13" t="s">
        <v>67</v>
      </c>
      <c r="AD1481" s="13" t="s">
        <v>61</v>
      </c>
      <c r="AE1481" s="13">
        <v>0.42</v>
      </c>
      <c r="AF1481" s="13" t="s">
        <v>68</v>
      </c>
      <c r="AG1481" s="13" t="s">
        <v>69</v>
      </c>
      <c r="AL1481" s="13">
        <v>8760</v>
      </c>
      <c r="AM1481" s="13" t="s">
        <v>64</v>
      </c>
      <c r="AO1481" s="11">
        <v>44068.419317129628</v>
      </c>
      <c r="AP1481" s="11" t="s">
        <v>66</v>
      </c>
      <c r="AQ1481" s="11" t="s">
        <v>49</v>
      </c>
      <c r="AR1481" s="11" t="s">
        <v>66</v>
      </c>
      <c r="AS1481" s="11" t="s">
        <v>55</v>
      </c>
      <c r="AT1481" s="11" t="s">
        <v>66</v>
      </c>
      <c r="AU1481" s="11" t="s">
        <v>61</v>
      </c>
      <c r="AV1481" t="s">
        <v>66</v>
      </c>
      <c r="AW1481" t="s">
        <v>66</v>
      </c>
    </row>
    <row r="1482" spans="1:49" hidden="1" x14ac:dyDescent="0.25">
      <c r="A1482" s="13" t="s">
        <v>1494</v>
      </c>
      <c r="B1482" s="13">
        <v>38119</v>
      </c>
      <c r="C1482" s="13" t="s">
        <v>1567</v>
      </c>
      <c r="D1482" s="13" t="s">
        <v>49</v>
      </c>
      <c r="E1482" s="13" t="s">
        <v>74</v>
      </c>
      <c r="F1482" s="15" t="s">
        <v>84</v>
      </c>
      <c r="G1482" s="13">
        <v>32.018334000000003</v>
      </c>
      <c r="H1482" s="13">
        <v>-103.93638900000001</v>
      </c>
      <c r="I1482" s="16" t="s">
        <v>75</v>
      </c>
      <c r="J1482" s="13" t="s">
        <v>53</v>
      </c>
      <c r="K1482" s="13">
        <v>15</v>
      </c>
      <c r="L1482" s="13" t="s">
        <v>1496</v>
      </c>
      <c r="M1482" s="13" t="s">
        <v>55</v>
      </c>
      <c r="N1482" s="13" t="s">
        <v>56</v>
      </c>
      <c r="O1482" s="13" t="s">
        <v>1554</v>
      </c>
      <c r="P1482" s="13" t="s">
        <v>108</v>
      </c>
      <c r="Q1482" s="13" t="s">
        <v>108</v>
      </c>
      <c r="R1482" s="13" t="s">
        <v>108</v>
      </c>
      <c r="Y1482" s="13">
        <v>4</v>
      </c>
      <c r="Z1482" s="13" t="s">
        <v>59</v>
      </c>
      <c r="AA1482" s="13">
        <v>4</v>
      </c>
      <c r="AB1482" s="13" t="s">
        <v>59</v>
      </c>
      <c r="AC1482" s="13" t="s">
        <v>67</v>
      </c>
      <c r="AD1482" s="13" t="s">
        <v>61</v>
      </c>
      <c r="AE1482" s="13">
        <v>2.21</v>
      </c>
      <c r="AF1482" s="13" t="s">
        <v>62</v>
      </c>
      <c r="AG1482" s="13" t="s">
        <v>69</v>
      </c>
      <c r="AK1482" s="13" t="s">
        <v>63</v>
      </c>
      <c r="AL1482" s="13">
        <v>8760</v>
      </c>
      <c r="AM1482" s="13" t="s">
        <v>64</v>
      </c>
      <c r="AO1482" s="11">
        <v>44068.419317129628</v>
      </c>
      <c r="AP1482" s="11" t="s">
        <v>66</v>
      </c>
      <c r="AQ1482" s="11" t="s">
        <v>49</v>
      </c>
      <c r="AR1482" s="11" t="s">
        <v>66</v>
      </c>
      <c r="AS1482" s="11" t="s">
        <v>55</v>
      </c>
      <c r="AT1482" s="11" t="s">
        <v>66</v>
      </c>
      <c r="AU1482" s="11" t="s">
        <v>61</v>
      </c>
      <c r="AV1482" t="s">
        <v>66</v>
      </c>
      <c r="AW1482" t="s">
        <v>66</v>
      </c>
    </row>
    <row r="1483" spans="1:49" hidden="1" x14ac:dyDescent="0.25">
      <c r="A1483" s="13" t="s">
        <v>1494</v>
      </c>
      <c r="B1483" s="13">
        <v>38119</v>
      </c>
      <c r="C1483" s="13" t="s">
        <v>1567</v>
      </c>
      <c r="D1483" s="13" t="s">
        <v>49</v>
      </c>
      <c r="E1483" s="13" t="s">
        <v>74</v>
      </c>
      <c r="F1483" s="15" t="s">
        <v>84</v>
      </c>
      <c r="G1483" s="13">
        <v>32.018334000000003</v>
      </c>
      <c r="H1483" s="13">
        <v>-103.93638900000001</v>
      </c>
      <c r="I1483" s="16" t="s">
        <v>75</v>
      </c>
      <c r="J1483" s="13" t="s">
        <v>53</v>
      </c>
      <c r="K1483" s="13">
        <v>15</v>
      </c>
      <c r="L1483" s="13" t="s">
        <v>1496</v>
      </c>
      <c r="M1483" s="13" t="s">
        <v>55</v>
      </c>
      <c r="N1483" s="13" t="s">
        <v>56</v>
      </c>
      <c r="O1483" s="13" t="s">
        <v>1554</v>
      </c>
      <c r="P1483" s="13" t="s">
        <v>108</v>
      </c>
      <c r="Q1483" s="13" t="s">
        <v>108</v>
      </c>
      <c r="R1483" s="13" t="s">
        <v>108</v>
      </c>
      <c r="Y1483" s="13">
        <v>4</v>
      </c>
      <c r="Z1483" s="13" t="s">
        <v>59</v>
      </c>
      <c r="AA1483" s="13">
        <v>4</v>
      </c>
      <c r="AB1483" s="13" t="s">
        <v>59</v>
      </c>
      <c r="AC1483" s="13" t="s">
        <v>67</v>
      </c>
      <c r="AD1483" s="13" t="s">
        <v>61</v>
      </c>
      <c r="AE1483" s="13">
        <v>0.51</v>
      </c>
      <c r="AF1483" s="13" t="s">
        <v>68</v>
      </c>
      <c r="AG1483" s="13" t="s">
        <v>69</v>
      </c>
      <c r="AK1483" s="13" t="s">
        <v>63</v>
      </c>
      <c r="AL1483" s="13">
        <v>8760</v>
      </c>
      <c r="AM1483" s="13" t="s">
        <v>64</v>
      </c>
      <c r="AO1483" s="11">
        <v>44068.419317129628</v>
      </c>
      <c r="AP1483" s="11" t="s">
        <v>66</v>
      </c>
      <c r="AQ1483" s="11" t="s">
        <v>49</v>
      </c>
      <c r="AR1483" s="11" t="s">
        <v>66</v>
      </c>
      <c r="AS1483" s="11" t="s">
        <v>55</v>
      </c>
      <c r="AT1483" s="11" t="s">
        <v>66</v>
      </c>
      <c r="AU1483" s="11" t="s">
        <v>61</v>
      </c>
      <c r="AV1483" t="s">
        <v>66</v>
      </c>
      <c r="AW1483" t="s">
        <v>66</v>
      </c>
    </row>
    <row r="1484" spans="1:49" hidden="1" x14ac:dyDescent="0.25">
      <c r="A1484" s="13" t="s">
        <v>1494</v>
      </c>
      <c r="B1484" s="13">
        <v>38119</v>
      </c>
      <c r="C1484" s="13" t="s">
        <v>1567</v>
      </c>
      <c r="D1484" s="13" t="s">
        <v>49</v>
      </c>
      <c r="E1484" s="13" t="s">
        <v>74</v>
      </c>
      <c r="F1484" s="15" t="s">
        <v>84</v>
      </c>
      <c r="G1484" s="13">
        <v>32.018334000000003</v>
      </c>
      <c r="H1484" s="13">
        <v>-103.93638900000001</v>
      </c>
      <c r="I1484" s="16" t="s">
        <v>75</v>
      </c>
      <c r="J1484" s="13" t="s">
        <v>53</v>
      </c>
      <c r="K1484" s="13">
        <v>16</v>
      </c>
      <c r="L1484" s="13" t="s">
        <v>1497</v>
      </c>
      <c r="M1484" s="13" t="s">
        <v>55</v>
      </c>
      <c r="N1484" s="13" t="s">
        <v>56</v>
      </c>
      <c r="O1484" s="13" t="s">
        <v>1554</v>
      </c>
      <c r="P1484" s="13" t="s">
        <v>108</v>
      </c>
      <c r="Q1484" s="13" t="s">
        <v>108</v>
      </c>
      <c r="R1484" s="13" t="s">
        <v>108</v>
      </c>
      <c r="Y1484" s="13">
        <v>4</v>
      </c>
      <c r="Z1484" s="13" t="s">
        <v>59</v>
      </c>
      <c r="AA1484" s="13">
        <v>4</v>
      </c>
      <c r="AB1484" s="13" t="s">
        <v>59</v>
      </c>
      <c r="AC1484" s="13" t="s">
        <v>67</v>
      </c>
      <c r="AD1484" s="13" t="s">
        <v>61</v>
      </c>
      <c r="AE1484" s="13">
        <v>2.21</v>
      </c>
      <c r="AF1484" s="13" t="s">
        <v>62</v>
      </c>
      <c r="AG1484" s="13" t="s">
        <v>69</v>
      </c>
      <c r="AK1484" s="13" t="s">
        <v>63</v>
      </c>
      <c r="AL1484" s="13">
        <v>8760</v>
      </c>
      <c r="AM1484" s="13" t="s">
        <v>64</v>
      </c>
      <c r="AO1484" s="11">
        <v>44068.419317129628</v>
      </c>
      <c r="AP1484" s="11" t="s">
        <v>66</v>
      </c>
      <c r="AQ1484" s="11" t="s">
        <v>49</v>
      </c>
      <c r="AR1484" s="11" t="s">
        <v>66</v>
      </c>
      <c r="AS1484" s="11" t="s">
        <v>55</v>
      </c>
      <c r="AT1484" s="11" t="s">
        <v>66</v>
      </c>
      <c r="AU1484" s="11" t="s">
        <v>61</v>
      </c>
      <c r="AV1484" t="s">
        <v>66</v>
      </c>
      <c r="AW1484" t="s">
        <v>66</v>
      </c>
    </row>
    <row r="1485" spans="1:49" hidden="1" x14ac:dyDescent="0.25">
      <c r="A1485" s="13" t="s">
        <v>1494</v>
      </c>
      <c r="B1485" s="13">
        <v>38119</v>
      </c>
      <c r="C1485" s="13" t="s">
        <v>1567</v>
      </c>
      <c r="D1485" s="13" t="s">
        <v>49</v>
      </c>
      <c r="E1485" s="13" t="s">
        <v>74</v>
      </c>
      <c r="F1485" s="15" t="s">
        <v>84</v>
      </c>
      <c r="G1485" s="13">
        <v>32.018334000000003</v>
      </c>
      <c r="H1485" s="13">
        <v>-103.93638900000001</v>
      </c>
      <c r="I1485" s="16" t="s">
        <v>75</v>
      </c>
      <c r="J1485" s="13" t="s">
        <v>53</v>
      </c>
      <c r="K1485" s="13">
        <v>16</v>
      </c>
      <c r="L1485" s="13" t="s">
        <v>1497</v>
      </c>
      <c r="M1485" s="13" t="s">
        <v>55</v>
      </c>
      <c r="N1485" s="13" t="s">
        <v>56</v>
      </c>
      <c r="O1485" s="13" t="s">
        <v>1554</v>
      </c>
      <c r="P1485" s="13" t="s">
        <v>108</v>
      </c>
      <c r="Q1485" s="13" t="s">
        <v>108</v>
      </c>
      <c r="R1485" s="13" t="s">
        <v>108</v>
      </c>
      <c r="Y1485" s="13">
        <v>4</v>
      </c>
      <c r="Z1485" s="13" t="s">
        <v>59</v>
      </c>
      <c r="AA1485" s="13">
        <v>4</v>
      </c>
      <c r="AB1485" s="13" t="s">
        <v>59</v>
      </c>
      <c r="AC1485" s="13" t="s">
        <v>67</v>
      </c>
      <c r="AD1485" s="13" t="s">
        <v>61</v>
      </c>
      <c r="AE1485" s="13">
        <v>0.51</v>
      </c>
      <c r="AF1485" s="13" t="s">
        <v>68</v>
      </c>
      <c r="AG1485" s="13" t="s">
        <v>69</v>
      </c>
      <c r="AK1485" s="13" t="s">
        <v>63</v>
      </c>
      <c r="AL1485" s="13">
        <v>8760</v>
      </c>
      <c r="AM1485" s="13" t="s">
        <v>64</v>
      </c>
      <c r="AO1485" s="11">
        <v>44068.419317129628</v>
      </c>
      <c r="AP1485" s="11" t="s">
        <v>66</v>
      </c>
      <c r="AQ1485" s="11" t="s">
        <v>49</v>
      </c>
      <c r="AR1485" s="11" t="s">
        <v>66</v>
      </c>
      <c r="AS1485" s="11" t="s">
        <v>55</v>
      </c>
      <c r="AT1485" s="11" t="s">
        <v>66</v>
      </c>
      <c r="AU1485" s="11" t="s">
        <v>61</v>
      </c>
      <c r="AV1485" t="s">
        <v>66</v>
      </c>
      <c r="AW1485" t="s">
        <v>66</v>
      </c>
    </row>
    <row r="1486" spans="1:49" hidden="1" x14ac:dyDescent="0.25">
      <c r="A1486" s="13" t="s">
        <v>1494</v>
      </c>
      <c r="B1486" s="13">
        <v>38120</v>
      </c>
      <c r="C1486" s="13" t="s">
        <v>1568</v>
      </c>
      <c r="D1486" s="13" t="s">
        <v>49</v>
      </c>
      <c r="E1486" s="13" t="s">
        <v>74</v>
      </c>
      <c r="F1486" s="15" t="s">
        <v>51</v>
      </c>
      <c r="G1486" s="13">
        <v>32.539166999999999</v>
      </c>
      <c r="H1486" s="13">
        <v>-103.606944</v>
      </c>
      <c r="I1486" s="16" t="s">
        <v>75</v>
      </c>
      <c r="J1486" s="13" t="s">
        <v>53</v>
      </c>
      <c r="K1486" s="13">
        <v>25</v>
      </c>
      <c r="L1486" s="13" t="s">
        <v>267</v>
      </c>
      <c r="M1486" s="13" t="s">
        <v>55</v>
      </c>
      <c r="N1486" s="13" t="s">
        <v>56</v>
      </c>
      <c r="O1486" s="13" t="s">
        <v>1569</v>
      </c>
      <c r="P1486" s="13" t="s">
        <v>58</v>
      </c>
      <c r="Q1486" s="13" t="s">
        <v>58</v>
      </c>
      <c r="R1486" s="13" t="s">
        <v>58</v>
      </c>
      <c r="U1486" s="13">
        <v>3</v>
      </c>
      <c r="V1486" s="13" t="s">
        <v>59</v>
      </c>
      <c r="W1486" s="13">
        <v>3</v>
      </c>
      <c r="X1486" s="13" t="s">
        <v>59</v>
      </c>
      <c r="Y1486" s="13">
        <v>3</v>
      </c>
      <c r="Z1486" s="13" t="s">
        <v>59</v>
      </c>
      <c r="AA1486" s="13">
        <v>3</v>
      </c>
      <c r="AB1486" s="13" t="s">
        <v>59</v>
      </c>
      <c r="AC1486" s="13" t="s">
        <v>67</v>
      </c>
      <c r="AD1486" s="13" t="s">
        <v>61</v>
      </c>
      <c r="AE1486" s="13">
        <v>0.4</v>
      </c>
      <c r="AF1486" s="13" t="s">
        <v>68</v>
      </c>
      <c r="AG1486" s="13" t="s">
        <v>69</v>
      </c>
      <c r="AK1486" s="13" t="s">
        <v>63</v>
      </c>
      <c r="AL1486" s="13">
        <v>8760</v>
      </c>
      <c r="AM1486" s="13" t="s">
        <v>64</v>
      </c>
      <c r="AO1486" s="11">
        <v>44068.419317129628</v>
      </c>
      <c r="AP1486" s="11" t="s">
        <v>66</v>
      </c>
      <c r="AQ1486" s="11" t="s">
        <v>49</v>
      </c>
      <c r="AR1486" s="11" t="s">
        <v>66</v>
      </c>
      <c r="AS1486" s="11" t="s">
        <v>55</v>
      </c>
      <c r="AT1486" s="11" t="s">
        <v>66</v>
      </c>
      <c r="AU1486" s="11" t="s">
        <v>61</v>
      </c>
      <c r="AV1486" t="s">
        <v>66</v>
      </c>
      <c r="AW1486" t="s">
        <v>66</v>
      </c>
    </row>
    <row r="1487" spans="1:49" hidden="1" x14ac:dyDescent="0.25">
      <c r="A1487" s="13" t="s">
        <v>1494</v>
      </c>
      <c r="B1487" s="13">
        <v>38120</v>
      </c>
      <c r="C1487" s="13" t="s">
        <v>1568</v>
      </c>
      <c r="D1487" s="13" t="s">
        <v>49</v>
      </c>
      <c r="E1487" s="13" t="s">
        <v>74</v>
      </c>
      <c r="F1487" s="15" t="s">
        <v>51</v>
      </c>
      <c r="G1487" s="13">
        <v>32.539166999999999</v>
      </c>
      <c r="H1487" s="13">
        <v>-103.606944</v>
      </c>
      <c r="I1487" s="16" t="s">
        <v>75</v>
      </c>
      <c r="J1487" s="13" t="s">
        <v>53</v>
      </c>
      <c r="K1487" s="13">
        <v>25</v>
      </c>
      <c r="L1487" s="13" t="s">
        <v>267</v>
      </c>
      <c r="M1487" s="13" t="s">
        <v>55</v>
      </c>
      <c r="N1487" s="13" t="s">
        <v>56</v>
      </c>
      <c r="O1487" s="13" t="s">
        <v>1569</v>
      </c>
      <c r="P1487" s="13" t="s">
        <v>58</v>
      </c>
      <c r="Q1487" s="13" t="s">
        <v>58</v>
      </c>
      <c r="R1487" s="13" t="s">
        <v>58</v>
      </c>
      <c r="U1487" s="13">
        <v>3</v>
      </c>
      <c r="V1487" s="13" t="s">
        <v>59</v>
      </c>
      <c r="W1487" s="13">
        <v>3</v>
      </c>
      <c r="X1487" s="13" t="s">
        <v>59</v>
      </c>
      <c r="Y1487" s="13">
        <v>3</v>
      </c>
      <c r="Z1487" s="13" t="s">
        <v>59</v>
      </c>
      <c r="AA1487" s="13">
        <v>3</v>
      </c>
      <c r="AB1487" s="13" t="s">
        <v>59</v>
      </c>
      <c r="AC1487" s="13" t="s">
        <v>67</v>
      </c>
      <c r="AD1487" s="13" t="s">
        <v>61</v>
      </c>
      <c r="AE1487" s="13">
        <v>1.8</v>
      </c>
      <c r="AF1487" s="13" t="s">
        <v>62</v>
      </c>
      <c r="AG1487" s="13" t="s">
        <v>69</v>
      </c>
      <c r="AK1487" s="13" t="s">
        <v>63</v>
      </c>
      <c r="AL1487" s="13">
        <v>8760</v>
      </c>
      <c r="AM1487" s="13" t="s">
        <v>64</v>
      </c>
      <c r="AO1487" s="11">
        <v>44068.419317129628</v>
      </c>
      <c r="AP1487" s="11" t="s">
        <v>66</v>
      </c>
      <c r="AQ1487" s="11" t="s">
        <v>49</v>
      </c>
      <c r="AR1487" s="11" t="s">
        <v>66</v>
      </c>
      <c r="AS1487" s="11" t="s">
        <v>55</v>
      </c>
      <c r="AT1487" s="11" t="s">
        <v>66</v>
      </c>
      <c r="AU1487" s="11" t="s">
        <v>61</v>
      </c>
      <c r="AV1487" t="s">
        <v>66</v>
      </c>
      <c r="AW1487" t="s">
        <v>66</v>
      </c>
    </row>
    <row r="1488" spans="1:49" hidden="1" x14ac:dyDescent="0.25">
      <c r="A1488" s="13" t="s">
        <v>1494</v>
      </c>
      <c r="B1488" s="13">
        <v>38120</v>
      </c>
      <c r="C1488" s="13" t="s">
        <v>1568</v>
      </c>
      <c r="D1488" s="13" t="s">
        <v>49</v>
      </c>
      <c r="E1488" s="13" t="s">
        <v>74</v>
      </c>
      <c r="F1488" s="15" t="s">
        <v>51</v>
      </c>
      <c r="G1488" s="13">
        <v>32.539166999999999</v>
      </c>
      <c r="H1488" s="13">
        <v>-103.606944</v>
      </c>
      <c r="I1488" s="16" t="s">
        <v>75</v>
      </c>
      <c r="J1488" s="13" t="s">
        <v>53</v>
      </c>
      <c r="K1488" s="13">
        <v>26</v>
      </c>
      <c r="L1488" s="13" t="s">
        <v>269</v>
      </c>
      <c r="M1488" s="13" t="s">
        <v>55</v>
      </c>
      <c r="N1488" s="13" t="s">
        <v>56</v>
      </c>
      <c r="O1488" s="13" t="s">
        <v>1570</v>
      </c>
      <c r="P1488" s="13" t="s">
        <v>58</v>
      </c>
      <c r="Q1488" s="13" t="s">
        <v>58</v>
      </c>
      <c r="R1488" s="13" t="s">
        <v>58</v>
      </c>
      <c r="U1488" s="13">
        <v>3</v>
      </c>
      <c r="V1488" s="13" t="s">
        <v>59</v>
      </c>
      <c r="W1488" s="13">
        <v>3</v>
      </c>
      <c r="X1488" s="13" t="s">
        <v>59</v>
      </c>
      <c r="Y1488" s="13">
        <v>3</v>
      </c>
      <c r="Z1488" s="13" t="s">
        <v>59</v>
      </c>
      <c r="AA1488" s="13">
        <v>3</v>
      </c>
      <c r="AB1488" s="13" t="s">
        <v>59</v>
      </c>
      <c r="AC1488" s="13" t="s">
        <v>67</v>
      </c>
      <c r="AD1488" s="13" t="s">
        <v>61</v>
      </c>
      <c r="AE1488" s="13">
        <v>0.4</v>
      </c>
      <c r="AF1488" s="13" t="s">
        <v>68</v>
      </c>
      <c r="AG1488" s="13" t="s">
        <v>69</v>
      </c>
      <c r="AK1488" s="13" t="s">
        <v>63</v>
      </c>
      <c r="AL1488" s="13">
        <v>8760</v>
      </c>
      <c r="AM1488" s="13" t="s">
        <v>64</v>
      </c>
      <c r="AO1488" s="11">
        <v>44068.419317129628</v>
      </c>
      <c r="AP1488" s="11" t="s">
        <v>66</v>
      </c>
      <c r="AQ1488" s="11" t="s">
        <v>49</v>
      </c>
      <c r="AR1488" s="11" t="s">
        <v>66</v>
      </c>
      <c r="AS1488" s="11" t="s">
        <v>55</v>
      </c>
      <c r="AT1488" s="11" t="s">
        <v>66</v>
      </c>
      <c r="AU1488" s="11" t="s">
        <v>61</v>
      </c>
      <c r="AV1488" t="s">
        <v>66</v>
      </c>
      <c r="AW1488" t="s">
        <v>66</v>
      </c>
    </row>
    <row r="1489" spans="1:49" hidden="1" x14ac:dyDescent="0.25">
      <c r="A1489" s="13" t="s">
        <v>1494</v>
      </c>
      <c r="B1489" s="13">
        <v>38120</v>
      </c>
      <c r="C1489" s="13" t="s">
        <v>1568</v>
      </c>
      <c r="D1489" s="13" t="s">
        <v>49</v>
      </c>
      <c r="E1489" s="13" t="s">
        <v>74</v>
      </c>
      <c r="F1489" s="15" t="s">
        <v>51</v>
      </c>
      <c r="G1489" s="13">
        <v>32.539166999999999</v>
      </c>
      <c r="H1489" s="13">
        <v>-103.606944</v>
      </c>
      <c r="I1489" s="16" t="s">
        <v>75</v>
      </c>
      <c r="J1489" s="13" t="s">
        <v>53</v>
      </c>
      <c r="K1489" s="13">
        <v>26</v>
      </c>
      <c r="L1489" s="13" t="s">
        <v>269</v>
      </c>
      <c r="M1489" s="13" t="s">
        <v>55</v>
      </c>
      <c r="N1489" s="13" t="s">
        <v>56</v>
      </c>
      <c r="O1489" s="13" t="s">
        <v>1570</v>
      </c>
      <c r="P1489" s="13" t="s">
        <v>58</v>
      </c>
      <c r="Q1489" s="13" t="s">
        <v>58</v>
      </c>
      <c r="R1489" s="13" t="s">
        <v>58</v>
      </c>
      <c r="U1489" s="13">
        <v>3</v>
      </c>
      <c r="V1489" s="13" t="s">
        <v>59</v>
      </c>
      <c r="W1489" s="13">
        <v>3</v>
      </c>
      <c r="X1489" s="13" t="s">
        <v>59</v>
      </c>
      <c r="Y1489" s="13">
        <v>3</v>
      </c>
      <c r="Z1489" s="13" t="s">
        <v>59</v>
      </c>
      <c r="AA1489" s="13">
        <v>3</v>
      </c>
      <c r="AB1489" s="13" t="s">
        <v>59</v>
      </c>
      <c r="AC1489" s="13" t="s">
        <v>67</v>
      </c>
      <c r="AD1489" s="13" t="s">
        <v>61</v>
      </c>
      <c r="AE1489" s="13">
        <v>1.8</v>
      </c>
      <c r="AF1489" s="13" t="s">
        <v>62</v>
      </c>
      <c r="AG1489" s="13" t="s">
        <v>69</v>
      </c>
      <c r="AK1489" s="13" t="s">
        <v>63</v>
      </c>
      <c r="AL1489" s="13">
        <v>8760</v>
      </c>
      <c r="AM1489" s="13" t="s">
        <v>64</v>
      </c>
      <c r="AO1489" s="11">
        <v>44068.419317129628</v>
      </c>
      <c r="AP1489" s="11" t="s">
        <v>66</v>
      </c>
      <c r="AQ1489" s="11" t="s">
        <v>49</v>
      </c>
      <c r="AR1489" s="11" t="s">
        <v>66</v>
      </c>
      <c r="AS1489" s="11" t="s">
        <v>55</v>
      </c>
      <c r="AT1489" s="11" t="s">
        <v>66</v>
      </c>
      <c r="AU1489" s="11" t="s">
        <v>61</v>
      </c>
      <c r="AV1489" t="s">
        <v>66</v>
      </c>
      <c r="AW1489" t="s">
        <v>66</v>
      </c>
    </row>
    <row r="1490" spans="1:49" hidden="1" x14ac:dyDescent="0.25">
      <c r="A1490" s="13" t="s">
        <v>1494</v>
      </c>
      <c r="B1490" s="13">
        <v>38146</v>
      </c>
      <c r="C1490" s="13" t="s">
        <v>1571</v>
      </c>
      <c r="D1490" s="13" t="s">
        <v>49</v>
      </c>
      <c r="E1490" s="13" t="s">
        <v>74</v>
      </c>
      <c r="F1490" s="15" t="s">
        <v>84</v>
      </c>
      <c r="G1490" s="13">
        <v>32.208610999999998</v>
      </c>
      <c r="H1490" s="13">
        <v>-103.76472200000001</v>
      </c>
      <c r="I1490" s="16" t="s">
        <v>75</v>
      </c>
      <c r="J1490" s="13" t="s">
        <v>53</v>
      </c>
      <c r="K1490" s="13">
        <v>10</v>
      </c>
      <c r="L1490" s="13" t="s">
        <v>1496</v>
      </c>
      <c r="M1490" s="13" t="s">
        <v>55</v>
      </c>
      <c r="N1490" s="13" t="s">
        <v>56</v>
      </c>
      <c r="O1490" s="13" t="s">
        <v>1572</v>
      </c>
      <c r="P1490" s="13" t="s">
        <v>58</v>
      </c>
      <c r="Q1490" s="13" t="s">
        <v>58</v>
      </c>
      <c r="R1490" s="13" t="s">
        <v>58</v>
      </c>
      <c r="U1490" s="13">
        <v>3</v>
      </c>
      <c r="V1490" s="13" t="s">
        <v>59</v>
      </c>
      <c r="W1490" s="13">
        <v>3</v>
      </c>
      <c r="X1490" s="13" t="s">
        <v>59</v>
      </c>
      <c r="Y1490" s="13">
        <v>3</v>
      </c>
      <c r="Z1490" s="13" t="s">
        <v>59</v>
      </c>
      <c r="AA1490" s="13">
        <v>3</v>
      </c>
      <c r="AB1490" s="13" t="s">
        <v>59</v>
      </c>
      <c r="AC1490" s="13" t="s">
        <v>67</v>
      </c>
      <c r="AD1490" s="13" t="s">
        <v>61</v>
      </c>
      <c r="AE1490" s="13">
        <v>1.84</v>
      </c>
      <c r="AF1490" s="13" t="s">
        <v>62</v>
      </c>
      <c r="AG1490" s="13" t="s">
        <v>69</v>
      </c>
      <c r="AL1490" s="13">
        <v>8760</v>
      </c>
      <c r="AM1490" s="13" t="s">
        <v>200</v>
      </c>
      <c r="AO1490" s="11">
        <v>44068.419317129628</v>
      </c>
      <c r="AP1490" s="11" t="s">
        <v>66</v>
      </c>
      <c r="AQ1490" s="11" t="s">
        <v>49</v>
      </c>
      <c r="AR1490" s="11" t="s">
        <v>66</v>
      </c>
      <c r="AS1490" s="11" t="s">
        <v>55</v>
      </c>
      <c r="AT1490" s="11" t="s">
        <v>66</v>
      </c>
      <c r="AU1490" s="11" t="s">
        <v>61</v>
      </c>
      <c r="AV1490" t="s">
        <v>66</v>
      </c>
      <c r="AW1490" t="s">
        <v>66</v>
      </c>
    </row>
    <row r="1491" spans="1:49" hidden="1" x14ac:dyDescent="0.25">
      <c r="A1491" s="13" t="s">
        <v>1494</v>
      </c>
      <c r="B1491" s="13">
        <v>38146</v>
      </c>
      <c r="C1491" s="13" t="s">
        <v>1571</v>
      </c>
      <c r="D1491" s="13" t="s">
        <v>49</v>
      </c>
      <c r="E1491" s="13" t="s">
        <v>74</v>
      </c>
      <c r="F1491" s="15" t="s">
        <v>84</v>
      </c>
      <c r="G1491" s="13">
        <v>32.208610999999998</v>
      </c>
      <c r="H1491" s="13">
        <v>-103.76472200000001</v>
      </c>
      <c r="I1491" s="16" t="s">
        <v>75</v>
      </c>
      <c r="J1491" s="13" t="s">
        <v>53</v>
      </c>
      <c r="K1491" s="13">
        <v>10</v>
      </c>
      <c r="L1491" s="13" t="s">
        <v>1496</v>
      </c>
      <c r="M1491" s="13" t="s">
        <v>55</v>
      </c>
      <c r="N1491" s="13" t="s">
        <v>56</v>
      </c>
      <c r="O1491" s="13" t="s">
        <v>1572</v>
      </c>
      <c r="P1491" s="13" t="s">
        <v>58</v>
      </c>
      <c r="Q1491" s="13" t="s">
        <v>58</v>
      </c>
      <c r="R1491" s="13" t="s">
        <v>58</v>
      </c>
      <c r="U1491" s="13">
        <v>3</v>
      </c>
      <c r="V1491" s="13" t="s">
        <v>59</v>
      </c>
      <c r="W1491" s="13">
        <v>3</v>
      </c>
      <c r="X1491" s="13" t="s">
        <v>59</v>
      </c>
      <c r="Y1491" s="13">
        <v>3</v>
      </c>
      <c r="Z1491" s="13" t="s">
        <v>59</v>
      </c>
      <c r="AA1491" s="13">
        <v>3</v>
      </c>
      <c r="AB1491" s="13" t="s">
        <v>59</v>
      </c>
      <c r="AC1491" s="13" t="s">
        <v>67</v>
      </c>
      <c r="AD1491" s="13" t="s">
        <v>61</v>
      </c>
      <c r="AE1491" s="13">
        <v>0.4</v>
      </c>
      <c r="AF1491" s="13" t="s">
        <v>68</v>
      </c>
      <c r="AG1491" s="13" t="s">
        <v>69</v>
      </c>
      <c r="AL1491" s="13">
        <v>8760</v>
      </c>
      <c r="AM1491" s="13" t="s">
        <v>200</v>
      </c>
      <c r="AO1491" s="11">
        <v>44068.419317129628</v>
      </c>
      <c r="AP1491" s="11" t="s">
        <v>66</v>
      </c>
      <c r="AQ1491" s="11" t="s">
        <v>49</v>
      </c>
      <c r="AR1491" s="11" t="s">
        <v>66</v>
      </c>
      <c r="AS1491" s="11" t="s">
        <v>55</v>
      </c>
      <c r="AT1491" s="11" t="s">
        <v>66</v>
      </c>
      <c r="AU1491" s="11" t="s">
        <v>61</v>
      </c>
      <c r="AV1491" t="s">
        <v>66</v>
      </c>
      <c r="AW1491" t="s">
        <v>66</v>
      </c>
    </row>
    <row r="1492" spans="1:49" hidden="1" x14ac:dyDescent="0.25">
      <c r="A1492" s="13" t="s">
        <v>1494</v>
      </c>
      <c r="B1492" s="13">
        <v>38146</v>
      </c>
      <c r="C1492" s="13" t="s">
        <v>1571</v>
      </c>
      <c r="D1492" s="13" t="s">
        <v>49</v>
      </c>
      <c r="E1492" s="13" t="s">
        <v>74</v>
      </c>
      <c r="F1492" s="15" t="s">
        <v>84</v>
      </c>
      <c r="G1492" s="13">
        <v>32.208610999999998</v>
      </c>
      <c r="H1492" s="13">
        <v>-103.76472200000001</v>
      </c>
      <c r="I1492" s="16" t="s">
        <v>75</v>
      </c>
      <c r="J1492" s="13" t="s">
        <v>53</v>
      </c>
      <c r="K1492" s="13">
        <v>11</v>
      </c>
      <c r="L1492" s="13" t="s">
        <v>1497</v>
      </c>
      <c r="M1492" s="13" t="s">
        <v>55</v>
      </c>
      <c r="N1492" s="13" t="s">
        <v>56</v>
      </c>
      <c r="O1492" s="13" t="s">
        <v>1573</v>
      </c>
      <c r="P1492" s="13" t="s">
        <v>58</v>
      </c>
      <c r="Q1492" s="13" t="s">
        <v>58</v>
      </c>
      <c r="R1492" s="13" t="s">
        <v>58</v>
      </c>
      <c r="U1492" s="13">
        <v>3</v>
      </c>
      <c r="V1492" s="13" t="s">
        <v>59</v>
      </c>
      <c r="W1492" s="13">
        <v>3</v>
      </c>
      <c r="X1492" s="13" t="s">
        <v>59</v>
      </c>
      <c r="Y1492" s="13">
        <v>3</v>
      </c>
      <c r="Z1492" s="13" t="s">
        <v>59</v>
      </c>
      <c r="AA1492" s="13">
        <v>3</v>
      </c>
      <c r="AB1492" s="13" t="s">
        <v>59</v>
      </c>
      <c r="AC1492" s="13" t="s">
        <v>67</v>
      </c>
      <c r="AD1492" s="13" t="s">
        <v>61</v>
      </c>
      <c r="AE1492" s="13">
        <v>0.4</v>
      </c>
      <c r="AF1492" s="13" t="s">
        <v>68</v>
      </c>
      <c r="AG1492" s="13" t="s">
        <v>69</v>
      </c>
      <c r="AL1492" s="13">
        <v>8760</v>
      </c>
      <c r="AM1492" s="13" t="s">
        <v>200</v>
      </c>
      <c r="AO1492" s="11">
        <v>44068.419317129628</v>
      </c>
      <c r="AP1492" s="11" t="s">
        <v>66</v>
      </c>
      <c r="AQ1492" s="11" t="s">
        <v>49</v>
      </c>
      <c r="AR1492" s="11" t="s">
        <v>66</v>
      </c>
      <c r="AS1492" s="11" t="s">
        <v>55</v>
      </c>
      <c r="AT1492" s="11" t="s">
        <v>66</v>
      </c>
      <c r="AU1492" s="11" t="s">
        <v>61</v>
      </c>
      <c r="AV1492" t="s">
        <v>66</v>
      </c>
      <c r="AW1492" t="s">
        <v>66</v>
      </c>
    </row>
    <row r="1493" spans="1:49" hidden="1" x14ac:dyDescent="0.25">
      <c r="A1493" s="13" t="s">
        <v>1494</v>
      </c>
      <c r="B1493" s="13">
        <v>38146</v>
      </c>
      <c r="C1493" s="13" t="s">
        <v>1571</v>
      </c>
      <c r="D1493" s="13" t="s">
        <v>49</v>
      </c>
      <c r="E1493" s="13" t="s">
        <v>74</v>
      </c>
      <c r="F1493" s="15" t="s">
        <v>84</v>
      </c>
      <c r="G1493" s="13">
        <v>32.208610999999998</v>
      </c>
      <c r="H1493" s="13">
        <v>-103.76472200000001</v>
      </c>
      <c r="I1493" s="16" t="s">
        <v>75</v>
      </c>
      <c r="J1493" s="13" t="s">
        <v>53</v>
      </c>
      <c r="K1493" s="13">
        <v>11</v>
      </c>
      <c r="L1493" s="13" t="s">
        <v>1497</v>
      </c>
      <c r="M1493" s="13" t="s">
        <v>55</v>
      </c>
      <c r="N1493" s="13" t="s">
        <v>56</v>
      </c>
      <c r="O1493" s="13" t="s">
        <v>1573</v>
      </c>
      <c r="P1493" s="13" t="s">
        <v>58</v>
      </c>
      <c r="Q1493" s="13" t="s">
        <v>58</v>
      </c>
      <c r="R1493" s="13" t="s">
        <v>58</v>
      </c>
      <c r="U1493" s="13">
        <v>3</v>
      </c>
      <c r="V1493" s="13" t="s">
        <v>59</v>
      </c>
      <c r="W1493" s="13">
        <v>3</v>
      </c>
      <c r="X1493" s="13" t="s">
        <v>59</v>
      </c>
      <c r="Y1493" s="13">
        <v>3</v>
      </c>
      <c r="Z1493" s="13" t="s">
        <v>59</v>
      </c>
      <c r="AA1493" s="13">
        <v>3</v>
      </c>
      <c r="AB1493" s="13" t="s">
        <v>59</v>
      </c>
      <c r="AC1493" s="13" t="s">
        <v>67</v>
      </c>
      <c r="AD1493" s="13" t="s">
        <v>61</v>
      </c>
      <c r="AE1493" s="13">
        <v>1.84</v>
      </c>
      <c r="AF1493" s="13" t="s">
        <v>62</v>
      </c>
      <c r="AG1493" s="13" t="s">
        <v>69</v>
      </c>
      <c r="AL1493" s="13">
        <v>8760</v>
      </c>
      <c r="AM1493" s="13" t="s">
        <v>200</v>
      </c>
      <c r="AO1493" s="11">
        <v>44068.419317129628</v>
      </c>
      <c r="AP1493" s="11" t="s">
        <v>66</v>
      </c>
      <c r="AQ1493" s="11" t="s">
        <v>49</v>
      </c>
      <c r="AR1493" s="11" t="s">
        <v>66</v>
      </c>
      <c r="AS1493" s="11" t="s">
        <v>55</v>
      </c>
      <c r="AT1493" s="11" t="s">
        <v>66</v>
      </c>
      <c r="AU1493" s="11" t="s">
        <v>61</v>
      </c>
      <c r="AV1493" t="s">
        <v>66</v>
      </c>
      <c r="AW1493" t="s">
        <v>66</v>
      </c>
    </row>
    <row r="1494" spans="1:49" hidden="1" x14ac:dyDescent="0.25">
      <c r="A1494" s="13" t="s">
        <v>1494</v>
      </c>
      <c r="B1494" s="13">
        <v>38147</v>
      </c>
      <c r="C1494" s="13" t="s">
        <v>1574</v>
      </c>
      <c r="D1494" s="13" t="s">
        <v>49</v>
      </c>
      <c r="E1494" s="13" t="s">
        <v>74</v>
      </c>
      <c r="F1494" s="15" t="s">
        <v>84</v>
      </c>
      <c r="G1494" s="13">
        <v>32.208333000000003</v>
      </c>
      <c r="H1494" s="13">
        <v>-103.770833</v>
      </c>
      <c r="I1494" s="16" t="s">
        <v>75</v>
      </c>
      <c r="J1494" s="13" t="s">
        <v>53</v>
      </c>
      <c r="K1494" s="13">
        <v>10</v>
      </c>
      <c r="L1494" s="13" t="s">
        <v>267</v>
      </c>
      <c r="M1494" s="13" t="s">
        <v>55</v>
      </c>
      <c r="N1494" s="13" t="s">
        <v>56</v>
      </c>
      <c r="O1494" s="13" t="s">
        <v>1551</v>
      </c>
      <c r="P1494" s="13" t="s">
        <v>58</v>
      </c>
      <c r="Q1494" s="13" t="s">
        <v>58</v>
      </c>
      <c r="R1494" s="13" t="s">
        <v>58</v>
      </c>
      <c r="U1494" s="13">
        <v>3</v>
      </c>
      <c r="V1494" s="13" t="s">
        <v>59</v>
      </c>
      <c r="W1494" s="13">
        <v>3</v>
      </c>
      <c r="X1494" s="13" t="s">
        <v>59</v>
      </c>
      <c r="Y1494" s="13">
        <v>3</v>
      </c>
      <c r="Z1494" s="13" t="s">
        <v>59</v>
      </c>
      <c r="AA1494" s="13">
        <v>3</v>
      </c>
      <c r="AB1494" s="13" t="s">
        <v>59</v>
      </c>
      <c r="AC1494" s="13" t="s">
        <v>67</v>
      </c>
      <c r="AD1494" s="13" t="s">
        <v>61</v>
      </c>
      <c r="AE1494" s="13">
        <v>0.4</v>
      </c>
      <c r="AF1494" s="13" t="s">
        <v>68</v>
      </c>
      <c r="AG1494" s="13" t="s">
        <v>69</v>
      </c>
      <c r="AL1494" s="13">
        <v>8760</v>
      </c>
      <c r="AM1494" s="13" t="s">
        <v>64</v>
      </c>
      <c r="AO1494" s="11">
        <v>44068.419317129628</v>
      </c>
      <c r="AP1494" s="11" t="s">
        <v>66</v>
      </c>
      <c r="AQ1494" s="11" t="s">
        <v>49</v>
      </c>
      <c r="AR1494" s="11" t="s">
        <v>66</v>
      </c>
      <c r="AS1494" s="11" t="s">
        <v>55</v>
      </c>
      <c r="AT1494" s="11" t="s">
        <v>66</v>
      </c>
      <c r="AU1494" s="11" t="s">
        <v>61</v>
      </c>
      <c r="AV1494" t="s">
        <v>66</v>
      </c>
      <c r="AW1494" t="s">
        <v>66</v>
      </c>
    </row>
    <row r="1495" spans="1:49" hidden="1" x14ac:dyDescent="0.25">
      <c r="A1495" s="13" t="s">
        <v>1494</v>
      </c>
      <c r="B1495" s="13">
        <v>38147</v>
      </c>
      <c r="C1495" s="13" t="s">
        <v>1574</v>
      </c>
      <c r="D1495" s="13" t="s">
        <v>49</v>
      </c>
      <c r="E1495" s="13" t="s">
        <v>74</v>
      </c>
      <c r="F1495" s="15" t="s">
        <v>84</v>
      </c>
      <c r="G1495" s="13">
        <v>32.208333000000003</v>
      </c>
      <c r="H1495" s="13">
        <v>-103.770833</v>
      </c>
      <c r="I1495" s="16" t="s">
        <v>75</v>
      </c>
      <c r="J1495" s="13" t="s">
        <v>53</v>
      </c>
      <c r="K1495" s="13">
        <v>10</v>
      </c>
      <c r="L1495" s="13" t="s">
        <v>267</v>
      </c>
      <c r="M1495" s="13" t="s">
        <v>55</v>
      </c>
      <c r="N1495" s="13" t="s">
        <v>56</v>
      </c>
      <c r="O1495" s="13" t="s">
        <v>1551</v>
      </c>
      <c r="P1495" s="13" t="s">
        <v>58</v>
      </c>
      <c r="Q1495" s="13" t="s">
        <v>58</v>
      </c>
      <c r="R1495" s="13" t="s">
        <v>58</v>
      </c>
      <c r="U1495" s="13">
        <v>3</v>
      </c>
      <c r="V1495" s="13" t="s">
        <v>59</v>
      </c>
      <c r="W1495" s="13">
        <v>3</v>
      </c>
      <c r="X1495" s="13" t="s">
        <v>59</v>
      </c>
      <c r="Y1495" s="13">
        <v>3</v>
      </c>
      <c r="Z1495" s="13" t="s">
        <v>59</v>
      </c>
      <c r="AA1495" s="13">
        <v>3</v>
      </c>
      <c r="AB1495" s="13" t="s">
        <v>59</v>
      </c>
      <c r="AC1495" s="13" t="s">
        <v>67</v>
      </c>
      <c r="AD1495" s="13" t="s">
        <v>61</v>
      </c>
      <c r="AE1495" s="13">
        <v>1.8</v>
      </c>
      <c r="AF1495" s="13" t="s">
        <v>62</v>
      </c>
      <c r="AG1495" s="13" t="s">
        <v>69</v>
      </c>
      <c r="AL1495" s="13">
        <v>8760</v>
      </c>
      <c r="AM1495" s="13" t="s">
        <v>64</v>
      </c>
      <c r="AO1495" s="11">
        <v>44068.419317129628</v>
      </c>
      <c r="AP1495" s="11" t="s">
        <v>66</v>
      </c>
      <c r="AQ1495" s="11" t="s">
        <v>49</v>
      </c>
      <c r="AR1495" s="11" t="s">
        <v>66</v>
      </c>
      <c r="AS1495" s="11" t="s">
        <v>55</v>
      </c>
      <c r="AT1495" s="11" t="s">
        <v>66</v>
      </c>
      <c r="AU1495" s="11" t="s">
        <v>61</v>
      </c>
      <c r="AV1495" t="s">
        <v>66</v>
      </c>
      <c r="AW1495" t="s">
        <v>66</v>
      </c>
    </row>
    <row r="1496" spans="1:49" hidden="1" x14ac:dyDescent="0.25">
      <c r="A1496" s="13" t="s">
        <v>1494</v>
      </c>
      <c r="B1496" s="13">
        <v>38147</v>
      </c>
      <c r="C1496" s="13" t="s">
        <v>1574</v>
      </c>
      <c r="D1496" s="13" t="s">
        <v>49</v>
      </c>
      <c r="E1496" s="13" t="s">
        <v>74</v>
      </c>
      <c r="F1496" s="15" t="s">
        <v>84</v>
      </c>
      <c r="G1496" s="13">
        <v>32.208333000000003</v>
      </c>
      <c r="H1496" s="13">
        <v>-103.770833</v>
      </c>
      <c r="I1496" s="16" t="s">
        <v>75</v>
      </c>
      <c r="J1496" s="13" t="s">
        <v>53</v>
      </c>
      <c r="K1496" s="13">
        <v>11</v>
      </c>
      <c r="L1496" s="13" t="s">
        <v>269</v>
      </c>
      <c r="M1496" s="13" t="s">
        <v>55</v>
      </c>
      <c r="N1496" s="13" t="s">
        <v>56</v>
      </c>
      <c r="O1496" s="13" t="s">
        <v>1552</v>
      </c>
      <c r="P1496" s="13" t="s">
        <v>58</v>
      </c>
      <c r="Q1496" s="13" t="s">
        <v>58</v>
      </c>
      <c r="R1496" s="13" t="s">
        <v>58</v>
      </c>
      <c r="U1496" s="13">
        <v>3</v>
      </c>
      <c r="V1496" s="13" t="s">
        <v>59</v>
      </c>
      <c r="W1496" s="13">
        <v>3</v>
      </c>
      <c r="X1496" s="13" t="s">
        <v>59</v>
      </c>
      <c r="Y1496" s="13">
        <v>3</v>
      </c>
      <c r="Z1496" s="13" t="s">
        <v>59</v>
      </c>
      <c r="AA1496" s="13">
        <v>3</v>
      </c>
      <c r="AB1496" s="13" t="s">
        <v>59</v>
      </c>
      <c r="AC1496" s="13" t="s">
        <v>67</v>
      </c>
      <c r="AD1496" s="13" t="s">
        <v>61</v>
      </c>
      <c r="AE1496" s="13">
        <v>0.4</v>
      </c>
      <c r="AF1496" s="13" t="s">
        <v>68</v>
      </c>
      <c r="AG1496" s="13" t="s">
        <v>69</v>
      </c>
      <c r="AL1496" s="13">
        <v>8760</v>
      </c>
      <c r="AM1496" s="13" t="s">
        <v>64</v>
      </c>
      <c r="AO1496" s="11">
        <v>44068.419317129628</v>
      </c>
      <c r="AP1496" s="11" t="s">
        <v>66</v>
      </c>
      <c r="AQ1496" s="11" t="s">
        <v>49</v>
      </c>
      <c r="AR1496" s="11" t="s">
        <v>66</v>
      </c>
      <c r="AS1496" s="11" t="s">
        <v>55</v>
      </c>
      <c r="AT1496" s="11" t="s">
        <v>66</v>
      </c>
      <c r="AU1496" s="11" t="s">
        <v>61</v>
      </c>
      <c r="AV1496" t="s">
        <v>66</v>
      </c>
      <c r="AW1496" t="s">
        <v>66</v>
      </c>
    </row>
    <row r="1497" spans="1:49" hidden="1" x14ac:dyDescent="0.25">
      <c r="A1497" s="13" t="s">
        <v>1494</v>
      </c>
      <c r="B1497" s="13">
        <v>38147</v>
      </c>
      <c r="C1497" s="13" t="s">
        <v>1574</v>
      </c>
      <c r="D1497" s="13" t="s">
        <v>49</v>
      </c>
      <c r="E1497" s="13" t="s">
        <v>74</v>
      </c>
      <c r="F1497" s="15" t="s">
        <v>84</v>
      </c>
      <c r="G1497" s="13">
        <v>32.208333000000003</v>
      </c>
      <c r="H1497" s="13">
        <v>-103.770833</v>
      </c>
      <c r="I1497" s="16" t="s">
        <v>75</v>
      </c>
      <c r="J1497" s="13" t="s">
        <v>53</v>
      </c>
      <c r="K1497" s="13">
        <v>11</v>
      </c>
      <c r="L1497" s="13" t="s">
        <v>269</v>
      </c>
      <c r="M1497" s="13" t="s">
        <v>55</v>
      </c>
      <c r="N1497" s="13" t="s">
        <v>56</v>
      </c>
      <c r="O1497" s="13" t="s">
        <v>1552</v>
      </c>
      <c r="P1497" s="13" t="s">
        <v>58</v>
      </c>
      <c r="Q1497" s="13" t="s">
        <v>58</v>
      </c>
      <c r="R1497" s="13" t="s">
        <v>58</v>
      </c>
      <c r="U1497" s="13">
        <v>3</v>
      </c>
      <c r="V1497" s="13" t="s">
        <v>59</v>
      </c>
      <c r="W1497" s="13">
        <v>3</v>
      </c>
      <c r="X1497" s="13" t="s">
        <v>59</v>
      </c>
      <c r="Y1497" s="13">
        <v>3</v>
      </c>
      <c r="Z1497" s="13" t="s">
        <v>59</v>
      </c>
      <c r="AA1497" s="13">
        <v>3</v>
      </c>
      <c r="AB1497" s="13" t="s">
        <v>59</v>
      </c>
      <c r="AC1497" s="13" t="s">
        <v>67</v>
      </c>
      <c r="AD1497" s="13" t="s">
        <v>61</v>
      </c>
      <c r="AE1497" s="13">
        <v>1.8</v>
      </c>
      <c r="AF1497" s="13" t="s">
        <v>62</v>
      </c>
      <c r="AG1497" s="13" t="s">
        <v>69</v>
      </c>
      <c r="AL1497" s="13">
        <v>8760</v>
      </c>
      <c r="AM1497" s="13" t="s">
        <v>64</v>
      </c>
      <c r="AO1497" s="11">
        <v>44068.419317129628</v>
      </c>
      <c r="AP1497" s="11" t="s">
        <v>66</v>
      </c>
      <c r="AQ1497" s="11" t="s">
        <v>49</v>
      </c>
      <c r="AR1497" s="11" t="s">
        <v>66</v>
      </c>
      <c r="AS1497" s="11" t="s">
        <v>55</v>
      </c>
      <c r="AT1497" s="11" t="s">
        <v>66</v>
      </c>
      <c r="AU1497" s="11" t="s">
        <v>61</v>
      </c>
      <c r="AV1497" t="s">
        <v>66</v>
      </c>
      <c r="AW1497" t="s">
        <v>66</v>
      </c>
    </row>
    <row r="1498" spans="1:49" hidden="1" x14ac:dyDescent="0.25">
      <c r="A1498" s="13" t="s">
        <v>1494</v>
      </c>
      <c r="B1498" s="13">
        <v>38149</v>
      </c>
      <c r="C1498" s="13" t="s">
        <v>1575</v>
      </c>
      <c r="D1498" s="13" t="s">
        <v>49</v>
      </c>
      <c r="E1498" s="13" t="s">
        <v>111</v>
      </c>
      <c r="F1498" s="15" t="s">
        <v>84</v>
      </c>
      <c r="G1498" s="13">
        <v>32.111109999999996</v>
      </c>
      <c r="H1498" s="13">
        <v>-103.8047</v>
      </c>
      <c r="I1498" s="16" t="s">
        <v>52</v>
      </c>
      <c r="J1498" s="13" t="s">
        <v>53</v>
      </c>
      <c r="K1498" s="13">
        <v>12</v>
      </c>
      <c r="L1498" s="13" t="s">
        <v>1500</v>
      </c>
      <c r="M1498" s="13" t="s">
        <v>55</v>
      </c>
      <c r="N1498" s="13" t="s">
        <v>56</v>
      </c>
      <c r="O1498" s="13" t="s">
        <v>1576</v>
      </c>
      <c r="P1498" s="13" t="s">
        <v>108</v>
      </c>
      <c r="Q1498" s="13" t="s">
        <v>108</v>
      </c>
      <c r="R1498" s="13" t="s">
        <v>108</v>
      </c>
      <c r="Y1498" s="13">
        <v>0.75</v>
      </c>
      <c r="Z1498" s="13" t="s">
        <v>59</v>
      </c>
      <c r="AA1498" s="13">
        <v>0.75</v>
      </c>
      <c r="AB1498" s="13" t="s">
        <v>59</v>
      </c>
      <c r="AC1498" s="13" t="s">
        <v>67</v>
      </c>
      <c r="AD1498" s="13" t="s">
        <v>61</v>
      </c>
      <c r="AE1498" s="13">
        <v>0.48</v>
      </c>
      <c r="AF1498" s="13" t="s">
        <v>62</v>
      </c>
      <c r="AG1498" s="13" t="s">
        <v>69</v>
      </c>
      <c r="AK1498" s="13" t="s">
        <v>63</v>
      </c>
      <c r="AL1498" s="13">
        <v>8760</v>
      </c>
      <c r="AM1498" s="13" t="s">
        <v>64</v>
      </c>
      <c r="AO1498" s="11">
        <v>44068.419317129628</v>
      </c>
      <c r="AP1498" s="11" t="s">
        <v>66</v>
      </c>
      <c r="AQ1498" s="11" t="s">
        <v>49</v>
      </c>
      <c r="AR1498" s="11" t="s">
        <v>66</v>
      </c>
      <c r="AS1498" s="11" t="s">
        <v>55</v>
      </c>
      <c r="AT1498" s="11" t="s">
        <v>66</v>
      </c>
      <c r="AU1498" s="11" t="s">
        <v>61</v>
      </c>
      <c r="AV1498" t="s">
        <v>66</v>
      </c>
      <c r="AW1498" t="s">
        <v>66</v>
      </c>
    </row>
    <row r="1499" spans="1:49" hidden="1" x14ac:dyDescent="0.25">
      <c r="A1499" s="13" t="s">
        <v>1494</v>
      </c>
      <c r="B1499" s="13">
        <v>38149</v>
      </c>
      <c r="C1499" s="13" t="s">
        <v>1575</v>
      </c>
      <c r="D1499" s="13" t="s">
        <v>49</v>
      </c>
      <c r="E1499" s="13" t="s">
        <v>111</v>
      </c>
      <c r="F1499" s="15" t="s">
        <v>84</v>
      </c>
      <c r="G1499" s="13">
        <v>32.111109999999996</v>
      </c>
      <c r="H1499" s="13">
        <v>-103.8047</v>
      </c>
      <c r="I1499" s="16" t="s">
        <v>52</v>
      </c>
      <c r="J1499" s="13" t="s">
        <v>53</v>
      </c>
      <c r="K1499" s="13">
        <v>12</v>
      </c>
      <c r="L1499" s="13" t="s">
        <v>1500</v>
      </c>
      <c r="M1499" s="13" t="s">
        <v>55</v>
      </c>
      <c r="N1499" s="13" t="s">
        <v>56</v>
      </c>
      <c r="O1499" s="13" t="s">
        <v>1576</v>
      </c>
      <c r="P1499" s="13" t="s">
        <v>108</v>
      </c>
      <c r="Q1499" s="13" t="s">
        <v>108</v>
      </c>
      <c r="R1499" s="13" t="s">
        <v>108</v>
      </c>
      <c r="Y1499" s="13">
        <v>0.75</v>
      </c>
      <c r="Z1499" s="13" t="s">
        <v>59</v>
      </c>
      <c r="AA1499" s="13">
        <v>0.75</v>
      </c>
      <c r="AB1499" s="13" t="s">
        <v>59</v>
      </c>
      <c r="AC1499" s="13" t="s">
        <v>67</v>
      </c>
      <c r="AD1499" s="13" t="s">
        <v>61</v>
      </c>
      <c r="AE1499" s="13">
        <v>0.11</v>
      </c>
      <c r="AF1499" s="13" t="s">
        <v>68</v>
      </c>
      <c r="AG1499" s="13" t="s">
        <v>69</v>
      </c>
      <c r="AK1499" s="13" t="s">
        <v>63</v>
      </c>
      <c r="AL1499" s="13">
        <v>8760</v>
      </c>
      <c r="AM1499" s="13" t="s">
        <v>64</v>
      </c>
      <c r="AO1499" s="11">
        <v>44068.419317129628</v>
      </c>
      <c r="AP1499" s="11" t="s">
        <v>66</v>
      </c>
      <c r="AQ1499" s="11" t="s">
        <v>49</v>
      </c>
      <c r="AR1499" s="11" t="s">
        <v>66</v>
      </c>
      <c r="AS1499" s="11" t="s">
        <v>55</v>
      </c>
      <c r="AT1499" s="11" t="s">
        <v>66</v>
      </c>
      <c r="AU1499" s="11" t="s">
        <v>61</v>
      </c>
      <c r="AV1499" t="s">
        <v>66</v>
      </c>
      <c r="AW1499" t="s">
        <v>66</v>
      </c>
    </row>
    <row r="1500" spans="1:49" hidden="1" x14ac:dyDescent="0.25">
      <c r="A1500" s="13" t="s">
        <v>1494</v>
      </c>
      <c r="B1500" s="13">
        <v>38149</v>
      </c>
      <c r="C1500" s="13" t="s">
        <v>1575</v>
      </c>
      <c r="D1500" s="13" t="s">
        <v>49</v>
      </c>
      <c r="E1500" s="13" t="s">
        <v>111</v>
      </c>
      <c r="F1500" s="15" t="s">
        <v>84</v>
      </c>
      <c r="G1500" s="13">
        <v>32.111109999999996</v>
      </c>
      <c r="H1500" s="13">
        <v>-103.8047</v>
      </c>
      <c r="I1500" s="16" t="s">
        <v>52</v>
      </c>
      <c r="J1500" s="13" t="s">
        <v>53</v>
      </c>
      <c r="K1500" s="13">
        <v>13</v>
      </c>
      <c r="L1500" s="13" t="s">
        <v>1502</v>
      </c>
      <c r="M1500" s="13" t="s">
        <v>55</v>
      </c>
      <c r="N1500" s="13" t="s">
        <v>56</v>
      </c>
      <c r="O1500" s="13" t="s">
        <v>1576</v>
      </c>
      <c r="P1500" s="13" t="s">
        <v>108</v>
      </c>
      <c r="Q1500" s="13" t="s">
        <v>108</v>
      </c>
      <c r="R1500" s="13" t="s">
        <v>108</v>
      </c>
      <c r="Y1500" s="13">
        <v>0.75</v>
      </c>
      <c r="Z1500" s="13" t="s">
        <v>59</v>
      </c>
      <c r="AA1500" s="13">
        <v>0.75</v>
      </c>
      <c r="AB1500" s="13" t="s">
        <v>59</v>
      </c>
      <c r="AC1500" s="13" t="s">
        <v>67</v>
      </c>
      <c r="AD1500" s="13" t="s">
        <v>61</v>
      </c>
      <c r="AE1500" s="13">
        <v>0.11</v>
      </c>
      <c r="AF1500" s="13" t="s">
        <v>68</v>
      </c>
      <c r="AG1500" s="13" t="s">
        <v>69</v>
      </c>
      <c r="AK1500" s="13" t="s">
        <v>63</v>
      </c>
      <c r="AL1500" s="13">
        <v>8760</v>
      </c>
      <c r="AM1500" s="13" t="s">
        <v>64</v>
      </c>
      <c r="AO1500" s="11">
        <v>44068.419317129628</v>
      </c>
      <c r="AP1500" s="11" t="s">
        <v>66</v>
      </c>
      <c r="AQ1500" s="11" t="s">
        <v>49</v>
      </c>
      <c r="AR1500" s="11" t="s">
        <v>66</v>
      </c>
      <c r="AS1500" s="11" t="s">
        <v>55</v>
      </c>
      <c r="AT1500" s="11" t="s">
        <v>66</v>
      </c>
      <c r="AU1500" s="11" t="s">
        <v>61</v>
      </c>
      <c r="AV1500" t="s">
        <v>66</v>
      </c>
      <c r="AW1500" t="s">
        <v>66</v>
      </c>
    </row>
    <row r="1501" spans="1:49" hidden="1" x14ac:dyDescent="0.25">
      <c r="A1501" s="13" t="s">
        <v>1494</v>
      </c>
      <c r="B1501" s="13">
        <v>38149</v>
      </c>
      <c r="C1501" s="13" t="s">
        <v>1575</v>
      </c>
      <c r="D1501" s="13" t="s">
        <v>49</v>
      </c>
      <c r="E1501" s="13" t="s">
        <v>111</v>
      </c>
      <c r="F1501" s="15" t="s">
        <v>84</v>
      </c>
      <c r="G1501" s="13">
        <v>32.111109999999996</v>
      </c>
      <c r="H1501" s="13">
        <v>-103.8047</v>
      </c>
      <c r="I1501" s="16" t="s">
        <v>52</v>
      </c>
      <c r="J1501" s="13" t="s">
        <v>53</v>
      </c>
      <c r="K1501" s="13">
        <v>13</v>
      </c>
      <c r="L1501" s="13" t="s">
        <v>1502</v>
      </c>
      <c r="M1501" s="13" t="s">
        <v>55</v>
      </c>
      <c r="N1501" s="13" t="s">
        <v>56</v>
      </c>
      <c r="O1501" s="13" t="s">
        <v>1576</v>
      </c>
      <c r="P1501" s="13" t="s">
        <v>108</v>
      </c>
      <c r="Q1501" s="13" t="s">
        <v>108</v>
      </c>
      <c r="R1501" s="13" t="s">
        <v>108</v>
      </c>
      <c r="Y1501" s="13">
        <v>0.75</v>
      </c>
      <c r="Z1501" s="13" t="s">
        <v>59</v>
      </c>
      <c r="AA1501" s="13">
        <v>0.75</v>
      </c>
      <c r="AB1501" s="13" t="s">
        <v>59</v>
      </c>
      <c r="AC1501" s="13" t="s">
        <v>67</v>
      </c>
      <c r="AD1501" s="13" t="s">
        <v>61</v>
      </c>
      <c r="AE1501" s="13">
        <v>0.48</v>
      </c>
      <c r="AF1501" s="13" t="s">
        <v>62</v>
      </c>
      <c r="AG1501" s="13" t="s">
        <v>69</v>
      </c>
      <c r="AK1501" s="13" t="s">
        <v>63</v>
      </c>
      <c r="AL1501" s="13">
        <v>8760</v>
      </c>
      <c r="AM1501" s="13" t="s">
        <v>64</v>
      </c>
      <c r="AO1501" s="11">
        <v>44068.419317129628</v>
      </c>
      <c r="AP1501" s="11" t="s">
        <v>66</v>
      </c>
      <c r="AQ1501" s="11" t="s">
        <v>49</v>
      </c>
      <c r="AR1501" s="11" t="s">
        <v>66</v>
      </c>
      <c r="AS1501" s="11" t="s">
        <v>55</v>
      </c>
      <c r="AT1501" s="11" t="s">
        <v>66</v>
      </c>
      <c r="AU1501" s="11" t="s">
        <v>61</v>
      </c>
      <c r="AV1501" t="s">
        <v>66</v>
      </c>
      <c r="AW1501" t="s">
        <v>66</v>
      </c>
    </row>
    <row r="1502" spans="1:49" hidden="1" x14ac:dyDescent="0.25">
      <c r="A1502" s="13" t="s">
        <v>1494</v>
      </c>
      <c r="B1502" s="13">
        <v>38149</v>
      </c>
      <c r="C1502" s="13" t="s">
        <v>1575</v>
      </c>
      <c r="D1502" s="13" t="s">
        <v>49</v>
      </c>
      <c r="E1502" s="13" t="s">
        <v>111</v>
      </c>
      <c r="F1502" s="15" t="s">
        <v>84</v>
      </c>
      <c r="G1502" s="13">
        <v>32.111109999999996</v>
      </c>
      <c r="H1502" s="13">
        <v>-103.8047</v>
      </c>
      <c r="I1502" s="16" t="s">
        <v>52</v>
      </c>
      <c r="J1502" s="13" t="s">
        <v>53</v>
      </c>
      <c r="K1502" s="13">
        <v>14</v>
      </c>
      <c r="L1502" s="13" t="s">
        <v>1503</v>
      </c>
      <c r="M1502" s="13" t="s">
        <v>55</v>
      </c>
      <c r="N1502" s="13" t="s">
        <v>56</v>
      </c>
      <c r="O1502" s="13" t="s">
        <v>1577</v>
      </c>
      <c r="P1502" s="13" t="s">
        <v>108</v>
      </c>
      <c r="Q1502" s="13" t="s">
        <v>108</v>
      </c>
      <c r="R1502" s="13" t="s">
        <v>108</v>
      </c>
      <c r="Y1502" s="13">
        <v>1.5</v>
      </c>
      <c r="Z1502" s="13" t="s">
        <v>59</v>
      </c>
      <c r="AA1502" s="13">
        <v>1.5</v>
      </c>
      <c r="AB1502" s="13" t="s">
        <v>59</v>
      </c>
      <c r="AC1502" s="13" t="s">
        <v>67</v>
      </c>
      <c r="AD1502" s="13" t="s">
        <v>61</v>
      </c>
      <c r="AE1502" s="13">
        <v>0.22</v>
      </c>
      <c r="AF1502" s="13" t="s">
        <v>68</v>
      </c>
      <c r="AG1502" s="13" t="s">
        <v>69</v>
      </c>
      <c r="AK1502" s="13" t="s">
        <v>63</v>
      </c>
      <c r="AL1502" s="13">
        <v>8760</v>
      </c>
      <c r="AM1502" s="13" t="s">
        <v>64</v>
      </c>
      <c r="AO1502" s="11">
        <v>44068.419317129628</v>
      </c>
      <c r="AP1502" s="11" t="s">
        <v>66</v>
      </c>
      <c r="AQ1502" s="11" t="s">
        <v>49</v>
      </c>
      <c r="AR1502" s="11" t="s">
        <v>66</v>
      </c>
      <c r="AS1502" s="11" t="s">
        <v>55</v>
      </c>
      <c r="AT1502" s="11" t="s">
        <v>66</v>
      </c>
      <c r="AU1502" s="11" t="s">
        <v>61</v>
      </c>
      <c r="AV1502" t="s">
        <v>66</v>
      </c>
      <c r="AW1502" t="s">
        <v>66</v>
      </c>
    </row>
    <row r="1503" spans="1:49" hidden="1" x14ac:dyDescent="0.25">
      <c r="A1503" s="13" t="s">
        <v>1494</v>
      </c>
      <c r="B1503" s="13">
        <v>38149</v>
      </c>
      <c r="C1503" s="13" t="s">
        <v>1575</v>
      </c>
      <c r="D1503" s="13" t="s">
        <v>49</v>
      </c>
      <c r="E1503" s="13" t="s">
        <v>111</v>
      </c>
      <c r="F1503" s="15" t="s">
        <v>84</v>
      </c>
      <c r="G1503" s="13">
        <v>32.111109999999996</v>
      </c>
      <c r="H1503" s="13">
        <v>-103.8047</v>
      </c>
      <c r="I1503" s="16" t="s">
        <v>52</v>
      </c>
      <c r="J1503" s="13" t="s">
        <v>53</v>
      </c>
      <c r="K1503" s="13">
        <v>14</v>
      </c>
      <c r="L1503" s="13" t="s">
        <v>1503</v>
      </c>
      <c r="M1503" s="13" t="s">
        <v>55</v>
      </c>
      <c r="N1503" s="13" t="s">
        <v>56</v>
      </c>
      <c r="O1503" s="13" t="s">
        <v>1577</v>
      </c>
      <c r="P1503" s="13" t="s">
        <v>108</v>
      </c>
      <c r="Q1503" s="13" t="s">
        <v>108</v>
      </c>
      <c r="R1503" s="13" t="s">
        <v>108</v>
      </c>
      <c r="Y1503" s="13">
        <v>1.5</v>
      </c>
      <c r="Z1503" s="13" t="s">
        <v>59</v>
      </c>
      <c r="AA1503" s="13">
        <v>1.5</v>
      </c>
      <c r="AB1503" s="13" t="s">
        <v>59</v>
      </c>
      <c r="AC1503" s="13" t="s">
        <v>67</v>
      </c>
      <c r="AD1503" s="13" t="s">
        <v>61</v>
      </c>
      <c r="AE1503" s="13">
        <v>0.96</v>
      </c>
      <c r="AF1503" s="13" t="s">
        <v>62</v>
      </c>
      <c r="AG1503" s="13" t="s">
        <v>69</v>
      </c>
      <c r="AK1503" s="13" t="s">
        <v>63</v>
      </c>
      <c r="AL1503" s="13">
        <v>8760</v>
      </c>
      <c r="AM1503" s="13" t="s">
        <v>64</v>
      </c>
      <c r="AO1503" s="11">
        <v>44068.419317129628</v>
      </c>
      <c r="AP1503" s="11" t="s">
        <v>66</v>
      </c>
      <c r="AQ1503" s="11" t="s">
        <v>49</v>
      </c>
      <c r="AR1503" s="11" t="s">
        <v>66</v>
      </c>
      <c r="AS1503" s="11" t="s">
        <v>55</v>
      </c>
      <c r="AT1503" s="11" t="s">
        <v>66</v>
      </c>
      <c r="AU1503" s="11" t="s">
        <v>61</v>
      </c>
      <c r="AV1503" t="s">
        <v>66</v>
      </c>
      <c r="AW1503" t="s">
        <v>66</v>
      </c>
    </row>
    <row r="1504" spans="1:49" hidden="1" x14ac:dyDescent="0.25">
      <c r="A1504" s="13" t="s">
        <v>1494</v>
      </c>
      <c r="B1504" s="13">
        <v>38161</v>
      </c>
      <c r="C1504" s="13" t="s">
        <v>1578</v>
      </c>
      <c r="D1504" s="13" t="s">
        <v>49</v>
      </c>
      <c r="E1504" s="13" t="s">
        <v>74</v>
      </c>
      <c r="F1504" s="15" t="s">
        <v>84</v>
      </c>
      <c r="G1504" s="13">
        <v>32.269167000000003</v>
      </c>
      <c r="H1504" s="13">
        <v>-103.927222</v>
      </c>
      <c r="I1504" s="16" t="s">
        <v>75</v>
      </c>
      <c r="J1504" s="13" t="s">
        <v>53</v>
      </c>
      <c r="K1504" s="13">
        <v>1</v>
      </c>
      <c r="L1504" s="13" t="s">
        <v>267</v>
      </c>
      <c r="M1504" s="13" t="s">
        <v>55</v>
      </c>
      <c r="N1504" s="13" t="s">
        <v>56</v>
      </c>
      <c r="O1504" s="13" t="s">
        <v>1558</v>
      </c>
      <c r="P1504" s="13" t="s">
        <v>58</v>
      </c>
      <c r="Q1504" s="13" t="s">
        <v>58</v>
      </c>
      <c r="R1504" s="13" t="s">
        <v>58</v>
      </c>
      <c r="Y1504" s="13">
        <v>4</v>
      </c>
      <c r="Z1504" s="13" t="s">
        <v>59</v>
      </c>
      <c r="AA1504" s="13">
        <v>4</v>
      </c>
      <c r="AB1504" s="13" t="s">
        <v>59</v>
      </c>
      <c r="AC1504" s="13" t="s">
        <v>67</v>
      </c>
      <c r="AD1504" s="13" t="s">
        <v>61</v>
      </c>
      <c r="AE1504" s="13">
        <v>1.7</v>
      </c>
      <c r="AF1504" s="13" t="s">
        <v>62</v>
      </c>
      <c r="AM1504" s="13" t="s">
        <v>64</v>
      </c>
      <c r="AO1504" s="11">
        <v>44068.419317129628</v>
      </c>
      <c r="AP1504" s="11" t="s">
        <v>66</v>
      </c>
      <c r="AQ1504" s="11" t="s">
        <v>49</v>
      </c>
      <c r="AR1504" s="11" t="s">
        <v>66</v>
      </c>
      <c r="AS1504" s="11" t="s">
        <v>55</v>
      </c>
      <c r="AT1504" s="11" t="s">
        <v>66</v>
      </c>
      <c r="AU1504" s="11" t="s">
        <v>61</v>
      </c>
      <c r="AV1504" t="s">
        <v>66</v>
      </c>
      <c r="AW1504" t="s">
        <v>66</v>
      </c>
    </row>
    <row r="1505" spans="1:49" hidden="1" x14ac:dyDescent="0.25">
      <c r="A1505" s="13" t="s">
        <v>1494</v>
      </c>
      <c r="B1505" s="13">
        <v>38161</v>
      </c>
      <c r="C1505" s="13" t="s">
        <v>1578</v>
      </c>
      <c r="D1505" s="13" t="s">
        <v>49</v>
      </c>
      <c r="E1505" s="13" t="s">
        <v>74</v>
      </c>
      <c r="F1505" s="15" t="s">
        <v>84</v>
      </c>
      <c r="G1505" s="13">
        <v>32.269167000000003</v>
      </c>
      <c r="H1505" s="13">
        <v>-103.927222</v>
      </c>
      <c r="I1505" s="16" t="s">
        <v>75</v>
      </c>
      <c r="J1505" s="13" t="s">
        <v>53</v>
      </c>
      <c r="K1505" s="13">
        <v>1</v>
      </c>
      <c r="L1505" s="13" t="s">
        <v>267</v>
      </c>
      <c r="M1505" s="13" t="s">
        <v>55</v>
      </c>
      <c r="N1505" s="13" t="s">
        <v>56</v>
      </c>
      <c r="O1505" s="13" t="s">
        <v>1558</v>
      </c>
      <c r="P1505" s="13" t="s">
        <v>58</v>
      </c>
      <c r="Q1505" s="13" t="s">
        <v>58</v>
      </c>
      <c r="R1505" s="13" t="s">
        <v>58</v>
      </c>
      <c r="Y1505" s="13">
        <v>4</v>
      </c>
      <c r="Z1505" s="13" t="s">
        <v>59</v>
      </c>
      <c r="AA1505" s="13">
        <v>4</v>
      </c>
      <c r="AB1505" s="13" t="s">
        <v>59</v>
      </c>
      <c r="AC1505" s="13" t="s">
        <v>67</v>
      </c>
      <c r="AD1505" s="13" t="s">
        <v>61</v>
      </c>
      <c r="AE1505" s="13">
        <v>0.4</v>
      </c>
      <c r="AF1505" s="13" t="s">
        <v>68</v>
      </c>
      <c r="AM1505" s="13" t="s">
        <v>64</v>
      </c>
      <c r="AO1505" s="11">
        <v>44068.419317129628</v>
      </c>
      <c r="AP1505" s="11" t="s">
        <v>66</v>
      </c>
      <c r="AQ1505" s="11" t="s">
        <v>49</v>
      </c>
      <c r="AR1505" s="11" t="s">
        <v>66</v>
      </c>
      <c r="AS1505" s="11" t="s">
        <v>55</v>
      </c>
      <c r="AT1505" s="11" t="s">
        <v>66</v>
      </c>
      <c r="AU1505" s="11" t="s">
        <v>61</v>
      </c>
      <c r="AV1505" t="s">
        <v>66</v>
      </c>
      <c r="AW1505" t="s">
        <v>66</v>
      </c>
    </row>
    <row r="1506" spans="1:49" hidden="1" x14ac:dyDescent="0.25">
      <c r="A1506" s="13" t="s">
        <v>1494</v>
      </c>
      <c r="B1506" s="13">
        <v>38161</v>
      </c>
      <c r="C1506" s="13" t="s">
        <v>1578</v>
      </c>
      <c r="D1506" s="13" t="s">
        <v>49</v>
      </c>
      <c r="E1506" s="13" t="s">
        <v>74</v>
      </c>
      <c r="F1506" s="15" t="s">
        <v>84</v>
      </c>
      <c r="G1506" s="13">
        <v>32.269167000000003</v>
      </c>
      <c r="H1506" s="13">
        <v>-103.927222</v>
      </c>
      <c r="I1506" s="16" t="s">
        <v>75</v>
      </c>
      <c r="J1506" s="13" t="s">
        <v>53</v>
      </c>
      <c r="K1506" s="13">
        <v>2</v>
      </c>
      <c r="L1506" s="13" t="s">
        <v>269</v>
      </c>
      <c r="M1506" s="13" t="s">
        <v>55</v>
      </c>
      <c r="N1506" s="13" t="s">
        <v>56</v>
      </c>
      <c r="O1506" s="13" t="s">
        <v>1559</v>
      </c>
      <c r="P1506" s="13" t="s">
        <v>58</v>
      </c>
      <c r="Q1506" s="13" t="s">
        <v>58</v>
      </c>
      <c r="R1506" s="13" t="s">
        <v>58</v>
      </c>
      <c r="Y1506" s="13">
        <v>4</v>
      </c>
      <c r="Z1506" s="13" t="s">
        <v>59</v>
      </c>
      <c r="AA1506" s="13">
        <v>4</v>
      </c>
      <c r="AB1506" s="13" t="s">
        <v>59</v>
      </c>
      <c r="AC1506" s="13" t="s">
        <v>67</v>
      </c>
      <c r="AD1506" s="13" t="s">
        <v>61</v>
      </c>
      <c r="AE1506" s="13">
        <v>0.4</v>
      </c>
      <c r="AF1506" s="13" t="s">
        <v>68</v>
      </c>
      <c r="AM1506" s="13" t="s">
        <v>64</v>
      </c>
      <c r="AO1506" s="11">
        <v>44068.419317129628</v>
      </c>
      <c r="AP1506" s="11" t="s">
        <v>66</v>
      </c>
      <c r="AQ1506" s="11" t="s">
        <v>49</v>
      </c>
      <c r="AR1506" s="11" t="s">
        <v>66</v>
      </c>
      <c r="AS1506" s="11" t="s">
        <v>55</v>
      </c>
      <c r="AT1506" s="11" t="s">
        <v>66</v>
      </c>
      <c r="AU1506" s="11" t="s">
        <v>61</v>
      </c>
      <c r="AV1506" t="s">
        <v>66</v>
      </c>
      <c r="AW1506" t="s">
        <v>66</v>
      </c>
    </row>
    <row r="1507" spans="1:49" hidden="1" x14ac:dyDescent="0.25">
      <c r="A1507" s="13" t="s">
        <v>1494</v>
      </c>
      <c r="B1507" s="13">
        <v>38161</v>
      </c>
      <c r="C1507" s="13" t="s">
        <v>1578</v>
      </c>
      <c r="D1507" s="13" t="s">
        <v>49</v>
      </c>
      <c r="E1507" s="13" t="s">
        <v>74</v>
      </c>
      <c r="F1507" s="15" t="s">
        <v>84</v>
      </c>
      <c r="G1507" s="13">
        <v>32.269167000000003</v>
      </c>
      <c r="H1507" s="13">
        <v>-103.927222</v>
      </c>
      <c r="I1507" s="16" t="s">
        <v>75</v>
      </c>
      <c r="J1507" s="13" t="s">
        <v>53</v>
      </c>
      <c r="K1507" s="13">
        <v>2</v>
      </c>
      <c r="L1507" s="13" t="s">
        <v>269</v>
      </c>
      <c r="M1507" s="13" t="s">
        <v>55</v>
      </c>
      <c r="N1507" s="13" t="s">
        <v>56</v>
      </c>
      <c r="O1507" s="13" t="s">
        <v>1559</v>
      </c>
      <c r="P1507" s="13" t="s">
        <v>58</v>
      </c>
      <c r="Q1507" s="13" t="s">
        <v>58</v>
      </c>
      <c r="R1507" s="13" t="s">
        <v>58</v>
      </c>
      <c r="Y1507" s="13">
        <v>4</v>
      </c>
      <c r="Z1507" s="13" t="s">
        <v>59</v>
      </c>
      <c r="AA1507" s="13">
        <v>4</v>
      </c>
      <c r="AB1507" s="13" t="s">
        <v>59</v>
      </c>
      <c r="AC1507" s="13" t="s">
        <v>67</v>
      </c>
      <c r="AD1507" s="13" t="s">
        <v>61</v>
      </c>
      <c r="AE1507" s="13">
        <v>1.7</v>
      </c>
      <c r="AF1507" s="13" t="s">
        <v>62</v>
      </c>
      <c r="AM1507" s="13" t="s">
        <v>64</v>
      </c>
      <c r="AO1507" s="11">
        <v>44068.419317129628</v>
      </c>
      <c r="AP1507" s="11" t="s">
        <v>66</v>
      </c>
      <c r="AQ1507" s="11" t="s">
        <v>49</v>
      </c>
      <c r="AR1507" s="11" t="s">
        <v>66</v>
      </c>
      <c r="AS1507" s="11" t="s">
        <v>55</v>
      </c>
      <c r="AT1507" s="11" t="s">
        <v>66</v>
      </c>
      <c r="AU1507" s="11" t="s">
        <v>61</v>
      </c>
      <c r="AV1507" t="s">
        <v>66</v>
      </c>
      <c r="AW1507" t="s">
        <v>66</v>
      </c>
    </row>
    <row r="1508" spans="1:49" hidden="1" x14ac:dyDescent="0.25">
      <c r="A1508" s="13" t="s">
        <v>1494</v>
      </c>
      <c r="B1508" s="13">
        <v>38271</v>
      </c>
      <c r="C1508" s="13" t="s">
        <v>1579</v>
      </c>
      <c r="D1508" s="13" t="s">
        <v>49</v>
      </c>
      <c r="E1508" s="13" t="s">
        <v>74</v>
      </c>
      <c r="F1508" s="15" t="s">
        <v>84</v>
      </c>
      <c r="G1508" s="13">
        <v>32.276944</v>
      </c>
      <c r="H1508" s="13">
        <v>-103.942222</v>
      </c>
      <c r="I1508" s="16" t="s">
        <v>75</v>
      </c>
      <c r="J1508" s="13" t="s">
        <v>53</v>
      </c>
      <c r="K1508" s="13">
        <v>1</v>
      </c>
      <c r="L1508" s="13" t="s">
        <v>267</v>
      </c>
      <c r="M1508" s="13" t="s">
        <v>55</v>
      </c>
      <c r="N1508" s="13" t="s">
        <v>56</v>
      </c>
      <c r="O1508" s="13" t="s">
        <v>1558</v>
      </c>
      <c r="P1508" s="13" t="s">
        <v>58</v>
      </c>
      <c r="Q1508" s="13" t="s">
        <v>58</v>
      </c>
      <c r="R1508" s="13" t="s">
        <v>58</v>
      </c>
      <c r="Y1508" s="13">
        <v>3</v>
      </c>
      <c r="Z1508" s="13" t="s">
        <v>59</v>
      </c>
      <c r="AA1508" s="13">
        <v>3</v>
      </c>
      <c r="AB1508" s="13" t="s">
        <v>59</v>
      </c>
      <c r="AC1508" s="13" t="s">
        <v>67</v>
      </c>
      <c r="AD1508" s="13" t="s">
        <v>61</v>
      </c>
      <c r="AE1508" s="13">
        <v>1.84</v>
      </c>
      <c r="AF1508" s="13" t="s">
        <v>62</v>
      </c>
      <c r="AG1508" s="13" t="s">
        <v>69</v>
      </c>
      <c r="AK1508" s="13" t="s">
        <v>63</v>
      </c>
      <c r="AL1508" s="13">
        <v>8760</v>
      </c>
      <c r="AM1508" s="13" t="s">
        <v>64</v>
      </c>
      <c r="AO1508" s="11">
        <v>44068.419317129628</v>
      </c>
      <c r="AP1508" s="11" t="s">
        <v>66</v>
      </c>
      <c r="AQ1508" s="11" t="s">
        <v>49</v>
      </c>
      <c r="AR1508" s="11" t="s">
        <v>66</v>
      </c>
      <c r="AS1508" s="11" t="s">
        <v>55</v>
      </c>
      <c r="AT1508" s="11" t="s">
        <v>66</v>
      </c>
      <c r="AU1508" s="11" t="s">
        <v>61</v>
      </c>
      <c r="AV1508" t="s">
        <v>66</v>
      </c>
      <c r="AW1508" t="s">
        <v>66</v>
      </c>
    </row>
    <row r="1509" spans="1:49" hidden="1" x14ac:dyDescent="0.25">
      <c r="A1509" s="13" t="s">
        <v>1494</v>
      </c>
      <c r="B1509" s="13">
        <v>38271</v>
      </c>
      <c r="C1509" s="13" t="s">
        <v>1579</v>
      </c>
      <c r="D1509" s="13" t="s">
        <v>49</v>
      </c>
      <c r="E1509" s="13" t="s">
        <v>74</v>
      </c>
      <c r="F1509" s="15" t="s">
        <v>84</v>
      </c>
      <c r="G1509" s="13">
        <v>32.276944</v>
      </c>
      <c r="H1509" s="13">
        <v>-103.942222</v>
      </c>
      <c r="I1509" s="16" t="s">
        <v>75</v>
      </c>
      <c r="J1509" s="13" t="s">
        <v>53</v>
      </c>
      <c r="K1509" s="13">
        <v>1</v>
      </c>
      <c r="L1509" s="13" t="s">
        <v>267</v>
      </c>
      <c r="M1509" s="13" t="s">
        <v>55</v>
      </c>
      <c r="N1509" s="13" t="s">
        <v>56</v>
      </c>
      <c r="O1509" s="13" t="s">
        <v>1558</v>
      </c>
      <c r="P1509" s="13" t="s">
        <v>58</v>
      </c>
      <c r="Q1509" s="13" t="s">
        <v>58</v>
      </c>
      <c r="R1509" s="13" t="s">
        <v>58</v>
      </c>
      <c r="Y1509" s="13">
        <v>3</v>
      </c>
      <c r="Z1509" s="13" t="s">
        <v>59</v>
      </c>
      <c r="AA1509" s="13">
        <v>3</v>
      </c>
      <c r="AB1509" s="13" t="s">
        <v>59</v>
      </c>
      <c r="AC1509" s="13" t="s">
        <v>67</v>
      </c>
      <c r="AD1509" s="13" t="s">
        <v>61</v>
      </c>
      <c r="AE1509" s="13">
        <v>0.42</v>
      </c>
      <c r="AF1509" s="13" t="s">
        <v>68</v>
      </c>
      <c r="AG1509" s="13" t="s">
        <v>69</v>
      </c>
      <c r="AK1509" s="13" t="s">
        <v>63</v>
      </c>
      <c r="AL1509" s="13">
        <v>8760</v>
      </c>
      <c r="AM1509" s="13" t="s">
        <v>64</v>
      </c>
      <c r="AO1509" s="11">
        <v>44068.419317129628</v>
      </c>
      <c r="AP1509" s="11" t="s">
        <v>66</v>
      </c>
      <c r="AQ1509" s="11" t="s">
        <v>49</v>
      </c>
      <c r="AR1509" s="11" t="s">
        <v>66</v>
      </c>
      <c r="AS1509" s="11" t="s">
        <v>55</v>
      </c>
      <c r="AT1509" s="11" t="s">
        <v>66</v>
      </c>
      <c r="AU1509" s="11" t="s">
        <v>61</v>
      </c>
      <c r="AV1509" t="s">
        <v>66</v>
      </c>
      <c r="AW1509" t="s">
        <v>66</v>
      </c>
    </row>
    <row r="1510" spans="1:49" hidden="1" x14ac:dyDescent="0.25">
      <c r="A1510" s="13" t="s">
        <v>1494</v>
      </c>
      <c r="B1510" s="13">
        <v>38271</v>
      </c>
      <c r="C1510" s="13" t="s">
        <v>1579</v>
      </c>
      <c r="D1510" s="13" t="s">
        <v>49</v>
      </c>
      <c r="E1510" s="13" t="s">
        <v>74</v>
      </c>
      <c r="F1510" s="15" t="s">
        <v>84</v>
      </c>
      <c r="G1510" s="13">
        <v>32.276944</v>
      </c>
      <c r="H1510" s="13">
        <v>-103.942222</v>
      </c>
      <c r="I1510" s="16" t="s">
        <v>75</v>
      </c>
      <c r="J1510" s="13" t="s">
        <v>53</v>
      </c>
      <c r="K1510" s="13">
        <v>2</v>
      </c>
      <c r="L1510" s="13" t="s">
        <v>269</v>
      </c>
      <c r="M1510" s="13" t="s">
        <v>55</v>
      </c>
      <c r="N1510" s="13" t="s">
        <v>56</v>
      </c>
      <c r="O1510" s="13" t="s">
        <v>1559</v>
      </c>
      <c r="P1510" s="13" t="s">
        <v>58</v>
      </c>
      <c r="Q1510" s="13" t="s">
        <v>58</v>
      </c>
      <c r="R1510" s="13" t="s">
        <v>58</v>
      </c>
      <c r="Y1510" s="13">
        <v>3</v>
      </c>
      <c r="Z1510" s="13" t="s">
        <v>59</v>
      </c>
      <c r="AA1510" s="13">
        <v>3</v>
      </c>
      <c r="AB1510" s="13" t="s">
        <v>59</v>
      </c>
      <c r="AC1510" s="13" t="s">
        <v>67</v>
      </c>
      <c r="AD1510" s="13" t="s">
        <v>61</v>
      </c>
      <c r="AE1510" s="13">
        <v>0.42</v>
      </c>
      <c r="AF1510" s="13" t="s">
        <v>68</v>
      </c>
      <c r="AG1510" s="13" t="s">
        <v>69</v>
      </c>
      <c r="AK1510" s="13" t="s">
        <v>63</v>
      </c>
      <c r="AL1510" s="13">
        <v>8760</v>
      </c>
      <c r="AM1510" s="13" t="s">
        <v>64</v>
      </c>
      <c r="AO1510" s="11">
        <v>44068.419317129628</v>
      </c>
      <c r="AP1510" s="11" t="s">
        <v>66</v>
      </c>
      <c r="AQ1510" s="11" t="s">
        <v>49</v>
      </c>
      <c r="AR1510" s="11" t="s">
        <v>66</v>
      </c>
      <c r="AS1510" s="11" t="s">
        <v>55</v>
      </c>
      <c r="AT1510" s="11" t="s">
        <v>66</v>
      </c>
      <c r="AU1510" s="11" t="s">
        <v>61</v>
      </c>
      <c r="AV1510" t="s">
        <v>66</v>
      </c>
      <c r="AW1510" t="s">
        <v>66</v>
      </c>
    </row>
    <row r="1511" spans="1:49" hidden="1" x14ac:dyDescent="0.25">
      <c r="A1511" s="13" t="s">
        <v>1494</v>
      </c>
      <c r="B1511" s="13">
        <v>38271</v>
      </c>
      <c r="C1511" s="13" t="s">
        <v>1579</v>
      </c>
      <c r="D1511" s="13" t="s">
        <v>49</v>
      </c>
      <c r="E1511" s="13" t="s">
        <v>74</v>
      </c>
      <c r="F1511" s="15" t="s">
        <v>84</v>
      </c>
      <c r="G1511" s="13">
        <v>32.276944</v>
      </c>
      <c r="H1511" s="13">
        <v>-103.942222</v>
      </c>
      <c r="I1511" s="16" t="s">
        <v>75</v>
      </c>
      <c r="J1511" s="13" t="s">
        <v>53</v>
      </c>
      <c r="K1511" s="13">
        <v>2</v>
      </c>
      <c r="L1511" s="13" t="s">
        <v>269</v>
      </c>
      <c r="M1511" s="13" t="s">
        <v>55</v>
      </c>
      <c r="N1511" s="13" t="s">
        <v>56</v>
      </c>
      <c r="O1511" s="13" t="s">
        <v>1559</v>
      </c>
      <c r="P1511" s="13" t="s">
        <v>58</v>
      </c>
      <c r="Q1511" s="13" t="s">
        <v>58</v>
      </c>
      <c r="R1511" s="13" t="s">
        <v>58</v>
      </c>
      <c r="Y1511" s="13">
        <v>3</v>
      </c>
      <c r="Z1511" s="13" t="s">
        <v>59</v>
      </c>
      <c r="AA1511" s="13">
        <v>3</v>
      </c>
      <c r="AB1511" s="13" t="s">
        <v>59</v>
      </c>
      <c r="AC1511" s="13" t="s">
        <v>67</v>
      </c>
      <c r="AD1511" s="13" t="s">
        <v>61</v>
      </c>
      <c r="AE1511" s="13">
        <v>1.84</v>
      </c>
      <c r="AF1511" s="13" t="s">
        <v>62</v>
      </c>
      <c r="AG1511" s="13" t="s">
        <v>69</v>
      </c>
      <c r="AK1511" s="13" t="s">
        <v>63</v>
      </c>
      <c r="AL1511" s="13">
        <v>8760</v>
      </c>
      <c r="AM1511" s="13" t="s">
        <v>64</v>
      </c>
      <c r="AO1511" s="11">
        <v>44068.419317129628</v>
      </c>
      <c r="AP1511" s="11" t="s">
        <v>66</v>
      </c>
      <c r="AQ1511" s="11" t="s">
        <v>49</v>
      </c>
      <c r="AR1511" s="11" t="s">
        <v>66</v>
      </c>
      <c r="AS1511" s="11" t="s">
        <v>55</v>
      </c>
      <c r="AT1511" s="11" t="s">
        <v>66</v>
      </c>
      <c r="AU1511" s="11" t="s">
        <v>61</v>
      </c>
      <c r="AV1511" t="s">
        <v>66</v>
      </c>
      <c r="AW1511" t="s">
        <v>66</v>
      </c>
    </row>
    <row r="1512" spans="1:49" hidden="1" x14ac:dyDescent="0.25">
      <c r="A1512" s="13" t="s">
        <v>1494</v>
      </c>
      <c r="B1512" s="13">
        <v>38274</v>
      </c>
      <c r="C1512" s="13" t="s">
        <v>1580</v>
      </c>
      <c r="D1512" s="13" t="s">
        <v>49</v>
      </c>
      <c r="E1512" s="13" t="s">
        <v>111</v>
      </c>
      <c r="F1512" s="15" t="s">
        <v>84</v>
      </c>
      <c r="G1512" s="13">
        <v>32.203333999999998</v>
      </c>
      <c r="H1512" s="13">
        <v>-103.83805599999999</v>
      </c>
      <c r="I1512" s="16" t="s">
        <v>52</v>
      </c>
      <c r="J1512" s="13" t="s">
        <v>53</v>
      </c>
      <c r="K1512" s="13">
        <v>9</v>
      </c>
      <c r="L1512" s="13" t="s">
        <v>70</v>
      </c>
      <c r="M1512" s="13" t="s">
        <v>55</v>
      </c>
      <c r="N1512" s="13" t="s">
        <v>56</v>
      </c>
      <c r="O1512" s="13" t="s">
        <v>1576</v>
      </c>
      <c r="P1512" s="13" t="s">
        <v>146</v>
      </c>
      <c r="Q1512" s="13" t="s">
        <v>146</v>
      </c>
      <c r="R1512" s="13" t="s">
        <v>146</v>
      </c>
      <c r="Y1512" s="13">
        <v>0.75</v>
      </c>
      <c r="Z1512" s="13" t="s">
        <v>59</v>
      </c>
      <c r="AA1512" s="13">
        <v>0.75</v>
      </c>
      <c r="AB1512" s="13" t="s">
        <v>59</v>
      </c>
      <c r="AC1512" s="13" t="s">
        <v>67</v>
      </c>
      <c r="AD1512" s="13" t="s">
        <v>61</v>
      </c>
      <c r="AE1512" s="13">
        <v>0.11</v>
      </c>
      <c r="AF1512" s="13" t="s">
        <v>68</v>
      </c>
      <c r="AG1512" s="13" t="s">
        <v>69</v>
      </c>
      <c r="AK1512" s="13" t="s">
        <v>63</v>
      </c>
      <c r="AL1512" s="13">
        <v>8760</v>
      </c>
      <c r="AM1512" s="13" t="s">
        <v>64</v>
      </c>
      <c r="AO1512" s="11">
        <v>44068.419317129628</v>
      </c>
      <c r="AP1512" s="11" t="s">
        <v>66</v>
      </c>
      <c r="AQ1512" s="11" t="s">
        <v>49</v>
      </c>
      <c r="AR1512" s="11" t="s">
        <v>66</v>
      </c>
      <c r="AS1512" s="11" t="s">
        <v>55</v>
      </c>
      <c r="AT1512" s="11" t="s">
        <v>66</v>
      </c>
      <c r="AU1512" s="11" t="s">
        <v>61</v>
      </c>
      <c r="AV1512" t="s">
        <v>66</v>
      </c>
      <c r="AW1512" t="s">
        <v>66</v>
      </c>
    </row>
    <row r="1513" spans="1:49" hidden="1" x14ac:dyDescent="0.25">
      <c r="A1513" s="13" t="s">
        <v>1494</v>
      </c>
      <c r="B1513" s="13">
        <v>38274</v>
      </c>
      <c r="C1513" s="13" t="s">
        <v>1580</v>
      </c>
      <c r="D1513" s="13" t="s">
        <v>49</v>
      </c>
      <c r="E1513" s="13" t="s">
        <v>111</v>
      </c>
      <c r="F1513" s="15" t="s">
        <v>84</v>
      </c>
      <c r="G1513" s="13">
        <v>32.203333999999998</v>
      </c>
      <c r="H1513" s="13">
        <v>-103.83805599999999</v>
      </c>
      <c r="I1513" s="16" t="s">
        <v>52</v>
      </c>
      <c r="J1513" s="13" t="s">
        <v>53</v>
      </c>
      <c r="K1513" s="13">
        <v>9</v>
      </c>
      <c r="L1513" s="13" t="s">
        <v>70</v>
      </c>
      <c r="M1513" s="13" t="s">
        <v>55</v>
      </c>
      <c r="N1513" s="13" t="s">
        <v>56</v>
      </c>
      <c r="O1513" s="13" t="s">
        <v>1576</v>
      </c>
      <c r="P1513" s="13" t="s">
        <v>146</v>
      </c>
      <c r="Q1513" s="13" t="s">
        <v>146</v>
      </c>
      <c r="R1513" s="13" t="s">
        <v>146</v>
      </c>
      <c r="Y1513" s="13">
        <v>0.75</v>
      </c>
      <c r="Z1513" s="13" t="s">
        <v>59</v>
      </c>
      <c r="AA1513" s="13">
        <v>0.75</v>
      </c>
      <c r="AB1513" s="13" t="s">
        <v>59</v>
      </c>
      <c r="AC1513" s="13" t="s">
        <v>67</v>
      </c>
      <c r="AD1513" s="13" t="s">
        <v>61</v>
      </c>
      <c r="AE1513" s="13">
        <v>0.48</v>
      </c>
      <c r="AF1513" s="13" t="s">
        <v>62</v>
      </c>
      <c r="AG1513" s="13" t="s">
        <v>69</v>
      </c>
      <c r="AK1513" s="13" t="s">
        <v>63</v>
      </c>
      <c r="AL1513" s="13">
        <v>8760</v>
      </c>
      <c r="AM1513" s="13" t="s">
        <v>64</v>
      </c>
      <c r="AO1513" s="11">
        <v>44068.419317129628</v>
      </c>
      <c r="AP1513" s="11" t="s">
        <v>66</v>
      </c>
      <c r="AQ1513" s="11" t="s">
        <v>49</v>
      </c>
      <c r="AR1513" s="11" t="s">
        <v>66</v>
      </c>
      <c r="AS1513" s="11" t="s">
        <v>55</v>
      </c>
      <c r="AT1513" s="11" t="s">
        <v>66</v>
      </c>
      <c r="AU1513" s="11" t="s">
        <v>61</v>
      </c>
      <c r="AV1513" t="s">
        <v>66</v>
      </c>
      <c r="AW1513" t="s">
        <v>66</v>
      </c>
    </row>
    <row r="1514" spans="1:49" hidden="1" x14ac:dyDescent="0.25">
      <c r="A1514" s="13" t="s">
        <v>1494</v>
      </c>
      <c r="B1514" s="13">
        <v>38274</v>
      </c>
      <c r="C1514" s="13" t="s">
        <v>1580</v>
      </c>
      <c r="D1514" s="13" t="s">
        <v>49</v>
      </c>
      <c r="E1514" s="13" t="s">
        <v>111</v>
      </c>
      <c r="F1514" s="15" t="s">
        <v>84</v>
      </c>
      <c r="G1514" s="13">
        <v>32.203333999999998</v>
      </c>
      <c r="H1514" s="13">
        <v>-103.83805599999999</v>
      </c>
      <c r="I1514" s="16" t="s">
        <v>52</v>
      </c>
      <c r="J1514" s="13" t="s">
        <v>53</v>
      </c>
      <c r="K1514" s="13">
        <v>10</v>
      </c>
      <c r="L1514" s="13" t="s">
        <v>1500</v>
      </c>
      <c r="M1514" s="13" t="s">
        <v>55</v>
      </c>
      <c r="N1514" s="13" t="s">
        <v>56</v>
      </c>
      <c r="O1514" s="13" t="s">
        <v>1576</v>
      </c>
      <c r="P1514" s="13" t="s">
        <v>146</v>
      </c>
      <c r="Q1514" s="13" t="s">
        <v>146</v>
      </c>
      <c r="R1514" s="13" t="s">
        <v>146</v>
      </c>
      <c r="Y1514" s="13">
        <v>0.75</v>
      </c>
      <c r="Z1514" s="13" t="s">
        <v>59</v>
      </c>
      <c r="AA1514" s="13">
        <v>0.75</v>
      </c>
      <c r="AB1514" s="13" t="s">
        <v>59</v>
      </c>
      <c r="AC1514" s="13" t="s">
        <v>67</v>
      </c>
      <c r="AD1514" s="13" t="s">
        <v>61</v>
      </c>
      <c r="AE1514" s="13">
        <v>0.48</v>
      </c>
      <c r="AF1514" s="13" t="s">
        <v>62</v>
      </c>
      <c r="AG1514" s="13" t="s">
        <v>69</v>
      </c>
      <c r="AK1514" s="13" t="s">
        <v>63</v>
      </c>
      <c r="AL1514" s="13">
        <v>8760</v>
      </c>
      <c r="AM1514" s="13" t="s">
        <v>64</v>
      </c>
      <c r="AO1514" s="11">
        <v>44068.419317129628</v>
      </c>
      <c r="AP1514" s="11" t="s">
        <v>66</v>
      </c>
      <c r="AQ1514" s="11" t="s">
        <v>49</v>
      </c>
      <c r="AR1514" s="11" t="s">
        <v>66</v>
      </c>
      <c r="AS1514" s="11" t="s">
        <v>55</v>
      </c>
      <c r="AT1514" s="11" t="s">
        <v>66</v>
      </c>
      <c r="AU1514" s="11" t="s">
        <v>61</v>
      </c>
      <c r="AV1514" t="s">
        <v>66</v>
      </c>
      <c r="AW1514" t="s">
        <v>66</v>
      </c>
    </row>
    <row r="1515" spans="1:49" hidden="1" x14ac:dyDescent="0.25">
      <c r="A1515" s="13" t="s">
        <v>1494</v>
      </c>
      <c r="B1515" s="13">
        <v>38274</v>
      </c>
      <c r="C1515" s="13" t="s">
        <v>1580</v>
      </c>
      <c r="D1515" s="13" t="s">
        <v>49</v>
      </c>
      <c r="E1515" s="13" t="s">
        <v>111</v>
      </c>
      <c r="F1515" s="15" t="s">
        <v>84</v>
      </c>
      <c r="G1515" s="13">
        <v>32.203333999999998</v>
      </c>
      <c r="H1515" s="13">
        <v>-103.83805599999999</v>
      </c>
      <c r="I1515" s="16" t="s">
        <v>52</v>
      </c>
      <c r="J1515" s="13" t="s">
        <v>53</v>
      </c>
      <c r="K1515" s="13">
        <v>10</v>
      </c>
      <c r="L1515" s="13" t="s">
        <v>1500</v>
      </c>
      <c r="M1515" s="13" t="s">
        <v>55</v>
      </c>
      <c r="N1515" s="13" t="s">
        <v>56</v>
      </c>
      <c r="O1515" s="13" t="s">
        <v>1576</v>
      </c>
      <c r="P1515" s="13" t="s">
        <v>146</v>
      </c>
      <c r="Q1515" s="13" t="s">
        <v>146</v>
      </c>
      <c r="R1515" s="13" t="s">
        <v>146</v>
      </c>
      <c r="Y1515" s="13">
        <v>0.75</v>
      </c>
      <c r="Z1515" s="13" t="s">
        <v>59</v>
      </c>
      <c r="AA1515" s="13">
        <v>0.75</v>
      </c>
      <c r="AB1515" s="13" t="s">
        <v>59</v>
      </c>
      <c r="AC1515" s="13" t="s">
        <v>67</v>
      </c>
      <c r="AD1515" s="13" t="s">
        <v>61</v>
      </c>
      <c r="AE1515" s="13">
        <v>0.11</v>
      </c>
      <c r="AF1515" s="13" t="s">
        <v>68</v>
      </c>
      <c r="AG1515" s="13" t="s">
        <v>69</v>
      </c>
      <c r="AK1515" s="13" t="s">
        <v>63</v>
      </c>
      <c r="AL1515" s="13">
        <v>8760</v>
      </c>
      <c r="AM1515" s="13" t="s">
        <v>64</v>
      </c>
      <c r="AO1515" s="11">
        <v>44068.419317129628</v>
      </c>
      <c r="AP1515" s="11" t="s">
        <v>66</v>
      </c>
      <c r="AQ1515" s="11" t="s">
        <v>49</v>
      </c>
      <c r="AR1515" s="11" t="s">
        <v>66</v>
      </c>
      <c r="AS1515" s="11" t="s">
        <v>55</v>
      </c>
      <c r="AT1515" s="11" t="s">
        <v>66</v>
      </c>
      <c r="AU1515" s="11" t="s">
        <v>61</v>
      </c>
      <c r="AV1515" t="s">
        <v>66</v>
      </c>
      <c r="AW1515" t="s">
        <v>66</v>
      </c>
    </row>
    <row r="1516" spans="1:49" hidden="1" x14ac:dyDescent="0.25">
      <c r="A1516" s="13" t="s">
        <v>1494</v>
      </c>
      <c r="B1516" s="13">
        <v>38274</v>
      </c>
      <c r="C1516" s="13" t="s">
        <v>1580</v>
      </c>
      <c r="D1516" s="13" t="s">
        <v>49</v>
      </c>
      <c r="E1516" s="13" t="s">
        <v>111</v>
      </c>
      <c r="F1516" s="15" t="s">
        <v>84</v>
      </c>
      <c r="G1516" s="13">
        <v>32.203333999999998</v>
      </c>
      <c r="H1516" s="13">
        <v>-103.83805599999999</v>
      </c>
      <c r="I1516" s="16" t="s">
        <v>52</v>
      </c>
      <c r="J1516" s="13" t="s">
        <v>53</v>
      </c>
      <c r="K1516" s="13">
        <v>11</v>
      </c>
      <c r="L1516" s="13" t="s">
        <v>1503</v>
      </c>
      <c r="M1516" s="13" t="s">
        <v>55</v>
      </c>
      <c r="N1516" s="13" t="s">
        <v>56</v>
      </c>
      <c r="O1516" s="13" t="s">
        <v>1577</v>
      </c>
      <c r="P1516" s="13" t="s">
        <v>146</v>
      </c>
      <c r="Q1516" s="13" t="s">
        <v>146</v>
      </c>
      <c r="R1516" s="13" t="s">
        <v>146</v>
      </c>
      <c r="Y1516" s="13">
        <v>1.5</v>
      </c>
      <c r="Z1516" s="13" t="s">
        <v>59</v>
      </c>
      <c r="AA1516" s="13">
        <v>1.5</v>
      </c>
      <c r="AB1516" s="13" t="s">
        <v>59</v>
      </c>
      <c r="AC1516" s="13" t="s">
        <v>67</v>
      </c>
      <c r="AD1516" s="13" t="s">
        <v>61</v>
      </c>
      <c r="AE1516" s="13">
        <v>0.96</v>
      </c>
      <c r="AF1516" s="13" t="s">
        <v>62</v>
      </c>
      <c r="AG1516" s="13" t="s">
        <v>69</v>
      </c>
      <c r="AK1516" s="13" t="s">
        <v>63</v>
      </c>
      <c r="AL1516" s="13">
        <v>8760</v>
      </c>
      <c r="AM1516" s="13" t="s">
        <v>64</v>
      </c>
      <c r="AO1516" s="11">
        <v>44068.419317129628</v>
      </c>
      <c r="AP1516" s="11" t="s">
        <v>66</v>
      </c>
      <c r="AQ1516" s="11" t="s">
        <v>49</v>
      </c>
      <c r="AR1516" s="11" t="s">
        <v>66</v>
      </c>
      <c r="AS1516" s="11" t="s">
        <v>55</v>
      </c>
      <c r="AT1516" s="11" t="s">
        <v>66</v>
      </c>
      <c r="AU1516" s="11" t="s">
        <v>61</v>
      </c>
      <c r="AV1516" t="s">
        <v>66</v>
      </c>
      <c r="AW1516" t="s">
        <v>66</v>
      </c>
    </row>
    <row r="1517" spans="1:49" hidden="1" x14ac:dyDescent="0.25">
      <c r="A1517" s="13" t="s">
        <v>1494</v>
      </c>
      <c r="B1517" s="13">
        <v>38274</v>
      </c>
      <c r="C1517" s="13" t="s">
        <v>1580</v>
      </c>
      <c r="D1517" s="13" t="s">
        <v>49</v>
      </c>
      <c r="E1517" s="13" t="s">
        <v>111</v>
      </c>
      <c r="F1517" s="15" t="s">
        <v>84</v>
      </c>
      <c r="G1517" s="13">
        <v>32.203333999999998</v>
      </c>
      <c r="H1517" s="13">
        <v>-103.83805599999999</v>
      </c>
      <c r="I1517" s="16" t="s">
        <v>52</v>
      </c>
      <c r="J1517" s="13" t="s">
        <v>53</v>
      </c>
      <c r="K1517" s="13">
        <v>11</v>
      </c>
      <c r="L1517" s="13" t="s">
        <v>1503</v>
      </c>
      <c r="M1517" s="13" t="s">
        <v>55</v>
      </c>
      <c r="N1517" s="13" t="s">
        <v>56</v>
      </c>
      <c r="O1517" s="13" t="s">
        <v>1577</v>
      </c>
      <c r="P1517" s="13" t="s">
        <v>146</v>
      </c>
      <c r="Q1517" s="13" t="s">
        <v>146</v>
      </c>
      <c r="R1517" s="13" t="s">
        <v>146</v>
      </c>
      <c r="Y1517" s="13">
        <v>1.5</v>
      </c>
      <c r="Z1517" s="13" t="s">
        <v>59</v>
      </c>
      <c r="AA1517" s="13">
        <v>1.5</v>
      </c>
      <c r="AB1517" s="13" t="s">
        <v>59</v>
      </c>
      <c r="AC1517" s="13" t="s">
        <v>67</v>
      </c>
      <c r="AD1517" s="13" t="s">
        <v>61</v>
      </c>
      <c r="AE1517" s="13">
        <v>0.22</v>
      </c>
      <c r="AF1517" s="13" t="s">
        <v>68</v>
      </c>
      <c r="AG1517" s="13" t="s">
        <v>69</v>
      </c>
      <c r="AK1517" s="13" t="s">
        <v>63</v>
      </c>
      <c r="AL1517" s="13">
        <v>8760</v>
      </c>
      <c r="AM1517" s="13" t="s">
        <v>64</v>
      </c>
      <c r="AO1517" s="11">
        <v>44068.419317129628</v>
      </c>
      <c r="AP1517" s="11" t="s">
        <v>66</v>
      </c>
      <c r="AQ1517" s="11" t="s">
        <v>49</v>
      </c>
      <c r="AR1517" s="11" t="s">
        <v>66</v>
      </c>
      <c r="AS1517" s="11" t="s">
        <v>55</v>
      </c>
      <c r="AT1517" s="11" t="s">
        <v>66</v>
      </c>
      <c r="AU1517" s="11" t="s">
        <v>61</v>
      </c>
      <c r="AV1517" t="s">
        <v>66</v>
      </c>
      <c r="AW1517" t="s">
        <v>66</v>
      </c>
    </row>
    <row r="1518" spans="1:49" hidden="1" x14ac:dyDescent="0.25">
      <c r="A1518" s="13" t="s">
        <v>1494</v>
      </c>
      <c r="B1518" s="13">
        <v>38291</v>
      </c>
      <c r="C1518" s="13" t="s">
        <v>1581</v>
      </c>
      <c r="D1518" s="13" t="s">
        <v>49</v>
      </c>
      <c r="E1518" s="13" t="s">
        <v>74</v>
      </c>
      <c r="F1518" s="15" t="s">
        <v>84</v>
      </c>
      <c r="G1518" s="13">
        <v>32.150277000000003</v>
      </c>
      <c r="H1518" s="13">
        <v>-103.971388</v>
      </c>
      <c r="I1518" s="16" t="s">
        <v>75</v>
      </c>
      <c r="J1518" s="13" t="s">
        <v>53</v>
      </c>
      <c r="K1518" s="13">
        <v>1</v>
      </c>
      <c r="L1518" s="13" t="s">
        <v>267</v>
      </c>
      <c r="M1518" s="13" t="s">
        <v>55</v>
      </c>
      <c r="N1518" s="13" t="s">
        <v>56</v>
      </c>
      <c r="O1518" s="13" t="s">
        <v>1558</v>
      </c>
      <c r="P1518" s="13" t="s">
        <v>58</v>
      </c>
      <c r="Q1518" s="13" t="s">
        <v>58</v>
      </c>
      <c r="R1518" s="13" t="s">
        <v>58</v>
      </c>
      <c r="Y1518" s="13">
        <v>3</v>
      </c>
      <c r="Z1518" s="13" t="s">
        <v>59</v>
      </c>
      <c r="AA1518" s="13">
        <v>3</v>
      </c>
      <c r="AB1518" s="13" t="s">
        <v>59</v>
      </c>
      <c r="AC1518" s="13" t="s">
        <v>67</v>
      </c>
      <c r="AD1518" s="13" t="s">
        <v>61</v>
      </c>
      <c r="AE1518" s="13">
        <v>0.4</v>
      </c>
      <c r="AF1518" s="13" t="s">
        <v>68</v>
      </c>
      <c r="AG1518" s="13" t="s">
        <v>69</v>
      </c>
      <c r="AK1518" s="13" t="s">
        <v>63</v>
      </c>
      <c r="AL1518" s="13">
        <v>8760</v>
      </c>
      <c r="AM1518" s="13" t="s">
        <v>64</v>
      </c>
      <c r="AO1518" s="11">
        <v>44068.419317129628</v>
      </c>
      <c r="AP1518" s="11" t="s">
        <v>66</v>
      </c>
      <c r="AQ1518" s="11" t="s">
        <v>49</v>
      </c>
      <c r="AR1518" s="11" t="s">
        <v>66</v>
      </c>
      <c r="AS1518" s="11" t="s">
        <v>55</v>
      </c>
      <c r="AT1518" s="11" t="s">
        <v>66</v>
      </c>
      <c r="AU1518" s="11" t="s">
        <v>61</v>
      </c>
      <c r="AV1518" t="s">
        <v>66</v>
      </c>
      <c r="AW1518" t="s">
        <v>66</v>
      </c>
    </row>
    <row r="1519" spans="1:49" hidden="1" x14ac:dyDescent="0.25">
      <c r="A1519" s="13" t="s">
        <v>1494</v>
      </c>
      <c r="B1519" s="13">
        <v>38291</v>
      </c>
      <c r="C1519" s="13" t="s">
        <v>1581</v>
      </c>
      <c r="D1519" s="13" t="s">
        <v>49</v>
      </c>
      <c r="E1519" s="13" t="s">
        <v>74</v>
      </c>
      <c r="F1519" s="15" t="s">
        <v>84</v>
      </c>
      <c r="G1519" s="13">
        <v>32.150277000000003</v>
      </c>
      <c r="H1519" s="13">
        <v>-103.971388</v>
      </c>
      <c r="I1519" s="16" t="s">
        <v>75</v>
      </c>
      <c r="J1519" s="13" t="s">
        <v>53</v>
      </c>
      <c r="K1519" s="13">
        <v>1</v>
      </c>
      <c r="L1519" s="13" t="s">
        <v>267</v>
      </c>
      <c r="M1519" s="13" t="s">
        <v>55</v>
      </c>
      <c r="N1519" s="13" t="s">
        <v>56</v>
      </c>
      <c r="O1519" s="13" t="s">
        <v>1558</v>
      </c>
      <c r="P1519" s="13" t="s">
        <v>58</v>
      </c>
      <c r="Q1519" s="13" t="s">
        <v>58</v>
      </c>
      <c r="R1519" s="13" t="s">
        <v>58</v>
      </c>
      <c r="Y1519" s="13">
        <v>3</v>
      </c>
      <c r="Z1519" s="13" t="s">
        <v>59</v>
      </c>
      <c r="AA1519" s="13">
        <v>3</v>
      </c>
      <c r="AB1519" s="13" t="s">
        <v>59</v>
      </c>
      <c r="AC1519" s="13" t="s">
        <v>67</v>
      </c>
      <c r="AD1519" s="13" t="s">
        <v>61</v>
      </c>
      <c r="AE1519" s="13">
        <v>1.8</v>
      </c>
      <c r="AF1519" s="13" t="s">
        <v>62</v>
      </c>
      <c r="AG1519" s="13" t="s">
        <v>69</v>
      </c>
      <c r="AK1519" s="13" t="s">
        <v>63</v>
      </c>
      <c r="AL1519" s="13">
        <v>8760</v>
      </c>
      <c r="AM1519" s="13" t="s">
        <v>64</v>
      </c>
      <c r="AO1519" s="11">
        <v>44068.419317129628</v>
      </c>
      <c r="AP1519" s="11" t="s">
        <v>66</v>
      </c>
      <c r="AQ1519" s="11" t="s">
        <v>49</v>
      </c>
      <c r="AR1519" s="11" t="s">
        <v>66</v>
      </c>
      <c r="AS1519" s="11" t="s">
        <v>55</v>
      </c>
      <c r="AT1519" s="11" t="s">
        <v>66</v>
      </c>
      <c r="AU1519" s="11" t="s">
        <v>61</v>
      </c>
      <c r="AV1519" t="s">
        <v>66</v>
      </c>
      <c r="AW1519" t="s">
        <v>66</v>
      </c>
    </row>
    <row r="1520" spans="1:49" hidden="1" x14ac:dyDescent="0.25">
      <c r="A1520" s="13" t="s">
        <v>1494</v>
      </c>
      <c r="B1520" s="13">
        <v>38291</v>
      </c>
      <c r="C1520" s="13" t="s">
        <v>1581</v>
      </c>
      <c r="D1520" s="13" t="s">
        <v>49</v>
      </c>
      <c r="E1520" s="13" t="s">
        <v>74</v>
      </c>
      <c r="F1520" s="15" t="s">
        <v>84</v>
      </c>
      <c r="G1520" s="13">
        <v>32.150277000000003</v>
      </c>
      <c r="H1520" s="13">
        <v>-103.971388</v>
      </c>
      <c r="I1520" s="16" t="s">
        <v>75</v>
      </c>
      <c r="J1520" s="13" t="s">
        <v>53</v>
      </c>
      <c r="K1520" s="13">
        <v>2</v>
      </c>
      <c r="L1520" s="13" t="s">
        <v>269</v>
      </c>
      <c r="M1520" s="13" t="s">
        <v>55</v>
      </c>
      <c r="N1520" s="13" t="s">
        <v>56</v>
      </c>
      <c r="O1520" s="13" t="s">
        <v>1559</v>
      </c>
      <c r="P1520" s="13" t="s">
        <v>58</v>
      </c>
      <c r="Q1520" s="13" t="s">
        <v>58</v>
      </c>
      <c r="R1520" s="13" t="s">
        <v>58</v>
      </c>
      <c r="Y1520" s="13">
        <v>3</v>
      </c>
      <c r="Z1520" s="13" t="s">
        <v>59</v>
      </c>
      <c r="AA1520" s="13">
        <v>3</v>
      </c>
      <c r="AB1520" s="13" t="s">
        <v>59</v>
      </c>
      <c r="AC1520" s="13" t="s">
        <v>67</v>
      </c>
      <c r="AD1520" s="13" t="s">
        <v>61</v>
      </c>
      <c r="AE1520" s="13">
        <v>1.8</v>
      </c>
      <c r="AF1520" s="13" t="s">
        <v>62</v>
      </c>
      <c r="AG1520" s="13" t="s">
        <v>69</v>
      </c>
      <c r="AK1520" s="13" t="s">
        <v>63</v>
      </c>
      <c r="AL1520" s="13">
        <v>8760</v>
      </c>
      <c r="AM1520" s="13" t="s">
        <v>64</v>
      </c>
      <c r="AO1520" s="11">
        <v>44068.419317129628</v>
      </c>
      <c r="AP1520" s="11" t="s">
        <v>66</v>
      </c>
      <c r="AQ1520" s="11" t="s">
        <v>49</v>
      </c>
      <c r="AR1520" s="11" t="s">
        <v>66</v>
      </c>
      <c r="AS1520" s="11" t="s">
        <v>55</v>
      </c>
      <c r="AT1520" s="11" t="s">
        <v>66</v>
      </c>
      <c r="AU1520" s="11" t="s">
        <v>61</v>
      </c>
      <c r="AV1520" t="s">
        <v>66</v>
      </c>
      <c r="AW1520" t="s">
        <v>66</v>
      </c>
    </row>
    <row r="1521" spans="1:50" hidden="1" x14ac:dyDescent="0.25">
      <c r="A1521" s="13" t="s">
        <v>1494</v>
      </c>
      <c r="B1521" s="13">
        <v>38291</v>
      </c>
      <c r="C1521" s="13" t="s">
        <v>1581</v>
      </c>
      <c r="D1521" s="13" t="s">
        <v>49</v>
      </c>
      <c r="E1521" s="13" t="s">
        <v>74</v>
      </c>
      <c r="F1521" s="15" t="s">
        <v>84</v>
      </c>
      <c r="G1521" s="13">
        <v>32.150277000000003</v>
      </c>
      <c r="H1521" s="13">
        <v>-103.971388</v>
      </c>
      <c r="I1521" s="16" t="s">
        <v>75</v>
      </c>
      <c r="J1521" s="13" t="s">
        <v>53</v>
      </c>
      <c r="K1521" s="13">
        <v>2</v>
      </c>
      <c r="L1521" s="13" t="s">
        <v>269</v>
      </c>
      <c r="M1521" s="13" t="s">
        <v>55</v>
      </c>
      <c r="N1521" s="13" t="s">
        <v>56</v>
      </c>
      <c r="O1521" s="13" t="s">
        <v>1559</v>
      </c>
      <c r="P1521" s="13" t="s">
        <v>58</v>
      </c>
      <c r="Q1521" s="13" t="s">
        <v>58</v>
      </c>
      <c r="R1521" s="13" t="s">
        <v>58</v>
      </c>
      <c r="Y1521" s="13">
        <v>3</v>
      </c>
      <c r="Z1521" s="13" t="s">
        <v>59</v>
      </c>
      <c r="AA1521" s="13">
        <v>3</v>
      </c>
      <c r="AB1521" s="13" t="s">
        <v>59</v>
      </c>
      <c r="AC1521" s="13" t="s">
        <v>67</v>
      </c>
      <c r="AD1521" s="13" t="s">
        <v>61</v>
      </c>
      <c r="AE1521" s="13">
        <v>0.4</v>
      </c>
      <c r="AF1521" s="13" t="s">
        <v>68</v>
      </c>
      <c r="AG1521" s="13" t="s">
        <v>69</v>
      </c>
      <c r="AK1521" s="13" t="s">
        <v>63</v>
      </c>
      <c r="AL1521" s="13">
        <v>8760</v>
      </c>
      <c r="AM1521" s="13" t="s">
        <v>64</v>
      </c>
      <c r="AO1521" s="11">
        <v>44068.419317129628</v>
      </c>
      <c r="AP1521" s="11" t="s">
        <v>66</v>
      </c>
      <c r="AQ1521" s="11" t="s">
        <v>49</v>
      </c>
      <c r="AR1521" s="11" t="s">
        <v>66</v>
      </c>
      <c r="AS1521" s="11" t="s">
        <v>55</v>
      </c>
      <c r="AT1521" s="11" t="s">
        <v>66</v>
      </c>
      <c r="AU1521" s="11" t="s">
        <v>61</v>
      </c>
      <c r="AV1521" t="s">
        <v>66</v>
      </c>
      <c r="AW1521" t="s">
        <v>66</v>
      </c>
    </row>
    <row r="1522" spans="1:50" hidden="1" x14ac:dyDescent="0.25">
      <c r="A1522" s="13" t="s">
        <v>1494</v>
      </c>
      <c r="B1522" s="13">
        <v>38344</v>
      </c>
      <c r="C1522" s="13" t="s">
        <v>1582</v>
      </c>
      <c r="D1522" s="13" t="s">
        <v>49</v>
      </c>
      <c r="E1522" s="13" t="s">
        <v>74</v>
      </c>
      <c r="F1522" s="15" t="s">
        <v>84</v>
      </c>
      <c r="G1522" s="13">
        <v>32.303055999999998</v>
      </c>
      <c r="H1522" s="13">
        <v>-103.96</v>
      </c>
      <c r="I1522" s="16" t="s">
        <v>75</v>
      </c>
      <c r="J1522" s="13" t="s">
        <v>53</v>
      </c>
      <c r="K1522" s="13">
        <v>1</v>
      </c>
      <c r="L1522" s="13" t="s">
        <v>267</v>
      </c>
      <c r="M1522" s="13" t="s">
        <v>55</v>
      </c>
      <c r="N1522" s="13" t="s">
        <v>56</v>
      </c>
      <c r="O1522" s="13" t="s">
        <v>1558</v>
      </c>
      <c r="P1522" s="13" t="s">
        <v>58</v>
      </c>
      <c r="Q1522" s="13" t="s">
        <v>58</v>
      </c>
      <c r="R1522" s="13" t="s">
        <v>58</v>
      </c>
      <c r="Y1522" s="13">
        <v>4</v>
      </c>
      <c r="Z1522" s="13" t="s">
        <v>59</v>
      </c>
      <c r="AA1522" s="13">
        <v>4</v>
      </c>
      <c r="AB1522" s="13" t="s">
        <v>59</v>
      </c>
      <c r="AC1522" s="13" t="s">
        <v>67</v>
      </c>
      <c r="AD1522" s="13" t="s">
        <v>61</v>
      </c>
      <c r="AE1522" s="13">
        <v>0.4</v>
      </c>
      <c r="AF1522" s="13" t="s">
        <v>68</v>
      </c>
      <c r="AM1522" s="13" t="s">
        <v>64</v>
      </c>
      <c r="AO1522" s="11">
        <v>44068.419317129628</v>
      </c>
      <c r="AP1522" s="11" t="s">
        <v>66</v>
      </c>
      <c r="AQ1522" s="11" t="s">
        <v>49</v>
      </c>
      <c r="AR1522" s="11" t="s">
        <v>66</v>
      </c>
      <c r="AS1522" s="11" t="s">
        <v>55</v>
      </c>
      <c r="AT1522" s="11" t="s">
        <v>66</v>
      </c>
      <c r="AU1522" s="11" t="s">
        <v>61</v>
      </c>
      <c r="AV1522" t="s">
        <v>66</v>
      </c>
      <c r="AW1522" t="s">
        <v>66</v>
      </c>
    </row>
    <row r="1523" spans="1:50" hidden="1" x14ac:dyDescent="0.25">
      <c r="A1523" s="13" t="s">
        <v>1494</v>
      </c>
      <c r="B1523" s="13">
        <v>38344</v>
      </c>
      <c r="C1523" s="13" t="s">
        <v>1582</v>
      </c>
      <c r="D1523" s="13" t="s">
        <v>49</v>
      </c>
      <c r="E1523" s="13" t="s">
        <v>74</v>
      </c>
      <c r="F1523" s="15" t="s">
        <v>84</v>
      </c>
      <c r="G1523" s="13">
        <v>32.303055999999998</v>
      </c>
      <c r="H1523" s="13">
        <v>-103.96</v>
      </c>
      <c r="I1523" s="16" t="s">
        <v>75</v>
      </c>
      <c r="J1523" s="13" t="s">
        <v>53</v>
      </c>
      <c r="K1523" s="13">
        <v>1</v>
      </c>
      <c r="L1523" s="13" t="s">
        <v>267</v>
      </c>
      <c r="M1523" s="13" t="s">
        <v>55</v>
      </c>
      <c r="N1523" s="13" t="s">
        <v>56</v>
      </c>
      <c r="O1523" s="13" t="s">
        <v>1558</v>
      </c>
      <c r="P1523" s="13" t="s">
        <v>58</v>
      </c>
      <c r="Q1523" s="13" t="s">
        <v>58</v>
      </c>
      <c r="R1523" s="13" t="s">
        <v>58</v>
      </c>
      <c r="Y1523" s="13">
        <v>4</v>
      </c>
      <c r="Z1523" s="13" t="s">
        <v>59</v>
      </c>
      <c r="AA1523" s="13">
        <v>4</v>
      </c>
      <c r="AB1523" s="13" t="s">
        <v>59</v>
      </c>
      <c r="AC1523" s="13" t="s">
        <v>67</v>
      </c>
      <c r="AD1523" s="13" t="s">
        <v>61</v>
      </c>
      <c r="AE1523" s="13">
        <v>1.7</v>
      </c>
      <c r="AF1523" s="13" t="s">
        <v>62</v>
      </c>
      <c r="AM1523" s="13" t="s">
        <v>64</v>
      </c>
      <c r="AO1523" s="11">
        <v>44068.419317129628</v>
      </c>
      <c r="AP1523" s="11" t="s">
        <v>66</v>
      </c>
      <c r="AQ1523" s="11" t="s">
        <v>49</v>
      </c>
      <c r="AR1523" s="11" t="s">
        <v>66</v>
      </c>
      <c r="AS1523" s="11" t="s">
        <v>55</v>
      </c>
      <c r="AT1523" s="11" t="s">
        <v>66</v>
      </c>
      <c r="AU1523" s="11" t="s">
        <v>61</v>
      </c>
      <c r="AV1523" t="s">
        <v>66</v>
      </c>
      <c r="AW1523" t="s">
        <v>66</v>
      </c>
    </row>
    <row r="1524" spans="1:50" hidden="1" x14ac:dyDescent="0.25">
      <c r="A1524" s="13" t="s">
        <v>1494</v>
      </c>
      <c r="B1524" s="13">
        <v>38344</v>
      </c>
      <c r="C1524" s="13" t="s">
        <v>1582</v>
      </c>
      <c r="D1524" s="13" t="s">
        <v>49</v>
      </c>
      <c r="E1524" s="13" t="s">
        <v>74</v>
      </c>
      <c r="F1524" s="15" t="s">
        <v>84</v>
      </c>
      <c r="G1524" s="13">
        <v>32.303055999999998</v>
      </c>
      <c r="H1524" s="13">
        <v>-103.96</v>
      </c>
      <c r="I1524" s="16" t="s">
        <v>75</v>
      </c>
      <c r="J1524" s="13" t="s">
        <v>53</v>
      </c>
      <c r="K1524" s="13">
        <v>2</v>
      </c>
      <c r="L1524" s="13" t="s">
        <v>269</v>
      </c>
      <c r="M1524" s="13" t="s">
        <v>55</v>
      </c>
      <c r="N1524" s="13" t="s">
        <v>56</v>
      </c>
      <c r="O1524" s="13" t="s">
        <v>1559</v>
      </c>
      <c r="P1524" s="13" t="s">
        <v>58</v>
      </c>
      <c r="Q1524" s="13" t="s">
        <v>58</v>
      </c>
      <c r="R1524" s="13" t="s">
        <v>58</v>
      </c>
      <c r="Y1524" s="13">
        <v>4</v>
      </c>
      <c r="Z1524" s="13" t="s">
        <v>59</v>
      </c>
      <c r="AA1524" s="13">
        <v>4</v>
      </c>
      <c r="AB1524" s="13" t="s">
        <v>59</v>
      </c>
      <c r="AC1524" s="13" t="s">
        <v>67</v>
      </c>
      <c r="AD1524" s="13" t="s">
        <v>61</v>
      </c>
      <c r="AE1524" s="13">
        <v>0.4</v>
      </c>
      <c r="AF1524" s="13" t="s">
        <v>68</v>
      </c>
      <c r="AM1524" s="13" t="s">
        <v>64</v>
      </c>
      <c r="AO1524" s="11">
        <v>44068.419317129628</v>
      </c>
      <c r="AP1524" s="11" t="s">
        <v>66</v>
      </c>
      <c r="AQ1524" s="11" t="s">
        <v>49</v>
      </c>
      <c r="AR1524" s="11" t="s">
        <v>66</v>
      </c>
      <c r="AS1524" s="11" t="s">
        <v>55</v>
      </c>
      <c r="AT1524" s="11" t="s">
        <v>66</v>
      </c>
      <c r="AU1524" s="11" t="s">
        <v>61</v>
      </c>
      <c r="AV1524" t="s">
        <v>66</v>
      </c>
      <c r="AW1524" t="s">
        <v>66</v>
      </c>
    </row>
    <row r="1525" spans="1:50" hidden="1" x14ac:dyDescent="0.25">
      <c r="A1525" s="13" t="s">
        <v>1494</v>
      </c>
      <c r="B1525" s="13">
        <v>38344</v>
      </c>
      <c r="C1525" s="13" t="s">
        <v>1582</v>
      </c>
      <c r="D1525" s="13" t="s">
        <v>49</v>
      </c>
      <c r="E1525" s="13" t="s">
        <v>74</v>
      </c>
      <c r="F1525" s="15" t="s">
        <v>84</v>
      </c>
      <c r="G1525" s="13">
        <v>32.303055999999998</v>
      </c>
      <c r="H1525" s="13">
        <v>-103.96</v>
      </c>
      <c r="I1525" s="16" t="s">
        <v>75</v>
      </c>
      <c r="J1525" s="13" t="s">
        <v>53</v>
      </c>
      <c r="K1525" s="13">
        <v>2</v>
      </c>
      <c r="L1525" s="13" t="s">
        <v>269</v>
      </c>
      <c r="M1525" s="13" t="s">
        <v>55</v>
      </c>
      <c r="N1525" s="13" t="s">
        <v>56</v>
      </c>
      <c r="O1525" s="13" t="s">
        <v>1559</v>
      </c>
      <c r="P1525" s="13" t="s">
        <v>58</v>
      </c>
      <c r="Q1525" s="13" t="s">
        <v>58</v>
      </c>
      <c r="R1525" s="13" t="s">
        <v>58</v>
      </c>
      <c r="Y1525" s="13">
        <v>4</v>
      </c>
      <c r="Z1525" s="13" t="s">
        <v>59</v>
      </c>
      <c r="AA1525" s="13">
        <v>4</v>
      </c>
      <c r="AB1525" s="13" t="s">
        <v>59</v>
      </c>
      <c r="AC1525" s="13" t="s">
        <v>67</v>
      </c>
      <c r="AD1525" s="13" t="s">
        <v>61</v>
      </c>
      <c r="AE1525" s="13">
        <v>1.7</v>
      </c>
      <c r="AF1525" s="13" t="s">
        <v>62</v>
      </c>
      <c r="AM1525" s="13" t="s">
        <v>64</v>
      </c>
      <c r="AO1525" s="11">
        <v>44068.419317129628</v>
      </c>
      <c r="AP1525" s="11" t="s">
        <v>66</v>
      </c>
      <c r="AQ1525" s="11" t="s">
        <v>49</v>
      </c>
      <c r="AR1525" s="11" t="s">
        <v>66</v>
      </c>
      <c r="AS1525" s="11" t="s">
        <v>55</v>
      </c>
      <c r="AT1525" s="11" t="s">
        <v>66</v>
      </c>
      <c r="AU1525" s="11" t="s">
        <v>61</v>
      </c>
      <c r="AV1525" t="s">
        <v>66</v>
      </c>
      <c r="AW1525" t="s">
        <v>66</v>
      </c>
    </row>
    <row r="1526" spans="1:50" hidden="1" x14ac:dyDescent="0.25">
      <c r="A1526" s="13" t="s">
        <v>1494</v>
      </c>
      <c r="B1526" s="13">
        <v>38345</v>
      </c>
      <c r="C1526" s="13" t="s">
        <v>1583</v>
      </c>
      <c r="D1526" s="13" t="s">
        <v>49</v>
      </c>
      <c r="E1526" s="13" t="s">
        <v>74</v>
      </c>
      <c r="F1526" s="15" t="s">
        <v>84</v>
      </c>
      <c r="G1526" s="13">
        <v>32.303055999999998</v>
      </c>
      <c r="H1526" s="13">
        <v>-103.935</v>
      </c>
      <c r="I1526" s="16" t="s">
        <v>75</v>
      </c>
      <c r="J1526" s="13" t="s">
        <v>53</v>
      </c>
      <c r="K1526" s="13">
        <v>1</v>
      </c>
      <c r="L1526" s="13" t="s">
        <v>267</v>
      </c>
      <c r="M1526" s="13" t="s">
        <v>55</v>
      </c>
      <c r="N1526" s="13" t="s">
        <v>56</v>
      </c>
      <c r="O1526" s="13" t="s">
        <v>1558</v>
      </c>
      <c r="P1526" s="13" t="s">
        <v>58</v>
      </c>
      <c r="Q1526" s="13" t="s">
        <v>58</v>
      </c>
      <c r="R1526" s="13" t="s">
        <v>58</v>
      </c>
      <c r="Y1526" s="13">
        <v>4</v>
      </c>
      <c r="Z1526" s="13" t="s">
        <v>59</v>
      </c>
      <c r="AA1526" s="13">
        <v>4</v>
      </c>
      <c r="AB1526" s="13" t="s">
        <v>59</v>
      </c>
      <c r="AC1526" s="13" t="s">
        <v>67</v>
      </c>
      <c r="AD1526" s="13" t="s">
        <v>61</v>
      </c>
      <c r="AE1526" s="13">
        <v>0.4</v>
      </c>
      <c r="AF1526" s="13" t="s">
        <v>68</v>
      </c>
      <c r="AM1526" s="13" t="s">
        <v>64</v>
      </c>
      <c r="AO1526" s="11">
        <v>44068.419317129628</v>
      </c>
      <c r="AP1526" s="11" t="s">
        <v>66</v>
      </c>
      <c r="AQ1526" s="11" t="s">
        <v>49</v>
      </c>
      <c r="AR1526" s="11" t="s">
        <v>66</v>
      </c>
      <c r="AS1526" s="11" t="s">
        <v>55</v>
      </c>
      <c r="AT1526" s="11" t="s">
        <v>66</v>
      </c>
      <c r="AU1526" s="11" t="s">
        <v>61</v>
      </c>
      <c r="AV1526" t="s">
        <v>66</v>
      </c>
      <c r="AW1526" t="s">
        <v>66</v>
      </c>
    </row>
    <row r="1527" spans="1:50" hidden="1" x14ac:dyDescent="0.25">
      <c r="A1527" s="13" t="s">
        <v>1494</v>
      </c>
      <c r="B1527" s="13">
        <v>38345</v>
      </c>
      <c r="C1527" s="13" t="s">
        <v>1583</v>
      </c>
      <c r="D1527" s="13" t="s">
        <v>49</v>
      </c>
      <c r="E1527" s="13" t="s">
        <v>74</v>
      </c>
      <c r="F1527" s="15" t="s">
        <v>84</v>
      </c>
      <c r="G1527" s="13">
        <v>32.303055999999998</v>
      </c>
      <c r="H1527" s="13">
        <v>-103.935</v>
      </c>
      <c r="I1527" s="16" t="s">
        <v>75</v>
      </c>
      <c r="J1527" s="13" t="s">
        <v>53</v>
      </c>
      <c r="K1527" s="13">
        <v>1</v>
      </c>
      <c r="L1527" s="13" t="s">
        <v>267</v>
      </c>
      <c r="M1527" s="13" t="s">
        <v>55</v>
      </c>
      <c r="N1527" s="13" t="s">
        <v>56</v>
      </c>
      <c r="O1527" s="13" t="s">
        <v>1558</v>
      </c>
      <c r="P1527" s="13" t="s">
        <v>58</v>
      </c>
      <c r="Q1527" s="13" t="s">
        <v>58</v>
      </c>
      <c r="R1527" s="13" t="s">
        <v>58</v>
      </c>
      <c r="Y1527" s="13">
        <v>4</v>
      </c>
      <c r="Z1527" s="13" t="s">
        <v>59</v>
      </c>
      <c r="AA1527" s="13">
        <v>4</v>
      </c>
      <c r="AB1527" s="13" t="s">
        <v>59</v>
      </c>
      <c r="AC1527" s="13" t="s">
        <v>67</v>
      </c>
      <c r="AD1527" s="13" t="s">
        <v>61</v>
      </c>
      <c r="AE1527" s="13">
        <v>1.7</v>
      </c>
      <c r="AF1527" s="13" t="s">
        <v>62</v>
      </c>
      <c r="AM1527" s="13" t="s">
        <v>64</v>
      </c>
      <c r="AO1527" s="11">
        <v>44068.419317129628</v>
      </c>
      <c r="AP1527" s="11" t="s">
        <v>66</v>
      </c>
      <c r="AQ1527" s="11" t="s">
        <v>49</v>
      </c>
      <c r="AR1527" s="11" t="s">
        <v>66</v>
      </c>
      <c r="AS1527" s="11" t="s">
        <v>55</v>
      </c>
      <c r="AT1527" s="11" t="s">
        <v>66</v>
      </c>
      <c r="AU1527" s="11" t="s">
        <v>61</v>
      </c>
      <c r="AV1527" t="s">
        <v>66</v>
      </c>
      <c r="AW1527" t="s">
        <v>66</v>
      </c>
    </row>
    <row r="1528" spans="1:50" hidden="1" x14ac:dyDescent="0.25">
      <c r="A1528" s="13" t="s">
        <v>1494</v>
      </c>
      <c r="B1528" s="13">
        <v>38345</v>
      </c>
      <c r="C1528" s="13" t="s">
        <v>1583</v>
      </c>
      <c r="D1528" s="13" t="s">
        <v>49</v>
      </c>
      <c r="E1528" s="13" t="s">
        <v>74</v>
      </c>
      <c r="F1528" s="15" t="s">
        <v>84</v>
      </c>
      <c r="G1528" s="13">
        <v>32.303055999999998</v>
      </c>
      <c r="H1528" s="13">
        <v>-103.935</v>
      </c>
      <c r="I1528" s="16" t="s">
        <v>75</v>
      </c>
      <c r="J1528" s="13" t="s">
        <v>53</v>
      </c>
      <c r="K1528" s="13">
        <v>2</v>
      </c>
      <c r="L1528" s="13" t="s">
        <v>269</v>
      </c>
      <c r="M1528" s="13" t="s">
        <v>55</v>
      </c>
      <c r="N1528" s="13" t="s">
        <v>56</v>
      </c>
      <c r="O1528" s="13" t="s">
        <v>1559</v>
      </c>
      <c r="P1528" s="13" t="s">
        <v>58</v>
      </c>
      <c r="Q1528" s="13" t="s">
        <v>58</v>
      </c>
      <c r="R1528" s="13" t="s">
        <v>58</v>
      </c>
      <c r="Y1528" s="13">
        <v>4</v>
      </c>
      <c r="Z1528" s="13" t="s">
        <v>59</v>
      </c>
      <c r="AA1528" s="13">
        <v>4</v>
      </c>
      <c r="AB1528" s="13" t="s">
        <v>59</v>
      </c>
      <c r="AC1528" s="13" t="s">
        <v>67</v>
      </c>
      <c r="AD1528" s="13" t="s">
        <v>61</v>
      </c>
      <c r="AE1528" s="13">
        <v>0.4</v>
      </c>
      <c r="AF1528" s="13" t="s">
        <v>68</v>
      </c>
      <c r="AM1528" s="13" t="s">
        <v>64</v>
      </c>
      <c r="AO1528" s="11">
        <v>44068.419317129628</v>
      </c>
      <c r="AP1528" s="11" t="s">
        <v>66</v>
      </c>
      <c r="AQ1528" s="11" t="s">
        <v>49</v>
      </c>
      <c r="AR1528" s="11" t="s">
        <v>66</v>
      </c>
      <c r="AS1528" s="11" t="s">
        <v>55</v>
      </c>
      <c r="AT1528" s="11" t="s">
        <v>66</v>
      </c>
      <c r="AU1528" s="11" t="s">
        <v>61</v>
      </c>
      <c r="AV1528" t="s">
        <v>66</v>
      </c>
      <c r="AW1528" t="s">
        <v>66</v>
      </c>
    </row>
    <row r="1529" spans="1:50" hidden="1" x14ac:dyDescent="0.25">
      <c r="A1529" s="13" t="s">
        <v>1494</v>
      </c>
      <c r="B1529" s="13">
        <v>38345</v>
      </c>
      <c r="C1529" s="13" t="s">
        <v>1583</v>
      </c>
      <c r="D1529" s="13" t="s">
        <v>49</v>
      </c>
      <c r="E1529" s="13" t="s">
        <v>74</v>
      </c>
      <c r="F1529" s="15" t="s">
        <v>84</v>
      </c>
      <c r="G1529" s="13">
        <v>32.303055999999998</v>
      </c>
      <c r="H1529" s="13">
        <v>-103.935</v>
      </c>
      <c r="I1529" s="16" t="s">
        <v>75</v>
      </c>
      <c r="J1529" s="13" t="s">
        <v>53</v>
      </c>
      <c r="K1529" s="13">
        <v>2</v>
      </c>
      <c r="L1529" s="13" t="s">
        <v>269</v>
      </c>
      <c r="M1529" s="13" t="s">
        <v>55</v>
      </c>
      <c r="N1529" s="13" t="s">
        <v>56</v>
      </c>
      <c r="O1529" s="13" t="s">
        <v>1559</v>
      </c>
      <c r="P1529" s="13" t="s">
        <v>58</v>
      </c>
      <c r="Q1529" s="13" t="s">
        <v>58</v>
      </c>
      <c r="R1529" s="13" t="s">
        <v>58</v>
      </c>
      <c r="Y1529" s="13">
        <v>4</v>
      </c>
      <c r="Z1529" s="13" t="s">
        <v>59</v>
      </c>
      <c r="AA1529" s="13">
        <v>4</v>
      </c>
      <c r="AB1529" s="13" t="s">
        <v>59</v>
      </c>
      <c r="AC1529" s="13" t="s">
        <v>67</v>
      </c>
      <c r="AD1529" s="13" t="s">
        <v>61</v>
      </c>
      <c r="AE1529" s="13">
        <v>1.7</v>
      </c>
      <c r="AF1529" s="13" t="s">
        <v>62</v>
      </c>
      <c r="AM1529" s="13" t="s">
        <v>64</v>
      </c>
      <c r="AO1529" s="11">
        <v>44068.419317129628</v>
      </c>
      <c r="AP1529" s="11" t="s">
        <v>66</v>
      </c>
      <c r="AQ1529" s="11" t="s">
        <v>49</v>
      </c>
      <c r="AR1529" s="11" t="s">
        <v>66</v>
      </c>
      <c r="AS1529" s="11" t="s">
        <v>55</v>
      </c>
      <c r="AT1529" s="11" t="s">
        <v>66</v>
      </c>
      <c r="AU1529" s="11" t="s">
        <v>61</v>
      </c>
      <c r="AV1529" t="s">
        <v>66</v>
      </c>
      <c r="AW1529" t="s">
        <v>66</v>
      </c>
    </row>
    <row r="1530" spans="1:50" hidden="1" x14ac:dyDescent="0.25">
      <c r="A1530" s="13" t="s">
        <v>1494</v>
      </c>
      <c r="B1530" s="13">
        <v>38455</v>
      </c>
      <c r="C1530" s="13" t="s">
        <v>1584</v>
      </c>
      <c r="D1530" s="13" t="s">
        <v>49</v>
      </c>
      <c r="E1530" s="13" t="s">
        <v>74</v>
      </c>
      <c r="F1530" s="15" t="s">
        <v>84</v>
      </c>
      <c r="G1530" s="13">
        <v>32.259166999999998</v>
      </c>
      <c r="H1530" s="13">
        <v>-103.836944</v>
      </c>
      <c r="I1530" s="16" t="s">
        <v>75</v>
      </c>
      <c r="J1530" s="13" t="s">
        <v>53</v>
      </c>
      <c r="K1530" s="13">
        <v>6</v>
      </c>
      <c r="L1530" s="13" t="s">
        <v>1500</v>
      </c>
      <c r="M1530" s="13" t="s">
        <v>55</v>
      </c>
      <c r="N1530" s="13" t="s">
        <v>56</v>
      </c>
      <c r="O1530" s="13" t="s">
        <v>1585</v>
      </c>
      <c r="P1530" s="13" t="s">
        <v>1586</v>
      </c>
      <c r="Q1530" s="13" t="s">
        <v>108</v>
      </c>
      <c r="R1530" s="13" t="s">
        <v>58</v>
      </c>
      <c r="Y1530" s="13">
        <v>2</v>
      </c>
      <c r="Z1530" s="13" t="s">
        <v>59</v>
      </c>
      <c r="AA1530" s="13">
        <v>2</v>
      </c>
      <c r="AB1530" s="13" t="s">
        <v>59</v>
      </c>
      <c r="AC1530" s="13" t="s">
        <v>67</v>
      </c>
      <c r="AD1530" s="13" t="s">
        <v>61</v>
      </c>
      <c r="AE1530" s="13">
        <v>0.39</v>
      </c>
      <c r="AF1530" s="13" t="s">
        <v>68</v>
      </c>
      <c r="AG1530" s="13" t="s">
        <v>69</v>
      </c>
      <c r="AK1530" s="13" t="s">
        <v>63</v>
      </c>
      <c r="AL1530" s="13">
        <v>8760</v>
      </c>
      <c r="AM1530" s="13" t="s">
        <v>64</v>
      </c>
      <c r="AO1530" s="11">
        <v>44068.419317129628</v>
      </c>
      <c r="AP1530" s="11" t="s">
        <v>66</v>
      </c>
      <c r="AQ1530" s="11" t="s">
        <v>49</v>
      </c>
      <c r="AR1530" s="11" t="s">
        <v>66</v>
      </c>
      <c r="AS1530" s="11" t="s">
        <v>55</v>
      </c>
      <c r="AT1530" s="11" t="s">
        <v>66</v>
      </c>
      <c r="AU1530" s="11" t="s">
        <v>61</v>
      </c>
      <c r="AV1530" t="s">
        <v>66</v>
      </c>
      <c r="AW1530" t="s">
        <v>66</v>
      </c>
    </row>
    <row r="1531" spans="1:50" hidden="1" x14ac:dyDescent="0.25">
      <c r="A1531" s="13" t="s">
        <v>1494</v>
      </c>
      <c r="B1531" s="13">
        <v>38455</v>
      </c>
      <c r="C1531" s="13" t="s">
        <v>1584</v>
      </c>
      <c r="D1531" s="13" t="s">
        <v>49</v>
      </c>
      <c r="E1531" s="13" t="s">
        <v>74</v>
      </c>
      <c r="F1531" s="15" t="s">
        <v>84</v>
      </c>
      <c r="G1531" s="13">
        <v>32.259166999999998</v>
      </c>
      <c r="H1531" s="13">
        <v>-103.836944</v>
      </c>
      <c r="I1531" s="16" t="s">
        <v>75</v>
      </c>
      <c r="J1531" s="13" t="s">
        <v>53</v>
      </c>
      <c r="K1531" s="13">
        <v>6</v>
      </c>
      <c r="L1531" s="13" t="s">
        <v>1500</v>
      </c>
      <c r="M1531" s="13" t="s">
        <v>55</v>
      </c>
      <c r="N1531" s="13" t="s">
        <v>56</v>
      </c>
      <c r="O1531" s="13" t="s">
        <v>1585</v>
      </c>
      <c r="P1531" s="13" t="s">
        <v>1586</v>
      </c>
      <c r="Q1531" s="13" t="s">
        <v>108</v>
      </c>
      <c r="R1531" s="13" t="s">
        <v>58</v>
      </c>
      <c r="Y1531" s="13">
        <v>2</v>
      </c>
      <c r="Z1531" s="13" t="s">
        <v>59</v>
      </c>
      <c r="AA1531" s="13">
        <v>2</v>
      </c>
      <c r="AB1531" s="13" t="s">
        <v>59</v>
      </c>
      <c r="AC1531" s="13" t="s">
        <v>67</v>
      </c>
      <c r="AD1531" s="13" t="s">
        <v>61</v>
      </c>
      <c r="AE1531" s="13">
        <v>1.72</v>
      </c>
      <c r="AF1531" s="13" t="s">
        <v>62</v>
      </c>
      <c r="AG1531" s="13" t="s">
        <v>69</v>
      </c>
      <c r="AK1531" s="13" t="s">
        <v>63</v>
      </c>
      <c r="AL1531" s="13">
        <v>8760</v>
      </c>
      <c r="AM1531" s="13" t="s">
        <v>64</v>
      </c>
      <c r="AO1531" s="11">
        <v>44068.419317129628</v>
      </c>
      <c r="AP1531" s="11" t="s">
        <v>66</v>
      </c>
      <c r="AQ1531" s="11" t="s">
        <v>49</v>
      </c>
      <c r="AR1531" s="11" t="s">
        <v>66</v>
      </c>
      <c r="AS1531" s="11" t="s">
        <v>55</v>
      </c>
      <c r="AT1531" s="11" t="s">
        <v>66</v>
      </c>
      <c r="AU1531" s="11" t="s">
        <v>61</v>
      </c>
      <c r="AV1531" t="s">
        <v>66</v>
      </c>
      <c r="AW1531" t="s">
        <v>66</v>
      </c>
    </row>
    <row r="1532" spans="1:50" hidden="1" x14ac:dyDescent="0.25">
      <c r="A1532" s="13" t="s">
        <v>1494</v>
      </c>
      <c r="B1532" s="13">
        <v>38481</v>
      </c>
      <c r="C1532" s="13" t="s">
        <v>1587</v>
      </c>
      <c r="D1532" s="13" t="s">
        <v>49</v>
      </c>
      <c r="E1532" s="13" t="s">
        <v>74</v>
      </c>
      <c r="F1532" s="15" t="s">
        <v>84</v>
      </c>
      <c r="G1532" s="13">
        <v>32.159931999999998</v>
      </c>
      <c r="H1532" s="13">
        <v>-103.841589</v>
      </c>
      <c r="I1532" s="16" t="s">
        <v>75</v>
      </c>
      <c r="J1532" s="13" t="s">
        <v>53</v>
      </c>
      <c r="K1532" s="13">
        <v>1</v>
      </c>
      <c r="L1532" s="13">
        <v>1</v>
      </c>
      <c r="M1532" s="13" t="s">
        <v>55</v>
      </c>
      <c r="N1532" s="13" t="s">
        <v>56</v>
      </c>
      <c r="O1532" s="13" t="s">
        <v>1588</v>
      </c>
      <c r="P1532" s="13" t="s">
        <v>58</v>
      </c>
      <c r="Q1532" s="13" t="s">
        <v>58</v>
      </c>
      <c r="R1532" s="13" t="s">
        <v>58</v>
      </c>
      <c r="Y1532" s="13">
        <v>50</v>
      </c>
      <c r="Z1532" s="13" t="s">
        <v>59</v>
      </c>
      <c r="AA1532" s="13">
        <v>50</v>
      </c>
      <c r="AB1532" s="13" t="s">
        <v>59</v>
      </c>
      <c r="AC1532" s="13" t="s">
        <v>67</v>
      </c>
      <c r="AD1532" s="13" t="s">
        <v>61</v>
      </c>
      <c r="AE1532" s="13">
        <v>2.0099999999999998</v>
      </c>
      <c r="AF1532" s="13" t="s">
        <v>68</v>
      </c>
      <c r="AG1532" s="13" t="s">
        <v>69</v>
      </c>
      <c r="AK1532" s="13" t="s">
        <v>63</v>
      </c>
      <c r="AL1532" s="13">
        <v>8760</v>
      </c>
      <c r="AM1532" s="13" t="s">
        <v>64</v>
      </c>
      <c r="AO1532" s="11">
        <v>44068.419317129628</v>
      </c>
      <c r="AP1532" s="11" t="s">
        <v>66</v>
      </c>
      <c r="AQ1532" s="11" t="s">
        <v>49</v>
      </c>
      <c r="AR1532" s="11" t="s">
        <v>66</v>
      </c>
      <c r="AS1532" s="11" t="s">
        <v>55</v>
      </c>
      <c r="AT1532" s="11" t="s">
        <v>66</v>
      </c>
      <c r="AU1532" s="11" t="s">
        <v>61</v>
      </c>
      <c r="AV1532" t="s">
        <v>66</v>
      </c>
      <c r="AW1532" t="s">
        <v>66</v>
      </c>
    </row>
    <row r="1533" spans="1:50" x14ac:dyDescent="0.25">
      <c r="A1533" s="13" t="s">
        <v>1494</v>
      </c>
      <c r="B1533" s="13">
        <v>38481</v>
      </c>
      <c r="C1533" s="13" t="s">
        <v>1587</v>
      </c>
      <c r="D1533" s="13" t="s">
        <v>49</v>
      </c>
      <c r="E1533" s="13" t="s">
        <v>74</v>
      </c>
      <c r="F1533" s="15" t="s">
        <v>84</v>
      </c>
      <c r="G1533" s="13">
        <v>32.159931999999998</v>
      </c>
      <c r="H1533" s="13">
        <v>-103.841589</v>
      </c>
      <c r="I1533" s="16" t="s">
        <v>75</v>
      </c>
      <c r="J1533" s="13" t="s">
        <v>53</v>
      </c>
      <c r="K1533" s="13">
        <v>1</v>
      </c>
      <c r="L1533" s="13">
        <v>1</v>
      </c>
      <c r="M1533" s="13" t="s">
        <v>55</v>
      </c>
      <c r="N1533" s="13" t="s">
        <v>56</v>
      </c>
      <c r="O1533" s="13" t="s">
        <v>1588</v>
      </c>
      <c r="P1533" s="13" t="s">
        <v>58</v>
      </c>
      <c r="Q1533" s="13" t="s">
        <v>58</v>
      </c>
      <c r="R1533" s="13" t="s">
        <v>58</v>
      </c>
      <c r="Y1533" s="13">
        <v>50</v>
      </c>
      <c r="Z1533" s="13" t="s">
        <v>59</v>
      </c>
      <c r="AA1533" s="13">
        <v>50</v>
      </c>
      <c r="AB1533" s="13" t="s">
        <v>59</v>
      </c>
      <c r="AC1533" s="13" t="s">
        <v>67</v>
      </c>
      <c r="AD1533" s="13" t="s">
        <v>61</v>
      </c>
      <c r="AE1533" s="13">
        <v>8.7799999999999994</v>
      </c>
      <c r="AF1533" s="13" t="s">
        <v>62</v>
      </c>
      <c r="AG1533" s="13" t="s">
        <v>69</v>
      </c>
      <c r="AK1533" s="13" t="s">
        <v>63</v>
      </c>
      <c r="AL1533" s="13">
        <v>8760</v>
      </c>
      <c r="AM1533" s="13" t="s">
        <v>64</v>
      </c>
      <c r="AO1533" s="11">
        <v>44068.419317129628</v>
      </c>
      <c r="AP1533" s="11" t="s">
        <v>66</v>
      </c>
      <c r="AQ1533" s="11" t="s">
        <v>49</v>
      </c>
      <c r="AR1533" s="11" t="s">
        <v>66</v>
      </c>
      <c r="AS1533" s="11" t="s">
        <v>55</v>
      </c>
      <c r="AT1533" s="11" t="s">
        <v>66</v>
      </c>
      <c r="AU1533" s="11" t="s">
        <v>61</v>
      </c>
      <c r="AV1533" t="s">
        <v>66</v>
      </c>
      <c r="AW1533" t="s">
        <v>66</v>
      </c>
      <c r="AX1533">
        <f>AE1533*AX$5</f>
        <v>4.3899999999999997</v>
      </c>
    </row>
    <row r="1534" spans="1:50" hidden="1" x14ac:dyDescent="0.25">
      <c r="A1534" s="13" t="s">
        <v>1494</v>
      </c>
      <c r="B1534" s="13">
        <v>38481</v>
      </c>
      <c r="C1534" s="13" t="s">
        <v>1587</v>
      </c>
      <c r="D1534" s="13" t="s">
        <v>49</v>
      </c>
      <c r="E1534" s="13" t="s">
        <v>74</v>
      </c>
      <c r="F1534" s="15" t="s">
        <v>84</v>
      </c>
      <c r="G1534" s="13">
        <v>32.159931999999998</v>
      </c>
      <c r="H1534" s="13">
        <v>-103.841589</v>
      </c>
      <c r="I1534" s="16" t="s">
        <v>75</v>
      </c>
      <c r="J1534" s="13" t="s">
        <v>53</v>
      </c>
      <c r="K1534" s="13">
        <v>2</v>
      </c>
      <c r="L1534" s="13">
        <v>2</v>
      </c>
      <c r="M1534" s="13" t="s">
        <v>55</v>
      </c>
      <c r="N1534" s="13" t="s">
        <v>56</v>
      </c>
      <c r="O1534" s="13" t="s">
        <v>1589</v>
      </c>
      <c r="P1534" s="13" t="s">
        <v>58</v>
      </c>
      <c r="Q1534" s="13" t="s">
        <v>58</v>
      </c>
      <c r="R1534" s="13" t="s">
        <v>58</v>
      </c>
      <c r="Y1534" s="13">
        <v>50</v>
      </c>
      <c r="Z1534" s="13" t="s">
        <v>59</v>
      </c>
      <c r="AA1534" s="13">
        <v>50</v>
      </c>
      <c r="AB1534" s="13" t="s">
        <v>59</v>
      </c>
      <c r="AC1534" s="13" t="s">
        <v>67</v>
      </c>
      <c r="AD1534" s="13" t="s">
        <v>61</v>
      </c>
      <c r="AE1534" s="13">
        <v>2.0099999999999998</v>
      </c>
      <c r="AF1534" s="13" t="s">
        <v>68</v>
      </c>
      <c r="AG1534" s="13" t="s">
        <v>69</v>
      </c>
      <c r="AK1534" s="13" t="s">
        <v>63</v>
      </c>
      <c r="AL1534" s="13">
        <v>8760</v>
      </c>
      <c r="AM1534" s="13" t="s">
        <v>64</v>
      </c>
      <c r="AO1534" s="11">
        <v>44068.419317129628</v>
      </c>
      <c r="AP1534" s="11" t="s">
        <v>66</v>
      </c>
      <c r="AQ1534" s="11" t="s">
        <v>49</v>
      </c>
      <c r="AR1534" s="11" t="s">
        <v>66</v>
      </c>
      <c r="AS1534" s="11" t="s">
        <v>55</v>
      </c>
      <c r="AT1534" s="11" t="s">
        <v>66</v>
      </c>
      <c r="AU1534" s="11" t="s">
        <v>61</v>
      </c>
      <c r="AV1534" t="s">
        <v>66</v>
      </c>
      <c r="AW1534" t="s">
        <v>66</v>
      </c>
    </row>
    <row r="1535" spans="1:50" x14ac:dyDescent="0.25">
      <c r="A1535" s="13" t="s">
        <v>1494</v>
      </c>
      <c r="B1535" s="13">
        <v>38481</v>
      </c>
      <c r="C1535" s="13" t="s">
        <v>1587</v>
      </c>
      <c r="D1535" s="13" t="s">
        <v>49</v>
      </c>
      <c r="E1535" s="13" t="s">
        <v>74</v>
      </c>
      <c r="F1535" s="15" t="s">
        <v>84</v>
      </c>
      <c r="G1535" s="13">
        <v>32.159931999999998</v>
      </c>
      <c r="H1535" s="13">
        <v>-103.841589</v>
      </c>
      <c r="I1535" s="16" t="s">
        <v>75</v>
      </c>
      <c r="J1535" s="13" t="s">
        <v>53</v>
      </c>
      <c r="K1535" s="13">
        <v>2</v>
      </c>
      <c r="L1535" s="13">
        <v>2</v>
      </c>
      <c r="M1535" s="13" t="s">
        <v>55</v>
      </c>
      <c r="N1535" s="13" t="s">
        <v>56</v>
      </c>
      <c r="O1535" s="13" t="s">
        <v>1589</v>
      </c>
      <c r="P1535" s="13" t="s">
        <v>58</v>
      </c>
      <c r="Q1535" s="13" t="s">
        <v>58</v>
      </c>
      <c r="R1535" s="13" t="s">
        <v>58</v>
      </c>
      <c r="Y1535" s="13">
        <v>50</v>
      </c>
      <c r="Z1535" s="13" t="s">
        <v>59</v>
      </c>
      <c r="AA1535" s="13">
        <v>50</v>
      </c>
      <c r="AB1535" s="13" t="s">
        <v>59</v>
      </c>
      <c r="AC1535" s="13" t="s">
        <v>67</v>
      </c>
      <c r="AD1535" s="13" t="s">
        <v>61</v>
      </c>
      <c r="AE1535" s="13">
        <v>8.7799999999999994</v>
      </c>
      <c r="AF1535" s="13" t="s">
        <v>62</v>
      </c>
      <c r="AG1535" s="13" t="s">
        <v>69</v>
      </c>
      <c r="AK1535" s="13" t="s">
        <v>63</v>
      </c>
      <c r="AL1535" s="13">
        <v>8760</v>
      </c>
      <c r="AM1535" s="13" t="s">
        <v>64</v>
      </c>
      <c r="AO1535" s="11">
        <v>44068.419317129628</v>
      </c>
      <c r="AP1535" s="11" t="s">
        <v>66</v>
      </c>
      <c r="AQ1535" s="11" t="s">
        <v>49</v>
      </c>
      <c r="AR1535" s="11" t="s">
        <v>66</v>
      </c>
      <c r="AS1535" s="11" t="s">
        <v>55</v>
      </c>
      <c r="AT1535" s="11" t="s">
        <v>66</v>
      </c>
      <c r="AU1535" s="11" t="s">
        <v>61</v>
      </c>
      <c r="AV1535" t="s">
        <v>66</v>
      </c>
      <c r="AW1535" t="s">
        <v>66</v>
      </c>
      <c r="AX1535">
        <f>AE1535*AX$5</f>
        <v>4.3899999999999997</v>
      </c>
    </row>
    <row r="1536" spans="1:50" hidden="1" x14ac:dyDescent="0.25">
      <c r="A1536" s="13" t="s">
        <v>1494</v>
      </c>
      <c r="B1536" s="13">
        <v>38481</v>
      </c>
      <c r="C1536" s="13" t="s">
        <v>1587</v>
      </c>
      <c r="D1536" s="13" t="s">
        <v>49</v>
      </c>
      <c r="E1536" s="13" t="s">
        <v>74</v>
      </c>
      <c r="F1536" s="15" t="s">
        <v>84</v>
      </c>
      <c r="G1536" s="13">
        <v>32.159931999999998</v>
      </c>
      <c r="H1536" s="13">
        <v>-103.841589</v>
      </c>
      <c r="I1536" s="16" t="s">
        <v>75</v>
      </c>
      <c r="J1536" s="13" t="s">
        <v>53</v>
      </c>
      <c r="K1536" s="13">
        <v>3</v>
      </c>
      <c r="L1536" s="13">
        <v>3</v>
      </c>
      <c r="M1536" s="13" t="s">
        <v>55</v>
      </c>
      <c r="N1536" s="13" t="s">
        <v>56</v>
      </c>
      <c r="O1536" s="13" t="s">
        <v>1590</v>
      </c>
      <c r="P1536" s="13" t="s">
        <v>58</v>
      </c>
      <c r="Q1536" s="13" t="s">
        <v>58</v>
      </c>
      <c r="R1536" s="13" t="s">
        <v>58</v>
      </c>
      <c r="Y1536" s="13">
        <v>50</v>
      </c>
      <c r="Z1536" s="13" t="s">
        <v>59</v>
      </c>
      <c r="AA1536" s="13">
        <v>50</v>
      </c>
      <c r="AB1536" s="13" t="s">
        <v>59</v>
      </c>
      <c r="AC1536" s="13" t="s">
        <v>67</v>
      </c>
      <c r="AD1536" s="13" t="s">
        <v>61</v>
      </c>
      <c r="AE1536" s="13">
        <v>2.0099999999999998</v>
      </c>
      <c r="AF1536" s="13" t="s">
        <v>68</v>
      </c>
      <c r="AG1536" s="13" t="s">
        <v>69</v>
      </c>
      <c r="AK1536" s="13" t="s">
        <v>63</v>
      </c>
      <c r="AL1536" s="13">
        <v>8760</v>
      </c>
      <c r="AM1536" s="13" t="s">
        <v>64</v>
      </c>
      <c r="AO1536" s="11">
        <v>44068.419317129628</v>
      </c>
      <c r="AP1536" s="11" t="s">
        <v>66</v>
      </c>
      <c r="AQ1536" s="11" t="s">
        <v>49</v>
      </c>
      <c r="AR1536" s="11" t="s">
        <v>66</v>
      </c>
      <c r="AS1536" s="11" t="s">
        <v>55</v>
      </c>
      <c r="AT1536" s="11" t="s">
        <v>66</v>
      </c>
      <c r="AU1536" s="11" t="s">
        <v>61</v>
      </c>
      <c r="AV1536" t="s">
        <v>66</v>
      </c>
      <c r="AW1536" t="s">
        <v>66</v>
      </c>
    </row>
    <row r="1537" spans="1:50" x14ac:dyDescent="0.25">
      <c r="A1537" s="13" t="s">
        <v>1494</v>
      </c>
      <c r="B1537" s="13">
        <v>38481</v>
      </c>
      <c r="C1537" s="13" t="s">
        <v>1587</v>
      </c>
      <c r="D1537" s="13" t="s">
        <v>49</v>
      </c>
      <c r="E1537" s="13" t="s">
        <v>74</v>
      </c>
      <c r="F1537" s="15" t="s">
        <v>84</v>
      </c>
      <c r="G1537" s="13">
        <v>32.159931999999998</v>
      </c>
      <c r="H1537" s="13">
        <v>-103.841589</v>
      </c>
      <c r="I1537" s="16" t="s">
        <v>75</v>
      </c>
      <c r="J1537" s="13" t="s">
        <v>53</v>
      </c>
      <c r="K1537" s="13">
        <v>3</v>
      </c>
      <c r="L1537" s="13">
        <v>3</v>
      </c>
      <c r="M1537" s="13" t="s">
        <v>55</v>
      </c>
      <c r="N1537" s="13" t="s">
        <v>56</v>
      </c>
      <c r="O1537" s="13" t="s">
        <v>1590</v>
      </c>
      <c r="P1537" s="13" t="s">
        <v>58</v>
      </c>
      <c r="Q1537" s="13" t="s">
        <v>58</v>
      </c>
      <c r="R1537" s="13" t="s">
        <v>58</v>
      </c>
      <c r="Y1537" s="13">
        <v>50</v>
      </c>
      <c r="Z1537" s="13" t="s">
        <v>59</v>
      </c>
      <c r="AA1537" s="13">
        <v>50</v>
      </c>
      <c r="AB1537" s="13" t="s">
        <v>59</v>
      </c>
      <c r="AC1537" s="13" t="s">
        <v>67</v>
      </c>
      <c r="AD1537" s="13" t="s">
        <v>61</v>
      </c>
      <c r="AE1537" s="13">
        <v>8.7799999999999994</v>
      </c>
      <c r="AF1537" s="13" t="s">
        <v>62</v>
      </c>
      <c r="AG1537" s="13" t="s">
        <v>69</v>
      </c>
      <c r="AK1537" s="13" t="s">
        <v>63</v>
      </c>
      <c r="AL1537" s="13">
        <v>8760</v>
      </c>
      <c r="AM1537" s="13" t="s">
        <v>64</v>
      </c>
      <c r="AO1537" s="11">
        <v>44068.419317129628</v>
      </c>
      <c r="AP1537" s="11" t="s">
        <v>66</v>
      </c>
      <c r="AQ1537" s="11" t="s">
        <v>49</v>
      </c>
      <c r="AR1537" s="11" t="s">
        <v>66</v>
      </c>
      <c r="AS1537" s="11" t="s">
        <v>55</v>
      </c>
      <c r="AT1537" s="11" t="s">
        <v>66</v>
      </c>
      <c r="AU1537" s="11" t="s">
        <v>61</v>
      </c>
      <c r="AV1537" t="s">
        <v>66</v>
      </c>
      <c r="AW1537" t="s">
        <v>66</v>
      </c>
      <c r="AX1537">
        <f>AE1537*AX$5</f>
        <v>4.3899999999999997</v>
      </c>
    </row>
    <row r="1538" spans="1:50" hidden="1" x14ac:dyDescent="0.25">
      <c r="A1538" s="13" t="s">
        <v>1494</v>
      </c>
      <c r="B1538" s="13">
        <v>38481</v>
      </c>
      <c r="C1538" s="13" t="s">
        <v>1587</v>
      </c>
      <c r="D1538" s="13" t="s">
        <v>49</v>
      </c>
      <c r="E1538" s="13" t="s">
        <v>74</v>
      </c>
      <c r="F1538" s="15" t="s">
        <v>84</v>
      </c>
      <c r="G1538" s="13">
        <v>32.159931999999998</v>
      </c>
      <c r="H1538" s="13">
        <v>-103.841589</v>
      </c>
      <c r="I1538" s="16" t="s">
        <v>75</v>
      </c>
      <c r="J1538" s="13" t="s">
        <v>53</v>
      </c>
      <c r="K1538" s="13">
        <v>4</v>
      </c>
      <c r="L1538" s="13">
        <v>4</v>
      </c>
      <c r="M1538" s="13" t="s">
        <v>55</v>
      </c>
      <c r="N1538" s="13" t="s">
        <v>56</v>
      </c>
      <c r="O1538" s="13" t="s">
        <v>1591</v>
      </c>
      <c r="P1538" s="13" t="s">
        <v>58</v>
      </c>
      <c r="Q1538" s="13" t="s">
        <v>58</v>
      </c>
      <c r="R1538" s="13" t="s">
        <v>58</v>
      </c>
      <c r="Y1538" s="13">
        <v>50</v>
      </c>
      <c r="Z1538" s="13" t="s">
        <v>59</v>
      </c>
      <c r="AA1538" s="13">
        <v>50</v>
      </c>
      <c r="AB1538" s="13" t="s">
        <v>59</v>
      </c>
      <c r="AC1538" s="13" t="s">
        <v>67</v>
      </c>
      <c r="AD1538" s="13" t="s">
        <v>61</v>
      </c>
      <c r="AE1538" s="13">
        <v>2.0099999999999998</v>
      </c>
      <c r="AF1538" s="13" t="s">
        <v>68</v>
      </c>
      <c r="AG1538" s="13" t="s">
        <v>69</v>
      </c>
      <c r="AK1538" s="13" t="s">
        <v>63</v>
      </c>
      <c r="AL1538" s="13">
        <v>8760</v>
      </c>
      <c r="AM1538" s="13" t="s">
        <v>64</v>
      </c>
      <c r="AO1538" s="11">
        <v>44068.419317129628</v>
      </c>
      <c r="AP1538" s="11" t="s">
        <v>66</v>
      </c>
      <c r="AQ1538" s="11" t="s">
        <v>49</v>
      </c>
      <c r="AR1538" s="11" t="s">
        <v>66</v>
      </c>
      <c r="AS1538" s="11" t="s">
        <v>55</v>
      </c>
      <c r="AT1538" s="11" t="s">
        <v>66</v>
      </c>
      <c r="AU1538" s="11" t="s">
        <v>61</v>
      </c>
      <c r="AV1538" t="s">
        <v>66</v>
      </c>
      <c r="AW1538" t="s">
        <v>66</v>
      </c>
    </row>
    <row r="1539" spans="1:50" x14ac:dyDescent="0.25">
      <c r="A1539" s="13" t="s">
        <v>1494</v>
      </c>
      <c r="B1539" s="13">
        <v>38481</v>
      </c>
      <c r="C1539" s="13" t="s">
        <v>1587</v>
      </c>
      <c r="D1539" s="13" t="s">
        <v>49</v>
      </c>
      <c r="E1539" s="13" t="s">
        <v>74</v>
      </c>
      <c r="F1539" s="15" t="s">
        <v>84</v>
      </c>
      <c r="G1539" s="13">
        <v>32.159931999999998</v>
      </c>
      <c r="H1539" s="13">
        <v>-103.841589</v>
      </c>
      <c r="I1539" s="16" t="s">
        <v>75</v>
      </c>
      <c r="J1539" s="13" t="s">
        <v>53</v>
      </c>
      <c r="K1539" s="13">
        <v>4</v>
      </c>
      <c r="L1539" s="13">
        <v>4</v>
      </c>
      <c r="M1539" s="13" t="s">
        <v>55</v>
      </c>
      <c r="N1539" s="13" t="s">
        <v>56</v>
      </c>
      <c r="O1539" s="13" t="s">
        <v>1591</v>
      </c>
      <c r="P1539" s="13" t="s">
        <v>58</v>
      </c>
      <c r="Q1539" s="13" t="s">
        <v>58</v>
      </c>
      <c r="R1539" s="13" t="s">
        <v>58</v>
      </c>
      <c r="Y1539" s="13">
        <v>50</v>
      </c>
      <c r="Z1539" s="13" t="s">
        <v>59</v>
      </c>
      <c r="AA1539" s="13">
        <v>50</v>
      </c>
      <c r="AB1539" s="13" t="s">
        <v>59</v>
      </c>
      <c r="AC1539" s="13" t="s">
        <v>67</v>
      </c>
      <c r="AD1539" s="13" t="s">
        <v>61</v>
      </c>
      <c r="AE1539" s="13">
        <v>8.7799999999999994</v>
      </c>
      <c r="AF1539" s="13" t="s">
        <v>62</v>
      </c>
      <c r="AG1539" s="13" t="s">
        <v>69</v>
      </c>
      <c r="AK1539" s="13" t="s">
        <v>63</v>
      </c>
      <c r="AL1539" s="13">
        <v>8760</v>
      </c>
      <c r="AM1539" s="13" t="s">
        <v>64</v>
      </c>
      <c r="AO1539" s="11">
        <v>44068.419317129628</v>
      </c>
      <c r="AP1539" s="11" t="s">
        <v>66</v>
      </c>
      <c r="AQ1539" s="11" t="s">
        <v>49</v>
      </c>
      <c r="AR1539" s="11" t="s">
        <v>66</v>
      </c>
      <c r="AS1539" s="11" t="s">
        <v>55</v>
      </c>
      <c r="AT1539" s="11" t="s">
        <v>66</v>
      </c>
      <c r="AU1539" s="11" t="s">
        <v>61</v>
      </c>
      <c r="AV1539" t="s">
        <v>66</v>
      </c>
      <c r="AW1539" t="s">
        <v>66</v>
      </c>
      <c r="AX1539">
        <f>AE1539*AX$5</f>
        <v>4.3899999999999997</v>
      </c>
    </row>
    <row r="1540" spans="1:50" hidden="1" x14ac:dyDescent="0.25">
      <c r="A1540" s="13" t="s">
        <v>1494</v>
      </c>
      <c r="B1540" s="13">
        <v>38481</v>
      </c>
      <c r="C1540" s="13" t="s">
        <v>1587</v>
      </c>
      <c r="D1540" s="13" t="s">
        <v>49</v>
      </c>
      <c r="E1540" s="13" t="s">
        <v>74</v>
      </c>
      <c r="F1540" s="15" t="s">
        <v>84</v>
      </c>
      <c r="G1540" s="13">
        <v>32.159931999999998</v>
      </c>
      <c r="H1540" s="13">
        <v>-103.841589</v>
      </c>
      <c r="I1540" s="16" t="s">
        <v>75</v>
      </c>
      <c r="J1540" s="13" t="s">
        <v>53</v>
      </c>
      <c r="K1540" s="13">
        <v>5</v>
      </c>
      <c r="L1540" s="13">
        <v>5</v>
      </c>
      <c r="M1540" s="13" t="s">
        <v>55</v>
      </c>
      <c r="N1540" s="13" t="s">
        <v>56</v>
      </c>
      <c r="O1540" s="13" t="s">
        <v>1592</v>
      </c>
      <c r="P1540" s="13" t="s">
        <v>58</v>
      </c>
      <c r="Q1540" s="13" t="s">
        <v>58</v>
      </c>
      <c r="R1540" s="13" t="s">
        <v>58</v>
      </c>
      <c r="Y1540" s="13">
        <v>50</v>
      </c>
      <c r="Z1540" s="13" t="s">
        <v>59</v>
      </c>
      <c r="AA1540" s="13">
        <v>50</v>
      </c>
      <c r="AB1540" s="13" t="s">
        <v>59</v>
      </c>
      <c r="AC1540" s="13" t="s">
        <v>67</v>
      </c>
      <c r="AD1540" s="13" t="s">
        <v>61</v>
      </c>
      <c r="AE1540" s="13">
        <v>2.0099999999999998</v>
      </c>
      <c r="AF1540" s="13" t="s">
        <v>68</v>
      </c>
      <c r="AG1540" s="13" t="s">
        <v>69</v>
      </c>
      <c r="AK1540" s="13" t="s">
        <v>63</v>
      </c>
      <c r="AL1540" s="13">
        <v>8760</v>
      </c>
      <c r="AM1540" s="13" t="s">
        <v>64</v>
      </c>
      <c r="AO1540" s="11">
        <v>44068.419317129628</v>
      </c>
      <c r="AP1540" s="11" t="s">
        <v>66</v>
      </c>
      <c r="AQ1540" s="11" t="s">
        <v>49</v>
      </c>
      <c r="AR1540" s="11" t="s">
        <v>66</v>
      </c>
      <c r="AS1540" s="11" t="s">
        <v>55</v>
      </c>
      <c r="AT1540" s="11" t="s">
        <v>66</v>
      </c>
      <c r="AU1540" s="11" t="s">
        <v>61</v>
      </c>
      <c r="AV1540" t="s">
        <v>66</v>
      </c>
      <c r="AW1540" t="s">
        <v>66</v>
      </c>
    </row>
    <row r="1541" spans="1:50" x14ac:dyDescent="0.25">
      <c r="A1541" s="13" t="s">
        <v>1494</v>
      </c>
      <c r="B1541" s="13">
        <v>38481</v>
      </c>
      <c r="C1541" s="13" t="s">
        <v>1587</v>
      </c>
      <c r="D1541" s="13" t="s">
        <v>49</v>
      </c>
      <c r="E1541" s="13" t="s">
        <v>74</v>
      </c>
      <c r="F1541" s="15" t="s">
        <v>84</v>
      </c>
      <c r="G1541" s="13">
        <v>32.159931999999998</v>
      </c>
      <c r="H1541" s="13">
        <v>-103.841589</v>
      </c>
      <c r="I1541" s="16" t="s">
        <v>75</v>
      </c>
      <c r="J1541" s="13" t="s">
        <v>53</v>
      </c>
      <c r="K1541" s="13">
        <v>5</v>
      </c>
      <c r="L1541" s="13">
        <v>5</v>
      </c>
      <c r="M1541" s="13" t="s">
        <v>55</v>
      </c>
      <c r="N1541" s="13" t="s">
        <v>56</v>
      </c>
      <c r="O1541" s="13" t="s">
        <v>1592</v>
      </c>
      <c r="P1541" s="13" t="s">
        <v>58</v>
      </c>
      <c r="Q1541" s="13" t="s">
        <v>58</v>
      </c>
      <c r="R1541" s="13" t="s">
        <v>58</v>
      </c>
      <c r="Y1541" s="13">
        <v>50</v>
      </c>
      <c r="Z1541" s="13" t="s">
        <v>59</v>
      </c>
      <c r="AA1541" s="13">
        <v>50</v>
      </c>
      <c r="AB1541" s="13" t="s">
        <v>59</v>
      </c>
      <c r="AC1541" s="13" t="s">
        <v>67</v>
      </c>
      <c r="AD1541" s="13" t="s">
        <v>61</v>
      </c>
      <c r="AE1541" s="13">
        <v>8.7799999999999994</v>
      </c>
      <c r="AF1541" s="13" t="s">
        <v>62</v>
      </c>
      <c r="AG1541" s="13" t="s">
        <v>69</v>
      </c>
      <c r="AK1541" s="13" t="s">
        <v>63</v>
      </c>
      <c r="AL1541" s="13">
        <v>8760</v>
      </c>
      <c r="AM1541" s="13" t="s">
        <v>64</v>
      </c>
      <c r="AO1541" s="11">
        <v>44068.419317129628</v>
      </c>
      <c r="AP1541" s="11" t="s">
        <v>66</v>
      </c>
      <c r="AQ1541" s="11" t="s">
        <v>49</v>
      </c>
      <c r="AR1541" s="11" t="s">
        <v>66</v>
      </c>
      <c r="AS1541" s="11" t="s">
        <v>55</v>
      </c>
      <c r="AT1541" s="11" t="s">
        <v>66</v>
      </c>
      <c r="AU1541" s="11" t="s">
        <v>61</v>
      </c>
      <c r="AV1541" t="s">
        <v>66</v>
      </c>
      <c r="AW1541" t="s">
        <v>66</v>
      </c>
      <c r="AX1541">
        <f>AE1541*AX$5</f>
        <v>4.3899999999999997</v>
      </c>
    </row>
    <row r="1542" spans="1:50" hidden="1" x14ac:dyDescent="0.25">
      <c r="A1542" s="13" t="s">
        <v>1494</v>
      </c>
      <c r="B1542" s="13">
        <v>38481</v>
      </c>
      <c r="C1542" s="13" t="s">
        <v>1587</v>
      </c>
      <c r="D1542" s="13" t="s">
        <v>49</v>
      </c>
      <c r="E1542" s="13" t="s">
        <v>74</v>
      </c>
      <c r="F1542" s="15" t="s">
        <v>84</v>
      </c>
      <c r="G1542" s="13">
        <v>32.159931999999998</v>
      </c>
      <c r="H1542" s="13">
        <v>-103.841589</v>
      </c>
      <c r="I1542" s="16" t="s">
        <v>75</v>
      </c>
      <c r="J1542" s="13" t="s">
        <v>53</v>
      </c>
      <c r="K1542" s="13">
        <v>6</v>
      </c>
      <c r="L1542" s="13">
        <v>6</v>
      </c>
      <c r="M1542" s="13" t="s">
        <v>55</v>
      </c>
      <c r="N1542" s="13" t="s">
        <v>56</v>
      </c>
      <c r="O1542" s="13" t="s">
        <v>1593</v>
      </c>
      <c r="P1542" s="13" t="s">
        <v>58</v>
      </c>
      <c r="Q1542" s="13" t="s">
        <v>58</v>
      </c>
      <c r="R1542" s="13" t="s">
        <v>58</v>
      </c>
      <c r="Y1542" s="13">
        <v>50</v>
      </c>
      <c r="Z1542" s="13" t="s">
        <v>59</v>
      </c>
      <c r="AA1542" s="13">
        <v>50</v>
      </c>
      <c r="AB1542" s="13" t="s">
        <v>59</v>
      </c>
      <c r="AC1542" s="13" t="s">
        <v>67</v>
      </c>
      <c r="AD1542" s="13" t="s">
        <v>61</v>
      </c>
      <c r="AE1542" s="13">
        <v>2.0099999999999998</v>
      </c>
      <c r="AF1542" s="13" t="s">
        <v>68</v>
      </c>
      <c r="AG1542" s="13" t="s">
        <v>69</v>
      </c>
      <c r="AK1542" s="13" t="s">
        <v>63</v>
      </c>
      <c r="AL1542" s="13">
        <v>8760</v>
      </c>
      <c r="AM1542" s="13" t="s">
        <v>64</v>
      </c>
      <c r="AO1542" s="11">
        <v>44068.419317129628</v>
      </c>
      <c r="AP1542" s="11" t="s">
        <v>66</v>
      </c>
      <c r="AQ1542" s="11" t="s">
        <v>49</v>
      </c>
      <c r="AR1542" s="11" t="s">
        <v>66</v>
      </c>
      <c r="AS1542" s="11" t="s">
        <v>55</v>
      </c>
      <c r="AT1542" s="11" t="s">
        <v>66</v>
      </c>
      <c r="AU1542" s="11" t="s">
        <v>61</v>
      </c>
      <c r="AV1542" t="s">
        <v>66</v>
      </c>
      <c r="AW1542" t="s">
        <v>66</v>
      </c>
    </row>
    <row r="1543" spans="1:50" x14ac:dyDescent="0.25">
      <c r="A1543" s="13" t="s">
        <v>1494</v>
      </c>
      <c r="B1543" s="13">
        <v>38481</v>
      </c>
      <c r="C1543" s="13" t="s">
        <v>1587</v>
      </c>
      <c r="D1543" s="13" t="s">
        <v>49</v>
      </c>
      <c r="E1543" s="13" t="s">
        <v>74</v>
      </c>
      <c r="F1543" s="15" t="s">
        <v>84</v>
      </c>
      <c r="G1543" s="13">
        <v>32.159931999999998</v>
      </c>
      <c r="H1543" s="13">
        <v>-103.841589</v>
      </c>
      <c r="I1543" s="16" t="s">
        <v>75</v>
      </c>
      <c r="J1543" s="13" t="s">
        <v>53</v>
      </c>
      <c r="K1543" s="13">
        <v>6</v>
      </c>
      <c r="L1543" s="13">
        <v>6</v>
      </c>
      <c r="M1543" s="13" t="s">
        <v>55</v>
      </c>
      <c r="N1543" s="13" t="s">
        <v>56</v>
      </c>
      <c r="O1543" s="13" t="s">
        <v>1593</v>
      </c>
      <c r="P1543" s="13" t="s">
        <v>58</v>
      </c>
      <c r="Q1543" s="13" t="s">
        <v>58</v>
      </c>
      <c r="R1543" s="13" t="s">
        <v>58</v>
      </c>
      <c r="Y1543" s="13">
        <v>50</v>
      </c>
      <c r="Z1543" s="13" t="s">
        <v>59</v>
      </c>
      <c r="AA1543" s="13">
        <v>50</v>
      </c>
      <c r="AB1543" s="13" t="s">
        <v>59</v>
      </c>
      <c r="AC1543" s="13" t="s">
        <v>67</v>
      </c>
      <c r="AD1543" s="13" t="s">
        <v>61</v>
      </c>
      <c r="AE1543" s="13">
        <v>8.7799999999999994</v>
      </c>
      <c r="AF1543" s="13" t="s">
        <v>62</v>
      </c>
      <c r="AG1543" s="13" t="s">
        <v>69</v>
      </c>
      <c r="AK1543" s="13" t="s">
        <v>63</v>
      </c>
      <c r="AL1543" s="13">
        <v>8760</v>
      </c>
      <c r="AM1543" s="13" t="s">
        <v>64</v>
      </c>
      <c r="AO1543" s="11">
        <v>44068.419317129628</v>
      </c>
      <c r="AP1543" s="11" t="s">
        <v>66</v>
      </c>
      <c r="AQ1543" s="11" t="s">
        <v>49</v>
      </c>
      <c r="AR1543" s="11" t="s">
        <v>66</v>
      </c>
      <c r="AS1543" s="11" t="s">
        <v>55</v>
      </c>
      <c r="AT1543" s="11" t="s">
        <v>66</v>
      </c>
      <c r="AU1543" s="11" t="s">
        <v>61</v>
      </c>
      <c r="AV1543" t="s">
        <v>66</v>
      </c>
      <c r="AW1543" t="s">
        <v>66</v>
      </c>
      <c r="AX1543">
        <f>AE1543*AX$5</f>
        <v>4.3899999999999997</v>
      </c>
    </row>
    <row r="1544" spans="1:50" hidden="1" x14ac:dyDescent="0.25">
      <c r="A1544" s="13" t="s">
        <v>1494</v>
      </c>
      <c r="B1544" s="13">
        <v>38481</v>
      </c>
      <c r="C1544" s="13" t="s">
        <v>1587</v>
      </c>
      <c r="D1544" s="13" t="s">
        <v>49</v>
      </c>
      <c r="E1544" s="13" t="s">
        <v>74</v>
      </c>
      <c r="F1544" s="15" t="s">
        <v>84</v>
      </c>
      <c r="G1544" s="13">
        <v>32.159931999999998</v>
      </c>
      <c r="H1544" s="13">
        <v>-103.841589</v>
      </c>
      <c r="I1544" s="16" t="s">
        <v>75</v>
      </c>
      <c r="J1544" s="13" t="s">
        <v>53</v>
      </c>
      <c r="K1544" s="13">
        <v>7</v>
      </c>
      <c r="L1544" s="13">
        <v>7</v>
      </c>
      <c r="M1544" s="13" t="s">
        <v>55</v>
      </c>
      <c r="N1544" s="13" t="s">
        <v>56</v>
      </c>
      <c r="O1544" s="13" t="s">
        <v>1594</v>
      </c>
      <c r="P1544" s="13" t="s">
        <v>58</v>
      </c>
      <c r="Q1544" s="13" t="s">
        <v>58</v>
      </c>
      <c r="R1544" s="13" t="s">
        <v>58</v>
      </c>
      <c r="Y1544" s="13">
        <v>50</v>
      </c>
      <c r="Z1544" s="13" t="s">
        <v>59</v>
      </c>
      <c r="AA1544" s="13">
        <v>50</v>
      </c>
      <c r="AB1544" s="13" t="s">
        <v>59</v>
      </c>
      <c r="AC1544" s="13" t="s">
        <v>67</v>
      </c>
      <c r="AD1544" s="13" t="s">
        <v>61</v>
      </c>
      <c r="AE1544" s="13">
        <v>2.0099999999999998</v>
      </c>
      <c r="AF1544" s="13" t="s">
        <v>68</v>
      </c>
      <c r="AG1544" s="13" t="s">
        <v>69</v>
      </c>
      <c r="AK1544" s="13" t="s">
        <v>63</v>
      </c>
      <c r="AL1544" s="13">
        <v>8760</v>
      </c>
      <c r="AM1544" s="13" t="s">
        <v>64</v>
      </c>
      <c r="AO1544" s="11">
        <v>44068.419317129628</v>
      </c>
      <c r="AP1544" s="11" t="s">
        <v>66</v>
      </c>
      <c r="AQ1544" s="11" t="s">
        <v>49</v>
      </c>
      <c r="AR1544" s="11" t="s">
        <v>66</v>
      </c>
      <c r="AS1544" s="11" t="s">
        <v>55</v>
      </c>
      <c r="AT1544" s="11" t="s">
        <v>66</v>
      </c>
      <c r="AU1544" s="11" t="s">
        <v>61</v>
      </c>
      <c r="AV1544" t="s">
        <v>66</v>
      </c>
      <c r="AW1544" t="s">
        <v>66</v>
      </c>
    </row>
    <row r="1545" spans="1:50" x14ac:dyDescent="0.25">
      <c r="A1545" s="13" t="s">
        <v>1494</v>
      </c>
      <c r="B1545" s="13">
        <v>38481</v>
      </c>
      <c r="C1545" s="13" t="s">
        <v>1587</v>
      </c>
      <c r="D1545" s="13" t="s">
        <v>49</v>
      </c>
      <c r="E1545" s="13" t="s">
        <v>74</v>
      </c>
      <c r="F1545" s="15" t="s">
        <v>84</v>
      </c>
      <c r="G1545" s="13">
        <v>32.159931999999998</v>
      </c>
      <c r="H1545" s="13">
        <v>-103.841589</v>
      </c>
      <c r="I1545" s="16" t="s">
        <v>75</v>
      </c>
      <c r="J1545" s="13" t="s">
        <v>53</v>
      </c>
      <c r="K1545" s="13">
        <v>7</v>
      </c>
      <c r="L1545" s="13">
        <v>7</v>
      </c>
      <c r="M1545" s="13" t="s">
        <v>55</v>
      </c>
      <c r="N1545" s="13" t="s">
        <v>56</v>
      </c>
      <c r="O1545" s="13" t="s">
        <v>1594</v>
      </c>
      <c r="P1545" s="13" t="s">
        <v>58</v>
      </c>
      <c r="Q1545" s="13" t="s">
        <v>58</v>
      </c>
      <c r="R1545" s="13" t="s">
        <v>58</v>
      </c>
      <c r="Y1545" s="13">
        <v>50</v>
      </c>
      <c r="Z1545" s="13" t="s">
        <v>59</v>
      </c>
      <c r="AA1545" s="13">
        <v>50</v>
      </c>
      <c r="AB1545" s="13" t="s">
        <v>59</v>
      </c>
      <c r="AC1545" s="13" t="s">
        <v>67</v>
      </c>
      <c r="AD1545" s="13" t="s">
        <v>61</v>
      </c>
      <c r="AE1545" s="13">
        <v>8.1</v>
      </c>
      <c r="AF1545" s="13" t="s">
        <v>62</v>
      </c>
      <c r="AG1545" s="13" t="s">
        <v>69</v>
      </c>
      <c r="AK1545" s="13" t="s">
        <v>63</v>
      </c>
      <c r="AL1545" s="13">
        <v>8760</v>
      </c>
      <c r="AM1545" s="13" t="s">
        <v>64</v>
      </c>
      <c r="AO1545" s="11">
        <v>44068.419317129628</v>
      </c>
      <c r="AP1545" s="11" t="s">
        <v>66</v>
      </c>
      <c r="AQ1545" s="11" t="s">
        <v>49</v>
      </c>
      <c r="AR1545" s="11" t="s">
        <v>66</v>
      </c>
      <c r="AS1545" s="11" t="s">
        <v>55</v>
      </c>
      <c r="AT1545" s="11" t="s">
        <v>66</v>
      </c>
      <c r="AU1545" s="11" t="s">
        <v>61</v>
      </c>
      <c r="AV1545" t="s">
        <v>66</v>
      </c>
      <c r="AW1545" t="s">
        <v>66</v>
      </c>
      <c r="AX1545">
        <f>AE1545*AX$5</f>
        <v>4.05</v>
      </c>
    </row>
    <row r="1546" spans="1:50" hidden="1" x14ac:dyDescent="0.25">
      <c r="A1546" s="13" t="s">
        <v>1494</v>
      </c>
      <c r="B1546" s="13">
        <v>38481</v>
      </c>
      <c r="C1546" s="13" t="s">
        <v>1587</v>
      </c>
      <c r="D1546" s="13" t="s">
        <v>49</v>
      </c>
      <c r="E1546" s="13" t="s">
        <v>74</v>
      </c>
      <c r="F1546" s="15" t="s">
        <v>84</v>
      </c>
      <c r="G1546" s="13">
        <v>32.159931999999998</v>
      </c>
      <c r="H1546" s="13">
        <v>-103.841589</v>
      </c>
      <c r="I1546" s="16" t="s">
        <v>75</v>
      </c>
      <c r="J1546" s="13" t="s">
        <v>53</v>
      </c>
      <c r="K1546" s="13">
        <v>8</v>
      </c>
      <c r="L1546" s="13">
        <v>8</v>
      </c>
      <c r="M1546" s="13" t="s">
        <v>55</v>
      </c>
      <c r="N1546" s="13" t="s">
        <v>56</v>
      </c>
      <c r="O1546" s="13" t="s">
        <v>1595</v>
      </c>
      <c r="P1546" s="13" t="s">
        <v>58</v>
      </c>
      <c r="Q1546" s="13" t="s">
        <v>58</v>
      </c>
      <c r="R1546" s="13" t="s">
        <v>58</v>
      </c>
      <c r="Y1546" s="13">
        <v>50</v>
      </c>
      <c r="Z1546" s="13" t="s">
        <v>59</v>
      </c>
      <c r="AA1546" s="13">
        <v>50</v>
      </c>
      <c r="AB1546" s="13" t="s">
        <v>59</v>
      </c>
      <c r="AC1546" s="13" t="s">
        <v>67</v>
      </c>
      <c r="AD1546" s="13" t="s">
        <v>61</v>
      </c>
      <c r="AE1546" s="13">
        <v>2.0099999999999998</v>
      </c>
      <c r="AF1546" s="13" t="s">
        <v>68</v>
      </c>
      <c r="AG1546" s="13" t="s">
        <v>69</v>
      </c>
      <c r="AK1546" s="13" t="s">
        <v>63</v>
      </c>
      <c r="AL1546" s="13">
        <v>8760</v>
      </c>
      <c r="AM1546" s="13" t="s">
        <v>64</v>
      </c>
      <c r="AO1546" s="11">
        <v>44068.419317129628</v>
      </c>
      <c r="AP1546" s="11" t="s">
        <v>66</v>
      </c>
      <c r="AQ1546" s="11" t="s">
        <v>49</v>
      </c>
      <c r="AR1546" s="11" t="s">
        <v>66</v>
      </c>
      <c r="AS1546" s="11" t="s">
        <v>55</v>
      </c>
      <c r="AT1546" s="11" t="s">
        <v>66</v>
      </c>
      <c r="AU1546" s="11" t="s">
        <v>61</v>
      </c>
      <c r="AV1546" t="s">
        <v>66</v>
      </c>
      <c r="AW1546" t="s">
        <v>66</v>
      </c>
    </row>
    <row r="1547" spans="1:50" x14ac:dyDescent="0.25">
      <c r="A1547" s="13" t="s">
        <v>1494</v>
      </c>
      <c r="B1547" s="13">
        <v>38481</v>
      </c>
      <c r="C1547" s="13" t="s">
        <v>1587</v>
      </c>
      <c r="D1547" s="13" t="s">
        <v>49</v>
      </c>
      <c r="E1547" s="13" t="s">
        <v>74</v>
      </c>
      <c r="F1547" s="15" t="s">
        <v>84</v>
      </c>
      <c r="G1547" s="13">
        <v>32.159931999999998</v>
      </c>
      <c r="H1547" s="13">
        <v>-103.841589</v>
      </c>
      <c r="I1547" s="16" t="s">
        <v>75</v>
      </c>
      <c r="J1547" s="13" t="s">
        <v>53</v>
      </c>
      <c r="K1547" s="13">
        <v>8</v>
      </c>
      <c r="L1547" s="13">
        <v>8</v>
      </c>
      <c r="M1547" s="13" t="s">
        <v>55</v>
      </c>
      <c r="N1547" s="13" t="s">
        <v>56</v>
      </c>
      <c r="O1547" s="13" t="s">
        <v>1595</v>
      </c>
      <c r="P1547" s="13" t="s">
        <v>58</v>
      </c>
      <c r="Q1547" s="13" t="s">
        <v>58</v>
      </c>
      <c r="R1547" s="13" t="s">
        <v>58</v>
      </c>
      <c r="Y1547" s="13">
        <v>50</v>
      </c>
      <c r="Z1547" s="13" t="s">
        <v>59</v>
      </c>
      <c r="AA1547" s="13">
        <v>50</v>
      </c>
      <c r="AB1547" s="13" t="s">
        <v>59</v>
      </c>
      <c r="AC1547" s="13" t="s">
        <v>67</v>
      </c>
      <c r="AD1547" s="13" t="s">
        <v>61</v>
      </c>
      <c r="AE1547" s="13">
        <v>8.7799999999999994</v>
      </c>
      <c r="AF1547" s="13" t="s">
        <v>62</v>
      </c>
      <c r="AG1547" s="13" t="s">
        <v>69</v>
      </c>
      <c r="AK1547" s="13" t="s">
        <v>63</v>
      </c>
      <c r="AL1547" s="13">
        <v>8760</v>
      </c>
      <c r="AM1547" s="13" t="s">
        <v>64</v>
      </c>
      <c r="AO1547" s="11">
        <v>44068.419317129628</v>
      </c>
      <c r="AP1547" s="11" t="s">
        <v>66</v>
      </c>
      <c r="AQ1547" s="11" t="s">
        <v>49</v>
      </c>
      <c r="AR1547" s="11" t="s">
        <v>66</v>
      </c>
      <c r="AS1547" s="11" t="s">
        <v>55</v>
      </c>
      <c r="AT1547" s="11" t="s">
        <v>66</v>
      </c>
      <c r="AU1547" s="11" t="s">
        <v>61</v>
      </c>
      <c r="AV1547" t="s">
        <v>66</v>
      </c>
      <c r="AW1547" t="s">
        <v>66</v>
      </c>
      <c r="AX1547">
        <f>AE1547*AX$5</f>
        <v>4.3899999999999997</v>
      </c>
    </row>
    <row r="1548" spans="1:50" hidden="1" x14ac:dyDescent="0.25">
      <c r="A1548" s="13" t="s">
        <v>1494</v>
      </c>
      <c r="B1548" s="13">
        <v>38481</v>
      </c>
      <c r="C1548" s="13" t="s">
        <v>1587</v>
      </c>
      <c r="D1548" s="13" t="s">
        <v>49</v>
      </c>
      <c r="E1548" s="13" t="s">
        <v>74</v>
      </c>
      <c r="F1548" s="15" t="s">
        <v>84</v>
      </c>
      <c r="G1548" s="13">
        <v>32.159931999999998</v>
      </c>
      <c r="H1548" s="13">
        <v>-103.841589</v>
      </c>
      <c r="I1548" s="16" t="s">
        <v>75</v>
      </c>
      <c r="J1548" s="13" t="s">
        <v>53</v>
      </c>
      <c r="K1548" s="13">
        <v>9</v>
      </c>
      <c r="L1548" s="13">
        <v>9</v>
      </c>
      <c r="M1548" s="13" t="s">
        <v>55</v>
      </c>
      <c r="N1548" s="13" t="s">
        <v>56</v>
      </c>
      <c r="O1548" s="13" t="s">
        <v>1596</v>
      </c>
      <c r="P1548" s="13" t="s">
        <v>58</v>
      </c>
      <c r="Q1548" s="13" t="s">
        <v>58</v>
      </c>
      <c r="R1548" s="13" t="s">
        <v>58</v>
      </c>
      <c r="Y1548" s="13">
        <v>50</v>
      </c>
      <c r="Z1548" s="13" t="s">
        <v>59</v>
      </c>
      <c r="AA1548" s="13">
        <v>50</v>
      </c>
      <c r="AB1548" s="13" t="s">
        <v>59</v>
      </c>
      <c r="AC1548" s="13" t="s">
        <v>67</v>
      </c>
      <c r="AD1548" s="13" t="s">
        <v>61</v>
      </c>
      <c r="AE1548" s="13">
        <v>2.0099999999999998</v>
      </c>
      <c r="AF1548" s="13" t="s">
        <v>68</v>
      </c>
      <c r="AG1548" s="13" t="s">
        <v>69</v>
      </c>
      <c r="AK1548" s="13" t="s">
        <v>63</v>
      </c>
      <c r="AL1548" s="13">
        <v>8760</v>
      </c>
      <c r="AM1548" s="13" t="s">
        <v>64</v>
      </c>
      <c r="AO1548" s="11">
        <v>44068.419317129628</v>
      </c>
      <c r="AP1548" s="11" t="s">
        <v>66</v>
      </c>
      <c r="AQ1548" s="11" t="s">
        <v>49</v>
      </c>
      <c r="AR1548" s="11" t="s">
        <v>66</v>
      </c>
      <c r="AS1548" s="11" t="s">
        <v>55</v>
      </c>
      <c r="AT1548" s="11" t="s">
        <v>66</v>
      </c>
      <c r="AU1548" s="11" t="s">
        <v>61</v>
      </c>
      <c r="AV1548" t="s">
        <v>66</v>
      </c>
      <c r="AW1548" t="s">
        <v>66</v>
      </c>
    </row>
    <row r="1549" spans="1:50" x14ac:dyDescent="0.25">
      <c r="A1549" s="13" t="s">
        <v>1494</v>
      </c>
      <c r="B1549" s="13">
        <v>38481</v>
      </c>
      <c r="C1549" s="13" t="s">
        <v>1587</v>
      </c>
      <c r="D1549" s="13" t="s">
        <v>49</v>
      </c>
      <c r="E1549" s="13" t="s">
        <v>74</v>
      </c>
      <c r="F1549" s="15" t="s">
        <v>84</v>
      </c>
      <c r="G1549" s="13">
        <v>32.159931999999998</v>
      </c>
      <c r="H1549" s="13">
        <v>-103.841589</v>
      </c>
      <c r="I1549" s="16" t="s">
        <v>75</v>
      </c>
      <c r="J1549" s="13" t="s">
        <v>53</v>
      </c>
      <c r="K1549" s="13">
        <v>9</v>
      </c>
      <c r="L1549" s="13">
        <v>9</v>
      </c>
      <c r="M1549" s="13" t="s">
        <v>55</v>
      </c>
      <c r="N1549" s="13" t="s">
        <v>56</v>
      </c>
      <c r="O1549" s="13" t="s">
        <v>1596</v>
      </c>
      <c r="P1549" s="13" t="s">
        <v>58</v>
      </c>
      <c r="Q1549" s="13" t="s">
        <v>58</v>
      </c>
      <c r="R1549" s="13" t="s">
        <v>58</v>
      </c>
      <c r="Y1549" s="13">
        <v>50</v>
      </c>
      <c r="Z1549" s="13" t="s">
        <v>59</v>
      </c>
      <c r="AA1549" s="13">
        <v>50</v>
      </c>
      <c r="AB1549" s="13" t="s">
        <v>59</v>
      </c>
      <c r="AC1549" s="13" t="s">
        <v>67</v>
      </c>
      <c r="AD1549" s="13" t="s">
        <v>61</v>
      </c>
      <c r="AE1549" s="13">
        <v>8.7799999999999994</v>
      </c>
      <c r="AF1549" s="13" t="s">
        <v>62</v>
      </c>
      <c r="AG1549" s="13" t="s">
        <v>69</v>
      </c>
      <c r="AK1549" s="13" t="s">
        <v>63</v>
      </c>
      <c r="AL1549" s="13">
        <v>8760</v>
      </c>
      <c r="AM1549" s="13" t="s">
        <v>64</v>
      </c>
      <c r="AO1549" s="11">
        <v>44068.419317129628</v>
      </c>
      <c r="AP1549" s="11" t="s">
        <v>66</v>
      </c>
      <c r="AQ1549" s="11" t="s">
        <v>49</v>
      </c>
      <c r="AR1549" s="11" t="s">
        <v>66</v>
      </c>
      <c r="AS1549" s="11" t="s">
        <v>55</v>
      </c>
      <c r="AT1549" s="11" t="s">
        <v>66</v>
      </c>
      <c r="AU1549" s="11" t="s">
        <v>61</v>
      </c>
      <c r="AV1549" t="s">
        <v>66</v>
      </c>
      <c r="AW1549" t="s">
        <v>66</v>
      </c>
      <c r="AX1549">
        <f>AE1549*AX$5</f>
        <v>4.3899999999999997</v>
      </c>
    </row>
    <row r="1550" spans="1:50" hidden="1" x14ac:dyDescent="0.25">
      <c r="A1550" s="13" t="s">
        <v>1494</v>
      </c>
      <c r="B1550" s="13">
        <v>38481</v>
      </c>
      <c r="C1550" s="13" t="s">
        <v>1587</v>
      </c>
      <c r="D1550" s="13" t="s">
        <v>49</v>
      </c>
      <c r="E1550" s="13" t="s">
        <v>74</v>
      </c>
      <c r="F1550" s="15" t="s">
        <v>84</v>
      </c>
      <c r="G1550" s="13">
        <v>32.159931999999998</v>
      </c>
      <c r="H1550" s="13">
        <v>-103.841589</v>
      </c>
      <c r="I1550" s="16" t="s">
        <v>75</v>
      </c>
      <c r="J1550" s="13" t="s">
        <v>53</v>
      </c>
      <c r="K1550" s="13">
        <v>10</v>
      </c>
      <c r="L1550" s="13">
        <v>10</v>
      </c>
      <c r="M1550" s="13" t="s">
        <v>55</v>
      </c>
      <c r="N1550" s="13" t="s">
        <v>56</v>
      </c>
      <c r="O1550" s="13" t="s">
        <v>1597</v>
      </c>
      <c r="P1550" s="13" t="s">
        <v>58</v>
      </c>
      <c r="Q1550" s="13" t="s">
        <v>58</v>
      </c>
      <c r="R1550" s="13" t="s">
        <v>58</v>
      </c>
      <c r="Y1550" s="13">
        <v>50</v>
      </c>
      <c r="Z1550" s="13" t="s">
        <v>59</v>
      </c>
      <c r="AA1550" s="13">
        <v>50</v>
      </c>
      <c r="AB1550" s="13" t="s">
        <v>59</v>
      </c>
      <c r="AC1550" s="13" t="s">
        <v>67</v>
      </c>
      <c r="AD1550" s="13" t="s">
        <v>61</v>
      </c>
      <c r="AE1550" s="13">
        <v>2.0099999999999998</v>
      </c>
      <c r="AF1550" s="13" t="s">
        <v>68</v>
      </c>
      <c r="AG1550" s="13" t="s">
        <v>69</v>
      </c>
      <c r="AK1550" s="13" t="s">
        <v>63</v>
      </c>
      <c r="AL1550" s="13">
        <v>8760</v>
      </c>
      <c r="AM1550" s="13" t="s">
        <v>64</v>
      </c>
      <c r="AO1550" s="11">
        <v>44068.419317129628</v>
      </c>
      <c r="AP1550" s="11" t="s">
        <v>66</v>
      </c>
      <c r="AQ1550" s="11" t="s">
        <v>49</v>
      </c>
      <c r="AR1550" s="11" t="s">
        <v>66</v>
      </c>
      <c r="AS1550" s="11" t="s">
        <v>55</v>
      </c>
      <c r="AT1550" s="11" t="s">
        <v>66</v>
      </c>
      <c r="AU1550" s="11" t="s">
        <v>61</v>
      </c>
      <c r="AV1550" t="s">
        <v>66</v>
      </c>
      <c r="AW1550" t="s">
        <v>66</v>
      </c>
    </row>
    <row r="1551" spans="1:50" x14ac:dyDescent="0.25">
      <c r="A1551" s="13" t="s">
        <v>1494</v>
      </c>
      <c r="B1551" s="13">
        <v>38481</v>
      </c>
      <c r="C1551" s="13" t="s">
        <v>1587</v>
      </c>
      <c r="D1551" s="13" t="s">
        <v>49</v>
      </c>
      <c r="E1551" s="13" t="s">
        <v>74</v>
      </c>
      <c r="F1551" s="15" t="s">
        <v>84</v>
      </c>
      <c r="G1551" s="13">
        <v>32.159931999999998</v>
      </c>
      <c r="H1551" s="13">
        <v>-103.841589</v>
      </c>
      <c r="I1551" s="16" t="s">
        <v>75</v>
      </c>
      <c r="J1551" s="13" t="s">
        <v>53</v>
      </c>
      <c r="K1551" s="13">
        <v>10</v>
      </c>
      <c r="L1551" s="13">
        <v>10</v>
      </c>
      <c r="M1551" s="13" t="s">
        <v>55</v>
      </c>
      <c r="N1551" s="13" t="s">
        <v>56</v>
      </c>
      <c r="O1551" s="13" t="s">
        <v>1597</v>
      </c>
      <c r="P1551" s="13" t="s">
        <v>58</v>
      </c>
      <c r="Q1551" s="13" t="s">
        <v>58</v>
      </c>
      <c r="R1551" s="13" t="s">
        <v>58</v>
      </c>
      <c r="Y1551" s="13">
        <v>50</v>
      </c>
      <c r="Z1551" s="13" t="s">
        <v>59</v>
      </c>
      <c r="AA1551" s="13">
        <v>50</v>
      </c>
      <c r="AB1551" s="13" t="s">
        <v>59</v>
      </c>
      <c r="AC1551" s="13" t="s">
        <v>67</v>
      </c>
      <c r="AD1551" s="13" t="s">
        <v>61</v>
      </c>
      <c r="AE1551" s="13">
        <v>8.7799999999999994</v>
      </c>
      <c r="AF1551" s="13" t="s">
        <v>62</v>
      </c>
      <c r="AG1551" s="13" t="s">
        <v>69</v>
      </c>
      <c r="AK1551" s="13" t="s">
        <v>63</v>
      </c>
      <c r="AL1551" s="13">
        <v>8760</v>
      </c>
      <c r="AM1551" s="13" t="s">
        <v>64</v>
      </c>
      <c r="AO1551" s="11">
        <v>44068.419317129628</v>
      </c>
      <c r="AP1551" s="11" t="s">
        <v>66</v>
      </c>
      <c r="AQ1551" s="11" t="s">
        <v>49</v>
      </c>
      <c r="AR1551" s="11" t="s">
        <v>66</v>
      </c>
      <c r="AS1551" s="11" t="s">
        <v>55</v>
      </c>
      <c r="AT1551" s="11" t="s">
        <v>66</v>
      </c>
      <c r="AU1551" s="11" t="s">
        <v>61</v>
      </c>
      <c r="AV1551" t="s">
        <v>66</v>
      </c>
      <c r="AW1551" t="s">
        <v>66</v>
      </c>
      <c r="AX1551">
        <f>AE1551*AX$5</f>
        <v>4.3899999999999997</v>
      </c>
    </row>
    <row r="1552" spans="1:50" hidden="1" x14ac:dyDescent="0.25">
      <c r="A1552" s="13" t="s">
        <v>1494</v>
      </c>
      <c r="B1552" s="13">
        <v>38481</v>
      </c>
      <c r="C1552" s="13" t="s">
        <v>1587</v>
      </c>
      <c r="D1552" s="13" t="s">
        <v>49</v>
      </c>
      <c r="E1552" s="13" t="s">
        <v>74</v>
      </c>
      <c r="F1552" s="15" t="s">
        <v>84</v>
      </c>
      <c r="G1552" s="13">
        <v>32.159931999999998</v>
      </c>
      <c r="H1552" s="13">
        <v>-103.841589</v>
      </c>
      <c r="I1552" s="16" t="s">
        <v>75</v>
      </c>
      <c r="J1552" s="13" t="s">
        <v>53</v>
      </c>
      <c r="K1552" s="13">
        <v>11</v>
      </c>
      <c r="L1552" s="13">
        <v>12</v>
      </c>
      <c r="M1552" s="13" t="s">
        <v>55</v>
      </c>
      <c r="N1552" s="13" t="s">
        <v>56</v>
      </c>
      <c r="O1552" s="13" t="s">
        <v>1598</v>
      </c>
      <c r="P1552" s="13" t="s">
        <v>58</v>
      </c>
      <c r="Q1552" s="13" t="s">
        <v>58</v>
      </c>
      <c r="R1552" s="13" t="s">
        <v>58</v>
      </c>
      <c r="Y1552" s="13">
        <v>80</v>
      </c>
      <c r="Z1552" s="13" t="s">
        <v>59</v>
      </c>
      <c r="AA1552" s="13">
        <v>80</v>
      </c>
      <c r="AB1552" s="13" t="s">
        <v>59</v>
      </c>
      <c r="AC1552" s="13" t="s">
        <v>67</v>
      </c>
      <c r="AD1552" s="13" t="s">
        <v>61</v>
      </c>
      <c r="AE1552" s="13">
        <v>3.2</v>
      </c>
      <c r="AF1552" s="13" t="s">
        <v>68</v>
      </c>
      <c r="AG1552" s="13" t="s">
        <v>69</v>
      </c>
      <c r="AK1552" s="13" t="s">
        <v>63</v>
      </c>
      <c r="AL1552" s="13">
        <v>8760</v>
      </c>
      <c r="AM1552" s="13" t="s">
        <v>64</v>
      </c>
      <c r="AO1552" s="11">
        <v>44068.419317129628</v>
      </c>
      <c r="AP1552" s="11" t="s">
        <v>66</v>
      </c>
      <c r="AQ1552" s="11" t="s">
        <v>49</v>
      </c>
      <c r="AR1552" s="11" t="s">
        <v>66</v>
      </c>
      <c r="AS1552" s="11" t="s">
        <v>55</v>
      </c>
      <c r="AT1552" s="11" t="s">
        <v>66</v>
      </c>
      <c r="AU1552" s="11" t="s">
        <v>61</v>
      </c>
      <c r="AV1552" t="s">
        <v>66</v>
      </c>
      <c r="AW1552" t="s">
        <v>66</v>
      </c>
    </row>
    <row r="1553" spans="1:50" x14ac:dyDescent="0.25">
      <c r="A1553" s="13" t="s">
        <v>1494</v>
      </c>
      <c r="B1553" s="13">
        <v>38481</v>
      </c>
      <c r="C1553" s="13" t="s">
        <v>1587</v>
      </c>
      <c r="D1553" s="13" t="s">
        <v>49</v>
      </c>
      <c r="E1553" s="13" t="s">
        <v>74</v>
      </c>
      <c r="F1553" s="15" t="s">
        <v>84</v>
      </c>
      <c r="G1553" s="13">
        <v>32.159931999999998</v>
      </c>
      <c r="H1553" s="13">
        <v>-103.841589</v>
      </c>
      <c r="I1553" s="16" t="s">
        <v>75</v>
      </c>
      <c r="J1553" s="13" t="s">
        <v>53</v>
      </c>
      <c r="K1553" s="13">
        <v>11</v>
      </c>
      <c r="L1553" s="13">
        <v>12</v>
      </c>
      <c r="M1553" s="13" t="s">
        <v>55</v>
      </c>
      <c r="N1553" s="13" t="s">
        <v>56</v>
      </c>
      <c r="O1553" s="13" t="s">
        <v>1598</v>
      </c>
      <c r="P1553" s="13" t="s">
        <v>58</v>
      </c>
      <c r="Q1553" s="13" t="s">
        <v>58</v>
      </c>
      <c r="R1553" s="13" t="s">
        <v>58</v>
      </c>
      <c r="Y1553" s="13">
        <v>80</v>
      </c>
      <c r="Z1553" s="13" t="s">
        <v>59</v>
      </c>
      <c r="AA1553" s="13">
        <v>80</v>
      </c>
      <c r="AB1553" s="13" t="s">
        <v>59</v>
      </c>
      <c r="AC1553" s="13" t="s">
        <v>67</v>
      </c>
      <c r="AD1553" s="13" t="s">
        <v>61</v>
      </c>
      <c r="AE1553" s="13">
        <v>14.1</v>
      </c>
      <c r="AF1553" s="13" t="s">
        <v>62</v>
      </c>
      <c r="AG1553" s="13" t="s">
        <v>69</v>
      </c>
      <c r="AK1553" s="13" t="s">
        <v>63</v>
      </c>
      <c r="AL1553" s="13">
        <v>8760</v>
      </c>
      <c r="AM1553" s="13" t="s">
        <v>64</v>
      </c>
      <c r="AO1553" s="11">
        <v>44068.419317129628</v>
      </c>
      <c r="AP1553" s="11" t="s">
        <v>66</v>
      </c>
      <c r="AQ1553" s="11" t="s">
        <v>49</v>
      </c>
      <c r="AR1553" s="11" t="s">
        <v>66</v>
      </c>
      <c r="AS1553" s="11" t="s">
        <v>55</v>
      </c>
      <c r="AT1553" s="11" t="s">
        <v>66</v>
      </c>
      <c r="AU1553" s="11" t="s">
        <v>61</v>
      </c>
      <c r="AV1553" t="s">
        <v>66</v>
      </c>
      <c r="AW1553" t="s">
        <v>66</v>
      </c>
      <c r="AX1553">
        <f>AE1553*AX$5</f>
        <v>7.05</v>
      </c>
    </row>
    <row r="1554" spans="1:50" hidden="1" x14ac:dyDescent="0.25">
      <c r="A1554" s="13" t="s">
        <v>1494</v>
      </c>
      <c r="B1554" s="13">
        <v>38481</v>
      </c>
      <c r="C1554" s="13" t="s">
        <v>1587</v>
      </c>
      <c r="D1554" s="13" t="s">
        <v>49</v>
      </c>
      <c r="E1554" s="13" t="s">
        <v>74</v>
      </c>
      <c r="F1554" s="15" t="s">
        <v>84</v>
      </c>
      <c r="G1554" s="13">
        <v>32.159931999999998</v>
      </c>
      <c r="H1554" s="13">
        <v>-103.841589</v>
      </c>
      <c r="I1554" s="16" t="s">
        <v>75</v>
      </c>
      <c r="J1554" s="13" t="s">
        <v>53</v>
      </c>
      <c r="K1554" s="13">
        <v>12</v>
      </c>
      <c r="L1554" s="13">
        <v>13</v>
      </c>
      <c r="M1554" s="13" t="s">
        <v>55</v>
      </c>
      <c r="N1554" s="13" t="s">
        <v>56</v>
      </c>
      <c r="O1554" s="13" t="s">
        <v>1599</v>
      </c>
      <c r="P1554" s="13" t="s">
        <v>58</v>
      </c>
      <c r="Q1554" s="13" t="s">
        <v>58</v>
      </c>
      <c r="R1554" s="13" t="s">
        <v>58</v>
      </c>
      <c r="Y1554" s="13">
        <v>80</v>
      </c>
      <c r="Z1554" s="13" t="s">
        <v>59</v>
      </c>
      <c r="AA1554" s="13">
        <v>80</v>
      </c>
      <c r="AB1554" s="13" t="s">
        <v>59</v>
      </c>
      <c r="AC1554" s="13" t="s">
        <v>67</v>
      </c>
      <c r="AD1554" s="13" t="s">
        <v>61</v>
      </c>
      <c r="AE1554" s="13">
        <v>3.2</v>
      </c>
      <c r="AF1554" s="13" t="s">
        <v>68</v>
      </c>
      <c r="AG1554" s="13" t="s">
        <v>69</v>
      </c>
      <c r="AK1554" s="13" t="s">
        <v>63</v>
      </c>
      <c r="AL1554" s="13">
        <v>8760</v>
      </c>
      <c r="AM1554" s="13" t="s">
        <v>64</v>
      </c>
      <c r="AO1554" s="11">
        <v>44068.419317129628</v>
      </c>
      <c r="AP1554" s="11" t="s">
        <v>66</v>
      </c>
      <c r="AQ1554" s="11" t="s">
        <v>49</v>
      </c>
      <c r="AR1554" s="11" t="s">
        <v>66</v>
      </c>
      <c r="AS1554" s="11" t="s">
        <v>55</v>
      </c>
      <c r="AT1554" s="11" t="s">
        <v>66</v>
      </c>
      <c r="AU1554" s="11" t="s">
        <v>61</v>
      </c>
      <c r="AV1554" t="s">
        <v>66</v>
      </c>
      <c r="AW1554" t="s">
        <v>66</v>
      </c>
    </row>
    <row r="1555" spans="1:50" x14ac:dyDescent="0.25">
      <c r="A1555" s="13" t="s">
        <v>1494</v>
      </c>
      <c r="B1555" s="13">
        <v>38481</v>
      </c>
      <c r="C1555" s="13" t="s">
        <v>1587</v>
      </c>
      <c r="D1555" s="13" t="s">
        <v>49</v>
      </c>
      <c r="E1555" s="13" t="s">
        <v>74</v>
      </c>
      <c r="F1555" s="15" t="s">
        <v>84</v>
      </c>
      <c r="G1555" s="13">
        <v>32.159931999999998</v>
      </c>
      <c r="H1555" s="13">
        <v>-103.841589</v>
      </c>
      <c r="I1555" s="16" t="s">
        <v>75</v>
      </c>
      <c r="J1555" s="13" t="s">
        <v>53</v>
      </c>
      <c r="K1555" s="13">
        <v>12</v>
      </c>
      <c r="L1555" s="13">
        <v>13</v>
      </c>
      <c r="M1555" s="13" t="s">
        <v>55</v>
      </c>
      <c r="N1555" s="13" t="s">
        <v>56</v>
      </c>
      <c r="O1555" s="13" t="s">
        <v>1599</v>
      </c>
      <c r="P1555" s="13" t="s">
        <v>58</v>
      </c>
      <c r="Q1555" s="13" t="s">
        <v>58</v>
      </c>
      <c r="R1555" s="13" t="s">
        <v>58</v>
      </c>
      <c r="Y1555" s="13">
        <v>80</v>
      </c>
      <c r="Z1555" s="13" t="s">
        <v>59</v>
      </c>
      <c r="AA1555" s="13">
        <v>80</v>
      </c>
      <c r="AB1555" s="13" t="s">
        <v>59</v>
      </c>
      <c r="AC1555" s="13" t="s">
        <v>67</v>
      </c>
      <c r="AD1555" s="13" t="s">
        <v>61</v>
      </c>
      <c r="AE1555" s="13">
        <v>14.1</v>
      </c>
      <c r="AF1555" s="13" t="s">
        <v>62</v>
      </c>
      <c r="AG1555" s="13" t="s">
        <v>69</v>
      </c>
      <c r="AK1555" s="13" t="s">
        <v>63</v>
      </c>
      <c r="AL1555" s="13">
        <v>8760</v>
      </c>
      <c r="AM1555" s="13" t="s">
        <v>64</v>
      </c>
      <c r="AO1555" s="11">
        <v>44068.419317129628</v>
      </c>
      <c r="AP1555" s="11" t="s">
        <v>66</v>
      </c>
      <c r="AQ1555" s="11" t="s">
        <v>49</v>
      </c>
      <c r="AR1555" s="11" t="s">
        <v>66</v>
      </c>
      <c r="AS1555" s="11" t="s">
        <v>55</v>
      </c>
      <c r="AT1555" s="11" t="s">
        <v>66</v>
      </c>
      <c r="AU1555" s="11" t="s">
        <v>61</v>
      </c>
      <c r="AV1555" t="s">
        <v>66</v>
      </c>
      <c r="AW1555" t="s">
        <v>66</v>
      </c>
      <c r="AX1555">
        <f t="shared" ref="AX1555:AX1556" si="1">AE1555*AX$5</f>
        <v>7.05</v>
      </c>
    </row>
    <row r="1556" spans="1:50" x14ac:dyDescent="0.25">
      <c r="A1556" s="13" t="s">
        <v>1494</v>
      </c>
      <c r="B1556" s="13">
        <v>38481</v>
      </c>
      <c r="C1556" s="13" t="s">
        <v>1587</v>
      </c>
      <c r="D1556" s="13" t="s">
        <v>49</v>
      </c>
      <c r="E1556" s="13" t="s">
        <v>74</v>
      </c>
      <c r="F1556" s="15" t="s">
        <v>84</v>
      </c>
      <c r="G1556" s="13">
        <v>32.159931999999998</v>
      </c>
      <c r="H1556" s="13">
        <v>-103.841589</v>
      </c>
      <c r="I1556" s="16" t="s">
        <v>75</v>
      </c>
      <c r="J1556" s="13" t="s">
        <v>53</v>
      </c>
      <c r="K1556" s="13">
        <v>13</v>
      </c>
      <c r="L1556" s="13">
        <v>14</v>
      </c>
      <c r="M1556" s="13" t="s">
        <v>55</v>
      </c>
      <c r="N1556" s="13" t="s">
        <v>56</v>
      </c>
      <c r="O1556" s="13" t="s">
        <v>1600</v>
      </c>
      <c r="P1556" s="13" t="s">
        <v>58</v>
      </c>
      <c r="Q1556" s="13" t="s">
        <v>58</v>
      </c>
      <c r="R1556" s="13" t="s">
        <v>58</v>
      </c>
      <c r="Y1556" s="13">
        <v>80</v>
      </c>
      <c r="Z1556" s="13" t="s">
        <v>59</v>
      </c>
      <c r="AA1556" s="13">
        <v>80</v>
      </c>
      <c r="AB1556" s="13" t="s">
        <v>59</v>
      </c>
      <c r="AC1556" s="13" t="s">
        <v>67</v>
      </c>
      <c r="AD1556" s="13" t="s">
        <v>61</v>
      </c>
      <c r="AE1556" s="13">
        <v>14.1</v>
      </c>
      <c r="AF1556" s="13" t="s">
        <v>62</v>
      </c>
      <c r="AG1556" s="13" t="s">
        <v>69</v>
      </c>
      <c r="AK1556" s="13" t="s">
        <v>63</v>
      </c>
      <c r="AL1556" s="13">
        <v>8760</v>
      </c>
      <c r="AM1556" s="13" t="s">
        <v>64</v>
      </c>
      <c r="AO1556" s="11">
        <v>44068.419317129628</v>
      </c>
      <c r="AP1556" s="11" t="s">
        <v>66</v>
      </c>
      <c r="AQ1556" s="11" t="s">
        <v>49</v>
      </c>
      <c r="AR1556" s="11" t="s">
        <v>66</v>
      </c>
      <c r="AS1556" s="11" t="s">
        <v>55</v>
      </c>
      <c r="AT1556" s="11" t="s">
        <v>66</v>
      </c>
      <c r="AU1556" s="11" t="s">
        <v>61</v>
      </c>
      <c r="AV1556" t="s">
        <v>66</v>
      </c>
      <c r="AW1556" t="s">
        <v>66</v>
      </c>
      <c r="AX1556">
        <f t="shared" si="1"/>
        <v>7.05</v>
      </c>
    </row>
    <row r="1557" spans="1:50" hidden="1" x14ac:dyDescent="0.25">
      <c r="A1557" s="13" t="s">
        <v>1494</v>
      </c>
      <c r="B1557" s="13">
        <v>38481</v>
      </c>
      <c r="C1557" s="13" t="s">
        <v>1587</v>
      </c>
      <c r="D1557" s="13" t="s">
        <v>49</v>
      </c>
      <c r="E1557" s="13" t="s">
        <v>74</v>
      </c>
      <c r="F1557" s="15" t="s">
        <v>84</v>
      </c>
      <c r="G1557" s="13">
        <v>32.159931999999998</v>
      </c>
      <c r="H1557" s="13">
        <v>-103.841589</v>
      </c>
      <c r="I1557" s="16" t="s">
        <v>75</v>
      </c>
      <c r="J1557" s="13" t="s">
        <v>53</v>
      </c>
      <c r="K1557" s="13">
        <v>13</v>
      </c>
      <c r="L1557" s="13">
        <v>14</v>
      </c>
      <c r="M1557" s="13" t="s">
        <v>55</v>
      </c>
      <c r="N1557" s="13" t="s">
        <v>56</v>
      </c>
      <c r="O1557" s="13" t="s">
        <v>1600</v>
      </c>
      <c r="P1557" s="13" t="s">
        <v>58</v>
      </c>
      <c r="Q1557" s="13" t="s">
        <v>58</v>
      </c>
      <c r="R1557" s="13" t="s">
        <v>58</v>
      </c>
      <c r="Y1557" s="13">
        <v>80</v>
      </c>
      <c r="Z1557" s="13" t="s">
        <v>59</v>
      </c>
      <c r="AA1557" s="13">
        <v>80</v>
      </c>
      <c r="AB1557" s="13" t="s">
        <v>59</v>
      </c>
      <c r="AC1557" s="13" t="s">
        <v>67</v>
      </c>
      <c r="AD1557" s="13" t="s">
        <v>61</v>
      </c>
      <c r="AE1557" s="13">
        <v>3.2</v>
      </c>
      <c r="AF1557" s="13" t="s">
        <v>68</v>
      </c>
      <c r="AG1557" s="13" t="s">
        <v>69</v>
      </c>
      <c r="AK1557" s="13" t="s">
        <v>63</v>
      </c>
      <c r="AL1557" s="13">
        <v>8760</v>
      </c>
      <c r="AM1557" s="13" t="s">
        <v>64</v>
      </c>
      <c r="AO1557" s="11">
        <v>44068.419317129628</v>
      </c>
      <c r="AP1557" s="11" t="s">
        <v>66</v>
      </c>
      <c r="AQ1557" s="11" t="s">
        <v>49</v>
      </c>
      <c r="AR1557" s="11" t="s">
        <v>66</v>
      </c>
      <c r="AS1557" s="11" t="s">
        <v>55</v>
      </c>
      <c r="AT1557" s="11" t="s">
        <v>66</v>
      </c>
      <c r="AU1557" s="11" t="s">
        <v>61</v>
      </c>
      <c r="AV1557" t="s">
        <v>66</v>
      </c>
      <c r="AW1557" t="s">
        <v>66</v>
      </c>
    </row>
    <row r="1558" spans="1:50" hidden="1" x14ac:dyDescent="0.25">
      <c r="A1558" s="13" t="s">
        <v>1494</v>
      </c>
      <c r="B1558" s="13">
        <v>38481</v>
      </c>
      <c r="C1558" s="13" t="s">
        <v>1587</v>
      </c>
      <c r="D1558" s="13" t="s">
        <v>49</v>
      </c>
      <c r="E1558" s="13" t="s">
        <v>74</v>
      </c>
      <c r="F1558" s="15" t="s">
        <v>84</v>
      </c>
      <c r="G1558" s="13">
        <v>32.159931999999998</v>
      </c>
      <c r="H1558" s="13">
        <v>-103.841589</v>
      </c>
      <c r="I1558" s="16" t="s">
        <v>75</v>
      </c>
      <c r="J1558" s="13" t="s">
        <v>53</v>
      </c>
      <c r="K1558" s="13">
        <v>14</v>
      </c>
      <c r="L1558" s="13">
        <v>15</v>
      </c>
      <c r="M1558" s="13" t="s">
        <v>55</v>
      </c>
      <c r="N1558" s="13" t="s">
        <v>56</v>
      </c>
      <c r="O1558" s="13" t="s">
        <v>1601</v>
      </c>
      <c r="P1558" s="13" t="s">
        <v>58</v>
      </c>
      <c r="Q1558" s="13" t="s">
        <v>58</v>
      </c>
      <c r="R1558" s="13" t="s">
        <v>58</v>
      </c>
      <c r="Y1558" s="13">
        <v>80</v>
      </c>
      <c r="Z1558" s="13" t="s">
        <v>59</v>
      </c>
      <c r="AA1558" s="13">
        <v>80</v>
      </c>
      <c r="AB1558" s="13" t="s">
        <v>59</v>
      </c>
      <c r="AC1558" s="13" t="s">
        <v>67</v>
      </c>
      <c r="AD1558" s="13" t="s">
        <v>61</v>
      </c>
      <c r="AE1558" s="13">
        <v>3.2</v>
      </c>
      <c r="AF1558" s="13" t="s">
        <v>68</v>
      </c>
      <c r="AG1558" s="13" t="s">
        <v>69</v>
      </c>
      <c r="AK1558" s="13" t="s">
        <v>63</v>
      </c>
      <c r="AL1558" s="13">
        <v>8760</v>
      </c>
      <c r="AM1558" s="13" t="s">
        <v>64</v>
      </c>
      <c r="AO1558" s="11">
        <v>44068.419317129628</v>
      </c>
      <c r="AP1558" s="11" t="s">
        <v>66</v>
      </c>
      <c r="AQ1558" s="11" t="s">
        <v>49</v>
      </c>
      <c r="AR1558" s="11" t="s">
        <v>66</v>
      </c>
      <c r="AS1558" s="11" t="s">
        <v>55</v>
      </c>
      <c r="AT1558" s="11" t="s">
        <v>66</v>
      </c>
      <c r="AU1558" s="11" t="s">
        <v>61</v>
      </c>
      <c r="AV1558" t="s">
        <v>66</v>
      </c>
      <c r="AW1558" t="s">
        <v>66</v>
      </c>
    </row>
    <row r="1559" spans="1:50" x14ac:dyDescent="0.25">
      <c r="A1559" s="13" t="s">
        <v>1494</v>
      </c>
      <c r="B1559" s="13">
        <v>38481</v>
      </c>
      <c r="C1559" s="13" t="s">
        <v>1587</v>
      </c>
      <c r="D1559" s="13" t="s">
        <v>49</v>
      </c>
      <c r="E1559" s="13" t="s">
        <v>74</v>
      </c>
      <c r="F1559" s="15" t="s">
        <v>84</v>
      </c>
      <c r="G1559" s="13">
        <v>32.159931999999998</v>
      </c>
      <c r="H1559" s="13">
        <v>-103.841589</v>
      </c>
      <c r="I1559" s="16" t="s">
        <v>75</v>
      </c>
      <c r="J1559" s="13" t="s">
        <v>53</v>
      </c>
      <c r="K1559" s="13">
        <v>14</v>
      </c>
      <c r="L1559" s="13">
        <v>15</v>
      </c>
      <c r="M1559" s="13" t="s">
        <v>55</v>
      </c>
      <c r="N1559" s="13" t="s">
        <v>56</v>
      </c>
      <c r="O1559" s="13" t="s">
        <v>1601</v>
      </c>
      <c r="P1559" s="13" t="s">
        <v>58</v>
      </c>
      <c r="Q1559" s="13" t="s">
        <v>58</v>
      </c>
      <c r="R1559" s="13" t="s">
        <v>58</v>
      </c>
      <c r="Y1559" s="13">
        <v>80</v>
      </c>
      <c r="Z1559" s="13" t="s">
        <v>59</v>
      </c>
      <c r="AA1559" s="13">
        <v>80</v>
      </c>
      <c r="AB1559" s="13" t="s">
        <v>59</v>
      </c>
      <c r="AC1559" s="13" t="s">
        <v>67</v>
      </c>
      <c r="AD1559" s="13" t="s">
        <v>61</v>
      </c>
      <c r="AE1559" s="13">
        <v>14.1</v>
      </c>
      <c r="AF1559" s="13" t="s">
        <v>62</v>
      </c>
      <c r="AG1559" s="13" t="s">
        <v>69</v>
      </c>
      <c r="AK1559" s="13" t="s">
        <v>63</v>
      </c>
      <c r="AL1559" s="13">
        <v>8760</v>
      </c>
      <c r="AM1559" s="13" t="s">
        <v>64</v>
      </c>
      <c r="AO1559" s="11">
        <v>44068.419317129628</v>
      </c>
      <c r="AP1559" s="11" t="s">
        <v>66</v>
      </c>
      <c r="AQ1559" s="11" t="s">
        <v>49</v>
      </c>
      <c r="AR1559" s="11" t="s">
        <v>66</v>
      </c>
      <c r="AS1559" s="11" t="s">
        <v>55</v>
      </c>
      <c r="AT1559" s="11" t="s">
        <v>66</v>
      </c>
      <c r="AU1559" s="11" t="s">
        <v>61</v>
      </c>
      <c r="AV1559" t="s">
        <v>66</v>
      </c>
      <c r="AW1559" t="s">
        <v>66</v>
      </c>
      <c r="AX1559">
        <f>AE1559*AX$5</f>
        <v>7.05</v>
      </c>
    </row>
    <row r="1560" spans="1:50" hidden="1" x14ac:dyDescent="0.25">
      <c r="A1560" s="13" t="s">
        <v>1494</v>
      </c>
      <c r="B1560" s="13">
        <v>38481</v>
      </c>
      <c r="C1560" s="13" t="s">
        <v>1587</v>
      </c>
      <c r="D1560" s="13" t="s">
        <v>49</v>
      </c>
      <c r="E1560" s="13" t="s">
        <v>74</v>
      </c>
      <c r="F1560" s="15" t="s">
        <v>84</v>
      </c>
      <c r="G1560" s="13">
        <v>32.159931999999998</v>
      </c>
      <c r="H1560" s="13">
        <v>-103.841589</v>
      </c>
      <c r="I1560" s="16" t="s">
        <v>75</v>
      </c>
      <c r="J1560" s="13" t="s">
        <v>53</v>
      </c>
      <c r="K1560" s="13">
        <v>15</v>
      </c>
      <c r="L1560" s="13">
        <v>16</v>
      </c>
      <c r="M1560" s="13" t="s">
        <v>55</v>
      </c>
      <c r="N1560" s="13" t="s">
        <v>56</v>
      </c>
      <c r="O1560" s="13" t="s">
        <v>1602</v>
      </c>
      <c r="P1560" s="13" t="s">
        <v>58</v>
      </c>
      <c r="Q1560" s="13" t="s">
        <v>58</v>
      </c>
      <c r="R1560" s="13" t="s">
        <v>58</v>
      </c>
      <c r="Y1560" s="13">
        <v>39.14</v>
      </c>
      <c r="Z1560" s="13" t="s">
        <v>59</v>
      </c>
      <c r="AA1560" s="13">
        <v>39.14</v>
      </c>
      <c r="AB1560" s="13" t="s">
        <v>59</v>
      </c>
      <c r="AC1560" s="13" t="s">
        <v>67</v>
      </c>
      <c r="AD1560" s="13" t="s">
        <v>61</v>
      </c>
      <c r="AE1560" s="13">
        <v>1.6</v>
      </c>
      <c r="AF1560" s="13" t="s">
        <v>68</v>
      </c>
      <c r="AG1560" s="13" t="s">
        <v>69</v>
      </c>
      <c r="AK1560" s="13" t="s">
        <v>63</v>
      </c>
      <c r="AL1560" s="13">
        <v>8760</v>
      </c>
      <c r="AM1560" s="13" t="s">
        <v>64</v>
      </c>
      <c r="AO1560" s="11">
        <v>44068.419317129628</v>
      </c>
      <c r="AP1560" s="11" t="s">
        <v>66</v>
      </c>
      <c r="AQ1560" s="11" t="s">
        <v>49</v>
      </c>
      <c r="AR1560" s="11" t="s">
        <v>66</v>
      </c>
      <c r="AS1560" s="11" t="s">
        <v>55</v>
      </c>
      <c r="AT1560" s="11" t="s">
        <v>66</v>
      </c>
      <c r="AU1560" s="11" t="s">
        <v>61</v>
      </c>
      <c r="AV1560" t="s">
        <v>66</v>
      </c>
      <c r="AW1560" t="s">
        <v>66</v>
      </c>
    </row>
    <row r="1561" spans="1:50" x14ac:dyDescent="0.25">
      <c r="A1561" s="13" t="s">
        <v>1494</v>
      </c>
      <c r="B1561" s="13">
        <v>38481</v>
      </c>
      <c r="C1561" s="13" t="s">
        <v>1587</v>
      </c>
      <c r="D1561" s="13" t="s">
        <v>49</v>
      </c>
      <c r="E1561" s="13" t="s">
        <v>74</v>
      </c>
      <c r="F1561" s="15" t="s">
        <v>84</v>
      </c>
      <c r="G1561" s="13">
        <v>32.159931999999998</v>
      </c>
      <c r="H1561" s="13">
        <v>-103.841589</v>
      </c>
      <c r="I1561" s="16" t="s">
        <v>75</v>
      </c>
      <c r="J1561" s="13" t="s">
        <v>53</v>
      </c>
      <c r="K1561" s="13">
        <v>15</v>
      </c>
      <c r="L1561" s="13">
        <v>16</v>
      </c>
      <c r="M1561" s="13" t="s">
        <v>55</v>
      </c>
      <c r="N1561" s="13" t="s">
        <v>56</v>
      </c>
      <c r="O1561" s="13" t="s">
        <v>1602</v>
      </c>
      <c r="P1561" s="13" t="s">
        <v>58</v>
      </c>
      <c r="Q1561" s="13" t="s">
        <v>58</v>
      </c>
      <c r="R1561" s="13" t="s">
        <v>58</v>
      </c>
      <c r="Y1561" s="13">
        <v>39.14</v>
      </c>
      <c r="Z1561" s="13" t="s">
        <v>59</v>
      </c>
      <c r="AA1561" s="13">
        <v>39.14</v>
      </c>
      <c r="AB1561" s="13" t="s">
        <v>59</v>
      </c>
      <c r="AC1561" s="13" t="s">
        <v>67</v>
      </c>
      <c r="AD1561" s="13" t="s">
        <v>61</v>
      </c>
      <c r="AE1561" s="13">
        <v>6.9</v>
      </c>
      <c r="AF1561" s="13" t="s">
        <v>62</v>
      </c>
      <c r="AG1561" s="13" t="s">
        <v>69</v>
      </c>
      <c r="AK1561" s="13" t="s">
        <v>63</v>
      </c>
      <c r="AL1561" s="13">
        <v>8760</v>
      </c>
      <c r="AM1561" s="13" t="s">
        <v>64</v>
      </c>
      <c r="AO1561" s="11">
        <v>44068.419317129628</v>
      </c>
      <c r="AP1561" s="11" t="s">
        <v>66</v>
      </c>
      <c r="AQ1561" s="11" t="s">
        <v>49</v>
      </c>
      <c r="AR1561" s="11" t="s">
        <v>66</v>
      </c>
      <c r="AS1561" s="11" t="s">
        <v>55</v>
      </c>
      <c r="AT1561" s="11" t="s">
        <v>66</v>
      </c>
      <c r="AU1561" s="11" t="s">
        <v>61</v>
      </c>
      <c r="AV1561" t="s">
        <v>66</v>
      </c>
      <c r="AW1561" t="s">
        <v>66</v>
      </c>
      <c r="AX1561">
        <f t="shared" ref="AX1561:AX1562" si="2">AE1561*AX$5</f>
        <v>3.45</v>
      </c>
    </row>
    <row r="1562" spans="1:50" x14ac:dyDescent="0.25">
      <c r="A1562" s="13" t="s">
        <v>1494</v>
      </c>
      <c r="B1562" s="13">
        <v>38481</v>
      </c>
      <c r="C1562" s="13" t="s">
        <v>1587</v>
      </c>
      <c r="D1562" s="13" t="s">
        <v>49</v>
      </c>
      <c r="E1562" s="13" t="s">
        <v>74</v>
      </c>
      <c r="F1562" s="15" t="s">
        <v>84</v>
      </c>
      <c r="G1562" s="13">
        <v>32.159931999999998</v>
      </c>
      <c r="H1562" s="13">
        <v>-103.841589</v>
      </c>
      <c r="I1562" s="16" t="s">
        <v>75</v>
      </c>
      <c r="J1562" s="13" t="s">
        <v>53</v>
      </c>
      <c r="K1562" s="13">
        <v>16</v>
      </c>
      <c r="L1562" s="13">
        <v>17</v>
      </c>
      <c r="M1562" s="13" t="s">
        <v>55</v>
      </c>
      <c r="N1562" s="13" t="s">
        <v>56</v>
      </c>
      <c r="O1562" s="13" t="s">
        <v>1603</v>
      </c>
      <c r="P1562" s="13" t="s">
        <v>58</v>
      </c>
      <c r="Q1562" s="13" t="s">
        <v>58</v>
      </c>
      <c r="R1562" s="13" t="s">
        <v>58</v>
      </c>
      <c r="Y1562" s="13">
        <v>39.14</v>
      </c>
      <c r="Z1562" s="13" t="s">
        <v>59</v>
      </c>
      <c r="AA1562" s="13">
        <v>39.14</v>
      </c>
      <c r="AB1562" s="13" t="s">
        <v>59</v>
      </c>
      <c r="AC1562" s="13" t="s">
        <v>67</v>
      </c>
      <c r="AD1562" s="13" t="s">
        <v>61</v>
      </c>
      <c r="AE1562" s="13">
        <v>6.9</v>
      </c>
      <c r="AF1562" s="13" t="s">
        <v>62</v>
      </c>
      <c r="AG1562" s="13" t="s">
        <v>69</v>
      </c>
      <c r="AK1562" s="13" t="s">
        <v>63</v>
      </c>
      <c r="AL1562" s="13">
        <v>8760</v>
      </c>
      <c r="AM1562" s="13" t="s">
        <v>64</v>
      </c>
      <c r="AO1562" s="11">
        <v>44068.419317129628</v>
      </c>
      <c r="AP1562" s="11" t="s">
        <v>66</v>
      </c>
      <c r="AQ1562" s="11" t="s">
        <v>49</v>
      </c>
      <c r="AR1562" s="11" t="s">
        <v>66</v>
      </c>
      <c r="AS1562" s="11" t="s">
        <v>55</v>
      </c>
      <c r="AT1562" s="11" t="s">
        <v>66</v>
      </c>
      <c r="AU1562" s="11" t="s">
        <v>61</v>
      </c>
      <c r="AV1562" t="s">
        <v>66</v>
      </c>
      <c r="AW1562" t="s">
        <v>66</v>
      </c>
      <c r="AX1562">
        <f t="shared" si="2"/>
        <v>3.45</v>
      </c>
    </row>
    <row r="1563" spans="1:50" hidden="1" x14ac:dyDescent="0.25">
      <c r="A1563" s="13" t="s">
        <v>1494</v>
      </c>
      <c r="B1563" s="13">
        <v>38481</v>
      </c>
      <c r="C1563" s="13" t="s">
        <v>1587</v>
      </c>
      <c r="D1563" s="13" t="s">
        <v>49</v>
      </c>
      <c r="E1563" s="13" t="s">
        <v>74</v>
      </c>
      <c r="F1563" s="15" t="s">
        <v>84</v>
      </c>
      <c r="G1563" s="13">
        <v>32.159931999999998</v>
      </c>
      <c r="H1563" s="13">
        <v>-103.841589</v>
      </c>
      <c r="I1563" s="16" t="s">
        <v>75</v>
      </c>
      <c r="J1563" s="13" t="s">
        <v>53</v>
      </c>
      <c r="K1563" s="13">
        <v>16</v>
      </c>
      <c r="L1563" s="13">
        <v>17</v>
      </c>
      <c r="M1563" s="13" t="s">
        <v>55</v>
      </c>
      <c r="N1563" s="13" t="s">
        <v>56</v>
      </c>
      <c r="O1563" s="13" t="s">
        <v>1603</v>
      </c>
      <c r="P1563" s="13" t="s">
        <v>58</v>
      </c>
      <c r="Q1563" s="13" t="s">
        <v>58</v>
      </c>
      <c r="R1563" s="13" t="s">
        <v>58</v>
      </c>
      <c r="Y1563" s="13">
        <v>39.14</v>
      </c>
      <c r="Z1563" s="13" t="s">
        <v>59</v>
      </c>
      <c r="AA1563" s="13">
        <v>39.14</v>
      </c>
      <c r="AB1563" s="13" t="s">
        <v>59</v>
      </c>
      <c r="AC1563" s="13" t="s">
        <v>67</v>
      </c>
      <c r="AD1563" s="13" t="s">
        <v>61</v>
      </c>
      <c r="AE1563" s="13">
        <v>1.6</v>
      </c>
      <c r="AF1563" s="13" t="s">
        <v>68</v>
      </c>
      <c r="AG1563" s="13" t="s">
        <v>69</v>
      </c>
      <c r="AK1563" s="13" t="s">
        <v>63</v>
      </c>
      <c r="AL1563" s="13">
        <v>8760</v>
      </c>
      <c r="AM1563" s="13" t="s">
        <v>64</v>
      </c>
      <c r="AO1563" s="11">
        <v>44068.419317129628</v>
      </c>
      <c r="AP1563" s="11" t="s">
        <v>66</v>
      </c>
      <c r="AQ1563" s="11" t="s">
        <v>49</v>
      </c>
      <c r="AR1563" s="11" t="s">
        <v>66</v>
      </c>
      <c r="AS1563" s="11" t="s">
        <v>55</v>
      </c>
      <c r="AT1563" s="11" t="s">
        <v>66</v>
      </c>
      <c r="AU1563" s="11" t="s">
        <v>61</v>
      </c>
      <c r="AV1563" t="s">
        <v>66</v>
      </c>
      <c r="AW1563" t="s">
        <v>66</v>
      </c>
    </row>
    <row r="1564" spans="1:50" hidden="1" x14ac:dyDescent="0.25">
      <c r="A1564" s="13" t="s">
        <v>1494</v>
      </c>
      <c r="B1564" s="13">
        <v>38481</v>
      </c>
      <c r="C1564" s="13" t="s">
        <v>1587</v>
      </c>
      <c r="D1564" s="13" t="s">
        <v>49</v>
      </c>
      <c r="E1564" s="13" t="s">
        <v>74</v>
      </c>
      <c r="F1564" s="15" t="s">
        <v>84</v>
      </c>
      <c r="G1564" s="13">
        <v>32.159931999999998</v>
      </c>
      <c r="H1564" s="13">
        <v>-103.841589</v>
      </c>
      <c r="I1564" s="16" t="s">
        <v>75</v>
      </c>
      <c r="J1564" s="13" t="s">
        <v>53</v>
      </c>
      <c r="K1564" s="13">
        <v>17</v>
      </c>
      <c r="L1564" s="13">
        <v>18</v>
      </c>
      <c r="M1564" s="13" t="s">
        <v>55</v>
      </c>
      <c r="N1564" s="13" t="s">
        <v>56</v>
      </c>
      <c r="O1564" s="13" t="s">
        <v>1604</v>
      </c>
      <c r="P1564" s="13" t="s">
        <v>58</v>
      </c>
      <c r="Q1564" s="13" t="s">
        <v>58</v>
      </c>
      <c r="R1564" s="13" t="s">
        <v>58</v>
      </c>
      <c r="Y1564" s="13">
        <v>39.14</v>
      </c>
      <c r="Z1564" s="13" t="s">
        <v>59</v>
      </c>
      <c r="AA1564" s="13">
        <v>39.14</v>
      </c>
      <c r="AB1564" s="13" t="s">
        <v>59</v>
      </c>
      <c r="AC1564" s="13" t="s">
        <v>67</v>
      </c>
      <c r="AD1564" s="13" t="s">
        <v>61</v>
      </c>
      <c r="AE1564" s="13">
        <v>1.6</v>
      </c>
      <c r="AF1564" s="13" t="s">
        <v>68</v>
      </c>
      <c r="AG1564" s="13" t="s">
        <v>69</v>
      </c>
      <c r="AK1564" s="13" t="s">
        <v>63</v>
      </c>
      <c r="AL1564" s="13">
        <v>8760</v>
      </c>
      <c r="AM1564" s="13" t="s">
        <v>64</v>
      </c>
      <c r="AO1564" s="11">
        <v>44068.419317129628</v>
      </c>
      <c r="AP1564" s="11" t="s">
        <v>66</v>
      </c>
      <c r="AQ1564" s="11" t="s">
        <v>49</v>
      </c>
      <c r="AR1564" s="11" t="s">
        <v>66</v>
      </c>
      <c r="AS1564" s="11" t="s">
        <v>55</v>
      </c>
      <c r="AT1564" s="11" t="s">
        <v>66</v>
      </c>
      <c r="AU1564" s="11" t="s">
        <v>61</v>
      </c>
      <c r="AV1564" t="s">
        <v>66</v>
      </c>
      <c r="AW1564" t="s">
        <v>66</v>
      </c>
    </row>
    <row r="1565" spans="1:50" x14ac:dyDescent="0.25">
      <c r="A1565" s="13" t="s">
        <v>1494</v>
      </c>
      <c r="B1565" s="13">
        <v>38481</v>
      </c>
      <c r="C1565" s="13" t="s">
        <v>1587</v>
      </c>
      <c r="D1565" s="13" t="s">
        <v>49</v>
      </c>
      <c r="E1565" s="13" t="s">
        <v>74</v>
      </c>
      <c r="F1565" s="15" t="s">
        <v>84</v>
      </c>
      <c r="G1565" s="13">
        <v>32.159931999999998</v>
      </c>
      <c r="H1565" s="13">
        <v>-103.841589</v>
      </c>
      <c r="I1565" s="16" t="s">
        <v>75</v>
      </c>
      <c r="J1565" s="13" t="s">
        <v>53</v>
      </c>
      <c r="K1565" s="13">
        <v>17</v>
      </c>
      <c r="L1565" s="13">
        <v>18</v>
      </c>
      <c r="M1565" s="13" t="s">
        <v>55</v>
      </c>
      <c r="N1565" s="13" t="s">
        <v>56</v>
      </c>
      <c r="O1565" s="13" t="s">
        <v>1604</v>
      </c>
      <c r="P1565" s="13" t="s">
        <v>58</v>
      </c>
      <c r="Q1565" s="13" t="s">
        <v>58</v>
      </c>
      <c r="R1565" s="13" t="s">
        <v>58</v>
      </c>
      <c r="Y1565" s="13">
        <v>39.14</v>
      </c>
      <c r="Z1565" s="13" t="s">
        <v>59</v>
      </c>
      <c r="AA1565" s="13">
        <v>39.14</v>
      </c>
      <c r="AB1565" s="13" t="s">
        <v>59</v>
      </c>
      <c r="AC1565" s="13" t="s">
        <v>67</v>
      </c>
      <c r="AD1565" s="13" t="s">
        <v>61</v>
      </c>
      <c r="AE1565" s="13">
        <v>6.9</v>
      </c>
      <c r="AF1565" s="13" t="s">
        <v>62</v>
      </c>
      <c r="AG1565" s="13" t="s">
        <v>69</v>
      </c>
      <c r="AK1565" s="13" t="s">
        <v>63</v>
      </c>
      <c r="AL1565" s="13">
        <v>8760</v>
      </c>
      <c r="AM1565" s="13" t="s">
        <v>64</v>
      </c>
      <c r="AO1565" s="11">
        <v>44068.419317129628</v>
      </c>
      <c r="AP1565" s="11" t="s">
        <v>66</v>
      </c>
      <c r="AQ1565" s="11" t="s">
        <v>49</v>
      </c>
      <c r="AR1565" s="11" t="s">
        <v>66</v>
      </c>
      <c r="AS1565" s="11" t="s">
        <v>55</v>
      </c>
      <c r="AT1565" s="11" t="s">
        <v>66</v>
      </c>
      <c r="AU1565" s="11" t="s">
        <v>61</v>
      </c>
      <c r="AV1565" t="s">
        <v>66</v>
      </c>
      <c r="AW1565" t="s">
        <v>66</v>
      </c>
      <c r="AX1565">
        <f>AE1565*AX$5</f>
        <v>3.45</v>
      </c>
    </row>
    <row r="1566" spans="1:50" hidden="1" x14ac:dyDescent="0.25">
      <c r="A1566" s="13" t="s">
        <v>1494</v>
      </c>
      <c r="B1566" s="13">
        <v>38481</v>
      </c>
      <c r="C1566" s="13" t="s">
        <v>1587</v>
      </c>
      <c r="D1566" s="13" t="s">
        <v>49</v>
      </c>
      <c r="E1566" s="13" t="s">
        <v>74</v>
      </c>
      <c r="F1566" s="15" t="s">
        <v>84</v>
      </c>
      <c r="G1566" s="13">
        <v>32.159931999999998</v>
      </c>
      <c r="H1566" s="13">
        <v>-103.841589</v>
      </c>
      <c r="I1566" s="16" t="s">
        <v>75</v>
      </c>
      <c r="J1566" s="13" t="s">
        <v>53</v>
      </c>
      <c r="K1566" s="13">
        <v>18</v>
      </c>
      <c r="L1566" s="13">
        <v>19</v>
      </c>
      <c r="M1566" s="13" t="s">
        <v>55</v>
      </c>
      <c r="N1566" s="13" t="s">
        <v>56</v>
      </c>
      <c r="O1566" s="13" t="s">
        <v>1605</v>
      </c>
      <c r="P1566" s="13" t="s">
        <v>58</v>
      </c>
      <c r="Q1566" s="13" t="s">
        <v>58</v>
      </c>
      <c r="R1566" s="13" t="s">
        <v>58</v>
      </c>
      <c r="Y1566" s="13">
        <v>39.14</v>
      </c>
      <c r="Z1566" s="13" t="s">
        <v>59</v>
      </c>
      <c r="AA1566" s="13">
        <v>39.14</v>
      </c>
      <c r="AB1566" s="13" t="s">
        <v>59</v>
      </c>
      <c r="AC1566" s="13" t="s">
        <v>67</v>
      </c>
      <c r="AD1566" s="13" t="s">
        <v>61</v>
      </c>
      <c r="AE1566" s="13">
        <v>1.6</v>
      </c>
      <c r="AF1566" s="13" t="s">
        <v>68</v>
      </c>
      <c r="AG1566" s="13" t="s">
        <v>69</v>
      </c>
      <c r="AK1566" s="13" t="s">
        <v>63</v>
      </c>
      <c r="AL1566" s="13">
        <v>8760</v>
      </c>
      <c r="AM1566" s="13" t="s">
        <v>64</v>
      </c>
      <c r="AO1566" s="11">
        <v>44068.419317129628</v>
      </c>
      <c r="AP1566" s="11" t="s">
        <v>66</v>
      </c>
      <c r="AQ1566" s="11" t="s">
        <v>49</v>
      </c>
      <c r="AR1566" s="11" t="s">
        <v>66</v>
      </c>
      <c r="AS1566" s="11" t="s">
        <v>55</v>
      </c>
      <c r="AT1566" s="11" t="s">
        <v>66</v>
      </c>
      <c r="AU1566" s="11" t="s">
        <v>61</v>
      </c>
      <c r="AV1566" t="s">
        <v>66</v>
      </c>
      <c r="AW1566" t="s">
        <v>66</v>
      </c>
    </row>
    <row r="1567" spans="1:50" x14ac:dyDescent="0.25">
      <c r="A1567" s="13" t="s">
        <v>1494</v>
      </c>
      <c r="B1567" s="13">
        <v>38481</v>
      </c>
      <c r="C1567" s="13" t="s">
        <v>1587</v>
      </c>
      <c r="D1567" s="13" t="s">
        <v>49</v>
      </c>
      <c r="E1567" s="13" t="s">
        <v>74</v>
      </c>
      <c r="F1567" s="15" t="s">
        <v>84</v>
      </c>
      <c r="G1567" s="13">
        <v>32.159931999999998</v>
      </c>
      <c r="H1567" s="13">
        <v>-103.841589</v>
      </c>
      <c r="I1567" s="16" t="s">
        <v>75</v>
      </c>
      <c r="J1567" s="13" t="s">
        <v>53</v>
      </c>
      <c r="K1567" s="13">
        <v>18</v>
      </c>
      <c r="L1567" s="13">
        <v>19</v>
      </c>
      <c r="M1567" s="13" t="s">
        <v>55</v>
      </c>
      <c r="N1567" s="13" t="s">
        <v>56</v>
      </c>
      <c r="O1567" s="13" t="s">
        <v>1605</v>
      </c>
      <c r="P1567" s="13" t="s">
        <v>58</v>
      </c>
      <c r="Q1567" s="13" t="s">
        <v>58</v>
      </c>
      <c r="R1567" s="13" t="s">
        <v>58</v>
      </c>
      <c r="Y1567" s="13">
        <v>39.14</v>
      </c>
      <c r="Z1567" s="13" t="s">
        <v>59</v>
      </c>
      <c r="AA1567" s="13">
        <v>39.14</v>
      </c>
      <c r="AB1567" s="13" t="s">
        <v>59</v>
      </c>
      <c r="AC1567" s="13" t="s">
        <v>67</v>
      </c>
      <c r="AD1567" s="13" t="s">
        <v>61</v>
      </c>
      <c r="AE1567" s="13">
        <v>6.9</v>
      </c>
      <c r="AF1567" s="13" t="s">
        <v>62</v>
      </c>
      <c r="AG1567" s="13" t="s">
        <v>69</v>
      </c>
      <c r="AK1567" s="13" t="s">
        <v>63</v>
      </c>
      <c r="AL1567" s="13">
        <v>8760</v>
      </c>
      <c r="AM1567" s="13" t="s">
        <v>64</v>
      </c>
      <c r="AO1567" s="11">
        <v>44068.419317129628</v>
      </c>
      <c r="AP1567" s="11" t="s">
        <v>66</v>
      </c>
      <c r="AQ1567" s="11" t="s">
        <v>49</v>
      </c>
      <c r="AR1567" s="11" t="s">
        <v>66</v>
      </c>
      <c r="AS1567" s="11" t="s">
        <v>55</v>
      </c>
      <c r="AT1567" s="11" t="s">
        <v>66</v>
      </c>
      <c r="AU1567" s="11" t="s">
        <v>61</v>
      </c>
      <c r="AV1567" t="s">
        <v>66</v>
      </c>
      <c r="AW1567" t="s">
        <v>66</v>
      </c>
      <c r="AX1567">
        <f>AE1567*AX$5</f>
        <v>3.45</v>
      </c>
    </row>
    <row r="1568" spans="1:50" hidden="1" x14ac:dyDescent="0.25">
      <c r="A1568" s="13" t="s">
        <v>1494</v>
      </c>
      <c r="B1568" s="13">
        <v>38790</v>
      </c>
      <c r="C1568" s="13" t="s">
        <v>1606</v>
      </c>
      <c r="D1568" s="13" t="s">
        <v>49</v>
      </c>
      <c r="E1568" s="13" t="s">
        <v>111</v>
      </c>
      <c r="F1568" s="15" t="s">
        <v>84</v>
      </c>
      <c r="G1568" s="13">
        <v>32.316110999999999</v>
      </c>
      <c r="H1568" s="13">
        <v>-103.816389</v>
      </c>
      <c r="I1568" s="16" t="s">
        <v>52</v>
      </c>
      <c r="J1568" s="13" t="s">
        <v>53</v>
      </c>
      <c r="K1568" s="13">
        <v>24</v>
      </c>
      <c r="L1568" s="13" t="s">
        <v>1500</v>
      </c>
      <c r="M1568" s="13" t="s">
        <v>55</v>
      </c>
      <c r="O1568" s="13" t="s">
        <v>1576</v>
      </c>
      <c r="P1568" s="13" t="s">
        <v>108</v>
      </c>
      <c r="Q1568" s="13" t="s">
        <v>108</v>
      </c>
      <c r="R1568" s="13" t="s">
        <v>108</v>
      </c>
      <c r="Y1568" s="13">
        <v>0.75</v>
      </c>
      <c r="Z1568" s="13" t="s">
        <v>59</v>
      </c>
      <c r="AA1568" s="13">
        <v>0.75</v>
      </c>
      <c r="AB1568" s="13" t="s">
        <v>59</v>
      </c>
      <c r="AC1568" s="13" t="s">
        <v>67</v>
      </c>
      <c r="AD1568" s="13" t="s">
        <v>61</v>
      </c>
      <c r="AE1568" s="13">
        <v>0.11</v>
      </c>
      <c r="AF1568" s="13" t="s">
        <v>68</v>
      </c>
      <c r="AG1568" s="13" t="s">
        <v>69</v>
      </c>
      <c r="AK1568" s="13" t="s">
        <v>63</v>
      </c>
      <c r="AL1568" s="13">
        <v>8760</v>
      </c>
      <c r="AM1568" s="13" t="s">
        <v>64</v>
      </c>
      <c r="AO1568" s="11">
        <v>44068.419317129628</v>
      </c>
      <c r="AP1568" s="11" t="s">
        <v>66</v>
      </c>
      <c r="AQ1568" s="11" t="s">
        <v>49</v>
      </c>
      <c r="AR1568" s="11" t="s">
        <v>66</v>
      </c>
      <c r="AS1568" s="11" t="s">
        <v>55</v>
      </c>
      <c r="AT1568" s="11" t="s">
        <v>66</v>
      </c>
      <c r="AU1568" s="11" t="s">
        <v>61</v>
      </c>
      <c r="AV1568" t="s">
        <v>66</v>
      </c>
      <c r="AW1568" t="s">
        <v>66</v>
      </c>
    </row>
    <row r="1569" spans="1:49" hidden="1" x14ac:dyDescent="0.25">
      <c r="A1569" s="13" t="s">
        <v>1494</v>
      </c>
      <c r="B1569" s="13">
        <v>38790</v>
      </c>
      <c r="C1569" s="13" t="s">
        <v>1606</v>
      </c>
      <c r="D1569" s="13" t="s">
        <v>49</v>
      </c>
      <c r="E1569" s="13" t="s">
        <v>111</v>
      </c>
      <c r="F1569" s="15" t="s">
        <v>84</v>
      </c>
      <c r="G1569" s="13">
        <v>32.316110999999999</v>
      </c>
      <c r="H1569" s="13">
        <v>-103.816389</v>
      </c>
      <c r="I1569" s="16" t="s">
        <v>52</v>
      </c>
      <c r="J1569" s="13" t="s">
        <v>53</v>
      </c>
      <c r="K1569" s="13">
        <v>24</v>
      </c>
      <c r="L1569" s="13" t="s">
        <v>1500</v>
      </c>
      <c r="M1569" s="13" t="s">
        <v>55</v>
      </c>
      <c r="O1569" s="13" t="s">
        <v>1576</v>
      </c>
      <c r="P1569" s="13" t="s">
        <v>108</v>
      </c>
      <c r="Q1569" s="13" t="s">
        <v>108</v>
      </c>
      <c r="R1569" s="13" t="s">
        <v>108</v>
      </c>
      <c r="Y1569" s="13">
        <v>0.75</v>
      </c>
      <c r="Z1569" s="13" t="s">
        <v>59</v>
      </c>
      <c r="AA1569" s="13">
        <v>0.75</v>
      </c>
      <c r="AB1569" s="13" t="s">
        <v>59</v>
      </c>
      <c r="AC1569" s="13" t="s">
        <v>67</v>
      </c>
      <c r="AD1569" s="13" t="s">
        <v>61</v>
      </c>
      <c r="AE1569" s="13">
        <v>0.48</v>
      </c>
      <c r="AF1569" s="13" t="s">
        <v>62</v>
      </c>
      <c r="AG1569" s="13" t="s">
        <v>69</v>
      </c>
      <c r="AK1569" s="13" t="s">
        <v>63</v>
      </c>
      <c r="AL1569" s="13">
        <v>8760</v>
      </c>
      <c r="AM1569" s="13" t="s">
        <v>64</v>
      </c>
      <c r="AO1569" s="11">
        <v>44068.419317129628</v>
      </c>
      <c r="AP1569" s="11" t="s">
        <v>66</v>
      </c>
      <c r="AQ1569" s="11" t="s">
        <v>49</v>
      </c>
      <c r="AR1569" s="11" t="s">
        <v>66</v>
      </c>
      <c r="AS1569" s="11" t="s">
        <v>55</v>
      </c>
      <c r="AT1569" s="11" t="s">
        <v>66</v>
      </c>
      <c r="AU1569" s="11" t="s">
        <v>61</v>
      </c>
      <c r="AV1569" t="s">
        <v>66</v>
      </c>
      <c r="AW1569" t="s">
        <v>66</v>
      </c>
    </row>
    <row r="1570" spans="1:49" hidden="1" x14ac:dyDescent="0.25">
      <c r="A1570" s="13" t="s">
        <v>1494</v>
      </c>
      <c r="B1570" s="13">
        <v>38790</v>
      </c>
      <c r="C1570" s="13" t="s">
        <v>1606</v>
      </c>
      <c r="D1570" s="13" t="s">
        <v>49</v>
      </c>
      <c r="E1570" s="13" t="s">
        <v>111</v>
      </c>
      <c r="F1570" s="15" t="s">
        <v>84</v>
      </c>
      <c r="G1570" s="13">
        <v>32.316110999999999</v>
      </c>
      <c r="H1570" s="13">
        <v>-103.816389</v>
      </c>
      <c r="I1570" s="16" t="s">
        <v>52</v>
      </c>
      <c r="J1570" s="13" t="s">
        <v>53</v>
      </c>
      <c r="K1570" s="13">
        <v>25</v>
      </c>
      <c r="L1570" s="13" t="s">
        <v>1502</v>
      </c>
      <c r="M1570" s="13" t="s">
        <v>55</v>
      </c>
      <c r="O1570" s="13" t="s">
        <v>1576</v>
      </c>
      <c r="P1570" s="13" t="s">
        <v>108</v>
      </c>
      <c r="Q1570" s="13" t="s">
        <v>108</v>
      </c>
      <c r="R1570" s="13" t="s">
        <v>108</v>
      </c>
      <c r="Y1570" s="13">
        <v>0.75</v>
      </c>
      <c r="Z1570" s="13" t="s">
        <v>59</v>
      </c>
      <c r="AA1570" s="13">
        <v>0.75</v>
      </c>
      <c r="AB1570" s="13" t="s">
        <v>59</v>
      </c>
      <c r="AC1570" s="13" t="s">
        <v>67</v>
      </c>
      <c r="AD1570" s="13" t="s">
        <v>61</v>
      </c>
      <c r="AE1570" s="13">
        <v>0.48</v>
      </c>
      <c r="AF1570" s="13" t="s">
        <v>62</v>
      </c>
      <c r="AG1570" s="13" t="s">
        <v>69</v>
      </c>
      <c r="AK1570" s="13" t="s">
        <v>63</v>
      </c>
      <c r="AL1570" s="13">
        <v>8760</v>
      </c>
      <c r="AM1570" s="13" t="s">
        <v>64</v>
      </c>
      <c r="AO1570" s="11">
        <v>44068.419317129628</v>
      </c>
      <c r="AP1570" s="11" t="s">
        <v>66</v>
      </c>
      <c r="AQ1570" s="11" t="s">
        <v>49</v>
      </c>
      <c r="AR1570" s="11" t="s">
        <v>66</v>
      </c>
      <c r="AS1570" s="11" t="s">
        <v>55</v>
      </c>
      <c r="AT1570" s="11" t="s">
        <v>66</v>
      </c>
      <c r="AU1570" s="11" t="s">
        <v>61</v>
      </c>
      <c r="AV1570" t="s">
        <v>66</v>
      </c>
      <c r="AW1570" t="s">
        <v>66</v>
      </c>
    </row>
    <row r="1571" spans="1:49" hidden="1" x14ac:dyDescent="0.25">
      <c r="A1571" s="13" t="s">
        <v>1494</v>
      </c>
      <c r="B1571" s="13">
        <v>38790</v>
      </c>
      <c r="C1571" s="13" t="s">
        <v>1606</v>
      </c>
      <c r="D1571" s="13" t="s">
        <v>49</v>
      </c>
      <c r="E1571" s="13" t="s">
        <v>111</v>
      </c>
      <c r="F1571" s="15" t="s">
        <v>84</v>
      </c>
      <c r="G1571" s="13">
        <v>32.316110999999999</v>
      </c>
      <c r="H1571" s="13">
        <v>-103.816389</v>
      </c>
      <c r="I1571" s="16" t="s">
        <v>52</v>
      </c>
      <c r="J1571" s="13" t="s">
        <v>53</v>
      </c>
      <c r="K1571" s="13">
        <v>25</v>
      </c>
      <c r="L1571" s="13" t="s">
        <v>1502</v>
      </c>
      <c r="M1571" s="13" t="s">
        <v>55</v>
      </c>
      <c r="O1571" s="13" t="s">
        <v>1576</v>
      </c>
      <c r="P1571" s="13" t="s">
        <v>108</v>
      </c>
      <c r="Q1571" s="13" t="s">
        <v>108</v>
      </c>
      <c r="R1571" s="13" t="s">
        <v>108</v>
      </c>
      <c r="Y1571" s="13">
        <v>0.75</v>
      </c>
      <c r="Z1571" s="13" t="s">
        <v>59</v>
      </c>
      <c r="AA1571" s="13">
        <v>0.75</v>
      </c>
      <c r="AB1571" s="13" t="s">
        <v>59</v>
      </c>
      <c r="AC1571" s="13" t="s">
        <v>67</v>
      </c>
      <c r="AD1571" s="13" t="s">
        <v>61</v>
      </c>
      <c r="AE1571" s="13">
        <v>0.11</v>
      </c>
      <c r="AF1571" s="13" t="s">
        <v>68</v>
      </c>
      <c r="AG1571" s="13" t="s">
        <v>69</v>
      </c>
      <c r="AK1571" s="13" t="s">
        <v>63</v>
      </c>
      <c r="AL1571" s="13">
        <v>8760</v>
      </c>
      <c r="AM1571" s="13" t="s">
        <v>64</v>
      </c>
      <c r="AO1571" s="11">
        <v>44068.419317129628</v>
      </c>
      <c r="AP1571" s="11" t="s">
        <v>66</v>
      </c>
      <c r="AQ1571" s="11" t="s">
        <v>49</v>
      </c>
      <c r="AR1571" s="11" t="s">
        <v>66</v>
      </c>
      <c r="AS1571" s="11" t="s">
        <v>55</v>
      </c>
      <c r="AT1571" s="11" t="s">
        <v>66</v>
      </c>
      <c r="AU1571" s="11" t="s">
        <v>61</v>
      </c>
      <c r="AV1571" t="s">
        <v>66</v>
      </c>
      <c r="AW1571" t="s">
        <v>66</v>
      </c>
    </row>
    <row r="1572" spans="1:49" hidden="1" x14ac:dyDescent="0.25">
      <c r="A1572" s="13" t="s">
        <v>1494</v>
      </c>
      <c r="B1572" s="13">
        <v>38790</v>
      </c>
      <c r="C1572" s="13" t="s">
        <v>1606</v>
      </c>
      <c r="D1572" s="13" t="s">
        <v>49</v>
      </c>
      <c r="E1572" s="13" t="s">
        <v>111</v>
      </c>
      <c r="F1572" s="15" t="s">
        <v>84</v>
      </c>
      <c r="G1572" s="13">
        <v>32.316110999999999</v>
      </c>
      <c r="H1572" s="13">
        <v>-103.816389</v>
      </c>
      <c r="I1572" s="16" t="s">
        <v>52</v>
      </c>
      <c r="J1572" s="13" t="s">
        <v>53</v>
      </c>
      <c r="K1572" s="13">
        <v>26</v>
      </c>
      <c r="L1572" s="13" t="s">
        <v>1503</v>
      </c>
      <c r="M1572" s="13" t="s">
        <v>55</v>
      </c>
      <c r="O1572" s="13" t="s">
        <v>1577</v>
      </c>
      <c r="P1572" s="13" t="s">
        <v>108</v>
      </c>
      <c r="Q1572" s="13" t="s">
        <v>108</v>
      </c>
      <c r="R1572" s="13" t="s">
        <v>108</v>
      </c>
      <c r="Y1572" s="13">
        <v>1.5</v>
      </c>
      <c r="Z1572" s="13" t="s">
        <v>59</v>
      </c>
      <c r="AA1572" s="13">
        <v>1.5</v>
      </c>
      <c r="AB1572" s="13" t="s">
        <v>59</v>
      </c>
      <c r="AC1572" s="13" t="s">
        <v>67</v>
      </c>
      <c r="AD1572" s="13" t="s">
        <v>61</v>
      </c>
      <c r="AE1572" s="13">
        <v>0.22</v>
      </c>
      <c r="AF1572" s="13" t="s">
        <v>68</v>
      </c>
      <c r="AG1572" s="13" t="s">
        <v>69</v>
      </c>
      <c r="AK1572" s="13" t="s">
        <v>63</v>
      </c>
      <c r="AL1572" s="13">
        <v>8760</v>
      </c>
      <c r="AM1572" s="13" t="s">
        <v>64</v>
      </c>
      <c r="AO1572" s="11">
        <v>44068.419317129628</v>
      </c>
      <c r="AP1572" s="11" t="s">
        <v>66</v>
      </c>
      <c r="AQ1572" s="11" t="s">
        <v>49</v>
      </c>
      <c r="AR1572" s="11" t="s">
        <v>66</v>
      </c>
      <c r="AS1572" s="11" t="s">
        <v>55</v>
      </c>
      <c r="AT1572" s="11" t="s">
        <v>66</v>
      </c>
      <c r="AU1572" s="11" t="s">
        <v>61</v>
      </c>
      <c r="AV1572" t="s">
        <v>66</v>
      </c>
      <c r="AW1572" t="s">
        <v>66</v>
      </c>
    </row>
    <row r="1573" spans="1:49" hidden="1" x14ac:dyDescent="0.25">
      <c r="A1573" s="13" t="s">
        <v>1494</v>
      </c>
      <c r="B1573" s="13">
        <v>38790</v>
      </c>
      <c r="C1573" s="13" t="s">
        <v>1606</v>
      </c>
      <c r="D1573" s="13" t="s">
        <v>49</v>
      </c>
      <c r="E1573" s="13" t="s">
        <v>111</v>
      </c>
      <c r="F1573" s="15" t="s">
        <v>84</v>
      </c>
      <c r="G1573" s="13">
        <v>32.316110999999999</v>
      </c>
      <c r="H1573" s="13">
        <v>-103.816389</v>
      </c>
      <c r="I1573" s="16" t="s">
        <v>52</v>
      </c>
      <c r="J1573" s="13" t="s">
        <v>53</v>
      </c>
      <c r="K1573" s="13">
        <v>26</v>
      </c>
      <c r="L1573" s="13" t="s">
        <v>1503</v>
      </c>
      <c r="M1573" s="13" t="s">
        <v>55</v>
      </c>
      <c r="O1573" s="13" t="s">
        <v>1577</v>
      </c>
      <c r="P1573" s="13" t="s">
        <v>108</v>
      </c>
      <c r="Q1573" s="13" t="s">
        <v>108</v>
      </c>
      <c r="R1573" s="13" t="s">
        <v>108</v>
      </c>
      <c r="Y1573" s="13">
        <v>1.5</v>
      </c>
      <c r="Z1573" s="13" t="s">
        <v>59</v>
      </c>
      <c r="AA1573" s="13">
        <v>1.5</v>
      </c>
      <c r="AB1573" s="13" t="s">
        <v>59</v>
      </c>
      <c r="AC1573" s="13" t="s">
        <v>67</v>
      </c>
      <c r="AD1573" s="13" t="s">
        <v>61</v>
      </c>
      <c r="AE1573" s="13">
        <v>0.96</v>
      </c>
      <c r="AF1573" s="13" t="s">
        <v>62</v>
      </c>
      <c r="AG1573" s="13" t="s">
        <v>69</v>
      </c>
      <c r="AK1573" s="13" t="s">
        <v>63</v>
      </c>
      <c r="AL1573" s="13">
        <v>8760</v>
      </c>
      <c r="AM1573" s="13" t="s">
        <v>64</v>
      </c>
      <c r="AO1573" s="11">
        <v>44068.419317129628</v>
      </c>
      <c r="AP1573" s="11" t="s">
        <v>66</v>
      </c>
      <c r="AQ1573" s="11" t="s">
        <v>49</v>
      </c>
      <c r="AR1573" s="11" t="s">
        <v>66</v>
      </c>
      <c r="AS1573" s="11" t="s">
        <v>55</v>
      </c>
      <c r="AT1573" s="11" t="s">
        <v>66</v>
      </c>
      <c r="AU1573" s="11" t="s">
        <v>61</v>
      </c>
      <c r="AV1573" t="s">
        <v>66</v>
      </c>
      <c r="AW1573" t="s">
        <v>66</v>
      </c>
    </row>
    <row r="1574" spans="1:49" hidden="1" x14ac:dyDescent="0.25">
      <c r="A1574" s="13" t="s">
        <v>1494</v>
      </c>
      <c r="B1574" s="13">
        <v>38791</v>
      </c>
      <c r="C1574" s="13" t="s">
        <v>1607</v>
      </c>
      <c r="D1574" s="13" t="s">
        <v>49</v>
      </c>
      <c r="E1574" s="13" t="s">
        <v>111</v>
      </c>
      <c r="F1574" s="15" t="s">
        <v>84</v>
      </c>
      <c r="G1574" s="13">
        <v>32.445278000000002</v>
      </c>
      <c r="H1574" s="13">
        <v>-103.844444</v>
      </c>
      <c r="I1574" s="16" t="s">
        <v>52</v>
      </c>
      <c r="J1574" s="13" t="s">
        <v>53</v>
      </c>
      <c r="K1574" s="13">
        <v>20</v>
      </c>
      <c r="L1574" s="13" t="s">
        <v>1500</v>
      </c>
      <c r="M1574" s="13" t="s">
        <v>55</v>
      </c>
      <c r="O1574" s="13" t="s">
        <v>1576</v>
      </c>
      <c r="P1574" s="13" t="s">
        <v>108</v>
      </c>
      <c r="Q1574" s="13" t="s">
        <v>108</v>
      </c>
      <c r="R1574" s="13" t="s">
        <v>108</v>
      </c>
      <c r="Y1574" s="13">
        <v>0.75</v>
      </c>
      <c r="Z1574" s="13" t="s">
        <v>59</v>
      </c>
      <c r="AA1574" s="13">
        <v>0.75</v>
      </c>
      <c r="AB1574" s="13" t="s">
        <v>59</v>
      </c>
      <c r="AC1574" s="13" t="s">
        <v>67</v>
      </c>
      <c r="AD1574" s="13" t="s">
        <v>61</v>
      </c>
      <c r="AE1574" s="13">
        <v>0.48</v>
      </c>
      <c r="AF1574" s="13" t="s">
        <v>62</v>
      </c>
      <c r="AG1574" s="13" t="s">
        <v>69</v>
      </c>
      <c r="AK1574" s="13" t="s">
        <v>63</v>
      </c>
      <c r="AL1574" s="13">
        <v>8760</v>
      </c>
      <c r="AM1574" s="13" t="s">
        <v>64</v>
      </c>
      <c r="AO1574" s="11">
        <v>44068.419317129628</v>
      </c>
      <c r="AP1574" s="11" t="s">
        <v>66</v>
      </c>
      <c r="AQ1574" s="11" t="s">
        <v>49</v>
      </c>
      <c r="AR1574" s="11" t="s">
        <v>66</v>
      </c>
      <c r="AS1574" s="11" t="s">
        <v>55</v>
      </c>
      <c r="AT1574" s="11" t="s">
        <v>66</v>
      </c>
      <c r="AU1574" s="11" t="s">
        <v>61</v>
      </c>
      <c r="AV1574" t="s">
        <v>66</v>
      </c>
      <c r="AW1574" t="s">
        <v>66</v>
      </c>
    </row>
    <row r="1575" spans="1:49" hidden="1" x14ac:dyDescent="0.25">
      <c r="A1575" s="13" t="s">
        <v>1494</v>
      </c>
      <c r="B1575" s="13">
        <v>38791</v>
      </c>
      <c r="C1575" s="13" t="s">
        <v>1607</v>
      </c>
      <c r="D1575" s="13" t="s">
        <v>49</v>
      </c>
      <c r="E1575" s="13" t="s">
        <v>111</v>
      </c>
      <c r="F1575" s="15" t="s">
        <v>84</v>
      </c>
      <c r="G1575" s="13">
        <v>32.445278000000002</v>
      </c>
      <c r="H1575" s="13">
        <v>-103.844444</v>
      </c>
      <c r="I1575" s="16" t="s">
        <v>52</v>
      </c>
      <c r="J1575" s="13" t="s">
        <v>53</v>
      </c>
      <c r="K1575" s="13">
        <v>20</v>
      </c>
      <c r="L1575" s="13" t="s">
        <v>1500</v>
      </c>
      <c r="M1575" s="13" t="s">
        <v>55</v>
      </c>
      <c r="O1575" s="13" t="s">
        <v>1576</v>
      </c>
      <c r="P1575" s="13" t="s">
        <v>108</v>
      </c>
      <c r="Q1575" s="13" t="s">
        <v>108</v>
      </c>
      <c r="R1575" s="13" t="s">
        <v>108</v>
      </c>
      <c r="Y1575" s="13">
        <v>0.75</v>
      </c>
      <c r="Z1575" s="13" t="s">
        <v>59</v>
      </c>
      <c r="AA1575" s="13">
        <v>0.75</v>
      </c>
      <c r="AB1575" s="13" t="s">
        <v>59</v>
      </c>
      <c r="AC1575" s="13" t="s">
        <v>67</v>
      </c>
      <c r="AD1575" s="13" t="s">
        <v>61</v>
      </c>
      <c r="AE1575" s="13">
        <v>0.11</v>
      </c>
      <c r="AF1575" s="13" t="s">
        <v>68</v>
      </c>
      <c r="AG1575" s="13" t="s">
        <v>69</v>
      </c>
      <c r="AK1575" s="13" t="s">
        <v>63</v>
      </c>
      <c r="AL1575" s="13">
        <v>8760</v>
      </c>
      <c r="AM1575" s="13" t="s">
        <v>64</v>
      </c>
      <c r="AO1575" s="11">
        <v>44068.419317129628</v>
      </c>
      <c r="AP1575" s="11" t="s">
        <v>66</v>
      </c>
      <c r="AQ1575" s="11" t="s">
        <v>49</v>
      </c>
      <c r="AR1575" s="11" t="s">
        <v>66</v>
      </c>
      <c r="AS1575" s="11" t="s">
        <v>55</v>
      </c>
      <c r="AT1575" s="11" t="s">
        <v>66</v>
      </c>
      <c r="AU1575" s="11" t="s">
        <v>61</v>
      </c>
      <c r="AV1575" t="s">
        <v>66</v>
      </c>
      <c r="AW1575" t="s">
        <v>66</v>
      </c>
    </row>
    <row r="1576" spans="1:49" hidden="1" x14ac:dyDescent="0.25">
      <c r="A1576" s="13" t="s">
        <v>1494</v>
      </c>
      <c r="B1576" s="13">
        <v>38791</v>
      </c>
      <c r="C1576" s="13" t="s">
        <v>1607</v>
      </c>
      <c r="D1576" s="13" t="s">
        <v>49</v>
      </c>
      <c r="E1576" s="13" t="s">
        <v>111</v>
      </c>
      <c r="F1576" s="15" t="s">
        <v>84</v>
      </c>
      <c r="G1576" s="13">
        <v>32.445278000000002</v>
      </c>
      <c r="H1576" s="13">
        <v>-103.844444</v>
      </c>
      <c r="I1576" s="16" t="s">
        <v>52</v>
      </c>
      <c r="J1576" s="13" t="s">
        <v>53</v>
      </c>
      <c r="K1576" s="13">
        <v>21</v>
      </c>
      <c r="L1576" s="13" t="s">
        <v>1502</v>
      </c>
      <c r="M1576" s="13" t="s">
        <v>55</v>
      </c>
      <c r="N1576" s="13" t="s">
        <v>56</v>
      </c>
      <c r="O1576" s="13" t="s">
        <v>1576</v>
      </c>
      <c r="P1576" s="13" t="s">
        <v>108</v>
      </c>
      <c r="Q1576" s="13" t="s">
        <v>108</v>
      </c>
      <c r="R1576" s="13" t="s">
        <v>108</v>
      </c>
      <c r="Y1576" s="13">
        <v>0.75</v>
      </c>
      <c r="Z1576" s="13" t="s">
        <v>59</v>
      </c>
      <c r="AA1576" s="13">
        <v>0.75</v>
      </c>
      <c r="AB1576" s="13" t="s">
        <v>59</v>
      </c>
      <c r="AC1576" s="13" t="s">
        <v>67</v>
      </c>
      <c r="AD1576" s="13" t="s">
        <v>61</v>
      </c>
      <c r="AE1576" s="13">
        <v>0.11</v>
      </c>
      <c r="AF1576" s="13" t="s">
        <v>68</v>
      </c>
      <c r="AG1576" s="13" t="s">
        <v>69</v>
      </c>
      <c r="AK1576" s="13" t="s">
        <v>63</v>
      </c>
      <c r="AL1576" s="13">
        <v>8760</v>
      </c>
      <c r="AM1576" s="13" t="s">
        <v>64</v>
      </c>
      <c r="AO1576" s="11">
        <v>44068.419317129628</v>
      </c>
      <c r="AP1576" s="11" t="s">
        <v>66</v>
      </c>
      <c r="AQ1576" s="11" t="s">
        <v>49</v>
      </c>
      <c r="AR1576" s="11" t="s">
        <v>66</v>
      </c>
      <c r="AS1576" s="11" t="s">
        <v>55</v>
      </c>
      <c r="AT1576" s="11" t="s">
        <v>66</v>
      </c>
      <c r="AU1576" s="11" t="s">
        <v>61</v>
      </c>
      <c r="AV1576" t="s">
        <v>66</v>
      </c>
      <c r="AW1576" t="s">
        <v>66</v>
      </c>
    </row>
    <row r="1577" spans="1:49" hidden="1" x14ac:dyDescent="0.25">
      <c r="A1577" s="13" t="s">
        <v>1494</v>
      </c>
      <c r="B1577" s="13">
        <v>38791</v>
      </c>
      <c r="C1577" s="13" t="s">
        <v>1607</v>
      </c>
      <c r="D1577" s="13" t="s">
        <v>49</v>
      </c>
      <c r="E1577" s="13" t="s">
        <v>111</v>
      </c>
      <c r="F1577" s="15" t="s">
        <v>84</v>
      </c>
      <c r="G1577" s="13">
        <v>32.445278000000002</v>
      </c>
      <c r="H1577" s="13">
        <v>-103.844444</v>
      </c>
      <c r="I1577" s="16" t="s">
        <v>52</v>
      </c>
      <c r="J1577" s="13" t="s">
        <v>53</v>
      </c>
      <c r="K1577" s="13">
        <v>21</v>
      </c>
      <c r="L1577" s="13" t="s">
        <v>1502</v>
      </c>
      <c r="M1577" s="13" t="s">
        <v>55</v>
      </c>
      <c r="N1577" s="13" t="s">
        <v>56</v>
      </c>
      <c r="O1577" s="13" t="s">
        <v>1576</v>
      </c>
      <c r="P1577" s="13" t="s">
        <v>108</v>
      </c>
      <c r="Q1577" s="13" t="s">
        <v>108</v>
      </c>
      <c r="R1577" s="13" t="s">
        <v>108</v>
      </c>
      <c r="Y1577" s="13">
        <v>0.75</v>
      </c>
      <c r="Z1577" s="13" t="s">
        <v>59</v>
      </c>
      <c r="AA1577" s="13">
        <v>0.75</v>
      </c>
      <c r="AB1577" s="13" t="s">
        <v>59</v>
      </c>
      <c r="AC1577" s="13" t="s">
        <v>67</v>
      </c>
      <c r="AD1577" s="13" t="s">
        <v>61</v>
      </c>
      <c r="AE1577" s="13">
        <v>0.48</v>
      </c>
      <c r="AF1577" s="13" t="s">
        <v>62</v>
      </c>
      <c r="AG1577" s="13" t="s">
        <v>69</v>
      </c>
      <c r="AK1577" s="13" t="s">
        <v>63</v>
      </c>
      <c r="AL1577" s="13">
        <v>8760</v>
      </c>
      <c r="AM1577" s="13" t="s">
        <v>64</v>
      </c>
      <c r="AO1577" s="11">
        <v>44068.419317129628</v>
      </c>
      <c r="AP1577" s="11" t="s">
        <v>66</v>
      </c>
      <c r="AQ1577" s="11" t="s">
        <v>49</v>
      </c>
      <c r="AR1577" s="11" t="s">
        <v>66</v>
      </c>
      <c r="AS1577" s="11" t="s">
        <v>55</v>
      </c>
      <c r="AT1577" s="11" t="s">
        <v>66</v>
      </c>
      <c r="AU1577" s="11" t="s">
        <v>61</v>
      </c>
      <c r="AV1577" t="s">
        <v>66</v>
      </c>
      <c r="AW1577" t="s">
        <v>66</v>
      </c>
    </row>
    <row r="1578" spans="1:49" hidden="1" x14ac:dyDescent="0.25">
      <c r="A1578" s="13" t="s">
        <v>1494</v>
      </c>
      <c r="B1578" s="13">
        <v>38791</v>
      </c>
      <c r="C1578" s="13" t="s">
        <v>1607</v>
      </c>
      <c r="D1578" s="13" t="s">
        <v>49</v>
      </c>
      <c r="E1578" s="13" t="s">
        <v>111</v>
      </c>
      <c r="F1578" s="15" t="s">
        <v>84</v>
      </c>
      <c r="G1578" s="13">
        <v>32.445278000000002</v>
      </c>
      <c r="H1578" s="13">
        <v>-103.844444</v>
      </c>
      <c r="I1578" s="16" t="s">
        <v>52</v>
      </c>
      <c r="J1578" s="13" t="s">
        <v>53</v>
      </c>
      <c r="K1578" s="13">
        <v>22</v>
      </c>
      <c r="L1578" s="13" t="s">
        <v>1503</v>
      </c>
      <c r="M1578" s="13" t="s">
        <v>55</v>
      </c>
      <c r="N1578" s="13" t="s">
        <v>56</v>
      </c>
      <c r="O1578" s="13" t="s">
        <v>1577</v>
      </c>
      <c r="P1578" s="13" t="s">
        <v>108</v>
      </c>
      <c r="Q1578" s="13" t="s">
        <v>108</v>
      </c>
      <c r="R1578" s="13" t="s">
        <v>108</v>
      </c>
      <c r="Y1578" s="13">
        <v>1.5</v>
      </c>
      <c r="Z1578" s="13" t="s">
        <v>59</v>
      </c>
      <c r="AA1578" s="13">
        <v>1.5</v>
      </c>
      <c r="AB1578" s="13" t="s">
        <v>59</v>
      </c>
      <c r="AC1578" s="13" t="s">
        <v>67</v>
      </c>
      <c r="AD1578" s="13" t="s">
        <v>61</v>
      </c>
      <c r="AE1578" s="13">
        <v>0.96</v>
      </c>
      <c r="AF1578" s="13" t="s">
        <v>62</v>
      </c>
      <c r="AG1578" s="13" t="s">
        <v>69</v>
      </c>
      <c r="AK1578" s="13" t="s">
        <v>63</v>
      </c>
      <c r="AL1578" s="13">
        <v>8760</v>
      </c>
      <c r="AM1578" s="13" t="s">
        <v>64</v>
      </c>
      <c r="AO1578" s="11">
        <v>44068.419317129628</v>
      </c>
      <c r="AP1578" s="11" t="s">
        <v>66</v>
      </c>
      <c r="AQ1578" s="11" t="s">
        <v>49</v>
      </c>
      <c r="AR1578" s="11" t="s">
        <v>66</v>
      </c>
      <c r="AS1578" s="11" t="s">
        <v>55</v>
      </c>
      <c r="AT1578" s="11" t="s">
        <v>66</v>
      </c>
      <c r="AU1578" s="11" t="s">
        <v>61</v>
      </c>
      <c r="AV1578" t="s">
        <v>66</v>
      </c>
      <c r="AW1578" t="s">
        <v>66</v>
      </c>
    </row>
    <row r="1579" spans="1:49" hidden="1" x14ac:dyDescent="0.25">
      <c r="A1579" s="13" t="s">
        <v>1494</v>
      </c>
      <c r="B1579" s="13">
        <v>38791</v>
      </c>
      <c r="C1579" s="13" t="s">
        <v>1607</v>
      </c>
      <c r="D1579" s="13" t="s">
        <v>49</v>
      </c>
      <c r="E1579" s="13" t="s">
        <v>111</v>
      </c>
      <c r="F1579" s="15" t="s">
        <v>84</v>
      </c>
      <c r="G1579" s="13">
        <v>32.445278000000002</v>
      </c>
      <c r="H1579" s="13">
        <v>-103.844444</v>
      </c>
      <c r="I1579" s="16" t="s">
        <v>52</v>
      </c>
      <c r="J1579" s="13" t="s">
        <v>53</v>
      </c>
      <c r="K1579" s="13">
        <v>22</v>
      </c>
      <c r="L1579" s="13" t="s">
        <v>1503</v>
      </c>
      <c r="M1579" s="13" t="s">
        <v>55</v>
      </c>
      <c r="N1579" s="13" t="s">
        <v>56</v>
      </c>
      <c r="O1579" s="13" t="s">
        <v>1577</v>
      </c>
      <c r="P1579" s="13" t="s">
        <v>108</v>
      </c>
      <c r="Q1579" s="13" t="s">
        <v>108</v>
      </c>
      <c r="R1579" s="13" t="s">
        <v>108</v>
      </c>
      <c r="Y1579" s="13">
        <v>1.5</v>
      </c>
      <c r="Z1579" s="13" t="s">
        <v>59</v>
      </c>
      <c r="AA1579" s="13">
        <v>1.5</v>
      </c>
      <c r="AB1579" s="13" t="s">
        <v>59</v>
      </c>
      <c r="AC1579" s="13" t="s">
        <v>67</v>
      </c>
      <c r="AD1579" s="13" t="s">
        <v>61</v>
      </c>
      <c r="AE1579" s="13">
        <v>0.22</v>
      </c>
      <c r="AF1579" s="13" t="s">
        <v>68</v>
      </c>
      <c r="AG1579" s="13" t="s">
        <v>69</v>
      </c>
      <c r="AK1579" s="13" t="s">
        <v>63</v>
      </c>
      <c r="AL1579" s="13">
        <v>8760</v>
      </c>
      <c r="AM1579" s="13" t="s">
        <v>64</v>
      </c>
      <c r="AO1579" s="11">
        <v>44068.419317129628</v>
      </c>
      <c r="AP1579" s="11" t="s">
        <v>66</v>
      </c>
      <c r="AQ1579" s="11" t="s">
        <v>49</v>
      </c>
      <c r="AR1579" s="11" t="s">
        <v>66</v>
      </c>
      <c r="AS1579" s="11" t="s">
        <v>55</v>
      </c>
      <c r="AT1579" s="11" t="s">
        <v>66</v>
      </c>
      <c r="AU1579" s="11" t="s">
        <v>61</v>
      </c>
      <c r="AV1579" t="s">
        <v>66</v>
      </c>
      <c r="AW1579" t="s">
        <v>66</v>
      </c>
    </row>
    <row r="1580" spans="1:49" hidden="1" x14ac:dyDescent="0.25">
      <c r="A1580" s="13" t="s">
        <v>1494</v>
      </c>
      <c r="B1580" s="13">
        <v>38798</v>
      </c>
      <c r="C1580" s="13" t="s">
        <v>1608</v>
      </c>
      <c r="D1580" s="13" t="s">
        <v>49</v>
      </c>
      <c r="E1580" s="13" t="s">
        <v>111</v>
      </c>
      <c r="F1580" s="15" t="s">
        <v>84</v>
      </c>
      <c r="G1580" s="13">
        <v>32.558332999999998</v>
      </c>
      <c r="H1580" s="13">
        <v>-103.856944</v>
      </c>
      <c r="I1580" s="16" t="s">
        <v>52</v>
      </c>
      <c r="J1580" s="13" t="s">
        <v>53</v>
      </c>
      <c r="K1580" s="13">
        <v>34</v>
      </c>
      <c r="L1580" s="13" t="s">
        <v>1500</v>
      </c>
      <c r="M1580" s="13" t="s">
        <v>55</v>
      </c>
      <c r="N1580" s="13" t="s">
        <v>56</v>
      </c>
      <c r="O1580" s="13" t="s">
        <v>1576</v>
      </c>
      <c r="P1580" s="13" t="s">
        <v>108</v>
      </c>
      <c r="Q1580" s="13" t="s">
        <v>108</v>
      </c>
      <c r="R1580" s="13" t="s">
        <v>108</v>
      </c>
      <c r="Y1580" s="13">
        <v>0.75</v>
      </c>
      <c r="Z1580" s="13" t="s">
        <v>59</v>
      </c>
      <c r="AA1580" s="13">
        <v>0.75</v>
      </c>
      <c r="AB1580" s="13" t="s">
        <v>59</v>
      </c>
      <c r="AC1580" s="13" t="s">
        <v>67</v>
      </c>
      <c r="AD1580" s="13" t="s">
        <v>61</v>
      </c>
      <c r="AE1580" s="13">
        <v>0.11</v>
      </c>
      <c r="AF1580" s="13" t="s">
        <v>68</v>
      </c>
      <c r="AG1580" s="13" t="s">
        <v>69</v>
      </c>
      <c r="AK1580" s="13" t="s">
        <v>63</v>
      </c>
      <c r="AL1580" s="13">
        <v>8760</v>
      </c>
      <c r="AM1580" s="13" t="s">
        <v>64</v>
      </c>
      <c r="AO1580" s="11">
        <v>44068.419317129628</v>
      </c>
      <c r="AP1580" s="11" t="s">
        <v>66</v>
      </c>
      <c r="AQ1580" s="11" t="s">
        <v>49</v>
      </c>
      <c r="AR1580" s="11" t="s">
        <v>66</v>
      </c>
      <c r="AS1580" s="11" t="s">
        <v>55</v>
      </c>
      <c r="AT1580" s="11" t="s">
        <v>66</v>
      </c>
      <c r="AU1580" s="11" t="s">
        <v>61</v>
      </c>
      <c r="AV1580" t="s">
        <v>66</v>
      </c>
      <c r="AW1580" t="s">
        <v>66</v>
      </c>
    </row>
    <row r="1581" spans="1:49" hidden="1" x14ac:dyDescent="0.25">
      <c r="A1581" s="13" t="s">
        <v>1494</v>
      </c>
      <c r="B1581" s="13">
        <v>38798</v>
      </c>
      <c r="C1581" s="13" t="s">
        <v>1608</v>
      </c>
      <c r="D1581" s="13" t="s">
        <v>49</v>
      </c>
      <c r="E1581" s="13" t="s">
        <v>111</v>
      </c>
      <c r="F1581" s="15" t="s">
        <v>84</v>
      </c>
      <c r="G1581" s="13">
        <v>32.558332999999998</v>
      </c>
      <c r="H1581" s="13">
        <v>-103.856944</v>
      </c>
      <c r="I1581" s="16" t="s">
        <v>52</v>
      </c>
      <c r="J1581" s="13" t="s">
        <v>53</v>
      </c>
      <c r="K1581" s="13">
        <v>34</v>
      </c>
      <c r="L1581" s="13" t="s">
        <v>1500</v>
      </c>
      <c r="M1581" s="13" t="s">
        <v>55</v>
      </c>
      <c r="N1581" s="13" t="s">
        <v>56</v>
      </c>
      <c r="O1581" s="13" t="s">
        <v>1576</v>
      </c>
      <c r="P1581" s="13" t="s">
        <v>108</v>
      </c>
      <c r="Q1581" s="13" t="s">
        <v>108</v>
      </c>
      <c r="R1581" s="13" t="s">
        <v>108</v>
      </c>
      <c r="Y1581" s="13">
        <v>0.75</v>
      </c>
      <c r="Z1581" s="13" t="s">
        <v>59</v>
      </c>
      <c r="AA1581" s="13">
        <v>0.75</v>
      </c>
      <c r="AB1581" s="13" t="s">
        <v>59</v>
      </c>
      <c r="AC1581" s="13" t="s">
        <v>67</v>
      </c>
      <c r="AD1581" s="13" t="s">
        <v>61</v>
      </c>
      <c r="AE1581" s="13">
        <v>0.48</v>
      </c>
      <c r="AF1581" s="13" t="s">
        <v>62</v>
      </c>
      <c r="AG1581" s="13" t="s">
        <v>69</v>
      </c>
      <c r="AK1581" s="13" t="s">
        <v>63</v>
      </c>
      <c r="AL1581" s="13">
        <v>8760</v>
      </c>
      <c r="AM1581" s="13" t="s">
        <v>64</v>
      </c>
      <c r="AO1581" s="11">
        <v>44068.419317129628</v>
      </c>
      <c r="AP1581" s="11" t="s">
        <v>66</v>
      </c>
      <c r="AQ1581" s="11" t="s">
        <v>49</v>
      </c>
      <c r="AR1581" s="11" t="s">
        <v>66</v>
      </c>
      <c r="AS1581" s="11" t="s">
        <v>55</v>
      </c>
      <c r="AT1581" s="11" t="s">
        <v>66</v>
      </c>
      <c r="AU1581" s="11" t="s">
        <v>61</v>
      </c>
      <c r="AV1581" t="s">
        <v>66</v>
      </c>
      <c r="AW1581" t="s">
        <v>66</v>
      </c>
    </row>
    <row r="1582" spans="1:49" hidden="1" x14ac:dyDescent="0.25">
      <c r="A1582" s="13" t="s">
        <v>1494</v>
      </c>
      <c r="B1582" s="13">
        <v>38798</v>
      </c>
      <c r="C1582" s="13" t="s">
        <v>1608</v>
      </c>
      <c r="D1582" s="13" t="s">
        <v>49</v>
      </c>
      <c r="E1582" s="13" t="s">
        <v>111</v>
      </c>
      <c r="F1582" s="15" t="s">
        <v>84</v>
      </c>
      <c r="G1582" s="13">
        <v>32.558332999999998</v>
      </c>
      <c r="H1582" s="13">
        <v>-103.856944</v>
      </c>
      <c r="I1582" s="16" t="s">
        <v>52</v>
      </c>
      <c r="J1582" s="13" t="s">
        <v>53</v>
      </c>
      <c r="K1582" s="13">
        <v>35</v>
      </c>
      <c r="L1582" s="13" t="s">
        <v>1502</v>
      </c>
      <c r="M1582" s="13" t="s">
        <v>55</v>
      </c>
      <c r="N1582" s="13" t="s">
        <v>56</v>
      </c>
      <c r="O1582" s="13" t="s">
        <v>1576</v>
      </c>
      <c r="P1582" s="13" t="s">
        <v>108</v>
      </c>
      <c r="Q1582" s="13" t="s">
        <v>108</v>
      </c>
      <c r="R1582" s="13" t="s">
        <v>108</v>
      </c>
      <c r="Y1582" s="13">
        <v>0.75</v>
      </c>
      <c r="Z1582" s="13" t="s">
        <v>59</v>
      </c>
      <c r="AA1582" s="13">
        <v>0.75</v>
      </c>
      <c r="AB1582" s="13" t="s">
        <v>59</v>
      </c>
      <c r="AC1582" s="13" t="s">
        <v>67</v>
      </c>
      <c r="AD1582" s="13" t="s">
        <v>61</v>
      </c>
      <c r="AE1582" s="13">
        <v>0.48</v>
      </c>
      <c r="AF1582" s="13" t="s">
        <v>62</v>
      </c>
      <c r="AG1582" s="13" t="s">
        <v>69</v>
      </c>
      <c r="AK1582" s="13" t="s">
        <v>63</v>
      </c>
      <c r="AL1582" s="13">
        <v>8760</v>
      </c>
      <c r="AM1582" s="13" t="s">
        <v>64</v>
      </c>
      <c r="AO1582" s="11">
        <v>44068.419317129628</v>
      </c>
      <c r="AP1582" s="11" t="s">
        <v>66</v>
      </c>
      <c r="AQ1582" s="11" t="s">
        <v>49</v>
      </c>
      <c r="AR1582" s="11" t="s">
        <v>66</v>
      </c>
      <c r="AS1582" s="11" t="s">
        <v>55</v>
      </c>
      <c r="AT1582" s="11" t="s">
        <v>66</v>
      </c>
      <c r="AU1582" s="11" t="s">
        <v>61</v>
      </c>
      <c r="AV1582" t="s">
        <v>66</v>
      </c>
      <c r="AW1582" t="s">
        <v>66</v>
      </c>
    </row>
    <row r="1583" spans="1:49" hidden="1" x14ac:dyDescent="0.25">
      <c r="A1583" s="13" t="s">
        <v>1494</v>
      </c>
      <c r="B1583" s="13">
        <v>38798</v>
      </c>
      <c r="C1583" s="13" t="s">
        <v>1608</v>
      </c>
      <c r="D1583" s="13" t="s">
        <v>49</v>
      </c>
      <c r="E1583" s="13" t="s">
        <v>111</v>
      </c>
      <c r="F1583" s="15" t="s">
        <v>84</v>
      </c>
      <c r="G1583" s="13">
        <v>32.558332999999998</v>
      </c>
      <c r="H1583" s="13">
        <v>-103.856944</v>
      </c>
      <c r="I1583" s="16" t="s">
        <v>52</v>
      </c>
      <c r="J1583" s="13" t="s">
        <v>53</v>
      </c>
      <c r="K1583" s="13">
        <v>35</v>
      </c>
      <c r="L1583" s="13" t="s">
        <v>1502</v>
      </c>
      <c r="M1583" s="13" t="s">
        <v>55</v>
      </c>
      <c r="N1583" s="13" t="s">
        <v>56</v>
      </c>
      <c r="O1583" s="13" t="s">
        <v>1576</v>
      </c>
      <c r="P1583" s="13" t="s">
        <v>108</v>
      </c>
      <c r="Q1583" s="13" t="s">
        <v>108</v>
      </c>
      <c r="R1583" s="13" t="s">
        <v>108</v>
      </c>
      <c r="Y1583" s="13">
        <v>0.75</v>
      </c>
      <c r="Z1583" s="13" t="s">
        <v>59</v>
      </c>
      <c r="AA1583" s="13">
        <v>0.75</v>
      </c>
      <c r="AB1583" s="13" t="s">
        <v>59</v>
      </c>
      <c r="AC1583" s="13" t="s">
        <v>67</v>
      </c>
      <c r="AD1583" s="13" t="s">
        <v>61</v>
      </c>
      <c r="AE1583" s="13">
        <v>0.11</v>
      </c>
      <c r="AF1583" s="13" t="s">
        <v>68</v>
      </c>
      <c r="AG1583" s="13" t="s">
        <v>69</v>
      </c>
      <c r="AK1583" s="13" t="s">
        <v>63</v>
      </c>
      <c r="AL1583" s="13">
        <v>8760</v>
      </c>
      <c r="AM1583" s="13" t="s">
        <v>64</v>
      </c>
      <c r="AO1583" s="11">
        <v>44068.419317129628</v>
      </c>
      <c r="AP1583" s="11" t="s">
        <v>66</v>
      </c>
      <c r="AQ1583" s="11" t="s">
        <v>49</v>
      </c>
      <c r="AR1583" s="11" t="s">
        <v>66</v>
      </c>
      <c r="AS1583" s="11" t="s">
        <v>55</v>
      </c>
      <c r="AT1583" s="11" t="s">
        <v>66</v>
      </c>
      <c r="AU1583" s="11" t="s">
        <v>61</v>
      </c>
      <c r="AV1583" t="s">
        <v>66</v>
      </c>
      <c r="AW1583" t="s">
        <v>66</v>
      </c>
    </row>
    <row r="1584" spans="1:49" hidden="1" x14ac:dyDescent="0.25">
      <c r="A1584" s="13" t="s">
        <v>1494</v>
      </c>
      <c r="B1584" s="13">
        <v>38798</v>
      </c>
      <c r="C1584" s="13" t="s">
        <v>1608</v>
      </c>
      <c r="D1584" s="13" t="s">
        <v>49</v>
      </c>
      <c r="E1584" s="13" t="s">
        <v>111</v>
      </c>
      <c r="F1584" s="15" t="s">
        <v>84</v>
      </c>
      <c r="G1584" s="13">
        <v>32.558332999999998</v>
      </c>
      <c r="H1584" s="13">
        <v>-103.856944</v>
      </c>
      <c r="I1584" s="16" t="s">
        <v>52</v>
      </c>
      <c r="J1584" s="13" t="s">
        <v>53</v>
      </c>
      <c r="K1584" s="13">
        <v>36</v>
      </c>
      <c r="L1584" s="13" t="s">
        <v>1503</v>
      </c>
      <c r="M1584" s="13" t="s">
        <v>55</v>
      </c>
      <c r="N1584" s="13" t="s">
        <v>56</v>
      </c>
      <c r="O1584" s="13" t="s">
        <v>1577</v>
      </c>
      <c r="P1584" s="13" t="s">
        <v>108</v>
      </c>
      <c r="Q1584" s="13" t="s">
        <v>108</v>
      </c>
      <c r="R1584" s="13" t="s">
        <v>108</v>
      </c>
      <c r="Y1584" s="13">
        <v>1.5</v>
      </c>
      <c r="Z1584" s="13" t="s">
        <v>59</v>
      </c>
      <c r="AA1584" s="13">
        <v>1.5</v>
      </c>
      <c r="AB1584" s="13" t="s">
        <v>59</v>
      </c>
      <c r="AC1584" s="13" t="s">
        <v>67</v>
      </c>
      <c r="AD1584" s="13" t="s">
        <v>61</v>
      </c>
      <c r="AE1584" s="13">
        <v>0.96</v>
      </c>
      <c r="AF1584" s="13" t="s">
        <v>62</v>
      </c>
      <c r="AG1584" s="13" t="s">
        <v>69</v>
      </c>
      <c r="AK1584" s="13" t="s">
        <v>136</v>
      </c>
      <c r="AL1584" s="13">
        <v>8760</v>
      </c>
      <c r="AM1584" s="13" t="s">
        <v>64</v>
      </c>
      <c r="AO1584" s="11">
        <v>44068.419317129628</v>
      </c>
      <c r="AP1584" s="11" t="s">
        <v>66</v>
      </c>
      <c r="AQ1584" s="11" t="s">
        <v>49</v>
      </c>
      <c r="AR1584" s="11" t="s">
        <v>66</v>
      </c>
      <c r="AS1584" s="11" t="s">
        <v>55</v>
      </c>
      <c r="AT1584" s="11" t="s">
        <v>66</v>
      </c>
      <c r="AU1584" s="11" t="s">
        <v>61</v>
      </c>
      <c r="AV1584" t="s">
        <v>66</v>
      </c>
      <c r="AW1584" t="s">
        <v>66</v>
      </c>
    </row>
    <row r="1585" spans="1:49" hidden="1" x14ac:dyDescent="0.25">
      <c r="A1585" s="13" t="s">
        <v>1494</v>
      </c>
      <c r="B1585" s="13">
        <v>38798</v>
      </c>
      <c r="C1585" s="13" t="s">
        <v>1608</v>
      </c>
      <c r="D1585" s="13" t="s">
        <v>49</v>
      </c>
      <c r="E1585" s="13" t="s">
        <v>111</v>
      </c>
      <c r="F1585" s="15" t="s">
        <v>84</v>
      </c>
      <c r="G1585" s="13">
        <v>32.558332999999998</v>
      </c>
      <c r="H1585" s="13">
        <v>-103.856944</v>
      </c>
      <c r="I1585" s="16" t="s">
        <v>52</v>
      </c>
      <c r="J1585" s="13" t="s">
        <v>53</v>
      </c>
      <c r="K1585" s="13">
        <v>36</v>
      </c>
      <c r="L1585" s="13" t="s">
        <v>1503</v>
      </c>
      <c r="M1585" s="13" t="s">
        <v>55</v>
      </c>
      <c r="N1585" s="13" t="s">
        <v>56</v>
      </c>
      <c r="O1585" s="13" t="s">
        <v>1577</v>
      </c>
      <c r="P1585" s="13" t="s">
        <v>108</v>
      </c>
      <c r="Q1585" s="13" t="s">
        <v>108</v>
      </c>
      <c r="R1585" s="13" t="s">
        <v>108</v>
      </c>
      <c r="Y1585" s="13">
        <v>1.5</v>
      </c>
      <c r="Z1585" s="13" t="s">
        <v>59</v>
      </c>
      <c r="AA1585" s="13">
        <v>1.5</v>
      </c>
      <c r="AB1585" s="13" t="s">
        <v>59</v>
      </c>
      <c r="AC1585" s="13" t="s">
        <v>67</v>
      </c>
      <c r="AD1585" s="13" t="s">
        <v>61</v>
      </c>
      <c r="AE1585" s="13">
        <v>0.22</v>
      </c>
      <c r="AF1585" s="13" t="s">
        <v>68</v>
      </c>
      <c r="AG1585" s="13" t="s">
        <v>69</v>
      </c>
      <c r="AK1585" s="13" t="s">
        <v>136</v>
      </c>
      <c r="AL1585" s="13">
        <v>8760</v>
      </c>
      <c r="AM1585" s="13" t="s">
        <v>64</v>
      </c>
      <c r="AO1585" s="11">
        <v>44068.419317129628</v>
      </c>
      <c r="AP1585" s="11" t="s">
        <v>66</v>
      </c>
      <c r="AQ1585" s="11" t="s">
        <v>49</v>
      </c>
      <c r="AR1585" s="11" t="s">
        <v>66</v>
      </c>
      <c r="AS1585" s="11" t="s">
        <v>55</v>
      </c>
      <c r="AT1585" s="11" t="s">
        <v>66</v>
      </c>
      <c r="AU1585" s="11" t="s">
        <v>61</v>
      </c>
      <c r="AV1585" t="s">
        <v>66</v>
      </c>
      <c r="AW1585" t="s">
        <v>66</v>
      </c>
    </row>
    <row r="1586" spans="1:49" hidden="1" x14ac:dyDescent="0.25">
      <c r="A1586" s="13" t="s">
        <v>1494</v>
      </c>
      <c r="B1586" s="13">
        <v>38799</v>
      </c>
      <c r="C1586" s="13" t="s">
        <v>1609</v>
      </c>
      <c r="D1586" s="13" t="s">
        <v>49</v>
      </c>
      <c r="E1586" s="13" t="s">
        <v>111</v>
      </c>
      <c r="F1586" s="15" t="s">
        <v>51</v>
      </c>
      <c r="G1586" s="13">
        <v>32.573056000000001</v>
      </c>
      <c r="H1586" s="13">
        <v>-103.78916700000001</v>
      </c>
      <c r="I1586" s="16" t="s">
        <v>52</v>
      </c>
      <c r="J1586" s="13" t="s">
        <v>53</v>
      </c>
      <c r="K1586" s="13">
        <v>21</v>
      </c>
      <c r="L1586" s="13" t="s">
        <v>1500</v>
      </c>
      <c r="M1586" s="13" t="s">
        <v>55</v>
      </c>
      <c r="N1586" s="13" t="s">
        <v>56</v>
      </c>
      <c r="O1586" s="13" t="s">
        <v>1576</v>
      </c>
      <c r="P1586" s="13" t="s">
        <v>108</v>
      </c>
      <c r="Q1586" s="13" t="s">
        <v>108</v>
      </c>
      <c r="R1586" s="13" t="s">
        <v>108</v>
      </c>
      <c r="Y1586" s="13">
        <v>0.75</v>
      </c>
      <c r="Z1586" s="13" t="s">
        <v>59</v>
      </c>
      <c r="AA1586" s="13">
        <v>0.75</v>
      </c>
      <c r="AB1586" s="13" t="s">
        <v>59</v>
      </c>
      <c r="AC1586" s="13" t="s">
        <v>67</v>
      </c>
      <c r="AD1586" s="13" t="s">
        <v>61</v>
      </c>
      <c r="AE1586" s="13">
        <v>0.48</v>
      </c>
      <c r="AF1586" s="13" t="s">
        <v>62</v>
      </c>
      <c r="AG1586" s="13" t="s">
        <v>69</v>
      </c>
      <c r="AL1586" s="13">
        <v>8760</v>
      </c>
      <c r="AM1586" s="13" t="s">
        <v>64</v>
      </c>
      <c r="AO1586" s="11">
        <v>44068.419317129628</v>
      </c>
      <c r="AP1586" s="11" t="s">
        <v>66</v>
      </c>
      <c r="AQ1586" s="11" t="s">
        <v>49</v>
      </c>
      <c r="AR1586" s="11" t="s">
        <v>66</v>
      </c>
      <c r="AS1586" s="11" t="s">
        <v>55</v>
      </c>
      <c r="AT1586" s="11" t="s">
        <v>66</v>
      </c>
      <c r="AU1586" s="11" t="s">
        <v>61</v>
      </c>
      <c r="AV1586" t="s">
        <v>66</v>
      </c>
      <c r="AW1586" t="s">
        <v>66</v>
      </c>
    </row>
    <row r="1587" spans="1:49" hidden="1" x14ac:dyDescent="0.25">
      <c r="A1587" s="13" t="s">
        <v>1494</v>
      </c>
      <c r="B1587" s="13">
        <v>38799</v>
      </c>
      <c r="C1587" s="13" t="s">
        <v>1609</v>
      </c>
      <c r="D1587" s="13" t="s">
        <v>49</v>
      </c>
      <c r="E1587" s="13" t="s">
        <v>111</v>
      </c>
      <c r="F1587" s="15" t="s">
        <v>51</v>
      </c>
      <c r="G1587" s="13">
        <v>32.573056000000001</v>
      </c>
      <c r="H1587" s="13">
        <v>-103.78916700000001</v>
      </c>
      <c r="I1587" s="16" t="s">
        <v>52</v>
      </c>
      <c r="J1587" s="13" t="s">
        <v>53</v>
      </c>
      <c r="K1587" s="13">
        <v>21</v>
      </c>
      <c r="L1587" s="13" t="s">
        <v>1500</v>
      </c>
      <c r="M1587" s="13" t="s">
        <v>55</v>
      </c>
      <c r="N1587" s="13" t="s">
        <v>56</v>
      </c>
      <c r="O1587" s="13" t="s">
        <v>1576</v>
      </c>
      <c r="P1587" s="13" t="s">
        <v>108</v>
      </c>
      <c r="Q1587" s="13" t="s">
        <v>108</v>
      </c>
      <c r="R1587" s="13" t="s">
        <v>108</v>
      </c>
      <c r="Y1587" s="13">
        <v>0.75</v>
      </c>
      <c r="Z1587" s="13" t="s">
        <v>59</v>
      </c>
      <c r="AA1587" s="13">
        <v>0.75</v>
      </c>
      <c r="AB1587" s="13" t="s">
        <v>59</v>
      </c>
      <c r="AC1587" s="13" t="s">
        <v>67</v>
      </c>
      <c r="AD1587" s="13" t="s">
        <v>61</v>
      </c>
      <c r="AE1587" s="13">
        <v>0.11</v>
      </c>
      <c r="AF1587" s="13" t="s">
        <v>68</v>
      </c>
      <c r="AG1587" s="13" t="s">
        <v>69</v>
      </c>
      <c r="AL1587" s="13">
        <v>8760</v>
      </c>
      <c r="AM1587" s="13" t="s">
        <v>64</v>
      </c>
      <c r="AO1587" s="11">
        <v>44068.419317129628</v>
      </c>
      <c r="AP1587" s="11" t="s">
        <v>66</v>
      </c>
      <c r="AQ1587" s="11" t="s">
        <v>49</v>
      </c>
      <c r="AR1587" s="11" t="s">
        <v>66</v>
      </c>
      <c r="AS1587" s="11" t="s">
        <v>55</v>
      </c>
      <c r="AT1587" s="11" t="s">
        <v>66</v>
      </c>
      <c r="AU1587" s="11" t="s">
        <v>61</v>
      </c>
      <c r="AV1587" t="s">
        <v>66</v>
      </c>
      <c r="AW1587" t="s">
        <v>66</v>
      </c>
    </row>
    <row r="1588" spans="1:49" hidden="1" x14ac:dyDescent="0.25">
      <c r="A1588" s="13" t="s">
        <v>1494</v>
      </c>
      <c r="B1588" s="13">
        <v>38799</v>
      </c>
      <c r="C1588" s="13" t="s">
        <v>1609</v>
      </c>
      <c r="D1588" s="13" t="s">
        <v>49</v>
      </c>
      <c r="E1588" s="13" t="s">
        <v>111</v>
      </c>
      <c r="F1588" s="15" t="s">
        <v>51</v>
      </c>
      <c r="G1588" s="13">
        <v>32.573056000000001</v>
      </c>
      <c r="H1588" s="13">
        <v>-103.78916700000001</v>
      </c>
      <c r="I1588" s="16" t="s">
        <v>52</v>
      </c>
      <c r="J1588" s="13" t="s">
        <v>53</v>
      </c>
      <c r="K1588" s="13">
        <v>22</v>
      </c>
      <c r="L1588" s="13" t="s">
        <v>1502</v>
      </c>
      <c r="M1588" s="13" t="s">
        <v>55</v>
      </c>
      <c r="N1588" s="13" t="s">
        <v>56</v>
      </c>
      <c r="O1588" s="13" t="s">
        <v>1576</v>
      </c>
      <c r="P1588" s="13" t="s">
        <v>108</v>
      </c>
      <c r="Q1588" s="13" t="s">
        <v>108</v>
      </c>
      <c r="R1588" s="13" t="s">
        <v>108</v>
      </c>
      <c r="Y1588" s="13">
        <v>0.75</v>
      </c>
      <c r="Z1588" s="13" t="s">
        <v>59</v>
      </c>
      <c r="AA1588" s="13">
        <v>0.75</v>
      </c>
      <c r="AB1588" s="13" t="s">
        <v>59</v>
      </c>
      <c r="AC1588" s="13" t="s">
        <v>67</v>
      </c>
      <c r="AD1588" s="13" t="s">
        <v>61</v>
      </c>
      <c r="AE1588" s="13">
        <v>0.48</v>
      </c>
      <c r="AF1588" s="13" t="s">
        <v>62</v>
      </c>
      <c r="AG1588" s="13" t="s">
        <v>69</v>
      </c>
      <c r="AL1588" s="13">
        <v>8760</v>
      </c>
      <c r="AM1588" s="13" t="s">
        <v>64</v>
      </c>
      <c r="AO1588" s="11">
        <v>44068.419317129628</v>
      </c>
      <c r="AP1588" s="11" t="s">
        <v>66</v>
      </c>
      <c r="AQ1588" s="11" t="s">
        <v>49</v>
      </c>
      <c r="AR1588" s="11" t="s">
        <v>66</v>
      </c>
      <c r="AS1588" s="11" t="s">
        <v>55</v>
      </c>
      <c r="AT1588" s="11" t="s">
        <v>66</v>
      </c>
      <c r="AU1588" s="11" t="s">
        <v>61</v>
      </c>
      <c r="AV1588" t="s">
        <v>66</v>
      </c>
      <c r="AW1588" t="s">
        <v>66</v>
      </c>
    </row>
    <row r="1589" spans="1:49" hidden="1" x14ac:dyDescent="0.25">
      <c r="A1589" s="13" t="s">
        <v>1494</v>
      </c>
      <c r="B1589" s="13">
        <v>38799</v>
      </c>
      <c r="C1589" s="13" t="s">
        <v>1609</v>
      </c>
      <c r="D1589" s="13" t="s">
        <v>49</v>
      </c>
      <c r="E1589" s="13" t="s">
        <v>111</v>
      </c>
      <c r="F1589" s="15" t="s">
        <v>51</v>
      </c>
      <c r="G1589" s="13">
        <v>32.573056000000001</v>
      </c>
      <c r="H1589" s="13">
        <v>-103.78916700000001</v>
      </c>
      <c r="I1589" s="16" t="s">
        <v>52</v>
      </c>
      <c r="J1589" s="13" t="s">
        <v>53</v>
      </c>
      <c r="K1589" s="13">
        <v>22</v>
      </c>
      <c r="L1589" s="13" t="s">
        <v>1502</v>
      </c>
      <c r="M1589" s="13" t="s">
        <v>55</v>
      </c>
      <c r="N1589" s="13" t="s">
        <v>56</v>
      </c>
      <c r="O1589" s="13" t="s">
        <v>1576</v>
      </c>
      <c r="P1589" s="13" t="s">
        <v>108</v>
      </c>
      <c r="Q1589" s="13" t="s">
        <v>108</v>
      </c>
      <c r="R1589" s="13" t="s">
        <v>108</v>
      </c>
      <c r="Y1589" s="13">
        <v>0.75</v>
      </c>
      <c r="Z1589" s="13" t="s">
        <v>59</v>
      </c>
      <c r="AA1589" s="13">
        <v>0.75</v>
      </c>
      <c r="AB1589" s="13" t="s">
        <v>59</v>
      </c>
      <c r="AC1589" s="13" t="s">
        <v>67</v>
      </c>
      <c r="AD1589" s="13" t="s">
        <v>61</v>
      </c>
      <c r="AE1589" s="13">
        <v>0.11</v>
      </c>
      <c r="AF1589" s="13" t="s">
        <v>68</v>
      </c>
      <c r="AG1589" s="13" t="s">
        <v>69</v>
      </c>
      <c r="AL1589" s="13">
        <v>8760</v>
      </c>
      <c r="AM1589" s="13" t="s">
        <v>64</v>
      </c>
      <c r="AO1589" s="11">
        <v>44068.419317129628</v>
      </c>
      <c r="AP1589" s="11" t="s">
        <v>66</v>
      </c>
      <c r="AQ1589" s="11" t="s">
        <v>49</v>
      </c>
      <c r="AR1589" s="11" t="s">
        <v>66</v>
      </c>
      <c r="AS1589" s="11" t="s">
        <v>55</v>
      </c>
      <c r="AT1589" s="11" t="s">
        <v>66</v>
      </c>
      <c r="AU1589" s="11" t="s">
        <v>61</v>
      </c>
      <c r="AV1589" t="s">
        <v>66</v>
      </c>
      <c r="AW1589" t="s">
        <v>66</v>
      </c>
    </row>
    <row r="1590" spans="1:49" hidden="1" x14ac:dyDescent="0.25">
      <c r="A1590" s="13" t="s">
        <v>1494</v>
      </c>
      <c r="B1590" s="13">
        <v>38799</v>
      </c>
      <c r="C1590" s="13" t="s">
        <v>1609</v>
      </c>
      <c r="D1590" s="13" t="s">
        <v>49</v>
      </c>
      <c r="E1590" s="13" t="s">
        <v>111</v>
      </c>
      <c r="F1590" s="15" t="s">
        <v>51</v>
      </c>
      <c r="G1590" s="13">
        <v>32.573056000000001</v>
      </c>
      <c r="H1590" s="13">
        <v>-103.78916700000001</v>
      </c>
      <c r="I1590" s="16" t="s">
        <v>52</v>
      </c>
      <c r="J1590" s="13" t="s">
        <v>53</v>
      </c>
      <c r="K1590" s="13">
        <v>23</v>
      </c>
      <c r="L1590" s="13" t="s">
        <v>1503</v>
      </c>
      <c r="M1590" s="13" t="s">
        <v>55</v>
      </c>
      <c r="N1590" s="13" t="s">
        <v>56</v>
      </c>
      <c r="O1590" s="13" t="s">
        <v>1577</v>
      </c>
      <c r="P1590" s="13" t="s">
        <v>108</v>
      </c>
      <c r="Q1590" s="13" t="s">
        <v>108</v>
      </c>
      <c r="R1590" s="13" t="s">
        <v>108</v>
      </c>
      <c r="Y1590" s="13">
        <v>1.5</v>
      </c>
      <c r="Z1590" s="13" t="s">
        <v>59</v>
      </c>
      <c r="AA1590" s="13">
        <v>1.5</v>
      </c>
      <c r="AB1590" s="13" t="s">
        <v>59</v>
      </c>
      <c r="AC1590" s="13" t="s">
        <v>67</v>
      </c>
      <c r="AD1590" s="13" t="s">
        <v>61</v>
      </c>
      <c r="AE1590" s="13">
        <v>0.22</v>
      </c>
      <c r="AF1590" s="13" t="s">
        <v>68</v>
      </c>
      <c r="AG1590" s="13" t="s">
        <v>69</v>
      </c>
      <c r="AL1590" s="13">
        <v>8760</v>
      </c>
      <c r="AM1590" s="13" t="s">
        <v>64</v>
      </c>
      <c r="AO1590" s="11">
        <v>44068.419317129628</v>
      </c>
      <c r="AP1590" s="11" t="s">
        <v>66</v>
      </c>
      <c r="AQ1590" s="11" t="s">
        <v>49</v>
      </c>
      <c r="AR1590" s="11" t="s">
        <v>66</v>
      </c>
      <c r="AS1590" s="11" t="s">
        <v>55</v>
      </c>
      <c r="AT1590" s="11" t="s">
        <v>66</v>
      </c>
      <c r="AU1590" s="11" t="s">
        <v>61</v>
      </c>
      <c r="AV1590" t="s">
        <v>66</v>
      </c>
      <c r="AW1590" t="s">
        <v>66</v>
      </c>
    </row>
    <row r="1591" spans="1:49" hidden="1" x14ac:dyDescent="0.25">
      <c r="A1591" s="13" t="s">
        <v>1494</v>
      </c>
      <c r="B1591" s="13">
        <v>38799</v>
      </c>
      <c r="C1591" s="13" t="s">
        <v>1609</v>
      </c>
      <c r="D1591" s="13" t="s">
        <v>49</v>
      </c>
      <c r="E1591" s="13" t="s">
        <v>111</v>
      </c>
      <c r="F1591" s="15" t="s">
        <v>51</v>
      </c>
      <c r="G1591" s="13">
        <v>32.573056000000001</v>
      </c>
      <c r="H1591" s="13">
        <v>-103.78916700000001</v>
      </c>
      <c r="I1591" s="16" t="s">
        <v>52</v>
      </c>
      <c r="J1591" s="13" t="s">
        <v>53</v>
      </c>
      <c r="K1591" s="13">
        <v>23</v>
      </c>
      <c r="L1591" s="13" t="s">
        <v>1503</v>
      </c>
      <c r="M1591" s="13" t="s">
        <v>55</v>
      </c>
      <c r="N1591" s="13" t="s">
        <v>56</v>
      </c>
      <c r="O1591" s="13" t="s">
        <v>1577</v>
      </c>
      <c r="P1591" s="13" t="s">
        <v>108</v>
      </c>
      <c r="Q1591" s="13" t="s">
        <v>108</v>
      </c>
      <c r="R1591" s="13" t="s">
        <v>108</v>
      </c>
      <c r="Y1591" s="13">
        <v>1.5</v>
      </c>
      <c r="Z1591" s="13" t="s">
        <v>59</v>
      </c>
      <c r="AA1591" s="13">
        <v>1.5</v>
      </c>
      <c r="AB1591" s="13" t="s">
        <v>59</v>
      </c>
      <c r="AC1591" s="13" t="s">
        <v>67</v>
      </c>
      <c r="AD1591" s="13" t="s">
        <v>61</v>
      </c>
      <c r="AE1591" s="13">
        <v>1</v>
      </c>
      <c r="AF1591" s="13" t="s">
        <v>62</v>
      </c>
      <c r="AG1591" s="13" t="s">
        <v>69</v>
      </c>
      <c r="AL1591" s="13">
        <v>8760</v>
      </c>
      <c r="AM1591" s="13" t="s">
        <v>64</v>
      </c>
      <c r="AO1591" s="11">
        <v>44068.419317129628</v>
      </c>
      <c r="AP1591" s="11" t="s">
        <v>66</v>
      </c>
      <c r="AQ1591" s="11" t="s">
        <v>49</v>
      </c>
      <c r="AR1591" s="11" t="s">
        <v>66</v>
      </c>
      <c r="AS1591" s="11" t="s">
        <v>55</v>
      </c>
      <c r="AT1591" s="11" t="s">
        <v>66</v>
      </c>
      <c r="AU1591" s="11" t="s">
        <v>61</v>
      </c>
      <c r="AV1591" t="s">
        <v>66</v>
      </c>
      <c r="AW1591" t="s">
        <v>66</v>
      </c>
    </row>
    <row r="1592" spans="1:49" hidden="1" x14ac:dyDescent="0.25">
      <c r="A1592" s="13" t="s">
        <v>1494</v>
      </c>
      <c r="B1592" s="13">
        <v>38800</v>
      </c>
      <c r="C1592" s="13" t="s">
        <v>1610</v>
      </c>
      <c r="D1592" s="13" t="s">
        <v>49</v>
      </c>
      <c r="E1592" s="13" t="s">
        <v>111</v>
      </c>
      <c r="F1592" s="15" t="s">
        <v>84</v>
      </c>
      <c r="G1592" s="13">
        <v>32.433056000000001</v>
      </c>
      <c r="H1592" s="13">
        <v>-103.941389</v>
      </c>
      <c r="I1592" s="16" t="s">
        <v>52</v>
      </c>
      <c r="J1592" s="13" t="s">
        <v>53</v>
      </c>
      <c r="K1592" s="13">
        <v>25</v>
      </c>
      <c r="L1592" s="13" t="s">
        <v>1500</v>
      </c>
      <c r="M1592" s="13" t="s">
        <v>55</v>
      </c>
      <c r="N1592" s="13" t="s">
        <v>56</v>
      </c>
      <c r="O1592" s="13" t="s">
        <v>1576</v>
      </c>
      <c r="P1592" s="13" t="s">
        <v>108</v>
      </c>
      <c r="Q1592" s="13" t="s">
        <v>108</v>
      </c>
      <c r="R1592" s="13" t="s">
        <v>108</v>
      </c>
      <c r="Y1592" s="13">
        <v>0.75</v>
      </c>
      <c r="Z1592" s="13" t="s">
        <v>59</v>
      </c>
      <c r="AA1592" s="13">
        <v>0.75</v>
      </c>
      <c r="AB1592" s="13" t="s">
        <v>59</v>
      </c>
      <c r="AC1592" s="13" t="s">
        <v>67</v>
      </c>
      <c r="AD1592" s="13" t="s">
        <v>61</v>
      </c>
      <c r="AE1592" s="13">
        <v>0.11</v>
      </c>
      <c r="AF1592" s="13" t="s">
        <v>68</v>
      </c>
      <c r="AG1592" s="13" t="s">
        <v>69</v>
      </c>
      <c r="AK1592" s="13" t="s">
        <v>63</v>
      </c>
      <c r="AL1592" s="13">
        <v>8760</v>
      </c>
      <c r="AM1592" s="13" t="s">
        <v>64</v>
      </c>
      <c r="AO1592" s="11">
        <v>44068.419317129628</v>
      </c>
      <c r="AP1592" s="11" t="s">
        <v>66</v>
      </c>
      <c r="AQ1592" s="11" t="s">
        <v>49</v>
      </c>
      <c r="AR1592" s="11" t="s">
        <v>66</v>
      </c>
      <c r="AS1592" s="11" t="s">
        <v>55</v>
      </c>
      <c r="AT1592" s="11" t="s">
        <v>66</v>
      </c>
      <c r="AU1592" s="11" t="s">
        <v>61</v>
      </c>
      <c r="AV1592" t="s">
        <v>66</v>
      </c>
      <c r="AW1592" t="s">
        <v>66</v>
      </c>
    </row>
    <row r="1593" spans="1:49" hidden="1" x14ac:dyDescent="0.25">
      <c r="A1593" s="13" t="s">
        <v>1494</v>
      </c>
      <c r="B1593" s="13">
        <v>38800</v>
      </c>
      <c r="C1593" s="13" t="s">
        <v>1610</v>
      </c>
      <c r="D1593" s="13" t="s">
        <v>49</v>
      </c>
      <c r="E1593" s="13" t="s">
        <v>111</v>
      </c>
      <c r="F1593" s="15" t="s">
        <v>84</v>
      </c>
      <c r="G1593" s="13">
        <v>32.433056000000001</v>
      </c>
      <c r="H1593" s="13">
        <v>-103.941389</v>
      </c>
      <c r="I1593" s="16" t="s">
        <v>52</v>
      </c>
      <c r="J1593" s="13" t="s">
        <v>53</v>
      </c>
      <c r="K1593" s="13">
        <v>25</v>
      </c>
      <c r="L1593" s="13" t="s">
        <v>1500</v>
      </c>
      <c r="M1593" s="13" t="s">
        <v>55</v>
      </c>
      <c r="N1593" s="13" t="s">
        <v>56</v>
      </c>
      <c r="O1593" s="13" t="s">
        <v>1576</v>
      </c>
      <c r="P1593" s="13" t="s">
        <v>108</v>
      </c>
      <c r="Q1593" s="13" t="s">
        <v>108</v>
      </c>
      <c r="R1593" s="13" t="s">
        <v>108</v>
      </c>
      <c r="Y1593" s="13">
        <v>0.75</v>
      </c>
      <c r="Z1593" s="13" t="s">
        <v>59</v>
      </c>
      <c r="AA1593" s="13">
        <v>0.75</v>
      </c>
      <c r="AB1593" s="13" t="s">
        <v>59</v>
      </c>
      <c r="AC1593" s="13" t="s">
        <v>67</v>
      </c>
      <c r="AD1593" s="13" t="s">
        <v>61</v>
      </c>
      <c r="AE1593" s="13">
        <v>0.48</v>
      </c>
      <c r="AF1593" s="13" t="s">
        <v>62</v>
      </c>
      <c r="AG1593" s="13" t="s">
        <v>69</v>
      </c>
      <c r="AK1593" s="13" t="s">
        <v>63</v>
      </c>
      <c r="AL1593" s="13">
        <v>8760</v>
      </c>
      <c r="AM1593" s="13" t="s">
        <v>64</v>
      </c>
      <c r="AO1593" s="11">
        <v>44068.419317129628</v>
      </c>
      <c r="AP1593" s="11" t="s">
        <v>66</v>
      </c>
      <c r="AQ1593" s="11" t="s">
        <v>49</v>
      </c>
      <c r="AR1593" s="11" t="s">
        <v>66</v>
      </c>
      <c r="AS1593" s="11" t="s">
        <v>55</v>
      </c>
      <c r="AT1593" s="11" t="s">
        <v>66</v>
      </c>
      <c r="AU1593" s="11" t="s">
        <v>61</v>
      </c>
      <c r="AV1593" t="s">
        <v>66</v>
      </c>
      <c r="AW1593" t="s">
        <v>66</v>
      </c>
    </row>
    <row r="1594" spans="1:49" hidden="1" x14ac:dyDescent="0.25">
      <c r="A1594" s="13" t="s">
        <v>1494</v>
      </c>
      <c r="B1594" s="13">
        <v>38800</v>
      </c>
      <c r="C1594" s="13" t="s">
        <v>1610</v>
      </c>
      <c r="D1594" s="13" t="s">
        <v>49</v>
      </c>
      <c r="E1594" s="13" t="s">
        <v>111</v>
      </c>
      <c r="F1594" s="15" t="s">
        <v>84</v>
      </c>
      <c r="G1594" s="13">
        <v>32.433056000000001</v>
      </c>
      <c r="H1594" s="13">
        <v>-103.941389</v>
      </c>
      <c r="I1594" s="16" t="s">
        <v>52</v>
      </c>
      <c r="J1594" s="13" t="s">
        <v>53</v>
      </c>
      <c r="K1594" s="13">
        <v>26</v>
      </c>
      <c r="L1594" s="13" t="s">
        <v>1502</v>
      </c>
      <c r="M1594" s="13" t="s">
        <v>55</v>
      </c>
      <c r="N1594" s="13" t="s">
        <v>56</v>
      </c>
      <c r="O1594" s="13" t="s">
        <v>1576</v>
      </c>
      <c r="P1594" s="13" t="s">
        <v>108</v>
      </c>
      <c r="Q1594" s="13" t="s">
        <v>108</v>
      </c>
      <c r="R1594" s="13" t="s">
        <v>108</v>
      </c>
      <c r="Y1594" s="13">
        <v>0.75</v>
      </c>
      <c r="Z1594" s="13" t="s">
        <v>59</v>
      </c>
      <c r="AA1594" s="13">
        <v>0.75</v>
      </c>
      <c r="AB1594" s="13" t="s">
        <v>59</v>
      </c>
      <c r="AC1594" s="13" t="s">
        <v>67</v>
      </c>
      <c r="AD1594" s="13" t="s">
        <v>61</v>
      </c>
      <c r="AE1594" s="13">
        <v>0.11</v>
      </c>
      <c r="AF1594" s="13" t="s">
        <v>68</v>
      </c>
      <c r="AG1594" s="13" t="s">
        <v>69</v>
      </c>
      <c r="AK1594" s="13" t="s">
        <v>63</v>
      </c>
      <c r="AL1594" s="13">
        <v>8760</v>
      </c>
      <c r="AM1594" s="13" t="s">
        <v>64</v>
      </c>
      <c r="AO1594" s="11">
        <v>44068.419317129628</v>
      </c>
      <c r="AP1594" s="11" t="s">
        <v>66</v>
      </c>
      <c r="AQ1594" s="11" t="s">
        <v>49</v>
      </c>
      <c r="AR1594" s="11" t="s">
        <v>66</v>
      </c>
      <c r="AS1594" s="11" t="s">
        <v>55</v>
      </c>
      <c r="AT1594" s="11" t="s">
        <v>66</v>
      </c>
      <c r="AU1594" s="11" t="s">
        <v>61</v>
      </c>
      <c r="AV1594" t="s">
        <v>66</v>
      </c>
      <c r="AW1594" t="s">
        <v>66</v>
      </c>
    </row>
    <row r="1595" spans="1:49" hidden="1" x14ac:dyDescent="0.25">
      <c r="A1595" s="13" t="s">
        <v>1494</v>
      </c>
      <c r="B1595" s="13">
        <v>38800</v>
      </c>
      <c r="C1595" s="13" t="s">
        <v>1610</v>
      </c>
      <c r="D1595" s="13" t="s">
        <v>49</v>
      </c>
      <c r="E1595" s="13" t="s">
        <v>111</v>
      </c>
      <c r="F1595" s="15" t="s">
        <v>84</v>
      </c>
      <c r="G1595" s="13">
        <v>32.433056000000001</v>
      </c>
      <c r="H1595" s="13">
        <v>-103.941389</v>
      </c>
      <c r="I1595" s="16" t="s">
        <v>52</v>
      </c>
      <c r="J1595" s="13" t="s">
        <v>53</v>
      </c>
      <c r="K1595" s="13">
        <v>26</v>
      </c>
      <c r="L1595" s="13" t="s">
        <v>1502</v>
      </c>
      <c r="M1595" s="13" t="s">
        <v>55</v>
      </c>
      <c r="N1595" s="13" t="s">
        <v>56</v>
      </c>
      <c r="O1595" s="13" t="s">
        <v>1576</v>
      </c>
      <c r="P1595" s="13" t="s">
        <v>108</v>
      </c>
      <c r="Q1595" s="13" t="s">
        <v>108</v>
      </c>
      <c r="R1595" s="13" t="s">
        <v>108</v>
      </c>
      <c r="Y1595" s="13">
        <v>0.75</v>
      </c>
      <c r="Z1595" s="13" t="s">
        <v>59</v>
      </c>
      <c r="AA1595" s="13">
        <v>0.75</v>
      </c>
      <c r="AB1595" s="13" t="s">
        <v>59</v>
      </c>
      <c r="AC1595" s="13" t="s">
        <v>67</v>
      </c>
      <c r="AD1595" s="13" t="s">
        <v>61</v>
      </c>
      <c r="AE1595" s="13">
        <v>0.48</v>
      </c>
      <c r="AF1595" s="13" t="s">
        <v>62</v>
      </c>
      <c r="AG1595" s="13" t="s">
        <v>69</v>
      </c>
      <c r="AK1595" s="13" t="s">
        <v>63</v>
      </c>
      <c r="AL1595" s="13">
        <v>8760</v>
      </c>
      <c r="AM1595" s="13" t="s">
        <v>64</v>
      </c>
      <c r="AO1595" s="11">
        <v>44068.419317129628</v>
      </c>
      <c r="AP1595" s="11" t="s">
        <v>66</v>
      </c>
      <c r="AQ1595" s="11" t="s">
        <v>49</v>
      </c>
      <c r="AR1595" s="11" t="s">
        <v>66</v>
      </c>
      <c r="AS1595" s="11" t="s">
        <v>55</v>
      </c>
      <c r="AT1595" s="11" t="s">
        <v>66</v>
      </c>
      <c r="AU1595" s="11" t="s">
        <v>61</v>
      </c>
      <c r="AV1595" t="s">
        <v>66</v>
      </c>
      <c r="AW1595" t="s">
        <v>66</v>
      </c>
    </row>
    <row r="1596" spans="1:49" hidden="1" x14ac:dyDescent="0.25">
      <c r="A1596" s="13" t="s">
        <v>1494</v>
      </c>
      <c r="B1596" s="13">
        <v>38800</v>
      </c>
      <c r="C1596" s="13" t="s">
        <v>1610</v>
      </c>
      <c r="D1596" s="13" t="s">
        <v>49</v>
      </c>
      <c r="E1596" s="13" t="s">
        <v>111</v>
      </c>
      <c r="F1596" s="15" t="s">
        <v>84</v>
      </c>
      <c r="G1596" s="13">
        <v>32.433056000000001</v>
      </c>
      <c r="H1596" s="13">
        <v>-103.941389</v>
      </c>
      <c r="I1596" s="16" t="s">
        <v>52</v>
      </c>
      <c r="J1596" s="13" t="s">
        <v>53</v>
      </c>
      <c r="K1596" s="13">
        <v>27</v>
      </c>
      <c r="L1596" s="13" t="s">
        <v>1503</v>
      </c>
      <c r="M1596" s="13" t="s">
        <v>55</v>
      </c>
      <c r="N1596" s="13" t="s">
        <v>56</v>
      </c>
      <c r="O1596" s="13" t="s">
        <v>1577</v>
      </c>
      <c r="P1596" s="13" t="s">
        <v>108</v>
      </c>
      <c r="Q1596" s="13" t="s">
        <v>108</v>
      </c>
      <c r="R1596" s="13" t="s">
        <v>108</v>
      </c>
      <c r="Y1596" s="13">
        <v>1.5</v>
      </c>
      <c r="Z1596" s="13" t="s">
        <v>59</v>
      </c>
      <c r="AA1596" s="13">
        <v>1.5</v>
      </c>
      <c r="AB1596" s="13" t="s">
        <v>59</v>
      </c>
      <c r="AC1596" s="13" t="s">
        <v>67</v>
      </c>
      <c r="AD1596" s="13" t="s">
        <v>61</v>
      </c>
      <c r="AE1596" s="13">
        <v>0.22</v>
      </c>
      <c r="AF1596" s="13" t="s">
        <v>68</v>
      </c>
      <c r="AG1596" s="13" t="s">
        <v>69</v>
      </c>
      <c r="AK1596" s="13" t="s">
        <v>63</v>
      </c>
      <c r="AL1596" s="13">
        <v>8760</v>
      </c>
      <c r="AM1596" s="13" t="s">
        <v>64</v>
      </c>
      <c r="AO1596" s="11">
        <v>44068.419317129628</v>
      </c>
      <c r="AP1596" s="11" t="s">
        <v>66</v>
      </c>
      <c r="AQ1596" s="11" t="s">
        <v>49</v>
      </c>
      <c r="AR1596" s="11" t="s">
        <v>66</v>
      </c>
      <c r="AS1596" s="11" t="s">
        <v>55</v>
      </c>
      <c r="AT1596" s="11" t="s">
        <v>66</v>
      </c>
      <c r="AU1596" s="11" t="s">
        <v>61</v>
      </c>
      <c r="AV1596" t="s">
        <v>66</v>
      </c>
      <c r="AW1596" t="s">
        <v>66</v>
      </c>
    </row>
    <row r="1597" spans="1:49" hidden="1" x14ac:dyDescent="0.25">
      <c r="A1597" s="13" t="s">
        <v>1494</v>
      </c>
      <c r="B1597" s="13">
        <v>38800</v>
      </c>
      <c r="C1597" s="13" t="s">
        <v>1610</v>
      </c>
      <c r="D1597" s="13" t="s">
        <v>49</v>
      </c>
      <c r="E1597" s="13" t="s">
        <v>111</v>
      </c>
      <c r="F1597" s="15" t="s">
        <v>84</v>
      </c>
      <c r="G1597" s="13">
        <v>32.433056000000001</v>
      </c>
      <c r="H1597" s="13">
        <v>-103.941389</v>
      </c>
      <c r="I1597" s="16" t="s">
        <v>52</v>
      </c>
      <c r="J1597" s="13" t="s">
        <v>53</v>
      </c>
      <c r="K1597" s="13">
        <v>27</v>
      </c>
      <c r="L1597" s="13" t="s">
        <v>1503</v>
      </c>
      <c r="M1597" s="13" t="s">
        <v>55</v>
      </c>
      <c r="N1597" s="13" t="s">
        <v>56</v>
      </c>
      <c r="O1597" s="13" t="s">
        <v>1577</v>
      </c>
      <c r="P1597" s="13" t="s">
        <v>108</v>
      </c>
      <c r="Q1597" s="13" t="s">
        <v>108</v>
      </c>
      <c r="R1597" s="13" t="s">
        <v>108</v>
      </c>
      <c r="Y1597" s="13">
        <v>1.5</v>
      </c>
      <c r="Z1597" s="13" t="s">
        <v>59</v>
      </c>
      <c r="AA1597" s="13">
        <v>1.5</v>
      </c>
      <c r="AB1597" s="13" t="s">
        <v>59</v>
      </c>
      <c r="AC1597" s="13" t="s">
        <v>67</v>
      </c>
      <c r="AD1597" s="13" t="s">
        <v>61</v>
      </c>
      <c r="AE1597" s="13">
        <v>0.96</v>
      </c>
      <c r="AF1597" s="13" t="s">
        <v>62</v>
      </c>
      <c r="AG1597" s="13" t="s">
        <v>69</v>
      </c>
      <c r="AK1597" s="13" t="s">
        <v>63</v>
      </c>
      <c r="AL1597" s="13">
        <v>8760</v>
      </c>
      <c r="AM1597" s="13" t="s">
        <v>64</v>
      </c>
      <c r="AO1597" s="11">
        <v>44068.419317129628</v>
      </c>
      <c r="AP1597" s="11" t="s">
        <v>66</v>
      </c>
      <c r="AQ1597" s="11" t="s">
        <v>49</v>
      </c>
      <c r="AR1597" s="11" t="s">
        <v>66</v>
      </c>
      <c r="AS1597" s="11" t="s">
        <v>55</v>
      </c>
      <c r="AT1597" s="11" t="s">
        <v>66</v>
      </c>
      <c r="AU1597" s="11" t="s">
        <v>61</v>
      </c>
      <c r="AV1597" t="s">
        <v>66</v>
      </c>
      <c r="AW1597" t="s">
        <v>66</v>
      </c>
    </row>
    <row r="1598" spans="1:49" hidden="1" x14ac:dyDescent="0.25">
      <c r="A1598" s="13" t="s">
        <v>1494</v>
      </c>
      <c r="B1598" s="13">
        <v>38803</v>
      </c>
      <c r="C1598" s="13" t="s">
        <v>1611</v>
      </c>
      <c r="D1598" s="13" t="s">
        <v>49</v>
      </c>
      <c r="E1598" s="13" t="s">
        <v>111</v>
      </c>
      <c r="F1598" s="15" t="s">
        <v>84</v>
      </c>
      <c r="G1598" s="13">
        <v>32.373055999999998</v>
      </c>
      <c r="H1598" s="13">
        <v>-104.018889</v>
      </c>
      <c r="I1598" s="16" t="s">
        <v>52</v>
      </c>
      <c r="J1598" s="13" t="s">
        <v>53</v>
      </c>
      <c r="K1598" s="13">
        <v>25</v>
      </c>
      <c r="L1598" s="13" t="s">
        <v>1500</v>
      </c>
      <c r="M1598" s="13" t="s">
        <v>55</v>
      </c>
      <c r="O1598" s="13" t="s">
        <v>1576</v>
      </c>
      <c r="P1598" s="13" t="s">
        <v>108</v>
      </c>
      <c r="Q1598" s="13" t="s">
        <v>108</v>
      </c>
      <c r="R1598" s="13" t="s">
        <v>108</v>
      </c>
      <c r="Y1598" s="13">
        <v>0.75</v>
      </c>
      <c r="Z1598" s="13" t="s">
        <v>59</v>
      </c>
      <c r="AA1598" s="13">
        <v>0.75</v>
      </c>
      <c r="AB1598" s="13" t="s">
        <v>59</v>
      </c>
      <c r="AC1598" s="13" t="s">
        <v>67</v>
      </c>
      <c r="AD1598" s="13" t="s">
        <v>61</v>
      </c>
      <c r="AE1598" s="13">
        <v>0.11</v>
      </c>
      <c r="AF1598" s="13" t="s">
        <v>68</v>
      </c>
      <c r="AG1598" s="13" t="s">
        <v>69</v>
      </c>
      <c r="AK1598" s="13" t="s">
        <v>63</v>
      </c>
      <c r="AL1598" s="13">
        <v>8760</v>
      </c>
      <c r="AM1598" s="13" t="s">
        <v>64</v>
      </c>
      <c r="AO1598" s="11">
        <v>44068.419317129628</v>
      </c>
      <c r="AP1598" s="11" t="s">
        <v>66</v>
      </c>
      <c r="AQ1598" s="11" t="s">
        <v>49</v>
      </c>
      <c r="AR1598" s="11" t="s">
        <v>66</v>
      </c>
      <c r="AS1598" s="11" t="s">
        <v>55</v>
      </c>
      <c r="AT1598" s="11" t="s">
        <v>66</v>
      </c>
      <c r="AU1598" s="11" t="s">
        <v>61</v>
      </c>
      <c r="AV1598" t="s">
        <v>66</v>
      </c>
      <c r="AW1598" t="s">
        <v>66</v>
      </c>
    </row>
    <row r="1599" spans="1:49" hidden="1" x14ac:dyDescent="0.25">
      <c r="A1599" s="13" t="s">
        <v>1494</v>
      </c>
      <c r="B1599" s="13">
        <v>38803</v>
      </c>
      <c r="C1599" s="13" t="s">
        <v>1611</v>
      </c>
      <c r="D1599" s="13" t="s">
        <v>49</v>
      </c>
      <c r="E1599" s="13" t="s">
        <v>111</v>
      </c>
      <c r="F1599" s="15" t="s">
        <v>84</v>
      </c>
      <c r="G1599" s="13">
        <v>32.373055999999998</v>
      </c>
      <c r="H1599" s="13">
        <v>-104.018889</v>
      </c>
      <c r="I1599" s="16" t="s">
        <v>52</v>
      </c>
      <c r="J1599" s="13" t="s">
        <v>53</v>
      </c>
      <c r="K1599" s="13">
        <v>25</v>
      </c>
      <c r="L1599" s="13" t="s">
        <v>1500</v>
      </c>
      <c r="M1599" s="13" t="s">
        <v>55</v>
      </c>
      <c r="O1599" s="13" t="s">
        <v>1576</v>
      </c>
      <c r="P1599" s="13" t="s">
        <v>108</v>
      </c>
      <c r="Q1599" s="13" t="s">
        <v>108</v>
      </c>
      <c r="R1599" s="13" t="s">
        <v>108</v>
      </c>
      <c r="Y1599" s="13">
        <v>0.75</v>
      </c>
      <c r="Z1599" s="13" t="s">
        <v>59</v>
      </c>
      <c r="AA1599" s="13">
        <v>0.75</v>
      </c>
      <c r="AB1599" s="13" t="s">
        <v>59</v>
      </c>
      <c r="AC1599" s="13" t="s">
        <v>67</v>
      </c>
      <c r="AD1599" s="13" t="s">
        <v>61</v>
      </c>
      <c r="AE1599" s="13">
        <v>0.48</v>
      </c>
      <c r="AF1599" s="13" t="s">
        <v>62</v>
      </c>
      <c r="AG1599" s="13" t="s">
        <v>69</v>
      </c>
      <c r="AK1599" s="13" t="s">
        <v>63</v>
      </c>
      <c r="AL1599" s="13">
        <v>8760</v>
      </c>
      <c r="AM1599" s="13" t="s">
        <v>64</v>
      </c>
      <c r="AO1599" s="11">
        <v>44068.419317129628</v>
      </c>
      <c r="AP1599" s="11" t="s">
        <v>66</v>
      </c>
      <c r="AQ1599" s="11" t="s">
        <v>49</v>
      </c>
      <c r="AR1599" s="11" t="s">
        <v>66</v>
      </c>
      <c r="AS1599" s="11" t="s">
        <v>55</v>
      </c>
      <c r="AT1599" s="11" t="s">
        <v>66</v>
      </c>
      <c r="AU1599" s="11" t="s">
        <v>61</v>
      </c>
      <c r="AV1599" t="s">
        <v>66</v>
      </c>
      <c r="AW1599" t="s">
        <v>66</v>
      </c>
    </row>
    <row r="1600" spans="1:49" hidden="1" x14ac:dyDescent="0.25">
      <c r="A1600" s="13" t="s">
        <v>1494</v>
      </c>
      <c r="B1600" s="13">
        <v>38803</v>
      </c>
      <c r="C1600" s="13" t="s">
        <v>1611</v>
      </c>
      <c r="D1600" s="13" t="s">
        <v>49</v>
      </c>
      <c r="E1600" s="13" t="s">
        <v>111</v>
      </c>
      <c r="F1600" s="15" t="s">
        <v>84</v>
      </c>
      <c r="G1600" s="13">
        <v>32.373055999999998</v>
      </c>
      <c r="H1600" s="13">
        <v>-104.018889</v>
      </c>
      <c r="I1600" s="16" t="s">
        <v>52</v>
      </c>
      <c r="J1600" s="13" t="s">
        <v>53</v>
      </c>
      <c r="K1600" s="13">
        <v>26</v>
      </c>
      <c r="L1600" s="13" t="s">
        <v>1502</v>
      </c>
      <c r="M1600" s="13" t="s">
        <v>55</v>
      </c>
      <c r="O1600" s="13" t="s">
        <v>1576</v>
      </c>
      <c r="P1600" s="13" t="s">
        <v>108</v>
      </c>
      <c r="Q1600" s="13" t="s">
        <v>108</v>
      </c>
      <c r="R1600" s="13" t="s">
        <v>108</v>
      </c>
      <c r="Y1600" s="13">
        <v>0.75</v>
      </c>
      <c r="Z1600" s="13" t="s">
        <v>59</v>
      </c>
      <c r="AA1600" s="13">
        <v>0.75</v>
      </c>
      <c r="AB1600" s="13" t="s">
        <v>59</v>
      </c>
      <c r="AC1600" s="13" t="s">
        <v>67</v>
      </c>
      <c r="AD1600" s="13" t="s">
        <v>61</v>
      </c>
      <c r="AE1600" s="13">
        <v>0.11</v>
      </c>
      <c r="AF1600" s="13" t="s">
        <v>68</v>
      </c>
      <c r="AG1600" s="13" t="s">
        <v>69</v>
      </c>
      <c r="AK1600" s="13" t="s">
        <v>63</v>
      </c>
      <c r="AL1600" s="13">
        <v>8760</v>
      </c>
      <c r="AM1600" s="13" t="s">
        <v>64</v>
      </c>
      <c r="AO1600" s="11">
        <v>44068.419317129628</v>
      </c>
      <c r="AP1600" s="11" t="s">
        <v>66</v>
      </c>
      <c r="AQ1600" s="11" t="s">
        <v>49</v>
      </c>
      <c r="AR1600" s="11" t="s">
        <v>66</v>
      </c>
      <c r="AS1600" s="11" t="s">
        <v>55</v>
      </c>
      <c r="AT1600" s="11" t="s">
        <v>66</v>
      </c>
      <c r="AU1600" s="11" t="s">
        <v>61</v>
      </c>
      <c r="AV1600" t="s">
        <v>66</v>
      </c>
      <c r="AW1600" t="s">
        <v>66</v>
      </c>
    </row>
    <row r="1601" spans="1:49" hidden="1" x14ac:dyDescent="0.25">
      <c r="A1601" s="13" t="s">
        <v>1494</v>
      </c>
      <c r="B1601" s="13">
        <v>38803</v>
      </c>
      <c r="C1601" s="13" t="s">
        <v>1611</v>
      </c>
      <c r="D1601" s="13" t="s">
        <v>49</v>
      </c>
      <c r="E1601" s="13" t="s">
        <v>111</v>
      </c>
      <c r="F1601" s="15" t="s">
        <v>84</v>
      </c>
      <c r="G1601" s="13">
        <v>32.373055999999998</v>
      </c>
      <c r="H1601" s="13">
        <v>-104.018889</v>
      </c>
      <c r="I1601" s="16" t="s">
        <v>52</v>
      </c>
      <c r="J1601" s="13" t="s">
        <v>53</v>
      </c>
      <c r="K1601" s="13">
        <v>26</v>
      </c>
      <c r="L1601" s="13" t="s">
        <v>1502</v>
      </c>
      <c r="M1601" s="13" t="s">
        <v>55</v>
      </c>
      <c r="O1601" s="13" t="s">
        <v>1576</v>
      </c>
      <c r="P1601" s="13" t="s">
        <v>108</v>
      </c>
      <c r="Q1601" s="13" t="s">
        <v>108</v>
      </c>
      <c r="R1601" s="13" t="s">
        <v>108</v>
      </c>
      <c r="Y1601" s="13">
        <v>0.75</v>
      </c>
      <c r="Z1601" s="13" t="s">
        <v>59</v>
      </c>
      <c r="AA1601" s="13">
        <v>0.75</v>
      </c>
      <c r="AB1601" s="13" t="s">
        <v>59</v>
      </c>
      <c r="AC1601" s="13" t="s">
        <v>67</v>
      </c>
      <c r="AD1601" s="13" t="s">
        <v>61</v>
      </c>
      <c r="AE1601" s="13">
        <v>0.48</v>
      </c>
      <c r="AF1601" s="13" t="s">
        <v>62</v>
      </c>
      <c r="AG1601" s="13" t="s">
        <v>69</v>
      </c>
      <c r="AK1601" s="13" t="s">
        <v>63</v>
      </c>
      <c r="AL1601" s="13">
        <v>8760</v>
      </c>
      <c r="AM1601" s="13" t="s">
        <v>64</v>
      </c>
      <c r="AO1601" s="11">
        <v>44068.419317129628</v>
      </c>
      <c r="AP1601" s="11" t="s">
        <v>66</v>
      </c>
      <c r="AQ1601" s="11" t="s">
        <v>49</v>
      </c>
      <c r="AR1601" s="11" t="s">
        <v>66</v>
      </c>
      <c r="AS1601" s="11" t="s">
        <v>55</v>
      </c>
      <c r="AT1601" s="11" t="s">
        <v>66</v>
      </c>
      <c r="AU1601" s="11" t="s">
        <v>61</v>
      </c>
      <c r="AV1601" t="s">
        <v>66</v>
      </c>
      <c r="AW1601" t="s">
        <v>66</v>
      </c>
    </row>
    <row r="1602" spans="1:49" hidden="1" x14ac:dyDescent="0.25">
      <c r="A1602" s="13" t="s">
        <v>1494</v>
      </c>
      <c r="B1602" s="13">
        <v>38803</v>
      </c>
      <c r="C1602" s="13" t="s">
        <v>1611</v>
      </c>
      <c r="D1602" s="13" t="s">
        <v>49</v>
      </c>
      <c r="E1602" s="13" t="s">
        <v>111</v>
      </c>
      <c r="F1602" s="15" t="s">
        <v>84</v>
      </c>
      <c r="G1602" s="13">
        <v>32.373055999999998</v>
      </c>
      <c r="H1602" s="13">
        <v>-104.018889</v>
      </c>
      <c r="I1602" s="16" t="s">
        <v>52</v>
      </c>
      <c r="J1602" s="13" t="s">
        <v>53</v>
      </c>
      <c r="K1602" s="13">
        <v>27</v>
      </c>
      <c r="L1602" s="13" t="s">
        <v>1503</v>
      </c>
      <c r="M1602" s="13" t="s">
        <v>55</v>
      </c>
      <c r="O1602" s="13" t="s">
        <v>1577</v>
      </c>
      <c r="P1602" s="13" t="s">
        <v>108</v>
      </c>
      <c r="Q1602" s="13" t="s">
        <v>108</v>
      </c>
      <c r="R1602" s="13" t="s">
        <v>108</v>
      </c>
      <c r="Y1602" s="13">
        <v>1.5</v>
      </c>
      <c r="Z1602" s="13" t="s">
        <v>59</v>
      </c>
      <c r="AA1602" s="13">
        <v>1.5</v>
      </c>
      <c r="AB1602" s="13" t="s">
        <v>59</v>
      </c>
      <c r="AC1602" s="13" t="s">
        <v>67</v>
      </c>
      <c r="AD1602" s="13" t="s">
        <v>61</v>
      </c>
      <c r="AE1602" s="13">
        <v>0.22</v>
      </c>
      <c r="AF1602" s="13" t="s">
        <v>68</v>
      </c>
      <c r="AG1602" s="13" t="s">
        <v>69</v>
      </c>
      <c r="AK1602" s="13" t="s">
        <v>63</v>
      </c>
      <c r="AL1602" s="13">
        <v>8760</v>
      </c>
      <c r="AM1602" s="13" t="s">
        <v>64</v>
      </c>
      <c r="AO1602" s="11">
        <v>44068.419317129628</v>
      </c>
      <c r="AP1602" s="11" t="s">
        <v>66</v>
      </c>
      <c r="AQ1602" s="11" t="s">
        <v>49</v>
      </c>
      <c r="AR1602" s="11" t="s">
        <v>66</v>
      </c>
      <c r="AS1602" s="11" t="s">
        <v>55</v>
      </c>
      <c r="AT1602" s="11" t="s">
        <v>66</v>
      </c>
      <c r="AU1602" s="11" t="s">
        <v>61</v>
      </c>
      <c r="AV1602" t="s">
        <v>66</v>
      </c>
      <c r="AW1602" t="s">
        <v>66</v>
      </c>
    </row>
    <row r="1603" spans="1:49" hidden="1" x14ac:dyDescent="0.25">
      <c r="A1603" s="13" t="s">
        <v>1494</v>
      </c>
      <c r="B1603" s="13">
        <v>38803</v>
      </c>
      <c r="C1603" s="13" t="s">
        <v>1611</v>
      </c>
      <c r="D1603" s="13" t="s">
        <v>49</v>
      </c>
      <c r="E1603" s="13" t="s">
        <v>111</v>
      </c>
      <c r="F1603" s="15" t="s">
        <v>84</v>
      </c>
      <c r="G1603" s="13">
        <v>32.373055999999998</v>
      </c>
      <c r="H1603" s="13">
        <v>-104.018889</v>
      </c>
      <c r="I1603" s="16" t="s">
        <v>52</v>
      </c>
      <c r="J1603" s="13" t="s">
        <v>53</v>
      </c>
      <c r="K1603" s="13">
        <v>27</v>
      </c>
      <c r="L1603" s="13" t="s">
        <v>1503</v>
      </c>
      <c r="M1603" s="13" t="s">
        <v>55</v>
      </c>
      <c r="O1603" s="13" t="s">
        <v>1577</v>
      </c>
      <c r="P1603" s="13" t="s">
        <v>108</v>
      </c>
      <c r="Q1603" s="13" t="s">
        <v>108</v>
      </c>
      <c r="R1603" s="13" t="s">
        <v>108</v>
      </c>
      <c r="Y1603" s="13">
        <v>1.5</v>
      </c>
      <c r="Z1603" s="13" t="s">
        <v>59</v>
      </c>
      <c r="AA1603" s="13">
        <v>1.5</v>
      </c>
      <c r="AB1603" s="13" t="s">
        <v>59</v>
      </c>
      <c r="AC1603" s="13" t="s">
        <v>67</v>
      </c>
      <c r="AD1603" s="13" t="s">
        <v>61</v>
      </c>
      <c r="AE1603" s="13">
        <v>0.96</v>
      </c>
      <c r="AF1603" s="13" t="s">
        <v>62</v>
      </c>
      <c r="AG1603" s="13" t="s">
        <v>69</v>
      </c>
      <c r="AK1603" s="13" t="s">
        <v>63</v>
      </c>
      <c r="AL1603" s="13">
        <v>8760</v>
      </c>
      <c r="AM1603" s="13" t="s">
        <v>64</v>
      </c>
      <c r="AO1603" s="11">
        <v>44068.419317129628</v>
      </c>
      <c r="AP1603" s="11" t="s">
        <v>66</v>
      </c>
      <c r="AQ1603" s="11" t="s">
        <v>49</v>
      </c>
      <c r="AR1603" s="11" t="s">
        <v>66</v>
      </c>
      <c r="AS1603" s="11" t="s">
        <v>55</v>
      </c>
      <c r="AT1603" s="11" t="s">
        <v>66</v>
      </c>
      <c r="AU1603" s="11" t="s">
        <v>61</v>
      </c>
      <c r="AV1603" t="s">
        <v>66</v>
      </c>
      <c r="AW1603" t="s">
        <v>66</v>
      </c>
    </row>
    <row r="1604" spans="1:49" hidden="1" x14ac:dyDescent="0.25">
      <c r="A1604" s="13" t="s">
        <v>1494</v>
      </c>
      <c r="B1604" s="13">
        <v>39023</v>
      </c>
      <c r="C1604" s="13" t="s">
        <v>1612</v>
      </c>
      <c r="D1604" s="13" t="s">
        <v>49</v>
      </c>
      <c r="E1604" s="13" t="s">
        <v>74</v>
      </c>
      <c r="F1604" s="15" t="s">
        <v>84</v>
      </c>
      <c r="G1604" s="13">
        <v>32.570163999999998</v>
      </c>
      <c r="H1604" s="13">
        <v>-103.852598</v>
      </c>
      <c r="I1604" s="16" t="s">
        <v>75</v>
      </c>
      <c r="J1604" s="13" t="s">
        <v>53</v>
      </c>
      <c r="K1604" s="13">
        <v>4</v>
      </c>
      <c r="L1604" s="13" t="s">
        <v>267</v>
      </c>
      <c r="M1604" s="13" t="s">
        <v>55</v>
      </c>
      <c r="N1604" s="13" t="s">
        <v>56</v>
      </c>
      <c r="O1604" s="13" t="s">
        <v>222</v>
      </c>
      <c r="Y1604" s="13">
        <v>4</v>
      </c>
      <c r="Z1604" s="13" t="s">
        <v>59</v>
      </c>
      <c r="AA1604" s="13">
        <v>4</v>
      </c>
      <c r="AB1604" s="13" t="s">
        <v>59</v>
      </c>
      <c r="AC1604" s="13" t="s">
        <v>67</v>
      </c>
      <c r="AD1604" s="13" t="s">
        <v>61</v>
      </c>
      <c r="AE1604" s="13">
        <v>2.4500000000000002</v>
      </c>
      <c r="AF1604" s="13" t="s">
        <v>62</v>
      </c>
      <c r="AG1604" s="13" t="s">
        <v>69</v>
      </c>
      <c r="AK1604" s="13" t="s">
        <v>63</v>
      </c>
      <c r="AL1604" s="13">
        <v>8760</v>
      </c>
      <c r="AM1604" s="13" t="s">
        <v>64</v>
      </c>
      <c r="AO1604" s="11">
        <v>44068.419317129628</v>
      </c>
      <c r="AP1604" s="11" t="s">
        <v>66</v>
      </c>
      <c r="AQ1604" s="11" t="s">
        <v>49</v>
      </c>
      <c r="AR1604" s="11" t="s">
        <v>66</v>
      </c>
      <c r="AS1604" s="11" t="s">
        <v>55</v>
      </c>
      <c r="AT1604" s="11" t="s">
        <v>66</v>
      </c>
      <c r="AU1604" s="11" t="s">
        <v>61</v>
      </c>
      <c r="AV1604" t="s">
        <v>66</v>
      </c>
      <c r="AW1604" t="s">
        <v>66</v>
      </c>
    </row>
    <row r="1605" spans="1:49" hidden="1" x14ac:dyDescent="0.25">
      <c r="A1605" s="13" t="s">
        <v>1494</v>
      </c>
      <c r="B1605" s="13">
        <v>39023</v>
      </c>
      <c r="C1605" s="13" t="s">
        <v>1612</v>
      </c>
      <c r="D1605" s="13" t="s">
        <v>49</v>
      </c>
      <c r="E1605" s="13" t="s">
        <v>74</v>
      </c>
      <c r="F1605" s="15" t="s">
        <v>84</v>
      </c>
      <c r="G1605" s="13">
        <v>32.570163999999998</v>
      </c>
      <c r="H1605" s="13">
        <v>-103.852598</v>
      </c>
      <c r="I1605" s="16" t="s">
        <v>75</v>
      </c>
      <c r="J1605" s="13" t="s">
        <v>53</v>
      </c>
      <c r="K1605" s="13">
        <v>4</v>
      </c>
      <c r="L1605" s="13" t="s">
        <v>267</v>
      </c>
      <c r="M1605" s="13" t="s">
        <v>55</v>
      </c>
      <c r="N1605" s="13" t="s">
        <v>56</v>
      </c>
      <c r="O1605" s="13" t="s">
        <v>222</v>
      </c>
      <c r="Y1605" s="13">
        <v>4</v>
      </c>
      <c r="Z1605" s="13" t="s">
        <v>59</v>
      </c>
      <c r="AA1605" s="13">
        <v>4</v>
      </c>
      <c r="AB1605" s="13" t="s">
        <v>59</v>
      </c>
      <c r="AC1605" s="13" t="s">
        <v>67</v>
      </c>
      <c r="AD1605" s="13" t="s">
        <v>61</v>
      </c>
      <c r="AE1605" s="13">
        <v>0.56000000000000005</v>
      </c>
      <c r="AF1605" s="13" t="s">
        <v>68</v>
      </c>
      <c r="AG1605" s="13" t="s">
        <v>69</v>
      </c>
      <c r="AK1605" s="13" t="s">
        <v>63</v>
      </c>
      <c r="AL1605" s="13">
        <v>8760</v>
      </c>
      <c r="AM1605" s="13" t="s">
        <v>64</v>
      </c>
      <c r="AO1605" s="11">
        <v>44068.419317129628</v>
      </c>
      <c r="AP1605" s="11" t="s">
        <v>66</v>
      </c>
      <c r="AQ1605" s="11" t="s">
        <v>49</v>
      </c>
      <c r="AR1605" s="11" t="s">
        <v>66</v>
      </c>
      <c r="AS1605" s="11" t="s">
        <v>55</v>
      </c>
      <c r="AT1605" s="11" t="s">
        <v>66</v>
      </c>
      <c r="AU1605" s="11" t="s">
        <v>61</v>
      </c>
      <c r="AV1605" t="s">
        <v>66</v>
      </c>
      <c r="AW1605" t="s">
        <v>66</v>
      </c>
    </row>
    <row r="1606" spans="1:49" hidden="1" x14ac:dyDescent="0.25">
      <c r="A1606" s="13" t="s">
        <v>1494</v>
      </c>
      <c r="B1606" s="13">
        <v>39023</v>
      </c>
      <c r="C1606" s="13" t="s">
        <v>1612</v>
      </c>
      <c r="D1606" s="13" t="s">
        <v>49</v>
      </c>
      <c r="E1606" s="13" t="s">
        <v>74</v>
      </c>
      <c r="F1606" s="15" t="s">
        <v>84</v>
      </c>
      <c r="G1606" s="13">
        <v>32.570163999999998</v>
      </c>
      <c r="H1606" s="13">
        <v>-103.852598</v>
      </c>
      <c r="I1606" s="16" t="s">
        <v>75</v>
      </c>
      <c r="J1606" s="13" t="s">
        <v>53</v>
      </c>
      <c r="K1606" s="13">
        <v>5</v>
      </c>
      <c r="L1606" s="13" t="s">
        <v>269</v>
      </c>
      <c r="M1606" s="13" t="s">
        <v>55</v>
      </c>
      <c r="N1606" s="13" t="s">
        <v>56</v>
      </c>
      <c r="O1606" s="13" t="s">
        <v>222</v>
      </c>
      <c r="Y1606" s="13">
        <v>4</v>
      </c>
      <c r="Z1606" s="13" t="s">
        <v>59</v>
      </c>
      <c r="AA1606" s="13">
        <v>4</v>
      </c>
      <c r="AB1606" s="13" t="s">
        <v>59</v>
      </c>
      <c r="AC1606" s="13" t="s">
        <v>67</v>
      </c>
      <c r="AD1606" s="13" t="s">
        <v>61</v>
      </c>
      <c r="AE1606" s="13">
        <v>0.56000000000000005</v>
      </c>
      <c r="AF1606" s="13" t="s">
        <v>68</v>
      </c>
      <c r="AG1606" s="13" t="s">
        <v>69</v>
      </c>
      <c r="AK1606" s="13" t="s">
        <v>63</v>
      </c>
      <c r="AL1606" s="13">
        <v>8760</v>
      </c>
      <c r="AM1606" s="13" t="s">
        <v>64</v>
      </c>
      <c r="AO1606" s="11">
        <v>44068.419317129628</v>
      </c>
      <c r="AP1606" s="11" t="s">
        <v>66</v>
      </c>
      <c r="AQ1606" s="11" t="s">
        <v>49</v>
      </c>
      <c r="AR1606" s="11" t="s">
        <v>66</v>
      </c>
      <c r="AS1606" s="11" t="s">
        <v>55</v>
      </c>
      <c r="AT1606" s="11" t="s">
        <v>66</v>
      </c>
      <c r="AU1606" s="11" t="s">
        <v>61</v>
      </c>
      <c r="AV1606" t="s">
        <v>66</v>
      </c>
      <c r="AW1606" t="s">
        <v>66</v>
      </c>
    </row>
    <row r="1607" spans="1:49" hidden="1" x14ac:dyDescent="0.25">
      <c r="A1607" s="13" t="s">
        <v>1494</v>
      </c>
      <c r="B1607" s="13">
        <v>39023</v>
      </c>
      <c r="C1607" s="13" t="s">
        <v>1612</v>
      </c>
      <c r="D1607" s="13" t="s">
        <v>49</v>
      </c>
      <c r="E1607" s="13" t="s">
        <v>74</v>
      </c>
      <c r="F1607" s="15" t="s">
        <v>84</v>
      </c>
      <c r="G1607" s="13">
        <v>32.570163999999998</v>
      </c>
      <c r="H1607" s="13">
        <v>-103.852598</v>
      </c>
      <c r="I1607" s="16" t="s">
        <v>75</v>
      </c>
      <c r="J1607" s="13" t="s">
        <v>53</v>
      </c>
      <c r="K1607" s="13">
        <v>5</v>
      </c>
      <c r="L1607" s="13" t="s">
        <v>269</v>
      </c>
      <c r="M1607" s="13" t="s">
        <v>55</v>
      </c>
      <c r="N1607" s="13" t="s">
        <v>56</v>
      </c>
      <c r="O1607" s="13" t="s">
        <v>222</v>
      </c>
      <c r="Y1607" s="13">
        <v>4</v>
      </c>
      <c r="Z1607" s="13" t="s">
        <v>59</v>
      </c>
      <c r="AA1607" s="13">
        <v>4</v>
      </c>
      <c r="AB1607" s="13" t="s">
        <v>59</v>
      </c>
      <c r="AC1607" s="13" t="s">
        <v>67</v>
      </c>
      <c r="AD1607" s="13" t="s">
        <v>61</v>
      </c>
      <c r="AE1607" s="13">
        <v>2.4500000000000002</v>
      </c>
      <c r="AF1607" s="13" t="s">
        <v>62</v>
      </c>
      <c r="AG1607" s="13" t="s">
        <v>69</v>
      </c>
      <c r="AK1607" s="13" t="s">
        <v>63</v>
      </c>
      <c r="AL1607" s="13">
        <v>8760</v>
      </c>
      <c r="AM1607" s="13" t="s">
        <v>64</v>
      </c>
      <c r="AO1607" s="11">
        <v>44068.419317129628</v>
      </c>
      <c r="AP1607" s="11" t="s">
        <v>66</v>
      </c>
      <c r="AQ1607" s="11" t="s">
        <v>49</v>
      </c>
      <c r="AR1607" s="11" t="s">
        <v>66</v>
      </c>
      <c r="AS1607" s="11" t="s">
        <v>55</v>
      </c>
      <c r="AT1607" s="11" t="s">
        <v>66</v>
      </c>
      <c r="AU1607" s="11" t="s">
        <v>61</v>
      </c>
      <c r="AV1607" t="s">
        <v>66</v>
      </c>
      <c r="AW1607" t="s">
        <v>66</v>
      </c>
    </row>
    <row r="1608" spans="1:49" hidden="1" x14ac:dyDescent="0.25">
      <c r="A1608" s="13" t="s">
        <v>1494</v>
      </c>
      <c r="B1608" s="13">
        <v>39044</v>
      </c>
      <c r="C1608" s="13" t="s">
        <v>1613</v>
      </c>
      <c r="D1608" s="13" t="s">
        <v>49</v>
      </c>
      <c r="E1608" s="13" t="s">
        <v>74</v>
      </c>
      <c r="F1608" s="15" t="s">
        <v>84</v>
      </c>
      <c r="G1608" s="13">
        <v>32.111389000000003</v>
      </c>
      <c r="H1608" s="13">
        <v>-103.908056</v>
      </c>
      <c r="I1608" s="16" t="s">
        <v>75</v>
      </c>
      <c r="J1608" s="13" t="s">
        <v>53</v>
      </c>
      <c r="K1608" s="13">
        <v>1</v>
      </c>
      <c r="L1608" s="13" t="s">
        <v>267</v>
      </c>
      <c r="M1608" s="13" t="s">
        <v>55</v>
      </c>
      <c r="N1608" s="13" t="s">
        <v>56</v>
      </c>
      <c r="O1608" s="13" t="s">
        <v>1614</v>
      </c>
      <c r="Y1608" s="13">
        <v>4</v>
      </c>
      <c r="Z1608" s="13" t="s">
        <v>59</v>
      </c>
      <c r="AA1608" s="13">
        <v>4</v>
      </c>
      <c r="AB1608" s="13" t="s">
        <v>59</v>
      </c>
      <c r="AC1608" s="13" t="s">
        <v>67</v>
      </c>
      <c r="AD1608" s="13" t="s">
        <v>61</v>
      </c>
      <c r="AE1608" s="13">
        <v>0.56000000000000005</v>
      </c>
      <c r="AF1608" s="13" t="s">
        <v>68</v>
      </c>
      <c r="AK1608" s="13" t="s">
        <v>136</v>
      </c>
      <c r="AL1608" s="13">
        <v>8760</v>
      </c>
      <c r="AM1608" s="13" t="s">
        <v>64</v>
      </c>
      <c r="AO1608" s="11">
        <v>44068.419317129628</v>
      </c>
      <c r="AP1608" s="11" t="s">
        <v>66</v>
      </c>
      <c r="AQ1608" s="11" t="s">
        <v>49</v>
      </c>
      <c r="AR1608" s="11" t="s">
        <v>66</v>
      </c>
      <c r="AS1608" s="11" t="s">
        <v>55</v>
      </c>
      <c r="AT1608" s="11" t="s">
        <v>66</v>
      </c>
      <c r="AU1608" s="11" t="s">
        <v>61</v>
      </c>
      <c r="AV1608" t="s">
        <v>66</v>
      </c>
      <c r="AW1608" t="s">
        <v>66</v>
      </c>
    </row>
    <row r="1609" spans="1:49" hidden="1" x14ac:dyDescent="0.25">
      <c r="A1609" s="13" t="s">
        <v>1494</v>
      </c>
      <c r="B1609" s="13">
        <v>39044</v>
      </c>
      <c r="C1609" s="13" t="s">
        <v>1613</v>
      </c>
      <c r="D1609" s="13" t="s">
        <v>49</v>
      </c>
      <c r="E1609" s="13" t="s">
        <v>74</v>
      </c>
      <c r="F1609" s="15" t="s">
        <v>84</v>
      </c>
      <c r="G1609" s="13">
        <v>32.111389000000003</v>
      </c>
      <c r="H1609" s="13">
        <v>-103.908056</v>
      </c>
      <c r="I1609" s="16" t="s">
        <v>75</v>
      </c>
      <c r="J1609" s="13" t="s">
        <v>53</v>
      </c>
      <c r="K1609" s="13">
        <v>1</v>
      </c>
      <c r="L1609" s="13" t="s">
        <v>267</v>
      </c>
      <c r="M1609" s="13" t="s">
        <v>55</v>
      </c>
      <c r="N1609" s="13" t="s">
        <v>56</v>
      </c>
      <c r="O1609" s="13" t="s">
        <v>1614</v>
      </c>
      <c r="Y1609" s="13">
        <v>4</v>
      </c>
      <c r="Z1609" s="13" t="s">
        <v>59</v>
      </c>
      <c r="AA1609" s="13">
        <v>4</v>
      </c>
      <c r="AB1609" s="13" t="s">
        <v>59</v>
      </c>
      <c r="AC1609" s="13" t="s">
        <v>67</v>
      </c>
      <c r="AD1609" s="13" t="s">
        <v>61</v>
      </c>
      <c r="AE1609" s="13">
        <v>2.4500000000000002</v>
      </c>
      <c r="AF1609" s="13" t="s">
        <v>62</v>
      </c>
      <c r="AK1609" s="13" t="s">
        <v>136</v>
      </c>
      <c r="AL1609" s="13">
        <v>8760</v>
      </c>
      <c r="AM1609" s="13" t="s">
        <v>64</v>
      </c>
      <c r="AO1609" s="11">
        <v>44068.419317129628</v>
      </c>
      <c r="AP1609" s="11" t="s">
        <v>66</v>
      </c>
      <c r="AQ1609" s="11" t="s">
        <v>49</v>
      </c>
      <c r="AR1609" s="11" t="s">
        <v>66</v>
      </c>
      <c r="AS1609" s="11" t="s">
        <v>55</v>
      </c>
      <c r="AT1609" s="11" t="s">
        <v>66</v>
      </c>
      <c r="AU1609" s="11" t="s">
        <v>61</v>
      </c>
      <c r="AV1609" t="s">
        <v>66</v>
      </c>
      <c r="AW1609" t="s">
        <v>66</v>
      </c>
    </row>
    <row r="1610" spans="1:49" hidden="1" x14ac:dyDescent="0.25">
      <c r="A1610" s="13" t="s">
        <v>1494</v>
      </c>
      <c r="B1610" s="13">
        <v>39044</v>
      </c>
      <c r="C1610" s="13" t="s">
        <v>1613</v>
      </c>
      <c r="D1610" s="13" t="s">
        <v>49</v>
      </c>
      <c r="E1610" s="13" t="s">
        <v>74</v>
      </c>
      <c r="F1610" s="15" t="s">
        <v>84</v>
      </c>
      <c r="G1610" s="13">
        <v>32.111389000000003</v>
      </c>
      <c r="H1610" s="13">
        <v>-103.908056</v>
      </c>
      <c r="I1610" s="16" t="s">
        <v>75</v>
      </c>
      <c r="J1610" s="13" t="s">
        <v>53</v>
      </c>
      <c r="K1610" s="13">
        <v>2</v>
      </c>
      <c r="L1610" s="13" t="s">
        <v>269</v>
      </c>
      <c r="M1610" s="13" t="s">
        <v>55</v>
      </c>
      <c r="N1610" s="13" t="s">
        <v>56</v>
      </c>
      <c r="O1610" s="13" t="s">
        <v>1614</v>
      </c>
      <c r="Y1610" s="13">
        <v>4</v>
      </c>
      <c r="Z1610" s="13" t="s">
        <v>59</v>
      </c>
      <c r="AA1610" s="13">
        <v>4</v>
      </c>
      <c r="AB1610" s="13" t="s">
        <v>59</v>
      </c>
      <c r="AC1610" s="13" t="s">
        <v>67</v>
      </c>
      <c r="AD1610" s="13" t="s">
        <v>61</v>
      </c>
      <c r="AE1610" s="13">
        <v>0.56000000000000005</v>
      </c>
      <c r="AF1610" s="13" t="s">
        <v>68</v>
      </c>
      <c r="AK1610" s="13" t="s">
        <v>63</v>
      </c>
      <c r="AL1610" s="13">
        <v>8760</v>
      </c>
      <c r="AM1610" s="13" t="s">
        <v>64</v>
      </c>
      <c r="AO1610" s="11">
        <v>44068.419317129628</v>
      </c>
      <c r="AP1610" s="11" t="s">
        <v>66</v>
      </c>
      <c r="AQ1610" s="11" t="s">
        <v>49</v>
      </c>
      <c r="AR1610" s="11" t="s">
        <v>66</v>
      </c>
      <c r="AS1610" s="11" t="s">
        <v>55</v>
      </c>
      <c r="AT1610" s="11" t="s">
        <v>66</v>
      </c>
      <c r="AU1610" s="11" t="s">
        <v>61</v>
      </c>
      <c r="AV1610" t="s">
        <v>66</v>
      </c>
      <c r="AW1610" t="s">
        <v>66</v>
      </c>
    </row>
    <row r="1611" spans="1:49" hidden="1" x14ac:dyDescent="0.25">
      <c r="A1611" s="13" t="s">
        <v>1494</v>
      </c>
      <c r="B1611" s="13">
        <v>39044</v>
      </c>
      <c r="C1611" s="13" t="s">
        <v>1613</v>
      </c>
      <c r="D1611" s="13" t="s">
        <v>49</v>
      </c>
      <c r="E1611" s="13" t="s">
        <v>74</v>
      </c>
      <c r="F1611" s="15" t="s">
        <v>84</v>
      </c>
      <c r="G1611" s="13">
        <v>32.111389000000003</v>
      </c>
      <c r="H1611" s="13">
        <v>-103.908056</v>
      </c>
      <c r="I1611" s="16" t="s">
        <v>75</v>
      </c>
      <c r="J1611" s="13" t="s">
        <v>53</v>
      </c>
      <c r="K1611" s="13">
        <v>2</v>
      </c>
      <c r="L1611" s="13" t="s">
        <v>269</v>
      </c>
      <c r="M1611" s="13" t="s">
        <v>55</v>
      </c>
      <c r="N1611" s="13" t="s">
        <v>56</v>
      </c>
      <c r="O1611" s="13" t="s">
        <v>1614</v>
      </c>
      <c r="Y1611" s="13">
        <v>4</v>
      </c>
      <c r="Z1611" s="13" t="s">
        <v>59</v>
      </c>
      <c r="AA1611" s="13">
        <v>4</v>
      </c>
      <c r="AB1611" s="13" t="s">
        <v>59</v>
      </c>
      <c r="AC1611" s="13" t="s">
        <v>67</v>
      </c>
      <c r="AD1611" s="13" t="s">
        <v>61</v>
      </c>
      <c r="AE1611" s="13">
        <v>2.4500000000000002</v>
      </c>
      <c r="AF1611" s="13" t="s">
        <v>62</v>
      </c>
      <c r="AK1611" s="13" t="s">
        <v>63</v>
      </c>
      <c r="AL1611" s="13">
        <v>8760</v>
      </c>
      <c r="AM1611" s="13" t="s">
        <v>64</v>
      </c>
      <c r="AO1611" s="11">
        <v>44068.419317129628</v>
      </c>
      <c r="AP1611" s="11" t="s">
        <v>66</v>
      </c>
      <c r="AQ1611" s="11" t="s">
        <v>49</v>
      </c>
      <c r="AR1611" s="11" t="s">
        <v>66</v>
      </c>
      <c r="AS1611" s="11" t="s">
        <v>55</v>
      </c>
      <c r="AT1611" s="11" t="s">
        <v>66</v>
      </c>
      <c r="AU1611" s="11" t="s">
        <v>61</v>
      </c>
      <c r="AV1611" t="s">
        <v>66</v>
      </c>
      <c r="AW1611" t="s">
        <v>66</v>
      </c>
    </row>
    <row r="1612" spans="1:49" hidden="1" x14ac:dyDescent="0.25">
      <c r="A1612" s="13" t="s">
        <v>1494</v>
      </c>
      <c r="B1612" s="13">
        <v>39045</v>
      </c>
      <c r="C1612" s="13" t="s">
        <v>1615</v>
      </c>
      <c r="D1612" s="13" t="s">
        <v>49</v>
      </c>
      <c r="E1612" s="13" t="s">
        <v>74</v>
      </c>
      <c r="F1612" s="15" t="s">
        <v>84</v>
      </c>
      <c r="G1612" s="13">
        <v>32.104286999999999</v>
      </c>
      <c r="H1612" s="13">
        <v>-103.839018</v>
      </c>
      <c r="I1612" s="16" t="s">
        <v>75</v>
      </c>
      <c r="J1612" s="13" t="s">
        <v>53</v>
      </c>
      <c r="K1612" s="13">
        <v>1</v>
      </c>
      <c r="L1612" s="13" t="s">
        <v>267</v>
      </c>
      <c r="M1612" s="13" t="s">
        <v>55</v>
      </c>
      <c r="N1612" s="13" t="s">
        <v>56</v>
      </c>
      <c r="O1612" s="13" t="s">
        <v>1616</v>
      </c>
      <c r="P1612" s="13" t="s">
        <v>58</v>
      </c>
      <c r="Q1612" s="13" t="s">
        <v>58</v>
      </c>
      <c r="R1612" s="13" t="s">
        <v>58</v>
      </c>
      <c r="Y1612" s="13">
        <v>4</v>
      </c>
      <c r="Z1612" s="13" t="s">
        <v>59</v>
      </c>
      <c r="AA1612" s="13">
        <v>4</v>
      </c>
      <c r="AB1612" s="13" t="s">
        <v>59</v>
      </c>
      <c r="AC1612" s="13" t="s">
        <v>67</v>
      </c>
      <c r="AD1612" s="13" t="s">
        <v>61</v>
      </c>
      <c r="AE1612" s="13">
        <v>0.56000000000000005</v>
      </c>
      <c r="AF1612" s="13" t="s">
        <v>68</v>
      </c>
      <c r="AG1612" s="13" t="s">
        <v>69</v>
      </c>
      <c r="AK1612" s="13" t="s">
        <v>63</v>
      </c>
      <c r="AL1612" s="13">
        <v>8760</v>
      </c>
      <c r="AM1612" s="13" t="s">
        <v>64</v>
      </c>
      <c r="AO1612" s="11">
        <v>44068.419317129628</v>
      </c>
      <c r="AP1612" s="11" t="s">
        <v>66</v>
      </c>
      <c r="AQ1612" s="11" t="s">
        <v>49</v>
      </c>
      <c r="AR1612" s="11" t="s">
        <v>66</v>
      </c>
      <c r="AS1612" s="11" t="s">
        <v>55</v>
      </c>
      <c r="AT1612" s="11" t="s">
        <v>66</v>
      </c>
      <c r="AU1612" s="11" t="s">
        <v>61</v>
      </c>
      <c r="AV1612" t="s">
        <v>66</v>
      </c>
      <c r="AW1612" t="s">
        <v>66</v>
      </c>
    </row>
    <row r="1613" spans="1:49" hidden="1" x14ac:dyDescent="0.25">
      <c r="A1613" s="13" t="s">
        <v>1494</v>
      </c>
      <c r="B1613" s="13">
        <v>39045</v>
      </c>
      <c r="C1613" s="13" t="s">
        <v>1615</v>
      </c>
      <c r="D1613" s="13" t="s">
        <v>49</v>
      </c>
      <c r="E1613" s="13" t="s">
        <v>74</v>
      </c>
      <c r="F1613" s="15" t="s">
        <v>84</v>
      </c>
      <c r="G1613" s="13">
        <v>32.104286999999999</v>
      </c>
      <c r="H1613" s="13">
        <v>-103.839018</v>
      </c>
      <c r="I1613" s="16" t="s">
        <v>75</v>
      </c>
      <c r="J1613" s="13" t="s">
        <v>53</v>
      </c>
      <c r="K1613" s="13">
        <v>1</v>
      </c>
      <c r="L1613" s="13" t="s">
        <v>267</v>
      </c>
      <c r="M1613" s="13" t="s">
        <v>55</v>
      </c>
      <c r="N1613" s="13" t="s">
        <v>56</v>
      </c>
      <c r="O1613" s="13" t="s">
        <v>1616</v>
      </c>
      <c r="P1613" s="13" t="s">
        <v>58</v>
      </c>
      <c r="Q1613" s="13" t="s">
        <v>58</v>
      </c>
      <c r="R1613" s="13" t="s">
        <v>58</v>
      </c>
      <c r="Y1613" s="13">
        <v>4</v>
      </c>
      <c r="Z1613" s="13" t="s">
        <v>59</v>
      </c>
      <c r="AA1613" s="13">
        <v>4</v>
      </c>
      <c r="AB1613" s="13" t="s">
        <v>59</v>
      </c>
      <c r="AC1613" s="13" t="s">
        <v>67</v>
      </c>
      <c r="AD1613" s="13" t="s">
        <v>61</v>
      </c>
      <c r="AE1613" s="13">
        <v>2.4500000000000002</v>
      </c>
      <c r="AF1613" s="13" t="s">
        <v>62</v>
      </c>
      <c r="AG1613" s="13" t="s">
        <v>69</v>
      </c>
      <c r="AK1613" s="13" t="s">
        <v>63</v>
      </c>
      <c r="AL1613" s="13">
        <v>8760</v>
      </c>
      <c r="AM1613" s="13" t="s">
        <v>64</v>
      </c>
      <c r="AO1613" s="11">
        <v>44068.419317129628</v>
      </c>
      <c r="AP1613" s="11" t="s">
        <v>66</v>
      </c>
      <c r="AQ1613" s="11" t="s">
        <v>49</v>
      </c>
      <c r="AR1613" s="11" t="s">
        <v>66</v>
      </c>
      <c r="AS1613" s="11" t="s">
        <v>55</v>
      </c>
      <c r="AT1613" s="11" t="s">
        <v>66</v>
      </c>
      <c r="AU1613" s="11" t="s">
        <v>61</v>
      </c>
      <c r="AV1613" t="s">
        <v>66</v>
      </c>
      <c r="AW1613" t="s">
        <v>66</v>
      </c>
    </row>
    <row r="1614" spans="1:49" hidden="1" x14ac:dyDescent="0.25">
      <c r="A1614" s="13" t="s">
        <v>1494</v>
      </c>
      <c r="B1614" s="13">
        <v>39045</v>
      </c>
      <c r="C1614" s="13" t="s">
        <v>1615</v>
      </c>
      <c r="D1614" s="13" t="s">
        <v>49</v>
      </c>
      <c r="E1614" s="13" t="s">
        <v>74</v>
      </c>
      <c r="F1614" s="15" t="s">
        <v>84</v>
      </c>
      <c r="G1614" s="13">
        <v>32.104286999999999</v>
      </c>
      <c r="H1614" s="13">
        <v>-103.839018</v>
      </c>
      <c r="I1614" s="16" t="s">
        <v>75</v>
      </c>
      <c r="J1614" s="13" t="s">
        <v>53</v>
      </c>
      <c r="K1614" s="13">
        <v>2</v>
      </c>
      <c r="L1614" s="13" t="s">
        <v>269</v>
      </c>
      <c r="M1614" s="13" t="s">
        <v>55</v>
      </c>
      <c r="N1614" s="13" t="s">
        <v>56</v>
      </c>
      <c r="O1614" s="13" t="s">
        <v>1616</v>
      </c>
      <c r="P1614" s="13" t="s">
        <v>58</v>
      </c>
      <c r="Q1614" s="13" t="s">
        <v>58</v>
      </c>
      <c r="R1614" s="13" t="s">
        <v>58</v>
      </c>
      <c r="Y1614" s="13">
        <v>4</v>
      </c>
      <c r="Z1614" s="13" t="s">
        <v>59</v>
      </c>
      <c r="AA1614" s="13">
        <v>4</v>
      </c>
      <c r="AB1614" s="13" t="s">
        <v>59</v>
      </c>
      <c r="AC1614" s="13" t="s">
        <v>67</v>
      </c>
      <c r="AD1614" s="13" t="s">
        <v>61</v>
      </c>
      <c r="AE1614" s="13">
        <v>0.56000000000000005</v>
      </c>
      <c r="AF1614" s="13" t="s">
        <v>68</v>
      </c>
      <c r="AG1614" s="13" t="s">
        <v>69</v>
      </c>
      <c r="AK1614" s="13" t="s">
        <v>63</v>
      </c>
      <c r="AL1614" s="13">
        <v>8760</v>
      </c>
      <c r="AM1614" s="13" t="s">
        <v>64</v>
      </c>
      <c r="AO1614" s="11">
        <v>44068.419317129628</v>
      </c>
      <c r="AP1614" s="11" t="s">
        <v>66</v>
      </c>
      <c r="AQ1614" s="11" t="s">
        <v>49</v>
      </c>
      <c r="AR1614" s="11" t="s">
        <v>66</v>
      </c>
      <c r="AS1614" s="11" t="s">
        <v>55</v>
      </c>
      <c r="AT1614" s="11" t="s">
        <v>66</v>
      </c>
      <c r="AU1614" s="11" t="s">
        <v>61</v>
      </c>
      <c r="AV1614" t="s">
        <v>66</v>
      </c>
      <c r="AW1614" t="s">
        <v>66</v>
      </c>
    </row>
    <row r="1615" spans="1:49" hidden="1" x14ac:dyDescent="0.25">
      <c r="A1615" s="13" t="s">
        <v>1494</v>
      </c>
      <c r="B1615" s="13">
        <v>39045</v>
      </c>
      <c r="C1615" s="13" t="s">
        <v>1615</v>
      </c>
      <c r="D1615" s="13" t="s">
        <v>49</v>
      </c>
      <c r="E1615" s="13" t="s">
        <v>74</v>
      </c>
      <c r="F1615" s="15" t="s">
        <v>84</v>
      </c>
      <c r="G1615" s="13">
        <v>32.104286999999999</v>
      </c>
      <c r="H1615" s="13">
        <v>-103.839018</v>
      </c>
      <c r="I1615" s="16" t="s">
        <v>75</v>
      </c>
      <c r="J1615" s="13" t="s">
        <v>53</v>
      </c>
      <c r="K1615" s="13">
        <v>2</v>
      </c>
      <c r="L1615" s="13" t="s">
        <v>269</v>
      </c>
      <c r="M1615" s="13" t="s">
        <v>55</v>
      </c>
      <c r="N1615" s="13" t="s">
        <v>56</v>
      </c>
      <c r="O1615" s="13" t="s">
        <v>1616</v>
      </c>
      <c r="P1615" s="13" t="s">
        <v>58</v>
      </c>
      <c r="Q1615" s="13" t="s">
        <v>58</v>
      </c>
      <c r="R1615" s="13" t="s">
        <v>58</v>
      </c>
      <c r="Y1615" s="13">
        <v>4</v>
      </c>
      <c r="Z1615" s="13" t="s">
        <v>59</v>
      </c>
      <c r="AA1615" s="13">
        <v>4</v>
      </c>
      <c r="AB1615" s="13" t="s">
        <v>59</v>
      </c>
      <c r="AC1615" s="13" t="s">
        <v>67</v>
      </c>
      <c r="AD1615" s="13" t="s">
        <v>61</v>
      </c>
      <c r="AE1615" s="13">
        <v>2.4500000000000002</v>
      </c>
      <c r="AF1615" s="13" t="s">
        <v>62</v>
      </c>
      <c r="AG1615" s="13" t="s">
        <v>69</v>
      </c>
      <c r="AK1615" s="13" t="s">
        <v>63</v>
      </c>
      <c r="AL1615" s="13">
        <v>8760</v>
      </c>
      <c r="AM1615" s="13" t="s">
        <v>64</v>
      </c>
      <c r="AO1615" s="11">
        <v>44068.419317129628</v>
      </c>
      <c r="AP1615" s="11" t="s">
        <v>66</v>
      </c>
      <c r="AQ1615" s="11" t="s">
        <v>49</v>
      </c>
      <c r="AR1615" s="11" t="s">
        <v>66</v>
      </c>
      <c r="AS1615" s="11" t="s">
        <v>55</v>
      </c>
      <c r="AT1615" s="11" t="s">
        <v>66</v>
      </c>
      <c r="AU1615" s="11" t="s">
        <v>61</v>
      </c>
      <c r="AV1615" t="s">
        <v>66</v>
      </c>
      <c r="AW1615" t="s">
        <v>66</v>
      </c>
    </row>
    <row r="1616" spans="1:49" hidden="1" x14ac:dyDescent="0.25">
      <c r="A1616" s="13" t="s">
        <v>1494</v>
      </c>
      <c r="B1616" s="13">
        <v>39046</v>
      </c>
      <c r="C1616" s="13" t="s">
        <v>1617</v>
      </c>
      <c r="D1616" s="13" t="s">
        <v>49</v>
      </c>
      <c r="E1616" s="13" t="s">
        <v>74</v>
      </c>
      <c r="F1616" s="15" t="s">
        <v>51</v>
      </c>
      <c r="G1616" s="13">
        <v>32.564439999999998</v>
      </c>
      <c r="H1616" s="13">
        <v>-103.77888799999999</v>
      </c>
      <c r="I1616" s="16" t="s">
        <v>95</v>
      </c>
      <c r="J1616" s="13" t="s">
        <v>53</v>
      </c>
      <c r="K1616" s="13">
        <v>1</v>
      </c>
      <c r="L1616" s="13" t="s">
        <v>267</v>
      </c>
      <c r="M1616" s="13" t="s">
        <v>55</v>
      </c>
      <c r="N1616" s="13" t="s">
        <v>56</v>
      </c>
      <c r="O1616" s="13" t="s">
        <v>55</v>
      </c>
      <c r="P1616" s="13" t="s">
        <v>108</v>
      </c>
      <c r="Q1616" s="13" t="s">
        <v>108</v>
      </c>
      <c r="R1616" s="13" t="s">
        <v>108</v>
      </c>
      <c r="Y1616" s="13">
        <v>4</v>
      </c>
      <c r="Z1616" s="13" t="s">
        <v>59</v>
      </c>
      <c r="AA1616" s="13">
        <v>4</v>
      </c>
      <c r="AB1616" s="13" t="s">
        <v>59</v>
      </c>
      <c r="AC1616" s="13" t="s">
        <v>67</v>
      </c>
      <c r="AD1616" s="13" t="s">
        <v>61</v>
      </c>
      <c r="AE1616" s="13">
        <v>0.56000000000000005</v>
      </c>
      <c r="AF1616" s="13" t="s">
        <v>68</v>
      </c>
      <c r="AG1616" s="13" t="s">
        <v>69</v>
      </c>
      <c r="AK1616" s="13" t="s">
        <v>63</v>
      </c>
      <c r="AL1616" s="13">
        <v>8760</v>
      </c>
      <c r="AM1616" s="13" t="s">
        <v>64</v>
      </c>
      <c r="AO1616" s="11">
        <v>44068.419317129628</v>
      </c>
      <c r="AP1616" s="11" t="s">
        <v>66</v>
      </c>
      <c r="AQ1616" s="11" t="s">
        <v>49</v>
      </c>
      <c r="AR1616" s="11" t="s">
        <v>66</v>
      </c>
      <c r="AS1616" s="11" t="s">
        <v>55</v>
      </c>
      <c r="AT1616" s="11" t="s">
        <v>66</v>
      </c>
      <c r="AU1616" s="11" t="s">
        <v>61</v>
      </c>
      <c r="AV1616" t="s">
        <v>66</v>
      </c>
      <c r="AW1616" t="s">
        <v>66</v>
      </c>
    </row>
    <row r="1617" spans="1:49" hidden="1" x14ac:dyDescent="0.25">
      <c r="A1617" s="13" t="s">
        <v>1494</v>
      </c>
      <c r="B1617" s="13">
        <v>39046</v>
      </c>
      <c r="C1617" s="13" t="s">
        <v>1617</v>
      </c>
      <c r="D1617" s="13" t="s">
        <v>49</v>
      </c>
      <c r="E1617" s="13" t="s">
        <v>74</v>
      </c>
      <c r="F1617" s="15" t="s">
        <v>51</v>
      </c>
      <c r="G1617" s="13">
        <v>32.564439999999998</v>
      </c>
      <c r="H1617" s="13">
        <v>-103.77888799999999</v>
      </c>
      <c r="I1617" s="16" t="s">
        <v>95</v>
      </c>
      <c r="J1617" s="13" t="s">
        <v>53</v>
      </c>
      <c r="K1617" s="13">
        <v>1</v>
      </c>
      <c r="L1617" s="13" t="s">
        <v>267</v>
      </c>
      <c r="M1617" s="13" t="s">
        <v>55</v>
      </c>
      <c r="N1617" s="13" t="s">
        <v>56</v>
      </c>
      <c r="O1617" s="13" t="s">
        <v>55</v>
      </c>
      <c r="P1617" s="13" t="s">
        <v>108</v>
      </c>
      <c r="Q1617" s="13" t="s">
        <v>108</v>
      </c>
      <c r="R1617" s="13" t="s">
        <v>108</v>
      </c>
      <c r="Y1617" s="13">
        <v>4</v>
      </c>
      <c r="Z1617" s="13" t="s">
        <v>59</v>
      </c>
      <c r="AA1617" s="13">
        <v>4</v>
      </c>
      <c r="AB1617" s="13" t="s">
        <v>59</v>
      </c>
      <c r="AC1617" s="13" t="s">
        <v>67</v>
      </c>
      <c r="AD1617" s="13" t="s">
        <v>61</v>
      </c>
      <c r="AE1617" s="13">
        <v>2.4500000000000002</v>
      </c>
      <c r="AF1617" s="13" t="s">
        <v>62</v>
      </c>
      <c r="AG1617" s="13" t="s">
        <v>69</v>
      </c>
      <c r="AK1617" s="13" t="s">
        <v>63</v>
      </c>
      <c r="AL1617" s="13">
        <v>8760</v>
      </c>
      <c r="AM1617" s="13" t="s">
        <v>64</v>
      </c>
      <c r="AO1617" s="11">
        <v>44068.419317129628</v>
      </c>
      <c r="AP1617" s="11" t="s">
        <v>66</v>
      </c>
      <c r="AQ1617" s="11" t="s">
        <v>49</v>
      </c>
      <c r="AR1617" s="11" t="s">
        <v>66</v>
      </c>
      <c r="AS1617" s="11" t="s">
        <v>55</v>
      </c>
      <c r="AT1617" s="11" t="s">
        <v>66</v>
      </c>
      <c r="AU1617" s="11" t="s">
        <v>61</v>
      </c>
      <c r="AV1617" t="s">
        <v>66</v>
      </c>
      <c r="AW1617" t="s">
        <v>66</v>
      </c>
    </row>
    <row r="1618" spans="1:49" hidden="1" x14ac:dyDescent="0.25">
      <c r="A1618" s="13" t="s">
        <v>1494</v>
      </c>
      <c r="B1618" s="13">
        <v>39046</v>
      </c>
      <c r="C1618" s="13" t="s">
        <v>1617</v>
      </c>
      <c r="D1618" s="13" t="s">
        <v>49</v>
      </c>
      <c r="E1618" s="13" t="s">
        <v>74</v>
      </c>
      <c r="F1618" s="15" t="s">
        <v>51</v>
      </c>
      <c r="G1618" s="13">
        <v>32.564439999999998</v>
      </c>
      <c r="H1618" s="13">
        <v>-103.77888799999999</v>
      </c>
      <c r="I1618" s="16" t="s">
        <v>95</v>
      </c>
      <c r="J1618" s="13" t="s">
        <v>53</v>
      </c>
      <c r="K1618" s="13">
        <v>2</v>
      </c>
      <c r="L1618" s="13" t="s">
        <v>269</v>
      </c>
      <c r="M1618" s="13" t="s">
        <v>55</v>
      </c>
      <c r="N1618" s="13" t="s">
        <v>56</v>
      </c>
      <c r="O1618" s="13" t="s">
        <v>55</v>
      </c>
      <c r="P1618" s="13" t="s">
        <v>108</v>
      </c>
      <c r="Q1618" s="13" t="s">
        <v>108</v>
      </c>
      <c r="R1618" s="13" t="s">
        <v>108</v>
      </c>
      <c r="Y1618" s="13">
        <v>4</v>
      </c>
      <c r="Z1618" s="13" t="s">
        <v>59</v>
      </c>
      <c r="AA1618" s="13">
        <v>4</v>
      </c>
      <c r="AB1618" s="13" t="s">
        <v>59</v>
      </c>
      <c r="AC1618" s="13" t="s">
        <v>67</v>
      </c>
      <c r="AD1618" s="13" t="s">
        <v>61</v>
      </c>
      <c r="AE1618" s="13">
        <v>0.56000000000000005</v>
      </c>
      <c r="AF1618" s="13" t="s">
        <v>68</v>
      </c>
      <c r="AG1618" s="13" t="s">
        <v>69</v>
      </c>
      <c r="AK1618" s="13" t="s">
        <v>63</v>
      </c>
      <c r="AL1618" s="13">
        <v>8760</v>
      </c>
      <c r="AM1618" s="13" t="s">
        <v>64</v>
      </c>
      <c r="AO1618" s="11">
        <v>44068.419317129628</v>
      </c>
      <c r="AP1618" s="11" t="s">
        <v>66</v>
      </c>
      <c r="AQ1618" s="11" t="s">
        <v>49</v>
      </c>
      <c r="AR1618" s="11" t="s">
        <v>66</v>
      </c>
      <c r="AS1618" s="11" t="s">
        <v>55</v>
      </c>
      <c r="AT1618" s="11" t="s">
        <v>66</v>
      </c>
      <c r="AU1618" s="11" t="s">
        <v>61</v>
      </c>
      <c r="AV1618" t="s">
        <v>66</v>
      </c>
      <c r="AW1618" t="s">
        <v>66</v>
      </c>
    </row>
    <row r="1619" spans="1:49" hidden="1" x14ac:dyDescent="0.25">
      <c r="A1619" s="13" t="s">
        <v>1494</v>
      </c>
      <c r="B1619" s="13">
        <v>39046</v>
      </c>
      <c r="C1619" s="13" t="s">
        <v>1617</v>
      </c>
      <c r="D1619" s="13" t="s">
        <v>49</v>
      </c>
      <c r="E1619" s="13" t="s">
        <v>74</v>
      </c>
      <c r="F1619" s="15" t="s">
        <v>51</v>
      </c>
      <c r="G1619" s="13">
        <v>32.564439999999998</v>
      </c>
      <c r="H1619" s="13">
        <v>-103.77888799999999</v>
      </c>
      <c r="I1619" s="16" t="s">
        <v>95</v>
      </c>
      <c r="J1619" s="13" t="s">
        <v>53</v>
      </c>
      <c r="K1619" s="13">
        <v>2</v>
      </c>
      <c r="L1619" s="13" t="s">
        <v>269</v>
      </c>
      <c r="M1619" s="13" t="s">
        <v>55</v>
      </c>
      <c r="N1619" s="13" t="s">
        <v>56</v>
      </c>
      <c r="O1619" s="13" t="s">
        <v>55</v>
      </c>
      <c r="P1619" s="13" t="s">
        <v>108</v>
      </c>
      <c r="Q1619" s="13" t="s">
        <v>108</v>
      </c>
      <c r="R1619" s="13" t="s">
        <v>108</v>
      </c>
      <c r="Y1619" s="13">
        <v>4</v>
      </c>
      <c r="Z1619" s="13" t="s">
        <v>59</v>
      </c>
      <c r="AA1619" s="13">
        <v>4</v>
      </c>
      <c r="AB1619" s="13" t="s">
        <v>59</v>
      </c>
      <c r="AC1619" s="13" t="s">
        <v>67</v>
      </c>
      <c r="AD1619" s="13" t="s">
        <v>61</v>
      </c>
      <c r="AE1619" s="13">
        <v>2.4500000000000002</v>
      </c>
      <c r="AF1619" s="13" t="s">
        <v>62</v>
      </c>
      <c r="AG1619" s="13" t="s">
        <v>69</v>
      </c>
      <c r="AK1619" s="13" t="s">
        <v>63</v>
      </c>
      <c r="AL1619" s="13">
        <v>8760</v>
      </c>
      <c r="AM1619" s="13" t="s">
        <v>64</v>
      </c>
      <c r="AO1619" s="11">
        <v>44068.419317129628</v>
      </c>
      <c r="AP1619" s="11" t="s">
        <v>66</v>
      </c>
      <c r="AQ1619" s="11" t="s">
        <v>49</v>
      </c>
      <c r="AR1619" s="11" t="s">
        <v>66</v>
      </c>
      <c r="AS1619" s="11" t="s">
        <v>55</v>
      </c>
      <c r="AT1619" s="11" t="s">
        <v>66</v>
      </c>
      <c r="AU1619" s="11" t="s">
        <v>61</v>
      </c>
      <c r="AV1619" t="s">
        <v>66</v>
      </c>
      <c r="AW1619" t="s">
        <v>66</v>
      </c>
    </row>
    <row r="1620" spans="1:49" hidden="1" x14ac:dyDescent="0.25">
      <c r="A1620" s="13" t="s">
        <v>1494</v>
      </c>
      <c r="B1620" s="13">
        <v>39062</v>
      </c>
      <c r="C1620" s="13" t="s">
        <v>1618</v>
      </c>
      <c r="D1620" s="13" t="s">
        <v>49</v>
      </c>
      <c r="E1620" s="13" t="s">
        <v>74</v>
      </c>
      <c r="F1620" s="15" t="s">
        <v>84</v>
      </c>
      <c r="G1620" s="13">
        <v>32.104371999999998</v>
      </c>
      <c r="H1620" s="13">
        <v>-103.786432</v>
      </c>
      <c r="I1620" s="16" t="s">
        <v>95</v>
      </c>
      <c r="J1620" s="13" t="s">
        <v>53</v>
      </c>
      <c r="K1620" s="13">
        <v>1</v>
      </c>
      <c r="L1620" s="13" t="s">
        <v>267</v>
      </c>
      <c r="M1620" s="13" t="s">
        <v>55</v>
      </c>
      <c r="N1620" s="13" t="s">
        <v>56</v>
      </c>
      <c r="O1620" s="13" t="s">
        <v>1619</v>
      </c>
      <c r="P1620" s="13" t="s">
        <v>58</v>
      </c>
      <c r="Q1620" s="13" t="s">
        <v>58</v>
      </c>
      <c r="R1620" s="13" t="s">
        <v>58</v>
      </c>
      <c r="Y1620" s="13">
        <v>4</v>
      </c>
      <c r="Z1620" s="13" t="s">
        <v>59</v>
      </c>
      <c r="AA1620" s="13">
        <v>4</v>
      </c>
      <c r="AB1620" s="13" t="s">
        <v>59</v>
      </c>
      <c r="AC1620" s="13" t="s">
        <v>67</v>
      </c>
      <c r="AD1620" s="13" t="s">
        <v>61</v>
      </c>
      <c r="AE1620" s="13">
        <v>2.4500000000000002</v>
      </c>
      <c r="AF1620" s="13" t="s">
        <v>62</v>
      </c>
      <c r="AG1620" s="13" t="s">
        <v>69</v>
      </c>
      <c r="AK1620" s="13" t="s">
        <v>63</v>
      </c>
      <c r="AL1620" s="13">
        <v>8760</v>
      </c>
      <c r="AM1620" s="13" t="s">
        <v>64</v>
      </c>
      <c r="AO1620" s="11">
        <v>44068.419317129628</v>
      </c>
      <c r="AP1620" s="11" t="s">
        <v>66</v>
      </c>
      <c r="AQ1620" s="11" t="s">
        <v>49</v>
      </c>
      <c r="AR1620" s="11" t="s">
        <v>66</v>
      </c>
      <c r="AS1620" s="11" t="s">
        <v>55</v>
      </c>
      <c r="AT1620" s="11" t="s">
        <v>66</v>
      </c>
      <c r="AU1620" s="11" t="s">
        <v>61</v>
      </c>
      <c r="AV1620" t="s">
        <v>66</v>
      </c>
      <c r="AW1620" t="s">
        <v>66</v>
      </c>
    </row>
    <row r="1621" spans="1:49" hidden="1" x14ac:dyDescent="0.25">
      <c r="A1621" s="13" t="s">
        <v>1494</v>
      </c>
      <c r="B1621" s="13">
        <v>39062</v>
      </c>
      <c r="C1621" s="13" t="s">
        <v>1618</v>
      </c>
      <c r="D1621" s="13" t="s">
        <v>49</v>
      </c>
      <c r="E1621" s="13" t="s">
        <v>74</v>
      </c>
      <c r="F1621" s="15" t="s">
        <v>84</v>
      </c>
      <c r="G1621" s="13">
        <v>32.104371999999998</v>
      </c>
      <c r="H1621" s="13">
        <v>-103.786432</v>
      </c>
      <c r="I1621" s="16" t="s">
        <v>95</v>
      </c>
      <c r="J1621" s="13" t="s">
        <v>53</v>
      </c>
      <c r="K1621" s="13">
        <v>1</v>
      </c>
      <c r="L1621" s="13" t="s">
        <v>267</v>
      </c>
      <c r="M1621" s="13" t="s">
        <v>55</v>
      </c>
      <c r="N1621" s="13" t="s">
        <v>56</v>
      </c>
      <c r="O1621" s="13" t="s">
        <v>1619</v>
      </c>
      <c r="P1621" s="13" t="s">
        <v>58</v>
      </c>
      <c r="Q1621" s="13" t="s">
        <v>58</v>
      </c>
      <c r="R1621" s="13" t="s">
        <v>58</v>
      </c>
      <c r="Y1621" s="13">
        <v>4</v>
      </c>
      <c r="Z1621" s="13" t="s">
        <v>59</v>
      </c>
      <c r="AC1621" s="13" t="s">
        <v>67</v>
      </c>
      <c r="AD1621" s="13" t="s">
        <v>61</v>
      </c>
      <c r="AE1621" s="13">
        <v>0.56000000000000005</v>
      </c>
      <c r="AF1621" s="13" t="s">
        <v>68</v>
      </c>
      <c r="AG1621" s="13" t="s">
        <v>69</v>
      </c>
      <c r="AK1621" s="13" t="s">
        <v>63</v>
      </c>
      <c r="AL1621" s="13">
        <v>8760</v>
      </c>
      <c r="AM1621" s="13" t="s">
        <v>64</v>
      </c>
      <c r="AO1621" s="11">
        <v>44068.419317129628</v>
      </c>
      <c r="AP1621" s="11" t="s">
        <v>66</v>
      </c>
      <c r="AQ1621" s="11" t="s">
        <v>49</v>
      </c>
      <c r="AR1621" s="11" t="s">
        <v>66</v>
      </c>
      <c r="AS1621" s="11" t="s">
        <v>55</v>
      </c>
      <c r="AT1621" s="11" t="s">
        <v>66</v>
      </c>
      <c r="AU1621" s="11" t="s">
        <v>61</v>
      </c>
      <c r="AV1621" t="s">
        <v>66</v>
      </c>
      <c r="AW1621" t="s">
        <v>66</v>
      </c>
    </row>
    <row r="1622" spans="1:49" hidden="1" x14ac:dyDescent="0.25">
      <c r="A1622" s="13" t="s">
        <v>1494</v>
      </c>
      <c r="B1622" s="13">
        <v>39062</v>
      </c>
      <c r="C1622" s="13" t="s">
        <v>1618</v>
      </c>
      <c r="D1622" s="13" t="s">
        <v>49</v>
      </c>
      <c r="E1622" s="13" t="s">
        <v>74</v>
      </c>
      <c r="F1622" s="15" t="s">
        <v>84</v>
      </c>
      <c r="G1622" s="13">
        <v>32.104371999999998</v>
      </c>
      <c r="H1622" s="13">
        <v>-103.786432</v>
      </c>
      <c r="I1622" s="16" t="s">
        <v>95</v>
      </c>
      <c r="J1622" s="13" t="s">
        <v>53</v>
      </c>
      <c r="K1622" s="13">
        <v>2</v>
      </c>
      <c r="L1622" s="13" t="s">
        <v>269</v>
      </c>
      <c r="M1622" s="13" t="s">
        <v>55</v>
      </c>
      <c r="N1622" s="13" t="s">
        <v>56</v>
      </c>
      <c r="O1622" s="13" t="s">
        <v>1619</v>
      </c>
      <c r="P1622" s="13" t="s">
        <v>58</v>
      </c>
      <c r="Q1622" s="13" t="s">
        <v>58</v>
      </c>
      <c r="R1622" s="13" t="s">
        <v>58</v>
      </c>
      <c r="Y1622" s="13">
        <v>4</v>
      </c>
      <c r="Z1622" s="13" t="s">
        <v>59</v>
      </c>
      <c r="AC1622" s="13" t="s">
        <v>67</v>
      </c>
      <c r="AD1622" s="13" t="s">
        <v>61</v>
      </c>
      <c r="AE1622" s="13">
        <v>0.56000000000000005</v>
      </c>
      <c r="AF1622" s="13" t="s">
        <v>68</v>
      </c>
      <c r="AG1622" s="13" t="s">
        <v>69</v>
      </c>
      <c r="AK1622" s="13" t="s">
        <v>63</v>
      </c>
      <c r="AL1622" s="13">
        <v>8760</v>
      </c>
      <c r="AM1622" s="13" t="s">
        <v>64</v>
      </c>
      <c r="AO1622" s="11">
        <v>44068.419317129628</v>
      </c>
      <c r="AP1622" s="11" t="s">
        <v>66</v>
      </c>
      <c r="AQ1622" s="11" t="s">
        <v>49</v>
      </c>
      <c r="AR1622" s="11" t="s">
        <v>66</v>
      </c>
      <c r="AS1622" s="11" t="s">
        <v>55</v>
      </c>
      <c r="AT1622" s="11" t="s">
        <v>66</v>
      </c>
      <c r="AU1622" s="11" t="s">
        <v>61</v>
      </c>
      <c r="AV1622" t="s">
        <v>66</v>
      </c>
      <c r="AW1622" t="s">
        <v>66</v>
      </c>
    </row>
    <row r="1623" spans="1:49" hidden="1" x14ac:dyDescent="0.25">
      <c r="A1623" s="13" t="s">
        <v>1494</v>
      </c>
      <c r="B1623" s="13">
        <v>39062</v>
      </c>
      <c r="C1623" s="13" t="s">
        <v>1618</v>
      </c>
      <c r="D1623" s="13" t="s">
        <v>49</v>
      </c>
      <c r="E1623" s="13" t="s">
        <v>74</v>
      </c>
      <c r="F1623" s="15" t="s">
        <v>84</v>
      </c>
      <c r="G1623" s="13">
        <v>32.104371999999998</v>
      </c>
      <c r="H1623" s="13">
        <v>-103.786432</v>
      </c>
      <c r="I1623" s="16" t="s">
        <v>95</v>
      </c>
      <c r="J1623" s="13" t="s">
        <v>53</v>
      </c>
      <c r="K1623" s="13">
        <v>2</v>
      </c>
      <c r="L1623" s="13" t="s">
        <v>269</v>
      </c>
      <c r="M1623" s="13" t="s">
        <v>55</v>
      </c>
      <c r="N1623" s="13" t="s">
        <v>56</v>
      </c>
      <c r="O1623" s="13" t="s">
        <v>1619</v>
      </c>
      <c r="P1623" s="13" t="s">
        <v>58</v>
      </c>
      <c r="Q1623" s="13" t="s">
        <v>58</v>
      </c>
      <c r="R1623" s="13" t="s">
        <v>58</v>
      </c>
      <c r="Y1623" s="13">
        <v>4</v>
      </c>
      <c r="Z1623" s="13" t="s">
        <v>59</v>
      </c>
      <c r="AA1623" s="13">
        <v>4</v>
      </c>
      <c r="AB1623" s="13" t="s">
        <v>59</v>
      </c>
      <c r="AC1623" s="13" t="s">
        <v>67</v>
      </c>
      <c r="AD1623" s="13" t="s">
        <v>61</v>
      </c>
      <c r="AE1623" s="13">
        <v>2.4500000000000002</v>
      </c>
      <c r="AF1623" s="13" t="s">
        <v>62</v>
      </c>
      <c r="AG1623" s="13" t="s">
        <v>69</v>
      </c>
      <c r="AK1623" s="13" t="s">
        <v>63</v>
      </c>
      <c r="AL1623" s="13">
        <v>8760</v>
      </c>
      <c r="AM1623" s="13" t="s">
        <v>64</v>
      </c>
      <c r="AO1623" s="11">
        <v>44068.419317129628</v>
      </c>
      <c r="AP1623" s="11" t="s">
        <v>66</v>
      </c>
      <c r="AQ1623" s="11" t="s">
        <v>49</v>
      </c>
      <c r="AR1623" s="11" t="s">
        <v>66</v>
      </c>
      <c r="AS1623" s="11" t="s">
        <v>55</v>
      </c>
      <c r="AT1623" s="11" t="s">
        <v>66</v>
      </c>
      <c r="AU1623" s="11" t="s">
        <v>61</v>
      </c>
      <c r="AV1623" t="s">
        <v>66</v>
      </c>
      <c r="AW1623" t="s">
        <v>66</v>
      </c>
    </row>
    <row r="1624" spans="1:49" hidden="1" x14ac:dyDescent="0.25">
      <c r="A1624" s="13" t="s">
        <v>1494</v>
      </c>
      <c r="B1624" s="13">
        <v>39068</v>
      </c>
      <c r="C1624" s="13" t="s">
        <v>1620</v>
      </c>
      <c r="D1624" s="13" t="s">
        <v>49</v>
      </c>
      <c r="E1624" s="13" t="s">
        <v>74</v>
      </c>
      <c r="F1624" s="15" t="s">
        <v>84</v>
      </c>
      <c r="G1624" s="13">
        <v>32.111609999999999</v>
      </c>
      <c r="H1624" s="13">
        <v>-103.88863000000001</v>
      </c>
      <c r="I1624" s="16" t="s">
        <v>75</v>
      </c>
      <c r="J1624" s="13" t="s">
        <v>53</v>
      </c>
      <c r="K1624" s="13">
        <v>1</v>
      </c>
      <c r="L1624" s="13" t="s">
        <v>267</v>
      </c>
      <c r="M1624" s="13" t="s">
        <v>55</v>
      </c>
      <c r="N1624" s="13" t="s">
        <v>56</v>
      </c>
      <c r="O1624" s="13" t="s">
        <v>1621</v>
      </c>
      <c r="P1624" s="13" t="s">
        <v>58</v>
      </c>
      <c r="Q1624" s="13" t="s">
        <v>58</v>
      </c>
      <c r="R1624" s="13" t="s">
        <v>58</v>
      </c>
      <c r="Y1624" s="13">
        <v>4</v>
      </c>
      <c r="Z1624" s="13" t="s">
        <v>59</v>
      </c>
      <c r="AA1624" s="13">
        <v>4</v>
      </c>
      <c r="AB1624" s="13" t="s">
        <v>59</v>
      </c>
      <c r="AC1624" s="13" t="s">
        <v>67</v>
      </c>
      <c r="AD1624" s="13" t="s">
        <v>61</v>
      </c>
      <c r="AE1624" s="13">
        <v>0.56000000000000005</v>
      </c>
      <c r="AF1624" s="13" t="s">
        <v>68</v>
      </c>
      <c r="AG1624" s="13" t="s">
        <v>69</v>
      </c>
      <c r="AK1624" s="13" t="s">
        <v>63</v>
      </c>
      <c r="AL1624" s="13">
        <v>8760</v>
      </c>
      <c r="AM1624" s="13" t="s">
        <v>64</v>
      </c>
      <c r="AO1624" s="11">
        <v>44068.419317129628</v>
      </c>
      <c r="AP1624" s="11" t="s">
        <v>66</v>
      </c>
      <c r="AQ1624" s="11" t="s">
        <v>49</v>
      </c>
      <c r="AR1624" s="11" t="s">
        <v>66</v>
      </c>
      <c r="AS1624" s="11" t="s">
        <v>55</v>
      </c>
      <c r="AT1624" s="11" t="s">
        <v>66</v>
      </c>
      <c r="AU1624" s="11" t="s">
        <v>61</v>
      </c>
      <c r="AV1624" t="s">
        <v>66</v>
      </c>
      <c r="AW1624" t="s">
        <v>66</v>
      </c>
    </row>
    <row r="1625" spans="1:49" hidden="1" x14ac:dyDescent="0.25">
      <c r="A1625" s="13" t="s">
        <v>1494</v>
      </c>
      <c r="B1625" s="13">
        <v>39068</v>
      </c>
      <c r="C1625" s="13" t="s">
        <v>1620</v>
      </c>
      <c r="D1625" s="13" t="s">
        <v>49</v>
      </c>
      <c r="E1625" s="13" t="s">
        <v>74</v>
      </c>
      <c r="F1625" s="15" t="s">
        <v>84</v>
      </c>
      <c r="G1625" s="13">
        <v>32.111609999999999</v>
      </c>
      <c r="H1625" s="13">
        <v>-103.88863000000001</v>
      </c>
      <c r="I1625" s="16" t="s">
        <v>75</v>
      </c>
      <c r="J1625" s="13" t="s">
        <v>53</v>
      </c>
      <c r="K1625" s="13">
        <v>1</v>
      </c>
      <c r="L1625" s="13" t="s">
        <v>267</v>
      </c>
      <c r="M1625" s="13" t="s">
        <v>55</v>
      </c>
      <c r="N1625" s="13" t="s">
        <v>56</v>
      </c>
      <c r="O1625" s="13" t="s">
        <v>1621</v>
      </c>
      <c r="P1625" s="13" t="s">
        <v>58</v>
      </c>
      <c r="Q1625" s="13" t="s">
        <v>58</v>
      </c>
      <c r="R1625" s="13" t="s">
        <v>58</v>
      </c>
      <c r="Y1625" s="13">
        <v>4</v>
      </c>
      <c r="Z1625" s="13" t="s">
        <v>59</v>
      </c>
      <c r="AA1625" s="13">
        <v>4</v>
      </c>
      <c r="AB1625" s="13" t="s">
        <v>59</v>
      </c>
      <c r="AC1625" s="13" t="s">
        <v>67</v>
      </c>
      <c r="AD1625" s="13" t="s">
        <v>61</v>
      </c>
      <c r="AE1625" s="13">
        <v>2.4500000000000002</v>
      </c>
      <c r="AF1625" s="13" t="s">
        <v>62</v>
      </c>
      <c r="AG1625" s="13" t="s">
        <v>69</v>
      </c>
      <c r="AK1625" s="13" t="s">
        <v>63</v>
      </c>
      <c r="AL1625" s="13">
        <v>8760</v>
      </c>
      <c r="AM1625" s="13" t="s">
        <v>64</v>
      </c>
      <c r="AO1625" s="11">
        <v>44068.419317129628</v>
      </c>
      <c r="AP1625" s="11" t="s">
        <v>66</v>
      </c>
      <c r="AQ1625" s="11" t="s">
        <v>49</v>
      </c>
      <c r="AR1625" s="11" t="s">
        <v>66</v>
      </c>
      <c r="AS1625" s="11" t="s">
        <v>55</v>
      </c>
      <c r="AT1625" s="11" t="s">
        <v>66</v>
      </c>
      <c r="AU1625" s="11" t="s">
        <v>61</v>
      </c>
      <c r="AV1625" t="s">
        <v>66</v>
      </c>
      <c r="AW1625" t="s">
        <v>66</v>
      </c>
    </row>
    <row r="1626" spans="1:49" hidden="1" x14ac:dyDescent="0.25">
      <c r="A1626" s="13" t="s">
        <v>1494</v>
      </c>
      <c r="B1626" s="13">
        <v>39068</v>
      </c>
      <c r="C1626" s="13" t="s">
        <v>1620</v>
      </c>
      <c r="D1626" s="13" t="s">
        <v>49</v>
      </c>
      <c r="E1626" s="13" t="s">
        <v>74</v>
      </c>
      <c r="F1626" s="15" t="s">
        <v>84</v>
      </c>
      <c r="G1626" s="13">
        <v>32.111609999999999</v>
      </c>
      <c r="H1626" s="13">
        <v>-103.88863000000001</v>
      </c>
      <c r="I1626" s="16" t="s">
        <v>75</v>
      </c>
      <c r="J1626" s="13" t="s">
        <v>53</v>
      </c>
      <c r="K1626" s="13">
        <v>2</v>
      </c>
      <c r="L1626" s="13" t="s">
        <v>269</v>
      </c>
      <c r="M1626" s="13" t="s">
        <v>55</v>
      </c>
      <c r="N1626" s="13" t="s">
        <v>56</v>
      </c>
      <c r="O1626" s="13" t="s">
        <v>1621</v>
      </c>
      <c r="P1626" s="13" t="s">
        <v>58</v>
      </c>
      <c r="Q1626" s="13" t="s">
        <v>58</v>
      </c>
      <c r="R1626" s="13" t="s">
        <v>58</v>
      </c>
      <c r="Y1626" s="13">
        <v>4</v>
      </c>
      <c r="Z1626" s="13" t="s">
        <v>59</v>
      </c>
      <c r="AA1626" s="13">
        <v>4</v>
      </c>
      <c r="AB1626" s="13" t="s">
        <v>59</v>
      </c>
      <c r="AC1626" s="13" t="s">
        <v>67</v>
      </c>
      <c r="AD1626" s="13" t="s">
        <v>61</v>
      </c>
      <c r="AE1626" s="13">
        <v>2.4500000000000002</v>
      </c>
      <c r="AF1626" s="13" t="s">
        <v>62</v>
      </c>
      <c r="AG1626" s="13" t="s">
        <v>69</v>
      </c>
      <c r="AK1626" s="13" t="s">
        <v>63</v>
      </c>
      <c r="AL1626" s="13">
        <v>8760</v>
      </c>
      <c r="AM1626" s="13" t="s">
        <v>64</v>
      </c>
      <c r="AO1626" s="11">
        <v>44068.419317129628</v>
      </c>
      <c r="AP1626" s="11" t="s">
        <v>66</v>
      </c>
      <c r="AQ1626" s="11" t="s">
        <v>49</v>
      </c>
      <c r="AR1626" s="11" t="s">
        <v>66</v>
      </c>
      <c r="AS1626" s="11" t="s">
        <v>55</v>
      </c>
      <c r="AT1626" s="11" t="s">
        <v>66</v>
      </c>
      <c r="AU1626" s="11" t="s">
        <v>61</v>
      </c>
      <c r="AV1626" t="s">
        <v>66</v>
      </c>
      <c r="AW1626" t="s">
        <v>66</v>
      </c>
    </row>
    <row r="1627" spans="1:49" hidden="1" x14ac:dyDescent="0.25">
      <c r="A1627" s="13" t="s">
        <v>1494</v>
      </c>
      <c r="B1627" s="13">
        <v>39068</v>
      </c>
      <c r="C1627" s="13" t="s">
        <v>1620</v>
      </c>
      <c r="D1627" s="13" t="s">
        <v>49</v>
      </c>
      <c r="E1627" s="13" t="s">
        <v>74</v>
      </c>
      <c r="F1627" s="15" t="s">
        <v>84</v>
      </c>
      <c r="G1627" s="13">
        <v>32.111609999999999</v>
      </c>
      <c r="H1627" s="13">
        <v>-103.88863000000001</v>
      </c>
      <c r="I1627" s="16" t="s">
        <v>75</v>
      </c>
      <c r="J1627" s="13" t="s">
        <v>53</v>
      </c>
      <c r="K1627" s="13">
        <v>2</v>
      </c>
      <c r="L1627" s="13" t="s">
        <v>269</v>
      </c>
      <c r="M1627" s="13" t="s">
        <v>55</v>
      </c>
      <c r="N1627" s="13" t="s">
        <v>56</v>
      </c>
      <c r="O1627" s="13" t="s">
        <v>1621</v>
      </c>
      <c r="P1627" s="13" t="s">
        <v>58</v>
      </c>
      <c r="Q1627" s="13" t="s">
        <v>58</v>
      </c>
      <c r="R1627" s="13" t="s">
        <v>58</v>
      </c>
      <c r="Y1627" s="13">
        <v>4</v>
      </c>
      <c r="Z1627" s="13" t="s">
        <v>59</v>
      </c>
      <c r="AA1627" s="13">
        <v>4</v>
      </c>
      <c r="AB1627" s="13" t="s">
        <v>59</v>
      </c>
      <c r="AC1627" s="13" t="s">
        <v>67</v>
      </c>
      <c r="AD1627" s="13" t="s">
        <v>61</v>
      </c>
      <c r="AE1627" s="13">
        <v>0.56000000000000005</v>
      </c>
      <c r="AF1627" s="13" t="s">
        <v>68</v>
      </c>
      <c r="AG1627" s="13" t="s">
        <v>69</v>
      </c>
      <c r="AK1627" s="13" t="s">
        <v>63</v>
      </c>
      <c r="AL1627" s="13">
        <v>8760</v>
      </c>
      <c r="AM1627" s="13" t="s">
        <v>64</v>
      </c>
      <c r="AO1627" s="11">
        <v>44068.419317129628</v>
      </c>
      <c r="AP1627" s="11" t="s">
        <v>66</v>
      </c>
      <c r="AQ1627" s="11" t="s">
        <v>49</v>
      </c>
      <c r="AR1627" s="11" t="s">
        <v>66</v>
      </c>
      <c r="AS1627" s="11" t="s">
        <v>55</v>
      </c>
      <c r="AT1627" s="11" t="s">
        <v>66</v>
      </c>
      <c r="AU1627" s="11" t="s">
        <v>61</v>
      </c>
      <c r="AV1627" t="s">
        <v>66</v>
      </c>
      <c r="AW1627" t="s">
        <v>66</v>
      </c>
    </row>
    <row r="1628" spans="1:49" hidden="1" x14ac:dyDescent="0.25">
      <c r="A1628" s="13" t="s">
        <v>1494</v>
      </c>
      <c r="B1628" s="13">
        <v>39069</v>
      </c>
      <c r="C1628" s="13" t="s">
        <v>1622</v>
      </c>
      <c r="D1628" s="13" t="s">
        <v>49</v>
      </c>
      <c r="E1628" s="13" t="s">
        <v>74</v>
      </c>
      <c r="F1628" s="15" t="s">
        <v>84</v>
      </c>
      <c r="G1628" s="13">
        <v>32.205832999999998</v>
      </c>
      <c r="H1628" s="13">
        <v>-103.83027800000001</v>
      </c>
      <c r="I1628" s="16" t="s">
        <v>75</v>
      </c>
      <c r="J1628" s="13" t="s">
        <v>53</v>
      </c>
      <c r="K1628" s="13">
        <v>1</v>
      </c>
      <c r="L1628" s="13" t="s">
        <v>267</v>
      </c>
      <c r="M1628" s="13" t="s">
        <v>55</v>
      </c>
      <c r="N1628" s="13" t="s">
        <v>56</v>
      </c>
      <c r="O1628" s="13" t="s">
        <v>1614</v>
      </c>
      <c r="Y1628" s="13">
        <v>4</v>
      </c>
      <c r="Z1628" s="13" t="s">
        <v>59</v>
      </c>
      <c r="AA1628" s="13">
        <v>4</v>
      </c>
      <c r="AB1628" s="13" t="s">
        <v>59</v>
      </c>
      <c r="AC1628" s="13" t="s">
        <v>67</v>
      </c>
      <c r="AD1628" s="13" t="s">
        <v>61</v>
      </c>
      <c r="AE1628" s="13">
        <v>0.56000000000000005</v>
      </c>
      <c r="AF1628" s="13" t="s">
        <v>68</v>
      </c>
      <c r="AL1628" s="13">
        <v>8760</v>
      </c>
      <c r="AM1628" s="13" t="s">
        <v>64</v>
      </c>
      <c r="AO1628" s="11">
        <v>44068.419317129628</v>
      </c>
      <c r="AP1628" s="11" t="s">
        <v>66</v>
      </c>
      <c r="AQ1628" s="11" t="s">
        <v>49</v>
      </c>
      <c r="AR1628" s="11" t="s">
        <v>66</v>
      </c>
      <c r="AS1628" s="11" t="s">
        <v>55</v>
      </c>
      <c r="AT1628" s="11" t="s">
        <v>66</v>
      </c>
      <c r="AU1628" s="11" t="s">
        <v>61</v>
      </c>
      <c r="AV1628" t="s">
        <v>66</v>
      </c>
      <c r="AW1628" t="s">
        <v>66</v>
      </c>
    </row>
    <row r="1629" spans="1:49" hidden="1" x14ac:dyDescent="0.25">
      <c r="A1629" s="13" t="s">
        <v>1494</v>
      </c>
      <c r="B1629" s="13">
        <v>39069</v>
      </c>
      <c r="C1629" s="13" t="s">
        <v>1622</v>
      </c>
      <c r="D1629" s="13" t="s">
        <v>49</v>
      </c>
      <c r="E1629" s="13" t="s">
        <v>74</v>
      </c>
      <c r="F1629" s="15" t="s">
        <v>84</v>
      </c>
      <c r="G1629" s="13">
        <v>32.205832999999998</v>
      </c>
      <c r="H1629" s="13">
        <v>-103.83027800000001</v>
      </c>
      <c r="I1629" s="16" t="s">
        <v>75</v>
      </c>
      <c r="J1629" s="13" t="s">
        <v>53</v>
      </c>
      <c r="K1629" s="13">
        <v>1</v>
      </c>
      <c r="L1629" s="13" t="s">
        <v>267</v>
      </c>
      <c r="M1629" s="13" t="s">
        <v>55</v>
      </c>
      <c r="N1629" s="13" t="s">
        <v>56</v>
      </c>
      <c r="O1629" s="13" t="s">
        <v>1614</v>
      </c>
      <c r="Y1629" s="13">
        <v>4</v>
      </c>
      <c r="Z1629" s="13" t="s">
        <v>59</v>
      </c>
      <c r="AA1629" s="13">
        <v>4</v>
      </c>
      <c r="AB1629" s="13" t="s">
        <v>59</v>
      </c>
      <c r="AC1629" s="13" t="s">
        <v>67</v>
      </c>
      <c r="AD1629" s="13" t="s">
        <v>61</v>
      </c>
      <c r="AE1629" s="13">
        <v>2.4500000000000002</v>
      </c>
      <c r="AF1629" s="13" t="s">
        <v>62</v>
      </c>
      <c r="AL1629" s="13">
        <v>8760</v>
      </c>
      <c r="AM1629" s="13" t="s">
        <v>64</v>
      </c>
      <c r="AO1629" s="11">
        <v>44068.419317129628</v>
      </c>
      <c r="AP1629" s="11" t="s">
        <v>66</v>
      </c>
      <c r="AQ1629" s="11" t="s">
        <v>49</v>
      </c>
      <c r="AR1629" s="11" t="s">
        <v>66</v>
      </c>
      <c r="AS1629" s="11" t="s">
        <v>55</v>
      </c>
      <c r="AT1629" s="11" t="s">
        <v>66</v>
      </c>
      <c r="AU1629" s="11" t="s">
        <v>61</v>
      </c>
      <c r="AV1629" t="s">
        <v>66</v>
      </c>
      <c r="AW1629" t="s">
        <v>66</v>
      </c>
    </row>
    <row r="1630" spans="1:49" hidden="1" x14ac:dyDescent="0.25">
      <c r="A1630" s="13" t="s">
        <v>1494</v>
      </c>
      <c r="B1630" s="13">
        <v>39069</v>
      </c>
      <c r="C1630" s="13" t="s">
        <v>1622</v>
      </c>
      <c r="D1630" s="13" t="s">
        <v>49</v>
      </c>
      <c r="E1630" s="13" t="s">
        <v>74</v>
      </c>
      <c r="F1630" s="15" t="s">
        <v>84</v>
      </c>
      <c r="G1630" s="13">
        <v>32.205832999999998</v>
      </c>
      <c r="H1630" s="13">
        <v>-103.83027800000001</v>
      </c>
      <c r="I1630" s="16" t="s">
        <v>75</v>
      </c>
      <c r="J1630" s="13" t="s">
        <v>53</v>
      </c>
      <c r="K1630" s="13">
        <v>2</v>
      </c>
      <c r="L1630" s="13" t="s">
        <v>269</v>
      </c>
      <c r="M1630" s="13" t="s">
        <v>55</v>
      </c>
      <c r="N1630" s="13" t="s">
        <v>56</v>
      </c>
      <c r="O1630" s="13" t="s">
        <v>1614</v>
      </c>
      <c r="Y1630" s="13">
        <v>4</v>
      </c>
      <c r="Z1630" s="13" t="s">
        <v>59</v>
      </c>
      <c r="AA1630" s="13">
        <v>4</v>
      </c>
      <c r="AB1630" s="13" t="s">
        <v>59</v>
      </c>
      <c r="AC1630" s="13" t="s">
        <v>67</v>
      </c>
      <c r="AD1630" s="13" t="s">
        <v>61</v>
      </c>
      <c r="AE1630" s="13">
        <v>0.56000000000000005</v>
      </c>
      <c r="AF1630" s="13" t="s">
        <v>68</v>
      </c>
      <c r="AL1630" s="13">
        <v>8760</v>
      </c>
      <c r="AM1630" s="13" t="s">
        <v>64</v>
      </c>
      <c r="AO1630" s="11">
        <v>44068.419317129628</v>
      </c>
      <c r="AP1630" s="11" t="s">
        <v>66</v>
      </c>
      <c r="AQ1630" s="11" t="s">
        <v>49</v>
      </c>
      <c r="AR1630" s="11" t="s">
        <v>66</v>
      </c>
      <c r="AS1630" s="11" t="s">
        <v>55</v>
      </c>
      <c r="AT1630" s="11" t="s">
        <v>66</v>
      </c>
      <c r="AU1630" s="11" t="s">
        <v>61</v>
      </c>
      <c r="AV1630" t="s">
        <v>66</v>
      </c>
      <c r="AW1630" t="s">
        <v>66</v>
      </c>
    </row>
    <row r="1631" spans="1:49" hidden="1" x14ac:dyDescent="0.25">
      <c r="A1631" s="13" t="s">
        <v>1494</v>
      </c>
      <c r="B1631" s="13">
        <v>39069</v>
      </c>
      <c r="C1631" s="13" t="s">
        <v>1622</v>
      </c>
      <c r="D1631" s="13" t="s">
        <v>49</v>
      </c>
      <c r="E1631" s="13" t="s">
        <v>74</v>
      </c>
      <c r="F1631" s="15" t="s">
        <v>84</v>
      </c>
      <c r="G1631" s="13">
        <v>32.205832999999998</v>
      </c>
      <c r="H1631" s="13">
        <v>-103.83027800000001</v>
      </c>
      <c r="I1631" s="16" t="s">
        <v>75</v>
      </c>
      <c r="J1631" s="13" t="s">
        <v>53</v>
      </c>
      <c r="K1631" s="13">
        <v>2</v>
      </c>
      <c r="L1631" s="13" t="s">
        <v>269</v>
      </c>
      <c r="M1631" s="13" t="s">
        <v>55</v>
      </c>
      <c r="N1631" s="13" t="s">
        <v>56</v>
      </c>
      <c r="O1631" s="13" t="s">
        <v>1614</v>
      </c>
      <c r="Y1631" s="13">
        <v>4</v>
      </c>
      <c r="Z1631" s="13" t="s">
        <v>59</v>
      </c>
      <c r="AA1631" s="13">
        <v>4</v>
      </c>
      <c r="AB1631" s="13" t="s">
        <v>59</v>
      </c>
      <c r="AC1631" s="13" t="s">
        <v>67</v>
      </c>
      <c r="AD1631" s="13" t="s">
        <v>61</v>
      </c>
      <c r="AE1631" s="13">
        <v>2.4500000000000002</v>
      </c>
      <c r="AF1631" s="13" t="s">
        <v>62</v>
      </c>
      <c r="AL1631" s="13">
        <v>8760</v>
      </c>
      <c r="AM1631" s="13" t="s">
        <v>64</v>
      </c>
      <c r="AO1631" s="11">
        <v>44068.419317129628</v>
      </c>
      <c r="AP1631" s="11" t="s">
        <v>66</v>
      </c>
      <c r="AQ1631" s="11" t="s">
        <v>49</v>
      </c>
      <c r="AR1631" s="11" t="s">
        <v>66</v>
      </c>
      <c r="AS1631" s="11" t="s">
        <v>55</v>
      </c>
      <c r="AT1631" s="11" t="s">
        <v>66</v>
      </c>
      <c r="AU1631" s="11" t="s">
        <v>61</v>
      </c>
      <c r="AV1631" t="s">
        <v>66</v>
      </c>
      <c r="AW1631" t="s">
        <v>66</v>
      </c>
    </row>
    <row r="1632" spans="1:49" hidden="1" x14ac:dyDescent="0.25">
      <c r="A1632" s="13" t="s">
        <v>1494</v>
      </c>
      <c r="B1632" s="13">
        <v>39091</v>
      </c>
      <c r="C1632" s="13" t="s">
        <v>1623</v>
      </c>
      <c r="D1632" s="13" t="s">
        <v>49</v>
      </c>
      <c r="E1632" s="13" t="s">
        <v>74</v>
      </c>
      <c r="F1632" s="15" t="s">
        <v>84</v>
      </c>
      <c r="G1632" s="13">
        <v>32.395833000000003</v>
      </c>
      <c r="H1632" s="13">
        <v>-103.891111</v>
      </c>
      <c r="I1632" s="16" t="s">
        <v>75</v>
      </c>
      <c r="J1632" s="13" t="s">
        <v>53</v>
      </c>
      <c r="K1632" s="13">
        <v>1</v>
      </c>
      <c r="L1632" s="13" t="s">
        <v>267</v>
      </c>
      <c r="M1632" s="13" t="s">
        <v>55</v>
      </c>
      <c r="N1632" s="13" t="s">
        <v>56</v>
      </c>
      <c r="O1632" s="13" t="s">
        <v>1624</v>
      </c>
      <c r="Y1632" s="13">
        <v>4</v>
      </c>
      <c r="Z1632" s="13" t="s">
        <v>59</v>
      </c>
      <c r="AA1632" s="13">
        <v>4</v>
      </c>
      <c r="AB1632" s="13" t="s">
        <v>59</v>
      </c>
      <c r="AC1632" s="13" t="s">
        <v>67</v>
      </c>
      <c r="AD1632" s="13" t="s">
        <v>61</v>
      </c>
      <c r="AE1632" s="13">
        <v>2.4500000000000002</v>
      </c>
      <c r="AF1632" s="13" t="s">
        <v>62</v>
      </c>
      <c r="AG1632" s="13" t="s">
        <v>69</v>
      </c>
      <c r="AK1632" s="13" t="s">
        <v>63</v>
      </c>
      <c r="AL1632" s="13">
        <v>8760</v>
      </c>
      <c r="AM1632" s="13" t="s">
        <v>64</v>
      </c>
      <c r="AO1632" s="11">
        <v>44068.419317129628</v>
      </c>
      <c r="AP1632" s="11" t="s">
        <v>66</v>
      </c>
      <c r="AQ1632" s="11" t="s">
        <v>49</v>
      </c>
      <c r="AR1632" s="11" t="s">
        <v>66</v>
      </c>
      <c r="AS1632" s="11" t="s">
        <v>55</v>
      </c>
      <c r="AT1632" s="11" t="s">
        <v>66</v>
      </c>
      <c r="AU1632" s="11" t="s">
        <v>61</v>
      </c>
      <c r="AV1632" t="s">
        <v>66</v>
      </c>
      <c r="AW1632" t="s">
        <v>66</v>
      </c>
    </row>
    <row r="1633" spans="1:49" hidden="1" x14ac:dyDescent="0.25">
      <c r="A1633" s="13" t="s">
        <v>1494</v>
      </c>
      <c r="B1633" s="13">
        <v>39091</v>
      </c>
      <c r="C1633" s="13" t="s">
        <v>1623</v>
      </c>
      <c r="D1633" s="13" t="s">
        <v>49</v>
      </c>
      <c r="E1633" s="13" t="s">
        <v>74</v>
      </c>
      <c r="F1633" s="15" t="s">
        <v>84</v>
      </c>
      <c r="G1633" s="13">
        <v>32.395833000000003</v>
      </c>
      <c r="H1633" s="13">
        <v>-103.891111</v>
      </c>
      <c r="I1633" s="16" t="s">
        <v>75</v>
      </c>
      <c r="J1633" s="13" t="s">
        <v>53</v>
      </c>
      <c r="K1633" s="13">
        <v>1</v>
      </c>
      <c r="L1633" s="13" t="s">
        <v>267</v>
      </c>
      <c r="M1633" s="13" t="s">
        <v>55</v>
      </c>
      <c r="N1633" s="13" t="s">
        <v>56</v>
      </c>
      <c r="O1633" s="13" t="s">
        <v>1624</v>
      </c>
      <c r="Y1633" s="13">
        <v>4</v>
      </c>
      <c r="Z1633" s="13" t="s">
        <v>59</v>
      </c>
      <c r="AA1633" s="13">
        <v>4</v>
      </c>
      <c r="AB1633" s="13" t="s">
        <v>59</v>
      </c>
      <c r="AC1633" s="13" t="s">
        <v>67</v>
      </c>
      <c r="AD1633" s="13" t="s">
        <v>61</v>
      </c>
      <c r="AE1633" s="13">
        <v>0.56000000000000005</v>
      </c>
      <c r="AF1633" s="13" t="s">
        <v>68</v>
      </c>
      <c r="AG1633" s="13" t="s">
        <v>69</v>
      </c>
      <c r="AK1633" s="13" t="s">
        <v>63</v>
      </c>
      <c r="AL1633" s="13">
        <v>8760</v>
      </c>
      <c r="AM1633" s="13" t="s">
        <v>64</v>
      </c>
      <c r="AO1633" s="11">
        <v>44068.419317129628</v>
      </c>
      <c r="AP1633" s="11" t="s">
        <v>66</v>
      </c>
      <c r="AQ1633" s="11" t="s">
        <v>49</v>
      </c>
      <c r="AR1633" s="11" t="s">
        <v>66</v>
      </c>
      <c r="AS1633" s="11" t="s">
        <v>55</v>
      </c>
      <c r="AT1633" s="11" t="s">
        <v>66</v>
      </c>
      <c r="AU1633" s="11" t="s">
        <v>61</v>
      </c>
      <c r="AV1633" t="s">
        <v>66</v>
      </c>
      <c r="AW1633" t="s">
        <v>66</v>
      </c>
    </row>
    <row r="1634" spans="1:49" hidden="1" x14ac:dyDescent="0.25">
      <c r="A1634" s="13" t="s">
        <v>1494</v>
      </c>
      <c r="B1634" s="13">
        <v>39091</v>
      </c>
      <c r="C1634" s="13" t="s">
        <v>1623</v>
      </c>
      <c r="D1634" s="13" t="s">
        <v>49</v>
      </c>
      <c r="E1634" s="13" t="s">
        <v>74</v>
      </c>
      <c r="F1634" s="15" t="s">
        <v>84</v>
      </c>
      <c r="G1634" s="13">
        <v>32.395833000000003</v>
      </c>
      <c r="H1634" s="13">
        <v>-103.891111</v>
      </c>
      <c r="I1634" s="16" t="s">
        <v>75</v>
      </c>
      <c r="J1634" s="13" t="s">
        <v>53</v>
      </c>
      <c r="K1634" s="13">
        <v>2</v>
      </c>
      <c r="L1634" s="13" t="s">
        <v>269</v>
      </c>
      <c r="M1634" s="13" t="s">
        <v>55</v>
      </c>
      <c r="N1634" s="13" t="s">
        <v>56</v>
      </c>
      <c r="O1634" s="13" t="s">
        <v>1625</v>
      </c>
      <c r="Y1634" s="13">
        <v>4</v>
      </c>
      <c r="Z1634" s="13" t="s">
        <v>59</v>
      </c>
      <c r="AA1634" s="13">
        <v>4</v>
      </c>
      <c r="AB1634" s="13" t="s">
        <v>59</v>
      </c>
      <c r="AC1634" s="13" t="s">
        <v>67</v>
      </c>
      <c r="AD1634" s="13" t="s">
        <v>61</v>
      </c>
      <c r="AE1634" s="13">
        <v>0.56000000000000005</v>
      </c>
      <c r="AF1634" s="13" t="s">
        <v>68</v>
      </c>
      <c r="AG1634" s="13" t="s">
        <v>69</v>
      </c>
      <c r="AK1634" s="13" t="s">
        <v>63</v>
      </c>
      <c r="AL1634" s="13">
        <v>8760</v>
      </c>
      <c r="AM1634" s="13" t="s">
        <v>64</v>
      </c>
      <c r="AO1634" s="11">
        <v>44068.419317129628</v>
      </c>
      <c r="AP1634" s="11" t="s">
        <v>66</v>
      </c>
      <c r="AQ1634" s="11" t="s">
        <v>49</v>
      </c>
      <c r="AR1634" s="11" t="s">
        <v>66</v>
      </c>
      <c r="AS1634" s="11" t="s">
        <v>55</v>
      </c>
      <c r="AT1634" s="11" t="s">
        <v>66</v>
      </c>
      <c r="AU1634" s="11" t="s">
        <v>61</v>
      </c>
      <c r="AV1634" t="s">
        <v>66</v>
      </c>
      <c r="AW1634" t="s">
        <v>66</v>
      </c>
    </row>
    <row r="1635" spans="1:49" hidden="1" x14ac:dyDescent="0.25">
      <c r="A1635" s="13" t="s">
        <v>1494</v>
      </c>
      <c r="B1635" s="13">
        <v>39091</v>
      </c>
      <c r="C1635" s="13" t="s">
        <v>1623</v>
      </c>
      <c r="D1635" s="13" t="s">
        <v>49</v>
      </c>
      <c r="E1635" s="13" t="s">
        <v>74</v>
      </c>
      <c r="F1635" s="15" t="s">
        <v>84</v>
      </c>
      <c r="G1635" s="13">
        <v>32.395833000000003</v>
      </c>
      <c r="H1635" s="13">
        <v>-103.891111</v>
      </c>
      <c r="I1635" s="16" t="s">
        <v>75</v>
      </c>
      <c r="J1635" s="13" t="s">
        <v>53</v>
      </c>
      <c r="K1635" s="13">
        <v>2</v>
      </c>
      <c r="L1635" s="13" t="s">
        <v>269</v>
      </c>
      <c r="M1635" s="13" t="s">
        <v>55</v>
      </c>
      <c r="N1635" s="13" t="s">
        <v>56</v>
      </c>
      <c r="O1635" s="13" t="s">
        <v>1625</v>
      </c>
      <c r="Y1635" s="13">
        <v>4</v>
      </c>
      <c r="Z1635" s="13" t="s">
        <v>59</v>
      </c>
      <c r="AA1635" s="13">
        <v>4</v>
      </c>
      <c r="AB1635" s="13" t="s">
        <v>59</v>
      </c>
      <c r="AC1635" s="13" t="s">
        <v>67</v>
      </c>
      <c r="AD1635" s="13" t="s">
        <v>61</v>
      </c>
      <c r="AE1635" s="13">
        <v>2.4500000000000002</v>
      </c>
      <c r="AF1635" s="13" t="s">
        <v>62</v>
      </c>
      <c r="AG1635" s="13" t="s">
        <v>69</v>
      </c>
      <c r="AK1635" s="13" t="s">
        <v>63</v>
      </c>
      <c r="AL1635" s="13">
        <v>8760</v>
      </c>
      <c r="AM1635" s="13" t="s">
        <v>64</v>
      </c>
      <c r="AO1635" s="11">
        <v>44068.419317129628</v>
      </c>
      <c r="AP1635" s="11" t="s">
        <v>66</v>
      </c>
      <c r="AQ1635" s="11" t="s">
        <v>49</v>
      </c>
      <c r="AR1635" s="11" t="s">
        <v>66</v>
      </c>
      <c r="AS1635" s="11" t="s">
        <v>55</v>
      </c>
      <c r="AT1635" s="11" t="s">
        <v>66</v>
      </c>
      <c r="AU1635" s="11" t="s">
        <v>61</v>
      </c>
      <c r="AV1635" t="s">
        <v>66</v>
      </c>
      <c r="AW1635" t="s">
        <v>66</v>
      </c>
    </row>
    <row r="1636" spans="1:49" hidden="1" x14ac:dyDescent="0.25">
      <c r="A1636" s="13" t="s">
        <v>1494</v>
      </c>
      <c r="B1636" s="13">
        <v>39111</v>
      </c>
      <c r="C1636" s="13" t="s">
        <v>1626</v>
      </c>
      <c r="D1636" s="13" t="s">
        <v>49</v>
      </c>
      <c r="E1636" s="13" t="s">
        <v>74</v>
      </c>
      <c r="F1636" s="15" t="s">
        <v>84</v>
      </c>
      <c r="G1636" s="13">
        <v>32.104399999999998</v>
      </c>
      <c r="H1636" s="13">
        <v>-103.8021</v>
      </c>
      <c r="I1636" s="16" t="s">
        <v>75</v>
      </c>
      <c r="J1636" s="13" t="s">
        <v>53</v>
      </c>
      <c r="K1636" s="13">
        <v>2</v>
      </c>
      <c r="L1636" s="13" t="s">
        <v>267</v>
      </c>
      <c r="M1636" s="13" t="s">
        <v>55</v>
      </c>
      <c r="N1636" s="13" t="s">
        <v>56</v>
      </c>
      <c r="O1636" s="13" t="s">
        <v>1627</v>
      </c>
      <c r="P1636" s="13" t="s">
        <v>58</v>
      </c>
      <c r="Q1636" s="13" t="s">
        <v>58</v>
      </c>
      <c r="R1636" s="13" t="s">
        <v>58</v>
      </c>
      <c r="Y1636" s="13">
        <v>4</v>
      </c>
      <c r="Z1636" s="13" t="s">
        <v>59</v>
      </c>
      <c r="AA1636" s="13">
        <v>4</v>
      </c>
      <c r="AB1636" s="13" t="s">
        <v>59</v>
      </c>
      <c r="AC1636" s="13" t="s">
        <v>67</v>
      </c>
      <c r="AD1636" s="13" t="s">
        <v>61</v>
      </c>
      <c r="AE1636" s="13">
        <v>2.4500000000000002</v>
      </c>
      <c r="AF1636" s="13" t="s">
        <v>62</v>
      </c>
      <c r="AG1636" s="13" t="s">
        <v>69</v>
      </c>
      <c r="AK1636" s="13" t="s">
        <v>63</v>
      </c>
      <c r="AL1636" s="13">
        <v>8760</v>
      </c>
      <c r="AM1636" s="13" t="s">
        <v>64</v>
      </c>
      <c r="AO1636" s="11">
        <v>44068.419317129628</v>
      </c>
      <c r="AP1636" s="11" t="s">
        <v>66</v>
      </c>
      <c r="AQ1636" s="11" t="s">
        <v>49</v>
      </c>
      <c r="AR1636" s="11" t="s">
        <v>66</v>
      </c>
      <c r="AS1636" s="11" t="s">
        <v>55</v>
      </c>
      <c r="AT1636" s="11" t="s">
        <v>66</v>
      </c>
      <c r="AU1636" s="11" t="s">
        <v>61</v>
      </c>
      <c r="AV1636" t="s">
        <v>66</v>
      </c>
      <c r="AW1636" t="s">
        <v>66</v>
      </c>
    </row>
    <row r="1637" spans="1:49" hidden="1" x14ac:dyDescent="0.25">
      <c r="A1637" s="13" t="s">
        <v>1494</v>
      </c>
      <c r="B1637" s="13">
        <v>39111</v>
      </c>
      <c r="C1637" s="13" t="s">
        <v>1626</v>
      </c>
      <c r="D1637" s="13" t="s">
        <v>49</v>
      </c>
      <c r="E1637" s="13" t="s">
        <v>74</v>
      </c>
      <c r="F1637" s="15" t="s">
        <v>84</v>
      </c>
      <c r="G1637" s="13">
        <v>32.104399999999998</v>
      </c>
      <c r="H1637" s="13">
        <v>-103.8021</v>
      </c>
      <c r="I1637" s="16" t="s">
        <v>75</v>
      </c>
      <c r="J1637" s="13" t="s">
        <v>53</v>
      </c>
      <c r="K1637" s="13">
        <v>2</v>
      </c>
      <c r="L1637" s="13" t="s">
        <v>267</v>
      </c>
      <c r="M1637" s="13" t="s">
        <v>55</v>
      </c>
      <c r="N1637" s="13" t="s">
        <v>56</v>
      </c>
      <c r="O1637" s="13" t="s">
        <v>1627</v>
      </c>
      <c r="P1637" s="13" t="s">
        <v>58</v>
      </c>
      <c r="Q1637" s="13" t="s">
        <v>58</v>
      </c>
      <c r="R1637" s="13" t="s">
        <v>58</v>
      </c>
      <c r="Y1637" s="13">
        <v>4</v>
      </c>
      <c r="Z1637" s="13" t="s">
        <v>59</v>
      </c>
      <c r="AA1637" s="13">
        <v>4</v>
      </c>
      <c r="AB1637" s="13" t="s">
        <v>59</v>
      </c>
      <c r="AC1637" s="13" t="s">
        <v>67</v>
      </c>
      <c r="AD1637" s="13" t="s">
        <v>61</v>
      </c>
      <c r="AE1637" s="13">
        <v>0.56000000000000005</v>
      </c>
      <c r="AF1637" s="13" t="s">
        <v>68</v>
      </c>
      <c r="AG1637" s="13" t="s">
        <v>69</v>
      </c>
      <c r="AK1637" s="13" t="s">
        <v>63</v>
      </c>
      <c r="AL1637" s="13">
        <v>8760</v>
      </c>
      <c r="AM1637" s="13" t="s">
        <v>64</v>
      </c>
      <c r="AO1637" s="11">
        <v>44068.419317129628</v>
      </c>
      <c r="AP1637" s="11" t="s">
        <v>66</v>
      </c>
      <c r="AQ1637" s="11" t="s">
        <v>49</v>
      </c>
      <c r="AR1637" s="11" t="s">
        <v>66</v>
      </c>
      <c r="AS1637" s="11" t="s">
        <v>55</v>
      </c>
      <c r="AT1637" s="11" t="s">
        <v>66</v>
      </c>
      <c r="AU1637" s="11" t="s">
        <v>61</v>
      </c>
      <c r="AV1637" t="s">
        <v>66</v>
      </c>
      <c r="AW1637" t="s">
        <v>66</v>
      </c>
    </row>
    <row r="1638" spans="1:49" hidden="1" x14ac:dyDescent="0.25">
      <c r="A1638" s="13" t="s">
        <v>1494</v>
      </c>
      <c r="B1638" s="13">
        <v>39111</v>
      </c>
      <c r="C1638" s="13" t="s">
        <v>1626</v>
      </c>
      <c r="D1638" s="13" t="s">
        <v>49</v>
      </c>
      <c r="E1638" s="13" t="s">
        <v>74</v>
      </c>
      <c r="F1638" s="15" t="s">
        <v>84</v>
      </c>
      <c r="G1638" s="13">
        <v>32.104399999999998</v>
      </c>
      <c r="H1638" s="13">
        <v>-103.8021</v>
      </c>
      <c r="I1638" s="16" t="s">
        <v>75</v>
      </c>
      <c r="J1638" s="13" t="s">
        <v>53</v>
      </c>
      <c r="K1638" s="13">
        <v>3</v>
      </c>
      <c r="L1638" s="13" t="s">
        <v>269</v>
      </c>
      <c r="M1638" s="13" t="s">
        <v>55</v>
      </c>
      <c r="N1638" s="13" t="s">
        <v>56</v>
      </c>
      <c r="O1638" s="13" t="s">
        <v>1627</v>
      </c>
      <c r="P1638" s="13" t="s">
        <v>58</v>
      </c>
      <c r="Q1638" s="13" t="s">
        <v>58</v>
      </c>
      <c r="R1638" s="13" t="s">
        <v>58</v>
      </c>
      <c r="Y1638" s="13">
        <v>4</v>
      </c>
      <c r="Z1638" s="13" t="s">
        <v>59</v>
      </c>
      <c r="AA1638" s="13">
        <v>4</v>
      </c>
      <c r="AB1638" s="13" t="s">
        <v>59</v>
      </c>
      <c r="AC1638" s="13" t="s">
        <v>67</v>
      </c>
      <c r="AD1638" s="13" t="s">
        <v>61</v>
      </c>
      <c r="AE1638" s="13">
        <v>0.56000000000000005</v>
      </c>
      <c r="AF1638" s="13" t="s">
        <v>68</v>
      </c>
      <c r="AG1638" s="13" t="s">
        <v>69</v>
      </c>
      <c r="AK1638" s="13" t="s">
        <v>63</v>
      </c>
      <c r="AL1638" s="13">
        <v>8760</v>
      </c>
      <c r="AM1638" s="13" t="s">
        <v>64</v>
      </c>
      <c r="AO1638" s="11">
        <v>44068.419317129628</v>
      </c>
      <c r="AP1638" s="11" t="s">
        <v>66</v>
      </c>
      <c r="AQ1638" s="11" t="s">
        <v>49</v>
      </c>
      <c r="AR1638" s="11" t="s">
        <v>66</v>
      </c>
      <c r="AS1638" s="11" t="s">
        <v>55</v>
      </c>
      <c r="AT1638" s="11" t="s">
        <v>66</v>
      </c>
      <c r="AU1638" s="11" t="s">
        <v>61</v>
      </c>
      <c r="AV1638" t="s">
        <v>66</v>
      </c>
      <c r="AW1638" t="s">
        <v>66</v>
      </c>
    </row>
    <row r="1639" spans="1:49" hidden="1" x14ac:dyDescent="0.25">
      <c r="A1639" s="13" t="s">
        <v>1494</v>
      </c>
      <c r="B1639" s="13">
        <v>39111</v>
      </c>
      <c r="C1639" s="13" t="s">
        <v>1626</v>
      </c>
      <c r="D1639" s="13" t="s">
        <v>49</v>
      </c>
      <c r="E1639" s="13" t="s">
        <v>74</v>
      </c>
      <c r="F1639" s="15" t="s">
        <v>84</v>
      </c>
      <c r="G1639" s="13">
        <v>32.104399999999998</v>
      </c>
      <c r="H1639" s="13">
        <v>-103.8021</v>
      </c>
      <c r="I1639" s="16" t="s">
        <v>75</v>
      </c>
      <c r="J1639" s="13" t="s">
        <v>53</v>
      </c>
      <c r="K1639" s="13">
        <v>3</v>
      </c>
      <c r="L1639" s="13" t="s">
        <v>269</v>
      </c>
      <c r="M1639" s="13" t="s">
        <v>55</v>
      </c>
      <c r="N1639" s="13" t="s">
        <v>56</v>
      </c>
      <c r="O1639" s="13" t="s">
        <v>1627</v>
      </c>
      <c r="P1639" s="13" t="s">
        <v>58</v>
      </c>
      <c r="Q1639" s="13" t="s">
        <v>58</v>
      </c>
      <c r="R1639" s="13" t="s">
        <v>58</v>
      </c>
      <c r="Y1639" s="13">
        <v>4</v>
      </c>
      <c r="Z1639" s="13" t="s">
        <v>59</v>
      </c>
      <c r="AA1639" s="13">
        <v>4</v>
      </c>
      <c r="AB1639" s="13" t="s">
        <v>59</v>
      </c>
      <c r="AC1639" s="13" t="s">
        <v>67</v>
      </c>
      <c r="AD1639" s="13" t="s">
        <v>61</v>
      </c>
      <c r="AE1639" s="13">
        <v>2.4500000000000002</v>
      </c>
      <c r="AF1639" s="13" t="s">
        <v>62</v>
      </c>
      <c r="AG1639" s="13" t="s">
        <v>69</v>
      </c>
      <c r="AK1639" s="13" t="s">
        <v>63</v>
      </c>
      <c r="AL1639" s="13">
        <v>8760</v>
      </c>
      <c r="AM1639" s="13" t="s">
        <v>64</v>
      </c>
      <c r="AO1639" s="11">
        <v>44068.419317129628</v>
      </c>
      <c r="AP1639" s="11" t="s">
        <v>66</v>
      </c>
      <c r="AQ1639" s="11" t="s">
        <v>49</v>
      </c>
      <c r="AR1639" s="11" t="s">
        <v>66</v>
      </c>
      <c r="AS1639" s="11" t="s">
        <v>55</v>
      </c>
      <c r="AT1639" s="11" t="s">
        <v>66</v>
      </c>
      <c r="AU1639" s="11" t="s">
        <v>61</v>
      </c>
      <c r="AV1639" t="s">
        <v>66</v>
      </c>
      <c r="AW1639" t="s">
        <v>66</v>
      </c>
    </row>
    <row r="1640" spans="1:49" hidden="1" x14ac:dyDescent="0.25">
      <c r="A1640" s="13" t="s">
        <v>1494</v>
      </c>
      <c r="B1640" s="13">
        <v>39151</v>
      </c>
      <c r="C1640" s="13" t="s">
        <v>1628</v>
      </c>
      <c r="D1640" s="13" t="s">
        <v>49</v>
      </c>
      <c r="E1640" s="13" t="s">
        <v>111</v>
      </c>
      <c r="F1640" s="15" t="s">
        <v>84</v>
      </c>
      <c r="G1640" s="13">
        <v>32.520639000000003</v>
      </c>
      <c r="H1640" s="13">
        <v>-103.93605599999999</v>
      </c>
      <c r="I1640" s="16" t="s">
        <v>75</v>
      </c>
      <c r="J1640" s="13" t="s">
        <v>53</v>
      </c>
      <c r="K1640" s="13">
        <v>1</v>
      </c>
      <c r="L1640" s="13" t="s">
        <v>1500</v>
      </c>
      <c r="M1640" s="13" t="s">
        <v>55</v>
      </c>
      <c r="N1640" s="13" t="s">
        <v>56</v>
      </c>
      <c r="O1640" s="13" t="s">
        <v>55</v>
      </c>
      <c r="P1640" s="13" t="s">
        <v>108</v>
      </c>
      <c r="Q1640" s="13" t="s">
        <v>108</v>
      </c>
      <c r="R1640" s="13" t="s">
        <v>108</v>
      </c>
      <c r="AA1640" s="13">
        <v>5</v>
      </c>
      <c r="AB1640" s="13" t="s">
        <v>59</v>
      </c>
      <c r="AC1640" s="13" t="s">
        <v>67</v>
      </c>
      <c r="AD1640" s="13" t="s">
        <v>61</v>
      </c>
      <c r="AE1640" s="13">
        <v>3.07</v>
      </c>
      <c r="AF1640" s="13" t="s">
        <v>62</v>
      </c>
      <c r="AG1640" s="13" t="s">
        <v>69</v>
      </c>
      <c r="AK1640" s="13" t="s">
        <v>63</v>
      </c>
      <c r="AL1640" s="13">
        <v>8760</v>
      </c>
      <c r="AM1640" s="13" t="s">
        <v>64</v>
      </c>
      <c r="AO1640" s="11">
        <v>44068.419317129628</v>
      </c>
      <c r="AP1640" s="11" t="s">
        <v>66</v>
      </c>
      <c r="AQ1640" s="11" t="s">
        <v>49</v>
      </c>
      <c r="AR1640" s="11" t="s">
        <v>66</v>
      </c>
      <c r="AS1640" s="11" t="s">
        <v>55</v>
      </c>
      <c r="AT1640" s="11" t="s">
        <v>66</v>
      </c>
      <c r="AU1640" s="11" t="s">
        <v>61</v>
      </c>
      <c r="AV1640" t="s">
        <v>66</v>
      </c>
      <c r="AW1640" t="s">
        <v>66</v>
      </c>
    </row>
    <row r="1641" spans="1:49" hidden="1" x14ac:dyDescent="0.25">
      <c r="A1641" s="13" t="s">
        <v>1494</v>
      </c>
      <c r="B1641" s="13">
        <v>39151</v>
      </c>
      <c r="C1641" s="13" t="s">
        <v>1628</v>
      </c>
      <c r="D1641" s="13" t="s">
        <v>49</v>
      </c>
      <c r="E1641" s="13" t="s">
        <v>111</v>
      </c>
      <c r="F1641" s="15" t="s">
        <v>84</v>
      </c>
      <c r="G1641" s="13">
        <v>32.520639000000003</v>
      </c>
      <c r="H1641" s="13">
        <v>-103.93605599999999</v>
      </c>
      <c r="I1641" s="16" t="s">
        <v>75</v>
      </c>
      <c r="J1641" s="13" t="s">
        <v>53</v>
      </c>
      <c r="K1641" s="13">
        <v>1</v>
      </c>
      <c r="L1641" s="13" t="s">
        <v>1500</v>
      </c>
      <c r="M1641" s="13" t="s">
        <v>55</v>
      </c>
      <c r="N1641" s="13" t="s">
        <v>56</v>
      </c>
      <c r="O1641" s="13" t="s">
        <v>55</v>
      </c>
      <c r="P1641" s="13" t="s">
        <v>108</v>
      </c>
      <c r="Q1641" s="13" t="s">
        <v>108</v>
      </c>
      <c r="R1641" s="13" t="s">
        <v>108</v>
      </c>
      <c r="AA1641" s="13">
        <v>5</v>
      </c>
      <c r="AB1641" s="13" t="s">
        <v>59</v>
      </c>
      <c r="AC1641" s="13" t="s">
        <v>67</v>
      </c>
      <c r="AD1641" s="13" t="s">
        <v>61</v>
      </c>
      <c r="AE1641" s="13">
        <v>0.7</v>
      </c>
      <c r="AF1641" s="13" t="s">
        <v>68</v>
      </c>
      <c r="AG1641" s="13" t="s">
        <v>69</v>
      </c>
      <c r="AK1641" s="13" t="s">
        <v>63</v>
      </c>
      <c r="AL1641" s="13">
        <v>8760</v>
      </c>
      <c r="AM1641" s="13" t="s">
        <v>64</v>
      </c>
      <c r="AO1641" s="11">
        <v>44068.419317129628</v>
      </c>
      <c r="AP1641" s="11" t="s">
        <v>66</v>
      </c>
      <c r="AQ1641" s="11" t="s">
        <v>49</v>
      </c>
      <c r="AR1641" s="11" t="s">
        <v>66</v>
      </c>
      <c r="AS1641" s="11" t="s">
        <v>55</v>
      </c>
      <c r="AT1641" s="11" t="s">
        <v>66</v>
      </c>
      <c r="AU1641" s="11" t="s">
        <v>61</v>
      </c>
      <c r="AV1641" t="s">
        <v>66</v>
      </c>
      <c r="AW1641" t="s">
        <v>66</v>
      </c>
    </row>
    <row r="1642" spans="1:49" hidden="1" x14ac:dyDescent="0.25">
      <c r="A1642" s="13" t="s">
        <v>1494</v>
      </c>
      <c r="B1642" s="13">
        <v>39151</v>
      </c>
      <c r="C1642" s="13" t="s">
        <v>1628</v>
      </c>
      <c r="D1642" s="13" t="s">
        <v>49</v>
      </c>
      <c r="E1642" s="13" t="s">
        <v>111</v>
      </c>
      <c r="F1642" s="15" t="s">
        <v>84</v>
      </c>
      <c r="G1642" s="13">
        <v>32.520639000000003</v>
      </c>
      <c r="H1642" s="13">
        <v>-103.93605599999999</v>
      </c>
      <c r="I1642" s="16" t="s">
        <v>75</v>
      </c>
      <c r="J1642" s="13" t="s">
        <v>53</v>
      </c>
      <c r="K1642" s="13">
        <v>2</v>
      </c>
      <c r="L1642" s="13" t="s">
        <v>1502</v>
      </c>
      <c r="M1642" s="13" t="s">
        <v>55</v>
      </c>
      <c r="N1642" s="13" t="s">
        <v>56</v>
      </c>
      <c r="O1642" s="13" t="s">
        <v>55</v>
      </c>
      <c r="P1642" s="13" t="s">
        <v>108</v>
      </c>
      <c r="Q1642" s="13" t="s">
        <v>108</v>
      </c>
      <c r="R1642" s="13" t="s">
        <v>108</v>
      </c>
      <c r="AA1642" s="13">
        <v>5</v>
      </c>
      <c r="AB1642" s="13" t="s">
        <v>59</v>
      </c>
      <c r="AC1642" s="13" t="s">
        <v>67</v>
      </c>
      <c r="AD1642" s="13" t="s">
        <v>61</v>
      </c>
      <c r="AE1642" s="13">
        <v>0.7</v>
      </c>
      <c r="AF1642" s="13" t="s">
        <v>68</v>
      </c>
      <c r="AG1642" s="13" t="s">
        <v>69</v>
      </c>
      <c r="AK1642" s="13" t="s">
        <v>63</v>
      </c>
      <c r="AL1642" s="13">
        <v>8760</v>
      </c>
      <c r="AM1642" s="13" t="s">
        <v>64</v>
      </c>
      <c r="AO1642" s="11">
        <v>44068.419317129628</v>
      </c>
      <c r="AP1642" s="11" t="s">
        <v>66</v>
      </c>
      <c r="AQ1642" s="11" t="s">
        <v>49</v>
      </c>
      <c r="AR1642" s="11" t="s">
        <v>66</v>
      </c>
      <c r="AS1642" s="11" t="s">
        <v>55</v>
      </c>
      <c r="AT1642" s="11" t="s">
        <v>66</v>
      </c>
      <c r="AU1642" s="11" t="s">
        <v>61</v>
      </c>
      <c r="AV1642" t="s">
        <v>66</v>
      </c>
      <c r="AW1642" t="s">
        <v>66</v>
      </c>
    </row>
    <row r="1643" spans="1:49" hidden="1" x14ac:dyDescent="0.25">
      <c r="A1643" s="13" t="s">
        <v>1494</v>
      </c>
      <c r="B1643" s="13">
        <v>39151</v>
      </c>
      <c r="C1643" s="13" t="s">
        <v>1628</v>
      </c>
      <c r="D1643" s="13" t="s">
        <v>49</v>
      </c>
      <c r="E1643" s="13" t="s">
        <v>111</v>
      </c>
      <c r="F1643" s="15" t="s">
        <v>84</v>
      </c>
      <c r="G1643" s="13">
        <v>32.520639000000003</v>
      </c>
      <c r="H1643" s="13">
        <v>-103.93605599999999</v>
      </c>
      <c r="I1643" s="16" t="s">
        <v>75</v>
      </c>
      <c r="J1643" s="13" t="s">
        <v>53</v>
      </c>
      <c r="K1643" s="13">
        <v>2</v>
      </c>
      <c r="L1643" s="13" t="s">
        <v>1502</v>
      </c>
      <c r="M1643" s="13" t="s">
        <v>55</v>
      </c>
      <c r="N1643" s="13" t="s">
        <v>56</v>
      </c>
      <c r="O1643" s="13" t="s">
        <v>55</v>
      </c>
      <c r="P1643" s="13" t="s">
        <v>108</v>
      </c>
      <c r="Q1643" s="13" t="s">
        <v>108</v>
      </c>
      <c r="R1643" s="13" t="s">
        <v>108</v>
      </c>
      <c r="AA1643" s="13">
        <v>5</v>
      </c>
      <c r="AB1643" s="13" t="s">
        <v>59</v>
      </c>
      <c r="AC1643" s="13" t="s">
        <v>67</v>
      </c>
      <c r="AD1643" s="13" t="s">
        <v>61</v>
      </c>
      <c r="AE1643" s="13">
        <v>3.07</v>
      </c>
      <c r="AF1643" s="13" t="s">
        <v>62</v>
      </c>
      <c r="AG1643" s="13" t="s">
        <v>69</v>
      </c>
      <c r="AK1643" s="13" t="s">
        <v>63</v>
      </c>
      <c r="AL1643" s="13">
        <v>8760</v>
      </c>
      <c r="AM1643" s="13" t="s">
        <v>64</v>
      </c>
      <c r="AO1643" s="11">
        <v>44068.419317129628</v>
      </c>
      <c r="AP1643" s="11" t="s">
        <v>66</v>
      </c>
      <c r="AQ1643" s="11" t="s">
        <v>49</v>
      </c>
      <c r="AR1643" s="11" t="s">
        <v>66</v>
      </c>
      <c r="AS1643" s="11" t="s">
        <v>55</v>
      </c>
      <c r="AT1643" s="11" t="s">
        <v>66</v>
      </c>
      <c r="AU1643" s="11" t="s">
        <v>61</v>
      </c>
      <c r="AV1643" t="s">
        <v>66</v>
      </c>
      <c r="AW1643" t="s">
        <v>66</v>
      </c>
    </row>
    <row r="1644" spans="1:49" hidden="1" x14ac:dyDescent="0.25">
      <c r="A1644" s="13" t="s">
        <v>1494</v>
      </c>
      <c r="B1644" s="13">
        <v>39194</v>
      </c>
      <c r="C1644" s="13" t="s">
        <v>1629</v>
      </c>
      <c r="D1644" s="13" t="s">
        <v>49</v>
      </c>
      <c r="E1644" s="13" t="s">
        <v>111</v>
      </c>
      <c r="F1644" s="15" t="s">
        <v>84</v>
      </c>
      <c r="G1644" s="13">
        <v>32.126666999999998</v>
      </c>
      <c r="H1644" s="13">
        <v>-103.985556</v>
      </c>
      <c r="I1644" s="16" t="s">
        <v>52</v>
      </c>
      <c r="J1644" s="13" t="s">
        <v>53</v>
      </c>
      <c r="K1644" s="13">
        <v>23</v>
      </c>
      <c r="L1644" s="13" t="s">
        <v>1500</v>
      </c>
      <c r="M1644" s="13" t="s">
        <v>55</v>
      </c>
      <c r="N1644" s="13" t="s">
        <v>56</v>
      </c>
      <c r="O1644" s="13" t="s">
        <v>1630</v>
      </c>
      <c r="Y1644" s="13">
        <v>0.75</v>
      </c>
      <c r="Z1644" s="13" t="s">
        <v>59</v>
      </c>
      <c r="AA1644" s="13">
        <v>0.75</v>
      </c>
      <c r="AB1644" s="13" t="s">
        <v>59</v>
      </c>
      <c r="AC1644" s="13" t="s">
        <v>67</v>
      </c>
      <c r="AD1644" s="13" t="s">
        <v>61</v>
      </c>
      <c r="AE1644" s="13">
        <v>0.6</v>
      </c>
      <c r="AF1644" s="13" t="s">
        <v>62</v>
      </c>
      <c r="AK1644" s="13" t="s">
        <v>63</v>
      </c>
      <c r="AL1644" s="13">
        <v>8760</v>
      </c>
      <c r="AM1644" s="13" t="s">
        <v>64</v>
      </c>
      <c r="AN1644" s="13" t="s">
        <v>1631</v>
      </c>
      <c r="AO1644" s="11">
        <v>44068.419317129628</v>
      </c>
      <c r="AP1644" s="11" t="s">
        <v>66</v>
      </c>
      <c r="AQ1644" s="11" t="s">
        <v>49</v>
      </c>
      <c r="AR1644" s="11" t="s">
        <v>66</v>
      </c>
      <c r="AS1644" s="11" t="s">
        <v>55</v>
      </c>
      <c r="AT1644" s="11" t="s">
        <v>66</v>
      </c>
      <c r="AU1644" s="11" t="s">
        <v>61</v>
      </c>
      <c r="AV1644" t="s">
        <v>66</v>
      </c>
      <c r="AW1644" t="s">
        <v>66</v>
      </c>
    </row>
    <row r="1645" spans="1:49" hidden="1" x14ac:dyDescent="0.25">
      <c r="A1645" s="13" t="s">
        <v>1494</v>
      </c>
      <c r="B1645" s="13">
        <v>39194</v>
      </c>
      <c r="C1645" s="13" t="s">
        <v>1629</v>
      </c>
      <c r="D1645" s="13" t="s">
        <v>49</v>
      </c>
      <c r="E1645" s="13" t="s">
        <v>111</v>
      </c>
      <c r="F1645" s="15" t="s">
        <v>84</v>
      </c>
      <c r="G1645" s="13">
        <v>32.126666999999998</v>
      </c>
      <c r="H1645" s="13">
        <v>-103.985556</v>
      </c>
      <c r="I1645" s="16" t="s">
        <v>52</v>
      </c>
      <c r="J1645" s="13" t="s">
        <v>53</v>
      </c>
      <c r="K1645" s="13">
        <v>23</v>
      </c>
      <c r="L1645" s="13" t="s">
        <v>1500</v>
      </c>
      <c r="M1645" s="13" t="s">
        <v>55</v>
      </c>
      <c r="N1645" s="13" t="s">
        <v>56</v>
      </c>
      <c r="O1645" s="13" t="s">
        <v>1630</v>
      </c>
      <c r="Y1645" s="13">
        <v>0.75</v>
      </c>
      <c r="Z1645" s="13" t="s">
        <v>59</v>
      </c>
      <c r="AA1645" s="13">
        <v>0.75</v>
      </c>
      <c r="AB1645" s="13" t="s">
        <v>59</v>
      </c>
      <c r="AC1645" s="13" t="s">
        <v>67</v>
      </c>
      <c r="AD1645" s="13" t="s">
        <v>61</v>
      </c>
      <c r="AE1645" s="13">
        <v>0.14000000000000001</v>
      </c>
      <c r="AF1645" s="13" t="s">
        <v>68</v>
      </c>
      <c r="AK1645" s="13" t="s">
        <v>63</v>
      </c>
      <c r="AL1645" s="13">
        <v>8760</v>
      </c>
      <c r="AM1645" s="13" t="s">
        <v>64</v>
      </c>
      <c r="AN1645" s="13" t="s">
        <v>1631</v>
      </c>
      <c r="AO1645" s="11">
        <v>44068.419317129628</v>
      </c>
      <c r="AP1645" s="11" t="s">
        <v>66</v>
      </c>
      <c r="AQ1645" s="11" t="s">
        <v>49</v>
      </c>
      <c r="AR1645" s="11" t="s">
        <v>66</v>
      </c>
      <c r="AS1645" s="11" t="s">
        <v>55</v>
      </c>
      <c r="AT1645" s="11" t="s">
        <v>66</v>
      </c>
      <c r="AU1645" s="11" t="s">
        <v>61</v>
      </c>
      <c r="AV1645" t="s">
        <v>66</v>
      </c>
      <c r="AW1645" t="s">
        <v>66</v>
      </c>
    </row>
    <row r="1646" spans="1:49" hidden="1" x14ac:dyDescent="0.25">
      <c r="A1646" s="13" t="s">
        <v>1494</v>
      </c>
      <c r="B1646" s="13">
        <v>39194</v>
      </c>
      <c r="C1646" s="13" t="s">
        <v>1629</v>
      </c>
      <c r="D1646" s="13" t="s">
        <v>49</v>
      </c>
      <c r="E1646" s="13" t="s">
        <v>111</v>
      </c>
      <c r="F1646" s="15" t="s">
        <v>84</v>
      </c>
      <c r="G1646" s="13">
        <v>32.126666999999998</v>
      </c>
      <c r="H1646" s="13">
        <v>-103.985556</v>
      </c>
      <c r="I1646" s="16" t="s">
        <v>52</v>
      </c>
      <c r="J1646" s="13" t="s">
        <v>53</v>
      </c>
      <c r="K1646" s="13">
        <v>24</v>
      </c>
      <c r="L1646" s="13" t="s">
        <v>1502</v>
      </c>
      <c r="M1646" s="13" t="s">
        <v>55</v>
      </c>
      <c r="N1646" s="13" t="s">
        <v>56</v>
      </c>
      <c r="O1646" s="13" t="s">
        <v>1630</v>
      </c>
      <c r="Y1646" s="13">
        <v>0.75</v>
      </c>
      <c r="Z1646" s="13" t="s">
        <v>59</v>
      </c>
      <c r="AA1646" s="13">
        <v>0.75</v>
      </c>
      <c r="AB1646" s="13" t="s">
        <v>59</v>
      </c>
      <c r="AC1646" s="13" t="s">
        <v>67</v>
      </c>
      <c r="AD1646" s="13" t="s">
        <v>61</v>
      </c>
      <c r="AE1646" s="13">
        <v>0.6</v>
      </c>
      <c r="AF1646" s="13" t="s">
        <v>62</v>
      </c>
      <c r="AK1646" s="13" t="s">
        <v>63</v>
      </c>
      <c r="AL1646" s="13">
        <v>8760</v>
      </c>
      <c r="AM1646" s="13" t="s">
        <v>64</v>
      </c>
      <c r="AN1646" s="13" t="s">
        <v>1631</v>
      </c>
      <c r="AO1646" s="11">
        <v>44068.419317129628</v>
      </c>
      <c r="AP1646" s="11" t="s">
        <v>66</v>
      </c>
      <c r="AQ1646" s="11" t="s">
        <v>49</v>
      </c>
      <c r="AR1646" s="11" t="s">
        <v>66</v>
      </c>
      <c r="AS1646" s="11" t="s">
        <v>55</v>
      </c>
      <c r="AT1646" s="11" t="s">
        <v>66</v>
      </c>
      <c r="AU1646" s="11" t="s">
        <v>61</v>
      </c>
      <c r="AV1646" t="s">
        <v>66</v>
      </c>
      <c r="AW1646" t="s">
        <v>66</v>
      </c>
    </row>
    <row r="1647" spans="1:49" hidden="1" x14ac:dyDescent="0.25">
      <c r="A1647" s="13" t="s">
        <v>1494</v>
      </c>
      <c r="B1647" s="13">
        <v>39194</v>
      </c>
      <c r="C1647" s="13" t="s">
        <v>1629</v>
      </c>
      <c r="D1647" s="13" t="s">
        <v>49</v>
      </c>
      <c r="E1647" s="13" t="s">
        <v>111</v>
      </c>
      <c r="F1647" s="15" t="s">
        <v>84</v>
      </c>
      <c r="G1647" s="13">
        <v>32.126666999999998</v>
      </c>
      <c r="H1647" s="13">
        <v>-103.985556</v>
      </c>
      <c r="I1647" s="16" t="s">
        <v>52</v>
      </c>
      <c r="J1647" s="13" t="s">
        <v>53</v>
      </c>
      <c r="K1647" s="13">
        <v>24</v>
      </c>
      <c r="L1647" s="13" t="s">
        <v>1502</v>
      </c>
      <c r="M1647" s="13" t="s">
        <v>55</v>
      </c>
      <c r="N1647" s="13" t="s">
        <v>56</v>
      </c>
      <c r="O1647" s="13" t="s">
        <v>1630</v>
      </c>
      <c r="Y1647" s="13">
        <v>0.75</v>
      </c>
      <c r="Z1647" s="13" t="s">
        <v>59</v>
      </c>
      <c r="AA1647" s="13">
        <v>0.75</v>
      </c>
      <c r="AB1647" s="13" t="s">
        <v>59</v>
      </c>
      <c r="AC1647" s="13" t="s">
        <v>67</v>
      </c>
      <c r="AD1647" s="13" t="s">
        <v>61</v>
      </c>
      <c r="AE1647" s="13">
        <v>0.14000000000000001</v>
      </c>
      <c r="AF1647" s="13" t="s">
        <v>68</v>
      </c>
      <c r="AK1647" s="13" t="s">
        <v>63</v>
      </c>
      <c r="AL1647" s="13">
        <v>8760</v>
      </c>
      <c r="AM1647" s="13" t="s">
        <v>64</v>
      </c>
      <c r="AN1647" s="13" t="s">
        <v>1631</v>
      </c>
      <c r="AO1647" s="11">
        <v>44068.419317129628</v>
      </c>
      <c r="AP1647" s="11" t="s">
        <v>66</v>
      </c>
      <c r="AQ1647" s="11" t="s">
        <v>49</v>
      </c>
      <c r="AR1647" s="11" t="s">
        <v>66</v>
      </c>
      <c r="AS1647" s="11" t="s">
        <v>55</v>
      </c>
      <c r="AT1647" s="11" t="s">
        <v>66</v>
      </c>
      <c r="AU1647" s="11" t="s">
        <v>61</v>
      </c>
      <c r="AV1647" t="s">
        <v>66</v>
      </c>
      <c r="AW1647" t="s">
        <v>66</v>
      </c>
    </row>
    <row r="1648" spans="1:49" hidden="1" x14ac:dyDescent="0.25">
      <c r="A1648" s="13" t="s">
        <v>1494</v>
      </c>
      <c r="B1648" s="13">
        <v>39194</v>
      </c>
      <c r="C1648" s="13" t="s">
        <v>1629</v>
      </c>
      <c r="D1648" s="13" t="s">
        <v>49</v>
      </c>
      <c r="E1648" s="13" t="s">
        <v>111</v>
      </c>
      <c r="F1648" s="15" t="s">
        <v>84</v>
      </c>
      <c r="G1648" s="13">
        <v>32.126666999999998</v>
      </c>
      <c r="H1648" s="13">
        <v>-103.985556</v>
      </c>
      <c r="I1648" s="16" t="s">
        <v>52</v>
      </c>
      <c r="J1648" s="13" t="s">
        <v>53</v>
      </c>
      <c r="K1648" s="13">
        <v>25</v>
      </c>
      <c r="L1648" s="13" t="s">
        <v>1503</v>
      </c>
      <c r="M1648" s="13" t="s">
        <v>55</v>
      </c>
      <c r="N1648" s="13" t="s">
        <v>56</v>
      </c>
      <c r="O1648" s="13" t="s">
        <v>1632</v>
      </c>
      <c r="Y1648" s="13">
        <v>1.5</v>
      </c>
      <c r="Z1648" s="13" t="s">
        <v>59</v>
      </c>
      <c r="AA1648" s="13">
        <v>1.5</v>
      </c>
      <c r="AB1648" s="13" t="s">
        <v>59</v>
      </c>
      <c r="AC1648" s="13" t="s">
        <v>67</v>
      </c>
      <c r="AD1648" s="13" t="s">
        <v>61</v>
      </c>
      <c r="AE1648" s="13">
        <v>0.27</v>
      </c>
      <c r="AF1648" s="13" t="s">
        <v>68</v>
      </c>
      <c r="AK1648" s="13" t="s">
        <v>63</v>
      </c>
      <c r="AL1648" s="13">
        <v>8760</v>
      </c>
      <c r="AM1648" s="13" t="s">
        <v>64</v>
      </c>
      <c r="AN1648" s="13" t="s">
        <v>1631</v>
      </c>
      <c r="AO1648" s="11">
        <v>44068.419317129628</v>
      </c>
      <c r="AP1648" s="11" t="s">
        <v>66</v>
      </c>
      <c r="AQ1648" s="11" t="s">
        <v>49</v>
      </c>
      <c r="AR1648" s="11" t="s">
        <v>66</v>
      </c>
      <c r="AS1648" s="11" t="s">
        <v>55</v>
      </c>
      <c r="AT1648" s="11" t="s">
        <v>66</v>
      </c>
      <c r="AU1648" s="11" t="s">
        <v>61</v>
      </c>
      <c r="AV1648" t="s">
        <v>66</v>
      </c>
      <c r="AW1648" t="s">
        <v>66</v>
      </c>
    </row>
    <row r="1649" spans="1:49" hidden="1" x14ac:dyDescent="0.25">
      <c r="A1649" s="13" t="s">
        <v>1494</v>
      </c>
      <c r="B1649" s="13">
        <v>39194</v>
      </c>
      <c r="C1649" s="13" t="s">
        <v>1629</v>
      </c>
      <c r="D1649" s="13" t="s">
        <v>49</v>
      </c>
      <c r="E1649" s="13" t="s">
        <v>111</v>
      </c>
      <c r="F1649" s="15" t="s">
        <v>84</v>
      </c>
      <c r="G1649" s="13">
        <v>32.126666999999998</v>
      </c>
      <c r="H1649" s="13">
        <v>-103.985556</v>
      </c>
      <c r="I1649" s="16" t="s">
        <v>52</v>
      </c>
      <c r="J1649" s="13" t="s">
        <v>53</v>
      </c>
      <c r="K1649" s="13">
        <v>25</v>
      </c>
      <c r="L1649" s="13" t="s">
        <v>1503</v>
      </c>
      <c r="M1649" s="13" t="s">
        <v>55</v>
      </c>
      <c r="N1649" s="13" t="s">
        <v>56</v>
      </c>
      <c r="O1649" s="13" t="s">
        <v>1632</v>
      </c>
      <c r="Y1649" s="13">
        <v>1.5</v>
      </c>
      <c r="Z1649" s="13" t="s">
        <v>59</v>
      </c>
      <c r="AA1649" s="13">
        <v>1.5</v>
      </c>
      <c r="AB1649" s="13" t="s">
        <v>59</v>
      </c>
      <c r="AC1649" s="13" t="s">
        <v>67</v>
      </c>
      <c r="AD1649" s="13" t="s">
        <v>61</v>
      </c>
      <c r="AE1649" s="13">
        <v>1.2</v>
      </c>
      <c r="AF1649" s="13" t="s">
        <v>62</v>
      </c>
      <c r="AK1649" s="13" t="s">
        <v>63</v>
      </c>
      <c r="AL1649" s="13">
        <v>8760</v>
      </c>
      <c r="AM1649" s="13" t="s">
        <v>64</v>
      </c>
      <c r="AN1649" s="13" t="s">
        <v>1631</v>
      </c>
      <c r="AO1649" s="11">
        <v>44068.419317129628</v>
      </c>
      <c r="AP1649" s="11" t="s">
        <v>66</v>
      </c>
      <c r="AQ1649" s="11" t="s">
        <v>49</v>
      </c>
      <c r="AR1649" s="11" t="s">
        <v>66</v>
      </c>
      <c r="AS1649" s="11" t="s">
        <v>55</v>
      </c>
      <c r="AT1649" s="11" t="s">
        <v>66</v>
      </c>
      <c r="AU1649" s="11" t="s">
        <v>61</v>
      </c>
      <c r="AV1649" t="s">
        <v>66</v>
      </c>
      <c r="AW1649" t="s">
        <v>66</v>
      </c>
    </row>
    <row r="1650" spans="1:49" hidden="1" x14ac:dyDescent="0.25">
      <c r="A1650" s="13" t="s">
        <v>1494</v>
      </c>
      <c r="B1650" s="13">
        <v>39248</v>
      </c>
      <c r="C1650" s="13" t="s">
        <v>1633</v>
      </c>
      <c r="D1650" s="13" t="s">
        <v>49</v>
      </c>
      <c r="E1650" s="13" t="s">
        <v>159</v>
      </c>
      <c r="F1650" s="15" t="s">
        <v>84</v>
      </c>
      <c r="G1650" s="13">
        <v>32.597059999999999</v>
      </c>
      <c r="H1650" s="13">
        <v>-103.86181999999999</v>
      </c>
      <c r="I1650" s="16" t="s">
        <v>75</v>
      </c>
      <c r="J1650" s="13" t="s">
        <v>53</v>
      </c>
      <c r="K1650" s="13">
        <v>3</v>
      </c>
      <c r="L1650" s="13" t="s">
        <v>267</v>
      </c>
      <c r="M1650" s="13" t="s">
        <v>55</v>
      </c>
      <c r="N1650" s="13" t="s">
        <v>56</v>
      </c>
      <c r="O1650" s="13" t="s">
        <v>229</v>
      </c>
      <c r="P1650" s="13" t="s">
        <v>58</v>
      </c>
      <c r="Q1650" s="13" t="s">
        <v>58</v>
      </c>
      <c r="R1650" s="13" t="s">
        <v>58</v>
      </c>
      <c r="S1650" s="14">
        <v>43466.419317129628</v>
      </c>
      <c r="T1650" s="14">
        <v>43466.419317129628</v>
      </c>
      <c r="U1650" s="13">
        <v>4</v>
      </c>
      <c r="V1650" s="13" t="s">
        <v>59</v>
      </c>
      <c r="W1650" s="13">
        <v>4</v>
      </c>
      <c r="X1650" s="13" t="s">
        <v>59</v>
      </c>
      <c r="Y1650" s="13">
        <v>4</v>
      </c>
      <c r="Z1650" s="13" t="s">
        <v>59</v>
      </c>
      <c r="AA1650" s="13">
        <v>4</v>
      </c>
      <c r="AB1650" s="13" t="s">
        <v>59</v>
      </c>
      <c r="AC1650" s="13" t="s">
        <v>67</v>
      </c>
      <c r="AD1650" s="13" t="s">
        <v>61</v>
      </c>
      <c r="AE1650" s="13">
        <v>2.5</v>
      </c>
      <c r="AF1650" s="13" t="s">
        <v>62</v>
      </c>
      <c r="AG1650" s="13" t="s">
        <v>69</v>
      </c>
      <c r="AK1650" s="13" t="s">
        <v>63</v>
      </c>
      <c r="AL1650" s="13">
        <v>8760</v>
      </c>
      <c r="AM1650" s="13" t="s">
        <v>200</v>
      </c>
      <c r="AO1650" s="11">
        <v>44068.419317129628</v>
      </c>
      <c r="AP1650" s="11" t="s">
        <v>66</v>
      </c>
      <c r="AQ1650" s="11" t="s">
        <v>49</v>
      </c>
      <c r="AR1650" s="11" t="s">
        <v>66</v>
      </c>
      <c r="AS1650" s="11" t="s">
        <v>55</v>
      </c>
      <c r="AT1650" s="11" t="s">
        <v>66</v>
      </c>
      <c r="AU1650" s="11" t="s">
        <v>61</v>
      </c>
      <c r="AV1650" t="s">
        <v>66</v>
      </c>
      <c r="AW1650" t="s">
        <v>66</v>
      </c>
    </row>
    <row r="1651" spans="1:49" hidden="1" x14ac:dyDescent="0.25">
      <c r="A1651" s="13" t="s">
        <v>1494</v>
      </c>
      <c r="B1651" s="13">
        <v>39248</v>
      </c>
      <c r="C1651" s="13" t="s">
        <v>1633</v>
      </c>
      <c r="D1651" s="13" t="s">
        <v>49</v>
      </c>
      <c r="E1651" s="13" t="s">
        <v>159</v>
      </c>
      <c r="F1651" s="15" t="s">
        <v>84</v>
      </c>
      <c r="G1651" s="13">
        <v>32.597059999999999</v>
      </c>
      <c r="H1651" s="13">
        <v>-103.86181999999999</v>
      </c>
      <c r="I1651" s="16" t="s">
        <v>75</v>
      </c>
      <c r="J1651" s="13" t="s">
        <v>53</v>
      </c>
      <c r="K1651" s="13">
        <v>3</v>
      </c>
      <c r="L1651" s="13" t="s">
        <v>267</v>
      </c>
      <c r="M1651" s="13" t="s">
        <v>55</v>
      </c>
      <c r="N1651" s="13" t="s">
        <v>56</v>
      </c>
      <c r="O1651" s="13" t="s">
        <v>229</v>
      </c>
      <c r="P1651" s="13" t="s">
        <v>58</v>
      </c>
      <c r="Q1651" s="13" t="s">
        <v>58</v>
      </c>
      <c r="R1651" s="13" t="s">
        <v>58</v>
      </c>
      <c r="S1651" s="14">
        <v>43466.419317129628</v>
      </c>
      <c r="T1651" s="14">
        <v>43466.419317129628</v>
      </c>
      <c r="U1651" s="13">
        <v>4</v>
      </c>
      <c r="V1651" s="13" t="s">
        <v>59</v>
      </c>
      <c r="W1651" s="13">
        <v>4</v>
      </c>
      <c r="X1651" s="13" t="s">
        <v>59</v>
      </c>
      <c r="Y1651" s="13">
        <v>4</v>
      </c>
      <c r="Z1651" s="13" t="s">
        <v>59</v>
      </c>
      <c r="AA1651" s="13">
        <v>4</v>
      </c>
      <c r="AB1651" s="13" t="s">
        <v>59</v>
      </c>
      <c r="AC1651" s="13" t="s">
        <v>67</v>
      </c>
      <c r="AD1651" s="13" t="s">
        <v>61</v>
      </c>
      <c r="AE1651" s="13">
        <v>0.6</v>
      </c>
      <c r="AF1651" s="13" t="s">
        <v>68</v>
      </c>
      <c r="AG1651" s="13" t="s">
        <v>69</v>
      </c>
      <c r="AK1651" s="13" t="s">
        <v>63</v>
      </c>
      <c r="AL1651" s="13">
        <v>8760</v>
      </c>
      <c r="AM1651" s="13" t="s">
        <v>200</v>
      </c>
      <c r="AO1651" s="11">
        <v>44068.419317129628</v>
      </c>
      <c r="AP1651" s="11" t="s">
        <v>66</v>
      </c>
      <c r="AQ1651" s="11" t="s">
        <v>49</v>
      </c>
      <c r="AR1651" s="11" t="s">
        <v>66</v>
      </c>
      <c r="AS1651" s="11" t="s">
        <v>55</v>
      </c>
      <c r="AT1651" s="11" t="s">
        <v>66</v>
      </c>
      <c r="AU1651" s="11" t="s">
        <v>61</v>
      </c>
      <c r="AV1651" t="s">
        <v>66</v>
      </c>
      <c r="AW1651" t="s">
        <v>66</v>
      </c>
    </row>
    <row r="1652" spans="1:49" hidden="1" x14ac:dyDescent="0.25">
      <c r="A1652" s="13" t="s">
        <v>1494</v>
      </c>
      <c r="B1652" s="13">
        <v>39248</v>
      </c>
      <c r="C1652" s="13" t="s">
        <v>1633</v>
      </c>
      <c r="D1652" s="13" t="s">
        <v>49</v>
      </c>
      <c r="E1652" s="13" t="s">
        <v>159</v>
      </c>
      <c r="F1652" s="15" t="s">
        <v>84</v>
      </c>
      <c r="G1652" s="13">
        <v>32.597059999999999</v>
      </c>
      <c r="H1652" s="13">
        <v>-103.86181999999999</v>
      </c>
      <c r="I1652" s="16" t="s">
        <v>75</v>
      </c>
      <c r="J1652" s="13" t="s">
        <v>53</v>
      </c>
      <c r="K1652" s="13">
        <v>4</v>
      </c>
      <c r="L1652" s="13" t="s">
        <v>269</v>
      </c>
      <c r="M1652" s="13" t="s">
        <v>55</v>
      </c>
      <c r="N1652" s="13" t="s">
        <v>56</v>
      </c>
      <c r="O1652" s="13" t="s">
        <v>229</v>
      </c>
      <c r="P1652" s="13" t="s">
        <v>58</v>
      </c>
      <c r="Q1652" s="13" t="s">
        <v>58</v>
      </c>
      <c r="R1652" s="13" t="s">
        <v>58</v>
      </c>
      <c r="S1652" s="14">
        <v>43466.419317129628</v>
      </c>
      <c r="T1652" s="14">
        <v>43466.419317129628</v>
      </c>
      <c r="U1652" s="13">
        <v>4</v>
      </c>
      <c r="V1652" s="13" t="s">
        <v>59</v>
      </c>
      <c r="W1652" s="13">
        <v>4</v>
      </c>
      <c r="X1652" s="13" t="s">
        <v>59</v>
      </c>
      <c r="Y1652" s="13">
        <v>4</v>
      </c>
      <c r="Z1652" s="13" t="s">
        <v>59</v>
      </c>
      <c r="AA1652" s="13">
        <v>4</v>
      </c>
      <c r="AB1652" s="13" t="s">
        <v>59</v>
      </c>
      <c r="AC1652" s="13" t="s">
        <v>67</v>
      </c>
      <c r="AD1652" s="13" t="s">
        <v>61</v>
      </c>
      <c r="AE1652" s="13">
        <v>0.6</v>
      </c>
      <c r="AF1652" s="13" t="s">
        <v>68</v>
      </c>
      <c r="AG1652" s="13" t="s">
        <v>69</v>
      </c>
      <c r="AK1652" s="13" t="s">
        <v>63</v>
      </c>
      <c r="AL1652" s="13">
        <v>8760</v>
      </c>
      <c r="AM1652" s="13" t="s">
        <v>200</v>
      </c>
      <c r="AO1652" s="11">
        <v>44068.419317129628</v>
      </c>
      <c r="AP1652" s="11" t="s">
        <v>66</v>
      </c>
      <c r="AQ1652" s="11" t="s">
        <v>49</v>
      </c>
      <c r="AR1652" s="11" t="s">
        <v>66</v>
      </c>
      <c r="AS1652" s="11" t="s">
        <v>55</v>
      </c>
      <c r="AT1652" s="11" t="s">
        <v>66</v>
      </c>
      <c r="AU1652" s="11" t="s">
        <v>61</v>
      </c>
      <c r="AV1652" t="s">
        <v>66</v>
      </c>
      <c r="AW1652" t="s">
        <v>66</v>
      </c>
    </row>
    <row r="1653" spans="1:49" hidden="1" x14ac:dyDescent="0.25">
      <c r="A1653" s="13" t="s">
        <v>1494</v>
      </c>
      <c r="B1653" s="13">
        <v>39248</v>
      </c>
      <c r="C1653" s="13" t="s">
        <v>1633</v>
      </c>
      <c r="D1653" s="13" t="s">
        <v>49</v>
      </c>
      <c r="E1653" s="13" t="s">
        <v>159</v>
      </c>
      <c r="F1653" s="15" t="s">
        <v>84</v>
      </c>
      <c r="G1653" s="13">
        <v>32.597059999999999</v>
      </c>
      <c r="H1653" s="13">
        <v>-103.86181999999999</v>
      </c>
      <c r="I1653" s="16" t="s">
        <v>75</v>
      </c>
      <c r="J1653" s="13" t="s">
        <v>53</v>
      </c>
      <c r="K1653" s="13">
        <v>4</v>
      </c>
      <c r="L1653" s="13" t="s">
        <v>269</v>
      </c>
      <c r="M1653" s="13" t="s">
        <v>55</v>
      </c>
      <c r="N1653" s="13" t="s">
        <v>56</v>
      </c>
      <c r="O1653" s="13" t="s">
        <v>229</v>
      </c>
      <c r="P1653" s="13" t="s">
        <v>58</v>
      </c>
      <c r="Q1653" s="13" t="s">
        <v>58</v>
      </c>
      <c r="R1653" s="13" t="s">
        <v>58</v>
      </c>
      <c r="S1653" s="14">
        <v>43466.419317129628</v>
      </c>
      <c r="T1653" s="14">
        <v>43466.419317129628</v>
      </c>
      <c r="U1653" s="13">
        <v>4</v>
      </c>
      <c r="V1653" s="13" t="s">
        <v>59</v>
      </c>
      <c r="W1653" s="13">
        <v>4</v>
      </c>
      <c r="X1653" s="13" t="s">
        <v>59</v>
      </c>
      <c r="Y1653" s="13">
        <v>4</v>
      </c>
      <c r="Z1653" s="13" t="s">
        <v>59</v>
      </c>
      <c r="AA1653" s="13">
        <v>4</v>
      </c>
      <c r="AB1653" s="13" t="s">
        <v>59</v>
      </c>
      <c r="AC1653" s="13" t="s">
        <v>67</v>
      </c>
      <c r="AD1653" s="13" t="s">
        <v>61</v>
      </c>
      <c r="AE1653" s="13">
        <v>2.5</v>
      </c>
      <c r="AF1653" s="13" t="s">
        <v>62</v>
      </c>
      <c r="AG1653" s="13" t="s">
        <v>69</v>
      </c>
      <c r="AK1653" s="13" t="s">
        <v>63</v>
      </c>
      <c r="AL1653" s="13">
        <v>8760</v>
      </c>
      <c r="AM1653" s="13" t="s">
        <v>200</v>
      </c>
      <c r="AO1653" s="11">
        <v>44068.419317129628</v>
      </c>
      <c r="AP1653" s="11" t="s">
        <v>66</v>
      </c>
      <c r="AQ1653" s="11" t="s">
        <v>49</v>
      </c>
      <c r="AR1653" s="11" t="s">
        <v>66</v>
      </c>
      <c r="AS1653" s="11" t="s">
        <v>55</v>
      </c>
      <c r="AT1653" s="11" t="s">
        <v>66</v>
      </c>
      <c r="AU1653" s="11" t="s">
        <v>61</v>
      </c>
      <c r="AV1653" t="s">
        <v>66</v>
      </c>
      <c r="AW1653" t="s">
        <v>66</v>
      </c>
    </row>
    <row r="1654" spans="1:49" hidden="1" x14ac:dyDescent="0.25">
      <c r="A1654" s="13" t="s">
        <v>1494</v>
      </c>
      <c r="B1654" s="13">
        <v>39273</v>
      </c>
      <c r="C1654" s="13" t="s">
        <v>1634</v>
      </c>
      <c r="D1654" s="13" t="s">
        <v>49</v>
      </c>
      <c r="E1654" s="13" t="s">
        <v>74</v>
      </c>
      <c r="F1654" s="15" t="s">
        <v>84</v>
      </c>
      <c r="G1654" s="13">
        <v>32.097940000000001</v>
      </c>
      <c r="H1654" s="13">
        <v>-103.87351</v>
      </c>
      <c r="I1654" s="16" t="s">
        <v>75</v>
      </c>
      <c r="J1654" s="13" t="s">
        <v>53</v>
      </c>
      <c r="K1654" s="13">
        <v>3</v>
      </c>
      <c r="L1654" s="13" t="s">
        <v>267</v>
      </c>
      <c r="M1654" s="13" t="s">
        <v>55</v>
      </c>
      <c r="N1654" s="13" t="s">
        <v>56</v>
      </c>
      <c r="O1654" s="13" t="s">
        <v>107</v>
      </c>
      <c r="P1654" s="13" t="s">
        <v>58</v>
      </c>
      <c r="Q1654" s="13" t="s">
        <v>58</v>
      </c>
      <c r="R1654" s="13" t="s">
        <v>58</v>
      </c>
      <c r="Y1654" s="13">
        <v>4</v>
      </c>
      <c r="Z1654" s="13" t="s">
        <v>59</v>
      </c>
      <c r="AA1654" s="13">
        <v>4</v>
      </c>
      <c r="AB1654" s="13" t="s">
        <v>59</v>
      </c>
      <c r="AC1654" s="13" t="s">
        <v>67</v>
      </c>
      <c r="AD1654" s="13" t="s">
        <v>61</v>
      </c>
      <c r="AE1654" s="13">
        <v>0.56000000000000005</v>
      </c>
      <c r="AF1654" s="13" t="s">
        <v>68</v>
      </c>
      <c r="AG1654" s="13" t="s">
        <v>69</v>
      </c>
      <c r="AK1654" s="13" t="s">
        <v>63</v>
      </c>
      <c r="AL1654" s="13">
        <v>8760</v>
      </c>
      <c r="AM1654" s="13" t="s">
        <v>64</v>
      </c>
      <c r="AO1654" s="11">
        <v>44068.419317129628</v>
      </c>
      <c r="AP1654" s="11" t="s">
        <v>66</v>
      </c>
      <c r="AQ1654" s="11" t="s">
        <v>49</v>
      </c>
      <c r="AR1654" s="11" t="s">
        <v>66</v>
      </c>
      <c r="AS1654" s="11" t="s">
        <v>55</v>
      </c>
      <c r="AT1654" s="11" t="s">
        <v>66</v>
      </c>
      <c r="AU1654" s="11" t="s">
        <v>61</v>
      </c>
      <c r="AV1654" t="s">
        <v>66</v>
      </c>
      <c r="AW1654" t="s">
        <v>66</v>
      </c>
    </row>
    <row r="1655" spans="1:49" hidden="1" x14ac:dyDescent="0.25">
      <c r="A1655" s="13" t="s">
        <v>1494</v>
      </c>
      <c r="B1655" s="13">
        <v>39273</v>
      </c>
      <c r="C1655" s="13" t="s">
        <v>1634</v>
      </c>
      <c r="D1655" s="13" t="s">
        <v>49</v>
      </c>
      <c r="E1655" s="13" t="s">
        <v>74</v>
      </c>
      <c r="F1655" s="15" t="s">
        <v>84</v>
      </c>
      <c r="G1655" s="13">
        <v>32.097940000000001</v>
      </c>
      <c r="H1655" s="13">
        <v>-103.87351</v>
      </c>
      <c r="I1655" s="16" t="s">
        <v>75</v>
      </c>
      <c r="J1655" s="13" t="s">
        <v>53</v>
      </c>
      <c r="K1655" s="13">
        <v>3</v>
      </c>
      <c r="L1655" s="13" t="s">
        <v>267</v>
      </c>
      <c r="M1655" s="13" t="s">
        <v>55</v>
      </c>
      <c r="N1655" s="13" t="s">
        <v>56</v>
      </c>
      <c r="O1655" s="13" t="s">
        <v>107</v>
      </c>
      <c r="P1655" s="13" t="s">
        <v>58</v>
      </c>
      <c r="Q1655" s="13" t="s">
        <v>58</v>
      </c>
      <c r="R1655" s="13" t="s">
        <v>58</v>
      </c>
      <c r="Y1655" s="13">
        <v>4</v>
      </c>
      <c r="Z1655" s="13" t="s">
        <v>59</v>
      </c>
      <c r="AA1655" s="13">
        <v>4</v>
      </c>
      <c r="AB1655" s="13" t="s">
        <v>59</v>
      </c>
      <c r="AC1655" s="13" t="s">
        <v>67</v>
      </c>
      <c r="AD1655" s="13" t="s">
        <v>61</v>
      </c>
      <c r="AE1655" s="13">
        <v>2.4500000000000002</v>
      </c>
      <c r="AF1655" s="13" t="s">
        <v>62</v>
      </c>
      <c r="AG1655" s="13" t="s">
        <v>69</v>
      </c>
      <c r="AK1655" s="13" t="s">
        <v>63</v>
      </c>
      <c r="AL1655" s="13">
        <v>8760</v>
      </c>
      <c r="AM1655" s="13" t="s">
        <v>64</v>
      </c>
      <c r="AO1655" s="11">
        <v>44068.419317129628</v>
      </c>
      <c r="AP1655" s="11" t="s">
        <v>66</v>
      </c>
      <c r="AQ1655" s="11" t="s">
        <v>49</v>
      </c>
      <c r="AR1655" s="11" t="s">
        <v>66</v>
      </c>
      <c r="AS1655" s="11" t="s">
        <v>55</v>
      </c>
      <c r="AT1655" s="11" t="s">
        <v>66</v>
      </c>
      <c r="AU1655" s="11" t="s">
        <v>61</v>
      </c>
      <c r="AV1655" t="s">
        <v>66</v>
      </c>
      <c r="AW1655" t="s">
        <v>66</v>
      </c>
    </row>
    <row r="1656" spans="1:49" hidden="1" x14ac:dyDescent="0.25">
      <c r="A1656" s="13" t="s">
        <v>1494</v>
      </c>
      <c r="B1656" s="13">
        <v>39273</v>
      </c>
      <c r="C1656" s="13" t="s">
        <v>1634</v>
      </c>
      <c r="D1656" s="13" t="s">
        <v>49</v>
      </c>
      <c r="E1656" s="13" t="s">
        <v>74</v>
      </c>
      <c r="F1656" s="15" t="s">
        <v>84</v>
      </c>
      <c r="G1656" s="13">
        <v>32.097940000000001</v>
      </c>
      <c r="H1656" s="13">
        <v>-103.87351</v>
      </c>
      <c r="I1656" s="16" t="s">
        <v>75</v>
      </c>
      <c r="J1656" s="13" t="s">
        <v>53</v>
      </c>
      <c r="K1656" s="13">
        <v>4</v>
      </c>
      <c r="L1656" s="13" t="s">
        <v>269</v>
      </c>
      <c r="M1656" s="13" t="s">
        <v>55</v>
      </c>
      <c r="N1656" s="13" t="s">
        <v>56</v>
      </c>
      <c r="O1656" s="13" t="s">
        <v>107</v>
      </c>
      <c r="P1656" s="13" t="s">
        <v>58</v>
      </c>
      <c r="Q1656" s="13" t="s">
        <v>58</v>
      </c>
      <c r="R1656" s="13" t="s">
        <v>58</v>
      </c>
      <c r="Y1656" s="13">
        <v>4</v>
      </c>
      <c r="Z1656" s="13" t="s">
        <v>59</v>
      </c>
      <c r="AA1656" s="13">
        <v>4</v>
      </c>
      <c r="AB1656" s="13" t="s">
        <v>59</v>
      </c>
      <c r="AC1656" s="13" t="s">
        <v>67</v>
      </c>
      <c r="AD1656" s="13" t="s">
        <v>61</v>
      </c>
      <c r="AE1656" s="13">
        <v>2.4500000000000002</v>
      </c>
      <c r="AF1656" s="13" t="s">
        <v>62</v>
      </c>
      <c r="AG1656" s="13" t="s">
        <v>69</v>
      </c>
      <c r="AK1656" s="13" t="s">
        <v>63</v>
      </c>
      <c r="AL1656" s="13">
        <v>8760</v>
      </c>
      <c r="AM1656" s="13" t="s">
        <v>64</v>
      </c>
      <c r="AO1656" s="11">
        <v>44068.419317129628</v>
      </c>
      <c r="AP1656" s="11" t="s">
        <v>66</v>
      </c>
      <c r="AQ1656" s="11" t="s">
        <v>49</v>
      </c>
      <c r="AR1656" s="11" t="s">
        <v>66</v>
      </c>
      <c r="AS1656" s="11" t="s">
        <v>55</v>
      </c>
      <c r="AT1656" s="11" t="s">
        <v>66</v>
      </c>
      <c r="AU1656" s="11" t="s">
        <v>61</v>
      </c>
      <c r="AV1656" t="s">
        <v>66</v>
      </c>
      <c r="AW1656" t="s">
        <v>66</v>
      </c>
    </row>
    <row r="1657" spans="1:49" hidden="1" x14ac:dyDescent="0.25">
      <c r="A1657" s="13" t="s">
        <v>1494</v>
      </c>
      <c r="B1657" s="13">
        <v>39273</v>
      </c>
      <c r="C1657" s="13" t="s">
        <v>1634</v>
      </c>
      <c r="D1657" s="13" t="s">
        <v>49</v>
      </c>
      <c r="E1657" s="13" t="s">
        <v>74</v>
      </c>
      <c r="F1657" s="15" t="s">
        <v>84</v>
      </c>
      <c r="G1657" s="13">
        <v>32.097940000000001</v>
      </c>
      <c r="H1657" s="13">
        <v>-103.87351</v>
      </c>
      <c r="I1657" s="16" t="s">
        <v>75</v>
      </c>
      <c r="J1657" s="13" t="s">
        <v>53</v>
      </c>
      <c r="K1657" s="13">
        <v>4</v>
      </c>
      <c r="L1657" s="13" t="s">
        <v>269</v>
      </c>
      <c r="M1657" s="13" t="s">
        <v>55</v>
      </c>
      <c r="N1657" s="13" t="s">
        <v>56</v>
      </c>
      <c r="O1657" s="13" t="s">
        <v>107</v>
      </c>
      <c r="P1657" s="13" t="s">
        <v>58</v>
      </c>
      <c r="Q1657" s="13" t="s">
        <v>58</v>
      </c>
      <c r="R1657" s="13" t="s">
        <v>58</v>
      </c>
      <c r="Y1657" s="13">
        <v>4</v>
      </c>
      <c r="Z1657" s="13" t="s">
        <v>59</v>
      </c>
      <c r="AA1657" s="13">
        <v>4</v>
      </c>
      <c r="AB1657" s="13" t="s">
        <v>59</v>
      </c>
      <c r="AC1657" s="13" t="s">
        <v>67</v>
      </c>
      <c r="AD1657" s="13" t="s">
        <v>61</v>
      </c>
      <c r="AE1657" s="13">
        <v>0.56000000000000005</v>
      </c>
      <c r="AF1657" s="13" t="s">
        <v>68</v>
      </c>
      <c r="AG1657" s="13" t="s">
        <v>69</v>
      </c>
      <c r="AK1657" s="13" t="s">
        <v>63</v>
      </c>
      <c r="AL1657" s="13">
        <v>8760</v>
      </c>
      <c r="AM1657" s="13" t="s">
        <v>64</v>
      </c>
      <c r="AO1657" s="11">
        <v>44068.419317129628</v>
      </c>
      <c r="AP1657" s="11" t="s">
        <v>66</v>
      </c>
      <c r="AQ1657" s="11" t="s">
        <v>49</v>
      </c>
      <c r="AR1657" s="11" t="s">
        <v>66</v>
      </c>
      <c r="AS1657" s="11" t="s">
        <v>55</v>
      </c>
      <c r="AT1657" s="11" t="s">
        <v>66</v>
      </c>
      <c r="AU1657" s="11" t="s">
        <v>61</v>
      </c>
      <c r="AV1657" t="s">
        <v>66</v>
      </c>
      <c r="AW1657" t="s">
        <v>66</v>
      </c>
    </row>
    <row r="1658" spans="1:49" hidden="1" x14ac:dyDescent="0.25">
      <c r="A1658" s="13" t="s">
        <v>1494</v>
      </c>
      <c r="B1658" s="13">
        <v>39274</v>
      </c>
      <c r="C1658" s="13" t="s">
        <v>1635</v>
      </c>
      <c r="D1658" s="13" t="s">
        <v>49</v>
      </c>
      <c r="E1658" s="13" t="s">
        <v>74</v>
      </c>
      <c r="F1658" s="15" t="s">
        <v>84</v>
      </c>
      <c r="G1658" s="13">
        <v>32.097940000000001</v>
      </c>
      <c r="H1658" s="13">
        <v>-103.87351</v>
      </c>
      <c r="I1658" s="16" t="s">
        <v>75</v>
      </c>
      <c r="J1658" s="13" t="s">
        <v>53</v>
      </c>
      <c r="K1658" s="13">
        <v>3</v>
      </c>
      <c r="L1658" s="13" t="s">
        <v>267</v>
      </c>
      <c r="M1658" s="13" t="s">
        <v>55</v>
      </c>
      <c r="N1658" s="13" t="s">
        <v>56</v>
      </c>
      <c r="O1658" s="13" t="s">
        <v>107</v>
      </c>
      <c r="P1658" s="13" t="s">
        <v>58</v>
      </c>
      <c r="Q1658" s="13" t="s">
        <v>58</v>
      </c>
      <c r="R1658" s="13" t="s">
        <v>58</v>
      </c>
      <c r="Y1658" s="13">
        <v>4</v>
      </c>
      <c r="Z1658" s="13" t="s">
        <v>59</v>
      </c>
      <c r="AA1658" s="13">
        <v>4</v>
      </c>
      <c r="AB1658" s="13" t="s">
        <v>59</v>
      </c>
      <c r="AC1658" s="13" t="s">
        <v>67</v>
      </c>
      <c r="AD1658" s="13" t="s">
        <v>61</v>
      </c>
      <c r="AE1658" s="13">
        <v>0.56000000000000005</v>
      </c>
      <c r="AF1658" s="13" t="s">
        <v>68</v>
      </c>
      <c r="AG1658" s="13" t="s">
        <v>69</v>
      </c>
      <c r="AL1658" s="13">
        <v>8760</v>
      </c>
      <c r="AM1658" s="13" t="s">
        <v>64</v>
      </c>
      <c r="AO1658" s="11">
        <v>44068.419317129628</v>
      </c>
      <c r="AP1658" s="11" t="s">
        <v>66</v>
      </c>
      <c r="AQ1658" s="11" t="s">
        <v>49</v>
      </c>
      <c r="AR1658" s="11" t="s">
        <v>66</v>
      </c>
      <c r="AS1658" s="11" t="s">
        <v>55</v>
      </c>
      <c r="AT1658" s="11" t="s">
        <v>66</v>
      </c>
      <c r="AU1658" s="11" t="s">
        <v>61</v>
      </c>
      <c r="AV1658" t="s">
        <v>66</v>
      </c>
      <c r="AW1658" t="s">
        <v>66</v>
      </c>
    </row>
    <row r="1659" spans="1:49" hidden="1" x14ac:dyDescent="0.25">
      <c r="A1659" s="13" t="s">
        <v>1494</v>
      </c>
      <c r="B1659" s="13">
        <v>39274</v>
      </c>
      <c r="C1659" s="13" t="s">
        <v>1635</v>
      </c>
      <c r="D1659" s="13" t="s">
        <v>49</v>
      </c>
      <c r="E1659" s="13" t="s">
        <v>74</v>
      </c>
      <c r="F1659" s="15" t="s">
        <v>84</v>
      </c>
      <c r="G1659" s="13">
        <v>32.097940000000001</v>
      </c>
      <c r="H1659" s="13">
        <v>-103.87351</v>
      </c>
      <c r="I1659" s="16" t="s">
        <v>75</v>
      </c>
      <c r="J1659" s="13" t="s">
        <v>53</v>
      </c>
      <c r="K1659" s="13">
        <v>3</v>
      </c>
      <c r="L1659" s="13" t="s">
        <v>267</v>
      </c>
      <c r="M1659" s="13" t="s">
        <v>55</v>
      </c>
      <c r="N1659" s="13" t="s">
        <v>56</v>
      </c>
      <c r="O1659" s="13" t="s">
        <v>107</v>
      </c>
      <c r="P1659" s="13" t="s">
        <v>58</v>
      </c>
      <c r="Q1659" s="13" t="s">
        <v>58</v>
      </c>
      <c r="R1659" s="13" t="s">
        <v>58</v>
      </c>
      <c r="Y1659" s="13">
        <v>4</v>
      </c>
      <c r="Z1659" s="13" t="s">
        <v>59</v>
      </c>
      <c r="AA1659" s="13">
        <v>4</v>
      </c>
      <c r="AB1659" s="13" t="s">
        <v>59</v>
      </c>
      <c r="AC1659" s="13" t="s">
        <v>67</v>
      </c>
      <c r="AD1659" s="13" t="s">
        <v>61</v>
      </c>
      <c r="AE1659" s="13">
        <v>2.4500000000000002</v>
      </c>
      <c r="AF1659" s="13" t="s">
        <v>62</v>
      </c>
      <c r="AG1659" s="13" t="s">
        <v>69</v>
      </c>
      <c r="AL1659" s="13">
        <v>8760</v>
      </c>
      <c r="AM1659" s="13" t="s">
        <v>64</v>
      </c>
      <c r="AO1659" s="11">
        <v>44068.419317129628</v>
      </c>
      <c r="AP1659" s="11" t="s">
        <v>66</v>
      </c>
      <c r="AQ1659" s="11" t="s">
        <v>49</v>
      </c>
      <c r="AR1659" s="11" t="s">
        <v>66</v>
      </c>
      <c r="AS1659" s="11" t="s">
        <v>55</v>
      </c>
      <c r="AT1659" s="11" t="s">
        <v>66</v>
      </c>
      <c r="AU1659" s="11" t="s">
        <v>61</v>
      </c>
      <c r="AV1659" t="s">
        <v>66</v>
      </c>
      <c r="AW1659" t="s">
        <v>66</v>
      </c>
    </row>
    <row r="1660" spans="1:49" hidden="1" x14ac:dyDescent="0.25">
      <c r="A1660" s="13" t="s">
        <v>1494</v>
      </c>
      <c r="B1660" s="13">
        <v>39274</v>
      </c>
      <c r="C1660" s="13" t="s">
        <v>1635</v>
      </c>
      <c r="D1660" s="13" t="s">
        <v>49</v>
      </c>
      <c r="E1660" s="13" t="s">
        <v>74</v>
      </c>
      <c r="F1660" s="15" t="s">
        <v>84</v>
      </c>
      <c r="G1660" s="13">
        <v>32.097940000000001</v>
      </c>
      <c r="H1660" s="13">
        <v>-103.87351</v>
      </c>
      <c r="I1660" s="16" t="s">
        <v>75</v>
      </c>
      <c r="J1660" s="13" t="s">
        <v>53</v>
      </c>
      <c r="K1660" s="13">
        <v>4</v>
      </c>
      <c r="L1660" s="13" t="s">
        <v>269</v>
      </c>
      <c r="M1660" s="13" t="s">
        <v>55</v>
      </c>
      <c r="N1660" s="13" t="s">
        <v>56</v>
      </c>
      <c r="O1660" s="13" t="s">
        <v>107</v>
      </c>
      <c r="P1660" s="13" t="s">
        <v>58</v>
      </c>
      <c r="Q1660" s="13" t="s">
        <v>58</v>
      </c>
      <c r="R1660" s="13" t="s">
        <v>58</v>
      </c>
      <c r="Y1660" s="13">
        <v>4</v>
      </c>
      <c r="Z1660" s="13" t="s">
        <v>59</v>
      </c>
      <c r="AA1660" s="13">
        <v>4</v>
      </c>
      <c r="AB1660" s="13" t="s">
        <v>59</v>
      </c>
      <c r="AC1660" s="13" t="s">
        <v>67</v>
      </c>
      <c r="AD1660" s="13" t="s">
        <v>61</v>
      </c>
      <c r="AE1660" s="13">
        <v>0.56000000000000005</v>
      </c>
      <c r="AF1660" s="13" t="s">
        <v>68</v>
      </c>
      <c r="AG1660" s="13" t="s">
        <v>69</v>
      </c>
      <c r="AL1660" s="13">
        <v>8760</v>
      </c>
      <c r="AM1660" s="13" t="s">
        <v>64</v>
      </c>
      <c r="AO1660" s="11">
        <v>44068.419317129628</v>
      </c>
      <c r="AP1660" s="11" t="s">
        <v>66</v>
      </c>
      <c r="AQ1660" s="11" t="s">
        <v>49</v>
      </c>
      <c r="AR1660" s="11" t="s">
        <v>66</v>
      </c>
      <c r="AS1660" s="11" t="s">
        <v>55</v>
      </c>
      <c r="AT1660" s="11" t="s">
        <v>66</v>
      </c>
      <c r="AU1660" s="11" t="s">
        <v>61</v>
      </c>
      <c r="AV1660" t="s">
        <v>66</v>
      </c>
      <c r="AW1660" t="s">
        <v>66</v>
      </c>
    </row>
    <row r="1661" spans="1:49" hidden="1" x14ac:dyDescent="0.25">
      <c r="A1661" s="13" t="s">
        <v>1494</v>
      </c>
      <c r="B1661" s="13">
        <v>39274</v>
      </c>
      <c r="C1661" s="13" t="s">
        <v>1635</v>
      </c>
      <c r="D1661" s="13" t="s">
        <v>49</v>
      </c>
      <c r="E1661" s="13" t="s">
        <v>74</v>
      </c>
      <c r="F1661" s="15" t="s">
        <v>84</v>
      </c>
      <c r="G1661" s="13">
        <v>32.097940000000001</v>
      </c>
      <c r="H1661" s="13">
        <v>-103.87351</v>
      </c>
      <c r="I1661" s="16" t="s">
        <v>75</v>
      </c>
      <c r="J1661" s="13" t="s">
        <v>53</v>
      </c>
      <c r="K1661" s="13">
        <v>4</v>
      </c>
      <c r="L1661" s="13" t="s">
        <v>269</v>
      </c>
      <c r="M1661" s="13" t="s">
        <v>55</v>
      </c>
      <c r="N1661" s="13" t="s">
        <v>56</v>
      </c>
      <c r="O1661" s="13" t="s">
        <v>107</v>
      </c>
      <c r="P1661" s="13" t="s">
        <v>58</v>
      </c>
      <c r="Q1661" s="13" t="s">
        <v>58</v>
      </c>
      <c r="R1661" s="13" t="s">
        <v>58</v>
      </c>
      <c r="Y1661" s="13">
        <v>4</v>
      </c>
      <c r="Z1661" s="13" t="s">
        <v>59</v>
      </c>
      <c r="AA1661" s="13">
        <v>4</v>
      </c>
      <c r="AB1661" s="13" t="s">
        <v>59</v>
      </c>
      <c r="AC1661" s="13" t="s">
        <v>67</v>
      </c>
      <c r="AD1661" s="13" t="s">
        <v>61</v>
      </c>
      <c r="AE1661" s="13">
        <v>2.4500000000000002</v>
      </c>
      <c r="AF1661" s="13" t="s">
        <v>62</v>
      </c>
      <c r="AG1661" s="13" t="s">
        <v>69</v>
      </c>
      <c r="AL1661" s="13">
        <v>8760</v>
      </c>
      <c r="AM1661" s="13" t="s">
        <v>64</v>
      </c>
      <c r="AO1661" s="11">
        <v>44068.419317129628</v>
      </c>
      <c r="AP1661" s="11" t="s">
        <v>66</v>
      </c>
      <c r="AQ1661" s="11" t="s">
        <v>49</v>
      </c>
      <c r="AR1661" s="11" t="s">
        <v>66</v>
      </c>
      <c r="AS1661" s="11" t="s">
        <v>55</v>
      </c>
      <c r="AT1661" s="11" t="s">
        <v>66</v>
      </c>
      <c r="AU1661" s="11" t="s">
        <v>61</v>
      </c>
      <c r="AV1661" t="s">
        <v>66</v>
      </c>
      <c r="AW1661" t="s">
        <v>66</v>
      </c>
    </row>
    <row r="1662" spans="1:49" hidden="1" x14ac:dyDescent="0.25">
      <c r="A1662" s="13" t="s">
        <v>1494</v>
      </c>
      <c r="B1662" s="13">
        <v>39413</v>
      </c>
      <c r="C1662" s="13" t="s">
        <v>1636</v>
      </c>
      <c r="D1662" s="13" t="s">
        <v>49</v>
      </c>
      <c r="E1662" s="13" t="s">
        <v>74</v>
      </c>
      <c r="F1662" s="15" t="s">
        <v>84</v>
      </c>
      <c r="G1662" s="13">
        <v>32.104292999999998</v>
      </c>
      <c r="H1662" s="13">
        <v>-103.856852</v>
      </c>
      <c r="I1662" s="16" t="s">
        <v>75</v>
      </c>
      <c r="J1662" s="13" t="s">
        <v>53</v>
      </c>
      <c r="K1662" s="13">
        <v>1</v>
      </c>
      <c r="L1662" s="13" t="s">
        <v>267</v>
      </c>
      <c r="M1662" s="13" t="s">
        <v>55</v>
      </c>
      <c r="N1662" s="13" t="s">
        <v>56</v>
      </c>
      <c r="O1662" s="13" t="s">
        <v>1621</v>
      </c>
      <c r="P1662" s="13" t="s">
        <v>58</v>
      </c>
      <c r="Q1662" s="13" t="s">
        <v>58</v>
      </c>
      <c r="R1662" s="13" t="s">
        <v>58</v>
      </c>
      <c r="Y1662" s="13">
        <v>4</v>
      </c>
      <c r="Z1662" s="13" t="s">
        <v>59</v>
      </c>
      <c r="AA1662" s="13">
        <v>4</v>
      </c>
      <c r="AB1662" s="13" t="s">
        <v>59</v>
      </c>
      <c r="AC1662" s="13" t="s">
        <v>67</v>
      </c>
      <c r="AD1662" s="13" t="s">
        <v>61</v>
      </c>
      <c r="AE1662" s="13">
        <v>0.39</v>
      </c>
      <c r="AF1662" s="13" t="s">
        <v>68</v>
      </c>
      <c r="AG1662" s="13" t="s">
        <v>69</v>
      </c>
      <c r="AK1662" s="13" t="s">
        <v>63</v>
      </c>
      <c r="AL1662" s="13">
        <v>8760</v>
      </c>
      <c r="AM1662" s="13" t="s">
        <v>64</v>
      </c>
      <c r="AO1662" s="11">
        <v>44068.419317129628</v>
      </c>
      <c r="AP1662" s="11" t="s">
        <v>66</v>
      </c>
      <c r="AQ1662" s="11" t="s">
        <v>49</v>
      </c>
      <c r="AR1662" s="11" t="s">
        <v>66</v>
      </c>
      <c r="AS1662" s="11" t="s">
        <v>55</v>
      </c>
      <c r="AT1662" s="11" t="s">
        <v>66</v>
      </c>
      <c r="AU1662" s="11" t="s">
        <v>61</v>
      </c>
      <c r="AV1662" t="s">
        <v>66</v>
      </c>
      <c r="AW1662" t="s">
        <v>66</v>
      </c>
    </row>
    <row r="1663" spans="1:49" hidden="1" x14ac:dyDescent="0.25">
      <c r="A1663" s="13" t="s">
        <v>1494</v>
      </c>
      <c r="B1663" s="13">
        <v>39413</v>
      </c>
      <c r="C1663" s="13" t="s">
        <v>1636</v>
      </c>
      <c r="D1663" s="13" t="s">
        <v>49</v>
      </c>
      <c r="E1663" s="13" t="s">
        <v>74</v>
      </c>
      <c r="F1663" s="15" t="s">
        <v>84</v>
      </c>
      <c r="G1663" s="13">
        <v>32.104292999999998</v>
      </c>
      <c r="H1663" s="13">
        <v>-103.856852</v>
      </c>
      <c r="I1663" s="16" t="s">
        <v>75</v>
      </c>
      <c r="J1663" s="13" t="s">
        <v>53</v>
      </c>
      <c r="K1663" s="13">
        <v>1</v>
      </c>
      <c r="L1663" s="13" t="s">
        <v>267</v>
      </c>
      <c r="M1663" s="13" t="s">
        <v>55</v>
      </c>
      <c r="N1663" s="13" t="s">
        <v>56</v>
      </c>
      <c r="O1663" s="13" t="s">
        <v>1621</v>
      </c>
      <c r="P1663" s="13" t="s">
        <v>58</v>
      </c>
      <c r="Q1663" s="13" t="s">
        <v>58</v>
      </c>
      <c r="R1663" s="13" t="s">
        <v>58</v>
      </c>
      <c r="Y1663" s="13">
        <v>4</v>
      </c>
      <c r="Z1663" s="13" t="s">
        <v>59</v>
      </c>
      <c r="AA1663" s="13">
        <v>4</v>
      </c>
      <c r="AB1663" s="13" t="s">
        <v>59</v>
      </c>
      <c r="AC1663" s="13" t="s">
        <v>67</v>
      </c>
      <c r="AD1663" s="13" t="s">
        <v>61</v>
      </c>
      <c r="AE1663" s="13">
        <v>1.72</v>
      </c>
      <c r="AF1663" s="13" t="s">
        <v>62</v>
      </c>
      <c r="AG1663" s="13" t="s">
        <v>69</v>
      </c>
      <c r="AK1663" s="13" t="s">
        <v>63</v>
      </c>
      <c r="AL1663" s="13">
        <v>8760</v>
      </c>
      <c r="AM1663" s="13" t="s">
        <v>64</v>
      </c>
      <c r="AO1663" s="11">
        <v>44068.419317129628</v>
      </c>
      <c r="AP1663" s="11" t="s">
        <v>66</v>
      </c>
      <c r="AQ1663" s="11" t="s">
        <v>49</v>
      </c>
      <c r="AR1663" s="11" t="s">
        <v>66</v>
      </c>
      <c r="AS1663" s="11" t="s">
        <v>55</v>
      </c>
      <c r="AT1663" s="11" t="s">
        <v>66</v>
      </c>
      <c r="AU1663" s="11" t="s">
        <v>61</v>
      </c>
      <c r="AV1663" t="s">
        <v>66</v>
      </c>
      <c r="AW1663" t="s">
        <v>66</v>
      </c>
    </row>
    <row r="1664" spans="1:49" hidden="1" x14ac:dyDescent="0.25">
      <c r="A1664" s="13" t="s">
        <v>1494</v>
      </c>
      <c r="B1664" s="13">
        <v>39413</v>
      </c>
      <c r="C1664" s="13" t="s">
        <v>1636</v>
      </c>
      <c r="D1664" s="13" t="s">
        <v>49</v>
      </c>
      <c r="E1664" s="13" t="s">
        <v>74</v>
      </c>
      <c r="F1664" s="15" t="s">
        <v>84</v>
      </c>
      <c r="G1664" s="13">
        <v>32.104292999999998</v>
      </c>
      <c r="H1664" s="13">
        <v>-103.856852</v>
      </c>
      <c r="I1664" s="16" t="s">
        <v>75</v>
      </c>
      <c r="J1664" s="13" t="s">
        <v>53</v>
      </c>
      <c r="K1664" s="13">
        <v>8</v>
      </c>
      <c r="L1664" s="13" t="s">
        <v>269</v>
      </c>
      <c r="M1664" s="13" t="s">
        <v>55</v>
      </c>
      <c r="N1664" s="13" t="s">
        <v>56</v>
      </c>
      <c r="O1664" s="13" t="s">
        <v>1621</v>
      </c>
      <c r="P1664" s="13" t="s">
        <v>58</v>
      </c>
      <c r="Q1664" s="13" t="s">
        <v>58</v>
      </c>
      <c r="R1664" s="13" t="s">
        <v>58</v>
      </c>
      <c r="Y1664" s="13">
        <v>4</v>
      </c>
      <c r="Z1664" s="13" t="s">
        <v>59</v>
      </c>
      <c r="AA1664" s="13">
        <v>4</v>
      </c>
      <c r="AB1664" s="13" t="s">
        <v>59</v>
      </c>
      <c r="AC1664" s="13" t="s">
        <v>67</v>
      </c>
      <c r="AD1664" s="13" t="s">
        <v>61</v>
      </c>
      <c r="AE1664" s="13">
        <v>0.39</v>
      </c>
      <c r="AF1664" s="13" t="s">
        <v>68</v>
      </c>
      <c r="AG1664" s="13" t="s">
        <v>69</v>
      </c>
      <c r="AK1664" s="13" t="s">
        <v>63</v>
      </c>
      <c r="AL1664" s="13">
        <v>8760</v>
      </c>
      <c r="AM1664" s="13" t="s">
        <v>64</v>
      </c>
      <c r="AO1664" s="11">
        <v>44068.419317129628</v>
      </c>
      <c r="AP1664" s="11" t="s">
        <v>66</v>
      </c>
      <c r="AQ1664" s="11" t="s">
        <v>49</v>
      </c>
      <c r="AR1664" s="11" t="s">
        <v>66</v>
      </c>
      <c r="AS1664" s="11" t="s">
        <v>55</v>
      </c>
      <c r="AT1664" s="11" t="s">
        <v>66</v>
      </c>
      <c r="AU1664" s="11" t="s">
        <v>61</v>
      </c>
      <c r="AV1664" t="s">
        <v>66</v>
      </c>
      <c r="AW1664" t="s">
        <v>66</v>
      </c>
    </row>
    <row r="1665" spans="1:49" hidden="1" x14ac:dyDescent="0.25">
      <c r="A1665" s="13" t="s">
        <v>1494</v>
      </c>
      <c r="B1665" s="13">
        <v>39413</v>
      </c>
      <c r="C1665" s="13" t="s">
        <v>1636</v>
      </c>
      <c r="D1665" s="13" t="s">
        <v>49</v>
      </c>
      <c r="E1665" s="13" t="s">
        <v>74</v>
      </c>
      <c r="F1665" s="15" t="s">
        <v>84</v>
      </c>
      <c r="G1665" s="13">
        <v>32.104292999999998</v>
      </c>
      <c r="H1665" s="13">
        <v>-103.856852</v>
      </c>
      <c r="I1665" s="16" t="s">
        <v>75</v>
      </c>
      <c r="J1665" s="13" t="s">
        <v>53</v>
      </c>
      <c r="K1665" s="13">
        <v>8</v>
      </c>
      <c r="L1665" s="13" t="s">
        <v>269</v>
      </c>
      <c r="M1665" s="13" t="s">
        <v>55</v>
      </c>
      <c r="N1665" s="13" t="s">
        <v>56</v>
      </c>
      <c r="O1665" s="13" t="s">
        <v>1621</v>
      </c>
      <c r="P1665" s="13" t="s">
        <v>58</v>
      </c>
      <c r="Q1665" s="13" t="s">
        <v>58</v>
      </c>
      <c r="R1665" s="13" t="s">
        <v>58</v>
      </c>
      <c r="Y1665" s="13">
        <v>4</v>
      </c>
      <c r="Z1665" s="13" t="s">
        <v>59</v>
      </c>
      <c r="AA1665" s="13">
        <v>4</v>
      </c>
      <c r="AB1665" s="13" t="s">
        <v>59</v>
      </c>
      <c r="AC1665" s="13" t="s">
        <v>67</v>
      </c>
      <c r="AD1665" s="13" t="s">
        <v>61</v>
      </c>
      <c r="AE1665" s="13">
        <v>1.72</v>
      </c>
      <c r="AF1665" s="13" t="s">
        <v>62</v>
      </c>
      <c r="AG1665" s="13" t="s">
        <v>69</v>
      </c>
      <c r="AK1665" s="13" t="s">
        <v>63</v>
      </c>
      <c r="AL1665" s="13">
        <v>8760</v>
      </c>
      <c r="AM1665" s="13" t="s">
        <v>64</v>
      </c>
      <c r="AO1665" s="11">
        <v>44068.419317129628</v>
      </c>
      <c r="AP1665" s="11" t="s">
        <v>66</v>
      </c>
      <c r="AQ1665" s="11" t="s">
        <v>49</v>
      </c>
      <c r="AR1665" s="11" t="s">
        <v>66</v>
      </c>
      <c r="AS1665" s="11" t="s">
        <v>55</v>
      </c>
      <c r="AT1665" s="11" t="s">
        <v>66</v>
      </c>
      <c r="AU1665" s="11" t="s">
        <v>61</v>
      </c>
      <c r="AV1665" t="s">
        <v>66</v>
      </c>
      <c r="AW1665" t="s">
        <v>66</v>
      </c>
    </row>
    <row r="1666" spans="1:49" hidden="1" x14ac:dyDescent="0.25">
      <c r="A1666" s="13" t="s">
        <v>1494</v>
      </c>
      <c r="B1666" s="13">
        <v>39548</v>
      </c>
      <c r="C1666" s="13" t="s">
        <v>1637</v>
      </c>
      <c r="D1666" s="13" t="s">
        <v>49</v>
      </c>
      <c r="E1666" s="13" t="s">
        <v>74</v>
      </c>
      <c r="F1666" s="15" t="s">
        <v>84</v>
      </c>
      <c r="G1666" s="13">
        <v>32.372560999999997</v>
      </c>
      <c r="H1666" s="13">
        <v>-103.826786</v>
      </c>
      <c r="I1666" s="16" t="s">
        <v>75</v>
      </c>
      <c r="J1666" s="13" t="s">
        <v>53</v>
      </c>
      <c r="K1666" s="13">
        <v>1</v>
      </c>
      <c r="L1666" s="13" t="s">
        <v>267</v>
      </c>
      <c r="M1666" s="13" t="s">
        <v>55</v>
      </c>
      <c r="N1666" s="13" t="s">
        <v>56</v>
      </c>
      <c r="O1666" s="13" t="s">
        <v>1638</v>
      </c>
      <c r="P1666" s="13" t="s">
        <v>1586</v>
      </c>
      <c r="Q1666" s="13" t="s">
        <v>108</v>
      </c>
      <c r="R1666" s="13" t="s">
        <v>58</v>
      </c>
      <c r="Y1666" s="13">
        <v>2</v>
      </c>
      <c r="Z1666" s="13" t="s">
        <v>59</v>
      </c>
      <c r="AA1666" s="13">
        <v>2</v>
      </c>
      <c r="AB1666" s="13" t="s">
        <v>59</v>
      </c>
      <c r="AC1666" s="13" t="s">
        <v>67</v>
      </c>
      <c r="AD1666" s="13" t="s">
        <v>61</v>
      </c>
      <c r="AE1666" s="13">
        <v>0.43</v>
      </c>
      <c r="AF1666" s="13" t="s">
        <v>62</v>
      </c>
      <c r="AG1666" s="13" t="s">
        <v>69</v>
      </c>
      <c r="AL1666" s="13">
        <v>8760</v>
      </c>
      <c r="AM1666" s="13" t="s">
        <v>64</v>
      </c>
      <c r="AO1666" s="11">
        <v>44068.419317129628</v>
      </c>
      <c r="AP1666" s="11" t="s">
        <v>66</v>
      </c>
      <c r="AQ1666" s="11" t="s">
        <v>49</v>
      </c>
      <c r="AR1666" s="11" t="s">
        <v>66</v>
      </c>
      <c r="AS1666" s="11" t="s">
        <v>55</v>
      </c>
      <c r="AT1666" s="11" t="s">
        <v>66</v>
      </c>
      <c r="AU1666" s="11" t="s">
        <v>61</v>
      </c>
      <c r="AV1666" t="s">
        <v>66</v>
      </c>
      <c r="AW1666" t="s">
        <v>66</v>
      </c>
    </row>
    <row r="1667" spans="1:49" hidden="1" x14ac:dyDescent="0.25">
      <c r="A1667" s="13" t="s">
        <v>1494</v>
      </c>
      <c r="B1667" s="13">
        <v>39548</v>
      </c>
      <c r="C1667" s="13" t="s">
        <v>1637</v>
      </c>
      <c r="D1667" s="13" t="s">
        <v>49</v>
      </c>
      <c r="E1667" s="13" t="s">
        <v>74</v>
      </c>
      <c r="F1667" s="15" t="s">
        <v>84</v>
      </c>
      <c r="G1667" s="13">
        <v>32.372560999999997</v>
      </c>
      <c r="H1667" s="13">
        <v>-103.826786</v>
      </c>
      <c r="I1667" s="16" t="s">
        <v>75</v>
      </c>
      <c r="J1667" s="13" t="s">
        <v>53</v>
      </c>
      <c r="K1667" s="13">
        <v>1</v>
      </c>
      <c r="L1667" s="13" t="s">
        <v>267</v>
      </c>
      <c r="M1667" s="13" t="s">
        <v>55</v>
      </c>
      <c r="N1667" s="13" t="s">
        <v>56</v>
      </c>
      <c r="O1667" s="13" t="s">
        <v>1638</v>
      </c>
      <c r="P1667" s="13" t="s">
        <v>1586</v>
      </c>
      <c r="Q1667" s="13" t="s">
        <v>108</v>
      </c>
      <c r="R1667" s="13" t="s">
        <v>58</v>
      </c>
      <c r="Y1667" s="13">
        <v>2</v>
      </c>
      <c r="Z1667" s="13" t="s">
        <v>59</v>
      </c>
      <c r="AA1667" s="13">
        <v>2</v>
      </c>
      <c r="AB1667" s="13" t="s">
        <v>59</v>
      </c>
      <c r="AC1667" s="13" t="s">
        <v>67</v>
      </c>
      <c r="AD1667" s="13" t="s">
        <v>61</v>
      </c>
      <c r="AE1667" s="13">
        <v>0.1</v>
      </c>
      <c r="AF1667" s="13" t="s">
        <v>68</v>
      </c>
      <c r="AG1667" s="13" t="s">
        <v>69</v>
      </c>
      <c r="AL1667" s="13">
        <v>8760</v>
      </c>
      <c r="AM1667" s="13" t="s">
        <v>64</v>
      </c>
      <c r="AO1667" s="11">
        <v>44068.419317129628</v>
      </c>
      <c r="AP1667" s="11" t="s">
        <v>66</v>
      </c>
      <c r="AQ1667" s="11" t="s">
        <v>49</v>
      </c>
      <c r="AR1667" s="11" t="s">
        <v>66</v>
      </c>
      <c r="AS1667" s="11" t="s">
        <v>55</v>
      </c>
      <c r="AT1667" s="11" t="s">
        <v>66</v>
      </c>
      <c r="AU1667" s="11" t="s">
        <v>61</v>
      </c>
      <c r="AV1667" t="s">
        <v>66</v>
      </c>
      <c r="AW1667" t="s">
        <v>66</v>
      </c>
    </row>
    <row r="1668" spans="1:49" hidden="1" x14ac:dyDescent="0.25">
      <c r="B1668" s="13">
        <v>126</v>
      </c>
      <c r="C1668" s="13" t="s">
        <v>1639</v>
      </c>
      <c r="D1668" s="13" t="s">
        <v>49</v>
      </c>
      <c r="E1668" s="13" t="s">
        <v>426</v>
      </c>
      <c r="F1668" s="15" t="s">
        <v>1640</v>
      </c>
      <c r="G1668" s="13">
        <v>32.024278000000002</v>
      </c>
      <c r="H1668" s="13">
        <v>-106.56706800000001</v>
      </c>
      <c r="I1668" s="16" t="s">
        <v>95</v>
      </c>
      <c r="J1668" s="13" t="s">
        <v>53</v>
      </c>
      <c r="K1668" s="13">
        <v>1</v>
      </c>
      <c r="L1668" s="13">
        <v>1</v>
      </c>
      <c r="M1668" s="13" t="s">
        <v>55</v>
      </c>
      <c r="N1668" s="13" t="s">
        <v>148</v>
      </c>
      <c r="O1668" s="13" t="s">
        <v>1641</v>
      </c>
      <c r="P1668" s="13" t="s">
        <v>1642</v>
      </c>
      <c r="U1668" s="13">
        <v>45</v>
      </c>
      <c r="V1668" s="13" t="s">
        <v>59</v>
      </c>
      <c r="W1668" s="13">
        <v>45</v>
      </c>
      <c r="X1668" s="13" t="s">
        <v>59</v>
      </c>
      <c r="AA1668" s="13">
        <v>45</v>
      </c>
      <c r="AB1668" s="13" t="s">
        <v>59</v>
      </c>
      <c r="AC1668" s="13" t="s">
        <v>60</v>
      </c>
      <c r="AD1668" s="13" t="s">
        <v>61</v>
      </c>
      <c r="AE1668" s="13">
        <v>41</v>
      </c>
      <c r="AF1668" s="13" t="s">
        <v>62</v>
      </c>
      <c r="AG1668" s="13" t="s">
        <v>69</v>
      </c>
      <c r="AL1668" s="13">
        <v>0</v>
      </c>
      <c r="AM1668" s="13" t="s">
        <v>1643</v>
      </c>
      <c r="AO1668" s="11">
        <v>44068.419317129628</v>
      </c>
      <c r="AP1668" s="11" t="s">
        <v>66</v>
      </c>
      <c r="AQ1668" s="11" t="s">
        <v>49</v>
      </c>
      <c r="AR1668" s="11" t="s">
        <v>66</v>
      </c>
      <c r="AS1668" s="11" t="s">
        <v>55</v>
      </c>
      <c r="AT1668" s="11" t="s">
        <v>66</v>
      </c>
      <c r="AU1668" s="11" t="s">
        <v>61</v>
      </c>
      <c r="AV1668" t="s">
        <v>66</v>
      </c>
      <c r="AW1668" t="s">
        <v>66</v>
      </c>
    </row>
    <row r="1669" spans="1:49" hidden="1" x14ac:dyDescent="0.25">
      <c r="B1669" s="13">
        <v>376</v>
      </c>
      <c r="C1669" s="13" t="s">
        <v>1644</v>
      </c>
      <c r="D1669" s="13" t="s">
        <v>49</v>
      </c>
      <c r="E1669" s="13" t="s">
        <v>111</v>
      </c>
      <c r="F1669" s="15" t="s">
        <v>84</v>
      </c>
      <c r="G1669" s="13">
        <v>32.501902999999999</v>
      </c>
      <c r="H1669" s="13">
        <v>-104.571472</v>
      </c>
      <c r="I1669" s="16" t="s">
        <v>95</v>
      </c>
      <c r="J1669" s="13" t="s">
        <v>53</v>
      </c>
      <c r="K1669" s="13">
        <v>5</v>
      </c>
      <c r="L1669" s="13">
        <v>5</v>
      </c>
      <c r="M1669" s="13" t="s">
        <v>55</v>
      </c>
      <c r="N1669" s="13" t="s">
        <v>148</v>
      </c>
      <c r="O1669" s="13" t="s">
        <v>107</v>
      </c>
      <c r="P1669" s="13" t="s">
        <v>343</v>
      </c>
      <c r="U1669" s="13">
        <v>1</v>
      </c>
      <c r="V1669" s="13" t="s">
        <v>59</v>
      </c>
      <c r="W1669" s="13">
        <v>1</v>
      </c>
      <c r="X1669" s="13" t="s">
        <v>59</v>
      </c>
      <c r="AA1669" s="13">
        <v>1</v>
      </c>
      <c r="AB1669" s="13" t="s">
        <v>59</v>
      </c>
      <c r="AC1669" s="13" t="s">
        <v>60</v>
      </c>
      <c r="AD1669" s="13" t="s">
        <v>61</v>
      </c>
      <c r="AE1669" s="13">
        <v>0.33</v>
      </c>
      <c r="AF1669" s="13" t="s">
        <v>62</v>
      </c>
      <c r="AG1669" s="13" t="s">
        <v>69</v>
      </c>
      <c r="AL1669" s="13">
        <v>0</v>
      </c>
      <c r="AM1669" s="13" t="s">
        <v>64</v>
      </c>
      <c r="AO1669" s="11">
        <v>44068.419317129628</v>
      </c>
      <c r="AP1669" s="11" t="s">
        <v>66</v>
      </c>
      <c r="AQ1669" s="11" t="s">
        <v>49</v>
      </c>
      <c r="AR1669" s="11" t="s">
        <v>66</v>
      </c>
      <c r="AS1669" s="11" t="s">
        <v>55</v>
      </c>
      <c r="AT1669" s="11" t="s">
        <v>66</v>
      </c>
      <c r="AU1669" s="11" t="s">
        <v>61</v>
      </c>
      <c r="AV1669" t="s">
        <v>66</v>
      </c>
      <c r="AW1669" t="s">
        <v>66</v>
      </c>
    </row>
    <row r="1670" spans="1:49" hidden="1" x14ac:dyDescent="0.25">
      <c r="B1670" s="13">
        <v>376</v>
      </c>
      <c r="C1670" s="13" t="s">
        <v>1644</v>
      </c>
      <c r="D1670" s="13" t="s">
        <v>49</v>
      </c>
      <c r="E1670" s="13" t="s">
        <v>111</v>
      </c>
      <c r="F1670" s="15" t="s">
        <v>84</v>
      </c>
      <c r="G1670" s="13">
        <v>32.501902999999999</v>
      </c>
      <c r="H1670" s="13">
        <v>-104.571472</v>
      </c>
      <c r="I1670" s="16" t="s">
        <v>95</v>
      </c>
      <c r="J1670" s="13" t="s">
        <v>53</v>
      </c>
      <c r="K1670" s="13">
        <v>5</v>
      </c>
      <c r="L1670" s="13">
        <v>5</v>
      </c>
      <c r="M1670" s="13" t="s">
        <v>55</v>
      </c>
      <c r="N1670" s="13" t="s">
        <v>148</v>
      </c>
      <c r="O1670" s="13" t="s">
        <v>107</v>
      </c>
      <c r="P1670" s="13" t="s">
        <v>343</v>
      </c>
      <c r="U1670" s="13">
        <v>1</v>
      </c>
      <c r="V1670" s="13" t="s">
        <v>59</v>
      </c>
      <c r="W1670" s="13">
        <v>1</v>
      </c>
      <c r="X1670" s="13" t="s">
        <v>59</v>
      </c>
      <c r="AA1670" s="13">
        <v>1</v>
      </c>
      <c r="AB1670" s="13" t="s">
        <v>59</v>
      </c>
      <c r="AC1670" s="13" t="s">
        <v>67</v>
      </c>
      <c r="AD1670" s="13" t="s">
        <v>61</v>
      </c>
      <c r="AE1670" s="13">
        <v>4.38</v>
      </c>
      <c r="AF1670" s="13" t="s">
        <v>68</v>
      </c>
      <c r="AG1670" s="13" t="s">
        <v>69</v>
      </c>
      <c r="AL1670" s="13">
        <v>0</v>
      </c>
      <c r="AM1670" s="13" t="s">
        <v>64</v>
      </c>
      <c r="AO1670" s="11">
        <v>44068.419317129628</v>
      </c>
      <c r="AP1670" s="11" t="s">
        <v>66</v>
      </c>
      <c r="AQ1670" s="11" t="s">
        <v>49</v>
      </c>
      <c r="AR1670" s="11" t="s">
        <v>66</v>
      </c>
      <c r="AS1670" s="11" t="s">
        <v>55</v>
      </c>
      <c r="AT1670" s="11" t="s">
        <v>66</v>
      </c>
      <c r="AU1670" s="11" t="s">
        <v>61</v>
      </c>
      <c r="AV1670" t="s">
        <v>66</v>
      </c>
      <c r="AW1670" t="s">
        <v>66</v>
      </c>
    </row>
    <row r="1671" spans="1:49" hidden="1" x14ac:dyDescent="0.25">
      <c r="B1671" s="13">
        <v>376</v>
      </c>
      <c r="C1671" s="13" t="s">
        <v>1644</v>
      </c>
      <c r="D1671" s="13" t="s">
        <v>49</v>
      </c>
      <c r="E1671" s="13" t="s">
        <v>111</v>
      </c>
      <c r="F1671" s="15" t="s">
        <v>84</v>
      </c>
      <c r="G1671" s="13">
        <v>32.501902999999999</v>
      </c>
      <c r="H1671" s="13">
        <v>-104.571472</v>
      </c>
      <c r="I1671" s="16" t="s">
        <v>95</v>
      </c>
      <c r="J1671" s="13" t="s">
        <v>53</v>
      </c>
      <c r="K1671" s="13">
        <v>5</v>
      </c>
      <c r="L1671" s="13">
        <v>5</v>
      </c>
      <c r="M1671" s="13" t="s">
        <v>55</v>
      </c>
      <c r="N1671" s="13" t="s">
        <v>148</v>
      </c>
      <c r="O1671" s="13" t="s">
        <v>107</v>
      </c>
      <c r="P1671" s="13" t="s">
        <v>343</v>
      </c>
      <c r="U1671" s="13">
        <v>1</v>
      </c>
      <c r="V1671" s="13" t="s">
        <v>59</v>
      </c>
      <c r="W1671" s="13">
        <v>1</v>
      </c>
      <c r="X1671" s="13" t="s">
        <v>59</v>
      </c>
      <c r="AA1671" s="13">
        <v>1</v>
      </c>
      <c r="AB1671" s="13" t="s">
        <v>59</v>
      </c>
      <c r="AC1671" s="13" t="s">
        <v>67</v>
      </c>
      <c r="AD1671" s="13" t="s">
        <v>61</v>
      </c>
      <c r="AE1671" s="13">
        <v>0.4</v>
      </c>
      <c r="AF1671" s="13" t="s">
        <v>62</v>
      </c>
      <c r="AG1671" s="13" t="s">
        <v>69</v>
      </c>
      <c r="AL1671" s="13">
        <v>0</v>
      </c>
      <c r="AM1671" s="13" t="s">
        <v>64</v>
      </c>
      <c r="AO1671" s="11">
        <v>44068.419317129628</v>
      </c>
      <c r="AP1671" s="11" t="s">
        <v>66</v>
      </c>
      <c r="AQ1671" s="11" t="s">
        <v>49</v>
      </c>
      <c r="AR1671" s="11" t="s">
        <v>66</v>
      </c>
      <c r="AS1671" s="11" t="s">
        <v>55</v>
      </c>
      <c r="AT1671" s="11" t="s">
        <v>66</v>
      </c>
      <c r="AU1671" s="11" t="s">
        <v>61</v>
      </c>
      <c r="AV1671" t="s">
        <v>66</v>
      </c>
      <c r="AW1671" t="s">
        <v>66</v>
      </c>
    </row>
    <row r="1672" spans="1:49" hidden="1" x14ac:dyDescent="0.25">
      <c r="B1672" s="13">
        <v>555</v>
      </c>
      <c r="C1672" s="13" t="s">
        <v>1645</v>
      </c>
      <c r="D1672" s="13" t="s">
        <v>49</v>
      </c>
      <c r="E1672" s="13" t="s">
        <v>426</v>
      </c>
      <c r="F1672" s="15" t="s">
        <v>1646</v>
      </c>
      <c r="G1672" s="13">
        <v>32.307805000000002</v>
      </c>
      <c r="H1672" s="13">
        <v>-108.546513</v>
      </c>
      <c r="I1672" s="16" t="s">
        <v>75</v>
      </c>
      <c r="J1672" s="13" t="s">
        <v>53</v>
      </c>
      <c r="K1672" s="13">
        <v>1</v>
      </c>
      <c r="L1672" s="13">
        <v>1</v>
      </c>
      <c r="M1672" s="13" t="s">
        <v>55</v>
      </c>
      <c r="N1672" s="13" t="s">
        <v>148</v>
      </c>
      <c r="O1672" s="13" t="s">
        <v>1647</v>
      </c>
      <c r="P1672" s="13" t="s">
        <v>1648</v>
      </c>
      <c r="U1672" s="13">
        <v>56</v>
      </c>
      <c r="V1672" s="13" t="s">
        <v>59</v>
      </c>
      <c r="W1672" s="13">
        <v>56</v>
      </c>
      <c r="X1672" s="13" t="s">
        <v>59</v>
      </c>
      <c r="AA1672" s="13">
        <v>56</v>
      </c>
      <c r="AB1672" s="13" t="s">
        <v>59</v>
      </c>
      <c r="AC1672" s="13" t="s">
        <v>60</v>
      </c>
      <c r="AD1672" s="13" t="s">
        <v>61</v>
      </c>
      <c r="AE1672" s="13">
        <v>25.29</v>
      </c>
      <c r="AF1672" s="13" t="s">
        <v>62</v>
      </c>
      <c r="AG1672" s="13" t="s">
        <v>69</v>
      </c>
      <c r="AL1672" s="13">
        <v>0</v>
      </c>
      <c r="AM1672" s="13" t="s">
        <v>1643</v>
      </c>
      <c r="AO1672" s="11">
        <v>44068.419317129628</v>
      </c>
      <c r="AP1672" s="11" t="s">
        <v>66</v>
      </c>
      <c r="AQ1672" s="11" t="s">
        <v>49</v>
      </c>
      <c r="AR1672" s="11" t="s">
        <v>66</v>
      </c>
      <c r="AS1672" s="11" t="s">
        <v>55</v>
      </c>
      <c r="AT1672" s="11" t="s">
        <v>66</v>
      </c>
      <c r="AU1672" s="11" t="s">
        <v>61</v>
      </c>
      <c r="AV1672" t="s">
        <v>66</v>
      </c>
      <c r="AW1672" t="s">
        <v>66</v>
      </c>
    </row>
    <row r="1673" spans="1:49" hidden="1" x14ac:dyDescent="0.25">
      <c r="B1673" s="13">
        <v>555</v>
      </c>
      <c r="C1673" s="13" t="s">
        <v>1645</v>
      </c>
      <c r="D1673" s="13" t="s">
        <v>49</v>
      </c>
      <c r="E1673" s="13" t="s">
        <v>426</v>
      </c>
      <c r="F1673" s="15" t="s">
        <v>1646</v>
      </c>
      <c r="G1673" s="13">
        <v>32.307805000000002</v>
      </c>
      <c r="H1673" s="13">
        <v>-108.546513</v>
      </c>
      <c r="I1673" s="16" t="s">
        <v>75</v>
      </c>
      <c r="J1673" s="13" t="s">
        <v>53</v>
      </c>
      <c r="K1673" s="13">
        <v>2</v>
      </c>
      <c r="L1673" s="13">
        <v>2</v>
      </c>
      <c r="M1673" s="13" t="s">
        <v>55</v>
      </c>
      <c r="N1673" s="13" t="s">
        <v>148</v>
      </c>
      <c r="O1673" s="13" t="s">
        <v>1647</v>
      </c>
      <c r="P1673" s="13" t="s">
        <v>1648</v>
      </c>
      <c r="U1673" s="13">
        <v>56</v>
      </c>
      <c r="V1673" s="13" t="s">
        <v>59</v>
      </c>
      <c r="W1673" s="13">
        <v>56</v>
      </c>
      <c r="X1673" s="13" t="s">
        <v>59</v>
      </c>
      <c r="AA1673" s="13">
        <v>56</v>
      </c>
      <c r="AB1673" s="13" t="s">
        <v>59</v>
      </c>
      <c r="AC1673" s="13" t="s">
        <v>60</v>
      </c>
      <c r="AD1673" s="13" t="s">
        <v>61</v>
      </c>
      <c r="AE1673" s="13">
        <v>25.29</v>
      </c>
      <c r="AF1673" s="13" t="s">
        <v>62</v>
      </c>
      <c r="AG1673" s="13" t="s">
        <v>69</v>
      </c>
      <c r="AL1673" s="13">
        <v>0</v>
      </c>
      <c r="AM1673" s="13" t="s">
        <v>1643</v>
      </c>
      <c r="AO1673" s="11">
        <v>44068.419317129628</v>
      </c>
      <c r="AP1673" s="11" t="s">
        <v>66</v>
      </c>
      <c r="AQ1673" s="11" t="s">
        <v>49</v>
      </c>
      <c r="AR1673" s="11" t="s">
        <v>66</v>
      </c>
      <c r="AS1673" s="11" t="s">
        <v>55</v>
      </c>
      <c r="AT1673" s="11" t="s">
        <v>66</v>
      </c>
      <c r="AU1673" s="11" t="s">
        <v>61</v>
      </c>
      <c r="AV1673" t="s">
        <v>66</v>
      </c>
      <c r="AW1673" t="s">
        <v>66</v>
      </c>
    </row>
    <row r="1674" spans="1:49" hidden="1" x14ac:dyDescent="0.25">
      <c r="B1674" s="13">
        <v>1846</v>
      </c>
      <c r="C1674" s="13" t="s">
        <v>1649</v>
      </c>
      <c r="D1674" s="13" t="s">
        <v>49</v>
      </c>
      <c r="E1674" s="13" t="s">
        <v>1650</v>
      </c>
      <c r="F1674" s="15" t="s">
        <v>112</v>
      </c>
      <c r="G1674" s="13">
        <v>32.022860999999999</v>
      </c>
      <c r="H1674" s="13">
        <v>-106.31530600000001</v>
      </c>
      <c r="I1674" s="16" t="s">
        <v>75</v>
      </c>
      <c r="J1674" s="13" t="s">
        <v>53</v>
      </c>
      <c r="K1674" s="13">
        <v>1</v>
      </c>
      <c r="L1674" s="13">
        <v>1</v>
      </c>
      <c r="M1674" s="13" t="s">
        <v>55</v>
      </c>
      <c r="N1674" s="13" t="s">
        <v>148</v>
      </c>
      <c r="O1674" s="13" t="s">
        <v>1651</v>
      </c>
      <c r="P1674" s="13" t="s">
        <v>1652</v>
      </c>
      <c r="U1674" s="13">
        <v>10</v>
      </c>
      <c r="V1674" s="13" t="s">
        <v>1653</v>
      </c>
      <c r="W1674" s="13">
        <v>10</v>
      </c>
      <c r="X1674" s="13" t="s">
        <v>1653</v>
      </c>
      <c r="AA1674" s="13">
        <v>10</v>
      </c>
      <c r="AB1674" s="13" t="s">
        <v>1653</v>
      </c>
      <c r="AC1674" s="13" t="s">
        <v>60</v>
      </c>
      <c r="AD1674" s="13" t="s">
        <v>61</v>
      </c>
      <c r="AE1674" s="13">
        <v>3.16</v>
      </c>
      <c r="AF1674" s="13" t="s">
        <v>62</v>
      </c>
      <c r="AG1674" s="13" t="s">
        <v>1654</v>
      </c>
      <c r="AH1674" s="13" t="s">
        <v>1655</v>
      </c>
      <c r="AL1674" s="13">
        <v>0</v>
      </c>
      <c r="AM1674" s="13" t="s">
        <v>1656</v>
      </c>
      <c r="AO1674" s="11">
        <v>44068.419317129628</v>
      </c>
      <c r="AP1674" s="11" t="s">
        <v>66</v>
      </c>
      <c r="AQ1674" s="11" t="s">
        <v>49</v>
      </c>
      <c r="AR1674" s="11" t="s">
        <v>66</v>
      </c>
      <c r="AS1674" s="11" t="s">
        <v>55</v>
      </c>
      <c r="AT1674" s="11" t="s">
        <v>66</v>
      </c>
      <c r="AU1674" s="11" t="s">
        <v>61</v>
      </c>
      <c r="AV1674" t="s">
        <v>66</v>
      </c>
      <c r="AW1674" t="s">
        <v>66</v>
      </c>
    </row>
    <row r="1675" spans="1:49" hidden="1" x14ac:dyDescent="0.25">
      <c r="B1675" s="13">
        <v>38237</v>
      </c>
      <c r="C1675" s="13" t="s">
        <v>1657</v>
      </c>
      <c r="D1675" s="13" t="s">
        <v>49</v>
      </c>
      <c r="E1675" s="13" t="s">
        <v>1658</v>
      </c>
      <c r="F1675" s="15" t="s">
        <v>119</v>
      </c>
      <c r="G1675" s="13">
        <v>36.759500000000003</v>
      </c>
      <c r="H1675" s="13">
        <v>-108.068889</v>
      </c>
      <c r="I1675" s="16" t="s">
        <v>75</v>
      </c>
      <c r="J1675" s="13" t="s">
        <v>53</v>
      </c>
      <c r="K1675" s="13">
        <v>18</v>
      </c>
      <c r="L1675" s="13">
        <v>18</v>
      </c>
      <c r="M1675" s="13" t="s">
        <v>55</v>
      </c>
      <c r="N1675" s="13" t="s">
        <v>56</v>
      </c>
      <c r="O1675" s="13" t="s">
        <v>1659</v>
      </c>
      <c r="P1675" s="13" t="s">
        <v>58</v>
      </c>
      <c r="Q1675" s="13" t="s">
        <v>58</v>
      </c>
      <c r="R1675" s="13" t="s">
        <v>58</v>
      </c>
      <c r="T1675" s="14">
        <v>43101.419317129628</v>
      </c>
      <c r="U1675" s="13">
        <v>2.12</v>
      </c>
      <c r="V1675" s="13" t="s">
        <v>507</v>
      </c>
      <c r="W1675" s="13">
        <v>2.12</v>
      </c>
      <c r="X1675" s="13" t="s">
        <v>507</v>
      </c>
      <c r="Y1675" s="13">
        <v>2.12</v>
      </c>
      <c r="Z1675" s="13" t="s">
        <v>507</v>
      </c>
      <c r="AA1675" s="13">
        <v>2.12</v>
      </c>
      <c r="AB1675" s="13" t="s">
        <v>507</v>
      </c>
      <c r="AC1675" s="13" t="s">
        <v>67</v>
      </c>
      <c r="AD1675" s="13" t="s">
        <v>61</v>
      </c>
      <c r="AE1675" s="13">
        <v>0.3</v>
      </c>
      <c r="AF1675" s="13" t="s">
        <v>68</v>
      </c>
      <c r="AK1675" s="13" t="s">
        <v>846</v>
      </c>
      <c r="AL1675" s="13">
        <v>7560</v>
      </c>
      <c r="AM1675" s="13" t="s">
        <v>1660</v>
      </c>
      <c r="AO1675" s="11">
        <v>44068.419317129628</v>
      </c>
      <c r="AP1675" s="11" t="s">
        <v>66</v>
      </c>
      <c r="AQ1675" s="11" t="s">
        <v>49</v>
      </c>
      <c r="AR1675" s="11" t="s">
        <v>66</v>
      </c>
      <c r="AS1675" s="11" t="s">
        <v>55</v>
      </c>
      <c r="AT1675" s="11" t="s">
        <v>66</v>
      </c>
      <c r="AU1675" s="11" t="s">
        <v>61</v>
      </c>
      <c r="AV1675" t="s">
        <v>66</v>
      </c>
      <c r="AW1675" t="s">
        <v>66</v>
      </c>
    </row>
    <row r="1676" spans="1:49" hidden="1" x14ac:dyDescent="0.25">
      <c r="B1676" s="13">
        <v>38237</v>
      </c>
      <c r="C1676" s="13" t="s">
        <v>1657</v>
      </c>
      <c r="D1676" s="13" t="s">
        <v>49</v>
      </c>
      <c r="E1676" s="13" t="s">
        <v>1658</v>
      </c>
      <c r="F1676" s="15" t="s">
        <v>119</v>
      </c>
      <c r="G1676" s="13">
        <v>36.759500000000003</v>
      </c>
      <c r="H1676" s="13">
        <v>-108.068889</v>
      </c>
      <c r="I1676" s="16" t="s">
        <v>75</v>
      </c>
      <c r="J1676" s="13" t="s">
        <v>53</v>
      </c>
      <c r="K1676" s="13">
        <v>18</v>
      </c>
      <c r="L1676" s="13">
        <v>18</v>
      </c>
      <c r="M1676" s="13" t="s">
        <v>55</v>
      </c>
      <c r="N1676" s="13" t="s">
        <v>56</v>
      </c>
      <c r="O1676" s="13" t="s">
        <v>1659</v>
      </c>
      <c r="P1676" s="13" t="s">
        <v>58</v>
      </c>
      <c r="Q1676" s="13" t="s">
        <v>58</v>
      </c>
      <c r="R1676" s="13" t="s">
        <v>58</v>
      </c>
      <c r="T1676" s="14">
        <v>43101.419317129628</v>
      </c>
      <c r="U1676" s="13">
        <v>2.12</v>
      </c>
      <c r="V1676" s="13" t="s">
        <v>507</v>
      </c>
      <c r="W1676" s="13">
        <v>2.12</v>
      </c>
      <c r="X1676" s="13" t="s">
        <v>507</v>
      </c>
      <c r="Y1676" s="13">
        <v>2.12</v>
      </c>
      <c r="Z1676" s="13" t="s">
        <v>507</v>
      </c>
      <c r="AA1676" s="13">
        <v>2.12</v>
      </c>
      <c r="AB1676" s="13" t="s">
        <v>507</v>
      </c>
      <c r="AC1676" s="13" t="s">
        <v>67</v>
      </c>
      <c r="AD1676" s="13" t="s">
        <v>61</v>
      </c>
      <c r="AE1676" s="13">
        <v>1.5</v>
      </c>
      <c r="AF1676" s="13" t="s">
        <v>62</v>
      </c>
      <c r="AK1676" s="13" t="s">
        <v>846</v>
      </c>
      <c r="AL1676" s="13">
        <v>7560</v>
      </c>
      <c r="AM1676" s="13" t="s">
        <v>1660</v>
      </c>
      <c r="AO1676" s="11">
        <v>44068.419317129628</v>
      </c>
      <c r="AP1676" s="11" t="s">
        <v>66</v>
      </c>
      <c r="AQ1676" s="11" t="s">
        <v>49</v>
      </c>
      <c r="AR1676" s="11" t="s">
        <v>66</v>
      </c>
      <c r="AS1676" s="11" t="s">
        <v>55</v>
      </c>
      <c r="AT1676" s="11" t="s">
        <v>66</v>
      </c>
      <c r="AU1676" s="11" t="s">
        <v>61</v>
      </c>
      <c r="AV1676" t="s">
        <v>66</v>
      </c>
      <c r="AW1676" t="s">
        <v>66</v>
      </c>
    </row>
    <row r="1677" spans="1:49" hidden="1" x14ac:dyDescent="0.25">
      <c r="B1677" s="13">
        <v>38334</v>
      </c>
      <c r="C1677" s="13" t="s">
        <v>1661</v>
      </c>
      <c r="D1677" s="13" t="s">
        <v>49</v>
      </c>
      <c r="E1677" s="13" t="s">
        <v>74</v>
      </c>
      <c r="F1677" s="15" t="s">
        <v>51</v>
      </c>
      <c r="G1677" s="13">
        <v>32.021999999999998</v>
      </c>
      <c r="H1677" s="13">
        <v>-103.7123</v>
      </c>
      <c r="I1677" s="16" t="s">
        <v>75</v>
      </c>
      <c r="J1677" s="13" t="s">
        <v>53</v>
      </c>
      <c r="K1677" s="13">
        <v>17</v>
      </c>
      <c r="L1677" s="13" t="s">
        <v>1517</v>
      </c>
      <c r="M1677" s="13" t="s">
        <v>55</v>
      </c>
      <c r="N1677" s="13" t="s">
        <v>56</v>
      </c>
      <c r="O1677" s="13" t="s">
        <v>1662</v>
      </c>
      <c r="P1677" s="13" t="s">
        <v>146</v>
      </c>
      <c r="Q1677" s="13" t="s">
        <v>146</v>
      </c>
      <c r="R1677" s="13" t="s">
        <v>146</v>
      </c>
      <c r="S1677" s="14">
        <v>42005.419317129628</v>
      </c>
      <c r="T1677" s="14">
        <v>43101.419317129628</v>
      </c>
      <c r="Y1677" s="13">
        <v>3.5</v>
      </c>
      <c r="Z1677" s="13" t="s">
        <v>59</v>
      </c>
      <c r="AA1677" s="13">
        <v>3.5</v>
      </c>
      <c r="AB1677" s="13" t="s">
        <v>59</v>
      </c>
      <c r="AC1677" s="13" t="s">
        <v>67</v>
      </c>
      <c r="AD1677" s="13" t="s">
        <v>61</v>
      </c>
      <c r="AE1677" s="13">
        <v>0.4</v>
      </c>
      <c r="AF1677" s="13" t="s">
        <v>68</v>
      </c>
      <c r="AG1677" s="13" t="s">
        <v>69</v>
      </c>
      <c r="AK1677" s="13" t="s">
        <v>63</v>
      </c>
      <c r="AL1677" s="13">
        <v>8760</v>
      </c>
      <c r="AM1677" s="13" t="s">
        <v>64</v>
      </c>
      <c r="AO1677" s="11">
        <v>44068.419317129628</v>
      </c>
      <c r="AP1677" s="11" t="s">
        <v>66</v>
      </c>
      <c r="AQ1677" s="11" t="s">
        <v>49</v>
      </c>
      <c r="AR1677" s="11" t="s">
        <v>66</v>
      </c>
      <c r="AS1677" s="11" t="s">
        <v>55</v>
      </c>
      <c r="AT1677" s="11" t="s">
        <v>66</v>
      </c>
      <c r="AU1677" s="11" t="s">
        <v>61</v>
      </c>
      <c r="AV1677" t="s">
        <v>66</v>
      </c>
      <c r="AW1677" t="s">
        <v>66</v>
      </c>
    </row>
    <row r="1678" spans="1:49" hidden="1" x14ac:dyDescent="0.25">
      <c r="B1678" s="13">
        <v>38334</v>
      </c>
      <c r="C1678" s="13" t="s">
        <v>1661</v>
      </c>
      <c r="D1678" s="13" t="s">
        <v>49</v>
      </c>
      <c r="E1678" s="13" t="s">
        <v>74</v>
      </c>
      <c r="F1678" s="15" t="s">
        <v>51</v>
      </c>
      <c r="G1678" s="13">
        <v>32.021999999999998</v>
      </c>
      <c r="H1678" s="13">
        <v>-103.7123</v>
      </c>
      <c r="I1678" s="16" t="s">
        <v>75</v>
      </c>
      <c r="J1678" s="13" t="s">
        <v>53</v>
      </c>
      <c r="K1678" s="13">
        <v>17</v>
      </c>
      <c r="L1678" s="13" t="s">
        <v>1517</v>
      </c>
      <c r="M1678" s="13" t="s">
        <v>55</v>
      </c>
      <c r="N1678" s="13" t="s">
        <v>56</v>
      </c>
      <c r="O1678" s="13" t="s">
        <v>1662</v>
      </c>
      <c r="P1678" s="13" t="s">
        <v>146</v>
      </c>
      <c r="Q1678" s="13" t="s">
        <v>146</v>
      </c>
      <c r="R1678" s="13" t="s">
        <v>146</v>
      </c>
      <c r="S1678" s="14">
        <v>42005.419317129628</v>
      </c>
      <c r="T1678" s="14">
        <v>43101.419317129628</v>
      </c>
      <c r="Y1678" s="13">
        <v>3.5</v>
      </c>
      <c r="Z1678" s="13" t="s">
        <v>59</v>
      </c>
      <c r="AA1678" s="13">
        <v>3.5</v>
      </c>
      <c r="AB1678" s="13" t="s">
        <v>59</v>
      </c>
      <c r="AC1678" s="13" t="s">
        <v>67</v>
      </c>
      <c r="AD1678" s="13" t="s">
        <v>61</v>
      </c>
      <c r="AE1678" s="13">
        <v>1.7</v>
      </c>
      <c r="AF1678" s="13" t="s">
        <v>62</v>
      </c>
      <c r="AG1678" s="13" t="s">
        <v>69</v>
      </c>
      <c r="AK1678" s="13" t="s">
        <v>63</v>
      </c>
      <c r="AL1678" s="13">
        <v>8760</v>
      </c>
      <c r="AM1678" s="13" t="s">
        <v>64</v>
      </c>
      <c r="AO1678" s="11">
        <v>44068.419317129628</v>
      </c>
      <c r="AP1678" s="11" t="s">
        <v>66</v>
      </c>
      <c r="AQ1678" s="11" t="s">
        <v>49</v>
      </c>
      <c r="AR1678" s="11" t="s">
        <v>66</v>
      </c>
      <c r="AS1678" s="11" t="s">
        <v>55</v>
      </c>
      <c r="AT1678" s="11" t="s">
        <v>66</v>
      </c>
      <c r="AU1678" s="11" t="s">
        <v>61</v>
      </c>
      <c r="AV1678" t="s">
        <v>66</v>
      </c>
      <c r="AW1678" t="s">
        <v>66</v>
      </c>
    </row>
    <row r="1679" spans="1:49" hidden="1" x14ac:dyDescent="0.25">
      <c r="B1679" s="13">
        <v>38334</v>
      </c>
      <c r="C1679" s="13" t="s">
        <v>1661</v>
      </c>
      <c r="D1679" s="13" t="s">
        <v>49</v>
      </c>
      <c r="E1679" s="13" t="s">
        <v>74</v>
      </c>
      <c r="F1679" s="15" t="s">
        <v>51</v>
      </c>
      <c r="G1679" s="13">
        <v>32.021999999999998</v>
      </c>
      <c r="H1679" s="13">
        <v>-103.7123</v>
      </c>
      <c r="I1679" s="16" t="s">
        <v>75</v>
      </c>
      <c r="J1679" s="13" t="s">
        <v>53</v>
      </c>
      <c r="K1679" s="13">
        <v>18</v>
      </c>
      <c r="L1679" s="13" t="s">
        <v>1519</v>
      </c>
      <c r="M1679" s="13" t="s">
        <v>55</v>
      </c>
      <c r="N1679" s="13" t="s">
        <v>56</v>
      </c>
      <c r="O1679" s="13" t="s">
        <v>1663</v>
      </c>
      <c r="P1679" s="13" t="s">
        <v>146</v>
      </c>
      <c r="Q1679" s="13" t="s">
        <v>146</v>
      </c>
      <c r="R1679" s="13" t="s">
        <v>146</v>
      </c>
      <c r="S1679" s="14">
        <v>42005.419317129628</v>
      </c>
      <c r="T1679" s="14">
        <v>43101.419317129628</v>
      </c>
      <c r="Y1679" s="13">
        <v>3.5</v>
      </c>
      <c r="Z1679" s="13" t="s">
        <v>59</v>
      </c>
      <c r="AA1679" s="13">
        <v>3.5</v>
      </c>
      <c r="AB1679" s="13" t="s">
        <v>59</v>
      </c>
      <c r="AC1679" s="13" t="s">
        <v>67</v>
      </c>
      <c r="AD1679" s="13" t="s">
        <v>61</v>
      </c>
      <c r="AE1679" s="13">
        <v>0.4</v>
      </c>
      <c r="AF1679" s="13" t="s">
        <v>68</v>
      </c>
      <c r="AG1679" s="13" t="s">
        <v>69</v>
      </c>
      <c r="AK1679" s="13" t="s">
        <v>63</v>
      </c>
      <c r="AL1679" s="13">
        <v>8760</v>
      </c>
      <c r="AM1679" s="13" t="s">
        <v>64</v>
      </c>
      <c r="AO1679" s="11">
        <v>44068.419317129628</v>
      </c>
      <c r="AP1679" s="11" t="s">
        <v>66</v>
      </c>
      <c r="AQ1679" s="11" t="s">
        <v>49</v>
      </c>
      <c r="AR1679" s="11" t="s">
        <v>66</v>
      </c>
      <c r="AS1679" s="11" t="s">
        <v>55</v>
      </c>
      <c r="AT1679" s="11" t="s">
        <v>66</v>
      </c>
      <c r="AU1679" s="11" t="s">
        <v>61</v>
      </c>
      <c r="AV1679" t="s">
        <v>66</v>
      </c>
      <c r="AW1679" t="s">
        <v>66</v>
      </c>
    </row>
    <row r="1680" spans="1:49" hidden="1" x14ac:dyDescent="0.25">
      <c r="B1680" s="13">
        <v>38334</v>
      </c>
      <c r="C1680" s="13" t="s">
        <v>1661</v>
      </c>
      <c r="D1680" s="13" t="s">
        <v>49</v>
      </c>
      <c r="E1680" s="13" t="s">
        <v>74</v>
      </c>
      <c r="F1680" s="15" t="s">
        <v>51</v>
      </c>
      <c r="G1680" s="13">
        <v>32.021999999999998</v>
      </c>
      <c r="H1680" s="13">
        <v>-103.7123</v>
      </c>
      <c r="I1680" s="16" t="s">
        <v>75</v>
      </c>
      <c r="J1680" s="13" t="s">
        <v>53</v>
      </c>
      <c r="K1680" s="13">
        <v>18</v>
      </c>
      <c r="L1680" s="13" t="s">
        <v>1519</v>
      </c>
      <c r="M1680" s="13" t="s">
        <v>55</v>
      </c>
      <c r="N1680" s="13" t="s">
        <v>56</v>
      </c>
      <c r="O1680" s="13" t="s">
        <v>1663</v>
      </c>
      <c r="P1680" s="13" t="s">
        <v>146</v>
      </c>
      <c r="Q1680" s="13" t="s">
        <v>146</v>
      </c>
      <c r="R1680" s="13" t="s">
        <v>146</v>
      </c>
      <c r="S1680" s="14">
        <v>42005.419317129628</v>
      </c>
      <c r="T1680" s="14">
        <v>43101.419317129628</v>
      </c>
      <c r="Y1680" s="13">
        <v>3.5</v>
      </c>
      <c r="Z1680" s="13" t="s">
        <v>59</v>
      </c>
      <c r="AA1680" s="13">
        <v>3.5</v>
      </c>
      <c r="AB1680" s="13" t="s">
        <v>59</v>
      </c>
      <c r="AC1680" s="13" t="s">
        <v>67</v>
      </c>
      <c r="AD1680" s="13" t="s">
        <v>61</v>
      </c>
      <c r="AE1680" s="13">
        <v>1.7</v>
      </c>
      <c r="AF1680" s="13" t="s">
        <v>62</v>
      </c>
      <c r="AG1680" s="13" t="s">
        <v>69</v>
      </c>
      <c r="AK1680" s="13" t="s">
        <v>63</v>
      </c>
      <c r="AL1680" s="13">
        <v>8760</v>
      </c>
      <c r="AM1680" s="13" t="s">
        <v>64</v>
      </c>
      <c r="AO1680" s="11">
        <v>44068.419317129628</v>
      </c>
      <c r="AP1680" s="11" t="s">
        <v>66</v>
      </c>
      <c r="AQ1680" s="11" t="s">
        <v>49</v>
      </c>
      <c r="AR1680" s="11" t="s">
        <v>66</v>
      </c>
      <c r="AS1680" s="11" t="s">
        <v>55</v>
      </c>
      <c r="AT1680" s="11" t="s">
        <v>66</v>
      </c>
      <c r="AU1680" s="11" t="s">
        <v>61</v>
      </c>
      <c r="AV1680" t="s">
        <v>66</v>
      </c>
      <c r="AW1680" t="s">
        <v>66</v>
      </c>
    </row>
    <row r="1681" spans="1:49" hidden="1" x14ac:dyDescent="0.25">
      <c r="B1681" s="13">
        <v>38334</v>
      </c>
      <c r="C1681" s="13" t="s">
        <v>1661</v>
      </c>
      <c r="D1681" s="13" t="s">
        <v>49</v>
      </c>
      <c r="E1681" s="13" t="s">
        <v>74</v>
      </c>
      <c r="F1681" s="15" t="s">
        <v>51</v>
      </c>
      <c r="G1681" s="13">
        <v>32.021999999999998</v>
      </c>
      <c r="H1681" s="13">
        <v>-103.7123</v>
      </c>
      <c r="I1681" s="16" t="s">
        <v>75</v>
      </c>
      <c r="J1681" s="13" t="s">
        <v>53</v>
      </c>
      <c r="K1681" s="13">
        <v>33</v>
      </c>
      <c r="L1681" s="13" t="s">
        <v>1664</v>
      </c>
      <c r="M1681" s="13" t="s">
        <v>55</v>
      </c>
      <c r="N1681" s="13" t="s">
        <v>56</v>
      </c>
      <c r="O1681" s="13" t="s">
        <v>1665</v>
      </c>
      <c r="P1681" s="13" t="s">
        <v>146</v>
      </c>
      <c r="Q1681" s="13" t="s">
        <v>146</v>
      </c>
      <c r="R1681" s="13" t="s">
        <v>146</v>
      </c>
      <c r="Y1681" s="13">
        <v>1</v>
      </c>
      <c r="Z1681" s="13" t="s">
        <v>59</v>
      </c>
      <c r="AA1681" s="13">
        <v>1</v>
      </c>
      <c r="AB1681" s="13" t="s">
        <v>59</v>
      </c>
      <c r="AC1681" s="13" t="s">
        <v>67</v>
      </c>
      <c r="AD1681" s="13" t="s">
        <v>61</v>
      </c>
      <c r="AE1681" s="13">
        <v>0.1</v>
      </c>
      <c r="AF1681" s="13" t="s">
        <v>68</v>
      </c>
      <c r="AG1681" s="13" t="s">
        <v>69</v>
      </c>
      <c r="AK1681" s="13" t="s">
        <v>63</v>
      </c>
      <c r="AL1681" s="13">
        <v>8760</v>
      </c>
      <c r="AM1681" s="13" t="s">
        <v>64</v>
      </c>
      <c r="AO1681" s="11">
        <v>44068.419317129628</v>
      </c>
      <c r="AP1681" s="11" t="s">
        <v>66</v>
      </c>
      <c r="AQ1681" s="11" t="s">
        <v>49</v>
      </c>
      <c r="AR1681" s="11" t="s">
        <v>66</v>
      </c>
      <c r="AS1681" s="11" t="s">
        <v>55</v>
      </c>
      <c r="AT1681" s="11" t="s">
        <v>66</v>
      </c>
      <c r="AU1681" s="11" t="s">
        <v>61</v>
      </c>
      <c r="AV1681" t="s">
        <v>66</v>
      </c>
      <c r="AW1681" t="s">
        <v>66</v>
      </c>
    </row>
    <row r="1682" spans="1:49" hidden="1" x14ac:dyDescent="0.25">
      <c r="B1682" s="13">
        <v>38334</v>
      </c>
      <c r="C1682" s="13" t="s">
        <v>1661</v>
      </c>
      <c r="D1682" s="13" t="s">
        <v>49</v>
      </c>
      <c r="E1682" s="13" t="s">
        <v>74</v>
      </c>
      <c r="F1682" s="15" t="s">
        <v>51</v>
      </c>
      <c r="G1682" s="13">
        <v>32.021999999999998</v>
      </c>
      <c r="H1682" s="13">
        <v>-103.7123</v>
      </c>
      <c r="I1682" s="16" t="s">
        <v>75</v>
      </c>
      <c r="J1682" s="13" t="s">
        <v>53</v>
      </c>
      <c r="K1682" s="13">
        <v>33</v>
      </c>
      <c r="L1682" s="13" t="s">
        <v>1664</v>
      </c>
      <c r="M1682" s="13" t="s">
        <v>55</v>
      </c>
      <c r="N1682" s="13" t="s">
        <v>56</v>
      </c>
      <c r="O1682" s="13" t="s">
        <v>1665</v>
      </c>
      <c r="P1682" s="13" t="s">
        <v>146</v>
      </c>
      <c r="Q1682" s="13" t="s">
        <v>146</v>
      </c>
      <c r="R1682" s="13" t="s">
        <v>146</v>
      </c>
      <c r="Y1682" s="13">
        <v>1</v>
      </c>
      <c r="Z1682" s="13" t="s">
        <v>59</v>
      </c>
      <c r="AA1682" s="13">
        <v>1</v>
      </c>
      <c r="AB1682" s="13" t="s">
        <v>59</v>
      </c>
      <c r="AC1682" s="13" t="s">
        <v>67</v>
      </c>
      <c r="AD1682" s="13" t="s">
        <v>61</v>
      </c>
      <c r="AE1682" s="13">
        <v>0.5</v>
      </c>
      <c r="AF1682" s="13" t="s">
        <v>62</v>
      </c>
      <c r="AG1682" s="13" t="s">
        <v>69</v>
      </c>
      <c r="AK1682" s="13" t="s">
        <v>63</v>
      </c>
      <c r="AL1682" s="13">
        <v>8760</v>
      </c>
      <c r="AM1682" s="13" t="s">
        <v>64</v>
      </c>
      <c r="AO1682" s="11">
        <v>44068.419317129628</v>
      </c>
      <c r="AP1682" s="11" t="s">
        <v>66</v>
      </c>
      <c r="AQ1682" s="11" t="s">
        <v>49</v>
      </c>
      <c r="AR1682" s="11" t="s">
        <v>66</v>
      </c>
      <c r="AS1682" s="11" t="s">
        <v>55</v>
      </c>
      <c r="AT1682" s="11" t="s">
        <v>66</v>
      </c>
      <c r="AU1682" s="11" t="s">
        <v>61</v>
      </c>
      <c r="AV1682" t="s">
        <v>66</v>
      </c>
      <c r="AW1682" t="s">
        <v>66</v>
      </c>
    </row>
    <row r="1683" spans="1:49" hidden="1" x14ac:dyDescent="0.25">
      <c r="B1683" s="13">
        <v>38848</v>
      </c>
      <c r="C1683" s="13" t="s">
        <v>1666</v>
      </c>
      <c r="D1683" s="13" t="s">
        <v>49</v>
      </c>
      <c r="E1683" s="13" t="s">
        <v>74</v>
      </c>
      <c r="F1683" s="15" t="s">
        <v>84</v>
      </c>
      <c r="G1683" s="13">
        <v>32.314692000000001</v>
      </c>
      <c r="H1683" s="13">
        <v>-103.75340300000001</v>
      </c>
      <c r="I1683" s="16" t="s">
        <v>75</v>
      </c>
      <c r="J1683" s="13" t="s">
        <v>53</v>
      </c>
      <c r="K1683" s="13">
        <v>3</v>
      </c>
      <c r="L1683" s="13" t="s">
        <v>76</v>
      </c>
      <c r="M1683" s="13" t="s">
        <v>55</v>
      </c>
      <c r="N1683" s="13" t="s">
        <v>56</v>
      </c>
      <c r="O1683" s="13" t="s">
        <v>107</v>
      </c>
      <c r="P1683" s="13" t="s">
        <v>465</v>
      </c>
      <c r="R1683" s="13" t="s">
        <v>1667</v>
      </c>
      <c r="S1683" s="14">
        <v>43466.419317129628</v>
      </c>
      <c r="T1683" s="14">
        <v>43678.419317129628</v>
      </c>
      <c r="Y1683" s="13">
        <v>3</v>
      </c>
      <c r="Z1683" s="13" t="s">
        <v>59</v>
      </c>
      <c r="AC1683" s="13" t="s">
        <v>67</v>
      </c>
      <c r="AD1683" s="13" t="s">
        <v>61</v>
      </c>
      <c r="AE1683" s="13">
        <v>0.34</v>
      </c>
      <c r="AF1683" s="13" t="s">
        <v>68</v>
      </c>
      <c r="AG1683" s="13" t="s">
        <v>69</v>
      </c>
      <c r="AK1683" s="13" t="s">
        <v>63</v>
      </c>
      <c r="AL1683" s="13">
        <v>8760</v>
      </c>
      <c r="AM1683" s="13" t="s">
        <v>64</v>
      </c>
      <c r="AO1683" s="11">
        <v>44068.419317129628</v>
      </c>
      <c r="AP1683" s="11" t="s">
        <v>66</v>
      </c>
      <c r="AQ1683" s="11" t="s">
        <v>49</v>
      </c>
      <c r="AR1683" s="11" t="s">
        <v>66</v>
      </c>
      <c r="AS1683" s="11" t="s">
        <v>55</v>
      </c>
      <c r="AT1683" s="11" t="s">
        <v>66</v>
      </c>
      <c r="AU1683" s="11" t="s">
        <v>61</v>
      </c>
      <c r="AV1683" t="s">
        <v>66</v>
      </c>
      <c r="AW1683" t="s">
        <v>66</v>
      </c>
    </row>
    <row r="1684" spans="1:49" hidden="1" x14ac:dyDescent="0.25">
      <c r="B1684" s="13">
        <v>38848</v>
      </c>
      <c r="C1684" s="13" t="s">
        <v>1666</v>
      </c>
      <c r="D1684" s="13" t="s">
        <v>49</v>
      </c>
      <c r="E1684" s="13" t="s">
        <v>74</v>
      </c>
      <c r="F1684" s="15" t="s">
        <v>84</v>
      </c>
      <c r="G1684" s="13">
        <v>32.314692000000001</v>
      </c>
      <c r="H1684" s="13">
        <v>-103.75340300000001</v>
      </c>
      <c r="I1684" s="16" t="s">
        <v>75</v>
      </c>
      <c r="J1684" s="13" t="s">
        <v>53</v>
      </c>
      <c r="K1684" s="13">
        <v>3</v>
      </c>
      <c r="L1684" s="13" t="s">
        <v>76</v>
      </c>
      <c r="M1684" s="13" t="s">
        <v>55</v>
      </c>
      <c r="N1684" s="13" t="s">
        <v>56</v>
      </c>
      <c r="O1684" s="13" t="s">
        <v>107</v>
      </c>
      <c r="P1684" s="13" t="s">
        <v>465</v>
      </c>
      <c r="R1684" s="13" t="s">
        <v>1667</v>
      </c>
      <c r="S1684" s="14">
        <v>43466.419317129628</v>
      </c>
      <c r="T1684" s="14">
        <v>43678.419317129628</v>
      </c>
      <c r="Y1684" s="13">
        <v>3</v>
      </c>
      <c r="Z1684" s="13" t="s">
        <v>59</v>
      </c>
      <c r="AA1684" s="13">
        <v>3</v>
      </c>
      <c r="AB1684" s="13" t="s">
        <v>59</v>
      </c>
      <c r="AC1684" s="13" t="s">
        <v>67</v>
      </c>
      <c r="AD1684" s="13" t="s">
        <v>61</v>
      </c>
      <c r="AE1684" s="13">
        <v>1.47</v>
      </c>
      <c r="AF1684" s="13" t="s">
        <v>62</v>
      </c>
      <c r="AG1684" s="13" t="s">
        <v>69</v>
      </c>
      <c r="AK1684" s="13" t="s">
        <v>63</v>
      </c>
      <c r="AL1684" s="13">
        <v>8760</v>
      </c>
      <c r="AM1684" s="13" t="s">
        <v>64</v>
      </c>
      <c r="AO1684" s="11">
        <v>44068.419317129628</v>
      </c>
      <c r="AP1684" s="11" t="s">
        <v>66</v>
      </c>
      <c r="AQ1684" s="11" t="s">
        <v>49</v>
      </c>
      <c r="AR1684" s="11" t="s">
        <v>66</v>
      </c>
      <c r="AS1684" s="11" t="s">
        <v>55</v>
      </c>
      <c r="AT1684" s="11" t="s">
        <v>66</v>
      </c>
      <c r="AU1684" s="11" t="s">
        <v>61</v>
      </c>
      <c r="AV1684" t="s">
        <v>66</v>
      </c>
      <c r="AW1684" t="s">
        <v>66</v>
      </c>
    </row>
    <row r="1685" spans="1:49" hidden="1" x14ac:dyDescent="0.25">
      <c r="A1685" s="13" t="s">
        <v>82</v>
      </c>
      <c r="B1685" s="13">
        <v>38222</v>
      </c>
      <c r="C1685" s="13" t="s">
        <v>1673</v>
      </c>
      <c r="D1685" s="13" t="s">
        <v>49</v>
      </c>
      <c r="E1685" s="13" t="s">
        <v>74</v>
      </c>
      <c r="F1685" s="15" t="s">
        <v>84</v>
      </c>
      <c r="G1685" s="13">
        <v>32.662806000000003</v>
      </c>
      <c r="H1685" s="13">
        <v>-104.15519399999999</v>
      </c>
      <c r="I1685" s="16" t="s">
        <v>75</v>
      </c>
      <c r="J1685" s="13" t="s">
        <v>53</v>
      </c>
      <c r="K1685" s="20">
        <v>12</v>
      </c>
      <c r="L1685" s="20" t="s">
        <v>96</v>
      </c>
      <c r="M1685" s="20" t="s">
        <v>1669</v>
      </c>
      <c r="N1685" s="13" t="s">
        <v>56</v>
      </c>
      <c r="O1685" s="13" t="s">
        <v>1672</v>
      </c>
      <c r="Q1685" s="13" t="s">
        <v>1671</v>
      </c>
      <c r="S1685" s="14">
        <v>43252.459837962961</v>
      </c>
      <c r="Y1685" s="13">
        <v>0.3</v>
      </c>
      <c r="Z1685" s="13" t="s">
        <v>478</v>
      </c>
      <c r="AA1685" s="13">
        <v>0.3</v>
      </c>
      <c r="AB1685" s="13" t="s">
        <v>478</v>
      </c>
      <c r="AC1685" s="13" t="s">
        <v>67</v>
      </c>
      <c r="AD1685" s="13" t="s">
        <v>61</v>
      </c>
      <c r="AE1685" s="13">
        <v>0.13</v>
      </c>
      <c r="AF1685" s="13" t="s">
        <v>62</v>
      </c>
      <c r="AL1685" s="13">
        <v>8760</v>
      </c>
      <c r="AM1685" s="13" t="s">
        <v>248</v>
      </c>
      <c r="AO1685" s="11">
        <v>44068.459837962961</v>
      </c>
      <c r="AP1685" s="11" t="s">
        <v>66</v>
      </c>
      <c r="AQ1685" s="11" t="s">
        <v>49</v>
      </c>
      <c r="AR1685" s="11" t="s">
        <v>66</v>
      </c>
      <c r="AS1685" s="11" t="s">
        <v>1669</v>
      </c>
      <c r="AT1685" s="11" t="s">
        <v>66</v>
      </c>
      <c r="AU1685" s="11" t="s">
        <v>61</v>
      </c>
      <c r="AV1685" t="s">
        <v>66</v>
      </c>
      <c r="AW1685" t="s">
        <v>66</v>
      </c>
    </row>
    <row r="1686" spans="1:49" hidden="1" x14ac:dyDescent="0.25">
      <c r="A1686" s="13" t="s">
        <v>82</v>
      </c>
      <c r="B1686" s="13">
        <v>38222</v>
      </c>
      <c r="C1686" s="13" t="s">
        <v>1673</v>
      </c>
      <c r="D1686" s="13" t="s">
        <v>49</v>
      </c>
      <c r="E1686" s="13" t="s">
        <v>74</v>
      </c>
      <c r="F1686" s="15" t="s">
        <v>84</v>
      </c>
      <c r="G1686" s="13">
        <v>32.662806000000003</v>
      </c>
      <c r="H1686" s="13">
        <v>-104.15519399999999</v>
      </c>
      <c r="I1686" s="16" t="s">
        <v>75</v>
      </c>
      <c r="J1686" s="13" t="s">
        <v>53</v>
      </c>
      <c r="K1686" s="13">
        <v>12</v>
      </c>
      <c r="L1686" s="13" t="s">
        <v>96</v>
      </c>
      <c r="M1686" s="13" t="s">
        <v>1669</v>
      </c>
      <c r="N1686" s="13" t="s">
        <v>56</v>
      </c>
      <c r="O1686" s="13" t="s">
        <v>1672</v>
      </c>
      <c r="Q1686" s="13" t="s">
        <v>1671</v>
      </c>
      <c r="S1686" s="14">
        <v>43252.459837962961</v>
      </c>
      <c r="Y1686" s="13">
        <v>0.3</v>
      </c>
      <c r="Z1686" s="13" t="s">
        <v>478</v>
      </c>
      <c r="AA1686" s="13">
        <v>0.3</v>
      </c>
      <c r="AB1686" s="13" t="s">
        <v>478</v>
      </c>
      <c r="AC1686" s="13" t="s">
        <v>67</v>
      </c>
      <c r="AD1686" s="13" t="s">
        <v>61</v>
      </c>
      <c r="AE1686" s="13">
        <v>0.03</v>
      </c>
      <c r="AF1686" s="13" t="s">
        <v>68</v>
      </c>
      <c r="AL1686" s="13">
        <v>8760</v>
      </c>
      <c r="AM1686" s="13" t="s">
        <v>248</v>
      </c>
      <c r="AO1686" s="11">
        <v>44068.459837962961</v>
      </c>
      <c r="AP1686" s="11" t="s">
        <v>66</v>
      </c>
      <c r="AQ1686" s="11" t="s">
        <v>49</v>
      </c>
      <c r="AR1686" s="11" t="s">
        <v>66</v>
      </c>
      <c r="AS1686" s="11" t="s">
        <v>1669</v>
      </c>
      <c r="AT1686" s="11" t="s">
        <v>66</v>
      </c>
      <c r="AU1686" s="11" t="s">
        <v>61</v>
      </c>
      <c r="AV1686" t="s">
        <v>66</v>
      </c>
      <c r="AW1686" t="s">
        <v>66</v>
      </c>
    </row>
    <row r="1687" spans="1:49" hidden="1" x14ac:dyDescent="0.25">
      <c r="A1687" s="13" t="s">
        <v>82</v>
      </c>
      <c r="B1687" s="13">
        <v>39011</v>
      </c>
      <c r="C1687" s="13" t="s">
        <v>104</v>
      </c>
      <c r="D1687" s="13" t="s">
        <v>49</v>
      </c>
      <c r="E1687" s="13" t="s">
        <v>74</v>
      </c>
      <c r="F1687" s="15" t="s">
        <v>84</v>
      </c>
      <c r="G1687" s="13">
        <v>32.64969</v>
      </c>
      <c r="H1687" s="13">
        <v>-104.18843</v>
      </c>
      <c r="I1687" s="16" t="s">
        <v>75</v>
      </c>
      <c r="J1687" s="13" t="s">
        <v>53</v>
      </c>
      <c r="K1687" s="13">
        <v>1</v>
      </c>
      <c r="L1687" s="13" t="s">
        <v>96</v>
      </c>
      <c r="M1687" s="13" t="s">
        <v>1669</v>
      </c>
      <c r="N1687" s="13" t="s">
        <v>56</v>
      </c>
      <c r="O1687" s="13" t="s">
        <v>1670</v>
      </c>
      <c r="P1687" s="13" t="s">
        <v>58</v>
      </c>
      <c r="Q1687" s="13" t="s">
        <v>58</v>
      </c>
      <c r="R1687" s="13" t="s">
        <v>58</v>
      </c>
      <c r="Y1687" s="13">
        <v>0.3</v>
      </c>
      <c r="Z1687" s="13" t="s">
        <v>59</v>
      </c>
      <c r="AC1687" s="13" t="s">
        <v>67</v>
      </c>
      <c r="AD1687" s="13" t="s">
        <v>61</v>
      </c>
      <c r="AE1687" s="13">
        <v>0.03</v>
      </c>
      <c r="AF1687" s="13" t="s">
        <v>68</v>
      </c>
      <c r="AG1687" s="13" t="s">
        <v>69</v>
      </c>
      <c r="AK1687" s="13" t="s">
        <v>63</v>
      </c>
      <c r="AL1687" s="13">
        <v>8760</v>
      </c>
      <c r="AM1687" s="13" t="s">
        <v>100</v>
      </c>
      <c r="AO1687" s="11">
        <v>44068.459837962961</v>
      </c>
      <c r="AP1687" s="11" t="s">
        <v>66</v>
      </c>
      <c r="AQ1687" s="11" t="s">
        <v>49</v>
      </c>
      <c r="AR1687" s="11" t="s">
        <v>66</v>
      </c>
      <c r="AS1687" s="11" t="s">
        <v>1669</v>
      </c>
      <c r="AT1687" s="11" t="s">
        <v>66</v>
      </c>
      <c r="AU1687" s="11" t="s">
        <v>61</v>
      </c>
      <c r="AV1687" t="s">
        <v>66</v>
      </c>
      <c r="AW1687" t="s">
        <v>66</v>
      </c>
    </row>
    <row r="1688" spans="1:49" hidden="1" x14ac:dyDescent="0.25">
      <c r="A1688" s="13" t="s">
        <v>82</v>
      </c>
      <c r="B1688" s="13">
        <v>39011</v>
      </c>
      <c r="C1688" s="13" t="s">
        <v>104</v>
      </c>
      <c r="D1688" s="13" t="s">
        <v>49</v>
      </c>
      <c r="E1688" s="13" t="s">
        <v>74</v>
      </c>
      <c r="F1688" s="15" t="s">
        <v>84</v>
      </c>
      <c r="G1688" s="13">
        <v>32.64969</v>
      </c>
      <c r="H1688" s="13">
        <v>-104.18843</v>
      </c>
      <c r="I1688" s="16" t="s">
        <v>75</v>
      </c>
      <c r="J1688" s="13" t="s">
        <v>53</v>
      </c>
      <c r="K1688" s="13">
        <v>1</v>
      </c>
      <c r="L1688" s="13" t="s">
        <v>96</v>
      </c>
      <c r="M1688" s="13" t="s">
        <v>1669</v>
      </c>
      <c r="N1688" s="13" t="s">
        <v>56</v>
      </c>
      <c r="O1688" s="13" t="s">
        <v>1670</v>
      </c>
      <c r="P1688" s="13" t="s">
        <v>58</v>
      </c>
      <c r="Q1688" s="13" t="s">
        <v>58</v>
      </c>
      <c r="R1688" s="13" t="s">
        <v>58</v>
      </c>
      <c r="Y1688" s="13">
        <v>0.3</v>
      </c>
      <c r="Z1688" s="13" t="s">
        <v>59</v>
      </c>
      <c r="AA1688" s="13">
        <v>0.3</v>
      </c>
      <c r="AB1688" s="13" t="s">
        <v>59</v>
      </c>
      <c r="AC1688" s="13" t="s">
        <v>67</v>
      </c>
      <c r="AD1688" s="13" t="s">
        <v>61</v>
      </c>
      <c r="AE1688" s="13">
        <v>0.13</v>
      </c>
      <c r="AF1688" s="13" t="s">
        <v>62</v>
      </c>
      <c r="AG1688" s="13" t="s">
        <v>69</v>
      </c>
      <c r="AK1688" s="13" t="s">
        <v>63</v>
      </c>
      <c r="AL1688" s="13">
        <v>8760</v>
      </c>
      <c r="AM1688" s="13" t="s">
        <v>100</v>
      </c>
      <c r="AO1688" s="11">
        <v>44068.459837962961</v>
      </c>
      <c r="AP1688" s="11" t="s">
        <v>66</v>
      </c>
      <c r="AQ1688" s="11" t="s">
        <v>49</v>
      </c>
      <c r="AR1688" s="11" t="s">
        <v>66</v>
      </c>
      <c r="AS1688" s="11" t="s">
        <v>1669</v>
      </c>
      <c r="AT1688" s="11" t="s">
        <v>66</v>
      </c>
      <c r="AU1688" s="11" t="s">
        <v>61</v>
      </c>
      <c r="AV1688" t="s">
        <v>66</v>
      </c>
      <c r="AW1688" t="s">
        <v>66</v>
      </c>
    </row>
    <row r="1689" spans="1:49" hidden="1" x14ac:dyDescent="0.25">
      <c r="A1689" s="13" t="s">
        <v>1677</v>
      </c>
      <c r="B1689" s="13">
        <v>368</v>
      </c>
      <c r="C1689" s="13" t="s">
        <v>1676</v>
      </c>
      <c r="D1689" s="13" t="s">
        <v>49</v>
      </c>
      <c r="E1689" s="13" t="s">
        <v>111</v>
      </c>
      <c r="F1689" s="15" t="s">
        <v>84</v>
      </c>
      <c r="G1689" s="13">
        <v>32.417692000000002</v>
      </c>
      <c r="H1689" s="13">
        <v>-104.619302</v>
      </c>
      <c r="I1689" s="16" t="s">
        <v>95</v>
      </c>
      <c r="J1689" s="13" t="s">
        <v>53</v>
      </c>
      <c r="K1689" s="13">
        <v>2</v>
      </c>
      <c r="L1689" s="13">
        <v>2</v>
      </c>
      <c r="M1689" s="13" t="s">
        <v>1669</v>
      </c>
      <c r="N1689" s="13" t="s">
        <v>148</v>
      </c>
      <c r="O1689" s="13" t="s">
        <v>1675</v>
      </c>
      <c r="P1689" s="13" t="s">
        <v>1674</v>
      </c>
      <c r="S1689" s="14">
        <v>36306.459837962961</v>
      </c>
      <c r="T1689" s="14">
        <v>36306.459837962961</v>
      </c>
      <c r="U1689" s="13">
        <v>0.13</v>
      </c>
      <c r="V1689" s="13" t="s">
        <v>59</v>
      </c>
      <c r="W1689" s="13">
        <v>0.13</v>
      </c>
      <c r="X1689" s="13" t="s">
        <v>59</v>
      </c>
      <c r="AA1689" s="13">
        <v>0.13</v>
      </c>
      <c r="AB1689" s="13" t="s">
        <v>59</v>
      </c>
      <c r="AC1689" s="13" t="s">
        <v>67</v>
      </c>
      <c r="AD1689" s="13" t="s">
        <v>61</v>
      </c>
      <c r="AE1689" s="13">
        <v>4.5599999999999996</v>
      </c>
      <c r="AF1689" s="13" t="s">
        <v>68</v>
      </c>
      <c r="AG1689" s="13" t="s">
        <v>69</v>
      </c>
      <c r="AL1689" s="13">
        <v>0</v>
      </c>
      <c r="AM1689" s="13" t="s">
        <v>248</v>
      </c>
      <c r="AO1689" s="11">
        <v>44068.459837962961</v>
      </c>
      <c r="AP1689" s="11" t="s">
        <v>66</v>
      </c>
      <c r="AQ1689" s="11" t="s">
        <v>49</v>
      </c>
      <c r="AR1689" s="11" t="s">
        <v>66</v>
      </c>
      <c r="AS1689" s="11" t="s">
        <v>1669</v>
      </c>
      <c r="AT1689" s="11" t="s">
        <v>66</v>
      </c>
      <c r="AU1689" s="11" t="s">
        <v>61</v>
      </c>
      <c r="AV1689" t="s">
        <v>66</v>
      </c>
      <c r="AW1689" t="s">
        <v>66</v>
      </c>
    </row>
    <row r="1690" spans="1:49" hidden="1" x14ac:dyDescent="0.25">
      <c r="A1690" s="13" t="s">
        <v>166</v>
      </c>
      <c r="B1690" s="13">
        <v>993</v>
      </c>
      <c r="C1690" s="13" t="s">
        <v>167</v>
      </c>
      <c r="D1690" s="13" t="s">
        <v>49</v>
      </c>
      <c r="E1690" s="13" t="s">
        <v>111</v>
      </c>
      <c r="F1690" s="15" t="s">
        <v>168</v>
      </c>
      <c r="G1690" s="13">
        <v>36.402106000000003</v>
      </c>
      <c r="H1690" s="13">
        <v>-106.904319</v>
      </c>
      <c r="I1690" s="16" t="s">
        <v>95</v>
      </c>
      <c r="J1690" s="13" t="s">
        <v>53</v>
      </c>
      <c r="K1690" s="13">
        <v>11</v>
      </c>
      <c r="L1690" s="13" t="s">
        <v>1686</v>
      </c>
      <c r="M1690" s="13" t="s">
        <v>1669</v>
      </c>
      <c r="N1690" s="13" t="s">
        <v>148</v>
      </c>
      <c r="O1690" s="13" t="s">
        <v>1685</v>
      </c>
      <c r="P1690" s="13" t="s">
        <v>1684</v>
      </c>
      <c r="Q1690" s="13" t="s">
        <v>177</v>
      </c>
      <c r="R1690" s="13" t="s">
        <v>177</v>
      </c>
      <c r="U1690" s="13">
        <v>15</v>
      </c>
      <c r="V1690" s="13" t="s">
        <v>806</v>
      </c>
      <c r="W1690" s="13">
        <v>15</v>
      </c>
      <c r="X1690" s="13" t="s">
        <v>806</v>
      </c>
      <c r="Y1690" s="13">
        <v>0.52</v>
      </c>
      <c r="Z1690" s="13" t="s">
        <v>59</v>
      </c>
      <c r="AA1690" s="13">
        <v>0.52</v>
      </c>
      <c r="AB1690" s="13" t="s">
        <v>59</v>
      </c>
      <c r="AC1690" s="13" t="s">
        <v>60</v>
      </c>
      <c r="AD1690" s="13" t="s">
        <v>61</v>
      </c>
      <c r="AE1690" s="13">
        <v>0.2</v>
      </c>
      <c r="AF1690" s="13" t="s">
        <v>62</v>
      </c>
      <c r="AG1690" s="13" t="s">
        <v>69</v>
      </c>
      <c r="AK1690" s="13" t="s">
        <v>63</v>
      </c>
      <c r="AL1690" s="13">
        <v>0</v>
      </c>
      <c r="AM1690" s="13" t="s">
        <v>1683</v>
      </c>
      <c r="AO1690" s="11">
        <v>44068.459837962961</v>
      </c>
      <c r="AP1690" s="11" t="s">
        <v>66</v>
      </c>
      <c r="AQ1690" s="11" t="s">
        <v>49</v>
      </c>
      <c r="AR1690" s="11" t="s">
        <v>66</v>
      </c>
      <c r="AS1690" s="11" t="s">
        <v>1669</v>
      </c>
      <c r="AT1690" s="11" t="s">
        <v>66</v>
      </c>
      <c r="AU1690" s="11" t="s">
        <v>61</v>
      </c>
      <c r="AV1690" t="s">
        <v>66</v>
      </c>
      <c r="AW1690" t="s">
        <v>66</v>
      </c>
    </row>
    <row r="1691" spans="1:49" hidden="1" x14ac:dyDescent="0.25">
      <c r="A1691" s="13" t="s">
        <v>166</v>
      </c>
      <c r="B1691" s="13">
        <v>993</v>
      </c>
      <c r="C1691" s="13" t="s">
        <v>167</v>
      </c>
      <c r="D1691" s="13" t="s">
        <v>49</v>
      </c>
      <c r="E1691" s="13" t="s">
        <v>111</v>
      </c>
      <c r="F1691" s="15" t="s">
        <v>168</v>
      </c>
      <c r="G1691" s="13">
        <v>36.402106000000003</v>
      </c>
      <c r="H1691" s="13">
        <v>-106.904319</v>
      </c>
      <c r="I1691" s="16" t="s">
        <v>95</v>
      </c>
      <c r="J1691" s="13" t="s">
        <v>53</v>
      </c>
      <c r="K1691" s="13">
        <v>47</v>
      </c>
      <c r="L1691" s="13" t="s">
        <v>1682</v>
      </c>
      <c r="M1691" s="13" t="s">
        <v>1669</v>
      </c>
      <c r="N1691" s="13" t="s">
        <v>148</v>
      </c>
      <c r="O1691" s="13" t="s">
        <v>1681</v>
      </c>
      <c r="P1691" s="13" t="s">
        <v>1680</v>
      </c>
      <c r="Q1691" s="13" t="s">
        <v>1679</v>
      </c>
      <c r="R1691" s="13">
        <v>37433</v>
      </c>
      <c r="U1691" s="13">
        <v>5</v>
      </c>
      <c r="V1691" s="13" t="s">
        <v>806</v>
      </c>
      <c r="W1691" s="13">
        <v>5</v>
      </c>
      <c r="X1691" s="13" t="s">
        <v>806</v>
      </c>
      <c r="AA1691" s="13">
        <v>5</v>
      </c>
      <c r="AB1691" s="13" t="s">
        <v>806</v>
      </c>
      <c r="AC1691" s="13" t="s">
        <v>60</v>
      </c>
      <c r="AD1691" s="13" t="s">
        <v>61</v>
      </c>
      <c r="AE1691" s="13">
        <v>0.3</v>
      </c>
      <c r="AF1691" s="13" t="s">
        <v>62</v>
      </c>
      <c r="AG1691" s="13" t="s">
        <v>69</v>
      </c>
      <c r="AK1691" s="13" t="s">
        <v>63</v>
      </c>
      <c r="AL1691" s="13">
        <v>0</v>
      </c>
      <c r="AM1691" s="13" t="s">
        <v>1678</v>
      </c>
      <c r="AO1691" s="11">
        <v>44068.459837962961</v>
      </c>
      <c r="AP1691" s="11" t="s">
        <v>66</v>
      </c>
      <c r="AQ1691" s="11" t="s">
        <v>49</v>
      </c>
      <c r="AR1691" s="11" t="s">
        <v>66</v>
      </c>
      <c r="AS1691" s="11" t="s">
        <v>1669</v>
      </c>
      <c r="AT1691" s="11" t="s">
        <v>66</v>
      </c>
      <c r="AU1691" s="11" t="s">
        <v>61</v>
      </c>
      <c r="AV1691" t="s">
        <v>66</v>
      </c>
      <c r="AW1691" t="s">
        <v>66</v>
      </c>
    </row>
    <row r="1692" spans="1:49" hidden="1" x14ac:dyDescent="0.25">
      <c r="A1692" s="13" t="s">
        <v>178</v>
      </c>
      <c r="B1692" s="13">
        <v>1371</v>
      </c>
      <c r="C1692" s="13" t="s">
        <v>1692</v>
      </c>
      <c r="D1692" s="13" t="s">
        <v>49</v>
      </c>
      <c r="E1692" s="13" t="s">
        <v>111</v>
      </c>
      <c r="F1692" s="15" t="s">
        <v>119</v>
      </c>
      <c r="G1692" s="13">
        <v>36.649627000000002</v>
      </c>
      <c r="H1692" s="13">
        <v>-107.957741</v>
      </c>
      <c r="I1692" s="16" t="s">
        <v>88</v>
      </c>
      <c r="J1692" s="13" t="s">
        <v>53</v>
      </c>
      <c r="K1692" s="13">
        <v>1</v>
      </c>
      <c r="L1692" s="13">
        <v>1</v>
      </c>
      <c r="M1692" s="13" t="s">
        <v>1669</v>
      </c>
      <c r="N1692" s="13" t="s">
        <v>56</v>
      </c>
      <c r="O1692" s="13" t="s">
        <v>1689</v>
      </c>
      <c r="P1692" s="13" t="s">
        <v>1689</v>
      </c>
      <c r="U1692" s="13">
        <v>1</v>
      </c>
      <c r="V1692" s="13" t="s">
        <v>59</v>
      </c>
      <c r="W1692" s="13">
        <v>1</v>
      </c>
      <c r="X1692" s="13" t="s">
        <v>59</v>
      </c>
      <c r="AA1692" s="13">
        <v>1</v>
      </c>
      <c r="AB1692" s="13" t="s">
        <v>59</v>
      </c>
      <c r="AC1692" s="13" t="s">
        <v>67</v>
      </c>
      <c r="AD1692" s="13" t="s">
        <v>61</v>
      </c>
      <c r="AE1692" s="13">
        <v>5</v>
      </c>
      <c r="AF1692" s="13" t="s">
        <v>62</v>
      </c>
      <c r="AG1692" s="13" t="s">
        <v>69</v>
      </c>
      <c r="AL1692" s="13">
        <v>8760</v>
      </c>
      <c r="AM1692" s="13" t="s">
        <v>248</v>
      </c>
      <c r="AO1692" s="11">
        <v>44068.459837962961</v>
      </c>
      <c r="AP1692" s="11" t="s">
        <v>66</v>
      </c>
      <c r="AQ1692" s="11" t="s">
        <v>49</v>
      </c>
      <c r="AR1692" s="11" t="s">
        <v>66</v>
      </c>
      <c r="AS1692" s="11" t="s">
        <v>1669</v>
      </c>
      <c r="AT1692" s="11" t="s">
        <v>66</v>
      </c>
      <c r="AU1692" s="11" t="s">
        <v>61</v>
      </c>
      <c r="AV1692" t="s">
        <v>66</v>
      </c>
      <c r="AW1692" t="s">
        <v>66</v>
      </c>
    </row>
    <row r="1693" spans="1:49" hidden="1" x14ac:dyDescent="0.25">
      <c r="A1693" s="13" t="s">
        <v>178</v>
      </c>
      <c r="B1693" s="13">
        <v>1372</v>
      </c>
      <c r="C1693" s="13" t="s">
        <v>1691</v>
      </c>
      <c r="D1693" s="13" t="s">
        <v>49</v>
      </c>
      <c r="E1693" s="13" t="s">
        <v>111</v>
      </c>
      <c r="F1693" s="15" t="s">
        <v>119</v>
      </c>
      <c r="G1693" s="13">
        <v>36.542271999999997</v>
      </c>
      <c r="H1693" s="13">
        <v>-107.962581</v>
      </c>
      <c r="I1693" s="16" t="s">
        <v>88</v>
      </c>
      <c r="J1693" s="13" t="s">
        <v>53</v>
      </c>
      <c r="K1693" s="13">
        <v>3</v>
      </c>
      <c r="L1693" s="13">
        <v>3</v>
      </c>
      <c r="M1693" s="13" t="s">
        <v>1669</v>
      </c>
      <c r="N1693" s="13" t="s">
        <v>56</v>
      </c>
      <c r="O1693" s="13" t="s">
        <v>1689</v>
      </c>
      <c r="P1693" s="13" t="s">
        <v>1689</v>
      </c>
      <c r="U1693" s="13">
        <v>1</v>
      </c>
      <c r="V1693" s="13" t="s">
        <v>59</v>
      </c>
      <c r="W1693" s="13">
        <v>1</v>
      </c>
      <c r="X1693" s="13" t="s">
        <v>59</v>
      </c>
      <c r="AA1693" s="13">
        <v>1</v>
      </c>
      <c r="AB1693" s="13" t="s">
        <v>59</v>
      </c>
      <c r="AC1693" s="13" t="s">
        <v>67</v>
      </c>
      <c r="AD1693" s="13" t="s">
        <v>61</v>
      </c>
      <c r="AE1693" s="13">
        <v>5</v>
      </c>
      <c r="AF1693" s="13" t="s">
        <v>62</v>
      </c>
      <c r="AG1693" s="13" t="s">
        <v>69</v>
      </c>
      <c r="AL1693" s="13">
        <v>8760</v>
      </c>
      <c r="AM1693" s="13" t="s">
        <v>248</v>
      </c>
      <c r="AO1693" s="11">
        <v>44068.459849537037</v>
      </c>
      <c r="AP1693" s="11" t="s">
        <v>66</v>
      </c>
      <c r="AQ1693" s="11" t="s">
        <v>49</v>
      </c>
      <c r="AR1693" s="11" t="s">
        <v>66</v>
      </c>
      <c r="AS1693" s="11" t="s">
        <v>1669</v>
      </c>
      <c r="AT1693" s="11" t="s">
        <v>66</v>
      </c>
      <c r="AU1693" s="11" t="s">
        <v>61</v>
      </c>
      <c r="AV1693" t="s">
        <v>66</v>
      </c>
      <c r="AW1693" t="s">
        <v>66</v>
      </c>
    </row>
    <row r="1694" spans="1:49" hidden="1" x14ac:dyDescent="0.25">
      <c r="A1694" s="13" t="s">
        <v>178</v>
      </c>
      <c r="B1694" s="13">
        <v>1373</v>
      </c>
      <c r="C1694" s="13" t="s">
        <v>1690</v>
      </c>
      <c r="D1694" s="13" t="s">
        <v>49</v>
      </c>
      <c r="E1694" s="13" t="s">
        <v>111</v>
      </c>
      <c r="F1694" s="15" t="s">
        <v>119</v>
      </c>
      <c r="G1694" s="13">
        <v>36.592548000000001</v>
      </c>
      <c r="H1694" s="13">
        <v>-107.97009199999999</v>
      </c>
      <c r="I1694" s="16" t="s">
        <v>88</v>
      </c>
      <c r="J1694" s="13" t="s">
        <v>53</v>
      </c>
      <c r="K1694" s="13">
        <v>3</v>
      </c>
      <c r="L1694" s="13">
        <v>3</v>
      </c>
      <c r="M1694" s="13" t="s">
        <v>1669</v>
      </c>
      <c r="N1694" s="13" t="s">
        <v>56</v>
      </c>
      <c r="O1694" s="13" t="s">
        <v>1689</v>
      </c>
      <c r="P1694" s="13" t="s">
        <v>1689</v>
      </c>
      <c r="U1694" s="13">
        <v>1</v>
      </c>
      <c r="V1694" s="13" t="s">
        <v>59</v>
      </c>
      <c r="W1694" s="13">
        <v>1</v>
      </c>
      <c r="X1694" s="13" t="s">
        <v>59</v>
      </c>
      <c r="AA1694" s="13">
        <v>1</v>
      </c>
      <c r="AB1694" s="13" t="s">
        <v>59</v>
      </c>
      <c r="AC1694" s="13" t="s">
        <v>67</v>
      </c>
      <c r="AD1694" s="13" t="s">
        <v>61</v>
      </c>
      <c r="AE1694" s="13">
        <v>5.49</v>
      </c>
      <c r="AF1694" s="13" t="s">
        <v>62</v>
      </c>
      <c r="AG1694" s="13" t="s">
        <v>69</v>
      </c>
      <c r="AL1694" s="13">
        <v>8760</v>
      </c>
      <c r="AM1694" s="13" t="s">
        <v>248</v>
      </c>
      <c r="AO1694" s="11">
        <v>44068.459849537037</v>
      </c>
      <c r="AP1694" s="11" t="s">
        <v>66</v>
      </c>
      <c r="AQ1694" s="11" t="s">
        <v>49</v>
      </c>
      <c r="AR1694" s="11" t="s">
        <v>66</v>
      </c>
      <c r="AS1694" s="11" t="s">
        <v>1669</v>
      </c>
      <c r="AT1694" s="11" t="s">
        <v>66</v>
      </c>
      <c r="AU1694" s="11" t="s">
        <v>61</v>
      </c>
      <c r="AV1694" t="s">
        <v>66</v>
      </c>
      <c r="AW1694" t="s">
        <v>66</v>
      </c>
    </row>
    <row r="1695" spans="1:49" hidden="1" x14ac:dyDescent="0.25">
      <c r="A1695" s="13" t="s">
        <v>212</v>
      </c>
      <c r="B1695" s="13">
        <v>35139</v>
      </c>
      <c r="C1695" s="13" t="s">
        <v>1688</v>
      </c>
      <c r="D1695" s="13" t="s">
        <v>49</v>
      </c>
      <c r="E1695" s="13" t="s">
        <v>159</v>
      </c>
      <c r="F1695" s="15" t="s">
        <v>51</v>
      </c>
      <c r="G1695" s="13">
        <v>32.034917</v>
      </c>
      <c r="H1695" s="13">
        <v>-103.616556</v>
      </c>
      <c r="I1695" s="16" t="s">
        <v>75</v>
      </c>
      <c r="J1695" s="13" t="s">
        <v>53</v>
      </c>
      <c r="K1695" s="13">
        <v>6</v>
      </c>
      <c r="L1695" s="13" t="s">
        <v>96</v>
      </c>
      <c r="M1695" s="13" t="s">
        <v>1669</v>
      </c>
      <c r="N1695" s="13" t="s">
        <v>56</v>
      </c>
      <c r="O1695" s="13" t="s">
        <v>1687</v>
      </c>
      <c r="P1695" s="13" t="s">
        <v>108</v>
      </c>
      <c r="Q1695" s="13" t="s">
        <v>108</v>
      </c>
      <c r="R1695" s="13" t="s">
        <v>108</v>
      </c>
      <c r="Y1695" s="13">
        <v>1</v>
      </c>
      <c r="Z1695" s="13" t="s">
        <v>59</v>
      </c>
      <c r="AA1695" s="13">
        <v>1</v>
      </c>
      <c r="AB1695" s="13" t="s">
        <v>59</v>
      </c>
      <c r="AC1695" s="13" t="s">
        <v>67</v>
      </c>
      <c r="AD1695" s="13" t="s">
        <v>61</v>
      </c>
      <c r="AE1695" s="13">
        <v>0.47</v>
      </c>
      <c r="AF1695" s="13" t="s">
        <v>62</v>
      </c>
      <c r="AG1695" s="13" t="s">
        <v>69</v>
      </c>
      <c r="AK1695" s="13" t="s">
        <v>63</v>
      </c>
      <c r="AL1695" s="13">
        <v>8760</v>
      </c>
      <c r="AM1695" s="13" t="s">
        <v>64</v>
      </c>
      <c r="AO1695" s="11">
        <v>44068.459849537037</v>
      </c>
      <c r="AP1695" s="11" t="s">
        <v>66</v>
      </c>
      <c r="AQ1695" s="11" t="s">
        <v>49</v>
      </c>
      <c r="AR1695" s="11" t="s">
        <v>66</v>
      </c>
      <c r="AS1695" s="11" t="s">
        <v>1669</v>
      </c>
      <c r="AT1695" s="11" t="s">
        <v>66</v>
      </c>
      <c r="AU1695" s="11" t="s">
        <v>61</v>
      </c>
      <c r="AV1695" t="s">
        <v>66</v>
      </c>
      <c r="AW1695" t="s">
        <v>66</v>
      </c>
    </row>
    <row r="1696" spans="1:49" hidden="1" x14ac:dyDescent="0.25">
      <c r="A1696" s="13" t="s">
        <v>212</v>
      </c>
      <c r="B1696" s="13">
        <v>35139</v>
      </c>
      <c r="C1696" s="13" t="s">
        <v>1688</v>
      </c>
      <c r="D1696" s="13" t="s">
        <v>49</v>
      </c>
      <c r="E1696" s="13" t="s">
        <v>159</v>
      </c>
      <c r="F1696" s="15" t="s">
        <v>51</v>
      </c>
      <c r="G1696" s="13">
        <v>32.034917</v>
      </c>
      <c r="H1696" s="13">
        <v>-103.616556</v>
      </c>
      <c r="I1696" s="16" t="s">
        <v>75</v>
      </c>
      <c r="J1696" s="13" t="s">
        <v>53</v>
      </c>
      <c r="K1696" s="13">
        <v>6</v>
      </c>
      <c r="L1696" s="13" t="s">
        <v>96</v>
      </c>
      <c r="M1696" s="13" t="s">
        <v>1669</v>
      </c>
      <c r="N1696" s="13" t="s">
        <v>56</v>
      </c>
      <c r="O1696" s="13" t="s">
        <v>1687</v>
      </c>
      <c r="P1696" s="13" t="s">
        <v>108</v>
      </c>
      <c r="Q1696" s="13" t="s">
        <v>108</v>
      </c>
      <c r="R1696" s="13" t="s">
        <v>108</v>
      </c>
      <c r="Y1696" s="13">
        <v>1</v>
      </c>
      <c r="Z1696" s="13" t="s">
        <v>59</v>
      </c>
      <c r="AA1696" s="13">
        <v>1</v>
      </c>
      <c r="AB1696" s="13" t="s">
        <v>59</v>
      </c>
      <c r="AC1696" s="13" t="s">
        <v>67</v>
      </c>
      <c r="AD1696" s="13" t="s">
        <v>61</v>
      </c>
      <c r="AE1696" s="13">
        <v>0.11</v>
      </c>
      <c r="AF1696" s="13" t="s">
        <v>68</v>
      </c>
      <c r="AG1696" s="13" t="s">
        <v>69</v>
      </c>
      <c r="AK1696" s="13" t="s">
        <v>63</v>
      </c>
      <c r="AL1696" s="13">
        <v>8760</v>
      </c>
      <c r="AM1696" s="13" t="s">
        <v>64</v>
      </c>
      <c r="AO1696" s="11">
        <v>44068.459849537037</v>
      </c>
      <c r="AP1696" s="11" t="s">
        <v>66</v>
      </c>
      <c r="AQ1696" s="11" t="s">
        <v>49</v>
      </c>
      <c r="AR1696" s="11" t="s">
        <v>66</v>
      </c>
      <c r="AS1696" s="11" t="s">
        <v>1669</v>
      </c>
      <c r="AT1696" s="11" t="s">
        <v>66</v>
      </c>
      <c r="AU1696" s="11" t="s">
        <v>61</v>
      </c>
      <c r="AV1696" t="s">
        <v>66</v>
      </c>
      <c r="AW1696" t="s">
        <v>66</v>
      </c>
    </row>
    <row r="1697" spans="1:49" hidden="1" x14ac:dyDescent="0.25">
      <c r="A1697" s="13" t="s">
        <v>212</v>
      </c>
      <c r="B1697" s="13">
        <v>38129</v>
      </c>
      <c r="C1697" s="13" t="s">
        <v>226</v>
      </c>
      <c r="D1697" s="13" t="s">
        <v>49</v>
      </c>
      <c r="E1697" s="13" t="s">
        <v>74</v>
      </c>
      <c r="F1697" s="15" t="s">
        <v>84</v>
      </c>
      <c r="G1697" s="13">
        <v>32.091721999999997</v>
      </c>
      <c r="H1697" s="13">
        <v>-104.153389</v>
      </c>
      <c r="I1697" s="16" t="s">
        <v>75</v>
      </c>
      <c r="J1697" s="13" t="s">
        <v>53</v>
      </c>
      <c r="K1697" s="13">
        <v>6</v>
      </c>
      <c r="L1697" s="13" t="s">
        <v>96</v>
      </c>
      <c r="M1697" s="13" t="s">
        <v>1669</v>
      </c>
      <c r="N1697" s="13" t="s">
        <v>56</v>
      </c>
      <c r="O1697" s="13" t="s">
        <v>1694</v>
      </c>
      <c r="P1697" s="13" t="s">
        <v>1693</v>
      </c>
      <c r="Q1697" s="13" t="s">
        <v>1693</v>
      </c>
      <c r="R1697" s="13" t="s">
        <v>1693</v>
      </c>
      <c r="Y1697" s="13">
        <v>1</v>
      </c>
      <c r="Z1697" s="13" t="s">
        <v>59</v>
      </c>
      <c r="AA1697" s="13">
        <v>1</v>
      </c>
      <c r="AB1697" s="13" t="s">
        <v>59</v>
      </c>
      <c r="AC1697" s="13" t="s">
        <v>67</v>
      </c>
      <c r="AD1697" s="13" t="s">
        <v>61</v>
      </c>
      <c r="AE1697" s="13">
        <v>0.11</v>
      </c>
      <c r="AF1697" s="13" t="s">
        <v>68</v>
      </c>
      <c r="AG1697" s="13" t="s">
        <v>69</v>
      </c>
      <c r="AK1697" s="13" t="s">
        <v>63</v>
      </c>
      <c r="AL1697" s="13">
        <v>8760</v>
      </c>
      <c r="AM1697" s="13" t="s">
        <v>100</v>
      </c>
      <c r="AO1697" s="11">
        <v>44068.459849537037</v>
      </c>
      <c r="AP1697" s="11" t="s">
        <v>66</v>
      </c>
      <c r="AQ1697" s="11" t="s">
        <v>49</v>
      </c>
      <c r="AR1697" s="11" t="s">
        <v>66</v>
      </c>
      <c r="AS1697" s="11" t="s">
        <v>1669</v>
      </c>
      <c r="AT1697" s="11" t="s">
        <v>66</v>
      </c>
      <c r="AU1697" s="11" t="s">
        <v>61</v>
      </c>
      <c r="AV1697" t="s">
        <v>66</v>
      </c>
      <c r="AW1697" t="s">
        <v>66</v>
      </c>
    </row>
    <row r="1698" spans="1:49" hidden="1" x14ac:dyDescent="0.25">
      <c r="A1698" s="13" t="s">
        <v>212</v>
      </c>
      <c r="B1698" s="13">
        <v>38129</v>
      </c>
      <c r="C1698" s="13" t="s">
        <v>226</v>
      </c>
      <c r="D1698" s="13" t="s">
        <v>49</v>
      </c>
      <c r="E1698" s="13" t="s">
        <v>74</v>
      </c>
      <c r="F1698" s="15" t="s">
        <v>84</v>
      </c>
      <c r="G1698" s="13">
        <v>32.091721999999997</v>
      </c>
      <c r="H1698" s="13">
        <v>-104.153389</v>
      </c>
      <c r="I1698" s="16" t="s">
        <v>75</v>
      </c>
      <c r="J1698" s="13" t="s">
        <v>53</v>
      </c>
      <c r="K1698" s="13">
        <v>6</v>
      </c>
      <c r="L1698" s="13" t="s">
        <v>96</v>
      </c>
      <c r="M1698" s="13" t="s">
        <v>1669</v>
      </c>
      <c r="N1698" s="13" t="s">
        <v>56</v>
      </c>
      <c r="O1698" s="13" t="s">
        <v>1694</v>
      </c>
      <c r="P1698" s="13" t="s">
        <v>1693</v>
      </c>
      <c r="Q1698" s="13" t="s">
        <v>1693</v>
      </c>
      <c r="R1698" s="13" t="s">
        <v>1693</v>
      </c>
      <c r="Y1698" s="13">
        <v>1</v>
      </c>
      <c r="Z1698" s="13" t="s">
        <v>59</v>
      </c>
      <c r="AA1698" s="13">
        <v>1</v>
      </c>
      <c r="AB1698" s="13" t="s">
        <v>59</v>
      </c>
      <c r="AC1698" s="13" t="s">
        <v>67</v>
      </c>
      <c r="AD1698" s="13" t="s">
        <v>61</v>
      </c>
      <c r="AE1698" s="13">
        <v>0.5</v>
      </c>
      <c r="AF1698" s="13" t="s">
        <v>62</v>
      </c>
      <c r="AG1698" s="13" t="s">
        <v>69</v>
      </c>
      <c r="AK1698" s="13" t="s">
        <v>63</v>
      </c>
      <c r="AL1698" s="13">
        <v>8760</v>
      </c>
      <c r="AM1698" s="13" t="s">
        <v>100</v>
      </c>
      <c r="AO1698" s="11">
        <v>44068.459849537037</v>
      </c>
      <c r="AP1698" s="11" t="s">
        <v>66</v>
      </c>
      <c r="AQ1698" s="11" t="s">
        <v>49</v>
      </c>
      <c r="AR1698" s="11" t="s">
        <v>66</v>
      </c>
      <c r="AS1698" s="11" t="s">
        <v>1669</v>
      </c>
      <c r="AT1698" s="11" t="s">
        <v>66</v>
      </c>
      <c r="AU1698" s="11" t="s">
        <v>61</v>
      </c>
      <c r="AV1698" t="s">
        <v>66</v>
      </c>
      <c r="AW1698" t="s">
        <v>66</v>
      </c>
    </row>
    <row r="1699" spans="1:49" hidden="1" x14ac:dyDescent="0.25">
      <c r="A1699" s="13" t="s">
        <v>212</v>
      </c>
      <c r="B1699" s="13">
        <v>38348</v>
      </c>
      <c r="C1699" s="13" t="s">
        <v>1704</v>
      </c>
      <c r="D1699" s="13" t="s">
        <v>49</v>
      </c>
      <c r="E1699" s="13" t="s">
        <v>159</v>
      </c>
      <c r="F1699" s="15" t="s">
        <v>84</v>
      </c>
      <c r="G1699" s="13">
        <v>32.309806000000002</v>
      </c>
      <c r="H1699" s="13">
        <v>-104.062611</v>
      </c>
      <c r="I1699" s="16" t="s">
        <v>75</v>
      </c>
      <c r="J1699" s="13" t="s">
        <v>53</v>
      </c>
      <c r="K1699" s="13">
        <v>1</v>
      </c>
      <c r="L1699" s="13" t="s">
        <v>96</v>
      </c>
      <c r="M1699" s="13" t="s">
        <v>1669</v>
      </c>
      <c r="N1699" s="13" t="s">
        <v>56</v>
      </c>
      <c r="O1699" s="13" t="s">
        <v>1703</v>
      </c>
      <c r="P1699" s="13" t="s">
        <v>58</v>
      </c>
      <c r="Q1699" s="13" t="s">
        <v>58</v>
      </c>
      <c r="R1699" s="13" t="s">
        <v>58</v>
      </c>
      <c r="Y1699" s="13">
        <v>1</v>
      </c>
      <c r="Z1699" s="13" t="s">
        <v>59</v>
      </c>
      <c r="AA1699" s="13">
        <v>1</v>
      </c>
      <c r="AB1699" s="13" t="s">
        <v>59</v>
      </c>
      <c r="AC1699" s="13" t="s">
        <v>67</v>
      </c>
      <c r="AD1699" s="13" t="s">
        <v>61</v>
      </c>
      <c r="AE1699" s="13">
        <v>0.108</v>
      </c>
      <c r="AF1699" s="13" t="s">
        <v>68</v>
      </c>
      <c r="AG1699" s="13" t="s">
        <v>69</v>
      </c>
      <c r="AL1699" s="13">
        <v>8760</v>
      </c>
      <c r="AM1699" s="13" t="s">
        <v>100</v>
      </c>
      <c r="AO1699" s="11">
        <v>44068.459849537037</v>
      </c>
      <c r="AP1699" s="11" t="s">
        <v>66</v>
      </c>
      <c r="AQ1699" s="11" t="s">
        <v>49</v>
      </c>
      <c r="AR1699" s="11" t="s">
        <v>66</v>
      </c>
      <c r="AS1699" s="11" t="s">
        <v>1669</v>
      </c>
      <c r="AT1699" s="11" t="s">
        <v>66</v>
      </c>
      <c r="AU1699" s="11" t="s">
        <v>61</v>
      </c>
      <c r="AV1699" t="s">
        <v>66</v>
      </c>
      <c r="AW1699" t="s">
        <v>66</v>
      </c>
    </row>
    <row r="1700" spans="1:49" hidden="1" x14ac:dyDescent="0.25">
      <c r="A1700" s="13" t="s">
        <v>212</v>
      </c>
      <c r="B1700" s="13">
        <v>38348</v>
      </c>
      <c r="C1700" s="13" t="s">
        <v>1704</v>
      </c>
      <c r="D1700" s="13" t="s">
        <v>49</v>
      </c>
      <c r="E1700" s="13" t="s">
        <v>159</v>
      </c>
      <c r="F1700" s="15" t="s">
        <v>84</v>
      </c>
      <c r="G1700" s="13">
        <v>32.309806000000002</v>
      </c>
      <c r="H1700" s="13">
        <v>-104.062611</v>
      </c>
      <c r="I1700" s="16" t="s">
        <v>75</v>
      </c>
      <c r="J1700" s="13" t="s">
        <v>53</v>
      </c>
      <c r="K1700" s="13">
        <v>1</v>
      </c>
      <c r="L1700" s="13" t="s">
        <v>96</v>
      </c>
      <c r="M1700" s="13" t="s">
        <v>1669</v>
      </c>
      <c r="N1700" s="13" t="s">
        <v>56</v>
      </c>
      <c r="O1700" s="13" t="s">
        <v>1703</v>
      </c>
      <c r="P1700" s="13" t="s">
        <v>58</v>
      </c>
      <c r="Q1700" s="13" t="s">
        <v>58</v>
      </c>
      <c r="R1700" s="13" t="s">
        <v>58</v>
      </c>
      <c r="Y1700" s="13">
        <v>1</v>
      </c>
      <c r="Z1700" s="13" t="s">
        <v>59</v>
      </c>
      <c r="AA1700" s="13">
        <v>1</v>
      </c>
      <c r="AB1700" s="13" t="s">
        <v>59</v>
      </c>
      <c r="AC1700" s="13" t="s">
        <v>67</v>
      </c>
      <c r="AD1700" s="13" t="s">
        <v>61</v>
      </c>
      <c r="AE1700" s="13">
        <v>0.47299999999999998</v>
      </c>
      <c r="AF1700" s="13" t="s">
        <v>62</v>
      </c>
      <c r="AG1700" s="13" t="s">
        <v>69</v>
      </c>
      <c r="AL1700" s="13">
        <v>8760</v>
      </c>
      <c r="AM1700" s="13" t="s">
        <v>100</v>
      </c>
      <c r="AO1700" s="11">
        <v>44068.459849537037</v>
      </c>
      <c r="AP1700" s="11" t="s">
        <v>66</v>
      </c>
      <c r="AQ1700" s="11" t="s">
        <v>49</v>
      </c>
      <c r="AR1700" s="11" t="s">
        <v>66</v>
      </c>
      <c r="AS1700" s="11" t="s">
        <v>1669</v>
      </c>
      <c r="AT1700" s="11" t="s">
        <v>66</v>
      </c>
      <c r="AU1700" s="11" t="s">
        <v>61</v>
      </c>
      <c r="AV1700" t="s">
        <v>66</v>
      </c>
      <c r="AW1700" t="s">
        <v>66</v>
      </c>
    </row>
    <row r="1701" spans="1:49" hidden="1" x14ac:dyDescent="0.25">
      <c r="A1701" s="13" t="s">
        <v>212</v>
      </c>
      <c r="B1701" s="13">
        <v>38418</v>
      </c>
      <c r="C1701" s="13" t="s">
        <v>1702</v>
      </c>
      <c r="D1701" s="13" t="s">
        <v>49</v>
      </c>
      <c r="E1701" s="13" t="s">
        <v>111</v>
      </c>
      <c r="F1701" s="15" t="s">
        <v>84</v>
      </c>
      <c r="G1701" s="13">
        <v>32.227111000000001</v>
      </c>
      <c r="H1701" s="13">
        <v>-103.74452700000001</v>
      </c>
      <c r="I1701" s="16" t="s">
        <v>75</v>
      </c>
      <c r="J1701" s="13" t="s">
        <v>53</v>
      </c>
      <c r="K1701" s="13">
        <v>6</v>
      </c>
      <c r="L1701" s="13" t="s">
        <v>1701</v>
      </c>
      <c r="M1701" s="13" t="s">
        <v>1669</v>
      </c>
      <c r="N1701" s="13" t="s">
        <v>56</v>
      </c>
      <c r="O1701" s="13" t="s">
        <v>1700</v>
      </c>
      <c r="P1701" s="13" t="s">
        <v>177</v>
      </c>
      <c r="Q1701" s="13" t="s">
        <v>177</v>
      </c>
      <c r="R1701" s="13" t="s">
        <v>177</v>
      </c>
      <c r="Y1701" s="13">
        <v>1.5</v>
      </c>
      <c r="Z1701" s="13" t="s">
        <v>59</v>
      </c>
      <c r="AA1701" s="13">
        <v>1.5</v>
      </c>
      <c r="AB1701" s="13" t="s">
        <v>59</v>
      </c>
      <c r="AC1701" s="13" t="s">
        <v>67</v>
      </c>
      <c r="AD1701" s="13" t="s">
        <v>61</v>
      </c>
      <c r="AE1701" s="13">
        <v>0.16</v>
      </c>
      <c r="AF1701" s="13" t="s">
        <v>68</v>
      </c>
      <c r="AG1701" s="13" t="s">
        <v>69</v>
      </c>
      <c r="AK1701" s="13" t="s">
        <v>63</v>
      </c>
      <c r="AL1701" s="13">
        <v>8760</v>
      </c>
      <c r="AM1701" s="13" t="s">
        <v>272</v>
      </c>
      <c r="AO1701" s="11">
        <v>44068.459849537037</v>
      </c>
      <c r="AP1701" s="11" t="s">
        <v>66</v>
      </c>
      <c r="AQ1701" s="11" t="s">
        <v>49</v>
      </c>
      <c r="AR1701" s="11" t="s">
        <v>66</v>
      </c>
      <c r="AS1701" s="11" t="s">
        <v>1669</v>
      </c>
      <c r="AT1701" s="11" t="s">
        <v>66</v>
      </c>
      <c r="AU1701" s="11" t="s">
        <v>61</v>
      </c>
      <c r="AV1701" t="s">
        <v>66</v>
      </c>
      <c r="AW1701" t="s">
        <v>66</v>
      </c>
    </row>
    <row r="1702" spans="1:49" hidden="1" x14ac:dyDescent="0.25">
      <c r="A1702" s="13" t="s">
        <v>212</v>
      </c>
      <c r="B1702" s="13">
        <v>38418</v>
      </c>
      <c r="C1702" s="13" t="s">
        <v>1702</v>
      </c>
      <c r="D1702" s="13" t="s">
        <v>49</v>
      </c>
      <c r="E1702" s="13" t="s">
        <v>111</v>
      </c>
      <c r="F1702" s="15" t="s">
        <v>84</v>
      </c>
      <c r="G1702" s="13">
        <v>32.227111000000001</v>
      </c>
      <c r="H1702" s="13">
        <v>-103.74452700000001</v>
      </c>
      <c r="I1702" s="16" t="s">
        <v>75</v>
      </c>
      <c r="J1702" s="13" t="s">
        <v>53</v>
      </c>
      <c r="K1702" s="13">
        <v>6</v>
      </c>
      <c r="L1702" s="13" t="s">
        <v>1701</v>
      </c>
      <c r="M1702" s="13" t="s">
        <v>1669</v>
      </c>
      <c r="N1702" s="13" t="s">
        <v>56</v>
      </c>
      <c r="O1702" s="13" t="s">
        <v>1700</v>
      </c>
      <c r="P1702" s="13" t="s">
        <v>177</v>
      </c>
      <c r="Q1702" s="13" t="s">
        <v>177</v>
      </c>
      <c r="R1702" s="13" t="s">
        <v>177</v>
      </c>
      <c r="Y1702" s="13">
        <v>1.5</v>
      </c>
      <c r="Z1702" s="13" t="s">
        <v>59</v>
      </c>
      <c r="AA1702" s="13">
        <v>1.5</v>
      </c>
      <c r="AB1702" s="13" t="s">
        <v>59</v>
      </c>
      <c r="AC1702" s="13" t="s">
        <v>67</v>
      </c>
      <c r="AD1702" s="13" t="s">
        <v>61</v>
      </c>
      <c r="AE1702" s="13">
        <v>0.71</v>
      </c>
      <c r="AF1702" s="13" t="s">
        <v>62</v>
      </c>
      <c r="AG1702" s="13" t="s">
        <v>69</v>
      </c>
      <c r="AK1702" s="13" t="s">
        <v>63</v>
      </c>
      <c r="AL1702" s="13">
        <v>8760</v>
      </c>
      <c r="AM1702" s="13" t="s">
        <v>272</v>
      </c>
      <c r="AO1702" s="11">
        <v>44068.459849537037</v>
      </c>
      <c r="AP1702" s="11" t="s">
        <v>66</v>
      </c>
      <c r="AQ1702" s="11" t="s">
        <v>49</v>
      </c>
      <c r="AR1702" s="11" t="s">
        <v>66</v>
      </c>
      <c r="AS1702" s="11" t="s">
        <v>1669</v>
      </c>
      <c r="AT1702" s="11" t="s">
        <v>66</v>
      </c>
      <c r="AU1702" s="11" t="s">
        <v>61</v>
      </c>
      <c r="AV1702" t="s">
        <v>66</v>
      </c>
      <c r="AW1702" t="s">
        <v>66</v>
      </c>
    </row>
    <row r="1703" spans="1:49" hidden="1" x14ac:dyDescent="0.25">
      <c r="A1703" s="13" t="s">
        <v>212</v>
      </c>
      <c r="B1703" s="13">
        <v>38941</v>
      </c>
      <c r="C1703" s="13" t="s">
        <v>1699</v>
      </c>
      <c r="D1703" s="13" t="s">
        <v>49</v>
      </c>
      <c r="E1703" s="13" t="s">
        <v>159</v>
      </c>
      <c r="F1703" s="15" t="s">
        <v>51</v>
      </c>
      <c r="G1703" s="13">
        <v>32.254444999999997</v>
      </c>
      <c r="H1703" s="13">
        <v>-103.644167</v>
      </c>
      <c r="I1703" s="16" t="s">
        <v>75</v>
      </c>
      <c r="J1703" s="13" t="s">
        <v>53</v>
      </c>
      <c r="K1703" s="13">
        <v>1</v>
      </c>
      <c r="L1703" s="13" t="s">
        <v>96</v>
      </c>
      <c r="M1703" s="13" t="s">
        <v>1669</v>
      </c>
      <c r="N1703" s="13" t="s">
        <v>56</v>
      </c>
      <c r="O1703" s="13" t="s">
        <v>1698</v>
      </c>
      <c r="P1703" s="13" t="s">
        <v>177</v>
      </c>
      <c r="Q1703" s="13" t="s">
        <v>177</v>
      </c>
      <c r="R1703" s="13" t="s">
        <v>177</v>
      </c>
      <c r="Y1703" s="13">
        <v>0.2</v>
      </c>
      <c r="Z1703" s="13" t="s">
        <v>59</v>
      </c>
      <c r="AA1703" s="13">
        <v>0.2</v>
      </c>
      <c r="AB1703" s="13" t="s">
        <v>59</v>
      </c>
      <c r="AC1703" s="13" t="s">
        <v>67</v>
      </c>
      <c r="AD1703" s="13" t="s">
        <v>61</v>
      </c>
      <c r="AE1703" s="13">
        <v>9.4E-2</v>
      </c>
      <c r="AF1703" s="13" t="s">
        <v>62</v>
      </c>
      <c r="AG1703" s="13" t="s">
        <v>69</v>
      </c>
      <c r="AK1703" s="13" t="s">
        <v>63</v>
      </c>
      <c r="AL1703" s="13">
        <v>8760</v>
      </c>
      <c r="AM1703" s="13" t="s">
        <v>100</v>
      </c>
      <c r="AO1703" s="11">
        <v>44068.459849537037</v>
      </c>
      <c r="AP1703" s="11" t="s">
        <v>66</v>
      </c>
      <c r="AQ1703" s="11" t="s">
        <v>49</v>
      </c>
      <c r="AR1703" s="11" t="s">
        <v>66</v>
      </c>
      <c r="AS1703" s="11" t="s">
        <v>1669</v>
      </c>
      <c r="AT1703" s="11" t="s">
        <v>66</v>
      </c>
      <c r="AU1703" s="11" t="s">
        <v>61</v>
      </c>
      <c r="AV1703" t="s">
        <v>66</v>
      </c>
      <c r="AW1703" t="s">
        <v>66</v>
      </c>
    </row>
    <row r="1704" spans="1:49" hidden="1" x14ac:dyDescent="0.25">
      <c r="A1704" s="13" t="s">
        <v>212</v>
      </c>
      <c r="B1704" s="13">
        <v>38941</v>
      </c>
      <c r="C1704" s="13" t="s">
        <v>1699</v>
      </c>
      <c r="D1704" s="13" t="s">
        <v>49</v>
      </c>
      <c r="E1704" s="13" t="s">
        <v>159</v>
      </c>
      <c r="F1704" s="15" t="s">
        <v>51</v>
      </c>
      <c r="G1704" s="13">
        <v>32.254444999999997</v>
      </c>
      <c r="H1704" s="13">
        <v>-103.644167</v>
      </c>
      <c r="I1704" s="16" t="s">
        <v>75</v>
      </c>
      <c r="J1704" s="13" t="s">
        <v>53</v>
      </c>
      <c r="K1704" s="13">
        <v>1</v>
      </c>
      <c r="L1704" s="13" t="s">
        <v>96</v>
      </c>
      <c r="M1704" s="13" t="s">
        <v>1669</v>
      </c>
      <c r="N1704" s="13" t="s">
        <v>56</v>
      </c>
      <c r="O1704" s="13" t="s">
        <v>1698</v>
      </c>
      <c r="P1704" s="13" t="s">
        <v>177</v>
      </c>
      <c r="Q1704" s="13" t="s">
        <v>177</v>
      </c>
      <c r="R1704" s="13" t="s">
        <v>177</v>
      </c>
      <c r="Y1704" s="13">
        <v>0.2</v>
      </c>
      <c r="Z1704" s="13" t="s">
        <v>59</v>
      </c>
      <c r="AA1704" s="13">
        <v>0.2</v>
      </c>
      <c r="AB1704" s="13" t="s">
        <v>59</v>
      </c>
      <c r="AC1704" s="13" t="s">
        <v>67</v>
      </c>
      <c r="AD1704" s="13" t="s">
        <v>61</v>
      </c>
      <c r="AE1704" s="13">
        <v>2.1999999999999999E-2</v>
      </c>
      <c r="AF1704" s="13" t="s">
        <v>68</v>
      </c>
      <c r="AG1704" s="13" t="s">
        <v>69</v>
      </c>
      <c r="AK1704" s="13" t="s">
        <v>63</v>
      </c>
      <c r="AL1704" s="13">
        <v>8760</v>
      </c>
      <c r="AM1704" s="13" t="s">
        <v>100</v>
      </c>
      <c r="AO1704" s="11">
        <v>44068.459849537037</v>
      </c>
      <c r="AP1704" s="11" t="s">
        <v>66</v>
      </c>
      <c r="AQ1704" s="11" t="s">
        <v>49</v>
      </c>
      <c r="AR1704" s="11" t="s">
        <v>66</v>
      </c>
      <c r="AS1704" s="11" t="s">
        <v>1669</v>
      </c>
      <c r="AT1704" s="11" t="s">
        <v>66</v>
      </c>
      <c r="AU1704" s="11" t="s">
        <v>61</v>
      </c>
      <c r="AV1704" t="s">
        <v>66</v>
      </c>
      <c r="AW1704" t="s">
        <v>66</v>
      </c>
    </row>
    <row r="1705" spans="1:49" hidden="1" x14ac:dyDescent="0.25">
      <c r="A1705" s="13" t="s">
        <v>212</v>
      </c>
      <c r="B1705" s="13">
        <v>39049</v>
      </c>
      <c r="C1705" s="13" t="s">
        <v>1697</v>
      </c>
      <c r="D1705" s="13" t="s">
        <v>49</v>
      </c>
      <c r="E1705" s="13" t="s">
        <v>111</v>
      </c>
      <c r="F1705" s="15" t="s">
        <v>84</v>
      </c>
      <c r="G1705" s="13">
        <v>32.153410999999998</v>
      </c>
      <c r="H1705" s="13">
        <v>-103.660972</v>
      </c>
      <c r="I1705" s="16" t="s">
        <v>75</v>
      </c>
      <c r="J1705" s="13" t="s">
        <v>53</v>
      </c>
      <c r="K1705" s="13">
        <v>4</v>
      </c>
      <c r="L1705" s="13" t="s">
        <v>96</v>
      </c>
      <c r="M1705" s="13" t="s">
        <v>1669</v>
      </c>
      <c r="N1705" s="13" t="s">
        <v>56</v>
      </c>
      <c r="O1705" s="13" t="s">
        <v>1696</v>
      </c>
      <c r="Y1705" s="13">
        <v>1.5</v>
      </c>
      <c r="Z1705" s="13" t="s">
        <v>59</v>
      </c>
      <c r="AC1705" s="13" t="s">
        <v>67</v>
      </c>
      <c r="AD1705" s="13" t="s">
        <v>61</v>
      </c>
      <c r="AE1705" s="13">
        <v>0.16200000000000001</v>
      </c>
      <c r="AF1705" s="13" t="s">
        <v>68</v>
      </c>
      <c r="AG1705" s="13" t="s">
        <v>69</v>
      </c>
      <c r="AK1705" s="13" t="s">
        <v>63</v>
      </c>
      <c r="AL1705" s="13">
        <v>8760</v>
      </c>
      <c r="AM1705" s="13" t="s">
        <v>100</v>
      </c>
      <c r="AN1705" s="13" t="s">
        <v>1695</v>
      </c>
      <c r="AO1705" s="11">
        <v>44068.459849537037</v>
      </c>
      <c r="AP1705" s="11" t="s">
        <v>66</v>
      </c>
      <c r="AQ1705" s="11" t="s">
        <v>49</v>
      </c>
      <c r="AR1705" s="11" t="s">
        <v>66</v>
      </c>
      <c r="AS1705" s="11" t="s">
        <v>1669</v>
      </c>
      <c r="AT1705" s="11" t="s">
        <v>66</v>
      </c>
      <c r="AU1705" s="11" t="s">
        <v>61</v>
      </c>
      <c r="AV1705" t="s">
        <v>66</v>
      </c>
      <c r="AW1705" t="s">
        <v>66</v>
      </c>
    </row>
    <row r="1706" spans="1:49" hidden="1" x14ac:dyDescent="0.25">
      <c r="A1706" s="13" t="s">
        <v>212</v>
      </c>
      <c r="B1706" s="13">
        <v>39049</v>
      </c>
      <c r="C1706" s="13" t="s">
        <v>1697</v>
      </c>
      <c r="D1706" s="13" t="s">
        <v>49</v>
      </c>
      <c r="E1706" s="13" t="s">
        <v>111</v>
      </c>
      <c r="F1706" s="15" t="s">
        <v>84</v>
      </c>
      <c r="G1706" s="13">
        <v>32.153410999999998</v>
      </c>
      <c r="H1706" s="13">
        <v>-103.660972</v>
      </c>
      <c r="I1706" s="16" t="s">
        <v>75</v>
      </c>
      <c r="J1706" s="13" t="s">
        <v>53</v>
      </c>
      <c r="K1706" s="13">
        <v>4</v>
      </c>
      <c r="L1706" s="13" t="s">
        <v>96</v>
      </c>
      <c r="M1706" s="13" t="s">
        <v>1669</v>
      </c>
      <c r="N1706" s="13" t="s">
        <v>56</v>
      </c>
      <c r="O1706" s="13" t="s">
        <v>1696</v>
      </c>
      <c r="Y1706" s="13">
        <v>1.5</v>
      </c>
      <c r="Z1706" s="13" t="s">
        <v>59</v>
      </c>
      <c r="AA1706" s="13">
        <v>1.5</v>
      </c>
      <c r="AB1706" s="13" t="s">
        <v>59</v>
      </c>
      <c r="AC1706" s="13" t="s">
        <v>67</v>
      </c>
      <c r="AD1706" s="13" t="s">
        <v>61</v>
      </c>
      <c r="AE1706" s="13">
        <v>0.70899999999999996</v>
      </c>
      <c r="AF1706" s="13" t="s">
        <v>62</v>
      </c>
      <c r="AG1706" s="13" t="s">
        <v>69</v>
      </c>
      <c r="AK1706" s="13" t="s">
        <v>63</v>
      </c>
      <c r="AL1706" s="13">
        <v>8760</v>
      </c>
      <c r="AM1706" s="13" t="s">
        <v>100</v>
      </c>
      <c r="AN1706" s="13" t="s">
        <v>1695</v>
      </c>
      <c r="AO1706" s="11">
        <v>44068.459849537037</v>
      </c>
      <c r="AP1706" s="11" t="s">
        <v>66</v>
      </c>
      <c r="AQ1706" s="11" t="s">
        <v>49</v>
      </c>
      <c r="AR1706" s="11" t="s">
        <v>66</v>
      </c>
      <c r="AS1706" s="11" t="s">
        <v>1669</v>
      </c>
      <c r="AT1706" s="11" t="s">
        <v>66</v>
      </c>
      <c r="AU1706" s="11" t="s">
        <v>61</v>
      </c>
      <c r="AV1706" t="s">
        <v>66</v>
      </c>
      <c r="AW1706" t="s">
        <v>66</v>
      </c>
    </row>
    <row r="1707" spans="1:49" hidden="1" x14ac:dyDescent="0.25">
      <c r="A1707" s="13" t="s">
        <v>212</v>
      </c>
      <c r="B1707" s="13">
        <v>39498</v>
      </c>
      <c r="C1707" s="13" t="s">
        <v>1708</v>
      </c>
      <c r="D1707" s="13" t="s">
        <v>49</v>
      </c>
      <c r="E1707" s="13" t="s">
        <v>111</v>
      </c>
      <c r="F1707" s="15" t="s">
        <v>51</v>
      </c>
      <c r="G1707" s="13">
        <v>32.416449999999998</v>
      </c>
      <c r="H1707" s="13">
        <v>-103.57656</v>
      </c>
      <c r="I1707" s="16" t="s">
        <v>75</v>
      </c>
      <c r="J1707" s="13" t="s">
        <v>53</v>
      </c>
      <c r="K1707" s="13">
        <v>1</v>
      </c>
      <c r="L1707" s="13" t="s">
        <v>96</v>
      </c>
      <c r="M1707" s="13" t="s">
        <v>1669</v>
      </c>
      <c r="N1707" s="13" t="s">
        <v>56</v>
      </c>
      <c r="O1707" s="13" t="s">
        <v>1707</v>
      </c>
      <c r="P1707" s="13" t="s">
        <v>58</v>
      </c>
      <c r="Q1707" s="13" t="s">
        <v>58</v>
      </c>
      <c r="R1707" s="13" t="s">
        <v>58</v>
      </c>
      <c r="Y1707" s="13">
        <v>1.5</v>
      </c>
      <c r="Z1707" s="13" t="s">
        <v>59</v>
      </c>
      <c r="AA1707" s="13">
        <v>1.5</v>
      </c>
      <c r="AB1707" s="13" t="s">
        <v>59</v>
      </c>
      <c r="AC1707" s="13" t="s">
        <v>67</v>
      </c>
      <c r="AD1707" s="13" t="s">
        <v>61</v>
      </c>
      <c r="AE1707" s="13">
        <v>0.16</v>
      </c>
      <c r="AF1707" s="13" t="s">
        <v>68</v>
      </c>
      <c r="AG1707" s="13" t="s">
        <v>69</v>
      </c>
      <c r="AK1707" s="13" t="s">
        <v>63</v>
      </c>
      <c r="AL1707" s="13">
        <v>8760</v>
      </c>
      <c r="AM1707" s="13" t="s">
        <v>100</v>
      </c>
      <c r="AO1707" s="11">
        <v>44068.459849537037</v>
      </c>
      <c r="AP1707" s="11" t="s">
        <v>66</v>
      </c>
      <c r="AQ1707" s="11" t="s">
        <v>49</v>
      </c>
      <c r="AR1707" s="11" t="s">
        <v>66</v>
      </c>
      <c r="AS1707" s="11" t="s">
        <v>1669</v>
      </c>
      <c r="AT1707" s="11" t="s">
        <v>66</v>
      </c>
      <c r="AU1707" s="11" t="s">
        <v>61</v>
      </c>
      <c r="AV1707" t="s">
        <v>66</v>
      </c>
      <c r="AW1707" t="s">
        <v>66</v>
      </c>
    </row>
    <row r="1708" spans="1:49" hidden="1" x14ac:dyDescent="0.25">
      <c r="A1708" s="13" t="s">
        <v>212</v>
      </c>
      <c r="B1708" s="13">
        <v>39498</v>
      </c>
      <c r="C1708" s="13" t="s">
        <v>1708</v>
      </c>
      <c r="D1708" s="13" t="s">
        <v>49</v>
      </c>
      <c r="E1708" s="13" t="s">
        <v>111</v>
      </c>
      <c r="F1708" s="15" t="s">
        <v>51</v>
      </c>
      <c r="G1708" s="13">
        <v>32.416449999999998</v>
      </c>
      <c r="H1708" s="13">
        <v>-103.57656</v>
      </c>
      <c r="I1708" s="16" t="s">
        <v>75</v>
      </c>
      <c r="J1708" s="13" t="s">
        <v>53</v>
      </c>
      <c r="K1708" s="13">
        <v>1</v>
      </c>
      <c r="L1708" s="13" t="s">
        <v>96</v>
      </c>
      <c r="M1708" s="13" t="s">
        <v>1669</v>
      </c>
      <c r="N1708" s="13" t="s">
        <v>56</v>
      </c>
      <c r="O1708" s="13" t="s">
        <v>1707</v>
      </c>
      <c r="P1708" s="13" t="s">
        <v>58</v>
      </c>
      <c r="Q1708" s="13" t="s">
        <v>58</v>
      </c>
      <c r="R1708" s="13" t="s">
        <v>58</v>
      </c>
      <c r="Y1708" s="13">
        <v>1.5</v>
      </c>
      <c r="Z1708" s="13" t="s">
        <v>59</v>
      </c>
      <c r="AA1708" s="13">
        <v>1.5</v>
      </c>
      <c r="AB1708" s="13" t="s">
        <v>59</v>
      </c>
      <c r="AC1708" s="13" t="s">
        <v>67</v>
      </c>
      <c r="AD1708" s="13" t="s">
        <v>61</v>
      </c>
      <c r="AE1708" s="13">
        <v>0.71</v>
      </c>
      <c r="AF1708" s="13" t="s">
        <v>62</v>
      </c>
      <c r="AG1708" s="13" t="s">
        <v>69</v>
      </c>
      <c r="AK1708" s="13" t="s">
        <v>63</v>
      </c>
      <c r="AL1708" s="13">
        <v>8760</v>
      </c>
      <c r="AM1708" s="13" t="s">
        <v>100</v>
      </c>
      <c r="AO1708" s="11">
        <v>44068.459849537037</v>
      </c>
      <c r="AP1708" s="11" t="s">
        <v>66</v>
      </c>
      <c r="AQ1708" s="11" t="s">
        <v>49</v>
      </c>
      <c r="AR1708" s="11" t="s">
        <v>66</v>
      </c>
      <c r="AS1708" s="11" t="s">
        <v>1669</v>
      </c>
      <c r="AT1708" s="11" t="s">
        <v>66</v>
      </c>
      <c r="AU1708" s="11" t="s">
        <v>61</v>
      </c>
      <c r="AV1708" t="s">
        <v>66</v>
      </c>
      <c r="AW1708" t="s">
        <v>66</v>
      </c>
    </row>
    <row r="1709" spans="1:49" hidden="1" x14ac:dyDescent="0.25">
      <c r="A1709" s="13" t="s">
        <v>212</v>
      </c>
      <c r="B1709" s="13">
        <v>39560</v>
      </c>
      <c r="C1709" s="13" t="s">
        <v>1706</v>
      </c>
      <c r="D1709" s="13" t="s">
        <v>49</v>
      </c>
      <c r="E1709" s="13" t="s">
        <v>111</v>
      </c>
      <c r="F1709" s="15" t="s">
        <v>84</v>
      </c>
      <c r="G1709" s="13">
        <v>32.277917000000002</v>
      </c>
      <c r="H1709" s="13">
        <v>-104.054625</v>
      </c>
      <c r="I1709" s="16" t="s">
        <v>75</v>
      </c>
      <c r="J1709" s="13" t="s">
        <v>53</v>
      </c>
      <c r="K1709" s="13">
        <v>6</v>
      </c>
      <c r="L1709" s="13" t="s">
        <v>96</v>
      </c>
      <c r="M1709" s="13" t="s">
        <v>1669</v>
      </c>
      <c r="N1709" s="13" t="s">
        <v>56</v>
      </c>
      <c r="O1709" s="13" t="s">
        <v>1705</v>
      </c>
      <c r="P1709" s="13" t="s">
        <v>58</v>
      </c>
      <c r="Q1709" s="13" t="s">
        <v>58</v>
      </c>
      <c r="R1709" s="13" t="s">
        <v>58</v>
      </c>
      <c r="Y1709" s="13">
        <v>1</v>
      </c>
      <c r="Z1709" s="13" t="s">
        <v>59</v>
      </c>
      <c r="AA1709" s="13">
        <v>1</v>
      </c>
      <c r="AB1709" s="13" t="s">
        <v>59</v>
      </c>
      <c r="AC1709" s="13" t="s">
        <v>67</v>
      </c>
      <c r="AD1709" s="13" t="s">
        <v>61</v>
      </c>
      <c r="AE1709" s="13">
        <v>0.47</v>
      </c>
      <c r="AF1709" s="13" t="s">
        <v>62</v>
      </c>
      <c r="AG1709" s="13" t="s">
        <v>69</v>
      </c>
      <c r="AK1709" s="13" t="s">
        <v>63</v>
      </c>
      <c r="AL1709" s="13">
        <v>8760</v>
      </c>
      <c r="AM1709" s="13" t="s">
        <v>100</v>
      </c>
      <c r="AO1709" s="11">
        <v>44068.459849537037</v>
      </c>
      <c r="AP1709" s="11" t="s">
        <v>66</v>
      </c>
      <c r="AQ1709" s="11" t="s">
        <v>49</v>
      </c>
      <c r="AR1709" s="11" t="s">
        <v>66</v>
      </c>
      <c r="AS1709" s="11" t="s">
        <v>1669</v>
      </c>
      <c r="AT1709" s="11" t="s">
        <v>66</v>
      </c>
      <c r="AU1709" s="11" t="s">
        <v>61</v>
      </c>
      <c r="AV1709" t="s">
        <v>66</v>
      </c>
      <c r="AW1709" t="s">
        <v>66</v>
      </c>
    </row>
    <row r="1710" spans="1:49" hidden="1" x14ac:dyDescent="0.25">
      <c r="A1710" s="13" t="s">
        <v>212</v>
      </c>
      <c r="B1710" s="13">
        <v>39560</v>
      </c>
      <c r="C1710" s="13" t="s">
        <v>1706</v>
      </c>
      <c r="D1710" s="13" t="s">
        <v>49</v>
      </c>
      <c r="E1710" s="13" t="s">
        <v>111</v>
      </c>
      <c r="F1710" s="15" t="s">
        <v>84</v>
      </c>
      <c r="G1710" s="13">
        <v>32.277917000000002</v>
      </c>
      <c r="H1710" s="13">
        <v>-104.054625</v>
      </c>
      <c r="I1710" s="16" t="s">
        <v>75</v>
      </c>
      <c r="J1710" s="13" t="s">
        <v>53</v>
      </c>
      <c r="K1710" s="13">
        <v>6</v>
      </c>
      <c r="L1710" s="13" t="s">
        <v>96</v>
      </c>
      <c r="M1710" s="13" t="s">
        <v>1669</v>
      </c>
      <c r="N1710" s="13" t="s">
        <v>56</v>
      </c>
      <c r="O1710" s="13" t="s">
        <v>1705</v>
      </c>
      <c r="P1710" s="13" t="s">
        <v>58</v>
      </c>
      <c r="Q1710" s="13" t="s">
        <v>58</v>
      </c>
      <c r="R1710" s="13" t="s">
        <v>58</v>
      </c>
      <c r="Y1710" s="13">
        <v>1</v>
      </c>
      <c r="Z1710" s="13" t="s">
        <v>59</v>
      </c>
      <c r="AA1710" s="13">
        <v>1</v>
      </c>
      <c r="AB1710" s="13" t="s">
        <v>59</v>
      </c>
      <c r="AC1710" s="13" t="s">
        <v>67</v>
      </c>
      <c r="AD1710" s="13" t="s">
        <v>61</v>
      </c>
      <c r="AE1710" s="13">
        <v>0.11</v>
      </c>
      <c r="AF1710" s="13" t="s">
        <v>68</v>
      </c>
      <c r="AG1710" s="13" t="s">
        <v>69</v>
      </c>
      <c r="AK1710" s="13" t="s">
        <v>63</v>
      </c>
      <c r="AL1710" s="13">
        <v>8760</v>
      </c>
      <c r="AM1710" s="13" t="s">
        <v>100</v>
      </c>
      <c r="AO1710" s="11">
        <v>44068.459849537037</v>
      </c>
      <c r="AP1710" s="11" t="s">
        <v>66</v>
      </c>
      <c r="AQ1710" s="11" t="s">
        <v>49</v>
      </c>
      <c r="AR1710" s="11" t="s">
        <v>66</v>
      </c>
      <c r="AS1710" s="11" t="s">
        <v>1669</v>
      </c>
      <c r="AT1710" s="11" t="s">
        <v>66</v>
      </c>
      <c r="AU1710" s="11" t="s">
        <v>61</v>
      </c>
      <c r="AV1710" t="s">
        <v>66</v>
      </c>
      <c r="AW1710" t="s">
        <v>66</v>
      </c>
    </row>
    <row r="1711" spans="1:49" hidden="1" x14ac:dyDescent="0.25">
      <c r="A1711" s="13" t="s">
        <v>237</v>
      </c>
      <c r="B1711" s="13">
        <v>33313</v>
      </c>
      <c r="C1711" s="13" t="s">
        <v>1727</v>
      </c>
      <c r="D1711" s="13" t="s">
        <v>49</v>
      </c>
      <c r="E1711" s="13" t="s">
        <v>159</v>
      </c>
      <c r="F1711" s="15" t="s">
        <v>51</v>
      </c>
      <c r="G1711" s="13">
        <v>32.269427999999998</v>
      </c>
      <c r="H1711" s="13">
        <v>-103.617592</v>
      </c>
      <c r="I1711" s="16" t="s">
        <v>88</v>
      </c>
      <c r="J1711" s="13" t="s">
        <v>53</v>
      </c>
      <c r="K1711" s="13">
        <v>3</v>
      </c>
      <c r="L1711" s="13" t="s">
        <v>243</v>
      </c>
      <c r="M1711" s="13" t="s">
        <v>1669</v>
      </c>
      <c r="N1711" s="13" t="s">
        <v>56</v>
      </c>
      <c r="O1711" s="13" t="s">
        <v>1726</v>
      </c>
      <c r="Y1711" s="13">
        <v>0.25</v>
      </c>
      <c r="Z1711" s="13" t="s">
        <v>59</v>
      </c>
      <c r="AA1711" s="13">
        <v>0.25</v>
      </c>
      <c r="AB1711" s="13" t="s">
        <v>59</v>
      </c>
      <c r="AC1711" s="13" t="s">
        <v>67</v>
      </c>
      <c r="AD1711" s="13" t="s">
        <v>61</v>
      </c>
      <c r="AE1711" s="13">
        <v>0.02</v>
      </c>
      <c r="AF1711" s="13" t="s">
        <v>68</v>
      </c>
      <c r="AL1711" s="13">
        <v>8760</v>
      </c>
      <c r="AM1711" s="13" t="s">
        <v>100</v>
      </c>
      <c r="AO1711" s="11">
        <v>44068.459849537037</v>
      </c>
      <c r="AP1711" s="11" t="s">
        <v>66</v>
      </c>
      <c r="AQ1711" s="11" t="s">
        <v>49</v>
      </c>
      <c r="AR1711" s="11" t="s">
        <v>66</v>
      </c>
      <c r="AS1711" s="11" t="s">
        <v>1669</v>
      </c>
      <c r="AT1711" s="11" t="s">
        <v>66</v>
      </c>
      <c r="AU1711" s="11" t="s">
        <v>61</v>
      </c>
      <c r="AV1711" t="s">
        <v>66</v>
      </c>
      <c r="AW1711" t="s">
        <v>66</v>
      </c>
    </row>
    <row r="1712" spans="1:49" hidden="1" x14ac:dyDescent="0.25">
      <c r="A1712" s="13" t="s">
        <v>237</v>
      </c>
      <c r="B1712" s="13">
        <v>34175</v>
      </c>
      <c r="C1712" s="13" t="s">
        <v>1725</v>
      </c>
      <c r="D1712" s="13" t="s">
        <v>49</v>
      </c>
      <c r="E1712" s="13" t="s">
        <v>159</v>
      </c>
      <c r="F1712" s="15" t="s">
        <v>51</v>
      </c>
      <c r="G1712" s="13">
        <v>32.223961000000003</v>
      </c>
      <c r="H1712" s="13">
        <v>-103.621961</v>
      </c>
      <c r="I1712" s="16" t="s">
        <v>75</v>
      </c>
      <c r="J1712" s="13" t="s">
        <v>53</v>
      </c>
      <c r="K1712" s="13">
        <v>3</v>
      </c>
      <c r="L1712" s="13" t="s">
        <v>243</v>
      </c>
      <c r="M1712" s="13" t="s">
        <v>1669</v>
      </c>
      <c r="N1712" s="13" t="s">
        <v>56</v>
      </c>
      <c r="O1712" s="13" t="s">
        <v>1724</v>
      </c>
      <c r="P1712" s="13" t="s">
        <v>58</v>
      </c>
      <c r="Q1712" s="13" t="s">
        <v>58</v>
      </c>
      <c r="R1712" s="13" t="s">
        <v>58</v>
      </c>
      <c r="Y1712" s="13">
        <v>2</v>
      </c>
      <c r="Z1712" s="13" t="s">
        <v>59</v>
      </c>
      <c r="AC1712" s="13" t="s">
        <v>67</v>
      </c>
      <c r="AD1712" s="13" t="s">
        <v>61</v>
      </c>
      <c r="AE1712" s="13">
        <v>0.2</v>
      </c>
      <c r="AF1712" s="13" t="s">
        <v>68</v>
      </c>
      <c r="AG1712" s="13" t="s">
        <v>69</v>
      </c>
      <c r="AK1712" s="13" t="s">
        <v>63</v>
      </c>
      <c r="AL1712" s="13">
        <v>8760</v>
      </c>
      <c r="AM1712" s="13" t="s">
        <v>100</v>
      </c>
      <c r="AO1712" s="11">
        <v>44068.459849537037</v>
      </c>
      <c r="AP1712" s="11" t="s">
        <v>66</v>
      </c>
      <c r="AQ1712" s="11" t="s">
        <v>49</v>
      </c>
      <c r="AR1712" s="11" t="s">
        <v>66</v>
      </c>
      <c r="AS1712" s="11" t="s">
        <v>1669</v>
      </c>
      <c r="AT1712" s="11" t="s">
        <v>66</v>
      </c>
      <c r="AU1712" s="11" t="s">
        <v>61</v>
      </c>
      <c r="AV1712" t="s">
        <v>66</v>
      </c>
      <c r="AW1712" t="s">
        <v>66</v>
      </c>
    </row>
    <row r="1713" spans="1:49" hidden="1" x14ac:dyDescent="0.25">
      <c r="A1713" s="13" t="s">
        <v>237</v>
      </c>
      <c r="B1713" s="13">
        <v>34175</v>
      </c>
      <c r="C1713" s="13" t="s">
        <v>1725</v>
      </c>
      <c r="D1713" s="13" t="s">
        <v>49</v>
      </c>
      <c r="E1713" s="13" t="s">
        <v>159</v>
      </c>
      <c r="F1713" s="15" t="s">
        <v>51</v>
      </c>
      <c r="G1713" s="13">
        <v>32.223961000000003</v>
      </c>
      <c r="H1713" s="13">
        <v>-103.621961</v>
      </c>
      <c r="I1713" s="16" t="s">
        <v>75</v>
      </c>
      <c r="J1713" s="13" t="s">
        <v>53</v>
      </c>
      <c r="K1713" s="13">
        <v>3</v>
      </c>
      <c r="L1713" s="13" t="s">
        <v>243</v>
      </c>
      <c r="M1713" s="13" t="s">
        <v>1669</v>
      </c>
      <c r="N1713" s="13" t="s">
        <v>56</v>
      </c>
      <c r="O1713" s="13" t="s">
        <v>1724</v>
      </c>
      <c r="P1713" s="13" t="s">
        <v>58</v>
      </c>
      <c r="Q1713" s="13" t="s">
        <v>58</v>
      </c>
      <c r="R1713" s="13" t="s">
        <v>58</v>
      </c>
      <c r="Y1713" s="13">
        <v>2</v>
      </c>
      <c r="Z1713" s="13" t="s">
        <v>59</v>
      </c>
      <c r="AA1713" s="13">
        <v>2</v>
      </c>
      <c r="AB1713" s="13" t="s">
        <v>59</v>
      </c>
      <c r="AC1713" s="13" t="s">
        <v>67</v>
      </c>
      <c r="AD1713" s="13" t="s">
        <v>61</v>
      </c>
      <c r="AE1713" s="13">
        <v>0.86</v>
      </c>
      <c r="AF1713" s="13" t="s">
        <v>62</v>
      </c>
      <c r="AG1713" s="13" t="s">
        <v>69</v>
      </c>
      <c r="AK1713" s="13" t="s">
        <v>63</v>
      </c>
      <c r="AL1713" s="13">
        <v>8760</v>
      </c>
      <c r="AM1713" s="13" t="s">
        <v>100</v>
      </c>
      <c r="AO1713" s="11">
        <v>44068.459849537037</v>
      </c>
      <c r="AP1713" s="11" t="s">
        <v>66</v>
      </c>
      <c r="AQ1713" s="11" t="s">
        <v>49</v>
      </c>
      <c r="AR1713" s="11" t="s">
        <v>66</v>
      </c>
      <c r="AS1713" s="11" t="s">
        <v>1669</v>
      </c>
      <c r="AT1713" s="11" t="s">
        <v>66</v>
      </c>
      <c r="AU1713" s="11" t="s">
        <v>61</v>
      </c>
      <c r="AV1713" t="s">
        <v>66</v>
      </c>
      <c r="AW1713" t="s">
        <v>66</v>
      </c>
    </row>
    <row r="1714" spans="1:49" hidden="1" x14ac:dyDescent="0.25">
      <c r="A1714" s="13" t="s">
        <v>237</v>
      </c>
      <c r="B1714" s="13">
        <v>38051</v>
      </c>
      <c r="C1714" s="13" t="s">
        <v>1723</v>
      </c>
      <c r="D1714" s="13" t="s">
        <v>49</v>
      </c>
      <c r="E1714" s="13" t="s">
        <v>74</v>
      </c>
      <c r="F1714" s="15" t="s">
        <v>51</v>
      </c>
      <c r="G1714" s="13">
        <v>32.27169</v>
      </c>
      <c r="H1714" s="13">
        <v>-103.63086</v>
      </c>
      <c r="I1714" s="16" t="s">
        <v>75</v>
      </c>
      <c r="J1714" s="13" t="s">
        <v>53</v>
      </c>
      <c r="K1714" s="13">
        <v>16</v>
      </c>
      <c r="L1714" s="13" t="s">
        <v>243</v>
      </c>
      <c r="M1714" s="13" t="s">
        <v>1669</v>
      </c>
      <c r="N1714" s="13" t="s">
        <v>56</v>
      </c>
      <c r="O1714" s="13" t="s">
        <v>244</v>
      </c>
      <c r="P1714" s="13" t="s">
        <v>108</v>
      </c>
      <c r="Q1714" s="13" t="s">
        <v>108</v>
      </c>
      <c r="R1714" s="13" t="s">
        <v>108</v>
      </c>
      <c r="Y1714" s="13">
        <v>2</v>
      </c>
      <c r="Z1714" s="13" t="s">
        <v>59</v>
      </c>
      <c r="AA1714" s="13">
        <v>2</v>
      </c>
      <c r="AB1714" s="13" t="s">
        <v>59</v>
      </c>
      <c r="AC1714" s="13" t="s">
        <v>67</v>
      </c>
      <c r="AD1714" s="13" t="s">
        <v>61</v>
      </c>
      <c r="AE1714" s="13">
        <v>0.2</v>
      </c>
      <c r="AF1714" s="13" t="s">
        <v>68</v>
      </c>
      <c r="AG1714" s="13" t="s">
        <v>69</v>
      </c>
      <c r="AK1714" s="13" t="s">
        <v>63</v>
      </c>
      <c r="AL1714" s="13">
        <v>8760</v>
      </c>
      <c r="AM1714" s="13" t="s">
        <v>1722</v>
      </c>
      <c r="AO1714" s="11">
        <v>44068.459849537037</v>
      </c>
      <c r="AP1714" s="11" t="s">
        <v>66</v>
      </c>
      <c r="AQ1714" s="11" t="s">
        <v>49</v>
      </c>
      <c r="AR1714" s="11" t="s">
        <v>66</v>
      </c>
      <c r="AS1714" s="11" t="s">
        <v>1669</v>
      </c>
      <c r="AT1714" s="11" t="s">
        <v>66</v>
      </c>
      <c r="AU1714" s="11" t="s">
        <v>61</v>
      </c>
      <c r="AV1714" t="s">
        <v>66</v>
      </c>
      <c r="AW1714" t="s">
        <v>66</v>
      </c>
    </row>
    <row r="1715" spans="1:49" hidden="1" x14ac:dyDescent="0.25">
      <c r="A1715" s="13" t="s">
        <v>237</v>
      </c>
      <c r="B1715" s="13">
        <v>38051</v>
      </c>
      <c r="C1715" s="13" t="s">
        <v>1723</v>
      </c>
      <c r="D1715" s="13" t="s">
        <v>49</v>
      </c>
      <c r="E1715" s="13" t="s">
        <v>74</v>
      </c>
      <c r="F1715" s="15" t="s">
        <v>51</v>
      </c>
      <c r="G1715" s="13">
        <v>32.27169</v>
      </c>
      <c r="H1715" s="13">
        <v>-103.63086</v>
      </c>
      <c r="I1715" s="16" t="s">
        <v>75</v>
      </c>
      <c r="J1715" s="13" t="s">
        <v>53</v>
      </c>
      <c r="K1715" s="13">
        <v>16</v>
      </c>
      <c r="L1715" s="13" t="s">
        <v>243</v>
      </c>
      <c r="M1715" s="13" t="s">
        <v>1669</v>
      </c>
      <c r="N1715" s="13" t="s">
        <v>56</v>
      </c>
      <c r="O1715" s="13" t="s">
        <v>244</v>
      </c>
      <c r="P1715" s="13" t="s">
        <v>108</v>
      </c>
      <c r="Q1715" s="13" t="s">
        <v>108</v>
      </c>
      <c r="R1715" s="13" t="s">
        <v>108</v>
      </c>
      <c r="Y1715" s="13">
        <v>2</v>
      </c>
      <c r="Z1715" s="13" t="s">
        <v>59</v>
      </c>
      <c r="AA1715" s="13">
        <v>2</v>
      </c>
      <c r="AB1715" s="13" t="s">
        <v>59</v>
      </c>
      <c r="AC1715" s="13" t="s">
        <v>67</v>
      </c>
      <c r="AD1715" s="13" t="s">
        <v>61</v>
      </c>
      <c r="AE1715" s="13">
        <v>0.86</v>
      </c>
      <c r="AF1715" s="13" t="s">
        <v>62</v>
      </c>
      <c r="AG1715" s="13" t="s">
        <v>69</v>
      </c>
      <c r="AK1715" s="13" t="s">
        <v>63</v>
      </c>
      <c r="AL1715" s="13">
        <v>8760</v>
      </c>
      <c r="AM1715" s="13" t="s">
        <v>1722</v>
      </c>
      <c r="AO1715" s="11">
        <v>44068.459849537037</v>
      </c>
      <c r="AP1715" s="11" t="s">
        <v>66</v>
      </c>
      <c r="AQ1715" s="11" t="s">
        <v>49</v>
      </c>
      <c r="AR1715" s="11" t="s">
        <v>66</v>
      </c>
      <c r="AS1715" s="11" t="s">
        <v>1669</v>
      </c>
      <c r="AT1715" s="11" t="s">
        <v>66</v>
      </c>
      <c r="AU1715" s="11" t="s">
        <v>61</v>
      </c>
      <c r="AV1715" t="s">
        <v>66</v>
      </c>
      <c r="AW1715" t="s">
        <v>66</v>
      </c>
    </row>
    <row r="1716" spans="1:49" hidden="1" x14ac:dyDescent="0.25">
      <c r="A1716" s="13" t="s">
        <v>237</v>
      </c>
      <c r="B1716" s="13">
        <v>38563</v>
      </c>
      <c r="C1716" s="13" t="s">
        <v>1721</v>
      </c>
      <c r="D1716" s="13" t="s">
        <v>49</v>
      </c>
      <c r="E1716" s="13" t="s">
        <v>111</v>
      </c>
      <c r="F1716" s="15" t="s">
        <v>84</v>
      </c>
      <c r="G1716" s="13">
        <v>32.147486000000001</v>
      </c>
      <c r="H1716" s="13">
        <v>-104.248333</v>
      </c>
      <c r="I1716" s="16" t="s">
        <v>75</v>
      </c>
      <c r="J1716" s="13" t="s">
        <v>53</v>
      </c>
      <c r="K1716" s="13">
        <v>3</v>
      </c>
      <c r="L1716" s="13" t="s">
        <v>243</v>
      </c>
      <c r="M1716" s="13" t="s">
        <v>1669</v>
      </c>
      <c r="N1716" s="13" t="s">
        <v>56</v>
      </c>
      <c r="O1716" s="13" t="s">
        <v>1720</v>
      </c>
      <c r="P1716" s="13" t="s">
        <v>58</v>
      </c>
      <c r="Q1716" s="13" t="s">
        <v>58</v>
      </c>
      <c r="R1716" s="13" t="s">
        <v>58</v>
      </c>
      <c r="Y1716" s="13">
        <v>2</v>
      </c>
      <c r="Z1716" s="13" t="s">
        <v>59</v>
      </c>
      <c r="AA1716" s="13">
        <v>2</v>
      </c>
      <c r="AB1716" s="13" t="s">
        <v>59</v>
      </c>
      <c r="AC1716" s="13" t="s">
        <v>67</v>
      </c>
      <c r="AD1716" s="13" t="s">
        <v>61</v>
      </c>
      <c r="AE1716" s="13">
        <v>0.2</v>
      </c>
      <c r="AF1716" s="13" t="s">
        <v>68</v>
      </c>
      <c r="AK1716" s="13" t="s">
        <v>63</v>
      </c>
      <c r="AL1716" s="13">
        <v>8760</v>
      </c>
      <c r="AM1716" s="13" t="s">
        <v>100</v>
      </c>
      <c r="AO1716" s="11">
        <v>44068.459849537037</v>
      </c>
      <c r="AP1716" s="11" t="s">
        <v>66</v>
      </c>
      <c r="AQ1716" s="11" t="s">
        <v>49</v>
      </c>
      <c r="AR1716" s="11" t="s">
        <v>66</v>
      </c>
      <c r="AS1716" s="11" t="s">
        <v>1669</v>
      </c>
      <c r="AT1716" s="11" t="s">
        <v>66</v>
      </c>
      <c r="AU1716" s="11" t="s">
        <v>61</v>
      </c>
      <c r="AV1716" t="s">
        <v>66</v>
      </c>
      <c r="AW1716" t="s">
        <v>66</v>
      </c>
    </row>
    <row r="1717" spans="1:49" hidden="1" x14ac:dyDescent="0.25">
      <c r="A1717" s="13" t="s">
        <v>237</v>
      </c>
      <c r="B1717" s="13">
        <v>38563</v>
      </c>
      <c r="C1717" s="13" t="s">
        <v>1721</v>
      </c>
      <c r="D1717" s="13" t="s">
        <v>49</v>
      </c>
      <c r="E1717" s="13" t="s">
        <v>111</v>
      </c>
      <c r="F1717" s="15" t="s">
        <v>84</v>
      </c>
      <c r="G1717" s="13">
        <v>32.147486000000001</v>
      </c>
      <c r="H1717" s="13">
        <v>-104.248333</v>
      </c>
      <c r="I1717" s="16" t="s">
        <v>75</v>
      </c>
      <c r="J1717" s="13" t="s">
        <v>53</v>
      </c>
      <c r="K1717" s="13">
        <v>3</v>
      </c>
      <c r="L1717" s="13" t="s">
        <v>243</v>
      </c>
      <c r="M1717" s="13" t="s">
        <v>1669</v>
      </c>
      <c r="N1717" s="13" t="s">
        <v>56</v>
      </c>
      <c r="O1717" s="13" t="s">
        <v>1720</v>
      </c>
      <c r="P1717" s="13" t="s">
        <v>58</v>
      </c>
      <c r="Q1717" s="13" t="s">
        <v>58</v>
      </c>
      <c r="R1717" s="13" t="s">
        <v>58</v>
      </c>
      <c r="Y1717" s="13">
        <v>2</v>
      </c>
      <c r="Z1717" s="13" t="s">
        <v>59</v>
      </c>
      <c r="AA1717" s="13">
        <v>2</v>
      </c>
      <c r="AB1717" s="13" t="s">
        <v>59</v>
      </c>
      <c r="AC1717" s="13" t="s">
        <v>67</v>
      </c>
      <c r="AD1717" s="13" t="s">
        <v>61</v>
      </c>
      <c r="AE1717" s="13">
        <v>0.9</v>
      </c>
      <c r="AF1717" s="13" t="s">
        <v>62</v>
      </c>
      <c r="AK1717" s="13" t="s">
        <v>63</v>
      </c>
      <c r="AL1717" s="13">
        <v>8760</v>
      </c>
      <c r="AM1717" s="13" t="s">
        <v>100</v>
      </c>
      <c r="AO1717" s="11">
        <v>44068.459849537037</v>
      </c>
      <c r="AP1717" s="11" t="s">
        <v>66</v>
      </c>
      <c r="AQ1717" s="11" t="s">
        <v>49</v>
      </c>
      <c r="AR1717" s="11" t="s">
        <v>66</v>
      </c>
      <c r="AS1717" s="11" t="s">
        <v>1669</v>
      </c>
      <c r="AT1717" s="11" t="s">
        <v>66</v>
      </c>
      <c r="AU1717" s="11" t="s">
        <v>61</v>
      </c>
      <c r="AV1717" t="s">
        <v>66</v>
      </c>
      <c r="AW1717" t="s">
        <v>66</v>
      </c>
    </row>
    <row r="1718" spans="1:49" hidden="1" x14ac:dyDescent="0.25">
      <c r="A1718" s="13" t="s">
        <v>275</v>
      </c>
      <c r="B1718" s="13">
        <v>624</v>
      </c>
      <c r="C1718" s="13" t="s">
        <v>276</v>
      </c>
      <c r="D1718" s="13" t="s">
        <v>49</v>
      </c>
      <c r="E1718" s="13" t="s">
        <v>74</v>
      </c>
      <c r="F1718" s="15" t="s">
        <v>51</v>
      </c>
      <c r="G1718" s="13">
        <v>32.812745</v>
      </c>
      <c r="H1718" s="13">
        <v>-103.77694</v>
      </c>
      <c r="I1718" s="16" t="s">
        <v>52</v>
      </c>
      <c r="J1718" s="13" t="s">
        <v>53</v>
      </c>
      <c r="K1718" s="13">
        <v>7</v>
      </c>
      <c r="L1718" s="13" t="s">
        <v>1719</v>
      </c>
      <c r="M1718" s="13" t="s">
        <v>1669</v>
      </c>
      <c r="N1718" s="13" t="s">
        <v>56</v>
      </c>
      <c r="O1718" s="13" t="s">
        <v>1718</v>
      </c>
      <c r="P1718" s="13" t="s">
        <v>545</v>
      </c>
      <c r="Q1718" s="13" t="s">
        <v>288</v>
      </c>
      <c r="R1718" s="13" t="s">
        <v>58</v>
      </c>
      <c r="S1718" s="14">
        <v>43466.459849537037</v>
      </c>
      <c r="T1718" s="14">
        <v>43630.459849537037</v>
      </c>
      <c r="U1718" s="13">
        <v>0.08</v>
      </c>
      <c r="V1718" s="13" t="s">
        <v>59</v>
      </c>
      <c r="W1718" s="13">
        <v>0.08</v>
      </c>
      <c r="X1718" s="13" t="s">
        <v>59</v>
      </c>
      <c r="Y1718" s="13">
        <v>0.08</v>
      </c>
      <c r="Z1718" s="13" t="s">
        <v>59</v>
      </c>
      <c r="AA1718" s="13">
        <v>0.08</v>
      </c>
      <c r="AB1718" s="13" t="s">
        <v>59</v>
      </c>
      <c r="AC1718" s="13" t="s">
        <v>249</v>
      </c>
      <c r="AD1718" s="13" t="s">
        <v>61</v>
      </c>
      <c r="AE1718" s="13">
        <v>0.04</v>
      </c>
      <c r="AF1718" s="13" t="s">
        <v>62</v>
      </c>
      <c r="AG1718" s="13" t="s">
        <v>69</v>
      </c>
      <c r="AK1718" s="13" t="s">
        <v>63</v>
      </c>
      <c r="AL1718" s="13">
        <v>8760</v>
      </c>
      <c r="AM1718" s="13" t="s">
        <v>100</v>
      </c>
      <c r="AN1718" s="13" t="s">
        <v>1717</v>
      </c>
      <c r="AO1718" s="11">
        <v>44068.459849537037</v>
      </c>
      <c r="AP1718" s="11" t="s">
        <v>66</v>
      </c>
      <c r="AQ1718" s="11" t="s">
        <v>49</v>
      </c>
      <c r="AR1718" s="11" t="s">
        <v>66</v>
      </c>
      <c r="AS1718" s="11" t="s">
        <v>1669</v>
      </c>
      <c r="AT1718" s="11" t="s">
        <v>66</v>
      </c>
      <c r="AU1718" s="11" t="s">
        <v>61</v>
      </c>
      <c r="AV1718" t="s">
        <v>66</v>
      </c>
      <c r="AW1718" t="s">
        <v>66</v>
      </c>
    </row>
    <row r="1719" spans="1:49" hidden="1" x14ac:dyDescent="0.25">
      <c r="A1719" s="13" t="s">
        <v>275</v>
      </c>
      <c r="B1719" s="13">
        <v>638</v>
      </c>
      <c r="C1719" s="13" t="s">
        <v>286</v>
      </c>
      <c r="D1719" s="13" t="s">
        <v>49</v>
      </c>
      <c r="E1719" s="13" t="s">
        <v>50</v>
      </c>
      <c r="F1719" s="15" t="s">
        <v>51</v>
      </c>
      <c r="G1719" s="13">
        <v>32.794857</v>
      </c>
      <c r="H1719" s="13">
        <v>-103.457222</v>
      </c>
      <c r="I1719" s="16" t="s">
        <v>52</v>
      </c>
      <c r="J1719" s="13" t="s">
        <v>53</v>
      </c>
      <c r="K1719" s="13">
        <v>5</v>
      </c>
      <c r="L1719" s="13">
        <v>6</v>
      </c>
      <c r="M1719" s="13" t="s">
        <v>1669</v>
      </c>
      <c r="N1719" s="13" t="s">
        <v>290</v>
      </c>
      <c r="O1719" s="13" t="s">
        <v>1716</v>
      </c>
      <c r="P1719" s="13" t="s">
        <v>278</v>
      </c>
      <c r="Q1719" s="13" t="s">
        <v>288</v>
      </c>
      <c r="R1719" s="13" t="s">
        <v>1715</v>
      </c>
      <c r="S1719" s="14">
        <v>33604.459861111107</v>
      </c>
      <c r="T1719" s="14">
        <v>33604.459861111107</v>
      </c>
      <c r="U1719" s="13">
        <v>0.5</v>
      </c>
      <c r="V1719" s="13" t="s">
        <v>59</v>
      </c>
      <c r="W1719" s="13">
        <v>0.5</v>
      </c>
      <c r="X1719" s="13" t="s">
        <v>59</v>
      </c>
      <c r="Y1719" s="13">
        <v>0.5</v>
      </c>
      <c r="Z1719" s="13" t="s">
        <v>59</v>
      </c>
      <c r="AA1719" s="13">
        <v>0.5</v>
      </c>
      <c r="AB1719" s="13" t="s">
        <v>59</v>
      </c>
      <c r="AC1719" s="13" t="s">
        <v>67</v>
      </c>
      <c r="AD1719" s="13" t="s">
        <v>61</v>
      </c>
      <c r="AE1719" s="13">
        <v>0.06</v>
      </c>
      <c r="AF1719" s="13" t="s">
        <v>68</v>
      </c>
      <c r="AG1719" s="13" t="s">
        <v>69</v>
      </c>
      <c r="AK1719" s="13" t="s">
        <v>63</v>
      </c>
      <c r="AL1719" s="13">
        <v>8760</v>
      </c>
      <c r="AM1719" s="13" t="s">
        <v>100</v>
      </c>
      <c r="AN1719" s="13" t="s">
        <v>1714</v>
      </c>
      <c r="AO1719" s="11">
        <v>44068.459861111107</v>
      </c>
      <c r="AP1719" s="11" t="s">
        <v>66</v>
      </c>
      <c r="AQ1719" s="11" t="s">
        <v>49</v>
      </c>
      <c r="AR1719" s="11" t="s">
        <v>66</v>
      </c>
      <c r="AS1719" s="11" t="s">
        <v>1669</v>
      </c>
      <c r="AT1719" s="11" t="s">
        <v>66</v>
      </c>
      <c r="AU1719" s="11" t="s">
        <v>61</v>
      </c>
      <c r="AV1719" t="s">
        <v>66</v>
      </c>
      <c r="AW1719" t="s">
        <v>66</v>
      </c>
    </row>
    <row r="1720" spans="1:49" hidden="1" x14ac:dyDescent="0.25">
      <c r="A1720" s="13" t="s">
        <v>275</v>
      </c>
      <c r="B1720" s="13">
        <v>638</v>
      </c>
      <c r="C1720" s="13" t="s">
        <v>286</v>
      </c>
      <c r="D1720" s="13" t="s">
        <v>49</v>
      </c>
      <c r="E1720" s="13" t="s">
        <v>50</v>
      </c>
      <c r="F1720" s="15" t="s">
        <v>51</v>
      </c>
      <c r="G1720" s="13">
        <v>32.794857</v>
      </c>
      <c r="H1720" s="13">
        <v>-103.457222</v>
      </c>
      <c r="I1720" s="16" t="s">
        <v>52</v>
      </c>
      <c r="J1720" s="13" t="s">
        <v>53</v>
      </c>
      <c r="K1720" s="13">
        <v>5</v>
      </c>
      <c r="L1720" s="13">
        <v>6</v>
      </c>
      <c r="M1720" s="13" t="s">
        <v>1669</v>
      </c>
      <c r="N1720" s="13" t="s">
        <v>290</v>
      </c>
      <c r="O1720" s="13" t="s">
        <v>1716</v>
      </c>
      <c r="P1720" s="13" t="s">
        <v>278</v>
      </c>
      <c r="Q1720" s="13" t="s">
        <v>288</v>
      </c>
      <c r="R1720" s="13" t="s">
        <v>1715</v>
      </c>
      <c r="S1720" s="14">
        <v>33604.459861111107</v>
      </c>
      <c r="T1720" s="14">
        <v>33604.459861111107</v>
      </c>
      <c r="U1720" s="13">
        <v>0.5</v>
      </c>
      <c r="V1720" s="13" t="s">
        <v>59</v>
      </c>
      <c r="W1720" s="13">
        <v>0.5</v>
      </c>
      <c r="X1720" s="13" t="s">
        <v>59</v>
      </c>
      <c r="Y1720" s="13">
        <v>0.5</v>
      </c>
      <c r="Z1720" s="13" t="s">
        <v>59</v>
      </c>
      <c r="AA1720" s="13">
        <v>0.5</v>
      </c>
      <c r="AB1720" s="13" t="s">
        <v>59</v>
      </c>
      <c r="AC1720" s="13" t="s">
        <v>67</v>
      </c>
      <c r="AD1720" s="13" t="s">
        <v>61</v>
      </c>
      <c r="AE1720" s="13">
        <v>0.2</v>
      </c>
      <c r="AF1720" s="13" t="s">
        <v>62</v>
      </c>
      <c r="AG1720" s="13" t="s">
        <v>69</v>
      </c>
      <c r="AK1720" s="13" t="s">
        <v>63</v>
      </c>
      <c r="AL1720" s="13">
        <v>8760</v>
      </c>
      <c r="AM1720" s="13" t="s">
        <v>100</v>
      </c>
      <c r="AN1720" s="13" t="s">
        <v>1714</v>
      </c>
      <c r="AO1720" s="11">
        <v>44068.459861111107</v>
      </c>
      <c r="AP1720" s="11" t="s">
        <v>66</v>
      </c>
      <c r="AQ1720" s="11" t="s">
        <v>49</v>
      </c>
      <c r="AR1720" s="11" t="s">
        <v>66</v>
      </c>
      <c r="AS1720" s="11" t="s">
        <v>1669</v>
      </c>
      <c r="AT1720" s="11" t="s">
        <v>66</v>
      </c>
      <c r="AU1720" s="11" t="s">
        <v>61</v>
      </c>
      <c r="AV1720" t="s">
        <v>66</v>
      </c>
      <c r="AW1720" t="s">
        <v>66</v>
      </c>
    </row>
    <row r="1721" spans="1:49" hidden="1" x14ac:dyDescent="0.25">
      <c r="A1721" s="13" t="s">
        <v>275</v>
      </c>
      <c r="B1721" s="13">
        <v>638</v>
      </c>
      <c r="C1721" s="13" t="s">
        <v>286</v>
      </c>
      <c r="D1721" s="13" t="s">
        <v>49</v>
      </c>
      <c r="E1721" s="13" t="s">
        <v>50</v>
      </c>
      <c r="F1721" s="15" t="s">
        <v>51</v>
      </c>
      <c r="G1721" s="13">
        <v>32.794857</v>
      </c>
      <c r="H1721" s="13">
        <v>-103.457222</v>
      </c>
      <c r="I1721" s="16" t="s">
        <v>52</v>
      </c>
      <c r="J1721" s="13" t="s">
        <v>53</v>
      </c>
      <c r="K1721" s="13">
        <v>31</v>
      </c>
      <c r="L1721" s="13">
        <v>24</v>
      </c>
      <c r="M1721" s="13" t="s">
        <v>1669</v>
      </c>
      <c r="N1721" s="13" t="s">
        <v>56</v>
      </c>
      <c r="O1721" s="13" t="s">
        <v>1713</v>
      </c>
      <c r="P1721" s="13" t="s">
        <v>288</v>
      </c>
      <c r="Q1721" s="13" t="s">
        <v>288</v>
      </c>
      <c r="R1721" s="13" t="s">
        <v>288</v>
      </c>
      <c r="S1721" s="14">
        <v>42644.459861111107</v>
      </c>
      <c r="T1721" s="14">
        <v>42644.459861111107</v>
      </c>
      <c r="U1721" s="13">
        <v>1.5</v>
      </c>
      <c r="V1721" s="13" t="s">
        <v>59</v>
      </c>
      <c r="W1721" s="13">
        <v>1.5</v>
      </c>
      <c r="X1721" s="13" t="s">
        <v>59</v>
      </c>
      <c r="Y1721" s="13">
        <v>1.5</v>
      </c>
      <c r="Z1721" s="13" t="s">
        <v>59</v>
      </c>
      <c r="AA1721" s="13">
        <v>1.5</v>
      </c>
      <c r="AB1721" s="13" t="s">
        <v>59</v>
      </c>
      <c r="AC1721" s="13" t="s">
        <v>60</v>
      </c>
      <c r="AD1721" s="13" t="s">
        <v>61</v>
      </c>
      <c r="AE1721" s="13">
        <v>0.6</v>
      </c>
      <c r="AF1721" s="13" t="s">
        <v>62</v>
      </c>
      <c r="AK1721" s="13" t="s">
        <v>63</v>
      </c>
      <c r="AL1721" s="13">
        <v>8760</v>
      </c>
      <c r="AO1721" s="11">
        <v>44068.459861111107</v>
      </c>
      <c r="AP1721" s="11" t="s">
        <v>66</v>
      </c>
      <c r="AQ1721" s="11" t="s">
        <v>49</v>
      </c>
      <c r="AR1721" s="11" t="s">
        <v>66</v>
      </c>
      <c r="AS1721" s="11" t="s">
        <v>1669</v>
      </c>
      <c r="AT1721" s="11" t="s">
        <v>66</v>
      </c>
      <c r="AU1721" s="11" t="s">
        <v>61</v>
      </c>
      <c r="AV1721" t="s">
        <v>66</v>
      </c>
      <c r="AW1721" t="s">
        <v>66</v>
      </c>
    </row>
    <row r="1722" spans="1:49" hidden="1" x14ac:dyDescent="0.25">
      <c r="A1722" s="13" t="s">
        <v>275</v>
      </c>
      <c r="B1722" s="13">
        <v>638</v>
      </c>
      <c r="C1722" s="13" t="s">
        <v>286</v>
      </c>
      <c r="D1722" s="13" t="s">
        <v>49</v>
      </c>
      <c r="E1722" s="13" t="s">
        <v>50</v>
      </c>
      <c r="F1722" s="15" t="s">
        <v>51</v>
      </c>
      <c r="G1722" s="13">
        <v>32.794857</v>
      </c>
      <c r="H1722" s="13">
        <v>-103.457222</v>
      </c>
      <c r="I1722" s="16" t="s">
        <v>52</v>
      </c>
      <c r="J1722" s="13" t="s">
        <v>53</v>
      </c>
      <c r="K1722" s="13">
        <v>31</v>
      </c>
      <c r="L1722" s="13">
        <v>24</v>
      </c>
      <c r="M1722" s="13" t="s">
        <v>1669</v>
      </c>
      <c r="N1722" s="13" t="s">
        <v>56</v>
      </c>
      <c r="O1722" s="13" t="s">
        <v>1713</v>
      </c>
      <c r="P1722" s="13" t="s">
        <v>288</v>
      </c>
      <c r="Q1722" s="13" t="s">
        <v>288</v>
      </c>
      <c r="R1722" s="13" t="s">
        <v>288</v>
      </c>
      <c r="S1722" s="14">
        <v>42644.459861111107</v>
      </c>
      <c r="T1722" s="14">
        <v>42644.459861111107</v>
      </c>
      <c r="U1722" s="13">
        <v>1.5</v>
      </c>
      <c r="V1722" s="13" t="s">
        <v>59</v>
      </c>
      <c r="W1722" s="13">
        <v>1.5</v>
      </c>
      <c r="X1722" s="13" t="s">
        <v>59</v>
      </c>
      <c r="Y1722" s="13">
        <v>1.5</v>
      </c>
      <c r="Z1722" s="13" t="s">
        <v>59</v>
      </c>
      <c r="AA1722" s="13">
        <v>1.5</v>
      </c>
      <c r="AB1722" s="13" t="s">
        <v>59</v>
      </c>
      <c r="AC1722" s="13" t="s">
        <v>67</v>
      </c>
      <c r="AD1722" s="13" t="s">
        <v>61</v>
      </c>
      <c r="AE1722" s="13">
        <v>0.7</v>
      </c>
      <c r="AF1722" s="13" t="s">
        <v>62</v>
      </c>
      <c r="AG1722" s="13" t="s">
        <v>69</v>
      </c>
      <c r="AK1722" s="13" t="s">
        <v>63</v>
      </c>
      <c r="AL1722" s="13">
        <v>8760</v>
      </c>
      <c r="AO1722" s="11">
        <v>44068.459861111107</v>
      </c>
      <c r="AP1722" s="11" t="s">
        <v>66</v>
      </c>
      <c r="AQ1722" s="11" t="s">
        <v>49</v>
      </c>
      <c r="AR1722" s="11" t="s">
        <v>66</v>
      </c>
      <c r="AS1722" s="11" t="s">
        <v>1669</v>
      </c>
      <c r="AT1722" s="11" t="s">
        <v>66</v>
      </c>
      <c r="AU1722" s="11" t="s">
        <v>61</v>
      </c>
      <c r="AV1722" t="s">
        <v>66</v>
      </c>
      <c r="AW1722" t="s">
        <v>66</v>
      </c>
    </row>
    <row r="1723" spans="1:49" hidden="1" x14ac:dyDescent="0.25">
      <c r="A1723" s="13" t="s">
        <v>275</v>
      </c>
      <c r="B1723" s="13">
        <v>638</v>
      </c>
      <c r="C1723" s="13" t="s">
        <v>286</v>
      </c>
      <c r="D1723" s="13" t="s">
        <v>49</v>
      </c>
      <c r="E1723" s="13" t="s">
        <v>50</v>
      </c>
      <c r="F1723" s="15" t="s">
        <v>51</v>
      </c>
      <c r="G1723" s="13">
        <v>32.794857</v>
      </c>
      <c r="H1723" s="13">
        <v>-103.457222</v>
      </c>
      <c r="I1723" s="16" t="s">
        <v>52</v>
      </c>
      <c r="J1723" s="13" t="s">
        <v>53</v>
      </c>
      <c r="K1723" s="13">
        <v>31</v>
      </c>
      <c r="L1723" s="13">
        <v>24</v>
      </c>
      <c r="M1723" s="13" t="s">
        <v>1669</v>
      </c>
      <c r="N1723" s="13" t="s">
        <v>56</v>
      </c>
      <c r="O1723" s="13" t="s">
        <v>1713</v>
      </c>
      <c r="P1723" s="13" t="s">
        <v>288</v>
      </c>
      <c r="Q1723" s="13" t="s">
        <v>288</v>
      </c>
      <c r="R1723" s="13" t="s">
        <v>288</v>
      </c>
      <c r="S1723" s="14">
        <v>42644.459861111107</v>
      </c>
      <c r="T1723" s="14">
        <v>42644.459861111107</v>
      </c>
      <c r="U1723" s="13">
        <v>1.5</v>
      </c>
      <c r="V1723" s="13" t="s">
        <v>59</v>
      </c>
      <c r="W1723" s="13">
        <v>1.5</v>
      </c>
      <c r="X1723" s="13" t="s">
        <v>59</v>
      </c>
      <c r="Y1723" s="13">
        <v>1.5</v>
      </c>
      <c r="Z1723" s="13" t="s">
        <v>59</v>
      </c>
      <c r="AA1723" s="13">
        <v>1.5</v>
      </c>
      <c r="AB1723" s="13" t="s">
        <v>59</v>
      </c>
      <c r="AC1723" s="13" t="s">
        <v>67</v>
      </c>
      <c r="AD1723" s="13" t="s">
        <v>61</v>
      </c>
      <c r="AE1723" s="13">
        <v>0.17</v>
      </c>
      <c r="AF1723" s="13" t="s">
        <v>68</v>
      </c>
      <c r="AG1723" s="13" t="s">
        <v>69</v>
      </c>
      <c r="AK1723" s="13" t="s">
        <v>63</v>
      </c>
      <c r="AL1723" s="13">
        <v>8760</v>
      </c>
      <c r="AO1723" s="11">
        <v>44068.459861111107</v>
      </c>
      <c r="AP1723" s="11" t="s">
        <v>66</v>
      </c>
      <c r="AQ1723" s="11" t="s">
        <v>49</v>
      </c>
      <c r="AR1723" s="11" t="s">
        <v>66</v>
      </c>
      <c r="AS1723" s="11" t="s">
        <v>1669</v>
      </c>
      <c r="AT1723" s="11" t="s">
        <v>66</v>
      </c>
      <c r="AU1723" s="11" t="s">
        <v>61</v>
      </c>
      <c r="AV1723" t="s">
        <v>66</v>
      </c>
      <c r="AW1723" t="s">
        <v>66</v>
      </c>
    </row>
    <row r="1724" spans="1:49" hidden="1" x14ac:dyDescent="0.25">
      <c r="A1724" s="13" t="s">
        <v>1712</v>
      </c>
      <c r="B1724" s="13">
        <v>30051</v>
      </c>
      <c r="C1724" s="13" t="s">
        <v>1711</v>
      </c>
      <c r="D1724" s="13" t="s">
        <v>49</v>
      </c>
      <c r="E1724" s="13" t="s">
        <v>111</v>
      </c>
      <c r="F1724" s="15" t="s">
        <v>84</v>
      </c>
      <c r="G1724" s="13">
        <v>32.143166999999998</v>
      </c>
      <c r="H1724" s="13">
        <v>-103.738417</v>
      </c>
      <c r="I1724" s="16" t="s">
        <v>75</v>
      </c>
      <c r="J1724" s="13" t="s">
        <v>53</v>
      </c>
      <c r="K1724" s="13">
        <v>10</v>
      </c>
      <c r="L1724" s="13" t="s">
        <v>1710</v>
      </c>
      <c r="M1724" s="13" t="s">
        <v>1669</v>
      </c>
      <c r="N1724" s="13" t="s">
        <v>56</v>
      </c>
      <c r="O1724" s="13" t="s">
        <v>1709</v>
      </c>
      <c r="Y1724" s="13">
        <v>0.75</v>
      </c>
      <c r="Z1724" s="13" t="s">
        <v>59</v>
      </c>
      <c r="AA1724" s="13">
        <v>0.75</v>
      </c>
      <c r="AB1724" s="13" t="s">
        <v>59</v>
      </c>
      <c r="AC1724" s="13" t="s">
        <v>67</v>
      </c>
      <c r="AD1724" s="13" t="s">
        <v>61</v>
      </c>
      <c r="AE1724" s="13">
        <v>0.15</v>
      </c>
      <c r="AF1724" s="13" t="s">
        <v>68</v>
      </c>
      <c r="AG1724" s="13" t="s">
        <v>69</v>
      </c>
      <c r="AK1724" s="13" t="s">
        <v>63</v>
      </c>
      <c r="AL1724" s="13">
        <v>8760</v>
      </c>
      <c r="AM1724" s="13" t="s">
        <v>100</v>
      </c>
      <c r="AO1724" s="11">
        <v>44068.459861111107</v>
      </c>
      <c r="AP1724" s="11" t="s">
        <v>66</v>
      </c>
      <c r="AQ1724" s="11" t="s">
        <v>49</v>
      </c>
      <c r="AR1724" s="11" t="s">
        <v>66</v>
      </c>
      <c r="AS1724" s="11" t="s">
        <v>1669</v>
      </c>
      <c r="AT1724" s="11" t="s">
        <v>66</v>
      </c>
      <c r="AU1724" s="11" t="s">
        <v>61</v>
      </c>
      <c r="AV1724" t="s">
        <v>66</v>
      </c>
      <c r="AW1724" t="s">
        <v>66</v>
      </c>
    </row>
    <row r="1725" spans="1:49" hidden="1" x14ac:dyDescent="0.25">
      <c r="A1725" s="13" t="s">
        <v>1712</v>
      </c>
      <c r="B1725" s="13">
        <v>30051</v>
      </c>
      <c r="C1725" s="13" t="s">
        <v>1711</v>
      </c>
      <c r="D1725" s="13" t="s">
        <v>49</v>
      </c>
      <c r="E1725" s="13" t="s">
        <v>111</v>
      </c>
      <c r="F1725" s="15" t="s">
        <v>84</v>
      </c>
      <c r="G1725" s="13">
        <v>32.143166999999998</v>
      </c>
      <c r="H1725" s="13">
        <v>-103.738417</v>
      </c>
      <c r="I1725" s="16" t="s">
        <v>75</v>
      </c>
      <c r="J1725" s="13" t="s">
        <v>53</v>
      </c>
      <c r="K1725" s="13">
        <v>10</v>
      </c>
      <c r="L1725" s="13" t="s">
        <v>1710</v>
      </c>
      <c r="M1725" s="13" t="s">
        <v>1669</v>
      </c>
      <c r="N1725" s="13" t="s">
        <v>56</v>
      </c>
      <c r="O1725" s="13" t="s">
        <v>1709</v>
      </c>
      <c r="Y1725" s="13">
        <v>0.75</v>
      </c>
      <c r="Z1725" s="13" t="s">
        <v>59</v>
      </c>
      <c r="AA1725" s="13">
        <v>0.75</v>
      </c>
      <c r="AB1725" s="13" t="s">
        <v>59</v>
      </c>
      <c r="AC1725" s="13" t="s">
        <v>67</v>
      </c>
      <c r="AD1725" s="13" t="s">
        <v>61</v>
      </c>
      <c r="AE1725" s="13">
        <v>0.67</v>
      </c>
      <c r="AF1725" s="13" t="s">
        <v>62</v>
      </c>
      <c r="AG1725" s="13" t="s">
        <v>69</v>
      </c>
      <c r="AK1725" s="13" t="s">
        <v>63</v>
      </c>
      <c r="AL1725" s="13">
        <v>8760</v>
      </c>
      <c r="AM1725" s="13" t="s">
        <v>100</v>
      </c>
      <c r="AO1725" s="11">
        <v>44068.459861111107</v>
      </c>
      <c r="AP1725" s="11" t="s">
        <v>66</v>
      </c>
      <c r="AQ1725" s="11" t="s">
        <v>49</v>
      </c>
      <c r="AR1725" s="11" t="s">
        <v>66</v>
      </c>
      <c r="AS1725" s="11" t="s">
        <v>1669</v>
      </c>
      <c r="AT1725" s="11" t="s">
        <v>66</v>
      </c>
      <c r="AU1725" s="11" t="s">
        <v>61</v>
      </c>
      <c r="AV1725" t="s">
        <v>66</v>
      </c>
      <c r="AW1725" t="s">
        <v>66</v>
      </c>
    </row>
    <row r="1726" spans="1:49" hidden="1" x14ac:dyDescent="0.25">
      <c r="A1726" s="13" t="s">
        <v>1712</v>
      </c>
      <c r="B1726" s="13">
        <v>39294</v>
      </c>
      <c r="C1726" s="13" t="s">
        <v>1739</v>
      </c>
      <c r="D1726" s="13" t="s">
        <v>49</v>
      </c>
      <c r="E1726" s="13" t="s">
        <v>111</v>
      </c>
      <c r="F1726" s="15" t="s">
        <v>84</v>
      </c>
      <c r="G1726" s="13">
        <v>32.099688999999998</v>
      </c>
      <c r="H1726" s="13">
        <v>-103.68275300000001</v>
      </c>
      <c r="I1726" s="16" t="s">
        <v>75</v>
      </c>
      <c r="J1726" s="13" t="s">
        <v>53</v>
      </c>
      <c r="K1726" s="13">
        <v>14</v>
      </c>
      <c r="L1726" s="13" t="s">
        <v>1710</v>
      </c>
      <c r="M1726" s="13" t="s">
        <v>1669</v>
      </c>
      <c r="N1726" s="13" t="s">
        <v>56</v>
      </c>
      <c r="O1726" s="13" t="s">
        <v>1738</v>
      </c>
      <c r="P1726" s="13" t="s">
        <v>1737</v>
      </c>
      <c r="Q1726" s="13" t="s">
        <v>58</v>
      </c>
      <c r="Y1726" s="13">
        <v>0.64</v>
      </c>
      <c r="Z1726" s="13" t="s">
        <v>59</v>
      </c>
      <c r="AA1726" s="13">
        <v>0.64</v>
      </c>
      <c r="AB1726" s="13" t="s">
        <v>59</v>
      </c>
      <c r="AC1726" s="13" t="s">
        <v>67</v>
      </c>
      <c r="AD1726" s="13" t="s">
        <v>61</v>
      </c>
      <c r="AE1726" s="13">
        <v>7.9000000000000001E-2</v>
      </c>
      <c r="AF1726" s="13" t="s">
        <v>68</v>
      </c>
      <c r="AL1726" s="13">
        <v>8760</v>
      </c>
      <c r="AM1726" s="13" t="s">
        <v>100</v>
      </c>
      <c r="AN1726" s="13" t="s">
        <v>1695</v>
      </c>
      <c r="AO1726" s="11">
        <v>44068.459861111107</v>
      </c>
      <c r="AP1726" s="11" t="s">
        <v>66</v>
      </c>
      <c r="AQ1726" s="11" t="s">
        <v>49</v>
      </c>
      <c r="AR1726" s="11" t="s">
        <v>66</v>
      </c>
      <c r="AS1726" s="11" t="s">
        <v>1669</v>
      </c>
      <c r="AT1726" s="11" t="s">
        <v>66</v>
      </c>
      <c r="AU1726" s="11" t="s">
        <v>61</v>
      </c>
      <c r="AV1726" t="s">
        <v>66</v>
      </c>
      <c r="AW1726" t="s">
        <v>66</v>
      </c>
    </row>
    <row r="1727" spans="1:49" hidden="1" x14ac:dyDescent="0.25">
      <c r="A1727" s="13" t="s">
        <v>1712</v>
      </c>
      <c r="B1727" s="13">
        <v>39294</v>
      </c>
      <c r="C1727" s="13" t="s">
        <v>1739</v>
      </c>
      <c r="D1727" s="13" t="s">
        <v>49</v>
      </c>
      <c r="E1727" s="13" t="s">
        <v>111</v>
      </c>
      <c r="F1727" s="15" t="s">
        <v>84</v>
      </c>
      <c r="G1727" s="13">
        <v>32.099688999999998</v>
      </c>
      <c r="H1727" s="13">
        <v>-103.68275300000001</v>
      </c>
      <c r="I1727" s="16" t="s">
        <v>75</v>
      </c>
      <c r="J1727" s="13" t="s">
        <v>53</v>
      </c>
      <c r="K1727" s="13">
        <v>14</v>
      </c>
      <c r="L1727" s="13" t="s">
        <v>1710</v>
      </c>
      <c r="M1727" s="13" t="s">
        <v>1669</v>
      </c>
      <c r="N1727" s="13" t="s">
        <v>56</v>
      </c>
      <c r="O1727" s="13" t="s">
        <v>1738</v>
      </c>
      <c r="P1727" s="13" t="s">
        <v>1737</v>
      </c>
      <c r="Q1727" s="13" t="s">
        <v>58</v>
      </c>
      <c r="Y1727" s="13">
        <v>0.64</v>
      </c>
      <c r="Z1727" s="13" t="s">
        <v>59</v>
      </c>
      <c r="AA1727" s="13">
        <v>0.64</v>
      </c>
      <c r="AB1727" s="13" t="s">
        <v>59</v>
      </c>
      <c r="AC1727" s="13" t="s">
        <v>67</v>
      </c>
      <c r="AD1727" s="13" t="s">
        <v>61</v>
      </c>
      <c r="AE1727" s="13">
        <v>0.35</v>
      </c>
      <c r="AF1727" s="13" t="s">
        <v>62</v>
      </c>
      <c r="AL1727" s="13">
        <v>8760</v>
      </c>
      <c r="AM1727" s="13" t="s">
        <v>100</v>
      </c>
      <c r="AN1727" s="13" t="s">
        <v>1695</v>
      </c>
      <c r="AO1727" s="11">
        <v>44068.459861111107</v>
      </c>
      <c r="AP1727" s="11" t="s">
        <v>66</v>
      </c>
      <c r="AQ1727" s="11" t="s">
        <v>49</v>
      </c>
      <c r="AR1727" s="11" t="s">
        <v>66</v>
      </c>
      <c r="AS1727" s="11" t="s">
        <v>1669</v>
      </c>
      <c r="AT1727" s="11" t="s">
        <v>66</v>
      </c>
      <c r="AU1727" s="11" t="s">
        <v>61</v>
      </c>
      <c r="AV1727" t="s">
        <v>66</v>
      </c>
      <c r="AW1727" t="s">
        <v>66</v>
      </c>
    </row>
    <row r="1728" spans="1:49" hidden="1" x14ac:dyDescent="0.25">
      <c r="A1728" s="13" t="s">
        <v>311</v>
      </c>
      <c r="B1728" s="13">
        <v>227</v>
      </c>
      <c r="C1728" s="13" t="s">
        <v>1736</v>
      </c>
      <c r="D1728" s="13" t="s">
        <v>49</v>
      </c>
      <c r="E1728" s="13" t="s">
        <v>50</v>
      </c>
      <c r="F1728" s="15" t="s">
        <v>84</v>
      </c>
      <c r="G1728" s="13">
        <v>32.770443999999998</v>
      </c>
      <c r="H1728" s="13">
        <v>-104.269167</v>
      </c>
      <c r="I1728" s="16" t="s">
        <v>95</v>
      </c>
      <c r="J1728" s="13" t="s">
        <v>53</v>
      </c>
      <c r="K1728" s="13">
        <v>13</v>
      </c>
      <c r="L1728" s="13">
        <v>9</v>
      </c>
      <c r="M1728" s="13" t="s">
        <v>1669</v>
      </c>
      <c r="N1728" s="13" t="s">
        <v>56</v>
      </c>
      <c r="O1728" s="13" t="s">
        <v>1672</v>
      </c>
      <c r="P1728" s="13" t="s">
        <v>545</v>
      </c>
      <c r="Q1728" s="13" t="s">
        <v>322</v>
      </c>
      <c r="R1728" s="13" t="s">
        <v>322</v>
      </c>
      <c r="S1728" s="14">
        <v>38718.459861111107</v>
      </c>
      <c r="T1728" s="14">
        <v>38718.459861111107</v>
      </c>
      <c r="U1728" s="13">
        <v>2</v>
      </c>
      <c r="V1728" s="13" t="s">
        <v>59</v>
      </c>
      <c r="W1728" s="13">
        <v>2</v>
      </c>
      <c r="X1728" s="13" t="s">
        <v>59</v>
      </c>
      <c r="Y1728" s="13">
        <v>2</v>
      </c>
      <c r="Z1728" s="13" t="s">
        <v>59</v>
      </c>
      <c r="AA1728" s="13">
        <v>2</v>
      </c>
      <c r="AB1728" s="13" t="s">
        <v>59</v>
      </c>
      <c r="AC1728" s="13" t="s">
        <v>67</v>
      </c>
      <c r="AD1728" s="13" t="s">
        <v>61</v>
      </c>
      <c r="AE1728" s="13">
        <v>0.9</v>
      </c>
      <c r="AF1728" s="13" t="s">
        <v>62</v>
      </c>
      <c r="AG1728" s="13" t="s">
        <v>69</v>
      </c>
      <c r="AL1728" s="13">
        <v>8760</v>
      </c>
      <c r="AM1728" s="13" t="s">
        <v>100</v>
      </c>
      <c r="AN1728" s="13" t="s">
        <v>1695</v>
      </c>
      <c r="AO1728" s="11">
        <v>44068.459861111107</v>
      </c>
      <c r="AP1728" s="11" t="s">
        <v>66</v>
      </c>
      <c r="AQ1728" s="11" t="s">
        <v>49</v>
      </c>
      <c r="AR1728" s="11" t="s">
        <v>66</v>
      </c>
      <c r="AS1728" s="11" t="s">
        <v>1669</v>
      </c>
      <c r="AT1728" s="11" t="s">
        <v>66</v>
      </c>
      <c r="AU1728" s="11" t="s">
        <v>61</v>
      </c>
      <c r="AV1728" t="s">
        <v>66</v>
      </c>
      <c r="AW1728" t="s">
        <v>66</v>
      </c>
    </row>
    <row r="1729" spans="1:49" hidden="1" x14ac:dyDescent="0.25">
      <c r="A1729" s="13" t="s">
        <v>311</v>
      </c>
      <c r="B1729" s="13">
        <v>237</v>
      </c>
      <c r="C1729" s="13" t="s">
        <v>1731</v>
      </c>
      <c r="D1729" s="13" t="s">
        <v>49</v>
      </c>
      <c r="E1729" s="13" t="s">
        <v>111</v>
      </c>
      <c r="F1729" s="15" t="s">
        <v>84</v>
      </c>
      <c r="G1729" s="13">
        <v>32.318424</v>
      </c>
      <c r="H1729" s="13">
        <v>-104.21925400000001</v>
      </c>
      <c r="I1729" s="16" t="s">
        <v>95</v>
      </c>
      <c r="J1729" s="13" t="s">
        <v>53</v>
      </c>
      <c r="K1729" s="13">
        <v>2</v>
      </c>
      <c r="L1729" s="13" t="s">
        <v>1735</v>
      </c>
      <c r="M1729" s="13" t="s">
        <v>1669</v>
      </c>
      <c r="N1729" s="13" t="s">
        <v>1734</v>
      </c>
      <c r="O1729" s="13" t="s">
        <v>1733</v>
      </c>
      <c r="P1729" s="13" t="s">
        <v>1732</v>
      </c>
      <c r="T1729" s="14">
        <v>36626.459861111107</v>
      </c>
      <c r="U1729" s="13">
        <v>0.5</v>
      </c>
      <c r="V1729" s="13" t="s">
        <v>806</v>
      </c>
      <c r="W1729" s="13">
        <v>0.5</v>
      </c>
      <c r="X1729" s="13" t="s">
        <v>806</v>
      </c>
      <c r="AA1729" s="13">
        <v>0.5</v>
      </c>
      <c r="AB1729" s="13" t="s">
        <v>806</v>
      </c>
      <c r="AC1729" s="13" t="s">
        <v>67</v>
      </c>
      <c r="AD1729" s="13" t="s">
        <v>61</v>
      </c>
      <c r="AE1729" s="13">
        <v>0.05</v>
      </c>
      <c r="AF1729" s="13" t="s">
        <v>62</v>
      </c>
      <c r="AG1729" s="13" t="s">
        <v>69</v>
      </c>
      <c r="AK1729" s="13" t="s">
        <v>63</v>
      </c>
      <c r="AL1729" s="13">
        <v>8760</v>
      </c>
      <c r="AM1729" s="13" t="s">
        <v>248</v>
      </c>
      <c r="AO1729" s="11">
        <v>44068.459861111107</v>
      </c>
      <c r="AP1729" s="11" t="s">
        <v>66</v>
      </c>
      <c r="AQ1729" s="11" t="s">
        <v>49</v>
      </c>
      <c r="AR1729" s="11" t="s">
        <v>66</v>
      </c>
      <c r="AS1729" s="11" t="s">
        <v>1669</v>
      </c>
      <c r="AT1729" s="11" t="s">
        <v>66</v>
      </c>
      <c r="AU1729" s="11" t="s">
        <v>61</v>
      </c>
      <c r="AV1729" t="s">
        <v>66</v>
      </c>
      <c r="AW1729" t="s">
        <v>66</v>
      </c>
    </row>
    <row r="1730" spans="1:49" hidden="1" x14ac:dyDescent="0.25">
      <c r="A1730" s="13" t="s">
        <v>311</v>
      </c>
      <c r="B1730" s="13">
        <v>237</v>
      </c>
      <c r="C1730" s="13" t="s">
        <v>1731</v>
      </c>
      <c r="D1730" s="13" t="s">
        <v>49</v>
      </c>
      <c r="E1730" s="13" t="s">
        <v>111</v>
      </c>
      <c r="F1730" s="15" t="s">
        <v>84</v>
      </c>
      <c r="G1730" s="13">
        <v>32.318424</v>
      </c>
      <c r="H1730" s="13">
        <v>-104.21925400000001</v>
      </c>
      <c r="I1730" s="16" t="s">
        <v>95</v>
      </c>
      <c r="J1730" s="13" t="s">
        <v>53</v>
      </c>
      <c r="K1730" s="13">
        <v>3</v>
      </c>
      <c r="L1730" s="13" t="s">
        <v>1730</v>
      </c>
      <c r="M1730" s="13" t="s">
        <v>1669</v>
      </c>
      <c r="N1730" s="13" t="s">
        <v>56</v>
      </c>
      <c r="O1730" s="13" t="s">
        <v>1729</v>
      </c>
      <c r="P1730" s="13" t="s">
        <v>1728</v>
      </c>
      <c r="T1730" s="14">
        <v>26665.459861111111</v>
      </c>
      <c r="U1730" s="13">
        <v>5</v>
      </c>
      <c r="V1730" s="13" t="s">
        <v>59</v>
      </c>
      <c r="W1730" s="13">
        <v>5</v>
      </c>
      <c r="X1730" s="13" t="s">
        <v>59</v>
      </c>
      <c r="Y1730" s="13">
        <v>30</v>
      </c>
      <c r="Z1730" s="13" t="s">
        <v>806</v>
      </c>
      <c r="AA1730" s="13">
        <v>5</v>
      </c>
      <c r="AB1730" s="13" t="s">
        <v>59</v>
      </c>
      <c r="AC1730" s="13" t="s">
        <v>67</v>
      </c>
      <c r="AD1730" s="13" t="s">
        <v>61</v>
      </c>
      <c r="AE1730" s="13">
        <v>2.1</v>
      </c>
      <c r="AF1730" s="13" t="s">
        <v>62</v>
      </c>
      <c r="AG1730" s="13" t="s">
        <v>69</v>
      </c>
      <c r="AK1730" s="13" t="s">
        <v>63</v>
      </c>
      <c r="AL1730" s="13">
        <v>8760</v>
      </c>
      <c r="AM1730" s="13" t="s">
        <v>248</v>
      </c>
      <c r="AO1730" s="11">
        <v>44068.459861111107</v>
      </c>
      <c r="AP1730" s="11" t="s">
        <v>66</v>
      </c>
      <c r="AQ1730" s="11" t="s">
        <v>49</v>
      </c>
      <c r="AR1730" s="11" t="s">
        <v>66</v>
      </c>
      <c r="AS1730" s="11" t="s">
        <v>1669</v>
      </c>
      <c r="AT1730" s="11" t="s">
        <v>66</v>
      </c>
      <c r="AU1730" s="11" t="s">
        <v>61</v>
      </c>
      <c r="AV1730" t="s">
        <v>66</v>
      </c>
      <c r="AW1730" t="s">
        <v>66</v>
      </c>
    </row>
    <row r="1731" spans="1:49" hidden="1" x14ac:dyDescent="0.25">
      <c r="A1731" s="13" t="s">
        <v>311</v>
      </c>
      <c r="B1731" s="13">
        <v>237</v>
      </c>
      <c r="C1731" s="13" t="s">
        <v>1731</v>
      </c>
      <c r="D1731" s="13" t="s">
        <v>49</v>
      </c>
      <c r="E1731" s="13" t="s">
        <v>111</v>
      </c>
      <c r="F1731" s="15" t="s">
        <v>84</v>
      </c>
      <c r="G1731" s="13">
        <v>32.318424</v>
      </c>
      <c r="H1731" s="13">
        <v>-104.21925400000001</v>
      </c>
      <c r="I1731" s="16" t="s">
        <v>95</v>
      </c>
      <c r="J1731" s="13" t="s">
        <v>53</v>
      </c>
      <c r="K1731" s="13">
        <v>3</v>
      </c>
      <c r="L1731" s="13" t="s">
        <v>1730</v>
      </c>
      <c r="M1731" s="13" t="s">
        <v>1669</v>
      </c>
      <c r="N1731" s="13" t="s">
        <v>56</v>
      </c>
      <c r="O1731" s="13" t="s">
        <v>1729</v>
      </c>
      <c r="P1731" s="13" t="s">
        <v>1728</v>
      </c>
      <c r="T1731" s="14">
        <v>26665.459861111111</v>
      </c>
      <c r="U1731" s="13">
        <v>5</v>
      </c>
      <c r="V1731" s="13" t="s">
        <v>59</v>
      </c>
      <c r="W1731" s="13">
        <v>5</v>
      </c>
      <c r="X1731" s="13" t="s">
        <v>59</v>
      </c>
      <c r="Y1731" s="13">
        <v>30</v>
      </c>
      <c r="Z1731" s="13" t="s">
        <v>806</v>
      </c>
      <c r="AA1731" s="13">
        <v>30</v>
      </c>
      <c r="AB1731" s="13" t="s">
        <v>806</v>
      </c>
      <c r="AC1731" s="13" t="s">
        <v>67</v>
      </c>
      <c r="AD1731" s="13" t="s">
        <v>61</v>
      </c>
      <c r="AE1731" s="13">
        <v>0.5</v>
      </c>
      <c r="AF1731" s="13" t="s">
        <v>68</v>
      </c>
      <c r="AG1731" s="13" t="s">
        <v>69</v>
      </c>
      <c r="AK1731" s="13" t="s">
        <v>63</v>
      </c>
      <c r="AL1731" s="13">
        <v>8760</v>
      </c>
      <c r="AM1731" s="13" t="s">
        <v>248</v>
      </c>
      <c r="AO1731" s="11">
        <v>44068.459861111107</v>
      </c>
      <c r="AP1731" s="11" t="s">
        <v>66</v>
      </c>
      <c r="AQ1731" s="11" t="s">
        <v>49</v>
      </c>
      <c r="AR1731" s="11" t="s">
        <v>66</v>
      </c>
      <c r="AS1731" s="11" t="s">
        <v>1669</v>
      </c>
      <c r="AT1731" s="11" t="s">
        <v>66</v>
      </c>
      <c r="AU1731" s="11" t="s">
        <v>61</v>
      </c>
      <c r="AV1731" t="s">
        <v>66</v>
      </c>
      <c r="AW1731" t="s">
        <v>66</v>
      </c>
    </row>
    <row r="1732" spans="1:49" hidden="1" x14ac:dyDescent="0.25">
      <c r="A1732" s="13" t="s">
        <v>311</v>
      </c>
      <c r="B1732" s="13">
        <v>314</v>
      </c>
      <c r="C1732" s="13" t="s">
        <v>1741</v>
      </c>
      <c r="D1732" s="13" t="s">
        <v>49</v>
      </c>
      <c r="E1732" s="13" t="s">
        <v>111</v>
      </c>
      <c r="F1732" s="15" t="s">
        <v>84</v>
      </c>
      <c r="G1732" s="13">
        <v>32.280940000000001</v>
      </c>
      <c r="H1732" s="13">
        <v>-103.78975800000001</v>
      </c>
      <c r="I1732" s="16" t="s">
        <v>75</v>
      </c>
      <c r="J1732" s="13" t="s">
        <v>53</v>
      </c>
      <c r="K1732" s="13">
        <v>12</v>
      </c>
      <c r="L1732" s="13" t="s">
        <v>1735</v>
      </c>
      <c r="M1732" s="13" t="s">
        <v>1669</v>
      </c>
      <c r="N1732" s="13" t="s">
        <v>56</v>
      </c>
      <c r="O1732" s="13" t="s">
        <v>1740</v>
      </c>
      <c r="T1732" s="14">
        <v>33970.459861111107</v>
      </c>
      <c r="AC1732" s="13" t="s">
        <v>67</v>
      </c>
      <c r="AD1732" s="13" t="s">
        <v>61</v>
      </c>
      <c r="AE1732" s="13">
        <v>0.22</v>
      </c>
      <c r="AF1732" s="13" t="s">
        <v>62</v>
      </c>
      <c r="AG1732" s="13" t="s">
        <v>69</v>
      </c>
      <c r="AL1732" s="13">
        <v>8760</v>
      </c>
      <c r="AM1732" s="13" t="s">
        <v>248</v>
      </c>
      <c r="AO1732" s="11">
        <v>44068.459861111107</v>
      </c>
      <c r="AP1732" s="11" t="s">
        <v>66</v>
      </c>
      <c r="AQ1732" s="11" t="s">
        <v>49</v>
      </c>
      <c r="AR1732" s="11" t="s">
        <v>66</v>
      </c>
      <c r="AS1732" s="11" t="s">
        <v>1669</v>
      </c>
      <c r="AT1732" s="11" t="s">
        <v>66</v>
      </c>
      <c r="AU1732" s="11" t="s">
        <v>61</v>
      </c>
      <c r="AV1732" t="s">
        <v>66</v>
      </c>
      <c r="AW1732" t="s">
        <v>66</v>
      </c>
    </row>
    <row r="1733" spans="1:49" hidden="1" x14ac:dyDescent="0.25">
      <c r="A1733" s="13" t="s">
        <v>311</v>
      </c>
      <c r="B1733" s="13">
        <v>314</v>
      </c>
      <c r="C1733" s="13" t="s">
        <v>1741</v>
      </c>
      <c r="D1733" s="13" t="s">
        <v>49</v>
      </c>
      <c r="E1733" s="13" t="s">
        <v>111</v>
      </c>
      <c r="F1733" s="15" t="s">
        <v>84</v>
      </c>
      <c r="G1733" s="13">
        <v>32.280940000000001</v>
      </c>
      <c r="H1733" s="13">
        <v>-103.78975800000001</v>
      </c>
      <c r="I1733" s="16" t="s">
        <v>75</v>
      </c>
      <c r="J1733" s="13" t="s">
        <v>53</v>
      </c>
      <c r="K1733" s="13">
        <v>12</v>
      </c>
      <c r="L1733" s="13" t="s">
        <v>1735</v>
      </c>
      <c r="M1733" s="13" t="s">
        <v>1669</v>
      </c>
      <c r="N1733" s="13" t="s">
        <v>56</v>
      </c>
      <c r="O1733" s="13" t="s">
        <v>1740</v>
      </c>
      <c r="T1733" s="14">
        <v>33970.459861111107</v>
      </c>
      <c r="AC1733" s="13" t="s">
        <v>67</v>
      </c>
      <c r="AD1733" s="13" t="s">
        <v>61</v>
      </c>
      <c r="AE1733" s="13">
        <v>0.05</v>
      </c>
      <c r="AF1733" s="13" t="s">
        <v>68</v>
      </c>
      <c r="AG1733" s="13" t="s">
        <v>69</v>
      </c>
      <c r="AL1733" s="13">
        <v>8760</v>
      </c>
      <c r="AM1733" s="13" t="s">
        <v>248</v>
      </c>
      <c r="AO1733" s="11">
        <v>44068.459861111107</v>
      </c>
      <c r="AP1733" s="11" t="s">
        <v>66</v>
      </c>
      <c r="AQ1733" s="11" t="s">
        <v>49</v>
      </c>
      <c r="AR1733" s="11" t="s">
        <v>66</v>
      </c>
      <c r="AS1733" s="11" t="s">
        <v>1669</v>
      </c>
      <c r="AT1733" s="11" t="s">
        <v>66</v>
      </c>
      <c r="AU1733" s="11" t="s">
        <v>61</v>
      </c>
      <c r="AV1733" t="s">
        <v>66</v>
      </c>
      <c r="AW1733" t="s">
        <v>66</v>
      </c>
    </row>
    <row r="1734" spans="1:49" hidden="1" x14ac:dyDescent="0.25">
      <c r="A1734" s="13" t="s">
        <v>311</v>
      </c>
      <c r="B1734" s="13">
        <v>483</v>
      </c>
      <c r="C1734" s="13" t="s">
        <v>1749</v>
      </c>
      <c r="D1734" s="13" t="s">
        <v>49</v>
      </c>
      <c r="E1734" s="13" t="s">
        <v>111</v>
      </c>
      <c r="F1734" s="15" t="s">
        <v>84</v>
      </c>
      <c r="G1734" s="13">
        <v>32.472499999999997</v>
      </c>
      <c r="H1734" s="13">
        <v>-104.119444</v>
      </c>
      <c r="I1734" s="16" t="s">
        <v>95</v>
      </c>
      <c r="J1734" s="13" t="s">
        <v>53</v>
      </c>
      <c r="K1734" s="13">
        <v>3</v>
      </c>
      <c r="L1734" s="13" t="s">
        <v>1748</v>
      </c>
      <c r="M1734" s="13" t="s">
        <v>1669</v>
      </c>
      <c r="N1734" s="13" t="s">
        <v>56</v>
      </c>
      <c r="O1734" s="13" t="s">
        <v>1442</v>
      </c>
      <c r="P1734" s="13" t="s">
        <v>77</v>
      </c>
      <c r="Q1734" s="13" t="s">
        <v>1747</v>
      </c>
      <c r="S1734" s="14">
        <v>36845.459861111107</v>
      </c>
      <c r="T1734" s="14">
        <v>36845.459861111107</v>
      </c>
      <c r="U1734" s="13">
        <v>0.75</v>
      </c>
      <c r="V1734" s="13" t="s">
        <v>59</v>
      </c>
      <c r="W1734" s="13">
        <v>0.75</v>
      </c>
      <c r="X1734" s="13" t="s">
        <v>59</v>
      </c>
      <c r="AC1734" s="13" t="s">
        <v>67</v>
      </c>
      <c r="AD1734" s="13" t="s">
        <v>61</v>
      </c>
      <c r="AE1734" s="13">
        <v>7.0000000000000007E-2</v>
      </c>
      <c r="AF1734" s="13" t="s">
        <v>68</v>
      </c>
      <c r="AG1734" s="13" t="s">
        <v>69</v>
      </c>
      <c r="AK1734" s="13" t="s">
        <v>63</v>
      </c>
      <c r="AL1734" s="13">
        <v>8760</v>
      </c>
      <c r="AM1734" s="13" t="s">
        <v>248</v>
      </c>
      <c r="AO1734" s="11">
        <v>44068.459861111107</v>
      </c>
      <c r="AP1734" s="11" t="s">
        <v>66</v>
      </c>
      <c r="AQ1734" s="11" t="s">
        <v>49</v>
      </c>
      <c r="AR1734" s="11" t="s">
        <v>66</v>
      </c>
      <c r="AS1734" s="11" t="s">
        <v>1669</v>
      </c>
      <c r="AT1734" s="11" t="s">
        <v>66</v>
      </c>
      <c r="AU1734" s="11" t="s">
        <v>61</v>
      </c>
      <c r="AV1734" t="s">
        <v>66</v>
      </c>
      <c r="AW1734" t="s">
        <v>66</v>
      </c>
    </row>
    <row r="1735" spans="1:49" hidden="1" x14ac:dyDescent="0.25">
      <c r="A1735" s="13" t="s">
        <v>311</v>
      </c>
      <c r="B1735" s="13">
        <v>483</v>
      </c>
      <c r="C1735" s="13" t="s">
        <v>1749</v>
      </c>
      <c r="D1735" s="13" t="s">
        <v>49</v>
      </c>
      <c r="E1735" s="13" t="s">
        <v>111</v>
      </c>
      <c r="F1735" s="15" t="s">
        <v>84</v>
      </c>
      <c r="G1735" s="13">
        <v>32.472499999999997</v>
      </c>
      <c r="H1735" s="13">
        <v>-104.119444</v>
      </c>
      <c r="I1735" s="16" t="s">
        <v>95</v>
      </c>
      <c r="J1735" s="13" t="s">
        <v>53</v>
      </c>
      <c r="K1735" s="13">
        <v>3</v>
      </c>
      <c r="L1735" s="13" t="s">
        <v>1748</v>
      </c>
      <c r="M1735" s="13" t="s">
        <v>1669</v>
      </c>
      <c r="N1735" s="13" t="s">
        <v>56</v>
      </c>
      <c r="O1735" s="13" t="s">
        <v>1442</v>
      </c>
      <c r="P1735" s="13" t="s">
        <v>77</v>
      </c>
      <c r="Q1735" s="13" t="s">
        <v>1747</v>
      </c>
      <c r="S1735" s="14">
        <v>36845.459861111107</v>
      </c>
      <c r="T1735" s="14">
        <v>36845.459861111107</v>
      </c>
      <c r="U1735" s="13">
        <v>0.75</v>
      </c>
      <c r="V1735" s="13" t="s">
        <v>59</v>
      </c>
      <c r="W1735" s="13">
        <v>0.75</v>
      </c>
      <c r="X1735" s="13" t="s">
        <v>59</v>
      </c>
      <c r="AA1735" s="13">
        <v>0.75</v>
      </c>
      <c r="AB1735" s="13" t="s">
        <v>59</v>
      </c>
      <c r="AC1735" s="13" t="s">
        <v>67</v>
      </c>
      <c r="AD1735" s="13" t="s">
        <v>61</v>
      </c>
      <c r="AE1735" s="13">
        <v>0.31</v>
      </c>
      <c r="AF1735" s="13" t="s">
        <v>62</v>
      </c>
      <c r="AG1735" s="13" t="s">
        <v>69</v>
      </c>
      <c r="AK1735" s="13" t="s">
        <v>63</v>
      </c>
      <c r="AL1735" s="13">
        <v>8760</v>
      </c>
      <c r="AM1735" s="13" t="s">
        <v>248</v>
      </c>
      <c r="AO1735" s="11">
        <v>44068.459861111107</v>
      </c>
      <c r="AP1735" s="11" t="s">
        <v>66</v>
      </c>
      <c r="AQ1735" s="11" t="s">
        <v>49</v>
      </c>
      <c r="AR1735" s="11" t="s">
        <v>66</v>
      </c>
      <c r="AS1735" s="11" t="s">
        <v>1669</v>
      </c>
      <c r="AT1735" s="11" t="s">
        <v>66</v>
      </c>
      <c r="AU1735" s="11" t="s">
        <v>61</v>
      </c>
      <c r="AV1735" t="s">
        <v>66</v>
      </c>
      <c r="AW1735" t="s">
        <v>66</v>
      </c>
    </row>
    <row r="1736" spans="1:49" hidden="1" x14ac:dyDescent="0.25">
      <c r="A1736" s="13" t="s">
        <v>311</v>
      </c>
      <c r="B1736" s="13">
        <v>722</v>
      </c>
      <c r="C1736" s="13" t="s">
        <v>1746</v>
      </c>
      <c r="D1736" s="13" t="s">
        <v>49</v>
      </c>
      <c r="E1736" s="13" t="s">
        <v>111</v>
      </c>
      <c r="F1736" s="15" t="s">
        <v>51</v>
      </c>
      <c r="G1736" s="13">
        <v>32.388888999999999</v>
      </c>
      <c r="H1736" s="13">
        <v>-103.608333</v>
      </c>
      <c r="I1736" s="16" t="s">
        <v>75</v>
      </c>
      <c r="J1736" s="13" t="s">
        <v>53</v>
      </c>
      <c r="K1736" s="13">
        <v>7</v>
      </c>
      <c r="L1736" s="13" t="s">
        <v>277</v>
      </c>
      <c r="M1736" s="13" t="s">
        <v>1669</v>
      </c>
      <c r="N1736" s="13" t="s">
        <v>56</v>
      </c>
      <c r="O1736" s="13" t="s">
        <v>1672</v>
      </c>
      <c r="P1736" s="13" t="s">
        <v>671</v>
      </c>
      <c r="Q1736" s="13" t="s">
        <v>177</v>
      </c>
      <c r="R1736" s="13" t="s">
        <v>1745</v>
      </c>
      <c r="S1736" s="14">
        <v>36892.459861111107</v>
      </c>
      <c r="T1736" s="14">
        <v>36892.459861111107</v>
      </c>
      <c r="U1736" s="13">
        <v>0.5</v>
      </c>
      <c r="V1736" s="13" t="s">
        <v>59</v>
      </c>
      <c r="W1736" s="13">
        <v>0.5</v>
      </c>
      <c r="X1736" s="13" t="s">
        <v>59</v>
      </c>
      <c r="AA1736" s="13">
        <v>0.5</v>
      </c>
      <c r="AB1736" s="13" t="s">
        <v>59</v>
      </c>
      <c r="AC1736" s="13" t="s">
        <v>67</v>
      </c>
      <c r="AD1736" s="13" t="s">
        <v>61</v>
      </c>
      <c r="AE1736" s="13">
        <v>0.16</v>
      </c>
      <c r="AF1736" s="13" t="s">
        <v>62</v>
      </c>
      <c r="AK1736" s="13" t="s">
        <v>63</v>
      </c>
      <c r="AL1736" s="13">
        <v>8760</v>
      </c>
      <c r="AM1736" s="13" t="s">
        <v>248</v>
      </c>
      <c r="AO1736" s="11">
        <v>44068.459861111107</v>
      </c>
      <c r="AP1736" s="11" t="s">
        <v>66</v>
      </c>
      <c r="AQ1736" s="11" t="s">
        <v>49</v>
      </c>
      <c r="AR1736" s="11" t="s">
        <v>66</v>
      </c>
      <c r="AS1736" s="11" t="s">
        <v>1669</v>
      </c>
      <c r="AT1736" s="11" t="s">
        <v>66</v>
      </c>
      <c r="AU1736" s="11" t="s">
        <v>61</v>
      </c>
      <c r="AV1736" t="s">
        <v>66</v>
      </c>
      <c r="AW1736" t="s">
        <v>66</v>
      </c>
    </row>
    <row r="1737" spans="1:49" hidden="1" x14ac:dyDescent="0.25">
      <c r="A1737" s="13" t="s">
        <v>311</v>
      </c>
      <c r="B1737" s="13">
        <v>722</v>
      </c>
      <c r="C1737" s="13" t="s">
        <v>1746</v>
      </c>
      <c r="D1737" s="13" t="s">
        <v>49</v>
      </c>
      <c r="E1737" s="13" t="s">
        <v>111</v>
      </c>
      <c r="F1737" s="15" t="s">
        <v>51</v>
      </c>
      <c r="G1737" s="13">
        <v>32.388888999999999</v>
      </c>
      <c r="H1737" s="13">
        <v>-103.608333</v>
      </c>
      <c r="I1737" s="16" t="s">
        <v>75</v>
      </c>
      <c r="J1737" s="13" t="s">
        <v>53</v>
      </c>
      <c r="K1737" s="13">
        <v>7</v>
      </c>
      <c r="L1737" s="13" t="s">
        <v>277</v>
      </c>
      <c r="M1737" s="13" t="s">
        <v>1669</v>
      </c>
      <c r="N1737" s="13" t="s">
        <v>56</v>
      </c>
      <c r="O1737" s="13" t="s">
        <v>1672</v>
      </c>
      <c r="P1737" s="13" t="s">
        <v>671</v>
      </c>
      <c r="Q1737" s="13" t="s">
        <v>177</v>
      </c>
      <c r="R1737" s="13" t="s">
        <v>1745</v>
      </c>
      <c r="S1737" s="14">
        <v>36892.459861111107</v>
      </c>
      <c r="T1737" s="14">
        <v>36892.459861111107</v>
      </c>
      <c r="U1737" s="13">
        <v>0.5</v>
      </c>
      <c r="V1737" s="13" t="s">
        <v>59</v>
      </c>
      <c r="W1737" s="13">
        <v>0.5</v>
      </c>
      <c r="X1737" s="13" t="s">
        <v>59</v>
      </c>
      <c r="AC1737" s="13" t="s">
        <v>67</v>
      </c>
      <c r="AD1737" s="13" t="s">
        <v>61</v>
      </c>
      <c r="AE1737" s="13">
        <v>0.1</v>
      </c>
      <c r="AF1737" s="13" t="s">
        <v>68</v>
      </c>
      <c r="AK1737" s="13" t="s">
        <v>63</v>
      </c>
      <c r="AL1737" s="13">
        <v>8760</v>
      </c>
      <c r="AM1737" s="13" t="s">
        <v>248</v>
      </c>
      <c r="AO1737" s="11">
        <v>44068.459861111107</v>
      </c>
      <c r="AP1737" s="11" t="s">
        <v>66</v>
      </c>
      <c r="AQ1737" s="11" t="s">
        <v>49</v>
      </c>
      <c r="AR1737" s="11" t="s">
        <v>66</v>
      </c>
      <c r="AS1737" s="11" t="s">
        <v>1669</v>
      </c>
      <c r="AT1737" s="11" t="s">
        <v>66</v>
      </c>
      <c r="AU1737" s="11" t="s">
        <v>61</v>
      </c>
      <c r="AV1737" t="s">
        <v>66</v>
      </c>
      <c r="AW1737" t="s">
        <v>66</v>
      </c>
    </row>
    <row r="1738" spans="1:49" hidden="1" x14ac:dyDescent="0.25">
      <c r="A1738" s="13" t="s">
        <v>311</v>
      </c>
      <c r="B1738" s="13">
        <v>2418</v>
      </c>
      <c r="C1738" s="13" t="s">
        <v>1744</v>
      </c>
      <c r="D1738" s="13" t="s">
        <v>49</v>
      </c>
      <c r="E1738" s="13" t="s">
        <v>111</v>
      </c>
      <c r="F1738" s="15" t="s">
        <v>84</v>
      </c>
      <c r="G1738" s="13">
        <v>32.261944</v>
      </c>
      <c r="H1738" s="13">
        <v>-104.147778</v>
      </c>
      <c r="I1738" s="16" t="s">
        <v>75</v>
      </c>
      <c r="J1738" s="13" t="s">
        <v>53</v>
      </c>
      <c r="K1738" s="13">
        <v>3</v>
      </c>
      <c r="L1738" s="13" t="s">
        <v>1743</v>
      </c>
      <c r="M1738" s="13" t="s">
        <v>1669</v>
      </c>
      <c r="N1738" s="13" t="s">
        <v>56</v>
      </c>
      <c r="O1738" s="13" t="s">
        <v>1742</v>
      </c>
      <c r="P1738" s="13" t="s">
        <v>545</v>
      </c>
      <c r="Q1738" s="13" t="s">
        <v>177</v>
      </c>
      <c r="R1738" s="13" t="s">
        <v>177</v>
      </c>
      <c r="T1738" s="14">
        <v>37583.459861111107</v>
      </c>
      <c r="U1738" s="13">
        <v>0.38</v>
      </c>
      <c r="V1738" s="13" t="s">
        <v>59</v>
      </c>
      <c r="W1738" s="13">
        <v>0.38</v>
      </c>
      <c r="X1738" s="13" t="s">
        <v>59</v>
      </c>
      <c r="Y1738" s="13">
        <v>0.38</v>
      </c>
      <c r="Z1738" s="13" t="s">
        <v>59</v>
      </c>
      <c r="AA1738" s="13">
        <v>0.38</v>
      </c>
      <c r="AB1738" s="13" t="s">
        <v>59</v>
      </c>
      <c r="AC1738" s="13" t="s">
        <v>67</v>
      </c>
      <c r="AD1738" s="13" t="s">
        <v>61</v>
      </c>
      <c r="AE1738" s="13">
        <v>2.5000000000000001E-2</v>
      </c>
      <c r="AF1738" s="13" t="s">
        <v>68</v>
      </c>
      <c r="AG1738" s="13" t="s">
        <v>69</v>
      </c>
      <c r="AK1738" s="13" t="s">
        <v>63</v>
      </c>
      <c r="AL1738" s="13">
        <v>8760</v>
      </c>
      <c r="AM1738" s="13" t="s">
        <v>100</v>
      </c>
      <c r="AO1738" s="11">
        <v>44068.459861111107</v>
      </c>
      <c r="AP1738" s="11" t="s">
        <v>66</v>
      </c>
      <c r="AQ1738" s="11" t="s">
        <v>49</v>
      </c>
      <c r="AR1738" s="11" t="s">
        <v>66</v>
      </c>
      <c r="AS1738" s="11" t="s">
        <v>1669</v>
      </c>
      <c r="AT1738" s="11" t="s">
        <v>66</v>
      </c>
      <c r="AU1738" s="11" t="s">
        <v>61</v>
      </c>
      <c r="AV1738" t="s">
        <v>66</v>
      </c>
      <c r="AW1738" t="s">
        <v>66</v>
      </c>
    </row>
    <row r="1739" spans="1:49" hidden="1" x14ac:dyDescent="0.25">
      <c r="A1739" s="13" t="s">
        <v>311</v>
      </c>
      <c r="B1739" s="13">
        <v>2418</v>
      </c>
      <c r="C1739" s="13" t="s">
        <v>1744</v>
      </c>
      <c r="D1739" s="13" t="s">
        <v>49</v>
      </c>
      <c r="E1739" s="13" t="s">
        <v>111</v>
      </c>
      <c r="F1739" s="15" t="s">
        <v>84</v>
      </c>
      <c r="G1739" s="13">
        <v>32.261944</v>
      </c>
      <c r="H1739" s="13">
        <v>-104.147778</v>
      </c>
      <c r="I1739" s="16" t="s">
        <v>75</v>
      </c>
      <c r="J1739" s="13" t="s">
        <v>53</v>
      </c>
      <c r="K1739" s="13">
        <v>3</v>
      </c>
      <c r="L1739" s="13" t="s">
        <v>1743</v>
      </c>
      <c r="M1739" s="13" t="s">
        <v>1669</v>
      </c>
      <c r="N1739" s="13" t="s">
        <v>56</v>
      </c>
      <c r="O1739" s="13" t="s">
        <v>1742</v>
      </c>
      <c r="P1739" s="13" t="s">
        <v>545</v>
      </c>
      <c r="Q1739" s="13" t="s">
        <v>177</v>
      </c>
      <c r="R1739" s="13" t="s">
        <v>177</v>
      </c>
      <c r="T1739" s="14">
        <v>37583.459861111107</v>
      </c>
      <c r="U1739" s="13">
        <v>0.38</v>
      </c>
      <c r="V1739" s="13" t="s">
        <v>59</v>
      </c>
      <c r="W1739" s="13">
        <v>0.38</v>
      </c>
      <c r="X1739" s="13" t="s">
        <v>59</v>
      </c>
      <c r="Y1739" s="13">
        <v>0.38</v>
      </c>
      <c r="Z1739" s="13" t="s">
        <v>59</v>
      </c>
      <c r="AA1739" s="13">
        <v>0.38</v>
      </c>
      <c r="AB1739" s="13" t="s">
        <v>59</v>
      </c>
      <c r="AC1739" s="13" t="s">
        <v>67</v>
      </c>
      <c r="AD1739" s="13" t="s">
        <v>61</v>
      </c>
      <c r="AE1739" s="13">
        <v>0.107</v>
      </c>
      <c r="AF1739" s="13" t="s">
        <v>62</v>
      </c>
      <c r="AG1739" s="13" t="s">
        <v>69</v>
      </c>
      <c r="AK1739" s="13" t="s">
        <v>63</v>
      </c>
      <c r="AL1739" s="13">
        <v>8760</v>
      </c>
      <c r="AM1739" s="13" t="s">
        <v>100</v>
      </c>
      <c r="AO1739" s="11">
        <v>44068.459861111107</v>
      </c>
      <c r="AP1739" s="11" t="s">
        <v>66</v>
      </c>
      <c r="AQ1739" s="11" t="s">
        <v>49</v>
      </c>
      <c r="AR1739" s="11" t="s">
        <v>66</v>
      </c>
      <c r="AS1739" s="11" t="s">
        <v>1669</v>
      </c>
      <c r="AT1739" s="11" t="s">
        <v>66</v>
      </c>
      <c r="AU1739" s="11" t="s">
        <v>61</v>
      </c>
      <c r="AV1739" t="s">
        <v>66</v>
      </c>
      <c r="AW1739" t="s">
        <v>66</v>
      </c>
    </row>
    <row r="1740" spans="1:49" hidden="1" x14ac:dyDescent="0.25">
      <c r="A1740" s="13" t="s">
        <v>1772</v>
      </c>
      <c r="B1740" s="13">
        <v>36133</v>
      </c>
      <c r="C1740" s="13" t="s">
        <v>1771</v>
      </c>
      <c r="D1740" s="13" t="s">
        <v>49</v>
      </c>
      <c r="E1740" s="13" t="s">
        <v>50</v>
      </c>
      <c r="F1740" s="15" t="s">
        <v>84</v>
      </c>
      <c r="G1740" s="13">
        <v>32.264586000000001</v>
      </c>
      <c r="H1740" s="13">
        <v>-104.13198300000001</v>
      </c>
      <c r="I1740" s="16" t="s">
        <v>52</v>
      </c>
      <c r="J1740" s="13" t="s">
        <v>53</v>
      </c>
      <c r="K1740" s="13">
        <v>19</v>
      </c>
      <c r="L1740" s="13" t="s">
        <v>1774</v>
      </c>
      <c r="M1740" s="13" t="s">
        <v>1669</v>
      </c>
      <c r="N1740" s="13" t="s">
        <v>56</v>
      </c>
      <c r="O1740" s="13" t="s">
        <v>1773</v>
      </c>
      <c r="P1740" s="13" t="s">
        <v>1737</v>
      </c>
      <c r="Q1740" s="13" t="s">
        <v>58</v>
      </c>
      <c r="R1740" s="13" t="s">
        <v>58</v>
      </c>
      <c r="S1740" s="14">
        <v>42736.459872685176</v>
      </c>
      <c r="U1740" s="13">
        <v>2.9</v>
      </c>
      <c r="V1740" s="13" t="s">
        <v>59</v>
      </c>
      <c r="W1740" s="13">
        <v>2.9</v>
      </c>
      <c r="X1740" s="13" t="s">
        <v>59</v>
      </c>
      <c r="Y1740" s="13">
        <v>2.9</v>
      </c>
      <c r="Z1740" s="13" t="s">
        <v>59</v>
      </c>
      <c r="AA1740" s="13">
        <v>2.9</v>
      </c>
      <c r="AB1740" s="13" t="s">
        <v>59</v>
      </c>
      <c r="AC1740" s="13" t="s">
        <v>67</v>
      </c>
      <c r="AD1740" s="13" t="s">
        <v>61</v>
      </c>
      <c r="AE1740" s="13">
        <v>1.25</v>
      </c>
      <c r="AF1740" s="13" t="s">
        <v>62</v>
      </c>
      <c r="AG1740" s="13" t="s">
        <v>69</v>
      </c>
      <c r="AK1740" s="13" t="s">
        <v>63</v>
      </c>
      <c r="AL1740" s="13">
        <v>8760</v>
      </c>
      <c r="AM1740" s="13" t="s">
        <v>100</v>
      </c>
      <c r="AO1740" s="11">
        <v>44068.459872685176</v>
      </c>
      <c r="AP1740" s="11" t="s">
        <v>66</v>
      </c>
      <c r="AQ1740" s="11" t="s">
        <v>49</v>
      </c>
      <c r="AR1740" s="11" t="s">
        <v>66</v>
      </c>
      <c r="AS1740" s="11" t="s">
        <v>1669</v>
      </c>
      <c r="AT1740" s="11" t="s">
        <v>66</v>
      </c>
      <c r="AU1740" s="11" t="s">
        <v>61</v>
      </c>
      <c r="AV1740" t="s">
        <v>66</v>
      </c>
      <c r="AW1740" t="s">
        <v>66</v>
      </c>
    </row>
    <row r="1741" spans="1:49" hidden="1" x14ac:dyDescent="0.25">
      <c r="A1741" s="13" t="s">
        <v>1772</v>
      </c>
      <c r="B1741" s="13">
        <v>36133</v>
      </c>
      <c r="C1741" s="13" t="s">
        <v>1771</v>
      </c>
      <c r="D1741" s="13" t="s">
        <v>49</v>
      </c>
      <c r="E1741" s="13" t="s">
        <v>50</v>
      </c>
      <c r="F1741" s="15" t="s">
        <v>84</v>
      </c>
      <c r="G1741" s="13">
        <v>32.264586000000001</v>
      </c>
      <c r="H1741" s="13">
        <v>-104.13198300000001</v>
      </c>
      <c r="I1741" s="16" t="s">
        <v>52</v>
      </c>
      <c r="J1741" s="13" t="s">
        <v>53</v>
      </c>
      <c r="K1741" s="13">
        <v>31</v>
      </c>
      <c r="L1741" s="13" t="s">
        <v>1770</v>
      </c>
      <c r="M1741" s="13" t="s">
        <v>1669</v>
      </c>
      <c r="N1741" s="13" t="s">
        <v>56</v>
      </c>
      <c r="O1741" s="13" t="s">
        <v>1769</v>
      </c>
      <c r="P1741" s="13" t="s">
        <v>1737</v>
      </c>
      <c r="Q1741" s="13" t="s">
        <v>58</v>
      </c>
      <c r="S1741" s="14">
        <v>43466.459872685176</v>
      </c>
      <c r="U1741" s="13">
        <v>2.5</v>
      </c>
      <c r="V1741" s="13" t="s">
        <v>59</v>
      </c>
      <c r="W1741" s="13">
        <v>2.5</v>
      </c>
      <c r="X1741" s="13" t="s">
        <v>59</v>
      </c>
      <c r="Y1741" s="13">
        <v>2.5</v>
      </c>
      <c r="Z1741" s="13" t="s">
        <v>59</v>
      </c>
      <c r="AA1741" s="13">
        <v>2.5</v>
      </c>
      <c r="AB1741" s="13" t="s">
        <v>59</v>
      </c>
      <c r="AC1741" s="13" t="s">
        <v>67</v>
      </c>
      <c r="AD1741" s="13" t="s">
        <v>61</v>
      </c>
      <c r="AE1741" s="13">
        <v>1.08</v>
      </c>
      <c r="AF1741" s="13" t="s">
        <v>62</v>
      </c>
      <c r="AG1741" s="13" t="s">
        <v>69</v>
      </c>
      <c r="AK1741" s="13" t="s">
        <v>63</v>
      </c>
      <c r="AL1741" s="13">
        <v>8760</v>
      </c>
      <c r="AM1741" s="13" t="s">
        <v>100</v>
      </c>
      <c r="AO1741" s="11">
        <v>44068.459872685176</v>
      </c>
      <c r="AP1741" s="11" t="s">
        <v>66</v>
      </c>
      <c r="AQ1741" s="11" t="s">
        <v>49</v>
      </c>
      <c r="AR1741" s="11" t="s">
        <v>66</v>
      </c>
      <c r="AS1741" s="11" t="s">
        <v>1669</v>
      </c>
      <c r="AT1741" s="11" t="s">
        <v>66</v>
      </c>
      <c r="AU1741" s="11" t="s">
        <v>61</v>
      </c>
      <c r="AV1741" t="s">
        <v>66</v>
      </c>
      <c r="AW1741" t="s">
        <v>66</v>
      </c>
    </row>
    <row r="1742" spans="1:49" hidden="1" x14ac:dyDescent="0.25">
      <c r="A1742" s="13" t="s">
        <v>408</v>
      </c>
      <c r="B1742" s="13">
        <v>35048</v>
      </c>
      <c r="C1742" s="13" t="s">
        <v>409</v>
      </c>
      <c r="D1742" s="13" t="s">
        <v>49</v>
      </c>
      <c r="E1742" s="13" t="s">
        <v>111</v>
      </c>
      <c r="F1742" s="15" t="s">
        <v>51</v>
      </c>
      <c r="G1742" s="13">
        <v>32.037363999999997</v>
      </c>
      <c r="H1742" s="13">
        <v>-103.670419</v>
      </c>
      <c r="I1742" s="16" t="s">
        <v>75</v>
      </c>
      <c r="J1742" s="13" t="s">
        <v>53</v>
      </c>
      <c r="K1742" s="13">
        <v>22</v>
      </c>
      <c r="L1742" s="13" t="s">
        <v>1766</v>
      </c>
      <c r="M1742" s="13" t="s">
        <v>1669</v>
      </c>
      <c r="N1742" s="13" t="s">
        <v>56</v>
      </c>
      <c r="O1742" s="13" t="s">
        <v>1442</v>
      </c>
      <c r="P1742" s="13" t="s">
        <v>108</v>
      </c>
      <c r="Q1742" s="13" t="s">
        <v>108</v>
      </c>
      <c r="R1742" s="13" t="s">
        <v>108</v>
      </c>
      <c r="T1742" s="14">
        <v>42644.459872685176</v>
      </c>
      <c r="U1742" s="13">
        <v>1.5</v>
      </c>
      <c r="V1742" s="13" t="s">
        <v>59</v>
      </c>
      <c r="W1742" s="13">
        <v>1.5</v>
      </c>
      <c r="X1742" s="13" t="s">
        <v>59</v>
      </c>
      <c r="Y1742" s="13">
        <v>1.5</v>
      </c>
      <c r="Z1742" s="13" t="s">
        <v>59</v>
      </c>
      <c r="AA1742" s="13">
        <v>1.5</v>
      </c>
      <c r="AB1742" s="13" t="s">
        <v>59</v>
      </c>
      <c r="AC1742" s="13" t="s">
        <v>67</v>
      </c>
      <c r="AD1742" s="13" t="s">
        <v>61</v>
      </c>
      <c r="AE1742" s="13">
        <v>0.32</v>
      </c>
      <c r="AF1742" s="13" t="s">
        <v>62</v>
      </c>
      <c r="AG1742" s="13" t="s">
        <v>69</v>
      </c>
      <c r="AK1742" s="13" t="s">
        <v>63</v>
      </c>
      <c r="AL1742" s="13">
        <v>8760</v>
      </c>
      <c r="AM1742" s="13" t="s">
        <v>100</v>
      </c>
      <c r="AO1742" s="11">
        <v>44068.459872685176</v>
      </c>
      <c r="AP1742" s="11" t="s">
        <v>66</v>
      </c>
      <c r="AQ1742" s="11" t="s">
        <v>49</v>
      </c>
      <c r="AR1742" s="11" t="s">
        <v>66</v>
      </c>
      <c r="AS1742" s="11" t="s">
        <v>1669</v>
      </c>
      <c r="AT1742" s="11" t="s">
        <v>66</v>
      </c>
      <c r="AU1742" s="11" t="s">
        <v>61</v>
      </c>
      <c r="AV1742" t="s">
        <v>66</v>
      </c>
      <c r="AW1742" t="s">
        <v>66</v>
      </c>
    </row>
    <row r="1743" spans="1:49" hidden="1" x14ac:dyDescent="0.25">
      <c r="A1743" s="13" t="s">
        <v>408</v>
      </c>
      <c r="B1743" s="13">
        <v>35048</v>
      </c>
      <c r="C1743" s="13" t="s">
        <v>409</v>
      </c>
      <c r="D1743" s="13" t="s">
        <v>49</v>
      </c>
      <c r="E1743" s="13" t="s">
        <v>111</v>
      </c>
      <c r="F1743" s="15" t="s">
        <v>51</v>
      </c>
      <c r="G1743" s="13">
        <v>32.037363999999997</v>
      </c>
      <c r="H1743" s="13">
        <v>-103.670419</v>
      </c>
      <c r="I1743" s="16" t="s">
        <v>75</v>
      </c>
      <c r="J1743" s="13" t="s">
        <v>53</v>
      </c>
      <c r="K1743" s="13">
        <v>22</v>
      </c>
      <c r="L1743" s="13" t="s">
        <v>1766</v>
      </c>
      <c r="M1743" s="13" t="s">
        <v>1669</v>
      </c>
      <c r="N1743" s="13" t="s">
        <v>56</v>
      </c>
      <c r="O1743" s="13" t="s">
        <v>1442</v>
      </c>
      <c r="P1743" s="13" t="s">
        <v>108</v>
      </c>
      <c r="Q1743" s="13" t="s">
        <v>108</v>
      </c>
      <c r="R1743" s="13" t="s">
        <v>108</v>
      </c>
      <c r="T1743" s="14">
        <v>42644.459872685176</v>
      </c>
      <c r="U1743" s="13">
        <v>1.5</v>
      </c>
      <c r="V1743" s="13" t="s">
        <v>59</v>
      </c>
      <c r="W1743" s="13">
        <v>1.5</v>
      </c>
      <c r="X1743" s="13" t="s">
        <v>59</v>
      </c>
      <c r="Y1743" s="13">
        <v>1.5</v>
      </c>
      <c r="Z1743" s="13" t="s">
        <v>59</v>
      </c>
      <c r="AA1743" s="13">
        <v>1.5</v>
      </c>
      <c r="AB1743" s="13" t="s">
        <v>59</v>
      </c>
      <c r="AC1743" s="13" t="s">
        <v>67</v>
      </c>
      <c r="AD1743" s="13" t="s">
        <v>61</v>
      </c>
      <c r="AE1743" s="13">
        <v>0.15</v>
      </c>
      <c r="AF1743" s="13" t="s">
        <v>68</v>
      </c>
      <c r="AG1743" s="13" t="s">
        <v>69</v>
      </c>
      <c r="AK1743" s="13" t="s">
        <v>63</v>
      </c>
      <c r="AL1743" s="13">
        <v>8760</v>
      </c>
      <c r="AM1743" s="13" t="s">
        <v>100</v>
      </c>
      <c r="AO1743" s="11">
        <v>44068.459872685176</v>
      </c>
      <c r="AP1743" s="11" t="s">
        <v>66</v>
      </c>
      <c r="AQ1743" s="11" t="s">
        <v>49</v>
      </c>
      <c r="AR1743" s="11" t="s">
        <v>66</v>
      </c>
      <c r="AS1743" s="11" t="s">
        <v>1669</v>
      </c>
      <c r="AT1743" s="11" t="s">
        <v>66</v>
      </c>
      <c r="AU1743" s="11" t="s">
        <v>61</v>
      </c>
      <c r="AV1743" t="s">
        <v>66</v>
      </c>
      <c r="AW1743" t="s">
        <v>66</v>
      </c>
    </row>
    <row r="1744" spans="1:49" hidden="1" x14ac:dyDescent="0.25">
      <c r="A1744" s="13" t="s">
        <v>408</v>
      </c>
      <c r="B1744" s="13">
        <v>39267</v>
      </c>
      <c r="C1744" s="13" t="s">
        <v>1768</v>
      </c>
      <c r="D1744" s="13" t="s">
        <v>49</v>
      </c>
      <c r="E1744" s="13" t="s">
        <v>111</v>
      </c>
      <c r="F1744" s="15" t="s">
        <v>51</v>
      </c>
      <c r="G1744" s="13">
        <v>32.033999999999999</v>
      </c>
      <c r="H1744" s="13">
        <v>-103.6461</v>
      </c>
      <c r="I1744" s="16" t="s">
        <v>75</v>
      </c>
      <c r="J1744" s="13" t="s">
        <v>53</v>
      </c>
      <c r="K1744" s="13">
        <v>5</v>
      </c>
      <c r="L1744" s="13" t="s">
        <v>1766</v>
      </c>
      <c r="M1744" s="13" t="s">
        <v>1669</v>
      </c>
      <c r="N1744" s="13" t="s">
        <v>56</v>
      </c>
      <c r="O1744" s="13" t="s">
        <v>1767</v>
      </c>
      <c r="Y1744" s="13">
        <v>0.25</v>
      </c>
      <c r="Z1744" s="13" t="s">
        <v>59</v>
      </c>
      <c r="AA1744" s="13">
        <v>0.25</v>
      </c>
      <c r="AB1744" s="13" t="s">
        <v>59</v>
      </c>
      <c r="AC1744" s="13" t="s">
        <v>67</v>
      </c>
      <c r="AD1744" s="13" t="s">
        <v>61</v>
      </c>
      <c r="AE1744" s="13">
        <v>0.11</v>
      </c>
      <c r="AF1744" s="13" t="s">
        <v>62</v>
      </c>
      <c r="AG1744" s="13" t="s">
        <v>69</v>
      </c>
      <c r="AK1744" s="13" t="s">
        <v>63</v>
      </c>
      <c r="AL1744" s="13">
        <v>8760</v>
      </c>
      <c r="AM1744" s="13" t="s">
        <v>100</v>
      </c>
      <c r="AO1744" s="11">
        <v>44068.459872685176</v>
      </c>
      <c r="AP1744" s="11" t="s">
        <v>66</v>
      </c>
      <c r="AQ1744" s="11" t="s">
        <v>49</v>
      </c>
      <c r="AR1744" s="11" t="s">
        <v>66</v>
      </c>
      <c r="AS1744" s="11" t="s">
        <v>1669</v>
      </c>
      <c r="AT1744" s="11" t="s">
        <v>66</v>
      </c>
      <c r="AU1744" s="11" t="s">
        <v>61</v>
      </c>
      <c r="AV1744" t="s">
        <v>66</v>
      </c>
      <c r="AW1744" t="s">
        <v>66</v>
      </c>
    </row>
    <row r="1745" spans="1:49" hidden="1" x14ac:dyDescent="0.25">
      <c r="A1745" s="13" t="s">
        <v>408</v>
      </c>
      <c r="B1745" s="13">
        <v>39267</v>
      </c>
      <c r="C1745" s="13" t="s">
        <v>1768</v>
      </c>
      <c r="D1745" s="13" t="s">
        <v>49</v>
      </c>
      <c r="E1745" s="13" t="s">
        <v>111</v>
      </c>
      <c r="F1745" s="15" t="s">
        <v>51</v>
      </c>
      <c r="G1745" s="13">
        <v>32.033999999999999</v>
      </c>
      <c r="H1745" s="13">
        <v>-103.6461</v>
      </c>
      <c r="I1745" s="16" t="s">
        <v>75</v>
      </c>
      <c r="J1745" s="13" t="s">
        <v>53</v>
      </c>
      <c r="K1745" s="13">
        <v>5</v>
      </c>
      <c r="L1745" s="13" t="s">
        <v>1766</v>
      </c>
      <c r="M1745" s="13" t="s">
        <v>1669</v>
      </c>
      <c r="N1745" s="13" t="s">
        <v>56</v>
      </c>
      <c r="O1745" s="13" t="s">
        <v>1767</v>
      </c>
      <c r="Y1745" s="13">
        <v>0.25</v>
      </c>
      <c r="Z1745" s="13" t="s">
        <v>59</v>
      </c>
      <c r="AA1745" s="13">
        <v>0.25</v>
      </c>
      <c r="AB1745" s="13" t="s">
        <v>59</v>
      </c>
      <c r="AC1745" s="13" t="s">
        <v>67</v>
      </c>
      <c r="AD1745" s="13" t="s">
        <v>61</v>
      </c>
      <c r="AE1745" s="13">
        <v>2.5000000000000001E-2</v>
      </c>
      <c r="AF1745" s="13" t="s">
        <v>68</v>
      </c>
      <c r="AG1745" s="13" t="s">
        <v>69</v>
      </c>
      <c r="AK1745" s="13" t="s">
        <v>63</v>
      </c>
      <c r="AL1745" s="13">
        <v>8760</v>
      </c>
      <c r="AM1745" s="13" t="s">
        <v>100</v>
      </c>
      <c r="AO1745" s="11">
        <v>44068.459872685176</v>
      </c>
      <c r="AP1745" s="11" t="s">
        <v>66</v>
      </c>
      <c r="AQ1745" s="11" t="s">
        <v>49</v>
      </c>
      <c r="AR1745" s="11" t="s">
        <v>66</v>
      </c>
      <c r="AS1745" s="11" t="s">
        <v>1669</v>
      </c>
      <c r="AT1745" s="11" t="s">
        <v>66</v>
      </c>
      <c r="AU1745" s="11" t="s">
        <v>61</v>
      </c>
      <c r="AV1745" t="s">
        <v>66</v>
      </c>
      <c r="AW1745" t="s">
        <v>66</v>
      </c>
    </row>
    <row r="1746" spans="1:49" hidden="1" x14ac:dyDescent="0.25">
      <c r="A1746" s="13" t="s">
        <v>408</v>
      </c>
      <c r="B1746" s="13">
        <v>39267</v>
      </c>
      <c r="C1746" s="13" t="s">
        <v>1768</v>
      </c>
      <c r="D1746" s="13" t="s">
        <v>49</v>
      </c>
      <c r="E1746" s="13" t="s">
        <v>111</v>
      </c>
      <c r="F1746" s="15" t="s">
        <v>51</v>
      </c>
      <c r="G1746" s="13">
        <v>32.033999999999999</v>
      </c>
      <c r="H1746" s="13">
        <v>-103.6461</v>
      </c>
      <c r="I1746" s="16" t="s">
        <v>75</v>
      </c>
      <c r="J1746" s="13" t="s">
        <v>53</v>
      </c>
      <c r="K1746" s="13">
        <v>6</v>
      </c>
      <c r="L1746" s="13" t="s">
        <v>1763</v>
      </c>
      <c r="M1746" s="13" t="s">
        <v>1669</v>
      </c>
      <c r="N1746" s="13" t="s">
        <v>56</v>
      </c>
      <c r="O1746" s="13" t="s">
        <v>1767</v>
      </c>
      <c r="Y1746" s="13">
        <v>0.25</v>
      </c>
      <c r="Z1746" s="13" t="s">
        <v>59</v>
      </c>
      <c r="AA1746" s="13">
        <v>0.25</v>
      </c>
      <c r="AB1746" s="13" t="s">
        <v>59</v>
      </c>
      <c r="AC1746" s="13" t="s">
        <v>67</v>
      </c>
      <c r="AD1746" s="13" t="s">
        <v>61</v>
      </c>
      <c r="AE1746" s="13">
        <v>2.5000000000000001E-2</v>
      </c>
      <c r="AF1746" s="13" t="s">
        <v>68</v>
      </c>
      <c r="AG1746" s="13" t="s">
        <v>69</v>
      </c>
      <c r="AK1746" s="13" t="s">
        <v>63</v>
      </c>
      <c r="AL1746" s="13">
        <v>8760</v>
      </c>
      <c r="AM1746" s="13" t="s">
        <v>100</v>
      </c>
      <c r="AO1746" s="11">
        <v>44068.459872685176</v>
      </c>
      <c r="AP1746" s="11" t="s">
        <v>66</v>
      </c>
      <c r="AQ1746" s="11" t="s">
        <v>49</v>
      </c>
      <c r="AR1746" s="11" t="s">
        <v>66</v>
      </c>
      <c r="AS1746" s="11" t="s">
        <v>1669</v>
      </c>
      <c r="AT1746" s="11" t="s">
        <v>66</v>
      </c>
      <c r="AU1746" s="11" t="s">
        <v>61</v>
      </c>
      <c r="AV1746" t="s">
        <v>66</v>
      </c>
      <c r="AW1746" t="s">
        <v>66</v>
      </c>
    </row>
    <row r="1747" spans="1:49" hidden="1" x14ac:dyDescent="0.25">
      <c r="A1747" s="13" t="s">
        <v>408</v>
      </c>
      <c r="B1747" s="13">
        <v>39267</v>
      </c>
      <c r="C1747" s="13" t="s">
        <v>1768</v>
      </c>
      <c r="D1747" s="13" t="s">
        <v>49</v>
      </c>
      <c r="E1747" s="13" t="s">
        <v>111</v>
      </c>
      <c r="F1747" s="15" t="s">
        <v>51</v>
      </c>
      <c r="G1747" s="13">
        <v>32.033999999999999</v>
      </c>
      <c r="H1747" s="13">
        <v>-103.6461</v>
      </c>
      <c r="I1747" s="16" t="s">
        <v>75</v>
      </c>
      <c r="J1747" s="13" t="s">
        <v>53</v>
      </c>
      <c r="K1747" s="13">
        <v>6</v>
      </c>
      <c r="L1747" s="13" t="s">
        <v>1763</v>
      </c>
      <c r="M1747" s="13" t="s">
        <v>1669</v>
      </c>
      <c r="N1747" s="13" t="s">
        <v>56</v>
      </c>
      <c r="O1747" s="13" t="s">
        <v>1767</v>
      </c>
      <c r="Y1747" s="13">
        <v>0.25</v>
      </c>
      <c r="Z1747" s="13" t="s">
        <v>59</v>
      </c>
      <c r="AA1747" s="13">
        <v>0.25</v>
      </c>
      <c r="AB1747" s="13" t="s">
        <v>59</v>
      </c>
      <c r="AC1747" s="13" t="s">
        <v>67</v>
      </c>
      <c r="AD1747" s="13" t="s">
        <v>61</v>
      </c>
      <c r="AE1747" s="13">
        <v>0.11</v>
      </c>
      <c r="AF1747" s="13" t="s">
        <v>62</v>
      </c>
      <c r="AG1747" s="13" t="s">
        <v>69</v>
      </c>
      <c r="AK1747" s="13" t="s">
        <v>63</v>
      </c>
      <c r="AL1747" s="13">
        <v>8760</v>
      </c>
      <c r="AM1747" s="13" t="s">
        <v>100</v>
      </c>
      <c r="AO1747" s="11">
        <v>44068.459872685176</v>
      </c>
      <c r="AP1747" s="11" t="s">
        <v>66</v>
      </c>
      <c r="AQ1747" s="11" t="s">
        <v>49</v>
      </c>
      <c r="AR1747" s="11" t="s">
        <v>66</v>
      </c>
      <c r="AS1747" s="11" t="s">
        <v>1669</v>
      </c>
      <c r="AT1747" s="11" t="s">
        <v>66</v>
      </c>
      <c r="AU1747" s="11" t="s">
        <v>61</v>
      </c>
      <c r="AV1747" t="s">
        <v>66</v>
      </c>
      <c r="AW1747" t="s">
        <v>66</v>
      </c>
    </row>
    <row r="1748" spans="1:49" hidden="1" x14ac:dyDescent="0.25">
      <c r="A1748" s="13" t="s">
        <v>1765</v>
      </c>
      <c r="B1748" s="13">
        <v>39320</v>
      </c>
      <c r="C1748" s="13" t="s">
        <v>1764</v>
      </c>
      <c r="D1748" s="13" t="s">
        <v>49</v>
      </c>
      <c r="E1748" s="13" t="s">
        <v>111</v>
      </c>
      <c r="F1748" s="15" t="s">
        <v>84</v>
      </c>
      <c r="G1748" s="13">
        <v>32.046374999999998</v>
      </c>
      <c r="H1748" s="13">
        <v>-103.943774</v>
      </c>
      <c r="I1748" s="16" t="s">
        <v>75</v>
      </c>
      <c r="J1748" s="13" t="s">
        <v>53</v>
      </c>
      <c r="K1748" s="13">
        <v>1</v>
      </c>
      <c r="L1748" s="13" t="s">
        <v>1766</v>
      </c>
      <c r="M1748" s="13" t="s">
        <v>1669</v>
      </c>
      <c r="N1748" s="13" t="s">
        <v>56</v>
      </c>
      <c r="O1748" s="13" t="s">
        <v>1762</v>
      </c>
      <c r="P1748" s="13" t="s">
        <v>108</v>
      </c>
      <c r="Q1748" s="13" t="s">
        <v>108</v>
      </c>
      <c r="R1748" s="13" t="s">
        <v>108</v>
      </c>
      <c r="Y1748" s="13">
        <v>0.25</v>
      </c>
      <c r="Z1748" s="13" t="s">
        <v>59</v>
      </c>
      <c r="AA1748" s="13">
        <v>0.25</v>
      </c>
      <c r="AB1748" s="13" t="s">
        <v>59</v>
      </c>
      <c r="AC1748" s="13" t="s">
        <v>67</v>
      </c>
      <c r="AD1748" s="13" t="s">
        <v>61</v>
      </c>
      <c r="AE1748" s="13">
        <v>0.11</v>
      </c>
      <c r="AF1748" s="13" t="s">
        <v>62</v>
      </c>
      <c r="AG1748" s="13" t="s">
        <v>69</v>
      </c>
      <c r="AK1748" s="13" t="s">
        <v>63</v>
      </c>
      <c r="AL1748" s="13">
        <v>8760</v>
      </c>
      <c r="AM1748" s="13" t="s">
        <v>100</v>
      </c>
      <c r="AO1748" s="11">
        <v>44068.459872685176</v>
      </c>
      <c r="AP1748" s="11" t="s">
        <v>66</v>
      </c>
      <c r="AQ1748" s="11" t="s">
        <v>49</v>
      </c>
      <c r="AR1748" s="11" t="s">
        <v>66</v>
      </c>
      <c r="AS1748" s="11" t="s">
        <v>1669</v>
      </c>
      <c r="AT1748" s="11" t="s">
        <v>66</v>
      </c>
      <c r="AU1748" s="11" t="s">
        <v>61</v>
      </c>
      <c r="AV1748" t="s">
        <v>66</v>
      </c>
      <c r="AW1748" t="s">
        <v>66</v>
      </c>
    </row>
    <row r="1749" spans="1:49" hidden="1" x14ac:dyDescent="0.25">
      <c r="A1749" s="13" t="s">
        <v>1765</v>
      </c>
      <c r="B1749" s="13">
        <v>39320</v>
      </c>
      <c r="C1749" s="13" t="s">
        <v>1764</v>
      </c>
      <c r="D1749" s="13" t="s">
        <v>49</v>
      </c>
      <c r="E1749" s="13" t="s">
        <v>111</v>
      </c>
      <c r="F1749" s="15" t="s">
        <v>84</v>
      </c>
      <c r="G1749" s="13">
        <v>32.046374999999998</v>
      </c>
      <c r="H1749" s="13">
        <v>-103.943774</v>
      </c>
      <c r="I1749" s="16" t="s">
        <v>75</v>
      </c>
      <c r="J1749" s="13" t="s">
        <v>53</v>
      </c>
      <c r="K1749" s="13">
        <v>1</v>
      </c>
      <c r="L1749" s="13" t="s">
        <v>1766</v>
      </c>
      <c r="M1749" s="13" t="s">
        <v>1669</v>
      </c>
      <c r="N1749" s="13" t="s">
        <v>56</v>
      </c>
      <c r="O1749" s="13" t="s">
        <v>1762</v>
      </c>
      <c r="P1749" s="13" t="s">
        <v>108</v>
      </c>
      <c r="Q1749" s="13" t="s">
        <v>108</v>
      </c>
      <c r="R1749" s="13" t="s">
        <v>108</v>
      </c>
      <c r="Y1749" s="13">
        <v>0.25</v>
      </c>
      <c r="Z1749" s="13" t="s">
        <v>59</v>
      </c>
      <c r="AA1749" s="13">
        <v>0.25</v>
      </c>
      <c r="AB1749" s="13" t="s">
        <v>59</v>
      </c>
      <c r="AC1749" s="13" t="s">
        <v>67</v>
      </c>
      <c r="AD1749" s="13" t="s">
        <v>61</v>
      </c>
      <c r="AE1749" s="13">
        <v>2.5000000000000001E-2</v>
      </c>
      <c r="AF1749" s="13" t="s">
        <v>68</v>
      </c>
      <c r="AG1749" s="13" t="s">
        <v>69</v>
      </c>
      <c r="AK1749" s="13" t="s">
        <v>63</v>
      </c>
      <c r="AL1749" s="13">
        <v>8760</v>
      </c>
      <c r="AM1749" s="13" t="s">
        <v>100</v>
      </c>
      <c r="AO1749" s="11">
        <v>44068.459872685176</v>
      </c>
      <c r="AP1749" s="11" t="s">
        <v>66</v>
      </c>
      <c r="AQ1749" s="11" t="s">
        <v>49</v>
      </c>
      <c r="AR1749" s="11" t="s">
        <v>66</v>
      </c>
      <c r="AS1749" s="11" t="s">
        <v>1669</v>
      </c>
      <c r="AT1749" s="11" t="s">
        <v>66</v>
      </c>
      <c r="AU1749" s="11" t="s">
        <v>61</v>
      </c>
      <c r="AV1749" t="s">
        <v>66</v>
      </c>
      <c r="AW1749" t="s">
        <v>66</v>
      </c>
    </row>
    <row r="1750" spans="1:49" hidden="1" x14ac:dyDescent="0.25">
      <c r="A1750" s="13" t="s">
        <v>1765</v>
      </c>
      <c r="B1750" s="13">
        <v>39320</v>
      </c>
      <c r="C1750" s="13" t="s">
        <v>1764</v>
      </c>
      <c r="D1750" s="13" t="s">
        <v>49</v>
      </c>
      <c r="E1750" s="13" t="s">
        <v>111</v>
      </c>
      <c r="F1750" s="15" t="s">
        <v>84</v>
      </c>
      <c r="G1750" s="13">
        <v>32.046374999999998</v>
      </c>
      <c r="H1750" s="13">
        <v>-103.943774</v>
      </c>
      <c r="I1750" s="16" t="s">
        <v>75</v>
      </c>
      <c r="J1750" s="13" t="s">
        <v>53</v>
      </c>
      <c r="K1750" s="13">
        <v>2</v>
      </c>
      <c r="L1750" s="13" t="s">
        <v>1763</v>
      </c>
      <c r="M1750" s="13" t="s">
        <v>1669</v>
      </c>
      <c r="N1750" s="13" t="s">
        <v>56</v>
      </c>
      <c r="O1750" s="13" t="s">
        <v>1762</v>
      </c>
      <c r="P1750" s="13" t="s">
        <v>108</v>
      </c>
      <c r="Q1750" s="13" t="s">
        <v>108</v>
      </c>
      <c r="R1750" s="13" t="s">
        <v>108</v>
      </c>
      <c r="Y1750" s="13">
        <v>0.25</v>
      </c>
      <c r="Z1750" s="13" t="s">
        <v>59</v>
      </c>
      <c r="AA1750" s="13">
        <v>0.25</v>
      </c>
      <c r="AB1750" s="13" t="s">
        <v>59</v>
      </c>
      <c r="AC1750" s="13" t="s">
        <v>67</v>
      </c>
      <c r="AD1750" s="13" t="s">
        <v>61</v>
      </c>
      <c r="AE1750" s="13">
        <v>2.5000000000000001E-2</v>
      </c>
      <c r="AF1750" s="13" t="s">
        <v>68</v>
      </c>
      <c r="AG1750" s="13" t="s">
        <v>69</v>
      </c>
      <c r="AK1750" s="13" t="s">
        <v>63</v>
      </c>
      <c r="AL1750" s="13">
        <v>8760</v>
      </c>
      <c r="AM1750" s="13" t="s">
        <v>100</v>
      </c>
      <c r="AO1750" s="11">
        <v>44068.459872685176</v>
      </c>
      <c r="AP1750" s="11" t="s">
        <v>66</v>
      </c>
      <c r="AQ1750" s="11" t="s">
        <v>49</v>
      </c>
      <c r="AR1750" s="11" t="s">
        <v>66</v>
      </c>
      <c r="AS1750" s="11" t="s">
        <v>1669</v>
      </c>
      <c r="AT1750" s="11" t="s">
        <v>66</v>
      </c>
      <c r="AU1750" s="11" t="s">
        <v>61</v>
      </c>
      <c r="AV1750" t="s">
        <v>66</v>
      </c>
      <c r="AW1750" t="s">
        <v>66</v>
      </c>
    </row>
    <row r="1751" spans="1:49" hidden="1" x14ac:dyDescent="0.25">
      <c r="A1751" s="13" t="s">
        <v>1765</v>
      </c>
      <c r="B1751" s="13">
        <v>39320</v>
      </c>
      <c r="C1751" s="13" t="s">
        <v>1764</v>
      </c>
      <c r="D1751" s="13" t="s">
        <v>49</v>
      </c>
      <c r="E1751" s="13" t="s">
        <v>111</v>
      </c>
      <c r="F1751" s="15" t="s">
        <v>84</v>
      </c>
      <c r="G1751" s="13">
        <v>32.046374999999998</v>
      </c>
      <c r="H1751" s="13">
        <v>-103.943774</v>
      </c>
      <c r="I1751" s="16" t="s">
        <v>75</v>
      </c>
      <c r="J1751" s="13" t="s">
        <v>53</v>
      </c>
      <c r="K1751" s="13">
        <v>2</v>
      </c>
      <c r="L1751" s="13" t="s">
        <v>1763</v>
      </c>
      <c r="M1751" s="13" t="s">
        <v>1669</v>
      </c>
      <c r="N1751" s="13" t="s">
        <v>56</v>
      </c>
      <c r="O1751" s="13" t="s">
        <v>1762</v>
      </c>
      <c r="P1751" s="13" t="s">
        <v>108</v>
      </c>
      <c r="Q1751" s="13" t="s">
        <v>108</v>
      </c>
      <c r="R1751" s="13" t="s">
        <v>108</v>
      </c>
      <c r="Y1751" s="13">
        <v>0.25</v>
      </c>
      <c r="Z1751" s="13" t="s">
        <v>59</v>
      </c>
      <c r="AA1751" s="13">
        <v>0.25</v>
      </c>
      <c r="AB1751" s="13" t="s">
        <v>59</v>
      </c>
      <c r="AC1751" s="13" t="s">
        <v>67</v>
      </c>
      <c r="AD1751" s="13" t="s">
        <v>61</v>
      </c>
      <c r="AE1751" s="13">
        <v>0.11</v>
      </c>
      <c r="AF1751" s="13" t="s">
        <v>62</v>
      </c>
      <c r="AG1751" s="13" t="s">
        <v>69</v>
      </c>
      <c r="AK1751" s="13" t="s">
        <v>63</v>
      </c>
      <c r="AL1751" s="13">
        <v>8760</v>
      </c>
      <c r="AM1751" s="13" t="s">
        <v>100</v>
      </c>
      <c r="AO1751" s="11">
        <v>44068.459872685176</v>
      </c>
      <c r="AP1751" s="11" t="s">
        <v>66</v>
      </c>
      <c r="AQ1751" s="11" t="s">
        <v>49</v>
      </c>
      <c r="AR1751" s="11" t="s">
        <v>66</v>
      </c>
      <c r="AS1751" s="11" t="s">
        <v>1669</v>
      </c>
      <c r="AT1751" s="11" t="s">
        <v>66</v>
      </c>
      <c r="AU1751" s="11" t="s">
        <v>61</v>
      </c>
      <c r="AV1751" t="s">
        <v>66</v>
      </c>
      <c r="AW1751" t="s">
        <v>66</v>
      </c>
    </row>
    <row r="1752" spans="1:49" hidden="1" x14ac:dyDescent="0.25">
      <c r="A1752" s="13" t="s">
        <v>1758</v>
      </c>
      <c r="B1752" s="13">
        <v>36954</v>
      </c>
      <c r="C1752" s="13" t="s">
        <v>1760</v>
      </c>
      <c r="D1752" s="13" t="s">
        <v>49</v>
      </c>
      <c r="E1752" s="13" t="s">
        <v>111</v>
      </c>
      <c r="F1752" s="15" t="s">
        <v>84</v>
      </c>
      <c r="G1752" s="13">
        <v>32.15</v>
      </c>
      <c r="H1752" s="13">
        <v>-103.995222</v>
      </c>
      <c r="I1752" s="16" t="s">
        <v>75</v>
      </c>
      <c r="J1752" s="13" t="s">
        <v>53</v>
      </c>
      <c r="K1752" s="13">
        <v>6</v>
      </c>
      <c r="L1752" s="13" t="s">
        <v>350</v>
      </c>
      <c r="M1752" s="13" t="s">
        <v>1669</v>
      </c>
      <c r="N1752" s="13" t="s">
        <v>56</v>
      </c>
      <c r="O1752" s="13" t="s">
        <v>1761</v>
      </c>
      <c r="P1752" s="13" t="s">
        <v>108</v>
      </c>
      <c r="Q1752" s="13" t="s">
        <v>108</v>
      </c>
      <c r="R1752" s="13" t="s">
        <v>108</v>
      </c>
      <c r="Y1752" s="13">
        <v>0.75</v>
      </c>
      <c r="Z1752" s="13" t="s">
        <v>59</v>
      </c>
      <c r="AA1752" s="13">
        <v>0.75</v>
      </c>
      <c r="AB1752" s="13" t="s">
        <v>59</v>
      </c>
      <c r="AC1752" s="13" t="s">
        <v>67</v>
      </c>
      <c r="AD1752" s="13" t="s">
        <v>61</v>
      </c>
      <c r="AE1752" s="13">
        <v>0.32</v>
      </c>
      <c r="AF1752" s="13" t="s">
        <v>62</v>
      </c>
      <c r="AG1752" s="13" t="s">
        <v>69</v>
      </c>
      <c r="AL1752" s="13">
        <v>8760</v>
      </c>
      <c r="AM1752" s="13" t="s">
        <v>100</v>
      </c>
      <c r="AO1752" s="11">
        <v>44068.459872685176</v>
      </c>
      <c r="AP1752" s="11" t="s">
        <v>66</v>
      </c>
      <c r="AQ1752" s="11" t="s">
        <v>49</v>
      </c>
      <c r="AR1752" s="11" t="s">
        <v>66</v>
      </c>
      <c r="AS1752" s="11" t="s">
        <v>1669</v>
      </c>
      <c r="AT1752" s="11" t="s">
        <v>66</v>
      </c>
      <c r="AU1752" s="11" t="s">
        <v>61</v>
      </c>
      <c r="AV1752" t="s">
        <v>66</v>
      </c>
      <c r="AW1752" t="s">
        <v>66</v>
      </c>
    </row>
    <row r="1753" spans="1:49" hidden="1" x14ac:dyDescent="0.25">
      <c r="A1753" s="13" t="s">
        <v>1758</v>
      </c>
      <c r="B1753" s="13">
        <v>36954</v>
      </c>
      <c r="C1753" s="13" t="s">
        <v>1760</v>
      </c>
      <c r="D1753" s="13" t="s">
        <v>49</v>
      </c>
      <c r="E1753" s="13" t="s">
        <v>111</v>
      </c>
      <c r="F1753" s="15" t="s">
        <v>84</v>
      </c>
      <c r="G1753" s="13">
        <v>32.15</v>
      </c>
      <c r="H1753" s="13">
        <v>-103.995222</v>
      </c>
      <c r="I1753" s="16" t="s">
        <v>75</v>
      </c>
      <c r="J1753" s="13" t="s">
        <v>53</v>
      </c>
      <c r="K1753" s="13">
        <v>6</v>
      </c>
      <c r="L1753" s="13" t="s">
        <v>350</v>
      </c>
      <c r="M1753" s="13" t="s">
        <v>1669</v>
      </c>
      <c r="N1753" s="13" t="s">
        <v>56</v>
      </c>
      <c r="O1753" s="13" t="s">
        <v>1761</v>
      </c>
      <c r="P1753" s="13" t="s">
        <v>108</v>
      </c>
      <c r="Q1753" s="13" t="s">
        <v>108</v>
      </c>
      <c r="R1753" s="13" t="s">
        <v>108</v>
      </c>
      <c r="Y1753" s="13">
        <v>0.75</v>
      </c>
      <c r="Z1753" s="13" t="s">
        <v>59</v>
      </c>
      <c r="AA1753" s="13">
        <v>0.75</v>
      </c>
      <c r="AB1753" s="13" t="s">
        <v>59</v>
      </c>
      <c r="AC1753" s="13" t="s">
        <v>67</v>
      </c>
      <c r="AD1753" s="13" t="s">
        <v>61</v>
      </c>
      <c r="AE1753" s="13">
        <v>7.0000000000000007E-2</v>
      </c>
      <c r="AF1753" s="13" t="s">
        <v>68</v>
      </c>
      <c r="AG1753" s="13" t="s">
        <v>69</v>
      </c>
      <c r="AL1753" s="13">
        <v>8760</v>
      </c>
      <c r="AM1753" s="13" t="s">
        <v>100</v>
      </c>
      <c r="AO1753" s="11">
        <v>44068.459872685176</v>
      </c>
      <c r="AP1753" s="11" t="s">
        <v>66</v>
      </c>
      <c r="AQ1753" s="11" t="s">
        <v>49</v>
      </c>
      <c r="AR1753" s="11" t="s">
        <v>66</v>
      </c>
      <c r="AS1753" s="11" t="s">
        <v>1669</v>
      </c>
      <c r="AT1753" s="11" t="s">
        <v>66</v>
      </c>
      <c r="AU1753" s="11" t="s">
        <v>61</v>
      </c>
      <c r="AV1753" t="s">
        <v>66</v>
      </c>
      <c r="AW1753" t="s">
        <v>66</v>
      </c>
    </row>
    <row r="1754" spans="1:49" hidden="1" x14ac:dyDescent="0.25">
      <c r="A1754" s="13" t="s">
        <v>1758</v>
      </c>
      <c r="B1754" s="13">
        <v>36954</v>
      </c>
      <c r="C1754" s="13" t="s">
        <v>1760</v>
      </c>
      <c r="D1754" s="13" t="s">
        <v>49</v>
      </c>
      <c r="E1754" s="13" t="s">
        <v>111</v>
      </c>
      <c r="F1754" s="15" t="s">
        <v>84</v>
      </c>
      <c r="G1754" s="13">
        <v>32.15</v>
      </c>
      <c r="H1754" s="13">
        <v>-103.995222</v>
      </c>
      <c r="I1754" s="16" t="s">
        <v>75</v>
      </c>
      <c r="J1754" s="13" t="s">
        <v>53</v>
      </c>
      <c r="K1754" s="13">
        <v>15</v>
      </c>
      <c r="L1754" s="13" t="s">
        <v>354</v>
      </c>
      <c r="M1754" s="13" t="s">
        <v>1669</v>
      </c>
      <c r="N1754" s="13" t="s">
        <v>56</v>
      </c>
      <c r="O1754" s="13" t="s">
        <v>1759</v>
      </c>
      <c r="P1754" s="13" t="s">
        <v>108</v>
      </c>
      <c r="Q1754" s="13" t="s">
        <v>108</v>
      </c>
      <c r="R1754" s="13" t="s">
        <v>108</v>
      </c>
      <c r="Y1754" s="13">
        <v>0.38</v>
      </c>
      <c r="Z1754" s="13" t="s">
        <v>59</v>
      </c>
      <c r="AA1754" s="13">
        <v>0.38</v>
      </c>
      <c r="AB1754" s="13" t="s">
        <v>59</v>
      </c>
      <c r="AC1754" s="13" t="s">
        <v>67</v>
      </c>
      <c r="AD1754" s="13" t="s">
        <v>61</v>
      </c>
      <c r="AE1754" s="13">
        <v>0.04</v>
      </c>
      <c r="AF1754" s="13" t="s">
        <v>68</v>
      </c>
      <c r="AG1754" s="13" t="s">
        <v>69</v>
      </c>
      <c r="AL1754" s="13">
        <v>8760</v>
      </c>
      <c r="AM1754" s="13" t="s">
        <v>100</v>
      </c>
      <c r="AO1754" s="11">
        <v>44068.459872685176</v>
      </c>
      <c r="AP1754" s="11" t="s">
        <v>66</v>
      </c>
      <c r="AQ1754" s="11" t="s">
        <v>49</v>
      </c>
      <c r="AR1754" s="11" t="s">
        <v>66</v>
      </c>
      <c r="AS1754" s="11" t="s">
        <v>1669</v>
      </c>
      <c r="AT1754" s="11" t="s">
        <v>66</v>
      </c>
      <c r="AU1754" s="11" t="s">
        <v>61</v>
      </c>
      <c r="AV1754" t="s">
        <v>66</v>
      </c>
      <c r="AW1754" t="s">
        <v>66</v>
      </c>
    </row>
    <row r="1755" spans="1:49" hidden="1" x14ac:dyDescent="0.25">
      <c r="A1755" s="13" t="s">
        <v>1758</v>
      </c>
      <c r="B1755" s="13">
        <v>36954</v>
      </c>
      <c r="C1755" s="13" t="s">
        <v>1760</v>
      </c>
      <c r="D1755" s="13" t="s">
        <v>49</v>
      </c>
      <c r="E1755" s="13" t="s">
        <v>111</v>
      </c>
      <c r="F1755" s="15" t="s">
        <v>84</v>
      </c>
      <c r="G1755" s="13">
        <v>32.15</v>
      </c>
      <c r="H1755" s="13">
        <v>-103.995222</v>
      </c>
      <c r="I1755" s="16" t="s">
        <v>75</v>
      </c>
      <c r="J1755" s="13" t="s">
        <v>53</v>
      </c>
      <c r="K1755" s="13">
        <v>15</v>
      </c>
      <c r="L1755" s="13" t="s">
        <v>354</v>
      </c>
      <c r="M1755" s="13" t="s">
        <v>1669</v>
      </c>
      <c r="N1755" s="13" t="s">
        <v>56</v>
      </c>
      <c r="O1755" s="13" t="s">
        <v>1759</v>
      </c>
      <c r="P1755" s="13" t="s">
        <v>108</v>
      </c>
      <c r="Q1755" s="13" t="s">
        <v>108</v>
      </c>
      <c r="R1755" s="13" t="s">
        <v>108</v>
      </c>
      <c r="Y1755" s="13">
        <v>0.38</v>
      </c>
      <c r="Z1755" s="13" t="s">
        <v>59</v>
      </c>
      <c r="AA1755" s="13">
        <v>0.38</v>
      </c>
      <c r="AB1755" s="13" t="s">
        <v>59</v>
      </c>
      <c r="AC1755" s="13" t="s">
        <v>67</v>
      </c>
      <c r="AD1755" s="13" t="s">
        <v>61</v>
      </c>
      <c r="AE1755" s="13">
        <v>0.16</v>
      </c>
      <c r="AF1755" s="13" t="s">
        <v>62</v>
      </c>
      <c r="AG1755" s="13" t="s">
        <v>69</v>
      </c>
      <c r="AL1755" s="13">
        <v>8760</v>
      </c>
      <c r="AM1755" s="13" t="s">
        <v>100</v>
      </c>
      <c r="AO1755" s="11">
        <v>44068.459872685176</v>
      </c>
      <c r="AP1755" s="11" t="s">
        <v>66</v>
      </c>
      <c r="AQ1755" s="11" t="s">
        <v>49</v>
      </c>
      <c r="AR1755" s="11" t="s">
        <v>66</v>
      </c>
      <c r="AS1755" s="11" t="s">
        <v>1669</v>
      </c>
      <c r="AT1755" s="11" t="s">
        <v>66</v>
      </c>
      <c r="AU1755" s="11" t="s">
        <v>61</v>
      </c>
      <c r="AV1755" t="s">
        <v>66</v>
      </c>
      <c r="AW1755" t="s">
        <v>66</v>
      </c>
    </row>
    <row r="1756" spans="1:49" hidden="1" x14ac:dyDescent="0.25">
      <c r="A1756" s="13" t="s">
        <v>1758</v>
      </c>
      <c r="B1756" s="13">
        <v>38617</v>
      </c>
      <c r="C1756" s="13" t="s">
        <v>1757</v>
      </c>
      <c r="D1756" s="13" t="s">
        <v>49</v>
      </c>
      <c r="E1756" s="13" t="s">
        <v>111</v>
      </c>
      <c r="F1756" s="15" t="s">
        <v>51</v>
      </c>
      <c r="G1756" s="13">
        <v>32.2059</v>
      </c>
      <c r="H1756" s="13">
        <v>-103.717778</v>
      </c>
      <c r="I1756" s="16" t="s">
        <v>75</v>
      </c>
      <c r="J1756" s="13" t="s">
        <v>53</v>
      </c>
      <c r="K1756" s="13">
        <v>12</v>
      </c>
      <c r="L1756" s="13" t="s">
        <v>350</v>
      </c>
      <c r="M1756" s="13" t="s">
        <v>1669</v>
      </c>
      <c r="N1756" s="13" t="s">
        <v>56</v>
      </c>
      <c r="O1756" s="13" t="s">
        <v>1756</v>
      </c>
      <c r="P1756" s="13" t="s">
        <v>58</v>
      </c>
      <c r="R1756" s="13" t="s">
        <v>58</v>
      </c>
      <c r="Y1756" s="13">
        <v>1.5</v>
      </c>
      <c r="Z1756" s="13" t="s">
        <v>59</v>
      </c>
      <c r="AA1756" s="13">
        <v>1.5</v>
      </c>
      <c r="AB1756" s="13" t="s">
        <v>59</v>
      </c>
      <c r="AC1756" s="13" t="s">
        <v>67</v>
      </c>
      <c r="AD1756" s="13" t="s">
        <v>61</v>
      </c>
      <c r="AE1756" s="13">
        <v>0.6</v>
      </c>
      <c r="AF1756" s="13" t="s">
        <v>62</v>
      </c>
      <c r="AK1756" s="13" t="s">
        <v>63</v>
      </c>
      <c r="AL1756" s="13">
        <v>8760</v>
      </c>
      <c r="AM1756" s="13" t="s">
        <v>100</v>
      </c>
      <c r="AO1756" s="11">
        <v>44068.459872685176</v>
      </c>
      <c r="AP1756" s="11" t="s">
        <v>66</v>
      </c>
      <c r="AQ1756" s="11" t="s">
        <v>49</v>
      </c>
      <c r="AR1756" s="11" t="s">
        <v>66</v>
      </c>
      <c r="AS1756" s="11" t="s">
        <v>1669</v>
      </c>
      <c r="AT1756" s="11" t="s">
        <v>66</v>
      </c>
      <c r="AU1756" s="11" t="s">
        <v>61</v>
      </c>
      <c r="AV1756" t="s">
        <v>66</v>
      </c>
      <c r="AW1756" t="s">
        <v>66</v>
      </c>
    </row>
    <row r="1757" spans="1:49" hidden="1" x14ac:dyDescent="0.25">
      <c r="A1757" s="13" t="s">
        <v>1758</v>
      </c>
      <c r="B1757" s="13">
        <v>38617</v>
      </c>
      <c r="C1757" s="13" t="s">
        <v>1757</v>
      </c>
      <c r="D1757" s="13" t="s">
        <v>49</v>
      </c>
      <c r="E1757" s="13" t="s">
        <v>111</v>
      </c>
      <c r="F1757" s="15" t="s">
        <v>51</v>
      </c>
      <c r="G1757" s="13">
        <v>32.2059</v>
      </c>
      <c r="H1757" s="13">
        <v>-103.717778</v>
      </c>
      <c r="I1757" s="16" t="s">
        <v>75</v>
      </c>
      <c r="J1757" s="13" t="s">
        <v>53</v>
      </c>
      <c r="K1757" s="13">
        <v>12</v>
      </c>
      <c r="L1757" s="13" t="s">
        <v>350</v>
      </c>
      <c r="M1757" s="13" t="s">
        <v>1669</v>
      </c>
      <c r="N1757" s="13" t="s">
        <v>56</v>
      </c>
      <c r="O1757" s="13" t="s">
        <v>1756</v>
      </c>
      <c r="P1757" s="13" t="s">
        <v>58</v>
      </c>
      <c r="R1757" s="13" t="s">
        <v>58</v>
      </c>
      <c r="Y1757" s="13">
        <v>1.5</v>
      </c>
      <c r="Z1757" s="13" t="s">
        <v>59</v>
      </c>
      <c r="AA1757" s="13">
        <v>1.5</v>
      </c>
      <c r="AB1757" s="13" t="s">
        <v>59</v>
      </c>
      <c r="AC1757" s="13" t="s">
        <v>67</v>
      </c>
      <c r="AD1757" s="13" t="s">
        <v>61</v>
      </c>
      <c r="AE1757" s="13">
        <v>0.2</v>
      </c>
      <c r="AF1757" s="13" t="s">
        <v>68</v>
      </c>
      <c r="AK1757" s="13" t="s">
        <v>63</v>
      </c>
      <c r="AL1757" s="13">
        <v>8760</v>
      </c>
      <c r="AM1757" s="13" t="s">
        <v>100</v>
      </c>
      <c r="AO1757" s="11">
        <v>44068.459872685176</v>
      </c>
      <c r="AP1757" s="11" t="s">
        <v>66</v>
      </c>
      <c r="AQ1757" s="11" t="s">
        <v>49</v>
      </c>
      <c r="AR1757" s="11" t="s">
        <v>66</v>
      </c>
      <c r="AS1757" s="11" t="s">
        <v>1669</v>
      </c>
      <c r="AT1757" s="11" t="s">
        <v>66</v>
      </c>
      <c r="AU1757" s="11" t="s">
        <v>61</v>
      </c>
      <c r="AV1757" t="s">
        <v>66</v>
      </c>
      <c r="AW1757" t="s">
        <v>66</v>
      </c>
    </row>
    <row r="1758" spans="1:49" hidden="1" x14ac:dyDescent="0.25">
      <c r="A1758" s="13" t="s">
        <v>413</v>
      </c>
      <c r="B1758" s="13">
        <v>809</v>
      </c>
      <c r="C1758" s="13" t="s">
        <v>1755</v>
      </c>
      <c r="D1758" s="13" t="s">
        <v>49</v>
      </c>
      <c r="E1758" s="13" t="s">
        <v>50</v>
      </c>
      <c r="F1758" s="15" t="s">
        <v>51</v>
      </c>
      <c r="G1758" s="13">
        <v>32.359555999999998</v>
      </c>
      <c r="H1758" s="13">
        <v>-103.495389</v>
      </c>
      <c r="I1758" s="16" t="s">
        <v>88</v>
      </c>
      <c r="J1758" s="13" t="s">
        <v>53</v>
      </c>
      <c r="K1758" s="13">
        <v>3</v>
      </c>
      <c r="L1758" s="13">
        <v>3</v>
      </c>
      <c r="M1758" s="13" t="s">
        <v>1669</v>
      </c>
      <c r="N1758" s="13" t="s">
        <v>56</v>
      </c>
      <c r="O1758" s="13" t="s">
        <v>1754</v>
      </c>
      <c r="S1758" s="14">
        <v>36980.459872685176</v>
      </c>
      <c r="T1758" s="14">
        <v>36980.459872685176</v>
      </c>
      <c r="U1758" s="13">
        <v>0.25</v>
      </c>
      <c r="V1758" s="13" t="s">
        <v>59</v>
      </c>
      <c r="W1758" s="13">
        <v>0.25</v>
      </c>
      <c r="X1758" s="13" t="s">
        <v>59</v>
      </c>
      <c r="AA1758" s="13">
        <v>0.25</v>
      </c>
      <c r="AB1758" s="13" t="s">
        <v>59</v>
      </c>
      <c r="AC1758" s="13" t="s">
        <v>67</v>
      </c>
      <c r="AD1758" s="13" t="s">
        <v>61</v>
      </c>
      <c r="AE1758" s="13">
        <v>0.02</v>
      </c>
      <c r="AF1758" s="13" t="s">
        <v>68</v>
      </c>
      <c r="AG1758" s="13" t="s">
        <v>69</v>
      </c>
      <c r="AK1758" s="13" t="s">
        <v>63</v>
      </c>
      <c r="AL1758" s="13">
        <v>8760</v>
      </c>
      <c r="AM1758" s="13" t="s">
        <v>100</v>
      </c>
      <c r="AO1758" s="11">
        <v>44068.459872685176</v>
      </c>
      <c r="AP1758" s="11" t="s">
        <v>66</v>
      </c>
      <c r="AQ1758" s="11" t="s">
        <v>49</v>
      </c>
      <c r="AR1758" s="11" t="s">
        <v>66</v>
      </c>
      <c r="AS1758" s="11" t="s">
        <v>1669</v>
      </c>
      <c r="AT1758" s="11" t="s">
        <v>66</v>
      </c>
      <c r="AU1758" s="11" t="s">
        <v>61</v>
      </c>
      <c r="AV1758" t="s">
        <v>66</v>
      </c>
      <c r="AW1758" t="s">
        <v>66</v>
      </c>
    </row>
    <row r="1759" spans="1:49" hidden="1" x14ac:dyDescent="0.25">
      <c r="A1759" s="13" t="s">
        <v>413</v>
      </c>
      <c r="B1759" s="13">
        <v>809</v>
      </c>
      <c r="C1759" s="13" t="s">
        <v>1755</v>
      </c>
      <c r="D1759" s="13" t="s">
        <v>49</v>
      </c>
      <c r="E1759" s="13" t="s">
        <v>50</v>
      </c>
      <c r="F1759" s="15" t="s">
        <v>51</v>
      </c>
      <c r="G1759" s="13">
        <v>32.359555999999998</v>
      </c>
      <c r="H1759" s="13">
        <v>-103.495389</v>
      </c>
      <c r="I1759" s="16" t="s">
        <v>88</v>
      </c>
      <c r="J1759" s="13" t="s">
        <v>53</v>
      </c>
      <c r="K1759" s="13">
        <v>3</v>
      </c>
      <c r="L1759" s="13">
        <v>3</v>
      </c>
      <c r="M1759" s="13" t="s">
        <v>1669</v>
      </c>
      <c r="N1759" s="13" t="s">
        <v>56</v>
      </c>
      <c r="O1759" s="13" t="s">
        <v>1754</v>
      </c>
      <c r="S1759" s="14">
        <v>36980.459872685176</v>
      </c>
      <c r="T1759" s="14">
        <v>36980.459872685176</v>
      </c>
      <c r="U1759" s="13">
        <v>0.25</v>
      </c>
      <c r="V1759" s="13" t="s">
        <v>59</v>
      </c>
      <c r="W1759" s="13">
        <v>0.25</v>
      </c>
      <c r="X1759" s="13" t="s">
        <v>59</v>
      </c>
      <c r="AA1759" s="13">
        <v>0.25</v>
      </c>
      <c r="AB1759" s="13" t="s">
        <v>59</v>
      </c>
      <c r="AC1759" s="13" t="s">
        <v>67</v>
      </c>
      <c r="AD1759" s="13" t="s">
        <v>61</v>
      </c>
      <c r="AE1759" s="13">
        <v>0.1</v>
      </c>
      <c r="AF1759" s="13" t="s">
        <v>62</v>
      </c>
      <c r="AG1759" s="13" t="s">
        <v>69</v>
      </c>
      <c r="AK1759" s="13" t="s">
        <v>63</v>
      </c>
      <c r="AL1759" s="13">
        <v>8760</v>
      </c>
      <c r="AM1759" s="13" t="s">
        <v>100</v>
      </c>
      <c r="AO1759" s="11">
        <v>44068.459872685176</v>
      </c>
      <c r="AP1759" s="11" t="s">
        <v>66</v>
      </c>
      <c r="AQ1759" s="11" t="s">
        <v>49</v>
      </c>
      <c r="AR1759" s="11" t="s">
        <v>66</v>
      </c>
      <c r="AS1759" s="11" t="s">
        <v>1669</v>
      </c>
      <c r="AT1759" s="11" t="s">
        <v>66</v>
      </c>
      <c r="AU1759" s="11" t="s">
        <v>61</v>
      </c>
      <c r="AV1759" t="s">
        <v>66</v>
      </c>
      <c r="AW1759" t="s">
        <v>66</v>
      </c>
    </row>
    <row r="1760" spans="1:49" hidden="1" x14ac:dyDescent="0.25">
      <c r="A1760" s="13" t="s">
        <v>413</v>
      </c>
      <c r="B1760" s="13">
        <v>810</v>
      </c>
      <c r="C1760" s="13" t="s">
        <v>414</v>
      </c>
      <c r="D1760" s="13" t="s">
        <v>49</v>
      </c>
      <c r="E1760" s="13" t="s">
        <v>50</v>
      </c>
      <c r="F1760" s="15" t="s">
        <v>51</v>
      </c>
      <c r="G1760" s="13">
        <v>32.371667000000002</v>
      </c>
      <c r="H1760" s="13">
        <v>-103.494889</v>
      </c>
      <c r="I1760" s="16" t="s">
        <v>88</v>
      </c>
      <c r="J1760" s="13" t="s">
        <v>53</v>
      </c>
      <c r="K1760" s="13">
        <v>3</v>
      </c>
      <c r="L1760" s="13">
        <v>1</v>
      </c>
      <c r="M1760" s="13" t="s">
        <v>1669</v>
      </c>
      <c r="N1760" s="13" t="s">
        <v>56</v>
      </c>
      <c r="O1760" s="13" t="s">
        <v>1753</v>
      </c>
      <c r="P1760" s="13" t="s">
        <v>1442</v>
      </c>
      <c r="S1760" s="14">
        <v>36985.459872685176</v>
      </c>
      <c r="T1760" s="14">
        <v>36985.459872685176</v>
      </c>
      <c r="U1760" s="13">
        <v>0.25</v>
      </c>
      <c r="V1760" s="13" t="s">
        <v>59</v>
      </c>
      <c r="W1760" s="13">
        <v>0.25</v>
      </c>
      <c r="X1760" s="13" t="s">
        <v>59</v>
      </c>
      <c r="AA1760" s="13">
        <v>0.25</v>
      </c>
      <c r="AB1760" s="13" t="s">
        <v>59</v>
      </c>
      <c r="AC1760" s="13" t="s">
        <v>67</v>
      </c>
      <c r="AD1760" s="13" t="s">
        <v>61</v>
      </c>
      <c r="AE1760" s="13">
        <v>0.02</v>
      </c>
      <c r="AF1760" s="13" t="s">
        <v>68</v>
      </c>
      <c r="AG1760" s="13" t="s">
        <v>69</v>
      </c>
      <c r="AL1760" s="13">
        <v>8760</v>
      </c>
      <c r="AM1760" s="13" t="s">
        <v>248</v>
      </c>
      <c r="AO1760" s="11">
        <v>44068.459872685176</v>
      </c>
      <c r="AP1760" s="11" t="s">
        <v>66</v>
      </c>
      <c r="AQ1760" s="11" t="s">
        <v>49</v>
      </c>
      <c r="AR1760" s="11" t="s">
        <v>66</v>
      </c>
      <c r="AS1760" s="11" t="s">
        <v>1669</v>
      </c>
      <c r="AT1760" s="11" t="s">
        <v>66</v>
      </c>
      <c r="AU1760" s="11" t="s">
        <v>61</v>
      </c>
      <c r="AV1760" t="s">
        <v>66</v>
      </c>
      <c r="AW1760" t="s">
        <v>66</v>
      </c>
    </row>
    <row r="1761" spans="1:49" hidden="1" x14ac:dyDescent="0.25">
      <c r="A1761" s="13" t="s">
        <v>413</v>
      </c>
      <c r="B1761" s="13">
        <v>810</v>
      </c>
      <c r="C1761" s="13" t="s">
        <v>414</v>
      </c>
      <c r="D1761" s="13" t="s">
        <v>49</v>
      </c>
      <c r="E1761" s="13" t="s">
        <v>50</v>
      </c>
      <c r="F1761" s="15" t="s">
        <v>51</v>
      </c>
      <c r="G1761" s="13">
        <v>32.371667000000002</v>
      </c>
      <c r="H1761" s="13">
        <v>-103.494889</v>
      </c>
      <c r="I1761" s="16" t="s">
        <v>88</v>
      </c>
      <c r="J1761" s="13" t="s">
        <v>53</v>
      </c>
      <c r="K1761" s="13">
        <v>3</v>
      </c>
      <c r="L1761" s="13">
        <v>1</v>
      </c>
      <c r="M1761" s="13" t="s">
        <v>1669</v>
      </c>
      <c r="N1761" s="13" t="s">
        <v>56</v>
      </c>
      <c r="O1761" s="13" t="s">
        <v>1753</v>
      </c>
      <c r="P1761" s="13" t="s">
        <v>1442</v>
      </c>
      <c r="S1761" s="14">
        <v>36985.459872685176</v>
      </c>
      <c r="T1761" s="14">
        <v>36985.459872685176</v>
      </c>
      <c r="U1761" s="13">
        <v>0.25</v>
      </c>
      <c r="V1761" s="13" t="s">
        <v>59</v>
      </c>
      <c r="W1761" s="13">
        <v>0.25</v>
      </c>
      <c r="X1761" s="13" t="s">
        <v>59</v>
      </c>
      <c r="AA1761" s="13">
        <v>0.25</v>
      </c>
      <c r="AB1761" s="13" t="s">
        <v>59</v>
      </c>
      <c r="AC1761" s="13" t="s">
        <v>67</v>
      </c>
      <c r="AD1761" s="13" t="s">
        <v>61</v>
      </c>
      <c r="AE1761" s="13">
        <v>0.09</v>
      </c>
      <c r="AF1761" s="13" t="s">
        <v>62</v>
      </c>
      <c r="AG1761" s="13" t="s">
        <v>69</v>
      </c>
      <c r="AL1761" s="13">
        <v>8760</v>
      </c>
      <c r="AM1761" s="13" t="s">
        <v>248</v>
      </c>
      <c r="AO1761" s="11">
        <v>44068.459872685176</v>
      </c>
      <c r="AP1761" s="11" t="s">
        <v>66</v>
      </c>
      <c r="AQ1761" s="11" t="s">
        <v>49</v>
      </c>
      <c r="AR1761" s="11" t="s">
        <v>66</v>
      </c>
      <c r="AS1761" s="11" t="s">
        <v>1669</v>
      </c>
      <c r="AT1761" s="11" t="s">
        <v>66</v>
      </c>
      <c r="AU1761" s="11" t="s">
        <v>61</v>
      </c>
      <c r="AV1761" t="s">
        <v>66</v>
      </c>
      <c r="AW1761" t="s">
        <v>66</v>
      </c>
    </row>
    <row r="1762" spans="1:49" hidden="1" x14ac:dyDescent="0.25">
      <c r="A1762" s="13" t="s">
        <v>413</v>
      </c>
      <c r="B1762" s="13">
        <v>813</v>
      </c>
      <c r="C1762" s="13" t="s">
        <v>417</v>
      </c>
      <c r="D1762" s="13" t="s">
        <v>49</v>
      </c>
      <c r="E1762" s="13" t="s">
        <v>50</v>
      </c>
      <c r="F1762" s="15" t="s">
        <v>51</v>
      </c>
      <c r="G1762" s="13">
        <v>32.496862999999998</v>
      </c>
      <c r="H1762" s="13">
        <v>-103.429045</v>
      </c>
      <c r="I1762" s="16" t="s">
        <v>88</v>
      </c>
      <c r="J1762" s="13" t="s">
        <v>53</v>
      </c>
      <c r="K1762" s="13">
        <v>4</v>
      </c>
      <c r="L1762" s="13">
        <v>4</v>
      </c>
      <c r="M1762" s="13" t="s">
        <v>1669</v>
      </c>
      <c r="N1762" s="13" t="s">
        <v>56</v>
      </c>
      <c r="O1762" s="13" t="s">
        <v>1672</v>
      </c>
      <c r="P1762" s="13" t="s">
        <v>1672</v>
      </c>
      <c r="S1762" s="14">
        <v>37016.459872685176</v>
      </c>
      <c r="T1762" s="14">
        <v>37016.459872685176</v>
      </c>
      <c r="U1762" s="13">
        <v>0.25</v>
      </c>
      <c r="V1762" s="13" t="s">
        <v>59</v>
      </c>
      <c r="W1762" s="13">
        <v>0.25</v>
      </c>
      <c r="X1762" s="13" t="s">
        <v>59</v>
      </c>
      <c r="AA1762" s="13">
        <v>0.25</v>
      </c>
      <c r="AB1762" s="13" t="s">
        <v>59</v>
      </c>
      <c r="AC1762" s="13" t="s">
        <v>67</v>
      </c>
      <c r="AD1762" s="13" t="s">
        <v>61</v>
      </c>
      <c r="AE1762" s="13">
        <v>0.1</v>
      </c>
      <c r="AF1762" s="13" t="s">
        <v>62</v>
      </c>
      <c r="AG1762" s="13" t="s">
        <v>69</v>
      </c>
      <c r="AL1762" s="13">
        <v>8760</v>
      </c>
      <c r="AM1762" s="13" t="s">
        <v>248</v>
      </c>
      <c r="AO1762" s="11">
        <v>44068.459872685176</v>
      </c>
      <c r="AP1762" s="11" t="s">
        <v>66</v>
      </c>
      <c r="AQ1762" s="11" t="s">
        <v>49</v>
      </c>
      <c r="AR1762" s="11" t="s">
        <v>66</v>
      </c>
      <c r="AS1762" s="11" t="s">
        <v>1669</v>
      </c>
      <c r="AT1762" s="11" t="s">
        <v>66</v>
      </c>
      <c r="AU1762" s="11" t="s">
        <v>61</v>
      </c>
      <c r="AV1762" t="s">
        <v>66</v>
      </c>
      <c r="AW1762" t="s">
        <v>66</v>
      </c>
    </row>
    <row r="1763" spans="1:49" hidden="1" x14ac:dyDescent="0.25">
      <c r="A1763" s="13" t="s">
        <v>413</v>
      </c>
      <c r="B1763" s="13">
        <v>813</v>
      </c>
      <c r="C1763" s="13" t="s">
        <v>417</v>
      </c>
      <c r="D1763" s="13" t="s">
        <v>49</v>
      </c>
      <c r="E1763" s="13" t="s">
        <v>50</v>
      </c>
      <c r="F1763" s="15" t="s">
        <v>51</v>
      </c>
      <c r="G1763" s="13">
        <v>32.496862999999998</v>
      </c>
      <c r="H1763" s="13">
        <v>-103.429045</v>
      </c>
      <c r="I1763" s="16" t="s">
        <v>88</v>
      </c>
      <c r="J1763" s="13" t="s">
        <v>53</v>
      </c>
      <c r="K1763" s="13">
        <v>4</v>
      </c>
      <c r="L1763" s="13">
        <v>4</v>
      </c>
      <c r="M1763" s="13" t="s">
        <v>1669</v>
      </c>
      <c r="N1763" s="13" t="s">
        <v>56</v>
      </c>
      <c r="O1763" s="13" t="s">
        <v>1672</v>
      </c>
      <c r="P1763" s="13" t="s">
        <v>1672</v>
      </c>
      <c r="S1763" s="14">
        <v>37016.459872685176</v>
      </c>
      <c r="T1763" s="14">
        <v>37016.459872685176</v>
      </c>
      <c r="U1763" s="13">
        <v>0.25</v>
      </c>
      <c r="V1763" s="13" t="s">
        <v>59</v>
      </c>
      <c r="W1763" s="13">
        <v>0.25</v>
      </c>
      <c r="X1763" s="13" t="s">
        <v>59</v>
      </c>
      <c r="AA1763" s="13">
        <v>0.25</v>
      </c>
      <c r="AB1763" s="13" t="s">
        <v>59</v>
      </c>
      <c r="AC1763" s="13" t="s">
        <v>67</v>
      </c>
      <c r="AD1763" s="13" t="s">
        <v>61</v>
      </c>
      <c r="AE1763" s="13">
        <v>2.2799999999999998</v>
      </c>
      <c r="AF1763" s="13" t="s">
        <v>68</v>
      </c>
      <c r="AG1763" s="13" t="s">
        <v>69</v>
      </c>
      <c r="AL1763" s="13">
        <v>8760</v>
      </c>
      <c r="AM1763" s="13" t="s">
        <v>248</v>
      </c>
      <c r="AO1763" s="11">
        <v>44068.459872685176</v>
      </c>
      <c r="AP1763" s="11" t="s">
        <v>66</v>
      </c>
      <c r="AQ1763" s="11" t="s">
        <v>49</v>
      </c>
      <c r="AR1763" s="11" t="s">
        <v>66</v>
      </c>
      <c r="AS1763" s="11" t="s">
        <v>1669</v>
      </c>
      <c r="AT1763" s="11" t="s">
        <v>66</v>
      </c>
      <c r="AU1763" s="11" t="s">
        <v>61</v>
      </c>
      <c r="AV1763" t="s">
        <v>66</v>
      </c>
      <c r="AW1763" t="s">
        <v>66</v>
      </c>
    </row>
    <row r="1764" spans="1:49" hidden="1" x14ac:dyDescent="0.25">
      <c r="A1764" s="13" t="s">
        <v>413</v>
      </c>
      <c r="B1764" s="13">
        <v>822</v>
      </c>
      <c r="C1764" s="13" t="s">
        <v>1752</v>
      </c>
      <c r="D1764" s="13" t="s">
        <v>49</v>
      </c>
      <c r="E1764" s="13" t="s">
        <v>1751</v>
      </c>
      <c r="F1764" s="15" t="s">
        <v>51</v>
      </c>
      <c r="G1764" s="13">
        <v>32.502299999999998</v>
      </c>
      <c r="H1764" s="13">
        <v>-103.431079</v>
      </c>
      <c r="I1764" s="16" t="s">
        <v>88</v>
      </c>
      <c r="J1764" s="13" t="s">
        <v>53</v>
      </c>
      <c r="K1764" s="13">
        <v>7</v>
      </c>
      <c r="L1764" s="13">
        <v>10</v>
      </c>
      <c r="M1764" s="13" t="s">
        <v>1669</v>
      </c>
      <c r="N1764" s="13" t="s">
        <v>56</v>
      </c>
      <c r="O1764" s="13" t="s">
        <v>1442</v>
      </c>
      <c r="P1764" s="13" t="s">
        <v>58</v>
      </c>
      <c r="Q1764" s="13" t="s">
        <v>58</v>
      </c>
      <c r="R1764" s="13" t="s">
        <v>58</v>
      </c>
      <c r="S1764" s="14">
        <v>37260.459872685176</v>
      </c>
      <c r="T1764" s="14">
        <v>37260.459872685176</v>
      </c>
      <c r="U1764" s="13">
        <v>0.25</v>
      </c>
      <c r="V1764" s="13" t="s">
        <v>59</v>
      </c>
      <c r="W1764" s="13">
        <v>0.25</v>
      </c>
      <c r="X1764" s="13" t="s">
        <v>59</v>
      </c>
      <c r="Y1764" s="13">
        <v>0.25</v>
      </c>
      <c r="Z1764" s="13" t="s">
        <v>59</v>
      </c>
      <c r="AA1764" s="13">
        <v>0.25</v>
      </c>
      <c r="AB1764" s="13" t="s">
        <v>59</v>
      </c>
      <c r="AC1764" s="13" t="s">
        <v>67</v>
      </c>
      <c r="AD1764" s="13" t="s">
        <v>61</v>
      </c>
      <c r="AE1764" s="13">
        <v>0.1</v>
      </c>
      <c r="AF1764" s="13" t="s">
        <v>62</v>
      </c>
      <c r="AK1764" s="13" t="s">
        <v>63</v>
      </c>
      <c r="AL1764" s="13">
        <v>8760</v>
      </c>
      <c r="AM1764" s="13" t="s">
        <v>248</v>
      </c>
      <c r="AO1764" s="11">
        <v>44068.459872685176</v>
      </c>
      <c r="AP1764" s="11" t="s">
        <v>66</v>
      </c>
      <c r="AQ1764" s="11" t="s">
        <v>49</v>
      </c>
      <c r="AR1764" s="11" t="s">
        <v>66</v>
      </c>
      <c r="AS1764" s="11" t="s">
        <v>1669</v>
      </c>
      <c r="AT1764" s="11" t="s">
        <v>66</v>
      </c>
      <c r="AU1764" s="11" t="s">
        <v>61</v>
      </c>
      <c r="AV1764" t="s">
        <v>66</v>
      </c>
      <c r="AW1764" t="s">
        <v>66</v>
      </c>
    </row>
    <row r="1765" spans="1:49" hidden="1" x14ac:dyDescent="0.25">
      <c r="A1765" s="13" t="s">
        <v>413</v>
      </c>
      <c r="B1765" s="13">
        <v>28493</v>
      </c>
      <c r="C1765" s="13" t="s">
        <v>419</v>
      </c>
      <c r="D1765" s="13" t="s">
        <v>49</v>
      </c>
      <c r="E1765" s="13" t="s">
        <v>74</v>
      </c>
      <c r="F1765" s="15" t="s">
        <v>84</v>
      </c>
      <c r="G1765" s="13">
        <v>32.297499999999999</v>
      </c>
      <c r="H1765" s="13">
        <v>-103.682389</v>
      </c>
      <c r="I1765" s="16" t="s">
        <v>88</v>
      </c>
      <c r="J1765" s="13" t="s">
        <v>53</v>
      </c>
      <c r="K1765" s="13">
        <v>6</v>
      </c>
      <c r="L1765" s="13">
        <v>8</v>
      </c>
      <c r="M1765" s="13" t="s">
        <v>1669</v>
      </c>
      <c r="N1765" s="13" t="s">
        <v>56</v>
      </c>
      <c r="O1765" s="13" t="s">
        <v>1750</v>
      </c>
      <c r="Y1765" s="13">
        <v>2</v>
      </c>
      <c r="Z1765" s="13" t="s">
        <v>59</v>
      </c>
      <c r="AC1765" s="13" t="s">
        <v>67</v>
      </c>
      <c r="AD1765" s="13" t="s">
        <v>61</v>
      </c>
      <c r="AE1765" s="13">
        <v>0.2</v>
      </c>
      <c r="AF1765" s="13" t="s">
        <v>68</v>
      </c>
      <c r="AG1765" s="13" t="s">
        <v>69</v>
      </c>
      <c r="AK1765" s="13" t="s">
        <v>63</v>
      </c>
      <c r="AL1765" s="13">
        <v>8760</v>
      </c>
      <c r="AM1765" s="13" t="s">
        <v>100</v>
      </c>
      <c r="AO1765" s="11">
        <v>44068.459872685176</v>
      </c>
      <c r="AP1765" s="11" t="s">
        <v>66</v>
      </c>
      <c r="AQ1765" s="11" t="s">
        <v>49</v>
      </c>
      <c r="AR1765" s="11" t="s">
        <v>66</v>
      </c>
      <c r="AS1765" s="11" t="s">
        <v>1669</v>
      </c>
      <c r="AT1765" s="11" t="s">
        <v>66</v>
      </c>
      <c r="AU1765" s="11" t="s">
        <v>61</v>
      </c>
      <c r="AV1765" t="s">
        <v>66</v>
      </c>
      <c r="AW1765" t="s">
        <v>66</v>
      </c>
    </row>
    <row r="1766" spans="1:49" hidden="1" x14ac:dyDescent="0.25">
      <c r="A1766" s="13" t="s">
        <v>413</v>
      </c>
      <c r="B1766" s="13">
        <v>28493</v>
      </c>
      <c r="C1766" s="13" t="s">
        <v>419</v>
      </c>
      <c r="D1766" s="13" t="s">
        <v>49</v>
      </c>
      <c r="E1766" s="13" t="s">
        <v>74</v>
      </c>
      <c r="F1766" s="15" t="s">
        <v>84</v>
      </c>
      <c r="G1766" s="13">
        <v>32.297499999999999</v>
      </c>
      <c r="H1766" s="13">
        <v>-103.682389</v>
      </c>
      <c r="I1766" s="16" t="s">
        <v>88</v>
      </c>
      <c r="J1766" s="13" t="s">
        <v>53</v>
      </c>
      <c r="K1766" s="13">
        <v>6</v>
      </c>
      <c r="L1766" s="13">
        <v>8</v>
      </c>
      <c r="M1766" s="13" t="s">
        <v>1669</v>
      </c>
      <c r="N1766" s="13" t="s">
        <v>56</v>
      </c>
      <c r="O1766" s="13" t="s">
        <v>1750</v>
      </c>
      <c r="Y1766" s="13">
        <v>2</v>
      </c>
      <c r="Z1766" s="13" t="s">
        <v>59</v>
      </c>
      <c r="AA1766" s="13">
        <v>2</v>
      </c>
      <c r="AB1766" s="13" t="s">
        <v>59</v>
      </c>
      <c r="AC1766" s="13" t="s">
        <v>67</v>
      </c>
      <c r="AD1766" s="13" t="s">
        <v>61</v>
      </c>
      <c r="AE1766" s="13">
        <v>0.9</v>
      </c>
      <c r="AF1766" s="13" t="s">
        <v>62</v>
      </c>
      <c r="AG1766" s="13" t="s">
        <v>69</v>
      </c>
      <c r="AK1766" s="13" t="s">
        <v>63</v>
      </c>
      <c r="AL1766" s="13">
        <v>8760</v>
      </c>
      <c r="AM1766" s="13" t="s">
        <v>100</v>
      </c>
      <c r="AO1766" s="11">
        <v>44068.459872685176</v>
      </c>
      <c r="AP1766" s="11" t="s">
        <v>66</v>
      </c>
      <c r="AQ1766" s="11" t="s">
        <v>49</v>
      </c>
      <c r="AR1766" s="11" t="s">
        <v>66</v>
      </c>
      <c r="AS1766" s="11" t="s">
        <v>1669</v>
      </c>
      <c r="AT1766" s="11" t="s">
        <v>66</v>
      </c>
      <c r="AU1766" s="11" t="s">
        <v>61</v>
      </c>
      <c r="AV1766" t="s">
        <v>66</v>
      </c>
      <c r="AW1766" t="s">
        <v>66</v>
      </c>
    </row>
    <row r="1767" spans="1:49" hidden="1" x14ac:dyDescent="0.25">
      <c r="A1767" s="13" t="s">
        <v>482</v>
      </c>
      <c r="B1767" s="13">
        <v>38904</v>
      </c>
      <c r="C1767" s="13" t="s">
        <v>483</v>
      </c>
      <c r="D1767" s="13" t="s">
        <v>49</v>
      </c>
      <c r="E1767" s="13" t="s">
        <v>159</v>
      </c>
      <c r="F1767" s="15" t="s">
        <v>51</v>
      </c>
      <c r="G1767" s="13">
        <v>32.052297000000003</v>
      </c>
      <c r="H1767" s="13">
        <v>-103.569805</v>
      </c>
      <c r="I1767" s="16" t="s">
        <v>75</v>
      </c>
      <c r="J1767" s="13" t="s">
        <v>53</v>
      </c>
      <c r="K1767" s="13">
        <v>1</v>
      </c>
      <c r="L1767" s="13" t="s">
        <v>1326</v>
      </c>
      <c r="M1767" s="13" t="s">
        <v>1669</v>
      </c>
      <c r="N1767" s="13" t="s">
        <v>56</v>
      </c>
      <c r="O1767" s="13" t="s">
        <v>1792</v>
      </c>
      <c r="P1767" s="13" t="s">
        <v>58</v>
      </c>
      <c r="Q1767" s="13" t="s">
        <v>58</v>
      </c>
      <c r="R1767" s="13" t="s">
        <v>58</v>
      </c>
      <c r="Y1767" s="13">
        <v>1</v>
      </c>
      <c r="Z1767" s="13" t="s">
        <v>59</v>
      </c>
      <c r="AA1767" s="13">
        <v>1</v>
      </c>
      <c r="AB1767" s="13" t="s">
        <v>59</v>
      </c>
      <c r="AC1767" s="13" t="s">
        <v>67</v>
      </c>
      <c r="AD1767" s="13" t="s">
        <v>61</v>
      </c>
      <c r="AE1767" s="13">
        <v>0.12</v>
      </c>
      <c r="AF1767" s="13" t="s">
        <v>68</v>
      </c>
      <c r="AG1767" s="13" t="s">
        <v>69</v>
      </c>
      <c r="AK1767" s="13" t="s">
        <v>63</v>
      </c>
      <c r="AL1767" s="13">
        <v>8760</v>
      </c>
      <c r="AM1767" s="13" t="s">
        <v>100</v>
      </c>
      <c r="AO1767" s="11">
        <v>44068.459872685176</v>
      </c>
      <c r="AP1767" s="11" t="s">
        <v>66</v>
      </c>
      <c r="AQ1767" s="11" t="s">
        <v>49</v>
      </c>
      <c r="AR1767" s="11" t="s">
        <v>66</v>
      </c>
      <c r="AS1767" s="11" t="s">
        <v>1669</v>
      </c>
      <c r="AT1767" s="11" t="s">
        <v>66</v>
      </c>
      <c r="AU1767" s="11" t="s">
        <v>61</v>
      </c>
      <c r="AV1767" t="s">
        <v>66</v>
      </c>
      <c r="AW1767" t="s">
        <v>66</v>
      </c>
    </row>
    <row r="1768" spans="1:49" hidden="1" x14ac:dyDescent="0.25">
      <c r="A1768" s="13" t="s">
        <v>482</v>
      </c>
      <c r="B1768" s="13">
        <v>38904</v>
      </c>
      <c r="C1768" s="13" t="s">
        <v>483</v>
      </c>
      <c r="D1768" s="13" t="s">
        <v>49</v>
      </c>
      <c r="E1768" s="13" t="s">
        <v>159</v>
      </c>
      <c r="F1768" s="15" t="s">
        <v>51</v>
      </c>
      <c r="G1768" s="13">
        <v>32.052297000000003</v>
      </c>
      <c r="H1768" s="13">
        <v>-103.569805</v>
      </c>
      <c r="I1768" s="16" t="s">
        <v>75</v>
      </c>
      <c r="J1768" s="13" t="s">
        <v>53</v>
      </c>
      <c r="K1768" s="13">
        <v>1</v>
      </c>
      <c r="L1768" s="13" t="s">
        <v>1326</v>
      </c>
      <c r="M1768" s="13" t="s">
        <v>1669</v>
      </c>
      <c r="N1768" s="13" t="s">
        <v>56</v>
      </c>
      <c r="O1768" s="13" t="s">
        <v>1792</v>
      </c>
      <c r="P1768" s="13" t="s">
        <v>58</v>
      </c>
      <c r="Q1768" s="13" t="s">
        <v>58</v>
      </c>
      <c r="R1768" s="13" t="s">
        <v>58</v>
      </c>
      <c r="Y1768" s="13">
        <v>1</v>
      </c>
      <c r="Z1768" s="13" t="s">
        <v>59</v>
      </c>
      <c r="AA1768" s="13">
        <v>1</v>
      </c>
      <c r="AB1768" s="13" t="s">
        <v>59</v>
      </c>
      <c r="AC1768" s="13" t="s">
        <v>67</v>
      </c>
      <c r="AD1768" s="13" t="s">
        <v>61</v>
      </c>
      <c r="AE1768" s="13">
        <v>0.53</v>
      </c>
      <c r="AF1768" s="13" t="s">
        <v>62</v>
      </c>
      <c r="AG1768" s="13" t="s">
        <v>69</v>
      </c>
      <c r="AK1768" s="13" t="s">
        <v>63</v>
      </c>
      <c r="AL1768" s="13">
        <v>8760</v>
      </c>
      <c r="AM1768" s="13" t="s">
        <v>100</v>
      </c>
      <c r="AO1768" s="11">
        <v>44068.459872685176</v>
      </c>
      <c r="AP1768" s="11" t="s">
        <v>66</v>
      </c>
      <c r="AQ1768" s="11" t="s">
        <v>49</v>
      </c>
      <c r="AR1768" s="11" t="s">
        <v>66</v>
      </c>
      <c r="AS1768" s="11" t="s">
        <v>1669</v>
      </c>
      <c r="AT1768" s="11" t="s">
        <v>66</v>
      </c>
      <c r="AU1768" s="11" t="s">
        <v>61</v>
      </c>
      <c r="AV1768" t="s">
        <v>66</v>
      </c>
      <c r="AW1768" t="s">
        <v>66</v>
      </c>
    </row>
    <row r="1769" spans="1:49" hidden="1" x14ac:dyDescent="0.25">
      <c r="A1769" s="13" t="s">
        <v>482</v>
      </c>
      <c r="B1769" s="13">
        <v>38999</v>
      </c>
      <c r="C1769" s="13" t="s">
        <v>486</v>
      </c>
      <c r="D1769" s="13" t="s">
        <v>49</v>
      </c>
      <c r="E1769" s="13" t="s">
        <v>159</v>
      </c>
      <c r="F1769" s="15" t="s">
        <v>51</v>
      </c>
      <c r="G1769" s="13">
        <v>32.156393999999999</v>
      </c>
      <c r="H1769" s="13">
        <v>-103.617806</v>
      </c>
      <c r="I1769" s="16" t="s">
        <v>75</v>
      </c>
      <c r="J1769" s="13" t="s">
        <v>53</v>
      </c>
      <c r="K1769" s="13">
        <v>12</v>
      </c>
      <c r="L1769" s="13" t="s">
        <v>1326</v>
      </c>
      <c r="M1769" s="13" t="s">
        <v>1669</v>
      </c>
      <c r="N1769" s="13" t="s">
        <v>56</v>
      </c>
      <c r="O1769" s="13" t="s">
        <v>1789</v>
      </c>
      <c r="R1769" s="13" t="s">
        <v>58</v>
      </c>
      <c r="Y1769" s="13">
        <v>1</v>
      </c>
      <c r="Z1769" s="13" t="s">
        <v>59</v>
      </c>
      <c r="AA1769" s="13">
        <v>1</v>
      </c>
      <c r="AB1769" s="13" t="s">
        <v>59</v>
      </c>
      <c r="AC1769" s="13" t="s">
        <v>67</v>
      </c>
      <c r="AD1769" s="13" t="s">
        <v>61</v>
      </c>
      <c r="AE1769" s="13">
        <v>0.53</v>
      </c>
      <c r="AF1769" s="13" t="s">
        <v>62</v>
      </c>
      <c r="AK1769" s="13" t="s">
        <v>63</v>
      </c>
      <c r="AL1769" s="13">
        <v>8760</v>
      </c>
      <c r="AM1769" s="13" t="s">
        <v>100</v>
      </c>
      <c r="AO1769" s="11">
        <v>44068.459872685176</v>
      </c>
      <c r="AP1769" s="11" t="s">
        <v>66</v>
      </c>
      <c r="AQ1769" s="11" t="s">
        <v>49</v>
      </c>
      <c r="AR1769" s="11" t="s">
        <v>66</v>
      </c>
      <c r="AS1769" s="11" t="s">
        <v>1669</v>
      </c>
      <c r="AT1769" s="11" t="s">
        <v>66</v>
      </c>
      <c r="AU1769" s="11" t="s">
        <v>61</v>
      </c>
      <c r="AV1769" t="s">
        <v>66</v>
      </c>
      <c r="AW1769" t="s">
        <v>66</v>
      </c>
    </row>
    <row r="1770" spans="1:49" hidden="1" x14ac:dyDescent="0.25">
      <c r="A1770" s="13" t="s">
        <v>482</v>
      </c>
      <c r="B1770" s="13">
        <v>38999</v>
      </c>
      <c r="C1770" s="13" t="s">
        <v>486</v>
      </c>
      <c r="D1770" s="13" t="s">
        <v>49</v>
      </c>
      <c r="E1770" s="13" t="s">
        <v>159</v>
      </c>
      <c r="F1770" s="15" t="s">
        <v>51</v>
      </c>
      <c r="G1770" s="13">
        <v>32.156393999999999</v>
      </c>
      <c r="H1770" s="13">
        <v>-103.617806</v>
      </c>
      <c r="I1770" s="16" t="s">
        <v>75</v>
      </c>
      <c r="J1770" s="13" t="s">
        <v>53</v>
      </c>
      <c r="K1770" s="13">
        <v>12</v>
      </c>
      <c r="L1770" s="13" t="s">
        <v>1326</v>
      </c>
      <c r="M1770" s="13" t="s">
        <v>1669</v>
      </c>
      <c r="N1770" s="13" t="s">
        <v>56</v>
      </c>
      <c r="O1770" s="13" t="s">
        <v>1789</v>
      </c>
      <c r="R1770" s="13" t="s">
        <v>58</v>
      </c>
      <c r="Y1770" s="13">
        <v>1</v>
      </c>
      <c r="Z1770" s="13" t="s">
        <v>59</v>
      </c>
      <c r="AA1770" s="13">
        <v>1</v>
      </c>
      <c r="AB1770" s="13" t="s">
        <v>59</v>
      </c>
      <c r="AC1770" s="13" t="s">
        <v>67</v>
      </c>
      <c r="AD1770" s="13" t="s">
        <v>61</v>
      </c>
      <c r="AE1770" s="13">
        <v>0.12</v>
      </c>
      <c r="AF1770" s="13" t="s">
        <v>68</v>
      </c>
      <c r="AK1770" s="13" t="s">
        <v>63</v>
      </c>
      <c r="AL1770" s="13">
        <v>8760</v>
      </c>
      <c r="AM1770" s="13" t="s">
        <v>100</v>
      </c>
      <c r="AO1770" s="11">
        <v>44068.459872685176</v>
      </c>
      <c r="AP1770" s="11" t="s">
        <v>66</v>
      </c>
      <c r="AQ1770" s="11" t="s">
        <v>49</v>
      </c>
      <c r="AR1770" s="11" t="s">
        <v>66</v>
      </c>
      <c r="AS1770" s="11" t="s">
        <v>1669</v>
      </c>
      <c r="AT1770" s="11" t="s">
        <v>66</v>
      </c>
      <c r="AU1770" s="11" t="s">
        <v>61</v>
      </c>
      <c r="AV1770" t="s">
        <v>66</v>
      </c>
      <c r="AW1770" t="s">
        <v>66</v>
      </c>
    </row>
    <row r="1771" spans="1:49" hidden="1" x14ac:dyDescent="0.25">
      <c r="A1771" s="13" t="s">
        <v>482</v>
      </c>
      <c r="B1771" s="13">
        <v>39000</v>
      </c>
      <c r="C1771" s="13" t="s">
        <v>488</v>
      </c>
      <c r="D1771" s="13" t="s">
        <v>49</v>
      </c>
      <c r="E1771" s="13" t="s">
        <v>159</v>
      </c>
      <c r="F1771" s="15" t="s">
        <v>84</v>
      </c>
      <c r="G1771" s="13">
        <v>32.040525000000002</v>
      </c>
      <c r="H1771" s="13">
        <v>-103.790639</v>
      </c>
      <c r="I1771" s="16" t="s">
        <v>75</v>
      </c>
      <c r="J1771" s="13" t="s">
        <v>53</v>
      </c>
      <c r="K1771" s="13">
        <v>12</v>
      </c>
      <c r="L1771" s="13" t="s">
        <v>1326</v>
      </c>
      <c r="M1771" s="13" t="s">
        <v>1669</v>
      </c>
      <c r="N1771" s="13" t="s">
        <v>56</v>
      </c>
      <c r="O1771" s="13" t="s">
        <v>1793</v>
      </c>
      <c r="P1771" s="13" t="s">
        <v>58</v>
      </c>
      <c r="R1771" s="13" t="s">
        <v>58</v>
      </c>
      <c r="V1771" s="13" t="s">
        <v>490</v>
      </c>
      <c r="Y1771" s="13">
        <v>1</v>
      </c>
      <c r="Z1771" s="13" t="s">
        <v>59</v>
      </c>
      <c r="AA1771" s="13">
        <v>1</v>
      </c>
      <c r="AB1771" s="13" t="s">
        <v>59</v>
      </c>
      <c r="AC1771" s="13" t="s">
        <v>67</v>
      </c>
      <c r="AD1771" s="13" t="s">
        <v>61</v>
      </c>
      <c r="AE1771" s="13">
        <v>0.53</v>
      </c>
      <c r="AF1771" s="13" t="s">
        <v>62</v>
      </c>
      <c r="AG1771" s="13" t="s">
        <v>69</v>
      </c>
      <c r="AK1771" s="13" t="s">
        <v>63</v>
      </c>
      <c r="AL1771" s="13">
        <v>8760</v>
      </c>
      <c r="AM1771" s="13" t="s">
        <v>100</v>
      </c>
      <c r="AO1771" s="11">
        <v>44068.459872685176</v>
      </c>
      <c r="AP1771" s="11" t="s">
        <v>66</v>
      </c>
      <c r="AQ1771" s="11" t="s">
        <v>49</v>
      </c>
      <c r="AR1771" s="11" t="s">
        <v>66</v>
      </c>
      <c r="AS1771" s="11" t="s">
        <v>1669</v>
      </c>
      <c r="AT1771" s="11" t="s">
        <v>66</v>
      </c>
      <c r="AU1771" s="11" t="s">
        <v>61</v>
      </c>
      <c r="AV1771" t="s">
        <v>66</v>
      </c>
      <c r="AW1771" t="s">
        <v>66</v>
      </c>
    </row>
    <row r="1772" spans="1:49" hidden="1" x14ac:dyDescent="0.25">
      <c r="A1772" s="13" t="s">
        <v>482</v>
      </c>
      <c r="B1772" s="13">
        <v>39000</v>
      </c>
      <c r="C1772" s="13" t="s">
        <v>488</v>
      </c>
      <c r="D1772" s="13" t="s">
        <v>49</v>
      </c>
      <c r="E1772" s="13" t="s">
        <v>159</v>
      </c>
      <c r="F1772" s="15" t="s">
        <v>84</v>
      </c>
      <c r="G1772" s="13">
        <v>32.040525000000002</v>
      </c>
      <c r="H1772" s="13">
        <v>-103.790639</v>
      </c>
      <c r="I1772" s="16" t="s">
        <v>75</v>
      </c>
      <c r="J1772" s="13" t="s">
        <v>53</v>
      </c>
      <c r="K1772" s="13">
        <v>12</v>
      </c>
      <c r="L1772" s="13" t="s">
        <v>1326</v>
      </c>
      <c r="M1772" s="13" t="s">
        <v>1669</v>
      </c>
      <c r="N1772" s="13" t="s">
        <v>56</v>
      </c>
      <c r="O1772" s="13" t="s">
        <v>1793</v>
      </c>
      <c r="P1772" s="13" t="s">
        <v>58</v>
      </c>
      <c r="R1772" s="13" t="s">
        <v>58</v>
      </c>
      <c r="V1772" s="13" t="s">
        <v>490</v>
      </c>
      <c r="Y1772" s="13">
        <v>1</v>
      </c>
      <c r="Z1772" s="13" t="s">
        <v>59</v>
      </c>
      <c r="AC1772" s="13" t="s">
        <v>67</v>
      </c>
      <c r="AD1772" s="13" t="s">
        <v>61</v>
      </c>
      <c r="AE1772" s="13">
        <v>0.12</v>
      </c>
      <c r="AF1772" s="13" t="s">
        <v>68</v>
      </c>
      <c r="AG1772" s="13" t="s">
        <v>69</v>
      </c>
      <c r="AK1772" s="13" t="s">
        <v>63</v>
      </c>
      <c r="AL1772" s="13">
        <v>8760</v>
      </c>
      <c r="AM1772" s="13" t="s">
        <v>100</v>
      </c>
      <c r="AO1772" s="11">
        <v>44068.459872685176</v>
      </c>
      <c r="AP1772" s="11" t="s">
        <v>66</v>
      </c>
      <c r="AQ1772" s="11" t="s">
        <v>49</v>
      </c>
      <c r="AR1772" s="11" t="s">
        <v>66</v>
      </c>
      <c r="AS1772" s="11" t="s">
        <v>1669</v>
      </c>
      <c r="AT1772" s="11" t="s">
        <v>66</v>
      </c>
      <c r="AU1772" s="11" t="s">
        <v>61</v>
      </c>
      <c r="AV1772" t="s">
        <v>66</v>
      </c>
      <c r="AW1772" t="s">
        <v>66</v>
      </c>
    </row>
    <row r="1773" spans="1:49" hidden="1" x14ac:dyDescent="0.25">
      <c r="A1773" s="13" t="s">
        <v>482</v>
      </c>
      <c r="B1773" s="13">
        <v>39006</v>
      </c>
      <c r="C1773" s="13" t="s">
        <v>491</v>
      </c>
      <c r="D1773" s="13" t="s">
        <v>49</v>
      </c>
      <c r="E1773" s="13" t="s">
        <v>159</v>
      </c>
      <c r="F1773" s="15" t="s">
        <v>51</v>
      </c>
      <c r="G1773" s="13">
        <v>32.141500000000001</v>
      </c>
      <c r="H1773" s="13">
        <v>-103.47071699999999</v>
      </c>
      <c r="I1773" s="16" t="s">
        <v>95</v>
      </c>
      <c r="J1773" s="13" t="s">
        <v>53</v>
      </c>
      <c r="K1773" s="13">
        <v>2</v>
      </c>
      <c r="L1773" s="13" t="s">
        <v>1326</v>
      </c>
      <c r="M1773" s="13" t="s">
        <v>1669</v>
      </c>
      <c r="N1773" s="13" t="s">
        <v>56</v>
      </c>
      <c r="O1773" s="13" t="s">
        <v>1792</v>
      </c>
      <c r="P1773" s="13" t="s">
        <v>58</v>
      </c>
      <c r="Q1773" s="13" t="s">
        <v>58</v>
      </c>
      <c r="R1773" s="13" t="s">
        <v>58</v>
      </c>
      <c r="Y1773" s="13">
        <v>1</v>
      </c>
      <c r="Z1773" s="13" t="s">
        <v>59</v>
      </c>
      <c r="AA1773" s="13">
        <v>1</v>
      </c>
      <c r="AB1773" s="13" t="s">
        <v>59</v>
      </c>
      <c r="AC1773" s="13" t="s">
        <v>67</v>
      </c>
      <c r="AD1773" s="13" t="s">
        <v>61</v>
      </c>
      <c r="AE1773" s="13">
        <v>0.53</v>
      </c>
      <c r="AF1773" s="13" t="s">
        <v>62</v>
      </c>
      <c r="AG1773" s="13" t="s">
        <v>69</v>
      </c>
      <c r="AK1773" s="13" t="s">
        <v>63</v>
      </c>
      <c r="AL1773" s="13">
        <v>8760</v>
      </c>
      <c r="AM1773" s="13" t="s">
        <v>100</v>
      </c>
      <c r="AO1773" s="11">
        <v>44068.459872685176</v>
      </c>
      <c r="AP1773" s="11" t="s">
        <v>66</v>
      </c>
      <c r="AQ1773" s="11" t="s">
        <v>49</v>
      </c>
      <c r="AR1773" s="11" t="s">
        <v>66</v>
      </c>
      <c r="AS1773" s="11" t="s">
        <v>1669</v>
      </c>
      <c r="AT1773" s="11" t="s">
        <v>66</v>
      </c>
      <c r="AU1773" s="11" t="s">
        <v>61</v>
      </c>
      <c r="AV1773" t="s">
        <v>66</v>
      </c>
      <c r="AW1773" t="s">
        <v>66</v>
      </c>
    </row>
    <row r="1774" spans="1:49" hidden="1" x14ac:dyDescent="0.25">
      <c r="A1774" s="13" t="s">
        <v>482</v>
      </c>
      <c r="B1774" s="13">
        <v>39006</v>
      </c>
      <c r="C1774" s="13" t="s">
        <v>491</v>
      </c>
      <c r="D1774" s="13" t="s">
        <v>49</v>
      </c>
      <c r="E1774" s="13" t="s">
        <v>159</v>
      </c>
      <c r="F1774" s="15" t="s">
        <v>51</v>
      </c>
      <c r="G1774" s="13">
        <v>32.141500000000001</v>
      </c>
      <c r="H1774" s="13">
        <v>-103.47071699999999</v>
      </c>
      <c r="I1774" s="16" t="s">
        <v>95</v>
      </c>
      <c r="J1774" s="13" t="s">
        <v>53</v>
      </c>
      <c r="K1774" s="13">
        <v>2</v>
      </c>
      <c r="L1774" s="13" t="s">
        <v>1326</v>
      </c>
      <c r="M1774" s="13" t="s">
        <v>1669</v>
      </c>
      <c r="N1774" s="13" t="s">
        <v>56</v>
      </c>
      <c r="O1774" s="13" t="s">
        <v>1792</v>
      </c>
      <c r="P1774" s="13" t="s">
        <v>58</v>
      </c>
      <c r="Q1774" s="13" t="s">
        <v>58</v>
      </c>
      <c r="R1774" s="13" t="s">
        <v>58</v>
      </c>
      <c r="Y1774" s="13">
        <v>1</v>
      </c>
      <c r="Z1774" s="13" t="s">
        <v>59</v>
      </c>
      <c r="AA1774" s="13">
        <v>1</v>
      </c>
      <c r="AB1774" s="13" t="s">
        <v>59</v>
      </c>
      <c r="AC1774" s="13" t="s">
        <v>67</v>
      </c>
      <c r="AD1774" s="13" t="s">
        <v>61</v>
      </c>
      <c r="AE1774" s="13">
        <v>0.12</v>
      </c>
      <c r="AF1774" s="13" t="s">
        <v>68</v>
      </c>
      <c r="AG1774" s="13" t="s">
        <v>69</v>
      </c>
      <c r="AK1774" s="13" t="s">
        <v>63</v>
      </c>
      <c r="AL1774" s="13">
        <v>8760</v>
      </c>
      <c r="AM1774" s="13" t="s">
        <v>100</v>
      </c>
      <c r="AO1774" s="11">
        <v>44068.459872685176</v>
      </c>
      <c r="AP1774" s="11" t="s">
        <v>66</v>
      </c>
      <c r="AQ1774" s="11" t="s">
        <v>49</v>
      </c>
      <c r="AR1774" s="11" t="s">
        <v>66</v>
      </c>
      <c r="AS1774" s="11" t="s">
        <v>1669</v>
      </c>
      <c r="AT1774" s="11" t="s">
        <v>66</v>
      </c>
      <c r="AU1774" s="11" t="s">
        <v>61</v>
      </c>
      <c r="AV1774" t="s">
        <v>66</v>
      </c>
      <c r="AW1774" t="s">
        <v>66</v>
      </c>
    </row>
    <row r="1775" spans="1:49" hidden="1" x14ac:dyDescent="0.25">
      <c r="A1775" s="13" t="s">
        <v>482</v>
      </c>
      <c r="B1775" s="13">
        <v>39148</v>
      </c>
      <c r="C1775" s="13" t="s">
        <v>498</v>
      </c>
      <c r="D1775" s="13" t="s">
        <v>49</v>
      </c>
      <c r="E1775" s="13" t="s">
        <v>111</v>
      </c>
      <c r="F1775" s="15" t="s">
        <v>51</v>
      </c>
      <c r="G1775" s="13">
        <v>32.217796999999997</v>
      </c>
      <c r="H1775" s="13">
        <v>-103.589281</v>
      </c>
      <c r="I1775" s="16" t="s">
        <v>75</v>
      </c>
      <c r="J1775" s="13" t="s">
        <v>53</v>
      </c>
      <c r="K1775" s="13">
        <v>13</v>
      </c>
      <c r="L1775" s="13" t="s">
        <v>1326</v>
      </c>
      <c r="M1775" s="13" t="s">
        <v>1669</v>
      </c>
      <c r="N1775" s="13" t="s">
        <v>56</v>
      </c>
      <c r="O1775" s="13" t="s">
        <v>1789</v>
      </c>
      <c r="R1775" s="13" t="s">
        <v>58</v>
      </c>
      <c r="Y1775" s="13">
        <v>1</v>
      </c>
      <c r="Z1775" s="13" t="s">
        <v>59</v>
      </c>
      <c r="AA1775" s="13">
        <v>1</v>
      </c>
      <c r="AB1775" s="13" t="s">
        <v>59</v>
      </c>
      <c r="AC1775" s="13" t="s">
        <v>67</v>
      </c>
      <c r="AD1775" s="13" t="s">
        <v>61</v>
      </c>
      <c r="AE1775" s="13">
        <v>1.03</v>
      </c>
      <c r="AF1775" s="13" t="s">
        <v>62</v>
      </c>
      <c r="AK1775" s="13" t="s">
        <v>63</v>
      </c>
      <c r="AL1775" s="13">
        <v>8760</v>
      </c>
      <c r="AM1775" s="13" t="s">
        <v>100</v>
      </c>
      <c r="AO1775" s="11">
        <v>44068.459872685176</v>
      </c>
      <c r="AP1775" s="11" t="s">
        <v>66</v>
      </c>
      <c r="AQ1775" s="11" t="s">
        <v>49</v>
      </c>
      <c r="AR1775" s="11" t="s">
        <v>66</v>
      </c>
      <c r="AS1775" s="11" t="s">
        <v>1669</v>
      </c>
      <c r="AT1775" s="11" t="s">
        <v>66</v>
      </c>
      <c r="AU1775" s="11" t="s">
        <v>61</v>
      </c>
      <c r="AV1775" t="s">
        <v>66</v>
      </c>
      <c r="AW1775" t="s">
        <v>66</v>
      </c>
    </row>
    <row r="1776" spans="1:49" hidden="1" x14ac:dyDescent="0.25">
      <c r="A1776" s="13" t="s">
        <v>482</v>
      </c>
      <c r="B1776" s="13">
        <v>39148</v>
      </c>
      <c r="C1776" s="13" t="s">
        <v>498</v>
      </c>
      <c r="D1776" s="13" t="s">
        <v>49</v>
      </c>
      <c r="E1776" s="13" t="s">
        <v>111</v>
      </c>
      <c r="F1776" s="15" t="s">
        <v>51</v>
      </c>
      <c r="G1776" s="13">
        <v>32.217796999999997</v>
      </c>
      <c r="H1776" s="13">
        <v>-103.589281</v>
      </c>
      <c r="I1776" s="16" t="s">
        <v>75</v>
      </c>
      <c r="J1776" s="13" t="s">
        <v>53</v>
      </c>
      <c r="K1776" s="13">
        <v>13</v>
      </c>
      <c r="L1776" s="13" t="s">
        <v>1326</v>
      </c>
      <c r="M1776" s="13" t="s">
        <v>1669</v>
      </c>
      <c r="N1776" s="13" t="s">
        <v>56</v>
      </c>
      <c r="O1776" s="13" t="s">
        <v>1789</v>
      </c>
      <c r="R1776" s="13" t="s">
        <v>58</v>
      </c>
      <c r="Y1776" s="13">
        <v>1</v>
      </c>
      <c r="Z1776" s="13" t="s">
        <v>59</v>
      </c>
      <c r="AA1776" s="13">
        <v>1</v>
      </c>
      <c r="AB1776" s="13" t="s">
        <v>59</v>
      </c>
      <c r="AC1776" s="13" t="s">
        <v>67</v>
      </c>
      <c r="AD1776" s="13" t="s">
        <v>61</v>
      </c>
      <c r="AE1776" s="13">
        <v>0.23</v>
      </c>
      <c r="AF1776" s="13" t="s">
        <v>68</v>
      </c>
      <c r="AK1776" s="13" t="s">
        <v>63</v>
      </c>
      <c r="AL1776" s="13">
        <v>8760</v>
      </c>
      <c r="AM1776" s="13" t="s">
        <v>100</v>
      </c>
      <c r="AO1776" s="11">
        <v>44068.459872685176</v>
      </c>
      <c r="AP1776" s="11" t="s">
        <v>66</v>
      </c>
      <c r="AQ1776" s="11" t="s">
        <v>49</v>
      </c>
      <c r="AR1776" s="11" t="s">
        <v>66</v>
      </c>
      <c r="AS1776" s="11" t="s">
        <v>1669</v>
      </c>
      <c r="AT1776" s="11" t="s">
        <v>66</v>
      </c>
      <c r="AU1776" s="11" t="s">
        <v>61</v>
      </c>
      <c r="AV1776" t="s">
        <v>66</v>
      </c>
      <c r="AW1776" t="s">
        <v>66</v>
      </c>
    </row>
    <row r="1777" spans="1:49" hidden="1" x14ac:dyDescent="0.25">
      <c r="A1777" s="13" t="s">
        <v>482</v>
      </c>
      <c r="B1777" s="13">
        <v>39179</v>
      </c>
      <c r="C1777" s="13" t="s">
        <v>499</v>
      </c>
      <c r="D1777" s="13" t="s">
        <v>49</v>
      </c>
      <c r="E1777" s="13" t="s">
        <v>159</v>
      </c>
      <c r="F1777" s="15" t="s">
        <v>51</v>
      </c>
      <c r="G1777" s="13">
        <v>32.162999999999997</v>
      </c>
      <c r="H1777" s="13">
        <v>-103.56399999999999</v>
      </c>
      <c r="I1777" s="16" t="s">
        <v>75</v>
      </c>
      <c r="J1777" s="13" t="s">
        <v>53</v>
      </c>
      <c r="K1777" s="13">
        <v>1</v>
      </c>
      <c r="L1777" s="13" t="s">
        <v>1442</v>
      </c>
      <c r="M1777" s="13" t="s">
        <v>1669</v>
      </c>
      <c r="N1777" s="13" t="s">
        <v>56</v>
      </c>
      <c r="O1777" s="13" t="s">
        <v>1791</v>
      </c>
      <c r="P1777" s="13" t="s">
        <v>58</v>
      </c>
      <c r="Q1777" s="13" t="s">
        <v>58</v>
      </c>
      <c r="R1777" s="13" t="s">
        <v>58</v>
      </c>
      <c r="Y1777" s="13">
        <v>1</v>
      </c>
      <c r="Z1777" s="13" t="s">
        <v>59</v>
      </c>
      <c r="AA1777" s="13">
        <v>1</v>
      </c>
      <c r="AB1777" s="13" t="s">
        <v>59</v>
      </c>
      <c r="AC1777" s="13" t="s">
        <v>67</v>
      </c>
      <c r="AD1777" s="13" t="s">
        <v>61</v>
      </c>
      <c r="AE1777" s="13">
        <v>0.12</v>
      </c>
      <c r="AF1777" s="13" t="s">
        <v>68</v>
      </c>
      <c r="AG1777" s="13" t="s">
        <v>69</v>
      </c>
      <c r="AK1777" s="13" t="s">
        <v>63</v>
      </c>
      <c r="AL1777" s="13">
        <v>8760</v>
      </c>
      <c r="AM1777" s="13" t="s">
        <v>1790</v>
      </c>
      <c r="AO1777" s="11">
        <v>44068.459872685176</v>
      </c>
      <c r="AP1777" s="11" t="s">
        <v>66</v>
      </c>
      <c r="AQ1777" s="11" t="s">
        <v>49</v>
      </c>
      <c r="AR1777" s="11" t="s">
        <v>66</v>
      </c>
      <c r="AS1777" s="11" t="s">
        <v>1669</v>
      </c>
      <c r="AT1777" s="11" t="s">
        <v>66</v>
      </c>
      <c r="AU1777" s="11" t="s">
        <v>61</v>
      </c>
      <c r="AV1777" t="s">
        <v>66</v>
      </c>
      <c r="AW1777" t="s">
        <v>66</v>
      </c>
    </row>
    <row r="1778" spans="1:49" hidden="1" x14ac:dyDescent="0.25">
      <c r="A1778" s="13" t="s">
        <v>482</v>
      </c>
      <c r="B1778" s="13">
        <v>39179</v>
      </c>
      <c r="C1778" s="13" t="s">
        <v>499</v>
      </c>
      <c r="D1778" s="13" t="s">
        <v>49</v>
      </c>
      <c r="E1778" s="13" t="s">
        <v>159</v>
      </c>
      <c r="F1778" s="15" t="s">
        <v>51</v>
      </c>
      <c r="G1778" s="13">
        <v>32.162999999999997</v>
      </c>
      <c r="H1778" s="13">
        <v>-103.56399999999999</v>
      </c>
      <c r="I1778" s="16" t="s">
        <v>75</v>
      </c>
      <c r="J1778" s="13" t="s">
        <v>53</v>
      </c>
      <c r="K1778" s="13">
        <v>1</v>
      </c>
      <c r="L1778" s="13" t="s">
        <v>1442</v>
      </c>
      <c r="M1778" s="13" t="s">
        <v>1669</v>
      </c>
      <c r="N1778" s="13" t="s">
        <v>56</v>
      </c>
      <c r="O1778" s="13" t="s">
        <v>1791</v>
      </c>
      <c r="P1778" s="13" t="s">
        <v>58</v>
      </c>
      <c r="Q1778" s="13" t="s">
        <v>58</v>
      </c>
      <c r="R1778" s="13" t="s">
        <v>58</v>
      </c>
      <c r="Y1778" s="13">
        <v>1</v>
      </c>
      <c r="Z1778" s="13" t="s">
        <v>59</v>
      </c>
      <c r="AA1778" s="13">
        <v>1</v>
      </c>
      <c r="AB1778" s="13" t="s">
        <v>59</v>
      </c>
      <c r="AC1778" s="13" t="s">
        <v>67</v>
      </c>
      <c r="AD1778" s="13" t="s">
        <v>61</v>
      </c>
      <c r="AE1778" s="13">
        <v>0.53</v>
      </c>
      <c r="AF1778" s="13" t="s">
        <v>62</v>
      </c>
      <c r="AG1778" s="13" t="s">
        <v>69</v>
      </c>
      <c r="AK1778" s="13" t="s">
        <v>63</v>
      </c>
      <c r="AL1778" s="13">
        <v>8760</v>
      </c>
      <c r="AM1778" s="13" t="s">
        <v>1790</v>
      </c>
      <c r="AO1778" s="11">
        <v>44068.45988425926</v>
      </c>
      <c r="AP1778" s="11" t="s">
        <v>66</v>
      </c>
      <c r="AQ1778" s="11" t="s">
        <v>49</v>
      </c>
      <c r="AR1778" s="11" t="s">
        <v>66</v>
      </c>
      <c r="AS1778" s="11" t="s">
        <v>1669</v>
      </c>
      <c r="AT1778" s="11" t="s">
        <v>66</v>
      </c>
      <c r="AU1778" s="11" t="s">
        <v>61</v>
      </c>
      <c r="AV1778" t="s">
        <v>66</v>
      </c>
      <c r="AW1778" t="s">
        <v>66</v>
      </c>
    </row>
    <row r="1779" spans="1:49" hidden="1" x14ac:dyDescent="0.25">
      <c r="A1779" s="13" t="s">
        <v>482</v>
      </c>
      <c r="B1779" s="13">
        <v>39451</v>
      </c>
      <c r="C1779" s="13" t="s">
        <v>503</v>
      </c>
      <c r="D1779" s="13" t="s">
        <v>49</v>
      </c>
      <c r="E1779" s="13" t="s">
        <v>159</v>
      </c>
      <c r="F1779" s="15" t="s">
        <v>51</v>
      </c>
      <c r="G1779" s="13">
        <v>32.1327</v>
      </c>
      <c r="H1779" s="13">
        <v>-103.6212</v>
      </c>
      <c r="I1779" s="16" t="s">
        <v>75</v>
      </c>
      <c r="J1779" s="13" t="s">
        <v>53</v>
      </c>
      <c r="K1779" s="13">
        <v>12</v>
      </c>
      <c r="L1779" s="13" t="s">
        <v>1326</v>
      </c>
      <c r="M1779" s="13" t="s">
        <v>1669</v>
      </c>
      <c r="N1779" s="13" t="s">
        <v>56</v>
      </c>
      <c r="O1779" s="13" t="s">
        <v>1789</v>
      </c>
      <c r="R1779" s="13" t="s">
        <v>58</v>
      </c>
      <c r="Y1779" s="13">
        <v>1</v>
      </c>
      <c r="Z1779" s="13" t="s">
        <v>59</v>
      </c>
      <c r="AA1779" s="13">
        <v>1</v>
      </c>
      <c r="AB1779" s="13" t="s">
        <v>59</v>
      </c>
      <c r="AC1779" s="13" t="s">
        <v>67</v>
      </c>
      <c r="AD1779" s="13" t="s">
        <v>61</v>
      </c>
      <c r="AE1779" s="13">
        <v>0.12</v>
      </c>
      <c r="AF1779" s="13" t="s">
        <v>68</v>
      </c>
      <c r="AK1779" s="13" t="s">
        <v>63</v>
      </c>
      <c r="AL1779" s="13">
        <v>8760</v>
      </c>
      <c r="AM1779" s="13" t="s">
        <v>100</v>
      </c>
      <c r="AO1779" s="11">
        <v>44068.45988425926</v>
      </c>
      <c r="AP1779" s="11" t="s">
        <v>66</v>
      </c>
      <c r="AQ1779" s="11" t="s">
        <v>49</v>
      </c>
      <c r="AR1779" s="11" t="s">
        <v>66</v>
      </c>
      <c r="AS1779" s="11" t="s">
        <v>1669</v>
      </c>
      <c r="AT1779" s="11" t="s">
        <v>66</v>
      </c>
      <c r="AU1779" s="11" t="s">
        <v>61</v>
      </c>
      <c r="AV1779" t="s">
        <v>66</v>
      </c>
      <c r="AW1779" t="s">
        <v>66</v>
      </c>
    </row>
    <row r="1780" spans="1:49" hidden="1" x14ac:dyDescent="0.25">
      <c r="A1780" s="13" t="s">
        <v>482</v>
      </c>
      <c r="B1780" s="13">
        <v>39451</v>
      </c>
      <c r="C1780" s="13" t="s">
        <v>503</v>
      </c>
      <c r="D1780" s="13" t="s">
        <v>49</v>
      </c>
      <c r="E1780" s="13" t="s">
        <v>159</v>
      </c>
      <c r="F1780" s="15" t="s">
        <v>51</v>
      </c>
      <c r="G1780" s="13">
        <v>32.1327</v>
      </c>
      <c r="H1780" s="13">
        <v>-103.6212</v>
      </c>
      <c r="I1780" s="16" t="s">
        <v>75</v>
      </c>
      <c r="J1780" s="13" t="s">
        <v>53</v>
      </c>
      <c r="K1780" s="13">
        <v>12</v>
      </c>
      <c r="L1780" s="13" t="s">
        <v>1326</v>
      </c>
      <c r="M1780" s="13" t="s">
        <v>1669</v>
      </c>
      <c r="N1780" s="13" t="s">
        <v>56</v>
      </c>
      <c r="O1780" s="13" t="s">
        <v>1789</v>
      </c>
      <c r="R1780" s="13" t="s">
        <v>58</v>
      </c>
      <c r="Y1780" s="13">
        <v>1</v>
      </c>
      <c r="Z1780" s="13" t="s">
        <v>59</v>
      </c>
      <c r="AA1780" s="13">
        <v>1</v>
      </c>
      <c r="AB1780" s="13" t="s">
        <v>59</v>
      </c>
      <c r="AC1780" s="13" t="s">
        <v>67</v>
      </c>
      <c r="AD1780" s="13" t="s">
        <v>61</v>
      </c>
      <c r="AE1780" s="13">
        <v>0.53</v>
      </c>
      <c r="AF1780" s="13" t="s">
        <v>62</v>
      </c>
      <c r="AK1780" s="13" t="s">
        <v>63</v>
      </c>
      <c r="AL1780" s="13">
        <v>8760</v>
      </c>
      <c r="AM1780" s="13" t="s">
        <v>100</v>
      </c>
      <c r="AO1780" s="11">
        <v>44068.45988425926</v>
      </c>
      <c r="AP1780" s="11" t="s">
        <v>66</v>
      </c>
      <c r="AQ1780" s="11" t="s">
        <v>49</v>
      </c>
      <c r="AR1780" s="11" t="s">
        <v>66</v>
      </c>
      <c r="AS1780" s="11" t="s">
        <v>1669</v>
      </c>
      <c r="AT1780" s="11" t="s">
        <v>66</v>
      </c>
      <c r="AU1780" s="11" t="s">
        <v>61</v>
      </c>
      <c r="AV1780" t="s">
        <v>66</v>
      </c>
      <c r="AW1780" t="s">
        <v>66</v>
      </c>
    </row>
    <row r="1781" spans="1:49" hidden="1" x14ac:dyDescent="0.25">
      <c r="A1781" s="13" t="s">
        <v>504</v>
      </c>
      <c r="B1781" s="13">
        <v>3421</v>
      </c>
      <c r="C1781" s="13" t="s">
        <v>1788</v>
      </c>
      <c r="D1781" s="13" t="s">
        <v>49</v>
      </c>
      <c r="E1781" s="13" t="s">
        <v>111</v>
      </c>
      <c r="F1781" s="15" t="s">
        <v>84</v>
      </c>
      <c r="I1781" s="16" t="s">
        <v>88</v>
      </c>
      <c r="J1781" s="13" t="s">
        <v>53</v>
      </c>
      <c r="K1781" s="13">
        <v>2</v>
      </c>
      <c r="L1781" s="13">
        <v>102</v>
      </c>
      <c r="M1781" s="13" t="s">
        <v>1669</v>
      </c>
      <c r="N1781" s="13" t="s">
        <v>56</v>
      </c>
      <c r="O1781" s="13" t="s">
        <v>1787</v>
      </c>
      <c r="P1781" s="13" t="s">
        <v>545</v>
      </c>
      <c r="U1781" s="13">
        <v>150</v>
      </c>
      <c r="V1781" s="13" t="s">
        <v>478</v>
      </c>
      <c r="W1781" s="13">
        <v>150</v>
      </c>
      <c r="X1781" s="13" t="s">
        <v>478</v>
      </c>
      <c r="AC1781" s="13" t="s">
        <v>67</v>
      </c>
      <c r="AD1781" s="13" t="s">
        <v>61</v>
      </c>
      <c r="AE1781" s="13">
        <v>7.0000000000000007E-2</v>
      </c>
      <c r="AF1781" s="13" t="s">
        <v>62</v>
      </c>
      <c r="AG1781" s="13" t="s">
        <v>69</v>
      </c>
      <c r="AL1781" s="13">
        <v>8760</v>
      </c>
      <c r="AO1781" s="11">
        <v>44068.45988425926</v>
      </c>
      <c r="AP1781" s="11" t="s">
        <v>66</v>
      </c>
      <c r="AQ1781" s="11" t="s">
        <v>49</v>
      </c>
      <c r="AR1781" s="11" t="s">
        <v>66</v>
      </c>
      <c r="AS1781" s="11" t="s">
        <v>1669</v>
      </c>
      <c r="AT1781" s="11" t="s">
        <v>66</v>
      </c>
      <c r="AU1781" s="11" t="s">
        <v>61</v>
      </c>
      <c r="AV1781" t="s">
        <v>66</v>
      </c>
      <c r="AW1781" t="s">
        <v>66</v>
      </c>
    </row>
    <row r="1782" spans="1:49" hidden="1" x14ac:dyDescent="0.25">
      <c r="A1782" s="13" t="s">
        <v>504</v>
      </c>
      <c r="B1782" s="13">
        <v>3421</v>
      </c>
      <c r="C1782" s="13" t="s">
        <v>1788</v>
      </c>
      <c r="D1782" s="13" t="s">
        <v>49</v>
      </c>
      <c r="E1782" s="13" t="s">
        <v>111</v>
      </c>
      <c r="F1782" s="15" t="s">
        <v>84</v>
      </c>
      <c r="I1782" s="16" t="s">
        <v>88</v>
      </c>
      <c r="J1782" s="13" t="s">
        <v>53</v>
      </c>
      <c r="K1782" s="13">
        <v>2</v>
      </c>
      <c r="L1782" s="13">
        <v>102</v>
      </c>
      <c r="M1782" s="13" t="s">
        <v>1669</v>
      </c>
      <c r="N1782" s="13" t="s">
        <v>56</v>
      </c>
      <c r="O1782" s="13" t="s">
        <v>1787</v>
      </c>
      <c r="P1782" s="13" t="s">
        <v>545</v>
      </c>
      <c r="U1782" s="13">
        <v>150</v>
      </c>
      <c r="V1782" s="13" t="s">
        <v>478</v>
      </c>
      <c r="W1782" s="13">
        <v>150</v>
      </c>
      <c r="X1782" s="13" t="s">
        <v>478</v>
      </c>
      <c r="AC1782" s="13" t="s">
        <v>67</v>
      </c>
      <c r="AD1782" s="13" t="s">
        <v>61</v>
      </c>
      <c r="AE1782" s="13">
        <v>0.01</v>
      </c>
      <c r="AF1782" s="13" t="s">
        <v>68</v>
      </c>
      <c r="AG1782" s="13" t="s">
        <v>69</v>
      </c>
      <c r="AL1782" s="13">
        <v>8760</v>
      </c>
      <c r="AO1782" s="11">
        <v>44068.45988425926</v>
      </c>
      <c r="AP1782" s="11" t="s">
        <v>66</v>
      </c>
      <c r="AQ1782" s="11" t="s">
        <v>49</v>
      </c>
      <c r="AR1782" s="11" t="s">
        <v>66</v>
      </c>
      <c r="AS1782" s="11" t="s">
        <v>1669</v>
      </c>
      <c r="AT1782" s="11" t="s">
        <v>66</v>
      </c>
      <c r="AU1782" s="11" t="s">
        <v>61</v>
      </c>
      <c r="AV1782" t="s">
        <v>66</v>
      </c>
      <c r="AW1782" t="s">
        <v>66</v>
      </c>
    </row>
    <row r="1783" spans="1:49" hidden="1" x14ac:dyDescent="0.25">
      <c r="A1783" s="13" t="s">
        <v>504</v>
      </c>
      <c r="B1783" s="13">
        <v>38842</v>
      </c>
      <c r="C1783" s="13" t="s">
        <v>1786</v>
      </c>
      <c r="D1783" s="13" t="s">
        <v>49</v>
      </c>
      <c r="E1783" s="13" t="s">
        <v>159</v>
      </c>
      <c r="F1783" s="15" t="s">
        <v>84</v>
      </c>
      <c r="G1783" s="13">
        <v>32.724229999999999</v>
      </c>
      <c r="H1783" s="13">
        <v>-104.49811</v>
      </c>
      <c r="I1783" s="16" t="s">
        <v>95</v>
      </c>
      <c r="J1783" s="13" t="s">
        <v>53</v>
      </c>
      <c r="K1783" s="13">
        <v>5</v>
      </c>
      <c r="L1783" s="13" t="s">
        <v>1785</v>
      </c>
      <c r="M1783" s="13" t="s">
        <v>1669</v>
      </c>
      <c r="N1783" s="13" t="s">
        <v>56</v>
      </c>
      <c r="O1783" s="13" t="s">
        <v>1442</v>
      </c>
      <c r="P1783" s="13" t="s">
        <v>58</v>
      </c>
      <c r="Q1783" s="13" t="s">
        <v>58</v>
      </c>
      <c r="R1783" s="13" t="s">
        <v>58</v>
      </c>
      <c r="Y1783" s="13">
        <v>0.25</v>
      </c>
      <c r="Z1783" s="13" t="s">
        <v>59</v>
      </c>
      <c r="AA1783" s="13">
        <v>0.25</v>
      </c>
      <c r="AB1783" s="13" t="s">
        <v>59</v>
      </c>
      <c r="AC1783" s="13" t="s">
        <v>67</v>
      </c>
      <c r="AD1783" s="13" t="s">
        <v>61</v>
      </c>
      <c r="AE1783" s="13">
        <v>0.12</v>
      </c>
      <c r="AF1783" s="13" t="s">
        <v>62</v>
      </c>
      <c r="AG1783" s="13" t="s">
        <v>69</v>
      </c>
      <c r="AK1783" s="13" t="s">
        <v>63</v>
      </c>
      <c r="AL1783" s="13">
        <v>8760</v>
      </c>
      <c r="AM1783" s="13" t="s">
        <v>100</v>
      </c>
      <c r="AO1783" s="11">
        <v>44068.45988425926</v>
      </c>
      <c r="AP1783" s="11" t="s">
        <v>66</v>
      </c>
      <c r="AQ1783" s="11" t="s">
        <v>49</v>
      </c>
      <c r="AR1783" s="11" t="s">
        <v>66</v>
      </c>
      <c r="AS1783" s="11" t="s">
        <v>1669</v>
      </c>
      <c r="AT1783" s="11" t="s">
        <v>66</v>
      </c>
      <c r="AU1783" s="11" t="s">
        <v>61</v>
      </c>
      <c r="AV1783" t="s">
        <v>66</v>
      </c>
      <c r="AW1783" t="s">
        <v>66</v>
      </c>
    </row>
    <row r="1784" spans="1:49" hidden="1" x14ac:dyDescent="0.25">
      <c r="A1784" s="13" t="s">
        <v>504</v>
      </c>
      <c r="B1784" s="13">
        <v>38842</v>
      </c>
      <c r="C1784" s="13" t="s">
        <v>1786</v>
      </c>
      <c r="D1784" s="13" t="s">
        <v>49</v>
      </c>
      <c r="E1784" s="13" t="s">
        <v>159</v>
      </c>
      <c r="F1784" s="15" t="s">
        <v>84</v>
      </c>
      <c r="G1784" s="13">
        <v>32.724229999999999</v>
      </c>
      <c r="H1784" s="13">
        <v>-104.49811</v>
      </c>
      <c r="I1784" s="16" t="s">
        <v>95</v>
      </c>
      <c r="J1784" s="13" t="s">
        <v>53</v>
      </c>
      <c r="K1784" s="13">
        <v>5</v>
      </c>
      <c r="L1784" s="13" t="s">
        <v>1785</v>
      </c>
      <c r="M1784" s="13" t="s">
        <v>1669</v>
      </c>
      <c r="N1784" s="13" t="s">
        <v>56</v>
      </c>
      <c r="O1784" s="13" t="s">
        <v>1442</v>
      </c>
      <c r="P1784" s="13" t="s">
        <v>58</v>
      </c>
      <c r="Q1784" s="13" t="s">
        <v>58</v>
      </c>
      <c r="R1784" s="13" t="s">
        <v>58</v>
      </c>
      <c r="Y1784" s="13">
        <v>0.25</v>
      </c>
      <c r="Z1784" s="13" t="s">
        <v>59</v>
      </c>
      <c r="AC1784" s="13" t="s">
        <v>67</v>
      </c>
      <c r="AD1784" s="13" t="s">
        <v>61</v>
      </c>
      <c r="AE1784" s="13">
        <v>2.8000000000000001E-2</v>
      </c>
      <c r="AF1784" s="13" t="s">
        <v>68</v>
      </c>
      <c r="AG1784" s="13" t="s">
        <v>69</v>
      </c>
      <c r="AK1784" s="13" t="s">
        <v>63</v>
      </c>
      <c r="AL1784" s="13">
        <v>8760</v>
      </c>
      <c r="AM1784" s="13" t="s">
        <v>100</v>
      </c>
      <c r="AO1784" s="11">
        <v>44068.45988425926</v>
      </c>
      <c r="AP1784" s="11" t="s">
        <v>66</v>
      </c>
      <c r="AQ1784" s="11" t="s">
        <v>49</v>
      </c>
      <c r="AR1784" s="11" t="s">
        <v>66</v>
      </c>
      <c r="AS1784" s="11" t="s">
        <v>1669</v>
      </c>
      <c r="AT1784" s="11" t="s">
        <v>66</v>
      </c>
      <c r="AU1784" s="11" t="s">
        <v>61</v>
      </c>
      <c r="AV1784" t="s">
        <v>66</v>
      </c>
      <c r="AW1784" t="s">
        <v>66</v>
      </c>
    </row>
    <row r="1785" spans="1:49" hidden="1" x14ac:dyDescent="0.25">
      <c r="A1785" s="13" t="s">
        <v>555</v>
      </c>
      <c r="B1785" s="13">
        <v>34645</v>
      </c>
      <c r="C1785" s="13" t="s">
        <v>1784</v>
      </c>
      <c r="D1785" s="13" t="s">
        <v>49</v>
      </c>
      <c r="E1785" s="13" t="s">
        <v>111</v>
      </c>
      <c r="F1785" s="15" t="s">
        <v>51</v>
      </c>
      <c r="G1785" s="13">
        <v>32.19</v>
      </c>
      <c r="H1785" s="13">
        <v>-103.50749999999999</v>
      </c>
      <c r="I1785" s="16" t="s">
        <v>75</v>
      </c>
      <c r="J1785" s="13" t="s">
        <v>53</v>
      </c>
      <c r="K1785" s="13">
        <v>8</v>
      </c>
      <c r="L1785" s="13" t="s">
        <v>96</v>
      </c>
      <c r="M1785" s="13" t="s">
        <v>1669</v>
      </c>
      <c r="N1785" s="13" t="s">
        <v>56</v>
      </c>
      <c r="O1785" s="13" t="s">
        <v>1783</v>
      </c>
      <c r="P1785" s="13" t="s">
        <v>58</v>
      </c>
      <c r="Q1785" s="13" t="s">
        <v>58</v>
      </c>
      <c r="R1785" s="13" t="s">
        <v>58</v>
      </c>
      <c r="Y1785" s="13">
        <v>0.75</v>
      </c>
      <c r="Z1785" s="13" t="s">
        <v>59</v>
      </c>
      <c r="AA1785" s="13">
        <v>0.75</v>
      </c>
      <c r="AB1785" s="13" t="s">
        <v>59</v>
      </c>
      <c r="AC1785" s="13" t="s">
        <v>67</v>
      </c>
      <c r="AD1785" s="13" t="s">
        <v>61</v>
      </c>
      <c r="AE1785" s="13">
        <v>0.09</v>
      </c>
      <c r="AF1785" s="13" t="s">
        <v>68</v>
      </c>
      <c r="AG1785" s="13" t="s">
        <v>69</v>
      </c>
      <c r="AK1785" s="13" t="s">
        <v>63</v>
      </c>
      <c r="AL1785" s="13">
        <v>8760</v>
      </c>
      <c r="AM1785" s="13" t="s">
        <v>100</v>
      </c>
      <c r="AO1785" s="11">
        <v>44068.45988425926</v>
      </c>
      <c r="AP1785" s="11" t="s">
        <v>66</v>
      </c>
      <c r="AQ1785" s="11" t="s">
        <v>49</v>
      </c>
      <c r="AR1785" s="11" t="s">
        <v>66</v>
      </c>
      <c r="AS1785" s="11" t="s">
        <v>1669</v>
      </c>
      <c r="AT1785" s="11" t="s">
        <v>66</v>
      </c>
      <c r="AU1785" s="11" t="s">
        <v>61</v>
      </c>
      <c r="AV1785" t="s">
        <v>66</v>
      </c>
      <c r="AW1785" t="s">
        <v>66</v>
      </c>
    </row>
    <row r="1786" spans="1:49" hidden="1" x14ac:dyDescent="0.25">
      <c r="A1786" s="13" t="s">
        <v>555</v>
      </c>
      <c r="B1786" s="13">
        <v>34645</v>
      </c>
      <c r="C1786" s="13" t="s">
        <v>1784</v>
      </c>
      <c r="D1786" s="13" t="s">
        <v>49</v>
      </c>
      <c r="E1786" s="13" t="s">
        <v>111</v>
      </c>
      <c r="F1786" s="15" t="s">
        <v>51</v>
      </c>
      <c r="G1786" s="13">
        <v>32.19</v>
      </c>
      <c r="H1786" s="13">
        <v>-103.50749999999999</v>
      </c>
      <c r="I1786" s="16" t="s">
        <v>75</v>
      </c>
      <c r="J1786" s="13" t="s">
        <v>53</v>
      </c>
      <c r="K1786" s="13">
        <v>8</v>
      </c>
      <c r="L1786" s="13" t="s">
        <v>96</v>
      </c>
      <c r="M1786" s="13" t="s">
        <v>1669</v>
      </c>
      <c r="N1786" s="13" t="s">
        <v>56</v>
      </c>
      <c r="O1786" s="13" t="s">
        <v>1783</v>
      </c>
      <c r="P1786" s="13" t="s">
        <v>58</v>
      </c>
      <c r="Q1786" s="13" t="s">
        <v>58</v>
      </c>
      <c r="R1786" s="13" t="s">
        <v>58</v>
      </c>
      <c r="Y1786" s="13">
        <v>0.75</v>
      </c>
      <c r="Z1786" s="13" t="s">
        <v>59</v>
      </c>
      <c r="AA1786" s="13">
        <v>0.75</v>
      </c>
      <c r="AB1786" s="13" t="s">
        <v>59</v>
      </c>
      <c r="AC1786" s="13" t="s">
        <v>67</v>
      </c>
      <c r="AD1786" s="13" t="s">
        <v>61</v>
      </c>
      <c r="AE1786" s="13">
        <v>0.38</v>
      </c>
      <c r="AF1786" s="13" t="s">
        <v>62</v>
      </c>
      <c r="AG1786" s="13" t="s">
        <v>69</v>
      </c>
      <c r="AK1786" s="13" t="s">
        <v>63</v>
      </c>
      <c r="AL1786" s="13">
        <v>8760</v>
      </c>
      <c r="AM1786" s="13" t="s">
        <v>100</v>
      </c>
      <c r="AO1786" s="11">
        <v>44068.45988425926</v>
      </c>
      <c r="AP1786" s="11" t="s">
        <v>66</v>
      </c>
      <c r="AQ1786" s="11" t="s">
        <v>49</v>
      </c>
      <c r="AR1786" s="11" t="s">
        <v>66</v>
      </c>
      <c r="AS1786" s="11" t="s">
        <v>1669</v>
      </c>
      <c r="AT1786" s="11" t="s">
        <v>66</v>
      </c>
      <c r="AU1786" s="11" t="s">
        <v>61</v>
      </c>
      <c r="AV1786" t="s">
        <v>66</v>
      </c>
      <c r="AW1786" t="s">
        <v>66</v>
      </c>
    </row>
    <row r="1787" spans="1:49" hidden="1" x14ac:dyDescent="0.25">
      <c r="A1787" s="13" t="s">
        <v>555</v>
      </c>
      <c r="B1787" s="13">
        <v>36131</v>
      </c>
      <c r="C1787" s="13" t="s">
        <v>1782</v>
      </c>
      <c r="D1787" s="13" t="s">
        <v>49</v>
      </c>
      <c r="E1787" s="13" t="s">
        <v>111</v>
      </c>
      <c r="F1787" s="15" t="s">
        <v>51</v>
      </c>
      <c r="G1787" s="13">
        <v>32.078333000000001</v>
      </c>
      <c r="H1787" s="13">
        <v>-103.533889</v>
      </c>
      <c r="I1787" s="16" t="s">
        <v>75</v>
      </c>
      <c r="J1787" s="13" t="s">
        <v>53</v>
      </c>
      <c r="K1787" s="13">
        <v>8</v>
      </c>
      <c r="L1787" s="13" t="s">
        <v>96</v>
      </c>
      <c r="M1787" s="13" t="s">
        <v>1669</v>
      </c>
      <c r="N1787" s="13" t="s">
        <v>56</v>
      </c>
      <c r="O1787" s="13" t="s">
        <v>1780</v>
      </c>
      <c r="P1787" s="13" t="s">
        <v>58</v>
      </c>
      <c r="Q1787" s="13" t="s">
        <v>58</v>
      </c>
      <c r="R1787" s="13" t="s">
        <v>58</v>
      </c>
      <c r="U1787" s="13">
        <v>1.5</v>
      </c>
      <c r="V1787" s="13" t="s">
        <v>59</v>
      </c>
      <c r="W1787" s="13">
        <v>1.5</v>
      </c>
      <c r="X1787" s="13" t="s">
        <v>59</v>
      </c>
      <c r="Y1787" s="13">
        <v>1.5</v>
      </c>
      <c r="Z1787" s="13" t="s">
        <v>59</v>
      </c>
      <c r="AA1787" s="13">
        <v>1.5</v>
      </c>
      <c r="AB1787" s="13" t="s">
        <v>59</v>
      </c>
      <c r="AC1787" s="13" t="s">
        <v>67</v>
      </c>
      <c r="AD1787" s="13" t="s">
        <v>61</v>
      </c>
      <c r="AE1787" s="13">
        <v>0.16</v>
      </c>
      <c r="AF1787" s="13" t="s">
        <v>68</v>
      </c>
      <c r="AL1787" s="13">
        <v>8760</v>
      </c>
      <c r="AM1787" s="13" t="s">
        <v>248</v>
      </c>
      <c r="AO1787" s="11">
        <v>44068.45988425926</v>
      </c>
      <c r="AP1787" s="11" t="s">
        <v>66</v>
      </c>
      <c r="AQ1787" s="11" t="s">
        <v>49</v>
      </c>
      <c r="AR1787" s="11" t="s">
        <v>66</v>
      </c>
      <c r="AS1787" s="11" t="s">
        <v>1669</v>
      </c>
      <c r="AT1787" s="11" t="s">
        <v>66</v>
      </c>
      <c r="AU1787" s="11" t="s">
        <v>61</v>
      </c>
      <c r="AV1787" t="s">
        <v>66</v>
      </c>
      <c r="AW1787" t="s">
        <v>66</v>
      </c>
    </row>
    <row r="1788" spans="1:49" hidden="1" x14ac:dyDescent="0.25">
      <c r="A1788" s="13" t="s">
        <v>555</v>
      </c>
      <c r="B1788" s="13">
        <v>36131</v>
      </c>
      <c r="C1788" s="13" t="s">
        <v>1782</v>
      </c>
      <c r="D1788" s="13" t="s">
        <v>49</v>
      </c>
      <c r="E1788" s="13" t="s">
        <v>111</v>
      </c>
      <c r="F1788" s="15" t="s">
        <v>51</v>
      </c>
      <c r="G1788" s="13">
        <v>32.078333000000001</v>
      </c>
      <c r="H1788" s="13">
        <v>-103.533889</v>
      </c>
      <c r="I1788" s="16" t="s">
        <v>75</v>
      </c>
      <c r="J1788" s="13" t="s">
        <v>53</v>
      </c>
      <c r="K1788" s="13">
        <v>8</v>
      </c>
      <c r="L1788" s="13" t="s">
        <v>96</v>
      </c>
      <c r="M1788" s="13" t="s">
        <v>1669</v>
      </c>
      <c r="N1788" s="13" t="s">
        <v>56</v>
      </c>
      <c r="O1788" s="13" t="s">
        <v>1780</v>
      </c>
      <c r="P1788" s="13" t="s">
        <v>58</v>
      </c>
      <c r="Q1788" s="13" t="s">
        <v>58</v>
      </c>
      <c r="R1788" s="13" t="s">
        <v>58</v>
      </c>
      <c r="U1788" s="13">
        <v>1.5</v>
      </c>
      <c r="V1788" s="13" t="s">
        <v>59</v>
      </c>
      <c r="W1788" s="13">
        <v>1.5</v>
      </c>
      <c r="X1788" s="13" t="s">
        <v>59</v>
      </c>
      <c r="Y1788" s="13">
        <v>1.5</v>
      </c>
      <c r="Z1788" s="13" t="s">
        <v>59</v>
      </c>
      <c r="AA1788" s="13">
        <v>1.5</v>
      </c>
      <c r="AB1788" s="13" t="s">
        <v>59</v>
      </c>
      <c r="AC1788" s="13" t="s">
        <v>67</v>
      </c>
      <c r="AD1788" s="13" t="s">
        <v>61</v>
      </c>
      <c r="AE1788" s="13">
        <v>0.7</v>
      </c>
      <c r="AF1788" s="13" t="s">
        <v>62</v>
      </c>
      <c r="AL1788" s="13">
        <v>8760</v>
      </c>
      <c r="AM1788" s="13" t="s">
        <v>248</v>
      </c>
      <c r="AO1788" s="11">
        <v>44068.45988425926</v>
      </c>
      <c r="AP1788" s="11" t="s">
        <v>66</v>
      </c>
      <c r="AQ1788" s="11" t="s">
        <v>49</v>
      </c>
      <c r="AR1788" s="11" t="s">
        <v>66</v>
      </c>
      <c r="AS1788" s="11" t="s">
        <v>1669</v>
      </c>
      <c r="AT1788" s="11" t="s">
        <v>66</v>
      </c>
      <c r="AU1788" s="11" t="s">
        <v>61</v>
      </c>
      <c r="AV1788" t="s">
        <v>66</v>
      </c>
      <c r="AW1788" t="s">
        <v>66</v>
      </c>
    </row>
    <row r="1789" spans="1:49" hidden="1" x14ac:dyDescent="0.25">
      <c r="A1789" s="13" t="s">
        <v>555</v>
      </c>
      <c r="B1789" s="13">
        <v>36131</v>
      </c>
      <c r="C1789" s="13" t="s">
        <v>1782</v>
      </c>
      <c r="D1789" s="13" t="s">
        <v>49</v>
      </c>
      <c r="E1789" s="13" t="s">
        <v>111</v>
      </c>
      <c r="F1789" s="15" t="s">
        <v>51</v>
      </c>
      <c r="G1789" s="13">
        <v>32.078333000000001</v>
      </c>
      <c r="H1789" s="13">
        <v>-103.533889</v>
      </c>
      <c r="I1789" s="16" t="s">
        <v>75</v>
      </c>
      <c r="J1789" s="13" t="s">
        <v>53</v>
      </c>
      <c r="K1789" s="13">
        <v>9</v>
      </c>
      <c r="L1789" s="13" t="s">
        <v>1781</v>
      </c>
      <c r="M1789" s="13" t="s">
        <v>1669</v>
      </c>
      <c r="N1789" s="13" t="s">
        <v>56</v>
      </c>
      <c r="O1789" s="13" t="s">
        <v>1780</v>
      </c>
      <c r="P1789" s="13" t="s">
        <v>58</v>
      </c>
      <c r="Q1789" s="13" t="s">
        <v>58</v>
      </c>
      <c r="R1789" s="13" t="s">
        <v>58</v>
      </c>
      <c r="U1789" s="13">
        <v>1.5</v>
      </c>
      <c r="V1789" s="13" t="s">
        <v>59</v>
      </c>
      <c r="W1789" s="13">
        <v>1.5</v>
      </c>
      <c r="X1789" s="13" t="s">
        <v>59</v>
      </c>
      <c r="Y1789" s="13">
        <v>1.5</v>
      </c>
      <c r="Z1789" s="13" t="s">
        <v>59</v>
      </c>
      <c r="AA1789" s="13">
        <v>1.5</v>
      </c>
      <c r="AB1789" s="13" t="s">
        <v>59</v>
      </c>
      <c r="AC1789" s="13" t="s">
        <v>67</v>
      </c>
      <c r="AD1789" s="13" t="s">
        <v>61</v>
      </c>
      <c r="AE1789" s="13">
        <v>0.16</v>
      </c>
      <c r="AF1789" s="13" t="s">
        <v>68</v>
      </c>
      <c r="AL1789" s="13">
        <v>8760</v>
      </c>
      <c r="AM1789" s="13" t="s">
        <v>248</v>
      </c>
      <c r="AO1789" s="11">
        <v>44068.45988425926</v>
      </c>
      <c r="AP1789" s="11" t="s">
        <v>66</v>
      </c>
      <c r="AQ1789" s="11" t="s">
        <v>49</v>
      </c>
      <c r="AR1789" s="11" t="s">
        <v>66</v>
      </c>
      <c r="AS1789" s="11" t="s">
        <v>1669</v>
      </c>
      <c r="AT1789" s="11" t="s">
        <v>66</v>
      </c>
      <c r="AU1789" s="11" t="s">
        <v>61</v>
      </c>
      <c r="AV1789" t="s">
        <v>66</v>
      </c>
      <c r="AW1789" t="s">
        <v>66</v>
      </c>
    </row>
    <row r="1790" spans="1:49" hidden="1" x14ac:dyDescent="0.25">
      <c r="A1790" s="13" t="s">
        <v>555</v>
      </c>
      <c r="B1790" s="13">
        <v>36131</v>
      </c>
      <c r="C1790" s="13" t="s">
        <v>1782</v>
      </c>
      <c r="D1790" s="13" t="s">
        <v>49</v>
      </c>
      <c r="E1790" s="13" t="s">
        <v>111</v>
      </c>
      <c r="F1790" s="15" t="s">
        <v>51</v>
      </c>
      <c r="G1790" s="13">
        <v>32.078333000000001</v>
      </c>
      <c r="H1790" s="13">
        <v>-103.533889</v>
      </c>
      <c r="I1790" s="16" t="s">
        <v>75</v>
      </c>
      <c r="J1790" s="13" t="s">
        <v>53</v>
      </c>
      <c r="K1790" s="13">
        <v>9</v>
      </c>
      <c r="L1790" s="13" t="s">
        <v>1781</v>
      </c>
      <c r="M1790" s="13" t="s">
        <v>1669</v>
      </c>
      <c r="N1790" s="13" t="s">
        <v>56</v>
      </c>
      <c r="O1790" s="13" t="s">
        <v>1780</v>
      </c>
      <c r="P1790" s="13" t="s">
        <v>58</v>
      </c>
      <c r="Q1790" s="13" t="s">
        <v>58</v>
      </c>
      <c r="R1790" s="13" t="s">
        <v>58</v>
      </c>
      <c r="U1790" s="13">
        <v>1.5</v>
      </c>
      <c r="V1790" s="13" t="s">
        <v>59</v>
      </c>
      <c r="W1790" s="13">
        <v>1.5</v>
      </c>
      <c r="X1790" s="13" t="s">
        <v>59</v>
      </c>
      <c r="Y1790" s="13">
        <v>1.5</v>
      </c>
      <c r="Z1790" s="13" t="s">
        <v>59</v>
      </c>
      <c r="AA1790" s="13">
        <v>1.5</v>
      </c>
      <c r="AB1790" s="13" t="s">
        <v>59</v>
      </c>
      <c r="AC1790" s="13" t="s">
        <v>67</v>
      </c>
      <c r="AD1790" s="13" t="s">
        <v>61</v>
      </c>
      <c r="AE1790" s="13">
        <v>0.7</v>
      </c>
      <c r="AF1790" s="13" t="s">
        <v>62</v>
      </c>
      <c r="AL1790" s="13">
        <v>8760</v>
      </c>
      <c r="AM1790" s="13" t="s">
        <v>248</v>
      </c>
      <c r="AO1790" s="11">
        <v>44068.45988425926</v>
      </c>
      <c r="AP1790" s="11" t="s">
        <v>66</v>
      </c>
      <c r="AQ1790" s="11" t="s">
        <v>49</v>
      </c>
      <c r="AR1790" s="11" t="s">
        <v>66</v>
      </c>
      <c r="AS1790" s="11" t="s">
        <v>1669</v>
      </c>
      <c r="AT1790" s="11" t="s">
        <v>66</v>
      </c>
      <c r="AU1790" s="11" t="s">
        <v>61</v>
      </c>
      <c r="AV1790" t="s">
        <v>66</v>
      </c>
      <c r="AW1790" t="s">
        <v>66</v>
      </c>
    </row>
    <row r="1791" spans="1:49" hidden="1" x14ac:dyDescent="0.25">
      <c r="A1791" s="13" t="s">
        <v>555</v>
      </c>
      <c r="B1791" s="13">
        <v>36132</v>
      </c>
      <c r="C1791" s="13" t="s">
        <v>1779</v>
      </c>
      <c r="D1791" s="13" t="s">
        <v>49</v>
      </c>
      <c r="E1791" s="13" t="s">
        <v>111</v>
      </c>
      <c r="F1791" s="15" t="s">
        <v>51</v>
      </c>
      <c r="G1791" s="13">
        <v>32.155492000000002</v>
      </c>
      <c r="H1791" s="13">
        <v>-103.532005</v>
      </c>
      <c r="I1791" s="16" t="s">
        <v>75</v>
      </c>
      <c r="J1791" s="13" t="s">
        <v>53</v>
      </c>
      <c r="K1791" s="13">
        <v>13</v>
      </c>
      <c r="L1791" s="13" t="s">
        <v>1326</v>
      </c>
      <c r="M1791" s="13" t="s">
        <v>1669</v>
      </c>
      <c r="N1791" s="13" t="s">
        <v>56</v>
      </c>
      <c r="O1791" s="13" t="s">
        <v>1442</v>
      </c>
      <c r="P1791" s="13" t="s">
        <v>58</v>
      </c>
      <c r="Q1791" s="13" t="s">
        <v>58</v>
      </c>
      <c r="R1791" s="13" t="s">
        <v>58</v>
      </c>
      <c r="Y1791" s="13">
        <v>2</v>
      </c>
      <c r="Z1791" s="13" t="s">
        <v>59</v>
      </c>
      <c r="AA1791" s="13">
        <v>2</v>
      </c>
      <c r="AB1791" s="13" t="s">
        <v>59</v>
      </c>
      <c r="AC1791" s="13" t="s">
        <v>67</v>
      </c>
      <c r="AD1791" s="13" t="s">
        <v>61</v>
      </c>
      <c r="AE1791" s="13">
        <v>1.06</v>
      </c>
      <c r="AF1791" s="13" t="s">
        <v>62</v>
      </c>
      <c r="AG1791" s="13" t="s">
        <v>69</v>
      </c>
      <c r="AK1791" s="13" t="s">
        <v>63</v>
      </c>
      <c r="AL1791" s="13">
        <v>8760</v>
      </c>
      <c r="AM1791" s="13" t="s">
        <v>100</v>
      </c>
      <c r="AO1791" s="11">
        <v>44068.45988425926</v>
      </c>
      <c r="AP1791" s="11" t="s">
        <v>66</v>
      </c>
      <c r="AQ1791" s="11" t="s">
        <v>49</v>
      </c>
      <c r="AR1791" s="11" t="s">
        <v>66</v>
      </c>
      <c r="AS1791" s="11" t="s">
        <v>1669</v>
      </c>
      <c r="AT1791" s="11" t="s">
        <v>66</v>
      </c>
      <c r="AU1791" s="11" t="s">
        <v>61</v>
      </c>
      <c r="AV1791" t="s">
        <v>66</v>
      </c>
      <c r="AW1791" t="s">
        <v>66</v>
      </c>
    </row>
    <row r="1792" spans="1:49" hidden="1" x14ac:dyDescent="0.25">
      <c r="A1792" s="13" t="s">
        <v>555</v>
      </c>
      <c r="B1792" s="13">
        <v>36132</v>
      </c>
      <c r="C1792" s="13" t="s">
        <v>1779</v>
      </c>
      <c r="D1792" s="13" t="s">
        <v>49</v>
      </c>
      <c r="E1792" s="13" t="s">
        <v>111</v>
      </c>
      <c r="F1792" s="15" t="s">
        <v>51</v>
      </c>
      <c r="G1792" s="13">
        <v>32.155492000000002</v>
      </c>
      <c r="H1792" s="13">
        <v>-103.532005</v>
      </c>
      <c r="I1792" s="16" t="s">
        <v>75</v>
      </c>
      <c r="J1792" s="13" t="s">
        <v>53</v>
      </c>
      <c r="K1792" s="13">
        <v>13</v>
      </c>
      <c r="L1792" s="13" t="s">
        <v>1326</v>
      </c>
      <c r="M1792" s="13" t="s">
        <v>1669</v>
      </c>
      <c r="N1792" s="13" t="s">
        <v>56</v>
      </c>
      <c r="O1792" s="13" t="s">
        <v>1442</v>
      </c>
      <c r="P1792" s="13" t="s">
        <v>58</v>
      </c>
      <c r="Q1792" s="13" t="s">
        <v>58</v>
      </c>
      <c r="R1792" s="13" t="s">
        <v>58</v>
      </c>
      <c r="Y1792" s="13">
        <v>2</v>
      </c>
      <c r="Z1792" s="13" t="s">
        <v>59</v>
      </c>
      <c r="AA1792" s="13">
        <v>2</v>
      </c>
      <c r="AB1792" s="13" t="s">
        <v>59</v>
      </c>
      <c r="AC1792" s="13" t="s">
        <v>67</v>
      </c>
      <c r="AD1792" s="13" t="s">
        <v>61</v>
      </c>
      <c r="AE1792" s="13">
        <v>0.24</v>
      </c>
      <c r="AF1792" s="13" t="s">
        <v>68</v>
      </c>
      <c r="AG1792" s="13" t="s">
        <v>69</v>
      </c>
      <c r="AK1792" s="13" t="s">
        <v>63</v>
      </c>
      <c r="AL1792" s="13">
        <v>8760</v>
      </c>
      <c r="AM1792" s="13" t="s">
        <v>100</v>
      </c>
      <c r="AO1792" s="11">
        <v>44068.45988425926</v>
      </c>
      <c r="AP1792" s="11" t="s">
        <v>66</v>
      </c>
      <c r="AQ1792" s="11" t="s">
        <v>49</v>
      </c>
      <c r="AR1792" s="11" t="s">
        <v>66</v>
      </c>
      <c r="AS1792" s="11" t="s">
        <v>1669</v>
      </c>
      <c r="AT1792" s="11" t="s">
        <v>66</v>
      </c>
      <c r="AU1792" s="11" t="s">
        <v>61</v>
      </c>
      <c r="AV1792" t="s">
        <v>66</v>
      </c>
      <c r="AW1792" t="s">
        <v>66</v>
      </c>
    </row>
    <row r="1793" spans="1:49" hidden="1" x14ac:dyDescent="0.25">
      <c r="A1793" s="13" t="s">
        <v>555</v>
      </c>
      <c r="B1793" s="13">
        <v>37953</v>
      </c>
      <c r="C1793" s="13" t="s">
        <v>1778</v>
      </c>
      <c r="D1793" s="13" t="s">
        <v>49</v>
      </c>
      <c r="E1793" s="13" t="s">
        <v>111</v>
      </c>
      <c r="F1793" s="15" t="s">
        <v>51</v>
      </c>
      <c r="G1793" s="13">
        <v>32.028329999999997</v>
      </c>
      <c r="H1793" s="13">
        <v>-103.57028</v>
      </c>
      <c r="I1793" s="16" t="s">
        <v>75</v>
      </c>
      <c r="J1793" s="13" t="s">
        <v>53</v>
      </c>
      <c r="K1793" s="13">
        <v>17</v>
      </c>
      <c r="L1793" s="13" t="s">
        <v>96</v>
      </c>
      <c r="M1793" s="13" t="s">
        <v>1669</v>
      </c>
      <c r="N1793" s="13" t="s">
        <v>56</v>
      </c>
      <c r="O1793" s="13" t="s">
        <v>1777</v>
      </c>
      <c r="P1793" s="13" t="s">
        <v>1776</v>
      </c>
      <c r="Q1793" s="13" t="s">
        <v>177</v>
      </c>
      <c r="R1793" s="13" t="s">
        <v>1775</v>
      </c>
      <c r="T1793" s="14">
        <v>42979.45988425926</v>
      </c>
      <c r="U1793" s="13">
        <v>2</v>
      </c>
      <c r="V1793" s="13" t="s">
        <v>59</v>
      </c>
      <c r="W1793" s="13">
        <v>2</v>
      </c>
      <c r="X1793" s="13" t="s">
        <v>59</v>
      </c>
      <c r="Y1793" s="13">
        <v>2</v>
      </c>
      <c r="Z1793" s="13" t="s">
        <v>59</v>
      </c>
      <c r="AA1793" s="13">
        <v>2</v>
      </c>
      <c r="AB1793" s="13" t="s">
        <v>59</v>
      </c>
      <c r="AC1793" s="13" t="s">
        <v>67</v>
      </c>
      <c r="AD1793" s="13" t="s">
        <v>61</v>
      </c>
      <c r="AE1793" s="13">
        <v>0.23</v>
      </c>
      <c r="AF1793" s="13" t="s">
        <v>68</v>
      </c>
      <c r="AK1793" s="13" t="s">
        <v>63</v>
      </c>
      <c r="AL1793" s="13">
        <v>8760</v>
      </c>
      <c r="AM1793" s="13" t="s">
        <v>100</v>
      </c>
      <c r="AO1793" s="11">
        <v>44068.45988425926</v>
      </c>
      <c r="AP1793" s="11" t="s">
        <v>66</v>
      </c>
      <c r="AQ1793" s="11" t="s">
        <v>49</v>
      </c>
      <c r="AR1793" s="11" t="s">
        <v>66</v>
      </c>
      <c r="AS1793" s="11" t="s">
        <v>1669</v>
      </c>
      <c r="AT1793" s="11" t="s">
        <v>66</v>
      </c>
      <c r="AU1793" s="11" t="s">
        <v>61</v>
      </c>
      <c r="AV1793" t="s">
        <v>66</v>
      </c>
      <c r="AW1793" t="s">
        <v>66</v>
      </c>
    </row>
    <row r="1794" spans="1:49" hidden="1" x14ac:dyDescent="0.25">
      <c r="A1794" s="13" t="s">
        <v>555</v>
      </c>
      <c r="B1794" s="13">
        <v>37953</v>
      </c>
      <c r="C1794" s="13" t="s">
        <v>1778</v>
      </c>
      <c r="D1794" s="13" t="s">
        <v>49</v>
      </c>
      <c r="E1794" s="13" t="s">
        <v>111</v>
      </c>
      <c r="F1794" s="15" t="s">
        <v>51</v>
      </c>
      <c r="G1794" s="13">
        <v>32.028329999999997</v>
      </c>
      <c r="H1794" s="13">
        <v>-103.57028</v>
      </c>
      <c r="I1794" s="16" t="s">
        <v>75</v>
      </c>
      <c r="J1794" s="13" t="s">
        <v>53</v>
      </c>
      <c r="K1794" s="13">
        <v>17</v>
      </c>
      <c r="L1794" s="13" t="s">
        <v>96</v>
      </c>
      <c r="M1794" s="13" t="s">
        <v>1669</v>
      </c>
      <c r="N1794" s="13" t="s">
        <v>56</v>
      </c>
      <c r="O1794" s="13" t="s">
        <v>1777</v>
      </c>
      <c r="P1794" s="13" t="s">
        <v>1776</v>
      </c>
      <c r="Q1794" s="13" t="s">
        <v>177</v>
      </c>
      <c r="R1794" s="13" t="s">
        <v>1775</v>
      </c>
      <c r="T1794" s="14">
        <v>42979.45988425926</v>
      </c>
      <c r="U1794" s="13">
        <v>2</v>
      </c>
      <c r="V1794" s="13" t="s">
        <v>59</v>
      </c>
      <c r="W1794" s="13">
        <v>2</v>
      </c>
      <c r="X1794" s="13" t="s">
        <v>59</v>
      </c>
      <c r="Y1794" s="13">
        <v>2</v>
      </c>
      <c r="Z1794" s="13" t="s">
        <v>59</v>
      </c>
      <c r="AA1794" s="13">
        <v>2</v>
      </c>
      <c r="AB1794" s="13" t="s">
        <v>59</v>
      </c>
      <c r="AC1794" s="13" t="s">
        <v>67</v>
      </c>
      <c r="AD1794" s="13" t="s">
        <v>61</v>
      </c>
      <c r="AE1794" s="13">
        <v>1</v>
      </c>
      <c r="AF1794" s="13" t="s">
        <v>62</v>
      </c>
      <c r="AK1794" s="13" t="s">
        <v>63</v>
      </c>
      <c r="AL1794" s="13">
        <v>8760</v>
      </c>
      <c r="AM1794" s="13" t="s">
        <v>100</v>
      </c>
      <c r="AO1794" s="11">
        <v>44068.45988425926</v>
      </c>
      <c r="AP1794" s="11" t="s">
        <v>66</v>
      </c>
      <c r="AQ1794" s="11" t="s">
        <v>49</v>
      </c>
      <c r="AR1794" s="11" t="s">
        <v>66</v>
      </c>
      <c r="AS1794" s="11" t="s">
        <v>1669</v>
      </c>
      <c r="AT1794" s="11" t="s">
        <v>66</v>
      </c>
      <c r="AU1794" s="11" t="s">
        <v>61</v>
      </c>
      <c r="AV1794" t="s">
        <v>66</v>
      </c>
      <c r="AW1794" t="s">
        <v>66</v>
      </c>
    </row>
    <row r="1795" spans="1:49" hidden="1" x14ac:dyDescent="0.25">
      <c r="A1795" s="13" t="s">
        <v>555</v>
      </c>
      <c r="B1795" s="13">
        <v>38401</v>
      </c>
      <c r="C1795" s="13" t="s">
        <v>1815</v>
      </c>
      <c r="D1795" s="13" t="s">
        <v>49</v>
      </c>
      <c r="E1795" s="13" t="s">
        <v>159</v>
      </c>
      <c r="F1795" s="15" t="s">
        <v>51</v>
      </c>
      <c r="G1795" s="13">
        <v>32.239463999999998</v>
      </c>
      <c r="H1795" s="13">
        <v>-103.54871900000001</v>
      </c>
      <c r="I1795" s="16" t="s">
        <v>75</v>
      </c>
      <c r="J1795" s="13" t="s">
        <v>53</v>
      </c>
      <c r="K1795" s="13">
        <v>15</v>
      </c>
      <c r="L1795" s="13" t="s">
        <v>1326</v>
      </c>
      <c r="M1795" s="13" t="s">
        <v>1669</v>
      </c>
      <c r="N1795" s="13" t="s">
        <v>56</v>
      </c>
      <c r="O1795" s="13" t="s">
        <v>1814</v>
      </c>
      <c r="Y1795" s="13">
        <v>0.75</v>
      </c>
      <c r="Z1795" s="13" t="s">
        <v>59</v>
      </c>
      <c r="AA1795" s="13">
        <v>0.75</v>
      </c>
      <c r="AB1795" s="13" t="s">
        <v>59</v>
      </c>
      <c r="AC1795" s="13" t="s">
        <v>67</v>
      </c>
      <c r="AD1795" s="13" t="s">
        <v>61</v>
      </c>
      <c r="AE1795" s="13">
        <v>0.08</v>
      </c>
      <c r="AF1795" s="13" t="s">
        <v>68</v>
      </c>
      <c r="AG1795" s="13" t="s">
        <v>69</v>
      </c>
      <c r="AK1795" s="13" t="s">
        <v>63</v>
      </c>
      <c r="AL1795" s="13">
        <v>8760</v>
      </c>
      <c r="AM1795" s="13" t="s">
        <v>100</v>
      </c>
      <c r="AO1795" s="11">
        <v>44068.45988425926</v>
      </c>
      <c r="AP1795" s="11" t="s">
        <v>66</v>
      </c>
      <c r="AQ1795" s="11" t="s">
        <v>49</v>
      </c>
      <c r="AR1795" s="11" t="s">
        <v>66</v>
      </c>
      <c r="AS1795" s="11" t="s">
        <v>1669</v>
      </c>
      <c r="AT1795" s="11" t="s">
        <v>66</v>
      </c>
      <c r="AU1795" s="11" t="s">
        <v>61</v>
      </c>
      <c r="AV1795" t="s">
        <v>66</v>
      </c>
      <c r="AW1795" t="s">
        <v>66</v>
      </c>
    </row>
    <row r="1796" spans="1:49" hidden="1" x14ac:dyDescent="0.25">
      <c r="A1796" s="13" t="s">
        <v>555</v>
      </c>
      <c r="B1796" s="13">
        <v>38401</v>
      </c>
      <c r="C1796" s="13" t="s">
        <v>1815</v>
      </c>
      <c r="D1796" s="13" t="s">
        <v>49</v>
      </c>
      <c r="E1796" s="13" t="s">
        <v>159</v>
      </c>
      <c r="F1796" s="15" t="s">
        <v>51</v>
      </c>
      <c r="G1796" s="13">
        <v>32.239463999999998</v>
      </c>
      <c r="H1796" s="13">
        <v>-103.54871900000001</v>
      </c>
      <c r="I1796" s="16" t="s">
        <v>75</v>
      </c>
      <c r="J1796" s="13" t="s">
        <v>53</v>
      </c>
      <c r="K1796" s="13">
        <v>15</v>
      </c>
      <c r="L1796" s="13" t="s">
        <v>1326</v>
      </c>
      <c r="M1796" s="13" t="s">
        <v>1669</v>
      </c>
      <c r="N1796" s="13" t="s">
        <v>56</v>
      </c>
      <c r="O1796" s="13" t="s">
        <v>1814</v>
      </c>
      <c r="Y1796" s="13">
        <v>0.75</v>
      </c>
      <c r="Z1796" s="13" t="s">
        <v>59</v>
      </c>
      <c r="AA1796" s="13">
        <v>0.75</v>
      </c>
      <c r="AB1796" s="13" t="s">
        <v>59</v>
      </c>
      <c r="AC1796" s="13" t="s">
        <v>67</v>
      </c>
      <c r="AD1796" s="13" t="s">
        <v>61</v>
      </c>
      <c r="AE1796" s="13">
        <v>0.37</v>
      </c>
      <c r="AF1796" s="13" t="s">
        <v>62</v>
      </c>
      <c r="AG1796" s="13" t="s">
        <v>69</v>
      </c>
      <c r="AK1796" s="13" t="s">
        <v>63</v>
      </c>
      <c r="AL1796" s="13">
        <v>8760</v>
      </c>
      <c r="AM1796" s="13" t="s">
        <v>100</v>
      </c>
      <c r="AO1796" s="11">
        <v>44068.45988425926</v>
      </c>
      <c r="AP1796" s="11" t="s">
        <v>66</v>
      </c>
      <c r="AQ1796" s="11" t="s">
        <v>49</v>
      </c>
      <c r="AR1796" s="11" t="s">
        <v>66</v>
      </c>
      <c r="AS1796" s="11" t="s">
        <v>1669</v>
      </c>
      <c r="AT1796" s="11" t="s">
        <v>66</v>
      </c>
      <c r="AU1796" s="11" t="s">
        <v>61</v>
      </c>
      <c r="AV1796" t="s">
        <v>66</v>
      </c>
      <c r="AW1796" t="s">
        <v>66</v>
      </c>
    </row>
    <row r="1797" spans="1:49" hidden="1" x14ac:dyDescent="0.25">
      <c r="A1797" s="13" t="s">
        <v>555</v>
      </c>
      <c r="B1797" s="13">
        <v>38479</v>
      </c>
      <c r="C1797" s="13" t="s">
        <v>566</v>
      </c>
      <c r="D1797" s="13" t="s">
        <v>49</v>
      </c>
      <c r="E1797" s="13" t="s">
        <v>159</v>
      </c>
      <c r="F1797" s="15" t="s">
        <v>51</v>
      </c>
      <c r="G1797" s="13">
        <v>32.107399999999998</v>
      </c>
      <c r="H1797" s="13">
        <v>-103.5013</v>
      </c>
      <c r="I1797" s="16" t="s">
        <v>95</v>
      </c>
      <c r="J1797" s="13" t="s">
        <v>53</v>
      </c>
      <c r="K1797" s="13">
        <v>16</v>
      </c>
      <c r="L1797" s="13" t="s">
        <v>1326</v>
      </c>
      <c r="M1797" s="13" t="s">
        <v>1669</v>
      </c>
      <c r="N1797" s="13" t="s">
        <v>56</v>
      </c>
      <c r="O1797" s="13" t="s">
        <v>1811</v>
      </c>
      <c r="P1797" s="13" t="s">
        <v>58</v>
      </c>
      <c r="Q1797" s="13" t="s">
        <v>58</v>
      </c>
      <c r="R1797" s="13" t="s">
        <v>58</v>
      </c>
      <c r="T1797" s="14">
        <v>43221.45988425926</v>
      </c>
      <c r="Y1797" s="13">
        <v>0.75</v>
      </c>
      <c r="Z1797" s="13" t="s">
        <v>59</v>
      </c>
      <c r="AA1797" s="13">
        <v>0</v>
      </c>
      <c r="AC1797" s="13" t="s">
        <v>67</v>
      </c>
      <c r="AD1797" s="13" t="s">
        <v>61</v>
      </c>
      <c r="AE1797" s="13">
        <v>8.4000000000000005E-2</v>
      </c>
      <c r="AF1797" s="13" t="s">
        <v>68</v>
      </c>
      <c r="AL1797" s="13">
        <v>8760</v>
      </c>
      <c r="AM1797" s="13" t="s">
        <v>1790</v>
      </c>
      <c r="AO1797" s="11">
        <v>44068.45988425926</v>
      </c>
      <c r="AP1797" s="11" t="s">
        <v>66</v>
      </c>
      <c r="AQ1797" s="11" t="s">
        <v>49</v>
      </c>
      <c r="AR1797" s="11" t="s">
        <v>66</v>
      </c>
      <c r="AS1797" s="11" t="s">
        <v>1669</v>
      </c>
      <c r="AT1797" s="11" t="s">
        <v>66</v>
      </c>
      <c r="AU1797" s="11" t="s">
        <v>61</v>
      </c>
      <c r="AV1797" t="s">
        <v>66</v>
      </c>
      <c r="AW1797" t="s">
        <v>66</v>
      </c>
    </row>
    <row r="1798" spans="1:49" hidden="1" x14ac:dyDescent="0.25">
      <c r="A1798" s="13" t="s">
        <v>555</v>
      </c>
      <c r="B1798" s="13">
        <v>38479</v>
      </c>
      <c r="C1798" s="13" t="s">
        <v>566</v>
      </c>
      <c r="D1798" s="13" t="s">
        <v>49</v>
      </c>
      <c r="E1798" s="13" t="s">
        <v>159</v>
      </c>
      <c r="F1798" s="15" t="s">
        <v>51</v>
      </c>
      <c r="G1798" s="13">
        <v>32.107399999999998</v>
      </c>
      <c r="H1798" s="13">
        <v>-103.5013</v>
      </c>
      <c r="I1798" s="16" t="s">
        <v>95</v>
      </c>
      <c r="J1798" s="13" t="s">
        <v>53</v>
      </c>
      <c r="K1798" s="13">
        <v>16</v>
      </c>
      <c r="L1798" s="13" t="s">
        <v>1326</v>
      </c>
      <c r="M1798" s="13" t="s">
        <v>1669</v>
      </c>
      <c r="N1798" s="13" t="s">
        <v>56</v>
      </c>
      <c r="O1798" s="13" t="s">
        <v>1811</v>
      </c>
      <c r="P1798" s="13" t="s">
        <v>58</v>
      </c>
      <c r="Q1798" s="13" t="s">
        <v>58</v>
      </c>
      <c r="R1798" s="13" t="s">
        <v>58</v>
      </c>
      <c r="T1798" s="14">
        <v>43221.45988425926</v>
      </c>
      <c r="Y1798" s="13">
        <v>0.75</v>
      </c>
      <c r="Z1798" s="13" t="s">
        <v>59</v>
      </c>
      <c r="AA1798" s="13">
        <v>0.75</v>
      </c>
      <c r="AB1798" s="13" t="s">
        <v>59</v>
      </c>
      <c r="AC1798" s="13" t="s">
        <v>67</v>
      </c>
      <c r="AD1798" s="13" t="s">
        <v>61</v>
      </c>
      <c r="AE1798" s="13">
        <v>0.37</v>
      </c>
      <c r="AF1798" s="13" t="s">
        <v>62</v>
      </c>
      <c r="AL1798" s="13">
        <v>8760</v>
      </c>
      <c r="AM1798" s="13" t="s">
        <v>1790</v>
      </c>
      <c r="AO1798" s="11">
        <v>44068.45988425926</v>
      </c>
      <c r="AP1798" s="11" t="s">
        <v>66</v>
      </c>
      <c r="AQ1798" s="11" t="s">
        <v>49</v>
      </c>
      <c r="AR1798" s="11" t="s">
        <v>66</v>
      </c>
      <c r="AS1798" s="11" t="s">
        <v>1669</v>
      </c>
      <c r="AT1798" s="11" t="s">
        <v>66</v>
      </c>
      <c r="AU1798" s="11" t="s">
        <v>61</v>
      </c>
      <c r="AV1798" t="s">
        <v>66</v>
      </c>
      <c r="AW1798" t="s">
        <v>66</v>
      </c>
    </row>
    <row r="1799" spans="1:49" hidden="1" x14ac:dyDescent="0.25">
      <c r="A1799" s="13" t="s">
        <v>555</v>
      </c>
      <c r="B1799" s="13">
        <v>38491</v>
      </c>
      <c r="C1799" s="13" t="s">
        <v>567</v>
      </c>
      <c r="D1799" s="13" t="s">
        <v>49</v>
      </c>
      <c r="E1799" s="13" t="s">
        <v>159</v>
      </c>
      <c r="F1799" s="15" t="s">
        <v>51</v>
      </c>
      <c r="G1799" s="13">
        <v>32.179321999999999</v>
      </c>
      <c r="H1799" s="13">
        <v>-103.526394</v>
      </c>
      <c r="I1799" s="16" t="s">
        <v>95</v>
      </c>
      <c r="J1799" s="13" t="s">
        <v>53</v>
      </c>
      <c r="K1799" s="13">
        <v>16</v>
      </c>
      <c r="L1799" s="13" t="s">
        <v>1326</v>
      </c>
      <c r="M1799" s="13" t="s">
        <v>1669</v>
      </c>
      <c r="N1799" s="13" t="s">
        <v>56</v>
      </c>
      <c r="O1799" s="13" t="s">
        <v>1811</v>
      </c>
      <c r="P1799" s="13" t="s">
        <v>58</v>
      </c>
      <c r="Q1799" s="13" t="s">
        <v>58</v>
      </c>
      <c r="R1799" s="13" t="s">
        <v>58</v>
      </c>
      <c r="T1799" s="14">
        <v>43221.45988425926</v>
      </c>
      <c r="Y1799" s="13">
        <v>0.75</v>
      </c>
      <c r="Z1799" s="13" t="s">
        <v>59</v>
      </c>
      <c r="AA1799" s="13">
        <v>0</v>
      </c>
      <c r="AC1799" s="13" t="s">
        <v>67</v>
      </c>
      <c r="AD1799" s="13" t="s">
        <v>61</v>
      </c>
      <c r="AE1799" s="13">
        <v>8.4000000000000005E-2</v>
      </c>
      <c r="AF1799" s="13" t="s">
        <v>68</v>
      </c>
      <c r="AL1799" s="13">
        <v>8760</v>
      </c>
      <c r="AM1799" s="13" t="s">
        <v>1790</v>
      </c>
      <c r="AO1799" s="11">
        <v>44068.45988425926</v>
      </c>
      <c r="AP1799" s="11" t="s">
        <v>66</v>
      </c>
      <c r="AQ1799" s="11" t="s">
        <v>49</v>
      </c>
      <c r="AR1799" s="11" t="s">
        <v>66</v>
      </c>
      <c r="AS1799" s="11" t="s">
        <v>1669</v>
      </c>
      <c r="AT1799" s="11" t="s">
        <v>66</v>
      </c>
      <c r="AU1799" s="11" t="s">
        <v>61</v>
      </c>
      <c r="AV1799" t="s">
        <v>66</v>
      </c>
      <c r="AW1799" t="s">
        <v>66</v>
      </c>
    </row>
    <row r="1800" spans="1:49" hidden="1" x14ac:dyDescent="0.25">
      <c r="A1800" s="13" t="s">
        <v>555</v>
      </c>
      <c r="B1800" s="13">
        <v>38491</v>
      </c>
      <c r="C1800" s="13" t="s">
        <v>567</v>
      </c>
      <c r="D1800" s="13" t="s">
        <v>49</v>
      </c>
      <c r="E1800" s="13" t="s">
        <v>159</v>
      </c>
      <c r="F1800" s="15" t="s">
        <v>51</v>
      </c>
      <c r="G1800" s="13">
        <v>32.179321999999999</v>
      </c>
      <c r="H1800" s="13">
        <v>-103.526394</v>
      </c>
      <c r="I1800" s="16" t="s">
        <v>95</v>
      </c>
      <c r="J1800" s="13" t="s">
        <v>53</v>
      </c>
      <c r="K1800" s="13">
        <v>16</v>
      </c>
      <c r="L1800" s="13" t="s">
        <v>1326</v>
      </c>
      <c r="M1800" s="13" t="s">
        <v>1669</v>
      </c>
      <c r="N1800" s="13" t="s">
        <v>56</v>
      </c>
      <c r="O1800" s="13" t="s">
        <v>1811</v>
      </c>
      <c r="P1800" s="13" t="s">
        <v>58</v>
      </c>
      <c r="Q1800" s="13" t="s">
        <v>58</v>
      </c>
      <c r="R1800" s="13" t="s">
        <v>58</v>
      </c>
      <c r="T1800" s="14">
        <v>43221.45988425926</v>
      </c>
      <c r="Y1800" s="13">
        <v>0.75</v>
      </c>
      <c r="Z1800" s="13" t="s">
        <v>59</v>
      </c>
      <c r="AA1800" s="13">
        <v>0.75</v>
      </c>
      <c r="AB1800" s="13" t="s">
        <v>59</v>
      </c>
      <c r="AC1800" s="13" t="s">
        <v>67</v>
      </c>
      <c r="AD1800" s="13" t="s">
        <v>61</v>
      </c>
      <c r="AE1800" s="13">
        <v>0.37</v>
      </c>
      <c r="AF1800" s="13" t="s">
        <v>62</v>
      </c>
      <c r="AL1800" s="13">
        <v>8760</v>
      </c>
      <c r="AM1800" s="13" t="s">
        <v>1790</v>
      </c>
      <c r="AO1800" s="11">
        <v>44068.45988425926</v>
      </c>
      <c r="AP1800" s="11" t="s">
        <v>66</v>
      </c>
      <c r="AQ1800" s="11" t="s">
        <v>49</v>
      </c>
      <c r="AR1800" s="11" t="s">
        <v>66</v>
      </c>
      <c r="AS1800" s="11" t="s">
        <v>1669</v>
      </c>
      <c r="AT1800" s="11" t="s">
        <v>66</v>
      </c>
      <c r="AU1800" s="11" t="s">
        <v>61</v>
      </c>
      <c r="AV1800" t="s">
        <v>66</v>
      </c>
      <c r="AW1800" t="s">
        <v>66</v>
      </c>
    </row>
    <row r="1801" spans="1:49" hidden="1" x14ac:dyDescent="0.25">
      <c r="A1801" s="13" t="s">
        <v>555</v>
      </c>
      <c r="B1801" s="13">
        <v>38499</v>
      </c>
      <c r="C1801" s="13" t="s">
        <v>1813</v>
      </c>
      <c r="D1801" s="13" t="s">
        <v>49</v>
      </c>
      <c r="E1801" s="13" t="s">
        <v>74</v>
      </c>
      <c r="F1801" s="15" t="s">
        <v>84</v>
      </c>
      <c r="G1801" s="13">
        <v>32.007489999999997</v>
      </c>
      <c r="H1801" s="13">
        <v>-103.82550000000001</v>
      </c>
      <c r="I1801" s="16" t="s">
        <v>75</v>
      </c>
      <c r="J1801" s="13" t="s">
        <v>53</v>
      </c>
      <c r="K1801" s="13">
        <v>22</v>
      </c>
      <c r="L1801" s="13" t="s">
        <v>1785</v>
      </c>
      <c r="M1801" s="13" t="s">
        <v>1669</v>
      </c>
      <c r="N1801" s="13" t="s">
        <v>56</v>
      </c>
      <c r="O1801" s="13" t="s">
        <v>1812</v>
      </c>
      <c r="P1801" s="13" t="s">
        <v>108</v>
      </c>
      <c r="Q1801" s="13" t="s">
        <v>108</v>
      </c>
      <c r="R1801" s="13" t="s">
        <v>58</v>
      </c>
      <c r="Y1801" s="13">
        <v>0.5</v>
      </c>
      <c r="Z1801" s="13" t="s">
        <v>59</v>
      </c>
      <c r="AA1801" s="13">
        <v>0.5</v>
      </c>
      <c r="AB1801" s="13" t="s">
        <v>59</v>
      </c>
      <c r="AC1801" s="13" t="s">
        <v>67</v>
      </c>
      <c r="AD1801" s="13" t="s">
        <v>61</v>
      </c>
      <c r="AE1801" s="13">
        <v>0.25</v>
      </c>
      <c r="AF1801" s="13" t="s">
        <v>62</v>
      </c>
      <c r="AG1801" s="13" t="s">
        <v>69</v>
      </c>
      <c r="AK1801" s="13" t="s">
        <v>63</v>
      </c>
      <c r="AL1801" s="13">
        <v>8760</v>
      </c>
      <c r="AM1801" s="13" t="s">
        <v>100</v>
      </c>
      <c r="AO1801" s="11">
        <v>44068.45988425926</v>
      </c>
      <c r="AP1801" s="11" t="s">
        <v>66</v>
      </c>
      <c r="AQ1801" s="11" t="s">
        <v>49</v>
      </c>
      <c r="AR1801" s="11" t="s">
        <v>66</v>
      </c>
      <c r="AS1801" s="11" t="s">
        <v>1669</v>
      </c>
      <c r="AT1801" s="11" t="s">
        <v>66</v>
      </c>
      <c r="AU1801" s="11" t="s">
        <v>61</v>
      </c>
      <c r="AV1801" t="s">
        <v>66</v>
      </c>
      <c r="AW1801" t="s">
        <v>66</v>
      </c>
    </row>
    <row r="1802" spans="1:49" hidden="1" x14ac:dyDescent="0.25">
      <c r="A1802" s="13" t="s">
        <v>555</v>
      </c>
      <c r="B1802" s="13">
        <v>38499</v>
      </c>
      <c r="C1802" s="13" t="s">
        <v>1813</v>
      </c>
      <c r="D1802" s="13" t="s">
        <v>49</v>
      </c>
      <c r="E1802" s="13" t="s">
        <v>74</v>
      </c>
      <c r="F1802" s="15" t="s">
        <v>84</v>
      </c>
      <c r="G1802" s="13">
        <v>32.007489999999997</v>
      </c>
      <c r="H1802" s="13">
        <v>-103.82550000000001</v>
      </c>
      <c r="I1802" s="16" t="s">
        <v>75</v>
      </c>
      <c r="J1802" s="13" t="s">
        <v>53</v>
      </c>
      <c r="K1802" s="13">
        <v>22</v>
      </c>
      <c r="L1802" s="13" t="s">
        <v>1785</v>
      </c>
      <c r="M1802" s="13" t="s">
        <v>1669</v>
      </c>
      <c r="N1802" s="13" t="s">
        <v>56</v>
      </c>
      <c r="O1802" s="13" t="s">
        <v>1812</v>
      </c>
      <c r="P1802" s="13" t="s">
        <v>108</v>
      </c>
      <c r="Q1802" s="13" t="s">
        <v>108</v>
      </c>
      <c r="R1802" s="13" t="s">
        <v>58</v>
      </c>
      <c r="Y1802" s="13">
        <v>0.5</v>
      </c>
      <c r="Z1802" s="13" t="s">
        <v>59</v>
      </c>
      <c r="AA1802" s="13">
        <v>0.5</v>
      </c>
      <c r="AB1802" s="13" t="s">
        <v>59</v>
      </c>
      <c r="AC1802" s="13" t="s">
        <v>67</v>
      </c>
      <c r="AD1802" s="13" t="s">
        <v>61</v>
      </c>
      <c r="AE1802" s="13">
        <v>5.6000000000000001E-2</v>
      </c>
      <c r="AF1802" s="13" t="s">
        <v>68</v>
      </c>
      <c r="AG1802" s="13" t="s">
        <v>69</v>
      </c>
      <c r="AK1802" s="13" t="s">
        <v>63</v>
      </c>
      <c r="AL1802" s="13">
        <v>8760</v>
      </c>
      <c r="AM1802" s="13" t="s">
        <v>100</v>
      </c>
      <c r="AO1802" s="11">
        <v>44068.45988425926</v>
      </c>
      <c r="AP1802" s="11" t="s">
        <v>66</v>
      </c>
      <c r="AQ1802" s="11" t="s">
        <v>49</v>
      </c>
      <c r="AR1802" s="11" t="s">
        <v>66</v>
      </c>
      <c r="AS1802" s="11" t="s">
        <v>1669</v>
      </c>
      <c r="AT1802" s="11" t="s">
        <v>66</v>
      </c>
      <c r="AU1802" s="11" t="s">
        <v>61</v>
      </c>
      <c r="AV1802" t="s">
        <v>66</v>
      </c>
      <c r="AW1802" t="s">
        <v>66</v>
      </c>
    </row>
    <row r="1803" spans="1:49" hidden="1" x14ac:dyDescent="0.25">
      <c r="A1803" s="13" t="s">
        <v>555</v>
      </c>
      <c r="B1803" s="13">
        <v>38552</v>
      </c>
      <c r="C1803" s="13" t="s">
        <v>568</v>
      </c>
      <c r="D1803" s="13" t="s">
        <v>49</v>
      </c>
      <c r="E1803" s="13" t="s">
        <v>159</v>
      </c>
      <c r="F1803" s="15" t="s">
        <v>51</v>
      </c>
      <c r="G1803" s="13">
        <v>32.124930999999997</v>
      </c>
      <c r="H1803" s="13">
        <v>-103.550833</v>
      </c>
      <c r="I1803" s="16" t="s">
        <v>75</v>
      </c>
      <c r="J1803" s="13" t="s">
        <v>53</v>
      </c>
      <c r="K1803" s="13">
        <v>16</v>
      </c>
      <c r="L1803" s="13" t="s">
        <v>1326</v>
      </c>
      <c r="M1803" s="13" t="s">
        <v>1669</v>
      </c>
      <c r="N1803" s="13" t="s">
        <v>56</v>
      </c>
      <c r="O1803" s="13" t="s">
        <v>1811</v>
      </c>
      <c r="P1803" s="13" t="s">
        <v>58</v>
      </c>
      <c r="Q1803" s="13" t="s">
        <v>58</v>
      </c>
      <c r="R1803" s="13" t="s">
        <v>58</v>
      </c>
      <c r="T1803" s="14">
        <v>43221.45988425926</v>
      </c>
      <c r="Y1803" s="13">
        <v>0.75</v>
      </c>
      <c r="Z1803" s="13" t="s">
        <v>59</v>
      </c>
      <c r="AA1803" s="13">
        <v>0.75</v>
      </c>
      <c r="AB1803" s="13" t="s">
        <v>59</v>
      </c>
      <c r="AC1803" s="13" t="s">
        <v>67</v>
      </c>
      <c r="AD1803" s="13" t="s">
        <v>61</v>
      </c>
      <c r="AE1803" s="13">
        <v>0.37</v>
      </c>
      <c r="AF1803" s="13" t="s">
        <v>62</v>
      </c>
      <c r="AL1803" s="13">
        <v>8760</v>
      </c>
      <c r="AM1803" s="13" t="s">
        <v>1790</v>
      </c>
      <c r="AO1803" s="11">
        <v>44068.45988425926</v>
      </c>
      <c r="AP1803" s="11" t="s">
        <v>66</v>
      </c>
      <c r="AQ1803" s="11" t="s">
        <v>49</v>
      </c>
      <c r="AR1803" s="11" t="s">
        <v>66</v>
      </c>
      <c r="AS1803" s="11" t="s">
        <v>1669</v>
      </c>
      <c r="AT1803" s="11" t="s">
        <v>66</v>
      </c>
      <c r="AU1803" s="11" t="s">
        <v>61</v>
      </c>
      <c r="AV1803" t="s">
        <v>66</v>
      </c>
      <c r="AW1803" t="s">
        <v>66</v>
      </c>
    </row>
    <row r="1804" spans="1:49" hidden="1" x14ac:dyDescent="0.25">
      <c r="A1804" s="13" t="s">
        <v>555</v>
      </c>
      <c r="B1804" s="13">
        <v>38552</v>
      </c>
      <c r="C1804" s="13" t="s">
        <v>568</v>
      </c>
      <c r="D1804" s="13" t="s">
        <v>49</v>
      </c>
      <c r="E1804" s="13" t="s">
        <v>159</v>
      </c>
      <c r="F1804" s="15" t="s">
        <v>51</v>
      </c>
      <c r="G1804" s="13">
        <v>32.124930999999997</v>
      </c>
      <c r="H1804" s="13">
        <v>-103.550833</v>
      </c>
      <c r="I1804" s="16" t="s">
        <v>75</v>
      </c>
      <c r="J1804" s="13" t="s">
        <v>53</v>
      </c>
      <c r="K1804" s="13">
        <v>16</v>
      </c>
      <c r="L1804" s="13" t="s">
        <v>1326</v>
      </c>
      <c r="M1804" s="13" t="s">
        <v>1669</v>
      </c>
      <c r="N1804" s="13" t="s">
        <v>56</v>
      </c>
      <c r="O1804" s="13" t="s">
        <v>1811</v>
      </c>
      <c r="P1804" s="13" t="s">
        <v>58</v>
      </c>
      <c r="Q1804" s="13" t="s">
        <v>58</v>
      </c>
      <c r="R1804" s="13" t="s">
        <v>58</v>
      </c>
      <c r="T1804" s="14">
        <v>43221.45988425926</v>
      </c>
      <c r="Y1804" s="13">
        <v>0.75</v>
      </c>
      <c r="Z1804" s="13" t="s">
        <v>59</v>
      </c>
      <c r="AA1804" s="13">
        <v>0</v>
      </c>
      <c r="AC1804" s="13" t="s">
        <v>67</v>
      </c>
      <c r="AD1804" s="13" t="s">
        <v>61</v>
      </c>
      <c r="AE1804" s="13">
        <v>8.4000000000000005E-2</v>
      </c>
      <c r="AF1804" s="13" t="s">
        <v>68</v>
      </c>
      <c r="AL1804" s="13">
        <v>8760</v>
      </c>
      <c r="AM1804" s="13" t="s">
        <v>1790</v>
      </c>
      <c r="AO1804" s="11">
        <v>44068.45988425926</v>
      </c>
      <c r="AP1804" s="11" t="s">
        <v>66</v>
      </c>
      <c r="AQ1804" s="11" t="s">
        <v>49</v>
      </c>
      <c r="AR1804" s="11" t="s">
        <v>66</v>
      </c>
      <c r="AS1804" s="11" t="s">
        <v>1669</v>
      </c>
      <c r="AT1804" s="11" t="s">
        <v>66</v>
      </c>
      <c r="AU1804" s="11" t="s">
        <v>61</v>
      </c>
      <c r="AV1804" t="s">
        <v>66</v>
      </c>
      <c r="AW1804" t="s">
        <v>66</v>
      </c>
    </row>
    <row r="1805" spans="1:49" hidden="1" x14ac:dyDescent="0.25">
      <c r="A1805" s="13" t="s">
        <v>555</v>
      </c>
      <c r="B1805" s="13">
        <v>38582</v>
      </c>
      <c r="C1805" s="13" t="s">
        <v>569</v>
      </c>
      <c r="D1805" s="13" t="s">
        <v>49</v>
      </c>
      <c r="E1805" s="13" t="s">
        <v>159</v>
      </c>
      <c r="F1805" s="15" t="s">
        <v>51</v>
      </c>
      <c r="G1805" s="13">
        <v>32.112099999999998</v>
      </c>
      <c r="H1805" s="13">
        <v>-103.63583300000001</v>
      </c>
      <c r="I1805" s="16" t="s">
        <v>75</v>
      </c>
      <c r="J1805" s="13" t="s">
        <v>53</v>
      </c>
      <c r="K1805" s="13">
        <v>28</v>
      </c>
      <c r="L1805" s="13" t="s">
        <v>1326</v>
      </c>
      <c r="M1805" s="13" t="s">
        <v>1669</v>
      </c>
      <c r="N1805" s="13" t="s">
        <v>56</v>
      </c>
      <c r="O1805" s="13" t="s">
        <v>1792</v>
      </c>
      <c r="P1805" s="13" t="s">
        <v>58</v>
      </c>
      <c r="Q1805" s="13" t="s">
        <v>58</v>
      </c>
      <c r="R1805" s="13" t="s">
        <v>58</v>
      </c>
      <c r="Y1805" s="13">
        <v>1</v>
      </c>
      <c r="Z1805" s="13" t="s">
        <v>59</v>
      </c>
      <c r="AA1805" s="13">
        <v>1</v>
      </c>
      <c r="AB1805" s="13" t="s">
        <v>59</v>
      </c>
      <c r="AC1805" s="13" t="s">
        <v>67</v>
      </c>
      <c r="AD1805" s="13" t="s">
        <v>61</v>
      </c>
      <c r="AE1805" s="13">
        <v>0.53</v>
      </c>
      <c r="AF1805" s="13" t="s">
        <v>62</v>
      </c>
      <c r="AK1805" s="13" t="s">
        <v>63</v>
      </c>
      <c r="AL1805" s="13">
        <v>8760</v>
      </c>
      <c r="AM1805" s="13" t="s">
        <v>100</v>
      </c>
      <c r="AO1805" s="11">
        <v>44068.45988425926</v>
      </c>
      <c r="AP1805" s="11" t="s">
        <v>66</v>
      </c>
      <c r="AQ1805" s="11" t="s">
        <v>49</v>
      </c>
      <c r="AR1805" s="11" t="s">
        <v>66</v>
      </c>
      <c r="AS1805" s="11" t="s">
        <v>1669</v>
      </c>
      <c r="AT1805" s="11" t="s">
        <v>66</v>
      </c>
      <c r="AU1805" s="11" t="s">
        <v>61</v>
      </c>
      <c r="AV1805" t="s">
        <v>66</v>
      </c>
      <c r="AW1805" t="s">
        <v>66</v>
      </c>
    </row>
    <row r="1806" spans="1:49" hidden="1" x14ac:dyDescent="0.25">
      <c r="A1806" s="13" t="s">
        <v>555</v>
      </c>
      <c r="B1806" s="13">
        <v>38582</v>
      </c>
      <c r="C1806" s="13" t="s">
        <v>569</v>
      </c>
      <c r="D1806" s="13" t="s">
        <v>49</v>
      </c>
      <c r="E1806" s="13" t="s">
        <v>159</v>
      </c>
      <c r="F1806" s="15" t="s">
        <v>51</v>
      </c>
      <c r="G1806" s="13">
        <v>32.112099999999998</v>
      </c>
      <c r="H1806" s="13">
        <v>-103.63583300000001</v>
      </c>
      <c r="I1806" s="16" t="s">
        <v>75</v>
      </c>
      <c r="J1806" s="13" t="s">
        <v>53</v>
      </c>
      <c r="K1806" s="13">
        <v>28</v>
      </c>
      <c r="L1806" s="13" t="s">
        <v>1326</v>
      </c>
      <c r="M1806" s="13" t="s">
        <v>1669</v>
      </c>
      <c r="N1806" s="13" t="s">
        <v>56</v>
      </c>
      <c r="O1806" s="13" t="s">
        <v>1792</v>
      </c>
      <c r="P1806" s="13" t="s">
        <v>58</v>
      </c>
      <c r="Q1806" s="13" t="s">
        <v>58</v>
      </c>
      <c r="R1806" s="13" t="s">
        <v>58</v>
      </c>
      <c r="Y1806" s="13">
        <v>1</v>
      </c>
      <c r="Z1806" s="13" t="s">
        <v>59</v>
      </c>
      <c r="AA1806" s="13">
        <v>1</v>
      </c>
      <c r="AB1806" s="13" t="s">
        <v>59</v>
      </c>
      <c r="AC1806" s="13" t="s">
        <v>67</v>
      </c>
      <c r="AD1806" s="13" t="s">
        <v>61</v>
      </c>
      <c r="AE1806" s="13">
        <v>0.12</v>
      </c>
      <c r="AF1806" s="13" t="s">
        <v>68</v>
      </c>
      <c r="AK1806" s="13" t="s">
        <v>63</v>
      </c>
      <c r="AL1806" s="13">
        <v>8760</v>
      </c>
      <c r="AM1806" s="13" t="s">
        <v>100</v>
      </c>
      <c r="AO1806" s="11">
        <v>44068.45988425926</v>
      </c>
      <c r="AP1806" s="11" t="s">
        <v>66</v>
      </c>
      <c r="AQ1806" s="11" t="s">
        <v>49</v>
      </c>
      <c r="AR1806" s="11" t="s">
        <v>66</v>
      </c>
      <c r="AS1806" s="11" t="s">
        <v>1669</v>
      </c>
      <c r="AT1806" s="11" t="s">
        <v>66</v>
      </c>
      <c r="AU1806" s="11" t="s">
        <v>61</v>
      </c>
      <c r="AV1806" t="s">
        <v>66</v>
      </c>
      <c r="AW1806" t="s">
        <v>66</v>
      </c>
    </row>
    <row r="1807" spans="1:49" hidden="1" x14ac:dyDescent="0.25">
      <c r="A1807" s="13" t="s">
        <v>555</v>
      </c>
      <c r="B1807" s="13">
        <v>39553</v>
      </c>
      <c r="C1807" s="13" t="s">
        <v>576</v>
      </c>
      <c r="D1807" s="13" t="s">
        <v>49</v>
      </c>
      <c r="E1807" s="13" t="s">
        <v>111</v>
      </c>
      <c r="F1807" s="15" t="s">
        <v>51</v>
      </c>
      <c r="G1807" s="13">
        <v>32.156399999999998</v>
      </c>
      <c r="H1807" s="13">
        <v>-103.6044</v>
      </c>
      <c r="I1807" s="16" t="s">
        <v>75</v>
      </c>
      <c r="J1807" s="13" t="s">
        <v>53</v>
      </c>
      <c r="K1807" s="13">
        <v>1</v>
      </c>
      <c r="L1807" s="13" t="s">
        <v>1326</v>
      </c>
      <c r="M1807" s="13" t="s">
        <v>1669</v>
      </c>
      <c r="N1807" s="13" t="s">
        <v>56</v>
      </c>
      <c r="O1807" s="13" t="s">
        <v>1791</v>
      </c>
      <c r="P1807" s="13" t="s">
        <v>58</v>
      </c>
      <c r="Q1807" s="13" t="s">
        <v>58</v>
      </c>
      <c r="R1807" s="13" t="s">
        <v>58</v>
      </c>
      <c r="Y1807" s="13">
        <v>2</v>
      </c>
      <c r="Z1807" s="13" t="s">
        <v>59</v>
      </c>
      <c r="AA1807" s="13">
        <v>2</v>
      </c>
      <c r="AB1807" s="13" t="s">
        <v>59</v>
      </c>
      <c r="AC1807" s="13" t="s">
        <v>67</v>
      </c>
      <c r="AD1807" s="13" t="s">
        <v>61</v>
      </c>
      <c r="AE1807" s="13">
        <v>0.25</v>
      </c>
      <c r="AF1807" s="13" t="s">
        <v>68</v>
      </c>
      <c r="AG1807" s="13" t="s">
        <v>69</v>
      </c>
      <c r="AK1807" s="13" t="s">
        <v>63</v>
      </c>
      <c r="AL1807" s="13">
        <v>8760</v>
      </c>
      <c r="AM1807" s="13" t="s">
        <v>100</v>
      </c>
      <c r="AO1807" s="11">
        <v>44068.45988425926</v>
      </c>
      <c r="AP1807" s="11" t="s">
        <v>66</v>
      </c>
      <c r="AQ1807" s="11" t="s">
        <v>49</v>
      </c>
      <c r="AR1807" s="11" t="s">
        <v>66</v>
      </c>
      <c r="AS1807" s="11" t="s">
        <v>1669</v>
      </c>
      <c r="AT1807" s="11" t="s">
        <v>66</v>
      </c>
      <c r="AU1807" s="11" t="s">
        <v>61</v>
      </c>
      <c r="AV1807" t="s">
        <v>66</v>
      </c>
      <c r="AW1807" t="s">
        <v>66</v>
      </c>
    </row>
    <row r="1808" spans="1:49" hidden="1" x14ac:dyDescent="0.25">
      <c r="A1808" s="13" t="s">
        <v>555</v>
      </c>
      <c r="B1808" s="13">
        <v>39553</v>
      </c>
      <c r="C1808" s="13" t="s">
        <v>576</v>
      </c>
      <c r="D1808" s="13" t="s">
        <v>49</v>
      </c>
      <c r="E1808" s="13" t="s">
        <v>111</v>
      </c>
      <c r="F1808" s="15" t="s">
        <v>51</v>
      </c>
      <c r="G1808" s="13">
        <v>32.156399999999998</v>
      </c>
      <c r="H1808" s="13">
        <v>-103.6044</v>
      </c>
      <c r="I1808" s="16" t="s">
        <v>75</v>
      </c>
      <c r="J1808" s="13" t="s">
        <v>53</v>
      </c>
      <c r="K1808" s="13">
        <v>1</v>
      </c>
      <c r="L1808" s="13" t="s">
        <v>1326</v>
      </c>
      <c r="M1808" s="13" t="s">
        <v>1669</v>
      </c>
      <c r="N1808" s="13" t="s">
        <v>56</v>
      </c>
      <c r="O1808" s="13" t="s">
        <v>1791</v>
      </c>
      <c r="P1808" s="13" t="s">
        <v>58</v>
      </c>
      <c r="Q1808" s="13" t="s">
        <v>58</v>
      </c>
      <c r="R1808" s="13" t="s">
        <v>58</v>
      </c>
      <c r="Y1808" s="13">
        <v>2</v>
      </c>
      <c r="Z1808" s="13" t="s">
        <v>59</v>
      </c>
      <c r="AA1808" s="13">
        <v>2</v>
      </c>
      <c r="AB1808" s="13" t="s">
        <v>59</v>
      </c>
      <c r="AC1808" s="13" t="s">
        <v>67</v>
      </c>
      <c r="AD1808" s="13" t="s">
        <v>61</v>
      </c>
      <c r="AE1808" s="13">
        <v>1.07</v>
      </c>
      <c r="AF1808" s="13" t="s">
        <v>62</v>
      </c>
      <c r="AG1808" s="13" t="s">
        <v>69</v>
      </c>
      <c r="AK1808" s="13" t="s">
        <v>63</v>
      </c>
      <c r="AL1808" s="13">
        <v>8760</v>
      </c>
      <c r="AM1808" s="13" t="s">
        <v>100</v>
      </c>
      <c r="AO1808" s="11">
        <v>44068.45988425926</v>
      </c>
      <c r="AP1808" s="11" t="s">
        <v>66</v>
      </c>
      <c r="AQ1808" s="11" t="s">
        <v>49</v>
      </c>
      <c r="AR1808" s="11" t="s">
        <v>66</v>
      </c>
      <c r="AS1808" s="11" t="s">
        <v>1669</v>
      </c>
      <c r="AT1808" s="11" t="s">
        <v>66</v>
      </c>
      <c r="AU1808" s="11" t="s">
        <v>61</v>
      </c>
      <c r="AV1808" t="s">
        <v>66</v>
      </c>
      <c r="AW1808" t="s">
        <v>66</v>
      </c>
    </row>
    <row r="1809" spans="1:49" hidden="1" x14ac:dyDescent="0.25">
      <c r="A1809" s="13" t="s">
        <v>555</v>
      </c>
      <c r="B1809" s="13">
        <v>39575</v>
      </c>
      <c r="C1809" s="13" t="s">
        <v>1810</v>
      </c>
      <c r="D1809" s="13" t="s">
        <v>49</v>
      </c>
      <c r="E1809" s="13" t="s">
        <v>111</v>
      </c>
      <c r="F1809" s="15" t="s">
        <v>51</v>
      </c>
      <c r="G1809" s="13">
        <v>32.1753</v>
      </c>
      <c r="H1809" s="13">
        <v>-103.61620000000001</v>
      </c>
      <c r="I1809" s="16" t="s">
        <v>75</v>
      </c>
      <c r="J1809" s="13" t="s">
        <v>53</v>
      </c>
      <c r="K1809" s="13">
        <v>19</v>
      </c>
      <c r="L1809" s="13" t="s">
        <v>1326</v>
      </c>
      <c r="M1809" s="13" t="s">
        <v>1669</v>
      </c>
      <c r="N1809" s="13" t="s">
        <v>56</v>
      </c>
      <c r="O1809" s="13" t="s">
        <v>1809</v>
      </c>
      <c r="P1809" s="13" t="s">
        <v>58</v>
      </c>
      <c r="R1809" s="13" t="s">
        <v>58</v>
      </c>
      <c r="Y1809" s="13">
        <v>2</v>
      </c>
      <c r="Z1809" s="13" t="s">
        <v>59</v>
      </c>
      <c r="AA1809" s="13">
        <v>2</v>
      </c>
      <c r="AB1809" s="13" t="s">
        <v>59</v>
      </c>
      <c r="AC1809" s="13" t="s">
        <v>67</v>
      </c>
      <c r="AD1809" s="13" t="s">
        <v>61</v>
      </c>
      <c r="AE1809" s="13">
        <v>1.1000000000000001</v>
      </c>
      <c r="AF1809" s="13" t="s">
        <v>62</v>
      </c>
      <c r="AK1809" s="13" t="s">
        <v>63</v>
      </c>
      <c r="AL1809" s="13">
        <v>8760</v>
      </c>
      <c r="AM1809" s="13" t="s">
        <v>248</v>
      </c>
      <c r="AO1809" s="11">
        <v>44068.45988425926</v>
      </c>
      <c r="AP1809" s="11" t="s">
        <v>66</v>
      </c>
      <c r="AQ1809" s="11" t="s">
        <v>49</v>
      </c>
      <c r="AR1809" s="11" t="s">
        <v>66</v>
      </c>
      <c r="AS1809" s="11" t="s">
        <v>1669</v>
      </c>
      <c r="AT1809" s="11" t="s">
        <v>66</v>
      </c>
      <c r="AU1809" s="11" t="s">
        <v>61</v>
      </c>
      <c r="AV1809" t="s">
        <v>66</v>
      </c>
      <c r="AW1809" t="s">
        <v>66</v>
      </c>
    </row>
    <row r="1810" spans="1:49" hidden="1" x14ac:dyDescent="0.25">
      <c r="A1810" s="13" t="s">
        <v>555</v>
      </c>
      <c r="B1810" s="13">
        <v>39575</v>
      </c>
      <c r="C1810" s="13" t="s">
        <v>1810</v>
      </c>
      <c r="D1810" s="13" t="s">
        <v>49</v>
      </c>
      <c r="E1810" s="13" t="s">
        <v>111</v>
      </c>
      <c r="F1810" s="15" t="s">
        <v>51</v>
      </c>
      <c r="G1810" s="13">
        <v>32.1753</v>
      </c>
      <c r="H1810" s="13">
        <v>-103.61620000000001</v>
      </c>
      <c r="I1810" s="16" t="s">
        <v>75</v>
      </c>
      <c r="J1810" s="13" t="s">
        <v>53</v>
      </c>
      <c r="K1810" s="13">
        <v>19</v>
      </c>
      <c r="L1810" s="13" t="s">
        <v>1326</v>
      </c>
      <c r="M1810" s="13" t="s">
        <v>1669</v>
      </c>
      <c r="N1810" s="13" t="s">
        <v>56</v>
      </c>
      <c r="O1810" s="13" t="s">
        <v>1809</v>
      </c>
      <c r="P1810" s="13" t="s">
        <v>58</v>
      </c>
      <c r="R1810" s="13" t="s">
        <v>58</v>
      </c>
      <c r="Y1810" s="13">
        <v>2</v>
      </c>
      <c r="Z1810" s="13" t="s">
        <v>59</v>
      </c>
      <c r="AA1810" s="13">
        <v>2</v>
      </c>
      <c r="AB1810" s="13" t="s">
        <v>59</v>
      </c>
      <c r="AC1810" s="13" t="s">
        <v>67</v>
      </c>
      <c r="AD1810" s="13" t="s">
        <v>61</v>
      </c>
      <c r="AE1810" s="13">
        <v>0.25</v>
      </c>
      <c r="AF1810" s="13" t="s">
        <v>68</v>
      </c>
      <c r="AK1810" s="13" t="s">
        <v>63</v>
      </c>
      <c r="AL1810" s="13">
        <v>8760</v>
      </c>
      <c r="AM1810" s="13" t="s">
        <v>248</v>
      </c>
      <c r="AO1810" s="11">
        <v>44068.45988425926</v>
      </c>
      <c r="AP1810" s="11" t="s">
        <v>66</v>
      </c>
      <c r="AQ1810" s="11" t="s">
        <v>49</v>
      </c>
      <c r="AR1810" s="11" t="s">
        <v>66</v>
      </c>
      <c r="AS1810" s="11" t="s">
        <v>1669</v>
      </c>
      <c r="AT1810" s="11" t="s">
        <v>66</v>
      </c>
      <c r="AU1810" s="11" t="s">
        <v>61</v>
      </c>
      <c r="AV1810" t="s">
        <v>66</v>
      </c>
      <c r="AW1810" t="s">
        <v>66</v>
      </c>
    </row>
    <row r="1811" spans="1:49" hidden="1" x14ac:dyDescent="0.25">
      <c r="A1811" s="13" t="s">
        <v>577</v>
      </c>
      <c r="B1811" s="13">
        <v>39029</v>
      </c>
      <c r="C1811" s="13" t="s">
        <v>1808</v>
      </c>
      <c r="D1811" s="13" t="s">
        <v>49</v>
      </c>
      <c r="E1811" s="13" t="s">
        <v>111</v>
      </c>
      <c r="F1811" s="15" t="s">
        <v>84</v>
      </c>
      <c r="G1811" s="13">
        <v>32.017211000000003</v>
      </c>
      <c r="H1811" s="13">
        <v>-103.93281399999999</v>
      </c>
      <c r="I1811" s="16" t="s">
        <v>75</v>
      </c>
      <c r="J1811" s="13" t="s">
        <v>53</v>
      </c>
      <c r="K1811" s="13">
        <v>2</v>
      </c>
      <c r="L1811" s="13" t="s">
        <v>1807</v>
      </c>
      <c r="M1811" s="13" t="s">
        <v>1669</v>
      </c>
      <c r="N1811" s="13" t="s">
        <v>56</v>
      </c>
      <c r="O1811" s="13" t="s">
        <v>1806</v>
      </c>
      <c r="P1811" s="13" t="s">
        <v>58</v>
      </c>
      <c r="Q1811" s="13" t="s">
        <v>58</v>
      </c>
      <c r="R1811" s="13" t="s">
        <v>58</v>
      </c>
      <c r="Y1811" s="13">
        <v>1.5</v>
      </c>
      <c r="Z1811" s="13" t="s">
        <v>59</v>
      </c>
      <c r="AA1811" s="13">
        <v>1.5</v>
      </c>
      <c r="AB1811" s="13" t="s">
        <v>59</v>
      </c>
      <c r="AC1811" s="13" t="s">
        <v>67</v>
      </c>
      <c r="AD1811" s="13" t="s">
        <v>61</v>
      </c>
      <c r="AE1811" s="13">
        <v>0.64</v>
      </c>
      <c r="AF1811" s="13" t="s">
        <v>62</v>
      </c>
      <c r="AG1811" s="13" t="s">
        <v>69</v>
      </c>
      <c r="AK1811" s="13" t="s">
        <v>63</v>
      </c>
      <c r="AL1811" s="13">
        <v>8760</v>
      </c>
      <c r="AM1811" s="13" t="s">
        <v>100</v>
      </c>
      <c r="AO1811" s="11">
        <v>44068.45988425926</v>
      </c>
      <c r="AP1811" s="11" t="s">
        <v>66</v>
      </c>
      <c r="AQ1811" s="11" t="s">
        <v>49</v>
      </c>
      <c r="AR1811" s="11" t="s">
        <v>66</v>
      </c>
      <c r="AS1811" s="11" t="s">
        <v>1669</v>
      </c>
      <c r="AT1811" s="11" t="s">
        <v>66</v>
      </c>
      <c r="AU1811" s="11" t="s">
        <v>61</v>
      </c>
      <c r="AV1811" t="s">
        <v>66</v>
      </c>
      <c r="AW1811" t="s">
        <v>66</v>
      </c>
    </row>
    <row r="1812" spans="1:49" hidden="1" x14ac:dyDescent="0.25">
      <c r="A1812" s="13" t="s">
        <v>577</v>
      </c>
      <c r="B1812" s="13">
        <v>39029</v>
      </c>
      <c r="C1812" s="13" t="s">
        <v>1808</v>
      </c>
      <c r="D1812" s="13" t="s">
        <v>49</v>
      </c>
      <c r="E1812" s="13" t="s">
        <v>111</v>
      </c>
      <c r="F1812" s="15" t="s">
        <v>84</v>
      </c>
      <c r="G1812" s="13">
        <v>32.017211000000003</v>
      </c>
      <c r="H1812" s="13">
        <v>-103.93281399999999</v>
      </c>
      <c r="I1812" s="16" t="s">
        <v>75</v>
      </c>
      <c r="J1812" s="13" t="s">
        <v>53</v>
      </c>
      <c r="K1812" s="13">
        <v>2</v>
      </c>
      <c r="L1812" s="13" t="s">
        <v>1807</v>
      </c>
      <c r="M1812" s="13" t="s">
        <v>1669</v>
      </c>
      <c r="N1812" s="13" t="s">
        <v>56</v>
      </c>
      <c r="O1812" s="13" t="s">
        <v>1806</v>
      </c>
      <c r="P1812" s="13" t="s">
        <v>58</v>
      </c>
      <c r="Q1812" s="13" t="s">
        <v>58</v>
      </c>
      <c r="R1812" s="13" t="s">
        <v>58</v>
      </c>
      <c r="Y1812" s="13">
        <v>1.5</v>
      </c>
      <c r="Z1812" s="13" t="s">
        <v>59</v>
      </c>
      <c r="AA1812" s="13">
        <v>1.5</v>
      </c>
      <c r="AB1812" s="13" t="s">
        <v>59</v>
      </c>
      <c r="AC1812" s="13" t="s">
        <v>67</v>
      </c>
      <c r="AD1812" s="13" t="s">
        <v>61</v>
      </c>
      <c r="AE1812" s="13">
        <v>0.15</v>
      </c>
      <c r="AF1812" s="13" t="s">
        <v>68</v>
      </c>
      <c r="AG1812" s="13" t="s">
        <v>69</v>
      </c>
      <c r="AK1812" s="13" t="s">
        <v>63</v>
      </c>
      <c r="AL1812" s="13">
        <v>8760</v>
      </c>
      <c r="AM1812" s="13" t="s">
        <v>100</v>
      </c>
      <c r="AO1812" s="11">
        <v>44068.45988425926</v>
      </c>
      <c r="AP1812" s="11" t="s">
        <v>66</v>
      </c>
      <c r="AQ1812" s="11" t="s">
        <v>49</v>
      </c>
      <c r="AR1812" s="11" t="s">
        <v>66</v>
      </c>
      <c r="AS1812" s="11" t="s">
        <v>1669</v>
      </c>
      <c r="AT1812" s="11" t="s">
        <v>66</v>
      </c>
      <c r="AU1812" s="11" t="s">
        <v>61</v>
      </c>
      <c r="AV1812" t="s">
        <v>66</v>
      </c>
      <c r="AW1812" t="s">
        <v>66</v>
      </c>
    </row>
    <row r="1813" spans="1:49" hidden="1" x14ac:dyDescent="0.25">
      <c r="A1813" s="13" t="s">
        <v>1804</v>
      </c>
      <c r="B1813" s="13">
        <v>98</v>
      </c>
      <c r="C1813" s="13" t="s">
        <v>1803</v>
      </c>
      <c r="D1813" s="13" t="s">
        <v>49</v>
      </c>
      <c r="E1813" s="13" t="s">
        <v>111</v>
      </c>
      <c r="F1813" s="15" t="s">
        <v>1802</v>
      </c>
      <c r="G1813" s="13">
        <v>36.798751000000003</v>
      </c>
      <c r="H1813" s="13">
        <v>-104.975981</v>
      </c>
      <c r="I1813" s="16" t="s">
        <v>88</v>
      </c>
      <c r="J1813" s="13" t="s">
        <v>53</v>
      </c>
      <c r="K1813" s="13">
        <v>10</v>
      </c>
      <c r="L1813" s="13" t="s">
        <v>1805</v>
      </c>
      <c r="M1813" s="13" t="s">
        <v>1669</v>
      </c>
      <c r="N1813" s="13" t="s">
        <v>56</v>
      </c>
      <c r="O1813" s="13" t="s">
        <v>1672</v>
      </c>
      <c r="P1813" s="13" t="s">
        <v>108</v>
      </c>
      <c r="Q1813" s="13" t="s">
        <v>108</v>
      </c>
      <c r="R1813" s="13" t="s">
        <v>108</v>
      </c>
      <c r="S1813" s="14">
        <v>36739.45988425926</v>
      </c>
      <c r="T1813" s="14">
        <v>36739.45988425926</v>
      </c>
      <c r="U1813" s="13">
        <v>0.13</v>
      </c>
      <c r="V1813" s="13" t="s">
        <v>59</v>
      </c>
      <c r="W1813" s="13">
        <v>0.13</v>
      </c>
      <c r="X1813" s="13" t="s">
        <v>59</v>
      </c>
      <c r="Y1813" s="13">
        <v>0.13</v>
      </c>
      <c r="Z1813" s="13" t="s">
        <v>59</v>
      </c>
      <c r="AA1813" s="13">
        <v>0.13</v>
      </c>
      <c r="AB1813" s="13" t="s">
        <v>59</v>
      </c>
      <c r="AC1813" s="13" t="s">
        <v>67</v>
      </c>
      <c r="AD1813" s="13" t="s">
        <v>61</v>
      </c>
      <c r="AE1813" s="13">
        <v>0.01</v>
      </c>
      <c r="AF1813" s="13" t="s">
        <v>68</v>
      </c>
      <c r="AG1813" s="13" t="s">
        <v>69</v>
      </c>
      <c r="AK1813" s="13" t="s">
        <v>63</v>
      </c>
      <c r="AL1813" s="13">
        <v>8760</v>
      </c>
      <c r="AM1813" s="13" t="s">
        <v>248</v>
      </c>
      <c r="AO1813" s="11">
        <v>44068.45988425926</v>
      </c>
      <c r="AP1813" s="11" t="s">
        <v>66</v>
      </c>
      <c r="AQ1813" s="11" t="s">
        <v>49</v>
      </c>
      <c r="AR1813" s="11" t="s">
        <v>66</v>
      </c>
      <c r="AS1813" s="11" t="s">
        <v>1669</v>
      </c>
      <c r="AT1813" s="11" t="s">
        <v>66</v>
      </c>
      <c r="AU1813" s="11" t="s">
        <v>61</v>
      </c>
      <c r="AV1813" t="s">
        <v>66</v>
      </c>
      <c r="AW1813" t="s">
        <v>66</v>
      </c>
    </row>
    <row r="1814" spans="1:49" hidden="1" x14ac:dyDescent="0.25">
      <c r="A1814" s="13" t="s">
        <v>1804</v>
      </c>
      <c r="B1814" s="13">
        <v>98</v>
      </c>
      <c r="C1814" s="13" t="s">
        <v>1803</v>
      </c>
      <c r="D1814" s="13" t="s">
        <v>49</v>
      </c>
      <c r="E1814" s="13" t="s">
        <v>111</v>
      </c>
      <c r="F1814" s="15" t="s">
        <v>1802</v>
      </c>
      <c r="G1814" s="13">
        <v>36.798751000000003</v>
      </c>
      <c r="H1814" s="13">
        <v>-104.975981</v>
      </c>
      <c r="I1814" s="16" t="s">
        <v>88</v>
      </c>
      <c r="J1814" s="13" t="s">
        <v>53</v>
      </c>
      <c r="K1814" s="13">
        <v>10</v>
      </c>
      <c r="L1814" s="13" t="s">
        <v>1805</v>
      </c>
      <c r="M1814" s="13" t="s">
        <v>1669</v>
      </c>
      <c r="N1814" s="13" t="s">
        <v>56</v>
      </c>
      <c r="O1814" s="13" t="s">
        <v>1672</v>
      </c>
      <c r="P1814" s="13" t="s">
        <v>108</v>
      </c>
      <c r="Q1814" s="13" t="s">
        <v>108</v>
      </c>
      <c r="R1814" s="13" t="s">
        <v>108</v>
      </c>
      <c r="S1814" s="14">
        <v>36739.45988425926</v>
      </c>
      <c r="T1814" s="14">
        <v>36739.45988425926</v>
      </c>
      <c r="U1814" s="13">
        <v>0.13</v>
      </c>
      <c r="V1814" s="13" t="s">
        <v>59</v>
      </c>
      <c r="W1814" s="13">
        <v>0.13</v>
      </c>
      <c r="X1814" s="13" t="s">
        <v>59</v>
      </c>
      <c r="Y1814" s="13">
        <v>0.13</v>
      </c>
      <c r="Z1814" s="13" t="s">
        <v>59</v>
      </c>
      <c r="AA1814" s="13">
        <v>0.13</v>
      </c>
      <c r="AB1814" s="13" t="s">
        <v>59</v>
      </c>
      <c r="AC1814" s="13" t="s">
        <v>67</v>
      </c>
      <c r="AD1814" s="13" t="s">
        <v>61</v>
      </c>
      <c r="AE1814" s="13">
        <v>0.05</v>
      </c>
      <c r="AF1814" s="13" t="s">
        <v>62</v>
      </c>
      <c r="AG1814" s="13" t="s">
        <v>69</v>
      </c>
      <c r="AK1814" s="13" t="s">
        <v>63</v>
      </c>
      <c r="AL1814" s="13">
        <v>8760</v>
      </c>
      <c r="AM1814" s="13" t="s">
        <v>248</v>
      </c>
      <c r="AO1814" s="11">
        <v>44068.45988425926</v>
      </c>
      <c r="AP1814" s="11" t="s">
        <v>66</v>
      </c>
      <c r="AQ1814" s="11" t="s">
        <v>49</v>
      </c>
      <c r="AR1814" s="11" t="s">
        <v>66</v>
      </c>
      <c r="AS1814" s="11" t="s">
        <v>1669</v>
      </c>
      <c r="AT1814" s="11" t="s">
        <v>66</v>
      </c>
      <c r="AU1814" s="11" t="s">
        <v>61</v>
      </c>
      <c r="AV1814" t="s">
        <v>66</v>
      </c>
      <c r="AW1814" t="s">
        <v>66</v>
      </c>
    </row>
    <row r="1815" spans="1:49" hidden="1" x14ac:dyDescent="0.25">
      <c r="A1815" s="13" t="s">
        <v>1804</v>
      </c>
      <c r="B1815" s="13">
        <v>98</v>
      </c>
      <c r="C1815" s="13" t="s">
        <v>1803</v>
      </c>
      <c r="D1815" s="13" t="s">
        <v>49</v>
      </c>
      <c r="E1815" s="13" t="s">
        <v>111</v>
      </c>
      <c r="F1815" s="15" t="s">
        <v>1802</v>
      </c>
      <c r="G1815" s="13">
        <v>36.798751000000003</v>
      </c>
      <c r="H1815" s="13">
        <v>-104.975981</v>
      </c>
      <c r="I1815" s="16" t="s">
        <v>88</v>
      </c>
      <c r="J1815" s="13" t="s">
        <v>53</v>
      </c>
      <c r="K1815" s="13">
        <v>11</v>
      </c>
      <c r="L1815" s="13" t="s">
        <v>1801</v>
      </c>
      <c r="M1815" s="13" t="s">
        <v>1669</v>
      </c>
      <c r="N1815" s="13" t="s">
        <v>56</v>
      </c>
      <c r="O1815" s="13" t="s">
        <v>1672</v>
      </c>
      <c r="P1815" s="13" t="s">
        <v>108</v>
      </c>
      <c r="Q1815" s="13" t="s">
        <v>108</v>
      </c>
      <c r="R1815" s="13" t="s">
        <v>108</v>
      </c>
      <c r="S1815" s="14">
        <v>36739.45988425926</v>
      </c>
      <c r="T1815" s="14">
        <v>36739.45988425926</v>
      </c>
      <c r="U1815" s="13">
        <v>0.13</v>
      </c>
      <c r="V1815" s="13" t="s">
        <v>59</v>
      </c>
      <c r="W1815" s="13">
        <v>0.13</v>
      </c>
      <c r="X1815" s="13" t="s">
        <v>59</v>
      </c>
      <c r="Y1815" s="13">
        <v>0.13</v>
      </c>
      <c r="Z1815" s="13" t="s">
        <v>59</v>
      </c>
      <c r="AA1815" s="13">
        <v>0.13</v>
      </c>
      <c r="AB1815" s="13" t="s">
        <v>59</v>
      </c>
      <c r="AC1815" s="13" t="s">
        <v>67</v>
      </c>
      <c r="AD1815" s="13" t="s">
        <v>61</v>
      </c>
      <c r="AE1815" s="13">
        <v>0.05</v>
      </c>
      <c r="AF1815" s="13" t="s">
        <v>62</v>
      </c>
      <c r="AG1815" s="13" t="s">
        <v>69</v>
      </c>
      <c r="AK1815" s="13" t="s">
        <v>63</v>
      </c>
      <c r="AL1815" s="13">
        <v>8760</v>
      </c>
      <c r="AM1815" s="13" t="s">
        <v>248</v>
      </c>
      <c r="AO1815" s="11">
        <v>44068.45988425926</v>
      </c>
      <c r="AP1815" s="11" t="s">
        <v>66</v>
      </c>
      <c r="AQ1815" s="11" t="s">
        <v>49</v>
      </c>
      <c r="AR1815" s="11" t="s">
        <v>66</v>
      </c>
      <c r="AS1815" s="11" t="s">
        <v>1669</v>
      </c>
      <c r="AT1815" s="11" t="s">
        <v>66</v>
      </c>
      <c r="AU1815" s="11" t="s">
        <v>61</v>
      </c>
      <c r="AV1815" t="s">
        <v>66</v>
      </c>
      <c r="AW1815" t="s">
        <v>66</v>
      </c>
    </row>
    <row r="1816" spans="1:49" hidden="1" x14ac:dyDescent="0.25">
      <c r="A1816" s="13" t="s">
        <v>1804</v>
      </c>
      <c r="B1816" s="13">
        <v>98</v>
      </c>
      <c r="C1816" s="13" t="s">
        <v>1803</v>
      </c>
      <c r="D1816" s="13" t="s">
        <v>49</v>
      </c>
      <c r="E1816" s="13" t="s">
        <v>111</v>
      </c>
      <c r="F1816" s="15" t="s">
        <v>1802</v>
      </c>
      <c r="G1816" s="13">
        <v>36.798751000000003</v>
      </c>
      <c r="H1816" s="13">
        <v>-104.975981</v>
      </c>
      <c r="I1816" s="16" t="s">
        <v>88</v>
      </c>
      <c r="J1816" s="13" t="s">
        <v>53</v>
      </c>
      <c r="K1816" s="13">
        <v>11</v>
      </c>
      <c r="L1816" s="13" t="s">
        <v>1801</v>
      </c>
      <c r="M1816" s="13" t="s">
        <v>1669</v>
      </c>
      <c r="N1816" s="13" t="s">
        <v>56</v>
      </c>
      <c r="O1816" s="13" t="s">
        <v>1672</v>
      </c>
      <c r="P1816" s="13" t="s">
        <v>108</v>
      </c>
      <c r="Q1816" s="13" t="s">
        <v>108</v>
      </c>
      <c r="R1816" s="13" t="s">
        <v>108</v>
      </c>
      <c r="S1816" s="14">
        <v>36739.45988425926</v>
      </c>
      <c r="T1816" s="14">
        <v>36739.45988425926</v>
      </c>
      <c r="U1816" s="13">
        <v>0.13</v>
      </c>
      <c r="V1816" s="13" t="s">
        <v>59</v>
      </c>
      <c r="W1816" s="13">
        <v>0.13</v>
      </c>
      <c r="X1816" s="13" t="s">
        <v>59</v>
      </c>
      <c r="Y1816" s="13">
        <v>0.13</v>
      </c>
      <c r="Z1816" s="13" t="s">
        <v>59</v>
      </c>
      <c r="AA1816" s="13">
        <v>0.13</v>
      </c>
      <c r="AB1816" s="13" t="s">
        <v>59</v>
      </c>
      <c r="AC1816" s="13" t="s">
        <v>67</v>
      </c>
      <c r="AD1816" s="13" t="s">
        <v>61</v>
      </c>
      <c r="AE1816" s="13">
        <v>0.01</v>
      </c>
      <c r="AF1816" s="13" t="s">
        <v>68</v>
      </c>
      <c r="AG1816" s="13" t="s">
        <v>69</v>
      </c>
      <c r="AK1816" s="13" t="s">
        <v>63</v>
      </c>
      <c r="AL1816" s="13">
        <v>8760</v>
      </c>
      <c r="AM1816" s="13" t="s">
        <v>248</v>
      </c>
      <c r="AO1816" s="11">
        <v>44068.45988425926</v>
      </c>
      <c r="AP1816" s="11" t="s">
        <v>66</v>
      </c>
      <c r="AQ1816" s="11" t="s">
        <v>49</v>
      </c>
      <c r="AR1816" s="11" t="s">
        <v>66</v>
      </c>
      <c r="AS1816" s="11" t="s">
        <v>1669</v>
      </c>
      <c r="AT1816" s="11" t="s">
        <v>66</v>
      </c>
      <c r="AU1816" s="11" t="s">
        <v>61</v>
      </c>
      <c r="AV1816" t="s">
        <v>66</v>
      </c>
      <c r="AW1816" t="s">
        <v>66</v>
      </c>
    </row>
    <row r="1817" spans="1:49" hidden="1" x14ac:dyDescent="0.25">
      <c r="A1817" s="13" t="s">
        <v>588</v>
      </c>
      <c r="B1817" s="13">
        <v>220</v>
      </c>
      <c r="C1817" s="13" t="s">
        <v>589</v>
      </c>
      <c r="D1817" s="13" t="s">
        <v>49</v>
      </c>
      <c r="E1817" s="13" t="s">
        <v>111</v>
      </c>
      <c r="F1817" s="15" t="s">
        <v>84</v>
      </c>
      <c r="G1817" s="13">
        <v>32.081311999999997</v>
      </c>
      <c r="H1817" s="13">
        <v>-104.48422100000001</v>
      </c>
      <c r="I1817" s="16" t="s">
        <v>52</v>
      </c>
      <c r="J1817" s="13" t="s">
        <v>53</v>
      </c>
      <c r="K1817" s="13">
        <v>11</v>
      </c>
      <c r="L1817" s="13" t="s">
        <v>1735</v>
      </c>
      <c r="M1817" s="13" t="s">
        <v>1669</v>
      </c>
      <c r="N1817" s="13" t="s">
        <v>56</v>
      </c>
      <c r="O1817" s="13" t="s">
        <v>1672</v>
      </c>
      <c r="P1817" s="13" t="s">
        <v>591</v>
      </c>
      <c r="Q1817" s="13" t="s">
        <v>129</v>
      </c>
      <c r="R1817" s="13" t="s">
        <v>1800</v>
      </c>
      <c r="S1817" s="14">
        <v>30103.45988425926</v>
      </c>
      <c r="T1817" s="14">
        <v>30103.45988425926</v>
      </c>
      <c r="U1817" s="13">
        <v>250</v>
      </c>
      <c r="V1817" s="13" t="s">
        <v>806</v>
      </c>
      <c r="W1817" s="13">
        <v>250</v>
      </c>
      <c r="X1817" s="13" t="s">
        <v>806</v>
      </c>
      <c r="Y1817" s="13">
        <v>22</v>
      </c>
      <c r="Z1817" s="13" t="s">
        <v>1799</v>
      </c>
      <c r="AA1817" s="13">
        <v>3</v>
      </c>
      <c r="AB1817" s="13" t="s">
        <v>59</v>
      </c>
      <c r="AC1817" s="13" t="s">
        <v>67</v>
      </c>
      <c r="AD1817" s="13" t="s">
        <v>61</v>
      </c>
      <c r="AE1817" s="13">
        <v>1.4</v>
      </c>
      <c r="AF1817" s="13" t="s">
        <v>62</v>
      </c>
      <c r="AG1817" s="13" t="s">
        <v>69</v>
      </c>
      <c r="AK1817" s="13" t="s">
        <v>63</v>
      </c>
      <c r="AL1817" s="13">
        <v>8760</v>
      </c>
      <c r="AM1817" s="13" t="s">
        <v>248</v>
      </c>
      <c r="AN1817" s="13" t="s">
        <v>366</v>
      </c>
      <c r="AO1817" s="11">
        <v>44068.45988425926</v>
      </c>
      <c r="AP1817" s="11" t="s">
        <v>66</v>
      </c>
      <c r="AQ1817" s="11" t="s">
        <v>49</v>
      </c>
      <c r="AR1817" s="11" t="s">
        <v>66</v>
      </c>
      <c r="AS1817" s="11" t="s">
        <v>1669</v>
      </c>
      <c r="AT1817" s="11" t="s">
        <v>66</v>
      </c>
      <c r="AU1817" s="11" t="s">
        <v>61</v>
      </c>
      <c r="AV1817" t="s">
        <v>66</v>
      </c>
      <c r="AW1817" t="s">
        <v>66</v>
      </c>
    </row>
    <row r="1818" spans="1:49" hidden="1" x14ac:dyDescent="0.25">
      <c r="A1818" s="13" t="s">
        <v>588</v>
      </c>
      <c r="B1818" s="13">
        <v>220</v>
      </c>
      <c r="C1818" s="13" t="s">
        <v>589</v>
      </c>
      <c r="D1818" s="13" t="s">
        <v>49</v>
      </c>
      <c r="E1818" s="13" t="s">
        <v>111</v>
      </c>
      <c r="F1818" s="15" t="s">
        <v>84</v>
      </c>
      <c r="G1818" s="13">
        <v>32.081311999999997</v>
      </c>
      <c r="H1818" s="13">
        <v>-104.48422100000001</v>
      </c>
      <c r="I1818" s="16" t="s">
        <v>52</v>
      </c>
      <c r="J1818" s="13" t="s">
        <v>53</v>
      </c>
      <c r="K1818" s="13">
        <v>11</v>
      </c>
      <c r="L1818" s="13" t="s">
        <v>1735</v>
      </c>
      <c r="M1818" s="13" t="s">
        <v>1669</v>
      </c>
      <c r="N1818" s="13" t="s">
        <v>56</v>
      </c>
      <c r="O1818" s="13" t="s">
        <v>1672</v>
      </c>
      <c r="P1818" s="13" t="s">
        <v>591</v>
      </c>
      <c r="Q1818" s="13" t="s">
        <v>129</v>
      </c>
      <c r="R1818" s="13" t="s">
        <v>1800</v>
      </c>
      <c r="S1818" s="14">
        <v>30103.45988425926</v>
      </c>
      <c r="T1818" s="14">
        <v>30103.45988425926</v>
      </c>
      <c r="U1818" s="13">
        <v>250</v>
      </c>
      <c r="V1818" s="13" t="s">
        <v>806</v>
      </c>
      <c r="W1818" s="13">
        <v>250</v>
      </c>
      <c r="X1818" s="13" t="s">
        <v>806</v>
      </c>
      <c r="Y1818" s="13">
        <v>22</v>
      </c>
      <c r="Z1818" s="13" t="s">
        <v>1799</v>
      </c>
      <c r="AA1818" s="13">
        <v>3</v>
      </c>
      <c r="AB1818" s="13" t="s">
        <v>59</v>
      </c>
      <c r="AC1818" s="13" t="s">
        <v>60</v>
      </c>
      <c r="AD1818" s="13" t="s">
        <v>61</v>
      </c>
      <c r="AE1818" s="13">
        <v>0.23799999999999999</v>
      </c>
      <c r="AF1818" s="13" t="s">
        <v>62</v>
      </c>
      <c r="AK1818" s="13" t="s">
        <v>63</v>
      </c>
      <c r="AL1818" s="13">
        <v>8760</v>
      </c>
      <c r="AM1818" s="13" t="s">
        <v>248</v>
      </c>
      <c r="AN1818" s="13" t="s">
        <v>366</v>
      </c>
      <c r="AO1818" s="11">
        <v>44068.45988425926</v>
      </c>
      <c r="AP1818" s="11" t="s">
        <v>66</v>
      </c>
      <c r="AQ1818" s="11" t="s">
        <v>49</v>
      </c>
      <c r="AR1818" s="11" t="s">
        <v>66</v>
      </c>
      <c r="AS1818" s="11" t="s">
        <v>1669</v>
      </c>
      <c r="AT1818" s="11" t="s">
        <v>66</v>
      </c>
      <c r="AU1818" s="11" t="s">
        <v>61</v>
      </c>
      <c r="AV1818" t="s">
        <v>66</v>
      </c>
      <c r="AW1818" t="s">
        <v>66</v>
      </c>
    </row>
    <row r="1819" spans="1:49" hidden="1" x14ac:dyDescent="0.25">
      <c r="A1819" s="13" t="s">
        <v>593</v>
      </c>
      <c r="B1819" s="13">
        <v>1030</v>
      </c>
      <c r="C1819" s="13" t="s">
        <v>1798</v>
      </c>
      <c r="D1819" s="13" t="s">
        <v>49</v>
      </c>
      <c r="E1819" s="13" t="s">
        <v>111</v>
      </c>
      <c r="F1819" s="15" t="s">
        <v>168</v>
      </c>
      <c r="G1819" s="13">
        <v>36.549900000000001</v>
      </c>
      <c r="H1819" s="13">
        <v>-107.4496</v>
      </c>
      <c r="I1819" s="16" t="s">
        <v>88</v>
      </c>
      <c r="J1819" s="13" t="s">
        <v>53</v>
      </c>
      <c r="K1819" s="13">
        <v>2</v>
      </c>
      <c r="L1819" s="13">
        <v>2</v>
      </c>
      <c r="M1819" s="13" t="s">
        <v>1669</v>
      </c>
      <c r="N1819" s="13" t="s">
        <v>56</v>
      </c>
      <c r="O1819" s="13" t="s">
        <v>1797</v>
      </c>
      <c r="P1819" s="13" t="s">
        <v>1796</v>
      </c>
      <c r="Q1819" s="13" t="s">
        <v>1795</v>
      </c>
      <c r="R1819" s="13">
        <v>8659</v>
      </c>
      <c r="T1819" s="14">
        <v>33817.45989583333</v>
      </c>
      <c r="U1819" s="13">
        <v>450</v>
      </c>
      <c r="V1819" s="13" t="s">
        <v>508</v>
      </c>
      <c r="Y1819" s="13">
        <v>0.13</v>
      </c>
      <c r="Z1819" s="13" t="s">
        <v>59</v>
      </c>
      <c r="AA1819" s="13">
        <v>0.13</v>
      </c>
      <c r="AB1819" s="13" t="s">
        <v>59</v>
      </c>
      <c r="AC1819" s="13" t="s">
        <v>67</v>
      </c>
      <c r="AD1819" s="13" t="s">
        <v>61</v>
      </c>
      <c r="AE1819" s="13">
        <v>5.69</v>
      </c>
      <c r="AF1819" s="13" t="s">
        <v>62</v>
      </c>
      <c r="AG1819" s="13" t="s">
        <v>69</v>
      </c>
      <c r="AL1819" s="13">
        <v>8760</v>
      </c>
      <c r="AM1819" s="13" t="s">
        <v>1794</v>
      </c>
      <c r="AO1819" s="11">
        <v>44068.45989583333</v>
      </c>
      <c r="AP1819" s="11" t="s">
        <v>66</v>
      </c>
      <c r="AQ1819" s="11" t="s">
        <v>49</v>
      </c>
      <c r="AR1819" s="11" t="s">
        <v>66</v>
      </c>
      <c r="AS1819" s="11" t="s">
        <v>1669</v>
      </c>
      <c r="AT1819" s="11" t="s">
        <v>66</v>
      </c>
      <c r="AU1819" s="11" t="s">
        <v>61</v>
      </c>
      <c r="AV1819" t="s">
        <v>66</v>
      </c>
      <c r="AW1819" t="s">
        <v>66</v>
      </c>
    </row>
    <row r="1820" spans="1:49" hidden="1" x14ac:dyDescent="0.25">
      <c r="A1820" s="13" t="s">
        <v>593</v>
      </c>
      <c r="B1820" s="13">
        <v>1030</v>
      </c>
      <c r="C1820" s="13" t="s">
        <v>1798</v>
      </c>
      <c r="D1820" s="13" t="s">
        <v>49</v>
      </c>
      <c r="E1820" s="13" t="s">
        <v>111</v>
      </c>
      <c r="F1820" s="15" t="s">
        <v>168</v>
      </c>
      <c r="G1820" s="13">
        <v>36.549900000000001</v>
      </c>
      <c r="H1820" s="13">
        <v>-107.4496</v>
      </c>
      <c r="I1820" s="16" t="s">
        <v>88</v>
      </c>
      <c r="J1820" s="13" t="s">
        <v>53</v>
      </c>
      <c r="K1820" s="13">
        <v>2</v>
      </c>
      <c r="L1820" s="13">
        <v>2</v>
      </c>
      <c r="M1820" s="13" t="s">
        <v>1669</v>
      </c>
      <c r="N1820" s="13" t="s">
        <v>56</v>
      </c>
      <c r="O1820" s="13" t="s">
        <v>1797</v>
      </c>
      <c r="P1820" s="13" t="s">
        <v>1796</v>
      </c>
      <c r="Q1820" s="13" t="s">
        <v>1795</v>
      </c>
      <c r="R1820" s="13">
        <v>8659</v>
      </c>
      <c r="T1820" s="14">
        <v>33817.45989583333</v>
      </c>
      <c r="U1820" s="13">
        <v>450</v>
      </c>
      <c r="V1820" s="13" t="s">
        <v>508</v>
      </c>
      <c r="Y1820" s="13">
        <v>0.13</v>
      </c>
      <c r="Z1820" s="13" t="s">
        <v>59</v>
      </c>
      <c r="AA1820" s="13">
        <v>0.13</v>
      </c>
      <c r="AB1820" s="13" t="s">
        <v>59</v>
      </c>
      <c r="AC1820" s="13" t="s">
        <v>67</v>
      </c>
      <c r="AD1820" s="13" t="s">
        <v>61</v>
      </c>
      <c r="AE1820" s="13">
        <v>1.3</v>
      </c>
      <c r="AF1820" s="13" t="s">
        <v>68</v>
      </c>
      <c r="AG1820" s="13" t="s">
        <v>69</v>
      </c>
      <c r="AL1820" s="13">
        <v>8760</v>
      </c>
      <c r="AM1820" s="13" t="s">
        <v>1794</v>
      </c>
      <c r="AO1820" s="11">
        <v>44068.45989583333</v>
      </c>
      <c r="AP1820" s="11" t="s">
        <v>66</v>
      </c>
      <c r="AQ1820" s="11" t="s">
        <v>49</v>
      </c>
      <c r="AR1820" s="11" t="s">
        <v>66</v>
      </c>
      <c r="AS1820" s="11" t="s">
        <v>1669</v>
      </c>
      <c r="AT1820" s="11" t="s">
        <v>66</v>
      </c>
      <c r="AU1820" s="11" t="s">
        <v>61</v>
      </c>
      <c r="AV1820" t="s">
        <v>66</v>
      </c>
      <c r="AW1820" t="s">
        <v>66</v>
      </c>
    </row>
    <row r="1821" spans="1:49" hidden="1" x14ac:dyDescent="0.25">
      <c r="A1821" s="13" t="s">
        <v>666</v>
      </c>
      <c r="B1821" s="13">
        <v>660</v>
      </c>
      <c r="C1821" s="13" t="s">
        <v>670</v>
      </c>
      <c r="D1821" s="13" t="s">
        <v>49</v>
      </c>
      <c r="E1821" s="13" t="s">
        <v>111</v>
      </c>
      <c r="F1821" s="15" t="s">
        <v>51</v>
      </c>
      <c r="G1821" s="13">
        <v>32.151983000000001</v>
      </c>
      <c r="H1821" s="13">
        <v>-103.46828499999999</v>
      </c>
      <c r="I1821" s="16" t="s">
        <v>95</v>
      </c>
      <c r="J1821" s="13" t="s">
        <v>53</v>
      </c>
      <c r="K1821" s="13">
        <v>20</v>
      </c>
      <c r="L1821" s="13" t="s">
        <v>1831</v>
      </c>
      <c r="M1821" s="13" t="s">
        <v>1669</v>
      </c>
      <c r="N1821" s="13" t="s">
        <v>56</v>
      </c>
      <c r="O1821" s="13" t="s">
        <v>1830</v>
      </c>
      <c r="P1821" s="13" t="s">
        <v>58</v>
      </c>
      <c r="Q1821" s="13" t="s">
        <v>108</v>
      </c>
      <c r="R1821" s="13" t="s">
        <v>108</v>
      </c>
      <c r="S1821" s="14">
        <v>33239.45989583333</v>
      </c>
      <c r="T1821" s="14">
        <v>40276.45989583333</v>
      </c>
      <c r="U1821" s="13">
        <v>1.58</v>
      </c>
      <c r="V1821" s="13" t="s">
        <v>59</v>
      </c>
      <c r="W1821" s="13">
        <v>1.58</v>
      </c>
      <c r="X1821" s="13" t="s">
        <v>59</v>
      </c>
      <c r="Y1821" s="13">
        <v>1.58</v>
      </c>
      <c r="Z1821" s="13" t="s">
        <v>59</v>
      </c>
      <c r="AA1821" s="13">
        <v>1.58</v>
      </c>
      <c r="AB1821" s="13" t="s">
        <v>59</v>
      </c>
      <c r="AC1821" s="13" t="s">
        <v>67</v>
      </c>
      <c r="AD1821" s="13" t="s">
        <v>61</v>
      </c>
      <c r="AE1821" s="13">
        <v>0.8</v>
      </c>
      <c r="AF1821" s="13" t="s">
        <v>62</v>
      </c>
      <c r="AG1821" s="13" t="s">
        <v>1829</v>
      </c>
      <c r="AK1821" s="13" t="s">
        <v>63</v>
      </c>
      <c r="AL1821" s="13">
        <v>8760</v>
      </c>
      <c r="AM1821" s="13" t="s">
        <v>248</v>
      </c>
      <c r="AO1821" s="11">
        <v>44068.45989583333</v>
      </c>
      <c r="AP1821" s="11" t="s">
        <v>66</v>
      </c>
      <c r="AQ1821" s="11" t="s">
        <v>49</v>
      </c>
      <c r="AR1821" s="11" t="s">
        <v>66</v>
      </c>
      <c r="AS1821" s="11" t="s">
        <v>1669</v>
      </c>
      <c r="AT1821" s="11" t="s">
        <v>66</v>
      </c>
      <c r="AU1821" s="11" t="s">
        <v>61</v>
      </c>
      <c r="AV1821" t="s">
        <v>66</v>
      </c>
      <c r="AW1821" t="s">
        <v>66</v>
      </c>
    </row>
    <row r="1822" spans="1:49" hidden="1" x14ac:dyDescent="0.25">
      <c r="A1822" s="13" t="s">
        <v>673</v>
      </c>
      <c r="B1822" s="13">
        <v>218</v>
      </c>
      <c r="C1822" s="13" t="s">
        <v>674</v>
      </c>
      <c r="D1822" s="13" t="s">
        <v>49</v>
      </c>
      <c r="E1822" s="13" t="s">
        <v>111</v>
      </c>
      <c r="F1822" s="15" t="s">
        <v>84</v>
      </c>
      <c r="G1822" s="13">
        <v>32.315427999999997</v>
      </c>
      <c r="H1822" s="13">
        <v>-104.13654200000001</v>
      </c>
      <c r="I1822" s="16" t="s">
        <v>52</v>
      </c>
      <c r="J1822" s="13" t="s">
        <v>53</v>
      </c>
      <c r="K1822" s="13">
        <v>3</v>
      </c>
      <c r="L1822" s="13" t="s">
        <v>586</v>
      </c>
      <c r="M1822" s="13" t="s">
        <v>1669</v>
      </c>
      <c r="N1822" s="13" t="s">
        <v>56</v>
      </c>
      <c r="O1822" s="13" t="s">
        <v>1828</v>
      </c>
      <c r="P1822" s="13" t="s">
        <v>1827</v>
      </c>
      <c r="Q1822" s="13" t="s">
        <v>677</v>
      </c>
      <c r="R1822" s="13" t="s">
        <v>677</v>
      </c>
      <c r="S1822" s="14">
        <v>36161.45989583333</v>
      </c>
      <c r="T1822" s="14">
        <v>36270.45989583333</v>
      </c>
      <c r="U1822" s="13">
        <v>3</v>
      </c>
      <c r="V1822" s="13" t="s">
        <v>59</v>
      </c>
      <c r="W1822" s="13">
        <v>200</v>
      </c>
      <c r="X1822" s="13" t="s">
        <v>806</v>
      </c>
      <c r="Y1822" s="13">
        <v>200</v>
      </c>
      <c r="Z1822" s="13" t="s">
        <v>806</v>
      </c>
      <c r="AA1822" s="13">
        <v>3</v>
      </c>
      <c r="AB1822" s="13" t="s">
        <v>59</v>
      </c>
      <c r="AC1822" s="13" t="s">
        <v>67</v>
      </c>
      <c r="AD1822" s="13" t="s">
        <v>61</v>
      </c>
      <c r="AE1822" s="13">
        <v>1.8</v>
      </c>
      <c r="AF1822" s="13" t="s">
        <v>62</v>
      </c>
      <c r="AG1822" s="13" t="s">
        <v>69</v>
      </c>
      <c r="AK1822" s="13" t="s">
        <v>63</v>
      </c>
      <c r="AL1822" s="13">
        <v>8760</v>
      </c>
      <c r="AM1822" s="13" t="s">
        <v>100</v>
      </c>
      <c r="AN1822" s="13" t="s">
        <v>1717</v>
      </c>
      <c r="AO1822" s="11">
        <v>44068.45989583333</v>
      </c>
      <c r="AP1822" s="11" t="s">
        <v>66</v>
      </c>
      <c r="AQ1822" s="11" t="s">
        <v>49</v>
      </c>
      <c r="AR1822" s="11" t="s">
        <v>66</v>
      </c>
      <c r="AS1822" s="11" t="s">
        <v>1669</v>
      </c>
      <c r="AT1822" s="11" t="s">
        <v>66</v>
      </c>
      <c r="AU1822" s="11" t="s">
        <v>61</v>
      </c>
      <c r="AV1822" t="s">
        <v>66</v>
      </c>
      <c r="AW1822" t="s">
        <v>66</v>
      </c>
    </row>
    <row r="1823" spans="1:49" hidden="1" x14ac:dyDescent="0.25">
      <c r="A1823" s="13" t="s">
        <v>673</v>
      </c>
      <c r="B1823" s="13">
        <v>1012</v>
      </c>
      <c r="C1823" s="13" t="s">
        <v>1826</v>
      </c>
      <c r="D1823" s="13" t="s">
        <v>49</v>
      </c>
      <c r="E1823" s="13" t="s">
        <v>111</v>
      </c>
      <c r="F1823" s="15" t="s">
        <v>168</v>
      </c>
      <c r="G1823" s="13">
        <v>36.804721999999998</v>
      </c>
      <c r="H1823" s="13">
        <v>-107.55027800000001</v>
      </c>
      <c r="I1823" s="16" t="s">
        <v>95</v>
      </c>
      <c r="J1823" s="13" t="s">
        <v>53</v>
      </c>
      <c r="K1823" s="13">
        <v>8</v>
      </c>
      <c r="L1823" s="13">
        <v>3</v>
      </c>
      <c r="M1823" s="13" t="s">
        <v>1669</v>
      </c>
      <c r="N1823" s="13" t="s">
        <v>56</v>
      </c>
      <c r="O1823" s="13" t="s">
        <v>1672</v>
      </c>
      <c r="P1823" s="13" t="s">
        <v>1684</v>
      </c>
      <c r="Q1823" s="13" t="s">
        <v>177</v>
      </c>
      <c r="R1823" s="13" t="s">
        <v>177</v>
      </c>
      <c r="T1823" s="14">
        <v>34213.45989583333</v>
      </c>
      <c r="U1823" s="13">
        <v>0.75</v>
      </c>
      <c r="V1823" s="13" t="s">
        <v>59</v>
      </c>
      <c r="W1823" s="13">
        <v>0.75</v>
      </c>
      <c r="X1823" s="13" t="s">
        <v>59</v>
      </c>
      <c r="Y1823" s="13">
        <v>0.75</v>
      </c>
      <c r="Z1823" s="13" t="s">
        <v>59</v>
      </c>
      <c r="AA1823" s="13">
        <v>0.75</v>
      </c>
      <c r="AB1823" s="13" t="s">
        <v>59</v>
      </c>
      <c r="AC1823" s="13" t="s">
        <v>60</v>
      </c>
      <c r="AD1823" s="13" t="s">
        <v>61</v>
      </c>
      <c r="AE1823" s="13">
        <v>0.4</v>
      </c>
      <c r="AF1823" s="13" t="s">
        <v>62</v>
      </c>
      <c r="AG1823" s="13" t="s">
        <v>69</v>
      </c>
      <c r="AK1823" s="13" t="s">
        <v>63</v>
      </c>
      <c r="AL1823" s="13">
        <v>8760</v>
      </c>
      <c r="AM1823" s="13" t="s">
        <v>248</v>
      </c>
      <c r="AN1823" s="13" t="s">
        <v>1695</v>
      </c>
      <c r="AO1823" s="11">
        <v>44068.45989583333</v>
      </c>
      <c r="AP1823" s="11" t="s">
        <v>66</v>
      </c>
      <c r="AQ1823" s="11" t="s">
        <v>49</v>
      </c>
      <c r="AR1823" s="11" t="s">
        <v>66</v>
      </c>
      <c r="AS1823" s="11" t="s">
        <v>1669</v>
      </c>
      <c r="AT1823" s="11" t="s">
        <v>66</v>
      </c>
      <c r="AU1823" s="11" t="s">
        <v>61</v>
      </c>
      <c r="AV1823" t="s">
        <v>66</v>
      </c>
      <c r="AW1823" t="s">
        <v>66</v>
      </c>
    </row>
    <row r="1824" spans="1:49" hidden="1" x14ac:dyDescent="0.25">
      <c r="A1824" s="13" t="s">
        <v>673</v>
      </c>
      <c r="B1824" s="13">
        <v>1012</v>
      </c>
      <c r="C1824" s="13" t="s">
        <v>1826</v>
      </c>
      <c r="D1824" s="13" t="s">
        <v>49</v>
      </c>
      <c r="E1824" s="13" t="s">
        <v>111</v>
      </c>
      <c r="F1824" s="15" t="s">
        <v>168</v>
      </c>
      <c r="G1824" s="13">
        <v>36.804721999999998</v>
      </c>
      <c r="H1824" s="13">
        <v>-107.55027800000001</v>
      </c>
      <c r="I1824" s="16" t="s">
        <v>95</v>
      </c>
      <c r="J1824" s="13" t="s">
        <v>53</v>
      </c>
      <c r="K1824" s="13">
        <v>8</v>
      </c>
      <c r="L1824" s="13">
        <v>3</v>
      </c>
      <c r="M1824" s="13" t="s">
        <v>1669</v>
      </c>
      <c r="N1824" s="13" t="s">
        <v>56</v>
      </c>
      <c r="O1824" s="13" t="s">
        <v>1672</v>
      </c>
      <c r="P1824" s="13" t="s">
        <v>1684</v>
      </c>
      <c r="Q1824" s="13" t="s">
        <v>177</v>
      </c>
      <c r="R1824" s="13" t="s">
        <v>177</v>
      </c>
      <c r="T1824" s="14">
        <v>34213.45989583333</v>
      </c>
      <c r="U1824" s="13">
        <v>0.75</v>
      </c>
      <c r="V1824" s="13" t="s">
        <v>59</v>
      </c>
      <c r="W1824" s="13">
        <v>0.75</v>
      </c>
      <c r="X1824" s="13" t="s">
        <v>59</v>
      </c>
      <c r="Y1824" s="13">
        <v>0.75</v>
      </c>
      <c r="Z1824" s="13" t="s">
        <v>59</v>
      </c>
      <c r="AA1824" s="13">
        <v>0.75</v>
      </c>
      <c r="AB1824" s="13" t="s">
        <v>59</v>
      </c>
      <c r="AC1824" s="13" t="s">
        <v>67</v>
      </c>
      <c r="AD1824" s="13" t="s">
        <v>61</v>
      </c>
      <c r="AE1824" s="13">
        <v>0.4</v>
      </c>
      <c r="AF1824" s="13" t="s">
        <v>62</v>
      </c>
      <c r="AG1824" s="13" t="s">
        <v>69</v>
      </c>
      <c r="AK1824" s="13" t="s">
        <v>63</v>
      </c>
      <c r="AL1824" s="13">
        <v>8760</v>
      </c>
      <c r="AM1824" s="13" t="s">
        <v>248</v>
      </c>
      <c r="AN1824" s="13" t="s">
        <v>1695</v>
      </c>
      <c r="AO1824" s="11">
        <v>44068.45989583333</v>
      </c>
      <c r="AP1824" s="11" t="s">
        <v>66</v>
      </c>
      <c r="AQ1824" s="11" t="s">
        <v>49</v>
      </c>
      <c r="AR1824" s="11" t="s">
        <v>66</v>
      </c>
      <c r="AS1824" s="11" t="s">
        <v>1669</v>
      </c>
      <c r="AT1824" s="11" t="s">
        <v>66</v>
      </c>
      <c r="AU1824" s="11" t="s">
        <v>61</v>
      </c>
      <c r="AV1824" t="s">
        <v>66</v>
      </c>
      <c r="AW1824" t="s">
        <v>66</v>
      </c>
    </row>
    <row r="1825" spans="1:49" hidden="1" x14ac:dyDescent="0.25">
      <c r="A1825" s="13" t="s">
        <v>673</v>
      </c>
      <c r="B1825" s="13">
        <v>1012</v>
      </c>
      <c r="C1825" s="13" t="s">
        <v>1826</v>
      </c>
      <c r="D1825" s="13" t="s">
        <v>49</v>
      </c>
      <c r="E1825" s="13" t="s">
        <v>111</v>
      </c>
      <c r="F1825" s="15" t="s">
        <v>168</v>
      </c>
      <c r="G1825" s="13">
        <v>36.804721999999998</v>
      </c>
      <c r="H1825" s="13">
        <v>-107.55027800000001</v>
      </c>
      <c r="I1825" s="16" t="s">
        <v>95</v>
      </c>
      <c r="J1825" s="13" t="s">
        <v>53</v>
      </c>
      <c r="K1825" s="13">
        <v>8</v>
      </c>
      <c r="L1825" s="13">
        <v>3</v>
      </c>
      <c r="M1825" s="13" t="s">
        <v>1669</v>
      </c>
      <c r="N1825" s="13" t="s">
        <v>56</v>
      </c>
      <c r="O1825" s="13" t="s">
        <v>1672</v>
      </c>
      <c r="P1825" s="13" t="s">
        <v>1684</v>
      </c>
      <c r="Q1825" s="13" t="s">
        <v>177</v>
      </c>
      <c r="R1825" s="13" t="s">
        <v>177</v>
      </c>
      <c r="T1825" s="14">
        <v>34213.45989583333</v>
      </c>
      <c r="U1825" s="13">
        <v>0.75</v>
      </c>
      <c r="V1825" s="13" t="s">
        <v>59</v>
      </c>
      <c r="W1825" s="13">
        <v>0.75</v>
      </c>
      <c r="X1825" s="13" t="s">
        <v>59</v>
      </c>
      <c r="Y1825" s="13">
        <v>0.75</v>
      </c>
      <c r="Z1825" s="13" t="s">
        <v>59</v>
      </c>
      <c r="AA1825" s="13">
        <v>0.75</v>
      </c>
      <c r="AB1825" s="13" t="s">
        <v>59</v>
      </c>
      <c r="AC1825" s="13" t="s">
        <v>67</v>
      </c>
      <c r="AD1825" s="13" t="s">
        <v>61</v>
      </c>
      <c r="AE1825" s="13">
        <v>0.1</v>
      </c>
      <c r="AF1825" s="13" t="s">
        <v>68</v>
      </c>
      <c r="AG1825" s="13" t="s">
        <v>69</v>
      </c>
      <c r="AK1825" s="13" t="s">
        <v>63</v>
      </c>
      <c r="AL1825" s="13">
        <v>8760</v>
      </c>
      <c r="AM1825" s="13" t="s">
        <v>248</v>
      </c>
      <c r="AN1825" s="13" t="s">
        <v>1695</v>
      </c>
      <c r="AO1825" s="11">
        <v>44068.45989583333</v>
      </c>
      <c r="AP1825" s="11" t="s">
        <v>66</v>
      </c>
      <c r="AQ1825" s="11" t="s">
        <v>49</v>
      </c>
      <c r="AR1825" s="11" t="s">
        <v>66</v>
      </c>
      <c r="AS1825" s="11" t="s">
        <v>1669</v>
      </c>
      <c r="AT1825" s="11" t="s">
        <v>66</v>
      </c>
      <c r="AU1825" s="11" t="s">
        <v>61</v>
      </c>
      <c r="AV1825" t="s">
        <v>66</v>
      </c>
      <c r="AW1825" t="s">
        <v>66</v>
      </c>
    </row>
    <row r="1826" spans="1:49" hidden="1" x14ac:dyDescent="0.25">
      <c r="A1826" s="13" t="s">
        <v>673</v>
      </c>
      <c r="B1826" s="13">
        <v>1012</v>
      </c>
      <c r="C1826" s="13" t="s">
        <v>1826</v>
      </c>
      <c r="D1826" s="13" t="s">
        <v>49</v>
      </c>
      <c r="E1826" s="13" t="s">
        <v>111</v>
      </c>
      <c r="F1826" s="15" t="s">
        <v>168</v>
      </c>
      <c r="G1826" s="13">
        <v>36.804721999999998</v>
      </c>
      <c r="H1826" s="13">
        <v>-107.55027800000001</v>
      </c>
      <c r="I1826" s="16" t="s">
        <v>95</v>
      </c>
      <c r="J1826" s="13" t="s">
        <v>53</v>
      </c>
      <c r="K1826" s="13">
        <v>10</v>
      </c>
      <c r="L1826" s="13">
        <v>5</v>
      </c>
      <c r="M1826" s="13" t="s">
        <v>1669</v>
      </c>
      <c r="N1826" s="13" t="s">
        <v>56</v>
      </c>
      <c r="O1826" s="13" t="s">
        <v>1672</v>
      </c>
      <c r="P1826" s="13" t="s">
        <v>1684</v>
      </c>
      <c r="Q1826" s="13" t="s">
        <v>177</v>
      </c>
      <c r="R1826" s="13" t="s">
        <v>177</v>
      </c>
      <c r="T1826" s="14">
        <v>34213.45989583333</v>
      </c>
      <c r="U1826" s="13">
        <v>0.75</v>
      </c>
      <c r="V1826" s="13" t="s">
        <v>59</v>
      </c>
      <c r="W1826" s="13">
        <v>0.75</v>
      </c>
      <c r="X1826" s="13" t="s">
        <v>59</v>
      </c>
      <c r="Y1826" s="13">
        <v>0.75</v>
      </c>
      <c r="Z1826" s="13" t="s">
        <v>59</v>
      </c>
      <c r="AA1826" s="13">
        <v>0.75</v>
      </c>
      <c r="AB1826" s="13" t="s">
        <v>59</v>
      </c>
      <c r="AC1826" s="13" t="s">
        <v>67</v>
      </c>
      <c r="AD1826" s="13" t="s">
        <v>61</v>
      </c>
      <c r="AE1826" s="13">
        <v>0.4</v>
      </c>
      <c r="AF1826" s="13" t="s">
        <v>62</v>
      </c>
      <c r="AG1826" s="13" t="s">
        <v>69</v>
      </c>
      <c r="AK1826" s="13" t="s">
        <v>63</v>
      </c>
      <c r="AL1826" s="13">
        <v>8760</v>
      </c>
      <c r="AM1826" s="13" t="s">
        <v>248</v>
      </c>
      <c r="AN1826" s="13" t="s">
        <v>1695</v>
      </c>
      <c r="AO1826" s="11">
        <v>44068.45989583333</v>
      </c>
      <c r="AP1826" s="11" t="s">
        <v>66</v>
      </c>
      <c r="AQ1826" s="11" t="s">
        <v>49</v>
      </c>
      <c r="AR1826" s="11" t="s">
        <v>66</v>
      </c>
      <c r="AS1826" s="11" t="s">
        <v>1669</v>
      </c>
      <c r="AT1826" s="11" t="s">
        <v>66</v>
      </c>
      <c r="AU1826" s="11" t="s">
        <v>61</v>
      </c>
      <c r="AV1826" t="s">
        <v>66</v>
      </c>
      <c r="AW1826" t="s">
        <v>66</v>
      </c>
    </row>
    <row r="1827" spans="1:49" hidden="1" x14ac:dyDescent="0.25">
      <c r="A1827" s="13" t="s">
        <v>673</v>
      </c>
      <c r="B1827" s="13">
        <v>1012</v>
      </c>
      <c r="C1827" s="13" t="s">
        <v>1826</v>
      </c>
      <c r="D1827" s="13" t="s">
        <v>49</v>
      </c>
      <c r="E1827" s="13" t="s">
        <v>111</v>
      </c>
      <c r="F1827" s="15" t="s">
        <v>168</v>
      </c>
      <c r="G1827" s="13">
        <v>36.804721999999998</v>
      </c>
      <c r="H1827" s="13">
        <v>-107.55027800000001</v>
      </c>
      <c r="I1827" s="16" t="s">
        <v>95</v>
      </c>
      <c r="J1827" s="13" t="s">
        <v>53</v>
      </c>
      <c r="K1827" s="13">
        <v>10</v>
      </c>
      <c r="L1827" s="13">
        <v>5</v>
      </c>
      <c r="M1827" s="13" t="s">
        <v>1669</v>
      </c>
      <c r="N1827" s="13" t="s">
        <v>56</v>
      </c>
      <c r="O1827" s="13" t="s">
        <v>1672</v>
      </c>
      <c r="P1827" s="13" t="s">
        <v>1684</v>
      </c>
      <c r="Q1827" s="13" t="s">
        <v>177</v>
      </c>
      <c r="R1827" s="13" t="s">
        <v>177</v>
      </c>
      <c r="T1827" s="14">
        <v>34213.45989583333</v>
      </c>
      <c r="U1827" s="13">
        <v>0.75</v>
      </c>
      <c r="V1827" s="13" t="s">
        <v>59</v>
      </c>
      <c r="W1827" s="13">
        <v>0.75</v>
      </c>
      <c r="X1827" s="13" t="s">
        <v>59</v>
      </c>
      <c r="Y1827" s="13">
        <v>0.75</v>
      </c>
      <c r="Z1827" s="13" t="s">
        <v>59</v>
      </c>
      <c r="AA1827" s="13">
        <v>0.75</v>
      </c>
      <c r="AB1827" s="13" t="s">
        <v>59</v>
      </c>
      <c r="AC1827" s="13" t="s">
        <v>67</v>
      </c>
      <c r="AD1827" s="13" t="s">
        <v>61</v>
      </c>
      <c r="AE1827" s="13">
        <v>0.1</v>
      </c>
      <c r="AF1827" s="13" t="s">
        <v>68</v>
      </c>
      <c r="AG1827" s="13" t="s">
        <v>69</v>
      </c>
      <c r="AK1827" s="13" t="s">
        <v>63</v>
      </c>
      <c r="AL1827" s="13">
        <v>8760</v>
      </c>
      <c r="AM1827" s="13" t="s">
        <v>248</v>
      </c>
      <c r="AN1827" s="13" t="s">
        <v>1695</v>
      </c>
      <c r="AO1827" s="11">
        <v>44068.45989583333</v>
      </c>
      <c r="AP1827" s="11" t="s">
        <v>66</v>
      </c>
      <c r="AQ1827" s="11" t="s">
        <v>49</v>
      </c>
      <c r="AR1827" s="11" t="s">
        <v>66</v>
      </c>
      <c r="AS1827" s="11" t="s">
        <v>1669</v>
      </c>
      <c r="AT1827" s="11" t="s">
        <v>66</v>
      </c>
      <c r="AU1827" s="11" t="s">
        <v>61</v>
      </c>
      <c r="AV1827" t="s">
        <v>66</v>
      </c>
      <c r="AW1827" t="s">
        <v>66</v>
      </c>
    </row>
    <row r="1828" spans="1:49" hidden="1" x14ac:dyDescent="0.25">
      <c r="A1828" s="13" t="s">
        <v>673</v>
      </c>
      <c r="B1828" s="13">
        <v>1012</v>
      </c>
      <c r="C1828" s="13" t="s">
        <v>1826</v>
      </c>
      <c r="D1828" s="13" t="s">
        <v>49</v>
      </c>
      <c r="E1828" s="13" t="s">
        <v>111</v>
      </c>
      <c r="F1828" s="15" t="s">
        <v>168</v>
      </c>
      <c r="G1828" s="13">
        <v>36.804721999999998</v>
      </c>
      <c r="H1828" s="13">
        <v>-107.55027800000001</v>
      </c>
      <c r="I1828" s="16" t="s">
        <v>95</v>
      </c>
      <c r="J1828" s="13" t="s">
        <v>53</v>
      </c>
      <c r="K1828" s="13">
        <v>10</v>
      </c>
      <c r="L1828" s="13">
        <v>5</v>
      </c>
      <c r="M1828" s="13" t="s">
        <v>1669</v>
      </c>
      <c r="N1828" s="13" t="s">
        <v>56</v>
      </c>
      <c r="O1828" s="13" t="s">
        <v>1672</v>
      </c>
      <c r="P1828" s="13" t="s">
        <v>1684</v>
      </c>
      <c r="Q1828" s="13" t="s">
        <v>177</v>
      </c>
      <c r="R1828" s="13" t="s">
        <v>177</v>
      </c>
      <c r="T1828" s="14">
        <v>34213.45989583333</v>
      </c>
      <c r="U1828" s="13">
        <v>0.75</v>
      </c>
      <c r="V1828" s="13" t="s">
        <v>59</v>
      </c>
      <c r="W1828" s="13">
        <v>0.75</v>
      </c>
      <c r="X1828" s="13" t="s">
        <v>59</v>
      </c>
      <c r="Y1828" s="13">
        <v>0.75</v>
      </c>
      <c r="Z1828" s="13" t="s">
        <v>59</v>
      </c>
      <c r="AA1828" s="13">
        <v>0.75</v>
      </c>
      <c r="AB1828" s="13" t="s">
        <v>59</v>
      </c>
      <c r="AC1828" s="13" t="s">
        <v>60</v>
      </c>
      <c r="AD1828" s="13" t="s">
        <v>61</v>
      </c>
      <c r="AE1828" s="13">
        <v>0.4</v>
      </c>
      <c r="AF1828" s="13" t="s">
        <v>62</v>
      </c>
      <c r="AG1828" s="13" t="s">
        <v>69</v>
      </c>
      <c r="AK1828" s="13" t="s">
        <v>63</v>
      </c>
      <c r="AL1828" s="13">
        <v>8760</v>
      </c>
      <c r="AM1828" s="13" t="s">
        <v>248</v>
      </c>
      <c r="AN1828" s="13" t="s">
        <v>1695</v>
      </c>
      <c r="AO1828" s="11">
        <v>44068.45989583333</v>
      </c>
      <c r="AP1828" s="11" t="s">
        <v>66</v>
      </c>
      <c r="AQ1828" s="11" t="s">
        <v>49</v>
      </c>
      <c r="AR1828" s="11" t="s">
        <v>66</v>
      </c>
      <c r="AS1828" s="11" t="s">
        <v>1669</v>
      </c>
      <c r="AT1828" s="11" t="s">
        <v>66</v>
      </c>
      <c r="AU1828" s="11" t="s">
        <v>61</v>
      </c>
      <c r="AV1828" t="s">
        <v>66</v>
      </c>
      <c r="AW1828" t="s">
        <v>66</v>
      </c>
    </row>
    <row r="1829" spans="1:49" hidden="1" x14ac:dyDescent="0.25">
      <c r="A1829" s="13" t="s">
        <v>673</v>
      </c>
      <c r="B1829" s="13">
        <v>1053</v>
      </c>
      <c r="C1829" s="13" t="s">
        <v>1825</v>
      </c>
      <c r="D1829" s="13" t="s">
        <v>49</v>
      </c>
      <c r="E1829" s="13" t="s">
        <v>111</v>
      </c>
      <c r="F1829" s="15" t="s">
        <v>168</v>
      </c>
      <c r="G1829" s="13">
        <v>36.568556000000001</v>
      </c>
      <c r="H1829" s="13">
        <v>-107.464889</v>
      </c>
      <c r="I1829" s="16" t="s">
        <v>95</v>
      </c>
      <c r="J1829" s="13" t="s">
        <v>53</v>
      </c>
      <c r="K1829" s="13">
        <v>3</v>
      </c>
      <c r="L1829" s="13">
        <v>2</v>
      </c>
      <c r="M1829" s="13" t="s">
        <v>1669</v>
      </c>
      <c r="N1829" s="13" t="s">
        <v>148</v>
      </c>
      <c r="O1829" s="13" t="s">
        <v>1824</v>
      </c>
      <c r="P1829" s="13" t="s">
        <v>58</v>
      </c>
      <c r="Q1829" s="13" t="s">
        <v>58</v>
      </c>
      <c r="R1829" s="13" t="s">
        <v>58</v>
      </c>
      <c r="AA1829" s="13">
        <v>1</v>
      </c>
      <c r="AB1829" s="13" t="s">
        <v>59</v>
      </c>
      <c r="AC1829" s="13" t="s">
        <v>67</v>
      </c>
      <c r="AD1829" s="13" t="s">
        <v>61</v>
      </c>
      <c r="AE1829" s="13">
        <v>0.1</v>
      </c>
      <c r="AF1829" s="13" t="s">
        <v>68</v>
      </c>
      <c r="AG1829" s="13" t="s">
        <v>69</v>
      </c>
      <c r="AK1829" s="13" t="s">
        <v>63</v>
      </c>
      <c r="AL1829" s="13">
        <v>8760</v>
      </c>
      <c r="AM1829" s="13" t="s">
        <v>100</v>
      </c>
      <c r="AO1829" s="11">
        <v>44068.45989583333</v>
      </c>
      <c r="AP1829" s="11" t="s">
        <v>66</v>
      </c>
      <c r="AQ1829" s="11" t="s">
        <v>49</v>
      </c>
      <c r="AR1829" s="11" t="s">
        <v>66</v>
      </c>
      <c r="AS1829" s="11" t="s">
        <v>1669</v>
      </c>
      <c r="AT1829" s="11" t="s">
        <v>66</v>
      </c>
      <c r="AU1829" s="11" t="s">
        <v>61</v>
      </c>
      <c r="AV1829" t="s">
        <v>66</v>
      </c>
      <c r="AW1829" t="s">
        <v>66</v>
      </c>
    </row>
    <row r="1830" spans="1:49" hidden="1" x14ac:dyDescent="0.25">
      <c r="A1830" s="13" t="s">
        <v>673</v>
      </c>
      <c r="B1830" s="13">
        <v>1053</v>
      </c>
      <c r="C1830" s="13" t="s">
        <v>1825</v>
      </c>
      <c r="D1830" s="13" t="s">
        <v>49</v>
      </c>
      <c r="E1830" s="13" t="s">
        <v>111</v>
      </c>
      <c r="F1830" s="15" t="s">
        <v>168</v>
      </c>
      <c r="G1830" s="13">
        <v>36.568556000000001</v>
      </c>
      <c r="H1830" s="13">
        <v>-107.464889</v>
      </c>
      <c r="I1830" s="16" t="s">
        <v>95</v>
      </c>
      <c r="J1830" s="13" t="s">
        <v>53</v>
      </c>
      <c r="K1830" s="13">
        <v>3</v>
      </c>
      <c r="L1830" s="13">
        <v>2</v>
      </c>
      <c r="M1830" s="13" t="s">
        <v>1669</v>
      </c>
      <c r="N1830" s="13" t="s">
        <v>148</v>
      </c>
      <c r="O1830" s="13" t="s">
        <v>1824</v>
      </c>
      <c r="P1830" s="13" t="s">
        <v>58</v>
      </c>
      <c r="Q1830" s="13" t="s">
        <v>58</v>
      </c>
      <c r="R1830" s="13" t="s">
        <v>58</v>
      </c>
      <c r="AA1830" s="13">
        <v>1</v>
      </c>
      <c r="AB1830" s="13" t="s">
        <v>59</v>
      </c>
      <c r="AC1830" s="13" t="s">
        <v>67</v>
      </c>
      <c r="AD1830" s="13" t="s">
        <v>61</v>
      </c>
      <c r="AE1830" s="13">
        <v>0.5</v>
      </c>
      <c r="AF1830" s="13" t="s">
        <v>62</v>
      </c>
      <c r="AG1830" s="13" t="s">
        <v>69</v>
      </c>
      <c r="AK1830" s="13" t="s">
        <v>63</v>
      </c>
      <c r="AL1830" s="13">
        <v>8760</v>
      </c>
      <c r="AM1830" s="13" t="s">
        <v>100</v>
      </c>
      <c r="AO1830" s="11">
        <v>44068.45989583333</v>
      </c>
      <c r="AP1830" s="11" t="s">
        <v>66</v>
      </c>
      <c r="AQ1830" s="11" t="s">
        <v>49</v>
      </c>
      <c r="AR1830" s="11" t="s">
        <v>66</v>
      </c>
      <c r="AS1830" s="11" t="s">
        <v>1669</v>
      </c>
      <c r="AT1830" s="11" t="s">
        <v>66</v>
      </c>
      <c r="AU1830" s="11" t="s">
        <v>61</v>
      </c>
      <c r="AV1830" t="s">
        <v>66</v>
      </c>
      <c r="AW1830" t="s">
        <v>66</v>
      </c>
    </row>
    <row r="1831" spans="1:49" hidden="1" x14ac:dyDescent="0.25">
      <c r="A1831" s="13" t="s">
        <v>673</v>
      </c>
      <c r="B1831" s="13">
        <v>1148</v>
      </c>
      <c r="C1831" s="13" t="s">
        <v>679</v>
      </c>
      <c r="D1831" s="13" t="s">
        <v>49</v>
      </c>
      <c r="E1831" s="13" t="s">
        <v>50</v>
      </c>
      <c r="F1831" s="15" t="s">
        <v>119</v>
      </c>
      <c r="G1831" s="13">
        <v>36.483055999999998</v>
      </c>
      <c r="H1831" s="13">
        <v>-108.119722</v>
      </c>
      <c r="I1831" s="16" t="s">
        <v>52</v>
      </c>
      <c r="J1831" s="13" t="s">
        <v>53</v>
      </c>
      <c r="K1831" s="13">
        <v>55</v>
      </c>
      <c r="L1831" s="13" t="s">
        <v>1823</v>
      </c>
      <c r="M1831" s="13" t="s">
        <v>1669</v>
      </c>
      <c r="N1831" s="13" t="s">
        <v>56</v>
      </c>
      <c r="O1831" s="13" t="s">
        <v>1672</v>
      </c>
      <c r="P1831" s="13" t="s">
        <v>77</v>
      </c>
      <c r="Q1831" s="13" t="s">
        <v>1822</v>
      </c>
      <c r="R1831" s="13" t="s">
        <v>1821</v>
      </c>
      <c r="S1831" s="14">
        <v>37987.45989583333</v>
      </c>
      <c r="T1831" s="14">
        <v>37987.45989583333</v>
      </c>
      <c r="U1831" s="13">
        <v>5.22</v>
      </c>
      <c r="V1831" s="13" t="s">
        <v>59</v>
      </c>
      <c r="W1831" s="13">
        <v>5.22</v>
      </c>
      <c r="X1831" s="13" t="s">
        <v>59</v>
      </c>
      <c r="Y1831" s="13">
        <v>5.22</v>
      </c>
      <c r="Z1831" s="13" t="s">
        <v>59</v>
      </c>
      <c r="AA1831" s="13">
        <v>5.22</v>
      </c>
      <c r="AB1831" s="13" t="s">
        <v>59</v>
      </c>
      <c r="AC1831" s="13" t="s">
        <v>60</v>
      </c>
      <c r="AD1831" s="13" t="s">
        <v>61</v>
      </c>
      <c r="AE1831" s="13">
        <v>2.2999999999999998</v>
      </c>
      <c r="AF1831" s="13" t="s">
        <v>62</v>
      </c>
      <c r="AK1831" s="13" t="s">
        <v>63</v>
      </c>
      <c r="AL1831" s="13">
        <v>8760</v>
      </c>
      <c r="AM1831" s="13" t="s">
        <v>100</v>
      </c>
      <c r="AN1831" s="13" t="s">
        <v>1820</v>
      </c>
      <c r="AO1831" s="11">
        <v>44068.45989583333</v>
      </c>
      <c r="AP1831" s="11" t="s">
        <v>66</v>
      </c>
      <c r="AQ1831" s="11" t="s">
        <v>49</v>
      </c>
      <c r="AR1831" s="11" t="s">
        <v>66</v>
      </c>
      <c r="AS1831" s="11" t="s">
        <v>1669</v>
      </c>
      <c r="AT1831" s="11" t="s">
        <v>66</v>
      </c>
      <c r="AU1831" s="11" t="s">
        <v>61</v>
      </c>
      <c r="AV1831" t="s">
        <v>66</v>
      </c>
      <c r="AW1831" t="s">
        <v>66</v>
      </c>
    </row>
    <row r="1832" spans="1:49" hidden="1" x14ac:dyDescent="0.25">
      <c r="A1832" s="13" t="s">
        <v>673</v>
      </c>
      <c r="B1832" s="13">
        <v>1148</v>
      </c>
      <c r="C1832" s="13" t="s">
        <v>679</v>
      </c>
      <c r="D1832" s="13" t="s">
        <v>49</v>
      </c>
      <c r="E1832" s="13" t="s">
        <v>50</v>
      </c>
      <c r="F1832" s="15" t="s">
        <v>119</v>
      </c>
      <c r="G1832" s="13">
        <v>36.483055999999998</v>
      </c>
      <c r="H1832" s="13">
        <v>-108.119722</v>
      </c>
      <c r="I1832" s="16" t="s">
        <v>52</v>
      </c>
      <c r="J1832" s="13" t="s">
        <v>53</v>
      </c>
      <c r="K1832" s="13">
        <v>55</v>
      </c>
      <c r="L1832" s="13" t="s">
        <v>1823</v>
      </c>
      <c r="M1832" s="13" t="s">
        <v>1669</v>
      </c>
      <c r="N1832" s="13" t="s">
        <v>56</v>
      </c>
      <c r="O1832" s="13" t="s">
        <v>1672</v>
      </c>
      <c r="P1832" s="13" t="s">
        <v>77</v>
      </c>
      <c r="Q1832" s="13" t="s">
        <v>1822</v>
      </c>
      <c r="R1832" s="13" t="s">
        <v>1821</v>
      </c>
      <c r="S1832" s="14">
        <v>37987.45989583333</v>
      </c>
      <c r="T1832" s="14">
        <v>37987.45989583333</v>
      </c>
      <c r="U1832" s="13">
        <v>5.22</v>
      </c>
      <c r="V1832" s="13" t="s">
        <v>59</v>
      </c>
      <c r="W1832" s="13">
        <v>5.22</v>
      </c>
      <c r="X1832" s="13" t="s">
        <v>59</v>
      </c>
      <c r="Y1832" s="13">
        <v>5.22</v>
      </c>
      <c r="Z1832" s="13" t="s">
        <v>59</v>
      </c>
      <c r="AA1832" s="13">
        <v>5.22</v>
      </c>
      <c r="AB1832" s="13" t="s">
        <v>59</v>
      </c>
      <c r="AC1832" s="13" t="s">
        <v>67</v>
      </c>
      <c r="AD1832" s="13" t="s">
        <v>61</v>
      </c>
      <c r="AE1832" s="13">
        <v>0.6</v>
      </c>
      <c r="AF1832" s="13" t="s">
        <v>68</v>
      </c>
      <c r="AG1832" s="13" t="s">
        <v>69</v>
      </c>
      <c r="AK1832" s="13" t="s">
        <v>63</v>
      </c>
      <c r="AL1832" s="13">
        <v>8760</v>
      </c>
      <c r="AM1832" s="13" t="s">
        <v>100</v>
      </c>
      <c r="AN1832" s="13" t="s">
        <v>1820</v>
      </c>
      <c r="AO1832" s="11">
        <v>44068.45989583333</v>
      </c>
      <c r="AP1832" s="11" t="s">
        <v>66</v>
      </c>
      <c r="AQ1832" s="11" t="s">
        <v>49</v>
      </c>
      <c r="AR1832" s="11" t="s">
        <v>66</v>
      </c>
      <c r="AS1832" s="11" t="s">
        <v>1669</v>
      </c>
      <c r="AT1832" s="11" t="s">
        <v>66</v>
      </c>
      <c r="AU1832" s="11" t="s">
        <v>61</v>
      </c>
      <c r="AV1832" t="s">
        <v>66</v>
      </c>
      <c r="AW1832" t="s">
        <v>66</v>
      </c>
    </row>
    <row r="1833" spans="1:49" hidden="1" x14ac:dyDescent="0.25">
      <c r="A1833" s="13" t="s">
        <v>673</v>
      </c>
      <c r="B1833" s="13">
        <v>1148</v>
      </c>
      <c r="C1833" s="13" t="s">
        <v>679</v>
      </c>
      <c r="D1833" s="13" t="s">
        <v>49</v>
      </c>
      <c r="E1833" s="13" t="s">
        <v>50</v>
      </c>
      <c r="F1833" s="15" t="s">
        <v>119</v>
      </c>
      <c r="G1833" s="13">
        <v>36.483055999999998</v>
      </c>
      <c r="H1833" s="13">
        <v>-108.119722</v>
      </c>
      <c r="I1833" s="16" t="s">
        <v>52</v>
      </c>
      <c r="J1833" s="13" t="s">
        <v>53</v>
      </c>
      <c r="K1833" s="13">
        <v>55</v>
      </c>
      <c r="L1833" s="13" t="s">
        <v>1823</v>
      </c>
      <c r="M1833" s="13" t="s">
        <v>1669</v>
      </c>
      <c r="N1833" s="13" t="s">
        <v>56</v>
      </c>
      <c r="O1833" s="13" t="s">
        <v>1672</v>
      </c>
      <c r="P1833" s="13" t="s">
        <v>77</v>
      </c>
      <c r="Q1833" s="13" t="s">
        <v>1822</v>
      </c>
      <c r="R1833" s="13" t="s">
        <v>1821</v>
      </c>
      <c r="S1833" s="14">
        <v>37987.45989583333</v>
      </c>
      <c r="T1833" s="14">
        <v>37987.45989583333</v>
      </c>
      <c r="U1833" s="13">
        <v>5.22</v>
      </c>
      <c r="V1833" s="13" t="s">
        <v>59</v>
      </c>
      <c r="W1833" s="13">
        <v>5.22</v>
      </c>
      <c r="X1833" s="13" t="s">
        <v>59</v>
      </c>
      <c r="Y1833" s="13">
        <v>5.22</v>
      </c>
      <c r="Z1833" s="13" t="s">
        <v>59</v>
      </c>
      <c r="AA1833" s="13">
        <v>5.22</v>
      </c>
      <c r="AB1833" s="13" t="s">
        <v>59</v>
      </c>
      <c r="AC1833" s="13" t="s">
        <v>67</v>
      </c>
      <c r="AD1833" s="13" t="s">
        <v>61</v>
      </c>
      <c r="AE1833" s="13">
        <v>2.5</v>
      </c>
      <c r="AF1833" s="13" t="s">
        <v>62</v>
      </c>
      <c r="AG1833" s="13" t="s">
        <v>69</v>
      </c>
      <c r="AK1833" s="13" t="s">
        <v>63</v>
      </c>
      <c r="AL1833" s="13">
        <v>8760</v>
      </c>
      <c r="AM1833" s="13" t="s">
        <v>100</v>
      </c>
      <c r="AN1833" s="13" t="s">
        <v>1820</v>
      </c>
      <c r="AO1833" s="11">
        <v>44068.45989583333</v>
      </c>
      <c r="AP1833" s="11" t="s">
        <v>66</v>
      </c>
      <c r="AQ1833" s="11" t="s">
        <v>49</v>
      </c>
      <c r="AR1833" s="11" t="s">
        <v>66</v>
      </c>
      <c r="AS1833" s="11" t="s">
        <v>1669</v>
      </c>
      <c r="AT1833" s="11" t="s">
        <v>66</v>
      </c>
      <c r="AU1833" s="11" t="s">
        <v>61</v>
      </c>
      <c r="AV1833" t="s">
        <v>66</v>
      </c>
      <c r="AW1833" t="s">
        <v>66</v>
      </c>
    </row>
    <row r="1834" spans="1:49" hidden="1" x14ac:dyDescent="0.25">
      <c r="A1834" s="13" t="s">
        <v>673</v>
      </c>
      <c r="B1834" s="13">
        <v>1182</v>
      </c>
      <c r="C1834" s="13" t="s">
        <v>684</v>
      </c>
      <c r="D1834" s="13" t="s">
        <v>49</v>
      </c>
      <c r="E1834" s="13" t="s">
        <v>50</v>
      </c>
      <c r="F1834" s="15" t="s">
        <v>119</v>
      </c>
      <c r="G1834" s="13">
        <v>36.729722000000002</v>
      </c>
      <c r="H1834" s="13">
        <v>-107.95611100000001</v>
      </c>
      <c r="I1834" s="16" t="s">
        <v>52</v>
      </c>
      <c r="J1834" s="13" t="s">
        <v>53</v>
      </c>
      <c r="K1834" s="13">
        <v>1</v>
      </c>
      <c r="L1834" s="13">
        <v>28</v>
      </c>
      <c r="M1834" s="13" t="s">
        <v>1669</v>
      </c>
      <c r="N1834" s="13" t="s">
        <v>56</v>
      </c>
      <c r="O1834" s="13" t="s">
        <v>1819</v>
      </c>
      <c r="P1834" s="13" t="s">
        <v>1818</v>
      </c>
      <c r="Q1834" s="13" t="s">
        <v>1817</v>
      </c>
      <c r="R1834" s="13" t="s">
        <v>1816</v>
      </c>
      <c r="S1834" s="14">
        <v>32874.45989583333</v>
      </c>
      <c r="T1834" s="14">
        <v>32874.45989583333</v>
      </c>
      <c r="U1834" s="13">
        <v>35</v>
      </c>
      <c r="V1834" s="13" t="s">
        <v>689</v>
      </c>
      <c r="W1834" s="13">
        <v>35</v>
      </c>
      <c r="X1834" s="13" t="s">
        <v>689</v>
      </c>
      <c r="Y1834" s="13">
        <v>3.8</v>
      </c>
      <c r="Z1834" s="13" t="s">
        <v>59</v>
      </c>
      <c r="AA1834" s="13">
        <v>3.8</v>
      </c>
      <c r="AB1834" s="13" t="s">
        <v>59</v>
      </c>
      <c r="AC1834" s="13" t="s">
        <v>67</v>
      </c>
      <c r="AD1834" s="13" t="s">
        <v>61</v>
      </c>
      <c r="AE1834" s="13">
        <v>0.7</v>
      </c>
      <c r="AF1834" s="13" t="s">
        <v>68</v>
      </c>
      <c r="AG1834" s="13" t="s">
        <v>69</v>
      </c>
      <c r="AK1834" s="13" t="s">
        <v>63</v>
      </c>
      <c r="AL1834" s="13">
        <v>8760</v>
      </c>
      <c r="AM1834" s="13" t="s">
        <v>100</v>
      </c>
      <c r="AN1834" s="13" t="s">
        <v>330</v>
      </c>
      <c r="AO1834" s="11">
        <v>44068.45989583333</v>
      </c>
      <c r="AP1834" s="11" t="s">
        <v>66</v>
      </c>
      <c r="AQ1834" s="11" t="s">
        <v>49</v>
      </c>
      <c r="AR1834" s="11" t="s">
        <v>66</v>
      </c>
      <c r="AS1834" s="11" t="s">
        <v>1669</v>
      </c>
      <c r="AT1834" s="11" t="s">
        <v>66</v>
      </c>
      <c r="AU1834" s="11" t="s">
        <v>61</v>
      </c>
      <c r="AV1834" t="s">
        <v>66</v>
      </c>
      <c r="AW1834" t="s">
        <v>66</v>
      </c>
    </row>
    <row r="1835" spans="1:49" hidden="1" x14ac:dyDescent="0.25">
      <c r="A1835" s="13" t="s">
        <v>673</v>
      </c>
      <c r="B1835" s="13">
        <v>1182</v>
      </c>
      <c r="C1835" s="13" t="s">
        <v>684</v>
      </c>
      <c r="D1835" s="13" t="s">
        <v>49</v>
      </c>
      <c r="E1835" s="13" t="s">
        <v>50</v>
      </c>
      <c r="F1835" s="15" t="s">
        <v>119</v>
      </c>
      <c r="G1835" s="13">
        <v>36.729722000000002</v>
      </c>
      <c r="H1835" s="13">
        <v>-107.95611100000001</v>
      </c>
      <c r="I1835" s="16" t="s">
        <v>52</v>
      </c>
      <c r="J1835" s="13" t="s">
        <v>53</v>
      </c>
      <c r="K1835" s="13">
        <v>1</v>
      </c>
      <c r="L1835" s="13">
        <v>28</v>
      </c>
      <c r="M1835" s="13" t="s">
        <v>1669</v>
      </c>
      <c r="N1835" s="13" t="s">
        <v>56</v>
      </c>
      <c r="O1835" s="13" t="s">
        <v>1819</v>
      </c>
      <c r="P1835" s="13" t="s">
        <v>1818</v>
      </c>
      <c r="Q1835" s="13" t="s">
        <v>1817</v>
      </c>
      <c r="R1835" s="13" t="s">
        <v>1816</v>
      </c>
      <c r="S1835" s="14">
        <v>32874.45989583333</v>
      </c>
      <c r="T1835" s="14">
        <v>32874.45989583333</v>
      </c>
      <c r="U1835" s="13">
        <v>35</v>
      </c>
      <c r="V1835" s="13" t="s">
        <v>689</v>
      </c>
      <c r="W1835" s="13">
        <v>35</v>
      </c>
      <c r="X1835" s="13" t="s">
        <v>689</v>
      </c>
      <c r="Y1835" s="13">
        <v>3.8</v>
      </c>
      <c r="Z1835" s="13" t="s">
        <v>59</v>
      </c>
      <c r="AA1835" s="13">
        <v>3.8</v>
      </c>
      <c r="AB1835" s="13" t="s">
        <v>59</v>
      </c>
      <c r="AC1835" s="13" t="s">
        <v>67</v>
      </c>
      <c r="AD1835" s="13" t="s">
        <v>61</v>
      </c>
      <c r="AE1835" s="13">
        <v>3.1</v>
      </c>
      <c r="AF1835" s="13" t="s">
        <v>62</v>
      </c>
      <c r="AG1835" s="13" t="s">
        <v>69</v>
      </c>
      <c r="AK1835" s="13" t="s">
        <v>63</v>
      </c>
      <c r="AL1835" s="13">
        <v>8760</v>
      </c>
      <c r="AM1835" s="13" t="s">
        <v>100</v>
      </c>
      <c r="AN1835" s="13" t="s">
        <v>330</v>
      </c>
      <c r="AO1835" s="11">
        <v>44068.45989583333</v>
      </c>
      <c r="AP1835" s="11" t="s">
        <v>66</v>
      </c>
      <c r="AQ1835" s="11" t="s">
        <v>49</v>
      </c>
      <c r="AR1835" s="11" t="s">
        <v>66</v>
      </c>
      <c r="AS1835" s="11" t="s">
        <v>1669</v>
      </c>
      <c r="AT1835" s="11" t="s">
        <v>66</v>
      </c>
      <c r="AU1835" s="11" t="s">
        <v>61</v>
      </c>
      <c r="AV1835" t="s">
        <v>66</v>
      </c>
      <c r="AW1835" t="s">
        <v>66</v>
      </c>
    </row>
    <row r="1836" spans="1:49" hidden="1" x14ac:dyDescent="0.25">
      <c r="A1836" s="13" t="s">
        <v>673</v>
      </c>
      <c r="B1836" s="13">
        <v>1182</v>
      </c>
      <c r="C1836" s="13" t="s">
        <v>684</v>
      </c>
      <c r="D1836" s="13" t="s">
        <v>49</v>
      </c>
      <c r="E1836" s="13" t="s">
        <v>50</v>
      </c>
      <c r="F1836" s="15" t="s">
        <v>119</v>
      </c>
      <c r="G1836" s="13">
        <v>36.729722000000002</v>
      </c>
      <c r="H1836" s="13">
        <v>-107.95611100000001</v>
      </c>
      <c r="I1836" s="16" t="s">
        <v>52</v>
      </c>
      <c r="J1836" s="13" t="s">
        <v>53</v>
      </c>
      <c r="K1836" s="13">
        <v>1</v>
      </c>
      <c r="L1836" s="13">
        <v>28</v>
      </c>
      <c r="M1836" s="13" t="s">
        <v>1669</v>
      </c>
      <c r="N1836" s="13" t="s">
        <v>56</v>
      </c>
      <c r="O1836" s="13" t="s">
        <v>1819</v>
      </c>
      <c r="P1836" s="13" t="s">
        <v>1818</v>
      </c>
      <c r="Q1836" s="13" t="s">
        <v>1817</v>
      </c>
      <c r="R1836" s="13" t="s">
        <v>1816</v>
      </c>
      <c r="S1836" s="14">
        <v>32874.45989583333</v>
      </c>
      <c r="T1836" s="14">
        <v>32874.45989583333</v>
      </c>
      <c r="U1836" s="13">
        <v>35</v>
      </c>
      <c r="V1836" s="13" t="s">
        <v>689</v>
      </c>
      <c r="W1836" s="13">
        <v>35</v>
      </c>
      <c r="X1836" s="13" t="s">
        <v>689</v>
      </c>
      <c r="Y1836" s="13">
        <v>3.8</v>
      </c>
      <c r="Z1836" s="13" t="s">
        <v>59</v>
      </c>
      <c r="AA1836" s="13">
        <v>3.8</v>
      </c>
      <c r="AB1836" s="13" t="s">
        <v>59</v>
      </c>
      <c r="AC1836" s="13" t="s">
        <v>60</v>
      </c>
      <c r="AD1836" s="13" t="s">
        <v>61</v>
      </c>
      <c r="AE1836" s="13">
        <v>3</v>
      </c>
      <c r="AF1836" s="13" t="s">
        <v>62</v>
      </c>
      <c r="AK1836" s="13" t="s">
        <v>63</v>
      </c>
      <c r="AL1836" s="13">
        <v>8760</v>
      </c>
      <c r="AM1836" s="13" t="s">
        <v>100</v>
      </c>
      <c r="AN1836" s="13" t="s">
        <v>330</v>
      </c>
      <c r="AO1836" s="11">
        <v>44068.45989583333</v>
      </c>
      <c r="AP1836" s="11" t="s">
        <v>66</v>
      </c>
      <c r="AQ1836" s="11" t="s">
        <v>49</v>
      </c>
      <c r="AR1836" s="11" t="s">
        <v>66</v>
      </c>
      <c r="AS1836" s="11" t="s">
        <v>1669</v>
      </c>
      <c r="AT1836" s="11" t="s">
        <v>66</v>
      </c>
      <c r="AU1836" s="11" t="s">
        <v>61</v>
      </c>
      <c r="AV1836" t="s">
        <v>66</v>
      </c>
      <c r="AW1836" t="s">
        <v>66</v>
      </c>
    </row>
    <row r="1837" spans="1:49" hidden="1" x14ac:dyDescent="0.25">
      <c r="A1837" s="13" t="s">
        <v>673</v>
      </c>
      <c r="B1837" s="13">
        <v>1182</v>
      </c>
      <c r="C1837" s="13" t="s">
        <v>684</v>
      </c>
      <c r="D1837" s="13" t="s">
        <v>49</v>
      </c>
      <c r="E1837" s="13" t="s">
        <v>50</v>
      </c>
      <c r="F1837" s="15" t="s">
        <v>119</v>
      </c>
      <c r="G1837" s="13">
        <v>36.729722000000002</v>
      </c>
      <c r="H1837" s="13">
        <v>-107.95611100000001</v>
      </c>
      <c r="I1837" s="16" t="s">
        <v>52</v>
      </c>
      <c r="J1837" s="13" t="s">
        <v>53</v>
      </c>
      <c r="K1837" s="13">
        <v>12</v>
      </c>
      <c r="L1837" s="13">
        <v>9</v>
      </c>
      <c r="M1837" s="13" t="s">
        <v>1669</v>
      </c>
      <c r="N1837" s="13" t="s">
        <v>56</v>
      </c>
      <c r="O1837" s="13" t="s">
        <v>1834</v>
      </c>
      <c r="P1837" s="13" t="s">
        <v>1818</v>
      </c>
      <c r="Q1837" s="13" t="s">
        <v>1833</v>
      </c>
      <c r="R1837" s="13" t="s">
        <v>1832</v>
      </c>
      <c r="S1837" s="14">
        <v>32509.45989583333</v>
      </c>
      <c r="T1837" s="14">
        <v>32509.45989583333</v>
      </c>
      <c r="U1837" s="13">
        <v>35</v>
      </c>
      <c r="V1837" s="13" t="s">
        <v>689</v>
      </c>
      <c r="W1837" s="13">
        <v>35</v>
      </c>
      <c r="X1837" s="13" t="s">
        <v>689</v>
      </c>
      <c r="Y1837" s="13">
        <v>3.8</v>
      </c>
      <c r="Z1837" s="13" t="s">
        <v>59</v>
      </c>
      <c r="AA1837" s="13">
        <v>3.8</v>
      </c>
      <c r="AB1837" s="13" t="s">
        <v>59</v>
      </c>
      <c r="AC1837" s="13" t="s">
        <v>60</v>
      </c>
      <c r="AD1837" s="13" t="s">
        <v>61</v>
      </c>
      <c r="AE1837" s="13">
        <v>2.2000000000000002</v>
      </c>
      <c r="AF1837" s="13" t="s">
        <v>62</v>
      </c>
      <c r="AK1837" s="13" t="s">
        <v>63</v>
      </c>
      <c r="AL1837" s="13">
        <v>8760</v>
      </c>
      <c r="AM1837" s="13" t="s">
        <v>100</v>
      </c>
      <c r="AN1837" s="13" t="s">
        <v>366</v>
      </c>
      <c r="AO1837" s="11">
        <v>44068.45989583333</v>
      </c>
      <c r="AP1837" s="11" t="s">
        <v>66</v>
      </c>
      <c r="AQ1837" s="11" t="s">
        <v>49</v>
      </c>
      <c r="AR1837" s="11" t="s">
        <v>66</v>
      </c>
      <c r="AS1837" s="11" t="s">
        <v>1669</v>
      </c>
      <c r="AT1837" s="11" t="s">
        <v>66</v>
      </c>
      <c r="AU1837" s="11" t="s">
        <v>61</v>
      </c>
      <c r="AV1837" t="s">
        <v>66</v>
      </c>
      <c r="AW1837" t="s">
        <v>66</v>
      </c>
    </row>
    <row r="1838" spans="1:49" hidden="1" x14ac:dyDescent="0.25">
      <c r="A1838" s="13" t="s">
        <v>673</v>
      </c>
      <c r="B1838" s="13">
        <v>1182</v>
      </c>
      <c r="C1838" s="13" t="s">
        <v>684</v>
      </c>
      <c r="D1838" s="13" t="s">
        <v>49</v>
      </c>
      <c r="E1838" s="13" t="s">
        <v>50</v>
      </c>
      <c r="F1838" s="15" t="s">
        <v>119</v>
      </c>
      <c r="G1838" s="13">
        <v>36.729722000000002</v>
      </c>
      <c r="H1838" s="13">
        <v>-107.95611100000001</v>
      </c>
      <c r="I1838" s="16" t="s">
        <v>52</v>
      </c>
      <c r="J1838" s="13" t="s">
        <v>53</v>
      </c>
      <c r="K1838" s="13">
        <v>12</v>
      </c>
      <c r="L1838" s="13">
        <v>9</v>
      </c>
      <c r="M1838" s="13" t="s">
        <v>1669</v>
      </c>
      <c r="N1838" s="13" t="s">
        <v>56</v>
      </c>
      <c r="O1838" s="13" t="s">
        <v>1834</v>
      </c>
      <c r="P1838" s="13" t="s">
        <v>1818</v>
      </c>
      <c r="Q1838" s="13" t="s">
        <v>1833</v>
      </c>
      <c r="R1838" s="13" t="s">
        <v>1832</v>
      </c>
      <c r="S1838" s="14">
        <v>32509.45989583333</v>
      </c>
      <c r="T1838" s="14">
        <v>32509.45989583333</v>
      </c>
      <c r="U1838" s="13">
        <v>35</v>
      </c>
      <c r="V1838" s="13" t="s">
        <v>689</v>
      </c>
      <c r="W1838" s="13">
        <v>35</v>
      </c>
      <c r="X1838" s="13" t="s">
        <v>689</v>
      </c>
      <c r="Y1838" s="13">
        <v>3.8</v>
      </c>
      <c r="Z1838" s="13" t="s">
        <v>59</v>
      </c>
      <c r="AA1838" s="13">
        <v>3.8</v>
      </c>
      <c r="AB1838" s="13" t="s">
        <v>59</v>
      </c>
      <c r="AC1838" s="13" t="s">
        <v>67</v>
      </c>
      <c r="AD1838" s="13" t="s">
        <v>61</v>
      </c>
      <c r="AE1838" s="13">
        <v>3.1</v>
      </c>
      <c r="AF1838" s="13" t="s">
        <v>62</v>
      </c>
      <c r="AG1838" s="13" t="s">
        <v>69</v>
      </c>
      <c r="AK1838" s="13" t="s">
        <v>63</v>
      </c>
      <c r="AL1838" s="13">
        <v>8760</v>
      </c>
      <c r="AM1838" s="13" t="s">
        <v>100</v>
      </c>
      <c r="AN1838" s="13" t="s">
        <v>366</v>
      </c>
      <c r="AO1838" s="11">
        <v>44068.45989583333</v>
      </c>
      <c r="AP1838" s="11" t="s">
        <v>66</v>
      </c>
      <c r="AQ1838" s="11" t="s">
        <v>49</v>
      </c>
      <c r="AR1838" s="11" t="s">
        <v>66</v>
      </c>
      <c r="AS1838" s="11" t="s">
        <v>1669</v>
      </c>
      <c r="AT1838" s="11" t="s">
        <v>66</v>
      </c>
      <c r="AU1838" s="11" t="s">
        <v>61</v>
      </c>
      <c r="AV1838" t="s">
        <v>66</v>
      </c>
      <c r="AW1838" t="s">
        <v>66</v>
      </c>
    </row>
    <row r="1839" spans="1:49" hidden="1" x14ac:dyDescent="0.25">
      <c r="A1839" s="13" t="s">
        <v>673</v>
      </c>
      <c r="B1839" s="13">
        <v>1182</v>
      </c>
      <c r="C1839" s="13" t="s">
        <v>684</v>
      </c>
      <c r="D1839" s="13" t="s">
        <v>49</v>
      </c>
      <c r="E1839" s="13" t="s">
        <v>50</v>
      </c>
      <c r="F1839" s="15" t="s">
        <v>119</v>
      </c>
      <c r="G1839" s="13">
        <v>36.729722000000002</v>
      </c>
      <c r="H1839" s="13">
        <v>-107.95611100000001</v>
      </c>
      <c r="I1839" s="16" t="s">
        <v>52</v>
      </c>
      <c r="J1839" s="13" t="s">
        <v>53</v>
      </c>
      <c r="K1839" s="13">
        <v>12</v>
      </c>
      <c r="L1839" s="13">
        <v>9</v>
      </c>
      <c r="M1839" s="13" t="s">
        <v>1669</v>
      </c>
      <c r="N1839" s="13" t="s">
        <v>56</v>
      </c>
      <c r="O1839" s="13" t="s">
        <v>1834</v>
      </c>
      <c r="P1839" s="13" t="s">
        <v>1818</v>
      </c>
      <c r="Q1839" s="13" t="s">
        <v>1833</v>
      </c>
      <c r="R1839" s="13" t="s">
        <v>1832</v>
      </c>
      <c r="S1839" s="14">
        <v>32509.45989583333</v>
      </c>
      <c r="T1839" s="14">
        <v>32509.45989583333</v>
      </c>
      <c r="U1839" s="13">
        <v>35</v>
      </c>
      <c r="V1839" s="13" t="s">
        <v>689</v>
      </c>
      <c r="W1839" s="13">
        <v>35</v>
      </c>
      <c r="X1839" s="13" t="s">
        <v>689</v>
      </c>
      <c r="Y1839" s="13">
        <v>3.8</v>
      </c>
      <c r="Z1839" s="13" t="s">
        <v>59</v>
      </c>
      <c r="AA1839" s="13">
        <v>3.8</v>
      </c>
      <c r="AB1839" s="13" t="s">
        <v>59</v>
      </c>
      <c r="AC1839" s="13" t="s">
        <v>67</v>
      </c>
      <c r="AD1839" s="13" t="s">
        <v>61</v>
      </c>
      <c r="AE1839" s="13">
        <v>0.7</v>
      </c>
      <c r="AF1839" s="13" t="s">
        <v>68</v>
      </c>
      <c r="AG1839" s="13" t="s">
        <v>69</v>
      </c>
      <c r="AK1839" s="13" t="s">
        <v>63</v>
      </c>
      <c r="AL1839" s="13">
        <v>8760</v>
      </c>
      <c r="AM1839" s="13" t="s">
        <v>100</v>
      </c>
      <c r="AN1839" s="13" t="s">
        <v>366</v>
      </c>
      <c r="AO1839" s="11">
        <v>44068.45989583333</v>
      </c>
      <c r="AP1839" s="11" t="s">
        <v>66</v>
      </c>
      <c r="AQ1839" s="11" t="s">
        <v>49</v>
      </c>
      <c r="AR1839" s="11" t="s">
        <v>66</v>
      </c>
      <c r="AS1839" s="11" t="s">
        <v>1669</v>
      </c>
      <c r="AT1839" s="11" t="s">
        <v>66</v>
      </c>
      <c r="AU1839" s="11" t="s">
        <v>61</v>
      </c>
      <c r="AV1839" t="s">
        <v>66</v>
      </c>
      <c r="AW1839" t="s">
        <v>66</v>
      </c>
    </row>
    <row r="1840" spans="1:49" hidden="1" x14ac:dyDescent="0.25">
      <c r="A1840" s="13" t="s">
        <v>673</v>
      </c>
      <c r="B1840" s="13">
        <v>1182</v>
      </c>
      <c r="C1840" s="13" t="s">
        <v>684</v>
      </c>
      <c r="D1840" s="13" t="s">
        <v>49</v>
      </c>
      <c r="E1840" s="13" t="s">
        <v>50</v>
      </c>
      <c r="F1840" s="15" t="s">
        <v>119</v>
      </c>
      <c r="G1840" s="13">
        <v>36.729722000000002</v>
      </c>
      <c r="H1840" s="13">
        <v>-107.95611100000001</v>
      </c>
      <c r="I1840" s="16" t="s">
        <v>52</v>
      </c>
      <c r="J1840" s="13" t="s">
        <v>53</v>
      </c>
      <c r="K1840" s="13">
        <v>16</v>
      </c>
      <c r="L1840" s="13">
        <v>13</v>
      </c>
      <c r="M1840" s="13" t="s">
        <v>1669</v>
      </c>
      <c r="N1840" s="13" t="s">
        <v>56</v>
      </c>
      <c r="O1840" s="13" t="s">
        <v>1837</v>
      </c>
      <c r="P1840" s="13" t="s">
        <v>1818</v>
      </c>
      <c r="Q1840" s="13" t="s">
        <v>1836</v>
      </c>
      <c r="R1840" s="13" t="s">
        <v>1835</v>
      </c>
      <c r="S1840" s="14">
        <v>32509.45989583333</v>
      </c>
      <c r="T1840" s="14">
        <v>32509.45989583333</v>
      </c>
      <c r="U1840" s="13">
        <v>35</v>
      </c>
      <c r="V1840" s="13" t="s">
        <v>689</v>
      </c>
      <c r="W1840" s="13">
        <v>35</v>
      </c>
      <c r="X1840" s="13" t="s">
        <v>689</v>
      </c>
      <c r="Y1840" s="13">
        <v>3.8</v>
      </c>
      <c r="Z1840" s="13" t="s">
        <v>59</v>
      </c>
      <c r="AA1840" s="13">
        <v>3.8</v>
      </c>
      <c r="AB1840" s="13" t="s">
        <v>59</v>
      </c>
      <c r="AC1840" s="13" t="s">
        <v>60</v>
      </c>
      <c r="AD1840" s="13" t="s">
        <v>61</v>
      </c>
      <c r="AE1840" s="13">
        <v>2.8</v>
      </c>
      <c r="AF1840" s="13" t="s">
        <v>62</v>
      </c>
      <c r="AK1840" s="13" t="s">
        <v>63</v>
      </c>
      <c r="AL1840" s="13">
        <v>8760</v>
      </c>
      <c r="AM1840" s="13" t="s">
        <v>100</v>
      </c>
      <c r="AN1840" s="13" t="s">
        <v>366</v>
      </c>
      <c r="AO1840" s="11">
        <v>44068.45989583333</v>
      </c>
      <c r="AP1840" s="11" t="s">
        <v>66</v>
      </c>
      <c r="AQ1840" s="11" t="s">
        <v>49</v>
      </c>
      <c r="AR1840" s="11" t="s">
        <v>66</v>
      </c>
      <c r="AS1840" s="11" t="s">
        <v>1669</v>
      </c>
      <c r="AT1840" s="11" t="s">
        <v>66</v>
      </c>
      <c r="AU1840" s="11" t="s">
        <v>61</v>
      </c>
      <c r="AV1840" t="s">
        <v>66</v>
      </c>
      <c r="AW1840" t="s">
        <v>66</v>
      </c>
    </row>
    <row r="1841" spans="1:49" hidden="1" x14ac:dyDescent="0.25">
      <c r="A1841" s="13" t="s">
        <v>673</v>
      </c>
      <c r="B1841" s="13">
        <v>1182</v>
      </c>
      <c r="C1841" s="13" t="s">
        <v>684</v>
      </c>
      <c r="D1841" s="13" t="s">
        <v>49</v>
      </c>
      <c r="E1841" s="13" t="s">
        <v>50</v>
      </c>
      <c r="F1841" s="15" t="s">
        <v>119</v>
      </c>
      <c r="G1841" s="13">
        <v>36.729722000000002</v>
      </c>
      <c r="H1841" s="13">
        <v>-107.95611100000001</v>
      </c>
      <c r="I1841" s="16" t="s">
        <v>52</v>
      </c>
      <c r="J1841" s="13" t="s">
        <v>53</v>
      </c>
      <c r="K1841" s="13">
        <v>16</v>
      </c>
      <c r="L1841" s="13">
        <v>13</v>
      </c>
      <c r="M1841" s="13" t="s">
        <v>1669</v>
      </c>
      <c r="N1841" s="13" t="s">
        <v>56</v>
      </c>
      <c r="O1841" s="13" t="s">
        <v>1837</v>
      </c>
      <c r="P1841" s="13" t="s">
        <v>1818</v>
      </c>
      <c r="Q1841" s="13" t="s">
        <v>1836</v>
      </c>
      <c r="R1841" s="13" t="s">
        <v>1835</v>
      </c>
      <c r="S1841" s="14">
        <v>32509.45989583333</v>
      </c>
      <c r="T1841" s="14">
        <v>32509.45989583333</v>
      </c>
      <c r="U1841" s="13">
        <v>35</v>
      </c>
      <c r="V1841" s="13" t="s">
        <v>689</v>
      </c>
      <c r="W1841" s="13">
        <v>35</v>
      </c>
      <c r="X1841" s="13" t="s">
        <v>689</v>
      </c>
      <c r="Y1841" s="13">
        <v>3.8</v>
      </c>
      <c r="Z1841" s="13" t="s">
        <v>59</v>
      </c>
      <c r="AA1841" s="13">
        <v>3.8</v>
      </c>
      <c r="AB1841" s="13" t="s">
        <v>59</v>
      </c>
      <c r="AC1841" s="13" t="s">
        <v>67</v>
      </c>
      <c r="AD1841" s="13" t="s">
        <v>61</v>
      </c>
      <c r="AE1841" s="13">
        <v>3.1</v>
      </c>
      <c r="AF1841" s="13" t="s">
        <v>62</v>
      </c>
      <c r="AG1841" s="13" t="s">
        <v>69</v>
      </c>
      <c r="AK1841" s="13" t="s">
        <v>63</v>
      </c>
      <c r="AL1841" s="13">
        <v>8760</v>
      </c>
      <c r="AM1841" s="13" t="s">
        <v>100</v>
      </c>
      <c r="AN1841" s="13" t="s">
        <v>366</v>
      </c>
      <c r="AO1841" s="11">
        <v>44068.45989583333</v>
      </c>
      <c r="AP1841" s="11" t="s">
        <v>66</v>
      </c>
      <c r="AQ1841" s="11" t="s">
        <v>49</v>
      </c>
      <c r="AR1841" s="11" t="s">
        <v>66</v>
      </c>
      <c r="AS1841" s="11" t="s">
        <v>1669</v>
      </c>
      <c r="AT1841" s="11" t="s">
        <v>66</v>
      </c>
      <c r="AU1841" s="11" t="s">
        <v>61</v>
      </c>
      <c r="AV1841" t="s">
        <v>66</v>
      </c>
      <c r="AW1841" t="s">
        <v>66</v>
      </c>
    </row>
    <row r="1842" spans="1:49" hidden="1" x14ac:dyDescent="0.25">
      <c r="A1842" s="13" t="s">
        <v>673</v>
      </c>
      <c r="B1842" s="13">
        <v>1182</v>
      </c>
      <c r="C1842" s="13" t="s">
        <v>684</v>
      </c>
      <c r="D1842" s="13" t="s">
        <v>49</v>
      </c>
      <c r="E1842" s="13" t="s">
        <v>50</v>
      </c>
      <c r="F1842" s="15" t="s">
        <v>119</v>
      </c>
      <c r="G1842" s="13">
        <v>36.729722000000002</v>
      </c>
      <c r="H1842" s="13">
        <v>-107.95611100000001</v>
      </c>
      <c r="I1842" s="16" t="s">
        <v>52</v>
      </c>
      <c r="J1842" s="13" t="s">
        <v>53</v>
      </c>
      <c r="K1842" s="13">
        <v>16</v>
      </c>
      <c r="L1842" s="13">
        <v>13</v>
      </c>
      <c r="M1842" s="13" t="s">
        <v>1669</v>
      </c>
      <c r="N1842" s="13" t="s">
        <v>56</v>
      </c>
      <c r="O1842" s="13" t="s">
        <v>1837</v>
      </c>
      <c r="P1842" s="13" t="s">
        <v>1818</v>
      </c>
      <c r="Q1842" s="13" t="s">
        <v>1836</v>
      </c>
      <c r="R1842" s="13" t="s">
        <v>1835</v>
      </c>
      <c r="S1842" s="14">
        <v>32509.45990740741</v>
      </c>
      <c r="T1842" s="14">
        <v>32509.45990740741</v>
      </c>
      <c r="U1842" s="13">
        <v>35</v>
      </c>
      <c r="V1842" s="13" t="s">
        <v>689</v>
      </c>
      <c r="W1842" s="13">
        <v>35</v>
      </c>
      <c r="X1842" s="13" t="s">
        <v>689</v>
      </c>
      <c r="Y1842" s="13">
        <v>3.8</v>
      </c>
      <c r="Z1842" s="13" t="s">
        <v>59</v>
      </c>
      <c r="AA1842" s="13">
        <v>3.8</v>
      </c>
      <c r="AB1842" s="13" t="s">
        <v>59</v>
      </c>
      <c r="AC1842" s="13" t="s">
        <v>67</v>
      </c>
      <c r="AD1842" s="13" t="s">
        <v>61</v>
      </c>
      <c r="AE1842" s="13">
        <v>0.7</v>
      </c>
      <c r="AF1842" s="13" t="s">
        <v>68</v>
      </c>
      <c r="AG1842" s="13" t="s">
        <v>69</v>
      </c>
      <c r="AK1842" s="13" t="s">
        <v>63</v>
      </c>
      <c r="AL1842" s="13">
        <v>8760</v>
      </c>
      <c r="AM1842" s="13" t="s">
        <v>100</v>
      </c>
      <c r="AN1842" s="13" t="s">
        <v>366</v>
      </c>
      <c r="AO1842" s="11">
        <v>44068.459907407407</v>
      </c>
      <c r="AP1842" s="11" t="s">
        <v>66</v>
      </c>
      <c r="AQ1842" s="11" t="s">
        <v>49</v>
      </c>
      <c r="AR1842" s="11" t="s">
        <v>66</v>
      </c>
      <c r="AS1842" s="11" t="s">
        <v>1669</v>
      </c>
      <c r="AT1842" s="11" t="s">
        <v>66</v>
      </c>
      <c r="AU1842" s="11" t="s">
        <v>61</v>
      </c>
      <c r="AV1842" t="s">
        <v>66</v>
      </c>
      <c r="AW1842" t="s">
        <v>66</v>
      </c>
    </row>
    <row r="1843" spans="1:49" hidden="1" x14ac:dyDescent="0.25">
      <c r="A1843" s="13" t="s">
        <v>673</v>
      </c>
      <c r="B1843" s="13">
        <v>1182</v>
      </c>
      <c r="C1843" s="13" t="s">
        <v>684</v>
      </c>
      <c r="D1843" s="13" t="s">
        <v>49</v>
      </c>
      <c r="E1843" s="13" t="s">
        <v>50</v>
      </c>
      <c r="F1843" s="15" t="s">
        <v>119</v>
      </c>
      <c r="G1843" s="13">
        <v>36.729722000000002</v>
      </c>
      <c r="H1843" s="13">
        <v>-107.95611100000001</v>
      </c>
      <c r="I1843" s="16" t="s">
        <v>52</v>
      </c>
      <c r="J1843" s="13" t="s">
        <v>53</v>
      </c>
      <c r="K1843" s="13">
        <v>20</v>
      </c>
      <c r="L1843" s="13">
        <v>17</v>
      </c>
      <c r="M1843" s="13" t="s">
        <v>1669</v>
      </c>
      <c r="N1843" s="13" t="s">
        <v>56</v>
      </c>
      <c r="O1843" s="13" t="s">
        <v>1846</v>
      </c>
      <c r="P1843" s="13" t="s">
        <v>1845</v>
      </c>
      <c r="Q1843" s="13" t="s">
        <v>1844</v>
      </c>
      <c r="R1843" s="13" t="s">
        <v>1843</v>
      </c>
      <c r="S1843" s="14">
        <v>32509.45990740741</v>
      </c>
      <c r="T1843" s="14">
        <v>32509.45990740741</v>
      </c>
      <c r="U1843" s="13">
        <v>35</v>
      </c>
      <c r="V1843" s="13" t="s">
        <v>689</v>
      </c>
      <c r="W1843" s="13">
        <v>35</v>
      </c>
      <c r="X1843" s="13" t="s">
        <v>689</v>
      </c>
      <c r="Y1843" s="13">
        <v>3.8</v>
      </c>
      <c r="Z1843" s="13" t="s">
        <v>59</v>
      </c>
      <c r="AA1843" s="13">
        <v>3.8</v>
      </c>
      <c r="AB1843" s="13" t="s">
        <v>59</v>
      </c>
      <c r="AC1843" s="13" t="s">
        <v>60</v>
      </c>
      <c r="AD1843" s="13" t="s">
        <v>61</v>
      </c>
      <c r="AE1843" s="13">
        <v>0.3</v>
      </c>
      <c r="AF1843" s="13" t="s">
        <v>62</v>
      </c>
      <c r="AK1843" s="13" t="s">
        <v>63</v>
      </c>
      <c r="AL1843" s="13">
        <v>8760</v>
      </c>
      <c r="AM1843" s="13" t="s">
        <v>100</v>
      </c>
      <c r="AN1843" s="13" t="s">
        <v>366</v>
      </c>
      <c r="AO1843" s="11">
        <v>44068.459907407407</v>
      </c>
      <c r="AP1843" s="11" t="s">
        <v>66</v>
      </c>
      <c r="AQ1843" s="11" t="s">
        <v>49</v>
      </c>
      <c r="AR1843" s="11" t="s">
        <v>66</v>
      </c>
      <c r="AS1843" s="11" t="s">
        <v>1669</v>
      </c>
      <c r="AT1843" s="11" t="s">
        <v>66</v>
      </c>
      <c r="AU1843" s="11" t="s">
        <v>61</v>
      </c>
      <c r="AV1843" t="s">
        <v>66</v>
      </c>
      <c r="AW1843" t="s">
        <v>66</v>
      </c>
    </row>
    <row r="1844" spans="1:49" hidden="1" x14ac:dyDescent="0.25">
      <c r="A1844" s="13" t="s">
        <v>673</v>
      </c>
      <c r="B1844" s="13">
        <v>1182</v>
      </c>
      <c r="C1844" s="13" t="s">
        <v>684</v>
      </c>
      <c r="D1844" s="13" t="s">
        <v>49</v>
      </c>
      <c r="E1844" s="13" t="s">
        <v>50</v>
      </c>
      <c r="F1844" s="15" t="s">
        <v>119</v>
      </c>
      <c r="G1844" s="13">
        <v>36.729722000000002</v>
      </c>
      <c r="H1844" s="13">
        <v>-107.95611100000001</v>
      </c>
      <c r="I1844" s="16" t="s">
        <v>52</v>
      </c>
      <c r="J1844" s="13" t="s">
        <v>53</v>
      </c>
      <c r="K1844" s="13">
        <v>20</v>
      </c>
      <c r="L1844" s="13">
        <v>17</v>
      </c>
      <c r="M1844" s="13" t="s">
        <v>1669</v>
      </c>
      <c r="N1844" s="13" t="s">
        <v>56</v>
      </c>
      <c r="O1844" s="13" t="s">
        <v>1846</v>
      </c>
      <c r="P1844" s="13" t="s">
        <v>1845</v>
      </c>
      <c r="Q1844" s="13" t="s">
        <v>1844</v>
      </c>
      <c r="R1844" s="13" t="s">
        <v>1843</v>
      </c>
      <c r="S1844" s="14">
        <v>32509.45990740741</v>
      </c>
      <c r="T1844" s="14">
        <v>32509.45990740741</v>
      </c>
      <c r="U1844" s="13">
        <v>35</v>
      </c>
      <c r="V1844" s="13" t="s">
        <v>689</v>
      </c>
      <c r="W1844" s="13">
        <v>35</v>
      </c>
      <c r="X1844" s="13" t="s">
        <v>689</v>
      </c>
      <c r="Y1844" s="13">
        <v>3.8</v>
      </c>
      <c r="Z1844" s="13" t="s">
        <v>59</v>
      </c>
      <c r="AA1844" s="13">
        <v>3.8</v>
      </c>
      <c r="AB1844" s="13" t="s">
        <v>59</v>
      </c>
      <c r="AC1844" s="13" t="s">
        <v>67</v>
      </c>
      <c r="AD1844" s="13" t="s">
        <v>61</v>
      </c>
      <c r="AE1844" s="13">
        <v>3.1</v>
      </c>
      <c r="AF1844" s="13" t="s">
        <v>62</v>
      </c>
      <c r="AG1844" s="13" t="s">
        <v>69</v>
      </c>
      <c r="AK1844" s="13" t="s">
        <v>63</v>
      </c>
      <c r="AL1844" s="13">
        <v>8760</v>
      </c>
      <c r="AM1844" s="13" t="s">
        <v>100</v>
      </c>
      <c r="AN1844" s="13" t="s">
        <v>366</v>
      </c>
      <c r="AO1844" s="11">
        <v>44068.459907407407</v>
      </c>
      <c r="AP1844" s="11" t="s">
        <v>66</v>
      </c>
      <c r="AQ1844" s="11" t="s">
        <v>49</v>
      </c>
      <c r="AR1844" s="11" t="s">
        <v>66</v>
      </c>
      <c r="AS1844" s="11" t="s">
        <v>1669</v>
      </c>
      <c r="AT1844" s="11" t="s">
        <v>66</v>
      </c>
      <c r="AU1844" s="11" t="s">
        <v>61</v>
      </c>
      <c r="AV1844" t="s">
        <v>66</v>
      </c>
      <c r="AW1844" t="s">
        <v>66</v>
      </c>
    </row>
    <row r="1845" spans="1:49" hidden="1" x14ac:dyDescent="0.25">
      <c r="A1845" s="13" t="s">
        <v>673</v>
      </c>
      <c r="B1845" s="13">
        <v>1182</v>
      </c>
      <c r="C1845" s="13" t="s">
        <v>684</v>
      </c>
      <c r="D1845" s="13" t="s">
        <v>49</v>
      </c>
      <c r="E1845" s="13" t="s">
        <v>50</v>
      </c>
      <c r="F1845" s="15" t="s">
        <v>119</v>
      </c>
      <c r="G1845" s="13">
        <v>36.729722000000002</v>
      </c>
      <c r="H1845" s="13">
        <v>-107.95611100000001</v>
      </c>
      <c r="I1845" s="16" t="s">
        <v>52</v>
      </c>
      <c r="J1845" s="13" t="s">
        <v>53</v>
      </c>
      <c r="K1845" s="13">
        <v>20</v>
      </c>
      <c r="L1845" s="13">
        <v>17</v>
      </c>
      <c r="M1845" s="13" t="s">
        <v>1669</v>
      </c>
      <c r="N1845" s="13" t="s">
        <v>56</v>
      </c>
      <c r="O1845" s="13" t="s">
        <v>1846</v>
      </c>
      <c r="P1845" s="13" t="s">
        <v>1845</v>
      </c>
      <c r="Q1845" s="13" t="s">
        <v>1844</v>
      </c>
      <c r="R1845" s="13" t="s">
        <v>1843</v>
      </c>
      <c r="S1845" s="14">
        <v>32509.45990740741</v>
      </c>
      <c r="T1845" s="14">
        <v>32509.45990740741</v>
      </c>
      <c r="U1845" s="13">
        <v>35</v>
      </c>
      <c r="V1845" s="13" t="s">
        <v>689</v>
      </c>
      <c r="W1845" s="13">
        <v>35</v>
      </c>
      <c r="X1845" s="13" t="s">
        <v>689</v>
      </c>
      <c r="Y1845" s="13">
        <v>3.8</v>
      </c>
      <c r="Z1845" s="13" t="s">
        <v>59</v>
      </c>
      <c r="AA1845" s="13">
        <v>3.8</v>
      </c>
      <c r="AB1845" s="13" t="s">
        <v>59</v>
      </c>
      <c r="AC1845" s="13" t="s">
        <v>67</v>
      </c>
      <c r="AD1845" s="13" t="s">
        <v>61</v>
      </c>
      <c r="AE1845" s="13">
        <v>0.7</v>
      </c>
      <c r="AF1845" s="13" t="s">
        <v>68</v>
      </c>
      <c r="AG1845" s="13" t="s">
        <v>69</v>
      </c>
      <c r="AK1845" s="13" t="s">
        <v>63</v>
      </c>
      <c r="AL1845" s="13">
        <v>8760</v>
      </c>
      <c r="AM1845" s="13" t="s">
        <v>100</v>
      </c>
      <c r="AN1845" s="13" t="s">
        <v>366</v>
      </c>
      <c r="AO1845" s="11">
        <v>44068.459907407407</v>
      </c>
      <c r="AP1845" s="11" t="s">
        <v>66</v>
      </c>
      <c r="AQ1845" s="11" t="s">
        <v>49</v>
      </c>
      <c r="AR1845" s="11" t="s">
        <v>66</v>
      </c>
      <c r="AS1845" s="11" t="s">
        <v>1669</v>
      </c>
      <c r="AT1845" s="11" t="s">
        <v>66</v>
      </c>
      <c r="AU1845" s="11" t="s">
        <v>61</v>
      </c>
      <c r="AV1845" t="s">
        <v>66</v>
      </c>
      <c r="AW1845" t="s">
        <v>66</v>
      </c>
    </row>
    <row r="1846" spans="1:49" hidden="1" x14ac:dyDescent="0.25">
      <c r="A1846" s="13" t="s">
        <v>673</v>
      </c>
      <c r="B1846" s="13">
        <v>1182</v>
      </c>
      <c r="C1846" s="13" t="s">
        <v>684</v>
      </c>
      <c r="D1846" s="13" t="s">
        <v>49</v>
      </c>
      <c r="E1846" s="13" t="s">
        <v>50</v>
      </c>
      <c r="F1846" s="15" t="s">
        <v>119</v>
      </c>
      <c r="G1846" s="13">
        <v>36.729722000000002</v>
      </c>
      <c r="H1846" s="13">
        <v>-107.95611100000001</v>
      </c>
      <c r="I1846" s="16" t="s">
        <v>52</v>
      </c>
      <c r="J1846" s="13" t="s">
        <v>53</v>
      </c>
      <c r="K1846" s="13">
        <v>25</v>
      </c>
      <c r="L1846" s="13">
        <v>22</v>
      </c>
      <c r="M1846" s="13" t="s">
        <v>1669</v>
      </c>
      <c r="N1846" s="13" t="s">
        <v>56</v>
      </c>
      <c r="O1846" s="13" t="s">
        <v>1842</v>
      </c>
      <c r="P1846" s="13" t="s">
        <v>1818</v>
      </c>
      <c r="Q1846" s="13" t="s">
        <v>1841</v>
      </c>
      <c r="R1846" s="13" t="s">
        <v>1840</v>
      </c>
      <c r="S1846" s="14">
        <v>32509.45990740741</v>
      </c>
      <c r="T1846" s="14">
        <v>32509.45990740741</v>
      </c>
      <c r="U1846" s="13">
        <v>35</v>
      </c>
      <c r="V1846" s="13" t="s">
        <v>689</v>
      </c>
      <c r="W1846" s="13">
        <v>35</v>
      </c>
      <c r="X1846" s="13" t="s">
        <v>689</v>
      </c>
      <c r="Y1846" s="13">
        <v>3.8</v>
      </c>
      <c r="Z1846" s="13" t="s">
        <v>59</v>
      </c>
      <c r="AA1846" s="13">
        <v>3.8</v>
      </c>
      <c r="AB1846" s="13" t="s">
        <v>59</v>
      </c>
      <c r="AC1846" s="13" t="s">
        <v>60</v>
      </c>
      <c r="AD1846" s="13" t="s">
        <v>61</v>
      </c>
      <c r="AE1846" s="13">
        <v>3.1</v>
      </c>
      <c r="AF1846" s="13" t="s">
        <v>62</v>
      </c>
      <c r="AK1846" s="13" t="s">
        <v>63</v>
      </c>
      <c r="AL1846" s="13">
        <v>8760</v>
      </c>
      <c r="AM1846" s="13" t="s">
        <v>100</v>
      </c>
      <c r="AN1846" s="13" t="s">
        <v>330</v>
      </c>
      <c r="AO1846" s="11">
        <v>44068.459907407407</v>
      </c>
      <c r="AP1846" s="11" t="s">
        <v>66</v>
      </c>
      <c r="AQ1846" s="11" t="s">
        <v>49</v>
      </c>
      <c r="AR1846" s="11" t="s">
        <v>66</v>
      </c>
      <c r="AS1846" s="11" t="s">
        <v>1669</v>
      </c>
      <c r="AT1846" s="11" t="s">
        <v>66</v>
      </c>
      <c r="AU1846" s="11" t="s">
        <v>61</v>
      </c>
      <c r="AV1846" t="s">
        <v>66</v>
      </c>
      <c r="AW1846" t="s">
        <v>66</v>
      </c>
    </row>
    <row r="1847" spans="1:49" hidden="1" x14ac:dyDescent="0.25">
      <c r="A1847" s="13" t="s">
        <v>673</v>
      </c>
      <c r="B1847" s="13">
        <v>1182</v>
      </c>
      <c r="C1847" s="13" t="s">
        <v>684</v>
      </c>
      <c r="D1847" s="13" t="s">
        <v>49</v>
      </c>
      <c r="E1847" s="13" t="s">
        <v>50</v>
      </c>
      <c r="F1847" s="15" t="s">
        <v>119</v>
      </c>
      <c r="G1847" s="13">
        <v>36.729722000000002</v>
      </c>
      <c r="H1847" s="13">
        <v>-107.95611100000001</v>
      </c>
      <c r="I1847" s="16" t="s">
        <v>52</v>
      </c>
      <c r="J1847" s="13" t="s">
        <v>53</v>
      </c>
      <c r="K1847" s="13">
        <v>25</v>
      </c>
      <c r="L1847" s="13">
        <v>22</v>
      </c>
      <c r="M1847" s="13" t="s">
        <v>1669</v>
      </c>
      <c r="N1847" s="13" t="s">
        <v>56</v>
      </c>
      <c r="O1847" s="13" t="s">
        <v>1842</v>
      </c>
      <c r="P1847" s="13" t="s">
        <v>1818</v>
      </c>
      <c r="Q1847" s="13" t="s">
        <v>1841</v>
      </c>
      <c r="R1847" s="13" t="s">
        <v>1840</v>
      </c>
      <c r="S1847" s="14">
        <v>32509.45990740741</v>
      </c>
      <c r="T1847" s="14">
        <v>32509.45990740741</v>
      </c>
      <c r="U1847" s="13">
        <v>35</v>
      </c>
      <c r="V1847" s="13" t="s">
        <v>689</v>
      </c>
      <c r="W1847" s="13">
        <v>35</v>
      </c>
      <c r="X1847" s="13" t="s">
        <v>689</v>
      </c>
      <c r="Y1847" s="13">
        <v>3.8</v>
      </c>
      <c r="Z1847" s="13" t="s">
        <v>59</v>
      </c>
      <c r="AA1847" s="13">
        <v>3.8</v>
      </c>
      <c r="AB1847" s="13" t="s">
        <v>59</v>
      </c>
      <c r="AC1847" s="13" t="s">
        <v>67</v>
      </c>
      <c r="AD1847" s="13" t="s">
        <v>61</v>
      </c>
      <c r="AE1847" s="13">
        <v>0.7</v>
      </c>
      <c r="AF1847" s="13" t="s">
        <v>68</v>
      </c>
      <c r="AG1847" s="13" t="s">
        <v>69</v>
      </c>
      <c r="AK1847" s="13" t="s">
        <v>63</v>
      </c>
      <c r="AL1847" s="13">
        <v>8760</v>
      </c>
      <c r="AM1847" s="13" t="s">
        <v>100</v>
      </c>
      <c r="AN1847" s="13" t="s">
        <v>330</v>
      </c>
      <c r="AO1847" s="11">
        <v>44068.459907407407</v>
      </c>
      <c r="AP1847" s="11" t="s">
        <v>66</v>
      </c>
      <c r="AQ1847" s="11" t="s">
        <v>49</v>
      </c>
      <c r="AR1847" s="11" t="s">
        <v>66</v>
      </c>
      <c r="AS1847" s="11" t="s">
        <v>1669</v>
      </c>
      <c r="AT1847" s="11" t="s">
        <v>66</v>
      </c>
      <c r="AU1847" s="11" t="s">
        <v>61</v>
      </c>
      <c r="AV1847" t="s">
        <v>66</v>
      </c>
      <c r="AW1847" t="s">
        <v>66</v>
      </c>
    </row>
    <row r="1848" spans="1:49" hidden="1" x14ac:dyDescent="0.25">
      <c r="A1848" s="13" t="s">
        <v>673</v>
      </c>
      <c r="B1848" s="13">
        <v>1182</v>
      </c>
      <c r="C1848" s="13" t="s">
        <v>684</v>
      </c>
      <c r="D1848" s="13" t="s">
        <v>49</v>
      </c>
      <c r="E1848" s="13" t="s">
        <v>50</v>
      </c>
      <c r="F1848" s="15" t="s">
        <v>119</v>
      </c>
      <c r="G1848" s="13">
        <v>36.729722000000002</v>
      </c>
      <c r="H1848" s="13">
        <v>-107.95611100000001</v>
      </c>
      <c r="I1848" s="16" t="s">
        <v>52</v>
      </c>
      <c r="J1848" s="13" t="s">
        <v>53</v>
      </c>
      <c r="K1848" s="13">
        <v>25</v>
      </c>
      <c r="L1848" s="13">
        <v>22</v>
      </c>
      <c r="M1848" s="13" t="s">
        <v>1669</v>
      </c>
      <c r="N1848" s="13" t="s">
        <v>56</v>
      </c>
      <c r="O1848" s="13" t="s">
        <v>1842</v>
      </c>
      <c r="P1848" s="13" t="s">
        <v>1818</v>
      </c>
      <c r="Q1848" s="13" t="s">
        <v>1841</v>
      </c>
      <c r="R1848" s="13" t="s">
        <v>1840</v>
      </c>
      <c r="S1848" s="14">
        <v>32509.45990740741</v>
      </c>
      <c r="T1848" s="14">
        <v>32509.45990740741</v>
      </c>
      <c r="U1848" s="13">
        <v>35</v>
      </c>
      <c r="V1848" s="13" t="s">
        <v>689</v>
      </c>
      <c r="W1848" s="13">
        <v>35</v>
      </c>
      <c r="X1848" s="13" t="s">
        <v>689</v>
      </c>
      <c r="Y1848" s="13">
        <v>3.8</v>
      </c>
      <c r="Z1848" s="13" t="s">
        <v>59</v>
      </c>
      <c r="AA1848" s="13">
        <v>3.8</v>
      </c>
      <c r="AB1848" s="13" t="s">
        <v>59</v>
      </c>
      <c r="AC1848" s="13" t="s">
        <v>67</v>
      </c>
      <c r="AD1848" s="13" t="s">
        <v>61</v>
      </c>
      <c r="AE1848" s="13">
        <v>3.1</v>
      </c>
      <c r="AF1848" s="13" t="s">
        <v>62</v>
      </c>
      <c r="AG1848" s="13" t="s">
        <v>69</v>
      </c>
      <c r="AK1848" s="13" t="s">
        <v>63</v>
      </c>
      <c r="AL1848" s="13">
        <v>8760</v>
      </c>
      <c r="AM1848" s="13" t="s">
        <v>100</v>
      </c>
      <c r="AN1848" s="13" t="s">
        <v>330</v>
      </c>
      <c r="AO1848" s="11">
        <v>44068.459907407407</v>
      </c>
      <c r="AP1848" s="11" t="s">
        <v>66</v>
      </c>
      <c r="AQ1848" s="11" t="s">
        <v>49</v>
      </c>
      <c r="AR1848" s="11" t="s">
        <v>66</v>
      </c>
      <c r="AS1848" s="11" t="s">
        <v>1669</v>
      </c>
      <c r="AT1848" s="11" t="s">
        <v>66</v>
      </c>
      <c r="AU1848" s="11" t="s">
        <v>61</v>
      </c>
      <c r="AV1848" t="s">
        <v>66</v>
      </c>
      <c r="AW1848" t="s">
        <v>66</v>
      </c>
    </row>
    <row r="1849" spans="1:49" hidden="1" x14ac:dyDescent="0.25">
      <c r="A1849" s="13" t="s">
        <v>673</v>
      </c>
      <c r="B1849" s="13">
        <v>1250</v>
      </c>
      <c r="C1849" s="13" t="s">
        <v>1839</v>
      </c>
      <c r="D1849" s="13" t="s">
        <v>49</v>
      </c>
      <c r="E1849" s="13" t="s">
        <v>111</v>
      </c>
      <c r="F1849" s="15" t="s">
        <v>119</v>
      </c>
      <c r="G1849" s="13">
        <v>36.892221999999997</v>
      </c>
      <c r="H1849" s="13">
        <v>-107.64361100000001</v>
      </c>
      <c r="I1849" s="16" t="s">
        <v>95</v>
      </c>
      <c r="J1849" s="13" t="s">
        <v>53</v>
      </c>
      <c r="K1849" s="13">
        <v>3</v>
      </c>
      <c r="L1849" s="13">
        <v>3</v>
      </c>
      <c r="M1849" s="13" t="s">
        <v>1669</v>
      </c>
      <c r="N1849" s="13" t="s">
        <v>56</v>
      </c>
      <c r="O1849" s="13" t="s">
        <v>1838</v>
      </c>
      <c r="P1849" s="13" t="s">
        <v>1684</v>
      </c>
      <c r="Q1849" s="13" t="s">
        <v>165</v>
      </c>
      <c r="R1849" s="13" t="s">
        <v>139</v>
      </c>
      <c r="S1849" s="14">
        <v>33970.459907407407</v>
      </c>
      <c r="T1849" s="14">
        <v>35002.459907407407</v>
      </c>
      <c r="U1849" s="13">
        <v>0.75</v>
      </c>
      <c r="V1849" s="13" t="s">
        <v>59</v>
      </c>
      <c r="W1849" s="13">
        <v>0.75</v>
      </c>
      <c r="X1849" s="13" t="s">
        <v>59</v>
      </c>
      <c r="Y1849" s="13">
        <v>0.75</v>
      </c>
      <c r="Z1849" s="13" t="s">
        <v>59</v>
      </c>
      <c r="AA1849" s="13">
        <v>0.75</v>
      </c>
      <c r="AB1849" s="13" t="s">
        <v>59</v>
      </c>
      <c r="AC1849" s="13" t="s">
        <v>60</v>
      </c>
      <c r="AD1849" s="13" t="s">
        <v>61</v>
      </c>
      <c r="AE1849" s="13">
        <v>0.4</v>
      </c>
      <c r="AF1849" s="13" t="s">
        <v>62</v>
      </c>
      <c r="AG1849" s="13" t="s">
        <v>69</v>
      </c>
      <c r="AK1849" s="13" t="s">
        <v>63</v>
      </c>
      <c r="AL1849" s="13">
        <v>8760</v>
      </c>
      <c r="AM1849" s="13" t="s">
        <v>100</v>
      </c>
      <c r="AN1849" s="13" t="s">
        <v>1695</v>
      </c>
      <c r="AO1849" s="11">
        <v>44068.459907407407</v>
      </c>
      <c r="AP1849" s="11" t="s">
        <v>66</v>
      </c>
      <c r="AQ1849" s="11" t="s">
        <v>49</v>
      </c>
      <c r="AR1849" s="11" t="s">
        <v>66</v>
      </c>
      <c r="AS1849" s="11" t="s">
        <v>1669</v>
      </c>
      <c r="AT1849" s="11" t="s">
        <v>66</v>
      </c>
      <c r="AU1849" s="11" t="s">
        <v>61</v>
      </c>
      <c r="AV1849" t="s">
        <v>66</v>
      </c>
      <c r="AW1849" t="s">
        <v>66</v>
      </c>
    </row>
    <row r="1850" spans="1:49" hidden="1" x14ac:dyDescent="0.25">
      <c r="A1850" s="13" t="s">
        <v>673</v>
      </c>
      <c r="B1850" s="13">
        <v>1250</v>
      </c>
      <c r="C1850" s="13" t="s">
        <v>1839</v>
      </c>
      <c r="D1850" s="13" t="s">
        <v>49</v>
      </c>
      <c r="E1850" s="13" t="s">
        <v>111</v>
      </c>
      <c r="F1850" s="15" t="s">
        <v>119</v>
      </c>
      <c r="G1850" s="13">
        <v>36.892221999999997</v>
      </c>
      <c r="H1850" s="13">
        <v>-107.64361100000001</v>
      </c>
      <c r="I1850" s="16" t="s">
        <v>95</v>
      </c>
      <c r="J1850" s="13" t="s">
        <v>53</v>
      </c>
      <c r="K1850" s="13">
        <v>4</v>
      </c>
      <c r="L1850" s="13">
        <v>5</v>
      </c>
      <c r="M1850" s="13" t="s">
        <v>1669</v>
      </c>
      <c r="N1850" s="13" t="s">
        <v>56</v>
      </c>
      <c r="O1850" s="13" t="s">
        <v>1838</v>
      </c>
      <c r="P1850" s="13" t="s">
        <v>1684</v>
      </c>
      <c r="Q1850" s="13" t="s">
        <v>139</v>
      </c>
      <c r="R1850" s="13" t="s">
        <v>139</v>
      </c>
      <c r="S1850" s="14">
        <v>33970.459907407407</v>
      </c>
      <c r="T1850" s="14">
        <v>35002.459907407407</v>
      </c>
      <c r="U1850" s="13">
        <v>0.75</v>
      </c>
      <c r="V1850" s="13" t="s">
        <v>59</v>
      </c>
      <c r="W1850" s="13">
        <v>0.75</v>
      </c>
      <c r="X1850" s="13" t="s">
        <v>59</v>
      </c>
      <c r="Y1850" s="13">
        <v>0.75</v>
      </c>
      <c r="Z1850" s="13" t="s">
        <v>59</v>
      </c>
      <c r="AA1850" s="13">
        <v>0.75</v>
      </c>
      <c r="AB1850" s="13" t="s">
        <v>59</v>
      </c>
      <c r="AC1850" s="13" t="s">
        <v>60</v>
      </c>
      <c r="AD1850" s="13" t="s">
        <v>61</v>
      </c>
      <c r="AE1850" s="13">
        <v>0.4</v>
      </c>
      <c r="AF1850" s="13" t="s">
        <v>62</v>
      </c>
      <c r="AG1850" s="13" t="s">
        <v>69</v>
      </c>
      <c r="AK1850" s="13" t="s">
        <v>63</v>
      </c>
      <c r="AL1850" s="13">
        <v>8760</v>
      </c>
      <c r="AM1850" s="13" t="s">
        <v>100</v>
      </c>
      <c r="AO1850" s="11">
        <v>44068.459907407407</v>
      </c>
      <c r="AP1850" s="11" t="s">
        <v>66</v>
      </c>
      <c r="AQ1850" s="11" t="s">
        <v>49</v>
      </c>
      <c r="AR1850" s="11" t="s">
        <v>66</v>
      </c>
      <c r="AS1850" s="11" t="s">
        <v>1669</v>
      </c>
      <c r="AT1850" s="11" t="s">
        <v>66</v>
      </c>
      <c r="AU1850" s="11" t="s">
        <v>61</v>
      </c>
      <c r="AV1850" t="s">
        <v>66</v>
      </c>
      <c r="AW1850" t="s">
        <v>66</v>
      </c>
    </row>
    <row r="1851" spans="1:49" hidden="1" x14ac:dyDescent="0.25">
      <c r="A1851" s="13" t="s">
        <v>673</v>
      </c>
      <c r="B1851" s="13">
        <v>1289</v>
      </c>
      <c r="C1851" s="13" t="s">
        <v>1855</v>
      </c>
      <c r="D1851" s="13" t="s">
        <v>49</v>
      </c>
      <c r="E1851" s="13" t="s">
        <v>111</v>
      </c>
      <c r="F1851" s="15" t="s">
        <v>119</v>
      </c>
      <c r="G1851" s="13">
        <v>36.894841</v>
      </c>
      <c r="H1851" s="13">
        <v>-107.859258</v>
      </c>
      <c r="I1851" s="16" t="s">
        <v>95</v>
      </c>
      <c r="J1851" s="13" t="s">
        <v>53</v>
      </c>
      <c r="K1851" s="13">
        <v>4</v>
      </c>
      <c r="L1851" s="13">
        <v>3</v>
      </c>
      <c r="M1851" s="13" t="s">
        <v>1669</v>
      </c>
      <c r="N1851" s="13" t="s">
        <v>56</v>
      </c>
      <c r="O1851" s="13" t="s">
        <v>1858</v>
      </c>
      <c r="P1851" s="13" t="s">
        <v>758</v>
      </c>
      <c r="Q1851" s="13" t="s">
        <v>1857</v>
      </c>
      <c r="R1851" s="13" t="s">
        <v>165</v>
      </c>
      <c r="S1851" s="14">
        <v>34639.459907407407</v>
      </c>
      <c r="U1851" s="13">
        <v>0.75</v>
      </c>
      <c r="V1851" s="13" t="s">
        <v>59</v>
      </c>
      <c r="W1851" s="13">
        <v>0.75</v>
      </c>
      <c r="X1851" s="13" t="s">
        <v>59</v>
      </c>
      <c r="Y1851" s="13">
        <v>0.75</v>
      </c>
      <c r="Z1851" s="13" t="s">
        <v>59</v>
      </c>
      <c r="AA1851" s="13">
        <v>0.75</v>
      </c>
      <c r="AB1851" s="13" t="s">
        <v>59</v>
      </c>
      <c r="AC1851" s="13" t="s">
        <v>60</v>
      </c>
      <c r="AD1851" s="13" t="s">
        <v>61</v>
      </c>
      <c r="AE1851" s="13">
        <v>1E-3</v>
      </c>
      <c r="AF1851" s="13" t="s">
        <v>62</v>
      </c>
      <c r="AK1851" s="13" t="s">
        <v>63</v>
      </c>
      <c r="AL1851" s="13">
        <v>8760</v>
      </c>
      <c r="AM1851" s="13" t="s">
        <v>100</v>
      </c>
      <c r="AN1851" s="13" t="s">
        <v>1856</v>
      </c>
      <c r="AO1851" s="11">
        <v>44068.459907407407</v>
      </c>
      <c r="AP1851" s="11" t="s">
        <v>66</v>
      </c>
      <c r="AQ1851" s="11" t="s">
        <v>49</v>
      </c>
      <c r="AR1851" s="11" t="s">
        <v>66</v>
      </c>
      <c r="AS1851" s="11" t="s">
        <v>1669</v>
      </c>
      <c r="AT1851" s="11" t="s">
        <v>66</v>
      </c>
      <c r="AU1851" s="11" t="s">
        <v>61</v>
      </c>
      <c r="AV1851" t="s">
        <v>66</v>
      </c>
      <c r="AW1851" t="s">
        <v>66</v>
      </c>
    </row>
    <row r="1852" spans="1:49" hidden="1" x14ac:dyDescent="0.25">
      <c r="A1852" s="13" t="s">
        <v>673</v>
      </c>
      <c r="B1852" s="13">
        <v>1289</v>
      </c>
      <c r="C1852" s="13" t="s">
        <v>1855</v>
      </c>
      <c r="D1852" s="13" t="s">
        <v>49</v>
      </c>
      <c r="E1852" s="13" t="s">
        <v>111</v>
      </c>
      <c r="F1852" s="15" t="s">
        <v>119</v>
      </c>
      <c r="G1852" s="13">
        <v>36.894841</v>
      </c>
      <c r="H1852" s="13">
        <v>-107.859258</v>
      </c>
      <c r="I1852" s="16" t="s">
        <v>95</v>
      </c>
      <c r="J1852" s="13" t="s">
        <v>53</v>
      </c>
      <c r="K1852" s="13">
        <v>6</v>
      </c>
      <c r="L1852" s="13">
        <v>5</v>
      </c>
      <c r="M1852" s="13" t="s">
        <v>1669</v>
      </c>
      <c r="N1852" s="13" t="s">
        <v>56</v>
      </c>
      <c r="O1852" s="13" t="s">
        <v>1854</v>
      </c>
      <c r="P1852" s="13" t="s">
        <v>1853</v>
      </c>
      <c r="Q1852" s="13" t="s">
        <v>1852</v>
      </c>
      <c r="R1852" s="13" t="s">
        <v>165</v>
      </c>
      <c r="S1852" s="14">
        <v>35217.459907407407</v>
      </c>
      <c r="U1852" s="13">
        <v>7.0000000000000007E-2</v>
      </c>
      <c r="V1852" s="13" t="s">
        <v>59</v>
      </c>
      <c r="W1852" s="13">
        <v>7.0000000000000007E-2</v>
      </c>
      <c r="X1852" s="13" t="s">
        <v>59</v>
      </c>
      <c r="Y1852" s="13">
        <v>7.0000000000000007E-2</v>
      </c>
      <c r="Z1852" s="13" t="s">
        <v>59</v>
      </c>
      <c r="AA1852" s="13">
        <v>7.0000000000000007E-2</v>
      </c>
      <c r="AB1852" s="13" t="s">
        <v>59</v>
      </c>
      <c r="AC1852" s="13" t="s">
        <v>60</v>
      </c>
      <c r="AD1852" s="13" t="s">
        <v>61</v>
      </c>
      <c r="AE1852" s="13">
        <v>1E-3</v>
      </c>
      <c r="AF1852" s="13" t="s">
        <v>62</v>
      </c>
      <c r="AK1852" s="13" t="s">
        <v>63</v>
      </c>
      <c r="AL1852" s="13">
        <v>8760</v>
      </c>
      <c r="AM1852" s="13" t="s">
        <v>100</v>
      </c>
      <c r="AO1852" s="11">
        <v>44068.459907407407</v>
      </c>
      <c r="AP1852" s="11" t="s">
        <v>66</v>
      </c>
      <c r="AQ1852" s="11" t="s">
        <v>49</v>
      </c>
      <c r="AR1852" s="11" t="s">
        <v>66</v>
      </c>
      <c r="AS1852" s="11" t="s">
        <v>1669</v>
      </c>
      <c r="AT1852" s="11" t="s">
        <v>66</v>
      </c>
      <c r="AU1852" s="11" t="s">
        <v>61</v>
      </c>
      <c r="AV1852" t="s">
        <v>66</v>
      </c>
      <c r="AW1852" t="s">
        <v>66</v>
      </c>
    </row>
    <row r="1853" spans="1:49" hidden="1" x14ac:dyDescent="0.25">
      <c r="A1853" s="13" t="s">
        <v>673</v>
      </c>
      <c r="B1853" s="13">
        <v>1315</v>
      </c>
      <c r="C1853" s="13" t="s">
        <v>1850</v>
      </c>
      <c r="D1853" s="13" t="s">
        <v>49</v>
      </c>
      <c r="E1853" s="13" t="s">
        <v>111</v>
      </c>
      <c r="F1853" s="15" t="s">
        <v>119</v>
      </c>
      <c r="G1853" s="13">
        <v>36.817287999999998</v>
      </c>
      <c r="H1853" s="13">
        <v>-107.729874</v>
      </c>
      <c r="I1853" s="16" t="s">
        <v>95</v>
      </c>
      <c r="J1853" s="13" t="s">
        <v>53</v>
      </c>
      <c r="K1853" s="13">
        <v>7</v>
      </c>
      <c r="L1853" s="13">
        <v>3</v>
      </c>
      <c r="M1853" s="13" t="s">
        <v>1669</v>
      </c>
      <c r="N1853" s="13" t="s">
        <v>56</v>
      </c>
      <c r="O1853" s="13" t="s">
        <v>244</v>
      </c>
      <c r="P1853" s="13" t="s">
        <v>1849</v>
      </c>
      <c r="Q1853" s="13" t="s">
        <v>177</v>
      </c>
      <c r="R1853" s="13" t="s">
        <v>1851</v>
      </c>
      <c r="S1853" s="14">
        <v>35200.459907407407</v>
      </c>
      <c r="T1853" s="14">
        <v>37211.459907407407</v>
      </c>
      <c r="U1853" s="13">
        <v>1127.5</v>
      </c>
      <c r="V1853" s="13" t="s">
        <v>1847</v>
      </c>
      <c r="Y1853" s="13">
        <v>2.2999999999999998</v>
      </c>
      <c r="Z1853" s="13" t="s">
        <v>59</v>
      </c>
      <c r="AA1853" s="13">
        <v>2.2999999999999998</v>
      </c>
      <c r="AB1853" s="13" t="s">
        <v>59</v>
      </c>
      <c r="AC1853" s="13" t="s">
        <v>67</v>
      </c>
      <c r="AD1853" s="13" t="s">
        <v>61</v>
      </c>
      <c r="AE1853" s="13">
        <v>1.2</v>
      </c>
      <c r="AF1853" s="13" t="s">
        <v>62</v>
      </c>
      <c r="AG1853" s="13" t="s">
        <v>69</v>
      </c>
      <c r="AK1853" s="13" t="s">
        <v>63</v>
      </c>
      <c r="AL1853" s="13">
        <v>8760</v>
      </c>
      <c r="AM1853" s="13" t="s">
        <v>248</v>
      </c>
      <c r="AO1853" s="11">
        <v>44068.459907407407</v>
      </c>
      <c r="AP1853" s="11" t="s">
        <v>66</v>
      </c>
      <c r="AQ1853" s="11" t="s">
        <v>49</v>
      </c>
      <c r="AR1853" s="11" t="s">
        <v>66</v>
      </c>
      <c r="AS1853" s="11" t="s">
        <v>1669</v>
      </c>
      <c r="AT1853" s="11" t="s">
        <v>66</v>
      </c>
      <c r="AU1853" s="11" t="s">
        <v>61</v>
      </c>
      <c r="AV1853" t="s">
        <v>66</v>
      </c>
      <c r="AW1853" t="s">
        <v>66</v>
      </c>
    </row>
    <row r="1854" spans="1:49" hidden="1" x14ac:dyDescent="0.25">
      <c r="A1854" s="13" t="s">
        <v>673</v>
      </c>
      <c r="B1854" s="13">
        <v>1315</v>
      </c>
      <c r="C1854" s="13" t="s">
        <v>1850</v>
      </c>
      <c r="D1854" s="13" t="s">
        <v>49</v>
      </c>
      <c r="E1854" s="13" t="s">
        <v>111</v>
      </c>
      <c r="F1854" s="15" t="s">
        <v>119</v>
      </c>
      <c r="G1854" s="13">
        <v>36.817287999999998</v>
      </c>
      <c r="H1854" s="13">
        <v>-107.729874</v>
      </c>
      <c r="I1854" s="16" t="s">
        <v>95</v>
      </c>
      <c r="J1854" s="13" t="s">
        <v>53</v>
      </c>
      <c r="K1854" s="13">
        <v>7</v>
      </c>
      <c r="L1854" s="13">
        <v>3</v>
      </c>
      <c r="M1854" s="13" t="s">
        <v>1669</v>
      </c>
      <c r="N1854" s="13" t="s">
        <v>56</v>
      </c>
      <c r="O1854" s="13" t="s">
        <v>244</v>
      </c>
      <c r="P1854" s="13" t="s">
        <v>1849</v>
      </c>
      <c r="Q1854" s="13" t="s">
        <v>177</v>
      </c>
      <c r="R1854" s="13" t="s">
        <v>1851</v>
      </c>
      <c r="S1854" s="14">
        <v>35200.459907407407</v>
      </c>
      <c r="T1854" s="14">
        <v>37211.459907407407</v>
      </c>
      <c r="U1854" s="13">
        <v>1127.5</v>
      </c>
      <c r="V1854" s="13" t="s">
        <v>1847</v>
      </c>
      <c r="Y1854" s="13">
        <v>2.2999999999999998</v>
      </c>
      <c r="Z1854" s="13" t="s">
        <v>59</v>
      </c>
      <c r="AA1854" s="13">
        <v>2.2999999999999998</v>
      </c>
      <c r="AB1854" s="13" t="s">
        <v>59</v>
      </c>
      <c r="AC1854" s="13" t="s">
        <v>60</v>
      </c>
      <c r="AD1854" s="13" t="s">
        <v>61</v>
      </c>
      <c r="AE1854" s="13">
        <v>1.2</v>
      </c>
      <c r="AF1854" s="13" t="s">
        <v>62</v>
      </c>
      <c r="AK1854" s="13" t="s">
        <v>63</v>
      </c>
      <c r="AL1854" s="13">
        <v>8760</v>
      </c>
      <c r="AM1854" s="13" t="s">
        <v>248</v>
      </c>
      <c r="AO1854" s="11">
        <v>44068.459907407407</v>
      </c>
      <c r="AP1854" s="11" t="s">
        <v>66</v>
      </c>
      <c r="AQ1854" s="11" t="s">
        <v>49</v>
      </c>
      <c r="AR1854" s="11" t="s">
        <v>66</v>
      </c>
      <c r="AS1854" s="11" t="s">
        <v>1669</v>
      </c>
      <c r="AT1854" s="11" t="s">
        <v>66</v>
      </c>
      <c r="AU1854" s="11" t="s">
        <v>61</v>
      </c>
      <c r="AV1854" t="s">
        <v>66</v>
      </c>
      <c r="AW1854" t="s">
        <v>66</v>
      </c>
    </row>
    <row r="1855" spans="1:49" hidden="1" x14ac:dyDescent="0.25">
      <c r="A1855" s="13" t="s">
        <v>673</v>
      </c>
      <c r="B1855" s="13">
        <v>1315</v>
      </c>
      <c r="C1855" s="13" t="s">
        <v>1850</v>
      </c>
      <c r="D1855" s="13" t="s">
        <v>49</v>
      </c>
      <c r="E1855" s="13" t="s">
        <v>111</v>
      </c>
      <c r="F1855" s="15" t="s">
        <v>119</v>
      </c>
      <c r="G1855" s="13">
        <v>36.817287999999998</v>
      </c>
      <c r="H1855" s="13">
        <v>-107.729874</v>
      </c>
      <c r="I1855" s="16" t="s">
        <v>95</v>
      </c>
      <c r="J1855" s="13" t="s">
        <v>53</v>
      </c>
      <c r="K1855" s="13">
        <v>7</v>
      </c>
      <c r="L1855" s="13">
        <v>3</v>
      </c>
      <c r="M1855" s="13" t="s">
        <v>1669</v>
      </c>
      <c r="N1855" s="13" t="s">
        <v>56</v>
      </c>
      <c r="O1855" s="13" t="s">
        <v>244</v>
      </c>
      <c r="P1855" s="13" t="s">
        <v>1849</v>
      </c>
      <c r="Q1855" s="13" t="s">
        <v>177</v>
      </c>
      <c r="R1855" s="13" t="s">
        <v>1851</v>
      </c>
      <c r="S1855" s="14">
        <v>35200.459907407407</v>
      </c>
      <c r="T1855" s="14">
        <v>37211.459907407407</v>
      </c>
      <c r="U1855" s="13">
        <v>1127.5</v>
      </c>
      <c r="V1855" s="13" t="s">
        <v>1847</v>
      </c>
      <c r="Y1855" s="13">
        <v>2.2999999999999998</v>
      </c>
      <c r="Z1855" s="13" t="s">
        <v>59</v>
      </c>
      <c r="AA1855" s="13">
        <v>2.2999999999999998</v>
      </c>
      <c r="AB1855" s="13" t="s">
        <v>59</v>
      </c>
      <c r="AC1855" s="13" t="s">
        <v>67</v>
      </c>
      <c r="AD1855" s="13" t="s">
        <v>61</v>
      </c>
      <c r="AE1855" s="13">
        <v>0.26</v>
      </c>
      <c r="AF1855" s="13" t="s">
        <v>68</v>
      </c>
      <c r="AG1855" s="13" t="s">
        <v>69</v>
      </c>
      <c r="AK1855" s="13" t="s">
        <v>63</v>
      </c>
      <c r="AL1855" s="13">
        <v>8760</v>
      </c>
      <c r="AM1855" s="13" t="s">
        <v>248</v>
      </c>
      <c r="AO1855" s="11">
        <v>44068.459907407407</v>
      </c>
      <c r="AP1855" s="11" t="s">
        <v>66</v>
      </c>
      <c r="AQ1855" s="11" t="s">
        <v>49</v>
      </c>
      <c r="AR1855" s="11" t="s">
        <v>66</v>
      </c>
      <c r="AS1855" s="11" t="s">
        <v>1669</v>
      </c>
      <c r="AT1855" s="11" t="s">
        <v>66</v>
      </c>
      <c r="AU1855" s="11" t="s">
        <v>61</v>
      </c>
      <c r="AV1855" t="s">
        <v>66</v>
      </c>
      <c r="AW1855" t="s">
        <v>66</v>
      </c>
    </row>
    <row r="1856" spans="1:49" hidden="1" x14ac:dyDescent="0.25">
      <c r="A1856" s="13" t="s">
        <v>673</v>
      </c>
      <c r="B1856" s="13">
        <v>1315</v>
      </c>
      <c r="C1856" s="13" t="s">
        <v>1850</v>
      </c>
      <c r="D1856" s="13" t="s">
        <v>49</v>
      </c>
      <c r="E1856" s="13" t="s">
        <v>111</v>
      </c>
      <c r="F1856" s="15" t="s">
        <v>119</v>
      </c>
      <c r="G1856" s="13">
        <v>36.817287999999998</v>
      </c>
      <c r="H1856" s="13">
        <v>-107.729874</v>
      </c>
      <c r="I1856" s="16" t="s">
        <v>95</v>
      </c>
      <c r="J1856" s="13" t="s">
        <v>53</v>
      </c>
      <c r="K1856" s="13">
        <v>8</v>
      </c>
      <c r="L1856" s="13">
        <v>4</v>
      </c>
      <c r="M1856" s="13" t="s">
        <v>1669</v>
      </c>
      <c r="N1856" s="13" t="s">
        <v>56</v>
      </c>
      <c r="O1856" s="13" t="s">
        <v>244</v>
      </c>
      <c r="P1856" s="13" t="s">
        <v>1849</v>
      </c>
      <c r="Q1856" s="13" t="s">
        <v>177</v>
      </c>
      <c r="R1856" s="13" t="s">
        <v>1848</v>
      </c>
      <c r="S1856" s="14">
        <v>35200.459907407407</v>
      </c>
      <c r="T1856" s="14">
        <v>37211.459907407407</v>
      </c>
      <c r="U1856" s="13">
        <v>1127.5</v>
      </c>
      <c r="V1856" s="13" t="s">
        <v>1847</v>
      </c>
      <c r="Y1856" s="13">
        <v>2.2999999999999998</v>
      </c>
      <c r="Z1856" s="13" t="s">
        <v>59</v>
      </c>
      <c r="AA1856" s="13">
        <v>2.2999999999999998</v>
      </c>
      <c r="AB1856" s="13" t="s">
        <v>59</v>
      </c>
      <c r="AC1856" s="13" t="s">
        <v>60</v>
      </c>
      <c r="AD1856" s="13" t="s">
        <v>61</v>
      </c>
      <c r="AE1856" s="13">
        <v>1.2</v>
      </c>
      <c r="AF1856" s="13" t="s">
        <v>62</v>
      </c>
      <c r="AK1856" s="13" t="s">
        <v>63</v>
      </c>
      <c r="AL1856" s="13">
        <v>8760</v>
      </c>
      <c r="AM1856" s="13" t="s">
        <v>248</v>
      </c>
      <c r="AO1856" s="11">
        <v>44068.459907407407</v>
      </c>
      <c r="AP1856" s="11" t="s">
        <v>66</v>
      </c>
      <c r="AQ1856" s="11" t="s">
        <v>49</v>
      </c>
      <c r="AR1856" s="11" t="s">
        <v>66</v>
      </c>
      <c r="AS1856" s="11" t="s">
        <v>1669</v>
      </c>
      <c r="AT1856" s="11" t="s">
        <v>66</v>
      </c>
      <c r="AU1856" s="11" t="s">
        <v>61</v>
      </c>
      <c r="AV1856" t="s">
        <v>66</v>
      </c>
      <c r="AW1856" t="s">
        <v>66</v>
      </c>
    </row>
    <row r="1857" spans="1:49" hidden="1" x14ac:dyDescent="0.25">
      <c r="A1857" s="13" t="s">
        <v>673</v>
      </c>
      <c r="B1857" s="13">
        <v>1315</v>
      </c>
      <c r="C1857" s="13" t="s">
        <v>1850</v>
      </c>
      <c r="D1857" s="13" t="s">
        <v>49</v>
      </c>
      <c r="E1857" s="13" t="s">
        <v>111</v>
      </c>
      <c r="F1857" s="15" t="s">
        <v>119</v>
      </c>
      <c r="G1857" s="13">
        <v>36.817287999999998</v>
      </c>
      <c r="H1857" s="13">
        <v>-107.729874</v>
      </c>
      <c r="I1857" s="16" t="s">
        <v>95</v>
      </c>
      <c r="J1857" s="13" t="s">
        <v>53</v>
      </c>
      <c r="K1857" s="13">
        <v>8</v>
      </c>
      <c r="L1857" s="13">
        <v>4</v>
      </c>
      <c r="M1857" s="13" t="s">
        <v>1669</v>
      </c>
      <c r="N1857" s="13" t="s">
        <v>56</v>
      </c>
      <c r="O1857" s="13" t="s">
        <v>244</v>
      </c>
      <c r="P1857" s="13" t="s">
        <v>1849</v>
      </c>
      <c r="Q1857" s="13" t="s">
        <v>177</v>
      </c>
      <c r="R1857" s="13" t="s">
        <v>1848</v>
      </c>
      <c r="S1857" s="14">
        <v>35200.459907407407</v>
      </c>
      <c r="T1857" s="14">
        <v>37211.459907407407</v>
      </c>
      <c r="U1857" s="13">
        <v>1127.5</v>
      </c>
      <c r="V1857" s="13" t="s">
        <v>1847</v>
      </c>
      <c r="Y1857" s="13">
        <v>2.2999999999999998</v>
      </c>
      <c r="Z1857" s="13" t="s">
        <v>59</v>
      </c>
      <c r="AA1857" s="13">
        <v>2.2999999999999998</v>
      </c>
      <c r="AB1857" s="13" t="s">
        <v>59</v>
      </c>
      <c r="AC1857" s="13" t="s">
        <v>67</v>
      </c>
      <c r="AD1857" s="13" t="s">
        <v>61</v>
      </c>
      <c r="AE1857" s="13">
        <v>0.26</v>
      </c>
      <c r="AF1857" s="13" t="s">
        <v>68</v>
      </c>
      <c r="AG1857" s="13" t="s">
        <v>69</v>
      </c>
      <c r="AK1857" s="13" t="s">
        <v>63</v>
      </c>
      <c r="AL1857" s="13">
        <v>8760</v>
      </c>
      <c r="AM1857" s="13" t="s">
        <v>248</v>
      </c>
      <c r="AO1857" s="11">
        <v>44068.459907407407</v>
      </c>
      <c r="AP1857" s="11" t="s">
        <v>66</v>
      </c>
      <c r="AQ1857" s="11" t="s">
        <v>49</v>
      </c>
      <c r="AR1857" s="11" t="s">
        <v>66</v>
      </c>
      <c r="AS1857" s="11" t="s">
        <v>1669</v>
      </c>
      <c r="AT1857" s="11" t="s">
        <v>66</v>
      </c>
      <c r="AU1857" s="11" t="s">
        <v>61</v>
      </c>
      <c r="AV1857" t="s">
        <v>66</v>
      </c>
      <c r="AW1857" t="s">
        <v>66</v>
      </c>
    </row>
    <row r="1858" spans="1:49" hidden="1" x14ac:dyDescent="0.25">
      <c r="A1858" s="13" t="s">
        <v>673</v>
      </c>
      <c r="B1858" s="13">
        <v>1315</v>
      </c>
      <c r="C1858" s="13" t="s">
        <v>1850</v>
      </c>
      <c r="D1858" s="13" t="s">
        <v>49</v>
      </c>
      <c r="E1858" s="13" t="s">
        <v>111</v>
      </c>
      <c r="F1858" s="15" t="s">
        <v>119</v>
      </c>
      <c r="G1858" s="13">
        <v>36.817287999999998</v>
      </c>
      <c r="H1858" s="13">
        <v>-107.729874</v>
      </c>
      <c r="I1858" s="16" t="s">
        <v>95</v>
      </c>
      <c r="J1858" s="13" t="s">
        <v>53</v>
      </c>
      <c r="K1858" s="13">
        <v>8</v>
      </c>
      <c r="L1858" s="13">
        <v>4</v>
      </c>
      <c r="M1858" s="13" t="s">
        <v>1669</v>
      </c>
      <c r="N1858" s="13" t="s">
        <v>56</v>
      </c>
      <c r="O1858" s="13" t="s">
        <v>244</v>
      </c>
      <c r="P1858" s="13" t="s">
        <v>1849</v>
      </c>
      <c r="Q1858" s="13" t="s">
        <v>177</v>
      </c>
      <c r="R1858" s="13" t="s">
        <v>1848</v>
      </c>
      <c r="S1858" s="14">
        <v>35200.459907407407</v>
      </c>
      <c r="T1858" s="14">
        <v>37211.459907407407</v>
      </c>
      <c r="U1858" s="13">
        <v>1127.5</v>
      </c>
      <c r="V1858" s="13" t="s">
        <v>1847</v>
      </c>
      <c r="Y1858" s="13">
        <v>2.2999999999999998</v>
      </c>
      <c r="Z1858" s="13" t="s">
        <v>59</v>
      </c>
      <c r="AA1858" s="13">
        <v>2.2999999999999998</v>
      </c>
      <c r="AB1858" s="13" t="s">
        <v>59</v>
      </c>
      <c r="AC1858" s="13" t="s">
        <v>67</v>
      </c>
      <c r="AD1858" s="13" t="s">
        <v>61</v>
      </c>
      <c r="AE1858" s="13">
        <v>0.26</v>
      </c>
      <c r="AF1858" s="13" t="s">
        <v>194</v>
      </c>
      <c r="AG1858" s="13" t="s">
        <v>69</v>
      </c>
      <c r="AK1858" s="13" t="s">
        <v>63</v>
      </c>
      <c r="AL1858" s="13">
        <v>8760</v>
      </c>
      <c r="AM1858" s="13" t="s">
        <v>248</v>
      </c>
      <c r="AO1858" s="11">
        <v>44068.459907407407</v>
      </c>
      <c r="AP1858" s="11" t="s">
        <v>66</v>
      </c>
      <c r="AQ1858" s="11" t="s">
        <v>49</v>
      </c>
      <c r="AR1858" s="11" t="s">
        <v>66</v>
      </c>
      <c r="AS1858" s="11" t="s">
        <v>1669</v>
      </c>
      <c r="AT1858" s="11" t="s">
        <v>66</v>
      </c>
      <c r="AU1858" s="11" t="s">
        <v>61</v>
      </c>
      <c r="AV1858" t="s">
        <v>66</v>
      </c>
      <c r="AW1858" t="s">
        <v>66</v>
      </c>
    </row>
    <row r="1859" spans="1:49" hidden="1" x14ac:dyDescent="0.25">
      <c r="A1859" s="13" t="s">
        <v>673</v>
      </c>
      <c r="B1859" s="13">
        <v>1315</v>
      </c>
      <c r="C1859" s="13" t="s">
        <v>1850</v>
      </c>
      <c r="D1859" s="13" t="s">
        <v>49</v>
      </c>
      <c r="E1859" s="13" t="s">
        <v>111</v>
      </c>
      <c r="F1859" s="15" t="s">
        <v>119</v>
      </c>
      <c r="G1859" s="13">
        <v>36.817287999999998</v>
      </c>
      <c r="H1859" s="13">
        <v>-107.729874</v>
      </c>
      <c r="I1859" s="16" t="s">
        <v>95</v>
      </c>
      <c r="J1859" s="13" t="s">
        <v>53</v>
      </c>
      <c r="K1859" s="13">
        <v>8</v>
      </c>
      <c r="L1859" s="13">
        <v>4</v>
      </c>
      <c r="M1859" s="13" t="s">
        <v>1669</v>
      </c>
      <c r="N1859" s="13" t="s">
        <v>56</v>
      </c>
      <c r="O1859" s="13" t="s">
        <v>244</v>
      </c>
      <c r="P1859" s="13" t="s">
        <v>1849</v>
      </c>
      <c r="Q1859" s="13" t="s">
        <v>177</v>
      </c>
      <c r="R1859" s="13" t="s">
        <v>1848</v>
      </c>
      <c r="S1859" s="14">
        <v>35200.459907407407</v>
      </c>
      <c r="T1859" s="14">
        <v>37211.459907407407</v>
      </c>
      <c r="U1859" s="13">
        <v>1127.5</v>
      </c>
      <c r="V1859" s="13" t="s">
        <v>1847</v>
      </c>
      <c r="Y1859" s="13">
        <v>2.2999999999999998</v>
      </c>
      <c r="Z1859" s="13" t="s">
        <v>59</v>
      </c>
      <c r="AA1859" s="13">
        <v>2.2999999999999998</v>
      </c>
      <c r="AB1859" s="13" t="s">
        <v>59</v>
      </c>
      <c r="AC1859" s="13" t="s">
        <v>67</v>
      </c>
      <c r="AD1859" s="13" t="s">
        <v>61</v>
      </c>
      <c r="AE1859" s="13">
        <v>1.2</v>
      </c>
      <c r="AF1859" s="13" t="s">
        <v>62</v>
      </c>
      <c r="AG1859" s="13" t="s">
        <v>69</v>
      </c>
      <c r="AK1859" s="13" t="s">
        <v>63</v>
      </c>
      <c r="AL1859" s="13">
        <v>8760</v>
      </c>
      <c r="AM1859" s="13" t="s">
        <v>248</v>
      </c>
      <c r="AO1859" s="11">
        <v>44068.459907407407</v>
      </c>
      <c r="AP1859" s="11" t="s">
        <v>66</v>
      </c>
      <c r="AQ1859" s="11" t="s">
        <v>49</v>
      </c>
      <c r="AR1859" s="11" t="s">
        <v>66</v>
      </c>
      <c r="AS1859" s="11" t="s">
        <v>1669</v>
      </c>
      <c r="AT1859" s="11" t="s">
        <v>66</v>
      </c>
      <c r="AU1859" s="11" t="s">
        <v>61</v>
      </c>
      <c r="AV1859" t="s">
        <v>66</v>
      </c>
      <c r="AW1859" t="s">
        <v>66</v>
      </c>
    </row>
    <row r="1860" spans="1:49" hidden="1" x14ac:dyDescent="0.25">
      <c r="A1860" s="13" t="s">
        <v>673</v>
      </c>
      <c r="B1860" s="13">
        <v>26896</v>
      </c>
      <c r="C1860" s="13" t="s">
        <v>704</v>
      </c>
      <c r="D1860" s="13" t="s">
        <v>49</v>
      </c>
      <c r="E1860" s="13" t="s">
        <v>50</v>
      </c>
      <c r="F1860" s="15" t="s">
        <v>84</v>
      </c>
      <c r="G1860" s="13">
        <v>32.654183000000003</v>
      </c>
      <c r="H1860" s="13">
        <v>-103.89487200000001</v>
      </c>
      <c r="I1860" s="16" t="s">
        <v>52</v>
      </c>
      <c r="J1860" s="13" t="s">
        <v>53</v>
      </c>
      <c r="K1860" s="13">
        <v>5</v>
      </c>
      <c r="L1860" s="13" t="s">
        <v>1868</v>
      </c>
      <c r="M1860" s="13" t="s">
        <v>1669</v>
      </c>
      <c r="N1860" s="13" t="s">
        <v>56</v>
      </c>
      <c r="O1860" s="13" t="s">
        <v>1672</v>
      </c>
      <c r="P1860" s="13" t="s">
        <v>671</v>
      </c>
      <c r="Q1860" s="13" t="s">
        <v>288</v>
      </c>
      <c r="R1860" s="13">
        <v>3418</v>
      </c>
      <c r="S1860" s="14">
        <v>38749.459907407407</v>
      </c>
      <c r="T1860" s="14">
        <v>39934.459907407407</v>
      </c>
      <c r="U1860" s="13">
        <v>2</v>
      </c>
      <c r="V1860" s="13" t="s">
        <v>59</v>
      </c>
      <c r="W1860" s="13">
        <v>2</v>
      </c>
      <c r="X1860" s="13" t="s">
        <v>59</v>
      </c>
      <c r="Y1860" s="13">
        <v>2</v>
      </c>
      <c r="Z1860" s="13" t="s">
        <v>59</v>
      </c>
      <c r="AA1860" s="13">
        <v>2</v>
      </c>
      <c r="AB1860" s="13" t="s">
        <v>59</v>
      </c>
      <c r="AC1860" s="13" t="s">
        <v>249</v>
      </c>
      <c r="AD1860" s="13" t="s">
        <v>61</v>
      </c>
      <c r="AE1860" s="13">
        <v>0.32</v>
      </c>
      <c r="AF1860" s="13" t="s">
        <v>68</v>
      </c>
      <c r="AG1860" s="13" t="s">
        <v>69</v>
      </c>
      <c r="AK1860" s="13" t="s">
        <v>63</v>
      </c>
      <c r="AL1860" s="13">
        <v>8760</v>
      </c>
      <c r="AM1860" s="13" t="s">
        <v>248</v>
      </c>
      <c r="AN1860" s="13" t="s">
        <v>1867</v>
      </c>
      <c r="AO1860" s="11">
        <v>44068.459907407407</v>
      </c>
      <c r="AP1860" s="11" t="s">
        <v>66</v>
      </c>
      <c r="AQ1860" s="11" t="s">
        <v>49</v>
      </c>
      <c r="AR1860" s="11" t="s">
        <v>66</v>
      </c>
      <c r="AS1860" s="11" t="s">
        <v>1669</v>
      </c>
      <c r="AT1860" s="11" t="s">
        <v>66</v>
      </c>
      <c r="AU1860" s="11" t="s">
        <v>61</v>
      </c>
      <c r="AV1860" t="s">
        <v>66</v>
      </c>
      <c r="AW1860" t="s">
        <v>66</v>
      </c>
    </row>
    <row r="1861" spans="1:49" hidden="1" x14ac:dyDescent="0.25">
      <c r="A1861" s="13" t="s">
        <v>673</v>
      </c>
      <c r="B1861" s="13">
        <v>26896</v>
      </c>
      <c r="C1861" s="13" t="s">
        <v>704</v>
      </c>
      <c r="D1861" s="13" t="s">
        <v>49</v>
      </c>
      <c r="E1861" s="13" t="s">
        <v>50</v>
      </c>
      <c r="F1861" s="15" t="s">
        <v>84</v>
      </c>
      <c r="G1861" s="13">
        <v>32.654183000000003</v>
      </c>
      <c r="H1861" s="13">
        <v>-103.89487200000001</v>
      </c>
      <c r="I1861" s="16" t="s">
        <v>52</v>
      </c>
      <c r="J1861" s="13" t="s">
        <v>53</v>
      </c>
      <c r="K1861" s="13">
        <v>5</v>
      </c>
      <c r="L1861" s="13" t="s">
        <v>1868</v>
      </c>
      <c r="M1861" s="13" t="s">
        <v>1669</v>
      </c>
      <c r="N1861" s="13" t="s">
        <v>56</v>
      </c>
      <c r="O1861" s="13" t="s">
        <v>1672</v>
      </c>
      <c r="P1861" s="13" t="s">
        <v>671</v>
      </c>
      <c r="Q1861" s="13" t="s">
        <v>288</v>
      </c>
      <c r="R1861" s="13">
        <v>3418</v>
      </c>
      <c r="S1861" s="14">
        <v>38749.459907407407</v>
      </c>
      <c r="T1861" s="14">
        <v>39934.459907407407</v>
      </c>
      <c r="U1861" s="13">
        <v>2</v>
      </c>
      <c r="V1861" s="13" t="s">
        <v>59</v>
      </c>
      <c r="W1861" s="13">
        <v>2</v>
      </c>
      <c r="X1861" s="13" t="s">
        <v>59</v>
      </c>
      <c r="Y1861" s="13">
        <v>2</v>
      </c>
      <c r="Z1861" s="13" t="s">
        <v>59</v>
      </c>
      <c r="AA1861" s="13">
        <v>2</v>
      </c>
      <c r="AB1861" s="13" t="s">
        <v>59</v>
      </c>
      <c r="AC1861" s="13" t="s">
        <v>67</v>
      </c>
      <c r="AD1861" s="13" t="s">
        <v>61</v>
      </c>
      <c r="AE1861" s="13">
        <v>0.92</v>
      </c>
      <c r="AF1861" s="13" t="s">
        <v>62</v>
      </c>
      <c r="AG1861" s="13" t="s">
        <v>69</v>
      </c>
      <c r="AK1861" s="13" t="s">
        <v>63</v>
      </c>
      <c r="AL1861" s="13">
        <v>8760</v>
      </c>
      <c r="AM1861" s="13" t="s">
        <v>248</v>
      </c>
      <c r="AN1861" s="13" t="s">
        <v>1867</v>
      </c>
      <c r="AO1861" s="11">
        <v>44068.459907407407</v>
      </c>
      <c r="AP1861" s="11" t="s">
        <v>66</v>
      </c>
      <c r="AQ1861" s="11" t="s">
        <v>49</v>
      </c>
      <c r="AR1861" s="11" t="s">
        <v>66</v>
      </c>
      <c r="AS1861" s="11" t="s">
        <v>1669</v>
      </c>
      <c r="AT1861" s="11" t="s">
        <v>66</v>
      </c>
      <c r="AU1861" s="11" t="s">
        <v>61</v>
      </c>
      <c r="AV1861" t="s">
        <v>66</v>
      </c>
      <c r="AW1861" t="s">
        <v>66</v>
      </c>
    </row>
    <row r="1862" spans="1:49" hidden="1" x14ac:dyDescent="0.25">
      <c r="A1862" s="13" t="s">
        <v>673</v>
      </c>
      <c r="B1862" s="13">
        <v>26896</v>
      </c>
      <c r="C1862" s="13" t="s">
        <v>704</v>
      </c>
      <c r="D1862" s="13" t="s">
        <v>49</v>
      </c>
      <c r="E1862" s="13" t="s">
        <v>50</v>
      </c>
      <c r="F1862" s="15" t="s">
        <v>84</v>
      </c>
      <c r="G1862" s="13">
        <v>32.654183000000003</v>
      </c>
      <c r="H1862" s="13">
        <v>-103.89487200000001</v>
      </c>
      <c r="I1862" s="16" t="s">
        <v>52</v>
      </c>
      <c r="J1862" s="13" t="s">
        <v>53</v>
      </c>
      <c r="K1862" s="13">
        <v>5</v>
      </c>
      <c r="L1862" s="13" t="s">
        <v>1868</v>
      </c>
      <c r="M1862" s="13" t="s">
        <v>1669</v>
      </c>
      <c r="N1862" s="13" t="s">
        <v>56</v>
      </c>
      <c r="O1862" s="13" t="s">
        <v>1672</v>
      </c>
      <c r="P1862" s="13" t="s">
        <v>671</v>
      </c>
      <c r="Q1862" s="13" t="s">
        <v>288</v>
      </c>
      <c r="R1862" s="13">
        <v>3418</v>
      </c>
      <c r="S1862" s="14">
        <v>38749.459907407407</v>
      </c>
      <c r="T1862" s="14">
        <v>39934.459907407407</v>
      </c>
      <c r="U1862" s="13">
        <v>2</v>
      </c>
      <c r="V1862" s="13" t="s">
        <v>59</v>
      </c>
      <c r="W1862" s="13">
        <v>2</v>
      </c>
      <c r="X1862" s="13" t="s">
        <v>59</v>
      </c>
      <c r="Y1862" s="13">
        <v>2</v>
      </c>
      <c r="Z1862" s="13" t="s">
        <v>59</v>
      </c>
      <c r="AA1862" s="13">
        <v>2</v>
      </c>
      <c r="AB1862" s="13" t="s">
        <v>59</v>
      </c>
      <c r="AC1862" s="13" t="s">
        <v>67</v>
      </c>
      <c r="AD1862" s="13" t="s">
        <v>61</v>
      </c>
      <c r="AE1862" s="13">
        <v>0.21</v>
      </c>
      <c r="AF1862" s="13" t="s">
        <v>68</v>
      </c>
      <c r="AG1862" s="13" t="s">
        <v>69</v>
      </c>
      <c r="AK1862" s="13" t="s">
        <v>63</v>
      </c>
      <c r="AL1862" s="13">
        <v>8760</v>
      </c>
      <c r="AM1862" s="13" t="s">
        <v>248</v>
      </c>
      <c r="AN1862" s="13" t="s">
        <v>1867</v>
      </c>
      <c r="AO1862" s="11">
        <v>44068.459907407407</v>
      </c>
      <c r="AP1862" s="11" t="s">
        <v>66</v>
      </c>
      <c r="AQ1862" s="11" t="s">
        <v>49</v>
      </c>
      <c r="AR1862" s="11" t="s">
        <v>66</v>
      </c>
      <c r="AS1862" s="11" t="s">
        <v>1669</v>
      </c>
      <c r="AT1862" s="11" t="s">
        <v>66</v>
      </c>
      <c r="AU1862" s="11" t="s">
        <v>61</v>
      </c>
      <c r="AV1862" t="s">
        <v>66</v>
      </c>
      <c r="AW1862" t="s">
        <v>66</v>
      </c>
    </row>
    <row r="1863" spans="1:49" hidden="1" x14ac:dyDescent="0.25">
      <c r="A1863" s="13" t="s">
        <v>673</v>
      </c>
      <c r="B1863" s="13">
        <v>26896</v>
      </c>
      <c r="C1863" s="13" t="s">
        <v>704</v>
      </c>
      <c r="D1863" s="13" t="s">
        <v>49</v>
      </c>
      <c r="E1863" s="13" t="s">
        <v>50</v>
      </c>
      <c r="F1863" s="15" t="s">
        <v>84</v>
      </c>
      <c r="G1863" s="13">
        <v>32.654183000000003</v>
      </c>
      <c r="H1863" s="13">
        <v>-103.89487200000001</v>
      </c>
      <c r="I1863" s="16" t="s">
        <v>52</v>
      </c>
      <c r="J1863" s="13" t="s">
        <v>53</v>
      </c>
      <c r="K1863" s="13">
        <v>5</v>
      </c>
      <c r="L1863" s="13" t="s">
        <v>1868</v>
      </c>
      <c r="M1863" s="13" t="s">
        <v>1669</v>
      </c>
      <c r="N1863" s="13" t="s">
        <v>56</v>
      </c>
      <c r="O1863" s="13" t="s">
        <v>1672</v>
      </c>
      <c r="P1863" s="13" t="s">
        <v>671</v>
      </c>
      <c r="Q1863" s="13" t="s">
        <v>288</v>
      </c>
      <c r="R1863" s="13">
        <v>3418</v>
      </c>
      <c r="S1863" s="14">
        <v>38749.459907407407</v>
      </c>
      <c r="T1863" s="14">
        <v>39934.459907407407</v>
      </c>
      <c r="U1863" s="13">
        <v>2</v>
      </c>
      <c r="V1863" s="13" t="s">
        <v>59</v>
      </c>
      <c r="W1863" s="13">
        <v>2</v>
      </c>
      <c r="X1863" s="13" t="s">
        <v>59</v>
      </c>
      <c r="Y1863" s="13">
        <v>2</v>
      </c>
      <c r="Z1863" s="13" t="s">
        <v>59</v>
      </c>
      <c r="AA1863" s="13">
        <v>2</v>
      </c>
      <c r="AB1863" s="13" t="s">
        <v>59</v>
      </c>
      <c r="AC1863" s="13" t="s">
        <v>60</v>
      </c>
      <c r="AD1863" s="13" t="s">
        <v>61</v>
      </c>
      <c r="AE1863" s="13">
        <v>0.2</v>
      </c>
      <c r="AF1863" s="13" t="s">
        <v>62</v>
      </c>
      <c r="AK1863" s="13" t="s">
        <v>63</v>
      </c>
      <c r="AL1863" s="13">
        <v>8760</v>
      </c>
      <c r="AM1863" s="13" t="s">
        <v>248</v>
      </c>
      <c r="AN1863" s="13" t="s">
        <v>1867</v>
      </c>
      <c r="AO1863" s="11">
        <v>44068.459907407407</v>
      </c>
      <c r="AP1863" s="11" t="s">
        <v>66</v>
      </c>
      <c r="AQ1863" s="11" t="s">
        <v>49</v>
      </c>
      <c r="AR1863" s="11" t="s">
        <v>66</v>
      </c>
      <c r="AS1863" s="11" t="s">
        <v>1669</v>
      </c>
      <c r="AT1863" s="11" t="s">
        <v>66</v>
      </c>
      <c r="AU1863" s="11" t="s">
        <v>61</v>
      </c>
      <c r="AV1863" t="s">
        <v>66</v>
      </c>
      <c r="AW1863" t="s">
        <v>66</v>
      </c>
    </row>
    <row r="1864" spans="1:49" hidden="1" x14ac:dyDescent="0.25">
      <c r="A1864" s="13" t="s">
        <v>673</v>
      </c>
      <c r="B1864" s="13">
        <v>26896</v>
      </c>
      <c r="C1864" s="13" t="s">
        <v>704</v>
      </c>
      <c r="D1864" s="13" t="s">
        <v>49</v>
      </c>
      <c r="E1864" s="13" t="s">
        <v>50</v>
      </c>
      <c r="F1864" s="15" t="s">
        <v>84</v>
      </c>
      <c r="G1864" s="13">
        <v>32.654183000000003</v>
      </c>
      <c r="H1864" s="13">
        <v>-103.89487200000001</v>
      </c>
      <c r="I1864" s="16" t="s">
        <v>52</v>
      </c>
      <c r="J1864" s="13" t="s">
        <v>53</v>
      </c>
      <c r="K1864" s="13">
        <v>24</v>
      </c>
      <c r="L1864" s="13" t="s">
        <v>1866</v>
      </c>
      <c r="M1864" s="13" t="s">
        <v>1669</v>
      </c>
      <c r="N1864" s="13" t="s">
        <v>56</v>
      </c>
      <c r="O1864" s="13" t="s">
        <v>1672</v>
      </c>
      <c r="P1864" s="13" t="s">
        <v>1865</v>
      </c>
      <c r="Q1864" s="13" t="s">
        <v>288</v>
      </c>
      <c r="R1864" s="13" t="s">
        <v>1864</v>
      </c>
      <c r="S1864" s="14">
        <v>41640.459907407407</v>
      </c>
      <c r="T1864" s="14">
        <v>41640.459907407407</v>
      </c>
      <c r="U1864" s="13">
        <v>1</v>
      </c>
      <c r="V1864" s="13" t="s">
        <v>59</v>
      </c>
      <c r="W1864" s="13">
        <v>1</v>
      </c>
      <c r="X1864" s="13" t="s">
        <v>59</v>
      </c>
      <c r="Y1864" s="13">
        <v>1</v>
      </c>
      <c r="Z1864" s="13" t="s">
        <v>59</v>
      </c>
      <c r="AA1864" s="13">
        <v>1</v>
      </c>
      <c r="AB1864" s="13" t="s">
        <v>59</v>
      </c>
      <c r="AC1864" s="13" t="s">
        <v>67</v>
      </c>
      <c r="AD1864" s="13" t="s">
        <v>61</v>
      </c>
      <c r="AE1864" s="13">
        <v>0.1</v>
      </c>
      <c r="AF1864" s="13" t="s">
        <v>68</v>
      </c>
      <c r="AG1864" s="13" t="s">
        <v>69</v>
      </c>
      <c r="AK1864" s="13" t="s">
        <v>63</v>
      </c>
      <c r="AL1864" s="13">
        <v>8760</v>
      </c>
      <c r="AM1864" s="13" t="s">
        <v>248</v>
      </c>
      <c r="AN1864" s="13" t="s">
        <v>1863</v>
      </c>
      <c r="AO1864" s="11">
        <v>44068.459907407407</v>
      </c>
      <c r="AP1864" s="11" t="s">
        <v>66</v>
      </c>
      <c r="AQ1864" s="11" t="s">
        <v>49</v>
      </c>
      <c r="AR1864" s="11" t="s">
        <v>66</v>
      </c>
      <c r="AS1864" s="11" t="s">
        <v>1669</v>
      </c>
      <c r="AT1864" s="11" t="s">
        <v>66</v>
      </c>
      <c r="AU1864" s="11" t="s">
        <v>61</v>
      </c>
      <c r="AV1864" t="s">
        <v>66</v>
      </c>
      <c r="AW1864" t="s">
        <v>66</v>
      </c>
    </row>
    <row r="1865" spans="1:49" hidden="1" x14ac:dyDescent="0.25">
      <c r="A1865" s="13" t="s">
        <v>673</v>
      </c>
      <c r="B1865" s="13">
        <v>26896</v>
      </c>
      <c r="C1865" s="13" t="s">
        <v>704</v>
      </c>
      <c r="D1865" s="13" t="s">
        <v>49</v>
      </c>
      <c r="E1865" s="13" t="s">
        <v>50</v>
      </c>
      <c r="F1865" s="15" t="s">
        <v>84</v>
      </c>
      <c r="G1865" s="13">
        <v>32.654183000000003</v>
      </c>
      <c r="H1865" s="13">
        <v>-103.89487200000001</v>
      </c>
      <c r="I1865" s="16" t="s">
        <v>52</v>
      </c>
      <c r="J1865" s="13" t="s">
        <v>53</v>
      </c>
      <c r="K1865" s="13">
        <v>24</v>
      </c>
      <c r="L1865" s="13" t="s">
        <v>1866</v>
      </c>
      <c r="M1865" s="13" t="s">
        <v>1669</v>
      </c>
      <c r="N1865" s="13" t="s">
        <v>56</v>
      </c>
      <c r="O1865" s="13" t="s">
        <v>1672</v>
      </c>
      <c r="P1865" s="13" t="s">
        <v>1865</v>
      </c>
      <c r="Q1865" s="13" t="s">
        <v>288</v>
      </c>
      <c r="R1865" s="13" t="s">
        <v>1864</v>
      </c>
      <c r="S1865" s="14">
        <v>41640.459907407407</v>
      </c>
      <c r="T1865" s="14">
        <v>41640.459907407407</v>
      </c>
      <c r="U1865" s="13">
        <v>1</v>
      </c>
      <c r="V1865" s="13" t="s">
        <v>59</v>
      </c>
      <c r="W1865" s="13">
        <v>1</v>
      </c>
      <c r="X1865" s="13" t="s">
        <v>59</v>
      </c>
      <c r="Y1865" s="13">
        <v>1</v>
      </c>
      <c r="Z1865" s="13" t="s">
        <v>59</v>
      </c>
      <c r="AA1865" s="13">
        <v>1</v>
      </c>
      <c r="AB1865" s="13" t="s">
        <v>59</v>
      </c>
      <c r="AC1865" s="13" t="s">
        <v>60</v>
      </c>
      <c r="AD1865" s="13" t="s">
        <v>61</v>
      </c>
      <c r="AE1865" s="13">
        <v>0.4</v>
      </c>
      <c r="AF1865" s="13" t="s">
        <v>62</v>
      </c>
      <c r="AK1865" s="13" t="s">
        <v>63</v>
      </c>
      <c r="AL1865" s="13">
        <v>8760</v>
      </c>
      <c r="AM1865" s="13" t="s">
        <v>248</v>
      </c>
      <c r="AN1865" s="13" t="s">
        <v>1863</v>
      </c>
      <c r="AO1865" s="11">
        <v>44068.459907407407</v>
      </c>
      <c r="AP1865" s="11" t="s">
        <v>66</v>
      </c>
      <c r="AQ1865" s="11" t="s">
        <v>49</v>
      </c>
      <c r="AR1865" s="11" t="s">
        <v>66</v>
      </c>
      <c r="AS1865" s="11" t="s">
        <v>1669</v>
      </c>
      <c r="AT1865" s="11" t="s">
        <v>66</v>
      </c>
      <c r="AU1865" s="11" t="s">
        <v>61</v>
      </c>
      <c r="AV1865" t="s">
        <v>66</v>
      </c>
      <c r="AW1865" t="s">
        <v>66</v>
      </c>
    </row>
    <row r="1866" spans="1:49" hidden="1" x14ac:dyDescent="0.25">
      <c r="A1866" s="13" t="s">
        <v>673</v>
      </c>
      <c r="B1866" s="13">
        <v>26896</v>
      </c>
      <c r="C1866" s="13" t="s">
        <v>704</v>
      </c>
      <c r="D1866" s="13" t="s">
        <v>49</v>
      </c>
      <c r="E1866" s="13" t="s">
        <v>50</v>
      </c>
      <c r="F1866" s="15" t="s">
        <v>84</v>
      </c>
      <c r="G1866" s="13">
        <v>32.654183000000003</v>
      </c>
      <c r="H1866" s="13">
        <v>-103.89487200000001</v>
      </c>
      <c r="I1866" s="16" t="s">
        <v>52</v>
      </c>
      <c r="J1866" s="13" t="s">
        <v>53</v>
      </c>
      <c r="K1866" s="13">
        <v>24</v>
      </c>
      <c r="L1866" s="13" t="s">
        <v>1866</v>
      </c>
      <c r="M1866" s="13" t="s">
        <v>1669</v>
      </c>
      <c r="N1866" s="13" t="s">
        <v>56</v>
      </c>
      <c r="O1866" s="13" t="s">
        <v>1672</v>
      </c>
      <c r="P1866" s="13" t="s">
        <v>1865</v>
      </c>
      <c r="Q1866" s="13" t="s">
        <v>288</v>
      </c>
      <c r="R1866" s="13" t="s">
        <v>1864</v>
      </c>
      <c r="S1866" s="14">
        <v>41640.459907407407</v>
      </c>
      <c r="T1866" s="14">
        <v>41640.459907407407</v>
      </c>
      <c r="U1866" s="13">
        <v>1</v>
      </c>
      <c r="V1866" s="13" t="s">
        <v>59</v>
      </c>
      <c r="W1866" s="13">
        <v>1</v>
      </c>
      <c r="X1866" s="13" t="s">
        <v>59</v>
      </c>
      <c r="Y1866" s="13">
        <v>1</v>
      </c>
      <c r="Z1866" s="13" t="s">
        <v>59</v>
      </c>
      <c r="AA1866" s="13">
        <v>1</v>
      </c>
      <c r="AB1866" s="13" t="s">
        <v>59</v>
      </c>
      <c r="AC1866" s="13" t="s">
        <v>67</v>
      </c>
      <c r="AD1866" s="13" t="s">
        <v>61</v>
      </c>
      <c r="AE1866" s="13">
        <v>0.5</v>
      </c>
      <c r="AF1866" s="13" t="s">
        <v>62</v>
      </c>
      <c r="AG1866" s="13" t="s">
        <v>69</v>
      </c>
      <c r="AK1866" s="13" t="s">
        <v>63</v>
      </c>
      <c r="AL1866" s="13">
        <v>8760</v>
      </c>
      <c r="AM1866" s="13" t="s">
        <v>248</v>
      </c>
      <c r="AN1866" s="13" t="s">
        <v>1863</v>
      </c>
      <c r="AO1866" s="11">
        <v>44068.459907407407</v>
      </c>
      <c r="AP1866" s="11" t="s">
        <v>66</v>
      </c>
      <c r="AQ1866" s="11" t="s">
        <v>49</v>
      </c>
      <c r="AR1866" s="11" t="s">
        <v>66</v>
      </c>
      <c r="AS1866" s="11" t="s">
        <v>1669</v>
      </c>
      <c r="AT1866" s="11" t="s">
        <v>66</v>
      </c>
      <c r="AU1866" s="11" t="s">
        <v>61</v>
      </c>
      <c r="AV1866" t="s">
        <v>66</v>
      </c>
      <c r="AW1866" t="s">
        <v>66</v>
      </c>
    </row>
    <row r="1867" spans="1:49" hidden="1" x14ac:dyDescent="0.25">
      <c r="A1867" s="13" t="s">
        <v>673</v>
      </c>
      <c r="B1867" s="13">
        <v>26896</v>
      </c>
      <c r="C1867" s="13" t="s">
        <v>704</v>
      </c>
      <c r="D1867" s="13" t="s">
        <v>49</v>
      </c>
      <c r="E1867" s="13" t="s">
        <v>50</v>
      </c>
      <c r="F1867" s="15" t="s">
        <v>84</v>
      </c>
      <c r="G1867" s="13">
        <v>32.654183000000003</v>
      </c>
      <c r="H1867" s="13">
        <v>-103.89487200000001</v>
      </c>
      <c r="I1867" s="16" t="s">
        <v>52</v>
      </c>
      <c r="J1867" s="13" t="s">
        <v>53</v>
      </c>
      <c r="K1867" s="13">
        <v>24</v>
      </c>
      <c r="L1867" s="13" t="s">
        <v>1866</v>
      </c>
      <c r="M1867" s="13" t="s">
        <v>1669</v>
      </c>
      <c r="N1867" s="13" t="s">
        <v>56</v>
      </c>
      <c r="O1867" s="13" t="s">
        <v>1672</v>
      </c>
      <c r="P1867" s="13" t="s">
        <v>1865</v>
      </c>
      <c r="Q1867" s="13" t="s">
        <v>288</v>
      </c>
      <c r="R1867" s="13" t="s">
        <v>1864</v>
      </c>
      <c r="S1867" s="14">
        <v>41640.459907407407</v>
      </c>
      <c r="T1867" s="14">
        <v>41640.459907407407</v>
      </c>
      <c r="U1867" s="13">
        <v>1</v>
      </c>
      <c r="V1867" s="13" t="s">
        <v>59</v>
      </c>
      <c r="W1867" s="13">
        <v>1</v>
      </c>
      <c r="X1867" s="13" t="s">
        <v>59</v>
      </c>
      <c r="Y1867" s="13">
        <v>1</v>
      </c>
      <c r="Z1867" s="13" t="s">
        <v>59</v>
      </c>
      <c r="AA1867" s="13">
        <v>1</v>
      </c>
      <c r="AB1867" s="13" t="s">
        <v>59</v>
      </c>
      <c r="AC1867" s="13" t="s">
        <v>249</v>
      </c>
      <c r="AD1867" s="13" t="s">
        <v>61</v>
      </c>
      <c r="AE1867" s="13">
        <v>0.1</v>
      </c>
      <c r="AF1867" s="13" t="s">
        <v>68</v>
      </c>
      <c r="AG1867" s="13" t="s">
        <v>69</v>
      </c>
      <c r="AK1867" s="13" t="s">
        <v>63</v>
      </c>
      <c r="AL1867" s="13">
        <v>8760</v>
      </c>
      <c r="AM1867" s="13" t="s">
        <v>248</v>
      </c>
      <c r="AN1867" s="13" t="s">
        <v>1863</v>
      </c>
      <c r="AO1867" s="11">
        <v>44068.459918981483</v>
      </c>
      <c r="AP1867" s="11" t="s">
        <v>66</v>
      </c>
      <c r="AQ1867" s="11" t="s">
        <v>49</v>
      </c>
      <c r="AR1867" s="11" t="s">
        <v>66</v>
      </c>
      <c r="AS1867" s="11" t="s">
        <v>1669</v>
      </c>
      <c r="AT1867" s="11" t="s">
        <v>66</v>
      </c>
      <c r="AU1867" s="11" t="s">
        <v>61</v>
      </c>
      <c r="AV1867" t="s">
        <v>66</v>
      </c>
      <c r="AW1867" t="s">
        <v>66</v>
      </c>
    </row>
    <row r="1868" spans="1:49" hidden="1" x14ac:dyDescent="0.25">
      <c r="A1868" s="13" t="s">
        <v>673</v>
      </c>
      <c r="B1868" s="13">
        <v>26896</v>
      </c>
      <c r="C1868" s="13" t="s">
        <v>704</v>
      </c>
      <c r="D1868" s="13" t="s">
        <v>49</v>
      </c>
      <c r="E1868" s="13" t="s">
        <v>50</v>
      </c>
      <c r="F1868" s="15" t="s">
        <v>84</v>
      </c>
      <c r="G1868" s="13">
        <v>32.654183000000003</v>
      </c>
      <c r="H1868" s="13">
        <v>-103.89487200000001</v>
      </c>
      <c r="I1868" s="16" t="s">
        <v>52</v>
      </c>
      <c r="J1868" s="13" t="s">
        <v>53</v>
      </c>
      <c r="K1868" s="13">
        <v>24</v>
      </c>
      <c r="L1868" s="13" t="s">
        <v>1866</v>
      </c>
      <c r="M1868" s="13" t="s">
        <v>1669</v>
      </c>
      <c r="N1868" s="13" t="s">
        <v>56</v>
      </c>
      <c r="O1868" s="13" t="s">
        <v>1672</v>
      </c>
      <c r="P1868" s="13" t="s">
        <v>1865</v>
      </c>
      <c r="Q1868" s="13" t="s">
        <v>288</v>
      </c>
      <c r="R1868" s="13" t="s">
        <v>1864</v>
      </c>
      <c r="S1868" s="14">
        <v>41640.459918981483</v>
      </c>
      <c r="T1868" s="14">
        <v>41640.459918981483</v>
      </c>
      <c r="U1868" s="13">
        <v>1</v>
      </c>
      <c r="V1868" s="13" t="s">
        <v>59</v>
      </c>
      <c r="W1868" s="13">
        <v>1</v>
      </c>
      <c r="X1868" s="13" t="s">
        <v>59</v>
      </c>
      <c r="Y1868" s="13">
        <v>1</v>
      </c>
      <c r="Z1868" s="13" t="s">
        <v>59</v>
      </c>
      <c r="AA1868" s="13">
        <v>1</v>
      </c>
      <c r="AB1868" s="13" t="s">
        <v>59</v>
      </c>
      <c r="AC1868" s="13" t="s">
        <v>249</v>
      </c>
      <c r="AD1868" s="13" t="s">
        <v>61</v>
      </c>
      <c r="AE1868" s="13">
        <v>0.5</v>
      </c>
      <c r="AF1868" s="13" t="s">
        <v>62</v>
      </c>
      <c r="AG1868" s="13" t="s">
        <v>69</v>
      </c>
      <c r="AK1868" s="13" t="s">
        <v>63</v>
      </c>
      <c r="AL1868" s="13">
        <v>8760</v>
      </c>
      <c r="AM1868" s="13" t="s">
        <v>248</v>
      </c>
      <c r="AN1868" s="13" t="s">
        <v>1863</v>
      </c>
      <c r="AO1868" s="11">
        <v>44068.459918981483</v>
      </c>
      <c r="AP1868" s="11" t="s">
        <v>66</v>
      </c>
      <c r="AQ1868" s="11" t="s">
        <v>49</v>
      </c>
      <c r="AR1868" s="11" t="s">
        <v>66</v>
      </c>
      <c r="AS1868" s="11" t="s">
        <v>1669</v>
      </c>
      <c r="AT1868" s="11" t="s">
        <v>66</v>
      </c>
      <c r="AU1868" s="11" t="s">
        <v>61</v>
      </c>
      <c r="AV1868" t="s">
        <v>66</v>
      </c>
      <c r="AW1868" t="s">
        <v>66</v>
      </c>
    </row>
    <row r="1869" spans="1:49" hidden="1" x14ac:dyDescent="0.25">
      <c r="A1869" s="13" t="s">
        <v>673</v>
      </c>
      <c r="B1869" s="13">
        <v>35289</v>
      </c>
      <c r="C1869" s="13" t="s">
        <v>1862</v>
      </c>
      <c r="D1869" s="13" t="s">
        <v>49</v>
      </c>
      <c r="E1869" s="13" t="s">
        <v>111</v>
      </c>
      <c r="F1869" s="15" t="s">
        <v>84</v>
      </c>
      <c r="G1869" s="13">
        <v>32.218375000000002</v>
      </c>
      <c r="H1869" s="13">
        <v>-103.81698400000001</v>
      </c>
      <c r="I1869" s="16" t="s">
        <v>95</v>
      </c>
      <c r="J1869" s="13" t="s">
        <v>53</v>
      </c>
      <c r="K1869" s="13">
        <v>17</v>
      </c>
      <c r="L1869" s="13" t="s">
        <v>54</v>
      </c>
      <c r="M1869" s="13" t="s">
        <v>1669</v>
      </c>
      <c r="N1869" s="13" t="s">
        <v>56</v>
      </c>
      <c r="O1869" s="13" t="s">
        <v>1750</v>
      </c>
      <c r="P1869" s="13" t="s">
        <v>58</v>
      </c>
      <c r="R1869" s="13" t="s">
        <v>58</v>
      </c>
      <c r="S1869" s="14">
        <v>42736.459918981483</v>
      </c>
      <c r="T1869" s="14">
        <v>42736.459918981483</v>
      </c>
      <c r="Y1869" s="13">
        <v>1</v>
      </c>
      <c r="Z1869" s="13" t="s">
        <v>59</v>
      </c>
      <c r="AA1869" s="13">
        <v>1</v>
      </c>
      <c r="AB1869" s="13" t="s">
        <v>59</v>
      </c>
      <c r="AC1869" s="13" t="s">
        <v>67</v>
      </c>
      <c r="AD1869" s="13" t="s">
        <v>61</v>
      </c>
      <c r="AE1869" s="13">
        <v>0.1</v>
      </c>
      <c r="AF1869" s="13" t="s">
        <v>68</v>
      </c>
      <c r="AK1869" s="13" t="s">
        <v>63</v>
      </c>
      <c r="AL1869" s="13">
        <v>8760</v>
      </c>
      <c r="AM1869" s="13" t="s">
        <v>248</v>
      </c>
      <c r="AO1869" s="11">
        <v>44068.459918981483</v>
      </c>
      <c r="AP1869" s="11" t="s">
        <v>66</v>
      </c>
      <c r="AQ1869" s="11" t="s">
        <v>49</v>
      </c>
      <c r="AR1869" s="11" t="s">
        <v>66</v>
      </c>
      <c r="AS1869" s="11" t="s">
        <v>1669</v>
      </c>
      <c r="AT1869" s="11" t="s">
        <v>66</v>
      </c>
      <c r="AU1869" s="11" t="s">
        <v>61</v>
      </c>
      <c r="AV1869" t="s">
        <v>66</v>
      </c>
      <c r="AW1869" t="s">
        <v>66</v>
      </c>
    </row>
    <row r="1870" spans="1:49" hidden="1" x14ac:dyDescent="0.25">
      <c r="A1870" s="13" t="s">
        <v>673</v>
      </c>
      <c r="B1870" s="13">
        <v>35289</v>
      </c>
      <c r="C1870" s="13" t="s">
        <v>1862</v>
      </c>
      <c r="D1870" s="13" t="s">
        <v>49</v>
      </c>
      <c r="E1870" s="13" t="s">
        <v>111</v>
      </c>
      <c r="F1870" s="15" t="s">
        <v>84</v>
      </c>
      <c r="G1870" s="13">
        <v>32.218375000000002</v>
      </c>
      <c r="H1870" s="13">
        <v>-103.81698400000001</v>
      </c>
      <c r="I1870" s="16" t="s">
        <v>95</v>
      </c>
      <c r="J1870" s="13" t="s">
        <v>53</v>
      </c>
      <c r="K1870" s="13">
        <v>17</v>
      </c>
      <c r="L1870" s="13" t="s">
        <v>54</v>
      </c>
      <c r="M1870" s="13" t="s">
        <v>1669</v>
      </c>
      <c r="N1870" s="13" t="s">
        <v>56</v>
      </c>
      <c r="O1870" s="13" t="s">
        <v>1750</v>
      </c>
      <c r="P1870" s="13" t="s">
        <v>58</v>
      </c>
      <c r="R1870" s="13" t="s">
        <v>58</v>
      </c>
      <c r="S1870" s="14">
        <v>42736.459918981483</v>
      </c>
      <c r="T1870" s="14">
        <v>42736.459918981483</v>
      </c>
      <c r="Y1870" s="13">
        <v>1</v>
      </c>
      <c r="Z1870" s="13" t="s">
        <v>59</v>
      </c>
      <c r="AA1870" s="13">
        <v>1</v>
      </c>
      <c r="AB1870" s="13" t="s">
        <v>59</v>
      </c>
      <c r="AC1870" s="13" t="s">
        <v>67</v>
      </c>
      <c r="AD1870" s="13" t="s">
        <v>61</v>
      </c>
      <c r="AE1870" s="13">
        <v>0.5</v>
      </c>
      <c r="AF1870" s="13" t="s">
        <v>62</v>
      </c>
      <c r="AK1870" s="13" t="s">
        <v>63</v>
      </c>
      <c r="AL1870" s="13">
        <v>8760</v>
      </c>
      <c r="AM1870" s="13" t="s">
        <v>248</v>
      </c>
      <c r="AO1870" s="11">
        <v>44068.459918981483</v>
      </c>
      <c r="AP1870" s="11" t="s">
        <v>66</v>
      </c>
      <c r="AQ1870" s="11" t="s">
        <v>49</v>
      </c>
      <c r="AR1870" s="11" t="s">
        <v>66</v>
      </c>
      <c r="AS1870" s="11" t="s">
        <v>1669</v>
      </c>
      <c r="AT1870" s="11" t="s">
        <v>66</v>
      </c>
      <c r="AU1870" s="11" t="s">
        <v>61</v>
      </c>
      <c r="AV1870" t="s">
        <v>66</v>
      </c>
      <c r="AW1870" t="s">
        <v>66</v>
      </c>
    </row>
    <row r="1871" spans="1:49" hidden="1" x14ac:dyDescent="0.25">
      <c r="A1871" s="13" t="s">
        <v>673</v>
      </c>
      <c r="B1871" s="13">
        <v>36430</v>
      </c>
      <c r="C1871" s="13" t="s">
        <v>1861</v>
      </c>
      <c r="D1871" s="13" t="s">
        <v>49</v>
      </c>
      <c r="E1871" s="13" t="s">
        <v>111</v>
      </c>
      <c r="F1871" s="15" t="s">
        <v>84</v>
      </c>
      <c r="G1871" s="13">
        <v>32.156612000000003</v>
      </c>
      <c r="H1871" s="13">
        <v>-103.73701699999999</v>
      </c>
      <c r="I1871" s="16" t="s">
        <v>75</v>
      </c>
      <c r="J1871" s="13" t="s">
        <v>53</v>
      </c>
      <c r="K1871" s="13">
        <v>5</v>
      </c>
      <c r="L1871" s="13" t="s">
        <v>54</v>
      </c>
      <c r="M1871" s="13" t="s">
        <v>1669</v>
      </c>
      <c r="N1871" s="13" t="s">
        <v>56</v>
      </c>
      <c r="O1871" s="13" t="s">
        <v>1860</v>
      </c>
      <c r="P1871" s="13" t="s">
        <v>77</v>
      </c>
      <c r="Q1871" s="13" t="s">
        <v>744</v>
      </c>
      <c r="R1871" s="13">
        <v>1506630</v>
      </c>
      <c r="S1871" s="14">
        <v>42005.459918981483</v>
      </c>
      <c r="Y1871" s="13">
        <v>1</v>
      </c>
      <c r="Z1871" s="13" t="s">
        <v>59</v>
      </c>
      <c r="AA1871" s="13">
        <v>1</v>
      </c>
      <c r="AB1871" s="13" t="s">
        <v>59</v>
      </c>
      <c r="AC1871" s="13" t="s">
        <v>67</v>
      </c>
      <c r="AD1871" s="13" t="s">
        <v>61</v>
      </c>
      <c r="AE1871" s="13">
        <v>0.1</v>
      </c>
      <c r="AF1871" s="13" t="s">
        <v>68</v>
      </c>
      <c r="AG1871" s="13" t="s">
        <v>69</v>
      </c>
      <c r="AK1871" s="13" t="s">
        <v>63</v>
      </c>
      <c r="AL1871" s="13">
        <v>8760</v>
      </c>
      <c r="AM1871" s="13" t="s">
        <v>100</v>
      </c>
      <c r="AO1871" s="11">
        <v>44068.459918981483</v>
      </c>
      <c r="AP1871" s="11" t="s">
        <v>66</v>
      </c>
      <c r="AQ1871" s="11" t="s">
        <v>49</v>
      </c>
      <c r="AR1871" s="11" t="s">
        <v>66</v>
      </c>
      <c r="AS1871" s="11" t="s">
        <v>1669</v>
      </c>
      <c r="AT1871" s="11" t="s">
        <v>66</v>
      </c>
      <c r="AU1871" s="11" t="s">
        <v>61</v>
      </c>
      <c r="AV1871" t="s">
        <v>66</v>
      </c>
      <c r="AW1871" t="s">
        <v>66</v>
      </c>
    </row>
    <row r="1872" spans="1:49" hidden="1" x14ac:dyDescent="0.25">
      <c r="A1872" s="13" t="s">
        <v>673</v>
      </c>
      <c r="B1872" s="13">
        <v>36430</v>
      </c>
      <c r="C1872" s="13" t="s">
        <v>1861</v>
      </c>
      <c r="D1872" s="13" t="s">
        <v>49</v>
      </c>
      <c r="E1872" s="13" t="s">
        <v>111</v>
      </c>
      <c r="F1872" s="15" t="s">
        <v>84</v>
      </c>
      <c r="G1872" s="13">
        <v>32.156612000000003</v>
      </c>
      <c r="H1872" s="13">
        <v>-103.73701699999999</v>
      </c>
      <c r="I1872" s="16" t="s">
        <v>75</v>
      </c>
      <c r="J1872" s="13" t="s">
        <v>53</v>
      </c>
      <c r="K1872" s="13">
        <v>5</v>
      </c>
      <c r="L1872" s="13" t="s">
        <v>54</v>
      </c>
      <c r="M1872" s="13" t="s">
        <v>1669</v>
      </c>
      <c r="N1872" s="13" t="s">
        <v>56</v>
      </c>
      <c r="O1872" s="13" t="s">
        <v>1860</v>
      </c>
      <c r="P1872" s="13" t="s">
        <v>77</v>
      </c>
      <c r="Q1872" s="13" t="s">
        <v>744</v>
      </c>
      <c r="R1872" s="13">
        <v>1506630</v>
      </c>
      <c r="S1872" s="14">
        <v>42005.459918981483</v>
      </c>
      <c r="Y1872" s="13">
        <v>1</v>
      </c>
      <c r="Z1872" s="13" t="s">
        <v>59</v>
      </c>
      <c r="AA1872" s="13">
        <v>1</v>
      </c>
      <c r="AB1872" s="13" t="s">
        <v>59</v>
      </c>
      <c r="AC1872" s="13" t="s">
        <v>67</v>
      </c>
      <c r="AD1872" s="13" t="s">
        <v>61</v>
      </c>
      <c r="AE1872" s="13">
        <v>0.43</v>
      </c>
      <c r="AF1872" s="13" t="s">
        <v>62</v>
      </c>
      <c r="AG1872" s="13" t="s">
        <v>69</v>
      </c>
      <c r="AK1872" s="13" t="s">
        <v>63</v>
      </c>
      <c r="AL1872" s="13">
        <v>8760</v>
      </c>
      <c r="AM1872" s="13" t="s">
        <v>100</v>
      </c>
      <c r="AO1872" s="11">
        <v>44068.459918981483</v>
      </c>
      <c r="AP1872" s="11" t="s">
        <v>66</v>
      </c>
      <c r="AQ1872" s="11" t="s">
        <v>49</v>
      </c>
      <c r="AR1872" s="11" t="s">
        <v>66</v>
      </c>
      <c r="AS1872" s="11" t="s">
        <v>1669</v>
      </c>
      <c r="AT1872" s="11" t="s">
        <v>66</v>
      </c>
      <c r="AU1872" s="11" t="s">
        <v>61</v>
      </c>
      <c r="AV1872" t="s">
        <v>66</v>
      </c>
      <c r="AW1872" t="s">
        <v>66</v>
      </c>
    </row>
    <row r="1873" spans="1:49" hidden="1" x14ac:dyDescent="0.25">
      <c r="A1873" s="13" t="s">
        <v>673</v>
      </c>
      <c r="B1873" s="13">
        <v>38646</v>
      </c>
      <c r="C1873" s="13" t="s">
        <v>1859</v>
      </c>
      <c r="D1873" s="13" t="s">
        <v>49</v>
      </c>
      <c r="E1873" s="13" t="s">
        <v>111</v>
      </c>
      <c r="F1873" s="15" t="s">
        <v>84</v>
      </c>
      <c r="G1873" s="13">
        <v>32.249733999999997</v>
      </c>
      <c r="H1873" s="13">
        <v>-103.800937</v>
      </c>
      <c r="I1873" s="16" t="s">
        <v>95</v>
      </c>
      <c r="J1873" s="13" t="s">
        <v>53</v>
      </c>
      <c r="K1873" s="13">
        <v>9</v>
      </c>
      <c r="L1873" s="13" t="s">
        <v>54</v>
      </c>
      <c r="M1873" s="13" t="s">
        <v>1669</v>
      </c>
      <c r="N1873" s="13" t="s">
        <v>56</v>
      </c>
      <c r="O1873" s="13" t="s">
        <v>1442</v>
      </c>
      <c r="P1873" s="13" t="s">
        <v>58</v>
      </c>
      <c r="Q1873" s="13" t="s">
        <v>58</v>
      </c>
      <c r="R1873" s="13" t="s">
        <v>58</v>
      </c>
      <c r="S1873" s="14">
        <v>43101.459918981483</v>
      </c>
      <c r="T1873" s="14">
        <v>43132.459918981483</v>
      </c>
      <c r="Y1873" s="13">
        <v>0.13</v>
      </c>
      <c r="Z1873" s="13" t="s">
        <v>59</v>
      </c>
      <c r="AA1873" s="13">
        <v>0.13</v>
      </c>
      <c r="AB1873" s="13" t="s">
        <v>59</v>
      </c>
      <c r="AC1873" s="13" t="s">
        <v>67</v>
      </c>
      <c r="AD1873" s="13" t="s">
        <v>61</v>
      </c>
      <c r="AE1873" s="13">
        <v>7.0000000000000007E-2</v>
      </c>
      <c r="AF1873" s="13" t="s">
        <v>62</v>
      </c>
      <c r="AG1873" s="13" t="s">
        <v>69</v>
      </c>
      <c r="AK1873" s="13" t="s">
        <v>63</v>
      </c>
      <c r="AL1873" s="13">
        <v>8760</v>
      </c>
      <c r="AM1873" s="13" t="s">
        <v>100</v>
      </c>
      <c r="AO1873" s="11">
        <v>44068.459918981483</v>
      </c>
      <c r="AP1873" s="11" t="s">
        <v>66</v>
      </c>
      <c r="AQ1873" s="11" t="s">
        <v>49</v>
      </c>
      <c r="AR1873" s="11" t="s">
        <v>66</v>
      </c>
      <c r="AS1873" s="11" t="s">
        <v>1669</v>
      </c>
      <c r="AT1873" s="11" t="s">
        <v>66</v>
      </c>
      <c r="AU1873" s="11" t="s">
        <v>61</v>
      </c>
      <c r="AV1873" t="s">
        <v>66</v>
      </c>
      <c r="AW1873" t="s">
        <v>66</v>
      </c>
    </row>
    <row r="1874" spans="1:49" hidden="1" x14ac:dyDescent="0.25">
      <c r="A1874" s="13" t="s">
        <v>673</v>
      </c>
      <c r="B1874" s="13">
        <v>38646</v>
      </c>
      <c r="C1874" s="13" t="s">
        <v>1859</v>
      </c>
      <c r="D1874" s="13" t="s">
        <v>49</v>
      </c>
      <c r="E1874" s="13" t="s">
        <v>111</v>
      </c>
      <c r="F1874" s="15" t="s">
        <v>84</v>
      </c>
      <c r="G1874" s="13">
        <v>32.249733999999997</v>
      </c>
      <c r="H1874" s="13">
        <v>-103.800937</v>
      </c>
      <c r="I1874" s="16" t="s">
        <v>95</v>
      </c>
      <c r="J1874" s="13" t="s">
        <v>53</v>
      </c>
      <c r="K1874" s="13">
        <v>9</v>
      </c>
      <c r="L1874" s="13" t="s">
        <v>54</v>
      </c>
      <c r="M1874" s="13" t="s">
        <v>1669</v>
      </c>
      <c r="N1874" s="13" t="s">
        <v>56</v>
      </c>
      <c r="O1874" s="13" t="s">
        <v>1442</v>
      </c>
      <c r="P1874" s="13" t="s">
        <v>58</v>
      </c>
      <c r="Q1874" s="13" t="s">
        <v>58</v>
      </c>
      <c r="R1874" s="13" t="s">
        <v>58</v>
      </c>
      <c r="S1874" s="14">
        <v>43101.459918981483</v>
      </c>
      <c r="T1874" s="14">
        <v>43132.459918981483</v>
      </c>
      <c r="Y1874" s="13">
        <v>0.13</v>
      </c>
      <c r="Z1874" s="13" t="s">
        <v>59</v>
      </c>
      <c r="AA1874" s="13">
        <v>0.13</v>
      </c>
      <c r="AB1874" s="13" t="s">
        <v>59</v>
      </c>
      <c r="AC1874" s="13" t="s">
        <v>67</v>
      </c>
      <c r="AD1874" s="13" t="s">
        <v>61</v>
      </c>
      <c r="AE1874" s="13">
        <v>1.6E-2</v>
      </c>
      <c r="AF1874" s="13" t="s">
        <v>68</v>
      </c>
      <c r="AG1874" s="13" t="s">
        <v>69</v>
      </c>
      <c r="AK1874" s="13" t="s">
        <v>63</v>
      </c>
      <c r="AL1874" s="13">
        <v>8760</v>
      </c>
      <c r="AM1874" s="13" t="s">
        <v>100</v>
      </c>
      <c r="AO1874" s="11">
        <v>44068.459918981483</v>
      </c>
      <c r="AP1874" s="11" t="s">
        <v>66</v>
      </c>
      <c r="AQ1874" s="11" t="s">
        <v>49</v>
      </c>
      <c r="AR1874" s="11" t="s">
        <v>66</v>
      </c>
      <c r="AS1874" s="11" t="s">
        <v>1669</v>
      </c>
      <c r="AT1874" s="11" t="s">
        <v>66</v>
      </c>
      <c r="AU1874" s="11" t="s">
        <v>61</v>
      </c>
      <c r="AV1874" t="s">
        <v>66</v>
      </c>
      <c r="AW1874" t="s">
        <v>66</v>
      </c>
    </row>
    <row r="1875" spans="1:49" hidden="1" x14ac:dyDescent="0.25">
      <c r="A1875" s="13" t="s">
        <v>724</v>
      </c>
      <c r="B1875" s="13">
        <v>191</v>
      </c>
      <c r="C1875" s="13" t="s">
        <v>725</v>
      </c>
      <c r="D1875" s="13" t="s">
        <v>49</v>
      </c>
      <c r="E1875" s="13" t="s">
        <v>50</v>
      </c>
      <c r="F1875" s="15" t="s">
        <v>84</v>
      </c>
      <c r="G1875" s="13">
        <v>32.776122000000001</v>
      </c>
      <c r="H1875" s="13">
        <v>-104.259683</v>
      </c>
      <c r="I1875" s="16" t="s">
        <v>52</v>
      </c>
      <c r="J1875" s="13" t="s">
        <v>53</v>
      </c>
      <c r="K1875" s="13">
        <v>63</v>
      </c>
      <c r="L1875" s="13" t="s">
        <v>1701</v>
      </c>
      <c r="M1875" s="13" t="s">
        <v>1669</v>
      </c>
      <c r="N1875" s="13" t="s">
        <v>56</v>
      </c>
      <c r="O1875" s="13" t="s">
        <v>1442</v>
      </c>
      <c r="P1875" s="13" t="s">
        <v>745</v>
      </c>
      <c r="Q1875" s="13" t="s">
        <v>322</v>
      </c>
      <c r="R1875" s="13" t="s">
        <v>322</v>
      </c>
      <c r="S1875" s="14">
        <v>42005.459918981483</v>
      </c>
      <c r="T1875" s="14">
        <v>42005.459918981483</v>
      </c>
      <c r="U1875" s="13">
        <v>1.5</v>
      </c>
      <c r="V1875" s="13" t="s">
        <v>59</v>
      </c>
      <c r="W1875" s="13">
        <v>1.5</v>
      </c>
      <c r="X1875" s="13" t="s">
        <v>59</v>
      </c>
      <c r="Y1875" s="13">
        <v>1.5</v>
      </c>
      <c r="Z1875" s="13" t="s">
        <v>59</v>
      </c>
      <c r="AA1875" s="13">
        <v>1.5</v>
      </c>
      <c r="AB1875" s="13" t="s">
        <v>59</v>
      </c>
      <c r="AC1875" s="13" t="s">
        <v>60</v>
      </c>
      <c r="AD1875" s="13" t="s">
        <v>61</v>
      </c>
      <c r="AE1875" s="13">
        <v>0.64400000000000002</v>
      </c>
      <c r="AF1875" s="13" t="s">
        <v>62</v>
      </c>
      <c r="AK1875" s="13" t="s">
        <v>63</v>
      </c>
      <c r="AL1875" s="13">
        <v>8760</v>
      </c>
      <c r="AM1875" s="13" t="s">
        <v>100</v>
      </c>
      <c r="AN1875" s="13" t="s">
        <v>1695</v>
      </c>
      <c r="AO1875" s="11">
        <v>44068.459918981483</v>
      </c>
      <c r="AP1875" s="11" t="s">
        <v>66</v>
      </c>
      <c r="AQ1875" s="11" t="s">
        <v>49</v>
      </c>
      <c r="AR1875" s="11" t="s">
        <v>66</v>
      </c>
      <c r="AS1875" s="11" t="s">
        <v>1669</v>
      </c>
      <c r="AT1875" s="11" t="s">
        <v>66</v>
      </c>
      <c r="AU1875" s="11" t="s">
        <v>61</v>
      </c>
      <c r="AV1875" t="s">
        <v>66</v>
      </c>
      <c r="AW1875" t="s">
        <v>66</v>
      </c>
    </row>
    <row r="1876" spans="1:49" hidden="1" x14ac:dyDescent="0.25">
      <c r="A1876" s="13" t="s">
        <v>724</v>
      </c>
      <c r="B1876" s="13">
        <v>31815</v>
      </c>
      <c r="C1876" s="13" t="s">
        <v>1909</v>
      </c>
      <c r="D1876" s="13" t="s">
        <v>49</v>
      </c>
      <c r="E1876" s="13" t="s">
        <v>111</v>
      </c>
      <c r="F1876" s="15" t="s">
        <v>84</v>
      </c>
      <c r="G1876" s="13">
        <v>32.789445000000001</v>
      </c>
      <c r="H1876" s="13">
        <v>-104.15944500000001</v>
      </c>
      <c r="I1876" s="16" t="s">
        <v>95</v>
      </c>
      <c r="J1876" s="13" t="s">
        <v>53</v>
      </c>
      <c r="K1876" s="13">
        <v>24</v>
      </c>
      <c r="L1876" s="13" t="s">
        <v>96</v>
      </c>
      <c r="M1876" s="13" t="s">
        <v>1669</v>
      </c>
      <c r="N1876" s="13" t="s">
        <v>56</v>
      </c>
      <c r="O1876" s="13" t="s">
        <v>1442</v>
      </c>
      <c r="P1876" s="13" t="s">
        <v>108</v>
      </c>
      <c r="Q1876" s="13" t="s">
        <v>108</v>
      </c>
      <c r="R1876" s="13" t="s">
        <v>108</v>
      </c>
      <c r="Y1876" s="13">
        <v>1.4</v>
      </c>
      <c r="Z1876" s="13" t="s">
        <v>59</v>
      </c>
      <c r="AA1876" s="13">
        <v>1.4</v>
      </c>
      <c r="AB1876" s="13" t="s">
        <v>59</v>
      </c>
      <c r="AC1876" s="13" t="s">
        <v>67</v>
      </c>
      <c r="AD1876" s="13" t="s">
        <v>61</v>
      </c>
      <c r="AE1876" s="13">
        <v>1.2999999999999999E-2</v>
      </c>
      <c r="AF1876" s="13" t="s">
        <v>68</v>
      </c>
      <c r="AG1876" s="13" t="s">
        <v>69</v>
      </c>
      <c r="AK1876" s="13" t="s">
        <v>63</v>
      </c>
      <c r="AL1876" s="13">
        <v>8760</v>
      </c>
      <c r="AM1876" s="13" t="s">
        <v>100</v>
      </c>
      <c r="AO1876" s="11">
        <v>44068.459918981483</v>
      </c>
      <c r="AP1876" s="11" t="s">
        <v>66</v>
      </c>
      <c r="AQ1876" s="11" t="s">
        <v>49</v>
      </c>
      <c r="AR1876" s="11" t="s">
        <v>66</v>
      </c>
      <c r="AS1876" s="11" t="s">
        <v>1669</v>
      </c>
      <c r="AT1876" s="11" t="s">
        <v>66</v>
      </c>
      <c r="AU1876" s="11" t="s">
        <v>61</v>
      </c>
      <c r="AV1876" t="s">
        <v>66</v>
      </c>
      <c r="AW1876" t="s">
        <v>66</v>
      </c>
    </row>
    <row r="1877" spans="1:49" hidden="1" x14ac:dyDescent="0.25">
      <c r="A1877" s="13" t="s">
        <v>724</v>
      </c>
      <c r="B1877" s="13">
        <v>31815</v>
      </c>
      <c r="C1877" s="13" t="s">
        <v>1909</v>
      </c>
      <c r="D1877" s="13" t="s">
        <v>49</v>
      </c>
      <c r="E1877" s="13" t="s">
        <v>111</v>
      </c>
      <c r="F1877" s="15" t="s">
        <v>84</v>
      </c>
      <c r="G1877" s="13">
        <v>32.789445000000001</v>
      </c>
      <c r="H1877" s="13">
        <v>-104.15944500000001</v>
      </c>
      <c r="I1877" s="16" t="s">
        <v>95</v>
      </c>
      <c r="J1877" s="13" t="s">
        <v>53</v>
      </c>
      <c r="K1877" s="13">
        <v>24</v>
      </c>
      <c r="L1877" s="13" t="s">
        <v>96</v>
      </c>
      <c r="M1877" s="13" t="s">
        <v>1669</v>
      </c>
      <c r="N1877" s="13" t="s">
        <v>56</v>
      </c>
      <c r="O1877" s="13" t="s">
        <v>1442</v>
      </c>
      <c r="P1877" s="13" t="s">
        <v>108</v>
      </c>
      <c r="Q1877" s="13" t="s">
        <v>108</v>
      </c>
      <c r="R1877" s="13" t="s">
        <v>108</v>
      </c>
      <c r="Y1877" s="13">
        <v>1.4</v>
      </c>
      <c r="Z1877" s="13" t="s">
        <v>59</v>
      </c>
      <c r="AA1877" s="13">
        <v>1.4</v>
      </c>
      <c r="AB1877" s="13" t="s">
        <v>59</v>
      </c>
      <c r="AC1877" s="13" t="s">
        <v>67</v>
      </c>
      <c r="AD1877" s="13" t="s">
        <v>61</v>
      </c>
      <c r="AE1877" s="13">
        <v>0.56000000000000005</v>
      </c>
      <c r="AF1877" s="13" t="s">
        <v>62</v>
      </c>
      <c r="AG1877" s="13" t="s">
        <v>69</v>
      </c>
      <c r="AK1877" s="13" t="s">
        <v>63</v>
      </c>
      <c r="AL1877" s="13">
        <v>8760</v>
      </c>
      <c r="AM1877" s="13" t="s">
        <v>100</v>
      </c>
      <c r="AO1877" s="11">
        <v>44068.459918981483</v>
      </c>
      <c r="AP1877" s="11" t="s">
        <v>66</v>
      </c>
      <c r="AQ1877" s="11" t="s">
        <v>49</v>
      </c>
      <c r="AR1877" s="11" t="s">
        <v>66</v>
      </c>
      <c r="AS1877" s="11" t="s">
        <v>1669</v>
      </c>
      <c r="AT1877" s="11" t="s">
        <v>66</v>
      </c>
      <c r="AU1877" s="11" t="s">
        <v>61</v>
      </c>
      <c r="AV1877" t="s">
        <v>66</v>
      </c>
      <c r="AW1877" t="s">
        <v>66</v>
      </c>
    </row>
    <row r="1878" spans="1:49" hidden="1" x14ac:dyDescent="0.25">
      <c r="A1878" s="13" t="s">
        <v>751</v>
      </c>
      <c r="B1878" s="13">
        <v>990</v>
      </c>
      <c r="C1878" s="13" t="s">
        <v>752</v>
      </c>
      <c r="D1878" s="13" t="s">
        <v>49</v>
      </c>
      <c r="E1878" s="13" t="s">
        <v>111</v>
      </c>
      <c r="F1878" s="15" t="s">
        <v>168</v>
      </c>
      <c r="G1878" s="13">
        <v>36.433999999999997</v>
      </c>
      <c r="H1878" s="13">
        <v>-107.479889</v>
      </c>
      <c r="I1878" s="16" t="s">
        <v>52</v>
      </c>
      <c r="J1878" s="13" t="s">
        <v>53</v>
      </c>
      <c r="K1878" s="13">
        <v>12</v>
      </c>
      <c r="L1878" s="13" t="s">
        <v>1908</v>
      </c>
      <c r="M1878" s="13" t="s">
        <v>1669</v>
      </c>
      <c r="N1878" s="13" t="s">
        <v>56</v>
      </c>
      <c r="O1878" s="13" t="s">
        <v>1907</v>
      </c>
      <c r="P1878" s="13" t="s">
        <v>1684</v>
      </c>
      <c r="Q1878" s="13" t="s">
        <v>177</v>
      </c>
      <c r="R1878" s="13">
        <v>43641</v>
      </c>
      <c r="S1878" s="14">
        <v>26298.45991898148</v>
      </c>
      <c r="T1878" s="14">
        <v>26298.45991898148</v>
      </c>
      <c r="W1878" s="13">
        <v>1</v>
      </c>
      <c r="X1878" s="13" t="s">
        <v>59</v>
      </c>
      <c r="AA1878" s="13">
        <v>1</v>
      </c>
      <c r="AB1878" s="13" t="s">
        <v>59</v>
      </c>
      <c r="AC1878" s="13" t="s">
        <v>60</v>
      </c>
      <c r="AD1878" s="13" t="s">
        <v>61</v>
      </c>
      <c r="AE1878" s="13">
        <v>0.7</v>
      </c>
      <c r="AF1878" s="13" t="s">
        <v>62</v>
      </c>
      <c r="AK1878" s="13" t="s">
        <v>63</v>
      </c>
      <c r="AL1878" s="13">
        <v>8760</v>
      </c>
      <c r="AM1878" s="13" t="s">
        <v>100</v>
      </c>
      <c r="AO1878" s="11">
        <v>44068.459918981483</v>
      </c>
      <c r="AP1878" s="11" t="s">
        <v>66</v>
      </c>
      <c r="AQ1878" s="11" t="s">
        <v>49</v>
      </c>
      <c r="AR1878" s="11" t="s">
        <v>66</v>
      </c>
      <c r="AS1878" s="11" t="s">
        <v>1669</v>
      </c>
      <c r="AT1878" s="11" t="s">
        <v>66</v>
      </c>
      <c r="AU1878" s="11" t="s">
        <v>61</v>
      </c>
      <c r="AV1878" t="s">
        <v>66</v>
      </c>
      <c r="AW1878" t="s">
        <v>66</v>
      </c>
    </row>
    <row r="1879" spans="1:49" hidden="1" x14ac:dyDescent="0.25">
      <c r="A1879" s="13" t="s">
        <v>751</v>
      </c>
      <c r="B1879" s="13">
        <v>990</v>
      </c>
      <c r="C1879" s="13" t="s">
        <v>752</v>
      </c>
      <c r="D1879" s="13" t="s">
        <v>49</v>
      </c>
      <c r="E1879" s="13" t="s">
        <v>111</v>
      </c>
      <c r="F1879" s="15" t="s">
        <v>168</v>
      </c>
      <c r="G1879" s="13">
        <v>36.433999999999997</v>
      </c>
      <c r="H1879" s="13">
        <v>-107.479889</v>
      </c>
      <c r="I1879" s="16" t="s">
        <v>52</v>
      </c>
      <c r="J1879" s="13" t="s">
        <v>53</v>
      </c>
      <c r="K1879" s="13">
        <v>12</v>
      </c>
      <c r="L1879" s="13" t="s">
        <v>1908</v>
      </c>
      <c r="M1879" s="13" t="s">
        <v>1669</v>
      </c>
      <c r="N1879" s="13" t="s">
        <v>56</v>
      </c>
      <c r="O1879" s="13" t="s">
        <v>1907</v>
      </c>
      <c r="P1879" s="13" t="s">
        <v>1684</v>
      </c>
      <c r="Q1879" s="13" t="s">
        <v>177</v>
      </c>
      <c r="R1879" s="13">
        <v>43641</v>
      </c>
      <c r="S1879" s="14">
        <v>26298.45991898148</v>
      </c>
      <c r="T1879" s="14">
        <v>26298.45991898148</v>
      </c>
      <c r="W1879" s="13">
        <v>1</v>
      </c>
      <c r="X1879" s="13" t="s">
        <v>59</v>
      </c>
      <c r="AA1879" s="13">
        <v>1</v>
      </c>
      <c r="AB1879" s="13" t="s">
        <v>59</v>
      </c>
      <c r="AC1879" s="13" t="s">
        <v>249</v>
      </c>
      <c r="AD1879" s="13" t="s">
        <v>61</v>
      </c>
      <c r="AE1879" s="13">
        <v>0.5</v>
      </c>
      <c r="AF1879" s="13" t="s">
        <v>62</v>
      </c>
      <c r="AG1879" s="13" t="s">
        <v>69</v>
      </c>
      <c r="AK1879" s="13" t="s">
        <v>63</v>
      </c>
      <c r="AL1879" s="13">
        <v>8760</v>
      </c>
      <c r="AM1879" s="13" t="s">
        <v>100</v>
      </c>
      <c r="AO1879" s="11">
        <v>44068.459918981483</v>
      </c>
      <c r="AP1879" s="11" t="s">
        <v>66</v>
      </c>
      <c r="AQ1879" s="11" t="s">
        <v>49</v>
      </c>
      <c r="AR1879" s="11" t="s">
        <v>66</v>
      </c>
      <c r="AS1879" s="11" t="s">
        <v>1669</v>
      </c>
      <c r="AT1879" s="11" t="s">
        <v>66</v>
      </c>
      <c r="AU1879" s="11" t="s">
        <v>61</v>
      </c>
      <c r="AV1879" t="s">
        <v>66</v>
      </c>
      <c r="AW1879" t="s">
        <v>66</v>
      </c>
    </row>
    <row r="1880" spans="1:49" hidden="1" x14ac:dyDescent="0.25">
      <c r="A1880" s="13" t="s">
        <v>751</v>
      </c>
      <c r="B1880" s="13">
        <v>998</v>
      </c>
      <c r="C1880" s="13" t="s">
        <v>1903</v>
      </c>
      <c r="D1880" s="13" t="s">
        <v>49</v>
      </c>
      <c r="E1880" s="13" t="s">
        <v>111</v>
      </c>
      <c r="F1880" s="15" t="s">
        <v>168</v>
      </c>
      <c r="G1880" s="13">
        <v>36.811570000000003</v>
      </c>
      <c r="H1880" s="13">
        <v>-107.402447</v>
      </c>
      <c r="I1880" s="16" t="s">
        <v>52</v>
      </c>
      <c r="J1880" s="13" t="s">
        <v>53</v>
      </c>
      <c r="K1880" s="13">
        <v>24</v>
      </c>
      <c r="L1880" s="13" t="s">
        <v>1901</v>
      </c>
      <c r="M1880" s="13" t="s">
        <v>1669</v>
      </c>
      <c r="N1880" s="13" t="s">
        <v>148</v>
      </c>
      <c r="O1880" s="13" t="s">
        <v>1906</v>
      </c>
      <c r="P1880" s="13" t="s">
        <v>1905</v>
      </c>
      <c r="Q1880" s="13" t="s">
        <v>1904</v>
      </c>
      <c r="R1880" s="13" t="s">
        <v>165</v>
      </c>
      <c r="AC1880" s="13" t="s">
        <v>60</v>
      </c>
      <c r="AD1880" s="13" t="s">
        <v>61</v>
      </c>
      <c r="AE1880" s="13">
        <v>0.2</v>
      </c>
      <c r="AF1880" s="13" t="s">
        <v>62</v>
      </c>
      <c r="AL1880" s="13">
        <v>8760</v>
      </c>
      <c r="AM1880" s="13" t="s">
        <v>100</v>
      </c>
      <c r="AO1880" s="11">
        <v>44068.459918981483</v>
      </c>
      <c r="AP1880" s="11" t="s">
        <v>66</v>
      </c>
      <c r="AQ1880" s="11" t="s">
        <v>49</v>
      </c>
      <c r="AR1880" s="11" t="s">
        <v>66</v>
      </c>
      <c r="AS1880" s="11" t="s">
        <v>1669</v>
      </c>
      <c r="AT1880" s="11" t="s">
        <v>66</v>
      </c>
      <c r="AU1880" s="11" t="s">
        <v>61</v>
      </c>
      <c r="AV1880" t="s">
        <v>66</v>
      </c>
      <c r="AW1880" t="s">
        <v>66</v>
      </c>
    </row>
    <row r="1881" spans="1:49" hidden="1" x14ac:dyDescent="0.25">
      <c r="A1881" s="13" t="s">
        <v>751</v>
      </c>
      <c r="B1881" s="13">
        <v>998</v>
      </c>
      <c r="C1881" s="13" t="s">
        <v>1903</v>
      </c>
      <c r="D1881" s="13" t="s">
        <v>49</v>
      </c>
      <c r="E1881" s="13" t="s">
        <v>111</v>
      </c>
      <c r="F1881" s="15" t="s">
        <v>168</v>
      </c>
      <c r="G1881" s="13">
        <v>36.811570000000003</v>
      </c>
      <c r="H1881" s="13">
        <v>-107.402447</v>
      </c>
      <c r="I1881" s="16" t="s">
        <v>52</v>
      </c>
      <c r="J1881" s="13" t="s">
        <v>53</v>
      </c>
      <c r="K1881" s="13">
        <v>88</v>
      </c>
      <c r="L1881" s="13" t="s">
        <v>1902</v>
      </c>
      <c r="M1881" s="13" t="s">
        <v>1669</v>
      </c>
      <c r="N1881" s="13" t="s">
        <v>56</v>
      </c>
      <c r="O1881" s="13" t="s">
        <v>244</v>
      </c>
      <c r="P1881" s="13" t="s">
        <v>1684</v>
      </c>
      <c r="Q1881" s="13" t="s">
        <v>1888</v>
      </c>
      <c r="R1881" s="13">
        <v>41780</v>
      </c>
      <c r="S1881" s="14">
        <v>33695.459918981483</v>
      </c>
      <c r="T1881" s="14">
        <v>33695.459918981483</v>
      </c>
      <c r="U1881" s="13">
        <v>429</v>
      </c>
      <c r="V1881" s="13" t="s">
        <v>1898</v>
      </c>
      <c r="W1881" s="13">
        <v>429</v>
      </c>
      <c r="X1881" s="13" t="s">
        <v>1898</v>
      </c>
      <c r="Y1881" s="13">
        <v>1.1000000000000001</v>
      </c>
      <c r="Z1881" s="13" t="s">
        <v>59</v>
      </c>
      <c r="AA1881" s="13">
        <v>429</v>
      </c>
      <c r="AB1881" s="13" t="s">
        <v>1898</v>
      </c>
      <c r="AC1881" s="13" t="s">
        <v>60</v>
      </c>
      <c r="AD1881" s="13" t="s">
        <v>61</v>
      </c>
      <c r="AE1881" s="13">
        <v>0.2</v>
      </c>
      <c r="AF1881" s="13" t="s">
        <v>62</v>
      </c>
      <c r="AK1881" s="13" t="s">
        <v>63</v>
      </c>
      <c r="AL1881" s="13">
        <v>8760</v>
      </c>
      <c r="AM1881" s="13" t="s">
        <v>100</v>
      </c>
      <c r="AO1881" s="11">
        <v>44068.459918981483</v>
      </c>
      <c r="AP1881" s="11" t="s">
        <v>66</v>
      </c>
      <c r="AQ1881" s="11" t="s">
        <v>49</v>
      </c>
      <c r="AR1881" s="11" t="s">
        <v>66</v>
      </c>
      <c r="AS1881" s="11" t="s">
        <v>1669</v>
      </c>
      <c r="AT1881" s="11" t="s">
        <v>66</v>
      </c>
      <c r="AU1881" s="11" t="s">
        <v>61</v>
      </c>
      <c r="AV1881" t="s">
        <v>66</v>
      </c>
      <c r="AW1881" t="s">
        <v>66</v>
      </c>
    </row>
    <row r="1882" spans="1:49" hidden="1" x14ac:dyDescent="0.25">
      <c r="A1882" s="13" t="s">
        <v>751</v>
      </c>
      <c r="B1882" s="13">
        <v>1006</v>
      </c>
      <c r="C1882" s="13" t="s">
        <v>1897</v>
      </c>
      <c r="D1882" s="13" t="s">
        <v>49</v>
      </c>
      <c r="E1882" s="13" t="s">
        <v>111</v>
      </c>
      <c r="F1882" s="15" t="s">
        <v>168</v>
      </c>
      <c r="G1882" s="13">
        <v>36.836111000000002</v>
      </c>
      <c r="H1882" s="13">
        <v>-107.42</v>
      </c>
      <c r="I1882" s="16" t="s">
        <v>52</v>
      </c>
      <c r="J1882" s="13" t="s">
        <v>53</v>
      </c>
      <c r="K1882" s="13">
        <v>29</v>
      </c>
      <c r="L1882" s="13" t="s">
        <v>1901</v>
      </c>
      <c r="M1882" s="13" t="s">
        <v>1669</v>
      </c>
      <c r="N1882" s="13" t="s">
        <v>56</v>
      </c>
      <c r="O1882" s="13" t="s">
        <v>1895</v>
      </c>
      <c r="P1882" s="13" t="s">
        <v>1853</v>
      </c>
      <c r="Q1882" s="13" t="s">
        <v>1888</v>
      </c>
      <c r="R1882" s="13">
        <v>41747</v>
      </c>
      <c r="S1882" s="14">
        <v>33970.459918981483</v>
      </c>
      <c r="T1882" s="14">
        <v>33970.459918981483</v>
      </c>
      <c r="U1882" s="13">
        <v>429</v>
      </c>
      <c r="V1882" s="13" t="s">
        <v>1898</v>
      </c>
      <c r="W1882" s="13">
        <v>429</v>
      </c>
      <c r="X1882" s="13" t="s">
        <v>1898</v>
      </c>
      <c r="Y1882" s="13">
        <v>429</v>
      </c>
      <c r="Z1882" s="13" t="s">
        <v>1898</v>
      </c>
      <c r="AA1882" s="13">
        <v>429</v>
      </c>
      <c r="AB1882" s="13" t="s">
        <v>1898</v>
      </c>
      <c r="AC1882" s="13" t="s">
        <v>60</v>
      </c>
      <c r="AD1882" s="13" t="s">
        <v>61</v>
      </c>
      <c r="AE1882" s="13">
        <v>0.2</v>
      </c>
      <c r="AF1882" s="13" t="s">
        <v>62</v>
      </c>
      <c r="AK1882" s="13" t="s">
        <v>63</v>
      </c>
      <c r="AL1882" s="13">
        <v>8760</v>
      </c>
      <c r="AM1882" s="13" t="s">
        <v>100</v>
      </c>
      <c r="AN1882" s="13" t="s">
        <v>1714</v>
      </c>
      <c r="AO1882" s="11">
        <v>44068.459918981483</v>
      </c>
      <c r="AP1882" s="11" t="s">
        <v>66</v>
      </c>
      <c r="AQ1882" s="11" t="s">
        <v>49</v>
      </c>
      <c r="AR1882" s="11" t="s">
        <v>66</v>
      </c>
      <c r="AS1882" s="11" t="s">
        <v>1669</v>
      </c>
      <c r="AT1882" s="11" t="s">
        <v>66</v>
      </c>
      <c r="AU1882" s="11" t="s">
        <v>61</v>
      </c>
      <c r="AV1882" t="s">
        <v>66</v>
      </c>
      <c r="AW1882" t="s">
        <v>66</v>
      </c>
    </row>
    <row r="1883" spans="1:49" hidden="1" x14ac:dyDescent="0.25">
      <c r="A1883" s="13" t="s">
        <v>751</v>
      </c>
      <c r="B1883" s="13">
        <v>1006</v>
      </c>
      <c r="C1883" s="13" t="s">
        <v>1897</v>
      </c>
      <c r="D1883" s="13" t="s">
        <v>49</v>
      </c>
      <c r="E1883" s="13" t="s">
        <v>111</v>
      </c>
      <c r="F1883" s="15" t="s">
        <v>168</v>
      </c>
      <c r="G1883" s="13">
        <v>36.836111000000002</v>
      </c>
      <c r="H1883" s="13">
        <v>-107.42</v>
      </c>
      <c r="I1883" s="16" t="s">
        <v>52</v>
      </c>
      <c r="J1883" s="13" t="s">
        <v>53</v>
      </c>
      <c r="K1883" s="13">
        <v>33</v>
      </c>
      <c r="L1883" s="13" t="s">
        <v>1900</v>
      </c>
      <c r="M1883" s="13" t="s">
        <v>1669</v>
      </c>
      <c r="N1883" s="13" t="s">
        <v>56</v>
      </c>
      <c r="O1883" s="13" t="s">
        <v>1895</v>
      </c>
      <c r="P1883" s="13" t="s">
        <v>1853</v>
      </c>
      <c r="Q1883" s="13" t="s">
        <v>1888</v>
      </c>
      <c r="R1883" s="13">
        <v>41733</v>
      </c>
      <c r="S1883" s="14">
        <v>33604.459918981483</v>
      </c>
      <c r="T1883" s="14">
        <v>33604.459918981483</v>
      </c>
      <c r="U1883" s="13">
        <v>429</v>
      </c>
      <c r="V1883" s="13" t="s">
        <v>1898</v>
      </c>
      <c r="W1883" s="13">
        <v>429</v>
      </c>
      <c r="X1883" s="13" t="s">
        <v>1898</v>
      </c>
      <c r="Y1883" s="13">
        <v>429</v>
      </c>
      <c r="Z1883" s="13" t="s">
        <v>1898</v>
      </c>
      <c r="AA1883" s="13">
        <v>429</v>
      </c>
      <c r="AB1883" s="13" t="s">
        <v>1898</v>
      </c>
      <c r="AC1883" s="13" t="s">
        <v>60</v>
      </c>
      <c r="AD1883" s="13" t="s">
        <v>61</v>
      </c>
      <c r="AE1883" s="13">
        <v>0.2</v>
      </c>
      <c r="AF1883" s="13" t="s">
        <v>62</v>
      </c>
      <c r="AK1883" s="13" t="s">
        <v>63</v>
      </c>
      <c r="AL1883" s="13">
        <v>8760</v>
      </c>
      <c r="AM1883" s="13" t="s">
        <v>100</v>
      </c>
      <c r="AN1883" s="13" t="s">
        <v>1714</v>
      </c>
      <c r="AO1883" s="11">
        <v>44068.459918981483</v>
      </c>
      <c r="AP1883" s="11" t="s">
        <v>66</v>
      </c>
      <c r="AQ1883" s="11" t="s">
        <v>49</v>
      </c>
      <c r="AR1883" s="11" t="s">
        <v>66</v>
      </c>
      <c r="AS1883" s="11" t="s">
        <v>1669</v>
      </c>
      <c r="AT1883" s="11" t="s">
        <v>66</v>
      </c>
      <c r="AU1883" s="11" t="s">
        <v>61</v>
      </c>
      <c r="AV1883" t="s">
        <v>66</v>
      </c>
      <c r="AW1883" t="s">
        <v>66</v>
      </c>
    </row>
    <row r="1884" spans="1:49" hidden="1" x14ac:dyDescent="0.25">
      <c r="A1884" s="13" t="s">
        <v>751</v>
      </c>
      <c r="B1884" s="13">
        <v>1006</v>
      </c>
      <c r="C1884" s="13" t="s">
        <v>1897</v>
      </c>
      <c r="D1884" s="13" t="s">
        <v>49</v>
      </c>
      <c r="E1884" s="13" t="s">
        <v>111</v>
      </c>
      <c r="F1884" s="15" t="s">
        <v>168</v>
      </c>
      <c r="G1884" s="13">
        <v>36.836111000000002</v>
      </c>
      <c r="H1884" s="13">
        <v>-107.42</v>
      </c>
      <c r="I1884" s="16" t="s">
        <v>52</v>
      </c>
      <c r="J1884" s="13" t="s">
        <v>53</v>
      </c>
      <c r="K1884" s="13">
        <v>41</v>
      </c>
      <c r="L1884" s="13" t="s">
        <v>1899</v>
      </c>
      <c r="M1884" s="13" t="s">
        <v>1669</v>
      </c>
      <c r="N1884" s="13" t="s">
        <v>56</v>
      </c>
      <c r="O1884" s="13" t="s">
        <v>1895</v>
      </c>
      <c r="P1884" s="13" t="s">
        <v>1853</v>
      </c>
      <c r="Q1884" s="13" t="s">
        <v>1888</v>
      </c>
      <c r="R1884" s="13">
        <v>43250</v>
      </c>
      <c r="S1884" s="14">
        <v>33604.459918981483</v>
      </c>
      <c r="T1884" s="14">
        <v>33604.459918981483</v>
      </c>
      <c r="U1884" s="13">
        <v>429</v>
      </c>
      <c r="V1884" s="13" t="s">
        <v>1898</v>
      </c>
      <c r="W1884" s="13">
        <v>429</v>
      </c>
      <c r="X1884" s="13" t="s">
        <v>1898</v>
      </c>
      <c r="Y1884" s="13">
        <v>429</v>
      </c>
      <c r="Z1884" s="13" t="s">
        <v>1898</v>
      </c>
      <c r="AA1884" s="13">
        <v>429</v>
      </c>
      <c r="AB1884" s="13" t="s">
        <v>1898</v>
      </c>
      <c r="AC1884" s="13" t="s">
        <v>60</v>
      </c>
      <c r="AD1884" s="13" t="s">
        <v>61</v>
      </c>
      <c r="AE1884" s="13">
        <v>0.1</v>
      </c>
      <c r="AF1884" s="13" t="s">
        <v>62</v>
      </c>
      <c r="AK1884" s="13" t="s">
        <v>63</v>
      </c>
      <c r="AL1884" s="13">
        <v>8760</v>
      </c>
      <c r="AM1884" s="13" t="s">
        <v>100</v>
      </c>
      <c r="AN1884" s="13" t="s">
        <v>1714</v>
      </c>
      <c r="AO1884" s="11">
        <v>44068.459918981483</v>
      </c>
      <c r="AP1884" s="11" t="s">
        <v>66</v>
      </c>
      <c r="AQ1884" s="11" t="s">
        <v>49</v>
      </c>
      <c r="AR1884" s="11" t="s">
        <v>66</v>
      </c>
      <c r="AS1884" s="11" t="s">
        <v>1669</v>
      </c>
      <c r="AT1884" s="11" t="s">
        <v>66</v>
      </c>
      <c r="AU1884" s="11" t="s">
        <v>61</v>
      </c>
      <c r="AV1884" t="s">
        <v>66</v>
      </c>
      <c r="AW1884" t="s">
        <v>66</v>
      </c>
    </row>
    <row r="1885" spans="1:49" hidden="1" x14ac:dyDescent="0.25">
      <c r="A1885" s="13" t="s">
        <v>751</v>
      </c>
      <c r="B1885" s="13">
        <v>1006</v>
      </c>
      <c r="C1885" s="13" t="s">
        <v>1897</v>
      </c>
      <c r="D1885" s="13" t="s">
        <v>49</v>
      </c>
      <c r="E1885" s="13" t="s">
        <v>111</v>
      </c>
      <c r="F1885" s="15" t="s">
        <v>168</v>
      </c>
      <c r="G1885" s="13">
        <v>36.836111000000002</v>
      </c>
      <c r="H1885" s="13">
        <v>-107.42</v>
      </c>
      <c r="I1885" s="16" t="s">
        <v>52</v>
      </c>
      <c r="J1885" s="13" t="s">
        <v>53</v>
      </c>
      <c r="K1885" s="13">
        <v>45</v>
      </c>
      <c r="L1885" s="13" t="s">
        <v>1896</v>
      </c>
      <c r="M1885" s="13" t="s">
        <v>1669</v>
      </c>
      <c r="N1885" s="13" t="s">
        <v>56</v>
      </c>
      <c r="O1885" s="13" t="s">
        <v>1895</v>
      </c>
      <c r="P1885" s="13" t="s">
        <v>1853</v>
      </c>
      <c r="Q1885" s="13" t="s">
        <v>1888</v>
      </c>
      <c r="R1885" s="13">
        <v>42857</v>
      </c>
      <c r="S1885" s="14">
        <v>37987.459918981483</v>
      </c>
      <c r="T1885" s="14">
        <v>38338.459918981483</v>
      </c>
      <c r="U1885" s="13">
        <v>0.4</v>
      </c>
      <c r="V1885" s="13" t="s">
        <v>59</v>
      </c>
      <c r="W1885" s="13">
        <v>0.4</v>
      </c>
      <c r="X1885" s="13" t="s">
        <v>59</v>
      </c>
      <c r="Y1885" s="13">
        <v>429</v>
      </c>
      <c r="Z1885" s="13" t="s">
        <v>508</v>
      </c>
      <c r="AA1885" s="13">
        <v>429</v>
      </c>
      <c r="AB1885" s="13" t="s">
        <v>508</v>
      </c>
      <c r="AC1885" s="13" t="s">
        <v>60</v>
      </c>
      <c r="AD1885" s="13" t="s">
        <v>61</v>
      </c>
      <c r="AE1885" s="13">
        <v>0.4</v>
      </c>
      <c r="AF1885" s="13" t="s">
        <v>62</v>
      </c>
      <c r="AK1885" s="13" t="s">
        <v>63</v>
      </c>
      <c r="AL1885" s="13">
        <v>8760</v>
      </c>
      <c r="AM1885" s="13" t="s">
        <v>100</v>
      </c>
      <c r="AN1885" s="13" t="s">
        <v>1714</v>
      </c>
      <c r="AO1885" s="11">
        <v>44068.459918981483</v>
      </c>
      <c r="AP1885" s="11" t="s">
        <v>66</v>
      </c>
      <c r="AQ1885" s="11" t="s">
        <v>49</v>
      </c>
      <c r="AR1885" s="11" t="s">
        <v>66</v>
      </c>
      <c r="AS1885" s="11" t="s">
        <v>1669</v>
      </c>
      <c r="AT1885" s="11" t="s">
        <v>66</v>
      </c>
      <c r="AU1885" s="11" t="s">
        <v>61</v>
      </c>
      <c r="AV1885" t="s">
        <v>66</v>
      </c>
      <c r="AW1885" t="s">
        <v>66</v>
      </c>
    </row>
    <row r="1886" spans="1:49" hidden="1" x14ac:dyDescent="0.25">
      <c r="A1886" s="13" t="s">
        <v>751</v>
      </c>
      <c r="B1886" s="13">
        <v>1007</v>
      </c>
      <c r="C1886" s="13" t="s">
        <v>1891</v>
      </c>
      <c r="D1886" s="13" t="s">
        <v>49</v>
      </c>
      <c r="E1886" s="13" t="s">
        <v>111</v>
      </c>
      <c r="F1886" s="15" t="s">
        <v>168</v>
      </c>
      <c r="G1886" s="13">
        <v>36.745272</v>
      </c>
      <c r="H1886" s="13">
        <v>-107.445581</v>
      </c>
      <c r="I1886" s="16" t="s">
        <v>52</v>
      </c>
      <c r="J1886" s="13" t="s">
        <v>53</v>
      </c>
      <c r="K1886" s="13">
        <v>34</v>
      </c>
      <c r="L1886" s="13" t="s">
        <v>1894</v>
      </c>
      <c r="M1886" s="13" t="s">
        <v>1669</v>
      </c>
      <c r="N1886" s="13" t="s">
        <v>56</v>
      </c>
      <c r="O1886" s="13" t="s">
        <v>1442</v>
      </c>
      <c r="P1886" s="13" t="s">
        <v>1684</v>
      </c>
      <c r="Q1886" s="13" t="s">
        <v>1888</v>
      </c>
      <c r="R1886" s="13">
        <v>41998</v>
      </c>
      <c r="S1886" s="14">
        <v>33604.459918981483</v>
      </c>
      <c r="T1886" s="14">
        <v>33604.459918981483</v>
      </c>
      <c r="U1886" s="13">
        <v>1.1000000000000001</v>
      </c>
      <c r="V1886" s="13" t="s">
        <v>59</v>
      </c>
      <c r="W1886" s="13">
        <v>1.1000000000000001</v>
      </c>
      <c r="X1886" s="13" t="s">
        <v>59</v>
      </c>
      <c r="Y1886" s="13">
        <v>1.1000000000000001</v>
      </c>
      <c r="Z1886" s="13" t="s">
        <v>59</v>
      </c>
      <c r="AA1886" s="13">
        <v>1.1000000000000001</v>
      </c>
      <c r="AB1886" s="13" t="s">
        <v>59</v>
      </c>
      <c r="AC1886" s="13" t="s">
        <v>67</v>
      </c>
      <c r="AD1886" s="13" t="s">
        <v>61</v>
      </c>
      <c r="AE1886" s="13">
        <v>0.19</v>
      </c>
      <c r="AF1886" s="13" t="s">
        <v>62</v>
      </c>
      <c r="AG1886" s="13" t="s">
        <v>69</v>
      </c>
      <c r="AK1886" s="13" t="s">
        <v>63</v>
      </c>
      <c r="AL1886" s="13">
        <v>8760</v>
      </c>
      <c r="AM1886" s="13" t="s">
        <v>248</v>
      </c>
      <c r="AO1886" s="11">
        <v>44068.459918981483</v>
      </c>
      <c r="AP1886" s="11" t="s">
        <v>66</v>
      </c>
      <c r="AQ1886" s="11" t="s">
        <v>49</v>
      </c>
      <c r="AR1886" s="11" t="s">
        <v>66</v>
      </c>
      <c r="AS1886" s="11" t="s">
        <v>1669</v>
      </c>
      <c r="AT1886" s="11" t="s">
        <v>66</v>
      </c>
      <c r="AU1886" s="11" t="s">
        <v>61</v>
      </c>
      <c r="AV1886" t="s">
        <v>66</v>
      </c>
      <c r="AW1886" t="s">
        <v>66</v>
      </c>
    </row>
    <row r="1887" spans="1:49" hidden="1" x14ac:dyDescent="0.25">
      <c r="A1887" s="13" t="s">
        <v>751</v>
      </c>
      <c r="B1887" s="13">
        <v>1007</v>
      </c>
      <c r="C1887" s="13" t="s">
        <v>1891</v>
      </c>
      <c r="D1887" s="13" t="s">
        <v>49</v>
      </c>
      <c r="E1887" s="13" t="s">
        <v>111</v>
      </c>
      <c r="F1887" s="15" t="s">
        <v>168</v>
      </c>
      <c r="G1887" s="13">
        <v>36.745272</v>
      </c>
      <c r="H1887" s="13">
        <v>-107.445581</v>
      </c>
      <c r="I1887" s="16" t="s">
        <v>52</v>
      </c>
      <c r="J1887" s="13" t="s">
        <v>53</v>
      </c>
      <c r="K1887" s="13">
        <v>34</v>
      </c>
      <c r="L1887" s="13" t="s">
        <v>1894</v>
      </c>
      <c r="M1887" s="13" t="s">
        <v>1669</v>
      </c>
      <c r="N1887" s="13" t="s">
        <v>56</v>
      </c>
      <c r="O1887" s="13" t="s">
        <v>1442</v>
      </c>
      <c r="P1887" s="13" t="s">
        <v>1684</v>
      </c>
      <c r="Q1887" s="13" t="s">
        <v>1888</v>
      </c>
      <c r="R1887" s="13">
        <v>41998</v>
      </c>
      <c r="S1887" s="14">
        <v>33604.459918981483</v>
      </c>
      <c r="T1887" s="14">
        <v>33604.459918981483</v>
      </c>
      <c r="U1887" s="13">
        <v>1.1000000000000001</v>
      </c>
      <c r="V1887" s="13" t="s">
        <v>59</v>
      </c>
      <c r="W1887" s="13">
        <v>1.1000000000000001</v>
      </c>
      <c r="X1887" s="13" t="s">
        <v>59</v>
      </c>
      <c r="Y1887" s="13">
        <v>1.1000000000000001</v>
      </c>
      <c r="Z1887" s="13" t="s">
        <v>59</v>
      </c>
      <c r="AA1887" s="13">
        <v>1.1000000000000001</v>
      </c>
      <c r="AB1887" s="13" t="s">
        <v>59</v>
      </c>
      <c r="AC1887" s="13" t="s">
        <v>60</v>
      </c>
      <c r="AD1887" s="13" t="s">
        <v>61</v>
      </c>
      <c r="AE1887" s="13">
        <v>0.2</v>
      </c>
      <c r="AF1887" s="13" t="s">
        <v>62</v>
      </c>
      <c r="AK1887" s="13" t="s">
        <v>63</v>
      </c>
      <c r="AL1887" s="13">
        <v>8760</v>
      </c>
      <c r="AM1887" s="13" t="s">
        <v>248</v>
      </c>
      <c r="AO1887" s="11">
        <v>44068.459918981483</v>
      </c>
      <c r="AP1887" s="11" t="s">
        <v>66</v>
      </c>
      <c r="AQ1887" s="11" t="s">
        <v>49</v>
      </c>
      <c r="AR1887" s="11" t="s">
        <v>66</v>
      </c>
      <c r="AS1887" s="11" t="s">
        <v>1669</v>
      </c>
      <c r="AT1887" s="11" t="s">
        <v>66</v>
      </c>
      <c r="AU1887" s="11" t="s">
        <v>61</v>
      </c>
      <c r="AV1887" t="s">
        <v>66</v>
      </c>
      <c r="AW1887" t="s">
        <v>66</v>
      </c>
    </row>
    <row r="1888" spans="1:49" hidden="1" x14ac:dyDescent="0.25">
      <c r="A1888" s="13" t="s">
        <v>751</v>
      </c>
      <c r="B1888" s="13">
        <v>1007</v>
      </c>
      <c r="C1888" s="13" t="s">
        <v>1891</v>
      </c>
      <c r="D1888" s="13" t="s">
        <v>49</v>
      </c>
      <c r="E1888" s="13" t="s">
        <v>111</v>
      </c>
      <c r="F1888" s="15" t="s">
        <v>168</v>
      </c>
      <c r="G1888" s="13">
        <v>36.745272</v>
      </c>
      <c r="H1888" s="13">
        <v>-107.445581</v>
      </c>
      <c r="I1888" s="16" t="s">
        <v>52</v>
      </c>
      <c r="J1888" s="13" t="s">
        <v>53</v>
      </c>
      <c r="K1888" s="13">
        <v>35</v>
      </c>
      <c r="L1888" s="13" t="s">
        <v>1893</v>
      </c>
      <c r="M1888" s="13" t="s">
        <v>1669</v>
      </c>
      <c r="N1888" s="13" t="s">
        <v>56</v>
      </c>
      <c r="O1888" s="13" t="s">
        <v>1442</v>
      </c>
      <c r="P1888" s="13" t="s">
        <v>1684</v>
      </c>
      <c r="Q1888" s="13" t="s">
        <v>1888</v>
      </c>
      <c r="R1888" s="13">
        <v>41675</v>
      </c>
      <c r="S1888" s="14">
        <v>33604.459918981483</v>
      </c>
      <c r="T1888" s="14">
        <v>33604.459918981483</v>
      </c>
      <c r="U1888" s="13">
        <v>1.1000000000000001</v>
      </c>
      <c r="V1888" s="13" t="s">
        <v>59</v>
      </c>
      <c r="W1888" s="13">
        <v>1.1000000000000001</v>
      </c>
      <c r="X1888" s="13" t="s">
        <v>59</v>
      </c>
      <c r="Y1888" s="13">
        <v>1.1000000000000001</v>
      </c>
      <c r="Z1888" s="13" t="s">
        <v>59</v>
      </c>
      <c r="AA1888" s="13">
        <v>1.1000000000000001</v>
      </c>
      <c r="AB1888" s="13" t="s">
        <v>59</v>
      </c>
      <c r="AC1888" s="13" t="s">
        <v>67</v>
      </c>
      <c r="AD1888" s="13" t="s">
        <v>61</v>
      </c>
      <c r="AE1888" s="13">
        <v>0.19</v>
      </c>
      <c r="AF1888" s="13" t="s">
        <v>62</v>
      </c>
      <c r="AG1888" s="13" t="s">
        <v>69</v>
      </c>
      <c r="AK1888" s="13" t="s">
        <v>63</v>
      </c>
      <c r="AL1888" s="13">
        <v>8760</v>
      </c>
      <c r="AM1888" s="13" t="s">
        <v>248</v>
      </c>
      <c r="AO1888" s="11">
        <v>44068.459918981483</v>
      </c>
      <c r="AP1888" s="11" t="s">
        <v>66</v>
      </c>
      <c r="AQ1888" s="11" t="s">
        <v>49</v>
      </c>
      <c r="AR1888" s="11" t="s">
        <v>66</v>
      </c>
      <c r="AS1888" s="11" t="s">
        <v>1669</v>
      </c>
      <c r="AT1888" s="11" t="s">
        <v>66</v>
      </c>
      <c r="AU1888" s="11" t="s">
        <v>61</v>
      </c>
      <c r="AV1888" t="s">
        <v>66</v>
      </c>
      <c r="AW1888" t="s">
        <v>66</v>
      </c>
    </row>
    <row r="1889" spans="1:49" hidden="1" x14ac:dyDescent="0.25">
      <c r="A1889" s="13" t="s">
        <v>751</v>
      </c>
      <c r="B1889" s="13">
        <v>1007</v>
      </c>
      <c r="C1889" s="13" t="s">
        <v>1891</v>
      </c>
      <c r="D1889" s="13" t="s">
        <v>49</v>
      </c>
      <c r="E1889" s="13" t="s">
        <v>111</v>
      </c>
      <c r="F1889" s="15" t="s">
        <v>168</v>
      </c>
      <c r="G1889" s="13">
        <v>36.745272</v>
      </c>
      <c r="H1889" s="13">
        <v>-107.445581</v>
      </c>
      <c r="I1889" s="16" t="s">
        <v>52</v>
      </c>
      <c r="J1889" s="13" t="s">
        <v>53</v>
      </c>
      <c r="K1889" s="13">
        <v>37</v>
      </c>
      <c r="L1889" s="13" t="s">
        <v>1892</v>
      </c>
      <c r="M1889" s="13" t="s">
        <v>1669</v>
      </c>
      <c r="N1889" s="13" t="s">
        <v>148</v>
      </c>
      <c r="O1889" s="13" t="s">
        <v>1889</v>
      </c>
      <c r="P1889" s="13" t="s">
        <v>1684</v>
      </c>
      <c r="Q1889" s="13" t="s">
        <v>1888</v>
      </c>
      <c r="R1889" s="13" t="s">
        <v>165</v>
      </c>
      <c r="T1889" s="14">
        <v>34151.459918981483</v>
      </c>
      <c r="U1889" s="13">
        <v>12</v>
      </c>
      <c r="V1889" s="13" t="s">
        <v>1319</v>
      </c>
      <c r="W1889" s="13">
        <v>12</v>
      </c>
      <c r="X1889" s="13" t="s">
        <v>1319</v>
      </c>
      <c r="AA1889" s="13">
        <v>3.76</v>
      </c>
      <c r="AB1889" s="13" t="s">
        <v>1319</v>
      </c>
      <c r="AC1889" s="13" t="s">
        <v>67</v>
      </c>
      <c r="AD1889" s="13" t="s">
        <v>61</v>
      </c>
      <c r="AE1889" s="13">
        <v>0.19</v>
      </c>
      <c r="AF1889" s="13" t="s">
        <v>62</v>
      </c>
      <c r="AG1889" s="13" t="s">
        <v>69</v>
      </c>
      <c r="AK1889" s="13" t="s">
        <v>63</v>
      </c>
      <c r="AM1889" s="13" t="s">
        <v>1722</v>
      </c>
      <c r="AO1889" s="11">
        <v>44068.459918981483</v>
      </c>
      <c r="AP1889" s="11" t="s">
        <v>66</v>
      </c>
      <c r="AQ1889" s="11" t="s">
        <v>49</v>
      </c>
      <c r="AR1889" s="11" t="s">
        <v>66</v>
      </c>
      <c r="AS1889" s="11" t="s">
        <v>1669</v>
      </c>
      <c r="AT1889" s="11" t="s">
        <v>66</v>
      </c>
      <c r="AU1889" s="11" t="s">
        <v>61</v>
      </c>
      <c r="AV1889" t="s">
        <v>66</v>
      </c>
      <c r="AW1889" t="s">
        <v>66</v>
      </c>
    </row>
    <row r="1890" spans="1:49" hidden="1" x14ac:dyDescent="0.25">
      <c r="A1890" s="13" t="s">
        <v>751</v>
      </c>
      <c r="B1890" s="13">
        <v>1007</v>
      </c>
      <c r="C1890" s="13" t="s">
        <v>1891</v>
      </c>
      <c r="D1890" s="13" t="s">
        <v>49</v>
      </c>
      <c r="E1890" s="13" t="s">
        <v>111</v>
      </c>
      <c r="F1890" s="15" t="s">
        <v>168</v>
      </c>
      <c r="G1890" s="13">
        <v>36.745272</v>
      </c>
      <c r="H1890" s="13">
        <v>-107.445581</v>
      </c>
      <c r="I1890" s="16" t="s">
        <v>52</v>
      </c>
      <c r="J1890" s="13" t="s">
        <v>53</v>
      </c>
      <c r="K1890" s="13">
        <v>37</v>
      </c>
      <c r="L1890" s="13" t="s">
        <v>1892</v>
      </c>
      <c r="M1890" s="13" t="s">
        <v>1669</v>
      </c>
      <c r="N1890" s="13" t="s">
        <v>148</v>
      </c>
      <c r="O1890" s="13" t="s">
        <v>1889</v>
      </c>
      <c r="P1890" s="13" t="s">
        <v>1684</v>
      </c>
      <c r="Q1890" s="13" t="s">
        <v>1888</v>
      </c>
      <c r="R1890" s="13" t="s">
        <v>165</v>
      </c>
      <c r="T1890" s="14">
        <v>34151.459918981483</v>
      </c>
      <c r="U1890" s="13">
        <v>12</v>
      </c>
      <c r="V1890" s="13" t="s">
        <v>1319</v>
      </c>
      <c r="W1890" s="13">
        <v>12</v>
      </c>
      <c r="X1890" s="13" t="s">
        <v>1319</v>
      </c>
      <c r="AA1890" s="13">
        <v>3.76</v>
      </c>
      <c r="AB1890" s="13" t="s">
        <v>1319</v>
      </c>
      <c r="AC1890" s="13" t="s">
        <v>67</v>
      </c>
      <c r="AD1890" s="13" t="s">
        <v>61</v>
      </c>
      <c r="AE1890" s="13">
        <v>0.04</v>
      </c>
      <c r="AF1890" s="13" t="s">
        <v>68</v>
      </c>
      <c r="AG1890" s="13" t="s">
        <v>69</v>
      </c>
      <c r="AK1890" s="13" t="s">
        <v>63</v>
      </c>
      <c r="AM1890" s="13" t="s">
        <v>1722</v>
      </c>
      <c r="AO1890" s="11">
        <v>44068.459930555553</v>
      </c>
      <c r="AP1890" s="11" t="s">
        <v>66</v>
      </c>
      <c r="AQ1890" s="11" t="s">
        <v>49</v>
      </c>
      <c r="AR1890" s="11" t="s">
        <v>66</v>
      </c>
      <c r="AS1890" s="11" t="s">
        <v>1669</v>
      </c>
      <c r="AT1890" s="11" t="s">
        <v>66</v>
      </c>
      <c r="AU1890" s="11" t="s">
        <v>61</v>
      </c>
      <c r="AV1890" t="s">
        <v>66</v>
      </c>
      <c r="AW1890" t="s">
        <v>66</v>
      </c>
    </row>
    <row r="1891" spans="1:49" hidden="1" x14ac:dyDescent="0.25">
      <c r="A1891" s="13" t="s">
        <v>751</v>
      </c>
      <c r="B1891" s="13">
        <v>1007</v>
      </c>
      <c r="C1891" s="13" t="s">
        <v>1891</v>
      </c>
      <c r="D1891" s="13" t="s">
        <v>49</v>
      </c>
      <c r="E1891" s="13" t="s">
        <v>111</v>
      </c>
      <c r="F1891" s="15" t="s">
        <v>168</v>
      </c>
      <c r="G1891" s="13">
        <v>36.745272</v>
      </c>
      <c r="H1891" s="13">
        <v>-107.445581</v>
      </c>
      <c r="I1891" s="16" t="s">
        <v>52</v>
      </c>
      <c r="J1891" s="13" t="s">
        <v>53</v>
      </c>
      <c r="K1891" s="13">
        <v>37</v>
      </c>
      <c r="L1891" s="13" t="s">
        <v>1892</v>
      </c>
      <c r="M1891" s="13" t="s">
        <v>1669</v>
      </c>
      <c r="N1891" s="13" t="s">
        <v>148</v>
      </c>
      <c r="O1891" s="13" t="s">
        <v>1889</v>
      </c>
      <c r="P1891" s="13" t="s">
        <v>1684</v>
      </c>
      <c r="Q1891" s="13" t="s">
        <v>1888</v>
      </c>
      <c r="R1891" s="13" t="s">
        <v>165</v>
      </c>
      <c r="T1891" s="14">
        <v>34151.459930555553</v>
      </c>
      <c r="U1891" s="13">
        <v>12</v>
      </c>
      <c r="V1891" s="13" t="s">
        <v>1319</v>
      </c>
      <c r="W1891" s="13">
        <v>12</v>
      </c>
      <c r="X1891" s="13" t="s">
        <v>1319</v>
      </c>
      <c r="AA1891" s="13">
        <v>3.76</v>
      </c>
      <c r="AB1891" s="13" t="s">
        <v>1319</v>
      </c>
      <c r="AC1891" s="13" t="s">
        <v>60</v>
      </c>
      <c r="AD1891" s="13" t="s">
        <v>61</v>
      </c>
      <c r="AE1891" s="13">
        <v>0.09</v>
      </c>
      <c r="AF1891" s="13" t="s">
        <v>62</v>
      </c>
      <c r="AK1891" s="13" t="s">
        <v>63</v>
      </c>
      <c r="AM1891" s="13" t="s">
        <v>1722</v>
      </c>
      <c r="AO1891" s="11">
        <v>44068.459930555553</v>
      </c>
      <c r="AP1891" s="11" t="s">
        <v>66</v>
      </c>
      <c r="AQ1891" s="11" t="s">
        <v>49</v>
      </c>
      <c r="AR1891" s="11" t="s">
        <v>66</v>
      </c>
      <c r="AS1891" s="11" t="s">
        <v>1669</v>
      </c>
      <c r="AT1891" s="11" t="s">
        <v>66</v>
      </c>
      <c r="AU1891" s="11" t="s">
        <v>61</v>
      </c>
      <c r="AV1891" t="s">
        <v>66</v>
      </c>
      <c r="AW1891" t="s">
        <v>66</v>
      </c>
    </row>
    <row r="1892" spans="1:49" hidden="1" x14ac:dyDescent="0.25">
      <c r="A1892" s="13" t="s">
        <v>751</v>
      </c>
      <c r="B1892" s="13">
        <v>1007</v>
      </c>
      <c r="C1892" s="13" t="s">
        <v>1891</v>
      </c>
      <c r="D1892" s="13" t="s">
        <v>49</v>
      </c>
      <c r="E1892" s="13" t="s">
        <v>111</v>
      </c>
      <c r="F1892" s="15" t="s">
        <v>168</v>
      </c>
      <c r="G1892" s="13">
        <v>36.745272</v>
      </c>
      <c r="H1892" s="13">
        <v>-107.445581</v>
      </c>
      <c r="I1892" s="16" t="s">
        <v>52</v>
      </c>
      <c r="J1892" s="13" t="s">
        <v>53</v>
      </c>
      <c r="K1892" s="13">
        <v>39</v>
      </c>
      <c r="L1892" s="13" t="s">
        <v>1890</v>
      </c>
      <c r="M1892" s="13" t="s">
        <v>1669</v>
      </c>
      <c r="N1892" s="13" t="s">
        <v>148</v>
      </c>
      <c r="O1892" s="13" t="s">
        <v>1889</v>
      </c>
      <c r="P1892" s="13" t="s">
        <v>1684</v>
      </c>
      <c r="Q1892" s="13" t="s">
        <v>1888</v>
      </c>
      <c r="R1892" s="13" t="s">
        <v>165</v>
      </c>
      <c r="T1892" s="14">
        <v>34516.459930555553</v>
      </c>
      <c r="U1892" s="13">
        <v>12</v>
      </c>
      <c r="V1892" s="13" t="s">
        <v>1319</v>
      </c>
      <c r="W1892" s="13">
        <v>12</v>
      </c>
      <c r="X1892" s="13" t="s">
        <v>1319</v>
      </c>
      <c r="AA1892" s="13">
        <v>3.76</v>
      </c>
      <c r="AB1892" s="13" t="s">
        <v>1319</v>
      </c>
      <c r="AC1892" s="13" t="s">
        <v>60</v>
      </c>
      <c r="AD1892" s="13" t="s">
        <v>61</v>
      </c>
      <c r="AE1892" s="13">
        <v>0.09</v>
      </c>
      <c r="AF1892" s="13" t="s">
        <v>62</v>
      </c>
      <c r="AK1892" s="13" t="s">
        <v>63</v>
      </c>
      <c r="AM1892" s="13" t="s">
        <v>1722</v>
      </c>
      <c r="AO1892" s="11">
        <v>44068.459930555553</v>
      </c>
      <c r="AP1892" s="11" t="s">
        <v>66</v>
      </c>
      <c r="AQ1892" s="11" t="s">
        <v>49</v>
      </c>
      <c r="AR1892" s="11" t="s">
        <v>66</v>
      </c>
      <c r="AS1892" s="11" t="s">
        <v>1669</v>
      </c>
      <c r="AT1892" s="11" t="s">
        <v>66</v>
      </c>
      <c r="AU1892" s="11" t="s">
        <v>61</v>
      </c>
      <c r="AV1892" t="s">
        <v>66</v>
      </c>
      <c r="AW1892" t="s">
        <v>66</v>
      </c>
    </row>
    <row r="1893" spans="1:49" hidden="1" x14ac:dyDescent="0.25">
      <c r="A1893" s="13" t="s">
        <v>751</v>
      </c>
      <c r="B1893" s="13">
        <v>1009</v>
      </c>
      <c r="C1893" s="13" t="s">
        <v>1886</v>
      </c>
      <c r="D1893" s="13" t="s">
        <v>49</v>
      </c>
      <c r="E1893" s="13" t="s">
        <v>111</v>
      </c>
      <c r="F1893" s="15" t="s">
        <v>168</v>
      </c>
      <c r="G1893" s="13">
        <v>36.938732999999999</v>
      </c>
      <c r="H1893" s="13">
        <v>-107.354067</v>
      </c>
      <c r="I1893" s="16" t="s">
        <v>52</v>
      </c>
      <c r="J1893" s="13" t="s">
        <v>53</v>
      </c>
      <c r="K1893" s="13">
        <v>22</v>
      </c>
      <c r="L1893" s="13" t="s">
        <v>1887</v>
      </c>
      <c r="M1893" s="13" t="s">
        <v>1669</v>
      </c>
      <c r="N1893" s="13" t="s">
        <v>56</v>
      </c>
      <c r="O1893" s="13" t="s">
        <v>1884</v>
      </c>
      <c r="P1893" s="13" t="s">
        <v>1883</v>
      </c>
      <c r="Q1893" s="13" t="s">
        <v>322</v>
      </c>
      <c r="R1893" s="13">
        <v>39045</v>
      </c>
      <c r="S1893" s="14">
        <v>40115.459930555553</v>
      </c>
      <c r="T1893" s="14">
        <v>40115.459930555553</v>
      </c>
      <c r="U1893" s="13">
        <v>1.48</v>
      </c>
      <c r="V1893" s="13" t="s">
        <v>59</v>
      </c>
      <c r="W1893" s="13">
        <v>1.48</v>
      </c>
      <c r="X1893" s="13" t="s">
        <v>59</v>
      </c>
      <c r="Y1893" s="13">
        <v>1.48</v>
      </c>
      <c r="Z1893" s="13" t="s">
        <v>59</v>
      </c>
      <c r="AA1893" s="13">
        <v>1.48</v>
      </c>
      <c r="AB1893" s="13" t="s">
        <v>59</v>
      </c>
      <c r="AC1893" s="13" t="s">
        <v>60</v>
      </c>
      <c r="AD1893" s="13" t="s">
        <v>61</v>
      </c>
      <c r="AE1893" s="13">
        <v>0.2</v>
      </c>
      <c r="AF1893" s="13" t="s">
        <v>62</v>
      </c>
      <c r="AK1893" s="13" t="s">
        <v>63</v>
      </c>
      <c r="AL1893" s="13">
        <v>8760</v>
      </c>
      <c r="AM1893" s="13" t="s">
        <v>100</v>
      </c>
      <c r="AN1893" s="13" t="s">
        <v>1714</v>
      </c>
      <c r="AO1893" s="11">
        <v>44068.459930555553</v>
      </c>
      <c r="AP1893" s="11" t="s">
        <v>66</v>
      </c>
      <c r="AQ1893" s="11" t="s">
        <v>49</v>
      </c>
      <c r="AR1893" s="11" t="s">
        <v>66</v>
      </c>
      <c r="AS1893" s="11" t="s">
        <v>1669</v>
      </c>
      <c r="AT1893" s="11" t="s">
        <v>66</v>
      </c>
      <c r="AU1893" s="11" t="s">
        <v>61</v>
      </c>
      <c r="AV1893" t="s">
        <v>66</v>
      </c>
      <c r="AW1893" t="s">
        <v>66</v>
      </c>
    </row>
    <row r="1894" spans="1:49" hidden="1" x14ac:dyDescent="0.25">
      <c r="A1894" s="13" t="s">
        <v>751</v>
      </c>
      <c r="B1894" s="13">
        <v>1009</v>
      </c>
      <c r="C1894" s="13" t="s">
        <v>1886</v>
      </c>
      <c r="D1894" s="13" t="s">
        <v>49</v>
      </c>
      <c r="E1894" s="13" t="s">
        <v>111</v>
      </c>
      <c r="F1894" s="15" t="s">
        <v>168</v>
      </c>
      <c r="G1894" s="13">
        <v>36.938732999999999</v>
      </c>
      <c r="H1894" s="13">
        <v>-107.354067</v>
      </c>
      <c r="I1894" s="16" t="s">
        <v>52</v>
      </c>
      <c r="J1894" s="13" t="s">
        <v>53</v>
      </c>
      <c r="K1894" s="13">
        <v>23</v>
      </c>
      <c r="L1894" s="13" t="s">
        <v>1885</v>
      </c>
      <c r="M1894" s="13" t="s">
        <v>1669</v>
      </c>
      <c r="N1894" s="13" t="s">
        <v>56</v>
      </c>
      <c r="O1894" s="13" t="s">
        <v>1884</v>
      </c>
      <c r="P1894" s="13" t="s">
        <v>1883</v>
      </c>
      <c r="Q1894" s="13" t="s">
        <v>58</v>
      </c>
      <c r="R1894" s="13">
        <v>3868</v>
      </c>
      <c r="S1894" s="14">
        <v>40115.459930555553</v>
      </c>
      <c r="T1894" s="14">
        <v>40115.459930555553</v>
      </c>
      <c r="U1894" s="13">
        <v>1.48</v>
      </c>
      <c r="V1894" s="13" t="s">
        <v>59</v>
      </c>
      <c r="W1894" s="13">
        <v>1.48</v>
      </c>
      <c r="X1894" s="13" t="s">
        <v>59</v>
      </c>
      <c r="Y1894" s="13">
        <v>1.48</v>
      </c>
      <c r="Z1894" s="13" t="s">
        <v>59</v>
      </c>
      <c r="AA1894" s="13">
        <v>1.48</v>
      </c>
      <c r="AB1894" s="13" t="s">
        <v>59</v>
      </c>
      <c r="AC1894" s="13" t="s">
        <v>60</v>
      </c>
      <c r="AD1894" s="13" t="s">
        <v>61</v>
      </c>
      <c r="AE1894" s="13">
        <v>0.1</v>
      </c>
      <c r="AF1894" s="13" t="s">
        <v>62</v>
      </c>
      <c r="AK1894" s="13" t="s">
        <v>63</v>
      </c>
      <c r="AL1894" s="13">
        <v>8760</v>
      </c>
      <c r="AM1894" s="13" t="s">
        <v>100</v>
      </c>
      <c r="AN1894" s="13" t="s">
        <v>1714</v>
      </c>
      <c r="AO1894" s="11">
        <v>44068.459930555553</v>
      </c>
      <c r="AP1894" s="11" t="s">
        <v>66</v>
      </c>
      <c r="AQ1894" s="11" t="s">
        <v>49</v>
      </c>
      <c r="AR1894" s="11" t="s">
        <v>66</v>
      </c>
      <c r="AS1894" s="11" t="s">
        <v>1669</v>
      </c>
      <c r="AT1894" s="11" t="s">
        <v>66</v>
      </c>
      <c r="AU1894" s="11" t="s">
        <v>61</v>
      </c>
      <c r="AV1894" t="s">
        <v>66</v>
      </c>
      <c r="AW1894" t="s">
        <v>66</v>
      </c>
    </row>
    <row r="1895" spans="1:49" hidden="1" x14ac:dyDescent="0.25">
      <c r="A1895" s="13" t="s">
        <v>751</v>
      </c>
      <c r="B1895" s="13">
        <v>1011</v>
      </c>
      <c r="C1895" s="13" t="s">
        <v>1882</v>
      </c>
      <c r="D1895" s="13" t="s">
        <v>49</v>
      </c>
      <c r="E1895" s="13" t="s">
        <v>111</v>
      </c>
      <c r="F1895" s="15" t="s">
        <v>168</v>
      </c>
      <c r="G1895" s="13">
        <v>36.880130999999999</v>
      </c>
      <c r="H1895" s="13">
        <v>-107.402469</v>
      </c>
      <c r="I1895" s="16" t="s">
        <v>52</v>
      </c>
      <c r="J1895" s="13" t="s">
        <v>53</v>
      </c>
      <c r="K1895" s="13">
        <v>24</v>
      </c>
      <c r="L1895" s="13" t="s">
        <v>1881</v>
      </c>
      <c r="M1895" s="13" t="s">
        <v>1669</v>
      </c>
      <c r="N1895" s="13" t="s">
        <v>56</v>
      </c>
      <c r="O1895" s="13" t="s">
        <v>1442</v>
      </c>
      <c r="P1895" s="13" t="s">
        <v>1871</v>
      </c>
      <c r="Q1895" s="13" t="s">
        <v>322</v>
      </c>
      <c r="R1895" s="13" t="s">
        <v>322</v>
      </c>
      <c r="S1895" s="14">
        <v>35796.459930555553</v>
      </c>
      <c r="T1895" s="14">
        <v>35796.459930555553</v>
      </c>
      <c r="U1895" s="13">
        <v>1.5</v>
      </c>
      <c r="V1895" s="13" t="s">
        <v>59</v>
      </c>
      <c r="W1895" s="13">
        <v>1.5</v>
      </c>
      <c r="X1895" s="13" t="s">
        <v>59</v>
      </c>
      <c r="Y1895" s="13">
        <v>1.5</v>
      </c>
      <c r="Z1895" s="13" t="s">
        <v>59</v>
      </c>
      <c r="AA1895" s="13">
        <v>1.5</v>
      </c>
      <c r="AB1895" s="13" t="s">
        <v>59</v>
      </c>
      <c r="AC1895" s="13" t="s">
        <v>60</v>
      </c>
      <c r="AD1895" s="13" t="s">
        <v>61</v>
      </c>
      <c r="AE1895" s="13">
        <v>0.2</v>
      </c>
      <c r="AF1895" s="13" t="s">
        <v>62</v>
      </c>
      <c r="AK1895" s="13" t="s">
        <v>63</v>
      </c>
      <c r="AL1895" s="13">
        <v>8760</v>
      </c>
      <c r="AM1895" s="13" t="s">
        <v>248</v>
      </c>
      <c r="AO1895" s="11">
        <v>44068.459930555553</v>
      </c>
      <c r="AP1895" s="11" t="s">
        <v>66</v>
      </c>
      <c r="AQ1895" s="11" t="s">
        <v>49</v>
      </c>
      <c r="AR1895" s="11" t="s">
        <v>66</v>
      </c>
      <c r="AS1895" s="11" t="s">
        <v>1669</v>
      </c>
      <c r="AT1895" s="11" t="s">
        <v>66</v>
      </c>
      <c r="AU1895" s="11" t="s">
        <v>61</v>
      </c>
      <c r="AV1895" t="s">
        <v>66</v>
      </c>
      <c r="AW1895" t="s">
        <v>66</v>
      </c>
    </row>
    <row r="1896" spans="1:49" hidden="1" x14ac:dyDescent="0.25">
      <c r="A1896" s="13" t="s">
        <v>751</v>
      </c>
      <c r="B1896" s="13">
        <v>1013</v>
      </c>
      <c r="C1896" s="13" t="s">
        <v>1880</v>
      </c>
      <c r="D1896" s="13" t="s">
        <v>49</v>
      </c>
      <c r="E1896" s="13" t="s">
        <v>111</v>
      </c>
      <c r="F1896" s="15" t="s">
        <v>168</v>
      </c>
      <c r="G1896" s="13">
        <v>36.704444000000002</v>
      </c>
      <c r="H1896" s="13">
        <v>-107.496944</v>
      </c>
      <c r="I1896" s="16" t="s">
        <v>52</v>
      </c>
      <c r="J1896" s="13" t="s">
        <v>53</v>
      </c>
      <c r="K1896" s="13">
        <v>14</v>
      </c>
      <c r="L1896" s="13" t="s">
        <v>1879</v>
      </c>
      <c r="M1896" s="13" t="s">
        <v>1669</v>
      </c>
      <c r="N1896" s="13" t="s">
        <v>56</v>
      </c>
      <c r="O1896" s="13" t="s">
        <v>1878</v>
      </c>
      <c r="P1896" s="13" t="s">
        <v>1684</v>
      </c>
      <c r="Q1896" s="13" t="s">
        <v>1877</v>
      </c>
      <c r="R1896" s="13">
        <v>41643</v>
      </c>
      <c r="S1896" s="14">
        <v>33664.459930555553</v>
      </c>
      <c r="T1896" s="14">
        <v>33664.459930555553</v>
      </c>
      <c r="U1896" s="13">
        <v>10</v>
      </c>
      <c r="V1896" s="13" t="s">
        <v>806</v>
      </c>
      <c r="W1896" s="13">
        <v>10</v>
      </c>
      <c r="X1896" s="13" t="s">
        <v>806</v>
      </c>
      <c r="Y1896" s="13">
        <v>10</v>
      </c>
      <c r="Z1896" s="13" t="s">
        <v>806</v>
      </c>
      <c r="AA1896" s="13">
        <v>10</v>
      </c>
      <c r="AB1896" s="13" t="s">
        <v>806</v>
      </c>
      <c r="AC1896" s="13" t="s">
        <v>60</v>
      </c>
      <c r="AD1896" s="13" t="s">
        <v>61</v>
      </c>
      <c r="AE1896" s="13">
        <v>0.2</v>
      </c>
      <c r="AF1896" s="13" t="s">
        <v>62</v>
      </c>
      <c r="AK1896" s="13" t="s">
        <v>63</v>
      </c>
      <c r="AL1896" s="13">
        <v>8760</v>
      </c>
      <c r="AM1896" s="13" t="s">
        <v>100</v>
      </c>
      <c r="AO1896" s="11">
        <v>44068.459930555553</v>
      </c>
      <c r="AP1896" s="11" t="s">
        <v>66</v>
      </c>
      <c r="AQ1896" s="11" t="s">
        <v>49</v>
      </c>
      <c r="AR1896" s="11" t="s">
        <v>66</v>
      </c>
      <c r="AS1896" s="11" t="s">
        <v>1669</v>
      </c>
      <c r="AT1896" s="11" t="s">
        <v>66</v>
      </c>
      <c r="AU1896" s="11" t="s">
        <v>61</v>
      </c>
      <c r="AV1896" t="s">
        <v>66</v>
      </c>
      <c r="AW1896" t="s">
        <v>66</v>
      </c>
    </row>
    <row r="1897" spans="1:49" hidden="1" x14ac:dyDescent="0.25">
      <c r="A1897" s="13" t="s">
        <v>751</v>
      </c>
      <c r="B1897" s="13">
        <v>1018</v>
      </c>
      <c r="C1897" s="13" t="s">
        <v>1876</v>
      </c>
      <c r="D1897" s="13" t="s">
        <v>49</v>
      </c>
      <c r="E1897" s="13" t="s">
        <v>111</v>
      </c>
      <c r="F1897" s="15" t="s">
        <v>168</v>
      </c>
      <c r="G1897" s="13">
        <v>36.724167000000001</v>
      </c>
      <c r="H1897" s="13">
        <v>-107.553611</v>
      </c>
      <c r="I1897" s="16" t="s">
        <v>75</v>
      </c>
      <c r="J1897" s="13" t="s">
        <v>53</v>
      </c>
      <c r="K1897" s="13">
        <v>4</v>
      </c>
      <c r="L1897" s="13" t="s">
        <v>281</v>
      </c>
      <c r="M1897" s="13" t="s">
        <v>1669</v>
      </c>
      <c r="N1897" s="13" t="s">
        <v>56</v>
      </c>
      <c r="O1897" s="13" t="s">
        <v>1875</v>
      </c>
      <c r="P1897" s="13" t="s">
        <v>165</v>
      </c>
      <c r="Q1897" s="13" t="s">
        <v>165</v>
      </c>
      <c r="R1897" s="13" t="s">
        <v>165</v>
      </c>
      <c r="T1897" s="14">
        <v>38107.459930555553</v>
      </c>
      <c r="U1897" s="13">
        <v>3.76</v>
      </c>
      <c r="V1897" s="13" t="s">
        <v>689</v>
      </c>
      <c r="Y1897" s="13">
        <v>3.76</v>
      </c>
      <c r="Z1897" s="13" t="s">
        <v>689</v>
      </c>
      <c r="AA1897" s="13">
        <v>3.76</v>
      </c>
      <c r="AB1897" s="13" t="s">
        <v>689</v>
      </c>
      <c r="AC1897" s="13" t="s">
        <v>67</v>
      </c>
      <c r="AD1897" s="13" t="s">
        <v>61</v>
      </c>
      <c r="AE1897" s="13">
        <v>0.19</v>
      </c>
      <c r="AF1897" s="13" t="s">
        <v>62</v>
      </c>
      <c r="AG1897" s="13" t="s">
        <v>69</v>
      </c>
      <c r="AK1897" s="13" t="s">
        <v>63</v>
      </c>
      <c r="AL1897" s="13">
        <v>8760</v>
      </c>
      <c r="AM1897" s="13" t="s">
        <v>100</v>
      </c>
      <c r="AO1897" s="11">
        <v>44068.459930555553</v>
      </c>
      <c r="AP1897" s="11" t="s">
        <v>66</v>
      </c>
      <c r="AQ1897" s="11" t="s">
        <v>49</v>
      </c>
      <c r="AR1897" s="11" t="s">
        <v>66</v>
      </c>
      <c r="AS1897" s="11" t="s">
        <v>1669</v>
      </c>
      <c r="AT1897" s="11" t="s">
        <v>66</v>
      </c>
      <c r="AU1897" s="11" t="s">
        <v>61</v>
      </c>
      <c r="AV1897" t="s">
        <v>66</v>
      </c>
      <c r="AW1897" t="s">
        <v>66</v>
      </c>
    </row>
    <row r="1898" spans="1:49" hidden="1" x14ac:dyDescent="0.25">
      <c r="A1898" s="13" t="s">
        <v>751</v>
      </c>
      <c r="B1898" s="13">
        <v>1018</v>
      </c>
      <c r="C1898" s="13" t="s">
        <v>1876</v>
      </c>
      <c r="D1898" s="13" t="s">
        <v>49</v>
      </c>
      <c r="E1898" s="13" t="s">
        <v>111</v>
      </c>
      <c r="F1898" s="15" t="s">
        <v>168</v>
      </c>
      <c r="G1898" s="13">
        <v>36.724167000000001</v>
      </c>
      <c r="H1898" s="13">
        <v>-107.553611</v>
      </c>
      <c r="I1898" s="16" t="s">
        <v>75</v>
      </c>
      <c r="J1898" s="13" t="s">
        <v>53</v>
      </c>
      <c r="K1898" s="13">
        <v>4</v>
      </c>
      <c r="L1898" s="13" t="s">
        <v>281</v>
      </c>
      <c r="M1898" s="13" t="s">
        <v>1669</v>
      </c>
      <c r="N1898" s="13" t="s">
        <v>56</v>
      </c>
      <c r="O1898" s="13" t="s">
        <v>1875</v>
      </c>
      <c r="P1898" s="13" t="s">
        <v>165</v>
      </c>
      <c r="Q1898" s="13" t="s">
        <v>165</v>
      </c>
      <c r="R1898" s="13" t="s">
        <v>165</v>
      </c>
      <c r="T1898" s="14">
        <v>38107.459930555553</v>
      </c>
      <c r="U1898" s="13">
        <v>3.76</v>
      </c>
      <c r="V1898" s="13" t="s">
        <v>689</v>
      </c>
      <c r="Y1898" s="13">
        <v>3.76</v>
      </c>
      <c r="Z1898" s="13" t="s">
        <v>689</v>
      </c>
      <c r="AA1898" s="13">
        <v>3.76</v>
      </c>
      <c r="AB1898" s="13" t="s">
        <v>689</v>
      </c>
      <c r="AC1898" s="13" t="s">
        <v>67</v>
      </c>
      <c r="AD1898" s="13" t="s">
        <v>61</v>
      </c>
      <c r="AE1898" s="13">
        <v>0.04</v>
      </c>
      <c r="AF1898" s="13" t="s">
        <v>68</v>
      </c>
      <c r="AG1898" s="13" t="s">
        <v>69</v>
      </c>
      <c r="AK1898" s="13" t="s">
        <v>63</v>
      </c>
      <c r="AL1898" s="13">
        <v>8760</v>
      </c>
      <c r="AM1898" s="13" t="s">
        <v>100</v>
      </c>
      <c r="AO1898" s="11">
        <v>44068.459930555553</v>
      </c>
      <c r="AP1898" s="11" t="s">
        <v>66</v>
      </c>
      <c r="AQ1898" s="11" t="s">
        <v>49</v>
      </c>
      <c r="AR1898" s="11" t="s">
        <v>66</v>
      </c>
      <c r="AS1898" s="11" t="s">
        <v>1669</v>
      </c>
      <c r="AT1898" s="11" t="s">
        <v>66</v>
      </c>
      <c r="AU1898" s="11" t="s">
        <v>61</v>
      </c>
      <c r="AV1898" t="s">
        <v>66</v>
      </c>
      <c r="AW1898" t="s">
        <v>66</v>
      </c>
    </row>
    <row r="1899" spans="1:49" hidden="1" x14ac:dyDescent="0.25">
      <c r="A1899" s="13" t="s">
        <v>751</v>
      </c>
      <c r="B1899" s="13">
        <v>1020</v>
      </c>
      <c r="C1899" s="13" t="s">
        <v>1874</v>
      </c>
      <c r="D1899" s="13" t="s">
        <v>49</v>
      </c>
      <c r="E1899" s="13" t="s">
        <v>111</v>
      </c>
      <c r="F1899" s="15" t="s">
        <v>168</v>
      </c>
      <c r="G1899" s="13">
        <v>36.904881000000003</v>
      </c>
      <c r="H1899" s="13">
        <v>-107.38730099999999</v>
      </c>
      <c r="I1899" s="16" t="s">
        <v>75</v>
      </c>
      <c r="J1899" s="13" t="s">
        <v>53</v>
      </c>
      <c r="K1899" s="13">
        <v>3</v>
      </c>
      <c r="L1899" s="13" t="s">
        <v>1873</v>
      </c>
      <c r="M1899" s="13" t="s">
        <v>1669</v>
      </c>
      <c r="N1899" s="13" t="s">
        <v>56</v>
      </c>
      <c r="O1899" s="13" t="s">
        <v>1872</v>
      </c>
      <c r="P1899" s="13" t="s">
        <v>1871</v>
      </c>
      <c r="Q1899" s="13" t="s">
        <v>1870</v>
      </c>
      <c r="R1899" s="13" t="s">
        <v>1869</v>
      </c>
      <c r="S1899" s="14">
        <v>35947.459930555553</v>
      </c>
      <c r="T1899" s="14">
        <v>35947.459930555553</v>
      </c>
      <c r="U1899" s="13">
        <v>1.5</v>
      </c>
      <c r="V1899" s="13" t="s">
        <v>59</v>
      </c>
      <c r="W1899" s="13">
        <v>1.5</v>
      </c>
      <c r="X1899" s="13" t="s">
        <v>59</v>
      </c>
      <c r="Y1899" s="13">
        <v>1.5</v>
      </c>
      <c r="Z1899" s="13" t="s">
        <v>59</v>
      </c>
      <c r="AA1899" s="13">
        <v>1.5</v>
      </c>
      <c r="AB1899" s="13" t="s">
        <v>59</v>
      </c>
      <c r="AC1899" s="13" t="s">
        <v>67</v>
      </c>
      <c r="AD1899" s="13" t="s">
        <v>61</v>
      </c>
      <c r="AE1899" s="13">
        <v>0.18</v>
      </c>
      <c r="AF1899" s="13" t="s">
        <v>62</v>
      </c>
      <c r="AG1899" s="13" t="s">
        <v>69</v>
      </c>
      <c r="AL1899" s="13">
        <v>8760</v>
      </c>
      <c r="AM1899" s="13" t="s">
        <v>248</v>
      </c>
      <c r="AO1899" s="11">
        <v>44068.459930555553</v>
      </c>
      <c r="AP1899" s="11" t="s">
        <v>66</v>
      </c>
      <c r="AQ1899" s="11" t="s">
        <v>49</v>
      </c>
      <c r="AR1899" s="11" t="s">
        <v>66</v>
      </c>
      <c r="AS1899" s="11" t="s">
        <v>1669</v>
      </c>
      <c r="AT1899" s="11" t="s">
        <v>66</v>
      </c>
      <c r="AU1899" s="11" t="s">
        <v>61</v>
      </c>
      <c r="AV1899" t="s">
        <v>66</v>
      </c>
      <c r="AW1899" t="s">
        <v>66</v>
      </c>
    </row>
    <row r="1900" spans="1:49" hidden="1" x14ac:dyDescent="0.25">
      <c r="A1900" s="13" t="s">
        <v>751</v>
      </c>
      <c r="B1900" s="13">
        <v>1057</v>
      </c>
      <c r="C1900" s="13" t="s">
        <v>1935</v>
      </c>
      <c r="D1900" s="13" t="s">
        <v>49</v>
      </c>
      <c r="E1900" s="13" t="s">
        <v>111</v>
      </c>
      <c r="F1900" s="15" t="s">
        <v>168</v>
      </c>
      <c r="G1900" s="13">
        <v>36.931023000000003</v>
      </c>
      <c r="H1900" s="13">
        <v>-107.386993</v>
      </c>
      <c r="I1900" s="16" t="s">
        <v>95</v>
      </c>
      <c r="J1900" s="13" t="s">
        <v>53</v>
      </c>
      <c r="K1900" s="13">
        <v>3</v>
      </c>
      <c r="L1900" s="13" t="s">
        <v>281</v>
      </c>
      <c r="M1900" s="13" t="s">
        <v>1669</v>
      </c>
      <c r="N1900" s="13" t="s">
        <v>56</v>
      </c>
      <c r="O1900" s="13" t="s">
        <v>1838</v>
      </c>
      <c r="P1900" s="13" t="s">
        <v>1684</v>
      </c>
      <c r="Q1900" s="13" t="s">
        <v>139</v>
      </c>
      <c r="R1900" s="13" t="s">
        <v>1934</v>
      </c>
      <c r="U1900" s="13">
        <v>1.5</v>
      </c>
      <c r="V1900" s="13" t="s">
        <v>59</v>
      </c>
      <c r="W1900" s="13">
        <v>1.5</v>
      </c>
      <c r="X1900" s="13" t="s">
        <v>59</v>
      </c>
      <c r="Y1900" s="13">
        <v>1.5</v>
      </c>
      <c r="Z1900" s="13" t="s">
        <v>59</v>
      </c>
      <c r="AA1900" s="13">
        <v>1.5</v>
      </c>
      <c r="AB1900" s="13" t="s">
        <v>59</v>
      </c>
      <c r="AC1900" s="13" t="s">
        <v>249</v>
      </c>
      <c r="AD1900" s="13" t="s">
        <v>61</v>
      </c>
      <c r="AE1900" s="13">
        <v>0.18</v>
      </c>
      <c r="AF1900" s="13" t="s">
        <v>62</v>
      </c>
      <c r="AG1900" s="13" t="s">
        <v>69</v>
      </c>
      <c r="AL1900" s="13">
        <v>8760</v>
      </c>
      <c r="AM1900" s="13" t="s">
        <v>248</v>
      </c>
      <c r="AN1900" s="13" t="s">
        <v>1695</v>
      </c>
      <c r="AO1900" s="11">
        <v>44068.459930555553</v>
      </c>
      <c r="AP1900" s="11" t="s">
        <v>66</v>
      </c>
      <c r="AQ1900" s="11" t="s">
        <v>49</v>
      </c>
      <c r="AR1900" s="11" t="s">
        <v>66</v>
      </c>
      <c r="AS1900" s="11" t="s">
        <v>1669</v>
      </c>
      <c r="AT1900" s="11" t="s">
        <v>66</v>
      </c>
      <c r="AU1900" s="11" t="s">
        <v>61</v>
      </c>
      <c r="AV1900" t="s">
        <v>66</v>
      </c>
      <c r="AW1900" t="s">
        <v>66</v>
      </c>
    </row>
    <row r="1901" spans="1:49" hidden="1" x14ac:dyDescent="0.25">
      <c r="A1901" s="13" t="s">
        <v>751</v>
      </c>
      <c r="B1901" s="13">
        <v>1057</v>
      </c>
      <c r="C1901" s="13" t="s">
        <v>1935</v>
      </c>
      <c r="D1901" s="13" t="s">
        <v>49</v>
      </c>
      <c r="E1901" s="13" t="s">
        <v>111</v>
      </c>
      <c r="F1901" s="15" t="s">
        <v>168</v>
      </c>
      <c r="G1901" s="13">
        <v>36.931023000000003</v>
      </c>
      <c r="H1901" s="13">
        <v>-107.386993</v>
      </c>
      <c r="I1901" s="16" t="s">
        <v>95</v>
      </c>
      <c r="J1901" s="13" t="s">
        <v>53</v>
      </c>
      <c r="K1901" s="13">
        <v>3</v>
      </c>
      <c r="L1901" s="13" t="s">
        <v>281</v>
      </c>
      <c r="M1901" s="13" t="s">
        <v>1669</v>
      </c>
      <c r="N1901" s="13" t="s">
        <v>56</v>
      </c>
      <c r="O1901" s="13" t="s">
        <v>1838</v>
      </c>
      <c r="P1901" s="13" t="s">
        <v>1684</v>
      </c>
      <c r="Q1901" s="13" t="s">
        <v>139</v>
      </c>
      <c r="R1901" s="13" t="s">
        <v>1934</v>
      </c>
      <c r="U1901" s="13">
        <v>1.5</v>
      </c>
      <c r="V1901" s="13" t="s">
        <v>59</v>
      </c>
      <c r="W1901" s="13">
        <v>1.5</v>
      </c>
      <c r="X1901" s="13" t="s">
        <v>59</v>
      </c>
      <c r="Y1901" s="13">
        <v>1.5</v>
      </c>
      <c r="Z1901" s="13" t="s">
        <v>59</v>
      </c>
      <c r="AA1901" s="13">
        <v>1.5</v>
      </c>
      <c r="AB1901" s="13" t="s">
        <v>59</v>
      </c>
      <c r="AC1901" s="13" t="s">
        <v>249</v>
      </c>
      <c r="AD1901" s="13" t="s">
        <v>61</v>
      </c>
      <c r="AE1901" s="13">
        <v>0.04</v>
      </c>
      <c r="AF1901" s="13" t="s">
        <v>68</v>
      </c>
      <c r="AG1901" s="13" t="s">
        <v>69</v>
      </c>
      <c r="AL1901" s="13">
        <v>8760</v>
      </c>
      <c r="AM1901" s="13" t="s">
        <v>248</v>
      </c>
      <c r="AN1901" s="13" t="s">
        <v>1695</v>
      </c>
      <c r="AO1901" s="11">
        <v>44068.459930555553</v>
      </c>
      <c r="AP1901" s="11" t="s">
        <v>66</v>
      </c>
      <c r="AQ1901" s="11" t="s">
        <v>49</v>
      </c>
      <c r="AR1901" s="11" t="s">
        <v>66</v>
      </c>
      <c r="AS1901" s="11" t="s">
        <v>1669</v>
      </c>
      <c r="AT1901" s="11" t="s">
        <v>66</v>
      </c>
      <c r="AU1901" s="11" t="s">
        <v>61</v>
      </c>
      <c r="AV1901" t="s">
        <v>66</v>
      </c>
      <c r="AW1901" t="s">
        <v>66</v>
      </c>
    </row>
    <row r="1902" spans="1:49" hidden="1" x14ac:dyDescent="0.25">
      <c r="A1902" s="13" t="s">
        <v>751</v>
      </c>
      <c r="B1902" s="13">
        <v>1057</v>
      </c>
      <c r="C1902" s="13" t="s">
        <v>1935</v>
      </c>
      <c r="D1902" s="13" t="s">
        <v>49</v>
      </c>
      <c r="E1902" s="13" t="s">
        <v>111</v>
      </c>
      <c r="F1902" s="15" t="s">
        <v>168</v>
      </c>
      <c r="G1902" s="13">
        <v>36.931023000000003</v>
      </c>
      <c r="H1902" s="13">
        <v>-107.386993</v>
      </c>
      <c r="I1902" s="16" t="s">
        <v>95</v>
      </c>
      <c r="J1902" s="13" t="s">
        <v>53</v>
      </c>
      <c r="K1902" s="13">
        <v>3</v>
      </c>
      <c r="L1902" s="13" t="s">
        <v>281</v>
      </c>
      <c r="M1902" s="13" t="s">
        <v>1669</v>
      </c>
      <c r="N1902" s="13" t="s">
        <v>56</v>
      </c>
      <c r="O1902" s="13" t="s">
        <v>1838</v>
      </c>
      <c r="P1902" s="13" t="s">
        <v>1684</v>
      </c>
      <c r="Q1902" s="13" t="s">
        <v>139</v>
      </c>
      <c r="R1902" s="13" t="s">
        <v>1934</v>
      </c>
      <c r="U1902" s="13">
        <v>1.5</v>
      </c>
      <c r="V1902" s="13" t="s">
        <v>59</v>
      </c>
      <c r="W1902" s="13">
        <v>1.5</v>
      </c>
      <c r="X1902" s="13" t="s">
        <v>59</v>
      </c>
      <c r="Y1902" s="13">
        <v>1.5</v>
      </c>
      <c r="Z1902" s="13" t="s">
        <v>59</v>
      </c>
      <c r="AA1902" s="13">
        <v>1.5</v>
      </c>
      <c r="AB1902" s="13" t="s">
        <v>59</v>
      </c>
      <c r="AC1902" s="13" t="s">
        <v>67</v>
      </c>
      <c r="AD1902" s="13" t="s">
        <v>61</v>
      </c>
      <c r="AE1902" s="13">
        <v>0.18</v>
      </c>
      <c r="AF1902" s="13" t="s">
        <v>62</v>
      </c>
      <c r="AG1902" s="13" t="s">
        <v>69</v>
      </c>
      <c r="AL1902" s="13">
        <v>8760</v>
      </c>
      <c r="AM1902" s="13" t="s">
        <v>248</v>
      </c>
      <c r="AN1902" s="13" t="s">
        <v>1695</v>
      </c>
      <c r="AO1902" s="11">
        <v>44068.459930555553</v>
      </c>
      <c r="AP1902" s="11" t="s">
        <v>66</v>
      </c>
      <c r="AQ1902" s="11" t="s">
        <v>49</v>
      </c>
      <c r="AR1902" s="11" t="s">
        <v>66</v>
      </c>
      <c r="AS1902" s="11" t="s">
        <v>1669</v>
      </c>
      <c r="AT1902" s="11" t="s">
        <v>66</v>
      </c>
      <c r="AU1902" s="11" t="s">
        <v>61</v>
      </c>
      <c r="AV1902" t="s">
        <v>66</v>
      </c>
      <c r="AW1902" t="s">
        <v>66</v>
      </c>
    </row>
    <row r="1903" spans="1:49" hidden="1" x14ac:dyDescent="0.25">
      <c r="A1903" s="13" t="s">
        <v>751</v>
      </c>
      <c r="B1903" s="13">
        <v>1057</v>
      </c>
      <c r="C1903" s="13" t="s">
        <v>1935</v>
      </c>
      <c r="D1903" s="13" t="s">
        <v>49</v>
      </c>
      <c r="E1903" s="13" t="s">
        <v>111</v>
      </c>
      <c r="F1903" s="15" t="s">
        <v>168</v>
      </c>
      <c r="G1903" s="13">
        <v>36.931023000000003</v>
      </c>
      <c r="H1903" s="13">
        <v>-107.386993</v>
      </c>
      <c r="I1903" s="16" t="s">
        <v>95</v>
      </c>
      <c r="J1903" s="13" t="s">
        <v>53</v>
      </c>
      <c r="K1903" s="13">
        <v>3</v>
      </c>
      <c r="L1903" s="13" t="s">
        <v>281</v>
      </c>
      <c r="M1903" s="13" t="s">
        <v>1669</v>
      </c>
      <c r="N1903" s="13" t="s">
        <v>56</v>
      </c>
      <c r="O1903" s="13" t="s">
        <v>1838</v>
      </c>
      <c r="P1903" s="13" t="s">
        <v>1684</v>
      </c>
      <c r="Q1903" s="13" t="s">
        <v>139</v>
      </c>
      <c r="R1903" s="13" t="s">
        <v>1934</v>
      </c>
      <c r="U1903" s="13">
        <v>1.5</v>
      </c>
      <c r="V1903" s="13" t="s">
        <v>59</v>
      </c>
      <c r="W1903" s="13">
        <v>1.5</v>
      </c>
      <c r="X1903" s="13" t="s">
        <v>59</v>
      </c>
      <c r="Y1903" s="13">
        <v>1.5</v>
      </c>
      <c r="Z1903" s="13" t="s">
        <v>59</v>
      </c>
      <c r="AA1903" s="13">
        <v>1.5</v>
      </c>
      <c r="AB1903" s="13" t="s">
        <v>59</v>
      </c>
      <c r="AC1903" s="13" t="s">
        <v>67</v>
      </c>
      <c r="AD1903" s="13" t="s">
        <v>61</v>
      </c>
      <c r="AE1903" s="13">
        <v>4.33</v>
      </c>
      <c r="AF1903" s="13" t="s">
        <v>68</v>
      </c>
      <c r="AG1903" s="13" t="s">
        <v>69</v>
      </c>
      <c r="AL1903" s="13">
        <v>8760</v>
      </c>
      <c r="AM1903" s="13" t="s">
        <v>248</v>
      </c>
      <c r="AN1903" s="13" t="s">
        <v>1695</v>
      </c>
      <c r="AO1903" s="11">
        <v>44068.459930555553</v>
      </c>
      <c r="AP1903" s="11" t="s">
        <v>66</v>
      </c>
      <c r="AQ1903" s="11" t="s">
        <v>49</v>
      </c>
      <c r="AR1903" s="11" t="s">
        <v>66</v>
      </c>
      <c r="AS1903" s="11" t="s">
        <v>1669</v>
      </c>
      <c r="AT1903" s="11" t="s">
        <v>66</v>
      </c>
      <c r="AU1903" s="11" t="s">
        <v>61</v>
      </c>
      <c r="AV1903" t="s">
        <v>66</v>
      </c>
      <c r="AW1903" t="s">
        <v>66</v>
      </c>
    </row>
    <row r="1904" spans="1:49" hidden="1" x14ac:dyDescent="0.25">
      <c r="A1904" s="13" t="s">
        <v>751</v>
      </c>
      <c r="B1904" s="13">
        <v>1158</v>
      </c>
      <c r="C1904" s="13" t="s">
        <v>763</v>
      </c>
      <c r="D1904" s="13" t="s">
        <v>49</v>
      </c>
      <c r="E1904" s="13" t="s">
        <v>50</v>
      </c>
      <c r="F1904" s="15" t="s">
        <v>119</v>
      </c>
      <c r="G1904" s="13">
        <v>36.669666999999997</v>
      </c>
      <c r="H1904" s="13">
        <v>-107.96163900000001</v>
      </c>
      <c r="I1904" s="16" t="s">
        <v>52</v>
      </c>
      <c r="J1904" s="13" t="s">
        <v>53</v>
      </c>
      <c r="K1904" s="13">
        <v>35</v>
      </c>
      <c r="L1904" s="13" t="s">
        <v>1933</v>
      </c>
      <c r="M1904" s="13" t="s">
        <v>1669</v>
      </c>
      <c r="N1904" s="13" t="s">
        <v>56</v>
      </c>
      <c r="O1904" s="13" t="s">
        <v>1932</v>
      </c>
      <c r="P1904" s="13" t="s">
        <v>758</v>
      </c>
      <c r="Q1904" s="13" t="s">
        <v>129</v>
      </c>
      <c r="R1904" s="13" t="s">
        <v>129</v>
      </c>
      <c r="S1904" s="14">
        <v>30682.45993055556</v>
      </c>
      <c r="T1904" s="14">
        <v>30682.45993055556</v>
      </c>
      <c r="U1904" s="13">
        <v>1.75</v>
      </c>
      <c r="V1904" s="13" t="s">
        <v>59</v>
      </c>
      <c r="W1904" s="13">
        <v>1.75</v>
      </c>
      <c r="X1904" s="13" t="s">
        <v>59</v>
      </c>
      <c r="Y1904" s="13">
        <v>1.75</v>
      </c>
      <c r="Z1904" s="13" t="s">
        <v>59</v>
      </c>
      <c r="AA1904" s="13">
        <v>1.75</v>
      </c>
      <c r="AB1904" s="13" t="s">
        <v>59</v>
      </c>
      <c r="AC1904" s="13" t="s">
        <v>67</v>
      </c>
      <c r="AD1904" s="13" t="s">
        <v>61</v>
      </c>
      <c r="AE1904" s="13">
        <v>0.2</v>
      </c>
      <c r="AF1904" s="13" t="s">
        <v>68</v>
      </c>
      <c r="AG1904" s="13" t="s">
        <v>69</v>
      </c>
      <c r="AK1904" s="13" t="s">
        <v>63</v>
      </c>
      <c r="AL1904" s="13">
        <v>8760</v>
      </c>
      <c r="AM1904" s="13" t="s">
        <v>248</v>
      </c>
      <c r="AN1904" s="13" t="s">
        <v>1931</v>
      </c>
      <c r="AO1904" s="11">
        <v>44068.459930555553</v>
      </c>
      <c r="AP1904" s="11" t="s">
        <v>66</v>
      </c>
      <c r="AQ1904" s="11" t="s">
        <v>49</v>
      </c>
      <c r="AR1904" s="11" t="s">
        <v>66</v>
      </c>
      <c r="AS1904" s="11" t="s">
        <v>1669</v>
      </c>
      <c r="AT1904" s="11" t="s">
        <v>66</v>
      </c>
      <c r="AU1904" s="11" t="s">
        <v>61</v>
      </c>
      <c r="AV1904" t="s">
        <v>66</v>
      </c>
      <c r="AW1904" t="s">
        <v>66</v>
      </c>
    </row>
    <row r="1905" spans="1:49" hidden="1" x14ac:dyDescent="0.25">
      <c r="A1905" s="13" t="s">
        <v>751</v>
      </c>
      <c r="B1905" s="13">
        <v>1158</v>
      </c>
      <c r="C1905" s="13" t="s">
        <v>763</v>
      </c>
      <c r="D1905" s="13" t="s">
        <v>49</v>
      </c>
      <c r="E1905" s="13" t="s">
        <v>50</v>
      </c>
      <c r="F1905" s="15" t="s">
        <v>119</v>
      </c>
      <c r="G1905" s="13">
        <v>36.669666999999997</v>
      </c>
      <c r="H1905" s="13">
        <v>-107.96163900000001</v>
      </c>
      <c r="I1905" s="16" t="s">
        <v>52</v>
      </c>
      <c r="J1905" s="13" t="s">
        <v>53</v>
      </c>
      <c r="K1905" s="13">
        <v>35</v>
      </c>
      <c r="L1905" s="13" t="s">
        <v>1933</v>
      </c>
      <c r="M1905" s="13" t="s">
        <v>1669</v>
      </c>
      <c r="N1905" s="13" t="s">
        <v>56</v>
      </c>
      <c r="O1905" s="13" t="s">
        <v>1932</v>
      </c>
      <c r="P1905" s="13" t="s">
        <v>758</v>
      </c>
      <c r="Q1905" s="13" t="s">
        <v>129</v>
      </c>
      <c r="R1905" s="13" t="s">
        <v>129</v>
      </c>
      <c r="S1905" s="14">
        <v>30682.45993055556</v>
      </c>
      <c r="T1905" s="14">
        <v>30682.45993055556</v>
      </c>
      <c r="U1905" s="13">
        <v>1.75</v>
      </c>
      <c r="V1905" s="13" t="s">
        <v>59</v>
      </c>
      <c r="W1905" s="13">
        <v>1.75</v>
      </c>
      <c r="X1905" s="13" t="s">
        <v>59</v>
      </c>
      <c r="Y1905" s="13">
        <v>1.75</v>
      </c>
      <c r="Z1905" s="13" t="s">
        <v>59</v>
      </c>
      <c r="AA1905" s="13">
        <v>1.75</v>
      </c>
      <c r="AB1905" s="13" t="s">
        <v>59</v>
      </c>
      <c r="AC1905" s="13" t="s">
        <v>67</v>
      </c>
      <c r="AD1905" s="13" t="s">
        <v>61</v>
      </c>
      <c r="AE1905" s="13">
        <v>0.7</v>
      </c>
      <c r="AF1905" s="13" t="s">
        <v>62</v>
      </c>
      <c r="AK1905" s="13" t="s">
        <v>63</v>
      </c>
      <c r="AL1905" s="13">
        <v>8760</v>
      </c>
      <c r="AM1905" s="13" t="s">
        <v>248</v>
      </c>
      <c r="AN1905" s="13" t="s">
        <v>1931</v>
      </c>
      <c r="AO1905" s="11">
        <v>44068.459930555553</v>
      </c>
      <c r="AP1905" s="11" t="s">
        <v>66</v>
      </c>
      <c r="AQ1905" s="11" t="s">
        <v>49</v>
      </c>
      <c r="AR1905" s="11" t="s">
        <v>66</v>
      </c>
      <c r="AS1905" s="11" t="s">
        <v>1669</v>
      </c>
      <c r="AT1905" s="11" t="s">
        <v>66</v>
      </c>
      <c r="AU1905" s="11" t="s">
        <v>61</v>
      </c>
      <c r="AV1905" t="s">
        <v>66</v>
      </c>
      <c r="AW1905" t="s">
        <v>66</v>
      </c>
    </row>
    <row r="1906" spans="1:49" hidden="1" x14ac:dyDescent="0.25">
      <c r="A1906" s="13" t="s">
        <v>751</v>
      </c>
      <c r="B1906" s="13">
        <v>1158</v>
      </c>
      <c r="C1906" s="13" t="s">
        <v>763</v>
      </c>
      <c r="D1906" s="13" t="s">
        <v>49</v>
      </c>
      <c r="E1906" s="13" t="s">
        <v>50</v>
      </c>
      <c r="F1906" s="15" t="s">
        <v>119</v>
      </c>
      <c r="G1906" s="13">
        <v>36.669666999999997</v>
      </c>
      <c r="H1906" s="13">
        <v>-107.96163900000001</v>
      </c>
      <c r="I1906" s="16" t="s">
        <v>52</v>
      </c>
      <c r="J1906" s="13" t="s">
        <v>53</v>
      </c>
      <c r="K1906" s="13">
        <v>35</v>
      </c>
      <c r="L1906" s="13" t="s">
        <v>1933</v>
      </c>
      <c r="M1906" s="13" t="s">
        <v>1669</v>
      </c>
      <c r="N1906" s="13" t="s">
        <v>56</v>
      </c>
      <c r="O1906" s="13" t="s">
        <v>1932</v>
      </c>
      <c r="P1906" s="13" t="s">
        <v>758</v>
      </c>
      <c r="Q1906" s="13" t="s">
        <v>129</v>
      </c>
      <c r="R1906" s="13" t="s">
        <v>129</v>
      </c>
      <c r="S1906" s="14">
        <v>30682.45993055556</v>
      </c>
      <c r="T1906" s="14">
        <v>30682.45993055556</v>
      </c>
      <c r="U1906" s="13">
        <v>1.75</v>
      </c>
      <c r="V1906" s="13" t="s">
        <v>59</v>
      </c>
      <c r="W1906" s="13">
        <v>1.75</v>
      </c>
      <c r="X1906" s="13" t="s">
        <v>59</v>
      </c>
      <c r="Y1906" s="13">
        <v>1.75</v>
      </c>
      <c r="Z1906" s="13" t="s">
        <v>59</v>
      </c>
      <c r="AA1906" s="13">
        <v>1.75</v>
      </c>
      <c r="AB1906" s="13" t="s">
        <v>59</v>
      </c>
      <c r="AC1906" s="13" t="s">
        <v>60</v>
      </c>
      <c r="AD1906" s="13" t="s">
        <v>61</v>
      </c>
      <c r="AE1906" s="13">
        <v>0.2</v>
      </c>
      <c r="AF1906" s="13" t="s">
        <v>62</v>
      </c>
      <c r="AK1906" s="13" t="s">
        <v>63</v>
      </c>
      <c r="AL1906" s="13">
        <v>8760</v>
      </c>
      <c r="AM1906" s="13" t="s">
        <v>248</v>
      </c>
      <c r="AN1906" s="13" t="s">
        <v>1931</v>
      </c>
      <c r="AO1906" s="11">
        <v>44068.459930555553</v>
      </c>
      <c r="AP1906" s="11" t="s">
        <v>66</v>
      </c>
      <c r="AQ1906" s="11" t="s">
        <v>49</v>
      </c>
      <c r="AR1906" s="11" t="s">
        <v>66</v>
      </c>
      <c r="AS1906" s="11" t="s">
        <v>1669</v>
      </c>
      <c r="AT1906" s="11" t="s">
        <v>66</v>
      </c>
      <c r="AU1906" s="11" t="s">
        <v>61</v>
      </c>
      <c r="AV1906" t="s">
        <v>66</v>
      </c>
      <c r="AW1906" t="s">
        <v>66</v>
      </c>
    </row>
    <row r="1907" spans="1:49" hidden="1" x14ac:dyDescent="0.25">
      <c r="A1907" s="13" t="s">
        <v>751</v>
      </c>
      <c r="B1907" s="13">
        <v>1158</v>
      </c>
      <c r="C1907" s="13" t="s">
        <v>763</v>
      </c>
      <c r="D1907" s="13" t="s">
        <v>49</v>
      </c>
      <c r="E1907" s="13" t="s">
        <v>50</v>
      </c>
      <c r="F1907" s="15" t="s">
        <v>119</v>
      </c>
      <c r="G1907" s="13">
        <v>36.669666999999997</v>
      </c>
      <c r="H1907" s="13">
        <v>-107.96163900000001</v>
      </c>
      <c r="I1907" s="16" t="s">
        <v>52</v>
      </c>
      <c r="J1907" s="13" t="s">
        <v>53</v>
      </c>
      <c r="K1907" s="13">
        <v>70</v>
      </c>
      <c r="L1907" s="13" t="s">
        <v>1930</v>
      </c>
      <c r="M1907" s="13" t="s">
        <v>1669</v>
      </c>
      <c r="N1907" s="13" t="s">
        <v>56</v>
      </c>
      <c r="O1907" s="13" t="s">
        <v>1929</v>
      </c>
      <c r="P1907" s="13" t="s">
        <v>1928</v>
      </c>
      <c r="Q1907" s="13" t="s">
        <v>129</v>
      </c>
      <c r="R1907" s="13" t="s">
        <v>129</v>
      </c>
      <c r="S1907" s="14">
        <v>26665.45993055556</v>
      </c>
      <c r="T1907" s="14">
        <v>26665.45993055556</v>
      </c>
      <c r="U1907" s="13">
        <v>1.5</v>
      </c>
      <c r="V1907" s="13" t="s">
        <v>59</v>
      </c>
      <c r="W1907" s="13">
        <v>1.5</v>
      </c>
      <c r="X1907" s="13" t="s">
        <v>59</v>
      </c>
      <c r="Y1907" s="13">
        <v>1.5</v>
      </c>
      <c r="Z1907" s="13" t="s">
        <v>59</v>
      </c>
      <c r="AA1907" s="13">
        <v>1.53</v>
      </c>
      <c r="AB1907" s="13" t="s">
        <v>59</v>
      </c>
      <c r="AC1907" s="13" t="s">
        <v>60</v>
      </c>
      <c r="AD1907" s="13" t="s">
        <v>61</v>
      </c>
      <c r="AE1907" s="13">
        <v>0.2</v>
      </c>
      <c r="AF1907" s="13" t="s">
        <v>62</v>
      </c>
      <c r="AL1907" s="13">
        <v>8760</v>
      </c>
      <c r="AM1907" s="13" t="s">
        <v>248</v>
      </c>
      <c r="AO1907" s="11">
        <v>44068.459930555553</v>
      </c>
      <c r="AP1907" s="11" t="s">
        <v>66</v>
      </c>
      <c r="AQ1907" s="11" t="s">
        <v>49</v>
      </c>
      <c r="AR1907" s="11" t="s">
        <v>66</v>
      </c>
      <c r="AS1907" s="11" t="s">
        <v>1669</v>
      </c>
      <c r="AT1907" s="11" t="s">
        <v>66</v>
      </c>
      <c r="AU1907" s="11" t="s">
        <v>61</v>
      </c>
      <c r="AV1907" t="s">
        <v>66</v>
      </c>
      <c r="AW1907" t="s">
        <v>66</v>
      </c>
    </row>
    <row r="1908" spans="1:49" hidden="1" x14ac:dyDescent="0.25">
      <c r="A1908" s="13" t="s">
        <v>751</v>
      </c>
      <c r="B1908" s="13">
        <v>1158</v>
      </c>
      <c r="C1908" s="13" t="s">
        <v>763</v>
      </c>
      <c r="D1908" s="13" t="s">
        <v>49</v>
      </c>
      <c r="E1908" s="13" t="s">
        <v>50</v>
      </c>
      <c r="F1908" s="15" t="s">
        <v>119</v>
      </c>
      <c r="G1908" s="13">
        <v>36.669666999999997</v>
      </c>
      <c r="H1908" s="13">
        <v>-107.96163900000001</v>
      </c>
      <c r="I1908" s="16" t="s">
        <v>52</v>
      </c>
      <c r="J1908" s="13" t="s">
        <v>53</v>
      </c>
      <c r="K1908" s="13">
        <v>70</v>
      </c>
      <c r="L1908" s="13" t="s">
        <v>1930</v>
      </c>
      <c r="M1908" s="13" t="s">
        <v>1669</v>
      </c>
      <c r="N1908" s="13" t="s">
        <v>56</v>
      </c>
      <c r="O1908" s="13" t="s">
        <v>1929</v>
      </c>
      <c r="P1908" s="13" t="s">
        <v>1928</v>
      </c>
      <c r="Q1908" s="13" t="s">
        <v>129</v>
      </c>
      <c r="R1908" s="13" t="s">
        <v>129</v>
      </c>
      <c r="S1908" s="14">
        <v>26665.45993055556</v>
      </c>
      <c r="T1908" s="14">
        <v>26665.45993055556</v>
      </c>
      <c r="U1908" s="13">
        <v>1.5</v>
      </c>
      <c r="V1908" s="13" t="s">
        <v>59</v>
      </c>
      <c r="W1908" s="13">
        <v>1.5</v>
      </c>
      <c r="X1908" s="13" t="s">
        <v>59</v>
      </c>
      <c r="Y1908" s="13">
        <v>1.5</v>
      </c>
      <c r="Z1908" s="13" t="s">
        <v>59</v>
      </c>
      <c r="AA1908" s="13">
        <v>1.53</v>
      </c>
      <c r="AB1908" s="13" t="s">
        <v>59</v>
      </c>
      <c r="AC1908" s="13" t="s">
        <v>67</v>
      </c>
      <c r="AD1908" s="13" t="s">
        <v>61</v>
      </c>
      <c r="AE1908" s="13">
        <v>0.2</v>
      </c>
      <c r="AF1908" s="13" t="s">
        <v>68</v>
      </c>
      <c r="AG1908" s="13" t="s">
        <v>69</v>
      </c>
      <c r="AL1908" s="13">
        <v>8760</v>
      </c>
      <c r="AM1908" s="13" t="s">
        <v>248</v>
      </c>
      <c r="AO1908" s="11">
        <v>44068.459930555553</v>
      </c>
      <c r="AP1908" s="11" t="s">
        <v>66</v>
      </c>
      <c r="AQ1908" s="11" t="s">
        <v>49</v>
      </c>
      <c r="AR1908" s="11" t="s">
        <v>66</v>
      </c>
      <c r="AS1908" s="11" t="s">
        <v>1669</v>
      </c>
      <c r="AT1908" s="11" t="s">
        <v>66</v>
      </c>
      <c r="AU1908" s="11" t="s">
        <v>61</v>
      </c>
      <c r="AV1908" t="s">
        <v>66</v>
      </c>
      <c r="AW1908" t="s">
        <v>66</v>
      </c>
    </row>
    <row r="1909" spans="1:49" hidden="1" x14ac:dyDescent="0.25">
      <c r="A1909" s="13" t="s">
        <v>751</v>
      </c>
      <c r="B1909" s="13">
        <v>1158</v>
      </c>
      <c r="C1909" s="13" t="s">
        <v>763</v>
      </c>
      <c r="D1909" s="13" t="s">
        <v>49</v>
      </c>
      <c r="E1909" s="13" t="s">
        <v>50</v>
      </c>
      <c r="F1909" s="15" t="s">
        <v>119</v>
      </c>
      <c r="G1909" s="13">
        <v>36.669666999999997</v>
      </c>
      <c r="H1909" s="13">
        <v>-107.96163900000001</v>
      </c>
      <c r="I1909" s="16" t="s">
        <v>52</v>
      </c>
      <c r="J1909" s="13" t="s">
        <v>53</v>
      </c>
      <c r="K1909" s="13">
        <v>70</v>
      </c>
      <c r="L1909" s="13" t="s">
        <v>1930</v>
      </c>
      <c r="M1909" s="13" t="s">
        <v>1669</v>
      </c>
      <c r="N1909" s="13" t="s">
        <v>56</v>
      </c>
      <c r="O1909" s="13" t="s">
        <v>1929</v>
      </c>
      <c r="P1909" s="13" t="s">
        <v>1928</v>
      </c>
      <c r="Q1909" s="13" t="s">
        <v>129</v>
      </c>
      <c r="R1909" s="13" t="s">
        <v>129</v>
      </c>
      <c r="S1909" s="14">
        <v>26665.45993055556</v>
      </c>
      <c r="T1909" s="14">
        <v>26665.45993055556</v>
      </c>
      <c r="U1909" s="13">
        <v>1.5</v>
      </c>
      <c r="V1909" s="13" t="s">
        <v>59</v>
      </c>
      <c r="W1909" s="13">
        <v>1.5</v>
      </c>
      <c r="X1909" s="13" t="s">
        <v>59</v>
      </c>
      <c r="Y1909" s="13">
        <v>1.5</v>
      </c>
      <c r="Z1909" s="13" t="s">
        <v>59</v>
      </c>
      <c r="AA1909" s="13">
        <v>1.53</v>
      </c>
      <c r="AB1909" s="13" t="s">
        <v>59</v>
      </c>
      <c r="AC1909" s="13" t="s">
        <v>67</v>
      </c>
      <c r="AD1909" s="13" t="s">
        <v>61</v>
      </c>
      <c r="AE1909" s="13">
        <v>0.9</v>
      </c>
      <c r="AF1909" s="13" t="s">
        <v>62</v>
      </c>
      <c r="AG1909" s="13" t="s">
        <v>69</v>
      </c>
      <c r="AL1909" s="13">
        <v>8760</v>
      </c>
      <c r="AM1909" s="13" t="s">
        <v>248</v>
      </c>
      <c r="AO1909" s="11">
        <v>44068.459930555553</v>
      </c>
      <c r="AP1909" s="11" t="s">
        <v>66</v>
      </c>
      <c r="AQ1909" s="11" t="s">
        <v>49</v>
      </c>
      <c r="AR1909" s="11" t="s">
        <v>66</v>
      </c>
      <c r="AS1909" s="11" t="s">
        <v>1669</v>
      </c>
      <c r="AT1909" s="11" t="s">
        <v>66</v>
      </c>
      <c r="AU1909" s="11" t="s">
        <v>61</v>
      </c>
      <c r="AV1909" t="s">
        <v>66</v>
      </c>
      <c r="AW1909" t="s">
        <v>66</v>
      </c>
    </row>
    <row r="1910" spans="1:49" hidden="1" x14ac:dyDescent="0.25">
      <c r="A1910" s="13" t="s">
        <v>751</v>
      </c>
      <c r="B1910" s="13">
        <v>1168</v>
      </c>
      <c r="C1910" s="13" t="s">
        <v>1925</v>
      </c>
      <c r="D1910" s="13" t="s">
        <v>49</v>
      </c>
      <c r="E1910" s="13" t="s">
        <v>111</v>
      </c>
      <c r="F1910" s="15" t="s">
        <v>119</v>
      </c>
      <c r="G1910" s="13">
        <v>36.914721999999998</v>
      </c>
      <c r="H1910" s="13">
        <v>-107.674167</v>
      </c>
      <c r="I1910" s="16" t="s">
        <v>52</v>
      </c>
      <c r="J1910" s="13" t="s">
        <v>53</v>
      </c>
      <c r="K1910" s="13">
        <v>7</v>
      </c>
      <c r="L1910" s="13" t="s">
        <v>1927</v>
      </c>
      <c r="M1910" s="13" t="s">
        <v>1669</v>
      </c>
      <c r="N1910" s="13" t="s">
        <v>56</v>
      </c>
      <c r="O1910" s="13" t="s">
        <v>1672</v>
      </c>
      <c r="P1910" s="13" t="s">
        <v>1684</v>
      </c>
      <c r="Q1910" s="13" t="s">
        <v>1904</v>
      </c>
      <c r="R1910" s="13">
        <v>41687</v>
      </c>
      <c r="S1910" s="14">
        <v>33786.459930555553</v>
      </c>
      <c r="T1910" s="14">
        <v>33786.459930555553</v>
      </c>
      <c r="U1910" s="13">
        <v>1.0900000000000001</v>
      </c>
      <c r="V1910" s="13" t="s">
        <v>59</v>
      </c>
      <c r="W1910" s="13">
        <v>1.0900000000000001</v>
      </c>
      <c r="X1910" s="13" t="s">
        <v>59</v>
      </c>
      <c r="Y1910" s="13">
        <v>1.0900000000000001</v>
      </c>
      <c r="Z1910" s="13" t="s">
        <v>59</v>
      </c>
      <c r="AA1910" s="13">
        <v>1.0900000000000001</v>
      </c>
      <c r="AB1910" s="13" t="s">
        <v>59</v>
      </c>
      <c r="AC1910" s="13" t="s">
        <v>60</v>
      </c>
      <c r="AD1910" s="13" t="s">
        <v>61</v>
      </c>
      <c r="AE1910" s="13">
        <v>0.2</v>
      </c>
      <c r="AF1910" s="13" t="s">
        <v>62</v>
      </c>
      <c r="AK1910" s="13" t="s">
        <v>63</v>
      </c>
      <c r="AL1910" s="13">
        <v>8760</v>
      </c>
      <c r="AM1910" s="13" t="s">
        <v>248</v>
      </c>
      <c r="AO1910" s="11">
        <v>44068.459930555553</v>
      </c>
      <c r="AP1910" s="11" t="s">
        <v>66</v>
      </c>
      <c r="AQ1910" s="11" t="s">
        <v>49</v>
      </c>
      <c r="AR1910" s="11" t="s">
        <v>66</v>
      </c>
      <c r="AS1910" s="11" t="s">
        <v>1669</v>
      </c>
      <c r="AT1910" s="11" t="s">
        <v>66</v>
      </c>
      <c r="AU1910" s="11" t="s">
        <v>61</v>
      </c>
      <c r="AV1910" t="s">
        <v>66</v>
      </c>
      <c r="AW1910" t="s">
        <v>66</v>
      </c>
    </row>
    <row r="1911" spans="1:49" hidden="1" x14ac:dyDescent="0.25">
      <c r="A1911" s="13" t="s">
        <v>751</v>
      </c>
      <c r="B1911" s="13">
        <v>1168</v>
      </c>
      <c r="C1911" s="13" t="s">
        <v>1925</v>
      </c>
      <c r="D1911" s="13" t="s">
        <v>49</v>
      </c>
      <c r="E1911" s="13" t="s">
        <v>111</v>
      </c>
      <c r="F1911" s="15" t="s">
        <v>119</v>
      </c>
      <c r="G1911" s="13">
        <v>36.914721999999998</v>
      </c>
      <c r="H1911" s="13">
        <v>-107.674167</v>
      </c>
      <c r="I1911" s="16" t="s">
        <v>52</v>
      </c>
      <c r="J1911" s="13" t="s">
        <v>53</v>
      </c>
      <c r="K1911" s="13">
        <v>8</v>
      </c>
      <c r="L1911" s="13" t="s">
        <v>1926</v>
      </c>
      <c r="M1911" s="13" t="s">
        <v>1669</v>
      </c>
      <c r="N1911" s="13" t="s">
        <v>56</v>
      </c>
      <c r="O1911" s="13" t="s">
        <v>1672</v>
      </c>
      <c r="P1911" s="13" t="s">
        <v>1684</v>
      </c>
      <c r="Q1911" s="13" t="s">
        <v>1904</v>
      </c>
      <c r="R1911" s="13">
        <v>41891</v>
      </c>
      <c r="S1911" s="14">
        <v>33970.459930555553</v>
      </c>
      <c r="T1911" s="14">
        <v>33970.459930555553</v>
      </c>
      <c r="U1911" s="13">
        <v>1.0900000000000001</v>
      </c>
      <c r="V1911" s="13" t="s">
        <v>59</v>
      </c>
      <c r="W1911" s="13">
        <v>1.0900000000000001</v>
      </c>
      <c r="X1911" s="13" t="s">
        <v>59</v>
      </c>
      <c r="Y1911" s="13">
        <v>1.0900000000000001</v>
      </c>
      <c r="Z1911" s="13" t="s">
        <v>59</v>
      </c>
      <c r="AA1911" s="13">
        <v>1.0900000000000001</v>
      </c>
      <c r="AB1911" s="13" t="s">
        <v>59</v>
      </c>
      <c r="AC1911" s="13" t="s">
        <v>60</v>
      </c>
      <c r="AD1911" s="13" t="s">
        <v>61</v>
      </c>
      <c r="AE1911" s="13">
        <v>0.2</v>
      </c>
      <c r="AF1911" s="13" t="s">
        <v>62</v>
      </c>
      <c r="AK1911" s="13" t="s">
        <v>63</v>
      </c>
      <c r="AL1911" s="13">
        <v>8760</v>
      </c>
      <c r="AM1911" s="13" t="s">
        <v>248</v>
      </c>
      <c r="AO1911" s="11">
        <v>44068.459930555553</v>
      </c>
      <c r="AP1911" s="11" t="s">
        <v>66</v>
      </c>
      <c r="AQ1911" s="11" t="s">
        <v>49</v>
      </c>
      <c r="AR1911" s="11" t="s">
        <v>66</v>
      </c>
      <c r="AS1911" s="11" t="s">
        <v>1669</v>
      </c>
      <c r="AT1911" s="11" t="s">
        <v>66</v>
      </c>
      <c r="AU1911" s="11" t="s">
        <v>61</v>
      </c>
      <c r="AV1911" t="s">
        <v>66</v>
      </c>
      <c r="AW1911" t="s">
        <v>66</v>
      </c>
    </row>
    <row r="1912" spans="1:49" hidden="1" x14ac:dyDescent="0.25">
      <c r="A1912" s="13" t="s">
        <v>751</v>
      </c>
      <c r="B1912" s="13">
        <v>1168</v>
      </c>
      <c r="C1912" s="13" t="s">
        <v>1925</v>
      </c>
      <c r="D1912" s="13" t="s">
        <v>49</v>
      </c>
      <c r="E1912" s="13" t="s">
        <v>111</v>
      </c>
      <c r="F1912" s="15" t="s">
        <v>119</v>
      </c>
      <c r="G1912" s="13">
        <v>36.914721999999998</v>
      </c>
      <c r="H1912" s="13">
        <v>-107.674167</v>
      </c>
      <c r="I1912" s="16" t="s">
        <v>52</v>
      </c>
      <c r="J1912" s="13" t="s">
        <v>53</v>
      </c>
      <c r="K1912" s="13">
        <v>11</v>
      </c>
      <c r="L1912" s="13" t="s">
        <v>1881</v>
      </c>
      <c r="M1912" s="13" t="s">
        <v>1669</v>
      </c>
      <c r="N1912" s="13" t="s">
        <v>56</v>
      </c>
      <c r="O1912" s="13" t="s">
        <v>1672</v>
      </c>
      <c r="P1912" s="13" t="s">
        <v>1924</v>
      </c>
      <c r="Q1912" s="13" t="s">
        <v>1923</v>
      </c>
      <c r="R1912" s="13">
        <v>4570</v>
      </c>
      <c r="U1912" s="13">
        <v>0.5</v>
      </c>
      <c r="V1912" s="13" t="s">
        <v>59</v>
      </c>
      <c r="W1912" s="13">
        <v>0.5</v>
      </c>
      <c r="X1912" s="13" t="s">
        <v>59</v>
      </c>
      <c r="Y1912" s="13">
        <v>0.5</v>
      </c>
      <c r="Z1912" s="13" t="s">
        <v>59</v>
      </c>
      <c r="AA1912" s="13">
        <v>0.5</v>
      </c>
      <c r="AB1912" s="13" t="s">
        <v>59</v>
      </c>
      <c r="AC1912" s="13" t="s">
        <v>60</v>
      </c>
      <c r="AD1912" s="13" t="s">
        <v>61</v>
      </c>
      <c r="AE1912" s="13">
        <v>0.2</v>
      </c>
      <c r="AF1912" s="13" t="s">
        <v>1653</v>
      </c>
      <c r="AG1912" s="13" t="s">
        <v>69</v>
      </c>
      <c r="AK1912" s="13" t="s">
        <v>63</v>
      </c>
      <c r="AL1912" s="13">
        <v>8760</v>
      </c>
      <c r="AM1912" s="13" t="s">
        <v>248</v>
      </c>
      <c r="AO1912" s="11">
        <v>44068.459930555553</v>
      </c>
      <c r="AP1912" s="11" t="s">
        <v>66</v>
      </c>
      <c r="AQ1912" s="11" t="s">
        <v>49</v>
      </c>
      <c r="AR1912" s="11" t="s">
        <v>66</v>
      </c>
      <c r="AS1912" s="11" t="s">
        <v>1669</v>
      </c>
      <c r="AT1912" s="11" t="s">
        <v>66</v>
      </c>
      <c r="AU1912" s="11" t="s">
        <v>61</v>
      </c>
      <c r="AV1912" t="s">
        <v>66</v>
      </c>
      <c r="AW1912" t="s">
        <v>66</v>
      </c>
    </row>
    <row r="1913" spans="1:49" hidden="1" x14ac:dyDescent="0.25">
      <c r="A1913" s="13" t="s">
        <v>751</v>
      </c>
      <c r="B1913" s="13">
        <v>1221</v>
      </c>
      <c r="C1913" s="13" t="s">
        <v>1913</v>
      </c>
      <c r="D1913" s="13" t="s">
        <v>49</v>
      </c>
      <c r="E1913" s="13" t="s">
        <v>111</v>
      </c>
      <c r="F1913" s="15" t="s">
        <v>119</v>
      </c>
      <c r="G1913" s="13">
        <v>36.931389000000003</v>
      </c>
      <c r="H1913" s="13">
        <v>-107.560278</v>
      </c>
      <c r="I1913" s="16" t="s">
        <v>52</v>
      </c>
      <c r="J1913" s="13" t="s">
        <v>53</v>
      </c>
      <c r="K1913" s="13">
        <v>26</v>
      </c>
      <c r="L1913" s="13" t="s">
        <v>1922</v>
      </c>
      <c r="M1913" s="13" t="s">
        <v>1669</v>
      </c>
      <c r="N1913" s="13" t="s">
        <v>56</v>
      </c>
      <c r="O1913" s="13" t="s">
        <v>1916</v>
      </c>
      <c r="P1913" s="13" t="s">
        <v>1853</v>
      </c>
      <c r="Q1913" s="13" t="s">
        <v>1915</v>
      </c>
      <c r="R1913" s="13">
        <v>41662</v>
      </c>
      <c r="S1913" s="14">
        <v>33695.459930555553</v>
      </c>
      <c r="U1913" s="13">
        <v>1.0900000000000001</v>
      </c>
      <c r="V1913" s="13" t="s">
        <v>59</v>
      </c>
      <c r="Y1913" s="13">
        <v>1208</v>
      </c>
      <c r="Z1913" s="13" t="s">
        <v>508</v>
      </c>
      <c r="AA1913" s="13">
        <v>1.0900000000000001</v>
      </c>
      <c r="AB1913" s="13" t="s">
        <v>59</v>
      </c>
      <c r="AC1913" s="13" t="s">
        <v>67</v>
      </c>
      <c r="AD1913" s="13" t="s">
        <v>61</v>
      </c>
      <c r="AE1913" s="13">
        <v>0.19</v>
      </c>
      <c r="AF1913" s="13" t="s">
        <v>62</v>
      </c>
      <c r="AK1913" s="13" t="s">
        <v>63</v>
      </c>
      <c r="AL1913" s="13">
        <v>8760</v>
      </c>
      <c r="AM1913" s="13" t="s">
        <v>100</v>
      </c>
      <c r="AN1913" s="13" t="s">
        <v>1695</v>
      </c>
      <c r="AO1913" s="11">
        <v>44068.459930555553</v>
      </c>
      <c r="AP1913" s="11" t="s">
        <v>66</v>
      </c>
      <c r="AQ1913" s="11" t="s">
        <v>49</v>
      </c>
      <c r="AR1913" s="11" t="s">
        <v>66</v>
      </c>
      <c r="AS1913" s="11" t="s">
        <v>1669</v>
      </c>
      <c r="AT1913" s="11" t="s">
        <v>66</v>
      </c>
      <c r="AU1913" s="11" t="s">
        <v>61</v>
      </c>
      <c r="AV1913" t="s">
        <v>66</v>
      </c>
      <c r="AW1913" t="s">
        <v>66</v>
      </c>
    </row>
    <row r="1914" spans="1:49" hidden="1" x14ac:dyDescent="0.25">
      <c r="A1914" s="13" t="s">
        <v>751</v>
      </c>
      <c r="B1914" s="13">
        <v>1221</v>
      </c>
      <c r="C1914" s="13" t="s">
        <v>1913</v>
      </c>
      <c r="D1914" s="13" t="s">
        <v>49</v>
      </c>
      <c r="E1914" s="13" t="s">
        <v>111</v>
      </c>
      <c r="F1914" s="15" t="s">
        <v>119</v>
      </c>
      <c r="G1914" s="13">
        <v>36.931389000000003</v>
      </c>
      <c r="H1914" s="13">
        <v>-107.560278</v>
      </c>
      <c r="I1914" s="16" t="s">
        <v>52</v>
      </c>
      <c r="J1914" s="13" t="s">
        <v>53</v>
      </c>
      <c r="K1914" s="13">
        <v>26</v>
      </c>
      <c r="L1914" s="13" t="s">
        <v>1922</v>
      </c>
      <c r="M1914" s="13" t="s">
        <v>1669</v>
      </c>
      <c r="N1914" s="13" t="s">
        <v>56</v>
      </c>
      <c r="O1914" s="13" t="s">
        <v>1916</v>
      </c>
      <c r="P1914" s="13" t="s">
        <v>1853</v>
      </c>
      <c r="Q1914" s="13" t="s">
        <v>1915</v>
      </c>
      <c r="R1914" s="13">
        <v>41662</v>
      </c>
      <c r="S1914" s="14">
        <v>33695.459930555553</v>
      </c>
      <c r="U1914" s="13">
        <v>1.0900000000000001</v>
      </c>
      <c r="V1914" s="13" t="s">
        <v>59</v>
      </c>
      <c r="Y1914" s="13">
        <v>1208</v>
      </c>
      <c r="Z1914" s="13" t="s">
        <v>508</v>
      </c>
      <c r="AA1914" s="13">
        <v>1208</v>
      </c>
      <c r="AB1914" s="13" t="s">
        <v>508</v>
      </c>
      <c r="AC1914" s="13" t="s">
        <v>60</v>
      </c>
      <c r="AD1914" s="13" t="s">
        <v>61</v>
      </c>
      <c r="AE1914" s="13">
        <v>0.1</v>
      </c>
      <c r="AF1914" s="13" t="s">
        <v>62</v>
      </c>
      <c r="AK1914" s="13" t="s">
        <v>63</v>
      </c>
      <c r="AL1914" s="13">
        <v>8760</v>
      </c>
      <c r="AM1914" s="13" t="s">
        <v>100</v>
      </c>
      <c r="AN1914" s="13" t="s">
        <v>1695</v>
      </c>
      <c r="AO1914" s="11">
        <v>44068.459930555553</v>
      </c>
      <c r="AP1914" s="11" t="s">
        <v>66</v>
      </c>
      <c r="AQ1914" s="11" t="s">
        <v>49</v>
      </c>
      <c r="AR1914" s="11" t="s">
        <v>66</v>
      </c>
      <c r="AS1914" s="11" t="s">
        <v>1669</v>
      </c>
      <c r="AT1914" s="11" t="s">
        <v>66</v>
      </c>
      <c r="AU1914" s="11" t="s">
        <v>61</v>
      </c>
      <c r="AV1914" t="s">
        <v>66</v>
      </c>
      <c r="AW1914" t="s">
        <v>66</v>
      </c>
    </row>
    <row r="1915" spans="1:49" hidden="1" x14ac:dyDescent="0.25">
      <c r="A1915" s="13" t="s">
        <v>751</v>
      </c>
      <c r="B1915" s="13">
        <v>1221</v>
      </c>
      <c r="C1915" s="13" t="s">
        <v>1913</v>
      </c>
      <c r="D1915" s="13" t="s">
        <v>49</v>
      </c>
      <c r="E1915" s="13" t="s">
        <v>111</v>
      </c>
      <c r="F1915" s="15" t="s">
        <v>119</v>
      </c>
      <c r="G1915" s="13">
        <v>36.931389000000003</v>
      </c>
      <c r="H1915" s="13">
        <v>-107.560278</v>
      </c>
      <c r="I1915" s="16" t="s">
        <v>52</v>
      </c>
      <c r="J1915" s="13" t="s">
        <v>53</v>
      </c>
      <c r="K1915" s="13">
        <v>27</v>
      </c>
      <c r="L1915" s="13" t="s">
        <v>1921</v>
      </c>
      <c r="M1915" s="13" t="s">
        <v>1669</v>
      </c>
      <c r="N1915" s="13" t="s">
        <v>56</v>
      </c>
      <c r="O1915" s="13" t="s">
        <v>1916</v>
      </c>
      <c r="P1915" s="13" t="s">
        <v>1853</v>
      </c>
      <c r="Q1915" s="13" t="s">
        <v>1915</v>
      </c>
      <c r="R1915" s="13">
        <v>41999</v>
      </c>
      <c r="S1915" s="14">
        <v>33909.459930555553</v>
      </c>
      <c r="U1915" s="13">
        <v>1.0900000000000001</v>
      </c>
      <c r="V1915" s="13" t="s">
        <v>59</v>
      </c>
      <c r="Y1915" s="13">
        <v>1208</v>
      </c>
      <c r="Z1915" s="13" t="s">
        <v>508</v>
      </c>
      <c r="AA1915" s="13">
        <v>1.0900000000000001</v>
      </c>
      <c r="AB1915" s="13" t="s">
        <v>59</v>
      </c>
      <c r="AC1915" s="13" t="s">
        <v>67</v>
      </c>
      <c r="AD1915" s="13" t="s">
        <v>61</v>
      </c>
      <c r="AE1915" s="13">
        <v>0.19</v>
      </c>
      <c r="AF1915" s="13" t="s">
        <v>62</v>
      </c>
      <c r="AK1915" s="13" t="s">
        <v>63</v>
      </c>
      <c r="AL1915" s="13">
        <v>8760</v>
      </c>
      <c r="AM1915" s="13" t="s">
        <v>100</v>
      </c>
      <c r="AN1915" s="13" t="s">
        <v>1695</v>
      </c>
      <c r="AO1915" s="11">
        <v>44068.459930555553</v>
      </c>
      <c r="AP1915" s="11" t="s">
        <v>66</v>
      </c>
      <c r="AQ1915" s="11" t="s">
        <v>49</v>
      </c>
      <c r="AR1915" s="11" t="s">
        <v>66</v>
      </c>
      <c r="AS1915" s="11" t="s">
        <v>1669</v>
      </c>
      <c r="AT1915" s="11" t="s">
        <v>66</v>
      </c>
      <c r="AU1915" s="11" t="s">
        <v>61</v>
      </c>
      <c r="AV1915" t="s">
        <v>66</v>
      </c>
      <c r="AW1915" t="s">
        <v>66</v>
      </c>
    </row>
    <row r="1916" spans="1:49" hidden="1" x14ac:dyDescent="0.25">
      <c r="A1916" s="13" t="s">
        <v>751</v>
      </c>
      <c r="B1916" s="13">
        <v>1221</v>
      </c>
      <c r="C1916" s="13" t="s">
        <v>1913</v>
      </c>
      <c r="D1916" s="13" t="s">
        <v>49</v>
      </c>
      <c r="E1916" s="13" t="s">
        <v>111</v>
      </c>
      <c r="F1916" s="15" t="s">
        <v>119</v>
      </c>
      <c r="G1916" s="13">
        <v>36.931389000000003</v>
      </c>
      <c r="H1916" s="13">
        <v>-107.560278</v>
      </c>
      <c r="I1916" s="16" t="s">
        <v>52</v>
      </c>
      <c r="J1916" s="13" t="s">
        <v>53</v>
      </c>
      <c r="K1916" s="13">
        <v>31</v>
      </c>
      <c r="L1916" s="13" t="s">
        <v>1920</v>
      </c>
      <c r="M1916" s="13" t="s">
        <v>1669</v>
      </c>
      <c r="N1916" s="13" t="s">
        <v>56</v>
      </c>
      <c r="O1916" s="13" t="s">
        <v>1916</v>
      </c>
      <c r="P1916" s="13" t="s">
        <v>1853</v>
      </c>
      <c r="Q1916" s="13" t="s">
        <v>1915</v>
      </c>
      <c r="R1916" s="13">
        <v>42268</v>
      </c>
      <c r="S1916" s="14">
        <v>34029.459930555553</v>
      </c>
      <c r="U1916" s="13">
        <v>1.48</v>
      </c>
      <c r="V1916" s="13" t="s">
        <v>59</v>
      </c>
      <c r="Y1916" s="13">
        <v>1648</v>
      </c>
      <c r="Z1916" s="13" t="s">
        <v>508</v>
      </c>
      <c r="AA1916" s="13">
        <v>1.48</v>
      </c>
      <c r="AB1916" s="13" t="s">
        <v>59</v>
      </c>
      <c r="AC1916" s="13" t="s">
        <v>67</v>
      </c>
      <c r="AD1916" s="13" t="s">
        <v>61</v>
      </c>
      <c r="AE1916" s="13">
        <v>0.19</v>
      </c>
      <c r="AF1916" s="13" t="s">
        <v>62</v>
      </c>
      <c r="AK1916" s="13" t="s">
        <v>63</v>
      </c>
      <c r="AL1916" s="13">
        <v>8760</v>
      </c>
      <c r="AM1916" s="13" t="s">
        <v>100</v>
      </c>
      <c r="AN1916" s="13" t="s">
        <v>1695</v>
      </c>
      <c r="AO1916" s="11">
        <v>44068.459930555553</v>
      </c>
      <c r="AP1916" s="11" t="s">
        <v>66</v>
      </c>
      <c r="AQ1916" s="11" t="s">
        <v>49</v>
      </c>
      <c r="AR1916" s="11" t="s">
        <v>66</v>
      </c>
      <c r="AS1916" s="11" t="s">
        <v>1669</v>
      </c>
      <c r="AT1916" s="11" t="s">
        <v>66</v>
      </c>
      <c r="AU1916" s="11" t="s">
        <v>61</v>
      </c>
      <c r="AV1916" t="s">
        <v>66</v>
      </c>
      <c r="AW1916" t="s">
        <v>66</v>
      </c>
    </row>
    <row r="1917" spans="1:49" hidden="1" x14ac:dyDescent="0.25">
      <c r="A1917" s="13" t="s">
        <v>751</v>
      </c>
      <c r="B1917" s="13">
        <v>1221</v>
      </c>
      <c r="C1917" s="13" t="s">
        <v>1913</v>
      </c>
      <c r="D1917" s="13" t="s">
        <v>49</v>
      </c>
      <c r="E1917" s="13" t="s">
        <v>111</v>
      </c>
      <c r="F1917" s="15" t="s">
        <v>119</v>
      </c>
      <c r="G1917" s="13">
        <v>36.931389000000003</v>
      </c>
      <c r="H1917" s="13">
        <v>-107.560278</v>
      </c>
      <c r="I1917" s="16" t="s">
        <v>52</v>
      </c>
      <c r="J1917" s="13" t="s">
        <v>53</v>
      </c>
      <c r="K1917" s="13">
        <v>31</v>
      </c>
      <c r="L1917" s="13" t="s">
        <v>1920</v>
      </c>
      <c r="M1917" s="13" t="s">
        <v>1669</v>
      </c>
      <c r="N1917" s="13" t="s">
        <v>56</v>
      </c>
      <c r="O1917" s="13" t="s">
        <v>1916</v>
      </c>
      <c r="P1917" s="13" t="s">
        <v>1853</v>
      </c>
      <c r="Q1917" s="13" t="s">
        <v>1915</v>
      </c>
      <c r="R1917" s="13">
        <v>42268</v>
      </c>
      <c r="S1917" s="14">
        <v>34029.459930555553</v>
      </c>
      <c r="U1917" s="13">
        <v>1.48</v>
      </c>
      <c r="V1917" s="13" t="s">
        <v>59</v>
      </c>
      <c r="Y1917" s="13">
        <v>1648</v>
      </c>
      <c r="Z1917" s="13" t="s">
        <v>508</v>
      </c>
      <c r="AA1917" s="13">
        <v>1648</v>
      </c>
      <c r="AB1917" s="13" t="s">
        <v>508</v>
      </c>
      <c r="AC1917" s="13" t="s">
        <v>60</v>
      </c>
      <c r="AD1917" s="13" t="s">
        <v>61</v>
      </c>
      <c r="AE1917" s="13">
        <v>0.2</v>
      </c>
      <c r="AF1917" s="13" t="s">
        <v>62</v>
      </c>
      <c r="AK1917" s="13" t="s">
        <v>63</v>
      </c>
      <c r="AL1917" s="13">
        <v>8760</v>
      </c>
      <c r="AM1917" s="13" t="s">
        <v>100</v>
      </c>
      <c r="AN1917" s="13" t="s">
        <v>1695</v>
      </c>
      <c r="AO1917" s="11">
        <v>44068.459930555553</v>
      </c>
      <c r="AP1917" s="11" t="s">
        <v>66</v>
      </c>
      <c r="AQ1917" s="11" t="s">
        <v>49</v>
      </c>
      <c r="AR1917" s="11" t="s">
        <v>66</v>
      </c>
      <c r="AS1917" s="11" t="s">
        <v>1669</v>
      </c>
      <c r="AT1917" s="11" t="s">
        <v>66</v>
      </c>
      <c r="AU1917" s="11" t="s">
        <v>61</v>
      </c>
      <c r="AV1917" t="s">
        <v>66</v>
      </c>
      <c r="AW1917" t="s">
        <v>66</v>
      </c>
    </row>
    <row r="1918" spans="1:49" hidden="1" x14ac:dyDescent="0.25">
      <c r="A1918" s="13" t="s">
        <v>751</v>
      </c>
      <c r="B1918" s="13">
        <v>1221</v>
      </c>
      <c r="C1918" s="13" t="s">
        <v>1913</v>
      </c>
      <c r="D1918" s="13" t="s">
        <v>49</v>
      </c>
      <c r="E1918" s="13" t="s">
        <v>111</v>
      </c>
      <c r="F1918" s="15" t="s">
        <v>119</v>
      </c>
      <c r="G1918" s="13">
        <v>36.931389000000003</v>
      </c>
      <c r="H1918" s="13">
        <v>-107.560278</v>
      </c>
      <c r="I1918" s="16" t="s">
        <v>52</v>
      </c>
      <c r="J1918" s="13" t="s">
        <v>53</v>
      </c>
      <c r="K1918" s="13">
        <v>43</v>
      </c>
      <c r="L1918" s="13" t="s">
        <v>1919</v>
      </c>
      <c r="M1918" s="13" t="s">
        <v>1669</v>
      </c>
      <c r="N1918" s="13" t="s">
        <v>56</v>
      </c>
      <c r="O1918" s="13" t="s">
        <v>1916</v>
      </c>
      <c r="P1918" s="13" t="s">
        <v>1853</v>
      </c>
      <c r="Q1918" s="13" t="s">
        <v>1915</v>
      </c>
      <c r="R1918" s="13">
        <v>42670</v>
      </c>
      <c r="S1918" s="14">
        <v>34243.459930555553</v>
      </c>
      <c r="U1918" s="13">
        <v>1.48</v>
      </c>
      <c r="V1918" s="13" t="s">
        <v>59</v>
      </c>
      <c r="Y1918" s="13">
        <v>1648</v>
      </c>
      <c r="Z1918" s="13" t="s">
        <v>508</v>
      </c>
      <c r="AA1918" s="13">
        <v>1.48</v>
      </c>
      <c r="AB1918" s="13" t="s">
        <v>59</v>
      </c>
      <c r="AC1918" s="13" t="s">
        <v>67</v>
      </c>
      <c r="AD1918" s="13" t="s">
        <v>61</v>
      </c>
      <c r="AE1918" s="13">
        <v>0.19</v>
      </c>
      <c r="AF1918" s="13" t="s">
        <v>62</v>
      </c>
      <c r="AK1918" s="13" t="s">
        <v>63</v>
      </c>
      <c r="AL1918" s="13">
        <v>8760</v>
      </c>
      <c r="AM1918" s="13" t="s">
        <v>1918</v>
      </c>
      <c r="AN1918" s="13" t="s">
        <v>1695</v>
      </c>
      <c r="AO1918" s="11">
        <v>44068.459930555553</v>
      </c>
      <c r="AP1918" s="11" t="s">
        <v>66</v>
      </c>
      <c r="AQ1918" s="11" t="s">
        <v>49</v>
      </c>
      <c r="AR1918" s="11" t="s">
        <v>66</v>
      </c>
      <c r="AS1918" s="11" t="s">
        <v>1669</v>
      </c>
      <c r="AT1918" s="11" t="s">
        <v>66</v>
      </c>
      <c r="AU1918" s="11" t="s">
        <v>61</v>
      </c>
      <c r="AV1918" t="s">
        <v>66</v>
      </c>
      <c r="AW1918" t="s">
        <v>66</v>
      </c>
    </row>
    <row r="1919" spans="1:49" hidden="1" x14ac:dyDescent="0.25">
      <c r="A1919" s="13" t="s">
        <v>751</v>
      </c>
      <c r="B1919" s="13">
        <v>1221</v>
      </c>
      <c r="C1919" s="13" t="s">
        <v>1913</v>
      </c>
      <c r="D1919" s="13" t="s">
        <v>49</v>
      </c>
      <c r="E1919" s="13" t="s">
        <v>111</v>
      </c>
      <c r="F1919" s="15" t="s">
        <v>119</v>
      </c>
      <c r="G1919" s="13">
        <v>36.931389000000003</v>
      </c>
      <c r="H1919" s="13">
        <v>-107.560278</v>
      </c>
      <c r="I1919" s="16" t="s">
        <v>52</v>
      </c>
      <c r="J1919" s="13" t="s">
        <v>53</v>
      </c>
      <c r="K1919" s="13">
        <v>43</v>
      </c>
      <c r="L1919" s="13" t="s">
        <v>1919</v>
      </c>
      <c r="M1919" s="13" t="s">
        <v>1669</v>
      </c>
      <c r="N1919" s="13" t="s">
        <v>56</v>
      </c>
      <c r="O1919" s="13" t="s">
        <v>1916</v>
      </c>
      <c r="P1919" s="13" t="s">
        <v>1853</v>
      </c>
      <c r="Q1919" s="13" t="s">
        <v>1915</v>
      </c>
      <c r="R1919" s="13">
        <v>42670</v>
      </c>
      <c r="S1919" s="14">
        <v>34243.459930555553</v>
      </c>
      <c r="U1919" s="13">
        <v>1.48</v>
      </c>
      <c r="V1919" s="13" t="s">
        <v>59</v>
      </c>
      <c r="Y1919" s="13">
        <v>1648</v>
      </c>
      <c r="Z1919" s="13" t="s">
        <v>508</v>
      </c>
      <c r="AA1919" s="13">
        <v>1648</v>
      </c>
      <c r="AB1919" s="13" t="s">
        <v>508</v>
      </c>
      <c r="AC1919" s="13" t="s">
        <v>60</v>
      </c>
      <c r="AD1919" s="13" t="s">
        <v>61</v>
      </c>
      <c r="AE1919" s="13">
        <v>0.2</v>
      </c>
      <c r="AF1919" s="13" t="s">
        <v>62</v>
      </c>
      <c r="AK1919" s="13" t="s">
        <v>63</v>
      </c>
      <c r="AL1919" s="13">
        <v>8760</v>
      </c>
      <c r="AM1919" s="13" t="s">
        <v>1918</v>
      </c>
      <c r="AN1919" s="13" t="s">
        <v>1695</v>
      </c>
      <c r="AO1919" s="11">
        <v>44068.459930555553</v>
      </c>
      <c r="AP1919" s="11" t="s">
        <v>66</v>
      </c>
      <c r="AQ1919" s="11" t="s">
        <v>49</v>
      </c>
      <c r="AR1919" s="11" t="s">
        <v>66</v>
      </c>
      <c r="AS1919" s="11" t="s">
        <v>1669</v>
      </c>
      <c r="AT1919" s="11" t="s">
        <v>66</v>
      </c>
      <c r="AU1919" s="11" t="s">
        <v>61</v>
      </c>
      <c r="AV1919" t="s">
        <v>66</v>
      </c>
      <c r="AW1919" t="s">
        <v>66</v>
      </c>
    </row>
    <row r="1920" spans="1:49" hidden="1" x14ac:dyDescent="0.25">
      <c r="A1920" s="13" t="s">
        <v>751</v>
      </c>
      <c r="B1920" s="13">
        <v>1221</v>
      </c>
      <c r="C1920" s="13" t="s">
        <v>1913</v>
      </c>
      <c r="D1920" s="13" t="s">
        <v>49</v>
      </c>
      <c r="E1920" s="13" t="s">
        <v>111</v>
      </c>
      <c r="F1920" s="15" t="s">
        <v>119</v>
      </c>
      <c r="G1920" s="13">
        <v>36.931389000000003</v>
      </c>
      <c r="H1920" s="13">
        <v>-107.560278</v>
      </c>
      <c r="I1920" s="16" t="s">
        <v>52</v>
      </c>
      <c r="J1920" s="13" t="s">
        <v>53</v>
      </c>
      <c r="K1920" s="13">
        <v>45</v>
      </c>
      <c r="L1920" s="13" t="s">
        <v>1917</v>
      </c>
      <c r="M1920" s="13" t="s">
        <v>1669</v>
      </c>
      <c r="N1920" s="13" t="s">
        <v>56</v>
      </c>
      <c r="O1920" s="13" t="s">
        <v>1916</v>
      </c>
      <c r="P1920" s="13" t="s">
        <v>1853</v>
      </c>
      <c r="Q1920" s="13" t="s">
        <v>1915</v>
      </c>
      <c r="R1920" s="13" t="s">
        <v>1914</v>
      </c>
      <c r="U1920" s="13">
        <v>1.48</v>
      </c>
      <c r="V1920" s="13" t="s">
        <v>59</v>
      </c>
      <c r="Y1920" s="13">
        <v>1648</v>
      </c>
      <c r="Z1920" s="13" t="s">
        <v>508</v>
      </c>
      <c r="AA1920" s="13">
        <v>1.48</v>
      </c>
      <c r="AB1920" s="13" t="s">
        <v>59</v>
      </c>
      <c r="AC1920" s="13" t="s">
        <v>67</v>
      </c>
      <c r="AD1920" s="13" t="s">
        <v>61</v>
      </c>
      <c r="AE1920" s="13">
        <v>0.19</v>
      </c>
      <c r="AF1920" s="13" t="s">
        <v>62</v>
      </c>
      <c r="AK1920" s="13" t="s">
        <v>63</v>
      </c>
      <c r="AL1920" s="13">
        <v>8760</v>
      </c>
      <c r="AM1920" s="13" t="s">
        <v>100</v>
      </c>
      <c r="AN1920" s="13" t="s">
        <v>1695</v>
      </c>
      <c r="AO1920" s="11">
        <v>44068.459930555553</v>
      </c>
      <c r="AP1920" s="11" t="s">
        <v>66</v>
      </c>
      <c r="AQ1920" s="11" t="s">
        <v>49</v>
      </c>
      <c r="AR1920" s="11" t="s">
        <v>66</v>
      </c>
      <c r="AS1920" s="11" t="s">
        <v>1669</v>
      </c>
      <c r="AT1920" s="11" t="s">
        <v>66</v>
      </c>
      <c r="AU1920" s="11" t="s">
        <v>61</v>
      </c>
      <c r="AV1920" t="s">
        <v>66</v>
      </c>
      <c r="AW1920" t="s">
        <v>66</v>
      </c>
    </row>
    <row r="1921" spans="1:49" hidden="1" x14ac:dyDescent="0.25">
      <c r="A1921" s="13" t="s">
        <v>751</v>
      </c>
      <c r="B1921" s="13">
        <v>1221</v>
      </c>
      <c r="C1921" s="13" t="s">
        <v>1913</v>
      </c>
      <c r="D1921" s="13" t="s">
        <v>49</v>
      </c>
      <c r="E1921" s="13" t="s">
        <v>111</v>
      </c>
      <c r="F1921" s="15" t="s">
        <v>119</v>
      </c>
      <c r="G1921" s="13">
        <v>36.931389000000003</v>
      </c>
      <c r="H1921" s="13">
        <v>-107.560278</v>
      </c>
      <c r="I1921" s="16" t="s">
        <v>52</v>
      </c>
      <c r="J1921" s="13" t="s">
        <v>53</v>
      </c>
      <c r="K1921" s="13">
        <v>45</v>
      </c>
      <c r="L1921" s="13" t="s">
        <v>1917</v>
      </c>
      <c r="M1921" s="13" t="s">
        <v>1669</v>
      </c>
      <c r="N1921" s="13" t="s">
        <v>56</v>
      </c>
      <c r="O1921" s="13" t="s">
        <v>1916</v>
      </c>
      <c r="P1921" s="13" t="s">
        <v>1853</v>
      </c>
      <c r="Q1921" s="13" t="s">
        <v>1915</v>
      </c>
      <c r="R1921" s="13" t="s">
        <v>1914</v>
      </c>
      <c r="U1921" s="13">
        <v>1.48</v>
      </c>
      <c r="V1921" s="13" t="s">
        <v>59</v>
      </c>
      <c r="Y1921" s="13">
        <v>1648</v>
      </c>
      <c r="Z1921" s="13" t="s">
        <v>508</v>
      </c>
      <c r="AA1921" s="13">
        <v>1648</v>
      </c>
      <c r="AB1921" s="13" t="s">
        <v>508</v>
      </c>
      <c r="AC1921" s="13" t="s">
        <v>60</v>
      </c>
      <c r="AD1921" s="13" t="s">
        <v>61</v>
      </c>
      <c r="AE1921" s="13">
        <v>0.2</v>
      </c>
      <c r="AF1921" s="13" t="s">
        <v>62</v>
      </c>
      <c r="AK1921" s="13" t="s">
        <v>63</v>
      </c>
      <c r="AL1921" s="13">
        <v>8760</v>
      </c>
      <c r="AM1921" s="13" t="s">
        <v>100</v>
      </c>
      <c r="AN1921" s="13" t="s">
        <v>1695</v>
      </c>
      <c r="AO1921" s="11">
        <v>44068.45994212963</v>
      </c>
      <c r="AP1921" s="11" t="s">
        <v>66</v>
      </c>
      <c r="AQ1921" s="11" t="s">
        <v>49</v>
      </c>
      <c r="AR1921" s="11" t="s">
        <v>66</v>
      </c>
      <c r="AS1921" s="11" t="s">
        <v>1669</v>
      </c>
      <c r="AT1921" s="11" t="s">
        <v>66</v>
      </c>
      <c r="AU1921" s="11" t="s">
        <v>61</v>
      </c>
      <c r="AV1921" t="s">
        <v>66</v>
      </c>
      <c r="AW1921" t="s">
        <v>66</v>
      </c>
    </row>
    <row r="1922" spans="1:49" hidden="1" x14ac:dyDescent="0.25">
      <c r="A1922" s="13" t="s">
        <v>751</v>
      </c>
      <c r="B1922" s="13">
        <v>1221</v>
      </c>
      <c r="C1922" s="13" t="s">
        <v>1913</v>
      </c>
      <c r="D1922" s="13" t="s">
        <v>49</v>
      </c>
      <c r="E1922" s="13" t="s">
        <v>111</v>
      </c>
      <c r="F1922" s="15" t="s">
        <v>119</v>
      </c>
      <c r="G1922" s="13">
        <v>36.931389000000003</v>
      </c>
      <c r="H1922" s="13">
        <v>-107.560278</v>
      </c>
      <c r="I1922" s="16" t="s">
        <v>52</v>
      </c>
      <c r="J1922" s="13" t="s">
        <v>53</v>
      </c>
      <c r="K1922" s="13">
        <v>49</v>
      </c>
      <c r="L1922" s="13" t="s">
        <v>1912</v>
      </c>
      <c r="M1922" s="13" t="s">
        <v>1669</v>
      </c>
      <c r="N1922" s="13" t="s">
        <v>56</v>
      </c>
      <c r="O1922" s="13" t="s">
        <v>1911</v>
      </c>
      <c r="P1922" s="13" t="s">
        <v>1853</v>
      </c>
      <c r="Q1922" s="13" t="s">
        <v>1910</v>
      </c>
      <c r="R1922" s="13" t="s">
        <v>58</v>
      </c>
      <c r="U1922" s="13">
        <v>1.48</v>
      </c>
      <c r="V1922" s="13" t="s">
        <v>59</v>
      </c>
      <c r="Y1922" s="13">
        <v>1648</v>
      </c>
      <c r="Z1922" s="13" t="s">
        <v>508</v>
      </c>
      <c r="AA1922" s="13">
        <v>1.48</v>
      </c>
      <c r="AB1922" s="13" t="s">
        <v>59</v>
      </c>
      <c r="AC1922" s="13" t="s">
        <v>67</v>
      </c>
      <c r="AD1922" s="13" t="s">
        <v>61</v>
      </c>
      <c r="AE1922" s="13">
        <v>0.19</v>
      </c>
      <c r="AF1922" s="13" t="s">
        <v>62</v>
      </c>
      <c r="AK1922" s="13" t="s">
        <v>63</v>
      </c>
      <c r="AL1922" s="13">
        <v>8760</v>
      </c>
      <c r="AM1922" s="13" t="s">
        <v>100</v>
      </c>
      <c r="AO1922" s="11">
        <v>44068.45994212963</v>
      </c>
      <c r="AP1922" s="11" t="s">
        <v>66</v>
      </c>
      <c r="AQ1922" s="11" t="s">
        <v>49</v>
      </c>
      <c r="AR1922" s="11" t="s">
        <v>66</v>
      </c>
      <c r="AS1922" s="11" t="s">
        <v>1669</v>
      </c>
      <c r="AT1922" s="11" t="s">
        <v>66</v>
      </c>
      <c r="AU1922" s="11" t="s">
        <v>61</v>
      </c>
      <c r="AV1922" t="s">
        <v>66</v>
      </c>
      <c r="AW1922" t="s">
        <v>66</v>
      </c>
    </row>
    <row r="1923" spans="1:49" hidden="1" x14ac:dyDescent="0.25">
      <c r="A1923" s="13" t="s">
        <v>751</v>
      </c>
      <c r="B1923" s="13">
        <v>1226</v>
      </c>
      <c r="C1923" s="13" t="s">
        <v>1937</v>
      </c>
      <c r="D1923" s="13" t="s">
        <v>49</v>
      </c>
      <c r="E1923" s="13" t="s">
        <v>111</v>
      </c>
      <c r="F1923" s="15" t="s">
        <v>119</v>
      </c>
      <c r="G1923" s="13">
        <v>36.895833000000003</v>
      </c>
      <c r="H1923" s="13">
        <v>-107.860833</v>
      </c>
      <c r="I1923" s="16" t="s">
        <v>52</v>
      </c>
      <c r="J1923" s="13" t="s">
        <v>53</v>
      </c>
      <c r="K1923" s="13">
        <v>34</v>
      </c>
      <c r="L1923" s="13" t="s">
        <v>1939</v>
      </c>
      <c r="M1923" s="13" t="s">
        <v>1669</v>
      </c>
      <c r="N1923" s="13" t="s">
        <v>56</v>
      </c>
      <c r="O1923" s="13" t="s">
        <v>1672</v>
      </c>
      <c r="P1923" s="13" t="s">
        <v>1938</v>
      </c>
      <c r="Q1923" s="13" t="s">
        <v>1936</v>
      </c>
      <c r="R1923" s="13">
        <v>5282</v>
      </c>
      <c r="S1923" s="14">
        <v>33512.45994212963</v>
      </c>
      <c r="T1923" s="14">
        <v>33512.45994212963</v>
      </c>
      <c r="U1923" s="13">
        <v>0.6</v>
      </c>
      <c r="V1923" s="13" t="s">
        <v>59</v>
      </c>
      <c r="W1923" s="13">
        <v>0.6</v>
      </c>
      <c r="X1923" s="13" t="s">
        <v>59</v>
      </c>
      <c r="Y1923" s="13">
        <v>0.6</v>
      </c>
      <c r="Z1923" s="13" t="s">
        <v>59</v>
      </c>
      <c r="AA1923" s="13">
        <v>0.6</v>
      </c>
      <c r="AB1923" s="13" t="s">
        <v>59</v>
      </c>
      <c r="AC1923" s="13" t="s">
        <v>60</v>
      </c>
      <c r="AD1923" s="13" t="s">
        <v>61</v>
      </c>
      <c r="AE1923" s="13">
        <v>0.2</v>
      </c>
      <c r="AF1923" s="13" t="s">
        <v>62</v>
      </c>
      <c r="AK1923" s="13" t="s">
        <v>63</v>
      </c>
      <c r="AL1923" s="13">
        <v>8760</v>
      </c>
      <c r="AM1923" s="13" t="s">
        <v>100</v>
      </c>
      <c r="AN1923" s="13" t="s">
        <v>1714</v>
      </c>
      <c r="AO1923" s="11">
        <v>44068.45994212963</v>
      </c>
      <c r="AP1923" s="11" t="s">
        <v>66</v>
      </c>
      <c r="AQ1923" s="11" t="s">
        <v>49</v>
      </c>
      <c r="AR1923" s="11" t="s">
        <v>66</v>
      </c>
      <c r="AS1923" s="11" t="s">
        <v>1669</v>
      </c>
      <c r="AT1923" s="11" t="s">
        <v>66</v>
      </c>
      <c r="AU1923" s="11" t="s">
        <v>61</v>
      </c>
      <c r="AV1923" t="s">
        <v>66</v>
      </c>
      <c r="AW1923" t="s">
        <v>66</v>
      </c>
    </row>
    <row r="1924" spans="1:49" hidden="1" x14ac:dyDescent="0.25">
      <c r="A1924" s="13" t="s">
        <v>751</v>
      </c>
      <c r="B1924" s="13">
        <v>1226</v>
      </c>
      <c r="C1924" s="13" t="s">
        <v>1937</v>
      </c>
      <c r="D1924" s="13" t="s">
        <v>49</v>
      </c>
      <c r="E1924" s="13" t="s">
        <v>111</v>
      </c>
      <c r="F1924" s="15" t="s">
        <v>119</v>
      </c>
      <c r="G1924" s="13">
        <v>36.895833000000003</v>
      </c>
      <c r="H1924" s="13">
        <v>-107.860833</v>
      </c>
      <c r="I1924" s="16" t="s">
        <v>52</v>
      </c>
      <c r="J1924" s="13" t="s">
        <v>53</v>
      </c>
      <c r="K1924" s="13">
        <v>35</v>
      </c>
      <c r="L1924" s="13" t="s">
        <v>1881</v>
      </c>
      <c r="M1924" s="13" t="s">
        <v>1669</v>
      </c>
      <c r="N1924" s="13" t="s">
        <v>56</v>
      </c>
      <c r="O1924" s="13" t="s">
        <v>1672</v>
      </c>
      <c r="P1924" s="13" t="s">
        <v>1924</v>
      </c>
      <c r="Q1924" s="13" t="s">
        <v>1936</v>
      </c>
      <c r="R1924" s="13">
        <v>4303</v>
      </c>
      <c r="S1924" s="14">
        <v>33512.45994212963</v>
      </c>
      <c r="T1924" s="14">
        <v>33512.45994212963</v>
      </c>
      <c r="U1924" s="13">
        <v>0.6</v>
      </c>
      <c r="V1924" s="13" t="s">
        <v>59</v>
      </c>
      <c r="W1924" s="13">
        <v>0.6</v>
      </c>
      <c r="X1924" s="13" t="s">
        <v>59</v>
      </c>
      <c r="Y1924" s="13">
        <v>0.6</v>
      </c>
      <c r="Z1924" s="13" t="s">
        <v>59</v>
      </c>
      <c r="AA1924" s="13">
        <v>0.6</v>
      </c>
      <c r="AB1924" s="13" t="s">
        <v>59</v>
      </c>
      <c r="AC1924" s="13" t="s">
        <v>60</v>
      </c>
      <c r="AD1924" s="13" t="s">
        <v>61</v>
      </c>
      <c r="AE1924" s="13">
        <v>0.2</v>
      </c>
      <c r="AF1924" s="13" t="s">
        <v>62</v>
      </c>
      <c r="AK1924" s="13" t="s">
        <v>63</v>
      </c>
      <c r="AL1924" s="13">
        <v>8760</v>
      </c>
      <c r="AM1924" s="13" t="s">
        <v>100</v>
      </c>
      <c r="AN1924" s="13" t="s">
        <v>1714</v>
      </c>
      <c r="AO1924" s="11">
        <v>44068.45994212963</v>
      </c>
      <c r="AP1924" s="11" t="s">
        <v>66</v>
      </c>
      <c r="AQ1924" s="11" t="s">
        <v>49</v>
      </c>
      <c r="AR1924" s="11" t="s">
        <v>66</v>
      </c>
      <c r="AS1924" s="11" t="s">
        <v>1669</v>
      </c>
      <c r="AT1924" s="11" t="s">
        <v>66</v>
      </c>
      <c r="AU1924" s="11" t="s">
        <v>61</v>
      </c>
      <c r="AV1924" t="s">
        <v>66</v>
      </c>
      <c r="AW1924" t="s">
        <v>66</v>
      </c>
    </row>
    <row r="1925" spans="1:49" hidden="1" x14ac:dyDescent="0.25">
      <c r="A1925" s="13" t="s">
        <v>751</v>
      </c>
      <c r="B1925" s="13">
        <v>1272</v>
      </c>
      <c r="C1925" s="13" t="s">
        <v>1949</v>
      </c>
      <c r="D1925" s="13" t="s">
        <v>49</v>
      </c>
      <c r="E1925" s="13" t="s">
        <v>111</v>
      </c>
      <c r="F1925" s="15" t="s">
        <v>119</v>
      </c>
      <c r="G1925" s="13">
        <v>36.907778</v>
      </c>
      <c r="H1925" s="13">
        <v>-107.561944</v>
      </c>
      <c r="I1925" s="16" t="s">
        <v>52</v>
      </c>
      <c r="J1925" s="13" t="s">
        <v>53</v>
      </c>
      <c r="K1925" s="13">
        <v>25</v>
      </c>
      <c r="L1925" s="13" t="s">
        <v>1941</v>
      </c>
      <c r="M1925" s="13" t="s">
        <v>1669</v>
      </c>
      <c r="N1925" s="13" t="s">
        <v>56</v>
      </c>
      <c r="O1925" s="13" t="s">
        <v>1947</v>
      </c>
      <c r="P1925" s="13" t="s">
        <v>1946</v>
      </c>
      <c r="Q1925" s="13" t="s">
        <v>1923</v>
      </c>
      <c r="R1925" s="13">
        <v>4332</v>
      </c>
      <c r="S1925" s="14">
        <v>33239.45994212963</v>
      </c>
      <c r="T1925" s="14">
        <v>33255.45994212963</v>
      </c>
      <c r="U1925" s="13">
        <v>90</v>
      </c>
      <c r="V1925" s="13" t="s">
        <v>1945</v>
      </c>
      <c r="W1925" s="13">
        <v>90</v>
      </c>
      <c r="X1925" s="13" t="s">
        <v>1945</v>
      </c>
      <c r="Y1925" s="13">
        <v>10</v>
      </c>
      <c r="Z1925" s="13" t="s">
        <v>806</v>
      </c>
      <c r="AA1925" s="13">
        <v>90</v>
      </c>
      <c r="AB1925" s="13" t="s">
        <v>1945</v>
      </c>
      <c r="AC1925" s="13" t="s">
        <v>60</v>
      </c>
      <c r="AD1925" s="13" t="s">
        <v>61</v>
      </c>
      <c r="AE1925" s="13">
        <v>0.2</v>
      </c>
      <c r="AF1925" s="13" t="s">
        <v>62</v>
      </c>
      <c r="AK1925" s="13" t="s">
        <v>63</v>
      </c>
      <c r="AL1925" s="13">
        <v>8760</v>
      </c>
      <c r="AM1925" s="13" t="s">
        <v>1950</v>
      </c>
      <c r="AO1925" s="11">
        <v>44068.45994212963</v>
      </c>
      <c r="AP1925" s="11" t="s">
        <v>66</v>
      </c>
      <c r="AQ1925" s="11" t="s">
        <v>49</v>
      </c>
      <c r="AR1925" s="11" t="s">
        <v>66</v>
      </c>
      <c r="AS1925" s="11" t="s">
        <v>1669</v>
      </c>
      <c r="AT1925" s="11" t="s">
        <v>66</v>
      </c>
      <c r="AU1925" s="11" t="s">
        <v>61</v>
      </c>
      <c r="AV1925" t="s">
        <v>66</v>
      </c>
      <c r="AW1925" t="s">
        <v>66</v>
      </c>
    </row>
    <row r="1926" spans="1:49" hidden="1" x14ac:dyDescent="0.25">
      <c r="A1926" s="13" t="s">
        <v>751</v>
      </c>
      <c r="B1926" s="13">
        <v>1272</v>
      </c>
      <c r="C1926" s="13" t="s">
        <v>1949</v>
      </c>
      <c r="D1926" s="13" t="s">
        <v>49</v>
      </c>
      <c r="E1926" s="13" t="s">
        <v>111</v>
      </c>
      <c r="F1926" s="15" t="s">
        <v>119</v>
      </c>
      <c r="G1926" s="13">
        <v>36.907778</v>
      </c>
      <c r="H1926" s="13">
        <v>-107.561944</v>
      </c>
      <c r="I1926" s="16" t="s">
        <v>52</v>
      </c>
      <c r="J1926" s="13" t="s">
        <v>53</v>
      </c>
      <c r="K1926" s="13">
        <v>63</v>
      </c>
      <c r="L1926" s="13" t="s">
        <v>1948</v>
      </c>
      <c r="M1926" s="13" t="s">
        <v>1669</v>
      </c>
      <c r="N1926" s="13" t="s">
        <v>56</v>
      </c>
      <c r="O1926" s="13" t="s">
        <v>1947</v>
      </c>
      <c r="P1926" s="13" t="s">
        <v>1946</v>
      </c>
      <c r="Q1926" s="13" t="s">
        <v>1923</v>
      </c>
      <c r="R1926" s="13">
        <v>4633</v>
      </c>
      <c r="S1926" s="14">
        <v>33359.45994212963</v>
      </c>
      <c r="T1926" s="14">
        <v>33359.45994212963</v>
      </c>
      <c r="U1926" s="13">
        <v>90</v>
      </c>
      <c r="V1926" s="13" t="s">
        <v>1945</v>
      </c>
      <c r="W1926" s="13">
        <v>90</v>
      </c>
      <c r="X1926" s="13" t="s">
        <v>1945</v>
      </c>
      <c r="Y1926" s="13">
        <v>10</v>
      </c>
      <c r="Z1926" s="13" t="s">
        <v>806</v>
      </c>
      <c r="AA1926" s="13">
        <v>90</v>
      </c>
      <c r="AB1926" s="13" t="s">
        <v>1945</v>
      </c>
      <c r="AC1926" s="13" t="s">
        <v>60</v>
      </c>
      <c r="AD1926" s="13" t="s">
        <v>61</v>
      </c>
      <c r="AE1926" s="13">
        <v>0.2</v>
      </c>
      <c r="AF1926" s="13" t="s">
        <v>62</v>
      </c>
      <c r="AK1926" s="13" t="s">
        <v>63</v>
      </c>
      <c r="AL1926" s="13">
        <v>8760</v>
      </c>
      <c r="AM1926" s="13" t="s">
        <v>1790</v>
      </c>
      <c r="AO1926" s="11">
        <v>44068.45994212963</v>
      </c>
      <c r="AP1926" s="11" t="s">
        <v>66</v>
      </c>
      <c r="AQ1926" s="11" t="s">
        <v>49</v>
      </c>
      <c r="AR1926" s="11" t="s">
        <v>66</v>
      </c>
      <c r="AS1926" s="11" t="s">
        <v>1669</v>
      </c>
      <c r="AT1926" s="11" t="s">
        <v>66</v>
      </c>
      <c r="AU1926" s="11" t="s">
        <v>61</v>
      </c>
      <c r="AV1926" t="s">
        <v>66</v>
      </c>
      <c r="AW1926" t="s">
        <v>66</v>
      </c>
    </row>
    <row r="1927" spans="1:49" hidden="1" x14ac:dyDescent="0.25">
      <c r="A1927" s="13" t="s">
        <v>751</v>
      </c>
      <c r="B1927" s="13">
        <v>1273</v>
      </c>
      <c r="C1927" s="13" t="s">
        <v>1944</v>
      </c>
      <c r="D1927" s="13" t="s">
        <v>49</v>
      </c>
      <c r="E1927" s="13" t="s">
        <v>111</v>
      </c>
      <c r="F1927" s="15" t="s">
        <v>119</v>
      </c>
      <c r="G1927" s="13">
        <v>36.894167000000003</v>
      </c>
      <c r="H1927" s="13">
        <v>-107.643889</v>
      </c>
      <c r="I1927" s="16" t="s">
        <v>52</v>
      </c>
      <c r="J1927" s="13" t="s">
        <v>53</v>
      </c>
      <c r="K1927" s="13">
        <v>13</v>
      </c>
      <c r="L1927" s="13" t="s">
        <v>1943</v>
      </c>
      <c r="M1927" s="13" t="s">
        <v>1669</v>
      </c>
      <c r="N1927" s="13" t="s">
        <v>56</v>
      </c>
      <c r="O1927" s="13" t="s">
        <v>1942</v>
      </c>
      <c r="P1927" s="13" t="s">
        <v>1684</v>
      </c>
      <c r="Q1927" s="13" t="s">
        <v>1910</v>
      </c>
      <c r="R1927" s="13">
        <v>42669</v>
      </c>
      <c r="S1927" s="14">
        <v>34973.45994212963</v>
      </c>
      <c r="T1927" s="14">
        <v>34973.45994212963</v>
      </c>
      <c r="U1927" s="13">
        <v>0.39</v>
      </c>
      <c r="V1927" s="13" t="s">
        <v>59</v>
      </c>
      <c r="W1927" s="13">
        <v>0.39</v>
      </c>
      <c r="X1927" s="13" t="s">
        <v>59</v>
      </c>
      <c r="AA1927" s="13">
        <v>0.39</v>
      </c>
      <c r="AB1927" s="13" t="s">
        <v>59</v>
      </c>
      <c r="AC1927" s="13" t="s">
        <v>60</v>
      </c>
      <c r="AD1927" s="13" t="s">
        <v>61</v>
      </c>
      <c r="AE1927" s="13">
        <v>0.2</v>
      </c>
      <c r="AF1927" s="13" t="s">
        <v>62</v>
      </c>
      <c r="AK1927" s="13" t="s">
        <v>63</v>
      </c>
      <c r="AL1927" s="13">
        <v>8760</v>
      </c>
      <c r="AM1927" s="13" t="s">
        <v>1790</v>
      </c>
      <c r="AO1927" s="11">
        <v>44068.45994212963</v>
      </c>
      <c r="AP1927" s="11" t="s">
        <v>66</v>
      </c>
      <c r="AQ1927" s="11" t="s">
        <v>49</v>
      </c>
      <c r="AR1927" s="11" t="s">
        <v>66</v>
      </c>
      <c r="AS1927" s="11" t="s">
        <v>1669</v>
      </c>
      <c r="AT1927" s="11" t="s">
        <v>66</v>
      </c>
      <c r="AU1927" s="11" t="s">
        <v>61</v>
      </c>
      <c r="AV1927" t="s">
        <v>66</v>
      </c>
      <c r="AW1927" t="s">
        <v>66</v>
      </c>
    </row>
    <row r="1928" spans="1:49" hidden="1" x14ac:dyDescent="0.25">
      <c r="A1928" s="13" t="s">
        <v>751</v>
      </c>
      <c r="B1928" s="13">
        <v>1274</v>
      </c>
      <c r="C1928" s="13" t="s">
        <v>1940</v>
      </c>
      <c r="D1928" s="13" t="s">
        <v>49</v>
      </c>
      <c r="E1928" s="13" t="s">
        <v>111</v>
      </c>
      <c r="F1928" s="15" t="s">
        <v>119</v>
      </c>
      <c r="G1928" s="13">
        <v>36.787222</v>
      </c>
      <c r="H1928" s="13">
        <v>-107.760278</v>
      </c>
      <c r="I1928" s="16" t="s">
        <v>52</v>
      </c>
      <c r="J1928" s="13" t="s">
        <v>53</v>
      </c>
      <c r="K1928" s="13">
        <v>15</v>
      </c>
      <c r="L1928" s="13" t="s">
        <v>1890</v>
      </c>
      <c r="M1928" s="13" t="s">
        <v>1669</v>
      </c>
      <c r="N1928" s="13" t="s">
        <v>56</v>
      </c>
      <c r="O1928" s="13" t="s">
        <v>1442</v>
      </c>
      <c r="P1928" s="13" t="s">
        <v>1684</v>
      </c>
      <c r="Q1928" s="13" t="s">
        <v>1877</v>
      </c>
      <c r="R1928" s="13">
        <v>40452</v>
      </c>
      <c r="S1928" s="14">
        <v>33208.45994212963</v>
      </c>
      <c r="T1928" s="14">
        <v>33208.45994212963</v>
      </c>
      <c r="U1928" s="13">
        <v>0.39</v>
      </c>
      <c r="V1928" s="13" t="s">
        <v>59</v>
      </c>
      <c r="W1928" s="13">
        <v>0.39</v>
      </c>
      <c r="X1928" s="13" t="s">
        <v>59</v>
      </c>
      <c r="Y1928" s="13">
        <v>0.39</v>
      </c>
      <c r="Z1928" s="13" t="s">
        <v>59</v>
      </c>
      <c r="AA1928" s="13">
        <v>0.39</v>
      </c>
      <c r="AB1928" s="13" t="s">
        <v>59</v>
      </c>
      <c r="AC1928" s="13" t="s">
        <v>60</v>
      </c>
      <c r="AD1928" s="13" t="s">
        <v>61</v>
      </c>
      <c r="AE1928" s="13">
        <v>0.2</v>
      </c>
      <c r="AF1928" s="13" t="s">
        <v>62</v>
      </c>
      <c r="AK1928" s="13" t="s">
        <v>63</v>
      </c>
      <c r="AL1928" s="13">
        <v>8760</v>
      </c>
      <c r="AM1928" s="13" t="s">
        <v>100</v>
      </c>
      <c r="AN1928" s="13" t="s">
        <v>1714</v>
      </c>
      <c r="AO1928" s="11">
        <v>44068.45994212963</v>
      </c>
      <c r="AP1928" s="11" t="s">
        <v>66</v>
      </c>
      <c r="AQ1928" s="11" t="s">
        <v>49</v>
      </c>
      <c r="AR1928" s="11" t="s">
        <v>66</v>
      </c>
      <c r="AS1928" s="11" t="s">
        <v>1669</v>
      </c>
      <c r="AT1928" s="11" t="s">
        <v>66</v>
      </c>
      <c r="AU1928" s="11" t="s">
        <v>61</v>
      </c>
      <c r="AV1928" t="s">
        <v>66</v>
      </c>
      <c r="AW1928" t="s">
        <v>66</v>
      </c>
    </row>
    <row r="1929" spans="1:49" hidden="1" x14ac:dyDescent="0.25">
      <c r="A1929" s="13" t="s">
        <v>751</v>
      </c>
      <c r="B1929" s="13">
        <v>1274</v>
      </c>
      <c r="C1929" s="13" t="s">
        <v>1940</v>
      </c>
      <c r="D1929" s="13" t="s">
        <v>49</v>
      </c>
      <c r="E1929" s="13" t="s">
        <v>111</v>
      </c>
      <c r="F1929" s="15" t="s">
        <v>119</v>
      </c>
      <c r="G1929" s="13">
        <v>36.787222</v>
      </c>
      <c r="H1929" s="13">
        <v>-107.760278</v>
      </c>
      <c r="I1929" s="16" t="s">
        <v>52</v>
      </c>
      <c r="J1929" s="13" t="s">
        <v>53</v>
      </c>
      <c r="K1929" s="13">
        <v>15</v>
      </c>
      <c r="L1929" s="13" t="s">
        <v>1890</v>
      </c>
      <c r="M1929" s="13" t="s">
        <v>1669</v>
      </c>
      <c r="N1929" s="13" t="s">
        <v>56</v>
      </c>
      <c r="O1929" s="13" t="s">
        <v>1442</v>
      </c>
      <c r="P1929" s="13" t="s">
        <v>1684</v>
      </c>
      <c r="Q1929" s="13" t="s">
        <v>1877</v>
      </c>
      <c r="R1929" s="13">
        <v>40452</v>
      </c>
      <c r="S1929" s="14">
        <v>33208.45994212963</v>
      </c>
      <c r="T1929" s="14">
        <v>33208.45994212963</v>
      </c>
      <c r="U1929" s="13">
        <v>0.39</v>
      </c>
      <c r="V1929" s="13" t="s">
        <v>59</v>
      </c>
      <c r="W1929" s="13">
        <v>0.39</v>
      </c>
      <c r="X1929" s="13" t="s">
        <v>59</v>
      </c>
      <c r="Y1929" s="13">
        <v>0.39</v>
      </c>
      <c r="Z1929" s="13" t="s">
        <v>59</v>
      </c>
      <c r="AA1929" s="13">
        <v>0.39</v>
      </c>
      <c r="AB1929" s="13" t="s">
        <v>59</v>
      </c>
      <c r="AC1929" s="13" t="s">
        <v>249</v>
      </c>
      <c r="AD1929" s="13" t="s">
        <v>61</v>
      </c>
      <c r="AE1929" s="13">
        <v>0.19</v>
      </c>
      <c r="AF1929" s="13" t="s">
        <v>62</v>
      </c>
      <c r="AG1929" s="13" t="s">
        <v>69</v>
      </c>
      <c r="AK1929" s="13" t="s">
        <v>63</v>
      </c>
      <c r="AL1929" s="13">
        <v>8760</v>
      </c>
      <c r="AM1929" s="13" t="s">
        <v>100</v>
      </c>
      <c r="AN1929" s="13" t="s">
        <v>1714</v>
      </c>
      <c r="AO1929" s="11">
        <v>44068.45994212963</v>
      </c>
      <c r="AP1929" s="11" t="s">
        <v>66</v>
      </c>
      <c r="AQ1929" s="11" t="s">
        <v>49</v>
      </c>
      <c r="AR1929" s="11" t="s">
        <v>66</v>
      </c>
      <c r="AS1929" s="11" t="s">
        <v>1669</v>
      </c>
      <c r="AT1929" s="11" t="s">
        <v>66</v>
      </c>
      <c r="AU1929" s="11" t="s">
        <v>61</v>
      </c>
      <c r="AV1929" t="s">
        <v>66</v>
      </c>
      <c r="AW1929" t="s">
        <v>66</v>
      </c>
    </row>
    <row r="1930" spans="1:49" hidden="1" x14ac:dyDescent="0.25">
      <c r="A1930" s="13" t="s">
        <v>751</v>
      </c>
      <c r="B1930" s="13">
        <v>1274</v>
      </c>
      <c r="C1930" s="13" t="s">
        <v>1940</v>
      </c>
      <c r="D1930" s="13" t="s">
        <v>49</v>
      </c>
      <c r="E1930" s="13" t="s">
        <v>111</v>
      </c>
      <c r="F1930" s="15" t="s">
        <v>119</v>
      </c>
      <c r="G1930" s="13">
        <v>36.787222</v>
      </c>
      <c r="H1930" s="13">
        <v>-107.760278</v>
      </c>
      <c r="I1930" s="16" t="s">
        <v>52</v>
      </c>
      <c r="J1930" s="13" t="s">
        <v>53</v>
      </c>
      <c r="K1930" s="13">
        <v>31</v>
      </c>
      <c r="L1930" s="13" t="s">
        <v>1941</v>
      </c>
      <c r="M1930" s="13" t="s">
        <v>1669</v>
      </c>
      <c r="N1930" s="13" t="s">
        <v>56</v>
      </c>
      <c r="O1930" s="13" t="s">
        <v>1442</v>
      </c>
      <c r="P1930" s="13" t="s">
        <v>1684</v>
      </c>
      <c r="Q1930" s="13" t="s">
        <v>1877</v>
      </c>
      <c r="R1930" s="13">
        <v>40146</v>
      </c>
      <c r="S1930" s="14">
        <v>33147.45994212963</v>
      </c>
      <c r="T1930" s="14">
        <v>33147.45994212963</v>
      </c>
      <c r="U1930" s="13">
        <v>0.39</v>
      </c>
      <c r="V1930" s="13" t="s">
        <v>59</v>
      </c>
      <c r="W1930" s="13">
        <v>0.39</v>
      </c>
      <c r="X1930" s="13" t="s">
        <v>59</v>
      </c>
      <c r="Y1930" s="13">
        <v>0.39</v>
      </c>
      <c r="Z1930" s="13" t="s">
        <v>59</v>
      </c>
      <c r="AA1930" s="13">
        <v>0.39</v>
      </c>
      <c r="AB1930" s="13" t="s">
        <v>59</v>
      </c>
      <c r="AC1930" s="13" t="s">
        <v>60</v>
      </c>
      <c r="AD1930" s="13" t="s">
        <v>61</v>
      </c>
      <c r="AE1930" s="13">
        <v>0.2</v>
      </c>
      <c r="AF1930" s="13" t="s">
        <v>62</v>
      </c>
      <c r="AK1930" s="13" t="s">
        <v>63</v>
      </c>
      <c r="AL1930" s="13">
        <v>8760</v>
      </c>
      <c r="AM1930" s="13" t="s">
        <v>100</v>
      </c>
      <c r="AN1930" s="13" t="s">
        <v>1714</v>
      </c>
      <c r="AO1930" s="11">
        <v>44068.45994212963</v>
      </c>
      <c r="AP1930" s="11" t="s">
        <v>66</v>
      </c>
      <c r="AQ1930" s="11" t="s">
        <v>49</v>
      </c>
      <c r="AR1930" s="11" t="s">
        <v>66</v>
      </c>
      <c r="AS1930" s="11" t="s">
        <v>1669</v>
      </c>
      <c r="AT1930" s="11" t="s">
        <v>66</v>
      </c>
      <c r="AU1930" s="11" t="s">
        <v>61</v>
      </c>
      <c r="AV1930" t="s">
        <v>66</v>
      </c>
      <c r="AW1930" t="s">
        <v>66</v>
      </c>
    </row>
    <row r="1931" spans="1:49" hidden="1" x14ac:dyDescent="0.25">
      <c r="A1931" s="13" t="s">
        <v>751</v>
      </c>
      <c r="B1931" s="13">
        <v>1274</v>
      </c>
      <c r="C1931" s="13" t="s">
        <v>1940</v>
      </c>
      <c r="D1931" s="13" t="s">
        <v>49</v>
      </c>
      <c r="E1931" s="13" t="s">
        <v>111</v>
      </c>
      <c r="F1931" s="15" t="s">
        <v>119</v>
      </c>
      <c r="G1931" s="13">
        <v>36.787222</v>
      </c>
      <c r="H1931" s="13">
        <v>-107.760278</v>
      </c>
      <c r="I1931" s="16" t="s">
        <v>52</v>
      </c>
      <c r="J1931" s="13" t="s">
        <v>53</v>
      </c>
      <c r="K1931" s="13">
        <v>31</v>
      </c>
      <c r="L1931" s="13" t="s">
        <v>1941</v>
      </c>
      <c r="M1931" s="13" t="s">
        <v>1669</v>
      </c>
      <c r="N1931" s="13" t="s">
        <v>56</v>
      </c>
      <c r="O1931" s="13" t="s">
        <v>1442</v>
      </c>
      <c r="P1931" s="13" t="s">
        <v>1684</v>
      </c>
      <c r="Q1931" s="13" t="s">
        <v>1877</v>
      </c>
      <c r="R1931" s="13">
        <v>40146</v>
      </c>
      <c r="S1931" s="14">
        <v>33147.45994212963</v>
      </c>
      <c r="T1931" s="14">
        <v>33147.45994212963</v>
      </c>
      <c r="U1931" s="13">
        <v>0.39</v>
      </c>
      <c r="V1931" s="13" t="s">
        <v>59</v>
      </c>
      <c r="W1931" s="13">
        <v>0.39</v>
      </c>
      <c r="X1931" s="13" t="s">
        <v>59</v>
      </c>
      <c r="Y1931" s="13">
        <v>0.39</v>
      </c>
      <c r="Z1931" s="13" t="s">
        <v>59</v>
      </c>
      <c r="AA1931" s="13">
        <v>0.39</v>
      </c>
      <c r="AB1931" s="13" t="s">
        <v>59</v>
      </c>
      <c r="AC1931" s="13" t="s">
        <v>249</v>
      </c>
      <c r="AD1931" s="13" t="s">
        <v>61</v>
      </c>
      <c r="AE1931" s="13">
        <v>0.19</v>
      </c>
      <c r="AF1931" s="13" t="s">
        <v>62</v>
      </c>
      <c r="AG1931" s="13" t="s">
        <v>69</v>
      </c>
      <c r="AK1931" s="13" t="s">
        <v>63</v>
      </c>
      <c r="AL1931" s="13">
        <v>8760</v>
      </c>
      <c r="AM1931" s="13" t="s">
        <v>100</v>
      </c>
      <c r="AN1931" s="13" t="s">
        <v>1714</v>
      </c>
      <c r="AO1931" s="11">
        <v>44068.45994212963</v>
      </c>
      <c r="AP1931" s="11" t="s">
        <v>66</v>
      </c>
      <c r="AQ1931" s="11" t="s">
        <v>49</v>
      </c>
      <c r="AR1931" s="11" t="s">
        <v>66</v>
      </c>
      <c r="AS1931" s="11" t="s">
        <v>1669</v>
      </c>
      <c r="AT1931" s="11" t="s">
        <v>66</v>
      </c>
      <c r="AU1931" s="11" t="s">
        <v>61</v>
      </c>
      <c r="AV1931" t="s">
        <v>66</v>
      </c>
      <c r="AW1931" t="s">
        <v>66</v>
      </c>
    </row>
    <row r="1932" spans="1:49" hidden="1" x14ac:dyDescent="0.25">
      <c r="A1932" s="13" t="s">
        <v>751</v>
      </c>
      <c r="B1932" s="13">
        <v>1274</v>
      </c>
      <c r="C1932" s="13" t="s">
        <v>1940</v>
      </c>
      <c r="D1932" s="13" t="s">
        <v>49</v>
      </c>
      <c r="E1932" s="13" t="s">
        <v>111</v>
      </c>
      <c r="F1932" s="15" t="s">
        <v>119</v>
      </c>
      <c r="G1932" s="13">
        <v>36.787222</v>
      </c>
      <c r="H1932" s="13">
        <v>-107.760278</v>
      </c>
      <c r="I1932" s="16" t="s">
        <v>52</v>
      </c>
      <c r="J1932" s="13" t="s">
        <v>53</v>
      </c>
      <c r="K1932" s="13">
        <v>34</v>
      </c>
      <c r="L1932" s="13" t="s">
        <v>1892</v>
      </c>
      <c r="M1932" s="13" t="s">
        <v>1669</v>
      </c>
      <c r="N1932" s="13" t="s">
        <v>56</v>
      </c>
      <c r="O1932" s="13" t="s">
        <v>1442</v>
      </c>
      <c r="P1932" s="13" t="s">
        <v>1684</v>
      </c>
      <c r="Q1932" s="13" t="s">
        <v>1877</v>
      </c>
      <c r="R1932" s="13">
        <v>41649</v>
      </c>
      <c r="S1932" s="14">
        <v>33695.45994212963</v>
      </c>
      <c r="T1932" s="14">
        <v>33695.45994212963</v>
      </c>
      <c r="U1932" s="13">
        <v>0.39</v>
      </c>
      <c r="V1932" s="13" t="s">
        <v>59</v>
      </c>
      <c r="W1932" s="13">
        <v>0.39</v>
      </c>
      <c r="X1932" s="13" t="s">
        <v>59</v>
      </c>
      <c r="Y1932" s="13">
        <v>0.39</v>
      </c>
      <c r="Z1932" s="13" t="s">
        <v>59</v>
      </c>
      <c r="AA1932" s="13">
        <v>0.39</v>
      </c>
      <c r="AB1932" s="13" t="s">
        <v>59</v>
      </c>
      <c r="AC1932" s="13" t="s">
        <v>249</v>
      </c>
      <c r="AD1932" s="13" t="s">
        <v>61</v>
      </c>
      <c r="AE1932" s="13">
        <v>0.19</v>
      </c>
      <c r="AF1932" s="13" t="s">
        <v>62</v>
      </c>
      <c r="AG1932" s="13" t="s">
        <v>69</v>
      </c>
      <c r="AK1932" s="13" t="s">
        <v>63</v>
      </c>
      <c r="AL1932" s="13">
        <v>8760</v>
      </c>
      <c r="AM1932" s="13" t="s">
        <v>100</v>
      </c>
      <c r="AN1932" s="13" t="s">
        <v>1714</v>
      </c>
      <c r="AO1932" s="11">
        <v>44068.45994212963</v>
      </c>
      <c r="AP1932" s="11" t="s">
        <v>66</v>
      </c>
      <c r="AQ1932" s="11" t="s">
        <v>49</v>
      </c>
      <c r="AR1932" s="11" t="s">
        <v>66</v>
      </c>
      <c r="AS1932" s="11" t="s">
        <v>1669</v>
      </c>
      <c r="AT1932" s="11" t="s">
        <v>66</v>
      </c>
      <c r="AU1932" s="11" t="s">
        <v>61</v>
      </c>
      <c r="AV1932" t="s">
        <v>66</v>
      </c>
      <c r="AW1932" t="s">
        <v>66</v>
      </c>
    </row>
    <row r="1933" spans="1:49" hidden="1" x14ac:dyDescent="0.25">
      <c r="A1933" s="13" t="s">
        <v>751</v>
      </c>
      <c r="B1933" s="13">
        <v>1276</v>
      </c>
      <c r="C1933" s="13" t="s">
        <v>1971</v>
      </c>
      <c r="D1933" s="13" t="s">
        <v>49</v>
      </c>
      <c r="E1933" s="13" t="s">
        <v>111</v>
      </c>
      <c r="F1933" s="15" t="s">
        <v>119</v>
      </c>
      <c r="G1933" s="13">
        <v>36.993611000000001</v>
      </c>
      <c r="H1933" s="13">
        <v>-107.913056</v>
      </c>
      <c r="I1933" s="16" t="s">
        <v>52</v>
      </c>
      <c r="J1933" s="13" t="s">
        <v>53</v>
      </c>
      <c r="K1933" s="13">
        <v>18</v>
      </c>
      <c r="L1933" s="13" t="s">
        <v>1972</v>
      </c>
      <c r="M1933" s="13" t="s">
        <v>1669</v>
      </c>
      <c r="N1933" s="13" t="s">
        <v>56</v>
      </c>
      <c r="O1933" s="13" t="s">
        <v>1740</v>
      </c>
      <c r="P1933" s="13" t="s">
        <v>1684</v>
      </c>
      <c r="Q1933" s="13" t="s">
        <v>1910</v>
      </c>
      <c r="R1933" s="13">
        <v>42385</v>
      </c>
      <c r="S1933" s="14">
        <v>34516.45994212963</v>
      </c>
      <c r="T1933" s="14">
        <v>34516.45994212963</v>
      </c>
      <c r="U1933" s="13">
        <v>1648</v>
      </c>
      <c r="V1933" s="13" t="s">
        <v>508</v>
      </c>
      <c r="W1933" s="13">
        <v>1.48</v>
      </c>
      <c r="X1933" s="13" t="s">
        <v>59</v>
      </c>
      <c r="Y1933" s="13">
        <v>1648</v>
      </c>
      <c r="Z1933" s="13" t="s">
        <v>508</v>
      </c>
      <c r="AA1933" s="13">
        <v>1.48</v>
      </c>
      <c r="AB1933" s="13" t="s">
        <v>59</v>
      </c>
      <c r="AC1933" s="13" t="s">
        <v>60</v>
      </c>
      <c r="AD1933" s="13" t="s">
        <v>61</v>
      </c>
      <c r="AE1933" s="13">
        <v>0.2</v>
      </c>
      <c r="AF1933" s="13" t="s">
        <v>62</v>
      </c>
      <c r="AK1933" s="13" t="s">
        <v>63</v>
      </c>
      <c r="AL1933" s="13">
        <v>8760</v>
      </c>
      <c r="AM1933" s="13" t="s">
        <v>100</v>
      </c>
      <c r="AO1933" s="11">
        <v>44068.45994212963</v>
      </c>
      <c r="AP1933" s="11" t="s">
        <v>66</v>
      </c>
      <c r="AQ1933" s="11" t="s">
        <v>49</v>
      </c>
      <c r="AR1933" s="11" t="s">
        <v>66</v>
      </c>
      <c r="AS1933" s="11" t="s">
        <v>1669</v>
      </c>
      <c r="AT1933" s="11" t="s">
        <v>66</v>
      </c>
      <c r="AU1933" s="11" t="s">
        <v>61</v>
      </c>
      <c r="AV1933" t="s">
        <v>66</v>
      </c>
      <c r="AW1933" t="s">
        <v>66</v>
      </c>
    </row>
    <row r="1934" spans="1:49" hidden="1" x14ac:dyDescent="0.25">
      <c r="A1934" s="13" t="s">
        <v>751</v>
      </c>
      <c r="B1934" s="13">
        <v>1276</v>
      </c>
      <c r="C1934" s="13" t="s">
        <v>1971</v>
      </c>
      <c r="D1934" s="13" t="s">
        <v>49</v>
      </c>
      <c r="E1934" s="13" t="s">
        <v>111</v>
      </c>
      <c r="F1934" s="15" t="s">
        <v>119</v>
      </c>
      <c r="G1934" s="13">
        <v>36.993611000000001</v>
      </c>
      <c r="H1934" s="13">
        <v>-107.913056</v>
      </c>
      <c r="I1934" s="16" t="s">
        <v>52</v>
      </c>
      <c r="J1934" s="13" t="s">
        <v>53</v>
      </c>
      <c r="K1934" s="13">
        <v>24</v>
      </c>
      <c r="L1934" s="13" t="s">
        <v>1970</v>
      </c>
      <c r="M1934" s="13" t="s">
        <v>1669</v>
      </c>
      <c r="N1934" s="13" t="s">
        <v>56</v>
      </c>
      <c r="O1934" s="13" t="s">
        <v>1740</v>
      </c>
      <c r="P1934" s="13" t="s">
        <v>1853</v>
      </c>
      <c r="Q1934" s="13" t="s">
        <v>1888</v>
      </c>
      <c r="R1934" s="13">
        <v>42001</v>
      </c>
      <c r="S1934" s="14">
        <v>33786.45994212963</v>
      </c>
      <c r="T1934" s="14">
        <v>33786.45994212963</v>
      </c>
      <c r="U1934" s="13">
        <v>1208</v>
      </c>
      <c r="V1934" s="13" t="s">
        <v>508</v>
      </c>
      <c r="W1934" s="13">
        <v>1.0900000000000001</v>
      </c>
      <c r="X1934" s="13" t="s">
        <v>59</v>
      </c>
      <c r="Y1934" s="13">
        <v>1208</v>
      </c>
      <c r="Z1934" s="13" t="s">
        <v>508</v>
      </c>
      <c r="AA1934" s="13">
        <v>1.0900000000000001</v>
      </c>
      <c r="AB1934" s="13" t="s">
        <v>59</v>
      </c>
      <c r="AC1934" s="13" t="s">
        <v>60</v>
      </c>
      <c r="AD1934" s="13" t="s">
        <v>61</v>
      </c>
      <c r="AE1934" s="13">
        <v>0.2</v>
      </c>
      <c r="AF1934" s="13" t="s">
        <v>62</v>
      </c>
      <c r="AK1934" s="13" t="s">
        <v>63</v>
      </c>
      <c r="AL1934" s="13">
        <v>8760</v>
      </c>
      <c r="AM1934" s="13" t="s">
        <v>100</v>
      </c>
      <c r="AO1934" s="11">
        <v>44068.45994212963</v>
      </c>
      <c r="AP1934" s="11" t="s">
        <v>66</v>
      </c>
      <c r="AQ1934" s="11" t="s">
        <v>49</v>
      </c>
      <c r="AR1934" s="11" t="s">
        <v>66</v>
      </c>
      <c r="AS1934" s="11" t="s">
        <v>1669</v>
      </c>
      <c r="AT1934" s="11" t="s">
        <v>66</v>
      </c>
      <c r="AU1934" s="11" t="s">
        <v>61</v>
      </c>
      <c r="AV1934" t="s">
        <v>66</v>
      </c>
      <c r="AW1934" t="s">
        <v>66</v>
      </c>
    </row>
    <row r="1935" spans="1:49" hidden="1" x14ac:dyDescent="0.25">
      <c r="A1935" s="13" t="s">
        <v>751</v>
      </c>
      <c r="B1935" s="13">
        <v>1277</v>
      </c>
      <c r="C1935" s="13" t="s">
        <v>1963</v>
      </c>
      <c r="D1935" s="13" t="s">
        <v>49</v>
      </c>
      <c r="E1935" s="13" t="s">
        <v>50</v>
      </c>
      <c r="F1935" s="15" t="s">
        <v>119</v>
      </c>
      <c r="G1935" s="13">
        <v>36.735944000000003</v>
      </c>
      <c r="H1935" s="13">
        <v>-107.941694</v>
      </c>
      <c r="I1935" s="16" t="s">
        <v>52</v>
      </c>
      <c r="J1935" s="13" t="s">
        <v>53</v>
      </c>
      <c r="K1935" s="13">
        <v>12</v>
      </c>
      <c r="L1935" s="13" t="s">
        <v>1969</v>
      </c>
      <c r="M1935" s="13" t="s">
        <v>1669</v>
      </c>
      <c r="N1935" s="13" t="s">
        <v>56</v>
      </c>
      <c r="O1935" s="13" t="s">
        <v>1968</v>
      </c>
      <c r="P1935" s="13" t="s">
        <v>1967</v>
      </c>
      <c r="Q1935" s="13" t="s">
        <v>1959</v>
      </c>
      <c r="R1935" s="13" t="s">
        <v>677</v>
      </c>
      <c r="S1935" s="14">
        <v>29221.45994212963</v>
      </c>
      <c r="T1935" s="14">
        <v>33239.45994212963</v>
      </c>
      <c r="U1935" s="13">
        <v>3</v>
      </c>
      <c r="V1935" s="13" t="s">
        <v>59</v>
      </c>
      <c r="W1935" s="13">
        <v>3</v>
      </c>
      <c r="X1935" s="13" t="s">
        <v>59</v>
      </c>
      <c r="Y1935" s="13">
        <v>3</v>
      </c>
      <c r="Z1935" s="13" t="s">
        <v>59</v>
      </c>
      <c r="AA1935" s="13">
        <v>3</v>
      </c>
      <c r="AB1935" s="13" t="s">
        <v>59</v>
      </c>
      <c r="AC1935" s="13" t="s">
        <v>67</v>
      </c>
      <c r="AD1935" s="13" t="s">
        <v>61</v>
      </c>
      <c r="AE1935" s="13">
        <v>0.3</v>
      </c>
      <c r="AF1935" s="13" t="s">
        <v>68</v>
      </c>
      <c r="AG1935" s="13" t="s">
        <v>69</v>
      </c>
      <c r="AK1935" s="13" t="s">
        <v>63</v>
      </c>
      <c r="AL1935" s="13">
        <v>8760</v>
      </c>
      <c r="AM1935" s="13" t="s">
        <v>100</v>
      </c>
      <c r="AN1935" s="13" t="s">
        <v>1966</v>
      </c>
      <c r="AO1935" s="11">
        <v>44068.45994212963</v>
      </c>
      <c r="AP1935" s="11" t="s">
        <v>66</v>
      </c>
      <c r="AQ1935" s="11" t="s">
        <v>49</v>
      </c>
      <c r="AR1935" s="11" t="s">
        <v>66</v>
      </c>
      <c r="AS1935" s="11" t="s">
        <v>1669</v>
      </c>
      <c r="AT1935" s="11" t="s">
        <v>66</v>
      </c>
      <c r="AU1935" s="11" t="s">
        <v>61</v>
      </c>
      <c r="AV1935" t="s">
        <v>66</v>
      </c>
      <c r="AW1935" t="s">
        <v>66</v>
      </c>
    </row>
    <row r="1936" spans="1:49" hidden="1" x14ac:dyDescent="0.25">
      <c r="A1936" s="13" t="s">
        <v>751</v>
      </c>
      <c r="B1936" s="13">
        <v>1277</v>
      </c>
      <c r="C1936" s="13" t="s">
        <v>1963</v>
      </c>
      <c r="D1936" s="13" t="s">
        <v>49</v>
      </c>
      <c r="E1936" s="13" t="s">
        <v>50</v>
      </c>
      <c r="F1936" s="15" t="s">
        <v>119</v>
      </c>
      <c r="G1936" s="13">
        <v>36.735944000000003</v>
      </c>
      <c r="H1936" s="13">
        <v>-107.941694</v>
      </c>
      <c r="I1936" s="16" t="s">
        <v>52</v>
      </c>
      <c r="J1936" s="13" t="s">
        <v>53</v>
      </c>
      <c r="K1936" s="13">
        <v>12</v>
      </c>
      <c r="L1936" s="13" t="s">
        <v>1969</v>
      </c>
      <c r="M1936" s="13" t="s">
        <v>1669</v>
      </c>
      <c r="N1936" s="13" t="s">
        <v>56</v>
      </c>
      <c r="O1936" s="13" t="s">
        <v>1968</v>
      </c>
      <c r="P1936" s="13" t="s">
        <v>1967</v>
      </c>
      <c r="Q1936" s="13" t="s">
        <v>1959</v>
      </c>
      <c r="R1936" s="13" t="s">
        <v>677</v>
      </c>
      <c r="S1936" s="14">
        <v>29221.45994212963</v>
      </c>
      <c r="T1936" s="14">
        <v>33239.45994212963</v>
      </c>
      <c r="U1936" s="13">
        <v>3</v>
      </c>
      <c r="V1936" s="13" t="s">
        <v>59</v>
      </c>
      <c r="W1936" s="13">
        <v>3</v>
      </c>
      <c r="X1936" s="13" t="s">
        <v>59</v>
      </c>
      <c r="Y1936" s="13">
        <v>3</v>
      </c>
      <c r="Z1936" s="13" t="s">
        <v>59</v>
      </c>
      <c r="AA1936" s="13">
        <v>3</v>
      </c>
      <c r="AB1936" s="13" t="s">
        <v>59</v>
      </c>
      <c r="AC1936" s="13" t="s">
        <v>67</v>
      </c>
      <c r="AD1936" s="13" t="s">
        <v>61</v>
      </c>
      <c r="AE1936" s="13">
        <v>1.5</v>
      </c>
      <c r="AF1936" s="13" t="s">
        <v>62</v>
      </c>
      <c r="AG1936" s="13" t="s">
        <v>69</v>
      </c>
      <c r="AK1936" s="13" t="s">
        <v>63</v>
      </c>
      <c r="AL1936" s="13">
        <v>8760</v>
      </c>
      <c r="AM1936" s="13" t="s">
        <v>100</v>
      </c>
      <c r="AN1936" s="13" t="s">
        <v>1966</v>
      </c>
      <c r="AO1936" s="11">
        <v>44068.45994212963</v>
      </c>
      <c r="AP1936" s="11" t="s">
        <v>66</v>
      </c>
      <c r="AQ1936" s="11" t="s">
        <v>49</v>
      </c>
      <c r="AR1936" s="11" t="s">
        <v>66</v>
      </c>
      <c r="AS1936" s="11" t="s">
        <v>1669</v>
      </c>
      <c r="AT1936" s="11" t="s">
        <v>66</v>
      </c>
      <c r="AU1936" s="11" t="s">
        <v>61</v>
      </c>
      <c r="AV1936" t="s">
        <v>66</v>
      </c>
      <c r="AW1936" t="s">
        <v>66</v>
      </c>
    </row>
    <row r="1937" spans="1:49" hidden="1" x14ac:dyDescent="0.25">
      <c r="A1937" s="13" t="s">
        <v>751</v>
      </c>
      <c r="B1937" s="13">
        <v>1277</v>
      </c>
      <c r="C1937" s="13" t="s">
        <v>1963</v>
      </c>
      <c r="D1937" s="13" t="s">
        <v>49</v>
      </c>
      <c r="E1937" s="13" t="s">
        <v>50</v>
      </c>
      <c r="F1937" s="15" t="s">
        <v>119</v>
      </c>
      <c r="G1937" s="13">
        <v>36.735944000000003</v>
      </c>
      <c r="H1937" s="13">
        <v>-107.941694</v>
      </c>
      <c r="I1937" s="16" t="s">
        <v>52</v>
      </c>
      <c r="J1937" s="13" t="s">
        <v>53</v>
      </c>
      <c r="K1937" s="13">
        <v>14</v>
      </c>
      <c r="L1937" s="13" t="s">
        <v>1965</v>
      </c>
      <c r="M1937" s="13" t="s">
        <v>1669</v>
      </c>
      <c r="N1937" s="13" t="s">
        <v>56</v>
      </c>
      <c r="O1937" s="13" t="s">
        <v>1964</v>
      </c>
      <c r="P1937" s="13" t="s">
        <v>545</v>
      </c>
      <c r="Q1937" s="13" t="s">
        <v>1959</v>
      </c>
      <c r="R1937" s="13" t="s">
        <v>677</v>
      </c>
      <c r="S1937" s="14">
        <v>32874.45994212963</v>
      </c>
      <c r="T1937" s="14">
        <v>33239.45994212963</v>
      </c>
      <c r="U1937" s="13">
        <v>2.25</v>
      </c>
      <c r="V1937" s="13" t="s">
        <v>59</v>
      </c>
      <c r="W1937" s="13">
        <v>2.25</v>
      </c>
      <c r="X1937" s="13" t="s">
        <v>59</v>
      </c>
      <c r="Y1937" s="13">
        <v>2.25</v>
      </c>
      <c r="Z1937" s="13" t="s">
        <v>59</v>
      </c>
      <c r="AA1937" s="13">
        <v>2.25</v>
      </c>
      <c r="AB1937" s="13" t="s">
        <v>59</v>
      </c>
      <c r="AC1937" s="13" t="s">
        <v>60</v>
      </c>
      <c r="AD1937" s="13" t="s">
        <v>61</v>
      </c>
      <c r="AE1937" s="13">
        <v>0.6</v>
      </c>
      <c r="AF1937" s="13" t="s">
        <v>62</v>
      </c>
      <c r="AK1937" s="13" t="s">
        <v>63</v>
      </c>
      <c r="AL1937" s="13">
        <v>8760</v>
      </c>
      <c r="AM1937" s="13" t="s">
        <v>100</v>
      </c>
      <c r="AO1937" s="11">
        <v>44068.45994212963</v>
      </c>
      <c r="AP1937" s="11" t="s">
        <v>66</v>
      </c>
      <c r="AQ1937" s="11" t="s">
        <v>49</v>
      </c>
      <c r="AR1937" s="11" t="s">
        <v>66</v>
      </c>
      <c r="AS1937" s="11" t="s">
        <v>1669</v>
      </c>
      <c r="AT1937" s="11" t="s">
        <v>66</v>
      </c>
      <c r="AU1937" s="11" t="s">
        <v>61</v>
      </c>
      <c r="AV1937" t="s">
        <v>66</v>
      </c>
      <c r="AW1937" t="s">
        <v>66</v>
      </c>
    </row>
    <row r="1938" spans="1:49" hidden="1" x14ac:dyDescent="0.25">
      <c r="A1938" s="13" t="s">
        <v>751</v>
      </c>
      <c r="B1938" s="13">
        <v>1277</v>
      </c>
      <c r="C1938" s="13" t="s">
        <v>1963</v>
      </c>
      <c r="D1938" s="13" t="s">
        <v>49</v>
      </c>
      <c r="E1938" s="13" t="s">
        <v>50</v>
      </c>
      <c r="F1938" s="15" t="s">
        <v>119</v>
      </c>
      <c r="G1938" s="13">
        <v>36.735944000000003</v>
      </c>
      <c r="H1938" s="13">
        <v>-107.941694</v>
      </c>
      <c r="I1938" s="16" t="s">
        <v>52</v>
      </c>
      <c r="J1938" s="13" t="s">
        <v>53</v>
      </c>
      <c r="K1938" s="13">
        <v>14</v>
      </c>
      <c r="L1938" s="13" t="s">
        <v>1965</v>
      </c>
      <c r="M1938" s="13" t="s">
        <v>1669</v>
      </c>
      <c r="N1938" s="13" t="s">
        <v>56</v>
      </c>
      <c r="O1938" s="13" t="s">
        <v>1964</v>
      </c>
      <c r="P1938" s="13" t="s">
        <v>545</v>
      </c>
      <c r="Q1938" s="13" t="s">
        <v>1959</v>
      </c>
      <c r="R1938" s="13" t="s">
        <v>677</v>
      </c>
      <c r="S1938" s="14">
        <v>32874.45994212963</v>
      </c>
      <c r="T1938" s="14">
        <v>33239.45994212963</v>
      </c>
      <c r="U1938" s="13">
        <v>2.25</v>
      </c>
      <c r="V1938" s="13" t="s">
        <v>59</v>
      </c>
      <c r="W1938" s="13">
        <v>2.25</v>
      </c>
      <c r="X1938" s="13" t="s">
        <v>59</v>
      </c>
      <c r="Y1938" s="13">
        <v>2.25</v>
      </c>
      <c r="Z1938" s="13" t="s">
        <v>59</v>
      </c>
      <c r="AA1938" s="13">
        <v>2.25</v>
      </c>
      <c r="AB1938" s="13" t="s">
        <v>59</v>
      </c>
      <c r="AC1938" s="13" t="s">
        <v>67</v>
      </c>
      <c r="AD1938" s="13" t="s">
        <v>61</v>
      </c>
      <c r="AE1938" s="13">
        <v>1.1000000000000001</v>
      </c>
      <c r="AF1938" s="13" t="s">
        <v>62</v>
      </c>
      <c r="AG1938" s="13" t="s">
        <v>69</v>
      </c>
      <c r="AK1938" s="13" t="s">
        <v>63</v>
      </c>
      <c r="AL1938" s="13">
        <v>8760</v>
      </c>
      <c r="AM1938" s="13" t="s">
        <v>100</v>
      </c>
      <c r="AO1938" s="11">
        <v>44068.45994212963</v>
      </c>
      <c r="AP1938" s="11" t="s">
        <v>66</v>
      </c>
      <c r="AQ1938" s="11" t="s">
        <v>49</v>
      </c>
      <c r="AR1938" s="11" t="s">
        <v>66</v>
      </c>
      <c r="AS1938" s="11" t="s">
        <v>1669</v>
      </c>
      <c r="AT1938" s="11" t="s">
        <v>66</v>
      </c>
      <c r="AU1938" s="11" t="s">
        <v>61</v>
      </c>
      <c r="AV1938" t="s">
        <v>66</v>
      </c>
      <c r="AW1938" t="s">
        <v>66</v>
      </c>
    </row>
    <row r="1939" spans="1:49" hidden="1" x14ac:dyDescent="0.25">
      <c r="A1939" s="13" t="s">
        <v>751</v>
      </c>
      <c r="B1939" s="13">
        <v>1277</v>
      </c>
      <c r="C1939" s="13" t="s">
        <v>1963</v>
      </c>
      <c r="D1939" s="13" t="s">
        <v>49</v>
      </c>
      <c r="E1939" s="13" t="s">
        <v>50</v>
      </c>
      <c r="F1939" s="15" t="s">
        <v>119</v>
      </c>
      <c r="G1939" s="13">
        <v>36.735944000000003</v>
      </c>
      <c r="H1939" s="13">
        <v>-107.941694</v>
      </c>
      <c r="I1939" s="16" t="s">
        <v>52</v>
      </c>
      <c r="J1939" s="13" t="s">
        <v>53</v>
      </c>
      <c r="K1939" s="13">
        <v>16</v>
      </c>
      <c r="L1939" s="13" t="s">
        <v>1962</v>
      </c>
      <c r="M1939" s="13" t="s">
        <v>1669</v>
      </c>
      <c r="N1939" s="13" t="s">
        <v>56</v>
      </c>
      <c r="O1939" s="13" t="s">
        <v>1961</v>
      </c>
      <c r="P1939" s="13" t="s">
        <v>1960</v>
      </c>
      <c r="Q1939" s="13" t="s">
        <v>1959</v>
      </c>
      <c r="R1939" s="13" t="s">
        <v>677</v>
      </c>
      <c r="S1939" s="14">
        <v>27760.45994212963</v>
      </c>
      <c r="T1939" s="14">
        <v>33239.45994212963</v>
      </c>
      <c r="U1939" s="13">
        <v>3</v>
      </c>
      <c r="V1939" s="13" t="s">
        <v>59</v>
      </c>
      <c r="W1939" s="13">
        <v>3</v>
      </c>
      <c r="X1939" s="13" t="s">
        <v>59</v>
      </c>
      <c r="Y1939" s="13">
        <v>3</v>
      </c>
      <c r="Z1939" s="13" t="s">
        <v>59</v>
      </c>
      <c r="AA1939" s="13">
        <v>3</v>
      </c>
      <c r="AB1939" s="13" t="s">
        <v>59</v>
      </c>
      <c r="AC1939" s="13" t="s">
        <v>67</v>
      </c>
      <c r="AD1939" s="13" t="s">
        <v>61</v>
      </c>
      <c r="AE1939" s="13">
        <v>1.5</v>
      </c>
      <c r="AF1939" s="13" t="s">
        <v>62</v>
      </c>
      <c r="AG1939" s="13" t="s">
        <v>69</v>
      </c>
      <c r="AK1939" s="13" t="s">
        <v>63</v>
      </c>
      <c r="AL1939" s="13">
        <v>8760</v>
      </c>
      <c r="AM1939" s="13" t="s">
        <v>100</v>
      </c>
      <c r="AO1939" s="11">
        <v>44068.45994212963</v>
      </c>
      <c r="AP1939" s="11" t="s">
        <v>66</v>
      </c>
      <c r="AQ1939" s="11" t="s">
        <v>49</v>
      </c>
      <c r="AR1939" s="11" t="s">
        <v>66</v>
      </c>
      <c r="AS1939" s="11" t="s">
        <v>1669</v>
      </c>
      <c r="AT1939" s="11" t="s">
        <v>66</v>
      </c>
      <c r="AU1939" s="11" t="s">
        <v>61</v>
      </c>
      <c r="AV1939" t="s">
        <v>66</v>
      </c>
      <c r="AW1939" t="s">
        <v>66</v>
      </c>
    </row>
    <row r="1940" spans="1:49" hidden="1" x14ac:dyDescent="0.25">
      <c r="A1940" s="13" t="s">
        <v>751</v>
      </c>
      <c r="B1940" s="13">
        <v>1277</v>
      </c>
      <c r="C1940" s="13" t="s">
        <v>1963</v>
      </c>
      <c r="D1940" s="13" t="s">
        <v>49</v>
      </c>
      <c r="E1940" s="13" t="s">
        <v>50</v>
      </c>
      <c r="F1940" s="15" t="s">
        <v>119</v>
      </c>
      <c r="G1940" s="13">
        <v>36.735944000000003</v>
      </c>
      <c r="H1940" s="13">
        <v>-107.941694</v>
      </c>
      <c r="I1940" s="16" t="s">
        <v>52</v>
      </c>
      <c r="J1940" s="13" t="s">
        <v>53</v>
      </c>
      <c r="K1940" s="13">
        <v>16</v>
      </c>
      <c r="L1940" s="13" t="s">
        <v>1962</v>
      </c>
      <c r="M1940" s="13" t="s">
        <v>1669</v>
      </c>
      <c r="N1940" s="13" t="s">
        <v>56</v>
      </c>
      <c r="O1940" s="13" t="s">
        <v>1961</v>
      </c>
      <c r="P1940" s="13" t="s">
        <v>1960</v>
      </c>
      <c r="Q1940" s="13" t="s">
        <v>1959</v>
      </c>
      <c r="R1940" s="13" t="s">
        <v>677</v>
      </c>
      <c r="S1940" s="14">
        <v>27760.45994212963</v>
      </c>
      <c r="T1940" s="14">
        <v>33239.45994212963</v>
      </c>
      <c r="U1940" s="13">
        <v>3</v>
      </c>
      <c r="V1940" s="13" t="s">
        <v>59</v>
      </c>
      <c r="W1940" s="13">
        <v>3</v>
      </c>
      <c r="X1940" s="13" t="s">
        <v>59</v>
      </c>
      <c r="Y1940" s="13">
        <v>3</v>
      </c>
      <c r="Z1940" s="13" t="s">
        <v>59</v>
      </c>
      <c r="AA1940" s="13">
        <v>3</v>
      </c>
      <c r="AB1940" s="13" t="s">
        <v>59</v>
      </c>
      <c r="AC1940" s="13" t="s">
        <v>67</v>
      </c>
      <c r="AD1940" s="13" t="s">
        <v>61</v>
      </c>
      <c r="AE1940" s="13">
        <v>0.3</v>
      </c>
      <c r="AF1940" s="13" t="s">
        <v>68</v>
      </c>
      <c r="AG1940" s="13" t="s">
        <v>69</v>
      </c>
      <c r="AK1940" s="13" t="s">
        <v>63</v>
      </c>
      <c r="AL1940" s="13">
        <v>8760</v>
      </c>
      <c r="AM1940" s="13" t="s">
        <v>100</v>
      </c>
      <c r="AO1940" s="11">
        <v>44068.45994212963</v>
      </c>
      <c r="AP1940" s="11" t="s">
        <v>66</v>
      </c>
      <c r="AQ1940" s="11" t="s">
        <v>49</v>
      </c>
      <c r="AR1940" s="11" t="s">
        <v>66</v>
      </c>
      <c r="AS1940" s="11" t="s">
        <v>1669</v>
      </c>
      <c r="AT1940" s="11" t="s">
        <v>66</v>
      </c>
      <c r="AU1940" s="11" t="s">
        <v>61</v>
      </c>
      <c r="AV1940" t="s">
        <v>66</v>
      </c>
      <c r="AW1940" t="s">
        <v>66</v>
      </c>
    </row>
    <row r="1941" spans="1:49" hidden="1" x14ac:dyDescent="0.25">
      <c r="A1941" s="13" t="s">
        <v>751</v>
      </c>
      <c r="B1941" s="13">
        <v>1277</v>
      </c>
      <c r="C1941" s="13" t="s">
        <v>1963</v>
      </c>
      <c r="D1941" s="13" t="s">
        <v>49</v>
      </c>
      <c r="E1941" s="13" t="s">
        <v>50</v>
      </c>
      <c r="F1941" s="15" t="s">
        <v>119</v>
      </c>
      <c r="G1941" s="13">
        <v>36.735944000000003</v>
      </c>
      <c r="H1941" s="13">
        <v>-107.941694</v>
      </c>
      <c r="I1941" s="16" t="s">
        <v>52</v>
      </c>
      <c r="J1941" s="13" t="s">
        <v>53</v>
      </c>
      <c r="K1941" s="13">
        <v>16</v>
      </c>
      <c r="L1941" s="13" t="s">
        <v>1962</v>
      </c>
      <c r="M1941" s="13" t="s">
        <v>1669</v>
      </c>
      <c r="N1941" s="13" t="s">
        <v>56</v>
      </c>
      <c r="O1941" s="13" t="s">
        <v>1961</v>
      </c>
      <c r="P1941" s="13" t="s">
        <v>1960</v>
      </c>
      <c r="Q1941" s="13" t="s">
        <v>1959</v>
      </c>
      <c r="R1941" s="13" t="s">
        <v>677</v>
      </c>
      <c r="S1941" s="14">
        <v>27760.45994212963</v>
      </c>
      <c r="T1941" s="14">
        <v>33239.45994212963</v>
      </c>
      <c r="U1941" s="13">
        <v>3</v>
      </c>
      <c r="V1941" s="13" t="s">
        <v>59</v>
      </c>
      <c r="W1941" s="13">
        <v>3</v>
      </c>
      <c r="X1941" s="13" t="s">
        <v>59</v>
      </c>
      <c r="Y1941" s="13">
        <v>3</v>
      </c>
      <c r="Z1941" s="13" t="s">
        <v>59</v>
      </c>
      <c r="AA1941" s="13">
        <v>3</v>
      </c>
      <c r="AB1941" s="13" t="s">
        <v>59</v>
      </c>
      <c r="AC1941" s="13" t="s">
        <v>60</v>
      </c>
      <c r="AD1941" s="13" t="s">
        <v>61</v>
      </c>
      <c r="AE1941" s="13">
        <v>0.6</v>
      </c>
      <c r="AF1941" s="13" t="s">
        <v>62</v>
      </c>
      <c r="AK1941" s="13" t="s">
        <v>63</v>
      </c>
      <c r="AL1941" s="13">
        <v>8760</v>
      </c>
      <c r="AM1941" s="13" t="s">
        <v>100</v>
      </c>
      <c r="AO1941" s="11">
        <v>44068.45994212963</v>
      </c>
      <c r="AP1941" s="11" t="s">
        <v>66</v>
      </c>
      <c r="AQ1941" s="11" t="s">
        <v>49</v>
      </c>
      <c r="AR1941" s="11" t="s">
        <v>66</v>
      </c>
      <c r="AS1941" s="11" t="s">
        <v>1669</v>
      </c>
      <c r="AT1941" s="11" t="s">
        <v>66</v>
      </c>
      <c r="AU1941" s="11" t="s">
        <v>61</v>
      </c>
      <c r="AV1941" t="s">
        <v>66</v>
      </c>
      <c r="AW1941" t="s">
        <v>66</v>
      </c>
    </row>
    <row r="1942" spans="1:49" hidden="1" x14ac:dyDescent="0.25">
      <c r="A1942" s="13" t="s">
        <v>751</v>
      </c>
      <c r="B1942" s="13">
        <v>1303</v>
      </c>
      <c r="C1942" s="13" t="s">
        <v>1958</v>
      </c>
      <c r="D1942" s="13" t="s">
        <v>49</v>
      </c>
      <c r="E1942" s="13" t="s">
        <v>111</v>
      </c>
      <c r="F1942" s="15" t="s">
        <v>119</v>
      </c>
      <c r="G1942" s="13">
        <v>36.983333000000002</v>
      </c>
      <c r="H1942" s="13">
        <v>-107.58750000000001</v>
      </c>
      <c r="I1942" s="16" t="s">
        <v>52</v>
      </c>
      <c r="J1942" s="13" t="s">
        <v>53</v>
      </c>
      <c r="K1942" s="13">
        <v>9</v>
      </c>
      <c r="L1942" s="13" t="s">
        <v>1939</v>
      </c>
      <c r="M1942" s="13" t="s">
        <v>1669</v>
      </c>
      <c r="N1942" s="13" t="s">
        <v>56</v>
      </c>
      <c r="O1942" s="13" t="s">
        <v>1916</v>
      </c>
      <c r="P1942" s="13" t="s">
        <v>1924</v>
      </c>
      <c r="Q1942" s="13" t="s">
        <v>1957</v>
      </c>
      <c r="R1942" s="13" t="s">
        <v>58</v>
      </c>
      <c r="Y1942" s="13">
        <v>0.4</v>
      </c>
      <c r="Z1942" s="13" t="s">
        <v>59</v>
      </c>
      <c r="AA1942" s="13">
        <v>0.4</v>
      </c>
      <c r="AB1942" s="13" t="s">
        <v>59</v>
      </c>
      <c r="AC1942" s="13" t="s">
        <v>67</v>
      </c>
      <c r="AD1942" s="13" t="s">
        <v>61</v>
      </c>
      <c r="AE1942" s="13">
        <v>2.71</v>
      </c>
      <c r="AF1942" s="13" t="s">
        <v>68</v>
      </c>
      <c r="AG1942" s="13" t="s">
        <v>69</v>
      </c>
      <c r="AK1942" s="13" t="s">
        <v>63</v>
      </c>
      <c r="AL1942" s="13">
        <v>8760</v>
      </c>
      <c r="AM1942" s="13" t="s">
        <v>100</v>
      </c>
      <c r="AN1942" s="13" t="s">
        <v>1714</v>
      </c>
      <c r="AO1942" s="11">
        <v>44068.45994212963</v>
      </c>
      <c r="AP1942" s="11" t="s">
        <v>66</v>
      </c>
      <c r="AQ1942" s="11" t="s">
        <v>49</v>
      </c>
      <c r="AR1942" s="11" t="s">
        <v>66</v>
      </c>
      <c r="AS1942" s="11" t="s">
        <v>1669</v>
      </c>
      <c r="AT1942" s="11" t="s">
        <v>66</v>
      </c>
      <c r="AU1942" s="11" t="s">
        <v>61</v>
      </c>
      <c r="AV1942" t="s">
        <v>66</v>
      </c>
      <c r="AW1942" t="s">
        <v>66</v>
      </c>
    </row>
    <row r="1943" spans="1:49" hidden="1" x14ac:dyDescent="0.25">
      <c r="A1943" s="13" t="s">
        <v>751</v>
      </c>
      <c r="B1943" s="13">
        <v>1303</v>
      </c>
      <c r="C1943" s="13" t="s">
        <v>1958</v>
      </c>
      <c r="D1943" s="13" t="s">
        <v>49</v>
      </c>
      <c r="E1943" s="13" t="s">
        <v>111</v>
      </c>
      <c r="F1943" s="15" t="s">
        <v>119</v>
      </c>
      <c r="G1943" s="13">
        <v>36.983333000000002</v>
      </c>
      <c r="H1943" s="13">
        <v>-107.58750000000001</v>
      </c>
      <c r="I1943" s="16" t="s">
        <v>52</v>
      </c>
      <c r="J1943" s="13" t="s">
        <v>53</v>
      </c>
      <c r="K1943" s="13">
        <v>9</v>
      </c>
      <c r="L1943" s="13" t="s">
        <v>1939</v>
      </c>
      <c r="M1943" s="13" t="s">
        <v>1669</v>
      </c>
      <c r="N1943" s="13" t="s">
        <v>56</v>
      </c>
      <c r="O1943" s="13" t="s">
        <v>1916</v>
      </c>
      <c r="P1943" s="13" t="s">
        <v>1924</v>
      </c>
      <c r="Q1943" s="13" t="s">
        <v>1957</v>
      </c>
      <c r="R1943" s="13" t="s">
        <v>58</v>
      </c>
      <c r="Y1943" s="13">
        <v>0.4</v>
      </c>
      <c r="Z1943" s="13" t="s">
        <v>59</v>
      </c>
      <c r="AA1943" s="13">
        <v>0.4</v>
      </c>
      <c r="AB1943" s="13" t="s">
        <v>59</v>
      </c>
      <c r="AC1943" s="13" t="s">
        <v>67</v>
      </c>
      <c r="AD1943" s="13" t="s">
        <v>61</v>
      </c>
      <c r="AE1943" s="13">
        <v>0.18</v>
      </c>
      <c r="AF1943" s="13" t="s">
        <v>62</v>
      </c>
      <c r="AG1943" s="13" t="s">
        <v>69</v>
      </c>
      <c r="AK1943" s="13" t="s">
        <v>63</v>
      </c>
      <c r="AL1943" s="13">
        <v>8760</v>
      </c>
      <c r="AM1943" s="13" t="s">
        <v>100</v>
      </c>
      <c r="AN1943" s="13" t="s">
        <v>1714</v>
      </c>
      <c r="AO1943" s="11">
        <v>44068.45994212963</v>
      </c>
      <c r="AP1943" s="11" t="s">
        <v>66</v>
      </c>
      <c r="AQ1943" s="11" t="s">
        <v>49</v>
      </c>
      <c r="AR1943" s="11" t="s">
        <v>66</v>
      </c>
      <c r="AS1943" s="11" t="s">
        <v>1669</v>
      </c>
      <c r="AT1943" s="11" t="s">
        <v>66</v>
      </c>
      <c r="AU1943" s="11" t="s">
        <v>61</v>
      </c>
      <c r="AV1943" t="s">
        <v>66</v>
      </c>
      <c r="AW1943" t="s">
        <v>66</v>
      </c>
    </row>
    <row r="1944" spans="1:49" hidden="1" x14ac:dyDescent="0.25">
      <c r="A1944" s="13" t="s">
        <v>751</v>
      </c>
      <c r="B1944" s="13">
        <v>1367</v>
      </c>
      <c r="C1944" s="13" t="s">
        <v>1954</v>
      </c>
      <c r="D1944" s="13" t="s">
        <v>49</v>
      </c>
      <c r="E1944" s="13" t="s">
        <v>111</v>
      </c>
      <c r="F1944" s="15" t="s">
        <v>119</v>
      </c>
      <c r="G1944" s="13">
        <v>36.917028000000002</v>
      </c>
      <c r="H1944" s="13">
        <v>-107.49550000000001</v>
      </c>
      <c r="I1944" s="16" t="s">
        <v>52</v>
      </c>
      <c r="J1944" s="13" t="s">
        <v>53</v>
      </c>
      <c r="K1944" s="13">
        <v>2</v>
      </c>
      <c r="L1944" s="13" t="s">
        <v>1939</v>
      </c>
      <c r="M1944" s="13" t="s">
        <v>1669</v>
      </c>
      <c r="N1944" s="13" t="s">
        <v>56</v>
      </c>
      <c r="O1944" s="13" t="s">
        <v>1442</v>
      </c>
      <c r="P1944" s="13" t="s">
        <v>1953</v>
      </c>
      <c r="Q1944" s="13" t="s">
        <v>1952</v>
      </c>
      <c r="R1944" s="13" t="s">
        <v>1956</v>
      </c>
      <c r="S1944" s="14">
        <v>36130.45994212963</v>
      </c>
      <c r="T1944" s="14">
        <v>36130.45994212963</v>
      </c>
      <c r="U1944" s="13">
        <v>1648</v>
      </c>
      <c r="V1944" s="13" t="s">
        <v>508</v>
      </c>
      <c r="W1944" s="13">
        <v>1648</v>
      </c>
      <c r="X1944" s="13" t="s">
        <v>508</v>
      </c>
      <c r="Y1944" s="13">
        <v>1648</v>
      </c>
      <c r="Z1944" s="13" t="s">
        <v>508</v>
      </c>
      <c r="AA1944" s="13">
        <v>1648</v>
      </c>
      <c r="AB1944" s="13" t="s">
        <v>508</v>
      </c>
      <c r="AC1944" s="13" t="s">
        <v>60</v>
      </c>
      <c r="AD1944" s="13" t="s">
        <v>61</v>
      </c>
      <c r="AE1944" s="13">
        <v>0.1</v>
      </c>
      <c r="AF1944" s="13" t="s">
        <v>62</v>
      </c>
      <c r="AK1944" s="13" t="s">
        <v>63</v>
      </c>
      <c r="AL1944" s="13">
        <v>8760</v>
      </c>
      <c r="AM1944" s="13" t="s">
        <v>1955</v>
      </c>
      <c r="AN1944" s="13" t="s">
        <v>1714</v>
      </c>
      <c r="AO1944" s="11">
        <v>44068.45994212963</v>
      </c>
      <c r="AP1944" s="11" t="s">
        <v>66</v>
      </c>
      <c r="AQ1944" s="11" t="s">
        <v>49</v>
      </c>
      <c r="AR1944" s="11" t="s">
        <v>66</v>
      </c>
      <c r="AS1944" s="11" t="s">
        <v>1669</v>
      </c>
      <c r="AT1944" s="11" t="s">
        <v>66</v>
      </c>
      <c r="AU1944" s="11" t="s">
        <v>61</v>
      </c>
      <c r="AV1944" t="s">
        <v>66</v>
      </c>
      <c r="AW1944" t="s">
        <v>66</v>
      </c>
    </row>
    <row r="1945" spans="1:49" hidden="1" x14ac:dyDescent="0.25">
      <c r="A1945" s="13" t="s">
        <v>751</v>
      </c>
      <c r="B1945" s="13">
        <v>1367</v>
      </c>
      <c r="C1945" s="13" t="s">
        <v>1954</v>
      </c>
      <c r="D1945" s="13" t="s">
        <v>49</v>
      </c>
      <c r="E1945" s="13" t="s">
        <v>111</v>
      </c>
      <c r="F1945" s="15" t="s">
        <v>119</v>
      </c>
      <c r="G1945" s="13">
        <v>36.917028000000002</v>
      </c>
      <c r="H1945" s="13">
        <v>-107.49550000000001</v>
      </c>
      <c r="I1945" s="16" t="s">
        <v>52</v>
      </c>
      <c r="J1945" s="13" t="s">
        <v>53</v>
      </c>
      <c r="K1945" s="13">
        <v>7</v>
      </c>
      <c r="L1945" s="13" t="s">
        <v>281</v>
      </c>
      <c r="M1945" s="13" t="s">
        <v>1669</v>
      </c>
      <c r="N1945" s="13" t="s">
        <v>56</v>
      </c>
      <c r="O1945" s="13" t="s">
        <v>1442</v>
      </c>
      <c r="P1945" s="13" t="s">
        <v>1953</v>
      </c>
      <c r="Q1945" s="13" t="s">
        <v>1952</v>
      </c>
      <c r="R1945" s="13" t="s">
        <v>1951</v>
      </c>
      <c r="S1945" s="14">
        <v>36069.45994212963</v>
      </c>
      <c r="T1945" s="14">
        <v>36069.45994212963</v>
      </c>
      <c r="U1945" s="13">
        <v>1648</v>
      </c>
      <c r="V1945" s="13" t="s">
        <v>508</v>
      </c>
      <c r="W1945" s="13">
        <v>1648</v>
      </c>
      <c r="X1945" s="13" t="s">
        <v>508</v>
      </c>
      <c r="Y1945" s="13">
        <v>1648</v>
      </c>
      <c r="Z1945" s="13" t="s">
        <v>508</v>
      </c>
      <c r="AA1945" s="13">
        <v>1648</v>
      </c>
      <c r="AB1945" s="13" t="s">
        <v>508</v>
      </c>
      <c r="AC1945" s="13" t="s">
        <v>60</v>
      </c>
      <c r="AD1945" s="13" t="s">
        <v>61</v>
      </c>
      <c r="AE1945" s="13">
        <v>0.2</v>
      </c>
      <c r="AF1945" s="13" t="s">
        <v>62</v>
      </c>
      <c r="AK1945" s="13" t="s">
        <v>63</v>
      </c>
      <c r="AL1945" s="13">
        <v>8760</v>
      </c>
      <c r="AM1945" s="13" t="s">
        <v>248</v>
      </c>
      <c r="AN1945" s="13" t="s">
        <v>1714</v>
      </c>
      <c r="AO1945" s="11">
        <v>44068.45994212963</v>
      </c>
      <c r="AP1945" s="11" t="s">
        <v>66</v>
      </c>
      <c r="AQ1945" s="11" t="s">
        <v>49</v>
      </c>
      <c r="AR1945" s="11" t="s">
        <v>66</v>
      </c>
      <c r="AS1945" s="11" t="s">
        <v>1669</v>
      </c>
      <c r="AT1945" s="11" t="s">
        <v>66</v>
      </c>
      <c r="AU1945" s="11" t="s">
        <v>61</v>
      </c>
      <c r="AV1945" t="s">
        <v>66</v>
      </c>
      <c r="AW1945" t="s">
        <v>66</v>
      </c>
    </row>
    <row r="1946" spans="1:49" hidden="1" x14ac:dyDescent="0.25">
      <c r="A1946" s="13" t="s">
        <v>795</v>
      </c>
      <c r="B1946" s="13">
        <v>1174</v>
      </c>
      <c r="C1946" s="13" t="s">
        <v>1988</v>
      </c>
      <c r="D1946" s="13" t="s">
        <v>49</v>
      </c>
      <c r="E1946" s="13" t="s">
        <v>111</v>
      </c>
      <c r="F1946" s="15" t="s">
        <v>119</v>
      </c>
      <c r="G1946" s="13">
        <v>36.859043999999997</v>
      </c>
      <c r="H1946" s="13">
        <v>-107.736295</v>
      </c>
      <c r="I1946" s="16" t="s">
        <v>88</v>
      </c>
      <c r="J1946" s="13" t="s">
        <v>53</v>
      </c>
      <c r="K1946" s="13">
        <v>2</v>
      </c>
      <c r="L1946" s="13" t="s">
        <v>1730</v>
      </c>
      <c r="M1946" s="13" t="s">
        <v>1669</v>
      </c>
      <c r="N1946" s="13" t="s">
        <v>148</v>
      </c>
      <c r="O1946" s="13" t="s">
        <v>1987</v>
      </c>
      <c r="P1946" s="13" t="s">
        <v>1986</v>
      </c>
      <c r="Q1946" s="13" t="s">
        <v>146</v>
      </c>
      <c r="R1946" s="13" t="s">
        <v>762</v>
      </c>
      <c r="S1946" s="14">
        <v>33543.45994212963</v>
      </c>
      <c r="T1946" s="14">
        <v>33543.45994212963</v>
      </c>
      <c r="U1946" s="13">
        <v>0.5</v>
      </c>
      <c r="V1946" s="13" t="s">
        <v>59</v>
      </c>
      <c r="W1946" s="13">
        <v>0.5</v>
      </c>
      <c r="X1946" s="13" t="s">
        <v>59</v>
      </c>
      <c r="Y1946" s="13">
        <v>0.5</v>
      </c>
      <c r="Z1946" s="13" t="s">
        <v>59</v>
      </c>
      <c r="AA1946" s="13">
        <v>0.5</v>
      </c>
      <c r="AB1946" s="13" t="s">
        <v>59</v>
      </c>
      <c r="AC1946" s="13" t="s">
        <v>60</v>
      </c>
      <c r="AD1946" s="13" t="s">
        <v>61</v>
      </c>
      <c r="AE1946" s="13">
        <v>0.11</v>
      </c>
      <c r="AF1946" s="13" t="s">
        <v>62</v>
      </c>
      <c r="AK1946" s="13" t="s">
        <v>63</v>
      </c>
      <c r="AL1946" s="13">
        <v>0</v>
      </c>
      <c r="AM1946" s="13" t="s">
        <v>1722</v>
      </c>
      <c r="AO1946" s="11">
        <v>44068.45994212963</v>
      </c>
      <c r="AP1946" s="11" t="s">
        <v>66</v>
      </c>
      <c r="AQ1946" s="11" t="s">
        <v>49</v>
      </c>
      <c r="AR1946" s="11" t="s">
        <v>66</v>
      </c>
      <c r="AS1946" s="11" t="s">
        <v>1669</v>
      </c>
      <c r="AT1946" s="11" t="s">
        <v>66</v>
      </c>
      <c r="AU1946" s="11" t="s">
        <v>61</v>
      </c>
      <c r="AV1946" t="s">
        <v>66</v>
      </c>
      <c r="AW1946" t="s">
        <v>66</v>
      </c>
    </row>
    <row r="1947" spans="1:49" hidden="1" x14ac:dyDescent="0.25">
      <c r="A1947" s="13" t="s">
        <v>795</v>
      </c>
      <c r="B1947" s="13">
        <v>20487</v>
      </c>
      <c r="C1947" s="13" t="s">
        <v>1985</v>
      </c>
      <c r="D1947" s="13" t="s">
        <v>49</v>
      </c>
      <c r="E1947" s="13" t="s">
        <v>49</v>
      </c>
      <c r="F1947" s="15" t="s">
        <v>119</v>
      </c>
      <c r="G1947" s="13">
        <v>36.779167000000001</v>
      </c>
      <c r="H1947" s="13">
        <v>-108.12</v>
      </c>
      <c r="I1947" s="16" t="s">
        <v>88</v>
      </c>
      <c r="J1947" s="13" t="s">
        <v>53</v>
      </c>
      <c r="K1947" s="13">
        <v>2</v>
      </c>
      <c r="L1947" s="13" t="s">
        <v>1543</v>
      </c>
      <c r="M1947" s="13" t="s">
        <v>1669</v>
      </c>
      <c r="N1947" s="13" t="s">
        <v>56</v>
      </c>
      <c r="O1947" s="13" t="s">
        <v>1984</v>
      </c>
      <c r="P1947" s="13" t="s">
        <v>58</v>
      </c>
      <c r="Q1947" s="13" t="s">
        <v>58</v>
      </c>
      <c r="R1947" s="13" t="s">
        <v>58</v>
      </c>
      <c r="T1947" s="14">
        <v>38154.459953703707</v>
      </c>
      <c r="U1947" s="13">
        <v>500</v>
      </c>
      <c r="V1947" s="13" t="s">
        <v>180</v>
      </c>
      <c r="W1947" s="13">
        <v>500</v>
      </c>
      <c r="X1947" s="13" t="s">
        <v>180</v>
      </c>
      <c r="AC1947" s="13" t="s">
        <v>67</v>
      </c>
      <c r="AD1947" s="13" t="s">
        <v>61</v>
      </c>
      <c r="AE1947" s="13">
        <v>0.22</v>
      </c>
      <c r="AF1947" s="13" t="s">
        <v>62</v>
      </c>
      <c r="AG1947" s="13" t="s">
        <v>69</v>
      </c>
      <c r="AK1947" s="13" t="s">
        <v>63</v>
      </c>
      <c r="AL1947" s="13">
        <v>8760</v>
      </c>
      <c r="AM1947" s="13" t="s">
        <v>248</v>
      </c>
      <c r="AO1947" s="11">
        <v>44068.459953703707</v>
      </c>
      <c r="AP1947" s="11" t="s">
        <v>66</v>
      </c>
      <c r="AQ1947" s="11" t="s">
        <v>49</v>
      </c>
      <c r="AR1947" s="11" t="s">
        <v>66</v>
      </c>
      <c r="AS1947" s="11" t="s">
        <v>1669</v>
      </c>
      <c r="AT1947" s="11" t="s">
        <v>66</v>
      </c>
      <c r="AU1947" s="11" t="s">
        <v>61</v>
      </c>
      <c r="AV1947" t="s">
        <v>66</v>
      </c>
      <c r="AW1947" t="s">
        <v>66</v>
      </c>
    </row>
    <row r="1948" spans="1:49" hidden="1" x14ac:dyDescent="0.25">
      <c r="A1948" s="13" t="s">
        <v>795</v>
      </c>
      <c r="B1948" s="13">
        <v>20487</v>
      </c>
      <c r="C1948" s="13" t="s">
        <v>1985</v>
      </c>
      <c r="D1948" s="13" t="s">
        <v>49</v>
      </c>
      <c r="E1948" s="13" t="s">
        <v>49</v>
      </c>
      <c r="F1948" s="15" t="s">
        <v>119</v>
      </c>
      <c r="G1948" s="13">
        <v>36.779167000000001</v>
      </c>
      <c r="H1948" s="13">
        <v>-108.12</v>
      </c>
      <c r="I1948" s="16" t="s">
        <v>88</v>
      </c>
      <c r="J1948" s="13" t="s">
        <v>53</v>
      </c>
      <c r="K1948" s="13">
        <v>2</v>
      </c>
      <c r="L1948" s="13" t="s">
        <v>1543</v>
      </c>
      <c r="M1948" s="13" t="s">
        <v>1669</v>
      </c>
      <c r="N1948" s="13" t="s">
        <v>56</v>
      </c>
      <c r="O1948" s="13" t="s">
        <v>1984</v>
      </c>
      <c r="P1948" s="13" t="s">
        <v>58</v>
      </c>
      <c r="Q1948" s="13" t="s">
        <v>58</v>
      </c>
      <c r="R1948" s="13" t="s">
        <v>58</v>
      </c>
      <c r="T1948" s="14">
        <v>38154.459953703707</v>
      </c>
      <c r="U1948" s="13">
        <v>500</v>
      </c>
      <c r="V1948" s="13" t="s">
        <v>180</v>
      </c>
      <c r="W1948" s="13">
        <v>500</v>
      </c>
      <c r="X1948" s="13" t="s">
        <v>180</v>
      </c>
      <c r="AC1948" s="13" t="s">
        <v>67</v>
      </c>
      <c r="AD1948" s="13" t="s">
        <v>61</v>
      </c>
      <c r="AE1948" s="13">
        <v>0.05</v>
      </c>
      <c r="AF1948" s="13" t="s">
        <v>68</v>
      </c>
      <c r="AG1948" s="13" t="s">
        <v>69</v>
      </c>
      <c r="AK1948" s="13" t="s">
        <v>63</v>
      </c>
      <c r="AL1948" s="13">
        <v>8760</v>
      </c>
      <c r="AM1948" s="13" t="s">
        <v>248</v>
      </c>
      <c r="AO1948" s="11">
        <v>44068.459953703707</v>
      </c>
      <c r="AP1948" s="11" t="s">
        <v>66</v>
      </c>
      <c r="AQ1948" s="11" t="s">
        <v>49</v>
      </c>
      <c r="AR1948" s="11" t="s">
        <v>66</v>
      </c>
      <c r="AS1948" s="11" t="s">
        <v>1669</v>
      </c>
      <c r="AT1948" s="11" t="s">
        <v>66</v>
      </c>
      <c r="AU1948" s="11" t="s">
        <v>61</v>
      </c>
      <c r="AV1948" t="s">
        <v>66</v>
      </c>
      <c r="AW1948" t="s">
        <v>66</v>
      </c>
    </row>
    <row r="1949" spans="1:49" hidden="1" x14ac:dyDescent="0.25">
      <c r="A1949" s="13" t="s">
        <v>1979</v>
      </c>
      <c r="B1949" s="13">
        <v>14</v>
      </c>
      <c r="C1949" s="13" t="s">
        <v>1978</v>
      </c>
      <c r="D1949" s="13" t="s">
        <v>49</v>
      </c>
      <c r="E1949" s="13" t="s">
        <v>111</v>
      </c>
      <c r="F1949" s="15" t="s">
        <v>1977</v>
      </c>
      <c r="G1949" s="13">
        <v>33.553055999999998</v>
      </c>
      <c r="H1949" s="13">
        <v>-104.390833</v>
      </c>
      <c r="I1949" s="16" t="s">
        <v>75</v>
      </c>
      <c r="J1949" s="13" t="s">
        <v>53</v>
      </c>
      <c r="K1949" s="13">
        <v>16</v>
      </c>
      <c r="L1949" s="13" t="s">
        <v>1983</v>
      </c>
      <c r="M1949" s="13" t="s">
        <v>1669</v>
      </c>
      <c r="N1949" s="13" t="s">
        <v>56</v>
      </c>
      <c r="O1949" s="13" t="s">
        <v>1982</v>
      </c>
      <c r="P1949" s="13" t="s">
        <v>77</v>
      </c>
      <c r="Q1949" s="13" t="s">
        <v>1974</v>
      </c>
      <c r="R1949" s="13" t="s">
        <v>1981</v>
      </c>
      <c r="S1949" s="14">
        <v>29221.459953703699</v>
      </c>
      <c r="T1949" s="14">
        <v>29221.459953703699</v>
      </c>
      <c r="Y1949" s="13">
        <v>0</v>
      </c>
      <c r="Z1949" s="13" t="s">
        <v>1980</v>
      </c>
      <c r="AA1949" s="13">
        <v>0.75</v>
      </c>
      <c r="AB1949" s="13" t="s">
        <v>59</v>
      </c>
      <c r="AC1949" s="13" t="s">
        <v>67</v>
      </c>
      <c r="AD1949" s="13" t="s">
        <v>61</v>
      </c>
      <c r="AE1949" s="13">
        <v>0.32</v>
      </c>
      <c r="AF1949" s="13" t="s">
        <v>62</v>
      </c>
      <c r="AG1949" s="13" t="s">
        <v>69</v>
      </c>
      <c r="AK1949" s="13" t="s">
        <v>63</v>
      </c>
      <c r="AL1949" s="13">
        <v>8760</v>
      </c>
      <c r="AM1949" s="13" t="s">
        <v>248</v>
      </c>
      <c r="AO1949" s="11">
        <v>44068.459953703707</v>
      </c>
      <c r="AP1949" s="11" t="s">
        <v>66</v>
      </c>
      <c r="AQ1949" s="11" t="s">
        <v>49</v>
      </c>
      <c r="AR1949" s="11" t="s">
        <v>66</v>
      </c>
      <c r="AS1949" s="11" t="s">
        <v>1669</v>
      </c>
      <c r="AT1949" s="11" t="s">
        <v>66</v>
      </c>
      <c r="AU1949" s="11" t="s">
        <v>61</v>
      </c>
      <c r="AV1949" t="s">
        <v>66</v>
      </c>
      <c r="AW1949" t="s">
        <v>66</v>
      </c>
    </row>
    <row r="1950" spans="1:49" hidden="1" x14ac:dyDescent="0.25">
      <c r="A1950" s="13" t="s">
        <v>1979</v>
      </c>
      <c r="B1950" s="13">
        <v>14</v>
      </c>
      <c r="C1950" s="13" t="s">
        <v>1978</v>
      </c>
      <c r="D1950" s="13" t="s">
        <v>49</v>
      </c>
      <c r="E1950" s="13" t="s">
        <v>111</v>
      </c>
      <c r="F1950" s="15" t="s">
        <v>1977</v>
      </c>
      <c r="G1950" s="13">
        <v>33.553055999999998</v>
      </c>
      <c r="H1950" s="13">
        <v>-104.390833</v>
      </c>
      <c r="I1950" s="16" t="s">
        <v>75</v>
      </c>
      <c r="J1950" s="13" t="s">
        <v>53</v>
      </c>
      <c r="K1950" s="13">
        <v>16</v>
      </c>
      <c r="L1950" s="13" t="s">
        <v>1983</v>
      </c>
      <c r="M1950" s="13" t="s">
        <v>1669</v>
      </c>
      <c r="N1950" s="13" t="s">
        <v>56</v>
      </c>
      <c r="O1950" s="13" t="s">
        <v>1982</v>
      </c>
      <c r="P1950" s="13" t="s">
        <v>77</v>
      </c>
      <c r="Q1950" s="13" t="s">
        <v>1974</v>
      </c>
      <c r="R1950" s="13" t="s">
        <v>1981</v>
      </c>
      <c r="S1950" s="14">
        <v>29221.459953703699</v>
      </c>
      <c r="T1950" s="14">
        <v>29221.459953703699</v>
      </c>
      <c r="Y1950" s="13">
        <v>0</v>
      </c>
      <c r="Z1950" s="13" t="s">
        <v>1980</v>
      </c>
      <c r="AA1950" s="13">
        <v>0.75</v>
      </c>
      <c r="AB1950" s="13" t="s">
        <v>59</v>
      </c>
      <c r="AC1950" s="13" t="s">
        <v>60</v>
      </c>
      <c r="AD1950" s="13" t="s">
        <v>61</v>
      </c>
      <c r="AE1950" s="13">
        <v>0.32</v>
      </c>
      <c r="AF1950" s="13" t="s">
        <v>62</v>
      </c>
      <c r="AK1950" s="13" t="s">
        <v>63</v>
      </c>
      <c r="AL1950" s="13">
        <v>8760</v>
      </c>
      <c r="AM1950" s="13" t="s">
        <v>248</v>
      </c>
      <c r="AO1950" s="11">
        <v>44068.459953703707</v>
      </c>
      <c r="AP1950" s="11" t="s">
        <v>66</v>
      </c>
      <c r="AQ1950" s="11" t="s">
        <v>49</v>
      </c>
      <c r="AR1950" s="11" t="s">
        <v>66</v>
      </c>
      <c r="AS1950" s="11" t="s">
        <v>1669</v>
      </c>
      <c r="AT1950" s="11" t="s">
        <v>66</v>
      </c>
      <c r="AU1950" s="11" t="s">
        <v>61</v>
      </c>
      <c r="AV1950" t="s">
        <v>66</v>
      </c>
      <c r="AW1950" t="s">
        <v>66</v>
      </c>
    </row>
    <row r="1951" spans="1:49" hidden="1" x14ac:dyDescent="0.25">
      <c r="A1951" s="13" t="s">
        <v>1979</v>
      </c>
      <c r="B1951" s="13">
        <v>14</v>
      </c>
      <c r="C1951" s="13" t="s">
        <v>1978</v>
      </c>
      <c r="D1951" s="13" t="s">
        <v>49</v>
      </c>
      <c r="E1951" s="13" t="s">
        <v>111</v>
      </c>
      <c r="F1951" s="15" t="s">
        <v>1977</v>
      </c>
      <c r="G1951" s="13">
        <v>33.553055999999998</v>
      </c>
      <c r="H1951" s="13">
        <v>-104.390833</v>
      </c>
      <c r="I1951" s="16" t="s">
        <v>75</v>
      </c>
      <c r="J1951" s="13" t="s">
        <v>53</v>
      </c>
      <c r="K1951" s="13">
        <v>16</v>
      </c>
      <c r="L1951" s="13" t="s">
        <v>1983</v>
      </c>
      <c r="M1951" s="13" t="s">
        <v>1669</v>
      </c>
      <c r="N1951" s="13" t="s">
        <v>56</v>
      </c>
      <c r="O1951" s="13" t="s">
        <v>1982</v>
      </c>
      <c r="P1951" s="13" t="s">
        <v>77</v>
      </c>
      <c r="Q1951" s="13" t="s">
        <v>1974</v>
      </c>
      <c r="R1951" s="13" t="s">
        <v>1981</v>
      </c>
      <c r="S1951" s="14">
        <v>29221.459953703699</v>
      </c>
      <c r="T1951" s="14">
        <v>29221.459953703699</v>
      </c>
      <c r="Y1951" s="13">
        <v>0</v>
      </c>
      <c r="Z1951" s="13" t="s">
        <v>1980</v>
      </c>
      <c r="AA1951" s="13">
        <v>0.75</v>
      </c>
      <c r="AB1951" s="13" t="s">
        <v>59</v>
      </c>
      <c r="AC1951" s="13" t="s">
        <v>67</v>
      </c>
      <c r="AD1951" s="13" t="s">
        <v>61</v>
      </c>
      <c r="AE1951" s="13">
        <v>7.3999999999999996E-2</v>
      </c>
      <c r="AF1951" s="13" t="s">
        <v>68</v>
      </c>
      <c r="AG1951" s="13" t="s">
        <v>69</v>
      </c>
      <c r="AK1951" s="13" t="s">
        <v>63</v>
      </c>
      <c r="AL1951" s="13">
        <v>8760</v>
      </c>
      <c r="AM1951" s="13" t="s">
        <v>248</v>
      </c>
      <c r="AO1951" s="11">
        <v>44068.459953703707</v>
      </c>
      <c r="AP1951" s="11" t="s">
        <v>66</v>
      </c>
      <c r="AQ1951" s="11" t="s">
        <v>49</v>
      </c>
      <c r="AR1951" s="11" t="s">
        <v>66</v>
      </c>
      <c r="AS1951" s="11" t="s">
        <v>1669</v>
      </c>
      <c r="AT1951" s="11" t="s">
        <v>66</v>
      </c>
      <c r="AU1951" s="11" t="s">
        <v>61</v>
      </c>
      <c r="AV1951" t="s">
        <v>66</v>
      </c>
      <c r="AW1951" t="s">
        <v>66</v>
      </c>
    </row>
    <row r="1952" spans="1:49" hidden="1" x14ac:dyDescent="0.25">
      <c r="A1952" s="13" t="s">
        <v>1979</v>
      </c>
      <c r="B1952" s="13">
        <v>14</v>
      </c>
      <c r="C1952" s="13" t="s">
        <v>1978</v>
      </c>
      <c r="D1952" s="13" t="s">
        <v>49</v>
      </c>
      <c r="E1952" s="13" t="s">
        <v>111</v>
      </c>
      <c r="F1952" s="15" t="s">
        <v>1977</v>
      </c>
      <c r="G1952" s="13">
        <v>33.553055999999998</v>
      </c>
      <c r="H1952" s="13">
        <v>-104.390833</v>
      </c>
      <c r="I1952" s="16" t="s">
        <v>75</v>
      </c>
      <c r="J1952" s="13" t="s">
        <v>53</v>
      </c>
      <c r="K1952" s="13">
        <v>17</v>
      </c>
      <c r="L1952" s="13" t="s">
        <v>1976</v>
      </c>
      <c r="M1952" s="13" t="s">
        <v>1669</v>
      </c>
      <c r="N1952" s="13" t="s">
        <v>56</v>
      </c>
      <c r="O1952" s="13" t="s">
        <v>1975</v>
      </c>
      <c r="P1952" s="13" t="s">
        <v>77</v>
      </c>
      <c r="Q1952" s="13" t="s">
        <v>1974</v>
      </c>
      <c r="R1952" s="13" t="s">
        <v>1973</v>
      </c>
      <c r="S1952" s="14">
        <v>29221.459953703699</v>
      </c>
      <c r="T1952" s="14">
        <v>29221.459953703699</v>
      </c>
      <c r="Y1952" s="13">
        <v>0.75</v>
      </c>
      <c r="Z1952" s="13" t="s">
        <v>59</v>
      </c>
      <c r="AA1952" s="13">
        <v>0.75</v>
      </c>
      <c r="AB1952" s="13" t="s">
        <v>59</v>
      </c>
      <c r="AC1952" s="13" t="s">
        <v>67</v>
      </c>
      <c r="AD1952" s="13" t="s">
        <v>61</v>
      </c>
      <c r="AE1952" s="13">
        <v>7.3999999999999996E-2</v>
      </c>
      <c r="AF1952" s="13" t="s">
        <v>68</v>
      </c>
      <c r="AG1952" s="13" t="s">
        <v>69</v>
      </c>
      <c r="AK1952" s="13" t="s">
        <v>63</v>
      </c>
      <c r="AL1952" s="13">
        <v>8760</v>
      </c>
      <c r="AM1952" s="13" t="s">
        <v>248</v>
      </c>
      <c r="AO1952" s="11">
        <v>44068.459953703707</v>
      </c>
      <c r="AP1952" s="11" t="s">
        <v>66</v>
      </c>
      <c r="AQ1952" s="11" t="s">
        <v>49</v>
      </c>
      <c r="AR1952" s="11" t="s">
        <v>66</v>
      </c>
      <c r="AS1952" s="11" t="s">
        <v>1669</v>
      </c>
      <c r="AT1952" s="11" t="s">
        <v>66</v>
      </c>
      <c r="AU1952" s="11" t="s">
        <v>61</v>
      </c>
      <c r="AV1952" t="s">
        <v>66</v>
      </c>
      <c r="AW1952" t="s">
        <v>66</v>
      </c>
    </row>
    <row r="1953" spans="1:49" hidden="1" x14ac:dyDescent="0.25">
      <c r="A1953" s="13" t="s">
        <v>1979</v>
      </c>
      <c r="B1953" s="13">
        <v>14</v>
      </c>
      <c r="C1953" s="13" t="s">
        <v>1978</v>
      </c>
      <c r="D1953" s="13" t="s">
        <v>49</v>
      </c>
      <c r="E1953" s="13" t="s">
        <v>111</v>
      </c>
      <c r="F1953" s="15" t="s">
        <v>1977</v>
      </c>
      <c r="G1953" s="13">
        <v>33.553055999999998</v>
      </c>
      <c r="H1953" s="13">
        <v>-104.390833</v>
      </c>
      <c r="I1953" s="16" t="s">
        <v>75</v>
      </c>
      <c r="J1953" s="13" t="s">
        <v>53</v>
      </c>
      <c r="K1953" s="13">
        <v>17</v>
      </c>
      <c r="L1953" s="13" t="s">
        <v>1976</v>
      </c>
      <c r="M1953" s="13" t="s">
        <v>1669</v>
      </c>
      <c r="N1953" s="13" t="s">
        <v>56</v>
      </c>
      <c r="O1953" s="13" t="s">
        <v>1975</v>
      </c>
      <c r="P1953" s="13" t="s">
        <v>77</v>
      </c>
      <c r="Q1953" s="13" t="s">
        <v>1974</v>
      </c>
      <c r="R1953" s="13" t="s">
        <v>1973</v>
      </c>
      <c r="S1953" s="14">
        <v>29221.459953703699</v>
      </c>
      <c r="T1953" s="14">
        <v>29221.459953703699</v>
      </c>
      <c r="Y1953" s="13">
        <v>0.75</v>
      </c>
      <c r="Z1953" s="13" t="s">
        <v>59</v>
      </c>
      <c r="AA1953" s="13">
        <v>0.75</v>
      </c>
      <c r="AB1953" s="13" t="s">
        <v>59</v>
      </c>
      <c r="AC1953" s="13" t="s">
        <v>67</v>
      </c>
      <c r="AD1953" s="13" t="s">
        <v>61</v>
      </c>
      <c r="AE1953" s="13">
        <v>0.32</v>
      </c>
      <c r="AF1953" s="13" t="s">
        <v>62</v>
      </c>
      <c r="AG1953" s="13" t="s">
        <v>69</v>
      </c>
      <c r="AK1953" s="13" t="s">
        <v>63</v>
      </c>
      <c r="AL1953" s="13">
        <v>8760</v>
      </c>
      <c r="AM1953" s="13" t="s">
        <v>248</v>
      </c>
      <c r="AO1953" s="11">
        <v>44068.459953703707</v>
      </c>
      <c r="AP1953" s="11" t="s">
        <v>66</v>
      </c>
      <c r="AQ1953" s="11" t="s">
        <v>49</v>
      </c>
      <c r="AR1953" s="11" t="s">
        <v>66</v>
      </c>
      <c r="AS1953" s="11" t="s">
        <v>1669</v>
      </c>
      <c r="AT1953" s="11" t="s">
        <v>66</v>
      </c>
      <c r="AU1953" s="11" t="s">
        <v>61</v>
      </c>
      <c r="AV1953" t="s">
        <v>66</v>
      </c>
      <c r="AW1953" t="s">
        <v>66</v>
      </c>
    </row>
    <row r="1954" spans="1:49" hidden="1" x14ac:dyDescent="0.25">
      <c r="A1954" s="13" t="s">
        <v>1979</v>
      </c>
      <c r="B1954" s="13">
        <v>19</v>
      </c>
      <c r="C1954" s="13" t="s">
        <v>2003</v>
      </c>
      <c r="D1954" s="13" t="s">
        <v>49</v>
      </c>
      <c r="E1954" s="13" t="s">
        <v>111</v>
      </c>
      <c r="F1954" s="15" t="s">
        <v>1977</v>
      </c>
      <c r="G1954" s="13">
        <v>33.720832999999999</v>
      </c>
      <c r="H1954" s="13">
        <v>-104.386944</v>
      </c>
      <c r="I1954" s="16" t="s">
        <v>52</v>
      </c>
      <c r="J1954" s="13" t="s">
        <v>53</v>
      </c>
      <c r="K1954" s="13">
        <v>11</v>
      </c>
      <c r="L1954" s="13" t="s">
        <v>2002</v>
      </c>
      <c r="M1954" s="13" t="s">
        <v>1669</v>
      </c>
      <c r="N1954" s="13" t="s">
        <v>753</v>
      </c>
      <c r="O1954" s="13" t="s">
        <v>2001</v>
      </c>
      <c r="P1954" s="13" t="s">
        <v>1415</v>
      </c>
      <c r="Q1954" s="13" t="s">
        <v>146</v>
      </c>
      <c r="R1954" s="13" t="s">
        <v>2000</v>
      </c>
      <c r="S1954" s="14">
        <v>29587.459953703699</v>
      </c>
      <c r="T1954" s="14">
        <v>29587.459953703699</v>
      </c>
      <c r="U1954" s="13">
        <v>1</v>
      </c>
      <c r="V1954" s="13" t="s">
        <v>59</v>
      </c>
      <c r="W1954" s="13">
        <v>1</v>
      </c>
      <c r="X1954" s="13" t="s">
        <v>59</v>
      </c>
      <c r="Y1954" s="13">
        <v>1</v>
      </c>
      <c r="Z1954" s="13" t="s">
        <v>59</v>
      </c>
      <c r="AA1954" s="13">
        <v>1</v>
      </c>
      <c r="AB1954" s="13" t="s">
        <v>59</v>
      </c>
      <c r="AC1954" s="13" t="s">
        <v>60</v>
      </c>
      <c r="AD1954" s="13" t="s">
        <v>61</v>
      </c>
      <c r="AE1954" s="13">
        <v>0.42</v>
      </c>
      <c r="AF1954" s="13" t="s">
        <v>62</v>
      </c>
      <c r="AK1954" s="13" t="s">
        <v>63</v>
      </c>
      <c r="AL1954" s="13">
        <v>8760</v>
      </c>
      <c r="AM1954" s="13" t="s">
        <v>100</v>
      </c>
      <c r="AN1954" s="13" t="s">
        <v>1695</v>
      </c>
      <c r="AO1954" s="11">
        <v>44068.459953703707</v>
      </c>
      <c r="AP1954" s="11" t="s">
        <v>66</v>
      </c>
      <c r="AQ1954" s="11" t="s">
        <v>49</v>
      </c>
      <c r="AR1954" s="11" t="s">
        <v>66</v>
      </c>
      <c r="AS1954" s="11" t="s">
        <v>1669</v>
      </c>
      <c r="AT1954" s="11" t="s">
        <v>66</v>
      </c>
      <c r="AU1954" s="11" t="s">
        <v>61</v>
      </c>
      <c r="AV1954" t="s">
        <v>66</v>
      </c>
      <c r="AW1954" t="s">
        <v>66</v>
      </c>
    </row>
    <row r="1955" spans="1:49" hidden="1" x14ac:dyDescent="0.25">
      <c r="A1955" s="13" t="s">
        <v>1979</v>
      </c>
      <c r="B1955" s="13">
        <v>58</v>
      </c>
      <c r="C1955" s="13" t="s">
        <v>1999</v>
      </c>
      <c r="D1955" s="13" t="s">
        <v>49</v>
      </c>
      <c r="E1955" s="13" t="s">
        <v>111</v>
      </c>
      <c r="F1955" s="15" t="s">
        <v>1977</v>
      </c>
      <c r="G1955" s="13">
        <v>33.577483000000001</v>
      </c>
      <c r="H1955" s="13">
        <v>-104.194721</v>
      </c>
      <c r="I1955" s="16" t="s">
        <v>75</v>
      </c>
      <c r="J1955" s="13" t="s">
        <v>53</v>
      </c>
      <c r="K1955" s="13">
        <v>7</v>
      </c>
      <c r="L1955" s="13" t="s">
        <v>1710</v>
      </c>
      <c r="M1955" s="13" t="s">
        <v>1669</v>
      </c>
      <c r="N1955" s="13" t="s">
        <v>56</v>
      </c>
      <c r="O1955" s="13" t="s">
        <v>1669</v>
      </c>
      <c r="P1955" s="13" t="s">
        <v>1998</v>
      </c>
      <c r="Q1955" s="13" t="s">
        <v>146</v>
      </c>
      <c r="R1955" s="13" t="s">
        <v>1997</v>
      </c>
      <c r="S1955" s="14">
        <v>29587.459953703699</v>
      </c>
      <c r="Y1955" s="13">
        <v>1000</v>
      </c>
      <c r="Z1955" s="13" t="s">
        <v>478</v>
      </c>
      <c r="AA1955" s="13">
        <v>1000</v>
      </c>
      <c r="AB1955" s="13" t="s">
        <v>478</v>
      </c>
      <c r="AC1955" s="13" t="s">
        <v>67</v>
      </c>
      <c r="AD1955" s="13" t="s">
        <v>61</v>
      </c>
      <c r="AE1955" s="13">
        <v>9.7000000000000003E-2</v>
      </c>
      <c r="AF1955" s="13" t="s">
        <v>68</v>
      </c>
      <c r="AG1955" s="13" t="s">
        <v>69</v>
      </c>
      <c r="AK1955" s="13" t="s">
        <v>63</v>
      </c>
      <c r="AL1955" s="13">
        <v>8760</v>
      </c>
      <c r="AM1955" s="13" t="s">
        <v>100</v>
      </c>
      <c r="AN1955" s="13" t="s">
        <v>1966</v>
      </c>
      <c r="AO1955" s="11">
        <v>44068.459953703707</v>
      </c>
      <c r="AP1955" s="11" t="s">
        <v>66</v>
      </c>
      <c r="AQ1955" s="11" t="s">
        <v>49</v>
      </c>
      <c r="AR1955" s="11" t="s">
        <v>66</v>
      </c>
      <c r="AS1955" s="11" t="s">
        <v>1669</v>
      </c>
      <c r="AT1955" s="11" t="s">
        <v>66</v>
      </c>
      <c r="AU1955" s="11" t="s">
        <v>61</v>
      </c>
      <c r="AV1955" t="s">
        <v>66</v>
      </c>
      <c r="AW1955" t="s">
        <v>66</v>
      </c>
    </row>
    <row r="1956" spans="1:49" hidden="1" x14ac:dyDescent="0.25">
      <c r="A1956" s="13" t="s">
        <v>1979</v>
      </c>
      <c r="B1956" s="13">
        <v>58</v>
      </c>
      <c r="C1956" s="13" t="s">
        <v>1999</v>
      </c>
      <c r="D1956" s="13" t="s">
        <v>49</v>
      </c>
      <c r="E1956" s="13" t="s">
        <v>111</v>
      </c>
      <c r="F1956" s="15" t="s">
        <v>1977</v>
      </c>
      <c r="G1956" s="13">
        <v>33.577483000000001</v>
      </c>
      <c r="H1956" s="13">
        <v>-104.194721</v>
      </c>
      <c r="I1956" s="16" t="s">
        <v>75</v>
      </c>
      <c r="J1956" s="13" t="s">
        <v>53</v>
      </c>
      <c r="K1956" s="13">
        <v>7</v>
      </c>
      <c r="L1956" s="13" t="s">
        <v>1710</v>
      </c>
      <c r="M1956" s="13" t="s">
        <v>1669</v>
      </c>
      <c r="N1956" s="13" t="s">
        <v>56</v>
      </c>
      <c r="O1956" s="13" t="s">
        <v>1669</v>
      </c>
      <c r="P1956" s="13" t="s">
        <v>1998</v>
      </c>
      <c r="Q1956" s="13" t="s">
        <v>146</v>
      </c>
      <c r="R1956" s="13" t="s">
        <v>1997</v>
      </c>
      <c r="S1956" s="14">
        <v>29587.459953703699</v>
      </c>
      <c r="Y1956" s="13">
        <v>1000</v>
      </c>
      <c r="Z1956" s="13" t="s">
        <v>478</v>
      </c>
      <c r="AA1956" s="13">
        <v>1000</v>
      </c>
      <c r="AB1956" s="13" t="s">
        <v>478</v>
      </c>
      <c r="AC1956" s="13" t="s">
        <v>67</v>
      </c>
      <c r="AD1956" s="13" t="s">
        <v>61</v>
      </c>
      <c r="AE1956" s="13">
        <v>0.42</v>
      </c>
      <c r="AF1956" s="13" t="s">
        <v>62</v>
      </c>
      <c r="AG1956" s="13" t="s">
        <v>69</v>
      </c>
      <c r="AK1956" s="13" t="s">
        <v>63</v>
      </c>
      <c r="AL1956" s="13">
        <v>8760</v>
      </c>
      <c r="AM1956" s="13" t="s">
        <v>100</v>
      </c>
      <c r="AN1956" s="13" t="s">
        <v>1966</v>
      </c>
      <c r="AO1956" s="11">
        <v>44068.459953703707</v>
      </c>
      <c r="AP1956" s="11" t="s">
        <v>66</v>
      </c>
      <c r="AQ1956" s="11" t="s">
        <v>49</v>
      </c>
      <c r="AR1956" s="11" t="s">
        <v>66</v>
      </c>
      <c r="AS1956" s="11" t="s">
        <v>1669</v>
      </c>
      <c r="AT1956" s="11" t="s">
        <v>66</v>
      </c>
      <c r="AU1956" s="11" t="s">
        <v>61</v>
      </c>
      <c r="AV1956" t="s">
        <v>66</v>
      </c>
      <c r="AW1956" t="s">
        <v>66</v>
      </c>
    </row>
    <row r="1957" spans="1:49" hidden="1" x14ac:dyDescent="0.25">
      <c r="A1957" s="13" t="s">
        <v>1037</v>
      </c>
      <c r="B1957" s="13">
        <v>39538</v>
      </c>
      <c r="C1957" s="13" t="s">
        <v>1996</v>
      </c>
      <c r="D1957" s="13" t="s">
        <v>49</v>
      </c>
      <c r="E1957" s="13" t="s">
        <v>111</v>
      </c>
      <c r="F1957" s="15" t="s">
        <v>84</v>
      </c>
      <c r="G1957" s="13">
        <v>32.636319999999998</v>
      </c>
      <c r="H1957" s="13">
        <v>-104.13511</v>
      </c>
      <c r="I1957" s="16" t="s">
        <v>75</v>
      </c>
      <c r="J1957" s="13" t="s">
        <v>53</v>
      </c>
      <c r="K1957" s="13">
        <v>4</v>
      </c>
      <c r="L1957" s="13">
        <v>4</v>
      </c>
      <c r="M1957" s="13" t="s">
        <v>1669</v>
      </c>
      <c r="N1957" s="13" t="s">
        <v>56</v>
      </c>
      <c r="O1957" s="13" t="s">
        <v>1995</v>
      </c>
      <c r="P1957" s="13" t="s">
        <v>58</v>
      </c>
      <c r="R1957" s="13" t="s">
        <v>58</v>
      </c>
      <c r="Y1957" s="13">
        <v>0.3</v>
      </c>
      <c r="Z1957" s="13" t="s">
        <v>59</v>
      </c>
      <c r="AA1957" s="13">
        <v>0.3</v>
      </c>
      <c r="AB1957" s="13" t="s">
        <v>59</v>
      </c>
      <c r="AC1957" s="13" t="s">
        <v>67</v>
      </c>
      <c r="AD1957" s="13" t="s">
        <v>61</v>
      </c>
      <c r="AE1957" s="13">
        <v>0.13</v>
      </c>
      <c r="AF1957" s="13" t="s">
        <v>62</v>
      </c>
      <c r="AK1957" s="13" t="s">
        <v>63</v>
      </c>
      <c r="AL1957" s="13">
        <v>8760</v>
      </c>
      <c r="AM1957" s="13" t="s">
        <v>248</v>
      </c>
      <c r="AO1957" s="11">
        <v>44068.459953703707</v>
      </c>
      <c r="AP1957" s="11" t="s">
        <v>66</v>
      </c>
      <c r="AQ1957" s="11" t="s">
        <v>49</v>
      </c>
      <c r="AR1957" s="11" t="s">
        <v>66</v>
      </c>
      <c r="AS1957" s="11" t="s">
        <v>1669</v>
      </c>
      <c r="AT1957" s="11" t="s">
        <v>66</v>
      </c>
      <c r="AU1957" s="11" t="s">
        <v>61</v>
      </c>
      <c r="AV1957" t="s">
        <v>66</v>
      </c>
      <c r="AW1957" t="s">
        <v>66</v>
      </c>
    </row>
    <row r="1958" spans="1:49" hidden="1" x14ac:dyDescent="0.25">
      <c r="A1958" s="13" t="s">
        <v>1049</v>
      </c>
      <c r="B1958" s="13">
        <v>985</v>
      </c>
      <c r="C1958" s="13" t="s">
        <v>1992</v>
      </c>
      <c r="D1958" s="13" t="s">
        <v>49</v>
      </c>
      <c r="E1958" s="13" t="s">
        <v>111</v>
      </c>
      <c r="F1958" s="15" t="s">
        <v>168</v>
      </c>
      <c r="G1958" s="13">
        <v>36.423250000000003</v>
      </c>
      <c r="H1958" s="13">
        <v>-107.14475</v>
      </c>
      <c r="I1958" s="16" t="s">
        <v>75</v>
      </c>
      <c r="J1958" s="13" t="s">
        <v>53</v>
      </c>
      <c r="K1958" s="13">
        <v>4</v>
      </c>
      <c r="L1958" s="13" t="s">
        <v>281</v>
      </c>
      <c r="M1958" s="13" t="s">
        <v>1669</v>
      </c>
      <c r="N1958" s="13" t="s">
        <v>56</v>
      </c>
      <c r="O1958" s="13" t="s">
        <v>1991</v>
      </c>
      <c r="P1958" s="13" t="s">
        <v>1994</v>
      </c>
      <c r="Q1958" s="13" t="s">
        <v>1993</v>
      </c>
      <c r="U1958" s="13">
        <v>725</v>
      </c>
      <c r="V1958" s="13" t="s">
        <v>478</v>
      </c>
      <c r="W1958" s="13">
        <v>725</v>
      </c>
      <c r="X1958" s="13" t="s">
        <v>478</v>
      </c>
      <c r="AC1958" s="13" t="s">
        <v>67</v>
      </c>
      <c r="AD1958" s="13" t="s">
        <v>61</v>
      </c>
      <c r="AE1958" s="13">
        <v>0.08</v>
      </c>
      <c r="AF1958" s="13" t="s">
        <v>68</v>
      </c>
      <c r="AG1958" s="13" t="s">
        <v>69</v>
      </c>
      <c r="AK1958" s="13" t="s">
        <v>63</v>
      </c>
      <c r="AL1958" s="13">
        <v>8760</v>
      </c>
      <c r="AM1958" s="13" t="s">
        <v>100</v>
      </c>
      <c r="AO1958" s="11">
        <v>44068.459953703707</v>
      </c>
      <c r="AP1958" s="11" t="s">
        <v>66</v>
      </c>
      <c r="AQ1958" s="11" t="s">
        <v>49</v>
      </c>
      <c r="AR1958" s="11" t="s">
        <v>66</v>
      </c>
      <c r="AS1958" s="11" t="s">
        <v>1669</v>
      </c>
      <c r="AT1958" s="11" t="s">
        <v>66</v>
      </c>
      <c r="AU1958" s="11" t="s">
        <v>61</v>
      </c>
      <c r="AV1958" t="s">
        <v>66</v>
      </c>
      <c r="AW1958" t="s">
        <v>66</v>
      </c>
    </row>
    <row r="1959" spans="1:49" hidden="1" x14ac:dyDescent="0.25">
      <c r="A1959" s="13" t="s">
        <v>1049</v>
      </c>
      <c r="B1959" s="13">
        <v>985</v>
      </c>
      <c r="C1959" s="13" t="s">
        <v>1992</v>
      </c>
      <c r="D1959" s="13" t="s">
        <v>49</v>
      </c>
      <c r="E1959" s="13" t="s">
        <v>111</v>
      </c>
      <c r="F1959" s="15" t="s">
        <v>168</v>
      </c>
      <c r="G1959" s="13">
        <v>36.423250000000003</v>
      </c>
      <c r="H1959" s="13">
        <v>-107.14475</v>
      </c>
      <c r="I1959" s="16" t="s">
        <v>75</v>
      </c>
      <c r="J1959" s="13" t="s">
        <v>53</v>
      </c>
      <c r="K1959" s="13">
        <v>4</v>
      </c>
      <c r="L1959" s="13" t="s">
        <v>281</v>
      </c>
      <c r="M1959" s="13" t="s">
        <v>1669</v>
      </c>
      <c r="N1959" s="13" t="s">
        <v>56</v>
      </c>
      <c r="O1959" s="13" t="s">
        <v>1991</v>
      </c>
      <c r="P1959" s="13" t="s">
        <v>1994</v>
      </c>
      <c r="Q1959" s="13" t="s">
        <v>1993</v>
      </c>
      <c r="U1959" s="13">
        <v>725</v>
      </c>
      <c r="V1959" s="13" t="s">
        <v>478</v>
      </c>
      <c r="W1959" s="13">
        <v>725</v>
      </c>
      <c r="X1959" s="13" t="s">
        <v>478</v>
      </c>
      <c r="AC1959" s="13" t="s">
        <v>67</v>
      </c>
      <c r="AD1959" s="13" t="s">
        <v>61</v>
      </c>
      <c r="AE1959" s="13">
        <v>0.4</v>
      </c>
      <c r="AF1959" s="13" t="s">
        <v>62</v>
      </c>
      <c r="AG1959" s="13" t="s">
        <v>69</v>
      </c>
      <c r="AK1959" s="13" t="s">
        <v>63</v>
      </c>
      <c r="AL1959" s="13">
        <v>8760</v>
      </c>
      <c r="AM1959" s="13" t="s">
        <v>100</v>
      </c>
      <c r="AO1959" s="11">
        <v>44068.459953703707</v>
      </c>
      <c r="AP1959" s="11" t="s">
        <v>66</v>
      </c>
      <c r="AQ1959" s="11" t="s">
        <v>49</v>
      </c>
      <c r="AR1959" s="11" t="s">
        <v>66</v>
      </c>
      <c r="AS1959" s="11" t="s">
        <v>1669</v>
      </c>
      <c r="AT1959" s="11" t="s">
        <v>66</v>
      </c>
      <c r="AU1959" s="11" t="s">
        <v>61</v>
      </c>
      <c r="AV1959" t="s">
        <v>66</v>
      </c>
      <c r="AW1959" t="s">
        <v>66</v>
      </c>
    </row>
    <row r="1960" spans="1:49" hidden="1" x14ac:dyDescent="0.25">
      <c r="A1960" s="13" t="s">
        <v>1049</v>
      </c>
      <c r="B1960" s="13">
        <v>985</v>
      </c>
      <c r="C1960" s="13" t="s">
        <v>1992</v>
      </c>
      <c r="D1960" s="13" t="s">
        <v>49</v>
      </c>
      <c r="E1960" s="13" t="s">
        <v>111</v>
      </c>
      <c r="F1960" s="15" t="s">
        <v>168</v>
      </c>
      <c r="G1960" s="13">
        <v>36.423250000000003</v>
      </c>
      <c r="H1960" s="13">
        <v>-107.14475</v>
      </c>
      <c r="I1960" s="16" t="s">
        <v>75</v>
      </c>
      <c r="J1960" s="13" t="s">
        <v>53</v>
      </c>
      <c r="K1960" s="13">
        <v>7</v>
      </c>
      <c r="L1960" s="13" t="s">
        <v>1873</v>
      </c>
      <c r="M1960" s="13" t="s">
        <v>1669</v>
      </c>
      <c r="N1960" s="13" t="s">
        <v>56</v>
      </c>
      <c r="O1960" s="13" t="s">
        <v>1991</v>
      </c>
      <c r="P1960" s="13" t="s">
        <v>1990</v>
      </c>
      <c r="Q1960" s="13" t="s">
        <v>1989</v>
      </c>
      <c r="U1960" s="13">
        <v>725</v>
      </c>
      <c r="V1960" s="13" t="s">
        <v>478</v>
      </c>
      <c r="W1960" s="13">
        <v>725</v>
      </c>
      <c r="X1960" s="13" t="s">
        <v>478</v>
      </c>
      <c r="AC1960" s="13" t="s">
        <v>67</v>
      </c>
      <c r="AD1960" s="13" t="s">
        <v>61</v>
      </c>
      <c r="AE1960" s="13">
        <v>0.4</v>
      </c>
      <c r="AF1960" s="13" t="s">
        <v>62</v>
      </c>
      <c r="AG1960" s="13" t="s">
        <v>69</v>
      </c>
      <c r="AK1960" s="13" t="s">
        <v>63</v>
      </c>
      <c r="AL1960" s="13">
        <v>8760</v>
      </c>
      <c r="AM1960" s="13" t="s">
        <v>100</v>
      </c>
      <c r="AO1960" s="11">
        <v>44068.459953703707</v>
      </c>
      <c r="AP1960" s="11" t="s">
        <v>66</v>
      </c>
      <c r="AQ1960" s="11" t="s">
        <v>49</v>
      </c>
      <c r="AR1960" s="11" t="s">
        <v>66</v>
      </c>
      <c r="AS1960" s="11" t="s">
        <v>1669</v>
      </c>
      <c r="AT1960" s="11" t="s">
        <v>66</v>
      </c>
      <c r="AU1960" s="11" t="s">
        <v>61</v>
      </c>
      <c r="AV1960" t="s">
        <v>66</v>
      </c>
      <c r="AW1960" t="s">
        <v>66</v>
      </c>
    </row>
    <row r="1961" spans="1:49" hidden="1" x14ac:dyDescent="0.25">
      <c r="A1961" s="13" t="s">
        <v>1049</v>
      </c>
      <c r="B1961" s="13">
        <v>985</v>
      </c>
      <c r="C1961" s="13" t="s">
        <v>1992</v>
      </c>
      <c r="D1961" s="13" t="s">
        <v>49</v>
      </c>
      <c r="E1961" s="13" t="s">
        <v>111</v>
      </c>
      <c r="F1961" s="15" t="s">
        <v>168</v>
      </c>
      <c r="G1961" s="13">
        <v>36.423250000000003</v>
      </c>
      <c r="H1961" s="13">
        <v>-107.14475</v>
      </c>
      <c r="I1961" s="16" t="s">
        <v>75</v>
      </c>
      <c r="J1961" s="13" t="s">
        <v>53</v>
      </c>
      <c r="K1961" s="13">
        <v>7</v>
      </c>
      <c r="L1961" s="13" t="s">
        <v>1873</v>
      </c>
      <c r="M1961" s="13" t="s">
        <v>1669</v>
      </c>
      <c r="N1961" s="13" t="s">
        <v>56</v>
      </c>
      <c r="O1961" s="13" t="s">
        <v>1991</v>
      </c>
      <c r="P1961" s="13" t="s">
        <v>1990</v>
      </c>
      <c r="Q1961" s="13" t="s">
        <v>1989</v>
      </c>
      <c r="U1961" s="13">
        <v>725</v>
      </c>
      <c r="V1961" s="13" t="s">
        <v>478</v>
      </c>
      <c r="W1961" s="13">
        <v>725</v>
      </c>
      <c r="X1961" s="13" t="s">
        <v>478</v>
      </c>
      <c r="AC1961" s="13" t="s">
        <v>67</v>
      </c>
      <c r="AD1961" s="13" t="s">
        <v>61</v>
      </c>
      <c r="AE1961" s="13">
        <v>0.08</v>
      </c>
      <c r="AF1961" s="13" t="s">
        <v>68</v>
      </c>
      <c r="AG1961" s="13" t="s">
        <v>69</v>
      </c>
      <c r="AK1961" s="13" t="s">
        <v>63</v>
      </c>
      <c r="AL1961" s="13">
        <v>8760</v>
      </c>
      <c r="AM1961" s="13" t="s">
        <v>100</v>
      </c>
      <c r="AO1961" s="11">
        <v>44068.459953703707</v>
      </c>
      <c r="AP1961" s="11" t="s">
        <v>66</v>
      </c>
      <c r="AQ1961" s="11" t="s">
        <v>49</v>
      </c>
      <c r="AR1961" s="11" t="s">
        <v>66</v>
      </c>
      <c r="AS1961" s="11" t="s">
        <v>1669</v>
      </c>
      <c r="AT1961" s="11" t="s">
        <v>66</v>
      </c>
      <c r="AU1961" s="11" t="s">
        <v>61</v>
      </c>
      <c r="AV1961" t="s">
        <v>66</v>
      </c>
      <c r="AW1961" t="s">
        <v>66</v>
      </c>
    </row>
    <row r="1962" spans="1:49" hidden="1" x14ac:dyDescent="0.25">
      <c r="A1962" s="13" t="s">
        <v>1056</v>
      </c>
      <c r="B1962" s="13">
        <v>491</v>
      </c>
      <c r="C1962" s="13" t="s">
        <v>2017</v>
      </c>
      <c r="D1962" s="13" t="s">
        <v>49</v>
      </c>
      <c r="E1962" s="13" t="s">
        <v>111</v>
      </c>
      <c r="F1962" s="15" t="s">
        <v>84</v>
      </c>
      <c r="G1962" s="13">
        <v>32.670245000000001</v>
      </c>
      <c r="H1962" s="13">
        <v>-103.894437</v>
      </c>
      <c r="I1962" s="16" t="s">
        <v>95</v>
      </c>
      <c r="J1962" s="13" t="s">
        <v>53</v>
      </c>
      <c r="K1962" s="13">
        <v>3</v>
      </c>
      <c r="L1962" s="13" t="s">
        <v>1710</v>
      </c>
      <c r="M1962" s="13" t="s">
        <v>1669</v>
      </c>
      <c r="N1962" s="13" t="s">
        <v>148</v>
      </c>
      <c r="O1962" s="13" t="s">
        <v>2016</v>
      </c>
      <c r="AC1962" s="13" t="s">
        <v>67</v>
      </c>
      <c r="AD1962" s="13" t="s">
        <v>61</v>
      </c>
      <c r="AE1962" s="13">
        <v>0.39</v>
      </c>
      <c r="AF1962" s="13" t="s">
        <v>62</v>
      </c>
      <c r="AG1962" s="13" t="s">
        <v>69</v>
      </c>
      <c r="AL1962" s="13">
        <v>8760</v>
      </c>
      <c r="AM1962" s="13" t="s">
        <v>248</v>
      </c>
      <c r="AO1962" s="11">
        <v>44068.459953703707</v>
      </c>
      <c r="AP1962" s="11" t="s">
        <v>66</v>
      </c>
      <c r="AQ1962" s="11" t="s">
        <v>49</v>
      </c>
      <c r="AR1962" s="11" t="s">
        <v>66</v>
      </c>
      <c r="AS1962" s="11" t="s">
        <v>1669</v>
      </c>
      <c r="AT1962" s="11" t="s">
        <v>66</v>
      </c>
      <c r="AU1962" s="11" t="s">
        <v>61</v>
      </c>
      <c r="AV1962" t="s">
        <v>66</v>
      </c>
      <c r="AW1962" t="s">
        <v>66</v>
      </c>
    </row>
    <row r="1963" spans="1:49" hidden="1" x14ac:dyDescent="0.25">
      <c r="A1963" s="13" t="s">
        <v>1056</v>
      </c>
      <c r="B1963" s="13">
        <v>491</v>
      </c>
      <c r="C1963" s="13" t="s">
        <v>2017</v>
      </c>
      <c r="D1963" s="13" t="s">
        <v>49</v>
      </c>
      <c r="E1963" s="13" t="s">
        <v>111</v>
      </c>
      <c r="F1963" s="15" t="s">
        <v>84</v>
      </c>
      <c r="G1963" s="13">
        <v>32.670245000000001</v>
      </c>
      <c r="H1963" s="13">
        <v>-103.894437</v>
      </c>
      <c r="I1963" s="16" t="s">
        <v>95</v>
      </c>
      <c r="J1963" s="13" t="s">
        <v>53</v>
      </c>
      <c r="K1963" s="13">
        <v>3</v>
      </c>
      <c r="L1963" s="13" t="s">
        <v>1710</v>
      </c>
      <c r="M1963" s="13" t="s">
        <v>1669</v>
      </c>
      <c r="N1963" s="13" t="s">
        <v>148</v>
      </c>
      <c r="O1963" s="13" t="s">
        <v>2016</v>
      </c>
      <c r="AC1963" s="13" t="s">
        <v>67</v>
      </c>
      <c r="AD1963" s="13" t="s">
        <v>61</v>
      </c>
      <c r="AE1963" s="13">
        <v>0.09</v>
      </c>
      <c r="AF1963" s="13" t="s">
        <v>68</v>
      </c>
      <c r="AG1963" s="13" t="s">
        <v>69</v>
      </c>
      <c r="AL1963" s="13">
        <v>8760</v>
      </c>
      <c r="AM1963" s="13" t="s">
        <v>248</v>
      </c>
      <c r="AO1963" s="11">
        <v>44068.459953703707</v>
      </c>
      <c r="AP1963" s="11" t="s">
        <v>66</v>
      </c>
      <c r="AQ1963" s="11" t="s">
        <v>49</v>
      </c>
      <c r="AR1963" s="11" t="s">
        <v>66</v>
      </c>
      <c r="AS1963" s="11" t="s">
        <v>1669</v>
      </c>
      <c r="AT1963" s="11" t="s">
        <v>66</v>
      </c>
      <c r="AU1963" s="11" t="s">
        <v>61</v>
      </c>
      <c r="AV1963" t="s">
        <v>66</v>
      </c>
      <c r="AW1963" t="s">
        <v>66</v>
      </c>
    </row>
    <row r="1964" spans="1:49" hidden="1" x14ac:dyDescent="0.25">
      <c r="A1964" s="13" t="s">
        <v>1056</v>
      </c>
      <c r="B1964" s="13">
        <v>24315</v>
      </c>
      <c r="C1964" s="13" t="s">
        <v>2015</v>
      </c>
      <c r="D1964" s="13" t="s">
        <v>49</v>
      </c>
      <c r="E1964" s="13" t="s">
        <v>111</v>
      </c>
      <c r="F1964" s="15" t="s">
        <v>84</v>
      </c>
      <c r="G1964" s="13">
        <v>32.820278000000002</v>
      </c>
      <c r="H1964" s="13">
        <v>-104.238889</v>
      </c>
      <c r="I1964" s="16" t="s">
        <v>95</v>
      </c>
      <c r="J1964" s="13" t="s">
        <v>53</v>
      </c>
      <c r="K1964" s="13">
        <v>4</v>
      </c>
      <c r="L1964" s="13" t="s">
        <v>2014</v>
      </c>
      <c r="M1964" s="13" t="s">
        <v>1669</v>
      </c>
      <c r="N1964" s="13" t="s">
        <v>290</v>
      </c>
      <c r="O1964" s="13" t="s">
        <v>1982</v>
      </c>
      <c r="P1964" s="13" t="s">
        <v>294</v>
      </c>
      <c r="R1964" s="13" t="s">
        <v>2013</v>
      </c>
      <c r="T1964" s="14">
        <v>38555.459953703707</v>
      </c>
      <c r="U1964" s="13">
        <v>0.65</v>
      </c>
      <c r="V1964" s="13" t="s">
        <v>59</v>
      </c>
      <c r="W1964" s="13">
        <v>0.65</v>
      </c>
      <c r="X1964" s="13" t="s">
        <v>59</v>
      </c>
      <c r="Y1964" s="13">
        <v>0.65</v>
      </c>
      <c r="Z1964" s="13" t="s">
        <v>59</v>
      </c>
      <c r="AA1964" s="13">
        <v>0.65</v>
      </c>
      <c r="AB1964" s="13" t="s">
        <v>59</v>
      </c>
      <c r="AC1964" s="13" t="s">
        <v>60</v>
      </c>
      <c r="AD1964" s="13" t="s">
        <v>61</v>
      </c>
      <c r="AE1964" s="13">
        <v>0.27</v>
      </c>
      <c r="AF1964" s="13" t="s">
        <v>62</v>
      </c>
      <c r="AL1964" s="13">
        <v>8760</v>
      </c>
      <c r="AM1964" s="13" t="s">
        <v>100</v>
      </c>
      <c r="AO1964" s="11">
        <v>44068.459953703707</v>
      </c>
      <c r="AP1964" s="11" t="s">
        <v>66</v>
      </c>
      <c r="AQ1964" s="11" t="s">
        <v>49</v>
      </c>
      <c r="AR1964" s="11" t="s">
        <v>66</v>
      </c>
      <c r="AS1964" s="11" t="s">
        <v>1669</v>
      </c>
      <c r="AT1964" s="11" t="s">
        <v>66</v>
      </c>
      <c r="AU1964" s="11" t="s">
        <v>61</v>
      </c>
      <c r="AV1964" t="s">
        <v>66</v>
      </c>
      <c r="AW1964" t="s">
        <v>66</v>
      </c>
    </row>
    <row r="1965" spans="1:49" hidden="1" x14ac:dyDescent="0.25">
      <c r="A1965" s="13" t="s">
        <v>1060</v>
      </c>
      <c r="B1965" s="13">
        <v>24809</v>
      </c>
      <c r="C1965" s="13" t="s">
        <v>2012</v>
      </c>
      <c r="D1965" s="13" t="s">
        <v>49</v>
      </c>
      <c r="E1965" s="13" t="s">
        <v>111</v>
      </c>
      <c r="F1965" s="15" t="s">
        <v>84</v>
      </c>
      <c r="G1965" s="13">
        <v>32.135278</v>
      </c>
      <c r="H1965" s="13">
        <v>-104.29083300000001</v>
      </c>
      <c r="I1965" s="16" t="s">
        <v>88</v>
      </c>
      <c r="J1965" s="13" t="s">
        <v>53</v>
      </c>
      <c r="K1965" s="13">
        <v>2</v>
      </c>
      <c r="L1965" s="13" t="s">
        <v>2011</v>
      </c>
      <c r="M1965" s="13" t="s">
        <v>1669</v>
      </c>
      <c r="N1965" s="13" t="s">
        <v>56</v>
      </c>
      <c r="O1965" s="13" t="s">
        <v>2010</v>
      </c>
      <c r="P1965" s="13" t="s">
        <v>322</v>
      </c>
      <c r="Q1965" s="13" t="s">
        <v>322</v>
      </c>
      <c r="R1965" s="13" t="s">
        <v>322</v>
      </c>
      <c r="U1965" s="13">
        <v>0.75</v>
      </c>
      <c r="V1965" s="13" t="s">
        <v>59</v>
      </c>
      <c r="W1965" s="13">
        <v>0.75</v>
      </c>
      <c r="X1965" s="13" t="s">
        <v>59</v>
      </c>
      <c r="Y1965" s="13">
        <v>0.75</v>
      </c>
      <c r="Z1965" s="13" t="s">
        <v>59</v>
      </c>
      <c r="AA1965" s="13">
        <v>0.75</v>
      </c>
      <c r="AB1965" s="13" t="s">
        <v>59</v>
      </c>
      <c r="AC1965" s="13" t="s">
        <v>67</v>
      </c>
      <c r="AD1965" s="13" t="s">
        <v>61</v>
      </c>
      <c r="AE1965" s="13">
        <v>7.0000000000000007E-2</v>
      </c>
      <c r="AF1965" s="13" t="s">
        <v>68</v>
      </c>
      <c r="AK1965" s="13" t="s">
        <v>63</v>
      </c>
      <c r="AL1965" s="13">
        <v>8760</v>
      </c>
      <c r="AM1965" s="13" t="s">
        <v>103</v>
      </c>
      <c r="AO1965" s="11">
        <v>44068.459953703707</v>
      </c>
      <c r="AP1965" s="11" t="s">
        <v>66</v>
      </c>
      <c r="AQ1965" s="11" t="s">
        <v>49</v>
      </c>
      <c r="AR1965" s="11" t="s">
        <v>66</v>
      </c>
      <c r="AS1965" s="11" t="s">
        <v>1669</v>
      </c>
      <c r="AT1965" s="11" t="s">
        <v>66</v>
      </c>
      <c r="AU1965" s="11" t="s">
        <v>61</v>
      </c>
      <c r="AV1965" t="s">
        <v>66</v>
      </c>
      <c r="AW1965" t="s">
        <v>66</v>
      </c>
    </row>
    <row r="1966" spans="1:49" hidden="1" x14ac:dyDescent="0.25">
      <c r="A1966" s="13" t="s">
        <v>1060</v>
      </c>
      <c r="B1966" s="13">
        <v>24809</v>
      </c>
      <c r="C1966" s="13" t="s">
        <v>2012</v>
      </c>
      <c r="D1966" s="13" t="s">
        <v>49</v>
      </c>
      <c r="E1966" s="13" t="s">
        <v>111</v>
      </c>
      <c r="F1966" s="15" t="s">
        <v>84</v>
      </c>
      <c r="G1966" s="13">
        <v>32.135278</v>
      </c>
      <c r="H1966" s="13">
        <v>-104.29083300000001</v>
      </c>
      <c r="I1966" s="16" t="s">
        <v>88</v>
      </c>
      <c r="J1966" s="13" t="s">
        <v>53</v>
      </c>
      <c r="K1966" s="13">
        <v>2</v>
      </c>
      <c r="L1966" s="13" t="s">
        <v>2011</v>
      </c>
      <c r="M1966" s="13" t="s">
        <v>1669</v>
      </c>
      <c r="N1966" s="13" t="s">
        <v>56</v>
      </c>
      <c r="O1966" s="13" t="s">
        <v>2010</v>
      </c>
      <c r="P1966" s="13" t="s">
        <v>322</v>
      </c>
      <c r="Q1966" s="13" t="s">
        <v>322</v>
      </c>
      <c r="R1966" s="13" t="s">
        <v>322</v>
      </c>
      <c r="U1966" s="13">
        <v>0.75</v>
      </c>
      <c r="V1966" s="13" t="s">
        <v>59</v>
      </c>
      <c r="W1966" s="13">
        <v>0.75</v>
      </c>
      <c r="X1966" s="13" t="s">
        <v>59</v>
      </c>
      <c r="Y1966" s="13">
        <v>0.75</v>
      </c>
      <c r="Z1966" s="13" t="s">
        <v>59</v>
      </c>
      <c r="AA1966" s="13">
        <v>0.75</v>
      </c>
      <c r="AB1966" s="13" t="s">
        <v>59</v>
      </c>
      <c r="AC1966" s="13" t="s">
        <v>67</v>
      </c>
      <c r="AD1966" s="13" t="s">
        <v>61</v>
      </c>
      <c r="AE1966" s="13">
        <v>0.3</v>
      </c>
      <c r="AF1966" s="13" t="s">
        <v>62</v>
      </c>
      <c r="AK1966" s="13" t="s">
        <v>63</v>
      </c>
      <c r="AL1966" s="13">
        <v>8760</v>
      </c>
      <c r="AM1966" s="13" t="s">
        <v>103</v>
      </c>
      <c r="AO1966" s="11">
        <v>44068.459953703707</v>
      </c>
      <c r="AP1966" s="11" t="s">
        <v>66</v>
      </c>
      <c r="AQ1966" s="11" t="s">
        <v>49</v>
      </c>
      <c r="AR1966" s="11" t="s">
        <v>66</v>
      </c>
      <c r="AS1966" s="11" t="s">
        <v>1669</v>
      </c>
      <c r="AT1966" s="11" t="s">
        <v>66</v>
      </c>
      <c r="AU1966" s="11" t="s">
        <v>61</v>
      </c>
      <c r="AV1966" t="s">
        <v>66</v>
      </c>
      <c r="AW1966" t="s">
        <v>66</v>
      </c>
    </row>
    <row r="1967" spans="1:49" hidden="1" x14ac:dyDescent="0.25">
      <c r="A1967" s="13" t="s">
        <v>1060</v>
      </c>
      <c r="B1967" s="13">
        <v>27356</v>
      </c>
      <c r="C1967" s="13" t="s">
        <v>2005</v>
      </c>
      <c r="D1967" s="13" t="s">
        <v>49</v>
      </c>
      <c r="E1967" s="13" t="s">
        <v>1751</v>
      </c>
      <c r="F1967" s="15" t="s">
        <v>84</v>
      </c>
      <c r="G1967" s="13">
        <v>32.753332999999998</v>
      </c>
      <c r="H1967" s="13">
        <v>-104.349722</v>
      </c>
      <c r="I1967" s="16" t="s">
        <v>88</v>
      </c>
      <c r="J1967" s="13" t="s">
        <v>53</v>
      </c>
      <c r="K1967" s="13">
        <v>2</v>
      </c>
      <c r="L1967" s="13" t="s">
        <v>2009</v>
      </c>
      <c r="M1967" s="13" t="s">
        <v>1669</v>
      </c>
      <c r="N1967" s="13" t="s">
        <v>56</v>
      </c>
      <c r="O1967" s="13" t="s">
        <v>244</v>
      </c>
      <c r="P1967" s="13" t="s">
        <v>2008</v>
      </c>
      <c r="Q1967" s="13" t="s">
        <v>58</v>
      </c>
      <c r="R1967" s="13" t="s">
        <v>58</v>
      </c>
      <c r="U1967" s="13">
        <v>0.5</v>
      </c>
      <c r="V1967" s="13" t="s">
        <v>59</v>
      </c>
      <c r="W1967" s="13">
        <v>0.5</v>
      </c>
      <c r="X1967" s="13" t="s">
        <v>59</v>
      </c>
      <c r="AA1967" s="13">
        <v>0.5</v>
      </c>
      <c r="AB1967" s="13" t="s">
        <v>59</v>
      </c>
      <c r="AC1967" s="13" t="s">
        <v>67</v>
      </c>
      <c r="AD1967" s="13" t="s">
        <v>61</v>
      </c>
      <c r="AE1967" s="13">
        <v>1</v>
      </c>
      <c r="AF1967" s="13" t="s">
        <v>62</v>
      </c>
      <c r="AG1967" s="13" t="s">
        <v>69</v>
      </c>
      <c r="AK1967" s="13" t="s">
        <v>63</v>
      </c>
      <c r="AL1967" s="13">
        <v>8760</v>
      </c>
      <c r="AM1967" s="13" t="s">
        <v>248</v>
      </c>
      <c r="AO1967" s="11">
        <v>44068.459953703707</v>
      </c>
      <c r="AP1967" s="11" t="s">
        <v>66</v>
      </c>
      <c r="AQ1967" s="11" t="s">
        <v>49</v>
      </c>
      <c r="AR1967" s="11" t="s">
        <v>66</v>
      </c>
      <c r="AS1967" s="11" t="s">
        <v>1669</v>
      </c>
      <c r="AT1967" s="11" t="s">
        <v>66</v>
      </c>
      <c r="AU1967" s="11" t="s">
        <v>61</v>
      </c>
      <c r="AV1967" t="s">
        <v>66</v>
      </c>
      <c r="AW1967" t="s">
        <v>66</v>
      </c>
    </row>
    <row r="1968" spans="1:49" hidden="1" x14ac:dyDescent="0.25">
      <c r="A1968" s="13" t="s">
        <v>1060</v>
      </c>
      <c r="B1968" s="13">
        <v>27356</v>
      </c>
      <c r="C1968" s="13" t="s">
        <v>2005</v>
      </c>
      <c r="D1968" s="13" t="s">
        <v>49</v>
      </c>
      <c r="E1968" s="13" t="s">
        <v>1751</v>
      </c>
      <c r="F1968" s="15" t="s">
        <v>84</v>
      </c>
      <c r="G1968" s="13">
        <v>32.753332999999998</v>
      </c>
      <c r="H1968" s="13">
        <v>-104.349722</v>
      </c>
      <c r="I1968" s="16" t="s">
        <v>88</v>
      </c>
      <c r="J1968" s="13" t="s">
        <v>53</v>
      </c>
      <c r="K1968" s="13">
        <v>3</v>
      </c>
      <c r="L1968" s="13" t="s">
        <v>2007</v>
      </c>
      <c r="M1968" s="13" t="s">
        <v>1669</v>
      </c>
      <c r="N1968" s="13" t="s">
        <v>148</v>
      </c>
      <c r="O1968" s="13" t="s">
        <v>2006</v>
      </c>
      <c r="P1968" s="13" t="s">
        <v>58</v>
      </c>
      <c r="Q1968" s="13" t="s">
        <v>58</v>
      </c>
      <c r="R1968" s="13" t="s">
        <v>58</v>
      </c>
      <c r="U1968" s="13">
        <v>2</v>
      </c>
      <c r="V1968" s="13" t="s">
        <v>59</v>
      </c>
      <c r="W1968" s="13">
        <v>2</v>
      </c>
      <c r="X1968" s="13" t="s">
        <v>59</v>
      </c>
      <c r="AC1968" s="13" t="s">
        <v>249</v>
      </c>
      <c r="AD1968" s="13" t="s">
        <v>61</v>
      </c>
      <c r="AE1968" s="13">
        <v>0.8</v>
      </c>
      <c r="AF1968" s="13" t="s">
        <v>62</v>
      </c>
      <c r="AG1968" s="13" t="s">
        <v>69</v>
      </c>
      <c r="AK1968" s="13" t="s">
        <v>63</v>
      </c>
      <c r="AL1968" s="13">
        <v>8760</v>
      </c>
      <c r="AM1968" s="13" t="s">
        <v>100</v>
      </c>
      <c r="AO1968" s="11">
        <v>44068.459953703707</v>
      </c>
      <c r="AP1968" s="11" t="s">
        <v>66</v>
      </c>
      <c r="AQ1968" s="11" t="s">
        <v>49</v>
      </c>
      <c r="AR1968" s="11" t="s">
        <v>66</v>
      </c>
      <c r="AS1968" s="11" t="s">
        <v>1669</v>
      </c>
      <c r="AT1968" s="11" t="s">
        <v>66</v>
      </c>
      <c r="AU1968" s="11" t="s">
        <v>61</v>
      </c>
      <c r="AV1968" t="s">
        <v>66</v>
      </c>
      <c r="AW1968" t="s">
        <v>66</v>
      </c>
    </row>
    <row r="1969" spans="1:50" hidden="1" x14ac:dyDescent="0.25">
      <c r="A1969" s="13" t="s">
        <v>1060</v>
      </c>
      <c r="B1969" s="13">
        <v>27356</v>
      </c>
      <c r="C1969" s="13" t="s">
        <v>2005</v>
      </c>
      <c r="D1969" s="13" t="s">
        <v>49</v>
      </c>
      <c r="E1969" s="13" t="s">
        <v>1751</v>
      </c>
      <c r="F1969" s="15" t="s">
        <v>84</v>
      </c>
      <c r="G1969" s="13">
        <v>32.753332999999998</v>
      </c>
      <c r="H1969" s="13">
        <v>-104.349722</v>
      </c>
      <c r="I1969" s="16" t="s">
        <v>88</v>
      </c>
      <c r="J1969" s="13" t="s">
        <v>53</v>
      </c>
      <c r="K1969" s="13">
        <v>6</v>
      </c>
      <c r="L1969" s="13">
        <v>2</v>
      </c>
      <c r="M1969" s="13" t="s">
        <v>1669</v>
      </c>
      <c r="N1969" s="13" t="s">
        <v>148</v>
      </c>
      <c r="O1969" s="13" t="s">
        <v>2004</v>
      </c>
      <c r="P1969" s="13" t="s">
        <v>58</v>
      </c>
      <c r="Q1969" s="13" t="s">
        <v>58</v>
      </c>
      <c r="R1969" s="13" t="s">
        <v>58</v>
      </c>
      <c r="U1969" s="13">
        <v>2.5</v>
      </c>
      <c r="V1969" s="13" t="s">
        <v>59</v>
      </c>
      <c r="W1969" s="13">
        <v>2.5</v>
      </c>
      <c r="X1969" s="13" t="s">
        <v>59</v>
      </c>
      <c r="AC1969" s="13" t="s">
        <v>67</v>
      </c>
      <c r="AD1969" s="13" t="s">
        <v>61</v>
      </c>
      <c r="AE1969" s="13">
        <v>1</v>
      </c>
      <c r="AF1969" s="13" t="s">
        <v>62</v>
      </c>
      <c r="AG1969" s="13" t="s">
        <v>69</v>
      </c>
      <c r="AK1969" s="13" t="s">
        <v>63</v>
      </c>
      <c r="AL1969" s="13">
        <v>8760</v>
      </c>
      <c r="AM1969" s="13" t="s">
        <v>100</v>
      </c>
      <c r="AO1969" s="11">
        <v>44068.459953703707</v>
      </c>
      <c r="AP1969" s="11" t="s">
        <v>66</v>
      </c>
      <c r="AQ1969" s="11" t="s">
        <v>49</v>
      </c>
      <c r="AR1969" s="11" t="s">
        <v>66</v>
      </c>
      <c r="AS1969" s="11" t="s">
        <v>1669</v>
      </c>
      <c r="AT1969" s="11" t="s">
        <v>66</v>
      </c>
      <c r="AU1969" s="11" t="s">
        <v>61</v>
      </c>
      <c r="AV1969" t="s">
        <v>66</v>
      </c>
      <c r="AW1969" t="s">
        <v>66</v>
      </c>
    </row>
    <row r="1970" spans="1:50" x14ac:dyDescent="0.25">
      <c r="A1970" s="13" t="s">
        <v>1060</v>
      </c>
      <c r="B1970" s="13">
        <v>29403</v>
      </c>
      <c r="C1970" s="13" t="s">
        <v>2036</v>
      </c>
      <c r="D1970" s="13" t="s">
        <v>49</v>
      </c>
      <c r="E1970" s="13" t="s">
        <v>111</v>
      </c>
      <c r="F1970" s="15" t="s">
        <v>51</v>
      </c>
      <c r="G1970" s="13">
        <v>32.200277999999997</v>
      </c>
      <c r="H1970" s="13">
        <v>-103.68305599999999</v>
      </c>
      <c r="I1970" s="16" t="s">
        <v>52</v>
      </c>
      <c r="J1970" s="13" t="s">
        <v>53</v>
      </c>
      <c r="K1970" s="13">
        <v>32</v>
      </c>
      <c r="L1970" s="13" t="s">
        <v>2035</v>
      </c>
      <c r="M1970" s="13" t="s">
        <v>1669</v>
      </c>
      <c r="N1970" s="13" t="s">
        <v>56</v>
      </c>
      <c r="O1970" s="13" t="s">
        <v>1672</v>
      </c>
      <c r="P1970" s="13" t="s">
        <v>2034</v>
      </c>
      <c r="Q1970" s="13" t="s">
        <v>322</v>
      </c>
      <c r="R1970" s="13" t="s">
        <v>58</v>
      </c>
      <c r="U1970" s="13">
        <v>20</v>
      </c>
      <c r="V1970" s="13" t="s">
        <v>59</v>
      </c>
      <c r="W1970" s="13">
        <v>20</v>
      </c>
      <c r="X1970" s="13" t="s">
        <v>59</v>
      </c>
      <c r="Y1970" s="13">
        <v>20</v>
      </c>
      <c r="Z1970" s="13" t="s">
        <v>59</v>
      </c>
      <c r="AA1970" s="13">
        <v>20</v>
      </c>
      <c r="AB1970" s="13" t="s">
        <v>59</v>
      </c>
      <c r="AC1970" s="13" t="s">
        <v>67</v>
      </c>
      <c r="AD1970" s="13" t="s">
        <v>61</v>
      </c>
      <c r="AE1970" s="13">
        <v>9</v>
      </c>
      <c r="AF1970" s="13" t="s">
        <v>62</v>
      </c>
      <c r="AG1970" s="13" t="s">
        <v>69</v>
      </c>
      <c r="AK1970" s="13" t="s">
        <v>63</v>
      </c>
      <c r="AL1970" s="13">
        <v>8760</v>
      </c>
      <c r="AM1970" s="13" t="s">
        <v>248</v>
      </c>
      <c r="AO1970" s="11">
        <v>44068.459953703707</v>
      </c>
      <c r="AP1970" s="11" t="s">
        <v>66</v>
      </c>
      <c r="AQ1970" s="11" t="s">
        <v>49</v>
      </c>
      <c r="AR1970" s="11" t="s">
        <v>66</v>
      </c>
      <c r="AS1970" s="11" t="s">
        <v>1669</v>
      </c>
      <c r="AT1970" s="11" t="s">
        <v>66</v>
      </c>
      <c r="AU1970" s="11" t="s">
        <v>61</v>
      </c>
      <c r="AV1970" t="s">
        <v>66</v>
      </c>
      <c r="AW1970" t="s">
        <v>66</v>
      </c>
      <c r="AX1970">
        <f>AE1970*AX$5</f>
        <v>4.5</v>
      </c>
    </row>
    <row r="1971" spans="1:50" hidden="1" x14ac:dyDescent="0.25">
      <c r="A1971" s="13" t="s">
        <v>1060</v>
      </c>
      <c r="B1971" s="13">
        <v>29403</v>
      </c>
      <c r="C1971" s="13" t="s">
        <v>2036</v>
      </c>
      <c r="D1971" s="13" t="s">
        <v>49</v>
      </c>
      <c r="E1971" s="13" t="s">
        <v>111</v>
      </c>
      <c r="F1971" s="15" t="s">
        <v>51</v>
      </c>
      <c r="G1971" s="13">
        <v>32.200277999999997</v>
      </c>
      <c r="H1971" s="13">
        <v>-103.68305599999999</v>
      </c>
      <c r="I1971" s="16" t="s">
        <v>52</v>
      </c>
      <c r="J1971" s="13" t="s">
        <v>53</v>
      </c>
      <c r="K1971" s="13">
        <v>32</v>
      </c>
      <c r="L1971" s="13" t="s">
        <v>2035</v>
      </c>
      <c r="M1971" s="13" t="s">
        <v>1669</v>
      </c>
      <c r="N1971" s="13" t="s">
        <v>56</v>
      </c>
      <c r="O1971" s="13" t="s">
        <v>1672</v>
      </c>
      <c r="P1971" s="13" t="s">
        <v>2034</v>
      </c>
      <c r="Q1971" s="13" t="s">
        <v>322</v>
      </c>
      <c r="R1971" s="13" t="s">
        <v>58</v>
      </c>
      <c r="U1971" s="13">
        <v>20</v>
      </c>
      <c r="V1971" s="13" t="s">
        <v>59</v>
      </c>
      <c r="W1971" s="13">
        <v>20</v>
      </c>
      <c r="X1971" s="13" t="s">
        <v>59</v>
      </c>
      <c r="Y1971" s="13">
        <v>20</v>
      </c>
      <c r="Z1971" s="13" t="s">
        <v>59</v>
      </c>
      <c r="AA1971" s="13">
        <v>20</v>
      </c>
      <c r="AB1971" s="13" t="s">
        <v>59</v>
      </c>
      <c r="AC1971" s="13" t="s">
        <v>67</v>
      </c>
      <c r="AD1971" s="13" t="s">
        <v>61</v>
      </c>
      <c r="AE1971" s="13">
        <v>2.1</v>
      </c>
      <c r="AF1971" s="13" t="s">
        <v>68</v>
      </c>
      <c r="AG1971" s="13" t="s">
        <v>69</v>
      </c>
      <c r="AK1971" s="13" t="s">
        <v>63</v>
      </c>
      <c r="AL1971" s="13">
        <v>8760</v>
      </c>
      <c r="AM1971" s="13" t="s">
        <v>248</v>
      </c>
      <c r="AO1971" s="11">
        <v>44068.459953703707</v>
      </c>
      <c r="AP1971" s="11" t="s">
        <v>66</v>
      </c>
      <c r="AQ1971" s="11" t="s">
        <v>49</v>
      </c>
      <c r="AR1971" s="11" t="s">
        <v>66</v>
      </c>
      <c r="AS1971" s="11" t="s">
        <v>1669</v>
      </c>
      <c r="AT1971" s="11" t="s">
        <v>66</v>
      </c>
      <c r="AU1971" s="11" t="s">
        <v>61</v>
      </c>
      <c r="AV1971" t="s">
        <v>66</v>
      </c>
      <c r="AW1971" t="s">
        <v>66</v>
      </c>
    </row>
    <row r="1972" spans="1:50" hidden="1" x14ac:dyDescent="0.25">
      <c r="A1972" s="13" t="s">
        <v>1060</v>
      </c>
      <c r="B1972" s="13">
        <v>29885</v>
      </c>
      <c r="C1972" s="13" t="s">
        <v>1061</v>
      </c>
      <c r="D1972" s="13" t="s">
        <v>49</v>
      </c>
      <c r="E1972" s="13" t="s">
        <v>50</v>
      </c>
      <c r="F1972" s="15" t="s">
        <v>51</v>
      </c>
      <c r="G1972" s="13">
        <v>32.210555999999997</v>
      </c>
      <c r="H1972" s="13">
        <v>-103.523889</v>
      </c>
      <c r="I1972" s="16" t="s">
        <v>52</v>
      </c>
      <c r="J1972" s="13" t="s">
        <v>53</v>
      </c>
      <c r="K1972" s="13">
        <v>32</v>
      </c>
      <c r="L1972" s="13" t="s">
        <v>2033</v>
      </c>
      <c r="M1972" s="13" t="s">
        <v>1669</v>
      </c>
      <c r="N1972" s="13" t="s">
        <v>56</v>
      </c>
      <c r="O1972" s="13" t="s">
        <v>1672</v>
      </c>
      <c r="P1972" s="13" t="s">
        <v>2032</v>
      </c>
      <c r="Q1972" s="13" t="s">
        <v>146</v>
      </c>
      <c r="R1972" s="13" t="s">
        <v>2031</v>
      </c>
      <c r="T1972" s="14">
        <v>43093.459953703707</v>
      </c>
      <c r="U1972" s="13">
        <v>3</v>
      </c>
      <c r="V1972" s="13" t="s">
        <v>59</v>
      </c>
      <c r="W1972" s="13">
        <v>3</v>
      </c>
      <c r="X1972" s="13" t="s">
        <v>59</v>
      </c>
      <c r="Y1972" s="13">
        <v>3</v>
      </c>
      <c r="Z1972" s="13" t="s">
        <v>59</v>
      </c>
      <c r="AA1972" s="13">
        <v>3</v>
      </c>
      <c r="AB1972" s="13" t="s">
        <v>59</v>
      </c>
      <c r="AC1972" s="13" t="s">
        <v>67</v>
      </c>
      <c r="AD1972" s="13" t="s">
        <v>61</v>
      </c>
      <c r="AE1972" s="13">
        <v>1.29</v>
      </c>
      <c r="AF1972" s="13" t="s">
        <v>62</v>
      </c>
      <c r="AK1972" s="13" t="s">
        <v>63</v>
      </c>
      <c r="AL1972" s="13">
        <v>8760</v>
      </c>
      <c r="AM1972" s="13" t="s">
        <v>64</v>
      </c>
      <c r="AN1972" s="13" t="s">
        <v>1068</v>
      </c>
      <c r="AO1972" s="11">
        <v>44068.459953703707</v>
      </c>
      <c r="AP1972" s="11" t="s">
        <v>66</v>
      </c>
      <c r="AQ1972" s="11" t="s">
        <v>49</v>
      </c>
      <c r="AR1972" s="11" t="s">
        <v>66</v>
      </c>
      <c r="AS1972" s="11" t="s">
        <v>1669</v>
      </c>
      <c r="AT1972" s="11" t="s">
        <v>66</v>
      </c>
      <c r="AU1972" s="11" t="s">
        <v>61</v>
      </c>
      <c r="AV1972" t="s">
        <v>66</v>
      </c>
      <c r="AW1972" t="s">
        <v>66</v>
      </c>
    </row>
    <row r="1973" spans="1:50" hidden="1" x14ac:dyDescent="0.25">
      <c r="A1973" s="13" t="s">
        <v>1060</v>
      </c>
      <c r="B1973" s="13">
        <v>29885</v>
      </c>
      <c r="C1973" s="13" t="s">
        <v>1061</v>
      </c>
      <c r="D1973" s="13" t="s">
        <v>49</v>
      </c>
      <c r="E1973" s="13" t="s">
        <v>50</v>
      </c>
      <c r="F1973" s="15" t="s">
        <v>51</v>
      </c>
      <c r="G1973" s="13">
        <v>32.210555999999997</v>
      </c>
      <c r="H1973" s="13">
        <v>-103.523889</v>
      </c>
      <c r="I1973" s="16" t="s">
        <v>52</v>
      </c>
      <c r="J1973" s="13" t="s">
        <v>53</v>
      </c>
      <c r="K1973" s="13">
        <v>32</v>
      </c>
      <c r="L1973" s="13" t="s">
        <v>2033</v>
      </c>
      <c r="M1973" s="13" t="s">
        <v>1669</v>
      </c>
      <c r="N1973" s="13" t="s">
        <v>56</v>
      </c>
      <c r="O1973" s="13" t="s">
        <v>1672</v>
      </c>
      <c r="P1973" s="13" t="s">
        <v>2032</v>
      </c>
      <c r="Q1973" s="13" t="s">
        <v>146</v>
      </c>
      <c r="R1973" s="13" t="s">
        <v>2031</v>
      </c>
      <c r="T1973" s="14">
        <v>43093.459953703707</v>
      </c>
      <c r="U1973" s="13">
        <v>3</v>
      </c>
      <c r="V1973" s="13" t="s">
        <v>59</v>
      </c>
      <c r="W1973" s="13">
        <v>3</v>
      </c>
      <c r="X1973" s="13" t="s">
        <v>59</v>
      </c>
      <c r="Y1973" s="13">
        <v>3</v>
      </c>
      <c r="Z1973" s="13" t="s">
        <v>59</v>
      </c>
      <c r="AA1973" s="13">
        <v>3</v>
      </c>
      <c r="AB1973" s="13" t="s">
        <v>59</v>
      </c>
      <c r="AC1973" s="13" t="s">
        <v>249</v>
      </c>
      <c r="AD1973" s="13" t="s">
        <v>61</v>
      </c>
      <c r="AE1973" s="13">
        <v>0.3</v>
      </c>
      <c r="AF1973" s="13" t="s">
        <v>68</v>
      </c>
      <c r="AK1973" s="13" t="s">
        <v>63</v>
      </c>
      <c r="AL1973" s="13">
        <v>8760</v>
      </c>
      <c r="AM1973" s="13" t="s">
        <v>64</v>
      </c>
      <c r="AN1973" s="13" t="s">
        <v>1068</v>
      </c>
      <c r="AO1973" s="11">
        <v>44068.459953703707</v>
      </c>
      <c r="AP1973" s="11" t="s">
        <v>66</v>
      </c>
      <c r="AQ1973" s="11" t="s">
        <v>49</v>
      </c>
      <c r="AR1973" s="11" t="s">
        <v>66</v>
      </c>
      <c r="AS1973" s="11" t="s">
        <v>1669</v>
      </c>
      <c r="AT1973" s="11" t="s">
        <v>66</v>
      </c>
      <c r="AU1973" s="11" t="s">
        <v>61</v>
      </c>
      <c r="AV1973" t="s">
        <v>66</v>
      </c>
      <c r="AW1973" t="s">
        <v>66</v>
      </c>
    </row>
    <row r="1974" spans="1:50" hidden="1" x14ac:dyDescent="0.25">
      <c r="A1974" s="13" t="s">
        <v>1060</v>
      </c>
      <c r="B1974" s="13">
        <v>29885</v>
      </c>
      <c r="C1974" s="13" t="s">
        <v>1061</v>
      </c>
      <c r="D1974" s="13" t="s">
        <v>49</v>
      </c>
      <c r="E1974" s="13" t="s">
        <v>50</v>
      </c>
      <c r="F1974" s="15" t="s">
        <v>51</v>
      </c>
      <c r="G1974" s="13">
        <v>32.210555999999997</v>
      </c>
      <c r="H1974" s="13">
        <v>-103.523889</v>
      </c>
      <c r="I1974" s="16" t="s">
        <v>52</v>
      </c>
      <c r="J1974" s="13" t="s">
        <v>53</v>
      </c>
      <c r="K1974" s="13">
        <v>32</v>
      </c>
      <c r="L1974" s="13" t="s">
        <v>2033</v>
      </c>
      <c r="M1974" s="13" t="s">
        <v>1669</v>
      </c>
      <c r="N1974" s="13" t="s">
        <v>56</v>
      </c>
      <c r="O1974" s="13" t="s">
        <v>1672</v>
      </c>
      <c r="P1974" s="13" t="s">
        <v>2032</v>
      </c>
      <c r="Q1974" s="13" t="s">
        <v>146</v>
      </c>
      <c r="R1974" s="13" t="s">
        <v>2031</v>
      </c>
      <c r="T1974" s="14">
        <v>43093.459953703707</v>
      </c>
      <c r="U1974" s="13">
        <v>3</v>
      </c>
      <c r="V1974" s="13" t="s">
        <v>59</v>
      </c>
      <c r="W1974" s="13">
        <v>3</v>
      </c>
      <c r="X1974" s="13" t="s">
        <v>59</v>
      </c>
      <c r="Y1974" s="13">
        <v>3</v>
      </c>
      <c r="Z1974" s="13" t="s">
        <v>59</v>
      </c>
      <c r="AA1974" s="13">
        <v>3</v>
      </c>
      <c r="AB1974" s="13" t="s">
        <v>59</v>
      </c>
      <c r="AC1974" s="13" t="s">
        <v>60</v>
      </c>
      <c r="AD1974" s="13" t="s">
        <v>61</v>
      </c>
      <c r="AE1974" s="13">
        <v>1.33</v>
      </c>
      <c r="AF1974" s="13" t="s">
        <v>62</v>
      </c>
      <c r="AK1974" s="13" t="s">
        <v>63</v>
      </c>
      <c r="AL1974" s="13">
        <v>8760</v>
      </c>
      <c r="AM1974" s="13" t="s">
        <v>64</v>
      </c>
      <c r="AN1974" s="13" t="s">
        <v>1068</v>
      </c>
      <c r="AO1974" s="11">
        <v>44068.459953703707</v>
      </c>
      <c r="AP1974" s="11" t="s">
        <v>66</v>
      </c>
      <c r="AQ1974" s="11" t="s">
        <v>49</v>
      </c>
      <c r="AR1974" s="11" t="s">
        <v>66</v>
      </c>
      <c r="AS1974" s="11" t="s">
        <v>1669</v>
      </c>
      <c r="AT1974" s="11" t="s">
        <v>66</v>
      </c>
      <c r="AU1974" s="11" t="s">
        <v>61</v>
      </c>
      <c r="AV1974" t="s">
        <v>66</v>
      </c>
      <c r="AW1974" t="s">
        <v>66</v>
      </c>
    </row>
    <row r="1975" spans="1:50" hidden="1" x14ac:dyDescent="0.25">
      <c r="A1975" s="13" t="s">
        <v>1060</v>
      </c>
      <c r="B1975" s="13">
        <v>29885</v>
      </c>
      <c r="C1975" s="13" t="s">
        <v>1061</v>
      </c>
      <c r="D1975" s="13" t="s">
        <v>49</v>
      </c>
      <c r="E1975" s="13" t="s">
        <v>50</v>
      </c>
      <c r="F1975" s="15" t="s">
        <v>51</v>
      </c>
      <c r="G1975" s="13">
        <v>32.210555999999997</v>
      </c>
      <c r="H1975" s="13">
        <v>-103.523889</v>
      </c>
      <c r="I1975" s="16" t="s">
        <v>52</v>
      </c>
      <c r="J1975" s="13" t="s">
        <v>53</v>
      </c>
      <c r="K1975" s="13">
        <v>40</v>
      </c>
      <c r="L1975" s="13" t="s">
        <v>2030</v>
      </c>
      <c r="M1975" s="13" t="s">
        <v>1669</v>
      </c>
      <c r="N1975" s="13" t="s">
        <v>56</v>
      </c>
      <c r="O1975" s="13" t="s">
        <v>1672</v>
      </c>
      <c r="P1975" s="13" t="s">
        <v>58</v>
      </c>
      <c r="Q1975" s="13" t="s">
        <v>58</v>
      </c>
      <c r="R1975" s="13" t="s">
        <v>58</v>
      </c>
      <c r="T1975" s="14">
        <v>43093.459953703707</v>
      </c>
      <c r="U1975" s="13">
        <v>3</v>
      </c>
      <c r="V1975" s="13" t="s">
        <v>59</v>
      </c>
      <c r="W1975" s="13">
        <v>3</v>
      </c>
      <c r="X1975" s="13" t="s">
        <v>59</v>
      </c>
      <c r="Y1975" s="13">
        <v>3</v>
      </c>
      <c r="Z1975" s="13" t="s">
        <v>59</v>
      </c>
      <c r="AA1975" s="13">
        <v>3</v>
      </c>
      <c r="AB1975" s="13" t="s">
        <v>59</v>
      </c>
      <c r="AC1975" s="13" t="s">
        <v>249</v>
      </c>
      <c r="AD1975" s="13" t="s">
        <v>61</v>
      </c>
      <c r="AE1975" s="13">
        <v>0.28999999999999998</v>
      </c>
      <c r="AF1975" s="13" t="s">
        <v>68</v>
      </c>
      <c r="AG1975" s="13" t="s">
        <v>69</v>
      </c>
      <c r="AK1975" s="13" t="s">
        <v>63</v>
      </c>
      <c r="AL1975" s="13">
        <v>8760</v>
      </c>
      <c r="AM1975" s="13" t="s">
        <v>64</v>
      </c>
      <c r="AN1975" s="13" t="s">
        <v>1068</v>
      </c>
      <c r="AO1975" s="11">
        <v>44068.459953703707</v>
      </c>
      <c r="AP1975" s="11" t="s">
        <v>66</v>
      </c>
      <c r="AQ1975" s="11" t="s">
        <v>49</v>
      </c>
      <c r="AR1975" s="11" t="s">
        <v>66</v>
      </c>
      <c r="AS1975" s="11" t="s">
        <v>1669</v>
      </c>
      <c r="AT1975" s="11" t="s">
        <v>66</v>
      </c>
      <c r="AU1975" s="11" t="s">
        <v>61</v>
      </c>
      <c r="AV1975" t="s">
        <v>66</v>
      </c>
      <c r="AW1975" t="s">
        <v>66</v>
      </c>
    </row>
    <row r="1976" spans="1:50" hidden="1" x14ac:dyDescent="0.25">
      <c r="A1976" s="13" t="s">
        <v>1060</v>
      </c>
      <c r="B1976" s="13">
        <v>29885</v>
      </c>
      <c r="C1976" s="13" t="s">
        <v>1061</v>
      </c>
      <c r="D1976" s="13" t="s">
        <v>49</v>
      </c>
      <c r="E1976" s="13" t="s">
        <v>50</v>
      </c>
      <c r="F1976" s="15" t="s">
        <v>51</v>
      </c>
      <c r="G1976" s="13">
        <v>32.210555999999997</v>
      </c>
      <c r="H1976" s="13">
        <v>-103.523889</v>
      </c>
      <c r="I1976" s="16" t="s">
        <v>52</v>
      </c>
      <c r="J1976" s="13" t="s">
        <v>53</v>
      </c>
      <c r="K1976" s="13">
        <v>40</v>
      </c>
      <c r="L1976" s="13" t="s">
        <v>2030</v>
      </c>
      <c r="M1976" s="13" t="s">
        <v>1669</v>
      </c>
      <c r="N1976" s="13" t="s">
        <v>56</v>
      </c>
      <c r="O1976" s="13" t="s">
        <v>1672</v>
      </c>
      <c r="P1976" s="13" t="s">
        <v>58</v>
      </c>
      <c r="Q1976" s="13" t="s">
        <v>58</v>
      </c>
      <c r="R1976" s="13" t="s">
        <v>58</v>
      </c>
      <c r="T1976" s="14">
        <v>43093.459953703707</v>
      </c>
      <c r="U1976" s="13">
        <v>3</v>
      </c>
      <c r="V1976" s="13" t="s">
        <v>59</v>
      </c>
      <c r="W1976" s="13">
        <v>3</v>
      </c>
      <c r="X1976" s="13" t="s">
        <v>59</v>
      </c>
      <c r="Y1976" s="13">
        <v>3</v>
      </c>
      <c r="Z1976" s="13" t="s">
        <v>59</v>
      </c>
      <c r="AA1976" s="13">
        <v>3</v>
      </c>
      <c r="AB1976" s="13" t="s">
        <v>59</v>
      </c>
      <c r="AC1976" s="13" t="s">
        <v>67</v>
      </c>
      <c r="AD1976" s="13" t="s">
        <v>61</v>
      </c>
      <c r="AE1976" s="13">
        <v>1.29</v>
      </c>
      <c r="AF1976" s="13" t="s">
        <v>62</v>
      </c>
      <c r="AG1976" s="13" t="s">
        <v>69</v>
      </c>
      <c r="AK1976" s="13" t="s">
        <v>63</v>
      </c>
      <c r="AL1976" s="13">
        <v>8760</v>
      </c>
      <c r="AM1976" s="13" t="s">
        <v>64</v>
      </c>
      <c r="AN1976" s="13" t="s">
        <v>1068</v>
      </c>
      <c r="AO1976" s="11">
        <v>44068.459953703707</v>
      </c>
      <c r="AP1976" s="11" t="s">
        <v>66</v>
      </c>
      <c r="AQ1976" s="11" t="s">
        <v>49</v>
      </c>
      <c r="AR1976" s="11" t="s">
        <v>66</v>
      </c>
      <c r="AS1976" s="11" t="s">
        <v>1669</v>
      </c>
      <c r="AT1976" s="11" t="s">
        <v>66</v>
      </c>
      <c r="AU1976" s="11" t="s">
        <v>61</v>
      </c>
      <c r="AV1976" t="s">
        <v>66</v>
      </c>
      <c r="AW1976" t="s">
        <v>66</v>
      </c>
    </row>
    <row r="1977" spans="1:50" hidden="1" x14ac:dyDescent="0.25">
      <c r="A1977" s="13" t="s">
        <v>1060</v>
      </c>
      <c r="B1977" s="13">
        <v>29885</v>
      </c>
      <c r="C1977" s="13" t="s">
        <v>1061</v>
      </c>
      <c r="D1977" s="13" t="s">
        <v>49</v>
      </c>
      <c r="E1977" s="13" t="s">
        <v>50</v>
      </c>
      <c r="F1977" s="15" t="s">
        <v>51</v>
      </c>
      <c r="G1977" s="13">
        <v>32.210555999999997</v>
      </c>
      <c r="H1977" s="13">
        <v>-103.523889</v>
      </c>
      <c r="I1977" s="16" t="s">
        <v>52</v>
      </c>
      <c r="J1977" s="13" t="s">
        <v>53</v>
      </c>
      <c r="K1977" s="13">
        <v>59</v>
      </c>
      <c r="L1977" s="13" t="s">
        <v>2029</v>
      </c>
      <c r="M1977" s="13" t="s">
        <v>1669</v>
      </c>
      <c r="N1977" s="13" t="s">
        <v>56</v>
      </c>
      <c r="O1977" s="13" t="s">
        <v>1672</v>
      </c>
      <c r="P1977" s="13" t="s">
        <v>58</v>
      </c>
      <c r="Q1977" s="13" t="s">
        <v>58</v>
      </c>
      <c r="R1977" s="13" t="s">
        <v>58</v>
      </c>
      <c r="T1977" s="14">
        <v>43093.459953703707</v>
      </c>
      <c r="U1977" s="13">
        <v>3</v>
      </c>
      <c r="V1977" s="13" t="s">
        <v>59</v>
      </c>
      <c r="W1977" s="13">
        <v>3</v>
      </c>
      <c r="X1977" s="13" t="s">
        <v>59</v>
      </c>
      <c r="Y1977" s="13">
        <v>3</v>
      </c>
      <c r="Z1977" s="13" t="s">
        <v>59</v>
      </c>
      <c r="AA1977" s="13">
        <v>3</v>
      </c>
      <c r="AB1977" s="13" t="s">
        <v>59</v>
      </c>
      <c r="AC1977" s="13" t="s">
        <v>67</v>
      </c>
      <c r="AD1977" s="13" t="s">
        <v>61</v>
      </c>
      <c r="AE1977" s="13">
        <v>1.29</v>
      </c>
      <c r="AF1977" s="13" t="s">
        <v>62</v>
      </c>
      <c r="AG1977" s="13" t="s">
        <v>69</v>
      </c>
      <c r="AK1977" s="13" t="s">
        <v>63</v>
      </c>
      <c r="AL1977" s="13">
        <v>8760</v>
      </c>
      <c r="AM1977" s="13" t="s">
        <v>64</v>
      </c>
      <c r="AN1977" s="13" t="s">
        <v>1068</v>
      </c>
      <c r="AO1977" s="11">
        <v>44068.459953703707</v>
      </c>
      <c r="AP1977" s="11" t="s">
        <v>66</v>
      </c>
      <c r="AQ1977" s="11" t="s">
        <v>49</v>
      </c>
      <c r="AR1977" s="11" t="s">
        <v>66</v>
      </c>
      <c r="AS1977" s="11" t="s">
        <v>1669</v>
      </c>
      <c r="AT1977" s="11" t="s">
        <v>66</v>
      </c>
      <c r="AU1977" s="11" t="s">
        <v>61</v>
      </c>
      <c r="AV1977" t="s">
        <v>66</v>
      </c>
      <c r="AW1977" t="s">
        <v>66</v>
      </c>
    </row>
    <row r="1978" spans="1:50" hidden="1" x14ac:dyDescent="0.25">
      <c r="A1978" s="13" t="s">
        <v>1060</v>
      </c>
      <c r="B1978" s="13">
        <v>29885</v>
      </c>
      <c r="C1978" s="13" t="s">
        <v>1061</v>
      </c>
      <c r="D1978" s="13" t="s">
        <v>49</v>
      </c>
      <c r="E1978" s="13" t="s">
        <v>50</v>
      </c>
      <c r="F1978" s="15" t="s">
        <v>51</v>
      </c>
      <c r="G1978" s="13">
        <v>32.210555999999997</v>
      </c>
      <c r="H1978" s="13">
        <v>-103.523889</v>
      </c>
      <c r="I1978" s="16" t="s">
        <v>52</v>
      </c>
      <c r="J1978" s="13" t="s">
        <v>53</v>
      </c>
      <c r="K1978" s="13">
        <v>59</v>
      </c>
      <c r="L1978" s="13" t="s">
        <v>2029</v>
      </c>
      <c r="M1978" s="13" t="s">
        <v>1669</v>
      </c>
      <c r="N1978" s="13" t="s">
        <v>56</v>
      </c>
      <c r="O1978" s="13" t="s">
        <v>1672</v>
      </c>
      <c r="P1978" s="13" t="s">
        <v>58</v>
      </c>
      <c r="Q1978" s="13" t="s">
        <v>58</v>
      </c>
      <c r="R1978" s="13" t="s">
        <v>58</v>
      </c>
      <c r="T1978" s="14">
        <v>43093.459953703707</v>
      </c>
      <c r="U1978" s="13">
        <v>3</v>
      </c>
      <c r="V1978" s="13" t="s">
        <v>59</v>
      </c>
      <c r="W1978" s="13">
        <v>3</v>
      </c>
      <c r="X1978" s="13" t="s">
        <v>59</v>
      </c>
      <c r="Y1978" s="13">
        <v>3</v>
      </c>
      <c r="Z1978" s="13" t="s">
        <v>59</v>
      </c>
      <c r="AA1978" s="13">
        <v>3</v>
      </c>
      <c r="AB1978" s="13" t="s">
        <v>59</v>
      </c>
      <c r="AC1978" s="13" t="s">
        <v>249</v>
      </c>
      <c r="AD1978" s="13" t="s">
        <v>61</v>
      </c>
      <c r="AE1978" s="13">
        <v>0.28999999999999998</v>
      </c>
      <c r="AF1978" s="13" t="s">
        <v>68</v>
      </c>
      <c r="AG1978" s="13" t="s">
        <v>69</v>
      </c>
      <c r="AK1978" s="13" t="s">
        <v>63</v>
      </c>
      <c r="AL1978" s="13">
        <v>8760</v>
      </c>
      <c r="AM1978" s="13" t="s">
        <v>64</v>
      </c>
      <c r="AN1978" s="13" t="s">
        <v>1068</v>
      </c>
      <c r="AO1978" s="11">
        <v>44068.459965277783</v>
      </c>
      <c r="AP1978" s="11" t="s">
        <v>66</v>
      </c>
      <c r="AQ1978" s="11" t="s">
        <v>49</v>
      </c>
      <c r="AR1978" s="11" t="s">
        <v>66</v>
      </c>
      <c r="AS1978" s="11" t="s">
        <v>1669</v>
      </c>
      <c r="AT1978" s="11" t="s">
        <v>66</v>
      </c>
      <c r="AU1978" s="11" t="s">
        <v>61</v>
      </c>
      <c r="AV1978" t="s">
        <v>66</v>
      </c>
      <c r="AW1978" t="s">
        <v>66</v>
      </c>
    </row>
    <row r="1979" spans="1:50" hidden="1" x14ac:dyDescent="0.25">
      <c r="A1979" s="13" t="s">
        <v>1060</v>
      </c>
      <c r="B1979" s="13">
        <v>29885</v>
      </c>
      <c r="C1979" s="13" t="s">
        <v>1061</v>
      </c>
      <c r="D1979" s="13" t="s">
        <v>49</v>
      </c>
      <c r="E1979" s="13" t="s">
        <v>50</v>
      </c>
      <c r="F1979" s="15" t="s">
        <v>51</v>
      </c>
      <c r="G1979" s="13">
        <v>32.210555999999997</v>
      </c>
      <c r="H1979" s="13">
        <v>-103.523889</v>
      </c>
      <c r="I1979" s="16" t="s">
        <v>52</v>
      </c>
      <c r="J1979" s="13" t="s">
        <v>53</v>
      </c>
      <c r="K1979" s="13">
        <v>65</v>
      </c>
      <c r="L1979" s="13" t="s">
        <v>2028</v>
      </c>
      <c r="M1979" s="13" t="s">
        <v>1669</v>
      </c>
      <c r="N1979" s="13" t="s">
        <v>56</v>
      </c>
      <c r="O1979" s="13" t="s">
        <v>1672</v>
      </c>
      <c r="P1979" s="13" t="s">
        <v>58</v>
      </c>
      <c r="Q1979" s="13" t="s">
        <v>58</v>
      </c>
      <c r="R1979" s="13" t="s">
        <v>58</v>
      </c>
      <c r="T1979" s="14">
        <v>43093.459965277783</v>
      </c>
      <c r="U1979" s="13">
        <v>3</v>
      </c>
      <c r="V1979" s="13" t="s">
        <v>59</v>
      </c>
      <c r="W1979" s="13">
        <v>3</v>
      </c>
      <c r="X1979" s="13" t="s">
        <v>59</v>
      </c>
      <c r="Y1979" s="13">
        <v>3</v>
      </c>
      <c r="Z1979" s="13" t="s">
        <v>59</v>
      </c>
      <c r="AA1979" s="13">
        <v>3</v>
      </c>
      <c r="AB1979" s="13" t="s">
        <v>59</v>
      </c>
      <c r="AC1979" s="13" t="s">
        <v>249</v>
      </c>
      <c r="AD1979" s="13" t="s">
        <v>61</v>
      </c>
      <c r="AE1979" s="13">
        <v>0.28999999999999998</v>
      </c>
      <c r="AF1979" s="13" t="s">
        <v>68</v>
      </c>
      <c r="AG1979" s="13" t="s">
        <v>69</v>
      </c>
      <c r="AK1979" s="13" t="s">
        <v>63</v>
      </c>
      <c r="AL1979" s="13">
        <v>8760</v>
      </c>
      <c r="AM1979" s="13" t="s">
        <v>64</v>
      </c>
      <c r="AN1979" s="13" t="s">
        <v>1068</v>
      </c>
      <c r="AO1979" s="11">
        <v>44068.459965277783</v>
      </c>
      <c r="AP1979" s="11" t="s">
        <v>66</v>
      </c>
      <c r="AQ1979" s="11" t="s">
        <v>49</v>
      </c>
      <c r="AR1979" s="11" t="s">
        <v>66</v>
      </c>
      <c r="AS1979" s="11" t="s">
        <v>1669</v>
      </c>
      <c r="AT1979" s="11" t="s">
        <v>66</v>
      </c>
      <c r="AU1979" s="11" t="s">
        <v>61</v>
      </c>
      <c r="AV1979" t="s">
        <v>66</v>
      </c>
      <c r="AW1979" t="s">
        <v>66</v>
      </c>
    </row>
    <row r="1980" spans="1:50" hidden="1" x14ac:dyDescent="0.25">
      <c r="A1980" s="13" t="s">
        <v>1060</v>
      </c>
      <c r="B1980" s="13">
        <v>29885</v>
      </c>
      <c r="C1980" s="13" t="s">
        <v>1061</v>
      </c>
      <c r="D1980" s="13" t="s">
        <v>49</v>
      </c>
      <c r="E1980" s="13" t="s">
        <v>50</v>
      </c>
      <c r="F1980" s="15" t="s">
        <v>51</v>
      </c>
      <c r="G1980" s="13">
        <v>32.210555999999997</v>
      </c>
      <c r="H1980" s="13">
        <v>-103.523889</v>
      </c>
      <c r="I1980" s="16" t="s">
        <v>52</v>
      </c>
      <c r="J1980" s="13" t="s">
        <v>53</v>
      </c>
      <c r="K1980" s="13">
        <v>65</v>
      </c>
      <c r="L1980" s="13" t="s">
        <v>2028</v>
      </c>
      <c r="M1980" s="13" t="s">
        <v>1669</v>
      </c>
      <c r="N1980" s="13" t="s">
        <v>56</v>
      </c>
      <c r="O1980" s="13" t="s">
        <v>1672</v>
      </c>
      <c r="P1980" s="13" t="s">
        <v>58</v>
      </c>
      <c r="Q1980" s="13" t="s">
        <v>58</v>
      </c>
      <c r="R1980" s="13" t="s">
        <v>58</v>
      </c>
      <c r="T1980" s="14">
        <v>43093.459965277783</v>
      </c>
      <c r="U1980" s="13">
        <v>3</v>
      </c>
      <c r="V1980" s="13" t="s">
        <v>59</v>
      </c>
      <c r="W1980" s="13">
        <v>3</v>
      </c>
      <c r="X1980" s="13" t="s">
        <v>59</v>
      </c>
      <c r="Y1980" s="13">
        <v>3</v>
      </c>
      <c r="Z1980" s="13" t="s">
        <v>59</v>
      </c>
      <c r="AA1980" s="13">
        <v>3</v>
      </c>
      <c r="AB1980" s="13" t="s">
        <v>59</v>
      </c>
      <c r="AC1980" s="13" t="s">
        <v>67</v>
      </c>
      <c r="AD1980" s="13" t="s">
        <v>61</v>
      </c>
      <c r="AE1980" s="13">
        <v>1.29</v>
      </c>
      <c r="AF1980" s="13" t="s">
        <v>62</v>
      </c>
      <c r="AG1980" s="13" t="s">
        <v>69</v>
      </c>
      <c r="AK1980" s="13" t="s">
        <v>63</v>
      </c>
      <c r="AL1980" s="13">
        <v>8760</v>
      </c>
      <c r="AM1980" s="13" t="s">
        <v>64</v>
      </c>
      <c r="AN1980" s="13" t="s">
        <v>1068</v>
      </c>
      <c r="AO1980" s="11">
        <v>44068.459965277783</v>
      </c>
      <c r="AP1980" s="11" t="s">
        <v>66</v>
      </c>
      <c r="AQ1980" s="11" t="s">
        <v>49</v>
      </c>
      <c r="AR1980" s="11" t="s">
        <v>66</v>
      </c>
      <c r="AS1980" s="11" t="s">
        <v>1669</v>
      </c>
      <c r="AT1980" s="11" t="s">
        <v>66</v>
      </c>
      <c r="AU1980" s="11" t="s">
        <v>61</v>
      </c>
      <c r="AV1980" t="s">
        <v>66</v>
      </c>
      <c r="AW1980" t="s">
        <v>66</v>
      </c>
    </row>
    <row r="1981" spans="1:50" hidden="1" x14ac:dyDescent="0.25">
      <c r="A1981" s="13" t="s">
        <v>1060</v>
      </c>
      <c r="B1981" s="13">
        <v>29885</v>
      </c>
      <c r="C1981" s="13" t="s">
        <v>1061</v>
      </c>
      <c r="D1981" s="13" t="s">
        <v>49</v>
      </c>
      <c r="E1981" s="13" t="s">
        <v>50</v>
      </c>
      <c r="F1981" s="15" t="s">
        <v>51</v>
      </c>
      <c r="G1981" s="13">
        <v>32.210555999999997</v>
      </c>
      <c r="H1981" s="13">
        <v>-103.523889</v>
      </c>
      <c r="I1981" s="16" t="s">
        <v>52</v>
      </c>
      <c r="J1981" s="13" t="s">
        <v>53</v>
      </c>
      <c r="K1981" s="13">
        <v>72</v>
      </c>
      <c r="L1981" s="13" t="s">
        <v>2027</v>
      </c>
      <c r="M1981" s="13" t="s">
        <v>1669</v>
      </c>
      <c r="N1981" s="13" t="s">
        <v>56</v>
      </c>
      <c r="O1981" s="13" t="s">
        <v>1672</v>
      </c>
      <c r="P1981" s="13" t="s">
        <v>58</v>
      </c>
      <c r="Q1981" s="13" t="s">
        <v>58</v>
      </c>
      <c r="R1981" s="13" t="s">
        <v>58</v>
      </c>
      <c r="T1981" s="14">
        <v>43093.459965277783</v>
      </c>
      <c r="U1981" s="13">
        <v>3</v>
      </c>
      <c r="V1981" s="13" t="s">
        <v>59</v>
      </c>
      <c r="W1981" s="13">
        <v>3</v>
      </c>
      <c r="X1981" s="13" t="s">
        <v>59</v>
      </c>
      <c r="Y1981" s="13">
        <v>3</v>
      </c>
      <c r="Z1981" s="13" t="s">
        <v>59</v>
      </c>
      <c r="AA1981" s="13">
        <v>3</v>
      </c>
      <c r="AB1981" s="13" t="s">
        <v>59</v>
      </c>
      <c r="AC1981" s="13" t="s">
        <v>67</v>
      </c>
      <c r="AD1981" s="13" t="s">
        <v>61</v>
      </c>
      <c r="AE1981" s="13">
        <v>1.29</v>
      </c>
      <c r="AF1981" s="13" t="s">
        <v>62</v>
      </c>
      <c r="AG1981" s="13" t="s">
        <v>69</v>
      </c>
      <c r="AK1981" s="13" t="s">
        <v>63</v>
      </c>
      <c r="AL1981" s="13">
        <v>8760</v>
      </c>
      <c r="AM1981" s="13" t="s">
        <v>64</v>
      </c>
      <c r="AN1981" s="13" t="s">
        <v>1068</v>
      </c>
      <c r="AO1981" s="11">
        <v>44068.459965277783</v>
      </c>
      <c r="AP1981" s="11" t="s">
        <v>66</v>
      </c>
      <c r="AQ1981" s="11" t="s">
        <v>49</v>
      </c>
      <c r="AR1981" s="11" t="s">
        <v>66</v>
      </c>
      <c r="AS1981" s="11" t="s">
        <v>1669</v>
      </c>
      <c r="AT1981" s="11" t="s">
        <v>66</v>
      </c>
      <c r="AU1981" s="11" t="s">
        <v>61</v>
      </c>
      <c r="AV1981" t="s">
        <v>66</v>
      </c>
      <c r="AW1981" t="s">
        <v>66</v>
      </c>
    </row>
    <row r="1982" spans="1:50" hidden="1" x14ac:dyDescent="0.25">
      <c r="A1982" s="13" t="s">
        <v>1060</v>
      </c>
      <c r="B1982" s="13">
        <v>29885</v>
      </c>
      <c r="C1982" s="13" t="s">
        <v>1061</v>
      </c>
      <c r="D1982" s="13" t="s">
        <v>49</v>
      </c>
      <c r="E1982" s="13" t="s">
        <v>50</v>
      </c>
      <c r="F1982" s="15" t="s">
        <v>51</v>
      </c>
      <c r="G1982" s="13">
        <v>32.210555999999997</v>
      </c>
      <c r="H1982" s="13">
        <v>-103.523889</v>
      </c>
      <c r="I1982" s="16" t="s">
        <v>52</v>
      </c>
      <c r="J1982" s="13" t="s">
        <v>53</v>
      </c>
      <c r="K1982" s="13">
        <v>72</v>
      </c>
      <c r="L1982" s="13" t="s">
        <v>2027</v>
      </c>
      <c r="M1982" s="13" t="s">
        <v>1669</v>
      </c>
      <c r="N1982" s="13" t="s">
        <v>56</v>
      </c>
      <c r="O1982" s="13" t="s">
        <v>1672</v>
      </c>
      <c r="P1982" s="13" t="s">
        <v>58</v>
      </c>
      <c r="Q1982" s="13" t="s">
        <v>58</v>
      </c>
      <c r="R1982" s="13" t="s">
        <v>58</v>
      </c>
      <c r="T1982" s="14">
        <v>43093.459965277783</v>
      </c>
      <c r="U1982" s="13">
        <v>3</v>
      </c>
      <c r="V1982" s="13" t="s">
        <v>59</v>
      </c>
      <c r="W1982" s="13">
        <v>3</v>
      </c>
      <c r="X1982" s="13" t="s">
        <v>59</v>
      </c>
      <c r="Y1982" s="13">
        <v>3</v>
      </c>
      <c r="Z1982" s="13" t="s">
        <v>59</v>
      </c>
      <c r="AA1982" s="13">
        <v>3</v>
      </c>
      <c r="AB1982" s="13" t="s">
        <v>59</v>
      </c>
      <c r="AC1982" s="13" t="s">
        <v>249</v>
      </c>
      <c r="AD1982" s="13" t="s">
        <v>61</v>
      </c>
      <c r="AE1982" s="13">
        <v>0.28999999999999998</v>
      </c>
      <c r="AF1982" s="13" t="s">
        <v>68</v>
      </c>
      <c r="AG1982" s="13" t="s">
        <v>69</v>
      </c>
      <c r="AK1982" s="13" t="s">
        <v>63</v>
      </c>
      <c r="AL1982" s="13">
        <v>8760</v>
      </c>
      <c r="AM1982" s="13" t="s">
        <v>64</v>
      </c>
      <c r="AN1982" s="13" t="s">
        <v>1068</v>
      </c>
      <c r="AO1982" s="11">
        <v>44068.459965277783</v>
      </c>
      <c r="AP1982" s="11" t="s">
        <v>66</v>
      </c>
      <c r="AQ1982" s="11" t="s">
        <v>49</v>
      </c>
      <c r="AR1982" s="11" t="s">
        <v>66</v>
      </c>
      <c r="AS1982" s="11" t="s">
        <v>1669</v>
      </c>
      <c r="AT1982" s="11" t="s">
        <v>66</v>
      </c>
      <c r="AU1982" s="11" t="s">
        <v>61</v>
      </c>
      <c r="AV1982" t="s">
        <v>66</v>
      </c>
      <c r="AW1982" t="s">
        <v>66</v>
      </c>
    </row>
    <row r="1983" spans="1:50" hidden="1" x14ac:dyDescent="0.25">
      <c r="A1983" s="13" t="s">
        <v>1060</v>
      </c>
      <c r="B1983" s="13">
        <v>34027</v>
      </c>
      <c r="C1983" s="13" t="s">
        <v>1127</v>
      </c>
      <c r="D1983" s="13" t="s">
        <v>49</v>
      </c>
      <c r="E1983" s="13" t="s">
        <v>111</v>
      </c>
      <c r="F1983" s="15" t="s">
        <v>51</v>
      </c>
      <c r="G1983" s="13">
        <v>32.211978000000002</v>
      </c>
      <c r="H1983" s="13">
        <v>-103.593828</v>
      </c>
      <c r="I1983" s="16" t="s">
        <v>75</v>
      </c>
      <c r="J1983" s="13" t="s">
        <v>53</v>
      </c>
      <c r="K1983" s="13">
        <v>6</v>
      </c>
      <c r="L1983" s="13" t="s">
        <v>2026</v>
      </c>
      <c r="M1983" s="13" t="s">
        <v>1669</v>
      </c>
      <c r="N1983" s="13" t="s">
        <v>56</v>
      </c>
      <c r="O1983" s="13" t="s">
        <v>2025</v>
      </c>
      <c r="P1983" s="13" t="s">
        <v>2008</v>
      </c>
      <c r="Q1983" s="13" t="s">
        <v>58</v>
      </c>
      <c r="R1983" s="13" t="s">
        <v>2024</v>
      </c>
      <c r="Y1983" s="13">
        <v>0.75</v>
      </c>
      <c r="Z1983" s="13" t="s">
        <v>59</v>
      </c>
      <c r="AA1983" s="13">
        <v>0.75</v>
      </c>
      <c r="AB1983" s="13" t="s">
        <v>59</v>
      </c>
      <c r="AC1983" s="13" t="s">
        <v>67</v>
      </c>
      <c r="AD1983" s="13" t="s">
        <v>61</v>
      </c>
      <c r="AE1983" s="13">
        <v>0.32</v>
      </c>
      <c r="AF1983" s="13" t="s">
        <v>62</v>
      </c>
      <c r="AG1983" s="13" t="s">
        <v>69</v>
      </c>
      <c r="AK1983" s="13" t="s">
        <v>63</v>
      </c>
      <c r="AL1983" s="13">
        <v>8760</v>
      </c>
      <c r="AM1983" s="13" t="s">
        <v>100</v>
      </c>
      <c r="AO1983" s="11">
        <v>44068.459965277783</v>
      </c>
      <c r="AP1983" s="11" t="s">
        <v>66</v>
      </c>
      <c r="AQ1983" s="11" t="s">
        <v>49</v>
      </c>
      <c r="AR1983" s="11" t="s">
        <v>66</v>
      </c>
      <c r="AS1983" s="11" t="s">
        <v>1669</v>
      </c>
      <c r="AT1983" s="11" t="s">
        <v>66</v>
      </c>
      <c r="AU1983" s="11" t="s">
        <v>61</v>
      </c>
      <c r="AV1983" t="s">
        <v>66</v>
      </c>
      <c r="AW1983" t="s">
        <v>66</v>
      </c>
    </row>
    <row r="1984" spans="1:50" hidden="1" x14ac:dyDescent="0.25">
      <c r="A1984" s="13" t="s">
        <v>1060</v>
      </c>
      <c r="B1984" s="13">
        <v>34027</v>
      </c>
      <c r="C1984" s="13" t="s">
        <v>1127</v>
      </c>
      <c r="D1984" s="13" t="s">
        <v>49</v>
      </c>
      <c r="E1984" s="13" t="s">
        <v>111</v>
      </c>
      <c r="F1984" s="15" t="s">
        <v>51</v>
      </c>
      <c r="G1984" s="13">
        <v>32.211978000000002</v>
      </c>
      <c r="H1984" s="13">
        <v>-103.593828</v>
      </c>
      <c r="I1984" s="16" t="s">
        <v>75</v>
      </c>
      <c r="J1984" s="13" t="s">
        <v>53</v>
      </c>
      <c r="K1984" s="13">
        <v>6</v>
      </c>
      <c r="L1984" s="13" t="s">
        <v>2026</v>
      </c>
      <c r="M1984" s="13" t="s">
        <v>1669</v>
      </c>
      <c r="N1984" s="13" t="s">
        <v>56</v>
      </c>
      <c r="O1984" s="13" t="s">
        <v>2025</v>
      </c>
      <c r="P1984" s="13" t="s">
        <v>2008</v>
      </c>
      <c r="Q1984" s="13" t="s">
        <v>58</v>
      </c>
      <c r="R1984" s="13" t="s">
        <v>2024</v>
      </c>
      <c r="Y1984" s="13">
        <v>0.75</v>
      </c>
      <c r="Z1984" s="13" t="s">
        <v>59</v>
      </c>
      <c r="AA1984" s="13">
        <v>0.75</v>
      </c>
      <c r="AB1984" s="13" t="s">
        <v>59</v>
      </c>
      <c r="AC1984" s="13" t="s">
        <v>67</v>
      </c>
      <c r="AD1984" s="13" t="s">
        <v>61</v>
      </c>
      <c r="AE1984" s="13">
        <v>7.0000000000000007E-2</v>
      </c>
      <c r="AF1984" s="13" t="s">
        <v>68</v>
      </c>
      <c r="AG1984" s="13" t="s">
        <v>69</v>
      </c>
      <c r="AK1984" s="13" t="s">
        <v>63</v>
      </c>
      <c r="AL1984" s="13">
        <v>8760</v>
      </c>
      <c r="AM1984" s="13" t="s">
        <v>100</v>
      </c>
      <c r="AO1984" s="11">
        <v>44068.459965277783</v>
      </c>
      <c r="AP1984" s="11" t="s">
        <v>66</v>
      </c>
      <c r="AQ1984" s="11" t="s">
        <v>49</v>
      </c>
      <c r="AR1984" s="11" t="s">
        <v>66</v>
      </c>
      <c r="AS1984" s="11" t="s">
        <v>1669</v>
      </c>
      <c r="AT1984" s="11" t="s">
        <v>66</v>
      </c>
      <c r="AU1984" s="11" t="s">
        <v>61</v>
      </c>
      <c r="AV1984" t="s">
        <v>66</v>
      </c>
      <c r="AW1984" t="s">
        <v>66</v>
      </c>
    </row>
    <row r="1985" spans="1:49" hidden="1" x14ac:dyDescent="0.25">
      <c r="A1985" s="13" t="s">
        <v>1060</v>
      </c>
      <c r="B1985" s="13">
        <v>34027</v>
      </c>
      <c r="C1985" s="13" t="s">
        <v>1127</v>
      </c>
      <c r="D1985" s="13" t="s">
        <v>49</v>
      </c>
      <c r="E1985" s="13" t="s">
        <v>111</v>
      </c>
      <c r="F1985" s="15" t="s">
        <v>51</v>
      </c>
      <c r="G1985" s="13">
        <v>32.211978000000002</v>
      </c>
      <c r="H1985" s="13">
        <v>-103.593828</v>
      </c>
      <c r="I1985" s="16" t="s">
        <v>75</v>
      </c>
      <c r="J1985" s="13" t="s">
        <v>53</v>
      </c>
      <c r="K1985" s="13">
        <v>9</v>
      </c>
      <c r="L1985" s="13" t="s">
        <v>2019</v>
      </c>
      <c r="M1985" s="13" t="s">
        <v>1669</v>
      </c>
      <c r="N1985" s="13" t="s">
        <v>56</v>
      </c>
      <c r="O1985" s="13" t="s">
        <v>2023</v>
      </c>
      <c r="P1985" s="13" t="s">
        <v>2008</v>
      </c>
      <c r="Q1985" s="13" t="s">
        <v>58</v>
      </c>
      <c r="R1985" s="13" t="s">
        <v>2022</v>
      </c>
      <c r="Y1985" s="13">
        <v>0.75</v>
      </c>
      <c r="Z1985" s="13" t="s">
        <v>59</v>
      </c>
      <c r="AA1985" s="13">
        <v>0.75</v>
      </c>
      <c r="AB1985" s="13" t="s">
        <v>59</v>
      </c>
      <c r="AC1985" s="13" t="s">
        <v>67</v>
      </c>
      <c r="AD1985" s="13" t="s">
        <v>61</v>
      </c>
      <c r="AE1985" s="13">
        <v>7.0000000000000007E-2</v>
      </c>
      <c r="AF1985" s="13" t="s">
        <v>68</v>
      </c>
      <c r="AG1985" s="13" t="s">
        <v>69</v>
      </c>
      <c r="AK1985" s="13" t="s">
        <v>63</v>
      </c>
      <c r="AL1985" s="13">
        <v>8760</v>
      </c>
      <c r="AM1985" s="13" t="s">
        <v>100</v>
      </c>
      <c r="AO1985" s="11">
        <v>44068.459965277783</v>
      </c>
      <c r="AP1985" s="11" t="s">
        <v>66</v>
      </c>
      <c r="AQ1985" s="11" t="s">
        <v>49</v>
      </c>
      <c r="AR1985" s="11" t="s">
        <v>66</v>
      </c>
      <c r="AS1985" s="11" t="s">
        <v>1669</v>
      </c>
      <c r="AT1985" s="11" t="s">
        <v>66</v>
      </c>
      <c r="AU1985" s="11" t="s">
        <v>61</v>
      </c>
      <c r="AV1985" t="s">
        <v>66</v>
      </c>
      <c r="AW1985" t="s">
        <v>66</v>
      </c>
    </row>
    <row r="1986" spans="1:49" hidden="1" x14ac:dyDescent="0.25">
      <c r="A1986" s="13" t="s">
        <v>1060</v>
      </c>
      <c r="B1986" s="13">
        <v>34027</v>
      </c>
      <c r="C1986" s="13" t="s">
        <v>1127</v>
      </c>
      <c r="D1986" s="13" t="s">
        <v>49</v>
      </c>
      <c r="E1986" s="13" t="s">
        <v>111</v>
      </c>
      <c r="F1986" s="15" t="s">
        <v>51</v>
      </c>
      <c r="G1986" s="13">
        <v>32.211978000000002</v>
      </c>
      <c r="H1986" s="13">
        <v>-103.593828</v>
      </c>
      <c r="I1986" s="16" t="s">
        <v>75</v>
      </c>
      <c r="J1986" s="13" t="s">
        <v>53</v>
      </c>
      <c r="K1986" s="13">
        <v>9</v>
      </c>
      <c r="L1986" s="13" t="s">
        <v>2019</v>
      </c>
      <c r="M1986" s="13" t="s">
        <v>1669</v>
      </c>
      <c r="N1986" s="13" t="s">
        <v>56</v>
      </c>
      <c r="O1986" s="13" t="s">
        <v>2023</v>
      </c>
      <c r="P1986" s="13" t="s">
        <v>2008</v>
      </c>
      <c r="Q1986" s="13" t="s">
        <v>58</v>
      </c>
      <c r="R1986" s="13" t="s">
        <v>2022</v>
      </c>
      <c r="Y1986" s="13">
        <v>0.75</v>
      </c>
      <c r="Z1986" s="13" t="s">
        <v>59</v>
      </c>
      <c r="AA1986" s="13">
        <v>0.75</v>
      </c>
      <c r="AB1986" s="13" t="s">
        <v>59</v>
      </c>
      <c r="AC1986" s="13" t="s">
        <v>67</v>
      </c>
      <c r="AD1986" s="13" t="s">
        <v>61</v>
      </c>
      <c r="AE1986" s="13">
        <v>0.32</v>
      </c>
      <c r="AF1986" s="13" t="s">
        <v>62</v>
      </c>
      <c r="AG1986" s="13" t="s">
        <v>69</v>
      </c>
      <c r="AK1986" s="13" t="s">
        <v>63</v>
      </c>
      <c r="AL1986" s="13">
        <v>8760</v>
      </c>
      <c r="AM1986" s="13" t="s">
        <v>100</v>
      </c>
      <c r="AO1986" s="11">
        <v>44068.459965277783</v>
      </c>
      <c r="AP1986" s="11" t="s">
        <v>66</v>
      </c>
      <c r="AQ1986" s="11" t="s">
        <v>49</v>
      </c>
      <c r="AR1986" s="11" t="s">
        <v>66</v>
      </c>
      <c r="AS1986" s="11" t="s">
        <v>1669</v>
      </c>
      <c r="AT1986" s="11" t="s">
        <v>66</v>
      </c>
      <c r="AU1986" s="11" t="s">
        <v>61</v>
      </c>
      <c r="AV1986" t="s">
        <v>66</v>
      </c>
      <c r="AW1986" t="s">
        <v>66</v>
      </c>
    </row>
    <row r="1987" spans="1:49" hidden="1" x14ac:dyDescent="0.25">
      <c r="A1987" s="13" t="s">
        <v>1060</v>
      </c>
      <c r="B1987" s="13">
        <v>34824</v>
      </c>
      <c r="C1987" s="13" t="s">
        <v>2020</v>
      </c>
      <c r="D1987" s="13" t="s">
        <v>49</v>
      </c>
      <c r="E1987" s="13" t="s">
        <v>111</v>
      </c>
      <c r="F1987" s="15" t="s">
        <v>51</v>
      </c>
      <c r="G1987" s="13">
        <v>32.244011</v>
      </c>
      <c r="H1987" s="13">
        <v>-103.549392</v>
      </c>
      <c r="I1987" s="16" t="s">
        <v>52</v>
      </c>
      <c r="J1987" s="13" t="s">
        <v>53</v>
      </c>
      <c r="K1987" s="13">
        <v>3</v>
      </c>
      <c r="L1987" s="13" t="s">
        <v>2021</v>
      </c>
      <c r="M1987" s="13" t="s">
        <v>1669</v>
      </c>
      <c r="N1987" s="13" t="s">
        <v>56</v>
      </c>
      <c r="O1987" s="13" t="s">
        <v>1907</v>
      </c>
      <c r="P1987" s="13" t="s">
        <v>2008</v>
      </c>
      <c r="Q1987" s="13" t="s">
        <v>2018</v>
      </c>
      <c r="R1987" s="13" t="s">
        <v>108</v>
      </c>
      <c r="S1987" s="14">
        <v>41640.459965277783</v>
      </c>
      <c r="T1987" s="14">
        <v>42125.459965277783</v>
      </c>
      <c r="U1987" s="13">
        <v>1</v>
      </c>
      <c r="V1987" s="13" t="s">
        <v>59</v>
      </c>
      <c r="W1987" s="13">
        <v>1</v>
      </c>
      <c r="X1987" s="13" t="s">
        <v>59</v>
      </c>
      <c r="Y1987" s="13">
        <v>1</v>
      </c>
      <c r="Z1987" s="13" t="s">
        <v>59</v>
      </c>
      <c r="AA1987" s="13">
        <v>1</v>
      </c>
      <c r="AB1987" s="13" t="s">
        <v>59</v>
      </c>
      <c r="AC1987" s="13" t="s">
        <v>67</v>
      </c>
      <c r="AD1987" s="13" t="s">
        <v>61</v>
      </c>
      <c r="AE1987" s="13">
        <v>0.52</v>
      </c>
      <c r="AF1987" s="13" t="s">
        <v>68</v>
      </c>
      <c r="AK1987" s="13" t="s">
        <v>63</v>
      </c>
      <c r="AL1987" s="13">
        <v>8760</v>
      </c>
      <c r="AM1987" s="13" t="s">
        <v>100</v>
      </c>
      <c r="AN1987" s="13" t="s">
        <v>1714</v>
      </c>
      <c r="AO1987" s="11">
        <v>44068.459965277783</v>
      </c>
      <c r="AP1987" s="11" t="s">
        <v>66</v>
      </c>
      <c r="AQ1987" s="11" t="s">
        <v>49</v>
      </c>
      <c r="AR1987" s="11" t="s">
        <v>66</v>
      </c>
      <c r="AS1987" s="11" t="s">
        <v>1669</v>
      </c>
      <c r="AT1987" s="11" t="s">
        <v>66</v>
      </c>
      <c r="AU1987" s="11" t="s">
        <v>61</v>
      </c>
      <c r="AV1987" t="s">
        <v>66</v>
      </c>
      <c r="AW1987" t="s">
        <v>66</v>
      </c>
    </row>
    <row r="1988" spans="1:49" hidden="1" x14ac:dyDescent="0.25">
      <c r="A1988" s="13" t="s">
        <v>1060</v>
      </c>
      <c r="B1988" s="13">
        <v>34824</v>
      </c>
      <c r="C1988" s="13" t="s">
        <v>2020</v>
      </c>
      <c r="D1988" s="13" t="s">
        <v>49</v>
      </c>
      <c r="E1988" s="13" t="s">
        <v>111</v>
      </c>
      <c r="F1988" s="15" t="s">
        <v>51</v>
      </c>
      <c r="G1988" s="13">
        <v>32.244011</v>
      </c>
      <c r="H1988" s="13">
        <v>-103.549392</v>
      </c>
      <c r="I1988" s="16" t="s">
        <v>52</v>
      </c>
      <c r="J1988" s="13" t="s">
        <v>53</v>
      </c>
      <c r="K1988" s="13">
        <v>3</v>
      </c>
      <c r="L1988" s="13" t="s">
        <v>2021</v>
      </c>
      <c r="M1988" s="13" t="s">
        <v>1669</v>
      </c>
      <c r="N1988" s="13" t="s">
        <v>56</v>
      </c>
      <c r="O1988" s="13" t="s">
        <v>1907</v>
      </c>
      <c r="P1988" s="13" t="s">
        <v>2008</v>
      </c>
      <c r="Q1988" s="13" t="s">
        <v>2018</v>
      </c>
      <c r="R1988" s="13" t="s">
        <v>108</v>
      </c>
      <c r="S1988" s="14">
        <v>41640.459965277783</v>
      </c>
      <c r="T1988" s="14">
        <v>42125.459965277783</v>
      </c>
      <c r="U1988" s="13">
        <v>1</v>
      </c>
      <c r="V1988" s="13" t="s">
        <v>59</v>
      </c>
      <c r="W1988" s="13">
        <v>1</v>
      </c>
      <c r="X1988" s="13" t="s">
        <v>59</v>
      </c>
      <c r="Y1988" s="13">
        <v>1</v>
      </c>
      <c r="Z1988" s="13" t="s">
        <v>59</v>
      </c>
      <c r="AA1988" s="13">
        <v>1</v>
      </c>
      <c r="AB1988" s="13" t="s">
        <v>59</v>
      </c>
      <c r="AC1988" s="13" t="s">
        <v>67</v>
      </c>
      <c r="AD1988" s="13" t="s">
        <v>61</v>
      </c>
      <c r="AE1988" s="13">
        <v>0.12</v>
      </c>
      <c r="AF1988" s="13" t="s">
        <v>62</v>
      </c>
      <c r="AK1988" s="13" t="s">
        <v>63</v>
      </c>
      <c r="AL1988" s="13">
        <v>8760</v>
      </c>
      <c r="AM1988" s="13" t="s">
        <v>100</v>
      </c>
      <c r="AN1988" s="13" t="s">
        <v>1714</v>
      </c>
      <c r="AO1988" s="11">
        <v>44068.459965277783</v>
      </c>
      <c r="AP1988" s="11" t="s">
        <v>66</v>
      </c>
      <c r="AQ1988" s="11" t="s">
        <v>49</v>
      </c>
      <c r="AR1988" s="11" t="s">
        <v>66</v>
      </c>
      <c r="AS1988" s="11" t="s">
        <v>1669</v>
      </c>
      <c r="AT1988" s="11" t="s">
        <v>66</v>
      </c>
      <c r="AU1988" s="11" t="s">
        <v>61</v>
      </c>
      <c r="AV1988" t="s">
        <v>66</v>
      </c>
      <c r="AW1988" t="s">
        <v>66</v>
      </c>
    </row>
    <row r="1989" spans="1:49" hidden="1" x14ac:dyDescent="0.25">
      <c r="A1989" s="13" t="s">
        <v>1060</v>
      </c>
      <c r="B1989" s="13">
        <v>34824</v>
      </c>
      <c r="C1989" s="13" t="s">
        <v>2020</v>
      </c>
      <c r="D1989" s="13" t="s">
        <v>49</v>
      </c>
      <c r="E1989" s="13" t="s">
        <v>111</v>
      </c>
      <c r="F1989" s="15" t="s">
        <v>51</v>
      </c>
      <c r="G1989" s="13">
        <v>32.244011</v>
      </c>
      <c r="H1989" s="13">
        <v>-103.549392</v>
      </c>
      <c r="I1989" s="16" t="s">
        <v>52</v>
      </c>
      <c r="J1989" s="13" t="s">
        <v>53</v>
      </c>
      <c r="K1989" s="13">
        <v>11</v>
      </c>
      <c r="L1989" s="13" t="s">
        <v>2019</v>
      </c>
      <c r="M1989" s="13" t="s">
        <v>1669</v>
      </c>
      <c r="N1989" s="13" t="s">
        <v>56</v>
      </c>
      <c r="O1989" s="13" t="s">
        <v>1907</v>
      </c>
      <c r="P1989" s="13" t="s">
        <v>58</v>
      </c>
      <c r="Q1989" s="13" t="s">
        <v>58</v>
      </c>
      <c r="R1989" s="13" t="s">
        <v>2018</v>
      </c>
      <c r="Y1989" s="13">
        <v>0.75</v>
      </c>
      <c r="Z1989" s="13" t="s">
        <v>59</v>
      </c>
      <c r="AA1989" s="13">
        <v>0.75</v>
      </c>
      <c r="AB1989" s="13" t="s">
        <v>59</v>
      </c>
      <c r="AC1989" s="13" t="s">
        <v>67</v>
      </c>
      <c r="AD1989" s="13" t="s">
        <v>61</v>
      </c>
      <c r="AE1989" s="13">
        <v>0.1</v>
      </c>
      <c r="AF1989" s="13" t="s">
        <v>68</v>
      </c>
      <c r="AK1989" s="13" t="s">
        <v>63</v>
      </c>
      <c r="AL1989" s="13">
        <v>8760</v>
      </c>
      <c r="AM1989" s="13" t="s">
        <v>100</v>
      </c>
      <c r="AN1989" s="13" t="s">
        <v>1714</v>
      </c>
      <c r="AO1989" s="11">
        <v>44068.459965277783</v>
      </c>
      <c r="AP1989" s="11" t="s">
        <v>66</v>
      </c>
      <c r="AQ1989" s="11" t="s">
        <v>49</v>
      </c>
      <c r="AR1989" s="11" t="s">
        <v>66</v>
      </c>
      <c r="AS1989" s="11" t="s">
        <v>1669</v>
      </c>
      <c r="AT1989" s="11" t="s">
        <v>66</v>
      </c>
      <c r="AU1989" s="11" t="s">
        <v>61</v>
      </c>
      <c r="AV1989" t="s">
        <v>66</v>
      </c>
      <c r="AW1989" t="s">
        <v>66</v>
      </c>
    </row>
    <row r="1990" spans="1:49" hidden="1" x14ac:dyDescent="0.25">
      <c r="A1990" s="13" t="s">
        <v>1060</v>
      </c>
      <c r="B1990" s="13">
        <v>34824</v>
      </c>
      <c r="C1990" s="13" t="s">
        <v>2020</v>
      </c>
      <c r="D1990" s="13" t="s">
        <v>49</v>
      </c>
      <c r="E1990" s="13" t="s">
        <v>111</v>
      </c>
      <c r="F1990" s="15" t="s">
        <v>51</v>
      </c>
      <c r="G1990" s="13">
        <v>32.244011</v>
      </c>
      <c r="H1990" s="13">
        <v>-103.549392</v>
      </c>
      <c r="I1990" s="16" t="s">
        <v>52</v>
      </c>
      <c r="J1990" s="13" t="s">
        <v>53</v>
      </c>
      <c r="K1990" s="13">
        <v>11</v>
      </c>
      <c r="L1990" s="13" t="s">
        <v>2019</v>
      </c>
      <c r="M1990" s="13" t="s">
        <v>1669</v>
      </c>
      <c r="N1990" s="13" t="s">
        <v>56</v>
      </c>
      <c r="O1990" s="13" t="s">
        <v>1907</v>
      </c>
      <c r="P1990" s="13" t="s">
        <v>58</v>
      </c>
      <c r="Q1990" s="13" t="s">
        <v>58</v>
      </c>
      <c r="R1990" s="13" t="s">
        <v>2018</v>
      </c>
      <c r="Y1990" s="13">
        <v>0.75</v>
      </c>
      <c r="Z1990" s="13" t="s">
        <v>59</v>
      </c>
      <c r="AA1990" s="13">
        <v>0.75</v>
      </c>
      <c r="AB1990" s="13" t="s">
        <v>59</v>
      </c>
      <c r="AC1990" s="13" t="s">
        <v>67</v>
      </c>
      <c r="AD1990" s="13" t="s">
        <v>61</v>
      </c>
      <c r="AE1990" s="13">
        <v>0.41</v>
      </c>
      <c r="AF1990" s="13" t="s">
        <v>62</v>
      </c>
      <c r="AK1990" s="13" t="s">
        <v>63</v>
      </c>
      <c r="AL1990" s="13">
        <v>8760</v>
      </c>
      <c r="AM1990" s="13" t="s">
        <v>100</v>
      </c>
      <c r="AN1990" s="13" t="s">
        <v>1714</v>
      </c>
      <c r="AO1990" s="11">
        <v>44068.459965277783</v>
      </c>
      <c r="AP1990" s="11" t="s">
        <v>66</v>
      </c>
      <c r="AQ1990" s="11" t="s">
        <v>49</v>
      </c>
      <c r="AR1990" s="11" t="s">
        <v>66</v>
      </c>
      <c r="AS1990" s="11" t="s">
        <v>1669</v>
      </c>
      <c r="AT1990" s="11" t="s">
        <v>66</v>
      </c>
      <c r="AU1990" s="11" t="s">
        <v>61</v>
      </c>
      <c r="AV1990" t="s">
        <v>66</v>
      </c>
      <c r="AW1990" t="s">
        <v>66</v>
      </c>
    </row>
    <row r="1991" spans="1:49" hidden="1" x14ac:dyDescent="0.25">
      <c r="A1991" s="13" t="s">
        <v>1060</v>
      </c>
      <c r="B1991" s="13">
        <v>36536</v>
      </c>
      <c r="C1991" s="13" t="s">
        <v>2041</v>
      </c>
      <c r="D1991" s="13" t="s">
        <v>49</v>
      </c>
      <c r="E1991" s="13" t="s">
        <v>50</v>
      </c>
      <c r="F1991" s="15" t="s">
        <v>84</v>
      </c>
      <c r="G1991" s="13">
        <v>32.265833000000001</v>
      </c>
      <c r="H1991" s="13">
        <v>-104.1075</v>
      </c>
      <c r="I1991" s="16" t="s">
        <v>52</v>
      </c>
      <c r="J1991" s="13" t="s">
        <v>53</v>
      </c>
      <c r="K1991" s="13">
        <v>4</v>
      </c>
      <c r="L1991" s="13" t="s">
        <v>2044</v>
      </c>
      <c r="M1991" s="13" t="s">
        <v>1669</v>
      </c>
      <c r="N1991" s="13" t="s">
        <v>56</v>
      </c>
      <c r="O1991" s="13" t="s">
        <v>244</v>
      </c>
      <c r="P1991" s="13" t="s">
        <v>2032</v>
      </c>
      <c r="Q1991" s="13" t="s">
        <v>2043</v>
      </c>
      <c r="R1991" s="13" t="s">
        <v>2042</v>
      </c>
      <c r="S1991" s="14">
        <v>42736.459965277783</v>
      </c>
      <c r="T1991" s="14">
        <v>43009.459965277783</v>
      </c>
      <c r="U1991" s="13">
        <v>3</v>
      </c>
      <c r="V1991" s="13" t="s">
        <v>59</v>
      </c>
      <c r="W1991" s="13">
        <v>3</v>
      </c>
      <c r="X1991" s="13" t="s">
        <v>59</v>
      </c>
      <c r="Y1991" s="13">
        <v>3</v>
      </c>
      <c r="Z1991" s="13" t="s">
        <v>59</v>
      </c>
      <c r="AA1991" s="13">
        <v>3</v>
      </c>
      <c r="AB1991" s="13" t="s">
        <v>59</v>
      </c>
      <c r="AC1991" s="13" t="s">
        <v>67</v>
      </c>
      <c r="AD1991" s="13" t="s">
        <v>61</v>
      </c>
      <c r="AE1991" s="13">
        <v>1.3</v>
      </c>
      <c r="AF1991" s="13" t="s">
        <v>62</v>
      </c>
      <c r="AG1991" s="13" t="s">
        <v>69</v>
      </c>
      <c r="AK1991" s="13" t="s">
        <v>63</v>
      </c>
      <c r="AL1991" s="13">
        <v>8760</v>
      </c>
      <c r="AM1991" s="13" t="s">
        <v>248</v>
      </c>
      <c r="AO1991" s="11">
        <v>44068.459965277783</v>
      </c>
      <c r="AP1991" s="11" t="s">
        <v>66</v>
      </c>
      <c r="AQ1991" s="11" t="s">
        <v>49</v>
      </c>
      <c r="AR1991" s="11" t="s">
        <v>66</v>
      </c>
      <c r="AS1991" s="11" t="s">
        <v>1669</v>
      </c>
      <c r="AT1991" s="11" t="s">
        <v>66</v>
      </c>
      <c r="AU1991" s="11" t="s">
        <v>61</v>
      </c>
      <c r="AV1991" t="s">
        <v>66</v>
      </c>
      <c r="AW1991" t="s">
        <v>66</v>
      </c>
    </row>
    <row r="1992" spans="1:49" hidden="1" x14ac:dyDescent="0.25">
      <c r="A1992" s="13" t="s">
        <v>1060</v>
      </c>
      <c r="B1992" s="13">
        <v>36536</v>
      </c>
      <c r="C1992" s="13" t="s">
        <v>2041</v>
      </c>
      <c r="D1992" s="13" t="s">
        <v>49</v>
      </c>
      <c r="E1992" s="13" t="s">
        <v>50</v>
      </c>
      <c r="F1992" s="15" t="s">
        <v>84</v>
      </c>
      <c r="G1992" s="13">
        <v>32.265833000000001</v>
      </c>
      <c r="H1992" s="13">
        <v>-104.1075</v>
      </c>
      <c r="I1992" s="16" t="s">
        <v>52</v>
      </c>
      <c r="J1992" s="13" t="s">
        <v>53</v>
      </c>
      <c r="K1992" s="13">
        <v>4</v>
      </c>
      <c r="L1992" s="13" t="s">
        <v>2044</v>
      </c>
      <c r="M1992" s="13" t="s">
        <v>1669</v>
      </c>
      <c r="N1992" s="13" t="s">
        <v>56</v>
      </c>
      <c r="O1992" s="13" t="s">
        <v>244</v>
      </c>
      <c r="P1992" s="13" t="s">
        <v>2032</v>
      </c>
      <c r="Q1992" s="13" t="s">
        <v>2043</v>
      </c>
      <c r="R1992" s="13" t="s">
        <v>2042</v>
      </c>
      <c r="S1992" s="14">
        <v>42736.459965277783</v>
      </c>
      <c r="T1992" s="14">
        <v>43009.459965277783</v>
      </c>
      <c r="U1992" s="13">
        <v>3</v>
      </c>
      <c r="V1992" s="13" t="s">
        <v>59</v>
      </c>
      <c r="W1992" s="13">
        <v>3</v>
      </c>
      <c r="X1992" s="13" t="s">
        <v>59</v>
      </c>
      <c r="Y1992" s="13">
        <v>3</v>
      </c>
      <c r="Z1992" s="13" t="s">
        <v>59</v>
      </c>
      <c r="AA1992" s="13">
        <v>3</v>
      </c>
      <c r="AB1992" s="13" t="s">
        <v>59</v>
      </c>
      <c r="AC1992" s="13" t="s">
        <v>67</v>
      </c>
      <c r="AD1992" s="13" t="s">
        <v>61</v>
      </c>
      <c r="AE1992" s="13">
        <v>0.3</v>
      </c>
      <c r="AF1992" s="13" t="s">
        <v>68</v>
      </c>
      <c r="AG1992" s="13" t="s">
        <v>69</v>
      </c>
      <c r="AK1992" s="13" t="s">
        <v>63</v>
      </c>
      <c r="AL1992" s="13">
        <v>8760</v>
      </c>
      <c r="AM1992" s="13" t="s">
        <v>248</v>
      </c>
      <c r="AO1992" s="11">
        <v>44068.459965277783</v>
      </c>
      <c r="AP1992" s="11" t="s">
        <v>66</v>
      </c>
      <c r="AQ1992" s="11" t="s">
        <v>49</v>
      </c>
      <c r="AR1992" s="11" t="s">
        <v>66</v>
      </c>
      <c r="AS1992" s="11" t="s">
        <v>1669</v>
      </c>
      <c r="AT1992" s="11" t="s">
        <v>66</v>
      </c>
      <c r="AU1992" s="11" t="s">
        <v>61</v>
      </c>
      <c r="AV1992" t="s">
        <v>66</v>
      </c>
      <c r="AW1992" t="s">
        <v>66</v>
      </c>
    </row>
    <row r="1993" spans="1:49" hidden="1" x14ac:dyDescent="0.25">
      <c r="A1993" s="13" t="s">
        <v>1060</v>
      </c>
      <c r="B1993" s="13">
        <v>36536</v>
      </c>
      <c r="C1993" s="13" t="s">
        <v>2041</v>
      </c>
      <c r="D1993" s="13" t="s">
        <v>49</v>
      </c>
      <c r="E1993" s="13" t="s">
        <v>50</v>
      </c>
      <c r="F1993" s="15" t="s">
        <v>84</v>
      </c>
      <c r="G1993" s="13">
        <v>32.265833000000001</v>
      </c>
      <c r="H1993" s="13">
        <v>-104.1075</v>
      </c>
      <c r="I1993" s="16" t="s">
        <v>52</v>
      </c>
      <c r="J1993" s="13" t="s">
        <v>53</v>
      </c>
      <c r="K1993" s="13">
        <v>16</v>
      </c>
      <c r="L1993" s="13" t="s">
        <v>2040</v>
      </c>
      <c r="M1993" s="13" t="s">
        <v>1669</v>
      </c>
      <c r="N1993" s="13" t="s">
        <v>56</v>
      </c>
      <c r="O1993" s="13" t="s">
        <v>244</v>
      </c>
      <c r="P1993" s="13" t="s">
        <v>58</v>
      </c>
      <c r="Q1993" s="13" t="s">
        <v>58</v>
      </c>
      <c r="R1993" s="13" t="s">
        <v>58</v>
      </c>
      <c r="T1993" s="14">
        <v>43434.459965277783</v>
      </c>
      <c r="U1993" s="13">
        <v>3</v>
      </c>
      <c r="V1993" s="13" t="s">
        <v>59</v>
      </c>
      <c r="W1993" s="13">
        <v>3</v>
      </c>
      <c r="X1993" s="13" t="s">
        <v>59</v>
      </c>
      <c r="Y1993" s="13">
        <v>3</v>
      </c>
      <c r="Z1993" s="13" t="s">
        <v>59</v>
      </c>
      <c r="AA1993" s="13">
        <v>3</v>
      </c>
      <c r="AB1993" s="13" t="s">
        <v>59</v>
      </c>
      <c r="AC1993" s="13" t="s">
        <v>67</v>
      </c>
      <c r="AD1993" s="13" t="s">
        <v>61</v>
      </c>
      <c r="AE1993" s="13">
        <v>1.3</v>
      </c>
      <c r="AF1993" s="13" t="s">
        <v>62</v>
      </c>
      <c r="AG1993" s="13" t="s">
        <v>69</v>
      </c>
      <c r="AK1993" s="13" t="s">
        <v>63</v>
      </c>
      <c r="AL1993" s="13">
        <v>8760</v>
      </c>
      <c r="AM1993" s="13" t="s">
        <v>248</v>
      </c>
      <c r="AO1993" s="11">
        <v>44068.459965277783</v>
      </c>
      <c r="AP1993" s="11" t="s">
        <v>66</v>
      </c>
      <c r="AQ1993" s="11" t="s">
        <v>49</v>
      </c>
      <c r="AR1993" s="11" t="s">
        <v>66</v>
      </c>
      <c r="AS1993" s="11" t="s">
        <v>1669</v>
      </c>
      <c r="AT1993" s="11" t="s">
        <v>66</v>
      </c>
      <c r="AU1993" s="11" t="s">
        <v>61</v>
      </c>
      <c r="AV1993" t="s">
        <v>66</v>
      </c>
      <c r="AW1993" t="s">
        <v>66</v>
      </c>
    </row>
    <row r="1994" spans="1:49" hidden="1" x14ac:dyDescent="0.25">
      <c r="A1994" s="13" t="s">
        <v>1060</v>
      </c>
      <c r="B1994" s="13">
        <v>36536</v>
      </c>
      <c r="C1994" s="13" t="s">
        <v>2041</v>
      </c>
      <c r="D1994" s="13" t="s">
        <v>49</v>
      </c>
      <c r="E1994" s="13" t="s">
        <v>50</v>
      </c>
      <c r="F1994" s="15" t="s">
        <v>84</v>
      </c>
      <c r="G1994" s="13">
        <v>32.265833000000001</v>
      </c>
      <c r="H1994" s="13">
        <v>-104.1075</v>
      </c>
      <c r="I1994" s="16" t="s">
        <v>52</v>
      </c>
      <c r="J1994" s="13" t="s">
        <v>53</v>
      </c>
      <c r="K1994" s="13">
        <v>16</v>
      </c>
      <c r="L1994" s="13" t="s">
        <v>2040</v>
      </c>
      <c r="M1994" s="13" t="s">
        <v>1669</v>
      </c>
      <c r="N1994" s="13" t="s">
        <v>56</v>
      </c>
      <c r="O1994" s="13" t="s">
        <v>244</v>
      </c>
      <c r="P1994" s="13" t="s">
        <v>58</v>
      </c>
      <c r="Q1994" s="13" t="s">
        <v>58</v>
      </c>
      <c r="R1994" s="13" t="s">
        <v>58</v>
      </c>
      <c r="T1994" s="14">
        <v>43434.459965277783</v>
      </c>
      <c r="U1994" s="13">
        <v>3</v>
      </c>
      <c r="V1994" s="13" t="s">
        <v>59</v>
      </c>
      <c r="W1994" s="13">
        <v>3</v>
      </c>
      <c r="X1994" s="13" t="s">
        <v>59</v>
      </c>
      <c r="Y1994" s="13">
        <v>3</v>
      </c>
      <c r="Z1994" s="13" t="s">
        <v>59</v>
      </c>
      <c r="AA1994" s="13">
        <v>3</v>
      </c>
      <c r="AB1994" s="13" t="s">
        <v>59</v>
      </c>
      <c r="AC1994" s="13" t="s">
        <v>67</v>
      </c>
      <c r="AD1994" s="13" t="s">
        <v>61</v>
      </c>
      <c r="AE1994" s="13">
        <v>0.3</v>
      </c>
      <c r="AF1994" s="13" t="s">
        <v>68</v>
      </c>
      <c r="AG1994" s="13" t="s">
        <v>69</v>
      </c>
      <c r="AK1994" s="13" t="s">
        <v>63</v>
      </c>
      <c r="AL1994" s="13">
        <v>8760</v>
      </c>
      <c r="AM1994" s="13" t="s">
        <v>248</v>
      </c>
      <c r="AO1994" s="11">
        <v>44068.459965277783</v>
      </c>
      <c r="AP1994" s="11" t="s">
        <v>66</v>
      </c>
      <c r="AQ1994" s="11" t="s">
        <v>49</v>
      </c>
      <c r="AR1994" s="11" t="s">
        <v>66</v>
      </c>
      <c r="AS1994" s="11" t="s">
        <v>1669</v>
      </c>
      <c r="AT1994" s="11" t="s">
        <v>66</v>
      </c>
      <c r="AU1994" s="11" t="s">
        <v>61</v>
      </c>
      <c r="AV1994" t="s">
        <v>66</v>
      </c>
      <c r="AW1994" t="s">
        <v>66</v>
      </c>
    </row>
    <row r="1995" spans="1:49" hidden="1" x14ac:dyDescent="0.25">
      <c r="A1995" s="13" t="s">
        <v>1060</v>
      </c>
      <c r="B1995" s="13">
        <v>37515</v>
      </c>
      <c r="C1995" s="13" t="s">
        <v>1132</v>
      </c>
      <c r="D1995" s="13" t="s">
        <v>49</v>
      </c>
      <c r="E1995" s="13" t="s">
        <v>111</v>
      </c>
      <c r="F1995" s="15" t="s">
        <v>51</v>
      </c>
      <c r="G1995" s="13">
        <v>32.150834000000003</v>
      </c>
      <c r="H1995" s="13">
        <v>-103.63888900000001</v>
      </c>
      <c r="I1995" s="16" t="s">
        <v>75</v>
      </c>
      <c r="J1995" s="13" t="s">
        <v>53</v>
      </c>
      <c r="K1995" s="13">
        <v>21</v>
      </c>
      <c r="L1995" s="13" t="s">
        <v>1710</v>
      </c>
      <c r="M1995" s="13" t="s">
        <v>1669</v>
      </c>
      <c r="N1995" s="13" t="s">
        <v>56</v>
      </c>
      <c r="O1995" s="13" t="s">
        <v>2039</v>
      </c>
      <c r="P1995" s="13" t="s">
        <v>58</v>
      </c>
      <c r="Q1995" s="13" t="s">
        <v>58</v>
      </c>
      <c r="R1995" s="13" t="s">
        <v>58</v>
      </c>
      <c r="Y1995" s="13">
        <v>0.75</v>
      </c>
      <c r="Z1995" s="13" t="s">
        <v>59</v>
      </c>
      <c r="AA1995" s="13">
        <v>0.75</v>
      </c>
      <c r="AB1995" s="13" t="s">
        <v>59</v>
      </c>
      <c r="AC1995" s="13" t="s">
        <v>67</v>
      </c>
      <c r="AD1995" s="13" t="s">
        <v>61</v>
      </c>
      <c r="AE1995" s="13">
        <v>0.08</v>
      </c>
      <c r="AF1995" s="13" t="s">
        <v>68</v>
      </c>
      <c r="AG1995" s="13" t="s">
        <v>69</v>
      </c>
      <c r="AK1995" s="13" t="s">
        <v>63</v>
      </c>
      <c r="AL1995" s="13">
        <v>8760</v>
      </c>
      <c r="AM1995" s="13" t="s">
        <v>248</v>
      </c>
      <c r="AO1995" s="11">
        <v>44068.459965277783</v>
      </c>
      <c r="AP1995" s="11" t="s">
        <v>66</v>
      </c>
      <c r="AQ1995" s="11" t="s">
        <v>49</v>
      </c>
      <c r="AR1995" s="11" t="s">
        <v>66</v>
      </c>
      <c r="AS1995" s="11" t="s">
        <v>1669</v>
      </c>
      <c r="AT1995" s="11" t="s">
        <v>66</v>
      </c>
      <c r="AU1995" s="11" t="s">
        <v>61</v>
      </c>
      <c r="AV1995" t="s">
        <v>66</v>
      </c>
      <c r="AW1995" t="s">
        <v>66</v>
      </c>
    </row>
    <row r="1996" spans="1:49" hidden="1" x14ac:dyDescent="0.25">
      <c r="A1996" s="13" t="s">
        <v>1060</v>
      </c>
      <c r="B1996" s="13">
        <v>37515</v>
      </c>
      <c r="C1996" s="13" t="s">
        <v>1132</v>
      </c>
      <c r="D1996" s="13" t="s">
        <v>49</v>
      </c>
      <c r="E1996" s="13" t="s">
        <v>111</v>
      </c>
      <c r="F1996" s="15" t="s">
        <v>51</v>
      </c>
      <c r="G1996" s="13">
        <v>32.150834000000003</v>
      </c>
      <c r="H1996" s="13">
        <v>-103.63888900000001</v>
      </c>
      <c r="I1996" s="16" t="s">
        <v>75</v>
      </c>
      <c r="J1996" s="13" t="s">
        <v>53</v>
      </c>
      <c r="K1996" s="13">
        <v>21</v>
      </c>
      <c r="L1996" s="13" t="s">
        <v>1710</v>
      </c>
      <c r="M1996" s="13" t="s">
        <v>1669</v>
      </c>
      <c r="N1996" s="13" t="s">
        <v>56</v>
      </c>
      <c r="O1996" s="13" t="s">
        <v>2039</v>
      </c>
      <c r="P1996" s="13" t="s">
        <v>58</v>
      </c>
      <c r="Q1996" s="13" t="s">
        <v>58</v>
      </c>
      <c r="R1996" s="13" t="s">
        <v>58</v>
      </c>
      <c r="Y1996" s="13">
        <v>0.75</v>
      </c>
      <c r="Z1996" s="13" t="s">
        <v>59</v>
      </c>
      <c r="AA1996" s="13">
        <v>0.75</v>
      </c>
      <c r="AB1996" s="13" t="s">
        <v>59</v>
      </c>
      <c r="AC1996" s="13" t="s">
        <v>67</v>
      </c>
      <c r="AD1996" s="13" t="s">
        <v>61</v>
      </c>
      <c r="AE1996" s="13">
        <v>0.35</v>
      </c>
      <c r="AF1996" s="13" t="s">
        <v>62</v>
      </c>
      <c r="AG1996" s="13" t="s">
        <v>69</v>
      </c>
      <c r="AK1996" s="13" t="s">
        <v>63</v>
      </c>
      <c r="AL1996" s="13">
        <v>8760</v>
      </c>
      <c r="AM1996" s="13" t="s">
        <v>248</v>
      </c>
      <c r="AO1996" s="11">
        <v>44068.459965277783</v>
      </c>
      <c r="AP1996" s="11" t="s">
        <v>66</v>
      </c>
      <c r="AQ1996" s="11" t="s">
        <v>49</v>
      </c>
      <c r="AR1996" s="11" t="s">
        <v>66</v>
      </c>
      <c r="AS1996" s="11" t="s">
        <v>1669</v>
      </c>
      <c r="AT1996" s="11" t="s">
        <v>66</v>
      </c>
      <c r="AU1996" s="11" t="s">
        <v>61</v>
      </c>
      <c r="AV1996" t="s">
        <v>66</v>
      </c>
      <c r="AW1996" t="s">
        <v>66</v>
      </c>
    </row>
    <row r="1997" spans="1:49" hidden="1" x14ac:dyDescent="0.25">
      <c r="A1997" s="13" t="s">
        <v>1060</v>
      </c>
      <c r="B1997" s="13">
        <v>37515</v>
      </c>
      <c r="C1997" s="13" t="s">
        <v>1132</v>
      </c>
      <c r="D1997" s="13" t="s">
        <v>49</v>
      </c>
      <c r="E1997" s="13" t="s">
        <v>111</v>
      </c>
      <c r="F1997" s="15" t="s">
        <v>51</v>
      </c>
      <c r="G1997" s="13">
        <v>32.150834000000003</v>
      </c>
      <c r="H1997" s="13">
        <v>-103.63888900000001</v>
      </c>
      <c r="I1997" s="16" t="s">
        <v>75</v>
      </c>
      <c r="J1997" s="13" t="s">
        <v>53</v>
      </c>
      <c r="K1997" s="13">
        <v>22</v>
      </c>
      <c r="L1997" s="13" t="s">
        <v>2038</v>
      </c>
      <c r="M1997" s="13" t="s">
        <v>1669</v>
      </c>
      <c r="N1997" s="13" t="s">
        <v>56</v>
      </c>
      <c r="O1997" s="13" t="s">
        <v>2037</v>
      </c>
      <c r="P1997" s="13" t="s">
        <v>58</v>
      </c>
      <c r="Q1997" s="13" t="s">
        <v>58</v>
      </c>
      <c r="R1997" s="13" t="s">
        <v>58</v>
      </c>
      <c r="Y1997" s="13">
        <v>0.5</v>
      </c>
      <c r="Z1997" s="13" t="s">
        <v>59</v>
      </c>
      <c r="AA1997" s="13">
        <v>0.5</v>
      </c>
      <c r="AB1997" s="13" t="s">
        <v>59</v>
      </c>
      <c r="AC1997" s="13" t="s">
        <v>67</v>
      </c>
      <c r="AD1997" s="13" t="s">
        <v>61</v>
      </c>
      <c r="AE1997" s="13">
        <v>0.05</v>
      </c>
      <c r="AF1997" s="13" t="s">
        <v>68</v>
      </c>
      <c r="AG1997" s="13" t="s">
        <v>69</v>
      </c>
      <c r="AK1997" s="13" t="s">
        <v>63</v>
      </c>
      <c r="AL1997" s="13">
        <v>8760</v>
      </c>
      <c r="AM1997" s="13" t="s">
        <v>248</v>
      </c>
      <c r="AO1997" s="11">
        <v>44068.459965277783</v>
      </c>
      <c r="AP1997" s="11" t="s">
        <v>66</v>
      </c>
      <c r="AQ1997" s="11" t="s">
        <v>49</v>
      </c>
      <c r="AR1997" s="11" t="s">
        <v>66</v>
      </c>
      <c r="AS1997" s="11" t="s">
        <v>1669</v>
      </c>
      <c r="AT1997" s="11" t="s">
        <v>66</v>
      </c>
      <c r="AU1997" s="11" t="s">
        <v>61</v>
      </c>
      <c r="AV1997" t="s">
        <v>66</v>
      </c>
      <c r="AW1997" t="s">
        <v>66</v>
      </c>
    </row>
    <row r="1998" spans="1:49" hidden="1" x14ac:dyDescent="0.25">
      <c r="A1998" s="13" t="s">
        <v>1060</v>
      </c>
      <c r="B1998" s="13">
        <v>37515</v>
      </c>
      <c r="C1998" s="13" t="s">
        <v>1132</v>
      </c>
      <c r="D1998" s="13" t="s">
        <v>49</v>
      </c>
      <c r="E1998" s="13" t="s">
        <v>111</v>
      </c>
      <c r="F1998" s="15" t="s">
        <v>51</v>
      </c>
      <c r="G1998" s="13">
        <v>32.150834000000003</v>
      </c>
      <c r="H1998" s="13">
        <v>-103.63888900000001</v>
      </c>
      <c r="I1998" s="16" t="s">
        <v>75</v>
      </c>
      <c r="J1998" s="13" t="s">
        <v>53</v>
      </c>
      <c r="K1998" s="13">
        <v>22</v>
      </c>
      <c r="L1998" s="13" t="s">
        <v>2038</v>
      </c>
      <c r="M1998" s="13" t="s">
        <v>1669</v>
      </c>
      <c r="N1998" s="13" t="s">
        <v>56</v>
      </c>
      <c r="O1998" s="13" t="s">
        <v>2037</v>
      </c>
      <c r="P1998" s="13" t="s">
        <v>58</v>
      </c>
      <c r="Q1998" s="13" t="s">
        <v>58</v>
      </c>
      <c r="R1998" s="13" t="s">
        <v>58</v>
      </c>
      <c r="Y1998" s="13">
        <v>0.5</v>
      </c>
      <c r="Z1998" s="13" t="s">
        <v>59</v>
      </c>
      <c r="AA1998" s="13">
        <v>0.5</v>
      </c>
      <c r="AB1998" s="13" t="s">
        <v>59</v>
      </c>
      <c r="AC1998" s="13" t="s">
        <v>67</v>
      </c>
      <c r="AD1998" s="13" t="s">
        <v>61</v>
      </c>
      <c r="AE1998" s="13">
        <v>0.23</v>
      </c>
      <c r="AF1998" s="13" t="s">
        <v>62</v>
      </c>
      <c r="AG1998" s="13" t="s">
        <v>69</v>
      </c>
      <c r="AK1998" s="13" t="s">
        <v>63</v>
      </c>
      <c r="AL1998" s="13">
        <v>8760</v>
      </c>
      <c r="AM1998" s="13" t="s">
        <v>248</v>
      </c>
      <c r="AO1998" s="11">
        <v>44068.459965277783</v>
      </c>
      <c r="AP1998" s="11" t="s">
        <v>66</v>
      </c>
      <c r="AQ1998" s="11" t="s">
        <v>49</v>
      </c>
      <c r="AR1998" s="11" t="s">
        <v>66</v>
      </c>
      <c r="AS1998" s="11" t="s">
        <v>1669</v>
      </c>
      <c r="AT1998" s="11" t="s">
        <v>66</v>
      </c>
      <c r="AU1998" s="11" t="s">
        <v>61</v>
      </c>
      <c r="AV1998" t="s">
        <v>66</v>
      </c>
      <c r="AW1998" t="s">
        <v>66</v>
      </c>
    </row>
    <row r="1999" spans="1:49" hidden="1" x14ac:dyDescent="0.25">
      <c r="A1999" s="13" t="s">
        <v>1060</v>
      </c>
      <c r="B1999" s="13">
        <v>38049</v>
      </c>
      <c r="C1999" s="13" t="s">
        <v>2064</v>
      </c>
      <c r="D1999" s="13" t="s">
        <v>49</v>
      </c>
      <c r="E1999" s="13" t="s">
        <v>111</v>
      </c>
      <c r="F1999" s="15" t="s">
        <v>51</v>
      </c>
      <c r="G1999" s="13">
        <v>32.086153000000003</v>
      </c>
      <c r="H1999" s="13">
        <v>-103.529725</v>
      </c>
      <c r="I1999" s="16" t="s">
        <v>75</v>
      </c>
      <c r="J1999" s="13" t="s">
        <v>53</v>
      </c>
      <c r="K1999" s="13">
        <v>6</v>
      </c>
      <c r="L1999" s="13" t="s">
        <v>2026</v>
      </c>
      <c r="M1999" s="13" t="s">
        <v>1669</v>
      </c>
      <c r="N1999" s="13" t="s">
        <v>56</v>
      </c>
      <c r="O1999" s="13" t="s">
        <v>1762</v>
      </c>
      <c r="P1999" s="13" t="s">
        <v>77</v>
      </c>
      <c r="Q1999" s="13" t="s">
        <v>58</v>
      </c>
      <c r="R1999" s="13" t="s">
        <v>2065</v>
      </c>
      <c r="T1999" s="14">
        <v>43129.459965277783</v>
      </c>
      <c r="Y1999" s="13">
        <v>0.5</v>
      </c>
      <c r="Z1999" s="13" t="s">
        <v>59</v>
      </c>
      <c r="AA1999" s="13">
        <v>0.5</v>
      </c>
      <c r="AB1999" s="13" t="s">
        <v>59</v>
      </c>
      <c r="AC1999" s="13" t="s">
        <v>67</v>
      </c>
      <c r="AD1999" s="13" t="s">
        <v>61</v>
      </c>
      <c r="AE1999" s="13">
        <v>4.9000000000000002E-2</v>
      </c>
      <c r="AF1999" s="13" t="s">
        <v>68</v>
      </c>
      <c r="AG1999" s="13" t="s">
        <v>69</v>
      </c>
      <c r="AK1999" s="13" t="s">
        <v>63</v>
      </c>
      <c r="AL1999" s="13">
        <v>8760</v>
      </c>
      <c r="AM1999" s="13" t="s">
        <v>248</v>
      </c>
      <c r="AN1999" s="13" t="s">
        <v>1695</v>
      </c>
      <c r="AO1999" s="11">
        <v>44068.459965277783</v>
      </c>
      <c r="AP1999" s="11" t="s">
        <v>66</v>
      </c>
      <c r="AQ1999" s="11" t="s">
        <v>49</v>
      </c>
      <c r="AR1999" s="11" t="s">
        <v>66</v>
      </c>
      <c r="AS1999" s="11" t="s">
        <v>1669</v>
      </c>
      <c r="AT1999" s="11" t="s">
        <v>66</v>
      </c>
      <c r="AU1999" s="11" t="s">
        <v>61</v>
      </c>
      <c r="AV1999" t="s">
        <v>66</v>
      </c>
      <c r="AW1999" t="s">
        <v>66</v>
      </c>
    </row>
    <row r="2000" spans="1:49" hidden="1" x14ac:dyDescent="0.25">
      <c r="A2000" s="13" t="s">
        <v>1060</v>
      </c>
      <c r="B2000" s="13">
        <v>38049</v>
      </c>
      <c r="C2000" s="13" t="s">
        <v>2064</v>
      </c>
      <c r="D2000" s="13" t="s">
        <v>49</v>
      </c>
      <c r="E2000" s="13" t="s">
        <v>111</v>
      </c>
      <c r="F2000" s="15" t="s">
        <v>51</v>
      </c>
      <c r="G2000" s="13">
        <v>32.086153000000003</v>
      </c>
      <c r="H2000" s="13">
        <v>-103.529725</v>
      </c>
      <c r="I2000" s="16" t="s">
        <v>75</v>
      </c>
      <c r="J2000" s="13" t="s">
        <v>53</v>
      </c>
      <c r="K2000" s="13">
        <v>6</v>
      </c>
      <c r="L2000" s="13" t="s">
        <v>2026</v>
      </c>
      <c r="M2000" s="13" t="s">
        <v>1669</v>
      </c>
      <c r="N2000" s="13" t="s">
        <v>56</v>
      </c>
      <c r="O2000" s="13" t="s">
        <v>1762</v>
      </c>
      <c r="P2000" s="13" t="s">
        <v>77</v>
      </c>
      <c r="Q2000" s="13" t="s">
        <v>58</v>
      </c>
      <c r="R2000" s="13" t="s">
        <v>2065</v>
      </c>
      <c r="T2000" s="14">
        <v>43129.459965277783</v>
      </c>
      <c r="Y2000" s="13">
        <v>0.5</v>
      </c>
      <c r="Z2000" s="13" t="s">
        <v>59</v>
      </c>
      <c r="AA2000" s="13">
        <v>0.5</v>
      </c>
      <c r="AB2000" s="13" t="s">
        <v>59</v>
      </c>
      <c r="AC2000" s="13" t="s">
        <v>67</v>
      </c>
      <c r="AD2000" s="13" t="s">
        <v>61</v>
      </c>
      <c r="AE2000" s="13">
        <v>0.215</v>
      </c>
      <c r="AF2000" s="13" t="s">
        <v>62</v>
      </c>
      <c r="AG2000" s="13" t="s">
        <v>69</v>
      </c>
      <c r="AK2000" s="13" t="s">
        <v>63</v>
      </c>
      <c r="AL2000" s="13">
        <v>8760</v>
      </c>
      <c r="AM2000" s="13" t="s">
        <v>248</v>
      </c>
      <c r="AN2000" s="13" t="s">
        <v>1695</v>
      </c>
      <c r="AO2000" s="11">
        <v>44068.459965277783</v>
      </c>
      <c r="AP2000" s="11" t="s">
        <v>66</v>
      </c>
      <c r="AQ2000" s="11" t="s">
        <v>49</v>
      </c>
      <c r="AR2000" s="11" t="s">
        <v>66</v>
      </c>
      <c r="AS2000" s="11" t="s">
        <v>1669</v>
      </c>
      <c r="AT2000" s="11" t="s">
        <v>66</v>
      </c>
      <c r="AU2000" s="11" t="s">
        <v>61</v>
      </c>
      <c r="AV2000" t="s">
        <v>66</v>
      </c>
      <c r="AW2000" t="s">
        <v>66</v>
      </c>
    </row>
    <row r="2001" spans="1:49" hidden="1" x14ac:dyDescent="0.25">
      <c r="A2001" s="13" t="s">
        <v>1060</v>
      </c>
      <c r="B2001" s="13">
        <v>38049</v>
      </c>
      <c r="C2001" s="13" t="s">
        <v>2064</v>
      </c>
      <c r="D2001" s="13" t="s">
        <v>49</v>
      </c>
      <c r="E2001" s="13" t="s">
        <v>111</v>
      </c>
      <c r="F2001" s="15" t="s">
        <v>51</v>
      </c>
      <c r="G2001" s="13">
        <v>32.086153000000003</v>
      </c>
      <c r="H2001" s="13">
        <v>-103.529725</v>
      </c>
      <c r="I2001" s="16" t="s">
        <v>75</v>
      </c>
      <c r="J2001" s="13" t="s">
        <v>53</v>
      </c>
      <c r="K2001" s="13">
        <v>13</v>
      </c>
      <c r="L2001" s="13" t="s">
        <v>2019</v>
      </c>
      <c r="M2001" s="13" t="s">
        <v>1669</v>
      </c>
      <c r="N2001" s="13" t="s">
        <v>56</v>
      </c>
      <c r="O2001" s="13" t="s">
        <v>2063</v>
      </c>
      <c r="P2001" s="13" t="s">
        <v>58</v>
      </c>
      <c r="Q2001" s="13" t="s">
        <v>58</v>
      </c>
      <c r="R2001" s="13" t="s">
        <v>58</v>
      </c>
      <c r="T2001" s="14">
        <v>43129.459965277783</v>
      </c>
      <c r="Y2001" s="13">
        <v>0.5</v>
      </c>
      <c r="Z2001" s="13" t="s">
        <v>59</v>
      </c>
      <c r="AA2001" s="13">
        <v>0.5</v>
      </c>
      <c r="AB2001" s="13" t="s">
        <v>59</v>
      </c>
      <c r="AC2001" s="13" t="s">
        <v>67</v>
      </c>
      <c r="AD2001" s="13" t="s">
        <v>61</v>
      </c>
      <c r="AE2001" s="13">
        <v>4.9000000000000002E-2</v>
      </c>
      <c r="AF2001" s="13" t="s">
        <v>68</v>
      </c>
      <c r="AG2001" s="13" t="s">
        <v>69</v>
      </c>
      <c r="AK2001" s="13" t="s">
        <v>63</v>
      </c>
      <c r="AL2001" s="13">
        <v>8760</v>
      </c>
      <c r="AM2001" s="13" t="s">
        <v>248</v>
      </c>
      <c r="AO2001" s="11">
        <v>44068.459965277783</v>
      </c>
      <c r="AP2001" s="11" t="s">
        <v>66</v>
      </c>
      <c r="AQ2001" s="11" t="s">
        <v>49</v>
      </c>
      <c r="AR2001" s="11" t="s">
        <v>66</v>
      </c>
      <c r="AS2001" s="11" t="s">
        <v>1669</v>
      </c>
      <c r="AT2001" s="11" t="s">
        <v>66</v>
      </c>
      <c r="AU2001" s="11" t="s">
        <v>61</v>
      </c>
      <c r="AV2001" t="s">
        <v>66</v>
      </c>
      <c r="AW2001" t="s">
        <v>66</v>
      </c>
    </row>
    <row r="2002" spans="1:49" hidden="1" x14ac:dyDescent="0.25">
      <c r="A2002" s="13" t="s">
        <v>1060</v>
      </c>
      <c r="B2002" s="13">
        <v>38049</v>
      </c>
      <c r="C2002" s="13" t="s">
        <v>2064</v>
      </c>
      <c r="D2002" s="13" t="s">
        <v>49</v>
      </c>
      <c r="E2002" s="13" t="s">
        <v>111</v>
      </c>
      <c r="F2002" s="15" t="s">
        <v>51</v>
      </c>
      <c r="G2002" s="13">
        <v>32.086153000000003</v>
      </c>
      <c r="H2002" s="13">
        <v>-103.529725</v>
      </c>
      <c r="I2002" s="16" t="s">
        <v>75</v>
      </c>
      <c r="J2002" s="13" t="s">
        <v>53</v>
      </c>
      <c r="K2002" s="13">
        <v>13</v>
      </c>
      <c r="L2002" s="13" t="s">
        <v>2019</v>
      </c>
      <c r="M2002" s="13" t="s">
        <v>1669</v>
      </c>
      <c r="N2002" s="13" t="s">
        <v>56</v>
      </c>
      <c r="O2002" s="13" t="s">
        <v>2063</v>
      </c>
      <c r="P2002" s="13" t="s">
        <v>58</v>
      </c>
      <c r="Q2002" s="13" t="s">
        <v>58</v>
      </c>
      <c r="R2002" s="13" t="s">
        <v>58</v>
      </c>
      <c r="T2002" s="14">
        <v>43129.459965277783</v>
      </c>
      <c r="Y2002" s="13">
        <v>0.5</v>
      </c>
      <c r="Z2002" s="13" t="s">
        <v>59</v>
      </c>
      <c r="AA2002" s="13">
        <v>0.5</v>
      </c>
      <c r="AB2002" s="13" t="s">
        <v>59</v>
      </c>
      <c r="AC2002" s="13" t="s">
        <v>67</v>
      </c>
      <c r="AD2002" s="13" t="s">
        <v>61</v>
      </c>
      <c r="AE2002" s="13">
        <v>0.215</v>
      </c>
      <c r="AF2002" s="13" t="s">
        <v>62</v>
      </c>
      <c r="AG2002" s="13" t="s">
        <v>69</v>
      </c>
      <c r="AK2002" s="13" t="s">
        <v>63</v>
      </c>
      <c r="AL2002" s="13">
        <v>8760</v>
      </c>
      <c r="AM2002" s="13" t="s">
        <v>248</v>
      </c>
      <c r="AO2002" s="11">
        <v>44068.459965277783</v>
      </c>
      <c r="AP2002" s="11" t="s">
        <v>66</v>
      </c>
      <c r="AQ2002" s="11" t="s">
        <v>49</v>
      </c>
      <c r="AR2002" s="11" t="s">
        <v>66</v>
      </c>
      <c r="AS2002" s="11" t="s">
        <v>1669</v>
      </c>
      <c r="AT2002" s="11" t="s">
        <v>66</v>
      </c>
      <c r="AU2002" s="11" t="s">
        <v>61</v>
      </c>
      <c r="AV2002" t="s">
        <v>66</v>
      </c>
      <c r="AW2002" t="s">
        <v>66</v>
      </c>
    </row>
    <row r="2003" spans="1:49" hidden="1" x14ac:dyDescent="0.25">
      <c r="A2003" s="13" t="s">
        <v>1060</v>
      </c>
      <c r="B2003" s="13">
        <v>38340</v>
      </c>
      <c r="C2003" s="13" t="s">
        <v>2062</v>
      </c>
      <c r="D2003" s="13" t="s">
        <v>49</v>
      </c>
      <c r="E2003" s="13" t="s">
        <v>111</v>
      </c>
      <c r="F2003" s="15" t="s">
        <v>84</v>
      </c>
      <c r="G2003" s="13">
        <v>32.236094000000001</v>
      </c>
      <c r="H2003" s="13">
        <v>-104.092206</v>
      </c>
      <c r="I2003" s="16" t="s">
        <v>75</v>
      </c>
      <c r="J2003" s="13" t="s">
        <v>53</v>
      </c>
      <c r="K2003" s="13">
        <v>10</v>
      </c>
      <c r="L2003" s="13" t="s">
        <v>1710</v>
      </c>
      <c r="M2003" s="13" t="s">
        <v>1669</v>
      </c>
      <c r="N2003" s="13" t="s">
        <v>56</v>
      </c>
      <c r="O2003" s="13" t="s">
        <v>1756</v>
      </c>
      <c r="P2003" s="13" t="s">
        <v>58</v>
      </c>
      <c r="R2003" s="13" t="s">
        <v>58</v>
      </c>
      <c r="Y2003" s="13">
        <v>0.75</v>
      </c>
      <c r="Z2003" s="13" t="s">
        <v>59</v>
      </c>
      <c r="AA2003" s="13">
        <v>0.75</v>
      </c>
      <c r="AB2003" s="13" t="s">
        <v>59</v>
      </c>
      <c r="AC2003" s="13" t="s">
        <v>67</v>
      </c>
      <c r="AD2003" s="13" t="s">
        <v>61</v>
      </c>
      <c r="AE2003" s="13">
        <v>0.3</v>
      </c>
      <c r="AF2003" s="13" t="s">
        <v>62</v>
      </c>
      <c r="AL2003" s="13">
        <v>8760</v>
      </c>
      <c r="AM2003" s="13" t="s">
        <v>248</v>
      </c>
      <c r="AO2003" s="11">
        <v>44068.459965277783</v>
      </c>
      <c r="AP2003" s="11" t="s">
        <v>66</v>
      </c>
      <c r="AQ2003" s="11" t="s">
        <v>49</v>
      </c>
      <c r="AR2003" s="11" t="s">
        <v>66</v>
      </c>
      <c r="AS2003" s="11" t="s">
        <v>1669</v>
      </c>
      <c r="AT2003" s="11" t="s">
        <v>66</v>
      </c>
      <c r="AU2003" s="11" t="s">
        <v>61</v>
      </c>
      <c r="AV2003" t="s">
        <v>66</v>
      </c>
      <c r="AW2003" t="s">
        <v>66</v>
      </c>
    </row>
    <row r="2004" spans="1:49" hidden="1" x14ac:dyDescent="0.25">
      <c r="A2004" s="13" t="s">
        <v>1060</v>
      </c>
      <c r="B2004" s="13">
        <v>38340</v>
      </c>
      <c r="C2004" s="13" t="s">
        <v>2062</v>
      </c>
      <c r="D2004" s="13" t="s">
        <v>49</v>
      </c>
      <c r="E2004" s="13" t="s">
        <v>111</v>
      </c>
      <c r="F2004" s="15" t="s">
        <v>84</v>
      </c>
      <c r="G2004" s="13">
        <v>32.236094000000001</v>
      </c>
      <c r="H2004" s="13">
        <v>-104.092206</v>
      </c>
      <c r="I2004" s="16" t="s">
        <v>75</v>
      </c>
      <c r="J2004" s="13" t="s">
        <v>53</v>
      </c>
      <c r="K2004" s="13">
        <v>10</v>
      </c>
      <c r="L2004" s="13" t="s">
        <v>1710</v>
      </c>
      <c r="M2004" s="13" t="s">
        <v>1669</v>
      </c>
      <c r="N2004" s="13" t="s">
        <v>56</v>
      </c>
      <c r="O2004" s="13" t="s">
        <v>1756</v>
      </c>
      <c r="P2004" s="13" t="s">
        <v>58</v>
      </c>
      <c r="R2004" s="13" t="s">
        <v>58</v>
      </c>
      <c r="Y2004" s="13">
        <v>0.75</v>
      </c>
      <c r="Z2004" s="13" t="s">
        <v>59</v>
      </c>
      <c r="AA2004" s="13">
        <v>0.75</v>
      </c>
      <c r="AB2004" s="13" t="s">
        <v>59</v>
      </c>
      <c r="AC2004" s="13" t="s">
        <v>67</v>
      </c>
      <c r="AD2004" s="13" t="s">
        <v>61</v>
      </c>
      <c r="AE2004" s="13">
        <v>0.1</v>
      </c>
      <c r="AF2004" s="13" t="s">
        <v>68</v>
      </c>
      <c r="AL2004" s="13">
        <v>8760</v>
      </c>
      <c r="AM2004" s="13" t="s">
        <v>248</v>
      </c>
      <c r="AO2004" s="11">
        <v>44068.459965277783</v>
      </c>
      <c r="AP2004" s="11" t="s">
        <v>66</v>
      </c>
      <c r="AQ2004" s="11" t="s">
        <v>49</v>
      </c>
      <c r="AR2004" s="11" t="s">
        <v>66</v>
      </c>
      <c r="AS2004" s="11" t="s">
        <v>1669</v>
      </c>
      <c r="AT2004" s="11" t="s">
        <v>66</v>
      </c>
      <c r="AU2004" s="11" t="s">
        <v>61</v>
      </c>
      <c r="AV2004" t="s">
        <v>66</v>
      </c>
      <c r="AW2004" t="s">
        <v>66</v>
      </c>
    </row>
    <row r="2005" spans="1:49" hidden="1" x14ac:dyDescent="0.25">
      <c r="A2005" s="13" t="s">
        <v>1060</v>
      </c>
      <c r="B2005" s="13">
        <v>38340</v>
      </c>
      <c r="C2005" s="13" t="s">
        <v>2062</v>
      </c>
      <c r="D2005" s="13" t="s">
        <v>49</v>
      </c>
      <c r="E2005" s="13" t="s">
        <v>111</v>
      </c>
      <c r="F2005" s="15" t="s">
        <v>84</v>
      </c>
      <c r="G2005" s="13">
        <v>32.236094000000001</v>
      </c>
      <c r="H2005" s="13">
        <v>-104.092206</v>
      </c>
      <c r="I2005" s="16" t="s">
        <v>75</v>
      </c>
      <c r="J2005" s="13" t="s">
        <v>53</v>
      </c>
      <c r="K2005" s="13">
        <v>11</v>
      </c>
      <c r="L2005" s="13" t="s">
        <v>2038</v>
      </c>
      <c r="M2005" s="13" t="s">
        <v>1669</v>
      </c>
      <c r="N2005" s="13" t="s">
        <v>56</v>
      </c>
      <c r="O2005" s="13" t="s">
        <v>1756</v>
      </c>
      <c r="P2005" s="13" t="s">
        <v>58</v>
      </c>
      <c r="R2005" s="13" t="s">
        <v>58</v>
      </c>
      <c r="Y2005" s="13">
        <v>0.5</v>
      </c>
      <c r="Z2005" s="13" t="s">
        <v>59</v>
      </c>
      <c r="AA2005" s="13">
        <v>0.5</v>
      </c>
      <c r="AB2005" s="13" t="s">
        <v>59</v>
      </c>
      <c r="AC2005" s="13" t="s">
        <v>67</v>
      </c>
      <c r="AD2005" s="13" t="s">
        <v>61</v>
      </c>
      <c r="AE2005" s="13">
        <v>0.2</v>
      </c>
      <c r="AF2005" s="13" t="s">
        <v>62</v>
      </c>
      <c r="AL2005" s="13">
        <v>8760</v>
      </c>
      <c r="AM2005" s="13" t="s">
        <v>248</v>
      </c>
      <c r="AO2005" s="11">
        <v>44068.459965277783</v>
      </c>
      <c r="AP2005" s="11" t="s">
        <v>66</v>
      </c>
      <c r="AQ2005" s="11" t="s">
        <v>49</v>
      </c>
      <c r="AR2005" s="11" t="s">
        <v>66</v>
      </c>
      <c r="AS2005" s="11" t="s">
        <v>1669</v>
      </c>
      <c r="AT2005" s="11" t="s">
        <v>66</v>
      </c>
      <c r="AU2005" s="11" t="s">
        <v>61</v>
      </c>
      <c r="AV2005" t="s">
        <v>66</v>
      </c>
      <c r="AW2005" t="s">
        <v>66</v>
      </c>
    </row>
    <row r="2006" spans="1:49" hidden="1" x14ac:dyDescent="0.25">
      <c r="A2006" s="13" t="s">
        <v>1060</v>
      </c>
      <c r="B2006" s="13">
        <v>38489</v>
      </c>
      <c r="C2006" s="13" t="s">
        <v>2059</v>
      </c>
      <c r="D2006" s="13" t="s">
        <v>49</v>
      </c>
      <c r="E2006" s="13" t="s">
        <v>111</v>
      </c>
      <c r="F2006" s="15" t="s">
        <v>51</v>
      </c>
      <c r="G2006" s="13">
        <v>32.203228000000003</v>
      </c>
      <c r="H2006" s="13">
        <v>-103.468788</v>
      </c>
      <c r="I2006" s="16" t="s">
        <v>75</v>
      </c>
      <c r="J2006" s="13" t="s">
        <v>53</v>
      </c>
      <c r="K2006" s="13">
        <v>6</v>
      </c>
      <c r="L2006" s="13">
        <v>6</v>
      </c>
      <c r="M2006" s="13" t="s">
        <v>1669</v>
      </c>
      <c r="N2006" s="13" t="s">
        <v>56</v>
      </c>
      <c r="O2006" s="13" t="s">
        <v>2055</v>
      </c>
      <c r="P2006" s="13" t="s">
        <v>58</v>
      </c>
      <c r="Q2006" s="13" t="s">
        <v>58</v>
      </c>
      <c r="R2006" s="13" t="s">
        <v>58</v>
      </c>
      <c r="Y2006" s="13">
        <v>0.75</v>
      </c>
      <c r="Z2006" s="13" t="s">
        <v>59</v>
      </c>
      <c r="AA2006" s="13">
        <v>0.75</v>
      </c>
      <c r="AB2006" s="13" t="s">
        <v>59</v>
      </c>
      <c r="AC2006" s="13" t="s">
        <v>67</v>
      </c>
      <c r="AD2006" s="13" t="s">
        <v>61</v>
      </c>
      <c r="AE2006" s="13">
        <v>0.32</v>
      </c>
      <c r="AF2006" s="13" t="s">
        <v>62</v>
      </c>
      <c r="AG2006" s="13" t="s">
        <v>69</v>
      </c>
      <c r="AK2006" s="13" t="s">
        <v>63</v>
      </c>
      <c r="AL2006" s="13">
        <v>8760</v>
      </c>
      <c r="AM2006" s="13" t="s">
        <v>248</v>
      </c>
      <c r="AN2006" s="13" t="s">
        <v>2060</v>
      </c>
      <c r="AO2006" s="11">
        <v>44068.459965277783</v>
      </c>
      <c r="AP2006" s="11" t="s">
        <v>66</v>
      </c>
      <c r="AQ2006" s="11" t="s">
        <v>49</v>
      </c>
      <c r="AR2006" s="11" t="s">
        <v>66</v>
      </c>
      <c r="AS2006" s="11" t="s">
        <v>1669</v>
      </c>
      <c r="AT2006" s="11" t="s">
        <v>66</v>
      </c>
      <c r="AU2006" s="11" t="s">
        <v>61</v>
      </c>
      <c r="AV2006" t="s">
        <v>66</v>
      </c>
      <c r="AW2006" t="s">
        <v>66</v>
      </c>
    </row>
    <row r="2007" spans="1:49" hidden="1" x14ac:dyDescent="0.25">
      <c r="A2007" s="13" t="s">
        <v>1060</v>
      </c>
      <c r="B2007" s="13">
        <v>38489</v>
      </c>
      <c r="C2007" s="13" t="s">
        <v>2059</v>
      </c>
      <c r="D2007" s="13" t="s">
        <v>49</v>
      </c>
      <c r="E2007" s="13" t="s">
        <v>111</v>
      </c>
      <c r="F2007" s="15" t="s">
        <v>51</v>
      </c>
      <c r="G2007" s="13">
        <v>32.203228000000003</v>
      </c>
      <c r="H2007" s="13">
        <v>-103.468788</v>
      </c>
      <c r="I2007" s="16" t="s">
        <v>75</v>
      </c>
      <c r="J2007" s="13" t="s">
        <v>53</v>
      </c>
      <c r="K2007" s="13">
        <v>6</v>
      </c>
      <c r="L2007" s="13">
        <v>6</v>
      </c>
      <c r="M2007" s="13" t="s">
        <v>1669</v>
      </c>
      <c r="N2007" s="13" t="s">
        <v>56</v>
      </c>
      <c r="O2007" s="13" t="s">
        <v>2055</v>
      </c>
      <c r="P2007" s="13" t="s">
        <v>58</v>
      </c>
      <c r="Q2007" s="13" t="s">
        <v>58</v>
      </c>
      <c r="R2007" s="13" t="s">
        <v>58</v>
      </c>
      <c r="Y2007" s="13">
        <v>0.75</v>
      </c>
      <c r="Z2007" s="13" t="s">
        <v>59</v>
      </c>
      <c r="AA2007" s="13">
        <v>0.75</v>
      </c>
      <c r="AB2007" s="13" t="s">
        <v>59</v>
      </c>
      <c r="AC2007" s="13" t="s">
        <v>67</v>
      </c>
      <c r="AD2007" s="13" t="s">
        <v>61</v>
      </c>
      <c r="AE2007" s="13">
        <v>7.0000000000000007E-2</v>
      </c>
      <c r="AF2007" s="13" t="s">
        <v>68</v>
      </c>
      <c r="AG2007" s="13" t="s">
        <v>69</v>
      </c>
      <c r="AK2007" s="13" t="s">
        <v>63</v>
      </c>
      <c r="AL2007" s="13">
        <v>8760</v>
      </c>
      <c r="AM2007" s="13" t="s">
        <v>248</v>
      </c>
      <c r="AN2007" s="13" t="s">
        <v>2060</v>
      </c>
      <c r="AO2007" s="11">
        <v>44068.459976851853</v>
      </c>
      <c r="AP2007" s="11" t="s">
        <v>66</v>
      </c>
      <c r="AQ2007" s="11" t="s">
        <v>49</v>
      </c>
      <c r="AR2007" s="11" t="s">
        <v>66</v>
      </c>
      <c r="AS2007" s="11" t="s">
        <v>1669</v>
      </c>
      <c r="AT2007" s="11" t="s">
        <v>66</v>
      </c>
      <c r="AU2007" s="11" t="s">
        <v>61</v>
      </c>
      <c r="AV2007" t="s">
        <v>66</v>
      </c>
      <c r="AW2007" t="s">
        <v>66</v>
      </c>
    </row>
    <row r="2008" spans="1:49" hidden="1" x14ac:dyDescent="0.25">
      <c r="A2008" s="13" t="s">
        <v>1060</v>
      </c>
      <c r="B2008" s="13">
        <v>38489</v>
      </c>
      <c r="C2008" s="13" t="s">
        <v>2059</v>
      </c>
      <c r="D2008" s="13" t="s">
        <v>49</v>
      </c>
      <c r="E2008" s="13" t="s">
        <v>111</v>
      </c>
      <c r="F2008" s="15" t="s">
        <v>51</v>
      </c>
      <c r="G2008" s="13">
        <v>32.203228000000003</v>
      </c>
      <c r="H2008" s="13">
        <v>-103.468788</v>
      </c>
      <c r="I2008" s="16" t="s">
        <v>75</v>
      </c>
      <c r="J2008" s="13" t="s">
        <v>53</v>
      </c>
      <c r="K2008" s="13">
        <v>7</v>
      </c>
      <c r="L2008" s="13">
        <v>7</v>
      </c>
      <c r="M2008" s="13" t="s">
        <v>1669</v>
      </c>
      <c r="N2008" s="13" t="s">
        <v>56</v>
      </c>
      <c r="O2008" s="13" t="s">
        <v>244</v>
      </c>
      <c r="P2008" s="13" t="s">
        <v>1142</v>
      </c>
      <c r="Q2008" s="13" t="s">
        <v>58</v>
      </c>
      <c r="R2008" s="13" t="s">
        <v>2061</v>
      </c>
      <c r="Y2008" s="13">
        <v>0.5</v>
      </c>
      <c r="Z2008" s="13" t="s">
        <v>59</v>
      </c>
      <c r="AA2008" s="13">
        <v>0.5</v>
      </c>
      <c r="AB2008" s="13" t="s">
        <v>59</v>
      </c>
      <c r="AC2008" s="13" t="s">
        <v>67</v>
      </c>
      <c r="AD2008" s="13" t="s">
        <v>61</v>
      </c>
      <c r="AE2008" s="13">
        <v>0.22</v>
      </c>
      <c r="AF2008" s="13" t="s">
        <v>62</v>
      </c>
      <c r="AG2008" s="13" t="s">
        <v>69</v>
      </c>
      <c r="AK2008" s="13" t="s">
        <v>63</v>
      </c>
      <c r="AL2008" s="13">
        <v>8760</v>
      </c>
      <c r="AM2008" s="13" t="s">
        <v>248</v>
      </c>
      <c r="AN2008" s="13" t="s">
        <v>2060</v>
      </c>
      <c r="AO2008" s="11">
        <v>44068.459976851853</v>
      </c>
      <c r="AP2008" s="11" t="s">
        <v>66</v>
      </c>
      <c r="AQ2008" s="11" t="s">
        <v>49</v>
      </c>
      <c r="AR2008" s="11" t="s">
        <v>66</v>
      </c>
      <c r="AS2008" s="11" t="s">
        <v>1669</v>
      </c>
      <c r="AT2008" s="11" t="s">
        <v>66</v>
      </c>
      <c r="AU2008" s="11" t="s">
        <v>61</v>
      </c>
      <c r="AV2008" t="s">
        <v>66</v>
      </c>
      <c r="AW2008" t="s">
        <v>66</v>
      </c>
    </row>
    <row r="2009" spans="1:49" hidden="1" x14ac:dyDescent="0.25">
      <c r="A2009" s="13" t="s">
        <v>1060</v>
      </c>
      <c r="B2009" s="13">
        <v>38489</v>
      </c>
      <c r="C2009" s="13" t="s">
        <v>2059</v>
      </c>
      <c r="D2009" s="13" t="s">
        <v>49</v>
      </c>
      <c r="E2009" s="13" t="s">
        <v>111</v>
      </c>
      <c r="F2009" s="15" t="s">
        <v>51</v>
      </c>
      <c r="G2009" s="13">
        <v>32.203228000000003</v>
      </c>
      <c r="H2009" s="13">
        <v>-103.468788</v>
      </c>
      <c r="I2009" s="16" t="s">
        <v>75</v>
      </c>
      <c r="J2009" s="13" t="s">
        <v>53</v>
      </c>
      <c r="K2009" s="13">
        <v>7</v>
      </c>
      <c r="L2009" s="13">
        <v>7</v>
      </c>
      <c r="M2009" s="13" t="s">
        <v>1669</v>
      </c>
      <c r="N2009" s="13" t="s">
        <v>56</v>
      </c>
      <c r="O2009" s="13" t="s">
        <v>244</v>
      </c>
      <c r="P2009" s="13" t="s">
        <v>1142</v>
      </c>
      <c r="Q2009" s="13" t="s">
        <v>58</v>
      </c>
      <c r="R2009" s="13" t="s">
        <v>2061</v>
      </c>
      <c r="Y2009" s="13">
        <v>0.5</v>
      </c>
      <c r="Z2009" s="13" t="s">
        <v>59</v>
      </c>
      <c r="AA2009" s="13">
        <v>0.5</v>
      </c>
      <c r="AB2009" s="13" t="s">
        <v>59</v>
      </c>
      <c r="AC2009" s="13" t="s">
        <v>67</v>
      </c>
      <c r="AD2009" s="13" t="s">
        <v>61</v>
      </c>
      <c r="AE2009" s="13">
        <v>0.05</v>
      </c>
      <c r="AF2009" s="13" t="s">
        <v>68</v>
      </c>
      <c r="AG2009" s="13" t="s">
        <v>69</v>
      </c>
      <c r="AK2009" s="13" t="s">
        <v>63</v>
      </c>
      <c r="AL2009" s="13">
        <v>8760</v>
      </c>
      <c r="AM2009" s="13" t="s">
        <v>248</v>
      </c>
      <c r="AN2009" s="13" t="s">
        <v>2060</v>
      </c>
      <c r="AO2009" s="11">
        <v>44068.459976851853</v>
      </c>
      <c r="AP2009" s="11" t="s">
        <v>66</v>
      </c>
      <c r="AQ2009" s="11" t="s">
        <v>49</v>
      </c>
      <c r="AR2009" s="11" t="s">
        <v>66</v>
      </c>
      <c r="AS2009" s="11" t="s">
        <v>1669</v>
      </c>
      <c r="AT2009" s="11" t="s">
        <v>66</v>
      </c>
      <c r="AU2009" s="11" t="s">
        <v>61</v>
      </c>
      <c r="AV2009" t="s">
        <v>66</v>
      </c>
      <c r="AW2009" t="s">
        <v>66</v>
      </c>
    </row>
    <row r="2010" spans="1:49" hidden="1" x14ac:dyDescent="0.25">
      <c r="A2010" s="13" t="s">
        <v>1060</v>
      </c>
      <c r="B2010" s="13">
        <v>38489</v>
      </c>
      <c r="C2010" s="13" t="s">
        <v>2059</v>
      </c>
      <c r="D2010" s="13" t="s">
        <v>49</v>
      </c>
      <c r="E2010" s="13" t="s">
        <v>111</v>
      </c>
      <c r="F2010" s="15" t="s">
        <v>51</v>
      </c>
      <c r="G2010" s="13">
        <v>32.203228000000003</v>
      </c>
      <c r="H2010" s="13">
        <v>-103.468788</v>
      </c>
      <c r="I2010" s="16" t="s">
        <v>75</v>
      </c>
      <c r="J2010" s="13" t="s">
        <v>53</v>
      </c>
      <c r="K2010" s="13">
        <v>19</v>
      </c>
      <c r="L2010" s="13">
        <v>19</v>
      </c>
      <c r="M2010" s="13" t="s">
        <v>1669</v>
      </c>
      <c r="N2010" s="13" t="s">
        <v>56</v>
      </c>
      <c r="O2010" s="13" t="s">
        <v>244</v>
      </c>
      <c r="P2010" s="13" t="s">
        <v>58</v>
      </c>
      <c r="Q2010" s="13" t="s">
        <v>58</v>
      </c>
      <c r="R2010" s="13" t="s">
        <v>58</v>
      </c>
      <c r="Y2010" s="13">
        <v>0.5</v>
      </c>
      <c r="Z2010" s="13" t="s">
        <v>59</v>
      </c>
      <c r="AA2010" s="13">
        <v>0.5</v>
      </c>
      <c r="AB2010" s="13" t="s">
        <v>59</v>
      </c>
      <c r="AC2010" s="13" t="s">
        <v>67</v>
      </c>
      <c r="AD2010" s="13" t="s">
        <v>61</v>
      </c>
      <c r="AE2010" s="13">
        <v>0.05</v>
      </c>
      <c r="AF2010" s="13" t="s">
        <v>68</v>
      </c>
      <c r="AG2010" s="13" t="s">
        <v>69</v>
      </c>
      <c r="AK2010" s="13" t="s">
        <v>63</v>
      </c>
      <c r="AL2010" s="13">
        <v>8760</v>
      </c>
      <c r="AM2010" s="13" t="s">
        <v>248</v>
      </c>
      <c r="AO2010" s="11">
        <v>44068.459976851853</v>
      </c>
      <c r="AP2010" s="11" t="s">
        <v>66</v>
      </c>
      <c r="AQ2010" s="11" t="s">
        <v>49</v>
      </c>
      <c r="AR2010" s="11" t="s">
        <v>66</v>
      </c>
      <c r="AS2010" s="11" t="s">
        <v>1669</v>
      </c>
      <c r="AT2010" s="11" t="s">
        <v>66</v>
      </c>
      <c r="AU2010" s="11" t="s">
        <v>61</v>
      </c>
      <c r="AV2010" t="s">
        <v>66</v>
      </c>
      <c r="AW2010" t="s">
        <v>66</v>
      </c>
    </row>
    <row r="2011" spans="1:49" hidden="1" x14ac:dyDescent="0.25">
      <c r="A2011" s="13" t="s">
        <v>1060</v>
      </c>
      <c r="B2011" s="13">
        <v>38489</v>
      </c>
      <c r="C2011" s="13" t="s">
        <v>2059</v>
      </c>
      <c r="D2011" s="13" t="s">
        <v>49</v>
      </c>
      <c r="E2011" s="13" t="s">
        <v>111</v>
      </c>
      <c r="F2011" s="15" t="s">
        <v>51</v>
      </c>
      <c r="G2011" s="13">
        <v>32.203228000000003</v>
      </c>
      <c r="H2011" s="13">
        <v>-103.468788</v>
      </c>
      <c r="I2011" s="16" t="s">
        <v>75</v>
      </c>
      <c r="J2011" s="13" t="s">
        <v>53</v>
      </c>
      <c r="K2011" s="13">
        <v>19</v>
      </c>
      <c r="L2011" s="13">
        <v>19</v>
      </c>
      <c r="M2011" s="13" t="s">
        <v>1669</v>
      </c>
      <c r="N2011" s="13" t="s">
        <v>56</v>
      </c>
      <c r="O2011" s="13" t="s">
        <v>244</v>
      </c>
      <c r="P2011" s="13" t="s">
        <v>58</v>
      </c>
      <c r="Q2011" s="13" t="s">
        <v>58</v>
      </c>
      <c r="R2011" s="13" t="s">
        <v>58</v>
      </c>
      <c r="Y2011" s="13">
        <v>0.5</v>
      </c>
      <c r="Z2011" s="13" t="s">
        <v>59</v>
      </c>
      <c r="AA2011" s="13">
        <v>0.5</v>
      </c>
      <c r="AB2011" s="13" t="s">
        <v>59</v>
      </c>
      <c r="AC2011" s="13" t="s">
        <v>67</v>
      </c>
      <c r="AD2011" s="13" t="s">
        <v>61</v>
      </c>
      <c r="AE2011" s="13">
        <v>0.21</v>
      </c>
      <c r="AF2011" s="13" t="s">
        <v>62</v>
      </c>
      <c r="AG2011" s="13" t="s">
        <v>69</v>
      </c>
      <c r="AK2011" s="13" t="s">
        <v>63</v>
      </c>
      <c r="AL2011" s="13">
        <v>8760</v>
      </c>
      <c r="AM2011" s="13" t="s">
        <v>248</v>
      </c>
      <c r="AO2011" s="11">
        <v>44068.459976851853</v>
      </c>
      <c r="AP2011" s="11" t="s">
        <v>66</v>
      </c>
      <c r="AQ2011" s="11" t="s">
        <v>49</v>
      </c>
      <c r="AR2011" s="11" t="s">
        <v>66</v>
      </c>
      <c r="AS2011" s="11" t="s">
        <v>1669</v>
      </c>
      <c r="AT2011" s="11" t="s">
        <v>66</v>
      </c>
      <c r="AU2011" s="11" t="s">
        <v>61</v>
      </c>
      <c r="AV2011" t="s">
        <v>66</v>
      </c>
      <c r="AW2011" t="s">
        <v>66</v>
      </c>
    </row>
    <row r="2012" spans="1:49" hidden="1" x14ac:dyDescent="0.25">
      <c r="A2012" s="13" t="s">
        <v>1060</v>
      </c>
      <c r="B2012" s="13">
        <v>38720</v>
      </c>
      <c r="C2012" s="13" t="s">
        <v>2057</v>
      </c>
      <c r="D2012" s="13" t="s">
        <v>49</v>
      </c>
      <c r="E2012" s="13" t="s">
        <v>111</v>
      </c>
      <c r="F2012" s="15" t="s">
        <v>51</v>
      </c>
      <c r="G2012" s="13">
        <v>32.354722000000002</v>
      </c>
      <c r="H2012" s="13">
        <v>-103.449586</v>
      </c>
      <c r="I2012" s="16" t="s">
        <v>75</v>
      </c>
      <c r="J2012" s="13" t="s">
        <v>53</v>
      </c>
      <c r="K2012" s="13">
        <v>9</v>
      </c>
      <c r="L2012" s="13" t="s">
        <v>1710</v>
      </c>
      <c r="M2012" s="13" t="s">
        <v>1669</v>
      </c>
      <c r="N2012" s="13" t="s">
        <v>56</v>
      </c>
      <c r="O2012" s="13" t="s">
        <v>2058</v>
      </c>
      <c r="P2012" s="13" t="s">
        <v>58</v>
      </c>
      <c r="R2012" s="13" t="s">
        <v>58</v>
      </c>
      <c r="Y2012" s="13">
        <v>0.75</v>
      </c>
      <c r="Z2012" s="13" t="s">
        <v>59</v>
      </c>
      <c r="AA2012" s="13">
        <v>0.75</v>
      </c>
      <c r="AB2012" s="13" t="s">
        <v>59</v>
      </c>
      <c r="AC2012" s="13" t="s">
        <v>67</v>
      </c>
      <c r="AD2012" s="13" t="s">
        <v>61</v>
      </c>
      <c r="AE2012" s="13">
        <v>0.3</v>
      </c>
      <c r="AF2012" s="13" t="s">
        <v>62</v>
      </c>
      <c r="AK2012" s="13" t="s">
        <v>63</v>
      </c>
      <c r="AL2012" s="13">
        <v>8760</v>
      </c>
      <c r="AM2012" s="13" t="s">
        <v>248</v>
      </c>
      <c r="AO2012" s="11">
        <v>44068.459976851853</v>
      </c>
      <c r="AP2012" s="11" t="s">
        <v>66</v>
      </c>
      <c r="AQ2012" s="11" t="s">
        <v>49</v>
      </c>
      <c r="AR2012" s="11" t="s">
        <v>66</v>
      </c>
      <c r="AS2012" s="11" t="s">
        <v>1669</v>
      </c>
      <c r="AT2012" s="11" t="s">
        <v>66</v>
      </c>
      <c r="AU2012" s="11" t="s">
        <v>61</v>
      </c>
      <c r="AV2012" t="s">
        <v>66</v>
      </c>
      <c r="AW2012" t="s">
        <v>66</v>
      </c>
    </row>
    <row r="2013" spans="1:49" hidden="1" x14ac:dyDescent="0.25">
      <c r="A2013" s="13" t="s">
        <v>1060</v>
      </c>
      <c r="B2013" s="13">
        <v>38720</v>
      </c>
      <c r="C2013" s="13" t="s">
        <v>2057</v>
      </c>
      <c r="D2013" s="13" t="s">
        <v>49</v>
      </c>
      <c r="E2013" s="13" t="s">
        <v>111</v>
      </c>
      <c r="F2013" s="15" t="s">
        <v>51</v>
      </c>
      <c r="G2013" s="13">
        <v>32.354722000000002</v>
      </c>
      <c r="H2013" s="13">
        <v>-103.449586</v>
      </c>
      <c r="I2013" s="16" t="s">
        <v>75</v>
      </c>
      <c r="J2013" s="13" t="s">
        <v>53</v>
      </c>
      <c r="K2013" s="13">
        <v>10</v>
      </c>
      <c r="L2013" s="13" t="s">
        <v>2038</v>
      </c>
      <c r="M2013" s="13" t="s">
        <v>1669</v>
      </c>
      <c r="N2013" s="13" t="s">
        <v>56</v>
      </c>
      <c r="O2013" s="13" t="s">
        <v>2056</v>
      </c>
      <c r="P2013" s="13" t="s">
        <v>58</v>
      </c>
      <c r="R2013" s="13" t="s">
        <v>58</v>
      </c>
      <c r="Y2013" s="13">
        <v>0.5</v>
      </c>
      <c r="Z2013" s="13" t="s">
        <v>59</v>
      </c>
      <c r="AA2013" s="13">
        <v>0.5</v>
      </c>
      <c r="AB2013" s="13" t="s">
        <v>59</v>
      </c>
      <c r="AC2013" s="13" t="s">
        <v>67</v>
      </c>
      <c r="AD2013" s="13" t="s">
        <v>61</v>
      </c>
      <c r="AE2013" s="13">
        <v>0.2</v>
      </c>
      <c r="AF2013" s="13" t="s">
        <v>62</v>
      </c>
      <c r="AK2013" s="13" t="s">
        <v>63</v>
      </c>
      <c r="AL2013" s="13">
        <v>8760</v>
      </c>
      <c r="AM2013" s="13" t="s">
        <v>248</v>
      </c>
      <c r="AO2013" s="11">
        <v>44068.459976851853</v>
      </c>
      <c r="AP2013" s="11" t="s">
        <v>66</v>
      </c>
      <c r="AQ2013" s="11" t="s">
        <v>49</v>
      </c>
      <c r="AR2013" s="11" t="s">
        <v>66</v>
      </c>
      <c r="AS2013" s="11" t="s">
        <v>1669</v>
      </c>
      <c r="AT2013" s="11" t="s">
        <v>66</v>
      </c>
      <c r="AU2013" s="11" t="s">
        <v>61</v>
      </c>
      <c r="AV2013" t="s">
        <v>66</v>
      </c>
      <c r="AW2013" t="s">
        <v>66</v>
      </c>
    </row>
    <row r="2014" spans="1:49" hidden="1" x14ac:dyDescent="0.25">
      <c r="A2014" s="13" t="s">
        <v>1060</v>
      </c>
      <c r="B2014" s="13">
        <v>38836</v>
      </c>
      <c r="C2014" s="13" t="s">
        <v>2054</v>
      </c>
      <c r="D2014" s="13" t="s">
        <v>49</v>
      </c>
      <c r="E2014" s="13" t="s">
        <v>111</v>
      </c>
      <c r="F2014" s="15" t="s">
        <v>84</v>
      </c>
      <c r="G2014" s="13">
        <v>32.383606</v>
      </c>
      <c r="H2014" s="13">
        <v>-103.738806</v>
      </c>
      <c r="I2014" s="16" t="s">
        <v>75</v>
      </c>
      <c r="J2014" s="13" t="s">
        <v>53</v>
      </c>
      <c r="K2014" s="13">
        <v>1</v>
      </c>
      <c r="L2014" s="13" t="s">
        <v>2026</v>
      </c>
      <c r="M2014" s="13" t="s">
        <v>1669</v>
      </c>
      <c r="N2014" s="13" t="s">
        <v>56</v>
      </c>
      <c r="O2014" s="13" t="s">
        <v>2055</v>
      </c>
      <c r="P2014" s="13" t="s">
        <v>58</v>
      </c>
      <c r="Q2014" s="13" t="s">
        <v>58</v>
      </c>
      <c r="R2014" s="13" t="s">
        <v>58</v>
      </c>
      <c r="Y2014" s="13">
        <v>0.75</v>
      </c>
      <c r="Z2014" s="13" t="s">
        <v>59</v>
      </c>
      <c r="AA2014" s="13">
        <v>0.75</v>
      </c>
      <c r="AB2014" s="13" t="s">
        <v>59</v>
      </c>
      <c r="AC2014" s="13" t="s">
        <v>67</v>
      </c>
      <c r="AD2014" s="13" t="s">
        <v>61</v>
      </c>
      <c r="AE2014" s="13">
        <v>0.1</v>
      </c>
      <c r="AF2014" s="13" t="s">
        <v>68</v>
      </c>
      <c r="AG2014" s="13" t="s">
        <v>69</v>
      </c>
      <c r="AK2014" s="13" t="s">
        <v>63</v>
      </c>
      <c r="AL2014" s="13">
        <v>8760</v>
      </c>
      <c r="AM2014" s="13" t="s">
        <v>100</v>
      </c>
      <c r="AO2014" s="11">
        <v>44068.459976851853</v>
      </c>
      <c r="AP2014" s="11" t="s">
        <v>66</v>
      </c>
      <c r="AQ2014" s="11" t="s">
        <v>49</v>
      </c>
      <c r="AR2014" s="11" t="s">
        <v>66</v>
      </c>
      <c r="AS2014" s="11" t="s">
        <v>1669</v>
      </c>
      <c r="AT2014" s="11" t="s">
        <v>66</v>
      </c>
      <c r="AU2014" s="11" t="s">
        <v>61</v>
      </c>
      <c r="AV2014" t="s">
        <v>66</v>
      </c>
      <c r="AW2014" t="s">
        <v>66</v>
      </c>
    </row>
    <row r="2015" spans="1:49" hidden="1" x14ac:dyDescent="0.25">
      <c r="A2015" s="13" t="s">
        <v>1060</v>
      </c>
      <c r="B2015" s="13">
        <v>38836</v>
      </c>
      <c r="C2015" s="13" t="s">
        <v>2054</v>
      </c>
      <c r="D2015" s="13" t="s">
        <v>49</v>
      </c>
      <c r="E2015" s="13" t="s">
        <v>111</v>
      </c>
      <c r="F2015" s="15" t="s">
        <v>84</v>
      </c>
      <c r="G2015" s="13">
        <v>32.383606</v>
      </c>
      <c r="H2015" s="13">
        <v>-103.738806</v>
      </c>
      <c r="I2015" s="16" t="s">
        <v>75</v>
      </c>
      <c r="J2015" s="13" t="s">
        <v>53</v>
      </c>
      <c r="K2015" s="13">
        <v>1</v>
      </c>
      <c r="L2015" s="13" t="s">
        <v>2026</v>
      </c>
      <c r="M2015" s="13" t="s">
        <v>1669</v>
      </c>
      <c r="N2015" s="13" t="s">
        <v>56</v>
      </c>
      <c r="O2015" s="13" t="s">
        <v>2055</v>
      </c>
      <c r="P2015" s="13" t="s">
        <v>58</v>
      </c>
      <c r="Q2015" s="13" t="s">
        <v>58</v>
      </c>
      <c r="R2015" s="13" t="s">
        <v>58</v>
      </c>
      <c r="Y2015" s="13">
        <v>0.75</v>
      </c>
      <c r="Z2015" s="13" t="s">
        <v>59</v>
      </c>
      <c r="AA2015" s="13">
        <v>0.75</v>
      </c>
      <c r="AB2015" s="13" t="s">
        <v>59</v>
      </c>
      <c r="AC2015" s="13" t="s">
        <v>67</v>
      </c>
      <c r="AD2015" s="13" t="s">
        <v>61</v>
      </c>
      <c r="AE2015" s="13">
        <v>0.32</v>
      </c>
      <c r="AF2015" s="13" t="s">
        <v>62</v>
      </c>
      <c r="AG2015" s="13" t="s">
        <v>69</v>
      </c>
      <c r="AK2015" s="13" t="s">
        <v>63</v>
      </c>
      <c r="AL2015" s="13">
        <v>8760</v>
      </c>
      <c r="AM2015" s="13" t="s">
        <v>100</v>
      </c>
      <c r="AO2015" s="11">
        <v>44068.459976851853</v>
      </c>
      <c r="AP2015" s="11" t="s">
        <v>66</v>
      </c>
      <c r="AQ2015" s="11" t="s">
        <v>49</v>
      </c>
      <c r="AR2015" s="11" t="s">
        <v>66</v>
      </c>
      <c r="AS2015" s="11" t="s">
        <v>1669</v>
      </c>
      <c r="AT2015" s="11" t="s">
        <v>66</v>
      </c>
      <c r="AU2015" s="11" t="s">
        <v>61</v>
      </c>
      <c r="AV2015" t="s">
        <v>66</v>
      </c>
      <c r="AW2015" t="s">
        <v>66</v>
      </c>
    </row>
    <row r="2016" spans="1:49" hidden="1" x14ac:dyDescent="0.25">
      <c r="A2016" s="13" t="s">
        <v>1060</v>
      </c>
      <c r="B2016" s="13">
        <v>38836</v>
      </c>
      <c r="C2016" s="13" t="s">
        <v>2054</v>
      </c>
      <c r="D2016" s="13" t="s">
        <v>49</v>
      </c>
      <c r="E2016" s="13" t="s">
        <v>111</v>
      </c>
      <c r="F2016" s="15" t="s">
        <v>84</v>
      </c>
      <c r="G2016" s="13">
        <v>32.383606</v>
      </c>
      <c r="H2016" s="13">
        <v>-103.738806</v>
      </c>
      <c r="I2016" s="16" t="s">
        <v>75</v>
      </c>
      <c r="J2016" s="13" t="s">
        <v>53</v>
      </c>
      <c r="K2016" s="13">
        <v>2</v>
      </c>
      <c r="L2016" s="13" t="s">
        <v>2019</v>
      </c>
      <c r="M2016" s="13" t="s">
        <v>1669</v>
      </c>
      <c r="N2016" s="13" t="s">
        <v>56</v>
      </c>
      <c r="O2016" s="13" t="s">
        <v>2053</v>
      </c>
      <c r="P2016" s="13" t="s">
        <v>58</v>
      </c>
      <c r="Q2016" s="13" t="s">
        <v>58</v>
      </c>
      <c r="R2016" s="13" t="s">
        <v>58</v>
      </c>
      <c r="Y2016" s="13">
        <v>0.5</v>
      </c>
      <c r="Z2016" s="13" t="s">
        <v>59</v>
      </c>
      <c r="AA2016" s="13">
        <v>0.5</v>
      </c>
      <c r="AB2016" s="13" t="s">
        <v>59</v>
      </c>
      <c r="AC2016" s="13" t="s">
        <v>67</v>
      </c>
      <c r="AD2016" s="13" t="s">
        <v>61</v>
      </c>
      <c r="AE2016" s="13">
        <v>0.22</v>
      </c>
      <c r="AF2016" s="13" t="s">
        <v>62</v>
      </c>
      <c r="AG2016" s="13" t="s">
        <v>69</v>
      </c>
      <c r="AK2016" s="13" t="s">
        <v>63</v>
      </c>
      <c r="AL2016" s="13">
        <v>8760</v>
      </c>
      <c r="AM2016" s="13" t="s">
        <v>100</v>
      </c>
      <c r="AO2016" s="11">
        <v>44068.459976851853</v>
      </c>
      <c r="AP2016" s="11" t="s">
        <v>66</v>
      </c>
      <c r="AQ2016" s="11" t="s">
        <v>49</v>
      </c>
      <c r="AR2016" s="11" t="s">
        <v>66</v>
      </c>
      <c r="AS2016" s="11" t="s">
        <v>1669</v>
      </c>
      <c r="AT2016" s="11" t="s">
        <v>66</v>
      </c>
      <c r="AU2016" s="11" t="s">
        <v>61</v>
      </c>
      <c r="AV2016" t="s">
        <v>66</v>
      </c>
      <c r="AW2016" t="s">
        <v>66</v>
      </c>
    </row>
    <row r="2017" spans="1:49" hidden="1" x14ac:dyDescent="0.25">
      <c r="A2017" s="13" t="s">
        <v>1060</v>
      </c>
      <c r="B2017" s="13">
        <v>38836</v>
      </c>
      <c r="C2017" s="13" t="s">
        <v>2054</v>
      </c>
      <c r="D2017" s="13" t="s">
        <v>49</v>
      </c>
      <c r="E2017" s="13" t="s">
        <v>111</v>
      </c>
      <c r="F2017" s="15" t="s">
        <v>84</v>
      </c>
      <c r="G2017" s="13">
        <v>32.383606</v>
      </c>
      <c r="H2017" s="13">
        <v>-103.738806</v>
      </c>
      <c r="I2017" s="16" t="s">
        <v>75</v>
      </c>
      <c r="J2017" s="13" t="s">
        <v>53</v>
      </c>
      <c r="K2017" s="13">
        <v>2</v>
      </c>
      <c r="L2017" s="13" t="s">
        <v>2019</v>
      </c>
      <c r="M2017" s="13" t="s">
        <v>1669</v>
      </c>
      <c r="N2017" s="13" t="s">
        <v>56</v>
      </c>
      <c r="O2017" s="13" t="s">
        <v>2053</v>
      </c>
      <c r="P2017" s="13" t="s">
        <v>58</v>
      </c>
      <c r="Q2017" s="13" t="s">
        <v>58</v>
      </c>
      <c r="R2017" s="13" t="s">
        <v>58</v>
      </c>
      <c r="Y2017" s="13">
        <v>0.5</v>
      </c>
      <c r="Z2017" s="13" t="s">
        <v>59</v>
      </c>
      <c r="AA2017" s="13">
        <v>0.5</v>
      </c>
      <c r="AB2017" s="13" t="s">
        <v>59</v>
      </c>
      <c r="AC2017" s="13" t="s">
        <v>67</v>
      </c>
      <c r="AD2017" s="13" t="s">
        <v>61</v>
      </c>
      <c r="AE2017" s="13">
        <v>0.05</v>
      </c>
      <c r="AF2017" s="13" t="s">
        <v>68</v>
      </c>
      <c r="AG2017" s="13" t="s">
        <v>69</v>
      </c>
      <c r="AK2017" s="13" t="s">
        <v>63</v>
      </c>
      <c r="AL2017" s="13">
        <v>8760</v>
      </c>
      <c r="AM2017" s="13" t="s">
        <v>100</v>
      </c>
      <c r="AO2017" s="11">
        <v>44068.459976851853</v>
      </c>
      <c r="AP2017" s="11" t="s">
        <v>66</v>
      </c>
      <c r="AQ2017" s="11" t="s">
        <v>49</v>
      </c>
      <c r="AR2017" s="11" t="s">
        <v>66</v>
      </c>
      <c r="AS2017" s="11" t="s">
        <v>1669</v>
      </c>
      <c r="AT2017" s="11" t="s">
        <v>66</v>
      </c>
      <c r="AU2017" s="11" t="s">
        <v>61</v>
      </c>
      <c r="AV2017" t="s">
        <v>66</v>
      </c>
      <c r="AW2017" t="s">
        <v>66</v>
      </c>
    </row>
    <row r="2018" spans="1:49" hidden="1" x14ac:dyDescent="0.25">
      <c r="A2018" s="13" t="s">
        <v>1060</v>
      </c>
      <c r="B2018" s="13">
        <v>39153</v>
      </c>
      <c r="C2018" s="13" t="s">
        <v>2052</v>
      </c>
      <c r="D2018" s="13" t="s">
        <v>49</v>
      </c>
      <c r="E2018" s="13" t="s">
        <v>111</v>
      </c>
      <c r="F2018" s="15" t="s">
        <v>51</v>
      </c>
      <c r="G2018" s="13">
        <v>32.068444</v>
      </c>
      <c r="H2018" s="13">
        <v>-103.645064</v>
      </c>
      <c r="I2018" s="16" t="s">
        <v>75</v>
      </c>
      <c r="J2018" s="13" t="s">
        <v>53</v>
      </c>
      <c r="K2018" s="13">
        <v>3</v>
      </c>
      <c r="L2018" s="13" t="s">
        <v>1710</v>
      </c>
      <c r="M2018" s="13" t="s">
        <v>1669</v>
      </c>
      <c r="N2018" s="13" t="s">
        <v>56</v>
      </c>
      <c r="O2018" s="13" t="s">
        <v>1442</v>
      </c>
      <c r="P2018" s="13" t="s">
        <v>58</v>
      </c>
      <c r="Q2018" s="13" t="s">
        <v>58</v>
      </c>
      <c r="R2018" s="13" t="s">
        <v>58</v>
      </c>
      <c r="S2018" s="14">
        <v>43728.459976851853</v>
      </c>
      <c r="T2018" s="14">
        <v>43728.459976851853</v>
      </c>
      <c r="Y2018" s="13">
        <v>1</v>
      </c>
      <c r="Z2018" s="13" t="s">
        <v>59</v>
      </c>
      <c r="AA2018" s="13">
        <v>1</v>
      </c>
      <c r="AB2018" s="13" t="s">
        <v>59</v>
      </c>
      <c r="AC2018" s="13" t="s">
        <v>67</v>
      </c>
      <c r="AD2018" s="13" t="s">
        <v>61</v>
      </c>
      <c r="AE2018" s="13">
        <v>0.43</v>
      </c>
      <c r="AF2018" s="13" t="s">
        <v>62</v>
      </c>
      <c r="AG2018" s="13" t="s">
        <v>69</v>
      </c>
      <c r="AK2018" s="13" t="s">
        <v>63</v>
      </c>
      <c r="AL2018" s="13">
        <v>8760</v>
      </c>
      <c r="AM2018" s="13" t="s">
        <v>248</v>
      </c>
      <c r="AO2018" s="11">
        <v>44068.459976851853</v>
      </c>
      <c r="AP2018" s="11" t="s">
        <v>66</v>
      </c>
      <c r="AQ2018" s="11" t="s">
        <v>49</v>
      </c>
      <c r="AR2018" s="11" t="s">
        <v>66</v>
      </c>
      <c r="AS2018" s="11" t="s">
        <v>1669</v>
      </c>
      <c r="AT2018" s="11" t="s">
        <v>66</v>
      </c>
      <c r="AU2018" s="11" t="s">
        <v>61</v>
      </c>
      <c r="AV2018" t="s">
        <v>66</v>
      </c>
      <c r="AW2018" t="s">
        <v>66</v>
      </c>
    </row>
    <row r="2019" spans="1:49" hidden="1" x14ac:dyDescent="0.25">
      <c r="A2019" s="13" t="s">
        <v>1060</v>
      </c>
      <c r="B2019" s="13">
        <v>39153</v>
      </c>
      <c r="C2019" s="13" t="s">
        <v>2052</v>
      </c>
      <c r="D2019" s="13" t="s">
        <v>49</v>
      </c>
      <c r="E2019" s="13" t="s">
        <v>111</v>
      </c>
      <c r="F2019" s="15" t="s">
        <v>51</v>
      </c>
      <c r="G2019" s="13">
        <v>32.068444</v>
      </c>
      <c r="H2019" s="13">
        <v>-103.645064</v>
      </c>
      <c r="I2019" s="16" t="s">
        <v>75</v>
      </c>
      <c r="J2019" s="13" t="s">
        <v>53</v>
      </c>
      <c r="K2019" s="13">
        <v>3</v>
      </c>
      <c r="L2019" s="13" t="s">
        <v>1710</v>
      </c>
      <c r="M2019" s="13" t="s">
        <v>1669</v>
      </c>
      <c r="N2019" s="13" t="s">
        <v>56</v>
      </c>
      <c r="O2019" s="13" t="s">
        <v>1442</v>
      </c>
      <c r="P2019" s="13" t="s">
        <v>58</v>
      </c>
      <c r="Q2019" s="13" t="s">
        <v>58</v>
      </c>
      <c r="R2019" s="13" t="s">
        <v>58</v>
      </c>
      <c r="S2019" s="14">
        <v>43728.459976851853</v>
      </c>
      <c r="T2019" s="14">
        <v>43728.459976851853</v>
      </c>
      <c r="Y2019" s="13">
        <v>1</v>
      </c>
      <c r="Z2019" s="13" t="s">
        <v>59</v>
      </c>
      <c r="AA2019" s="13">
        <v>1</v>
      </c>
      <c r="AB2019" s="13" t="s">
        <v>59</v>
      </c>
      <c r="AC2019" s="13" t="s">
        <v>67</v>
      </c>
      <c r="AD2019" s="13" t="s">
        <v>61</v>
      </c>
      <c r="AE2019" s="13">
        <v>0.01</v>
      </c>
      <c r="AF2019" s="13" t="s">
        <v>68</v>
      </c>
      <c r="AG2019" s="13" t="s">
        <v>69</v>
      </c>
      <c r="AK2019" s="13" t="s">
        <v>63</v>
      </c>
      <c r="AL2019" s="13">
        <v>8760</v>
      </c>
      <c r="AM2019" s="13" t="s">
        <v>248</v>
      </c>
      <c r="AO2019" s="11">
        <v>44068.459976851853</v>
      </c>
      <c r="AP2019" s="11" t="s">
        <v>66</v>
      </c>
      <c r="AQ2019" s="11" t="s">
        <v>49</v>
      </c>
      <c r="AR2019" s="11" t="s">
        <v>66</v>
      </c>
      <c r="AS2019" s="11" t="s">
        <v>1669</v>
      </c>
      <c r="AT2019" s="11" t="s">
        <v>66</v>
      </c>
      <c r="AU2019" s="11" t="s">
        <v>61</v>
      </c>
      <c r="AV2019" t="s">
        <v>66</v>
      </c>
      <c r="AW2019" t="s">
        <v>66</v>
      </c>
    </row>
    <row r="2020" spans="1:49" hidden="1" x14ac:dyDescent="0.25">
      <c r="A2020" s="13" t="s">
        <v>1060</v>
      </c>
      <c r="B2020" s="13">
        <v>39153</v>
      </c>
      <c r="C2020" s="13" t="s">
        <v>2052</v>
      </c>
      <c r="D2020" s="13" t="s">
        <v>49</v>
      </c>
      <c r="E2020" s="13" t="s">
        <v>111</v>
      </c>
      <c r="F2020" s="15" t="s">
        <v>51</v>
      </c>
      <c r="G2020" s="13">
        <v>32.068444</v>
      </c>
      <c r="H2020" s="13">
        <v>-103.645064</v>
      </c>
      <c r="I2020" s="16" t="s">
        <v>75</v>
      </c>
      <c r="J2020" s="13" t="s">
        <v>53</v>
      </c>
      <c r="K2020" s="13">
        <v>12</v>
      </c>
      <c r="L2020" s="13" t="s">
        <v>2051</v>
      </c>
      <c r="M2020" s="13" t="s">
        <v>1669</v>
      </c>
      <c r="N2020" s="13" t="s">
        <v>56</v>
      </c>
      <c r="O2020" s="13" t="s">
        <v>1442</v>
      </c>
      <c r="P2020" s="13" t="s">
        <v>58</v>
      </c>
      <c r="Q2020" s="13" t="s">
        <v>58</v>
      </c>
      <c r="R2020" s="13" t="s">
        <v>58</v>
      </c>
      <c r="S2020" s="14">
        <v>43728.459976851853</v>
      </c>
      <c r="T2020" s="14">
        <v>43728.459976851853</v>
      </c>
      <c r="Y2020" s="13">
        <v>1</v>
      </c>
      <c r="Z2020" s="13" t="s">
        <v>59</v>
      </c>
      <c r="AA2020" s="13">
        <v>1</v>
      </c>
      <c r="AB2020" s="13" t="s">
        <v>59</v>
      </c>
      <c r="AC2020" s="13" t="s">
        <v>67</v>
      </c>
      <c r="AD2020" s="13" t="s">
        <v>61</v>
      </c>
      <c r="AE2020" s="13">
        <v>0.01</v>
      </c>
      <c r="AF2020" s="13" t="s">
        <v>68</v>
      </c>
      <c r="AG2020" s="13" t="s">
        <v>69</v>
      </c>
      <c r="AK2020" s="13" t="s">
        <v>63</v>
      </c>
      <c r="AL2020" s="13">
        <v>8760</v>
      </c>
      <c r="AM2020" s="13" t="s">
        <v>248</v>
      </c>
      <c r="AO2020" s="11">
        <v>44068.459976851853</v>
      </c>
      <c r="AP2020" s="11" t="s">
        <v>66</v>
      </c>
      <c r="AQ2020" s="11" t="s">
        <v>49</v>
      </c>
      <c r="AR2020" s="11" t="s">
        <v>66</v>
      </c>
      <c r="AS2020" s="11" t="s">
        <v>1669</v>
      </c>
      <c r="AT2020" s="11" t="s">
        <v>66</v>
      </c>
      <c r="AU2020" s="11" t="s">
        <v>61</v>
      </c>
      <c r="AV2020" t="s">
        <v>66</v>
      </c>
      <c r="AW2020" t="s">
        <v>66</v>
      </c>
    </row>
    <row r="2021" spans="1:49" hidden="1" x14ac:dyDescent="0.25">
      <c r="A2021" s="13" t="s">
        <v>1060</v>
      </c>
      <c r="B2021" s="13">
        <v>39153</v>
      </c>
      <c r="C2021" s="13" t="s">
        <v>2052</v>
      </c>
      <c r="D2021" s="13" t="s">
        <v>49</v>
      </c>
      <c r="E2021" s="13" t="s">
        <v>111</v>
      </c>
      <c r="F2021" s="15" t="s">
        <v>51</v>
      </c>
      <c r="G2021" s="13">
        <v>32.068444</v>
      </c>
      <c r="H2021" s="13">
        <v>-103.645064</v>
      </c>
      <c r="I2021" s="16" t="s">
        <v>75</v>
      </c>
      <c r="J2021" s="13" t="s">
        <v>53</v>
      </c>
      <c r="K2021" s="13">
        <v>12</v>
      </c>
      <c r="L2021" s="13" t="s">
        <v>2051</v>
      </c>
      <c r="M2021" s="13" t="s">
        <v>1669</v>
      </c>
      <c r="N2021" s="13" t="s">
        <v>56</v>
      </c>
      <c r="O2021" s="13" t="s">
        <v>1442</v>
      </c>
      <c r="P2021" s="13" t="s">
        <v>58</v>
      </c>
      <c r="Q2021" s="13" t="s">
        <v>58</v>
      </c>
      <c r="R2021" s="13" t="s">
        <v>58</v>
      </c>
      <c r="S2021" s="14">
        <v>43728.459976851853</v>
      </c>
      <c r="T2021" s="14">
        <v>43728.459976851853</v>
      </c>
      <c r="Y2021" s="13">
        <v>1</v>
      </c>
      <c r="Z2021" s="13" t="s">
        <v>59</v>
      </c>
      <c r="AA2021" s="13">
        <v>1</v>
      </c>
      <c r="AB2021" s="13" t="s">
        <v>59</v>
      </c>
      <c r="AC2021" s="13" t="s">
        <v>67</v>
      </c>
      <c r="AD2021" s="13" t="s">
        <v>61</v>
      </c>
      <c r="AE2021" s="13">
        <v>0.43</v>
      </c>
      <c r="AF2021" s="13" t="s">
        <v>62</v>
      </c>
      <c r="AG2021" s="13" t="s">
        <v>69</v>
      </c>
      <c r="AK2021" s="13" t="s">
        <v>63</v>
      </c>
      <c r="AL2021" s="13">
        <v>8760</v>
      </c>
      <c r="AM2021" s="13" t="s">
        <v>248</v>
      </c>
      <c r="AO2021" s="11">
        <v>44068.459976851853</v>
      </c>
      <c r="AP2021" s="11" t="s">
        <v>66</v>
      </c>
      <c r="AQ2021" s="11" t="s">
        <v>49</v>
      </c>
      <c r="AR2021" s="11" t="s">
        <v>66</v>
      </c>
      <c r="AS2021" s="11" t="s">
        <v>1669</v>
      </c>
      <c r="AT2021" s="11" t="s">
        <v>66</v>
      </c>
      <c r="AU2021" s="11" t="s">
        <v>61</v>
      </c>
      <c r="AV2021" t="s">
        <v>66</v>
      </c>
      <c r="AW2021" t="s">
        <v>66</v>
      </c>
    </row>
    <row r="2022" spans="1:49" hidden="1" x14ac:dyDescent="0.25">
      <c r="A2022" s="13" t="s">
        <v>2050</v>
      </c>
      <c r="B2022" s="13">
        <v>38618</v>
      </c>
      <c r="C2022" s="13" t="s">
        <v>2049</v>
      </c>
      <c r="D2022" s="13" t="s">
        <v>49</v>
      </c>
      <c r="E2022" s="13" t="s">
        <v>111</v>
      </c>
      <c r="F2022" s="15" t="s">
        <v>84</v>
      </c>
      <c r="G2022" s="13">
        <v>32.149971999999998</v>
      </c>
      <c r="H2022" s="13">
        <v>-104.048467</v>
      </c>
      <c r="I2022" s="16" t="s">
        <v>52</v>
      </c>
      <c r="J2022" s="13" t="s">
        <v>53</v>
      </c>
      <c r="K2022" s="13">
        <v>9</v>
      </c>
      <c r="L2022" s="13" t="s">
        <v>1710</v>
      </c>
      <c r="M2022" s="13" t="s">
        <v>1669</v>
      </c>
      <c r="N2022" s="13" t="s">
        <v>56</v>
      </c>
      <c r="O2022" s="13" t="s">
        <v>2048</v>
      </c>
      <c r="P2022" s="13" t="s">
        <v>58</v>
      </c>
      <c r="Q2022" s="13" t="s">
        <v>58</v>
      </c>
      <c r="R2022" s="13" t="s">
        <v>58</v>
      </c>
      <c r="Y2022" s="13">
        <v>2</v>
      </c>
      <c r="Z2022" s="13" t="s">
        <v>59</v>
      </c>
      <c r="AA2022" s="13">
        <v>2</v>
      </c>
      <c r="AB2022" s="13" t="s">
        <v>59</v>
      </c>
      <c r="AC2022" s="13" t="s">
        <v>67</v>
      </c>
      <c r="AD2022" s="13" t="s">
        <v>61</v>
      </c>
      <c r="AE2022" s="13">
        <v>0.2</v>
      </c>
      <c r="AF2022" s="13" t="s">
        <v>68</v>
      </c>
      <c r="AG2022" s="13" t="s">
        <v>69</v>
      </c>
      <c r="AK2022" s="13" t="s">
        <v>63</v>
      </c>
      <c r="AL2022" s="13">
        <v>8760</v>
      </c>
      <c r="AM2022" s="13" t="s">
        <v>100</v>
      </c>
      <c r="AO2022" s="11">
        <v>44068.459976851853</v>
      </c>
      <c r="AP2022" s="11" t="s">
        <v>66</v>
      </c>
      <c r="AQ2022" s="11" t="s">
        <v>49</v>
      </c>
      <c r="AR2022" s="11" t="s">
        <v>66</v>
      </c>
      <c r="AS2022" s="11" t="s">
        <v>1669</v>
      </c>
      <c r="AT2022" s="11" t="s">
        <v>66</v>
      </c>
      <c r="AU2022" s="11" t="s">
        <v>61</v>
      </c>
      <c r="AV2022" t="s">
        <v>66</v>
      </c>
      <c r="AW2022" t="s">
        <v>66</v>
      </c>
    </row>
    <row r="2023" spans="1:49" hidden="1" x14ac:dyDescent="0.25">
      <c r="A2023" s="13" t="s">
        <v>2050</v>
      </c>
      <c r="B2023" s="13">
        <v>38618</v>
      </c>
      <c r="C2023" s="13" t="s">
        <v>2049</v>
      </c>
      <c r="D2023" s="13" t="s">
        <v>49</v>
      </c>
      <c r="E2023" s="13" t="s">
        <v>111</v>
      </c>
      <c r="F2023" s="15" t="s">
        <v>84</v>
      </c>
      <c r="G2023" s="13">
        <v>32.149971999999998</v>
      </c>
      <c r="H2023" s="13">
        <v>-104.048467</v>
      </c>
      <c r="I2023" s="16" t="s">
        <v>52</v>
      </c>
      <c r="J2023" s="13" t="s">
        <v>53</v>
      </c>
      <c r="K2023" s="13">
        <v>9</v>
      </c>
      <c r="L2023" s="13" t="s">
        <v>1710</v>
      </c>
      <c r="M2023" s="13" t="s">
        <v>1669</v>
      </c>
      <c r="N2023" s="13" t="s">
        <v>56</v>
      </c>
      <c r="O2023" s="13" t="s">
        <v>2048</v>
      </c>
      <c r="P2023" s="13" t="s">
        <v>58</v>
      </c>
      <c r="Q2023" s="13" t="s">
        <v>58</v>
      </c>
      <c r="R2023" s="13" t="s">
        <v>58</v>
      </c>
      <c r="Y2023" s="13">
        <v>2</v>
      </c>
      <c r="Z2023" s="13" t="s">
        <v>59</v>
      </c>
      <c r="AA2023" s="13">
        <v>2</v>
      </c>
      <c r="AB2023" s="13" t="s">
        <v>59</v>
      </c>
      <c r="AC2023" s="13" t="s">
        <v>67</v>
      </c>
      <c r="AD2023" s="13" t="s">
        <v>61</v>
      </c>
      <c r="AE2023" s="13">
        <v>0.86</v>
      </c>
      <c r="AF2023" s="13" t="s">
        <v>62</v>
      </c>
      <c r="AG2023" s="13" t="s">
        <v>69</v>
      </c>
      <c r="AK2023" s="13" t="s">
        <v>63</v>
      </c>
      <c r="AL2023" s="13">
        <v>8760</v>
      </c>
      <c r="AM2023" s="13" t="s">
        <v>100</v>
      </c>
      <c r="AO2023" s="11">
        <v>44068.459976851853</v>
      </c>
      <c r="AP2023" s="11" t="s">
        <v>66</v>
      </c>
      <c r="AQ2023" s="11" t="s">
        <v>49</v>
      </c>
      <c r="AR2023" s="11" t="s">
        <v>66</v>
      </c>
      <c r="AS2023" s="11" t="s">
        <v>1669</v>
      </c>
      <c r="AT2023" s="11" t="s">
        <v>66</v>
      </c>
      <c r="AU2023" s="11" t="s">
        <v>61</v>
      </c>
      <c r="AV2023" t="s">
        <v>66</v>
      </c>
      <c r="AW2023" t="s">
        <v>66</v>
      </c>
    </row>
    <row r="2024" spans="1:49" hidden="1" x14ac:dyDescent="0.25">
      <c r="A2024" s="13" t="s">
        <v>2047</v>
      </c>
      <c r="B2024" s="13">
        <v>38910</v>
      </c>
      <c r="C2024" s="13" t="s">
        <v>2046</v>
      </c>
      <c r="D2024" s="13" t="s">
        <v>49</v>
      </c>
      <c r="E2024" s="13" t="s">
        <v>111</v>
      </c>
      <c r="F2024" s="15" t="s">
        <v>51</v>
      </c>
      <c r="G2024" s="13">
        <v>32.237896999999997</v>
      </c>
      <c r="H2024" s="13">
        <v>-103.51280800000001</v>
      </c>
      <c r="I2024" s="16" t="s">
        <v>75</v>
      </c>
      <c r="J2024" s="13" t="s">
        <v>53</v>
      </c>
      <c r="K2024" s="13">
        <v>1</v>
      </c>
      <c r="L2024" s="13" t="s">
        <v>2021</v>
      </c>
      <c r="M2024" s="13" t="s">
        <v>1669</v>
      </c>
      <c r="N2024" s="13" t="s">
        <v>56</v>
      </c>
      <c r="O2024" s="13" t="s">
        <v>2045</v>
      </c>
      <c r="P2024" s="13" t="s">
        <v>58</v>
      </c>
      <c r="Q2024" s="13" t="s">
        <v>58</v>
      </c>
      <c r="R2024" s="13" t="s">
        <v>58</v>
      </c>
      <c r="Y2024" s="13">
        <v>1.5</v>
      </c>
      <c r="Z2024" s="13" t="s">
        <v>59</v>
      </c>
      <c r="AA2024" s="13">
        <v>1.5</v>
      </c>
      <c r="AB2024" s="13" t="s">
        <v>59</v>
      </c>
      <c r="AC2024" s="13" t="s">
        <v>67</v>
      </c>
      <c r="AD2024" s="13" t="s">
        <v>61</v>
      </c>
      <c r="AE2024" s="13">
        <v>0.15</v>
      </c>
      <c r="AF2024" s="13" t="s">
        <v>68</v>
      </c>
      <c r="AG2024" s="13" t="s">
        <v>69</v>
      </c>
      <c r="AK2024" s="13" t="s">
        <v>63</v>
      </c>
      <c r="AL2024" s="13">
        <v>8760</v>
      </c>
      <c r="AM2024" s="13" t="s">
        <v>100</v>
      </c>
      <c r="AO2024" s="11">
        <v>44068.459976851853</v>
      </c>
      <c r="AP2024" s="11" t="s">
        <v>66</v>
      </c>
      <c r="AQ2024" s="11" t="s">
        <v>49</v>
      </c>
      <c r="AR2024" s="11" t="s">
        <v>66</v>
      </c>
      <c r="AS2024" s="11" t="s">
        <v>1669</v>
      </c>
      <c r="AT2024" s="11" t="s">
        <v>66</v>
      </c>
      <c r="AU2024" s="11" t="s">
        <v>61</v>
      </c>
      <c r="AV2024" t="s">
        <v>66</v>
      </c>
      <c r="AW2024" t="s">
        <v>66</v>
      </c>
    </row>
    <row r="2025" spans="1:49" hidden="1" x14ac:dyDescent="0.25">
      <c r="A2025" s="13" t="s">
        <v>2047</v>
      </c>
      <c r="B2025" s="13">
        <v>38910</v>
      </c>
      <c r="C2025" s="13" t="s">
        <v>2046</v>
      </c>
      <c r="D2025" s="13" t="s">
        <v>49</v>
      </c>
      <c r="E2025" s="13" t="s">
        <v>111</v>
      </c>
      <c r="F2025" s="15" t="s">
        <v>51</v>
      </c>
      <c r="G2025" s="13">
        <v>32.237896999999997</v>
      </c>
      <c r="H2025" s="13">
        <v>-103.51280800000001</v>
      </c>
      <c r="I2025" s="16" t="s">
        <v>75</v>
      </c>
      <c r="J2025" s="13" t="s">
        <v>53</v>
      </c>
      <c r="K2025" s="13">
        <v>1</v>
      </c>
      <c r="L2025" s="13" t="s">
        <v>2021</v>
      </c>
      <c r="M2025" s="13" t="s">
        <v>1669</v>
      </c>
      <c r="N2025" s="13" t="s">
        <v>56</v>
      </c>
      <c r="O2025" s="13" t="s">
        <v>2045</v>
      </c>
      <c r="P2025" s="13" t="s">
        <v>58</v>
      </c>
      <c r="Q2025" s="13" t="s">
        <v>58</v>
      </c>
      <c r="R2025" s="13" t="s">
        <v>58</v>
      </c>
      <c r="Y2025" s="13">
        <v>1.5</v>
      </c>
      <c r="Z2025" s="13" t="s">
        <v>59</v>
      </c>
      <c r="AA2025" s="13">
        <v>1.5</v>
      </c>
      <c r="AB2025" s="13" t="s">
        <v>59</v>
      </c>
      <c r="AC2025" s="13" t="s">
        <v>67</v>
      </c>
      <c r="AD2025" s="13" t="s">
        <v>61</v>
      </c>
      <c r="AE2025" s="13">
        <v>0.67</v>
      </c>
      <c r="AF2025" s="13" t="s">
        <v>62</v>
      </c>
      <c r="AG2025" s="13" t="s">
        <v>69</v>
      </c>
      <c r="AK2025" s="13" t="s">
        <v>63</v>
      </c>
      <c r="AL2025" s="13">
        <v>8760</v>
      </c>
      <c r="AM2025" s="13" t="s">
        <v>100</v>
      </c>
      <c r="AO2025" s="11">
        <v>44068.459976851853</v>
      </c>
      <c r="AP2025" s="11" t="s">
        <v>66</v>
      </c>
      <c r="AQ2025" s="11" t="s">
        <v>49</v>
      </c>
      <c r="AR2025" s="11" t="s">
        <v>66</v>
      </c>
      <c r="AS2025" s="11" t="s">
        <v>1669</v>
      </c>
      <c r="AT2025" s="11" t="s">
        <v>66</v>
      </c>
      <c r="AU2025" s="11" t="s">
        <v>61</v>
      </c>
      <c r="AV2025" t="s">
        <v>66</v>
      </c>
      <c r="AW2025" t="s">
        <v>66</v>
      </c>
    </row>
    <row r="2026" spans="1:49" hidden="1" x14ac:dyDescent="0.25">
      <c r="A2026" s="13" t="s">
        <v>2047</v>
      </c>
      <c r="B2026" s="13">
        <v>39108</v>
      </c>
      <c r="C2026" s="13" t="s">
        <v>2069</v>
      </c>
      <c r="D2026" s="13" t="s">
        <v>49</v>
      </c>
      <c r="E2026" s="13" t="s">
        <v>111</v>
      </c>
      <c r="F2026" s="15" t="s">
        <v>51</v>
      </c>
      <c r="G2026" s="13">
        <v>32.087694999999997</v>
      </c>
      <c r="H2026" s="13">
        <v>-103.61285599999999</v>
      </c>
      <c r="I2026" s="16" t="s">
        <v>95</v>
      </c>
      <c r="J2026" s="13" t="s">
        <v>53</v>
      </c>
      <c r="K2026" s="13">
        <v>1</v>
      </c>
      <c r="L2026" s="13" t="s">
        <v>2021</v>
      </c>
      <c r="M2026" s="13" t="s">
        <v>1669</v>
      </c>
      <c r="N2026" s="13" t="s">
        <v>56</v>
      </c>
      <c r="O2026" s="13" t="s">
        <v>2068</v>
      </c>
      <c r="P2026" s="13" t="s">
        <v>146</v>
      </c>
      <c r="Q2026" s="13" t="s">
        <v>146</v>
      </c>
      <c r="R2026" s="13" t="s">
        <v>146</v>
      </c>
      <c r="Y2026" s="13">
        <v>1.5</v>
      </c>
      <c r="Z2026" s="13" t="s">
        <v>806</v>
      </c>
      <c r="AA2026" s="13">
        <v>1.5</v>
      </c>
      <c r="AB2026" s="13" t="s">
        <v>2067</v>
      </c>
      <c r="AC2026" s="13" t="s">
        <v>67</v>
      </c>
      <c r="AD2026" s="13" t="s">
        <v>61</v>
      </c>
      <c r="AE2026" s="13">
        <v>0.15</v>
      </c>
      <c r="AF2026" s="13" t="s">
        <v>68</v>
      </c>
      <c r="AG2026" s="13" t="s">
        <v>69</v>
      </c>
      <c r="AK2026" s="13" t="s">
        <v>63</v>
      </c>
      <c r="AL2026" s="13">
        <v>8760</v>
      </c>
      <c r="AM2026" s="13" t="s">
        <v>100</v>
      </c>
      <c r="AO2026" s="11">
        <v>44068.459976851853</v>
      </c>
      <c r="AP2026" s="11" t="s">
        <v>66</v>
      </c>
      <c r="AQ2026" s="11" t="s">
        <v>49</v>
      </c>
      <c r="AR2026" s="11" t="s">
        <v>66</v>
      </c>
      <c r="AS2026" s="11" t="s">
        <v>1669</v>
      </c>
      <c r="AT2026" s="11" t="s">
        <v>66</v>
      </c>
      <c r="AU2026" s="11" t="s">
        <v>61</v>
      </c>
      <c r="AV2026" t="s">
        <v>66</v>
      </c>
      <c r="AW2026" t="s">
        <v>66</v>
      </c>
    </row>
    <row r="2027" spans="1:49" hidden="1" x14ac:dyDescent="0.25">
      <c r="A2027" s="13" t="s">
        <v>2047</v>
      </c>
      <c r="B2027" s="13">
        <v>39108</v>
      </c>
      <c r="C2027" s="13" t="s">
        <v>2069</v>
      </c>
      <c r="D2027" s="13" t="s">
        <v>49</v>
      </c>
      <c r="E2027" s="13" t="s">
        <v>111</v>
      </c>
      <c r="F2027" s="15" t="s">
        <v>51</v>
      </c>
      <c r="G2027" s="13">
        <v>32.087694999999997</v>
      </c>
      <c r="H2027" s="13">
        <v>-103.61285599999999</v>
      </c>
      <c r="I2027" s="16" t="s">
        <v>95</v>
      </c>
      <c r="J2027" s="13" t="s">
        <v>53</v>
      </c>
      <c r="K2027" s="13">
        <v>1</v>
      </c>
      <c r="L2027" s="13" t="s">
        <v>2021</v>
      </c>
      <c r="M2027" s="13" t="s">
        <v>1669</v>
      </c>
      <c r="N2027" s="13" t="s">
        <v>56</v>
      </c>
      <c r="O2027" s="13" t="s">
        <v>2068</v>
      </c>
      <c r="P2027" s="13" t="s">
        <v>146</v>
      </c>
      <c r="Q2027" s="13" t="s">
        <v>146</v>
      </c>
      <c r="R2027" s="13" t="s">
        <v>146</v>
      </c>
      <c r="Y2027" s="13">
        <v>1.5</v>
      </c>
      <c r="Z2027" s="13" t="s">
        <v>806</v>
      </c>
      <c r="AA2027" s="13">
        <v>1.5</v>
      </c>
      <c r="AB2027" s="13" t="s">
        <v>2067</v>
      </c>
      <c r="AC2027" s="13" t="s">
        <v>67</v>
      </c>
      <c r="AD2027" s="13" t="s">
        <v>61</v>
      </c>
      <c r="AE2027" s="13">
        <v>0.65</v>
      </c>
      <c r="AF2027" s="13" t="s">
        <v>62</v>
      </c>
      <c r="AG2027" s="13" t="s">
        <v>69</v>
      </c>
      <c r="AK2027" s="13" t="s">
        <v>63</v>
      </c>
      <c r="AL2027" s="13">
        <v>8760</v>
      </c>
      <c r="AM2027" s="13" t="s">
        <v>100</v>
      </c>
      <c r="AO2027" s="11">
        <v>44068.459976851853</v>
      </c>
      <c r="AP2027" s="11" t="s">
        <v>66</v>
      </c>
      <c r="AQ2027" s="11" t="s">
        <v>49</v>
      </c>
      <c r="AR2027" s="11" t="s">
        <v>66</v>
      </c>
      <c r="AS2027" s="11" t="s">
        <v>1669</v>
      </c>
      <c r="AT2027" s="11" t="s">
        <v>66</v>
      </c>
      <c r="AU2027" s="11" t="s">
        <v>61</v>
      </c>
      <c r="AV2027" t="s">
        <v>66</v>
      </c>
      <c r="AW2027" t="s">
        <v>66</v>
      </c>
    </row>
    <row r="2028" spans="1:49" hidden="1" x14ac:dyDescent="0.25">
      <c r="A2028" s="13" t="s">
        <v>1236</v>
      </c>
      <c r="B2028" s="13">
        <v>420</v>
      </c>
      <c r="C2028" s="13" t="s">
        <v>1237</v>
      </c>
      <c r="D2028" s="13" t="s">
        <v>49</v>
      </c>
      <c r="E2028" s="13" t="s">
        <v>111</v>
      </c>
      <c r="F2028" s="15" t="s">
        <v>84</v>
      </c>
      <c r="G2028" s="13">
        <v>32.393279999999997</v>
      </c>
      <c r="H2028" s="13">
        <v>-104.601332</v>
      </c>
      <c r="I2028" s="16" t="s">
        <v>88</v>
      </c>
      <c r="J2028" s="13" t="s">
        <v>53</v>
      </c>
      <c r="K2028" s="13">
        <v>2</v>
      </c>
      <c r="L2028" s="13">
        <v>2</v>
      </c>
      <c r="M2028" s="13" t="s">
        <v>1669</v>
      </c>
      <c r="N2028" s="13" t="s">
        <v>148</v>
      </c>
      <c r="O2028" s="13" t="s">
        <v>2066</v>
      </c>
      <c r="P2028" s="13" t="s">
        <v>1689</v>
      </c>
      <c r="S2028" s="14">
        <v>36810.459976851853</v>
      </c>
      <c r="T2028" s="14">
        <v>36810.459976851853</v>
      </c>
      <c r="U2028" s="13">
        <v>2.5</v>
      </c>
      <c r="V2028" s="13" t="s">
        <v>59</v>
      </c>
      <c r="W2028" s="13">
        <v>2.5</v>
      </c>
      <c r="X2028" s="13" t="s">
        <v>59</v>
      </c>
      <c r="AA2028" s="13">
        <v>2.5</v>
      </c>
      <c r="AB2028" s="13" t="s">
        <v>59</v>
      </c>
      <c r="AC2028" s="13" t="s">
        <v>67</v>
      </c>
      <c r="AD2028" s="13" t="s">
        <v>61</v>
      </c>
      <c r="AE2028" s="13">
        <v>0.1</v>
      </c>
      <c r="AF2028" s="13" t="s">
        <v>62</v>
      </c>
      <c r="AG2028" s="13" t="s">
        <v>69</v>
      </c>
      <c r="AL2028" s="13">
        <v>0</v>
      </c>
      <c r="AM2028" s="13" t="s">
        <v>248</v>
      </c>
      <c r="AO2028" s="11">
        <v>44068.459976851853</v>
      </c>
      <c r="AP2028" s="11" t="s">
        <v>66</v>
      </c>
      <c r="AQ2028" s="11" t="s">
        <v>49</v>
      </c>
      <c r="AR2028" s="11" t="s">
        <v>66</v>
      </c>
      <c r="AS2028" s="11" t="s">
        <v>1669</v>
      </c>
      <c r="AT2028" s="11" t="s">
        <v>66</v>
      </c>
      <c r="AU2028" s="11" t="s">
        <v>61</v>
      </c>
      <c r="AV2028" t="s">
        <v>66</v>
      </c>
      <c r="AW2028" t="s">
        <v>66</v>
      </c>
    </row>
    <row r="2029" spans="1:49" hidden="1" x14ac:dyDescent="0.25">
      <c r="A2029" s="13" t="s">
        <v>1260</v>
      </c>
      <c r="B2029" s="13">
        <v>38128</v>
      </c>
      <c r="C2029" s="13" t="s">
        <v>2072</v>
      </c>
      <c r="D2029" s="13" t="s">
        <v>49</v>
      </c>
      <c r="E2029" s="13" t="s">
        <v>159</v>
      </c>
      <c r="F2029" s="15" t="s">
        <v>84</v>
      </c>
      <c r="G2029" s="13">
        <v>32.226156000000003</v>
      </c>
      <c r="H2029" s="13">
        <v>-103.82703600000001</v>
      </c>
      <c r="I2029" s="16" t="s">
        <v>75</v>
      </c>
      <c r="J2029" s="13" t="s">
        <v>53</v>
      </c>
      <c r="K2029" s="13">
        <v>8</v>
      </c>
      <c r="L2029" s="13" t="s">
        <v>2071</v>
      </c>
      <c r="M2029" s="13" t="s">
        <v>1669</v>
      </c>
      <c r="N2029" s="13" t="s">
        <v>56</v>
      </c>
      <c r="O2029" s="13" t="s">
        <v>2070</v>
      </c>
      <c r="P2029" s="13" t="s">
        <v>58</v>
      </c>
      <c r="Q2029" s="13" t="s">
        <v>58</v>
      </c>
      <c r="R2029" s="13" t="s">
        <v>58</v>
      </c>
      <c r="Y2029" s="13">
        <v>0.75</v>
      </c>
      <c r="Z2029" s="13" t="s">
        <v>59</v>
      </c>
      <c r="AA2029" s="13">
        <v>0.75</v>
      </c>
      <c r="AB2029" s="13" t="s">
        <v>59</v>
      </c>
      <c r="AC2029" s="13" t="s">
        <v>67</v>
      </c>
      <c r="AD2029" s="13" t="s">
        <v>61</v>
      </c>
      <c r="AE2029" s="13">
        <v>0.35499999999999998</v>
      </c>
      <c r="AF2029" s="13" t="s">
        <v>62</v>
      </c>
      <c r="AK2029" s="13" t="s">
        <v>63</v>
      </c>
      <c r="AL2029" s="13">
        <v>8760</v>
      </c>
      <c r="AM2029" s="13" t="s">
        <v>100</v>
      </c>
      <c r="AO2029" s="11">
        <v>44068.459976851853</v>
      </c>
      <c r="AP2029" s="11" t="s">
        <v>66</v>
      </c>
      <c r="AQ2029" s="11" t="s">
        <v>49</v>
      </c>
      <c r="AR2029" s="11" t="s">
        <v>66</v>
      </c>
      <c r="AS2029" s="11" t="s">
        <v>1669</v>
      </c>
      <c r="AT2029" s="11" t="s">
        <v>66</v>
      </c>
      <c r="AU2029" s="11" t="s">
        <v>61</v>
      </c>
      <c r="AV2029" t="s">
        <v>66</v>
      </c>
      <c r="AW2029" t="s">
        <v>66</v>
      </c>
    </row>
    <row r="2030" spans="1:49" hidden="1" x14ac:dyDescent="0.25">
      <c r="A2030" s="13" t="s">
        <v>1260</v>
      </c>
      <c r="B2030" s="13">
        <v>38128</v>
      </c>
      <c r="C2030" s="13" t="s">
        <v>2072</v>
      </c>
      <c r="D2030" s="13" t="s">
        <v>49</v>
      </c>
      <c r="E2030" s="13" t="s">
        <v>159</v>
      </c>
      <c r="F2030" s="15" t="s">
        <v>84</v>
      </c>
      <c r="G2030" s="13">
        <v>32.226156000000003</v>
      </c>
      <c r="H2030" s="13">
        <v>-103.82703600000001</v>
      </c>
      <c r="I2030" s="16" t="s">
        <v>75</v>
      </c>
      <c r="J2030" s="13" t="s">
        <v>53</v>
      </c>
      <c r="K2030" s="13">
        <v>8</v>
      </c>
      <c r="L2030" s="13" t="s">
        <v>2071</v>
      </c>
      <c r="M2030" s="13" t="s">
        <v>1669</v>
      </c>
      <c r="N2030" s="13" t="s">
        <v>56</v>
      </c>
      <c r="O2030" s="13" t="s">
        <v>2070</v>
      </c>
      <c r="P2030" s="13" t="s">
        <v>58</v>
      </c>
      <c r="Q2030" s="13" t="s">
        <v>58</v>
      </c>
      <c r="R2030" s="13" t="s">
        <v>58</v>
      </c>
      <c r="Y2030" s="13">
        <v>0.75</v>
      </c>
      <c r="Z2030" s="13" t="s">
        <v>59</v>
      </c>
      <c r="AA2030" s="13">
        <v>0.75</v>
      </c>
      <c r="AB2030" s="13" t="s">
        <v>59</v>
      </c>
      <c r="AC2030" s="13" t="s">
        <v>67</v>
      </c>
      <c r="AD2030" s="13" t="s">
        <v>61</v>
      </c>
      <c r="AE2030" s="13">
        <v>8.1000000000000003E-2</v>
      </c>
      <c r="AF2030" s="13" t="s">
        <v>68</v>
      </c>
      <c r="AK2030" s="13" t="s">
        <v>63</v>
      </c>
      <c r="AL2030" s="13">
        <v>8760</v>
      </c>
      <c r="AM2030" s="13" t="s">
        <v>100</v>
      </c>
      <c r="AO2030" s="11">
        <v>44068.459976851853</v>
      </c>
      <c r="AP2030" s="11" t="s">
        <v>66</v>
      </c>
      <c r="AQ2030" s="11" t="s">
        <v>49</v>
      </c>
      <c r="AR2030" s="11" t="s">
        <v>66</v>
      </c>
      <c r="AS2030" s="11" t="s">
        <v>1669</v>
      </c>
      <c r="AT2030" s="11" t="s">
        <v>66</v>
      </c>
      <c r="AU2030" s="11" t="s">
        <v>61</v>
      </c>
      <c r="AV2030" t="s">
        <v>66</v>
      </c>
      <c r="AW2030" t="s">
        <v>66</v>
      </c>
    </row>
    <row r="2031" spans="1:49" hidden="1" x14ac:dyDescent="0.25">
      <c r="A2031" s="13" t="s">
        <v>1260</v>
      </c>
      <c r="B2031" s="13">
        <v>38323</v>
      </c>
      <c r="C2031" s="13" t="s">
        <v>2074</v>
      </c>
      <c r="D2031" s="13" t="s">
        <v>49</v>
      </c>
      <c r="E2031" s="13" t="s">
        <v>159</v>
      </c>
      <c r="F2031" s="15" t="s">
        <v>84</v>
      </c>
      <c r="G2031" s="13">
        <v>32.212200000000003</v>
      </c>
      <c r="H2031" s="13">
        <v>-103.7196</v>
      </c>
      <c r="I2031" s="16" t="s">
        <v>75</v>
      </c>
      <c r="J2031" s="13" t="s">
        <v>53</v>
      </c>
      <c r="K2031" s="13">
        <v>6</v>
      </c>
      <c r="L2031" s="13" t="s">
        <v>2071</v>
      </c>
      <c r="M2031" s="13" t="s">
        <v>1669</v>
      </c>
      <c r="N2031" s="13" t="s">
        <v>56</v>
      </c>
      <c r="O2031" s="13" t="s">
        <v>2070</v>
      </c>
      <c r="P2031" s="13" t="s">
        <v>745</v>
      </c>
      <c r="Q2031" s="13" t="s">
        <v>2073</v>
      </c>
      <c r="R2031" s="13">
        <v>8750</v>
      </c>
      <c r="S2031" s="14">
        <v>39448.459976851853</v>
      </c>
      <c r="T2031" s="14">
        <v>43466.459976851853</v>
      </c>
      <c r="Y2031" s="13">
        <v>0.75</v>
      </c>
      <c r="Z2031" s="13" t="s">
        <v>59</v>
      </c>
      <c r="AA2031" s="13">
        <v>0.75</v>
      </c>
      <c r="AB2031" s="13" t="s">
        <v>59</v>
      </c>
      <c r="AC2031" s="13" t="s">
        <v>67</v>
      </c>
      <c r="AD2031" s="13" t="s">
        <v>61</v>
      </c>
      <c r="AE2031" s="13">
        <v>0.32</v>
      </c>
      <c r="AF2031" s="13" t="s">
        <v>62</v>
      </c>
      <c r="AG2031" s="13" t="s">
        <v>69</v>
      </c>
      <c r="AK2031" s="13" t="s">
        <v>63</v>
      </c>
      <c r="AL2031" s="13">
        <v>8760</v>
      </c>
      <c r="AM2031" s="13" t="s">
        <v>100</v>
      </c>
      <c r="AO2031" s="11">
        <v>44068.459976851853</v>
      </c>
      <c r="AP2031" s="11" t="s">
        <v>66</v>
      </c>
      <c r="AQ2031" s="11" t="s">
        <v>49</v>
      </c>
      <c r="AR2031" s="11" t="s">
        <v>66</v>
      </c>
      <c r="AS2031" s="11" t="s">
        <v>1669</v>
      </c>
      <c r="AT2031" s="11" t="s">
        <v>66</v>
      </c>
      <c r="AU2031" s="11" t="s">
        <v>61</v>
      </c>
      <c r="AV2031" t="s">
        <v>66</v>
      </c>
      <c r="AW2031" t="s">
        <v>66</v>
      </c>
    </row>
    <row r="2032" spans="1:49" hidden="1" x14ac:dyDescent="0.25">
      <c r="A2032" s="13" t="s">
        <v>1260</v>
      </c>
      <c r="B2032" s="13">
        <v>38323</v>
      </c>
      <c r="C2032" s="13" t="s">
        <v>2074</v>
      </c>
      <c r="D2032" s="13" t="s">
        <v>49</v>
      </c>
      <c r="E2032" s="13" t="s">
        <v>159</v>
      </c>
      <c r="F2032" s="15" t="s">
        <v>84</v>
      </c>
      <c r="G2032" s="13">
        <v>32.212200000000003</v>
      </c>
      <c r="H2032" s="13">
        <v>-103.7196</v>
      </c>
      <c r="I2032" s="16" t="s">
        <v>75</v>
      </c>
      <c r="J2032" s="13" t="s">
        <v>53</v>
      </c>
      <c r="K2032" s="13">
        <v>6</v>
      </c>
      <c r="L2032" s="13" t="s">
        <v>2071</v>
      </c>
      <c r="M2032" s="13" t="s">
        <v>1669</v>
      </c>
      <c r="N2032" s="13" t="s">
        <v>56</v>
      </c>
      <c r="O2032" s="13" t="s">
        <v>2070</v>
      </c>
      <c r="P2032" s="13" t="s">
        <v>745</v>
      </c>
      <c r="Q2032" s="13" t="s">
        <v>2073</v>
      </c>
      <c r="R2032" s="13">
        <v>8750</v>
      </c>
      <c r="S2032" s="14">
        <v>39448.459976851853</v>
      </c>
      <c r="T2032" s="14">
        <v>43466.459976851853</v>
      </c>
      <c r="Y2032" s="13">
        <v>0.75</v>
      </c>
      <c r="Z2032" s="13" t="s">
        <v>59</v>
      </c>
      <c r="AA2032" s="13">
        <v>0.75</v>
      </c>
      <c r="AB2032" s="13" t="s">
        <v>59</v>
      </c>
      <c r="AC2032" s="13" t="s">
        <v>67</v>
      </c>
      <c r="AD2032" s="13" t="s">
        <v>61</v>
      </c>
      <c r="AE2032" s="13">
        <v>7.0000000000000007E-2</v>
      </c>
      <c r="AF2032" s="13" t="s">
        <v>68</v>
      </c>
      <c r="AG2032" s="13" t="s">
        <v>69</v>
      </c>
      <c r="AK2032" s="13" t="s">
        <v>63</v>
      </c>
      <c r="AL2032" s="13">
        <v>8760</v>
      </c>
      <c r="AM2032" s="13" t="s">
        <v>100</v>
      </c>
      <c r="AO2032" s="11">
        <v>44068.459976851853</v>
      </c>
      <c r="AP2032" s="11" t="s">
        <v>66</v>
      </c>
      <c r="AQ2032" s="11" t="s">
        <v>49</v>
      </c>
      <c r="AR2032" s="11" t="s">
        <v>66</v>
      </c>
      <c r="AS2032" s="11" t="s">
        <v>1669</v>
      </c>
      <c r="AT2032" s="11" t="s">
        <v>66</v>
      </c>
      <c r="AU2032" s="11" t="s">
        <v>61</v>
      </c>
      <c r="AV2032" t="s">
        <v>66</v>
      </c>
      <c r="AW2032" t="s">
        <v>66</v>
      </c>
    </row>
    <row r="2033" spans="1:49" hidden="1" x14ac:dyDescent="0.25">
      <c r="A2033" s="13" t="s">
        <v>1260</v>
      </c>
      <c r="B2033" s="13">
        <v>38508</v>
      </c>
      <c r="C2033" s="13" t="s">
        <v>2081</v>
      </c>
      <c r="D2033" s="13" t="s">
        <v>49</v>
      </c>
      <c r="E2033" s="13" t="s">
        <v>159</v>
      </c>
      <c r="F2033" s="15" t="s">
        <v>84</v>
      </c>
      <c r="G2033" s="13">
        <v>32.264425000000003</v>
      </c>
      <c r="H2033" s="13">
        <v>-103.77098100000001</v>
      </c>
      <c r="I2033" s="16" t="s">
        <v>75</v>
      </c>
      <c r="J2033" s="13" t="s">
        <v>53</v>
      </c>
      <c r="K2033" s="13">
        <v>7</v>
      </c>
      <c r="L2033" s="13" t="s">
        <v>96</v>
      </c>
      <c r="M2033" s="13" t="s">
        <v>1669</v>
      </c>
      <c r="N2033" s="13" t="s">
        <v>56</v>
      </c>
      <c r="O2033" s="13" t="s">
        <v>1672</v>
      </c>
      <c r="P2033" s="13" t="s">
        <v>2008</v>
      </c>
      <c r="Q2033" s="13" t="s">
        <v>2080</v>
      </c>
      <c r="R2033" s="13" t="s">
        <v>58</v>
      </c>
      <c r="S2033" s="14">
        <v>43101.459976851853</v>
      </c>
      <c r="T2033" s="14">
        <v>43762.459976851853</v>
      </c>
      <c r="Y2033" s="13">
        <v>0.75</v>
      </c>
      <c r="Z2033" s="13" t="s">
        <v>59</v>
      </c>
      <c r="AA2033" s="13">
        <v>0.75</v>
      </c>
      <c r="AB2033" s="13" t="s">
        <v>59</v>
      </c>
      <c r="AC2033" s="13" t="s">
        <v>67</v>
      </c>
      <c r="AD2033" s="13" t="s">
        <v>61</v>
      </c>
      <c r="AE2033" s="13">
        <v>0.35399999999999998</v>
      </c>
      <c r="AF2033" s="13" t="s">
        <v>62</v>
      </c>
      <c r="AG2033" s="13" t="s">
        <v>69</v>
      </c>
      <c r="AK2033" s="13" t="s">
        <v>63</v>
      </c>
      <c r="AL2033" s="13">
        <v>8760</v>
      </c>
      <c r="AM2033" s="13" t="s">
        <v>100</v>
      </c>
      <c r="AO2033" s="11">
        <v>44068.459976851853</v>
      </c>
      <c r="AP2033" s="11" t="s">
        <v>66</v>
      </c>
      <c r="AQ2033" s="11" t="s">
        <v>49</v>
      </c>
      <c r="AR2033" s="11" t="s">
        <v>66</v>
      </c>
      <c r="AS2033" s="11" t="s">
        <v>1669</v>
      </c>
      <c r="AT2033" s="11" t="s">
        <v>66</v>
      </c>
      <c r="AU2033" s="11" t="s">
        <v>61</v>
      </c>
      <c r="AV2033" t="s">
        <v>66</v>
      </c>
      <c r="AW2033" t="s">
        <v>66</v>
      </c>
    </row>
    <row r="2034" spans="1:49" hidden="1" x14ac:dyDescent="0.25">
      <c r="A2034" s="13" t="s">
        <v>1260</v>
      </c>
      <c r="B2034" s="13">
        <v>38508</v>
      </c>
      <c r="C2034" s="13" t="s">
        <v>2081</v>
      </c>
      <c r="D2034" s="13" t="s">
        <v>49</v>
      </c>
      <c r="E2034" s="13" t="s">
        <v>159</v>
      </c>
      <c r="F2034" s="15" t="s">
        <v>84</v>
      </c>
      <c r="G2034" s="13">
        <v>32.264425000000003</v>
      </c>
      <c r="H2034" s="13">
        <v>-103.77098100000001</v>
      </c>
      <c r="I2034" s="16" t="s">
        <v>75</v>
      </c>
      <c r="J2034" s="13" t="s">
        <v>53</v>
      </c>
      <c r="K2034" s="13">
        <v>7</v>
      </c>
      <c r="L2034" s="13" t="s">
        <v>96</v>
      </c>
      <c r="M2034" s="13" t="s">
        <v>1669</v>
      </c>
      <c r="N2034" s="13" t="s">
        <v>56</v>
      </c>
      <c r="O2034" s="13" t="s">
        <v>1672</v>
      </c>
      <c r="P2034" s="13" t="s">
        <v>2008</v>
      </c>
      <c r="Q2034" s="13" t="s">
        <v>2080</v>
      </c>
      <c r="R2034" s="13" t="s">
        <v>58</v>
      </c>
      <c r="S2034" s="14">
        <v>43101.459976851853</v>
      </c>
      <c r="T2034" s="14">
        <v>43762.459976851853</v>
      </c>
      <c r="Y2034" s="13">
        <v>0.75</v>
      </c>
      <c r="Z2034" s="13" t="s">
        <v>59</v>
      </c>
      <c r="AA2034" s="13">
        <v>0.75</v>
      </c>
      <c r="AB2034" s="13" t="s">
        <v>59</v>
      </c>
      <c r="AC2034" s="13" t="s">
        <v>67</v>
      </c>
      <c r="AD2034" s="13" t="s">
        <v>61</v>
      </c>
      <c r="AE2034" s="13">
        <v>8.1000000000000003E-2</v>
      </c>
      <c r="AF2034" s="13" t="s">
        <v>68</v>
      </c>
      <c r="AG2034" s="13" t="s">
        <v>69</v>
      </c>
      <c r="AK2034" s="13" t="s">
        <v>63</v>
      </c>
      <c r="AL2034" s="13">
        <v>8760</v>
      </c>
      <c r="AM2034" s="13" t="s">
        <v>100</v>
      </c>
      <c r="AO2034" s="11">
        <v>44068.459976851853</v>
      </c>
      <c r="AP2034" s="11" t="s">
        <v>66</v>
      </c>
      <c r="AQ2034" s="11" t="s">
        <v>49</v>
      </c>
      <c r="AR2034" s="11" t="s">
        <v>66</v>
      </c>
      <c r="AS2034" s="11" t="s">
        <v>1669</v>
      </c>
      <c r="AT2034" s="11" t="s">
        <v>66</v>
      </c>
      <c r="AU2034" s="11" t="s">
        <v>61</v>
      </c>
      <c r="AV2034" t="s">
        <v>66</v>
      </c>
      <c r="AW2034" t="s">
        <v>66</v>
      </c>
    </row>
    <row r="2035" spans="1:49" hidden="1" x14ac:dyDescent="0.25">
      <c r="A2035" s="13" t="s">
        <v>1260</v>
      </c>
      <c r="B2035" s="13">
        <v>38509</v>
      </c>
      <c r="C2035" s="13" t="s">
        <v>2079</v>
      </c>
      <c r="D2035" s="13" t="s">
        <v>49</v>
      </c>
      <c r="E2035" s="13" t="s">
        <v>159</v>
      </c>
      <c r="F2035" s="15" t="s">
        <v>84</v>
      </c>
      <c r="G2035" s="13">
        <v>32.224153000000001</v>
      </c>
      <c r="H2035" s="13">
        <v>-103.801975</v>
      </c>
      <c r="I2035" s="16" t="s">
        <v>75</v>
      </c>
      <c r="J2035" s="13" t="s">
        <v>53</v>
      </c>
      <c r="K2035" s="13">
        <v>6</v>
      </c>
      <c r="L2035" s="13" t="s">
        <v>2078</v>
      </c>
      <c r="M2035" s="13" t="s">
        <v>1669</v>
      </c>
      <c r="N2035" s="13" t="s">
        <v>56</v>
      </c>
      <c r="O2035" s="13" t="s">
        <v>1672</v>
      </c>
      <c r="AC2035" s="13" t="s">
        <v>67</v>
      </c>
      <c r="AD2035" s="13" t="s">
        <v>61</v>
      </c>
      <c r="AE2035" s="13">
        <v>7.0000000000000007E-2</v>
      </c>
      <c r="AF2035" s="13" t="s">
        <v>68</v>
      </c>
      <c r="AL2035" s="13">
        <v>8760</v>
      </c>
      <c r="AO2035" s="11">
        <v>44068.459976851853</v>
      </c>
      <c r="AP2035" s="11" t="s">
        <v>66</v>
      </c>
      <c r="AQ2035" s="11" t="s">
        <v>49</v>
      </c>
      <c r="AR2035" s="11" t="s">
        <v>66</v>
      </c>
      <c r="AS2035" s="11" t="s">
        <v>1669</v>
      </c>
      <c r="AT2035" s="11" t="s">
        <v>66</v>
      </c>
      <c r="AU2035" s="11" t="s">
        <v>61</v>
      </c>
      <c r="AV2035" t="s">
        <v>66</v>
      </c>
      <c r="AW2035" t="s">
        <v>66</v>
      </c>
    </row>
    <row r="2036" spans="1:49" hidden="1" x14ac:dyDescent="0.25">
      <c r="A2036" s="13" t="s">
        <v>1260</v>
      </c>
      <c r="B2036" s="13">
        <v>38509</v>
      </c>
      <c r="C2036" s="13" t="s">
        <v>2079</v>
      </c>
      <c r="D2036" s="13" t="s">
        <v>49</v>
      </c>
      <c r="E2036" s="13" t="s">
        <v>159</v>
      </c>
      <c r="F2036" s="15" t="s">
        <v>84</v>
      </c>
      <c r="G2036" s="13">
        <v>32.224153000000001</v>
      </c>
      <c r="H2036" s="13">
        <v>-103.801975</v>
      </c>
      <c r="I2036" s="16" t="s">
        <v>75</v>
      </c>
      <c r="J2036" s="13" t="s">
        <v>53</v>
      </c>
      <c r="K2036" s="13">
        <v>6</v>
      </c>
      <c r="L2036" s="13" t="s">
        <v>2078</v>
      </c>
      <c r="M2036" s="13" t="s">
        <v>1669</v>
      </c>
      <c r="N2036" s="13" t="s">
        <v>56</v>
      </c>
      <c r="O2036" s="13" t="s">
        <v>1672</v>
      </c>
      <c r="AC2036" s="13" t="s">
        <v>67</v>
      </c>
      <c r="AD2036" s="13" t="s">
        <v>61</v>
      </c>
      <c r="AE2036" s="13">
        <v>0.32</v>
      </c>
      <c r="AF2036" s="13" t="s">
        <v>62</v>
      </c>
      <c r="AL2036" s="13">
        <v>8760</v>
      </c>
      <c r="AO2036" s="11">
        <v>44068.459988425922</v>
      </c>
      <c r="AP2036" s="11" t="s">
        <v>66</v>
      </c>
      <c r="AQ2036" s="11" t="s">
        <v>49</v>
      </c>
      <c r="AR2036" s="11" t="s">
        <v>66</v>
      </c>
      <c r="AS2036" s="11" t="s">
        <v>1669</v>
      </c>
      <c r="AT2036" s="11" t="s">
        <v>66</v>
      </c>
      <c r="AU2036" s="11" t="s">
        <v>61</v>
      </c>
      <c r="AV2036" t="s">
        <v>66</v>
      </c>
      <c r="AW2036" t="s">
        <v>66</v>
      </c>
    </row>
    <row r="2037" spans="1:49" hidden="1" x14ac:dyDescent="0.25">
      <c r="A2037" s="13" t="s">
        <v>1260</v>
      </c>
      <c r="B2037" s="13">
        <v>38825</v>
      </c>
      <c r="C2037" s="13" t="s">
        <v>2077</v>
      </c>
      <c r="D2037" s="13" t="s">
        <v>49</v>
      </c>
      <c r="E2037" s="13" t="s">
        <v>111</v>
      </c>
      <c r="F2037" s="15" t="s">
        <v>84</v>
      </c>
      <c r="G2037" s="13">
        <v>32.247889000000001</v>
      </c>
      <c r="H2037" s="13">
        <v>-104.02936099999999</v>
      </c>
      <c r="I2037" s="16" t="s">
        <v>75</v>
      </c>
      <c r="J2037" s="13" t="s">
        <v>53</v>
      </c>
      <c r="K2037" s="13">
        <v>1</v>
      </c>
      <c r="L2037" s="13" t="s">
        <v>96</v>
      </c>
      <c r="M2037" s="13" t="s">
        <v>1669</v>
      </c>
      <c r="N2037" s="13" t="s">
        <v>56</v>
      </c>
      <c r="O2037" s="13" t="s">
        <v>1814</v>
      </c>
      <c r="P2037" s="13" t="s">
        <v>58</v>
      </c>
      <c r="Q2037" s="13" t="s">
        <v>58</v>
      </c>
      <c r="R2037" s="13" t="s">
        <v>58</v>
      </c>
      <c r="Y2037" s="13">
        <v>0.75</v>
      </c>
      <c r="Z2037" s="13" t="s">
        <v>59</v>
      </c>
      <c r="AA2037" s="13">
        <v>0.75</v>
      </c>
      <c r="AB2037" s="13" t="s">
        <v>59</v>
      </c>
      <c r="AC2037" s="13" t="s">
        <v>67</v>
      </c>
      <c r="AD2037" s="13" t="s">
        <v>61</v>
      </c>
      <c r="AE2037" s="13">
        <v>0.16300000000000001</v>
      </c>
      <c r="AF2037" s="13" t="s">
        <v>68</v>
      </c>
      <c r="AG2037" s="13" t="s">
        <v>69</v>
      </c>
      <c r="AK2037" s="13" t="s">
        <v>63</v>
      </c>
      <c r="AL2037" s="13">
        <v>8760</v>
      </c>
      <c r="AM2037" s="13" t="s">
        <v>100</v>
      </c>
      <c r="AO2037" s="11">
        <v>44068.459988425922</v>
      </c>
      <c r="AP2037" s="11" t="s">
        <v>66</v>
      </c>
      <c r="AQ2037" s="11" t="s">
        <v>49</v>
      </c>
      <c r="AR2037" s="11" t="s">
        <v>66</v>
      </c>
      <c r="AS2037" s="11" t="s">
        <v>1669</v>
      </c>
      <c r="AT2037" s="11" t="s">
        <v>66</v>
      </c>
      <c r="AU2037" s="11" t="s">
        <v>61</v>
      </c>
      <c r="AV2037" t="s">
        <v>66</v>
      </c>
      <c r="AW2037" t="s">
        <v>66</v>
      </c>
    </row>
    <row r="2038" spans="1:49" hidden="1" x14ac:dyDescent="0.25">
      <c r="A2038" s="13" t="s">
        <v>1260</v>
      </c>
      <c r="B2038" s="13">
        <v>38825</v>
      </c>
      <c r="C2038" s="13" t="s">
        <v>2077</v>
      </c>
      <c r="D2038" s="13" t="s">
        <v>49</v>
      </c>
      <c r="E2038" s="13" t="s">
        <v>111</v>
      </c>
      <c r="F2038" s="15" t="s">
        <v>84</v>
      </c>
      <c r="G2038" s="13">
        <v>32.247889000000001</v>
      </c>
      <c r="H2038" s="13">
        <v>-104.02936099999999</v>
      </c>
      <c r="I2038" s="16" t="s">
        <v>75</v>
      </c>
      <c r="J2038" s="13" t="s">
        <v>53</v>
      </c>
      <c r="K2038" s="13">
        <v>1</v>
      </c>
      <c r="L2038" s="13" t="s">
        <v>96</v>
      </c>
      <c r="M2038" s="13" t="s">
        <v>1669</v>
      </c>
      <c r="N2038" s="13" t="s">
        <v>56</v>
      </c>
      <c r="O2038" s="13" t="s">
        <v>1814</v>
      </c>
      <c r="P2038" s="13" t="s">
        <v>58</v>
      </c>
      <c r="Q2038" s="13" t="s">
        <v>58</v>
      </c>
      <c r="R2038" s="13" t="s">
        <v>58</v>
      </c>
      <c r="Y2038" s="13">
        <v>0.75</v>
      </c>
      <c r="Z2038" s="13" t="s">
        <v>59</v>
      </c>
      <c r="AA2038" s="13">
        <v>0.75</v>
      </c>
      <c r="AB2038" s="13" t="s">
        <v>59</v>
      </c>
      <c r="AC2038" s="13" t="s">
        <v>67</v>
      </c>
      <c r="AD2038" s="13" t="s">
        <v>61</v>
      </c>
      <c r="AE2038" s="13">
        <v>0.71199999999999997</v>
      </c>
      <c r="AF2038" s="13" t="s">
        <v>62</v>
      </c>
      <c r="AG2038" s="13" t="s">
        <v>69</v>
      </c>
      <c r="AK2038" s="13" t="s">
        <v>63</v>
      </c>
      <c r="AL2038" s="13">
        <v>8760</v>
      </c>
      <c r="AM2038" s="13" t="s">
        <v>100</v>
      </c>
      <c r="AO2038" s="11">
        <v>44068.459988425922</v>
      </c>
      <c r="AP2038" s="11" t="s">
        <v>66</v>
      </c>
      <c r="AQ2038" s="11" t="s">
        <v>49</v>
      </c>
      <c r="AR2038" s="11" t="s">
        <v>66</v>
      </c>
      <c r="AS2038" s="11" t="s">
        <v>1669</v>
      </c>
      <c r="AT2038" s="11" t="s">
        <v>66</v>
      </c>
      <c r="AU2038" s="11" t="s">
        <v>61</v>
      </c>
      <c r="AV2038" t="s">
        <v>66</v>
      </c>
      <c r="AW2038" t="s">
        <v>66</v>
      </c>
    </row>
    <row r="2039" spans="1:49" hidden="1" x14ac:dyDescent="0.25">
      <c r="A2039" s="13" t="s">
        <v>1260</v>
      </c>
      <c r="B2039" s="13">
        <v>38826</v>
      </c>
      <c r="C2039" s="13" t="s">
        <v>2076</v>
      </c>
      <c r="D2039" s="13" t="s">
        <v>49</v>
      </c>
      <c r="E2039" s="13" t="s">
        <v>111</v>
      </c>
      <c r="F2039" s="15" t="s">
        <v>84</v>
      </c>
      <c r="G2039" s="13">
        <v>32.218806000000001</v>
      </c>
      <c r="H2039" s="13">
        <v>-103.964361</v>
      </c>
      <c r="I2039" s="16" t="s">
        <v>75</v>
      </c>
      <c r="J2039" s="13" t="s">
        <v>53</v>
      </c>
      <c r="K2039" s="13">
        <v>1</v>
      </c>
      <c r="L2039" s="13" t="s">
        <v>96</v>
      </c>
      <c r="M2039" s="13" t="s">
        <v>1669</v>
      </c>
      <c r="N2039" s="13" t="s">
        <v>56</v>
      </c>
      <c r="O2039" s="13" t="s">
        <v>1814</v>
      </c>
      <c r="P2039" s="13" t="s">
        <v>58</v>
      </c>
      <c r="Q2039" s="13" t="s">
        <v>58</v>
      </c>
      <c r="R2039" s="13" t="s">
        <v>58</v>
      </c>
      <c r="Y2039" s="13">
        <v>0.75</v>
      </c>
      <c r="Z2039" s="13" t="s">
        <v>59</v>
      </c>
      <c r="AA2039" s="13">
        <v>0.75</v>
      </c>
      <c r="AB2039" s="13" t="s">
        <v>59</v>
      </c>
      <c r="AC2039" s="13" t="s">
        <v>67</v>
      </c>
      <c r="AD2039" s="13" t="s">
        <v>61</v>
      </c>
      <c r="AE2039" s="13">
        <v>0.35399999999999998</v>
      </c>
      <c r="AF2039" s="13" t="s">
        <v>62</v>
      </c>
      <c r="AG2039" s="13" t="s">
        <v>69</v>
      </c>
      <c r="AK2039" s="13" t="s">
        <v>63</v>
      </c>
      <c r="AL2039" s="13">
        <v>8760</v>
      </c>
      <c r="AM2039" s="13" t="s">
        <v>100</v>
      </c>
      <c r="AO2039" s="11">
        <v>44068.459988425922</v>
      </c>
      <c r="AP2039" s="11" t="s">
        <v>66</v>
      </c>
      <c r="AQ2039" s="11" t="s">
        <v>49</v>
      </c>
      <c r="AR2039" s="11" t="s">
        <v>66</v>
      </c>
      <c r="AS2039" s="11" t="s">
        <v>1669</v>
      </c>
      <c r="AT2039" s="11" t="s">
        <v>66</v>
      </c>
      <c r="AU2039" s="11" t="s">
        <v>61</v>
      </c>
      <c r="AV2039" t="s">
        <v>66</v>
      </c>
      <c r="AW2039" t="s">
        <v>66</v>
      </c>
    </row>
    <row r="2040" spans="1:49" hidden="1" x14ac:dyDescent="0.25">
      <c r="A2040" s="13" t="s">
        <v>1260</v>
      </c>
      <c r="B2040" s="13">
        <v>38826</v>
      </c>
      <c r="C2040" s="13" t="s">
        <v>2076</v>
      </c>
      <c r="D2040" s="13" t="s">
        <v>49</v>
      </c>
      <c r="E2040" s="13" t="s">
        <v>111</v>
      </c>
      <c r="F2040" s="15" t="s">
        <v>84</v>
      </c>
      <c r="G2040" s="13">
        <v>32.218806000000001</v>
      </c>
      <c r="H2040" s="13">
        <v>-103.964361</v>
      </c>
      <c r="I2040" s="16" t="s">
        <v>75</v>
      </c>
      <c r="J2040" s="13" t="s">
        <v>53</v>
      </c>
      <c r="K2040" s="13">
        <v>1</v>
      </c>
      <c r="L2040" s="13" t="s">
        <v>96</v>
      </c>
      <c r="M2040" s="13" t="s">
        <v>1669</v>
      </c>
      <c r="N2040" s="13" t="s">
        <v>56</v>
      </c>
      <c r="O2040" s="13" t="s">
        <v>1814</v>
      </c>
      <c r="P2040" s="13" t="s">
        <v>58</v>
      </c>
      <c r="Q2040" s="13" t="s">
        <v>58</v>
      </c>
      <c r="R2040" s="13" t="s">
        <v>58</v>
      </c>
      <c r="Y2040" s="13">
        <v>0.75</v>
      </c>
      <c r="Z2040" s="13" t="s">
        <v>59</v>
      </c>
      <c r="AA2040" s="13">
        <v>0.75</v>
      </c>
      <c r="AB2040" s="13" t="s">
        <v>59</v>
      </c>
      <c r="AC2040" s="13" t="s">
        <v>67</v>
      </c>
      <c r="AD2040" s="13" t="s">
        <v>61</v>
      </c>
      <c r="AE2040" s="13">
        <v>8.1000000000000003E-2</v>
      </c>
      <c r="AF2040" s="13" t="s">
        <v>68</v>
      </c>
      <c r="AG2040" s="13" t="s">
        <v>69</v>
      </c>
      <c r="AK2040" s="13" t="s">
        <v>63</v>
      </c>
      <c r="AL2040" s="13">
        <v>8760</v>
      </c>
      <c r="AM2040" s="13" t="s">
        <v>100</v>
      </c>
      <c r="AO2040" s="11">
        <v>44068.459988425922</v>
      </c>
      <c r="AP2040" s="11" t="s">
        <v>66</v>
      </c>
      <c r="AQ2040" s="11" t="s">
        <v>49</v>
      </c>
      <c r="AR2040" s="11" t="s">
        <v>66</v>
      </c>
      <c r="AS2040" s="11" t="s">
        <v>1669</v>
      </c>
      <c r="AT2040" s="11" t="s">
        <v>66</v>
      </c>
      <c r="AU2040" s="11" t="s">
        <v>61</v>
      </c>
      <c r="AV2040" t="s">
        <v>66</v>
      </c>
      <c r="AW2040" t="s">
        <v>66</v>
      </c>
    </row>
    <row r="2041" spans="1:49" hidden="1" x14ac:dyDescent="0.25">
      <c r="A2041" s="13" t="s">
        <v>1260</v>
      </c>
      <c r="B2041" s="13">
        <v>38826</v>
      </c>
      <c r="C2041" s="13" t="s">
        <v>2076</v>
      </c>
      <c r="D2041" s="13" t="s">
        <v>49</v>
      </c>
      <c r="E2041" s="13" t="s">
        <v>111</v>
      </c>
      <c r="F2041" s="15" t="s">
        <v>84</v>
      </c>
      <c r="G2041" s="13">
        <v>32.218806000000001</v>
      </c>
      <c r="H2041" s="13">
        <v>-103.964361</v>
      </c>
      <c r="I2041" s="16" t="s">
        <v>75</v>
      </c>
      <c r="J2041" s="13" t="s">
        <v>53</v>
      </c>
      <c r="K2041" s="13">
        <v>10</v>
      </c>
      <c r="L2041" s="13" t="s">
        <v>1781</v>
      </c>
      <c r="M2041" s="13" t="s">
        <v>1669</v>
      </c>
      <c r="N2041" s="13" t="s">
        <v>56</v>
      </c>
      <c r="O2041" s="13" t="s">
        <v>1814</v>
      </c>
      <c r="P2041" s="13" t="s">
        <v>58</v>
      </c>
      <c r="Q2041" s="13" t="s">
        <v>58</v>
      </c>
      <c r="R2041" s="13" t="s">
        <v>58</v>
      </c>
      <c r="Y2041" s="13">
        <v>0.75</v>
      </c>
      <c r="Z2041" s="13" t="s">
        <v>59</v>
      </c>
      <c r="AA2041" s="13">
        <v>0.75</v>
      </c>
      <c r="AB2041" s="13" t="s">
        <v>59</v>
      </c>
      <c r="AC2041" s="13" t="s">
        <v>67</v>
      </c>
      <c r="AD2041" s="13" t="s">
        <v>61</v>
      </c>
      <c r="AE2041" s="13">
        <v>0.35399999999999998</v>
      </c>
      <c r="AF2041" s="13" t="s">
        <v>62</v>
      </c>
      <c r="AG2041" s="13" t="s">
        <v>69</v>
      </c>
      <c r="AK2041" s="13" t="s">
        <v>63</v>
      </c>
      <c r="AL2041" s="13">
        <v>8760</v>
      </c>
      <c r="AM2041" s="13" t="s">
        <v>100</v>
      </c>
      <c r="AO2041" s="11">
        <v>44068.459988425922</v>
      </c>
      <c r="AP2041" s="11" t="s">
        <v>66</v>
      </c>
      <c r="AQ2041" s="11" t="s">
        <v>49</v>
      </c>
      <c r="AR2041" s="11" t="s">
        <v>66</v>
      </c>
      <c r="AS2041" s="11" t="s">
        <v>1669</v>
      </c>
      <c r="AT2041" s="11" t="s">
        <v>66</v>
      </c>
      <c r="AU2041" s="11" t="s">
        <v>61</v>
      </c>
      <c r="AV2041" t="s">
        <v>66</v>
      </c>
      <c r="AW2041" t="s">
        <v>66</v>
      </c>
    </row>
    <row r="2042" spans="1:49" hidden="1" x14ac:dyDescent="0.25">
      <c r="A2042" s="13" t="s">
        <v>1260</v>
      </c>
      <c r="B2042" s="13">
        <v>38826</v>
      </c>
      <c r="C2042" s="13" t="s">
        <v>2076</v>
      </c>
      <c r="D2042" s="13" t="s">
        <v>49</v>
      </c>
      <c r="E2042" s="13" t="s">
        <v>111</v>
      </c>
      <c r="F2042" s="15" t="s">
        <v>84</v>
      </c>
      <c r="G2042" s="13">
        <v>32.218806000000001</v>
      </c>
      <c r="H2042" s="13">
        <v>-103.964361</v>
      </c>
      <c r="I2042" s="16" t="s">
        <v>75</v>
      </c>
      <c r="J2042" s="13" t="s">
        <v>53</v>
      </c>
      <c r="K2042" s="13">
        <v>10</v>
      </c>
      <c r="L2042" s="13" t="s">
        <v>1781</v>
      </c>
      <c r="M2042" s="13" t="s">
        <v>1669</v>
      </c>
      <c r="N2042" s="13" t="s">
        <v>56</v>
      </c>
      <c r="O2042" s="13" t="s">
        <v>1814</v>
      </c>
      <c r="P2042" s="13" t="s">
        <v>58</v>
      </c>
      <c r="Q2042" s="13" t="s">
        <v>58</v>
      </c>
      <c r="R2042" s="13" t="s">
        <v>58</v>
      </c>
      <c r="Y2042" s="13">
        <v>0.75</v>
      </c>
      <c r="Z2042" s="13" t="s">
        <v>59</v>
      </c>
      <c r="AA2042" s="13">
        <v>0.75</v>
      </c>
      <c r="AB2042" s="13" t="s">
        <v>59</v>
      </c>
      <c r="AC2042" s="13" t="s">
        <v>67</v>
      </c>
      <c r="AD2042" s="13" t="s">
        <v>61</v>
      </c>
      <c r="AE2042" s="13">
        <v>8.1000000000000003E-2</v>
      </c>
      <c r="AF2042" s="13" t="s">
        <v>68</v>
      </c>
      <c r="AG2042" s="13" t="s">
        <v>69</v>
      </c>
      <c r="AK2042" s="13" t="s">
        <v>63</v>
      </c>
      <c r="AL2042" s="13">
        <v>8760</v>
      </c>
      <c r="AM2042" s="13" t="s">
        <v>100</v>
      </c>
      <c r="AO2042" s="11">
        <v>44068.459988425922</v>
      </c>
      <c r="AP2042" s="11" t="s">
        <v>66</v>
      </c>
      <c r="AQ2042" s="11" t="s">
        <v>49</v>
      </c>
      <c r="AR2042" s="11" t="s">
        <v>66</v>
      </c>
      <c r="AS2042" s="11" t="s">
        <v>1669</v>
      </c>
      <c r="AT2042" s="11" t="s">
        <v>66</v>
      </c>
      <c r="AU2042" s="11" t="s">
        <v>61</v>
      </c>
      <c r="AV2042" t="s">
        <v>66</v>
      </c>
      <c r="AW2042" t="s">
        <v>66</v>
      </c>
    </row>
    <row r="2043" spans="1:49" hidden="1" x14ac:dyDescent="0.25">
      <c r="A2043" s="13" t="s">
        <v>1260</v>
      </c>
      <c r="B2043" s="13">
        <v>38831</v>
      </c>
      <c r="C2043" s="13" t="s">
        <v>2075</v>
      </c>
      <c r="D2043" s="13" t="s">
        <v>49</v>
      </c>
      <c r="E2043" s="13" t="s">
        <v>111</v>
      </c>
      <c r="F2043" s="15" t="s">
        <v>84</v>
      </c>
      <c r="G2043" s="13">
        <v>32.275972000000003</v>
      </c>
      <c r="H2043" s="13">
        <v>-103.790297</v>
      </c>
      <c r="I2043" s="16" t="s">
        <v>75</v>
      </c>
      <c r="J2043" s="13" t="s">
        <v>53</v>
      </c>
      <c r="K2043" s="13">
        <v>1</v>
      </c>
      <c r="L2043" s="13" t="s">
        <v>96</v>
      </c>
      <c r="M2043" s="13" t="s">
        <v>1669</v>
      </c>
      <c r="N2043" s="13" t="s">
        <v>56</v>
      </c>
      <c r="O2043" s="13" t="s">
        <v>1814</v>
      </c>
      <c r="P2043" s="13" t="s">
        <v>58</v>
      </c>
      <c r="Q2043" s="13" t="s">
        <v>58</v>
      </c>
      <c r="R2043" s="13" t="s">
        <v>58</v>
      </c>
      <c r="Y2043" s="13">
        <v>0.75</v>
      </c>
      <c r="Z2043" s="13" t="s">
        <v>59</v>
      </c>
      <c r="AA2043" s="13">
        <v>0.75</v>
      </c>
      <c r="AB2043" s="13" t="s">
        <v>59</v>
      </c>
      <c r="AC2043" s="13" t="s">
        <v>67</v>
      </c>
      <c r="AD2043" s="13" t="s">
        <v>61</v>
      </c>
      <c r="AE2043" s="13">
        <v>0.35399999999999998</v>
      </c>
      <c r="AF2043" s="13" t="s">
        <v>62</v>
      </c>
      <c r="AG2043" s="13" t="s">
        <v>69</v>
      </c>
      <c r="AK2043" s="13" t="s">
        <v>63</v>
      </c>
      <c r="AL2043" s="13">
        <v>8760</v>
      </c>
      <c r="AM2043" s="13" t="s">
        <v>100</v>
      </c>
      <c r="AO2043" s="11">
        <v>44068.459988425922</v>
      </c>
      <c r="AP2043" s="11" t="s">
        <v>66</v>
      </c>
      <c r="AQ2043" s="11" t="s">
        <v>49</v>
      </c>
      <c r="AR2043" s="11" t="s">
        <v>66</v>
      </c>
      <c r="AS2043" s="11" t="s">
        <v>1669</v>
      </c>
      <c r="AT2043" s="11" t="s">
        <v>66</v>
      </c>
      <c r="AU2043" s="11" t="s">
        <v>61</v>
      </c>
      <c r="AV2043" t="s">
        <v>66</v>
      </c>
      <c r="AW2043" t="s">
        <v>66</v>
      </c>
    </row>
    <row r="2044" spans="1:49" hidden="1" x14ac:dyDescent="0.25">
      <c r="A2044" s="13" t="s">
        <v>1260</v>
      </c>
      <c r="B2044" s="13">
        <v>38831</v>
      </c>
      <c r="C2044" s="13" t="s">
        <v>2075</v>
      </c>
      <c r="D2044" s="13" t="s">
        <v>49</v>
      </c>
      <c r="E2044" s="13" t="s">
        <v>111</v>
      </c>
      <c r="F2044" s="15" t="s">
        <v>84</v>
      </c>
      <c r="G2044" s="13">
        <v>32.275972000000003</v>
      </c>
      <c r="H2044" s="13">
        <v>-103.790297</v>
      </c>
      <c r="I2044" s="16" t="s">
        <v>75</v>
      </c>
      <c r="J2044" s="13" t="s">
        <v>53</v>
      </c>
      <c r="K2044" s="13">
        <v>1</v>
      </c>
      <c r="L2044" s="13" t="s">
        <v>96</v>
      </c>
      <c r="M2044" s="13" t="s">
        <v>1669</v>
      </c>
      <c r="N2044" s="13" t="s">
        <v>56</v>
      </c>
      <c r="O2044" s="13" t="s">
        <v>1814</v>
      </c>
      <c r="P2044" s="13" t="s">
        <v>58</v>
      </c>
      <c r="Q2044" s="13" t="s">
        <v>58</v>
      </c>
      <c r="R2044" s="13" t="s">
        <v>58</v>
      </c>
      <c r="Y2044" s="13">
        <v>0.75</v>
      </c>
      <c r="Z2044" s="13" t="s">
        <v>59</v>
      </c>
      <c r="AA2044" s="13">
        <v>0.75</v>
      </c>
      <c r="AB2044" s="13" t="s">
        <v>59</v>
      </c>
      <c r="AC2044" s="13" t="s">
        <v>67</v>
      </c>
      <c r="AD2044" s="13" t="s">
        <v>61</v>
      </c>
      <c r="AE2044" s="13">
        <v>8.1000000000000003E-2</v>
      </c>
      <c r="AF2044" s="13" t="s">
        <v>68</v>
      </c>
      <c r="AG2044" s="13" t="s">
        <v>69</v>
      </c>
      <c r="AK2044" s="13" t="s">
        <v>63</v>
      </c>
      <c r="AL2044" s="13">
        <v>8760</v>
      </c>
      <c r="AM2044" s="13" t="s">
        <v>100</v>
      </c>
      <c r="AO2044" s="11">
        <v>44068.459988425922</v>
      </c>
      <c r="AP2044" s="11" t="s">
        <v>66</v>
      </c>
      <c r="AQ2044" s="11" t="s">
        <v>49</v>
      </c>
      <c r="AR2044" s="11" t="s">
        <v>66</v>
      </c>
      <c r="AS2044" s="11" t="s">
        <v>1669</v>
      </c>
      <c r="AT2044" s="11" t="s">
        <v>66</v>
      </c>
      <c r="AU2044" s="11" t="s">
        <v>61</v>
      </c>
      <c r="AV2044" t="s">
        <v>66</v>
      </c>
      <c r="AW2044" t="s">
        <v>66</v>
      </c>
    </row>
    <row r="2045" spans="1:49" hidden="1" x14ac:dyDescent="0.25">
      <c r="A2045" s="13" t="s">
        <v>1260</v>
      </c>
      <c r="B2045" s="13">
        <v>38871</v>
      </c>
      <c r="C2045" s="13" t="s">
        <v>2082</v>
      </c>
      <c r="D2045" s="13" t="s">
        <v>49</v>
      </c>
      <c r="E2045" s="13" t="s">
        <v>111</v>
      </c>
      <c r="F2045" s="15" t="s">
        <v>84</v>
      </c>
      <c r="G2045" s="13">
        <v>32.153167000000003</v>
      </c>
      <c r="H2045" s="13">
        <v>-103.932917</v>
      </c>
      <c r="I2045" s="16" t="s">
        <v>75</v>
      </c>
      <c r="J2045" s="13" t="s">
        <v>53</v>
      </c>
      <c r="K2045" s="13">
        <v>7</v>
      </c>
      <c r="L2045" s="13" t="s">
        <v>96</v>
      </c>
      <c r="M2045" s="13" t="s">
        <v>1669</v>
      </c>
      <c r="N2045" s="13" t="s">
        <v>56</v>
      </c>
      <c r="O2045" s="13" t="s">
        <v>1709</v>
      </c>
      <c r="Y2045" s="13">
        <v>0.75</v>
      </c>
      <c r="Z2045" s="13" t="s">
        <v>59</v>
      </c>
      <c r="AA2045" s="13">
        <v>0.75</v>
      </c>
      <c r="AB2045" s="13" t="s">
        <v>59</v>
      </c>
      <c r="AC2045" s="13" t="s">
        <v>67</v>
      </c>
      <c r="AD2045" s="13" t="s">
        <v>61</v>
      </c>
      <c r="AE2045" s="13">
        <v>0.35399999999999998</v>
      </c>
      <c r="AF2045" s="13" t="s">
        <v>62</v>
      </c>
      <c r="AG2045" s="13" t="s">
        <v>69</v>
      </c>
      <c r="AK2045" s="13" t="s">
        <v>63</v>
      </c>
      <c r="AL2045" s="13">
        <v>8760</v>
      </c>
      <c r="AM2045" s="13" t="s">
        <v>100</v>
      </c>
      <c r="AO2045" s="11">
        <v>44068.459988425922</v>
      </c>
      <c r="AP2045" s="11" t="s">
        <v>66</v>
      </c>
      <c r="AQ2045" s="11" t="s">
        <v>49</v>
      </c>
      <c r="AR2045" s="11" t="s">
        <v>66</v>
      </c>
      <c r="AS2045" s="11" t="s">
        <v>1669</v>
      </c>
      <c r="AT2045" s="11" t="s">
        <v>66</v>
      </c>
      <c r="AU2045" s="11" t="s">
        <v>61</v>
      </c>
      <c r="AV2045" t="s">
        <v>66</v>
      </c>
      <c r="AW2045" t="s">
        <v>66</v>
      </c>
    </row>
    <row r="2046" spans="1:49" hidden="1" x14ac:dyDescent="0.25">
      <c r="A2046" s="13" t="s">
        <v>1260</v>
      </c>
      <c r="B2046" s="13">
        <v>38871</v>
      </c>
      <c r="C2046" s="13" t="s">
        <v>2082</v>
      </c>
      <c r="D2046" s="13" t="s">
        <v>49</v>
      </c>
      <c r="E2046" s="13" t="s">
        <v>111</v>
      </c>
      <c r="F2046" s="15" t="s">
        <v>84</v>
      </c>
      <c r="G2046" s="13">
        <v>32.153167000000003</v>
      </c>
      <c r="H2046" s="13">
        <v>-103.932917</v>
      </c>
      <c r="I2046" s="16" t="s">
        <v>75</v>
      </c>
      <c r="J2046" s="13" t="s">
        <v>53</v>
      </c>
      <c r="K2046" s="13">
        <v>7</v>
      </c>
      <c r="L2046" s="13" t="s">
        <v>96</v>
      </c>
      <c r="M2046" s="13" t="s">
        <v>1669</v>
      </c>
      <c r="N2046" s="13" t="s">
        <v>56</v>
      </c>
      <c r="O2046" s="13" t="s">
        <v>1709</v>
      </c>
      <c r="Y2046" s="13">
        <v>0.75</v>
      </c>
      <c r="Z2046" s="13" t="s">
        <v>59</v>
      </c>
      <c r="AA2046" s="13">
        <v>0.75</v>
      </c>
      <c r="AB2046" s="13" t="s">
        <v>59</v>
      </c>
      <c r="AC2046" s="13" t="s">
        <v>67</v>
      </c>
      <c r="AD2046" s="13" t="s">
        <v>61</v>
      </c>
      <c r="AE2046" s="13">
        <v>8.1000000000000003E-2</v>
      </c>
      <c r="AF2046" s="13" t="s">
        <v>68</v>
      </c>
      <c r="AG2046" s="13" t="s">
        <v>69</v>
      </c>
      <c r="AK2046" s="13" t="s">
        <v>63</v>
      </c>
      <c r="AL2046" s="13">
        <v>8760</v>
      </c>
      <c r="AM2046" s="13" t="s">
        <v>100</v>
      </c>
      <c r="AO2046" s="11">
        <v>44068.459988425922</v>
      </c>
      <c r="AP2046" s="11" t="s">
        <v>66</v>
      </c>
      <c r="AQ2046" s="11" t="s">
        <v>49</v>
      </c>
      <c r="AR2046" s="11" t="s">
        <v>66</v>
      </c>
      <c r="AS2046" s="11" t="s">
        <v>1669</v>
      </c>
      <c r="AT2046" s="11" t="s">
        <v>66</v>
      </c>
      <c r="AU2046" s="11" t="s">
        <v>61</v>
      </c>
      <c r="AV2046" t="s">
        <v>66</v>
      </c>
      <c r="AW2046" t="s">
        <v>66</v>
      </c>
    </row>
    <row r="2047" spans="1:49" hidden="1" x14ac:dyDescent="0.25">
      <c r="A2047" s="13" t="s">
        <v>1283</v>
      </c>
      <c r="B2047" s="13">
        <v>356</v>
      </c>
      <c r="C2047" s="13" t="s">
        <v>2122</v>
      </c>
      <c r="D2047" s="13" t="s">
        <v>49</v>
      </c>
      <c r="E2047" s="13" t="s">
        <v>74</v>
      </c>
      <c r="F2047" s="15" t="s">
        <v>84</v>
      </c>
      <c r="G2047" s="13">
        <v>32.508527999999998</v>
      </c>
      <c r="H2047" s="13">
        <v>-104.562444</v>
      </c>
      <c r="I2047" s="16" t="s">
        <v>88</v>
      </c>
      <c r="J2047" s="13" t="s">
        <v>53</v>
      </c>
      <c r="K2047" s="13">
        <v>4</v>
      </c>
      <c r="L2047" s="13" t="s">
        <v>2121</v>
      </c>
      <c r="M2047" s="13" t="s">
        <v>1669</v>
      </c>
      <c r="N2047" s="13" t="s">
        <v>148</v>
      </c>
      <c r="O2047" s="13" t="s">
        <v>2120</v>
      </c>
      <c r="P2047" s="13" t="s">
        <v>2119</v>
      </c>
      <c r="T2047" s="14">
        <v>34838.459988425922</v>
      </c>
      <c r="U2047" s="13">
        <v>0</v>
      </c>
      <c r="V2047" s="13" t="s">
        <v>699</v>
      </c>
      <c r="W2047" s="13">
        <v>0</v>
      </c>
      <c r="X2047" s="13" t="s">
        <v>699</v>
      </c>
      <c r="AB2047" s="13" t="s">
        <v>699</v>
      </c>
      <c r="AC2047" s="13" t="s">
        <v>60</v>
      </c>
      <c r="AD2047" s="13" t="s">
        <v>61</v>
      </c>
      <c r="AE2047" s="13">
        <v>0.43</v>
      </c>
      <c r="AF2047" s="13" t="s">
        <v>62</v>
      </c>
      <c r="AG2047" s="13" t="s">
        <v>2118</v>
      </c>
      <c r="AL2047" s="13">
        <v>8760</v>
      </c>
      <c r="AM2047" s="13" t="s">
        <v>64</v>
      </c>
      <c r="AO2047" s="11">
        <v>44068.459988425922</v>
      </c>
      <c r="AP2047" s="11" t="s">
        <v>66</v>
      </c>
      <c r="AQ2047" s="11" t="s">
        <v>49</v>
      </c>
      <c r="AR2047" s="11" t="s">
        <v>66</v>
      </c>
      <c r="AS2047" s="11" t="s">
        <v>1669</v>
      </c>
      <c r="AT2047" s="11" t="s">
        <v>66</v>
      </c>
      <c r="AU2047" s="11" t="s">
        <v>61</v>
      </c>
      <c r="AV2047" t="s">
        <v>66</v>
      </c>
      <c r="AW2047" t="s">
        <v>66</v>
      </c>
    </row>
    <row r="2048" spans="1:49" hidden="1" x14ac:dyDescent="0.25">
      <c r="A2048" s="13" t="s">
        <v>1283</v>
      </c>
      <c r="B2048" s="13">
        <v>37979</v>
      </c>
      <c r="C2048" s="13" t="s">
        <v>2117</v>
      </c>
      <c r="D2048" s="13" t="s">
        <v>49</v>
      </c>
      <c r="E2048" s="13" t="s">
        <v>111</v>
      </c>
      <c r="F2048" s="15" t="s">
        <v>84</v>
      </c>
      <c r="G2048" s="13">
        <v>32.680719000000003</v>
      </c>
      <c r="H2048" s="13">
        <v>-104.083939</v>
      </c>
      <c r="I2048" s="16" t="s">
        <v>95</v>
      </c>
      <c r="J2048" s="13" t="s">
        <v>53</v>
      </c>
      <c r="K2048" s="13">
        <v>6</v>
      </c>
      <c r="L2048" s="13" t="s">
        <v>2071</v>
      </c>
      <c r="M2048" s="13" t="s">
        <v>1669</v>
      </c>
      <c r="N2048" s="13" t="s">
        <v>56</v>
      </c>
      <c r="O2048" s="13" t="s">
        <v>2116</v>
      </c>
      <c r="Y2048" s="13">
        <v>0.75</v>
      </c>
      <c r="Z2048" s="13" t="s">
        <v>59</v>
      </c>
      <c r="AA2048" s="13">
        <v>0.75</v>
      </c>
      <c r="AB2048" s="13" t="s">
        <v>59</v>
      </c>
      <c r="AC2048" s="13" t="s">
        <v>67</v>
      </c>
      <c r="AD2048" s="13" t="s">
        <v>61</v>
      </c>
      <c r="AE2048" s="13">
        <v>0.36</v>
      </c>
      <c r="AF2048" s="13" t="s">
        <v>62</v>
      </c>
      <c r="AK2048" s="13" t="s">
        <v>63</v>
      </c>
      <c r="AL2048" s="13">
        <v>8760</v>
      </c>
      <c r="AM2048" s="13" t="s">
        <v>248</v>
      </c>
      <c r="AO2048" s="11">
        <v>44068.459988425922</v>
      </c>
      <c r="AP2048" s="11" t="s">
        <v>66</v>
      </c>
      <c r="AQ2048" s="11" t="s">
        <v>49</v>
      </c>
      <c r="AR2048" s="11" t="s">
        <v>66</v>
      </c>
      <c r="AS2048" s="11" t="s">
        <v>1669</v>
      </c>
      <c r="AT2048" s="11" t="s">
        <v>66</v>
      </c>
      <c r="AU2048" s="11" t="s">
        <v>61</v>
      </c>
      <c r="AV2048" t="s">
        <v>66</v>
      </c>
      <c r="AW2048" t="s">
        <v>66</v>
      </c>
    </row>
    <row r="2049" spans="1:49" hidden="1" x14ac:dyDescent="0.25">
      <c r="A2049" s="13" t="s">
        <v>1305</v>
      </c>
      <c r="B2049" s="13">
        <v>2415</v>
      </c>
      <c r="C2049" s="13" t="s">
        <v>1306</v>
      </c>
      <c r="D2049" s="13" t="s">
        <v>49</v>
      </c>
      <c r="E2049" s="13" t="s">
        <v>92</v>
      </c>
      <c r="F2049" s="15" t="s">
        <v>51</v>
      </c>
      <c r="G2049" s="13">
        <v>32.718910000000001</v>
      </c>
      <c r="H2049" s="13">
        <v>-103.199882</v>
      </c>
      <c r="I2049" s="16" t="s">
        <v>75</v>
      </c>
      <c r="J2049" s="13" t="s">
        <v>53</v>
      </c>
      <c r="K2049" s="13">
        <v>2</v>
      </c>
      <c r="L2049" s="13" t="s">
        <v>2115</v>
      </c>
      <c r="M2049" s="13" t="s">
        <v>1669</v>
      </c>
      <c r="N2049" s="13" t="s">
        <v>56</v>
      </c>
      <c r="O2049" s="13" t="s">
        <v>2114</v>
      </c>
      <c r="P2049" s="13" t="s">
        <v>2113</v>
      </c>
      <c r="Q2049" s="13" t="s">
        <v>2112</v>
      </c>
      <c r="R2049" s="13" t="s">
        <v>2111</v>
      </c>
      <c r="S2049" s="14">
        <v>37257.459988425922</v>
      </c>
      <c r="T2049" s="14">
        <v>37622.459988425922</v>
      </c>
      <c r="U2049" s="13">
        <v>2.0699999999999998</v>
      </c>
      <c r="V2049" s="13" t="s">
        <v>59</v>
      </c>
      <c r="W2049" s="13">
        <v>2.0699999999999998</v>
      </c>
      <c r="X2049" s="13" t="s">
        <v>59</v>
      </c>
      <c r="Y2049" s="13">
        <v>2.0699999999999998</v>
      </c>
      <c r="Z2049" s="13" t="s">
        <v>59</v>
      </c>
      <c r="AA2049" s="13">
        <v>2.0699999999999998</v>
      </c>
      <c r="AB2049" s="13" t="s">
        <v>59</v>
      </c>
      <c r="AC2049" s="13" t="s">
        <v>60</v>
      </c>
      <c r="AD2049" s="13" t="s">
        <v>61</v>
      </c>
      <c r="AE2049" s="13">
        <v>0.87</v>
      </c>
      <c r="AF2049" s="13" t="s">
        <v>62</v>
      </c>
      <c r="AK2049" s="13" t="s">
        <v>63</v>
      </c>
      <c r="AL2049" s="13">
        <v>8760</v>
      </c>
      <c r="AM2049" s="13" t="s">
        <v>248</v>
      </c>
      <c r="AN2049" s="13" t="s">
        <v>2107</v>
      </c>
      <c r="AO2049" s="11">
        <v>44068.459988425922</v>
      </c>
      <c r="AP2049" s="11" t="s">
        <v>66</v>
      </c>
      <c r="AQ2049" s="11" t="s">
        <v>49</v>
      </c>
      <c r="AR2049" s="11" t="s">
        <v>66</v>
      </c>
      <c r="AS2049" s="11" t="s">
        <v>1669</v>
      </c>
      <c r="AT2049" s="11" t="s">
        <v>66</v>
      </c>
      <c r="AU2049" s="11" t="s">
        <v>61</v>
      </c>
      <c r="AV2049" t="s">
        <v>66</v>
      </c>
      <c r="AW2049" t="s">
        <v>66</v>
      </c>
    </row>
    <row r="2050" spans="1:49" hidden="1" x14ac:dyDescent="0.25">
      <c r="A2050" s="13" t="s">
        <v>1305</v>
      </c>
      <c r="B2050" s="13">
        <v>2415</v>
      </c>
      <c r="C2050" s="13" t="s">
        <v>1306</v>
      </c>
      <c r="D2050" s="13" t="s">
        <v>49</v>
      </c>
      <c r="E2050" s="13" t="s">
        <v>92</v>
      </c>
      <c r="F2050" s="15" t="s">
        <v>51</v>
      </c>
      <c r="G2050" s="13">
        <v>32.718910000000001</v>
      </c>
      <c r="H2050" s="13">
        <v>-103.199882</v>
      </c>
      <c r="I2050" s="16" t="s">
        <v>75</v>
      </c>
      <c r="J2050" s="13" t="s">
        <v>53</v>
      </c>
      <c r="K2050" s="13">
        <v>2</v>
      </c>
      <c r="L2050" s="13" t="s">
        <v>2115</v>
      </c>
      <c r="M2050" s="13" t="s">
        <v>1669</v>
      </c>
      <c r="N2050" s="13" t="s">
        <v>56</v>
      </c>
      <c r="O2050" s="13" t="s">
        <v>2114</v>
      </c>
      <c r="P2050" s="13" t="s">
        <v>2113</v>
      </c>
      <c r="Q2050" s="13" t="s">
        <v>2112</v>
      </c>
      <c r="R2050" s="13" t="s">
        <v>2111</v>
      </c>
      <c r="S2050" s="14">
        <v>37257.459988425922</v>
      </c>
      <c r="T2050" s="14">
        <v>37622.459988425922</v>
      </c>
      <c r="U2050" s="13">
        <v>2.0699999999999998</v>
      </c>
      <c r="V2050" s="13" t="s">
        <v>59</v>
      </c>
      <c r="W2050" s="13">
        <v>2.0699999999999998</v>
      </c>
      <c r="X2050" s="13" t="s">
        <v>59</v>
      </c>
      <c r="Y2050" s="13">
        <v>2.0699999999999998</v>
      </c>
      <c r="Z2050" s="13" t="s">
        <v>59</v>
      </c>
      <c r="AA2050" s="13">
        <v>2.0699999999999998</v>
      </c>
      <c r="AB2050" s="13" t="s">
        <v>59</v>
      </c>
      <c r="AC2050" s="13" t="s">
        <v>67</v>
      </c>
      <c r="AD2050" s="13" t="s">
        <v>61</v>
      </c>
      <c r="AE2050" s="13">
        <v>0.2</v>
      </c>
      <c r="AF2050" s="13" t="s">
        <v>68</v>
      </c>
      <c r="AK2050" s="13" t="s">
        <v>63</v>
      </c>
      <c r="AL2050" s="13">
        <v>8760</v>
      </c>
      <c r="AM2050" s="13" t="s">
        <v>248</v>
      </c>
      <c r="AN2050" s="13" t="s">
        <v>2107</v>
      </c>
      <c r="AO2050" s="11">
        <v>44068.459988425922</v>
      </c>
      <c r="AP2050" s="11" t="s">
        <v>66</v>
      </c>
      <c r="AQ2050" s="11" t="s">
        <v>49</v>
      </c>
      <c r="AR2050" s="11" t="s">
        <v>66</v>
      </c>
      <c r="AS2050" s="11" t="s">
        <v>1669</v>
      </c>
      <c r="AT2050" s="11" t="s">
        <v>66</v>
      </c>
      <c r="AU2050" s="11" t="s">
        <v>61</v>
      </c>
      <c r="AV2050" t="s">
        <v>66</v>
      </c>
      <c r="AW2050" t="s">
        <v>66</v>
      </c>
    </row>
    <row r="2051" spans="1:49" hidden="1" x14ac:dyDescent="0.25">
      <c r="A2051" s="13" t="s">
        <v>1305</v>
      </c>
      <c r="B2051" s="13">
        <v>2415</v>
      </c>
      <c r="C2051" s="13" t="s">
        <v>1306</v>
      </c>
      <c r="D2051" s="13" t="s">
        <v>49</v>
      </c>
      <c r="E2051" s="13" t="s">
        <v>92</v>
      </c>
      <c r="F2051" s="15" t="s">
        <v>51</v>
      </c>
      <c r="G2051" s="13">
        <v>32.718910000000001</v>
      </c>
      <c r="H2051" s="13">
        <v>-103.199882</v>
      </c>
      <c r="I2051" s="16" t="s">
        <v>75</v>
      </c>
      <c r="J2051" s="13" t="s">
        <v>53</v>
      </c>
      <c r="K2051" s="13">
        <v>2</v>
      </c>
      <c r="L2051" s="13" t="s">
        <v>2115</v>
      </c>
      <c r="M2051" s="13" t="s">
        <v>1669</v>
      </c>
      <c r="N2051" s="13" t="s">
        <v>56</v>
      </c>
      <c r="O2051" s="13" t="s">
        <v>2114</v>
      </c>
      <c r="P2051" s="13" t="s">
        <v>2113</v>
      </c>
      <c r="Q2051" s="13" t="s">
        <v>2112</v>
      </c>
      <c r="R2051" s="13" t="s">
        <v>2111</v>
      </c>
      <c r="S2051" s="14">
        <v>37257.459988425922</v>
      </c>
      <c r="T2051" s="14">
        <v>37622.459988425922</v>
      </c>
      <c r="U2051" s="13">
        <v>2.0699999999999998</v>
      </c>
      <c r="V2051" s="13" t="s">
        <v>59</v>
      </c>
      <c r="W2051" s="13">
        <v>2.0699999999999998</v>
      </c>
      <c r="X2051" s="13" t="s">
        <v>59</v>
      </c>
      <c r="Y2051" s="13">
        <v>2.0699999999999998</v>
      </c>
      <c r="Z2051" s="13" t="s">
        <v>59</v>
      </c>
      <c r="AA2051" s="13">
        <v>2.0699999999999998</v>
      </c>
      <c r="AB2051" s="13" t="s">
        <v>59</v>
      </c>
      <c r="AC2051" s="13" t="s">
        <v>67</v>
      </c>
      <c r="AD2051" s="13" t="s">
        <v>61</v>
      </c>
      <c r="AE2051" s="13">
        <v>0.89</v>
      </c>
      <c r="AF2051" s="13" t="s">
        <v>62</v>
      </c>
      <c r="AK2051" s="13" t="s">
        <v>63</v>
      </c>
      <c r="AL2051" s="13">
        <v>8760</v>
      </c>
      <c r="AM2051" s="13" t="s">
        <v>248</v>
      </c>
      <c r="AN2051" s="13" t="s">
        <v>2107</v>
      </c>
      <c r="AO2051" s="11">
        <v>44068.459988425922</v>
      </c>
      <c r="AP2051" s="11" t="s">
        <v>66</v>
      </c>
      <c r="AQ2051" s="11" t="s">
        <v>49</v>
      </c>
      <c r="AR2051" s="11" t="s">
        <v>66</v>
      </c>
      <c r="AS2051" s="11" t="s">
        <v>1669</v>
      </c>
      <c r="AT2051" s="11" t="s">
        <v>66</v>
      </c>
      <c r="AU2051" s="11" t="s">
        <v>61</v>
      </c>
      <c r="AV2051" t="s">
        <v>66</v>
      </c>
      <c r="AW2051" t="s">
        <v>66</v>
      </c>
    </row>
    <row r="2052" spans="1:49" hidden="1" x14ac:dyDescent="0.25">
      <c r="A2052" s="13" t="s">
        <v>1305</v>
      </c>
      <c r="B2052" s="13">
        <v>2415</v>
      </c>
      <c r="C2052" s="13" t="s">
        <v>1306</v>
      </c>
      <c r="D2052" s="13" t="s">
        <v>49</v>
      </c>
      <c r="E2052" s="13" t="s">
        <v>92</v>
      </c>
      <c r="F2052" s="15" t="s">
        <v>51</v>
      </c>
      <c r="G2052" s="13">
        <v>32.718910000000001</v>
      </c>
      <c r="H2052" s="13">
        <v>-103.199882</v>
      </c>
      <c r="I2052" s="16" t="s">
        <v>75</v>
      </c>
      <c r="J2052" s="13" t="s">
        <v>53</v>
      </c>
      <c r="K2052" s="13">
        <v>14</v>
      </c>
      <c r="L2052" s="13" t="s">
        <v>2110</v>
      </c>
      <c r="M2052" s="13" t="s">
        <v>1669</v>
      </c>
      <c r="N2052" s="13" t="s">
        <v>56</v>
      </c>
      <c r="O2052" s="13" t="s">
        <v>2109</v>
      </c>
      <c r="P2052" s="13" t="s">
        <v>2108</v>
      </c>
      <c r="Q2052" s="13" t="s">
        <v>2103</v>
      </c>
      <c r="R2052" s="13">
        <v>2164</v>
      </c>
      <c r="S2052" s="14">
        <v>40909.459988425922</v>
      </c>
      <c r="T2052" s="14">
        <v>41291.459988425922</v>
      </c>
      <c r="U2052" s="13">
        <v>2.65</v>
      </c>
      <c r="V2052" s="13" t="s">
        <v>59</v>
      </c>
      <c r="W2052" s="13">
        <v>2.65</v>
      </c>
      <c r="X2052" s="13" t="s">
        <v>59</v>
      </c>
      <c r="Y2052" s="13">
        <v>2.65</v>
      </c>
      <c r="Z2052" s="13" t="s">
        <v>59</v>
      </c>
      <c r="AA2052" s="13">
        <v>2.65</v>
      </c>
      <c r="AB2052" s="13" t="s">
        <v>59</v>
      </c>
      <c r="AC2052" s="13" t="s">
        <v>67</v>
      </c>
      <c r="AD2052" s="13" t="s">
        <v>61</v>
      </c>
      <c r="AE2052" s="13">
        <v>0.26</v>
      </c>
      <c r="AF2052" s="13" t="s">
        <v>68</v>
      </c>
      <c r="AK2052" s="13" t="s">
        <v>63</v>
      </c>
      <c r="AL2052" s="13">
        <v>8760</v>
      </c>
      <c r="AM2052" s="13" t="s">
        <v>248</v>
      </c>
      <c r="AN2052" s="13" t="s">
        <v>2107</v>
      </c>
      <c r="AO2052" s="11">
        <v>44068.459988425922</v>
      </c>
      <c r="AP2052" s="11" t="s">
        <v>66</v>
      </c>
      <c r="AQ2052" s="11" t="s">
        <v>49</v>
      </c>
      <c r="AR2052" s="11" t="s">
        <v>66</v>
      </c>
      <c r="AS2052" s="11" t="s">
        <v>1669</v>
      </c>
      <c r="AT2052" s="11" t="s">
        <v>66</v>
      </c>
      <c r="AU2052" s="11" t="s">
        <v>61</v>
      </c>
      <c r="AV2052" t="s">
        <v>66</v>
      </c>
      <c r="AW2052" t="s">
        <v>66</v>
      </c>
    </row>
    <row r="2053" spans="1:49" hidden="1" x14ac:dyDescent="0.25">
      <c r="A2053" s="13" t="s">
        <v>1305</v>
      </c>
      <c r="B2053" s="13">
        <v>2415</v>
      </c>
      <c r="C2053" s="13" t="s">
        <v>1306</v>
      </c>
      <c r="D2053" s="13" t="s">
        <v>49</v>
      </c>
      <c r="E2053" s="13" t="s">
        <v>92</v>
      </c>
      <c r="F2053" s="15" t="s">
        <v>51</v>
      </c>
      <c r="G2053" s="13">
        <v>32.718910000000001</v>
      </c>
      <c r="H2053" s="13">
        <v>-103.199882</v>
      </c>
      <c r="I2053" s="16" t="s">
        <v>75</v>
      </c>
      <c r="J2053" s="13" t="s">
        <v>53</v>
      </c>
      <c r="K2053" s="13">
        <v>14</v>
      </c>
      <c r="L2053" s="13" t="s">
        <v>2110</v>
      </c>
      <c r="M2053" s="13" t="s">
        <v>1669</v>
      </c>
      <c r="N2053" s="13" t="s">
        <v>56</v>
      </c>
      <c r="O2053" s="13" t="s">
        <v>2109</v>
      </c>
      <c r="P2053" s="13" t="s">
        <v>2108</v>
      </c>
      <c r="Q2053" s="13" t="s">
        <v>2103</v>
      </c>
      <c r="R2053" s="13">
        <v>2164</v>
      </c>
      <c r="S2053" s="14">
        <v>40909.459988425922</v>
      </c>
      <c r="T2053" s="14">
        <v>41291.459988425922</v>
      </c>
      <c r="U2053" s="13">
        <v>2.65</v>
      </c>
      <c r="V2053" s="13" t="s">
        <v>59</v>
      </c>
      <c r="W2053" s="13">
        <v>2.65</v>
      </c>
      <c r="X2053" s="13" t="s">
        <v>59</v>
      </c>
      <c r="Y2053" s="13">
        <v>2.65</v>
      </c>
      <c r="Z2053" s="13" t="s">
        <v>59</v>
      </c>
      <c r="AA2053" s="13">
        <v>2.65</v>
      </c>
      <c r="AB2053" s="13" t="s">
        <v>59</v>
      </c>
      <c r="AC2053" s="13" t="s">
        <v>67</v>
      </c>
      <c r="AD2053" s="13" t="s">
        <v>61</v>
      </c>
      <c r="AE2053" s="13">
        <v>1.1399999999999999</v>
      </c>
      <c r="AF2053" s="13" t="s">
        <v>62</v>
      </c>
      <c r="AK2053" s="13" t="s">
        <v>63</v>
      </c>
      <c r="AL2053" s="13">
        <v>8760</v>
      </c>
      <c r="AM2053" s="13" t="s">
        <v>248</v>
      </c>
      <c r="AN2053" s="13" t="s">
        <v>2107</v>
      </c>
      <c r="AO2053" s="11">
        <v>44068.459988425922</v>
      </c>
      <c r="AP2053" s="11" t="s">
        <v>66</v>
      </c>
      <c r="AQ2053" s="11" t="s">
        <v>49</v>
      </c>
      <c r="AR2053" s="11" t="s">
        <v>66</v>
      </c>
      <c r="AS2053" s="11" t="s">
        <v>1669</v>
      </c>
      <c r="AT2053" s="11" t="s">
        <v>66</v>
      </c>
      <c r="AU2053" s="11" t="s">
        <v>61</v>
      </c>
      <c r="AV2053" t="s">
        <v>66</v>
      </c>
      <c r="AW2053" t="s">
        <v>66</v>
      </c>
    </row>
    <row r="2054" spans="1:49" hidden="1" x14ac:dyDescent="0.25">
      <c r="A2054" s="13" t="s">
        <v>1305</v>
      </c>
      <c r="B2054" s="13">
        <v>2415</v>
      </c>
      <c r="C2054" s="13" t="s">
        <v>1306</v>
      </c>
      <c r="D2054" s="13" t="s">
        <v>49</v>
      </c>
      <c r="E2054" s="13" t="s">
        <v>92</v>
      </c>
      <c r="F2054" s="15" t="s">
        <v>51</v>
      </c>
      <c r="G2054" s="13">
        <v>32.718910000000001</v>
      </c>
      <c r="H2054" s="13">
        <v>-103.199882</v>
      </c>
      <c r="I2054" s="16" t="s">
        <v>75</v>
      </c>
      <c r="J2054" s="13" t="s">
        <v>53</v>
      </c>
      <c r="K2054" s="13">
        <v>14</v>
      </c>
      <c r="L2054" s="13" t="s">
        <v>2110</v>
      </c>
      <c r="M2054" s="13" t="s">
        <v>1669</v>
      </c>
      <c r="N2054" s="13" t="s">
        <v>56</v>
      </c>
      <c r="O2054" s="13" t="s">
        <v>2109</v>
      </c>
      <c r="P2054" s="13" t="s">
        <v>2108</v>
      </c>
      <c r="Q2054" s="13" t="s">
        <v>2103</v>
      </c>
      <c r="R2054" s="13">
        <v>2164</v>
      </c>
      <c r="S2054" s="14">
        <v>40909.459988425922</v>
      </c>
      <c r="T2054" s="14">
        <v>41291.459988425922</v>
      </c>
      <c r="U2054" s="13">
        <v>2.65</v>
      </c>
      <c r="V2054" s="13" t="s">
        <v>59</v>
      </c>
      <c r="W2054" s="13">
        <v>2.65</v>
      </c>
      <c r="X2054" s="13" t="s">
        <v>59</v>
      </c>
      <c r="Y2054" s="13">
        <v>2.65</v>
      </c>
      <c r="Z2054" s="13" t="s">
        <v>59</v>
      </c>
      <c r="AA2054" s="13">
        <v>2.65</v>
      </c>
      <c r="AB2054" s="13" t="s">
        <v>59</v>
      </c>
      <c r="AC2054" s="13" t="s">
        <v>60</v>
      </c>
      <c r="AD2054" s="13" t="s">
        <v>61</v>
      </c>
      <c r="AE2054" s="13">
        <v>1.1000000000000001</v>
      </c>
      <c r="AF2054" s="13" t="s">
        <v>62</v>
      </c>
      <c r="AK2054" s="13" t="s">
        <v>63</v>
      </c>
      <c r="AL2054" s="13">
        <v>8760</v>
      </c>
      <c r="AM2054" s="13" t="s">
        <v>248</v>
      </c>
      <c r="AN2054" s="13" t="s">
        <v>2107</v>
      </c>
      <c r="AO2054" s="11">
        <v>44068.46</v>
      </c>
      <c r="AP2054" s="11" t="s">
        <v>66</v>
      </c>
      <c r="AQ2054" s="11" t="s">
        <v>49</v>
      </c>
      <c r="AR2054" s="11" t="s">
        <v>66</v>
      </c>
      <c r="AS2054" s="11" t="s">
        <v>1669</v>
      </c>
      <c r="AT2054" s="11" t="s">
        <v>66</v>
      </c>
      <c r="AU2054" s="11" t="s">
        <v>61</v>
      </c>
      <c r="AV2054" t="s">
        <v>66</v>
      </c>
      <c r="AW2054" t="s">
        <v>66</v>
      </c>
    </row>
    <row r="2055" spans="1:49" hidden="1" x14ac:dyDescent="0.25">
      <c r="A2055" s="13" t="s">
        <v>1305</v>
      </c>
      <c r="B2055" s="13">
        <v>33207</v>
      </c>
      <c r="C2055" s="13" t="s">
        <v>2106</v>
      </c>
      <c r="D2055" s="13" t="s">
        <v>49</v>
      </c>
      <c r="E2055" s="13" t="s">
        <v>92</v>
      </c>
      <c r="F2055" s="15" t="s">
        <v>51</v>
      </c>
      <c r="G2055" s="13">
        <v>32.678024999999998</v>
      </c>
      <c r="H2055" s="13">
        <v>-103.15982200000001</v>
      </c>
      <c r="I2055" s="16" t="s">
        <v>52</v>
      </c>
      <c r="J2055" s="13" t="s">
        <v>53</v>
      </c>
      <c r="K2055" s="13">
        <v>2</v>
      </c>
      <c r="L2055" s="13" t="s">
        <v>2071</v>
      </c>
      <c r="M2055" s="13" t="s">
        <v>1669</v>
      </c>
      <c r="N2055" s="13" t="s">
        <v>56</v>
      </c>
      <c r="O2055" s="13" t="s">
        <v>2105</v>
      </c>
      <c r="P2055" s="13" t="s">
        <v>2104</v>
      </c>
      <c r="Q2055" s="13" t="s">
        <v>2103</v>
      </c>
      <c r="R2055" s="13" t="s">
        <v>2102</v>
      </c>
      <c r="S2055" s="14">
        <v>41913.46</v>
      </c>
      <c r="T2055" s="14">
        <v>41913.46</v>
      </c>
      <c r="U2055" s="13">
        <v>2.38</v>
      </c>
      <c r="V2055" s="13" t="s">
        <v>59</v>
      </c>
      <c r="W2055" s="13">
        <v>2.38</v>
      </c>
      <c r="X2055" s="13" t="s">
        <v>59</v>
      </c>
      <c r="Y2055" s="13">
        <v>2.38</v>
      </c>
      <c r="Z2055" s="13" t="s">
        <v>59</v>
      </c>
      <c r="AA2055" s="13">
        <v>2.38</v>
      </c>
      <c r="AB2055" s="13" t="s">
        <v>59</v>
      </c>
      <c r="AC2055" s="13" t="s">
        <v>67</v>
      </c>
      <c r="AD2055" s="13" t="s">
        <v>61</v>
      </c>
      <c r="AE2055" s="13">
        <v>1</v>
      </c>
      <c r="AF2055" s="13" t="s">
        <v>62</v>
      </c>
      <c r="AK2055" s="13" t="s">
        <v>63</v>
      </c>
      <c r="AL2055" s="13">
        <v>8760</v>
      </c>
      <c r="AM2055" s="13" t="s">
        <v>248</v>
      </c>
      <c r="AO2055" s="11">
        <v>44068.46</v>
      </c>
      <c r="AP2055" s="11" t="s">
        <v>66</v>
      </c>
      <c r="AQ2055" s="11" t="s">
        <v>49</v>
      </c>
      <c r="AR2055" s="11" t="s">
        <v>66</v>
      </c>
      <c r="AS2055" s="11" t="s">
        <v>1669</v>
      </c>
      <c r="AT2055" s="11" t="s">
        <v>66</v>
      </c>
      <c r="AU2055" s="11" t="s">
        <v>61</v>
      </c>
      <c r="AV2055" t="s">
        <v>66</v>
      </c>
      <c r="AW2055" t="s">
        <v>66</v>
      </c>
    </row>
    <row r="2056" spans="1:49" hidden="1" x14ac:dyDescent="0.25">
      <c r="A2056" s="13" t="s">
        <v>1305</v>
      </c>
      <c r="B2056" s="13">
        <v>33207</v>
      </c>
      <c r="C2056" s="13" t="s">
        <v>2106</v>
      </c>
      <c r="D2056" s="13" t="s">
        <v>49</v>
      </c>
      <c r="E2056" s="13" t="s">
        <v>92</v>
      </c>
      <c r="F2056" s="15" t="s">
        <v>51</v>
      </c>
      <c r="G2056" s="13">
        <v>32.678024999999998</v>
      </c>
      <c r="H2056" s="13">
        <v>-103.15982200000001</v>
      </c>
      <c r="I2056" s="16" t="s">
        <v>52</v>
      </c>
      <c r="J2056" s="13" t="s">
        <v>53</v>
      </c>
      <c r="K2056" s="13">
        <v>2</v>
      </c>
      <c r="L2056" s="13" t="s">
        <v>2071</v>
      </c>
      <c r="M2056" s="13" t="s">
        <v>1669</v>
      </c>
      <c r="N2056" s="13" t="s">
        <v>56</v>
      </c>
      <c r="O2056" s="13" t="s">
        <v>2105</v>
      </c>
      <c r="P2056" s="13" t="s">
        <v>2104</v>
      </c>
      <c r="Q2056" s="13" t="s">
        <v>2103</v>
      </c>
      <c r="R2056" s="13" t="s">
        <v>2102</v>
      </c>
      <c r="S2056" s="14">
        <v>41913.46</v>
      </c>
      <c r="T2056" s="14">
        <v>41913.46</v>
      </c>
      <c r="U2056" s="13">
        <v>2.38</v>
      </c>
      <c r="V2056" s="13" t="s">
        <v>59</v>
      </c>
      <c r="W2056" s="13">
        <v>2.38</v>
      </c>
      <c r="X2056" s="13" t="s">
        <v>59</v>
      </c>
      <c r="Y2056" s="13">
        <v>2.38</v>
      </c>
      <c r="Z2056" s="13" t="s">
        <v>59</v>
      </c>
      <c r="AA2056" s="13">
        <v>2.38</v>
      </c>
      <c r="AB2056" s="13" t="s">
        <v>59</v>
      </c>
      <c r="AC2056" s="13" t="s">
        <v>249</v>
      </c>
      <c r="AD2056" s="13" t="s">
        <v>61</v>
      </c>
      <c r="AE2056" s="13">
        <v>0.2</v>
      </c>
      <c r="AF2056" s="13" t="s">
        <v>68</v>
      </c>
      <c r="AK2056" s="13" t="s">
        <v>63</v>
      </c>
      <c r="AL2056" s="13">
        <v>8760</v>
      </c>
      <c r="AM2056" s="13" t="s">
        <v>248</v>
      </c>
      <c r="AO2056" s="11">
        <v>44068.46</v>
      </c>
      <c r="AP2056" s="11" t="s">
        <v>66</v>
      </c>
      <c r="AQ2056" s="11" t="s">
        <v>49</v>
      </c>
      <c r="AR2056" s="11" t="s">
        <v>66</v>
      </c>
      <c r="AS2056" s="11" t="s">
        <v>1669</v>
      </c>
      <c r="AT2056" s="11" t="s">
        <v>66</v>
      </c>
      <c r="AU2056" s="11" t="s">
        <v>61</v>
      </c>
      <c r="AV2056" t="s">
        <v>66</v>
      </c>
      <c r="AW2056" t="s">
        <v>66</v>
      </c>
    </row>
    <row r="2057" spans="1:49" hidden="1" x14ac:dyDescent="0.25">
      <c r="A2057" s="13" t="s">
        <v>1305</v>
      </c>
      <c r="B2057" s="13">
        <v>33207</v>
      </c>
      <c r="C2057" s="13" t="s">
        <v>2106</v>
      </c>
      <c r="D2057" s="13" t="s">
        <v>49</v>
      </c>
      <c r="E2057" s="13" t="s">
        <v>92</v>
      </c>
      <c r="F2057" s="15" t="s">
        <v>51</v>
      </c>
      <c r="G2057" s="13">
        <v>32.678024999999998</v>
      </c>
      <c r="H2057" s="13">
        <v>-103.15982200000001</v>
      </c>
      <c r="I2057" s="16" t="s">
        <v>52</v>
      </c>
      <c r="J2057" s="13" t="s">
        <v>53</v>
      </c>
      <c r="K2057" s="13">
        <v>2</v>
      </c>
      <c r="L2057" s="13" t="s">
        <v>2071</v>
      </c>
      <c r="M2057" s="13" t="s">
        <v>1669</v>
      </c>
      <c r="N2057" s="13" t="s">
        <v>56</v>
      </c>
      <c r="O2057" s="13" t="s">
        <v>2105</v>
      </c>
      <c r="P2057" s="13" t="s">
        <v>2104</v>
      </c>
      <c r="Q2057" s="13" t="s">
        <v>2103</v>
      </c>
      <c r="R2057" s="13" t="s">
        <v>2102</v>
      </c>
      <c r="S2057" s="14">
        <v>41913.46</v>
      </c>
      <c r="T2057" s="14">
        <v>41913.46</v>
      </c>
      <c r="U2057" s="13">
        <v>2.38</v>
      </c>
      <c r="V2057" s="13" t="s">
        <v>59</v>
      </c>
      <c r="W2057" s="13">
        <v>2.38</v>
      </c>
      <c r="X2057" s="13" t="s">
        <v>59</v>
      </c>
      <c r="Y2057" s="13">
        <v>2.38</v>
      </c>
      <c r="Z2057" s="13" t="s">
        <v>59</v>
      </c>
      <c r="AA2057" s="13">
        <v>2.38</v>
      </c>
      <c r="AB2057" s="13" t="s">
        <v>59</v>
      </c>
      <c r="AC2057" s="13" t="s">
        <v>60</v>
      </c>
      <c r="AD2057" s="13" t="s">
        <v>61</v>
      </c>
      <c r="AE2057" s="13">
        <v>1</v>
      </c>
      <c r="AF2057" s="13" t="s">
        <v>62</v>
      </c>
      <c r="AK2057" s="13" t="s">
        <v>63</v>
      </c>
      <c r="AL2057" s="13">
        <v>8760</v>
      </c>
      <c r="AM2057" s="13" t="s">
        <v>248</v>
      </c>
      <c r="AO2057" s="11">
        <v>44068.46</v>
      </c>
      <c r="AP2057" s="11" t="s">
        <v>66</v>
      </c>
      <c r="AQ2057" s="11" t="s">
        <v>49</v>
      </c>
      <c r="AR2057" s="11" t="s">
        <v>66</v>
      </c>
      <c r="AS2057" s="11" t="s">
        <v>1669</v>
      </c>
      <c r="AT2057" s="11" t="s">
        <v>66</v>
      </c>
      <c r="AU2057" s="11" t="s">
        <v>61</v>
      </c>
      <c r="AV2057" t="s">
        <v>66</v>
      </c>
      <c r="AW2057" t="s">
        <v>66</v>
      </c>
    </row>
    <row r="2058" spans="1:49" hidden="1" x14ac:dyDescent="0.25">
      <c r="A2058" s="13" t="s">
        <v>2101</v>
      </c>
      <c r="B2058" s="13">
        <v>25180</v>
      </c>
      <c r="C2058" s="13" t="s">
        <v>2100</v>
      </c>
      <c r="D2058" s="13" t="s">
        <v>49</v>
      </c>
      <c r="E2058" s="13" t="s">
        <v>111</v>
      </c>
      <c r="F2058" s="15" t="s">
        <v>1977</v>
      </c>
      <c r="G2058" s="13">
        <v>33.053361000000002</v>
      </c>
      <c r="H2058" s="13">
        <v>-104.327583</v>
      </c>
      <c r="I2058" s="16" t="s">
        <v>75</v>
      </c>
      <c r="J2058" s="13" t="s">
        <v>53</v>
      </c>
      <c r="K2058" s="13">
        <v>3</v>
      </c>
      <c r="L2058" s="13" t="s">
        <v>2099</v>
      </c>
      <c r="M2058" s="13" t="s">
        <v>1669</v>
      </c>
      <c r="N2058" s="13" t="s">
        <v>56</v>
      </c>
      <c r="O2058" s="13" t="s">
        <v>2098</v>
      </c>
      <c r="P2058" s="13" t="s">
        <v>2097</v>
      </c>
      <c r="Q2058" s="13" t="s">
        <v>165</v>
      </c>
      <c r="R2058" s="13" t="s">
        <v>165</v>
      </c>
      <c r="AA2058" s="13">
        <v>0.75</v>
      </c>
      <c r="AB2058" s="13" t="s">
        <v>59</v>
      </c>
      <c r="AC2058" s="13" t="s">
        <v>67</v>
      </c>
      <c r="AD2058" s="13" t="s">
        <v>61</v>
      </c>
      <c r="AE2058" s="13">
        <v>0.32</v>
      </c>
      <c r="AF2058" s="13" t="s">
        <v>62</v>
      </c>
      <c r="AG2058" s="13" t="s">
        <v>69</v>
      </c>
      <c r="AK2058" s="13" t="s">
        <v>63</v>
      </c>
      <c r="AL2058" s="13">
        <v>8760</v>
      </c>
      <c r="AM2058" s="13" t="s">
        <v>248</v>
      </c>
      <c r="AO2058" s="11">
        <v>44068.46</v>
      </c>
      <c r="AP2058" s="11" t="s">
        <v>66</v>
      </c>
      <c r="AQ2058" s="11" t="s">
        <v>49</v>
      </c>
      <c r="AR2058" s="11" t="s">
        <v>66</v>
      </c>
      <c r="AS2058" s="11" t="s">
        <v>1669</v>
      </c>
      <c r="AT2058" s="11" t="s">
        <v>66</v>
      </c>
      <c r="AU2058" s="11" t="s">
        <v>61</v>
      </c>
      <c r="AV2058" t="s">
        <v>66</v>
      </c>
      <c r="AW2058" t="s">
        <v>66</v>
      </c>
    </row>
    <row r="2059" spans="1:49" hidden="1" x14ac:dyDescent="0.25">
      <c r="A2059" s="13" t="s">
        <v>2101</v>
      </c>
      <c r="B2059" s="13">
        <v>25180</v>
      </c>
      <c r="C2059" s="13" t="s">
        <v>2100</v>
      </c>
      <c r="D2059" s="13" t="s">
        <v>49</v>
      </c>
      <c r="E2059" s="13" t="s">
        <v>111</v>
      </c>
      <c r="F2059" s="15" t="s">
        <v>1977</v>
      </c>
      <c r="G2059" s="13">
        <v>33.053361000000002</v>
      </c>
      <c r="H2059" s="13">
        <v>-104.327583</v>
      </c>
      <c r="I2059" s="16" t="s">
        <v>75</v>
      </c>
      <c r="J2059" s="13" t="s">
        <v>53</v>
      </c>
      <c r="K2059" s="13">
        <v>3</v>
      </c>
      <c r="L2059" s="13" t="s">
        <v>2099</v>
      </c>
      <c r="M2059" s="13" t="s">
        <v>1669</v>
      </c>
      <c r="N2059" s="13" t="s">
        <v>56</v>
      </c>
      <c r="O2059" s="13" t="s">
        <v>2098</v>
      </c>
      <c r="P2059" s="13" t="s">
        <v>2097</v>
      </c>
      <c r="Q2059" s="13" t="s">
        <v>165</v>
      </c>
      <c r="R2059" s="13" t="s">
        <v>165</v>
      </c>
      <c r="AA2059" s="13">
        <v>0.75</v>
      </c>
      <c r="AB2059" s="13" t="s">
        <v>59</v>
      </c>
      <c r="AC2059" s="13" t="s">
        <v>67</v>
      </c>
      <c r="AD2059" s="13" t="s">
        <v>61</v>
      </c>
      <c r="AE2059" s="13">
        <v>7.0000000000000007E-2</v>
      </c>
      <c r="AF2059" s="13" t="s">
        <v>68</v>
      </c>
      <c r="AG2059" s="13" t="s">
        <v>69</v>
      </c>
      <c r="AK2059" s="13" t="s">
        <v>63</v>
      </c>
      <c r="AL2059" s="13">
        <v>8760</v>
      </c>
      <c r="AM2059" s="13" t="s">
        <v>248</v>
      </c>
      <c r="AO2059" s="11">
        <v>44068.46</v>
      </c>
      <c r="AP2059" s="11" t="s">
        <v>66</v>
      </c>
      <c r="AQ2059" s="11" t="s">
        <v>49</v>
      </c>
      <c r="AR2059" s="11" t="s">
        <v>66</v>
      </c>
      <c r="AS2059" s="11" t="s">
        <v>1669</v>
      </c>
      <c r="AT2059" s="11" t="s">
        <v>66</v>
      </c>
      <c r="AU2059" s="11" t="s">
        <v>61</v>
      </c>
      <c r="AV2059" t="s">
        <v>66</v>
      </c>
      <c r="AW2059" t="s">
        <v>66</v>
      </c>
    </row>
    <row r="2060" spans="1:49" hidden="1" x14ac:dyDescent="0.25">
      <c r="A2060" s="13" t="s">
        <v>1320</v>
      </c>
      <c r="B2060" s="13">
        <v>38342</v>
      </c>
      <c r="C2060" s="13" t="s">
        <v>2096</v>
      </c>
      <c r="D2060" s="13" t="s">
        <v>49</v>
      </c>
      <c r="E2060" s="13" t="s">
        <v>159</v>
      </c>
      <c r="F2060" s="15" t="s">
        <v>51</v>
      </c>
      <c r="G2060" s="13">
        <v>32.025581000000003</v>
      </c>
      <c r="H2060" s="13">
        <v>-103.276567</v>
      </c>
      <c r="I2060" s="16" t="s">
        <v>75</v>
      </c>
      <c r="J2060" s="13" t="s">
        <v>53</v>
      </c>
      <c r="K2060" s="13">
        <v>24</v>
      </c>
      <c r="L2060" s="13" t="s">
        <v>2095</v>
      </c>
      <c r="M2060" s="13" t="s">
        <v>1669</v>
      </c>
      <c r="N2060" s="13" t="s">
        <v>56</v>
      </c>
      <c r="O2060" s="13" t="s">
        <v>2088</v>
      </c>
      <c r="P2060" s="13" t="s">
        <v>58</v>
      </c>
      <c r="Q2060" s="13" t="s">
        <v>58</v>
      </c>
      <c r="R2060" s="13" t="s">
        <v>58</v>
      </c>
      <c r="S2060" s="14">
        <v>43405.46</v>
      </c>
      <c r="T2060" s="14">
        <v>43405.46</v>
      </c>
      <c r="Y2060" s="13">
        <v>0.75</v>
      </c>
      <c r="Z2060" s="13" t="s">
        <v>59</v>
      </c>
      <c r="AA2060" s="13">
        <v>0.75</v>
      </c>
      <c r="AB2060" s="13" t="s">
        <v>59</v>
      </c>
      <c r="AC2060" s="13" t="s">
        <v>67</v>
      </c>
      <c r="AD2060" s="13" t="s">
        <v>61</v>
      </c>
      <c r="AE2060" s="13">
        <v>7.0000000000000007E-2</v>
      </c>
      <c r="AF2060" s="13" t="s">
        <v>68</v>
      </c>
      <c r="AG2060" s="13" t="s">
        <v>69</v>
      </c>
      <c r="AK2060" s="13" t="s">
        <v>63</v>
      </c>
      <c r="AL2060" s="13">
        <v>8760</v>
      </c>
      <c r="AM2060" s="13" t="s">
        <v>100</v>
      </c>
      <c r="AO2060" s="11">
        <v>44068.46</v>
      </c>
      <c r="AP2060" s="11" t="s">
        <v>66</v>
      </c>
      <c r="AQ2060" s="11" t="s">
        <v>49</v>
      </c>
      <c r="AR2060" s="11" t="s">
        <v>66</v>
      </c>
      <c r="AS2060" s="11" t="s">
        <v>1669</v>
      </c>
      <c r="AT2060" s="11" t="s">
        <v>66</v>
      </c>
      <c r="AU2060" s="11" t="s">
        <v>61</v>
      </c>
      <c r="AV2060" t="s">
        <v>66</v>
      </c>
      <c r="AW2060" t="s">
        <v>66</v>
      </c>
    </row>
    <row r="2061" spans="1:49" hidden="1" x14ac:dyDescent="0.25">
      <c r="A2061" s="13" t="s">
        <v>1320</v>
      </c>
      <c r="B2061" s="13">
        <v>38342</v>
      </c>
      <c r="C2061" s="13" t="s">
        <v>2096</v>
      </c>
      <c r="D2061" s="13" t="s">
        <v>49</v>
      </c>
      <c r="E2061" s="13" t="s">
        <v>159</v>
      </c>
      <c r="F2061" s="15" t="s">
        <v>51</v>
      </c>
      <c r="G2061" s="13">
        <v>32.025581000000003</v>
      </c>
      <c r="H2061" s="13">
        <v>-103.276567</v>
      </c>
      <c r="I2061" s="16" t="s">
        <v>75</v>
      </c>
      <c r="J2061" s="13" t="s">
        <v>53</v>
      </c>
      <c r="K2061" s="13">
        <v>24</v>
      </c>
      <c r="L2061" s="13" t="s">
        <v>2095</v>
      </c>
      <c r="M2061" s="13" t="s">
        <v>1669</v>
      </c>
      <c r="N2061" s="13" t="s">
        <v>56</v>
      </c>
      <c r="O2061" s="13" t="s">
        <v>2088</v>
      </c>
      <c r="P2061" s="13" t="s">
        <v>58</v>
      </c>
      <c r="Q2061" s="13" t="s">
        <v>58</v>
      </c>
      <c r="R2061" s="13" t="s">
        <v>58</v>
      </c>
      <c r="S2061" s="14">
        <v>43405.46</v>
      </c>
      <c r="T2061" s="14">
        <v>43405.46</v>
      </c>
      <c r="Y2061" s="13">
        <v>0.75</v>
      </c>
      <c r="Z2061" s="13" t="s">
        <v>59</v>
      </c>
      <c r="AA2061" s="13">
        <v>0.75</v>
      </c>
      <c r="AB2061" s="13" t="s">
        <v>59</v>
      </c>
      <c r="AC2061" s="13" t="s">
        <v>67</v>
      </c>
      <c r="AD2061" s="13" t="s">
        <v>61</v>
      </c>
      <c r="AE2061" s="13">
        <v>0.32</v>
      </c>
      <c r="AF2061" s="13" t="s">
        <v>62</v>
      </c>
      <c r="AG2061" s="13" t="s">
        <v>69</v>
      </c>
      <c r="AK2061" s="13" t="s">
        <v>63</v>
      </c>
      <c r="AL2061" s="13">
        <v>8760</v>
      </c>
      <c r="AM2061" s="13" t="s">
        <v>100</v>
      </c>
      <c r="AO2061" s="11">
        <v>44068.46</v>
      </c>
      <c r="AP2061" s="11" t="s">
        <v>66</v>
      </c>
      <c r="AQ2061" s="11" t="s">
        <v>49</v>
      </c>
      <c r="AR2061" s="11" t="s">
        <v>66</v>
      </c>
      <c r="AS2061" s="11" t="s">
        <v>1669</v>
      </c>
      <c r="AT2061" s="11" t="s">
        <v>66</v>
      </c>
      <c r="AU2061" s="11" t="s">
        <v>61</v>
      </c>
      <c r="AV2061" t="s">
        <v>66</v>
      </c>
      <c r="AW2061" t="s">
        <v>66</v>
      </c>
    </row>
    <row r="2062" spans="1:49" hidden="1" x14ac:dyDescent="0.25">
      <c r="A2062" s="13" t="s">
        <v>1320</v>
      </c>
      <c r="B2062" s="13">
        <v>38780</v>
      </c>
      <c r="C2062" s="13" t="s">
        <v>1321</v>
      </c>
      <c r="D2062" s="13" t="s">
        <v>49</v>
      </c>
      <c r="E2062" s="13" t="s">
        <v>50</v>
      </c>
      <c r="F2062" s="15" t="s">
        <v>84</v>
      </c>
      <c r="G2062" s="13">
        <v>32.071129999999997</v>
      </c>
      <c r="H2062" s="13">
        <v>-103.28182</v>
      </c>
      <c r="I2062" s="16" t="s">
        <v>75</v>
      </c>
      <c r="J2062" s="13" t="s">
        <v>53</v>
      </c>
      <c r="K2062" s="13">
        <v>1</v>
      </c>
      <c r="L2062" s="13" t="s">
        <v>2094</v>
      </c>
      <c r="M2062" s="13" t="s">
        <v>1669</v>
      </c>
      <c r="N2062" s="13" t="s">
        <v>56</v>
      </c>
      <c r="O2062" s="13" t="s">
        <v>2093</v>
      </c>
      <c r="P2062" s="13" t="s">
        <v>108</v>
      </c>
      <c r="Q2062" s="13" t="s">
        <v>108</v>
      </c>
      <c r="R2062" s="13" t="s">
        <v>108</v>
      </c>
      <c r="Y2062" s="13">
        <v>0.8</v>
      </c>
      <c r="Z2062" s="13" t="s">
        <v>59</v>
      </c>
      <c r="AA2062" s="13">
        <v>0.8</v>
      </c>
      <c r="AB2062" s="13" t="s">
        <v>59</v>
      </c>
      <c r="AC2062" s="13" t="s">
        <v>67</v>
      </c>
      <c r="AD2062" s="13" t="s">
        <v>61</v>
      </c>
      <c r="AE2062" s="13">
        <v>0.08</v>
      </c>
      <c r="AF2062" s="13" t="s">
        <v>68</v>
      </c>
      <c r="AG2062" s="13" t="s">
        <v>69</v>
      </c>
      <c r="AK2062" s="13" t="s">
        <v>63</v>
      </c>
      <c r="AL2062" s="13">
        <v>8760</v>
      </c>
      <c r="AM2062" s="13" t="s">
        <v>100</v>
      </c>
      <c r="AO2062" s="11">
        <v>44068.46</v>
      </c>
      <c r="AP2062" s="11" t="s">
        <v>66</v>
      </c>
      <c r="AQ2062" s="11" t="s">
        <v>49</v>
      </c>
      <c r="AR2062" s="11" t="s">
        <v>66</v>
      </c>
      <c r="AS2062" s="11" t="s">
        <v>1669</v>
      </c>
      <c r="AT2062" s="11" t="s">
        <v>66</v>
      </c>
      <c r="AU2062" s="11" t="s">
        <v>61</v>
      </c>
      <c r="AV2062" t="s">
        <v>66</v>
      </c>
      <c r="AW2062" t="s">
        <v>66</v>
      </c>
    </row>
    <row r="2063" spans="1:49" hidden="1" x14ac:dyDescent="0.25">
      <c r="A2063" s="13" t="s">
        <v>1320</v>
      </c>
      <c r="B2063" s="13">
        <v>38780</v>
      </c>
      <c r="C2063" s="13" t="s">
        <v>1321</v>
      </c>
      <c r="D2063" s="13" t="s">
        <v>49</v>
      </c>
      <c r="E2063" s="13" t="s">
        <v>50</v>
      </c>
      <c r="F2063" s="15" t="s">
        <v>84</v>
      </c>
      <c r="G2063" s="13">
        <v>32.071129999999997</v>
      </c>
      <c r="H2063" s="13">
        <v>-103.28182</v>
      </c>
      <c r="I2063" s="16" t="s">
        <v>75</v>
      </c>
      <c r="J2063" s="13" t="s">
        <v>53</v>
      </c>
      <c r="K2063" s="13">
        <v>1</v>
      </c>
      <c r="L2063" s="13" t="s">
        <v>2094</v>
      </c>
      <c r="M2063" s="13" t="s">
        <v>1669</v>
      </c>
      <c r="N2063" s="13" t="s">
        <v>56</v>
      </c>
      <c r="O2063" s="13" t="s">
        <v>2093</v>
      </c>
      <c r="P2063" s="13" t="s">
        <v>108</v>
      </c>
      <c r="Q2063" s="13" t="s">
        <v>108</v>
      </c>
      <c r="R2063" s="13" t="s">
        <v>108</v>
      </c>
      <c r="Y2063" s="13">
        <v>0.8</v>
      </c>
      <c r="Z2063" s="13" t="s">
        <v>59</v>
      </c>
      <c r="AA2063" s="13">
        <v>0.8</v>
      </c>
      <c r="AB2063" s="13" t="s">
        <v>59</v>
      </c>
      <c r="AC2063" s="13" t="s">
        <v>67</v>
      </c>
      <c r="AD2063" s="13" t="s">
        <v>61</v>
      </c>
      <c r="AE2063" s="13">
        <v>0.34</v>
      </c>
      <c r="AF2063" s="13" t="s">
        <v>62</v>
      </c>
      <c r="AG2063" s="13" t="s">
        <v>69</v>
      </c>
      <c r="AK2063" s="13" t="s">
        <v>63</v>
      </c>
      <c r="AL2063" s="13">
        <v>8760</v>
      </c>
      <c r="AM2063" s="13" t="s">
        <v>100</v>
      </c>
      <c r="AO2063" s="11">
        <v>44068.46</v>
      </c>
      <c r="AP2063" s="11" t="s">
        <v>66</v>
      </c>
      <c r="AQ2063" s="11" t="s">
        <v>49</v>
      </c>
      <c r="AR2063" s="11" t="s">
        <v>66</v>
      </c>
      <c r="AS2063" s="11" t="s">
        <v>1669</v>
      </c>
      <c r="AT2063" s="11" t="s">
        <v>66</v>
      </c>
      <c r="AU2063" s="11" t="s">
        <v>61</v>
      </c>
      <c r="AV2063" t="s">
        <v>66</v>
      </c>
      <c r="AW2063" t="s">
        <v>66</v>
      </c>
    </row>
    <row r="2064" spans="1:49" hidden="1" x14ac:dyDescent="0.25">
      <c r="A2064" s="13" t="s">
        <v>1320</v>
      </c>
      <c r="B2064" s="13">
        <v>39017</v>
      </c>
      <c r="C2064" s="13" t="s">
        <v>2092</v>
      </c>
      <c r="D2064" s="13" t="s">
        <v>49</v>
      </c>
      <c r="E2064" s="13" t="s">
        <v>111</v>
      </c>
      <c r="F2064" s="15" t="s">
        <v>84</v>
      </c>
      <c r="G2064" s="13">
        <v>32.340111</v>
      </c>
      <c r="H2064" s="13">
        <v>-104.200056</v>
      </c>
      <c r="I2064" s="16" t="s">
        <v>75</v>
      </c>
      <c r="J2064" s="13" t="s">
        <v>53</v>
      </c>
      <c r="K2064" s="13">
        <v>1</v>
      </c>
      <c r="L2064" s="13" t="s">
        <v>1326</v>
      </c>
      <c r="M2064" s="13" t="s">
        <v>1669</v>
      </c>
      <c r="N2064" s="13" t="s">
        <v>56</v>
      </c>
      <c r="O2064" s="13" t="s">
        <v>2090</v>
      </c>
      <c r="P2064" s="13" t="s">
        <v>58</v>
      </c>
      <c r="Q2064" s="13" t="s">
        <v>58</v>
      </c>
      <c r="R2064" s="13" t="s">
        <v>58</v>
      </c>
      <c r="Y2064" s="13">
        <v>0.75</v>
      </c>
      <c r="Z2064" s="13" t="s">
        <v>59</v>
      </c>
      <c r="AA2064" s="13">
        <v>0.75</v>
      </c>
      <c r="AB2064" s="13" t="s">
        <v>59</v>
      </c>
      <c r="AC2064" s="13" t="s">
        <v>67</v>
      </c>
      <c r="AD2064" s="13" t="s">
        <v>61</v>
      </c>
      <c r="AE2064" s="13">
        <v>0.32</v>
      </c>
      <c r="AF2064" s="13" t="s">
        <v>62</v>
      </c>
      <c r="AG2064" s="13" t="s">
        <v>69</v>
      </c>
      <c r="AK2064" s="13" t="s">
        <v>63</v>
      </c>
      <c r="AL2064" s="13">
        <v>8760</v>
      </c>
      <c r="AM2064" s="13" t="s">
        <v>100</v>
      </c>
      <c r="AO2064" s="11">
        <v>44068.46</v>
      </c>
      <c r="AP2064" s="11" t="s">
        <v>66</v>
      </c>
      <c r="AQ2064" s="11" t="s">
        <v>49</v>
      </c>
      <c r="AR2064" s="11" t="s">
        <v>66</v>
      </c>
      <c r="AS2064" s="11" t="s">
        <v>1669</v>
      </c>
      <c r="AT2064" s="11" t="s">
        <v>66</v>
      </c>
      <c r="AU2064" s="11" t="s">
        <v>61</v>
      </c>
      <c r="AV2064" t="s">
        <v>66</v>
      </c>
      <c r="AW2064" t="s">
        <v>66</v>
      </c>
    </row>
    <row r="2065" spans="1:49" hidden="1" x14ac:dyDescent="0.25">
      <c r="A2065" s="13" t="s">
        <v>1320</v>
      </c>
      <c r="B2065" s="13">
        <v>39017</v>
      </c>
      <c r="C2065" s="13" t="s">
        <v>2092</v>
      </c>
      <c r="D2065" s="13" t="s">
        <v>49</v>
      </c>
      <c r="E2065" s="13" t="s">
        <v>111</v>
      </c>
      <c r="F2065" s="15" t="s">
        <v>84</v>
      </c>
      <c r="G2065" s="13">
        <v>32.340111</v>
      </c>
      <c r="H2065" s="13">
        <v>-104.200056</v>
      </c>
      <c r="I2065" s="16" t="s">
        <v>75</v>
      </c>
      <c r="J2065" s="13" t="s">
        <v>53</v>
      </c>
      <c r="K2065" s="13">
        <v>1</v>
      </c>
      <c r="L2065" s="13" t="s">
        <v>1326</v>
      </c>
      <c r="M2065" s="13" t="s">
        <v>1669</v>
      </c>
      <c r="N2065" s="13" t="s">
        <v>56</v>
      </c>
      <c r="O2065" s="13" t="s">
        <v>2090</v>
      </c>
      <c r="P2065" s="13" t="s">
        <v>58</v>
      </c>
      <c r="Q2065" s="13" t="s">
        <v>58</v>
      </c>
      <c r="R2065" s="13" t="s">
        <v>58</v>
      </c>
      <c r="Y2065" s="13">
        <v>0.75</v>
      </c>
      <c r="Z2065" s="13" t="s">
        <v>59</v>
      </c>
      <c r="AA2065" s="13">
        <v>0.75</v>
      </c>
      <c r="AB2065" s="13" t="s">
        <v>59</v>
      </c>
      <c r="AC2065" s="13" t="s">
        <v>67</v>
      </c>
      <c r="AD2065" s="13" t="s">
        <v>61</v>
      </c>
      <c r="AE2065" s="13">
        <v>7.0999999999999994E-2</v>
      </c>
      <c r="AF2065" s="13" t="s">
        <v>68</v>
      </c>
      <c r="AG2065" s="13" t="s">
        <v>69</v>
      </c>
      <c r="AK2065" s="13" t="s">
        <v>63</v>
      </c>
      <c r="AL2065" s="13">
        <v>8760</v>
      </c>
      <c r="AM2065" s="13" t="s">
        <v>100</v>
      </c>
      <c r="AO2065" s="11">
        <v>44068.46</v>
      </c>
      <c r="AP2065" s="11" t="s">
        <v>66</v>
      </c>
      <c r="AQ2065" s="11" t="s">
        <v>49</v>
      </c>
      <c r="AR2065" s="11" t="s">
        <v>66</v>
      </c>
      <c r="AS2065" s="11" t="s">
        <v>1669</v>
      </c>
      <c r="AT2065" s="11" t="s">
        <v>66</v>
      </c>
      <c r="AU2065" s="11" t="s">
        <v>61</v>
      </c>
      <c r="AV2065" t="s">
        <v>66</v>
      </c>
      <c r="AW2065" t="s">
        <v>66</v>
      </c>
    </row>
    <row r="2066" spans="1:49" hidden="1" x14ac:dyDescent="0.25">
      <c r="A2066" s="13" t="s">
        <v>1320</v>
      </c>
      <c r="B2066" s="13">
        <v>39018</v>
      </c>
      <c r="C2066" s="13" t="s">
        <v>2091</v>
      </c>
      <c r="D2066" s="13" t="s">
        <v>49</v>
      </c>
      <c r="E2066" s="13" t="s">
        <v>111</v>
      </c>
      <c r="F2066" s="15" t="s">
        <v>84</v>
      </c>
      <c r="G2066" s="13">
        <v>32.000278000000002</v>
      </c>
      <c r="H2066" s="13">
        <v>-104.009444</v>
      </c>
      <c r="I2066" s="16" t="s">
        <v>75</v>
      </c>
      <c r="J2066" s="13" t="s">
        <v>53</v>
      </c>
      <c r="K2066" s="13">
        <v>1</v>
      </c>
      <c r="L2066" s="13" t="s">
        <v>1326</v>
      </c>
      <c r="M2066" s="13" t="s">
        <v>1669</v>
      </c>
      <c r="N2066" s="13" t="s">
        <v>56</v>
      </c>
      <c r="O2066" s="13" t="s">
        <v>2090</v>
      </c>
      <c r="P2066" s="13" t="s">
        <v>58</v>
      </c>
      <c r="Q2066" s="13" t="s">
        <v>58</v>
      </c>
      <c r="R2066" s="13" t="s">
        <v>58</v>
      </c>
      <c r="Y2066" s="13">
        <v>0.75</v>
      </c>
      <c r="Z2066" s="13" t="s">
        <v>59</v>
      </c>
      <c r="AA2066" s="13">
        <v>0.75</v>
      </c>
      <c r="AB2066" s="13" t="s">
        <v>59</v>
      </c>
      <c r="AC2066" s="13" t="s">
        <v>67</v>
      </c>
      <c r="AD2066" s="13" t="s">
        <v>61</v>
      </c>
      <c r="AE2066" s="13">
        <v>7.3999999999999996E-2</v>
      </c>
      <c r="AF2066" s="13" t="s">
        <v>68</v>
      </c>
      <c r="AG2066" s="13" t="s">
        <v>69</v>
      </c>
      <c r="AK2066" s="13" t="s">
        <v>63</v>
      </c>
      <c r="AL2066" s="13">
        <v>8760</v>
      </c>
      <c r="AM2066" s="13" t="s">
        <v>100</v>
      </c>
      <c r="AO2066" s="11">
        <v>44068.46</v>
      </c>
      <c r="AP2066" s="11" t="s">
        <v>66</v>
      </c>
      <c r="AQ2066" s="11" t="s">
        <v>49</v>
      </c>
      <c r="AR2066" s="11" t="s">
        <v>66</v>
      </c>
      <c r="AS2066" s="11" t="s">
        <v>1669</v>
      </c>
      <c r="AT2066" s="11" t="s">
        <v>66</v>
      </c>
      <c r="AU2066" s="11" t="s">
        <v>61</v>
      </c>
      <c r="AV2066" t="s">
        <v>66</v>
      </c>
      <c r="AW2066" t="s">
        <v>66</v>
      </c>
    </row>
    <row r="2067" spans="1:49" hidden="1" x14ac:dyDescent="0.25">
      <c r="A2067" s="13" t="s">
        <v>1320</v>
      </c>
      <c r="B2067" s="13">
        <v>39018</v>
      </c>
      <c r="C2067" s="13" t="s">
        <v>2091</v>
      </c>
      <c r="D2067" s="13" t="s">
        <v>49</v>
      </c>
      <c r="E2067" s="13" t="s">
        <v>111</v>
      </c>
      <c r="F2067" s="15" t="s">
        <v>84</v>
      </c>
      <c r="G2067" s="13">
        <v>32.000278000000002</v>
      </c>
      <c r="H2067" s="13">
        <v>-104.009444</v>
      </c>
      <c r="I2067" s="16" t="s">
        <v>75</v>
      </c>
      <c r="J2067" s="13" t="s">
        <v>53</v>
      </c>
      <c r="K2067" s="13">
        <v>1</v>
      </c>
      <c r="L2067" s="13" t="s">
        <v>1326</v>
      </c>
      <c r="M2067" s="13" t="s">
        <v>1669</v>
      </c>
      <c r="N2067" s="13" t="s">
        <v>56</v>
      </c>
      <c r="O2067" s="13" t="s">
        <v>2090</v>
      </c>
      <c r="P2067" s="13" t="s">
        <v>58</v>
      </c>
      <c r="Q2067" s="13" t="s">
        <v>58</v>
      </c>
      <c r="R2067" s="13" t="s">
        <v>58</v>
      </c>
      <c r="Y2067" s="13">
        <v>0.75</v>
      </c>
      <c r="Z2067" s="13" t="s">
        <v>59</v>
      </c>
      <c r="AA2067" s="13">
        <v>0.75</v>
      </c>
      <c r="AB2067" s="13" t="s">
        <v>59</v>
      </c>
      <c r="AC2067" s="13" t="s">
        <v>67</v>
      </c>
      <c r="AD2067" s="13" t="s">
        <v>61</v>
      </c>
      <c r="AE2067" s="13">
        <v>0.32</v>
      </c>
      <c r="AF2067" s="13" t="s">
        <v>62</v>
      </c>
      <c r="AG2067" s="13" t="s">
        <v>69</v>
      </c>
      <c r="AK2067" s="13" t="s">
        <v>63</v>
      </c>
      <c r="AL2067" s="13">
        <v>8760</v>
      </c>
      <c r="AM2067" s="13" t="s">
        <v>100</v>
      </c>
      <c r="AO2067" s="11">
        <v>44068.46</v>
      </c>
      <c r="AP2067" s="11" t="s">
        <v>66</v>
      </c>
      <c r="AQ2067" s="11" t="s">
        <v>49</v>
      </c>
      <c r="AR2067" s="11" t="s">
        <v>66</v>
      </c>
      <c r="AS2067" s="11" t="s">
        <v>1669</v>
      </c>
      <c r="AT2067" s="11" t="s">
        <v>66</v>
      </c>
      <c r="AU2067" s="11" t="s">
        <v>61</v>
      </c>
      <c r="AV2067" t="s">
        <v>66</v>
      </c>
      <c r="AW2067" t="s">
        <v>66</v>
      </c>
    </row>
    <row r="2068" spans="1:49" hidden="1" x14ac:dyDescent="0.25">
      <c r="A2068" s="13" t="s">
        <v>1320</v>
      </c>
      <c r="B2068" s="13">
        <v>39255</v>
      </c>
      <c r="C2068" s="13" t="s">
        <v>2089</v>
      </c>
      <c r="D2068" s="13" t="s">
        <v>49</v>
      </c>
      <c r="E2068" s="13" t="s">
        <v>111</v>
      </c>
      <c r="F2068" s="15" t="s">
        <v>84</v>
      </c>
      <c r="G2068" s="13">
        <v>32.017969000000001</v>
      </c>
      <c r="H2068" s="13">
        <v>-103.97787099999999</v>
      </c>
      <c r="I2068" s="16" t="s">
        <v>75</v>
      </c>
      <c r="J2068" s="13" t="s">
        <v>53</v>
      </c>
      <c r="K2068" s="13">
        <v>5</v>
      </c>
      <c r="L2068" s="13" t="s">
        <v>1326</v>
      </c>
      <c r="M2068" s="13" t="s">
        <v>1669</v>
      </c>
      <c r="N2068" s="13" t="s">
        <v>56</v>
      </c>
      <c r="O2068" s="13" t="s">
        <v>2088</v>
      </c>
      <c r="P2068" s="13" t="s">
        <v>58</v>
      </c>
      <c r="Q2068" s="13" t="s">
        <v>58</v>
      </c>
      <c r="R2068" s="13" t="s">
        <v>58</v>
      </c>
      <c r="T2068" s="14">
        <v>43800.46</v>
      </c>
      <c r="Y2068" s="13">
        <v>0.75</v>
      </c>
      <c r="Z2068" s="13" t="s">
        <v>59</v>
      </c>
      <c r="AA2068" s="13">
        <v>0.75</v>
      </c>
      <c r="AB2068" s="13" t="s">
        <v>59</v>
      </c>
      <c r="AC2068" s="13" t="s">
        <v>67</v>
      </c>
      <c r="AD2068" s="13" t="s">
        <v>61</v>
      </c>
      <c r="AE2068" s="13">
        <v>0.32</v>
      </c>
      <c r="AF2068" s="13" t="s">
        <v>62</v>
      </c>
      <c r="AG2068" s="13" t="s">
        <v>69</v>
      </c>
      <c r="AK2068" s="13" t="s">
        <v>63</v>
      </c>
      <c r="AL2068" s="13">
        <v>8760</v>
      </c>
      <c r="AM2068" s="13" t="s">
        <v>100</v>
      </c>
      <c r="AO2068" s="11">
        <v>44068.46</v>
      </c>
      <c r="AP2068" s="11" t="s">
        <v>66</v>
      </c>
      <c r="AQ2068" s="11" t="s">
        <v>49</v>
      </c>
      <c r="AR2068" s="11" t="s">
        <v>66</v>
      </c>
      <c r="AS2068" s="11" t="s">
        <v>1669</v>
      </c>
      <c r="AT2068" s="11" t="s">
        <v>66</v>
      </c>
      <c r="AU2068" s="11" t="s">
        <v>61</v>
      </c>
      <c r="AV2068" t="s">
        <v>66</v>
      </c>
      <c r="AW2068" t="s">
        <v>66</v>
      </c>
    </row>
    <row r="2069" spans="1:49" hidden="1" x14ac:dyDescent="0.25">
      <c r="A2069" s="13" t="s">
        <v>1320</v>
      </c>
      <c r="B2069" s="13">
        <v>39255</v>
      </c>
      <c r="C2069" s="13" t="s">
        <v>2089</v>
      </c>
      <c r="D2069" s="13" t="s">
        <v>49</v>
      </c>
      <c r="E2069" s="13" t="s">
        <v>111</v>
      </c>
      <c r="F2069" s="15" t="s">
        <v>84</v>
      </c>
      <c r="G2069" s="13">
        <v>32.017969000000001</v>
      </c>
      <c r="H2069" s="13">
        <v>-103.97787099999999</v>
      </c>
      <c r="I2069" s="16" t="s">
        <v>75</v>
      </c>
      <c r="J2069" s="13" t="s">
        <v>53</v>
      </c>
      <c r="K2069" s="13">
        <v>5</v>
      </c>
      <c r="L2069" s="13" t="s">
        <v>1326</v>
      </c>
      <c r="M2069" s="13" t="s">
        <v>1669</v>
      </c>
      <c r="N2069" s="13" t="s">
        <v>56</v>
      </c>
      <c r="O2069" s="13" t="s">
        <v>2088</v>
      </c>
      <c r="P2069" s="13" t="s">
        <v>58</v>
      </c>
      <c r="Q2069" s="13" t="s">
        <v>58</v>
      </c>
      <c r="R2069" s="13" t="s">
        <v>58</v>
      </c>
      <c r="T2069" s="14">
        <v>43800.46</v>
      </c>
      <c r="Y2069" s="13">
        <v>0.75</v>
      </c>
      <c r="Z2069" s="13" t="s">
        <v>59</v>
      </c>
      <c r="AA2069" s="13">
        <v>0.75</v>
      </c>
      <c r="AB2069" s="13" t="s">
        <v>59</v>
      </c>
      <c r="AC2069" s="13" t="s">
        <v>67</v>
      </c>
      <c r="AD2069" s="13" t="s">
        <v>61</v>
      </c>
      <c r="AE2069" s="13">
        <v>7.0000000000000007E-2</v>
      </c>
      <c r="AF2069" s="13" t="s">
        <v>68</v>
      </c>
      <c r="AG2069" s="13" t="s">
        <v>69</v>
      </c>
      <c r="AK2069" s="13" t="s">
        <v>63</v>
      </c>
      <c r="AL2069" s="13">
        <v>8760</v>
      </c>
      <c r="AM2069" s="13" t="s">
        <v>100</v>
      </c>
      <c r="AO2069" s="11">
        <v>44068.46</v>
      </c>
      <c r="AP2069" s="11" t="s">
        <v>66</v>
      </c>
      <c r="AQ2069" s="11" t="s">
        <v>49</v>
      </c>
      <c r="AR2069" s="11" t="s">
        <v>66</v>
      </c>
      <c r="AS2069" s="11" t="s">
        <v>1669</v>
      </c>
      <c r="AT2069" s="11" t="s">
        <v>66</v>
      </c>
      <c r="AU2069" s="11" t="s">
        <v>61</v>
      </c>
      <c r="AV2069" t="s">
        <v>66</v>
      </c>
      <c r="AW2069" t="s">
        <v>66</v>
      </c>
    </row>
    <row r="2070" spans="1:49" hidden="1" x14ac:dyDescent="0.25">
      <c r="A2070" s="13" t="s">
        <v>2087</v>
      </c>
      <c r="B2070" s="13">
        <v>39055</v>
      </c>
      <c r="C2070" s="13" t="s">
        <v>2086</v>
      </c>
      <c r="D2070" s="13" t="s">
        <v>49</v>
      </c>
      <c r="E2070" s="13" t="s">
        <v>111</v>
      </c>
      <c r="F2070" s="15" t="s">
        <v>84</v>
      </c>
      <c r="G2070" s="13">
        <v>32.008389999999999</v>
      </c>
      <c r="H2070" s="13">
        <v>-103.82939399999999</v>
      </c>
      <c r="I2070" s="16" t="s">
        <v>95</v>
      </c>
      <c r="J2070" s="13" t="s">
        <v>53</v>
      </c>
      <c r="K2070" s="13">
        <v>3</v>
      </c>
      <c r="L2070" s="13" t="s">
        <v>1326</v>
      </c>
      <c r="M2070" s="13" t="s">
        <v>1669</v>
      </c>
      <c r="N2070" s="13" t="s">
        <v>56</v>
      </c>
      <c r="O2070" s="13" t="s">
        <v>2085</v>
      </c>
      <c r="P2070" s="13" t="s">
        <v>2084</v>
      </c>
      <c r="Q2070" s="13" t="s">
        <v>58</v>
      </c>
      <c r="R2070" s="13" t="s">
        <v>58</v>
      </c>
      <c r="Y2070" s="13">
        <v>0.75</v>
      </c>
      <c r="Z2070" s="13" t="s">
        <v>2083</v>
      </c>
      <c r="AA2070" s="13">
        <v>0.75</v>
      </c>
      <c r="AB2070" s="13" t="s">
        <v>2083</v>
      </c>
      <c r="AC2070" s="13" t="s">
        <v>67</v>
      </c>
      <c r="AD2070" s="13" t="s">
        <v>61</v>
      </c>
      <c r="AE2070" s="13">
        <v>0.62</v>
      </c>
      <c r="AF2070" s="13" t="s">
        <v>62</v>
      </c>
      <c r="AG2070" s="13" t="s">
        <v>69</v>
      </c>
      <c r="AK2070" s="13" t="s">
        <v>63</v>
      </c>
      <c r="AL2070" s="13">
        <v>8760</v>
      </c>
      <c r="AM2070" s="13" t="s">
        <v>100</v>
      </c>
      <c r="AO2070" s="11">
        <v>44068.46</v>
      </c>
      <c r="AP2070" s="11" t="s">
        <v>66</v>
      </c>
      <c r="AQ2070" s="11" t="s">
        <v>49</v>
      </c>
      <c r="AR2070" s="11" t="s">
        <v>66</v>
      </c>
      <c r="AS2070" s="11" t="s">
        <v>1669</v>
      </c>
      <c r="AT2070" s="11" t="s">
        <v>66</v>
      </c>
      <c r="AU2070" s="11" t="s">
        <v>61</v>
      </c>
      <c r="AV2070" t="s">
        <v>66</v>
      </c>
      <c r="AW2070" t="s">
        <v>66</v>
      </c>
    </row>
    <row r="2071" spans="1:49" hidden="1" x14ac:dyDescent="0.25">
      <c r="A2071" s="13" t="s">
        <v>2087</v>
      </c>
      <c r="B2071" s="13">
        <v>39055</v>
      </c>
      <c r="C2071" s="13" t="s">
        <v>2086</v>
      </c>
      <c r="D2071" s="13" t="s">
        <v>49</v>
      </c>
      <c r="E2071" s="13" t="s">
        <v>111</v>
      </c>
      <c r="F2071" s="15" t="s">
        <v>84</v>
      </c>
      <c r="G2071" s="13">
        <v>32.008389999999999</v>
      </c>
      <c r="H2071" s="13">
        <v>-103.82939399999999</v>
      </c>
      <c r="I2071" s="16" t="s">
        <v>95</v>
      </c>
      <c r="J2071" s="13" t="s">
        <v>53</v>
      </c>
      <c r="K2071" s="13">
        <v>3</v>
      </c>
      <c r="L2071" s="13" t="s">
        <v>1326</v>
      </c>
      <c r="M2071" s="13" t="s">
        <v>1669</v>
      </c>
      <c r="N2071" s="13" t="s">
        <v>56</v>
      </c>
      <c r="O2071" s="13" t="s">
        <v>2085</v>
      </c>
      <c r="P2071" s="13" t="s">
        <v>2084</v>
      </c>
      <c r="Q2071" s="13" t="s">
        <v>58</v>
      </c>
      <c r="R2071" s="13" t="s">
        <v>58</v>
      </c>
      <c r="Y2071" s="13">
        <v>0.75</v>
      </c>
      <c r="Z2071" s="13" t="s">
        <v>2083</v>
      </c>
      <c r="AA2071" s="13">
        <v>0.75</v>
      </c>
      <c r="AB2071" s="13" t="s">
        <v>2083</v>
      </c>
      <c r="AC2071" s="13" t="s">
        <v>67</v>
      </c>
      <c r="AD2071" s="13" t="s">
        <v>61</v>
      </c>
      <c r="AE2071" s="13">
        <v>0.14000000000000001</v>
      </c>
      <c r="AF2071" s="13" t="s">
        <v>68</v>
      </c>
      <c r="AG2071" s="13" t="s">
        <v>69</v>
      </c>
      <c r="AK2071" s="13" t="s">
        <v>63</v>
      </c>
      <c r="AL2071" s="13">
        <v>8760</v>
      </c>
      <c r="AM2071" s="13" t="s">
        <v>100</v>
      </c>
      <c r="AO2071" s="11">
        <v>44068.46</v>
      </c>
      <c r="AP2071" s="11" t="s">
        <v>66</v>
      </c>
      <c r="AQ2071" s="11" t="s">
        <v>49</v>
      </c>
      <c r="AR2071" s="11" t="s">
        <v>66</v>
      </c>
      <c r="AS2071" s="11" t="s">
        <v>1669</v>
      </c>
      <c r="AT2071" s="11" t="s">
        <v>66</v>
      </c>
      <c r="AU2071" s="11" t="s">
        <v>61</v>
      </c>
      <c r="AV2071" t="s">
        <v>66</v>
      </c>
      <c r="AW2071" t="s">
        <v>66</v>
      </c>
    </row>
    <row r="2072" spans="1:49" hidden="1" x14ac:dyDescent="0.25">
      <c r="A2072" s="13" t="s">
        <v>2131</v>
      </c>
      <c r="B2072" s="13">
        <v>39164</v>
      </c>
      <c r="C2072" s="13" t="s">
        <v>2130</v>
      </c>
      <c r="D2072" s="13" t="s">
        <v>49</v>
      </c>
      <c r="E2072" s="13" t="s">
        <v>111</v>
      </c>
      <c r="F2072" s="15" t="s">
        <v>84</v>
      </c>
      <c r="G2072" s="13">
        <v>32.552900000000001</v>
      </c>
      <c r="H2072" s="13">
        <v>-104.113247</v>
      </c>
      <c r="I2072" s="16" t="s">
        <v>75</v>
      </c>
      <c r="J2072" s="13" t="s">
        <v>53</v>
      </c>
      <c r="K2072" s="13">
        <v>11</v>
      </c>
      <c r="L2072" s="13" t="s">
        <v>2129</v>
      </c>
      <c r="M2072" s="13" t="s">
        <v>1669</v>
      </c>
      <c r="N2072" s="13" t="s">
        <v>56</v>
      </c>
      <c r="O2072" s="13" t="s">
        <v>1806</v>
      </c>
      <c r="P2072" s="13" t="s">
        <v>2128</v>
      </c>
      <c r="Q2072" s="13" t="s">
        <v>58</v>
      </c>
      <c r="R2072" s="13" t="s">
        <v>58</v>
      </c>
      <c r="Y2072" s="13">
        <v>1.5</v>
      </c>
      <c r="Z2072" s="13" t="s">
        <v>59</v>
      </c>
      <c r="AA2072" s="13">
        <v>1.5</v>
      </c>
      <c r="AB2072" s="13" t="s">
        <v>59</v>
      </c>
      <c r="AC2072" s="13" t="s">
        <v>67</v>
      </c>
      <c r="AD2072" s="13" t="s">
        <v>61</v>
      </c>
      <c r="AE2072" s="13">
        <v>0.81</v>
      </c>
      <c r="AF2072" s="13" t="s">
        <v>62</v>
      </c>
      <c r="AG2072" s="13" t="s">
        <v>69</v>
      </c>
      <c r="AK2072" s="13" t="s">
        <v>63</v>
      </c>
      <c r="AL2072" s="13">
        <v>8760</v>
      </c>
      <c r="AM2072" s="13" t="s">
        <v>100</v>
      </c>
      <c r="AN2072" s="13" t="s">
        <v>1966</v>
      </c>
      <c r="AO2072" s="11">
        <v>44068.46</v>
      </c>
      <c r="AP2072" s="11" t="s">
        <v>66</v>
      </c>
      <c r="AQ2072" s="11" t="s">
        <v>49</v>
      </c>
      <c r="AR2072" s="11" t="s">
        <v>66</v>
      </c>
      <c r="AS2072" s="11" t="s">
        <v>1669</v>
      </c>
      <c r="AT2072" s="11" t="s">
        <v>66</v>
      </c>
      <c r="AU2072" s="11" t="s">
        <v>61</v>
      </c>
      <c r="AV2072" t="s">
        <v>66</v>
      </c>
      <c r="AW2072" t="s">
        <v>66</v>
      </c>
    </row>
    <row r="2073" spans="1:49" hidden="1" x14ac:dyDescent="0.25">
      <c r="A2073" s="13" t="s">
        <v>2131</v>
      </c>
      <c r="B2073" s="13">
        <v>39164</v>
      </c>
      <c r="C2073" s="13" t="s">
        <v>2130</v>
      </c>
      <c r="D2073" s="13" t="s">
        <v>49</v>
      </c>
      <c r="E2073" s="13" t="s">
        <v>111</v>
      </c>
      <c r="F2073" s="15" t="s">
        <v>84</v>
      </c>
      <c r="G2073" s="13">
        <v>32.552900000000001</v>
      </c>
      <c r="H2073" s="13">
        <v>-104.113247</v>
      </c>
      <c r="I2073" s="16" t="s">
        <v>75</v>
      </c>
      <c r="J2073" s="13" t="s">
        <v>53</v>
      </c>
      <c r="K2073" s="13">
        <v>11</v>
      </c>
      <c r="L2073" s="13" t="s">
        <v>2129</v>
      </c>
      <c r="M2073" s="13" t="s">
        <v>1669</v>
      </c>
      <c r="N2073" s="13" t="s">
        <v>56</v>
      </c>
      <c r="O2073" s="13" t="s">
        <v>1806</v>
      </c>
      <c r="P2073" s="13" t="s">
        <v>2128</v>
      </c>
      <c r="Q2073" s="13" t="s">
        <v>58</v>
      </c>
      <c r="R2073" s="13" t="s">
        <v>58</v>
      </c>
      <c r="Y2073" s="13">
        <v>1.5</v>
      </c>
      <c r="Z2073" s="13" t="s">
        <v>59</v>
      </c>
      <c r="AA2073" s="13">
        <v>1.5</v>
      </c>
      <c r="AB2073" s="13" t="s">
        <v>59</v>
      </c>
      <c r="AC2073" s="13" t="s">
        <v>67</v>
      </c>
      <c r="AD2073" s="13" t="s">
        <v>61</v>
      </c>
      <c r="AE2073" s="13">
        <v>0.18</v>
      </c>
      <c r="AF2073" s="13" t="s">
        <v>68</v>
      </c>
      <c r="AG2073" s="13" t="s">
        <v>69</v>
      </c>
      <c r="AK2073" s="13" t="s">
        <v>63</v>
      </c>
      <c r="AL2073" s="13">
        <v>8760</v>
      </c>
      <c r="AM2073" s="13" t="s">
        <v>100</v>
      </c>
      <c r="AN2073" s="13" t="s">
        <v>1966</v>
      </c>
      <c r="AO2073" s="11">
        <v>44068.46</v>
      </c>
      <c r="AP2073" s="11" t="s">
        <v>66</v>
      </c>
      <c r="AQ2073" s="11" t="s">
        <v>49</v>
      </c>
      <c r="AR2073" s="11" t="s">
        <v>66</v>
      </c>
      <c r="AS2073" s="11" t="s">
        <v>1669</v>
      </c>
      <c r="AT2073" s="11" t="s">
        <v>66</v>
      </c>
      <c r="AU2073" s="11" t="s">
        <v>61</v>
      </c>
      <c r="AV2073" t="s">
        <v>66</v>
      </c>
      <c r="AW2073" t="s">
        <v>66</v>
      </c>
    </row>
    <row r="2074" spans="1:49" hidden="1" x14ac:dyDescent="0.25">
      <c r="A2074" s="13" t="s">
        <v>1331</v>
      </c>
      <c r="B2074" s="13">
        <v>38046</v>
      </c>
      <c r="C2074" s="13" t="s">
        <v>2127</v>
      </c>
      <c r="D2074" s="13" t="s">
        <v>49</v>
      </c>
      <c r="E2074" s="13" t="s">
        <v>111</v>
      </c>
      <c r="F2074" s="15" t="s">
        <v>84</v>
      </c>
      <c r="G2074" s="13">
        <v>32.222808000000001</v>
      </c>
      <c r="H2074" s="13">
        <v>-104.270833</v>
      </c>
      <c r="I2074" s="16" t="s">
        <v>75</v>
      </c>
      <c r="J2074" s="13" t="s">
        <v>53</v>
      </c>
      <c r="K2074" s="13">
        <v>8</v>
      </c>
      <c r="L2074" s="13" t="s">
        <v>2126</v>
      </c>
      <c r="M2074" s="13" t="s">
        <v>1669</v>
      </c>
      <c r="N2074" s="13" t="s">
        <v>56</v>
      </c>
      <c r="O2074" s="13" t="s">
        <v>2125</v>
      </c>
      <c r="Y2074" s="13">
        <v>0.75</v>
      </c>
      <c r="Z2074" s="13" t="s">
        <v>59</v>
      </c>
      <c r="AA2074" s="13">
        <v>0.75</v>
      </c>
      <c r="AB2074" s="13" t="s">
        <v>59</v>
      </c>
      <c r="AC2074" s="13" t="s">
        <v>67</v>
      </c>
      <c r="AD2074" s="13" t="s">
        <v>61</v>
      </c>
      <c r="AE2074" s="13">
        <v>7.3999999999999996E-2</v>
      </c>
      <c r="AF2074" s="13" t="s">
        <v>68</v>
      </c>
      <c r="AG2074" s="13" t="s">
        <v>69</v>
      </c>
      <c r="AK2074" s="13" t="s">
        <v>63</v>
      </c>
      <c r="AL2074" s="13">
        <v>8760</v>
      </c>
      <c r="AM2074" s="13" t="s">
        <v>100</v>
      </c>
      <c r="AO2074" s="11">
        <v>44068.46</v>
      </c>
      <c r="AP2074" s="11" t="s">
        <v>66</v>
      </c>
      <c r="AQ2074" s="11" t="s">
        <v>49</v>
      </c>
      <c r="AR2074" s="11" t="s">
        <v>66</v>
      </c>
      <c r="AS2074" s="11" t="s">
        <v>1669</v>
      </c>
      <c r="AT2074" s="11" t="s">
        <v>66</v>
      </c>
      <c r="AU2074" s="11" t="s">
        <v>61</v>
      </c>
      <c r="AV2074" t="s">
        <v>66</v>
      </c>
      <c r="AW2074" t="s">
        <v>66</v>
      </c>
    </row>
    <row r="2075" spans="1:49" hidden="1" x14ac:dyDescent="0.25">
      <c r="A2075" s="13" t="s">
        <v>1331</v>
      </c>
      <c r="B2075" s="13">
        <v>38046</v>
      </c>
      <c r="C2075" s="13" t="s">
        <v>2127</v>
      </c>
      <c r="D2075" s="13" t="s">
        <v>49</v>
      </c>
      <c r="E2075" s="13" t="s">
        <v>111</v>
      </c>
      <c r="F2075" s="15" t="s">
        <v>84</v>
      </c>
      <c r="G2075" s="13">
        <v>32.222808000000001</v>
      </c>
      <c r="H2075" s="13">
        <v>-104.270833</v>
      </c>
      <c r="I2075" s="16" t="s">
        <v>75</v>
      </c>
      <c r="J2075" s="13" t="s">
        <v>53</v>
      </c>
      <c r="K2075" s="13">
        <v>8</v>
      </c>
      <c r="L2075" s="13" t="s">
        <v>2126</v>
      </c>
      <c r="M2075" s="13" t="s">
        <v>1669</v>
      </c>
      <c r="N2075" s="13" t="s">
        <v>56</v>
      </c>
      <c r="O2075" s="13" t="s">
        <v>2125</v>
      </c>
      <c r="Y2075" s="13">
        <v>0.75</v>
      </c>
      <c r="Z2075" s="13" t="s">
        <v>59</v>
      </c>
      <c r="AA2075" s="13">
        <v>0.75</v>
      </c>
      <c r="AB2075" s="13" t="s">
        <v>59</v>
      </c>
      <c r="AC2075" s="13" t="s">
        <v>67</v>
      </c>
      <c r="AD2075" s="13" t="s">
        <v>61</v>
      </c>
      <c r="AE2075" s="13">
        <v>0.32</v>
      </c>
      <c r="AF2075" s="13" t="s">
        <v>62</v>
      </c>
      <c r="AG2075" s="13" t="s">
        <v>69</v>
      </c>
      <c r="AK2075" s="13" t="s">
        <v>63</v>
      </c>
      <c r="AL2075" s="13">
        <v>8760</v>
      </c>
      <c r="AM2075" s="13" t="s">
        <v>100</v>
      </c>
      <c r="AO2075" s="11">
        <v>44068.46</v>
      </c>
      <c r="AP2075" s="11" t="s">
        <v>66</v>
      </c>
      <c r="AQ2075" s="11" t="s">
        <v>49</v>
      </c>
      <c r="AR2075" s="11" t="s">
        <v>66</v>
      </c>
      <c r="AS2075" s="11" t="s">
        <v>1669</v>
      </c>
      <c r="AT2075" s="11" t="s">
        <v>66</v>
      </c>
      <c r="AU2075" s="11" t="s">
        <v>61</v>
      </c>
      <c r="AV2075" t="s">
        <v>66</v>
      </c>
      <c r="AW2075" t="s">
        <v>66</v>
      </c>
    </row>
    <row r="2076" spans="1:49" hidden="1" x14ac:dyDescent="0.25">
      <c r="A2076" s="13" t="s">
        <v>1331</v>
      </c>
      <c r="B2076" s="13">
        <v>39180</v>
      </c>
      <c r="C2076" s="13" t="s">
        <v>2124</v>
      </c>
      <c r="D2076" s="13" t="s">
        <v>49</v>
      </c>
      <c r="E2076" s="13" t="s">
        <v>111</v>
      </c>
      <c r="F2076" s="15" t="s">
        <v>84</v>
      </c>
      <c r="G2076" s="13">
        <v>32.290467</v>
      </c>
      <c r="H2076" s="13">
        <v>-104.050811</v>
      </c>
      <c r="I2076" s="16" t="s">
        <v>75</v>
      </c>
      <c r="J2076" s="13" t="s">
        <v>53</v>
      </c>
      <c r="K2076" s="13">
        <v>8</v>
      </c>
      <c r="L2076" s="13" t="s">
        <v>1710</v>
      </c>
      <c r="M2076" s="13" t="s">
        <v>1669</v>
      </c>
      <c r="N2076" s="13" t="s">
        <v>56</v>
      </c>
      <c r="O2076" s="13" t="s">
        <v>2123</v>
      </c>
      <c r="P2076" s="13" t="s">
        <v>2008</v>
      </c>
      <c r="R2076" s="13" t="s">
        <v>58</v>
      </c>
      <c r="W2076" s="13">
        <v>1.5</v>
      </c>
      <c r="X2076" s="13" t="s">
        <v>59</v>
      </c>
      <c r="Y2076" s="13">
        <v>1.5</v>
      </c>
      <c r="Z2076" s="13" t="s">
        <v>59</v>
      </c>
      <c r="AA2076" s="13">
        <v>1.5</v>
      </c>
      <c r="AB2076" s="13" t="s">
        <v>59</v>
      </c>
      <c r="AC2076" s="13" t="s">
        <v>67</v>
      </c>
      <c r="AD2076" s="13" t="s">
        <v>61</v>
      </c>
      <c r="AE2076" s="13">
        <v>0.73</v>
      </c>
      <c r="AF2076" s="13" t="s">
        <v>62</v>
      </c>
      <c r="AK2076" s="13" t="s">
        <v>63</v>
      </c>
      <c r="AL2076" s="13">
        <v>8760</v>
      </c>
      <c r="AM2076" s="13" t="s">
        <v>100</v>
      </c>
      <c r="AN2076" s="13" t="s">
        <v>1695</v>
      </c>
      <c r="AO2076" s="11">
        <v>44068.46</v>
      </c>
      <c r="AP2076" s="11" t="s">
        <v>66</v>
      </c>
      <c r="AQ2076" s="11" t="s">
        <v>49</v>
      </c>
      <c r="AR2076" s="11" t="s">
        <v>66</v>
      </c>
      <c r="AS2076" s="11" t="s">
        <v>1669</v>
      </c>
      <c r="AT2076" s="11" t="s">
        <v>66</v>
      </c>
      <c r="AU2076" s="11" t="s">
        <v>61</v>
      </c>
      <c r="AV2076" t="s">
        <v>66</v>
      </c>
      <c r="AW2076" t="s">
        <v>66</v>
      </c>
    </row>
    <row r="2077" spans="1:49" hidden="1" x14ac:dyDescent="0.25">
      <c r="A2077" s="13" t="s">
        <v>1331</v>
      </c>
      <c r="B2077" s="13">
        <v>39180</v>
      </c>
      <c r="C2077" s="13" t="s">
        <v>2124</v>
      </c>
      <c r="D2077" s="13" t="s">
        <v>49</v>
      </c>
      <c r="E2077" s="13" t="s">
        <v>111</v>
      </c>
      <c r="F2077" s="15" t="s">
        <v>84</v>
      </c>
      <c r="G2077" s="13">
        <v>32.290467</v>
      </c>
      <c r="H2077" s="13">
        <v>-104.050811</v>
      </c>
      <c r="I2077" s="16" t="s">
        <v>75</v>
      </c>
      <c r="J2077" s="13" t="s">
        <v>53</v>
      </c>
      <c r="K2077" s="13">
        <v>8</v>
      </c>
      <c r="L2077" s="13" t="s">
        <v>1710</v>
      </c>
      <c r="M2077" s="13" t="s">
        <v>1669</v>
      </c>
      <c r="N2077" s="13" t="s">
        <v>56</v>
      </c>
      <c r="O2077" s="13" t="s">
        <v>2123</v>
      </c>
      <c r="P2077" s="13" t="s">
        <v>2008</v>
      </c>
      <c r="R2077" s="13" t="s">
        <v>58</v>
      </c>
      <c r="W2077" s="13">
        <v>1.5</v>
      </c>
      <c r="X2077" s="13" t="s">
        <v>59</v>
      </c>
      <c r="Y2077" s="13">
        <v>1.5</v>
      </c>
      <c r="Z2077" s="13" t="s">
        <v>59</v>
      </c>
      <c r="AC2077" s="13" t="s">
        <v>67</v>
      </c>
      <c r="AD2077" s="13" t="s">
        <v>61</v>
      </c>
      <c r="AE2077" s="13">
        <v>0.17</v>
      </c>
      <c r="AF2077" s="13" t="s">
        <v>68</v>
      </c>
      <c r="AK2077" s="13" t="s">
        <v>63</v>
      </c>
      <c r="AL2077" s="13">
        <v>8760</v>
      </c>
      <c r="AM2077" s="13" t="s">
        <v>100</v>
      </c>
      <c r="AN2077" s="13" t="s">
        <v>1695</v>
      </c>
      <c r="AO2077" s="11">
        <v>44068.46</v>
      </c>
      <c r="AP2077" s="11" t="s">
        <v>66</v>
      </c>
      <c r="AQ2077" s="11" t="s">
        <v>49</v>
      </c>
      <c r="AR2077" s="11" t="s">
        <v>66</v>
      </c>
      <c r="AS2077" s="11" t="s">
        <v>1669</v>
      </c>
      <c r="AT2077" s="11" t="s">
        <v>66</v>
      </c>
      <c r="AU2077" s="11" t="s">
        <v>61</v>
      </c>
      <c r="AV2077" t="s">
        <v>66</v>
      </c>
      <c r="AW2077" t="s">
        <v>66</v>
      </c>
    </row>
    <row r="2078" spans="1:49" hidden="1" x14ac:dyDescent="0.25">
      <c r="A2078" s="13" t="s">
        <v>2134</v>
      </c>
      <c r="B2078" s="13">
        <v>435</v>
      </c>
      <c r="C2078" s="13" t="s">
        <v>2133</v>
      </c>
      <c r="D2078" s="13" t="s">
        <v>49</v>
      </c>
      <c r="E2078" s="13" t="s">
        <v>111</v>
      </c>
      <c r="F2078" s="15" t="s">
        <v>84</v>
      </c>
      <c r="G2078" s="13">
        <v>32.439151000000003</v>
      </c>
      <c r="H2078" s="13">
        <v>-104.560711</v>
      </c>
      <c r="I2078" s="16" t="s">
        <v>75</v>
      </c>
      <c r="J2078" s="13" t="s">
        <v>53</v>
      </c>
      <c r="K2078" s="13">
        <v>2</v>
      </c>
      <c r="L2078" s="13">
        <v>2</v>
      </c>
      <c r="M2078" s="13" t="s">
        <v>1669</v>
      </c>
      <c r="N2078" s="13" t="s">
        <v>56</v>
      </c>
      <c r="O2078" s="13" t="s">
        <v>2132</v>
      </c>
      <c r="P2078" s="13" t="s">
        <v>2132</v>
      </c>
      <c r="S2078" s="14">
        <v>36180.46</v>
      </c>
      <c r="T2078" s="14">
        <v>36180.46</v>
      </c>
      <c r="U2078" s="13">
        <v>18</v>
      </c>
      <c r="V2078" s="13" t="s">
        <v>59</v>
      </c>
      <c r="W2078" s="13">
        <v>18</v>
      </c>
      <c r="X2078" s="13" t="s">
        <v>59</v>
      </c>
      <c r="AA2078" s="13">
        <v>18</v>
      </c>
      <c r="AB2078" s="13" t="s">
        <v>59</v>
      </c>
      <c r="AC2078" s="13" t="s">
        <v>67</v>
      </c>
      <c r="AD2078" s="13" t="s">
        <v>61</v>
      </c>
      <c r="AE2078" s="13">
        <v>2.37</v>
      </c>
      <c r="AF2078" s="13" t="s">
        <v>68</v>
      </c>
      <c r="AG2078" s="13" t="s">
        <v>69</v>
      </c>
      <c r="AL2078" s="13">
        <v>8760</v>
      </c>
      <c r="AM2078" s="13" t="s">
        <v>248</v>
      </c>
      <c r="AO2078" s="11">
        <v>44068.46</v>
      </c>
      <c r="AP2078" s="11" t="s">
        <v>66</v>
      </c>
      <c r="AQ2078" s="11" t="s">
        <v>49</v>
      </c>
      <c r="AR2078" s="11" t="s">
        <v>66</v>
      </c>
      <c r="AS2078" s="11" t="s">
        <v>1669</v>
      </c>
      <c r="AT2078" s="11" t="s">
        <v>66</v>
      </c>
      <c r="AU2078" s="11" t="s">
        <v>61</v>
      </c>
      <c r="AV2078" t="s">
        <v>66</v>
      </c>
      <c r="AW2078" t="s">
        <v>66</v>
      </c>
    </row>
    <row r="2079" spans="1:49" hidden="1" x14ac:dyDescent="0.25">
      <c r="A2079" s="13" t="s">
        <v>2138</v>
      </c>
      <c r="B2079" s="13">
        <v>38055</v>
      </c>
      <c r="C2079" s="13" t="s">
        <v>2137</v>
      </c>
      <c r="D2079" s="13" t="s">
        <v>49</v>
      </c>
      <c r="E2079" s="13" t="s">
        <v>111</v>
      </c>
      <c r="F2079" s="15" t="s">
        <v>84</v>
      </c>
      <c r="G2079" s="13">
        <v>32.583888999999999</v>
      </c>
      <c r="H2079" s="13">
        <v>-103.942778</v>
      </c>
      <c r="I2079" s="16" t="s">
        <v>75</v>
      </c>
      <c r="J2079" s="13" t="s">
        <v>53</v>
      </c>
      <c r="K2079" s="13">
        <v>3</v>
      </c>
      <c r="L2079" s="13" t="s">
        <v>2136</v>
      </c>
      <c r="M2079" s="13" t="s">
        <v>1669</v>
      </c>
      <c r="N2079" s="13" t="s">
        <v>290</v>
      </c>
      <c r="O2079" s="13" t="s">
        <v>2135</v>
      </c>
      <c r="P2079" s="13" t="s">
        <v>58</v>
      </c>
      <c r="Q2079" s="13" t="s">
        <v>58</v>
      </c>
      <c r="R2079" s="13" t="s">
        <v>58</v>
      </c>
      <c r="Y2079" s="13">
        <v>0.75</v>
      </c>
      <c r="Z2079" s="13" t="s">
        <v>59</v>
      </c>
      <c r="AA2079" s="13">
        <v>0.75</v>
      </c>
      <c r="AB2079" s="13" t="s">
        <v>59</v>
      </c>
      <c r="AC2079" s="13" t="s">
        <v>67</v>
      </c>
      <c r="AD2079" s="13" t="s">
        <v>61</v>
      </c>
      <c r="AE2079" s="13">
        <v>0.32</v>
      </c>
      <c r="AF2079" s="13" t="s">
        <v>62</v>
      </c>
      <c r="AG2079" s="13" t="s">
        <v>69</v>
      </c>
      <c r="AK2079" s="13" t="s">
        <v>63</v>
      </c>
      <c r="AL2079" s="13">
        <v>8760</v>
      </c>
      <c r="AM2079" s="13" t="s">
        <v>100</v>
      </c>
      <c r="AO2079" s="11">
        <v>44068.46</v>
      </c>
      <c r="AP2079" s="11" t="s">
        <v>66</v>
      </c>
      <c r="AQ2079" s="11" t="s">
        <v>49</v>
      </c>
      <c r="AR2079" s="11" t="s">
        <v>66</v>
      </c>
      <c r="AS2079" s="11" t="s">
        <v>1669</v>
      </c>
      <c r="AT2079" s="11" t="s">
        <v>66</v>
      </c>
      <c r="AU2079" s="11" t="s">
        <v>61</v>
      </c>
      <c r="AV2079" t="s">
        <v>66</v>
      </c>
      <c r="AW2079" t="s">
        <v>66</v>
      </c>
    </row>
    <row r="2080" spans="1:49" hidden="1" x14ac:dyDescent="0.25">
      <c r="A2080" s="13" t="s">
        <v>2138</v>
      </c>
      <c r="B2080" s="13">
        <v>38055</v>
      </c>
      <c r="C2080" s="13" t="s">
        <v>2137</v>
      </c>
      <c r="D2080" s="13" t="s">
        <v>49</v>
      </c>
      <c r="E2080" s="13" t="s">
        <v>111</v>
      </c>
      <c r="F2080" s="15" t="s">
        <v>84</v>
      </c>
      <c r="G2080" s="13">
        <v>32.583888999999999</v>
      </c>
      <c r="H2080" s="13">
        <v>-103.942778</v>
      </c>
      <c r="I2080" s="16" t="s">
        <v>75</v>
      </c>
      <c r="J2080" s="13" t="s">
        <v>53</v>
      </c>
      <c r="K2080" s="13">
        <v>3</v>
      </c>
      <c r="L2080" s="13" t="s">
        <v>2136</v>
      </c>
      <c r="M2080" s="13" t="s">
        <v>1669</v>
      </c>
      <c r="N2080" s="13" t="s">
        <v>290</v>
      </c>
      <c r="O2080" s="13" t="s">
        <v>2135</v>
      </c>
      <c r="P2080" s="13" t="s">
        <v>58</v>
      </c>
      <c r="Q2080" s="13" t="s">
        <v>58</v>
      </c>
      <c r="R2080" s="13" t="s">
        <v>58</v>
      </c>
      <c r="Y2080" s="13">
        <v>0.75</v>
      </c>
      <c r="Z2080" s="13" t="s">
        <v>59</v>
      </c>
      <c r="AA2080" s="13">
        <v>0.75</v>
      </c>
      <c r="AB2080" s="13" t="s">
        <v>59</v>
      </c>
      <c r="AC2080" s="13" t="s">
        <v>67</v>
      </c>
      <c r="AD2080" s="13" t="s">
        <v>61</v>
      </c>
      <c r="AE2080" s="13">
        <v>7.1999999999999995E-2</v>
      </c>
      <c r="AF2080" s="13" t="s">
        <v>68</v>
      </c>
      <c r="AG2080" s="13" t="s">
        <v>69</v>
      </c>
      <c r="AK2080" s="13" t="s">
        <v>63</v>
      </c>
      <c r="AL2080" s="13">
        <v>8760</v>
      </c>
      <c r="AM2080" s="13" t="s">
        <v>100</v>
      </c>
      <c r="AO2080" s="11">
        <v>44068.46</v>
      </c>
      <c r="AP2080" s="11" t="s">
        <v>66</v>
      </c>
      <c r="AQ2080" s="11" t="s">
        <v>49</v>
      </c>
      <c r="AR2080" s="11" t="s">
        <v>66</v>
      </c>
      <c r="AS2080" s="11" t="s">
        <v>1669</v>
      </c>
      <c r="AT2080" s="11" t="s">
        <v>66</v>
      </c>
      <c r="AU2080" s="11" t="s">
        <v>61</v>
      </c>
      <c r="AV2080" t="s">
        <v>66</v>
      </c>
      <c r="AW2080" t="s">
        <v>66</v>
      </c>
    </row>
    <row r="2081" spans="1:49" hidden="1" x14ac:dyDescent="0.25">
      <c r="A2081" s="13" t="s">
        <v>1392</v>
      </c>
      <c r="B2081" s="13">
        <v>38310</v>
      </c>
      <c r="C2081" s="13" t="s">
        <v>2142</v>
      </c>
      <c r="D2081" s="13" t="s">
        <v>49</v>
      </c>
      <c r="E2081" s="13" t="s">
        <v>111</v>
      </c>
      <c r="F2081" s="15" t="s">
        <v>51</v>
      </c>
      <c r="G2081" s="13">
        <v>32.209102999999999</v>
      </c>
      <c r="H2081" s="13">
        <v>-103.484219</v>
      </c>
      <c r="I2081" s="16" t="s">
        <v>75</v>
      </c>
      <c r="J2081" s="13" t="s">
        <v>53</v>
      </c>
      <c r="K2081" s="13">
        <v>6</v>
      </c>
      <c r="L2081" s="13" t="s">
        <v>350</v>
      </c>
      <c r="M2081" s="13" t="s">
        <v>1669</v>
      </c>
      <c r="N2081" s="13" t="s">
        <v>56</v>
      </c>
      <c r="O2081" s="13" t="s">
        <v>2141</v>
      </c>
      <c r="P2081" s="13" t="s">
        <v>108</v>
      </c>
      <c r="Q2081" s="13" t="s">
        <v>108</v>
      </c>
      <c r="R2081" s="13" t="s">
        <v>108</v>
      </c>
      <c r="Y2081" s="13">
        <v>3</v>
      </c>
      <c r="Z2081" s="13" t="s">
        <v>59</v>
      </c>
      <c r="AA2081" s="13">
        <v>3</v>
      </c>
      <c r="AB2081" s="13" t="s">
        <v>59</v>
      </c>
      <c r="AC2081" s="13" t="s">
        <v>67</v>
      </c>
      <c r="AD2081" s="13" t="s">
        <v>61</v>
      </c>
      <c r="AE2081" s="13">
        <v>1.29</v>
      </c>
      <c r="AF2081" s="13" t="s">
        <v>62</v>
      </c>
      <c r="AG2081" s="13" t="s">
        <v>69</v>
      </c>
      <c r="AK2081" s="13" t="s">
        <v>63</v>
      </c>
      <c r="AL2081" s="13">
        <v>8760</v>
      </c>
      <c r="AM2081" s="13" t="s">
        <v>100</v>
      </c>
      <c r="AO2081" s="11">
        <v>44068.46</v>
      </c>
      <c r="AP2081" s="11" t="s">
        <v>66</v>
      </c>
      <c r="AQ2081" s="11" t="s">
        <v>49</v>
      </c>
      <c r="AR2081" s="11" t="s">
        <v>66</v>
      </c>
      <c r="AS2081" s="11" t="s">
        <v>1669</v>
      </c>
      <c r="AT2081" s="11" t="s">
        <v>66</v>
      </c>
      <c r="AU2081" s="11" t="s">
        <v>61</v>
      </c>
      <c r="AV2081" t="s">
        <v>66</v>
      </c>
      <c r="AW2081" t="s">
        <v>66</v>
      </c>
    </row>
    <row r="2082" spans="1:49" hidden="1" x14ac:dyDescent="0.25">
      <c r="A2082" s="13" t="s">
        <v>1392</v>
      </c>
      <c r="B2082" s="13">
        <v>38310</v>
      </c>
      <c r="C2082" s="13" t="s">
        <v>2142</v>
      </c>
      <c r="D2082" s="13" t="s">
        <v>49</v>
      </c>
      <c r="E2082" s="13" t="s">
        <v>111</v>
      </c>
      <c r="F2082" s="15" t="s">
        <v>51</v>
      </c>
      <c r="G2082" s="13">
        <v>32.209102999999999</v>
      </c>
      <c r="H2082" s="13">
        <v>-103.484219</v>
      </c>
      <c r="I2082" s="16" t="s">
        <v>75</v>
      </c>
      <c r="J2082" s="13" t="s">
        <v>53</v>
      </c>
      <c r="K2082" s="13">
        <v>6</v>
      </c>
      <c r="L2082" s="13" t="s">
        <v>350</v>
      </c>
      <c r="M2082" s="13" t="s">
        <v>1669</v>
      </c>
      <c r="N2082" s="13" t="s">
        <v>56</v>
      </c>
      <c r="O2082" s="13" t="s">
        <v>2141</v>
      </c>
      <c r="P2082" s="13" t="s">
        <v>108</v>
      </c>
      <c r="Q2082" s="13" t="s">
        <v>108</v>
      </c>
      <c r="R2082" s="13" t="s">
        <v>108</v>
      </c>
      <c r="Y2082" s="13">
        <v>3</v>
      </c>
      <c r="Z2082" s="13" t="s">
        <v>59</v>
      </c>
      <c r="AA2082" s="13">
        <v>3</v>
      </c>
      <c r="AB2082" s="13" t="s">
        <v>59</v>
      </c>
      <c r="AC2082" s="13" t="s">
        <v>67</v>
      </c>
      <c r="AD2082" s="13" t="s">
        <v>61</v>
      </c>
      <c r="AE2082" s="13">
        <v>0.28999999999999998</v>
      </c>
      <c r="AF2082" s="13" t="s">
        <v>68</v>
      </c>
      <c r="AG2082" s="13" t="s">
        <v>69</v>
      </c>
      <c r="AK2082" s="13" t="s">
        <v>63</v>
      </c>
      <c r="AL2082" s="13">
        <v>8760</v>
      </c>
      <c r="AM2082" s="13" t="s">
        <v>100</v>
      </c>
      <c r="AO2082" s="11">
        <v>44068.46</v>
      </c>
      <c r="AP2082" s="11" t="s">
        <v>66</v>
      </c>
      <c r="AQ2082" s="11" t="s">
        <v>49</v>
      </c>
      <c r="AR2082" s="11" t="s">
        <v>66</v>
      </c>
      <c r="AS2082" s="11" t="s">
        <v>1669</v>
      </c>
      <c r="AT2082" s="11" t="s">
        <v>66</v>
      </c>
      <c r="AU2082" s="11" t="s">
        <v>61</v>
      </c>
      <c r="AV2082" t="s">
        <v>66</v>
      </c>
      <c r="AW2082" t="s">
        <v>66</v>
      </c>
    </row>
    <row r="2083" spans="1:49" hidden="1" x14ac:dyDescent="0.25">
      <c r="A2083" s="13" t="s">
        <v>1443</v>
      </c>
      <c r="B2083" s="13">
        <v>39041</v>
      </c>
      <c r="C2083" s="13" t="s">
        <v>1464</v>
      </c>
      <c r="D2083" s="13" t="s">
        <v>49</v>
      </c>
      <c r="E2083" s="13" t="s">
        <v>111</v>
      </c>
      <c r="F2083" s="15" t="s">
        <v>1465</v>
      </c>
      <c r="G2083" s="13">
        <v>32.040944000000003</v>
      </c>
      <c r="H2083" s="13">
        <v>-103.88055300000001</v>
      </c>
      <c r="I2083" s="16" t="s">
        <v>75</v>
      </c>
      <c r="J2083" s="13" t="s">
        <v>53</v>
      </c>
      <c r="K2083" s="13">
        <v>6</v>
      </c>
      <c r="L2083" s="13" t="s">
        <v>76</v>
      </c>
      <c r="M2083" s="13" t="s">
        <v>1669</v>
      </c>
      <c r="N2083" s="13" t="s">
        <v>56</v>
      </c>
      <c r="O2083" s="13" t="s">
        <v>2140</v>
      </c>
      <c r="P2083" s="13" t="s">
        <v>58</v>
      </c>
      <c r="R2083" s="13" t="s">
        <v>58</v>
      </c>
      <c r="Y2083" s="13">
        <v>2</v>
      </c>
      <c r="Z2083" s="13" t="s">
        <v>59</v>
      </c>
      <c r="AA2083" s="13">
        <v>2</v>
      </c>
      <c r="AB2083" s="13" t="s">
        <v>59</v>
      </c>
      <c r="AC2083" s="13" t="s">
        <v>67</v>
      </c>
      <c r="AD2083" s="13" t="s">
        <v>61</v>
      </c>
      <c r="AE2083" s="13">
        <v>0.2</v>
      </c>
      <c r="AF2083" s="13" t="s">
        <v>68</v>
      </c>
      <c r="AK2083" s="13" t="s">
        <v>63</v>
      </c>
      <c r="AL2083" s="13">
        <v>8760</v>
      </c>
      <c r="AM2083" s="13" t="s">
        <v>100</v>
      </c>
      <c r="AO2083" s="11">
        <v>44068.46</v>
      </c>
      <c r="AP2083" s="11" t="s">
        <v>66</v>
      </c>
      <c r="AQ2083" s="11" t="s">
        <v>49</v>
      </c>
      <c r="AR2083" s="11" t="s">
        <v>66</v>
      </c>
      <c r="AS2083" s="11" t="s">
        <v>1669</v>
      </c>
      <c r="AT2083" s="11" t="s">
        <v>66</v>
      </c>
      <c r="AU2083" s="11" t="s">
        <v>61</v>
      </c>
      <c r="AV2083" t="s">
        <v>66</v>
      </c>
      <c r="AW2083" t="s">
        <v>66</v>
      </c>
    </row>
    <row r="2084" spans="1:49" hidden="1" x14ac:dyDescent="0.25">
      <c r="A2084" s="13" t="s">
        <v>1443</v>
      </c>
      <c r="B2084" s="13">
        <v>39041</v>
      </c>
      <c r="C2084" s="13" t="s">
        <v>1464</v>
      </c>
      <c r="D2084" s="13" t="s">
        <v>49</v>
      </c>
      <c r="E2084" s="13" t="s">
        <v>111</v>
      </c>
      <c r="F2084" s="15" t="s">
        <v>1465</v>
      </c>
      <c r="G2084" s="13">
        <v>32.040944000000003</v>
      </c>
      <c r="H2084" s="13">
        <v>-103.88055300000001</v>
      </c>
      <c r="I2084" s="16" t="s">
        <v>75</v>
      </c>
      <c r="J2084" s="13" t="s">
        <v>53</v>
      </c>
      <c r="K2084" s="13">
        <v>6</v>
      </c>
      <c r="L2084" s="13" t="s">
        <v>76</v>
      </c>
      <c r="M2084" s="13" t="s">
        <v>1669</v>
      </c>
      <c r="N2084" s="13" t="s">
        <v>56</v>
      </c>
      <c r="O2084" s="13" t="s">
        <v>2140</v>
      </c>
      <c r="P2084" s="13" t="s">
        <v>58</v>
      </c>
      <c r="R2084" s="13" t="s">
        <v>58</v>
      </c>
      <c r="Y2084" s="13">
        <v>2</v>
      </c>
      <c r="Z2084" s="13" t="s">
        <v>59</v>
      </c>
      <c r="AA2084" s="13">
        <v>2</v>
      </c>
      <c r="AB2084" s="13" t="s">
        <v>59</v>
      </c>
      <c r="AC2084" s="13" t="s">
        <v>67</v>
      </c>
      <c r="AD2084" s="13" t="s">
        <v>61</v>
      </c>
      <c r="AE2084" s="13">
        <v>0.9</v>
      </c>
      <c r="AF2084" s="13" t="s">
        <v>62</v>
      </c>
      <c r="AK2084" s="13" t="s">
        <v>63</v>
      </c>
      <c r="AL2084" s="13">
        <v>8760</v>
      </c>
      <c r="AM2084" s="13" t="s">
        <v>100</v>
      </c>
      <c r="AO2084" s="11">
        <v>44068.46</v>
      </c>
      <c r="AP2084" s="11" t="s">
        <v>66</v>
      </c>
      <c r="AQ2084" s="11" t="s">
        <v>49</v>
      </c>
      <c r="AR2084" s="11" t="s">
        <v>66</v>
      </c>
      <c r="AS2084" s="11" t="s">
        <v>1669</v>
      </c>
      <c r="AT2084" s="11" t="s">
        <v>66</v>
      </c>
      <c r="AU2084" s="11" t="s">
        <v>61</v>
      </c>
      <c r="AV2084" t="s">
        <v>66</v>
      </c>
      <c r="AW2084" t="s">
        <v>66</v>
      </c>
    </row>
    <row r="2085" spans="1:49" hidden="1" x14ac:dyDescent="0.25">
      <c r="A2085" s="13" t="s">
        <v>1443</v>
      </c>
      <c r="B2085" s="13">
        <v>39041</v>
      </c>
      <c r="C2085" s="13" t="s">
        <v>1464</v>
      </c>
      <c r="D2085" s="13" t="s">
        <v>49</v>
      </c>
      <c r="E2085" s="13" t="s">
        <v>111</v>
      </c>
      <c r="F2085" s="15" t="s">
        <v>1465</v>
      </c>
      <c r="G2085" s="13">
        <v>32.040944000000003</v>
      </c>
      <c r="H2085" s="13">
        <v>-103.88055300000001</v>
      </c>
      <c r="I2085" s="16" t="s">
        <v>75</v>
      </c>
      <c r="J2085" s="13" t="s">
        <v>53</v>
      </c>
      <c r="K2085" s="13">
        <v>7</v>
      </c>
      <c r="L2085" s="13" t="s">
        <v>80</v>
      </c>
      <c r="M2085" s="13" t="s">
        <v>1669</v>
      </c>
      <c r="N2085" s="13" t="s">
        <v>56</v>
      </c>
      <c r="O2085" s="13" t="s">
        <v>2139</v>
      </c>
      <c r="P2085" s="13" t="s">
        <v>58</v>
      </c>
      <c r="R2085" s="13" t="s">
        <v>58</v>
      </c>
      <c r="Y2085" s="13">
        <v>0.5</v>
      </c>
      <c r="Z2085" s="13" t="s">
        <v>59</v>
      </c>
      <c r="AA2085" s="13">
        <v>0.5</v>
      </c>
      <c r="AB2085" s="13" t="s">
        <v>59</v>
      </c>
      <c r="AC2085" s="13" t="s">
        <v>67</v>
      </c>
      <c r="AD2085" s="13" t="s">
        <v>61</v>
      </c>
      <c r="AE2085" s="13">
        <v>0.05</v>
      </c>
      <c r="AF2085" s="13" t="s">
        <v>68</v>
      </c>
      <c r="AK2085" s="13" t="s">
        <v>63</v>
      </c>
      <c r="AL2085" s="13">
        <v>8760</v>
      </c>
      <c r="AM2085" s="13" t="s">
        <v>100</v>
      </c>
      <c r="AO2085" s="11">
        <v>44068.46</v>
      </c>
      <c r="AP2085" s="11" t="s">
        <v>66</v>
      </c>
      <c r="AQ2085" s="11" t="s">
        <v>49</v>
      </c>
      <c r="AR2085" s="11" t="s">
        <v>66</v>
      </c>
      <c r="AS2085" s="11" t="s">
        <v>1669</v>
      </c>
      <c r="AT2085" s="11" t="s">
        <v>66</v>
      </c>
      <c r="AU2085" s="11" t="s">
        <v>61</v>
      </c>
      <c r="AV2085" t="s">
        <v>66</v>
      </c>
      <c r="AW2085" t="s">
        <v>66</v>
      </c>
    </row>
    <row r="2086" spans="1:49" hidden="1" x14ac:dyDescent="0.25">
      <c r="A2086" s="13" t="s">
        <v>1443</v>
      </c>
      <c r="B2086" s="13">
        <v>39041</v>
      </c>
      <c r="C2086" s="13" t="s">
        <v>1464</v>
      </c>
      <c r="D2086" s="13" t="s">
        <v>49</v>
      </c>
      <c r="E2086" s="13" t="s">
        <v>111</v>
      </c>
      <c r="F2086" s="15" t="s">
        <v>1465</v>
      </c>
      <c r="G2086" s="13">
        <v>32.040944000000003</v>
      </c>
      <c r="H2086" s="13">
        <v>-103.88055300000001</v>
      </c>
      <c r="I2086" s="16" t="s">
        <v>75</v>
      </c>
      <c r="J2086" s="13" t="s">
        <v>53</v>
      </c>
      <c r="K2086" s="13">
        <v>7</v>
      </c>
      <c r="L2086" s="13" t="s">
        <v>80</v>
      </c>
      <c r="M2086" s="13" t="s">
        <v>1669</v>
      </c>
      <c r="N2086" s="13" t="s">
        <v>56</v>
      </c>
      <c r="O2086" s="13" t="s">
        <v>2139</v>
      </c>
      <c r="P2086" s="13" t="s">
        <v>58</v>
      </c>
      <c r="R2086" s="13" t="s">
        <v>58</v>
      </c>
      <c r="Y2086" s="13">
        <v>0.5</v>
      </c>
      <c r="Z2086" s="13" t="s">
        <v>59</v>
      </c>
      <c r="AA2086" s="13">
        <v>0.5</v>
      </c>
      <c r="AB2086" s="13" t="s">
        <v>59</v>
      </c>
      <c r="AC2086" s="13" t="s">
        <v>67</v>
      </c>
      <c r="AD2086" s="13" t="s">
        <v>61</v>
      </c>
      <c r="AE2086" s="13">
        <v>0.2</v>
      </c>
      <c r="AF2086" s="13" t="s">
        <v>62</v>
      </c>
      <c r="AK2086" s="13" t="s">
        <v>63</v>
      </c>
      <c r="AL2086" s="13">
        <v>8760</v>
      </c>
      <c r="AM2086" s="13" t="s">
        <v>100</v>
      </c>
      <c r="AO2086" s="11">
        <v>44068.46</v>
      </c>
      <c r="AP2086" s="11" t="s">
        <v>66</v>
      </c>
      <c r="AQ2086" s="11" t="s">
        <v>49</v>
      </c>
      <c r="AR2086" s="11" t="s">
        <v>66</v>
      </c>
      <c r="AS2086" s="11" t="s">
        <v>1669</v>
      </c>
      <c r="AT2086" s="11" t="s">
        <v>66</v>
      </c>
      <c r="AU2086" s="11" t="s">
        <v>61</v>
      </c>
      <c r="AV2086" t="s">
        <v>66</v>
      </c>
      <c r="AW2086" t="s">
        <v>66</v>
      </c>
    </row>
    <row r="2087" spans="1:49" hidden="1" x14ac:dyDescent="0.25">
      <c r="A2087" s="13" t="s">
        <v>1494</v>
      </c>
      <c r="B2087" s="13">
        <v>31728</v>
      </c>
      <c r="C2087" s="13" t="s">
        <v>2143</v>
      </c>
      <c r="D2087" s="13" t="s">
        <v>49</v>
      </c>
      <c r="E2087" s="13" t="s">
        <v>111</v>
      </c>
      <c r="F2087" s="15" t="s">
        <v>84</v>
      </c>
      <c r="G2087" s="13">
        <v>32.145214000000003</v>
      </c>
      <c r="H2087" s="13">
        <v>-103.962231</v>
      </c>
      <c r="I2087" s="16" t="s">
        <v>75</v>
      </c>
      <c r="J2087" s="13" t="s">
        <v>53</v>
      </c>
      <c r="K2087" s="13">
        <v>3</v>
      </c>
      <c r="L2087" s="13" t="s">
        <v>1543</v>
      </c>
      <c r="M2087" s="13" t="s">
        <v>1669</v>
      </c>
      <c r="N2087" s="13" t="s">
        <v>56</v>
      </c>
      <c r="O2087" s="13" t="s">
        <v>244</v>
      </c>
      <c r="P2087" s="13" t="s">
        <v>58</v>
      </c>
      <c r="Q2087" s="13" t="s">
        <v>58</v>
      </c>
      <c r="R2087" s="13" t="s">
        <v>58</v>
      </c>
      <c r="S2087" s="14">
        <v>41275.46</v>
      </c>
      <c r="Y2087" s="13">
        <v>0.75</v>
      </c>
      <c r="Z2087" s="13" t="s">
        <v>59</v>
      </c>
      <c r="AA2087" s="13">
        <v>0.75</v>
      </c>
      <c r="AB2087" s="13" t="s">
        <v>59</v>
      </c>
      <c r="AC2087" s="13" t="s">
        <v>67</v>
      </c>
      <c r="AD2087" s="13" t="s">
        <v>61</v>
      </c>
      <c r="AE2087" s="13">
        <v>0.17</v>
      </c>
      <c r="AF2087" s="13" t="s">
        <v>68</v>
      </c>
      <c r="AG2087" s="13" t="s">
        <v>69</v>
      </c>
      <c r="AK2087" s="13" t="s">
        <v>63</v>
      </c>
      <c r="AL2087" s="13">
        <v>8760</v>
      </c>
      <c r="AM2087" s="13" t="s">
        <v>100</v>
      </c>
      <c r="AO2087" s="11">
        <v>44068.46</v>
      </c>
      <c r="AP2087" s="11" t="s">
        <v>66</v>
      </c>
      <c r="AQ2087" s="11" t="s">
        <v>49</v>
      </c>
      <c r="AR2087" s="11" t="s">
        <v>66</v>
      </c>
      <c r="AS2087" s="11" t="s">
        <v>1669</v>
      </c>
      <c r="AT2087" s="11" t="s">
        <v>66</v>
      </c>
      <c r="AU2087" s="11" t="s">
        <v>61</v>
      </c>
      <c r="AV2087" t="s">
        <v>66</v>
      </c>
      <c r="AW2087" t="s">
        <v>66</v>
      </c>
    </row>
    <row r="2088" spans="1:49" hidden="1" x14ac:dyDescent="0.25">
      <c r="A2088" s="13" t="s">
        <v>1494</v>
      </c>
      <c r="B2088" s="13">
        <v>31728</v>
      </c>
      <c r="C2088" s="13" t="s">
        <v>2143</v>
      </c>
      <c r="D2088" s="13" t="s">
        <v>49</v>
      </c>
      <c r="E2088" s="13" t="s">
        <v>111</v>
      </c>
      <c r="F2088" s="15" t="s">
        <v>84</v>
      </c>
      <c r="G2088" s="13">
        <v>32.145214000000003</v>
      </c>
      <c r="H2088" s="13">
        <v>-103.962231</v>
      </c>
      <c r="I2088" s="16" t="s">
        <v>75</v>
      </c>
      <c r="J2088" s="13" t="s">
        <v>53</v>
      </c>
      <c r="K2088" s="13">
        <v>3</v>
      </c>
      <c r="L2088" s="13" t="s">
        <v>1543</v>
      </c>
      <c r="M2088" s="13" t="s">
        <v>1669</v>
      </c>
      <c r="N2088" s="13" t="s">
        <v>56</v>
      </c>
      <c r="O2088" s="13" t="s">
        <v>244</v>
      </c>
      <c r="P2088" s="13" t="s">
        <v>58</v>
      </c>
      <c r="Q2088" s="13" t="s">
        <v>58</v>
      </c>
      <c r="R2088" s="13" t="s">
        <v>58</v>
      </c>
      <c r="S2088" s="14">
        <v>41275.46</v>
      </c>
      <c r="Y2088" s="13">
        <v>0.75</v>
      </c>
      <c r="Z2088" s="13" t="s">
        <v>59</v>
      </c>
      <c r="AA2088" s="13">
        <v>0.75</v>
      </c>
      <c r="AB2088" s="13" t="s">
        <v>59</v>
      </c>
      <c r="AC2088" s="13" t="s">
        <v>67</v>
      </c>
      <c r="AD2088" s="13" t="s">
        <v>61</v>
      </c>
      <c r="AE2088" s="13">
        <v>0.72</v>
      </c>
      <c r="AF2088" s="13" t="s">
        <v>62</v>
      </c>
      <c r="AG2088" s="13" t="s">
        <v>69</v>
      </c>
      <c r="AK2088" s="13" t="s">
        <v>63</v>
      </c>
      <c r="AL2088" s="13">
        <v>8760</v>
      </c>
      <c r="AM2088" s="13" t="s">
        <v>100</v>
      </c>
      <c r="AO2088" s="11">
        <v>44068.46</v>
      </c>
      <c r="AP2088" s="11" t="s">
        <v>66</v>
      </c>
      <c r="AQ2088" s="11" t="s">
        <v>49</v>
      </c>
      <c r="AR2088" s="11" t="s">
        <v>66</v>
      </c>
      <c r="AS2088" s="11" t="s">
        <v>1669</v>
      </c>
      <c r="AT2088" s="11" t="s">
        <v>66</v>
      </c>
      <c r="AU2088" s="11" t="s">
        <v>61</v>
      </c>
      <c r="AV2088" t="s">
        <v>66</v>
      </c>
      <c r="AW2088" t="s">
        <v>66</v>
      </c>
    </row>
    <row r="2089" spans="1:49" hidden="1" x14ac:dyDescent="0.25">
      <c r="A2089" s="13" t="s">
        <v>1494</v>
      </c>
      <c r="B2089" s="13">
        <v>32285</v>
      </c>
      <c r="C2089" s="13" t="s">
        <v>1515</v>
      </c>
      <c r="D2089" s="13" t="s">
        <v>49</v>
      </c>
      <c r="E2089" s="13" t="s">
        <v>74</v>
      </c>
      <c r="F2089" s="15" t="s">
        <v>84</v>
      </c>
      <c r="G2089" s="13">
        <v>32.368650000000002</v>
      </c>
      <c r="H2089" s="13">
        <v>-103.86757</v>
      </c>
      <c r="I2089" s="16" t="s">
        <v>75</v>
      </c>
      <c r="J2089" s="13" t="s">
        <v>53</v>
      </c>
      <c r="K2089" s="13">
        <v>12</v>
      </c>
      <c r="L2089" s="13" t="s">
        <v>1701</v>
      </c>
      <c r="M2089" s="13" t="s">
        <v>1669</v>
      </c>
      <c r="N2089" s="13" t="s">
        <v>56</v>
      </c>
      <c r="O2089" s="13" t="s">
        <v>1700</v>
      </c>
      <c r="P2089" s="13" t="s">
        <v>108</v>
      </c>
      <c r="Q2089" s="13" t="s">
        <v>108</v>
      </c>
      <c r="R2089" s="13" t="s">
        <v>108</v>
      </c>
      <c r="S2089" s="14">
        <v>42736.46</v>
      </c>
      <c r="Y2089" s="13">
        <v>2</v>
      </c>
      <c r="Z2089" s="13" t="s">
        <v>59</v>
      </c>
      <c r="AA2089" s="13">
        <v>2</v>
      </c>
      <c r="AB2089" s="13" t="s">
        <v>59</v>
      </c>
      <c r="AC2089" s="13" t="s">
        <v>67</v>
      </c>
      <c r="AD2089" s="13" t="s">
        <v>61</v>
      </c>
      <c r="AE2089" s="13">
        <v>0.2</v>
      </c>
      <c r="AF2089" s="13" t="s">
        <v>68</v>
      </c>
      <c r="AG2089" s="13" t="s">
        <v>69</v>
      </c>
      <c r="AK2089" s="13" t="s">
        <v>63</v>
      </c>
      <c r="AL2089" s="13">
        <v>8760</v>
      </c>
      <c r="AM2089" s="13" t="s">
        <v>100</v>
      </c>
      <c r="AO2089" s="11">
        <v>44068.46</v>
      </c>
      <c r="AP2089" s="11" t="s">
        <v>66</v>
      </c>
      <c r="AQ2089" s="11" t="s">
        <v>49</v>
      </c>
      <c r="AR2089" s="11" t="s">
        <v>66</v>
      </c>
      <c r="AS2089" s="11" t="s">
        <v>1669</v>
      </c>
      <c r="AT2089" s="11" t="s">
        <v>66</v>
      </c>
      <c r="AU2089" s="11" t="s">
        <v>61</v>
      </c>
      <c r="AV2089" t="s">
        <v>66</v>
      </c>
      <c r="AW2089" t="s">
        <v>66</v>
      </c>
    </row>
    <row r="2090" spans="1:49" hidden="1" x14ac:dyDescent="0.25">
      <c r="A2090" s="13" t="s">
        <v>1494</v>
      </c>
      <c r="B2090" s="13">
        <v>32285</v>
      </c>
      <c r="C2090" s="13" t="s">
        <v>1515</v>
      </c>
      <c r="D2090" s="13" t="s">
        <v>49</v>
      </c>
      <c r="E2090" s="13" t="s">
        <v>74</v>
      </c>
      <c r="F2090" s="15" t="s">
        <v>84</v>
      </c>
      <c r="G2090" s="13">
        <v>32.368650000000002</v>
      </c>
      <c r="H2090" s="13">
        <v>-103.86757</v>
      </c>
      <c r="I2090" s="16" t="s">
        <v>75</v>
      </c>
      <c r="J2090" s="13" t="s">
        <v>53</v>
      </c>
      <c r="K2090" s="13">
        <v>12</v>
      </c>
      <c r="L2090" s="13" t="s">
        <v>1701</v>
      </c>
      <c r="M2090" s="13" t="s">
        <v>1669</v>
      </c>
      <c r="N2090" s="13" t="s">
        <v>56</v>
      </c>
      <c r="O2090" s="13" t="s">
        <v>1700</v>
      </c>
      <c r="P2090" s="13" t="s">
        <v>108</v>
      </c>
      <c r="Q2090" s="13" t="s">
        <v>108</v>
      </c>
      <c r="R2090" s="13" t="s">
        <v>108</v>
      </c>
      <c r="S2090" s="14">
        <v>42736.46</v>
      </c>
      <c r="Y2090" s="13">
        <v>2</v>
      </c>
      <c r="Z2090" s="13" t="s">
        <v>59</v>
      </c>
      <c r="AA2090" s="13">
        <v>2</v>
      </c>
      <c r="AB2090" s="13" t="s">
        <v>59</v>
      </c>
      <c r="AC2090" s="13" t="s">
        <v>67</v>
      </c>
      <c r="AD2090" s="13" t="s">
        <v>61</v>
      </c>
      <c r="AE2090" s="13">
        <v>0.86</v>
      </c>
      <c r="AF2090" s="13" t="s">
        <v>62</v>
      </c>
      <c r="AG2090" s="13" t="s">
        <v>69</v>
      </c>
      <c r="AK2090" s="13" t="s">
        <v>63</v>
      </c>
      <c r="AL2090" s="13">
        <v>8760</v>
      </c>
      <c r="AM2090" s="13" t="s">
        <v>100</v>
      </c>
      <c r="AO2090" s="11">
        <v>44068.46</v>
      </c>
      <c r="AP2090" s="11" t="s">
        <v>66</v>
      </c>
      <c r="AQ2090" s="11" t="s">
        <v>49</v>
      </c>
      <c r="AR2090" s="11" t="s">
        <v>66</v>
      </c>
      <c r="AS2090" s="11" t="s">
        <v>1669</v>
      </c>
      <c r="AT2090" s="11" t="s">
        <v>66</v>
      </c>
      <c r="AU2090" s="11" t="s">
        <v>61</v>
      </c>
      <c r="AV2090" t="s">
        <v>66</v>
      </c>
      <c r="AW2090" t="s">
        <v>66</v>
      </c>
    </row>
    <row r="2091" spans="1:49" hidden="1" x14ac:dyDescent="0.25">
      <c r="A2091" s="13" t="s">
        <v>1494</v>
      </c>
      <c r="B2091" s="13">
        <v>38120</v>
      </c>
      <c r="C2091" s="13" t="s">
        <v>1568</v>
      </c>
      <c r="D2091" s="13" t="s">
        <v>49</v>
      </c>
      <c r="E2091" s="13" t="s">
        <v>74</v>
      </c>
      <c r="F2091" s="15" t="s">
        <v>51</v>
      </c>
      <c r="G2091" s="13">
        <v>32.539166999999999</v>
      </c>
      <c r="H2091" s="13">
        <v>-103.606944</v>
      </c>
      <c r="I2091" s="16" t="s">
        <v>75</v>
      </c>
      <c r="J2091" s="13" t="s">
        <v>53</v>
      </c>
      <c r="K2091" s="13">
        <v>28</v>
      </c>
      <c r="L2091" s="13" t="s">
        <v>1543</v>
      </c>
      <c r="M2091" s="13" t="s">
        <v>1669</v>
      </c>
      <c r="N2091" s="13" t="s">
        <v>56</v>
      </c>
      <c r="O2091" s="13" t="s">
        <v>2144</v>
      </c>
      <c r="P2091" s="13" t="s">
        <v>58</v>
      </c>
      <c r="Q2091" s="13" t="s">
        <v>58</v>
      </c>
      <c r="R2091" s="13" t="s">
        <v>58</v>
      </c>
      <c r="U2091" s="13">
        <v>2</v>
      </c>
      <c r="V2091" s="13" t="s">
        <v>59</v>
      </c>
      <c r="W2091" s="13">
        <v>2</v>
      </c>
      <c r="X2091" s="13" t="s">
        <v>59</v>
      </c>
      <c r="Y2091" s="13">
        <v>2</v>
      </c>
      <c r="Z2091" s="13" t="s">
        <v>59</v>
      </c>
      <c r="AA2091" s="13">
        <v>2</v>
      </c>
      <c r="AB2091" s="13" t="s">
        <v>59</v>
      </c>
      <c r="AC2091" s="13" t="s">
        <v>67</v>
      </c>
      <c r="AD2091" s="13" t="s">
        <v>61</v>
      </c>
      <c r="AE2091" s="13">
        <v>0.3</v>
      </c>
      <c r="AF2091" s="13" t="s">
        <v>68</v>
      </c>
      <c r="AG2091" s="13" t="s">
        <v>69</v>
      </c>
      <c r="AK2091" s="13" t="s">
        <v>63</v>
      </c>
      <c r="AL2091" s="13">
        <v>8760</v>
      </c>
      <c r="AM2091" s="13" t="s">
        <v>1790</v>
      </c>
      <c r="AO2091" s="11">
        <v>44068.46</v>
      </c>
      <c r="AP2091" s="11" t="s">
        <v>66</v>
      </c>
      <c r="AQ2091" s="11" t="s">
        <v>49</v>
      </c>
      <c r="AR2091" s="11" t="s">
        <v>66</v>
      </c>
      <c r="AS2091" s="11" t="s">
        <v>1669</v>
      </c>
      <c r="AT2091" s="11" t="s">
        <v>66</v>
      </c>
      <c r="AU2091" s="11" t="s">
        <v>61</v>
      </c>
      <c r="AV2091" t="s">
        <v>66</v>
      </c>
      <c r="AW2091" t="s">
        <v>66</v>
      </c>
    </row>
    <row r="2092" spans="1:49" hidden="1" x14ac:dyDescent="0.25">
      <c r="A2092" s="13" t="s">
        <v>1494</v>
      </c>
      <c r="B2092" s="13">
        <v>38120</v>
      </c>
      <c r="C2092" s="13" t="s">
        <v>1568</v>
      </c>
      <c r="D2092" s="13" t="s">
        <v>49</v>
      </c>
      <c r="E2092" s="13" t="s">
        <v>74</v>
      </c>
      <c r="F2092" s="15" t="s">
        <v>51</v>
      </c>
      <c r="G2092" s="13">
        <v>32.539166999999999</v>
      </c>
      <c r="H2092" s="13">
        <v>-103.606944</v>
      </c>
      <c r="I2092" s="16" t="s">
        <v>75</v>
      </c>
      <c r="J2092" s="13" t="s">
        <v>53</v>
      </c>
      <c r="K2092" s="13">
        <v>28</v>
      </c>
      <c r="L2092" s="13" t="s">
        <v>1543</v>
      </c>
      <c r="M2092" s="13" t="s">
        <v>1669</v>
      </c>
      <c r="N2092" s="13" t="s">
        <v>56</v>
      </c>
      <c r="O2092" s="13" t="s">
        <v>2144</v>
      </c>
      <c r="P2092" s="13" t="s">
        <v>58</v>
      </c>
      <c r="Q2092" s="13" t="s">
        <v>58</v>
      </c>
      <c r="R2092" s="13" t="s">
        <v>58</v>
      </c>
      <c r="U2092" s="13">
        <v>2</v>
      </c>
      <c r="V2092" s="13" t="s">
        <v>59</v>
      </c>
      <c r="W2092" s="13">
        <v>2</v>
      </c>
      <c r="X2092" s="13" t="s">
        <v>59</v>
      </c>
      <c r="Y2092" s="13">
        <v>2</v>
      </c>
      <c r="Z2092" s="13" t="s">
        <v>59</v>
      </c>
      <c r="AA2092" s="13">
        <v>2</v>
      </c>
      <c r="AB2092" s="13" t="s">
        <v>59</v>
      </c>
      <c r="AC2092" s="13" t="s">
        <v>67</v>
      </c>
      <c r="AD2092" s="13" t="s">
        <v>61</v>
      </c>
      <c r="AE2092" s="13">
        <v>1.3</v>
      </c>
      <c r="AF2092" s="13" t="s">
        <v>62</v>
      </c>
      <c r="AG2092" s="13" t="s">
        <v>69</v>
      </c>
      <c r="AK2092" s="13" t="s">
        <v>63</v>
      </c>
      <c r="AL2092" s="13">
        <v>8760</v>
      </c>
      <c r="AM2092" s="13" t="s">
        <v>1790</v>
      </c>
      <c r="AO2092" s="11">
        <v>44068.46</v>
      </c>
      <c r="AP2092" s="11" t="s">
        <v>66</v>
      </c>
      <c r="AQ2092" s="11" t="s">
        <v>49</v>
      </c>
      <c r="AR2092" s="11" t="s">
        <v>66</v>
      </c>
      <c r="AS2092" s="11" t="s">
        <v>1669</v>
      </c>
      <c r="AT2092" s="11" t="s">
        <v>66</v>
      </c>
      <c r="AU2092" s="11" t="s">
        <v>61</v>
      </c>
      <c r="AV2092" t="s">
        <v>66</v>
      </c>
      <c r="AW2092" t="s">
        <v>66</v>
      </c>
    </row>
    <row r="2093" spans="1:49" hidden="1" x14ac:dyDescent="0.25">
      <c r="B2093" s="13">
        <v>38334</v>
      </c>
      <c r="C2093" s="13" t="s">
        <v>1661</v>
      </c>
      <c r="D2093" s="13" t="s">
        <v>49</v>
      </c>
      <c r="E2093" s="13" t="s">
        <v>74</v>
      </c>
      <c r="F2093" s="15" t="s">
        <v>51</v>
      </c>
      <c r="G2093" s="13">
        <v>32.021999999999998</v>
      </c>
      <c r="H2093" s="13">
        <v>-103.7123</v>
      </c>
      <c r="I2093" s="16" t="s">
        <v>75</v>
      </c>
      <c r="J2093" s="13" t="s">
        <v>53</v>
      </c>
      <c r="K2093" s="13">
        <v>13</v>
      </c>
      <c r="L2093" s="13" t="s">
        <v>1543</v>
      </c>
      <c r="M2093" s="13" t="s">
        <v>1669</v>
      </c>
      <c r="N2093" s="13" t="s">
        <v>56</v>
      </c>
      <c r="O2093" s="13" t="s">
        <v>2146</v>
      </c>
      <c r="P2093" s="13" t="s">
        <v>2145</v>
      </c>
      <c r="Q2093" s="13" t="s">
        <v>146</v>
      </c>
      <c r="R2093" s="13" t="s">
        <v>146</v>
      </c>
      <c r="S2093" s="14">
        <v>42005.46</v>
      </c>
      <c r="T2093" s="14">
        <v>43101.46</v>
      </c>
      <c r="Y2093" s="13">
        <v>0.5</v>
      </c>
      <c r="Z2093" s="13" t="s">
        <v>59</v>
      </c>
      <c r="AA2093" s="13">
        <v>0.5</v>
      </c>
      <c r="AB2093" s="13" t="s">
        <v>59</v>
      </c>
      <c r="AC2093" s="13" t="s">
        <v>67</v>
      </c>
      <c r="AD2093" s="13" t="s">
        <v>61</v>
      </c>
      <c r="AE2093" s="13">
        <v>0.1</v>
      </c>
      <c r="AF2093" s="13" t="s">
        <v>68</v>
      </c>
      <c r="AG2093" s="13" t="s">
        <v>69</v>
      </c>
      <c r="AK2093" s="13" t="s">
        <v>63</v>
      </c>
      <c r="AL2093" s="13">
        <v>8760</v>
      </c>
      <c r="AM2093" s="13" t="s">
        <v>100</v>
      </c>
      <c r="AO2093" s="11">
        <v>44068.46</v>
      </c>
      <c r="AP2093" s="11" t="s">
        <v>66</v>
      </c>
      <c r="AQ2093" s="11" t="s">
        <v>49</v>
      </c>
      <c r="AR2093" s="11" t="s">
        <v>66</v>
      </c>
      <c r="AS2093" s="11" t="s">
        <v>1669</v>
      </c>
      <c r="AT2093" s="11" t="s">
        <v>66</v>
      </c>
      <c r="AU2093" s="11" t="s">
        <v>61</v>
      </c>
      <c r="AV2093" t="s">
        <v>66</v>
      </c>
      <c r="AW2093" t="s">
        <v>66</v>
      </c>
    </row>
    <row r="2094" spans="1:49" hidden="1" x14ac:dyDescent="0.25">
      <c r="B2094" s="13">
        <v>38334</v>
      </c>
      <c r="C2094" s="13" t="s">
        <v>1661</v>
      </c>
      <c r="D2094" s="13" t="s">
        <v>49</v>
      </c>
      <c r="E2094" s="13" t="s">
        <v>74</v>
      </c>
      <c r="F2094" s="15" t="s">
        <v>51</v>
      </c>
      <c r="G2094" s="13">
        <v>32.021999999999998</v>
      </c>
      <c r="H2094" s="13">
        <v>-103.7123</v>
      </c>
      <c r="I2094" s="16" t="s">
        <v>75</v>
      </c>
      <c r="J2094" s="13" t="s">
        <v>53</v>
      </c>
      <c r="K2094" s="13">
        <v>13</v>
      </c>
      <c r="L2094" s="13" t="s">
        <v>1543</v>
      </c>
      <c r="M2094" s="13" t="s">
        <v>1669</v>
      </c>
      <c r="N2094" s="13" t="s">
        <v>56</v>
      </c>
      <c r="O2094" s="13" t="s">
        <v>2146</v>
      </c>
      <c r="P2094" s="13" t="s">
        <v>2145</v>
      </c>
      <c r="Q2094" s="13" t="s">
        <v>146</v>
      </c>
      <c r="R2094" s="13" t="s">
        <v>146</v>
      </c>
      <c r="S2094" s="14">
        <v>42005.46</v>
      </c>
      <c r="T2094" s="14">
        <v>43101.46</v>
      </c>
      <c r="Y2094" s="13">
        <v>0.5</v>
      </c>
      <c r="Z2094" s="13" t="s">
        <v>59</v>
      </c>
      <c r="AA2094" s="13">
        <v>0.5</v>
      </c>
      <c r="AB2094" s="13" t="s">
        <v>59</v>
      </c>
      <c r="AC2094" s="13" t="s">
        <v>67</v>
      </c>
      <c r="AD2094" s="13" t="s">
        <v>61</v>
      </c>
      <c r="AE2094" s="13">
        <v>0.5</v>
      </c>
      <c r="AF2094" s="13" t="s">
        <v>62</v>
      </c>
      <c r="AG2094" s="13" t="s">
        <v>69</v>
      </c>
      <c r="AK2094" s="13" t="s">
        <v>63</v>
      </c>
      <c r="AL2094" s="13">
        <v>8760</v>
      </c>
      <c r="AM2094" s="13" t="s">
        <v>100</v>
      </c>
      <c r="AO2094" s="11">
        <v>44068.46</v>
      </c>
      <c r="AP2094" s="11" t="s">
        <v>66</v>
      </c>
      <c r="AQ2094" s="11" t="s">
        <v>49</v>
      </c>
      <c r="AR2094" s="11" t="s">
        <v>66</v>
      </c>
      <c r="AS2094" s="11" t="s">
        <v>1669</v>
      </c>
      <c r="AT2094" s="11" t="s">
        <v>66</v>
      </c>
      <c r="AU2094" s="11" t="s">
        <v>61</v>
      </c>
      <c r="AV2094" t="s">
        <v>66</v>
      </c>
      <c r="AW2094" t="s">
        <v>66</v>
      </c>
    </row>
    <row r="2095" spans="1:49" hidden="1" x14ac:dyDescent="0.25">
      <c r="B2095" s="13">
        <v>38334</v>
      </c>
      <c r="C2095" s="13" t="s">
        <v>1661</v>
      </c>
      <c r="D2095" s="13" t="s">
        <v>49</v>
      </c>
      <c r="E2095" s="13" t="s">
        <v>74</v>
      </c>
      <c r="F2095" s="15" t="s">
        <v>51</v>
      </c>
      <c r="G2095" s="13">
        <v>32.021999999999998</v>
      </c>
      <c r="H2095" s="13">
        <v>-103.7123</v>
      </c>
      <c r="I2095" s="16" t="s">
        <v>75</v>
      </c>
      <c r="J2095" s="13" t="s">
        <v>53</v>
      </c>
      <c r="K2095" s="13">
        <v>14</v>
      </c>
      <c r="L2095" s="13" t="s">
        <v>1546</v>
      </c>
      <c r="M2095" s="13" t="s">
        <v>1669</v>
      </c>
      <c r="N2095" s="13" t="s">
        <v>56</v>
      </c>
      <c r="O2095" s="13" t="s">
        <v>2146</v>
      </c>
      <c r="P2095" s="13" t="s">
        <v>2145</v>
      </c>
      <c r="Q2095" s="13" t="s">
        <v>146</v>
      </c>
      <c r="R2095" s="13" t="s">
        <v>146</v>
      </c>
      <c r="S2095" s="14">
        <v>42005.46</v>
      </c>
      <c r="T2095" s="14">
        <v>43101.46</v>
      </c>
      <c r="Y2095" s="13">
        <v>0.5</v>
      </c>
      <c r="Z2095" s="13" t="s">
        <v>59</v>
      </c>
      <c r="AA2095" s="13">
        <v>0.5</v>
      </c>
      <c r="AB2095" s="13" t="s">
        <v>59</v>
      </c>
      <c r="AC2095" s="13" t="s">
        <v>67</v>
      </c>
      <c r="AD2095" s="13" t="s">
        <v>61</v>
      </c>
      <c r="AE2095" s="13">
        <v>0.1</v>
      </c>
      <c r="AF2095" s="13" t="s">
        <v>68</v>
      </c>
      <c r="AG2095" s="13" t="s">
        <v>69</v>
      </c>
      <c r="AK2095" s="13" t="s">
        <v>63</v>
      </c>
      <c r="AL2095" s="13">
        <v>8760</v>
      </c>
      <c r="AM2095" s="13" t="s">
        <v>100</v>
      </c>
      <c r="AO2095" s="11">
        <v>44068.46</v>
      </c>
      <c r="AP2095" s="11" t="s">
        <v>66</v>
      </c>
      <c r="AQ2095" s="11" t="s">
        <v>49</v>
      </c>
      <c r="AR2095" s="11" t="s">
        <v>66</v>
      </c>
      <c r="AS2095" s="11" t="s">
        <v>1669</v>
      </c>
      <c r="AT2095" s="11" t="s">
        <v>66</v>
      </c>
      <c r="AU2095" s="11" t="s">
        <v>61</v>
      </c>
      <c r="AV2095" t="s">
        <v>66</v>
      </c>
      <c r="AW2095" t="s">
        <v>66</v>
      </c>
    </row>
    <row r="2096" spans="1:49" hidden="1" x14ac:dyDescent="0.25">
      <c r="B2096" s="13">
        <v>38334</v>
      </c>
      <c r="C2096" s="13" t="s">
        <v>1661</v>
      </c>
      <c r="D2096" s="13" t="s">
        <v>49</v>
      </c>
      <c r="E2096" s="13" t="s">
        <v>74</v>
      </c>
      <c r="F2096" s="15" t="s">
        <v>51</v>
      </c>
      <c r="G2096" s="13">
        <v>32.021999999999998</v>
      </c>
      <c r="H2096" s="13">
        <v>-103.7123</v>
      </c>
      <c r="I2096" s="16" t="s">
        <v>75</v>
      </c>
      <c r="J2096" s="13" t="s">
        <v>53</v>
      </c>
      <c r="K2096" s="13">
        <v>14</v>
      </c>
      <c r="L2096" s="13" t="s">
        <v>1546</v>
      </c>
      <c r="M2096" s="13" t="s">
        <v>1669</v>
      </c>
      <c r="N2096" s="13" t="s">
        <v>56</v>
      </c>
      <c r="O2096" s="13" t="s">
        <v>2146</v>
      </c>
      <c r="P2096" s="13" t="s">
        <v>2145</v>
      </c>
      <c r="Q2096" s="13" t="s">
        <v>146</v>
      </c>
      <c r="R2096" s="13" t="s">
        <v>146</v>
      </c>
      <c r="S2096" s="14">
        <v>42005.46</v>
      </c>
      <c r="T2096" s="14">
        <v>43101.46</v>
      </c>
      <c r="Y2096" s="13">
        <v>0.5</v>
      </c>
      <c r="Z2096" s="13" t="s">
        <v>59</v>
      </c>
      <c r="AA2096" s="13">
        <v>0.5</v>
      </c>
      <c r="AB2096" s="13" t="s">
        <v>59</v>
      </c>
      <c r="AC2096" s="13" t="s">
        <v>67</v>
      </c>
      <c r="AD2096" s="13" t="s">
        <v>61</v>
      </c>
      <c r="AE2096" s="13">
        <v>0.5</v>
      </c>
      <c r="AF2096" s="13" t="s">
        <v>62</v>
      </c>
      <c r="AG2096" s="13" t="s">
        <v>69</v>
      </c>
      <c r="AK2096" s="13" t="s">
        <v>63</v>
      </c>
      <c r="AL2096" s="13">
        <v>8760</v>
      </c>
      <c r="AM2096" s="13" t="s">
        <v>100</v>
      </c>
      <c r="AO2096" s="11">
        <v>44068.46</v>
      </c>
      <c r="AP2096" s="11" t="s">
        <v>66</v>
      </c>
      <c r="AQ2096" s="11" t="s">
        <v>49</v>
      </c>
      <c r="AR2096" s="11" t="s">
        <v>66</v>
      </c>
      <c r="AS2096" s="11" t="s">
        <v>1669</v>
      </c>
      <c r="AT2096" s="11" t="s">
        <v>66</v>
      </c>
      <c r="AU2096" s="11" t="s">
        <v>61</v>
      </c>
      <c r="AV2096" t="s">
        <v>66</v>
      </c>
      <c r="AW2096" t="s">
        <v>66</v>
      </c>
    </row>
    <row r="2097" spans="1:49" hidden="1" x14ac:dyDescent="0.25">
      <c r="A2097" s="13" t="s">
        <v>237</v>
      </c>
      <c r="B2097" s="13">
        <v>32449</v>
      </c>
      <c r="C2097" s="13" t="s">
        <v>2165</v>
      </c>
      <c r="D2097" s="13" t="s">
        <v>49</v>
      </c>
      <c r="E2097" s="13" t="s">
        <v>111</v>
      </c>
      <c r="F2097" s="15" t="s">
        <v>84</v>
      </c>
      <c r="G2097" s="13">
        <v>32.136949999999999</v>
      </c>
      <c r="H2097" s="13">
        <v>-104.25088100000001</v>
      </c>
      <c r="I2097" s="16" t="s">
        <v>75</v>
      </c>
      <c r="J2097" s="13" t="s">
        <v>53</v>
      </c>
      <c r="K2097" s="13">
        <v>10</v>
      </c>
      <c r="L2097" s="13" t="s">
        <v>243</v>
      </c>
      <c r="M2097" s="13" t="s">
        <v>2163</v>
      </c>
      <c r="N2097" s="13" t="s">
        <v>56</v>
      </c>
      <c r="O2097" s="13" t="s">
        <v>2164</v>
      </c>
      <c r="U2097" s="13">
        <v>2</v>
      </c>
      <c r="V2097" s="13" t="s">
        <v>59</v>
      </c>
      <c r="AC2097" s="13" t="s">
        <v>67</v>
      </c>
      <c r="AD2097" s="13" t="s">
        <v>61</v>
      </c>
      <c r="AE2097" s="13">
        <v>0.2</v>
      </c>
      <c r="AF2097" s="13" t="s">
        <v>68</v>
      </c>
      <c r="AK2097" s="13" t="s">
        <v>63</v>
      </c>
      <c r="AL2097" s="13">
        <v>8760</v>
      </c>
      <c r="AM2097" s="13" t="s">
        <v>64</v>
      </c>
      <c r="AN2097" s="13" t="s">
        <v>1695</v>
      </c>
      <c r="AO2097" s="11">
        <v>44067.662210648137</v>
      </c>
      <c r="AP2097" s="11" t="s">
        <v>66</v>
      </c>
      <c r="AQ2097" s="11" t="s">
        <v>49</v>
      </c>
      <c r="AR2097" s="11" t="s">
        <v>66</v>
      </c>
      <c r="AS2097" s="11" t="s">
        <v>2163</v>
      </c>
      <c r="AT2097" s="11" t="s">
        <v>66</v>
      </c>
      <c r="AU2097" s="11" t="s">
        <v>61</v>
      </c>
      <c r="AV2097" t="s">
        <v>66</v>
      </c>
      <c r="AW2097" t="s">
        <v>66</v>
      </c>
    </row>
    <row r="2098" spans="1:49" hidden="1" x14ac:dyDescent="0.25">
      <c r="A2098" s="13" t="s">
        <v>237</v>
      </c>
      <c r="B2098" s="13">
        <v>32449</v>
      </c>
      <c r="C2098" s="13" t="s">
        <v>2165</v>
      </c>
      <c r="D2098" s="13" t="s">
        <v>49</v>
      </c>
      <c r="E2098" s="13" t="s">
        <v>111</v>
      </c>
      <c r="F2098" s="15" t="s">
        <v>84</v>
      </c>
      <c r="G2098" s="13">
        <v>32.136949999999999</v>
      </c>
      <c r="H2098" s="13">
        <v>-104.25088100000001</v>
      </c>
      <c r="I2098" s="16" t="s">
        <v>75</v>
      </c>
      <c r="J2098" s="13" t="s">
        <v>53</v>
      </c>
      <c r="K2098" s="13">
        <v>10</v>
      </c>
      <c r="L2098" s="13" t="s">
        <v>243</v>
      </c>
      <c r="M2098" s="13" t="s">
        <v>2163</v>
      </c>
      <c r="N2098" s="13" t="s">
        <v>56</v>
      </c>
      <c r="O2098" s="13" t="s">
        <v>2164</v>
      </c>
      <c r="U2098" s="13">
        <v>2</v>
      </c>
      <c r="V2098" s="13" t="s">
        <v>59</v>
      </c>
      <c r="AA2098" s="13">
        <v>2</v>
      </c>
      <c r="AB2098" s="13" t="s">
        <v>59</v>
      </c>
      <c r="AC2098" s="13" t="s">
        <v>67</v>
      </c>
      <c r="AD2098" s="13" t="s">
        <v>61</v>
      </c>
      <c r="AE2098" s="13">
        <v>0.86</v>
      </c>
      <c r="AF2098" s="13" t="s">
        <v>62</v>
      </c>
      <c r="AK2098" s="13" t="s">
        <v>63</v>
      </c>
      <c r="AL2098" s="13">
        <v>8760</v>
      </c>
      <c r="AM2098" s="13" t="s">
        <v>64</v>
      </c>
      <c r="AN2098" s="13" t="s">
        <v>1695</v>
      </c>
      <c r="AO2098" s="11">
        <v>44067.662210648137</v>
      </c>
      <c r="AP2098" s="11" t="s">
        <v>66</v>
      </c>
      <c r="AQ2098" s="11" t="s">
        <v>49</v>
      </c>
      <c r="AR2098" s="11" t="s">
        <v>66</v>
      </c>
      <c r="AS2098" s="11" t="s">
        <v>2163</v>
      </c>
      <c r="AT2098" s="11" t="s">
        <v>66</v>
      </c>
      <c r="AU2098" s="11" t="s">
        <v>61</v>
      </c>
      <c r="AV2098" t="s">
        <v>66</v>
      </c>
      <c r="AW2098" t="s">
        <v>66</v>
      </c>
    </row>
    <row r="2099" spans="1:49" hidden="1" x14ac:dyDescent="0.25">
      <c r="A2099" s="13" t="s">
        <v>751</v>
      </c>
      <c r="B2099" s="13">
        <v>1158</v>
      </c>
      <c r="C2099" s="13" t="s">
        <v>763</v>
      </c>
      <c r="D2099" s="13" t="s">
        <v>49</v>
      </c>
      <c r="E2099" s="13" t="s">
        <v>50</v>
      </c>
      <c r="F2099" s="15" t="s">
        <v>119</v>
      </c>
      <c r="G2099" s="13">
        <v>36.669666999999997</v>
      </c>
      <c r="H2099" s="13">
        <v>-107.96163900000001</v>
      </c>
      <c r="I2099" s="16" t="s">
        <v>52</v>
      </c>
      <c r="J2099" s="13" t="s">
        <v>53</v>
      </c>
      <c r="K2099" s="13">
        <v>28</v>
      </c>
      <c r="L2099" s="13" t="s">
        <v>1930</v>
      </c>
      <c r="M2099" s="13" t="s">
        <v>2163</v>
      </c>
      <c r="N2099" s="13" t="s">
        <v>148</v>
      </c>
      <c r="O2099" s="13" t="s">
        <v>1929</v>
      </c>
      <c r="P2099" s="13" t="s">
        <v>2168</v>
      </c>
      <c r="Q2099" s="13" t="s">
        <v>129</v>
      </c>
      <c r="R2099" s="13" t="s">
        <v>129</v>
      </c>
      <c r="S2099" s="14">
        <v>26665.662210648152</v>
      </c>
      <c r="T2099" s="14">
        <v>26665.662210648152</v>
      </c>
      <c r="U2099" s="13">
        <v>1.53</v>
      </c>
      <c r="V2099" s="13" t="s">
        <v>59</v>
      </c>
      <c r="W2099" s="13">
        <v>1.53</v>
      </c>
      <c r="X2099" s="13" t="s">
        <v>59</v>
      </c>
      <c r="Y2099" s="13">
        <v>1.53</v>
      </c>
      <c r="Z2099" s="13" t="s">
        <v>59</v>
      </c>
      <c r="AA2099" s="13">
        <v>1.53</v>
      </c>
      <c r="AB2099" s="13" t="s">
        <v>59</v>
      </c>
      <c r="AC2099" s="13" t="s">
        <v>60</v>
      </c>
      <c r="AD2099" s="13" t="s">
        <v>61</v>
      </c>
      <c r="AE2099" s="13">
        <v>0.9</v>
      </c>
      <c r="AF2099" s="13" t="s">
        <v>62</v>
      </c>
      <c r="AG2099" s="13" t="s">
        <v>69</v>
      </c>
      <c r="AK2099" s="13" t="s">
        <v>63</v>
      </c>
      <c r="AL2099" s="13">
        <v>0</v>
      </c>
      <c r="AM2099" s="13" t="s">
        <v>248</v>
      </c>
      <c r="AO2099" s="11">
        <v>44067.662210648137</v>
      </c>
      <c r="AP2099" s="11" t="s">
        <v>66</v>
      </c>
      <c r="AQ2099" s="11" t="s">
        <v>49</v>
      </c>
      <c r="AR2099" s="11" t="s">
        <v>66</v>
      </c>
      <c r="AS2099" s="11" t="s">
        <v>2163</v>
      </c>
      <c r="AT2099" s="11" t="s">
        <v>66</v>
      </c>
      <c r="AU2099" s="11" t="s">
        <v>61</v>
      </c>
      <c r="AV2099" t="s">
        <v>66</v>
      </c>
      <c r="AW2099" t="s">
        <v>66</v>
      </c>
    </row>
    <row r="2100" spans="1:49" hidden="1" x14ac:dyDescent="0.25">
      <c r="A2100" s="13" t="s">
        <v>751</v>
      </c>
      <c r="B2100" s="13">
        <v>1158</v>
      </c>
      <c r="C2100" s="13" t="s">
        <v>763</v>
      </c>
      <c r="D2100" s="13" t="s">
        <v>49</v>
      </c>
      <c r="E2100" s="13" t="s">
        <v>50</v>
      </c>
      <c r="F2100" s="15" t="s">
        <v>119</v>
      </c>
      <c r="G2100" s="13">
        <v>36.669666999999997</v>
      </c>
      <c r="H2100" s="13">
        <v>-107.96163900000001</v>
      </c>
      <c r="I2100" s="16" t="s">
        <v>52</v>
      </c>
      <c r="J2100" s="13" t="s">
        <v>53</v>
      </c>
      <c r="K2100" s="13">
        <v>30</v>
      </c>
      <c r="L2100" s="13" t="s">
        <v>2167</v>
      </c>
      <c r="M2100" s="13" t="s">
        <v>2163</v>
      </c>
      <c r="N2100" s="13" t="s">
        <v>148</v>
      </c>
      <c r="O2100" s="13" t="s">
        <v>2166</v>
      </c>
      <c r="P2100" s="13" t="s">
        <v>1854</v>
      </c>
      <c r="Q2100" s="13" t="s">
        <v>129</v>
      </c>
      <c r="R2100" s="13" t="s">
        <v>129</v>
      </c>
      <c r="S2100" s="14">
        <v>33604.662210648137</v>
      </c>
      <c r="T2100" s="14">
        <v>33604.662210648137</v>
      </c>
      <c r="U2100" s="13">
        <v>0.25</v>
      </c>
      <c r="V2100" s="13" t="s">
        <v>59</v>
      </c>
      <c r="W2100" s="13">
        <v>0.25</v>
      </c>
      <c r="X2100" s="13" t="s">
        <v>59</v>
      </c>
      <c r="Y2100" s="13">
        <v>0.25</v>
      </c>
      <c r="Z2100" s="13" t="s">
        <v>59</v>
      </c>
      <c r="AA2100" s="13">
        <v>0.25</v>
      </c>
      <c r="AB2100" s="13" t="s">
        <v>59</v>
      </c>
      <c r="AC2100" s="13" t="s">
        <v>60</v>
      </c>
      <c r="AD2100" s="13" t="s">
        <v>61</v>
      </c>
      <c r="AE2100" s="13">
        <v>0.2</v>
      </c>
      <c r="AF2100" s="13" t="s">
        <v>62</v>
      </c>
      <c r="AG2100" s="13" t="s">
        <v>69</v>
      </c>
      <c r="AL2100" s="13">
        <v>8760</v>
      </c>
      <c r="AM2100" s="13" t="s">
        <v>248</v>
      </c>
      <c r="AO2100" s="11">
        <v>44067.662210648137</v>
      </c>
      <c r="AP2100" s="11" t="s">
        <v>66</v>
      </c>
      <c r="AQ2100" s="11" t="s">
        <v>49</v>
      </c>
      <c r="AR2100" s="11" t="s">
        <v>66</v>
      </c>
      <c r="AS2100" s="11" t="s">
        <v>2163</v>
      </c>
      <c r="AT2100" s="11" t="s">
        <v>66</v>
      </c>
      <c r="AU2100" s="11" t="s">
        <v>61</v>
      </c>
      <c r="AV2100" t="s">
        <v>66</v>
      </c>
      <c r="AW2100" t="s">
        <v>66</v>
      </c>
    </row>
    <row r="2101" spans="1:49" hidden="1" x14ac:dyDescent="0.25">
      <c r="A2101" s="13" t="s">
        <v>751</v>
      </c>
      <c r="B2101" s="13">
        <v>1158</v>
      </c>
      <c r="C2101" s="13" t="s">
        <v>763</v>
      </c>
      <c r="D2101" s="13" t="s">
        <v>49</v>
      </c>
      <c r="E2101" s="13" t="s">
        <v>50</v>
      </c>
      <c r="F2101" s="15" t="s">
        <v>119</v>
      </c>
      <c r="G2101" s="13">
        <v>36.669666999999997</v>
      </c>
      <c r="H2101" s="13">
        <v>-107.96163900000001</v>
      </c>
      <c r="I2101" s="16" t="s">
        <v>52</v>
      </c>
      <c r="J2101" s="13" t="s">
        <v>53</v>
      </c>
      <c r="K2101" s="13">
        <v>30</v>
      </c>
      <c r="L2101" s="13" t="s">
        <v>2167</v>
      </c>
      <c r="M2101" s="13" t="s">
        <v>2163</v>
      </c>
      <c r="N2101" s="13" t="s">
        <v>148</v>
      </c>
      <c r="O2101" s="13" t="s">
        <v>2166</v>
      </c>
      <c r="P2101" s="13" t="s">
        <v>1854</v>
      </c>
      <c r="Q2101" s="13" t="s">
        <v>129</v>
      </c>
      <c r="R2101" s="13" t="s">
        <v>129</v>
      </c>
      <c r="S2101" s="14">
        <v>33604.662210648137</v>
      </c>
      <c r="T2101" s="14">
        <v>33604.662210648137</v>
      </c>
      <c r="U2101" s="13">
        <v>0.25</v>
      </c>
      <c r="V2101" s="13" t="s">
        <v>59</v>
      </c>
      <c r="W2101" s="13">
        <v>0.25</v>
      </c>
      <c r="X2101" s="13" t="s">
        <v>59</v>
      </c>
      <c r="Y2101" s="13">
        <v>0.25</v>
      </c>
      <c r="Z2101" s="13" t="s">
        <v>59</v>
      </c>
      <c r="AA2101" s="13">
        <v>0.25</v>
      </c>
      <c r="AB2101" s="13" t="s">
        <v>59</v>
      </c>
      <c r="AC2101" s="13" t="s">
        <v>67</v>
      </c>
      <c r="AD2101" s="13" t="s">
        <v>61</v>
      </c>
      <c r="AE2101" s="13">
        <v>0.2</v>
      </c>
      <c r="AF2101" s="13" t="s">
        <v>68</v>
      </c>
      <c r="AG2101" s="13" t="s">
        <v>69</v>
      </c>
      <c r="AL2101" s="13">
        <v>8760</v>
      </c>
      <c r="AM2101" s="13" t="s">
        <v>248</v>
      </c>
      <c r="AO2101" s="11">
        <v>44067.662210648137</v>
      </c>
      <c r="AP2101" s="11" t="s">
        <v>66</v>
      </c>
      <c r="AQ2101" s="11" t="s">
        <v>49</v>
      </c>
      <c r="AR2101" s="11" t="s">
        <v>66</v>
      </c>
      <c r="AS2101" s="11" t="s">
        <v>2163</v>
      </c>
      <c r="AT2101" s="11" t="s">
        <v>66</v>
      </c>
      <c r="AU2101" s="11" t="s">
        <v>61</v>
      </c>
      <c r="AV2101" t="s">
        <v>66</v>
      </c>
      <c r="AW2101" t="s">
        <v>66</v>
      </c>
    </row>
    <row r="2102" spans="1:49" hidden="1" x14ac:dyDescent="0.25">
      <c r="A2102" s="13" t="s">
        <v>751</v>
      </c>
      <c r="B2102" s="13">
        <v>1158</v>
      </c>
      <c r="C2102" s="13" t="s">
        <v>763</v>
      </c>
      <c r="D2102" s="13" t="s">
        <v>49</v>
      </c>
      <c r="E2102" s="13" t="s">
        <v>50</v>
      </c>
      <c r="F2102" s="15" t="s">
        <v>119</v>
      </c>
      <c r="G2102" s="13">
        <v>36.669666999999997</v>
      </c>
      <c r="H2102" s="13">
        <v>-107.96163900000001</v>
      </c>
      <c r="I2102" s="16" t="s">
        <v>52</v>
      </c>
      <c r="J2102" s="13" t="s">
        <v>53</v>
      </c>
      <c r="K2102" s="13">
        <v>30</v>
      </c>
      <c r="L2102" s="13" t="s">
        <v>2167</v>
      </c>
      <c r="M2102" s="13" t="s">
        <v>2163</v>
      </c>
      <c r="N2102" s="13" t="s">
        <v>148</v>
      </c>
      <c r="O2102" s="13" t="s">
        <v>2166</v>
      </c>
      <c r="P2102" s="13" t="s">
        <v>1854</v>
      </c>
      <c r="Q2102" s="13" t="s">
        <v>129</v>
      </c>
      <c r="R2102" s="13" t="s">
        <v>129</v>
      </c>
      <c r="S2102" s="14">
        <v>33604.662210648137</v>
      </c>
      <c r="T2102" s="14">
        <v>33604.662210648137</v>
      </c>
      <c r="U2102" s="13">
        <v>0.25</v>
      </c>
      <c r="V2102" s="13" t="s">
        <v>59</v>
      </c>
      <c r="W2102" s="13">
        <v>0.25</v>
      </c>
      <c r="X2102" s="13" t="s">
        <v>59</v>
      </c>
      <c r="Y2102" s="13">
        <v>0.25</v>
      </c>
      <c r="Z2102" s="13" t="s">
        <v>59</v>
      </c>
      <c r="AA2102" s="13">
        <v>0.25</v>
      </c>
      <c r="AB2102" s="13" t="s">
        <v>59</v>
      </c>
      <c r="AC2102" s="13" t="s">
        <v>67</v>
      </c>
      <c r="AD2102" s="13" t="s">
        <v>61</v>
      </c>
      <c r="AE2102" s="13">
        <v>0.9</v>
      </c>
      <c r="AF2102" s="13" t="s">
        <v>62</v>
      </c>
      <c r="AG2102" s="13" t="s">
        <v>69</v>
      </c>
      <c r="AL2102" s="13">
        <v>8760</v>
      </c>
      <c r="AM2102" s="13" t="s">
        <v>248</v>
      </c>
      <c r="AO2102" s="11">
        <v>44067.662210648137</v>
      </c>
      <c r="AP2102" s="11" t="s">
        <v>66</v>
      </c>
      <c r="AQ2102" s="11" t="s">
        <v>49</v>
      </c>
      <c r="AR2102" s="11" t="s">
        <v>66</v>
      </c>
      <c r="AS2102" s="11" t="s">
        <v>2163</v>
      </c>
      <c r="AT2102" s="11" t="s">
        <v>66</v>
      </c>
      <c r="AU2102" s="11" t="s">
        <v>61</v>
      </c>
      <c r="AV2102" t="s">
        <v>66</v>
      </c>
      <c r="AW2102" t="s">
        <v>66</v>
      </c>
    </row>
    <row r="2103" spans="1:49" hidden="1" x14ac:dyDescent="0.25">
      <c r="A2103" s="13" t="s">
        <v>795</v>
      </c>
      <c r="B2103" s="13">
        <v>1305</v>
      </c>
      <c r="C2103" s="13" t="s">
        <v>2171</v>
      </c>
      <c r="D2103" s="13" t="s">
        <v>49</v>
      </c>
      <c r="E2103" s="13" t="s">
        <v>111</v>
      </c>
      <c r="F2103" s="15" t="s">
        <v>119</v>
      </c>
      <c r="G2103" s="13">
        <v>36.778047000000001</v>
      </c>
      <c r="H2103" s="13">
        <v>-107.93913999999999</v>
      </c>
      <c r="I2103" s="16" t="s">
        <v>95</v>
      </c>
      <c r="J2103" s="13" t="s">
        <v>53</v>
      </c>
      <c r="K2103" s="13">
        <v>3</v>
      </c>
      <c r="L2103" s="13">
        <v>4</v>
      </c>
      <c r="M2103" s="13" t="s">
        <v>2163</v>
      </c>
      <c r="N2103" s="13" t="s">
        <v>56</v>
      </c>
      <c r="O2103" s="13" t="s">
        <v>2170</v>
      </c>
      <c r="P2103" s="13" t="s">
        <v>2169</v>
      </c>
      <c r="T2103" s="14">
        <v>34641.662210648137</v>
      </c>
      <c r="U2103" s="13">
        <v>0.5</v>
      </c>
      <c r="V2103" s="13" t="s">
        <v>59</v>
      </c>
      <c r="W2103" s="13">
        <v>0.5</v>
      </c>
      <c r="X2103" s="13" t="s">
        <v>59</v>
      </c>
      <c r="AA2103" s="13">
        <v>0.5</v>
      </c>
      <c r="AB2103" s="13" t="s">
        <v>59</v>
      </c>
      <c r="AC2103" s="13" t="s">
        <v>67</v>
      </c>
      <c r="AD2103" s="13" t="s">
        <v>61</v>
      </c>
      <c r="AE2103" s="13">
        <v>7.3</v>
      </c>
      <c r="AF2103" s="13" t="s">
        <v>62</v>
      </c>
      <c r="AG2103" s="13" t="s">
        <v>69</v>
      </c>
      <c r="AK2103" s="13" t="s">
        <v>63</v>
      </c>
      <c r="AL2103" s="13">
        <v>8760</v>
      </c>
      <c r="AM2103" s="13" t="s">
        <v>248</v>
      </c>
      <c r="AO2103" s="11">
        <v>44067.662210648137</v>
      </c>
      <c r="AP2103" s="11" t="s">
        <v>66</v>
      </c>
      <c r="AQ2103" s="11" t="s">
        <v>49</v>
      </c>
      <c r="AR2103" s="11" t="s">
        <v>66</v>
      </c>
      <c r="AS2103" s="11" t="s">
        <v>2163</v>
      </c>
      <c r="AT2103" s="11" t="s">
        <v>66</v>
      </c>
      <c r="AU2103" s="11" t="s">
        <v>61</v>
      </c>
      <c r="AV2103" t="s">
        <v>66</v>
      </c>
      <c r="AW2103" t="s">
        <v>66</v>
      </c>
    </row>
    <row r="2104" spans="1:49" hidden="1" x14ac:dyDescent="0.25">
      <c r="A2104" s="13" t="s">
        <v>795</v>
      </c>
      <c r="B2104" s="13">
        <v>1305</v>
      </c>
      <c r="C2104" s="13" t="s">
        <v>2171</v>
      </c>
      <c r="D2104" s="13" t="s">
        <v>49</v>
      </c>
      <c r="E2104" s="13" t="s">
        <v>111</v>
      </c>
      <c r="F2104" s="15" t="s">
        <v>119</v>
      </c>
      <c r="G2104" s="13">
        <v>36.778047000000001</v>
      </c>
      <c r="H2104" s="13">
        <v>-107.93913999999999</v>
      </c>
      <c r="I2104" s="16" t="s">
        <v>95</v>
      </c>
      <c r="J2104" s="13" t="s">
        <v>53</v>
      </c>
      <c r="K2104" s="13">
        <v>3</v>
      </c>
      <c r="L2104" s="13">
        <v>4</v>
      </c>
      <c r="M2104" s="13" t="s">
        <v>2163</v>
      </c>
      <c r="N2104" s="13" t="s">
        <v>56</v>
      </c>
      <c r="O2104" s="13" t="s">
        <v>2170</v>
      </c>
      <c r="P2104" s="13" t="s">
        <v>2169</v>
      </c>
      <c r="T2104" s="14">
        <v>34641.662210648137</v>
      </c>
      <c r="U2104" s="13">
        <v>0.5</v>
      </c>
      <c r="V2104" s="13" t="s">
        <v>59</v>
      </c>
      <c r="W2104" s="13">
        <v>0.5</v>
      </c>
      <c r="X2104" s="13" t="s">
        <v>59</v>
      </c>
      <c r="AA2104" s="13">
        <v>0.5</v>
      </c>
      <c r="AB2104" s="13" t="s">
        <v>59</v>
      </c>
      <c r="AC2104" s="13" t="s">
        <v>67</v>
      </c>
      <c r="AD2104" s="13" t="s">
        <v>61</v>
      </c>
      <c r="AE2104" s="13">
        <v>3.33</v>
      </c>
      <c r="AF2104" s="13" t="s">
        <v>68</v>
      </c>
      <c r="AG2104" s="13" t="s">
        <v>69</v>
      </c>
      <c r="AK2104" s="13" t="s">
        <v>63</v>
      </c>
      <c r="AL2104" s="13">
        <v>8760</v>
      </c>
      <c r="AM2104" s="13" t="s">
        <v>248</v>
      </c>
      <c r="AO2104" s="11">
        <v>44067.662210648137</v>
      </c>
      <c r="AP2104" s="11" t="s">
        <v>66</v>
      </c>
      <c r="AQ2104" s="11" t="s">
        <v>49</v>
      </c>
      <c r="AR2104" s="11" t="s">
        <v>66</v>
      </c>
      <c r="AS2104" s="11" t="s">
        <v>2163</v>
      </c>
      <c r="AT2104" s="11" t="s">
        <v>66</v>
      </c>
      <c r="AU2104" s="11" t="s">
        <v>61</v>
      </c>
      <c r="AV2104" t="s">
        <v>66</v>
      </c>
      <c r="AW2104" t="s">
        <v>66</v>
      </c>
    </row>
  </sheetData>
  <sheetProtection formatCells="0" formatColumns="0" formatRows="0" insertColumns="0" insertRows="0" insertHyperlinks="0" deleteColumns="0" deleteRows="0" sort="0" autoFilter="0" pivotTables="0"/>
  <autoFilter ref="A14:AW2104" xr:uid="{00000000-0009-0000-0000-000009000000}">
    <filterColumn colId="4">
      <filters>
        <filter val="O&amp;G-Compressor Station"/>
        <filter val="O&amp;G-Gas Plant"/>
        <filter val="O&amp;G-Tank Battery/Bulk Fuel Storage"/>
      </filters>
    </filterColumn>
    <filterColumn colId="8">
      <filters>
        <filter val="Major-Title V"/>
        <filter val="Minor"/>
        <filter val="Synthetic Minor"/>
      </filters>
    </filterColumn>
    <filterColumn colId="13">
      <filters blank="1">
        <filter val="Active"/>
      </filters>
    </filterColumn>
    <filterColumn colId="26">
      <filters blank="1">
        <filter val="10"/>
        <filter val="100"/>
        <filter val="1000"/>
        <filter val="1020"/>
        <filter val="11"/>
        <filter val="12.6"/>
        <filter val="120"/>
        <filter val="125"/>
        <filter val="13"/>
        <filter val="14.55"/>
        <filter val="15"/>
        <filter val="15.5"/>
        <filter val="15.95"/>
        <filter val="16"/>
        <filter val="16.1"/>
        <filter val="16.5"/>
        <filter val="17.55"/>
        <filter val="18"/>
        <filter val="19.69"/>
        <filter val="20"/>
        <filter val="20.85"/>
        <filter val="21.2"/>
        <filter val="23"/>
        <filter val="23.1"/>
        <filter val="24.75"/>
        <filter val="240"/>
        <filter val="25"/>
        <filter val="250"/>
        <filter val="26"/>
        <filter val="26.2"/>
        <filter val="27"/>
        <filter val="30"/>
        <filter val="30.64"/>
        <filter val="325"/>
        <filter val="337"/>
        <filter val="35.3"/>
        <filter val="39"/>
        <filter val="39.14"/>
        <filter val="39.4"/>
        <filter val="47"/>
        <filter val="49.42"/>
        <filter val="50"/>
        <filter val="500"/>
        <filter val="52"/>
        <filter val="55"/>
        <filter val="56"/>
        <filter val="61.8"/>
        <filter val="64.38"/>
        <filter val="750"/>
        <filter val="80"/>
        <filter val="83"/>
        <filter val="99"/>
      </filters>
    </filterColumn>
    <filterColumn colId="27">
      <filters>
        <filter val="MM BTU/h"/>
      </filters>
    </filterColumn>
    <filterColumn colId="28">
      <filters>
        <filter val="Allowable"/>
      </filters>
    </filterColumn>
    <filterColumn colId="31">
      <filters>
        <filter val="tons/y"/>
      </filters>
    </filterColumn>
    <filterColumn colId="36">
      <filters blank="1">
        <filter val="Natural Gas"/>
      </filters>
    </filterColumn>
    <filterColumn colId="39">
      <customFilters and="1">
        <customFilter operator="notEqual" val="*db*"/>
        <customFilter operator="notEqual" val="*dc*"/>
      </customFilters>
    </filterColumn>
  </autoFilter>
  <pageMargins left="0.23622047244094491" right="0.23622047244094491" top="0.74803149606299213" bottom="0.74803149606299213" header="0.31496062992125978" footer="0.31496062992125978"/>
  <pageSetup scale="74" fitToHeight="0" orientation="portrait"/>
  <headerFooter>
    <oddHeader>&amp;Creport generated: August 25, 2020; N_AGENCY_INTEREST_ID: 0; N_AI_BY_NAME_ID: 0; VC_FACILITY_TYPE: 146; VC_ALT_FACILITY_TYPE: All; VC_COUNTY: All; VC_SI_TYPE: EQHE; VC_QUANTITY_TYPE: All; VC_PARAMETER_CD: 001825; VC_SUB_PROGRAM_CD: All</oddHeader>
    <oddFooter>&amp;LReport generated on &amp;D                                                                                   &amp;C
Page &amp;P</oddFooter>
    <evenHeader>&amp;Creport generated: August 25, 2020; N_AGENCY_INTEREST_ID: 0; N_AI_BY_NAME_ID: 0; VC_FACILITY_TYPE: 146; VC_ALT_FACILITY_TYPE: All; VC_COUNTY: All; VC_SI_TYPE: EQHE; VC_QUANTITY_TYPE: All; VC_PARAMETER_CD: 001825; VC_SUB_PROGRAM_CD: All</evenHeader>
    <firstHeader>&amp;Creport generated: August 25, 2020; N_AGENCY_INTEREST_ID: 0; N_AI_BY_NAME_ID: 0; VC_FACILITY_TYPE: 146; VC_ALT_FACILITY_TYPE: All; VC_COUNTY: All; VC_SI_TYPE: EQHE; VC_QUANTITY_TYPE: All; VC_PARAMETER_CD: 001825; VC_SUB_PROGRAM_CD: All</firstHead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rgb="FFFFC000"/>
    <pageSetUpPr fitToPage="1"/>
  </sheetPr>
  <dimension ref="A1:AY2104"/>
  <sheetViews>
    <sheetView zoomScale="75" zoomScaleNormal="75" workbookViewId="0">
      <pane xSplit="3" ySplit="120" topLeftCell="O121" activePane="bottomRight" state="frozen"/>
      <selection activeCell="AX3" sqref="AX3:AY14"/>
      <selection pane="topRight" activeCell="AX3" sqref="AX3:AY14"/>
      <selection pane="bottomLeft" activeCell="AX3" sqref="AX3:AY14"/>
      <selection pane="bottomRight" activeCell="AX3" sqref="AX3:AY14"/>
    </sheetView>
  </sheetViews>
  <sheetFormatPr defaultRowHeight="15" x14ac:dyDescent="0.25"/>
  <cols>
    <col min="1" max="1" width="32.140625" style="13" customWidth="1"/>
    <col min="2" max="2" width="13.28515625" style="13" customWidth="1"/>
    <col min="3" max="3" width="18.28515625" style="13" customWidth="1"/>
    <col min="4" max="5" width="18.42578125" style="13" customWidth="1"/>
    <col min="6" max="6" width="8.5703125" style="15" customWidth="1"/>
    <col min="7" max="8" width="9.5703125" style="13" customWidth="1"/>
    <col min="9" max="9" width="16.28515625" style="16" customWidth="1"/>
    <col min="10" max="10" width="9.85546875" style="13" customWidth="1"/>
    <col min="11" max="11" width="4.85546875" style="13" customWidth="1"/>
    <col min="12" max="12" width="12" style="13" customWidth="1"/>
    <col min="13" max="13" width="10.28515625" style="13" customWidth="1"/>
    <col min="14" max="14" width="7.5703125" style="13" customWidth="1"/>
    <col min="15" max="15" width="50.7109375" style="13" customWidth="1"/>
    <col min="16" max="16" width="13.140625" style="13" customWidth="1"/>
    <col min="17" max="17" width="12.42578125" style="13" customWidth="1"/>
    <col min="18" max="18" width="11.7109375" style="13" customWidth="1"/>
    <col min="19" max="19" width="13.5703125" style="14" customWidth="1"/>
    <col min="20" max="20" width="11.42578125" style="14" customWidth="1"/>
    <col min="21" max="21" width="12.140625" style="13" customWidth="1"/>
    <col min="22" max="22" width="5.42578125" style="13" customWidth="1"/>
    <col min="23" max="23" width="12.140625" style="13" customWidth="1"/>
    <col min="24" max="24" width="5" style="13" customWidth="1"/>
    <col min="25" max="25" width="8.42578125" style="13" customWidth="1"/>
    <col min="26" max="26" width="11.7109375" style="13" customWidth="1"/>
    <col min="27" max="27" width="14.140625" style="13" customWidth="1"/>
    <col min="28" max="28" width="11.28515625" style="13" customWidth="1"/>
    <col min="29" max="29" width="8.5703125" style="13" customWidth="1"/>
    <col min="30" max="30" width="8.42578125" style="13" customWidth="1"/>
    <col min="31" max="31" width="7.85546875" style="13" customWidth="1"/>
    <col min="32" max="32" width="5" style="13" customWidth="1"/>
    <col min="33" max="33" width="17.85546875" style="13" customWidth="1"/>
    <col min="34" max="34" width="19.85546875" style="13" customWidth="1"/>
    <col min="35" max="35" width="17.5703125" style="13" customWidth="1"/>
    <col min="36" max="36" width="20.42578125" style="13" customWidth="1"/>
    <col min="37" max="37" width="11.42578125" style="13" customWidth="1"/>
    <col min="38" max="38" width="18.5703125" style="13" customWidth="1"/>
    <col min="39" max="39" width="13.28515625" style="13" customWidth="1"/>
    <col min="40" max="40" width="20.28515625" style="13" customWidth="1"/>
    <col min="41" max="47" width="9.140625" style="11" hidden="1" customWidth="1"/>
    <col min="48" max="49" width="9.140625" hidden="1" customWidth="1"/>
  </cols>
  <sheetData>
    <row r="1" spans="1:51" ht="28.5" customHeight="1" x14ac:dyDescent="0.45">
      <c r="F1" s="7" t="s">
        <v>0</v>
      </c>
    </row>
    <row r="2" spans="1:51" ht="28.5" customHeight="1" x14ac:dyDescent="0.45">
      <c r="F2" s="7" t="s">
        <v>1</v>
      </c>
    </row>
    <row r="3" spans="1:51" ht="24.75" customHeight="1" x14ac:dyDescent="0.45">
      <c r="D3" s="4"/>
      <c r="E3" s="4"/>
      <c r="F3" s="8"/>
      <c r="AX3" s="33" t="s">
        <v>2177</v>
      </c>
      <c r="AY3" s="34"/>
    </row>
    <row r="4" spans="1:51" x14ac:dyDescent="0.25">
      <c r="A4" s="5" t="s">
        <v>2</v>
      </c>
      <c r="B4" s="6" t="str">
        <f>AP15</f>
        <v>All</v>
      </c>
      <c r="G4" s="16"/>
      <c r="AX4" s="35">
        <v>0</v>
      </c>
      <c r="AY4" s="36" t="s">
        <v>2183</v>
      </c>
    </row>
    <row r="5" spans="1:51" x14ac:dyDescent="0.25">
      <c r="A5" s="5" t="s">
        <v>3</v>
      </c>
      <c r="B5" s="13" t="str">
        <f>AQ15</f>
        <v>Oil &amp; Gas</v>
      </c>
      <c r="G5" s="16"/>
      <c r="AX5" s="35">
        <v>0.5</v>
      </c>
      <c r="AY5" s="36" t="s">
        <v>2184</v>
      </c>
    </row>
    <row r="6" spans="1:51" x14ac:dyDescent="0.25">
      <c r="A6" s="5" t="s">
        <v>4</v>
      </c>
      <c r="B6" s="13" t="str">
        <f>AV15</f>
        <v>All</v>
      </c>
      <c r="G6" s="16"/>
      <c r="AX6" s="35"/>
      <c r="AY6" s="36"/>
    </row>
    <row r="7" spans="1:51" x14ac:dyDescent="0.25">
      <c r="A7" s="5" t="s">
        <v>5</v>
      </c>
      <c r="B7" s="13" t="str">
        <f>AR15</f>
        <v>All</v>
      </c>
      <c r="G7" s="16"/>
      <c r="AX7" s="34"/>
      <c r="AY7" s="34"/>
    </row>
    <row r="8" spans="1:51" x14ac:dyDescent="0.25">
      <c r="A8" s="5" t="s">
        <v>6</v>
      </c>
      <c r="B8" s="13" t="str">
        <f>AS15</f>
        <v>Heater</v>
      </c>
      <c r="C8" s="13" t="s">
        <v>1668</v>
      </c>
      <c r="G8" s="16"/>
      <c r="AX8" s="34">
        <f>COUNTIF(AX15:AX10822,"&gt;0")</f>
        <v>2</v>
      </c>
      <c r="AY8" s="36" t="s">
        <v>2178</v>
      </c>
    </row>
    <row r="9" spans="1:51" x14ac:dyDescent="0.25">
      <c r="A9" s="5" t="s">
        <v>7</v>
      </c>
      <c r="B9" s="13" t="str">
        <f>AT15</f>
        <v>All</v>
      </c>
      <c r="G9" s="16"/>
      <c r="AX9" s="37">
        <f>SUM(AX15:AX2103)</f>
        <v>6.3599999999999994</v>
      </c>
      <c r="AY9" s="36" t="s">
        <v>2179</v>
      </c>
    </row>
    <row r="10" spans="1:51" x14ac:dyDescent="0.25">
      <c r="A10" s="5" t="s">
        <v>8</v>
      </c>
      <c r="B10" s="13" t="str">
        <f>AU15</f>
        <v>Nitrogen Dioxide</v>
      </c>
      <c r="G10" s="16"/>
      <c r="AX10" s="38">
        <f>AVERAGE(AX15:AX10822)</f>
        <v>3.1799999999999997</v>
      </c>
      <c r="AY10" s="36" t="s">
        <v>2180</v>
      </c>
    </row>
    <row r="11" spans="1:51" x14ac:dyDescent="0.25">
      <c r="A11" s="5" t="s">
        <v>9</v>
      </c>
      <c r="B11" s="13" t="str">
        <f>AW15</f>
        <v>All</v>
      </c>
      <c r="G11" s="16"/>
      <c r="AX11" s="34"/>
      <c r="AY11" s="34"/>
    </row>
    <row r="12" spans="1:51" x14ac:dyDescent="0.25">
      <c r="A12" s="1"/>
      <c r="H12" s="9"/>
      <c r="AX12" s="34"/>
      <c r="AY12" s="39">
        <f>SUM(AY15:AY1286)</f>
        <v>0</v>
      </c>
    </row>
    <row r="13" spans="1:51" x14ac:dyDescent="0.25">
      <c r="A13" s="5" t="s">
        <v>10</v>
      </c>
      <c r="B13" s="17">
        <f>AO15</f>
        <v>44068.419270833343</v>
      </c>
      <c r="C13" s="23" t="s">
        <v>2162</v>
      </c>
      <c r="D13" s="24">
        <f>SUBTOTAL(103,B15:B2200)</f>
        <v>2</v>
      </c>
      <c r="AE13" s="24">
        <f>SUBTOTAL(109,AE15:AE2104)</f>
        <v>12.719999999999999</v>
      </c>
      <c r="AX13" s="34"/>
      <c r="AY13" s="39">
        <f>AY12/AX9</f>
        <v>0</v>
      </c>
    </row>
    <row r="14" spans="1:51" s="3" customFormat="1" ht="30" customHeight="1" x14ac:dyDescent="0.25">
      <c r="A14" s="19" t="s">
        <v>11</v>
      </c>
      <c r="B14" s="19" t="s">
        <v>12</v>
      </c>
      <c r="C14" s="22" t="s">
        <v>13</v>
      </c>
      <c r="D14" s="22" t="s">
        <v>14</v>
      </c>
      <c r="E14" s="22" t="s">
        <v>15</v>
      </c>
      <c r="F14" s="18" t="s">
        <v>16</v>
      </c>
      <c r="G14" s="19" t="s">
        <v>17</v>
      </c>
      <c r="H14" s="19" t="s">
        <v>18</v>
      </c>
      <c r="I14" s="21" t="s">
        <v>19</v>
      </c>
      <c r="J14" s="22" t="s">
        <v>20</v>
      </c>
      <c r="K14" s="19" t="s">
        <v>21</v>
      </c>
      <c r="L14" s="22" t="s">
        <v>22</v>
      </c>
      <c r="M14" s="19" t="s">
        <v>23</v>
      </c>
      <c r="N14" s="22" t="s">
        <v>24</v>
      </c>
      <c r="O14" s="22" t="s">
        <v>25</v>
      </c>
      <c r="P14" s="19" t="s">
        <v>26</v>
      </c>
      <c r="Q14" s="22" t="s">
        <v>27</v>
      </c>
      <c r="R14" s="22" t="s">
        <v>28</v>
      </c>
      <c r="S14" s="10" t="s">
        <v>29</v>
      </c>
      <c r="T14" s="10" t="s">
        <v>30</v>
      </c>
      <c r="U14" s="2" t="s">
        <v>31</v>
      </c>
      <c r="V14" s="19" t="s">
        <v>32</v>
      </c>
      <c r="W14" s="2" t="s">
        <v>33</v>
      </c>
      <c r="X14" s="19" t="s">
        <v>32</v>
      </c>
      <c r="Y14" s="19" t="s">
        <v>34</v>
      </c>
      <c r="Z14" s="19" t="s">
        <v>32</v>
      </c>
      <c r="AA14" s="2" t="s">
        <v>35</v>
      </c>
      <c r="AB14" s="19" t="s">
        <v>32</v>
      </c>
      <c r="AC14" s="2" t="s">
        <v>36</v>
      </c>
      <c r="AD14" s="19" t="s">
        <v>37</v>
      </c>
      <c r="AE14" s="2" t="s">
        <v>38</v>
      </c>
      <c r="AF14" s="19" t="s">
        <v>32</v>
      </c>
      <c r="AG14" s="22" t="s">
        <v>39</v>
      </c>
      <c r="AH14" s="22" t="s">
        <v>40</v>
      </c>
      <c r="AI14" s="22" t="s">
        <v>41</v>
      </c>
      <c r="AJ14" s="22" t="s">
        <v>42</v>
      </c>
      <c r="AK14" s="2" t="s">
        <v>43</v>
      </c>
      <c r="AL14" s="2" t="s">
        <v>44</v>
      </c>
      <c r="AM14" s="22" t="s">
        <v>45</v>
      </c>
      <c r="AN14" s="22" t="s">
        <v>46</v>
      </c>
      <c r="AO14" s="12"/>
      <c r="AP14" s="12"/>
      <c r="AQ14" s="12"/>
      <c r="AR14" s="12"/>
      <c r="AS14" s="12"/>
      <c r="AT14" s="12"/>
      <c r="AU14" s="12"/>
      <c r="AX14" s="40" t="s">
        <v>2181</v>
      </c>
      <c r="AY14" s="40" t="s">
        <v>2182</v>
      </c>
    </row>
    <row r="15" spans="1:51" hidden="1" x14ac:dyDescent="0.25">
      <c r="A15" s="13" t="s">
        <v>47</v>
      </c>
      <c r="B15" s="13">
        <v>38067</v>
      </c>
      <c r="C15" s="13" t="s">
        <v>48</v>
      </c>
      <c r="D15" s="13" t="s">
        <v>49</v>
      </c>
      <c r="E15" s="13" t="s">
        <v>50</v>
      </c>
      <c r="F15" s="15" t="s">
        <v>51</v>
      </c>
      <c r="G15" s="13">
        <v>32.542358</v>
      </c>
      <c r="H15" s="13">
        <v>-103.525728</v>
      </c>
      <c r="I15" s="16" t="s">
        <v>52</v>
      </c>
      <c r="J15" s="13" t="s">
        <v>53</v>
      </c>
      <c r="K15" s="20">
        <v>6</v>
      </c>
      <c r="L15" s="20" t="s">
        <v>54</v>
      </c>
      <c r="M15" s="20" t="s">
        <v>55</v>
      </c>
      <c r="N15" s="13" t="s">
        <v>56</v>
      </c>
      <c r="O15" s="13" t="s">
        <v>57</v>
      </c>
      <c r="P15" s="13" t="s">
        <v>58</v>
      </c>
      <c r="Q15" s="13" t="s">
        <v>58</v>
      </c>
      <c r="R15" s="13" t="s">
        <v>58</v>
      </c>
      <c r="T15" s="14">
        <v>43108.419270833343</v>
      </c>
      <c r="U15" s="13">
        <v>49.42</v>
      </c>
      <c r="V15" s="13" t="s">
        <v>59</v>
      </c>
      <c r="W15" s="13">
        <v>49.42</v>
      </c>
      <c r="X15" s="13" t="s">
        <v>59</v>
      </c>
      <c r="Y15" s="13">
        <v>49.42</v>
      </c>
      <c r="Z15" s="13" t="s">
        <v>59</v>
      </c>
      <c r="AA15" s="13">
        <v>49.42</v>
      </c>
      <c r="AB15" s="13" t="s">
        <v>59</v>
      </c>
      <c r="AC15" s="13" t="s">
        <v>60</v>
      </c>
      <c r="AD15" s="13" t="s">
        <v>61</v>
      </c>
      <c r="AE15" s="13">
        <v>10.425000000000001</v>
      </c>
      <c r="AF15" s="13" t="s">
        <v>62</v>
      </c>
      <c r="AK15" s="13" t="s">
        <v>63</v>
      </c>
      <c r="AL15" s="13">
        <v>8760</v>
      </c>
      <c r="AM15" s="13" t="s">
        <v>64</v>
      </c>
      <c r="AN15" s="13" t="s">
        <v>65</v>
      </c>
      <c r="AO15" s="11">
        <v>44068.419270833343</v>
      </c>
      <c r="AP15" s="11" t="s">
        <v>66</v>
      </c>
      <c r="AQ15" s="11" t="s">
        <v>49</v>
      </c>
      <c r="AR15" s="11" t="s">
        <v>66</v>
      </c>
      <c r="AS15" s="11" t="s">
        <v>55</v>
      </c>
      <c r="AT15" s="11" t="s">
        <v>66</v>
      </c>
      <c r="AU15" s="11" t="s">
        <v>61</v>
      </c>
      <c r="AV15" t="s">
        <v>66</v>
      </c>
      <c r="AW15" t="s">
        <v>66</v>
      </c>
    </row>
    <row r="16" spans="1:51" hidden="1" x14ac:dyDescent="0.25">
      <c r="A16" s="13" t="s">
        <v>47</v>
      </c>
      <c r="B16" s="13">
        <v>38067</v>
      </c>
      <c r="C16" s="13" t="s">
        <v>48</v>
      </c>
      <c r="D16" s="13" t="s">
        <v>49</v>
      </c>
      <c r="E16" s="13" t="s">
        <v>50</v>
      </c>
      <c r="F16" s="15" t="s">
        <v>51</v>
      </c>
      <c r="G16" s="13">
        <v>32.542358</v>
      </c>
      <c r="H16" s="13">
        <v>-103.525728</v>
      </c>
      <c r="I16" s="16" t="s">
        <v>52</v>
      </c>
      <c r="J16" s="13" t="s">
        <v>53</v>
      </c>
      <c r="K16" s="13">
        <v>6</v>
      </c>
      <c r="L16" s="13" t="s">
        <v>54</v>
      </c>
      <c r="M16" s="13" t="s">
        <v>55</v>
      </c>
      <c r="N16" s="13" t="s">
        <v>56</v>
      </c>
      <c r="O16" s="13" t="s">
        <v>57</v>
      </c>
      <c r="P16" s="13" t="s">
        <v>58</v>
      </c>
      <c r="Q16" s="13" t="s">
        <v>58</v>
      </c>
      <c r="R16" s="13" t="s">
        <v>58</v>
      </c>
      <c r="T16" s="14">
        <v>43108.419270833343</v>
      </c>
      <c r="U16" s="13">
        <v>49.42</v>
      </c>
      <c r="V16" s="13" t="s">
        <v>59</v>
      </c>
      <c r="W16" s="13">
        <v>49.42</v>
      </c>
      <c r="X16" s="13" t="s">
        <v>59</v>
      </c>
      <c r="Y16" s="13">
        <v>49.42</v>
      </c>
      <c r="Z16" s="13" t="s">
        <v>59</v>
      </c>
      <c r="AA16" s="13">
        <v>49.42</v>
      </c>
      <c r="AB16" s="13" t="s">
        <v>59</v>
      </c>
      <c r="AC16" s="13" t="s">
        <v>67</v>
      </c>
      <c r="AD16" s="13" t="s">
        <v>61</v>
      </c>
      <c r="AE16" s="13">
        <v>2.42</v>
      </c>
      <c r="AF16" s="13" t="s">
        <v>68</v>
      </c>
      <c r="AG16" s="13" t="s">
        <v>69</v>
      </c>
      <c r="AK16" s="13" t="s">
        <v>63</v>
      </c>
      <c r="AL16" s="13">
        <v>8760</v>
      </c>
      <c r="AM16" s="13" t="s">
        <v>64</v>
      </c>
      <c r="AN16" s="13" t="s">
        <v>65</v>
      </c>
      <c r="AO16" s="11">
        <v>44068.419270833343</v>
      </c>
      <c r="AP16" s="11" t="s">
        <v>66</v>
      </c>
      <c r="AQ16" s="11" t="s">
        <v>49</v>
      </c>
      <c r="AR16" s="11" t="s">
        <v>66</v>
      </c>
      <c r="AS16" s="11" t="s">
        <v>55</v>
      </c>
      <c r="AT16" s="11" t="s">
        <v>66</v>
      </c>
      <c r="AU16" s="11" t="s">
        <v>61</v>
      </c>
      <c r="AV16" t="s">
        <v>66</v>
      </c>
      <c r="AW16" t="s">
        <v>66</v>
      </c>
    </row>
    <row r="17" spans="1:49" hidden="1" x14ac:dyDescent="0.25">
      <c r="A17" s="13" t="s">
        <v>47</v>
      </c>
      <c r="B17" s="13">
        <v>38067</v>
      </c>
      <c r="C17" s="13" t="s">
        <v>48</v>
      </c>
      <c r="D17" s="13" t="s">
        <v>49</v>
      </c>
      <c r="E17" s="13" t="s">
        <v>50</v>
      </c>
      <c r="F17" s="15" t="s">
        <v>51</v>
      </c>
      <c r="G17" s="13">
        <v>32.542358</v>
      </c>
      <c r="H17" s="13">
        <v>-103.525728</v>
      </c>
      <c r="I17" s="16" t="s">
        <v>52</v>
      </c>
      <c r="J17" s="13" t="s">
        <v>53</v>
      </c>
      <c r="K17" s="13">
        <v>6</v>
      </c>
      <c r="L17" s="13" t="s">
        <v>54</v>
      </c>
      <c r="M17" s="13" t="s">
        <v>55</v>
      </c>
      <c r="N17" s="13" t="s">
        <v>56</v>
      </c>
      <c r="O17" s="13" t="s">
        <v>57</v>
      </c>
      <c r="P17" s="13" t="s">
        <v>58</v>
      </c>
      <c r="Q17" s="13" t="s">
        <v>58</v>
      </c>
      <c r="R17" s="13" t="s">
        <v>58</v>
      </c>
      <c r="T17" s="14">
        <v>43108.419270833343</v>
      </c>
      <c r="U17" s="13">
        <v>49.42</v>
      </c>
      <c r="V17" s="13" t="s">
        <v>59</v>
      </c>
      <c r="W17" s="13">
        <v>49.42</v>
      </c>
      <c r="X17" s="13" t="s">
        <v>59</v>
      </c>
      <c r="Y17" s="13">
        <v>49.42</v>
      </c>
      <c r="Z17" s="13" t="s">
        <v>59</v>
      </c>
      <c r="AA17" s="13">
        <v>49.42</v>
      </c>
      <c r="AB17" s="13" t="s">
        <v>59</v>
      </c>
      <c r="AC17" s="13" t="s">
        <v>67</v>
      </c>
      <c r="AD17" s="13" t="s">
        <v>61</v>
      </c>
      <c r="AE17" s="13">
        <v>10.61</v>
      </c>
      <c r="AF17" s="13" t="s">
        <v>62</v>
      </c>
      <c r="AG17" s="13" t="s">
        <v>69</v>
      </c>
      <c r="AK17" s="13" t="s">
        <v>63</v>
      </c>
      <c r="AL17" s="13">
        <v>8760</v>
      </c>
      <c r="AM17" s="13" t="s">
        <v>64</v>
      </c>
      <c r="AN17" s="13" t="s">
        <v>65</v>
      </c>
      <c r="AO17" s="11">
        <v>44068.419270833343</v>
      </c>
      <c r="AP17" s="11" t="s">
        <v>66</v>
      </c>
      <c r="AQ17" s="11" t="s">
        <v>49</v>
      </c>
      <c r="AR17" s="11" t="s">
        <v>66</v>
      </c>
      <c r="AS17" s="11" t="s">
        <v>55</v>
      </c>
      <c r="AT17" s="11" t="s">
        <v>66</v>
      </c>
      <c r="AU17" s="11" t="s">
        <v>61</v>
      </c>
      <c r="AV17" t="s">
        <v>66</v>
      </c>
      <c r="AW17" t="s">
        <v>66</v>
      </c>
    </row>
    <row r="18" spans="1:49" hidden="1" x14ac:dyDescent="0.25">
      <c r="A18" s="13" t="s">
        <v>47</v>
      </c>
      <c r="B18" s="13">
        <v>38067</v>
      </c>
      <c r="C18" s="13" t="s">
        <v>48</v>
      </c>
      <c r="D18" s="13" t="s">
        <v>49</v>
      </c>
      <c r="E18" s="13" t="s">
        <v>50</v>
      </c>
      <c r="F18" s="15" t="s">
        <v>51</v>
      </c>
      <c r="G18" s="13">
        <v>32.542358</v>
      </c>
      <c r="H18" s="13">
        <v>-103.525728</v>
      </c>
      <c r="I18" s="16" t="s">
        <v>52</v>
      </c>
      <c r="J18" s="13" t="s">
        <v>53</v>
      </c>
      <c r="K18" s="13">
        <v>7</v>
      </c>
      <c r="L18" s="13" t="s">
        <v>70</v>
      </c>
      <c r="M18" s="13" t="s">
        <v>55</v>
      </c>
      <c r="N18" s="13" t="s">
        <v>56</v>
      </c>
      <c r="O18" s="13" t="s">
        <v>71</v>
      </c>
      <c r="P18" s="13" t="s">
        <v>58</v>
      </c>
      <c r="Q18" s="13" t="s">
        <v>58</v>
      </c>
      <c r="R18" s="13" t="s">
        <v>58</v>
      </c>
      <c r="T18" s="14">
        <v>43108.419270833343</v>
      </c>
      <c r="U18" s="13">
        <v>11</v>
      </c>
      <c r="V18" s="13" t="s">
        <v>59</v>
      </c>
      <c r="W18" s="13">
        <v>11</v>
      </c>
      <c r="X18" s="13" t="s">
        <v>59</v>
      </c>
      <c r="Y18" s="13">
        <v>11</v>
      </c>
      <c r="Z18" s="13" t="s">
        <v>59</v>
      </c>
      <c r="AA18" s="13">
        <v>11</v>
      </c>
      <c r="AB18" s="13" t="s">
        <v>59</v>
      </c>
      <c r="AC18" s="13" t="s">
        <v>60</v>
      </c>
      <c r="AD18" s="13" t="s">
        <v>61</v>
      </c>
      <c r="AE18" s="13">
        <v>2.214</v>
      </c>
      <c r="AF18" s="13" t="s">
        <v>62</v>
      </c>
      <c r="AK18" s="13" t="s">
        <v>63</v>
      </c>
      <c r="AL18" s="13">
        <v>8760</v>
      </c>
      <c r="AM18" s="13" t="s">
        <v>64</v>
      </c>
      <c r="AN18" s="13" t="s">
        <v>65</v>
      </c>
      <c r="AO18" s="11">
        <v>44068.419270833343</v>
      </c>
      <c r="AP18" s="11" t="s">
        <v>66</v>
      </c>
      <c r="AQ18" s="11" t="s">
        <v>49</v>
      </c>
      <c r="AR18" s="11" t="s">
        <v>66</v>
      </c>
      <c r="AS18" s="11" t="s">
        <v>55</v>
      </c>
      <c r="AT18" s="11" t="s">
        <v>66</v>
      </c>
      <c r="AU18" s="11" t="s">
        <v>61</v>
      </c>
      <c r="AV18" t="s">
        <v>66</v>
      </c>
      <c r="AW18" t="s">
        <v>66</v>
      </c>
    </row>
    <row r="19" spans="1:49" hidden="1" x14ac:dyDescent="0.25">
      <c r="A19" s="13" t="s">
        <v>47</v>
      </c>
      <c r="B19" s="13">
        <v>38067</v>
      </c>
      <c r="C19" s="13" t="s">
        <v>48</v>
      </c>
      <c r="D19" s="13" t="s">
        <v>49</v>
      </c>
      <c r="E19" s="13" t="s">
        <v>50</v>
      </c>
      <c r="F19" s="15" t="s">
        <v>51</v>
      </c>
      <c r="G19" s="13">
        <v>32.542358</v>
      </c>
      <c r="H19" s="13">
        <v>-103.525728</v>
      </c>
      <c r="I19" s="16" t="s">
        <v>52</v>
      </c>
      <c r="J19" s="13" t="s">
        <v>53</v>
      </c>
      <c r="K19" s="13">
        <v>7</v>
      </c>
      <c r="L19" s="13" t="s">
        <v>70</v>
      </c>
      <c r="M19" s="13" t="s">
        <v>55</v>
      </c>
      <c r="N19" s="13" t="s">
        <v>56</v>
      </c>
      <c r="O19" s="13" t="s">
        <v>71</v>
      </c>
      <c r="P19" s="13" t="s">
        <v>58</v>
      </c>
      <c r="Q19" s="13" t="s">
        <v>58</v>
      </c>
      <c r="R19" s="13" t="s">
        <v>58</v>
      </c>
      <c r="T19" s="14">
        <v>43108.419270833343</v>
      </c>
      <c r="U19" s="13">
        <v>11</v>
      </c>
      <c r="V19" s="13" t="s">
        <v>59</v>
      </c>
      <c r="W19" s="13">
        <v>11</v>
      </c>
      <c r="X19" s="13" t="s">
        <v>59</v>
      </c>
      <c r="Y19" s="13">
        <v>11</v>
      </c>
      <c r="Z19" s="13" t="s">
        <v>59</v>
      </c>
      <c r="AA19" s="13">
        <v>11</v>
      </c>
      <c r="AB19" s="13" t="s">
        <v>59</v>
      </c>
      <c r="AC19" s="13" t="s">
        <v>67</v>
      </c>
      <c r="AD19" s="13" t="s">
        <v>61</v>
      </c>
      <c r="AE19" s="13">
        <v>1.08</v>
      </c>
      <c r="AF19" s="13" t="s">
        <v>68</v>
      </c>
      <c r="AG19" s="13" t="s">
        <v>69</v>
      </c>
      <c r="AK19" s="13" t="s">
        <v>63</v>
      </c>
      <c r="AL19" s="13">
        <v>8760</v>
      </c>
      <c r="AM19" s="13" t="s">
        <v>64</v>
      </c>
      <c r="AN19" s="13" t="s">
        <v>65</v>
      </c>
      <c r="AO19" s="11">
        <v>44068.419270833343</v>
      </c>
      <c r="AP19" s="11" t="s">
        <v>66</v>
      </c>
      <c r="AQ19" s="11" t="s">
        <v>49</v>
      </c>
      <c r="AR19" s="11" t="s">
        <v>66</v>
      </c>
      <c r="AS19" s="11" t="s">
        <v>55</v>
      </c>
      <c r="AT19" s="11" t="s">
        <v>66</v>
      </c>
      <c r="AU19" s="11" t="s">
        <v>61</v>
      </c>
      <c r="AV19" t="s">
        <v>66</v>
      </c>
      <c r="AW19" t="s">
        <v>66</v>
      </c>
    </row>
    <row r="20" spans="1:49" hidden="1" x14ac:dyDescent="0.25">
      <c r="A20" s="13" t="s">
        <v>47</v>
      </c>
      <c r="B20" s="13">
        <v>38067</v>
      </c>
      <c r="C20" s="13" t="s">
        <v>48</v>
      </c>
      <c r="D20" s="13" t="s">
        <v>49</v>
      </c>
      <c r="E20" s="13" t="s">
        <v>50</v>
      </c>
      <c r="F20" s="15" t="s">
        <v>51</v>
      </c>
      <c r="G20" s="13">
        <v>32.542358</v>
      </c>
      <c r="H20" s="13">
        <v>-103.525728</v>
      </c>
      <c r="I20" s="16" t="s">
        <v>52</v>
      </c>
      <c r="J20" s="13" t="s">
        <v>53</v>
      </c>
      <c r="K20" s="13">
        <v>7</v>
      </c>
      <c r="L20" s="13" t="s">
        <v>70</v>
      </c>
      <c r="M20" s="13" t="s">
        <v>55</v>
      </c>
      <c r="N20" s="13" t="s">
        <v>56</v>
      </c>
      <c r="O20" s="13" t="s">
        <v>71</v>
      </c>
      <c r="P20" s="13" t="s">
        <v>58</v>
      </c>
      <c r="Q20" s="13" t="s">
        <v>58</v>
      </c>
      <c r="R20" s="13" t="s">
        <v>58</v>
      </c>
      <c r="T20" s="14">
        <v>43108.419270833343</v>
      </c>
      <c r="U20" s="13">
        <v>11</v>
      </c>
      <c r="V20" s="13" t="s">
        <v>59</v>
      </c>
      <c r="W20" s="13">
        <v>11</v>
      </c>
      <c r="X20" s="13" t="s">
        <v>59</v>
      </c>
      <c r="Y20" s="13">
        <v>11</v>
      </c>
      <c r="Z20" s="13" t="s">
        <v>59</v>
      </c>
      <c r="AA20" s="13">
        <v>11</v>
      </c>
      <c r="AB20" s="13" t="s">
        <v>59</v>
      </c>
      <c r="AC20" s="13" t="s">
        <v>67</v>
      </c>
      <c r="AD20" s="13" t="s">
        <v>61</v>
      </c>
      <c r="AE20" s="13">
        <v>4.72</v>
      </c>
      <c r="AF20" s="13" t="s">
        <v>62</v>
      </c>
      <c r="AG20" s="13" t="s">
        <v>69</v>
      </c>
      <c r="AK20" s="13" t="s">
        <v>63</v>
      </c>
      <c r="AL20" s="13">
        <v>8760</v>
      </c>
      <c r="AM20" s="13" t="s">
        <v>64</v>
      </c>
      <c r="AN20" s="13" t="s">
        <v>65</v>
      </c>
      <c r="AO20" s="11">
        <v>44068.419270833343</v>
      </c>
      <c r="AP20" s="11" t="s">
        <v>66</v>
      </c>
      <c r="AQ20" s="11" t="s">
        <v>49</v>
      </c>
      <c r="AR20" s="11" t="s">
        <v>66</v>
      </c>
      <c r="AS20" s="11" t="s">
        <v>55</v>
      </c>
      <c r="AT20" s="11" t="s">
        <v>66</v>
      </c>
      <c r="AU20" s="11" t="s">
        <v>61</v>
      </c>
      <c r="AV20" t="s">
        <v>66</v>
      </c>
      <c r="AW20" t="s">
        <v>66</v>
      </c>
    </row>
    <row r="21" spans="1:49" hidden="1" x14ac:dyDescent="0.25">
      <c r="A21" s="13" t="s">
        <v>72</v>
      </c>
      <c r="B21" s="13">
        <v>38838</v>
      </c>
      <c r="C21" s="13" t="s">
        <v>73</v>
      </c>
      <c r="D21" s="13" t="s">
        <v>49</v>
      </c>
      <c r="E21" s="13" t="s">
        <v>74</v>
      </c>
      <c r="F21" s="15" t="s">
        <v>51</v>
      </c>
      <c r="G21" s="13">
        <v>32.082071999999997</v>
      </c>
      <c r="H21" s="13">
        <v>-103.3026</v>
      </c>
      <c r="I21" s="16" t="s">
        <v>75</v>
      </c>
      <c r="J21" s="13" t="s">
        <v>53</v>
      </c>
      <c r="K21" s="13">
        <v>1</v>
      </c>
      <c r="L21" s="13" t="s">
        <v>76</v>
      </c>
      <c r="M21" s="13" t="s">
        <v>55</v>
      </c>
      <c r="N21" s="13" t="s">
        <v>56</v>
      </c>
      <c r="O21" s="13" t="s">
        <v>55</v>
      </c>
      <c r="P21" s="13" t="s">
        <v>77</v>
      </c>
      <c r="Q21" s="13" t="s">
        <v>58</v>
      </c>
      <c r="R21" s="13" t="s">
        <v>78</v>
      </c>
      <c r="Y21" s="13">
        <v>1.5</v>
      </c>
      <c r="Z21" s="13" t="s">
        <v>59</v>
      </c>
      <c r="AA21" s="13">
        <v>1.5</v>
      </c>
      <c r="AB21" s="13" t="s">
        <v>59</v>
      </c>
      <c r="AC21" s="13" t="s">
        <v>67</v>
      </c>
      <c r="AD21" s="13" t="s">
        <v>61</v>
      </c>
      <c r="AE21" s="13">
        <v>0.64</v>
      </c>
      <c r="AF21" s="13" t="s">
        <v>62</v>
      </c>
      <c r="AG21" s="13" t="s">
        <v>69</v>
      </c>
      <c r="AK21" s="13" t="s">
        <v>63</v>
      </c>
      <c r="AL21" s="13">
        <v>8760</v>
      </c>
      <c r="AM21" s="13" t="s">
        <v>79</v>
      </c>
      <c r="AO21" s="11">
        <v>44068.419270833343</v>
      </c>
      <c r="AP21" s="11" t="s">
        <v>66</v>
      </c>
      <c r="AQ21" s="11" t="s">
        <v>49</v>
      </c>
      <c r="AR21" s="11" t="s">
        <v>66</v>
      </c>
      <c r="AS21" s="11" t="s">
        <v>55</v>
      </c>
      <c r="AT21" s="11" t="s">
        <v>66</v>
      </c>
      <c r="AU21" s="11" t="s">
        <v>61</v>
      </c>
      <c r="AV21" t="s">
        <v>66</v>
      </c>
      <c r="AW21" t="s">
        <v>66</v>
      </c>
    </row>
    <row r="22" spans="1:49" hidden="1" x14ac:dyDescent="0.25">
      <c r="A22" s="13" t="s">
        <v>72</v>
      </c>
      <c r="B22" s="13">
        <v>38838</v>
      </c>
      <c r="C22" s="13" t="s">
        <v>73</v>
      </c>
      <c r="D22" s="13" t="s">
        <v>49</v>
      </c>
      <c r="E22" s="13" t="s">
        <v>74</v>
      </c>
      <c r="F22" s="15" t="s">
        <v>51</v>
      </c>
      <c r="G22" s="13">
        <v>32.082071999999997</v>
      </c>
      <c r="H22" s="13">
        <v>-103.3026</v>
      </c>
      <c r="I22" s="16" t="s">
        <v>75</v>
      </c>
      <c r="J22" s="13" t="s">
        <v>53</v>
      </c>
      <c r="K22" s="13">
        <v>1</v>
      </c>
      <c r="L22" s="13" t="s">
        <v>76</v>
      </c>
      <c r="M22" s="13" t="s">
        <v>55</v>
      </c>
      <c r="N22" s="13" t="s">
        <v>56</v>
      </c>
      <c r="O22" s="13" t="s">
        <v>55</v>
      </c>
      <c r="P22" s="13" t="s">
        <v>77</v>
      </c>
      <c r="Q22" s="13" t="s">
        <v>58</v>
      </c>
      <c r="R22" s="13" t="s">
        <v>78</v>
      </c>
      <c r="Y22" s="13">
        <v>1.5</v>
      </c>
      <c r="Z22" s="13" t="s">
        <v>59</v>
      </c>
      <c r="AC22" s="13" t="s">
        <v>67</v>
      </c>
      <c r="AD22" s="13" t="s">
        <v>61</v>
      </c>
      <c r="AE22" s="13">
        <v>0.15</v>
      </c>
      <c r="AF22" s="13" t="s">
        <v>68</v>
      </c>
      <c r="AG22" s="13" t="s">
        <v>69</v>
      </c>
      <c r="AK22" s="13" t="s">
        <v>63</v>
      </c>
      <c r="AL22" s="13">
        <v>8760</v>
      </c>
      <c r="AM22" s="13" t="s">
        <v>79</v>
      </c>
      <c r="AO22" s="11">
        <v>44068.419270833343</v>
      </c>
      <c r="AP22" s="11" t="s">
        <v>66</v>
      </c>
      <c r="AQ22" s="11" t="s">
        <v>49</v>
      </c>
      <c r="AR22" s="11" t="s">
        <v>66</v>
      </c>
      <c r="AS22" s="11" t="s">
        <v>55</v>
      </c>
      <c r="AT22" s="11" t="s">
        <v>66</v>
      </c>
      <c r="AU22" s="11" t="s">
        <v>61</v>
      </c>
      <c r="AV22" t="s">
        <v>66</v>
      </c>
      <c r="AW22" t="s">
        <v>66</v>
      </c>
    </row>
    <row r="23" spans="1:49" hidden="1" x14ac:dyDescent="0.25">
      <c r="A23" s="13" t="s">
        <v>72</v>
      </c>
      <c r="B23" s="13">
        <v>38838</v>
      </c>
      <c r="C23" s="13" t="s">
        <v>73</v>
      </c>
      <c r="D23" s="13" t="s">
        <v>49</v>
      </c>
      <c r="E23" s="13" t="s">
        <v>74</v>
      </c>
      <c r="F23" s="15" t="s">
        <v>51</v>
      </c>
      <c r="G23" s="13">
        <v>32.082071999999997</v>
      </c>
      <c r="H23" s="13">
        <v>-103.3026</v>
      </c>
      <c r="I23" s="16" t="s">
        <v>75</v>
      </c>
      <c r="J23" s="13" t="s">
        <v>53</v>
      </c>
      <c r="K23" s="13">
        <v>2</v>
      </c>
      <c r="L23" s="13" t="s">
        <v>80</v>
      </c>
      <c r="M23" s="13" t="s">
        <v>55</v>
      </c>
      <c r="N23" s="13" t="s">
        <v>56</v>
      </c>
      <c r="O23" s="13" t="s">
        <v>55</v>
      </c>
      <c r="P23" s="13" t="s">
        <v>77</v>
      </c>
      <c r="Q23" s="13" t="s">
        <v>58</v>
      </c>
      <c r="R23" s="13" t="s">
        <v>81</v>
      </c>
      <c r="Y23" s="13">
        <v>1.5</v>
      </c>
      <c r="Z23" s="13" t="s">
        <v>59</v>
      </c>
      <c r="AA23" s="13">
        <v>1.5</v>
      </c>
      <c r="AB23" s="13" t="s">
        <v>59</v>
      </c>
      <c r="AC23" s="13" t="s">
        <v>67</v>
      </c>
      <c r="AD23" s="13" t="s">
        <v>61</v>
      </c>
      <c r="AE23" s="13">
        <v>0.64</v>
      </c>
      <c r="AF23" s="13" t="s">
        <v>62</v>
      </c>
      <c r="AG23" s="13" t="s">
        <v>69</v>
      </c>
      <c r="AK23" s="13" t="s">
        <v>63</v>
      </c>
      <c r="AL23" s="13">
        <v>8760</v>
      </c>
      <c r="AM23" s="13" t="s">
        <v>79</v>
      </c>
      <c r="AO23" s="11">
        <v>44068.419270833343</v>
      </c>
      <c r="AP23" s="11" t="s">
        <v>66</v>
      </c>
      <c r="AQ23" s="11" t="s">
        <v>49</v>
      </c>
      <c r="AR23" s="11" t="s">
        <v>66</v>
      </c>
      <c r="AS23" s="11" t="s">
        <v>55</v>
      </c>
      <c r="AT23" s="11" t="s">
        <v>66</v>
      </c>
      <c r="AU23" s="11" t="s">
        <v>61</v>
      </c>
      <c r="AV23" t="s">
        <v>66</v>
      </c>
      <c r="AW23" t="s">
        <v>66</v>
      </c>
    </row>
    <row r="24" spans="1:49" hidden="1" x14ac:dyDescent="0.25">
      <c r="A24" s="13" t="s">
        <v>72</v>
      </c>
      <c r="B24" s="13">
        <v>38838</v>
      </c>
      <c r="C24" s="13" t="s">
        <v>73</v>
      </c>
      <c r="D24" s="13" t="s">
        <v>49</v>
      </c>
      <c r="E24" s="13" t="s">
        <v>74</v>
      </c>
      <c r="F24" s="15" t="s">
        <v>51</v>
      </c>
      <c r="G24" s="13">
        <v>32.082071999999997</v>
      </c>
      <c r="H24" s="13">
        <v>-103.3026</v>
      </c>
      <c r="I24" s="16" t="s">
        <v>75</v>
      </c>
      <c r="J24" s="13" t="s">
        <v>53</v>
      </c>
      <c r="K24" s="13">
        <v>2</v>
      </c>
      <c r="L24" s="13" t="s">
        <v>80</v>
      </c>
      <c r="M24" s="13" t="s">
        <v>55</v>
      </c>
      <c r="N24" s="13" t="s">
        <v>56</v>
      </c>
      <c r="O24" s="13" t="s">
        <v>55</v>
      </c>
      <c r="P24" s="13" t="s">
        <v>77</v>
      </c>
      <c r="Q24" s="13" t="s">
        <v>58</v>
      </c>
      <c r="R24" s="13" t="s">
        <v>81</v>
      </c>
      <c r="Y24" s="13">
        <v>1.5</v>
      </c>
      <c r="Z24" s="13" t="s">
        <v>59</v>
      </c>
      <c r="AC24" s="13" t="s">
        <v>67</v>
      </c>
      <c r="AD24" s="13" t="s">
        <v>61</v>
      </c>
      <c r="AE24" s="13">
        <v>0.15</v>
      </c>
      <c r="AF24" s="13" t="s">
        <v>68</v>
      </c>
      <c r="AG24" s="13" t="s">
        <v>69</v>
      </c>
      <c r="AK24" s="13" t="s">
        <v>63</v>
      </c>
      <c r="AL24" s="13">
        <v>8760</v>
      </c>
      <c r="AM24" s="13" t="s">
        <v>79</v>
      </c>
      <c r="AO24" s="11">
        <v>44068.419270833343</v>
      </c>
      <c r="AP24" s="11" t="s">
        <v>66</v>
      </c>
      <c r="AQ24" s="11" t="s">
        <v>49</v>
      </c>
      <c r="AR24" s="11" t="s">
        <v>66</v>
      </c>
      <c r="AS24" s="11" t="s">
        <v>55</v>
      </c>
      <c r="AT24" s="11" t="s">
        <v>66</v>
      </c>
      <c r="AU24" s="11" t="s">
        <v>61</v>
      </c>
      <c r="AV24" t="s">
        <v>66</v>
      </c>
      <c r="AW24" t="s">
        <v>66</v>
      </c>
    </row>
    <row r="25" spans="1:49" hidden="1" x14ac:dyDescent="0.25">
      <c r="A25" s="13" t="s">
        <v>82</v>
      </c>
      <c r="B25" s="13">
        <v>32908</v>
      </c>
      <c r="C25" s="13" t="s">
        <v>83</v>
      </c>
      <c r="D25" s="13" t="s">
        <v>49</v>
      </c>
      <c r="E25" s="13" t="s">
        <v>74</v>
      </c>
      <c r="F25" s="15" t="s">
        <v>84</v>
      </c>
      <c r="G25" s="13">
        <v>32.831094999999998</v>
      </c>
      <c r="H25" s="13">
        <v>-103.91212400000001</v>
      </c>
      <c r="I25" s="16" t="s">
        <v>75</v>
      </c>
      <c r="J25" s="13" t="s">
        <v>53</v>
      </c>
      <c r="K25" s="13">
        <v>1</v>
      </c>
      <c r="L25" s="13" t="s">
        <v>76</v>
      </c>
      <c r="M25" s="13" t="s">
        <v>55</v>
      </c>
      <c r="N25" s="13" t="s">
        <v>56</v>
      </c>
      <c r="O25" s="13" t="s">
        <v>85</v>
      </c>
      <c r="P25" s="13" t="s">
        <v>86</v>
      </c>
      <c r="R25" s="13">
        <v>679</v>
      </c>
      <c r="S25" s="14">
        <v>35796.419270833343</v>
      </c>
      <c r="Y25" s="13">
        <v>0.75</v>
      </c>
      <c r="Z25" s="13" t="s">
        <v>59</v>
      </c>
      <c r="AA25" s="13">
        <v>0.75</v>
      </c>
      <c r="AB25" s="13" t="s">
        <v>59</v>
      </c>
      <c r="AC25" s="13" t="s">
        <v>67</v>
      </c>
      <c r="AD25" s="13" t="s">
        <v>61</v>
      </c>
      <c r="AE25" s="13">
        <v>7.3999999999999996E-2</v>
      </c>
      <c r="AF25" s="13" t="s">
        <v>68</v>
      </c>
      <c r="AK25" s="13" t="s">
        <v>63</v>
      </c>
      <c r="AL25" s="13">
        <v>8760</v>
      </c>
      <c r="AM25" s="13" t="s">
        <v>64</v>
      </c>
      <c r="AO25" s="11">
        <v>44068.419270833343</v>
      </c>
      <c r="AP25" s="11" t="s">
        <v>66</v>
      </c>
      <c r="AQ25" s="11" t="s">
        <v>49</v>
      </c>
      <c r="AR25" s="11" t="s">
        <v>66</v>
      </c>
      <c r="AS25" s="11" t="s">
        <v>55</v>
      </c>
      <c r="AT25" s="11" t="s">
        <v>66</v>
      </c>
      <c r="AU25" s="11" t="s">
        <v>61</v>
      </c>
      <c r="AV25" t="s">
        <v>66</v>
      </c>
      <c r="AW25" t="s">
        <v>66</v>
      </c>
    </row>
    <row r="26" spans="1:49" hidden="1" x14ac:dyDescent="0.25">
      <c r="A26" s="13" t="s">
        <v>82</v>
      </c>
      <c r="B26" s="13">
        <v>32908</v>
      </c>
      <c r="C26" s="13" t="s">
        <v>83</v>
      </c>
      <c r="D26" s="13" t="s">
        <v>49</v>
      </c>
      <c r="E26" s="13" t="s">
        <v>74</v>
      </c>
      <c r="F26" s="15" t="s">
        <v>84</v>
      </c>
      <c r="G26" s="13">
        <v>32.831094999999998</v>
      </c>
      <c r="H26" s="13">
        <v>-103.91212400000001</v>
      </c>
      <c r="I26" s="16" t="s">
        <v>75</v>
      </c>
      <c r="J26" s="13" t="s">
        <v>53</v>
      </c>
      <c r="K26" s="13">
        <v>1</v>
      </c>
      <c r="L26" s="13" t="s">
        <v>76</v>
      </c>
      <c r="M26" s="13" t="s">
        <v>55</v>
      </c>
      <c r="N26" s="13" t="s">
        <v>56</v>
      </c>
      <c r="O26" s="13" t="s">
        <v>85</v>
      </c>
      <c r="P26" s="13" t="s">
        <v>86</v>
      </c>
      <c r="R26" s="13">
        <v>679</v>
      </c>
      <c r="S26" s="14">
        <v>35796.419270833343</v>
      </c>
      <c r="Y26" s="13">
        <v>0.75</v>
      </c>
      <c r="Z26" s="13" t="s">
        <v>59</v>
      </c>
      <c r="AA26" s="13">
        <v>0.75</v>
      </c>
      <c r="AB26" s="13" t="s">
        <v>59</v>
      </c>
      <c r="AC26" s="13" t="s">
        <v>67</v>
      </c>
      <c r="AD26" s="13" t="s">
        <v>61</v>
      </c>
      <c r="AE26" s="13">
        <v>0.32</v>
      </c>
      <c r="AF26" s="13" t="s">
        <v>62</v>
      </c>
      <c r="AK26" s="13" t="s">
        <v>63</v>
      </c>
      <c r="AL26" s="13">
        <v>8760</v>
      </c>
      <c r="AM26" s="13" t="s">
        <v>64</v>
      </c>
      <c r="AO26" s="11">
        <v>44068.419270833343</v>
      </c>
      <c r="AP26" s="11" t="s">
        <v>66</v>
      </c>
      <c r="AQ26" s="11" t="s">
        <v>49</v>
      </c>
      <c r="AR26" s="11" t="s">
        <v>66</v>
      </c>
      <c r="AS26" s="11" t="s">
        <v>55</v>
      </c>
      <c r="AT26" s="11" t="s">
        <v>66</v>
      </c>
      <c r="AU26" s="11" t="s">
        <v>61</v>
      </c>
      <c r="AV26" t="s">
        <v>66</v>
      </c>
      <c r="AW26" t="s">
        <v>66</v>
      </c>
    </row>
    <row r="27" spans="1:49" hidden="1" x14ac:dyDescent="0.25">
      <c r="A27" s="13" t="s">
        <v>82</v>
      </c>
      <c r="B27" s="13">
        <v>35765</v>
      </c>
      <c r="C27" s="13" t="s">
        <v>87</v>
      </c>
      <c r="D27" s="13" t="s">
        <v>49</v>
      </c>
      <c r="E27" s="13" t="s">
        <v>74</v>
      </c>
      <c r="F27" s="15" t="s">
        <v>84</v>
      </c>
      <c r="G27" s="13">
        <v>32.842300000000002</v>
      </c>
      <c r="H27" s="13">
        <v>-104.0955</v>
      </c>
      <c r="I27" s="16" t="s">
        <v>88</v>
      </c>
      <c r="J27" s="13" t="s">
        <v>53</v>
      </c>
      <c r="K27" s="13">
        <v>5</v>
      </c>
      <c r="L27" s="13" t="s">
        <v>89</v>
      </c>
      <c r="M27" s="13" t="s">
        <v>55</v>
      </c>
      <c r="N27" s="13" t="s">
        <v>56</v>
      </c>
      <c r="O27" s="13" t="s">
        <v>90</v>
      </c>
      <c r="AC27" s="13" t="s">
        <v>67</v>
      </c>
      <c r="AD27" s="13" t="s">
        <v>61</v>
      </c>
      <c r="AE27" s="13">
        <v>0.05</v>
      </c>
      <c r="AF27" s="13" t="s">
        <v>68</v>
      </c>
      <c r="AL27" s="13">
        <v>8760</v>
      </c>
      <c r="AO27" s="11">
        <v>44068.419270833343</v>
      </c>
      <c r="AP27" s="11" t="s">
        <v>66</v>
      </c>
      <c r="AQ27" s="11" t="s">
        <v>49</v>
      </c>
      <c r="AR27" s="11" t="s">
        <v>66</v>
      </c>
      <c r="AS27" s="11" t="s">
        <v>55</v>
      </c>
      <c r="AT27" s="11" t="s">
        <v>66</v>
      </c>
      <c r="AU27" s="11" t="s">
        <v>61</v>
      </c>
      <c r="AV27" t="s">
        <v>66</v>
      </c>
      <c r="AW27" t="s">
        <v>66</v>
      </c>
    </row>
    <row r="28" spans="1:49" hidden="1" x14ac:dyDescent="0.25">
      <c r="A28" s="13" t="s">
        <v>82</v>
      </c>
      <c r="B28" s="13">
        <v>35765</v>
      </c>
      <c r="C28" s="13" t="s">
        <v>87</v>
      </c>
      <c r="D28" s="13" t="s">
        <v>49</v>
      </c>
      <c r="E28" s="13" t="s">
        <v>74</v>
      </c>
      <c r="F28" s="15" t="s">
        <v>84</v>
      </c>
      <c r="G28" s="13">
        <v>32.842300000000002</v>
      </c>
      <c r="H28" s="13">
        <v>-104.0955</v>
      </c>
      <c r="I28" s="16" t="s">
        <v>88</v>
      </c>
      <c r="J28" s="13" t="s">
        <v>53</v>
      </c>
      <c r="K28" s="13">
        <v>5</v>
      </c>
      <c r="L28" s="13" t="s">
        <v>89</v>
      </c>
      <c r="M28" s="13" t="s">
        <v>55</v>
      </c>
      <c r="N28" s="13" t="s">
        <v>56</v>
      </c>
      <c r="O28" s="13" t="s">
        <v>90</v>
      </c>
      <c r="AA28" s="13">
        <v>0.5</v>
      </c>
      <c r="AB28" s="13" t="s">
        <v>59</v>
      </c>
      <c r="AC28" s="13" t="s">
        <v>67</v>
      </c>
      <c r="AD28" s="13" t="s">
        <v>61</v>
      </c>
      <c r="AE28" s="13">
        <v>0.21</v>
      </c>
      <c r="AF28" s="13" t="s">
        <v>62</v>
      </c>
      <c r="AL28" s="13">
        <v>8760</v>
      </c>
      <c r="AO28" s="11">
        <v>44068.419270833343</v>
      </c>
      <c r="AP28" s="11" t="s">
        <v>66</v>
      </c>
      <c r="AQ28" s="11" t="s">
        <v>49</v>
      </c>
      <c r="AR28" s="11" t="s">
        <v>66</v>
      </c>
      <c r="AS28" s="11" t="s">
        <v>55</v>
      </c>
      <c r="AT28" s="11" t="s">
        <v>66</v>
      </c>
      <c r="AU28" s="11" t="s">
        <v>61</v>
      </c>
      <c r="AV28" t="s">
        <v>66</v>
      </c>
      <c r="AW28" t="s">
        <v>66</v>
      </c>
    </row>
    <row r="29" spans="1:49" hidden="1" x14ac:dyDescent="0.25">
      <c r="A29" s="13" t="s">
        <v>82</v>
      </c>
      <c r="B29" s="13">
        <v>35767</v>
      </c>
      <c r="C29" s="13" t="s">
        <v>91</v>
      </c>
      <c r="D29" s="13" t="s">
        <v>49</v>
      </c>
      <c r="E29" s="13" t="s">
        <v>92</v>
      </c>
      <c r="F29" s="15" t="s">
        <v>84</v>
      </c>
      <c r="G29" s="13">
        <v>32.805599999999998</v>
      </c>
      <c r="H29" s="13">
        <v>-104.12088</v>
      </c>
      <c r="I29" s="16" t="s">
        <v>88</v>
      </c>
      <c r="J29" s="13" t="s">
        <v>53</v>
      </c>
      <c r="K29" s="13">
        <v>1</v>
      </c>
      <c r="L29" s="13">
        <v>1</v>
      </c>
      <c r="M29" s="13" t="s">
        <v>55</v>
      </c>
      <c r="N29" s="13" t="s">
        <v>56</v>
      </c>
      <c r="O29" s="13" t="s">
        <v>93</v>
      </c>
      <c r="AA29" s="13">
        <v>0.5</v>
      </c>
      <c r="AB29" s="13" t="s">
        <v>59</v>
      </c>
      <c r="AC29" s="13" t="s">
        <v>67</v>
      </c>
      <c r="AD29" s="13" t="s">
        <v>61</v>
      </c>
      <c r="AE29" s="13">
        <v>0.21</v>
      </c>
      <c r="AF29" s="13" t="s">
        <v>62</v>
      </c>
      <c r="AO29" s="11">
        <v>44068.419270833343</v>
      </c>
      <c r="AP29" s="11" t="s">
        <v>66</v>
      </c>
      <c r="AQ29" s="11" t="s">
        <v>49</v>
      </c>
      <c r="AR29" s="11" t="s">
        <v>66</v>
      </c>
      <c r="AS29" s="11" t="s">
        <v>55</v>
      </c>
      <c r="AT29" s="11" t="s">
        <v>66</v>
      </c>
      <c r="AU29" s="11" t="s">
        <v>61</v>
      </c>
      <c r="AV29" t="s">
        <v>66</v>
      </c>
      <c r="AW29" t="s">
        <v>66</v>
      </c>
    </row>
    <row r="30" spans="1:49" hidden="1" x14ac:dyDescent="0.25">
      <c r="A30" s="13" t="s">
        <v>82</v>
      </c>
      <c r="B30" s="13">
        <v>35767</v>
      </c>
      <c r="C30" s="13" t="s">
        <v>91</v>
      </c>
      <c r="D30" s="13" t="s">
        <v>49</v>
      </c>
      <c r="E30" s="13" t="s">
        <v>92</v>
      </c>
      <c r="F30" s="15" t="s">
        <v>84</v>
      </c>
      <c r="G30" s="13">
        <v>32.805599999999998</v>
      </c>
      <c r="H30" s="13">
        <v>-104.12088</v>
      </c>
      <c r="I30" s="16" t="s">
        <v>88</v>
      </c>
      <c r="J30" s="13" t="s">
        <v>53</v>
      </c>
      <c r="K30" s="13">
        <v>1</v>
      </c>
      <c r="L30" s="13">
        <v>1</v>
      </c>
      <c r="M30" s="13" t="s">
        <v>55</v>
      </c>
      <c r="N30" s="13" t="s">
        <v>56</v>
      </c>
      <c r="O30" s="13" t="s">
        <v>93</v>
      </c>
      <c r="AC30" s="13" t="s">
        <v>67</v>
      </c>
      <c r="AD30" s="13" t="s">
        <v>61</v>
      </c>
      <c r="AE30" s="13">
        <v>0.05</v>
      </c>
      <c r="AF30" s="13" t="s">
        <v>68</v>
      </c>
      <c r="AO30" s="11">
        <v>44068.419270833343</v>
      </c>
      <c r="AP30" s="11" t="s">
        <v>66</v>
      </c>
      <c r="AQ30" s="11" t="s">
        <v>49</v>
      </c>
      <c r="AR30" s="11" t="s">
        <v>66</v>
      </c>
      <c r="AS30" s="11" t="s">
        <v>55</v>
      </c>
      <c r="AT30" s="11" t="s">
        <v>66</v>
      </c>
      <c r="AU30" s="11" t="s">
        <v>61</v>
      </c>
      <c r="AV30" t="s">
        <v>66</v>
      </c>
      <c r="AW30" t="s">
        <v>66</v>
      </c>
    </row>
    <row r="31" spans="1:49" hidden="1" x14ac:dyDescent="0.25">
      <c r="A31" s="13" t="s">
        <v>82</v>
      </c>
      <c r="B31" s="13">
        <v>38463</v>
      </c>
      <c r="C31" s="13" t="s">
        <v>94</v>
      </c>
      <c r="D31" s="13" t="s">
        <v>49</v>
      </c>
      <c r="E31" s="13" t="s">
        <v>74</v>
      </c>
      <c r="F31" s="15" t="s">
        <v>51</v>
      </c>
      <c r="G31" s="13">
        <v>32.537686999999998</v>
      </c>
      <c r="H31" s="13">
        <v>-103.54848699999999</v>
      </c>
      <c r="I31" s="16" t="s">
        <v>95</v>
      </c>
      <c r="J31" s="13" t="s">
        <v>53</v>
      </c>
      <c r="K31" s="13">
        <v>4</v>
      </c>
      <c r="L31" s="13" t="s">
        <v>96</v>
      </c>
      <c r="M31" s="13" t="s">
        <v>55</v>
      </c>
      <c r="N31" s="13" t="s">
        <v>56</v>
      </c>
      <c r="O31" s="13" t="s">
        <v>97</v>
      </c>
      <c r="P31" s="13" t="s">
        <v>98</v>
      </c>
      <c r="Q31" s="13" t="s">
        <v>58</v>
      </c>
      <c r="R31" s="13" t="s">
        <v>99</v>
      </c>
      <c r="Y31" s="13">
        <v>0.3</v>
      </c>
      <c r="Z31" s="13" t="s">
        <v>59</v>
      </c>
      <c r="AA31" s="13">
        <v>0.3</v>
      </c>
      <c r="AB31" s="13" t="s">
        <v>59</v>
      </c>
      <c r="AC31" s="13" t="s">
        <v>67</v>
      </c>
      <c r="AD31" s="13" t="s">
        <v>61</v>
      </c>
      <c r="AE31" s="13">
        <v>0.13</v>
      </c>
      <c r="AF31" s="13" t="s">
        <v>62</v>
      </c>
      <c r="AG31" s="13" t="s">
        <v>69</v>
      </c>
      <c r="AK31" s="13" t="s">
        <v>63</v>
      </c>
      <c r="AL31" s="13">
        <v>8760</v>
      </c>
      <c r="AM31" s="13" t="s">
        <v>100</v>
      </c>
      <c r="AO31" s="11">
        <v>44068.419270833343</v>
      </c>
      <c r="AP31" s="11" t="s">
        <v>66</v>
      </c>
      <c r="AQ31" s="11" t="s">
        <v>49</v>
      </c>
      <c r="AR31" s="11" t="s">
        <v>66</v>
      </c>
      <c r="AS31" s="11" t="s">
        <v>55</v>
      </c>
      <c r="AT31" s="11" t="s">
        <v>66</v>
      </c>
      <c r="AU31" s="11" t="s">
        <v>61</v>
      </c>
      <c r="AV31" t="s">
        <v>66</v>
      </c>
      <c r="AW31" t="s">
        <v>66</v>
      </c>
    </row>
    <row r="32" spans="1:49" hidden="1" x14ac:dyDescent="0.25">
      <c r="A32" s="13" t="s">
        <v>82</v>
      </c>
      <c r="B32" s="13">
        <v>38463</v>
      </c>
      <c r="C32" s="13" t="s">
        <v>94</v>
      </c>
      <c r="D32" s="13" t="s">
        <v>49</v>
      </c>
      <c r="E32" s="13" t="s">
        <v>74</v>
      </c>
      <c r="F32" s="15" t="s">
        <v>51</v>
      </c>
      <c r="G32" s="13">
        <v>32.537686999999998</v>
      </c>
      <c r="H32" s="13">
        <v>-103.54848699999999</v>
      </c>
      <c r="I32" s="16" t="s">
        <v>95</v>
      </c>
      <c r="J32" s="13" t="s">
        <v>53</v>
      </c>
      <c r="K32" s="13">
        <v>4</v>
      </c>
      <c r="L32" s="13" t="s">
        <v>96</v>
      </c>
      <c r="M32" s="13" t="s">
        <v>55</v>
      </c>
      <c r="N32" s="13" t="s">
        <v>56</v>
      </c>
      <c r="O32" s="13" t="s">
        <v>97</v>
      </c>
      <c r="P32" s="13" t="s">
        <v>98</v>
      </c>
      <c r="Q32" s="13" t="s">
        <v>58</v>
      </c>
      <c r="R32" s="13" t="s">
        <v>99</v>
      </c>
      <c r="Y32" s="13">
        <v>0.3</v>
      </c>
      <c r="Z32" s="13" t="s">
        <v>59</v>
      </c>
      <c r="AA32" s="13">
        <v>0.3</v>
      </c>
      <c r="AB32" s="13" t="s">
        <v>59</v>
      </c>
      <c r="AC32" s="13" t="s">
        <v>67</v>
      </c>
      <c r="AD32" s="13" t="s">
        <v>61</v>
      </c>
      <c r="AE32" s="13">
        <v>0.03</v>
      </c>
      <c r="AF32" s="13" t="s">
        <v>68</v>
      </c>
      <c r="AG32" s="13" t="s">
        <v>69</v>
      </c>
      <c r="AK32" s="13" t="s">
        <v>63</v>
      </c>
      <c r="AL32" s="13">
        <v>8760</v>
      </c>
      <c r="AM32" s="13" t="s">
        <v>100</v>
      </c>
      <c r="AO32" s="11">
        <v>44068.419270833343</v>
      </c>
      <c r="AP32" s="11" t="s">
        <v>66</v>
      </c>
      <c r="AQ32" s="11" t="s">
        <v>49</v>
      </c>
      <c r="AR32" s="11" t="s">
        <v>66</v>
      </c>
      <c r="AS32" s="11" t="s">
        <v>55</v>
      </c>
      <c r="AT32" s="11" t="s">
        <v>66</v>
      </c>
      <c r="AU32" s="11" t="s">
        <v>61</v>
      </c>
      <c r="AV32" t="s">
        <v>66</v>
      </c>
      <c r="AW32" t="s">
        <v>66</v>
      </c>
    </row>
    <row r="33" spans="1:49" hidden="1" x14ac:dyDescent="0.25">
      <c r="A33" s="13" t="s">
        <v>82</v>
      </c>
      <c r="B33" s="13">
        <v>38463</v>
      </c>
      <c r="C33" s="13" t="s">
        <v>94</v>
      </c>
      <c r="D33" s="13" t="s">
        <v>49</v>
      </c>
      <c r="E33" s="13" t="s">
        <v>74</v>
      </c>
      <c r="F33" s="15" t="s">
        <v>51</v>
      </c>
      <c r="G33" s="13">
        <v>32.537686999999998</v>
      </c>
      <c r="H33" s="13">
        <v>-103.54848699999999</v>
      </c>
      <c r="I33" s="16" t="s">
        <v>95</v>
      </c>
      <c r="J33" s="13" t="s">
        <v>53</v>
      </c>
      <c r="K33" s="13">
        <v>5</v>
      </c>
      <c r="L33" s="13" t="s">
        <v>76</v>
      </c>
      <c r="M33" s="13" t="s">
        <v>55</v>
      </c>
      <c r="N33" s="13" t="s">
        <v>56</v>
      </c>
      <c r="O33" s="13" t="s">
        <v>101</v>
      </c>
      <c r="P33" s="13" t="s">
        <v>102</v>
      </c>
      <c r="Q33" s="13" t="s">
        <v>58</v>
      </c>
      <c r="R33" s="13">
        <v>161465</v>
      </c>
      <c r="Y33" s="13">
        <v>0.75</v>
      </c>
      <c r="Z33" s="13" t="s">
        <v>59</v>
      </c>
      <c r="AA33" s="13">
        <v>0.75</v>
      </c>
      <c r="AB33" s="13" t="s">
        <v>59</v>
      </c>
      <c r="AC33" s="13" t="s">
        <v>67</v>
      </c>
      <c r="AD33" s="13" t="s">
        <v>61</v>
      </c>
      <c r="AE33" s="13">
        <v>7.0000000000000007E-2</v>
      </c>
      <c r="AF33" s="13" t="s">
        <v>68</v>
      </c>
      <c r="AG33" s="13" t="s">
        <v>69</v>
      </c>
      <c r="AK33" s="13" t="s">
        <v>63</v>
      </c>
      <c r="AL33" s="13">
        <v>8760</v>
      </c>
      <c r="AM33" s="13" t="s">
        <v>103</v>
      </c>
      <c r="AO33" s="11">
        <v>44068.419270833343</v>
      </c>
      <c r="AP33" s="11" t="s">
        <v>66</v>
      </c>
      <c r="AQ33" s="11" t="s">
        <v>49</v>
      </c>
      <c r="AR33" s="11" t="s">
        <v>66</v>
      </c>
      <c r="AS33" s="11" t="s">
        <v>55</v>
      </c>
      <c r="AT33" s="11" t="s">
        <v>66</v>
      </c>
      <c r="AU33" s="11" t="s">
        <v>61</v>
      </c>
      <c r="AV33" t="s">
        <v>66</v>
      </c>
      <c r="AW33" t="s">
        <v>66</v>
      </c>
    </row>
    <row r="34" spans="1:49" hidden="1" x14ac:dyDescent="0.25">
      <c r="A34" s="13" t="s">
        <v>82</v>
      </c>
      <c r="B34" s="13">
        <v>38463</v>
      </c>
      <c r="C34" s="13" t="s">
        <v>94</v>
      </c>
      <c r="D34" s="13" t="s">
        <v>49</v>
      </c>
      <c r="E34" s="13" t="s">
        <v>74</v>
      </c>
      <c r="F34" s="15" t="s">
        <v>51</v>
      </c>
      <c r="G34" s="13">
        <v>32.537686999999998</v>
      </c>
      <c r="H34" s="13">
        <v>-103.54848699999999</v>
      </c>
      <c r="I34" s="16" t="s">
        <v>95</v>
      </c>
      <c r="J34" s="13" t="s">
        <v>53</v>
      </c>
      <c r="K34" s="13">
        <v>5</v>
      </c>
      <c r="L34" s="13" t="s">
        <v>76</v>
      </c>
      <c r="M34" s="13" t="s">
        <v>55</v>
      </c>
      <c r="N34" s="13" t="s">
        <v>56</v>
      </c>
      <c r="O34" s="13" t="s">
        <v>101</v>
      </c>
      <c r="P34" s="13" t="s">
        <v>102</v>
      </c>
      <c r="Q34" s="13" t="s">
        <v>58</v>
      </c>
      <c r="R34" s="13">
        <v>161465</v>
      </c>
      <c r="Y34" s="13">
        <v>0.75</v>
      </c>
      <c r="Z34" s="13" t="s">
        <v>59</v>
      </c>
      <c r="AA34" s="13">
        <v>0.75</v>
      </c>
      <c r="AB34" s="13" t="s">
        <v>59</v>
      </c>
      <c r="AC34" s="13" t="s">
        <v>67</v>
      </c>
      <c r="AD34" s="13" t="s">
        <v>61</v>
      </c>
      <c r="AE34" s="13">
        <v>0.32</v>
      </c>
      <c r="AF34" s="13" t="s">
        <v>62</v>
      </c>
      <c r="AG34" s="13" t="s">
        <v>69</v>
      </c>
      <c r="AK34" s="13" t="s">
        <v>63</v>
      </c>
      <c r="AL34" s="13">
        <v>8760</v>
      </c>
      <c r="AM34" s="13" t="s">
        <v>103</v>
      </c>
      <c r="AO34" s="11">
        <v>44068.419270833343</v>
      </c>
      <c r="AP34" s="11" t="s">
        <v>66</v>
      </c>
      <c r="AQ34" s="11" t="s">
        <v>49</v>
      </c>
      <c r="AR34" s="11" t="s">
        <v>66</v>
      </c>
      <c r="AS34" s="11" t="s">
        <v>55</v>
      </c>
      <c r="AT34" s="11" t="s">
        <v>66</v>
      </c>
      <c r="AU34" s="11" t="s">
        <v>61</v>
      </c>
      <c r="AV34" t="s">
        <v>66</v>
      </c>
      <c r="AW34" t="s">
        <v>66</v>
      </c>
    </row>
    <row r="35" spans="1:49" hidden="1" x14ac:dyDescent="0.25">
      <c r="A35" s="13" t="s">
        <v>82</v>
      </c>
      <c r="B35" s="13">
        <v>38463</v>
      </c>
      <c r="C35" s="13" t="s">
        <v>94</v>
      </c>
      <c r="D35" s="13" t="s">
        <v>49</v>
      </c>
      <c r="E35" s="13" t="s">
        <v>74</v>
      </c>
      <c r="F35" s="15" t="s">
        <v>51</v>
      </c>
      <c r="G35" s="13">
        <v>32.537686999999998</v>
      </c>
      <c r="H35" s="13">
        <v>-103.54848699999999</v>
      </c>
      <c r="I35" s="16" t="s">
        <v>95</v>
      </c>
      <c r="J35" s="13" t="s">
        <v>53</v>
      </c>
      <c r="K35" s="13">
        <v>15</v>
      </c>
      <c r="L35" s="13" t="s">
        <v>80</v>
      </c>
      <c r="M35" s="13" t="s">
        <v>55</v>
      </c>
      <c r="N35" s="13" t="s">
        <v>56</v>
      </c>
      <c r="O35" s="13" t="s">
        <v>101</v>
      </c>
      <c r="P35" s="13" t="s">
        <v>102</v>
      </c>
      <c r="Q35" s="13" t="s">
        <v>58</v>
      </c>
      <c r="R35" s="13" t="s">
        <v>58</v>
      </c>
      <c r="Y35" s="13">
        <v>0.75</v>
      </c>
      <c r="Z35" s="13" t="s">
        <v>59</v>
      </c>
      <c r="AA35" s="13">
        <v>0.75</v>
      </c>
      <c r="AB35" s="13" t="s">
        <v>59</v>
      </c>
      <c r="AC35" s="13" t="s">
        <v>67</v>
      </c>
      <c r="AD35" s="13" t="s">
        <v>61</v>
      </c>
      <c r="AE35" s="13">
        <v>7.0000000000000007E-2</v>
      </c>
      <c r="AF35" s="13" t="s">
        <v>68</v>
      </c>
      <c r="AG35" s="13" t="s">
        <v>69</v>
      </c>
      <c r="AK35" s="13" t="s">
        <v>63</v>
      </c>
      <c r="AL35" s="13">
        <v>8760</v>
      </c>
      <c r="AM35" s="13" t="s">
        <v>103</v>
      </c>
      <c r="AO35" s="11">
        <v>44068.419270833343</v>
      </c>
      <c r="AP35" s="11" t="s">
        <v>66</v>
      </c>
      <c r="AQ35" s="11" t="s">
        <v>49</v>
      </c>
      <c r="AR35" s="11" t="s">
        <v>66</v>
      </c>
      <c r="AS35" s="11" t="s">
        <v>55</v>
      </c>
      <c r="AT35" s="11" t="s">
        <v>66</v>
      </c>
      <c r="AU35" s="11" t="s">
        <v>61</v>
      </c>
      <c r="AV35" t="s">
        <v>66</v>
      </c>
      <c r="AW35" t="s">
        <v>66</v>
      </c>
    </row>
    <row r="36" spans="1:49" hidden="1" x14ac:dyDescent="0.25">
      <c r="A36" s="13" t="s">
        <v>82</v>
      </c>
      <c r="B36" s="13">
        <v>38463</v>
      </c>
      <c r="C36" s="13" t="s">
        <v>94</v>
      </c>
      <c r="D36" s="13" t="s">
        <v>49</v>
      </c>
      <c r="E36" s="13" t="s">
        <v>74</v>
      </c>
      <c r="F36" s="15" t="s">
        <v>51</v>
      </c>
      <c r="G36" s="13">
        <v>32.537686999999998</v>
      </c>
      <c r="H36" s="13">
        <v>-103.54848699999999</v>
      </c>
      <c r="I36" s="16" t="s">
        <v>95</v>
      </c>
      <c r="J36" s="13" t="s">
        <v>53</v>
      </c>
      <c r="K36" s="13">
        <v>15</v>
      </c>
      <c r="L36" s="13" t="s">
        <v>80</v>
      </c>
      <c r="M36" s="13" t="s">
        <v>55</v>
      </c>
      <c r="N36" s="13" t="s">
        <v>56</v>
      </c>
      <c r="O36" s="13" t="s">
        <v>101</v>
      </c>
      <c r="P36" s="13" t="s">
        <v>102</v>
      </c>
      <c r="Q36" s="13" t="s">
        <v>58</v>
      </c>
      <c r="R36" s="13" t="s">
        <v>58</v>
      </c>
      <c r="Y36" s="13">
        <v>0.75</v>
      </c>
      <c r="Z36" s="13" t="s">
        <v>59</v>
      </c>
      <c r="AA36" s="13">
        <v>0.75</v>
      </c>
      <c r="AB36" s="13" t="s">
        <v>59</v>
      </c>
      <c r="AC36" s="13" t="s">
        <v>67</v>
      </c>
      <c r="AD36" s="13" t="s">
        <v>61</v>
      </c>
      <c r="AE36" s="13">
        <v>0.32</v>
      </c>
      <c r="AF36" s="13" t="s">
        <v>62</v>
      </c>
      <c r="AG36" s="13" t="s">
        <v>69</v>
      </c>
      <c r="AK36" s="13" t="s">
        <v>63</v>
      </c>
      <c r="AL36" s="13">
        <v>8760</v>
      </c>
      <c r="AM36" s="13" t="s">
        <v>103</v>
      </c>
      <c r="AO36" s="11">
        <v>44068.419270833343</v>
      </c>
      <c r="AP36" s="11" t="s">
        <v>66</v>
      </c>
      <c r="AQ36" s="11" t="s">
        <v>49</v>
      </c>
      <c r="AR36" s="11" t="s">
        <v>66</v>
      </c>
      <c r="AS36" s="11" t="s">
        <v>55</v>
      </c>
      <c r="AT36" s="11" t="s">
        <v>66</v>
      </c>
      <c r="AU36" s="11" t="s">
        <v>61</v>
      </c>
      <c r="AV36" t="s">
        <v>66</v>
      </c>
      <c r="AW36" t="s">
        <v>66</v>
      </c>
    </row>
    <row r="37" spans="1:49" hidden="1" x14ac:dyDescent="0.25">
      <c r="A37" s="13" t="s">
        <v>82</v>
      </c>
      <c r="B37" s="13">
        <v>39011</v>
      </c>
      <c r="C37" s="13" t="s">
        <v>104</v>
      </c>
      <c r="D37" s="13" t="s">
        <v>49</v>
      </c>
      <c r="E37" s="13" t="s">
        <v>74</v>
      </c>
      <c r="F37" s="15" t="s">
        <v>84</v>
      </c>
      <c r="G37" s="13">
        <v>32.64969</v>
      </c>
      <c r="H37" s="13">
        <v>-104.18843</v>
      </c>
      <c r="I37" s="16" t="s">
        <v>75</v>
      </c>
      <c r="J37" s="13" t="s">
        <v>53</v>
      </c>
      <c r="K37" s="13">
        <v>2</v>
      </c>
      <c r="L37" s="13" t="s">
        <v>76</v>
      </c>
      <c r="M37" s="13" t="s">
        <v>55</v>
      </c>
      <c r="N37" s="13" t="s">
        <v>56</v>
      </c>
      <c r="O37" s="13" t="s">
        <v>105</v>
      </c>
      <c r="P37" s="13" t="s">
        <v>58</v>
      </c>
      <c r="Q37" s="13" t="s">
        <v>58</v>
      </c>
      <c r="R37" s="13" t="s">
        <v>58</v>
      </c>
      <c r="Y37" s="13">
        <v>0.75</v>
      </c>
      <c r="Z37" s="13" t="s">
        <v>59</v>
      </c>
      <c r="AC37" s="13" t="s">
        <v>67</v>
      </c>
      <c r="AD37" s="13" t="s">
        <v>61</v>
      </c>
      <c r="AE37" s="13">
        <v>7.0000000000000007E-2</v>
      </c>
      <c r="AF37" s="13" t="s">
        <v>68</v>
      </c>
      <c r="AG37" s="13" t="s">
        <v>69</v>
      </c>
      <c r="AK37" s="13" t="s">
        <v>63</v>
      </c>
      <c r="AL37" s="13">
        <v>8760</v>
      </c>
      <c r="AM37" s="13" t="s">
        <v>64</v>
      </c>
      <c r="AO37" s="11">
        <v>44068.419270833343</v>
      </c>
      <c r="AP37" s="11" t="s">
        <v>66</v>
      </c>
      <c r="AQ37" s="11" t="s">
        <v>49</v>
      </c>
      <c r="AR37" s="11" t="s">
        <v>66</v>
      </c>
      <c r="AS37" s="11" t="s">
        <v>55</v>
      </c>
      <c r="AT37" s="11" t="s">
        <v>66</v>
      </c>
      <c r="AU37" s="11" t="s">
        <v>61</v>
      </c>
      <c r="AV37" t="s">
        <v>66</v>
      </c>
      <c r="AW37" t="s">
        <v>66</v>
      </c>
    </row>
    <row r="38" spans="1:49" hidden="1" x14ac:dyDescent="0.25">
      <c r="A38" s="13" t="s">
        <v>82</v>
      </c>
      <c r="B38" s="13">
        <v>39011</v>
      </c>
      <c r="C38" s="13" t="s">
        <v>104</v>
      </c>
      <c r="D38" s="13" t="s">
        <v>49</v>
      </c>
      <c r="E38" s="13" t="s">
        <v>74</v>
      </c>
      <c r="F38" s="15" t="s">
        <v>84</v>
      </c>
      <c r="G38" s="13">
        <v>32.64969</v>
      </c>
      <c r="H38" s="13">
        <v>-104.18843</v>
      </c>
      <c r="I38" s="16" t="s">
        <v>75</v>
      </c>
      <c r="J38" s="13" t="s">
        <v>53</v>
      </c>
      <c r="K38" s="13">
        <v>2</v>
      </c>
      <c r="L38" s="13" t="s">
        <v>76</v>
      </c>
      <c r="M38" s="13" t="s">
        <v>55</v>
      </c>
      <c r="N38" s="13" t="s">
        <v>56</v>
      </c>
      <c r="O38" s="13" t="s">
        <v>105</v>
      </c>
      <c r="P38" s="13" t="s">
        <v>58</v>
      </c>
      <c r="Q38" s="13" t="s">
        <v>58</v>
      </c>
      <c r="R38" s="13" t="s">
        <v>58</v>
      </c>
      <c r="Y38" s="13">
        <v>0.75</v>
      </c>
      <c r="Z38" s="13" t="s">
        <v>59</v>
      </c>
      <c r="AA38" s="13">
        <v>0.75</v>
      </c>
      <c r="AB38" s="13" t="s">
        <v>59</v>
      </c>
      <c r="AC38" s="13" t="s">
        <v>67</v>
      </c>
      <c r="AD38" s="13" t="s">
        <v>61</v>
      </c>
      <c r="AE38" s="13">
        <v>0.32</v>
      </c>
      <c r="AF38" s="13" t="s">
        <v>62</v>
      </c>
      <c r="AG38" s="13" t="s">
        <v>69</v>
      </c>
      <c r="AK38" s="13" t="s">
        <v>63</v>
      </c>
      <c r="AL38" s="13">
        <v>8760</v>
      </c>
      <c r="AM38" s="13" t="s">
        <v>64</v>
      </c>
      <c r="AO38" s="11">
        <v>44068.419270833343</v>
      </c>
      <c r="AP38" s="11" t="s">
        <v>66</v>
      </c>
      <c r="AQ38" s="11" t="s">
        <v>49</v>
      </c>
      <c r="AR38" s="11" t="s">
        <v>66</v>
      </c>
      <c r="AS38" s="11" t="s">
        <v>55</v>
      </c>
      <c r="AT38" s="11" t="s">
        <v>66</v>
      </c>
      <c r="AU38" s="11" t="s">
        <v>61</v>
      </c>
      <c r="AV38" t="s">
        <v>66</v>
      </c>
      <c r="AW38" t="s">
        <v>66</v>
      </c>
    </row>
    <row r="39" spans="1:49" hidden="1" x14ac:dyDescent="0.25">
      <c r="A39" s="13" t="s">
        <v>82</v>
      </c>
      <c r="B39" s="13">
        <v>39321</v>
      </c>
      <c r="C39" s="13" t="s">
        <v>106</v>
      </c>
      <c r="D39" s="13" t="s">
        <v>49</v>
      </c>
      <c r="E39" s="13" t="s">
        <v>74</v>
      </c>
      <c r="F39" s="15" t="s">
        <v>84</v>
      </c>
      <c r="G39" s="13">
        <v>32.683309999999999</v>
      </c>
      <c r="H39" s="13">
        <v>-104.161374</v>
      </c>
      <c r="I39" s="16" t="s">
        <v>75</v>
      </c>
      <c r="J39" s="13" t="s">
        <v>53</v>
      </c>
      <c r="K39" s="13">
        <v>2</v>
      </c>
      <c r="L39" s="13" t="s">
        <v>76</v>
      </c>
      <c r="M39" s="13" t="s">
        <v>55</v>
      </c>
      <c r="N39" s="13" t="s">
        <v>56</v>
      </c>
      <c r="O39" s="13" t="s">
        <v>107</v>
      </c>
      <c r="P39" s="13" t="s">
        <v>108</v>
      </c>
      <c r="Q39" s="13" t="s">
        <v>108</v>
      </c>
      <c r="R39" s="13" t="s">
        <v>108</v>
      </c>
      <c r="Y39" s="13">
        <v>1</v>
      </c>
      <c r="Z39" s="13" t="s">
        <v>59</v>
      </c>
      <c r="AA39" s="13">
        <v>1</v>
      </c>
      <c r="AB39" s="13" t="s">
        <v>59</v>
      </c>
      <c r="AC39" s="13" t="s">
        <v>67</v>
      </c>
      <c r="AD39" s="13" t="s">
        <v>61</v>
      </c>
      <c r="AE39" s="13">
        <v>0.1</v>
      </c>
      <c r="AF39" s="13" t="s">
        <v>68</v>
      </c>
      <c r="AG39" s="13" t="s">
        <v>69</v>
      </c>
      <c r="AK39" s="13" t="s">
        <v>63</v>
      </c>
      <c r="AL39" s="13">
        <v>8760</v>
      </c>
      <c r="AM39" s="13" t="s">
        <v>103</v>
      </c>
      <c r="AO39" s="11">
        <v>44068.419270833343</v>
      </c>
      <c r="AP39" s="11" t="s">
        <v>66</v>
      </c>
      <c r="AQ39" s="11" t="s">
        <v>49</v>
      </c>
      <c r="AR39" s="11" t="s">
        <v>66</v>
      </c>
      <c r="AS39" s="11" t="s">
        <v>55</v>
      </c>
      <c r="AT39" s="11" t="s">
        <v>66</v>
      </c>
      <c r="AU39" s="11" t="s">
        <v>61</v>
      </c>
      <c r="AV39" t="s">
        <v>66</v>
      </c>
      <c r="AW39" t="s">
        <v>66</v>
      </c>
    </row>
    <row r="40" spans="1:49" hidden="1" x14ac:dyDescent="0.25">
      <c r="A40" s="13" t="s">
        <v>82</v>
      </c>
      <c r="B40" s="13">
        <v>39321</v>
      </c>
      <c r="C40" s="13" t="s">
        <v>106</v>
      </c>
      <c r="D40" s="13" t="s">
        <v>49</v>
      </c>
      <c r="E40" s="13" t="s">
        <v>74</v>
      </c>
      <c r="F40" s="15" t="s">
        <v>84</v>
      </c>
      <c r="G40" s="13">
        <v>32.683309999999999</v>
      </c>
      <c r="H40" s="13">
        <v>-104.161374</v>
      </c>
      <c r="I40" s="16" t="s">
        <v>75</v>
      </c>
      <c r="J40" s="13" t="s">
        <v>53</v>
      </c>
      <c r="K40" s="13">
        <v>2</v>
      </c>
      <c r="L40" s="13" t="s">
        <v>76</v>
      </c>
      <c r="M40" s="13" t="s">
        <v>55</v>
      </c>
      <c r="N40" s="13" t="s">
        <v>56</v>
      </c>
      <c r="O40" s="13" t="s">
        <v>107</v>
      </c>
      <c r="P40" s="13" t="s">
        <v>108</v>
      </c>
      <c r="Q40" s="13" t="s">
        <v>108</v>
      </c>
      <c r="R40" s="13" t="s">
        <v>108</v>
      </c>
      <c r="Y40" s="13">
        <v>1</v>
      </c>
      <c r="Z40" s="13" t="s">
        <v>59</v>
      </c>
      <c r="AA40" s="13">
        <v>1</v>
      </c>
      <c r="AB40" s="13" t="s">
        <v>59</v>
      </c>
      <c r="AC40" s="13" t="s">
        <v>67</v>
      </c>
      <c r="AD40" s="13" t="s">
        <v>61</v>
      </c>
      <c r="AE40" s="13">
        <v>0.43</v>
      </c>
      <c r="AF40" s="13" t="s">
        <v>62</v>
      </c>
      <c r="AG40" s="13" t="s">
        <v>69</v>
      </c>
      <c r="AK40" s="13" t="s">
        <v>63</v>
      </c>
      <c r="AL40" s="13">
        <v>8760</v>
      </c>
      <c r="AM40" s="13" t="s">
        <v>103</v>
      </c>
      <c r="AO40" s="11">
        <v>44068.419270833343</v>
      </c>
      <c r="AP40" s="11" t="s">
        <v>66</v>
      </c>
      <c r="AQ40" s="11" t="s">
        <v>49</v>
      </c>
      <c r="AR40" s="11" t="s">
        <v>66</v>
      </c>
      <c r="AS40" s="11" t="s">
        <v>55</v>
      </c>
      <c r="AT40" s="11" t="s">
        <v>66</v>
      </c>
      <c r="AU40" s="11" t="s">
        <v>61</v>
      </c>
      <c r="AV40" t="s">
        <v>66</v>
      </c>
      <c r="AW40" t="s">
        <v>66</v>
      </c>
    </row>
    <row r="41" spans="1:49" hidden="1" x14ac:dyDescent="0.25">
      <c r="A41" s="13" t="s">
        <v>82</v>
      </c>
      <c r="B41" s="13">
        <v>39321</v>
      </c>
      <c r="C41" s="13" t="s">
        <v>106</v>
      </c>
      <c r="D41" s="13" t="s">
        <v>49</v>
      </c>
      <c r="E41" s="13" t="s">
        <v>74</v>
      </c>
      <c r="F41" s="15" t="s">
        <v>84</v>
      </c>
      <c r="G41" s="13">
        <v>32.683309999999999</v>
      </c>
      <c r="H41" s="13">
        <v>-104.161374</v>
      </c>
      <c r="I41" s="16" t="s">
        <v>75</v>
      </c>
      <c r="J41" s="13" t="s">
        <v>53</v>
      </c>
      <c r="K41" s="13">
        <v>3</v>
      </c>
      <c r="L41" s="13" t="s">
        <v>80</v>
      </c>
      <c r="M41" s="13" t="s">
        <v>55</v>
      </c>
      <c r="N41" s="13" t="s">
        <v>56</v>
      </c>
      <c r="O41" s="13" t="s">
        <v>107</v>
      </c>
      <c r="P41" s="13" t="s">
        <v>108</v>
      </c>
      <c r="Q41" s="13" t="s">
        <v>108</v>
      </c>
      <c r="R41" s="13" t="s">
        <v>108</v>
      </c>
      <c r="Y41" s="13">
        <v>1</v>
      </c>
      <c r="Z41" s="13" t="s">
        <v>59</v>
      </c>
      <c r="AA41" s="13">
        <v>1</v>
      </c>
      <c r="AB41" s="13" t="s">
        <v>59</v>
      </c>
      <c r="AC41" s="13" t="s">
        <v>67</v>
      </c>
      <c r="AD41" s="13" t="s">
        <v>61</v>
      </c>
      <c r="AE41" s="13">
        <v>0.1</v>
      </c>
      <c r="AF41" s="13" t="s">
        <v>68</v>
      </c>
      <c r="AG41" s="13" t="s">
        <v>69</v>
      </c>
      <c r="AK41" s="13" t="s">
        <v>63</v>
      </c>
      <c r="AL41" s="13">
        <v>8760</v>
      </c>
      <c r="AM41" s="13" t="s">
        <v>103</v>
      </c>
      <c r="AO41" s="11">
        <v>44068.419270833343</v>
      </c>
      <c r="AP41" s="11" t="s">
        <v>66</v>
      </c>
      <c r="AQ41" s="11" t="s">
        <v>49</v>
      </c>
      <c r="AR41" s="11" t="s">
        <v>66</v>
      </c>
      <c r="AS41" s="11" t="s">
        <v>55</v>
      </c>
      <c r="AT41" s="11" t="s">
        <v>66</v>
      </c>
      <c r="AU41" s="11" t="s">
        <v>61</v>
      </c>
      <c r="AV41" t="s">
        <v>66</v>
      </c>
      <c r="AW41" t="s">
        <v>66</v>
      </c>
    </row>
    <row r="42" spans="1:49" hidden="1" x14ac:dyDescent="0.25">
      <c r="A42" s="13" t="s">
        <v>82</v>
      </c>
      <c r="B42" s="13">
        <v>39321</v>
      </c>
      <c r="C42" s="13" t="s">
        <v>106</v>
      </c>
      <c r="D42" s="13" t="s">
        <v>49</v>
      </c>
      <c r="E42" s="13" t="s">
        <v>74</v>
      </c>
      <c r="F42" s="15" t="s">
        <v>84</v>
      </c>
      <c r="G42" s="13">
        <v>32.683309999999999</v>
      </c>
      <c r="H42" s="13">
        <v>-104.161374</v>
      </c>
      <c r="I42" s="16" t="s">
        <v>75</v>
      </c>
      <c r="J42" s="13" t="s">
        <v>53</v>
      </c>
      <c r="K42" s="13">
        <v>3</v>
      </c>
      <c r="L42" s="13" t="s">
        <v>80</v>
      </c>
      <c r="M42" s="13" t="s">
        <v>55</v>
      </c>
      <c r="N42" s="13" t="s">
        <v>56</v>
      </c>
      <c r="O42" s="13" t="s">
        <v>107</v>
      </c>
      <c r="P42" s="13" t="s">
        <v>108</v>
      </c>
      <c r="Q42" s="13" t="s">
        <v>108</v>
      </c>
      <c r="R42" s="13" t="s">
        <v>108</v>
      </c>
      <c r="Y42" s="13">
        <v>1</v>
      </c>
      <c r="Z42" s="13" t="s">
        <v>59</v>
      </c>
      <c r="AA42" s="13">
        <v>1</v>
      </c>
      <c r="AB42" s="13" t="s">
        <v>59</v>
      </c>
      <c r="AC42" s="13" t="s">
        <v>67</v>
      </c>
      <c r="AD42" s="13" t="s">
        <v>61</v>
      </c>
      <c r="AE42" s="13">
        <v>0.43</v>
      </c>
      <c r="AF42" s="13" t="s">
        <v>62</v>
      </c>
      <c r="AG42" s="13" t="s">
        <v>69</v>
      </c>
      <c r="AK42" s="13" t="s">
        <v>63</v>
      </c>
      <c r="AL42" s="13">
        <v>8760</v>
      </c>
      <c r="AM42" s="13" t="s">
        <v>103</v>
      </c>
      <c r="AO42" s="11">
        <v>44068.419270833343</v>
      </c>
      <c r="AP42" s="11" t="s">
        <v>66</v>
      </c>
      <c r="AQ42" s="11" t="s">
        <v>49</v>
      </c>
      <c r="AR42" s="11" t="s">
        <v>66</v>
      </c>
      <c r="AS42" s="11" t="s">
        <v>55</v>
      </c>
      <c r="AT42" s="11" t="s">
        <v>66</v>
      </c>
      <c r="AU42" s="11" t="s">
        <v>61</v>
      </c>
      <c r="AV42" t="s">
        <v>66</v>
      </c>
      <c r="AW42" t="s">
        <v>66</v>
      </c>
    </row>
    <row r="43" spans="1:49" hidden="1" x14ac:dyDescent="0.25">
      <c r="A43" s="13" t="s">
        <v>109</v>
      </c>
      <c r="B43" s="13">
        <v>27966</v>
      </c>
      <c r="C43" s="13" t="s">
        <v>110</v>
      </c>
      <c r="D43" s="13" t="s">
        <v>49</v>
      </c>
      <c r="E43" s="13" t="s">
        <v>111</v>
      </c>
      <c r="F43" s="15" t="s">
        <v>112</v>
      </c>
      <c r="I43" s="16" t="s">
        <v>88</v>
      </c>
      <c r="J43" s="13" t="s">
        <v>53</v>
      </c>
      <c r="K43" s="13">
        <v>3</v>
      </c>
      <c r="L43" s="13" t="s">
        <v>113</v>
      </c>
      <c r="M43" s="13" t="s">
        <v>55</v>
      </c>
      <c r="N43" s="13" t="s">
        <v>56</v>
      </c>
      <c r="O43" s="13" t="s">
        <v>114</v>
      </c>
      <c r="P43" s="13" t="s">
        <v>115</v>
      </c>
      <c r="Q43" s="13" t="s">
        <v>115</v>
      </c>
      <c r="R43" s="13" t="s">
        <v>115</v>
      </c>
      <c r="Y43" s="13">
        <v>2</v>
      </c>
      <c r="Z43" s="13" t="s">
        <v>59</v>
      </c>
      <c r="AA43" s="13">
        <v>2</v>
      </c>
      <c r="AB43" s="13" t="s">
        <v>59</v>
      </c>
      <c r="AC43" s="13" t="s">
        <v>67</v>
      </c>
      <c r="AD43" s="13" t="s">
        <v>61</v>
      </c>
      <c r="AE43" s="13">
        <v>0.2</v>
      </c>
      <c r="AF43" s="13" t="s">
        <v>68</v>
      </c>
      <c r="AK43" s="13" t="s">
        <v>63</v>
      </c>
      <c r="AL43" s="13">
        <v>8760</v>
      </c>
      <c r="AM43" s="13" t="s">
        <v>116</v>
      </c>
      <c r="AO43" s="11">
        <v>44068.419270833343</v>
      </c>
      <c r="AP43" s="11" t="s">
        <v>66</v>
      </c>
      <c r="AQ43" s="11" t="s">
        <v>49</v>
      </c>
      <c r="AR43" s="11" t="s">
        <v>66</v>
      </c>
      <c r="AS43" s="11" t="s">
        <v>55</v>
      </c>
      <c r="AT43" s="11" t="s">
        <v>66</v>
      </c>
      <c r="AU43" s="11" t="s">
        <v>61</v>
      </c>
      <c r="AV43" t="s">
        <v>66</v>
      </c>
      <c r="AW43" t="s">
        <v>66</v>
      </c>
    </row>
    <row r="44" spans="1:49" hidden="1" x14ac:dyDescent="0.25">
      <c r="A44" s="13" t="s">
        <v>109</v>
      </c>
      <c r="B44" s="13">
        <v>27966</v>
      </c>
      <c r="C44" s="13" t="s">
        <v>110</v>
      </c>
      <c r="D44" s="13" t="s">
        <v>49</v>
      </c>
      <c r="E44" s="13" t="s">
        <v>111</v>
      </c>
      <c r="F44" s="15" t="s">
        <v>112</v>
      </c>
      <c r="I44" s="16" t="s">
        <v>88</v>
      </c>
      <c r="J44" s="13" t="s">
        <v>53</v>
      </c>
      <c r="K44" s="13">
        <v>3</v>
      </c>
      <c r="L44" s="13" t="s">
        <v>113</v>
      </c>
      <c r="M44" s="13" t="s">
        <v>55</v>
      </c>
      <c r="N44" s="13" t="s">
        <v>56</v>
      </c>
      <c r="O44" s="13" t="s">
        <v>114</v>
      </c>
      <c r="P44" s="13" t="s">
        <v>115</v>
      </c>
      <c r="Q44" s="13" t="s">
        <v>115</v>
      </c>
      <c r="R44" s="13" t="s">
        <v>115</v>
      </c>
      <c r="Y44" s="13">
        <v>2</v>
      </c>
      <c r="Z44" s="13" t="s">
        <v>59</v>
      </c>
      <c r="AA44" s="13">
        <v>2</v>
      </c>
      <c r="AB44" s="13" t="s">
        <v>59</v>
      </c>
      <c r="AC44" s="13" t="s">
        <v>67</v>
      </c>
      <c r="AD44" s="13" t="s">
        <v>61</v>
      </c>
      <c r="AE44" s="13">
        <v>0.9</v>
      </c>
      <c r="AF44" s="13" t="s">
        <v>62</v>
      </c>
      <c r="AK44" s="13" t="s">
        <v>63</v>
      </c>
      <c r="AL44" s="13">
        <v>8760</v>
      </c>
      <c r="AM44" s="13" t="s">
        <v>116</v>
      </c>
      <c r="AO44" s="11">
        <v>44068.419270833343</v>
      </c>
      <c r="AP44" s="11" t="s">
        <v>66</v>
      </c>
      <c r="AQ44" s="11" t="s">
        <v>49</v>
      </c>
      <c r="AR44" s="11" t="s">
        <v>66</v>
      </c>
      <c r="AS44" s="11" t="s">
        <v>55</v>
      </c>
      <c r="AT44" s="11" t="s">
        <v>66</v>
      </c>
      <c r="AU44" s="11" t="s">
        <v>61</v>
      </c>
      <c r="AV44" t="s">
        <v>66</v>
      </c>
      <c r="AW44" t="s">
        <v>66</v>
      </c>
    </row>
    <row r="45" spans="1:49" hidden="1" x14ac:dyDescent="0.25">
      <c r="A45" s="13" t="s">
        <v>117</v>
      </c>
      <c r="B45" s="13">
        <v>1328</v>
      </c>
      <c r="C45" s="13" t="s">
        <v>118</v>
      </c>
      <c r="D45" s="13" t="s">
        <v>49</v>
      </c>
      <c r="E45" s="13" t="s">
        <v>111</v>
      </c>
      <c r="F45" s="15" t="s">
        <v>119</v>
      </c>
      <c r="I45" s="16" t="s">
        <v>88</v>
      </c>
      <c r="J45" s="13" t="s">
        <v>53</v>
      </c>
      <c r="K45" s="13">
        <v>4</v>
      </c>
      <c r="L45" s="13" t="s">
        <v>120</v>
      </c>
      <c r="M45" s="13" t="s">
        <v>55</v>
      </c>
      <c r="N45" s="13" t="s">
        <v>56</v>
      </c>
      <c r="O45" s="13" t="s">
        <v>121</v>
      </c>
      <c r="P45" s="13" t="s">
        <v>108</v>
      </c>
      <c r="Q45" s="13" t="s">
        <v>108</v>
      </c>
      <c r="R45" s="13" t="s">
        <v>108</v>
      </c>
      <c r="U45" s="13">
        <v>2</v>
      </c>
      <c r="V45" s="13" t="s">
        <v>59</v>
      </c>
      <c r="Y45" s="13">
        <v>2</v>
      </c>
      <c r="Z45" s="13" t="s">
        <v>59</v>
      </c>
      <c r="AA45" s="13">
        <v>2</v>
      </c>
      <c r="AB45" s="13" t="s">
        <v>59</v>
      </c>
      <c r="AC45" s="13" t="s">
        <v>67</v>
      </c>
      <c r="AD45" s="13" t="s">
        <v>61</v>
      </c>
      <c r="AE45" s="13">
        <v>0.9</v>
      </c>
      <c r="AF45" s="13" t="s">
        <v>62</v>
      </c>
      <c r="AL45" s="13">
        <v>8760</v>
      </c>
      <c r="AM45" s="13" t="s">
        <v>64</v>
      </c>
      <c r="AO45" s="11">
        <v>44068.419270833343</v>
      </c>
      <c r="AP45" s="11" t="s">
        <v>66</v>
      </c>
      <c r="AQ45" s="11" t="s">
        <v>49</v>
      </c>
      <c r="AR45" s="11" t="s">
        <v>66</v>
      </c>
      <c r="AS45" s="11" t="s">
        <v>55</v>
      </c>
      <c r="AT45" s="11" t="s">
        <v>66</v>
      </c>
      <c r="AU45" s="11" t="s">
        <v>61</v>
      </c>
      <c r="AV45" t="s">
        <v>66</v>
      </c>
      <c r="AW45" t="s">
        <v>66</v>
      </c>
    </row>
    <row r="46" spans="1:49" hidden="1" x14ac:dyDescent="0.25">
      <c r="A46" s="13" t="s">
        <v>117</v>
      </c>
      <c r="B46" s="13">
        <v>1329</v>
      </c>
      <c r="C46" s="13" t="s">
        <v>122</v>
      </c>
      <c r="D46" s="13" t="s">
        <v>49</v>
      </c>
      <c r="E46" s="13" t="s">
        <v>111</v>
      </c>
      <c r="F46" s="15" t="s">
        <v>119</v>
      </c>
      <c r="I46" s="16" t="s">
        <v>88</v>
      </c>
      <c r="J46" s="13" t="s">
        <v>53</v>
      </c>
      <c r="K46" s="13">
        <v>5</v>
      </c>
      <c r="L46" s="13">
        <v>4</v>
      </c>
      <c r="M46" s="13" t="s">
        <v>55</v>
      </c>
      <c r="N46" s="13" t="s">
        <v>56</v>
      </c>
      <c r="O46" s="13" t="s">
        <v>121</v>
      </c>
      <c r="P46" s="13" t="s">
        <v>108</v>
      </c>
      <c r="Q46" s="13" t="s">
        <v>108</v>
      </c>
      <c r="R46" s="13" t="s">
        <v>108</v>
      </c>
      <c r="U46" s="13">
        <v>2</v>
      </c>
      <c r="V46" s="13" t="s">
        <v>59</v>
      </c>
      <c r="Y46" s="13">
        <v>2</v>
      </c>
      <c r="Z46" s="13" t="s">
        <v>59</v>
      </c>
      <c r="AA46" s="13">
        <v>2</v>
      </c>
      <c r="AB46" s="13" t="s">
        <v>59</v>
      </c>
      <c r="AC46" s="13" t="s">
        <v>67</v>
      </c>
      <c r="AD46" s="13" t="s">
        <v>61</v>
      </c>
      <c r="AE46" s="13">
        <v>0.9</v>
      </c>
      <c r="AF46" s="13" t="s">
        <v>62</v>
      </c>
      <c r="AL46" s="13">
        <v>8760</v>
      </c>
      <c r="AM46" s="13" t="s">
        <v>64</v>
      </c>
      <c r="AO46" s="11">
        <v>44068.419270833343</v>
      </c>
      <c r="AP46" s="11" t="s">
        <v>66</v>
      </c>
      <c r="AQ46" s="11" t="s">
        <v>49</v>
      </c>
      <c r="AR46" s="11" t="s">
        <v>66</v>
      </c>
      <c r="AS46" s="11" t="s">
        <v>55</v>
      </c>
      <c r="AT46" s="11" t="s">
        <v>66</v>
      </c>
      <c r="AU46" s="11" t="s">
        <v>61</v>
      </c>
      <c r="AV46" t="s">
        <v>66</v>
      </c>
      <c r="AW46" t="s">
        <v>66</v>
      </c>
    </row>
    <row r="47" spans="1:49" hidden="1" x14ac:dyDescent="0.25">
      <c r="A47" s="13" t="s">
        <v>117</v>
      </c>
      <c r="B47" s="13">
        <v>2193</v>
      </c>
      <c r="C47" s="13" t="s">
        <v>123</v>
      </c>
      <c r="D47" s="13" t="s">
        <v>49</v>
      </c>
      <c r="E47" s="13" t="s">
        <v>111</v>
      </c>
      <c r="F47" s="15" t="s">
        <v>112</v>
      </c>
      <c r="I47" s="16" t="s">
        <v>88</v>
      </c>
      <c r="J47" s="13" t="s">
        <v>53</v>
      </c>
      <c r="K47" s="13">
        <v>12</v>
      </c>
      <c r="L47" s="13">
        <v>12</v>
      </c>
      <c r="M47" s="13" t="s">
        <v>55</v>
      </c>
      <c r="N47" s="13" t="s">
        <v>56</v>
      </c>
      <c r="O47" s="13" t="s">
        <v>121</v>
      </c>
      <c r="P47" s="13" t="s">
        <v>108</v>
      </c>
      <c r="Q47" s="13" t="s">
        <v>108</v>
      </c>
      <c r="R47" s="13" t="s">
        <v>108</v>
      </c>
      <c r="U47" s="13">
        <v>2</v>
      </c>
      <c r="V47" s="13" t="s">
        <v>59</v>
      </c>
      <c r="Y47" s="13">
        <v>2</v>
      </c>
      <c r="Z47" s="13" t="s">
        <v>59</v>
      </c>
      <c r="AA47" s="13">
        <v>2</v>
      </c>
      <c r="AB47" s="13" t="s">
        <v>59</v>
      </c>
      <c r="AC47" s="13" t="s">
        <v>67</v>
      </c>
      <c r="AD47" s="13" t="s">
        <v>61</v>
      </c>
      <c r="AE47" s="13">
        <v>0.9</v>
      </c>
      <c r="AF47" s="13" t="s">
        <v>62</v>
      </c>
      <c r="AL47" s="13">
        <v>8760</v>
      </c>
      <c r="AM47" s="13" t="s">
        <v>64</v>
      </c>
      <c r="AO47" s="11">
        <v>44068.419270833343</v>
      </c>
      <c r="AP47" s="11" t="s">
        <v>66</v>
      </c>
      <c r="AQ47" s="11" t="s">
        <v>49</v>
      </c>
      <c r="AR47" s="11" t="s">
        <v>66</v>
      </c>
      <c r="AS47" s="11" t="s">
        <v>55</v>
      </c>
      <c r="AT47" s="11" t="s">
        <v>66</v>
      </c>
      <c r="AU47" s="11" t="s">
        <v>61</v>
      </c>
      <c r="AV47" t="s">
        <v>66</v>
      </c>
      <c r="AW47" t="s">
        <v>66</v>
      </c>
    </row>
    <row r="48" spans="1:49" hidden="1" x14ac:dyDescent="0.25">
      <c r="A48" s="13" t="s">
        <v>117</v>
      </c>
      <c r="B48" s="13">
        <v>26316</v>
      </c>
      <c r="C48" s="13" t="s">
        <v>124</v>
      </c>
      <c r="D48" s="13" t="s">
        <v>49</v>
      </c>
      <c r="E48" s="13" t="s">
        <v>111</v>
      </c>
      <c r="F48" s="15" t="s">
        <v>112</v>
      </c>
      <c r="I48" s="16" t="s">
        <v>88</v>
      </c>
      <c r="J48" s="13" t="s">
        <v>53</v>
      </c>
      <c r="K48" s="13">
        <v>4</v>
      </c>
      <c r="L48" s="13" t="s">
        <v>125</v>
      </c>
      <c r="M48" s="13" t="s">
        <v>55</v>
      </c>
      <c r="N48" s="13" t="s">
        <v>56</v>
      </c>
      <c r="O48" s="13" t="s">
        <v>126</v>
      </c>
      <c r="P48" s="13" t="s">
        <v>127</v>
      </c>
      <c r="Q48" s="13" t="s">
        <v>128</v>
      </c>
      <c r="R48" s="13" t="s">
        <v>129</v>
      </c>
      <c r="U48" s="13">
        <v>2</v>
      </c>
      <c r="V48" s="13" t="s">
        <v>59</v>
      </c>
      <c r="W48" s="13">
        <v>2</v>
      </c>
      <c r="X48" s="13" t="s">
        <v>59</v>
      </c>
      <c r="Y48" s="13">
        <v>2</v>
      </c>
      <c r="Z48" s="13" t="s">
        <v>59</v>
      </c>
      <c r="AA48" s="13">
        <v>2</v>
      </c>
      <c r="AB48" s="13" t="s">
        <v>59</v>
      </c>
      <c r="AC48" s="13" t="s">
        <v>67</v>
      </c>
      <c r="AD48" s="13" t="s">
        <v>61</v>
      </c>
      <c r="AE48" s="13">
        <v>0.9</v>
      </c>
      <c r="AF48" s="13" t="s">
        <v>62</v>
      </c>
      <c r="AG48" s="13" t="s">
        <v>69</v>
      </c>
      <c r="AK48" s="13" t="s">
        <v>63</v>
      </c>
      <c r="AL48" s="13">
        <v>8760</v>
      </c>
      <c r="AM48" s="13" t="s">
        <v>64</v>
      </c>
      <c r="AO48" s="11">
        <v>44068.419270833343</v>
      </c>
      <c r="AP48" s="11" t="s">
        <v>66</v>
      </c>
      <c r="AQ48" s="11" t="s">
        <v>49</v>
      </c>
      <c r="AR48" s="11" t="s">
        <v>66</v>
      </c>
      <c r="AS48" s="11" t="s">
        <v>55</v>
      </c>
      <c r="AT48" s="11" t="s">
        <v>66</v>
      </c>
      <c r="AU48" s="11" t="s">
        <v>61</v>
      </c>
      <c r="AV48" t="s">
        <v>66</v>
      </c>
      <c r="AW48" t="s">
        <v>66</v>
      </c>
    </row>
    <row r="49" spans="1:49" hidden="1" x14ac:dyDescent="0.25">
      <c r="A49" s="13" t="s">
        <v>117</v>
      </c>
      <c r="B49" s="13">
        <v>26316</v>
      </c>
      <c r="C49" s="13" t="s">
        <v>124</v>
      </c>
      <c r="D49" s="13" t="s">
        <v>49</v>
      </c>
      <c r="E49" s="13" t="s">
        <v>111</v>
      </c>
      <c r="F49" s="15" t="s">
        <v>112</v>
      </c>
      <c r="I49" s="16" t="s">
        <v>88</v>
      </c>
      <c r="J49" s="13" t="s">
        <v>53</v>
      </c>
      <c r="K49" s="13">
        <v>4</v>
      </c>
      <c r="L49" s="13" t="s">
        <v>125</v>
      </c>
      <c r="M49" s="13" t="s">
        <v>55</v>
      </c>
      <c r="N49" s="13" t="s">
        <v>56</v>
      </c>
      <c r="O49" s="13" t="s">
        <v>126</v>
      </c>
      <c r="P49" s="13" t="s">
        <v>127</v>
      </c>
      <c r="Q49" s="13" t="s">
        <v>128</v>
      </c>
      <c r="R49" s="13" t="s">
        <v>129</v>
      </c>
      <c r="U49" s="13">
        <v>2</v>
      </c>
      <c r="V49" s="13" t="s">
        <v>59</v>
      </c>
      <c r="W49" s="13">
        <v>2</v>
      </c>
      <c r="X49" s="13" t="s">
        <v>59</v>
      </c>
      <c r="Y49" s="13">
        <v>2</v>
      </c>
      <c r="Z49" s="13" t="s">
        <v>59</v>
      </c>
      <c r="AA49" s="13">
        <v>2</v>
      </c>
      <c r="AB49" s="13" t="s">
        <v>59</v>
      </c>
      <c r="AC49" s="13" t="s">
        <v>67</v>
      </c>
      <c r="AD49" s="13" t="s">
        <v>61</v>
      </c>
      <c r="AE49" s="13">
        <v>0.2</v>
      </c>
      <c r="AF49" s="13" t="s">
        <v>68</v>
      </c>
      <c r="AG49" s="13" t="s">
        <v>69</v>
      </c>
      <c r="AK49" s="13" t="s">
        <v>63</v>
      </c>
      <c r="AL49" s="13">
        <v>8760</v>
      </c>
      <c r="AM49" s="13" t="s">
        <v>64</v>
      </c>
      <c r="AO49" s="11">
        <v>44068.419270833343</v>
      </c>
      <c r="AP49" s="11" t="s">
        <v>66</v>
      </c>
      <c r="AQ49" s="11" t="s">
        <v>49</v>
      </c>
      <c r="AR49" s="11" t="s">
        <v>66</v>
      </c>
      <c r="AS49" s="11" t="s">
        <v>55</v>
      </c>
      <c r="AT49" s="11" t="s">
        <v>66</v>
      </c>
      <c r="AU49" s="11" t="s">
        <v>61</v>
      </c>
      <c r="AV49" t="s">
        <v>66</v>
      </c>
      <c r="AW49" t="s">
        <v>66</v>
      </c>
    </row>
    <row r="50" spans="1:49" hidden="1" x14ac:dyDescent="0.25">
      <c r="A50" s="13" t="s">
        <v>117</v>
      </c>
      <c r="B50" s="13">
        <v>26760</v>
      </c>
      <c r="C50" s="13" t="s">
        <v>130</v>
      </c>
      <c r="D50" s="13" t="s">
        <v>49</v>
      </c>
      <c r="E50" s="13" t="s">
        <v>111</v>
      </c>
      <c r="F50" s="15" t="s">
        <v>119</v>
      </c>
      <c r="G50" s="13">
        <v>36.856667000000002</v>
      </c>
      <c r="H50" s="13">
        <v>-107.623333</v>
      </c>
      <c r="I50" s="16" t="s">
        <v>88</v>
      </c>
      <c r="J50" s="13" t="s">
        <v>53</v>
      </c>
      <c r="K50" s="13">
        <v>5</v>
      </c>
      <c r="L50" s="13">
        <v>7</v>
      </c>
      <c r="M50" s="13" t="s">
        <v>55</v>
      </c>
      <c r="N50" s="13" t="s">
        <v>56</v>
      </c>
      <c r="O50" s="13" t="s">
        <v>131</v>
      </c>
      <c r="AC50" s="13" t="s">
        <v>67</v>
      </c>
      <c r="AD50" s="13" t="s">
        <v>61</v>
      </c>
      <c r="AE50" s="13">
        <v>0.03</v>
      </c>
      <c r="AF50" s="13" t="s">
        <v>68</v>
      </c>
      <c r="AG50" s="13" t="s">
        <v>69</v>
      </c>
      <c r="AL50" s="13">
        <v>8760</v>
      </c>
      <c r="AO50" s="11">
        <v>44068.419270833343</v>
      </c>
      <c r="AP50" s="11" t="s">
        <v>66</v>
      </c>
      <c r="AQ50" s="11" t="s">
        <v>49</v>
      </c>
      <c r="AR50" s="11" t="s">
        <v>66</v>
      </c>
      <c r="AS50" s="11" t="s">
        <v>55</v>
      </c>
      <c r="AT50" s="11" t="s">
        <v>66</v>
      </c>
      <c r="AU50" s="11" t="s">
        <v>61</v>
      </c>
      <c r="AV50" t="s">
        <v>66</v>
      </c>
      <c r="AW50" t="s">
        <v>66</v>
      </c>
    </row>
    <row r="51" spans="1:49" hidden="1" x14ac:dyDescent="0.25">
      <c r="A51" s="13" t="s">
        <v>117</v>
      </c>
      <c r="B51" s="13">
        <v>26760</v>
      </c>
      <c r="C51" s="13" t="s">
        <v>130</v>
      </c>
      <c r="D51" s="13" t="s">
        <v>49</v>
      </c>
      <c r="E51" s="13" t="s">
        <v>111</v>
      </c>
      <c r="F51" s="15" t="s">
        <v>119</v>
      </c>
      <c r="G51" s="13">
        <v>36.856667000000002</v>
      </c>
      <c r="H51" s="13">
        <v>-107.623333</v>
      </c>
      <c r="I51" s="16" t="s">
        <v>88</v>
      </c>
      <c r="J51" s="13" t="s">
        <v>53</v>
      </c>
      <c r="K51" s="13">
        <v>5</v>
      </c>
      <c r="L51" s="13">
        <v>7</v>
      </c>
      <c r="M51" s="13" t="s">
        <v>55</v>
      </c>
      <c r="N51" s="13" t="s">
        <v>56</v>
      </c>
      <c r="O51" s="13" t="s">
        <v>131</v>
      </c>
      <c r="AA51" s="13">
        <v>0.25</v>
      </c>
      <c r="AB51" s="13" t="s">
        <v>59</v>
      </c>
      <c r="AC51" s="13" t="s">
        <v>67</v>
      </c>
      <c r="AD51" s="13" t="s">
        <v>61</v>
      </c>
      <c r="AE51" s="13">
        <v>0.13</v>
      </c>
      <c r="AF51" s="13" t="s">
        <v>62</v>
      </c>
      <c r="AG51" s="13" t="s">
        <v>69</v>
      </c>
      <c r="AL51" s="13">
        <v>8760</v>
      </c>
      <c r="AO51" s="11">
        <v>44068.419270833343</v>
      </c>
      <c r="AP51" s="11" t="s">
        <v>66</v>
      </c>
      <c r="AQ51" s="11" t="s">
        <v>49</v>
      </c>
      <c r="AR51" s="11" t="s">
        <v>66</v>
      </c>
      <c r="AS51" s="11" t="s">
        <v>55</v>
      </c>
      <c r="AT51" s="11" t="s">
        <v>66</v>
      </c>
      <c r="AU51" s="11" t="s">
        <v>61</v>
      </c>
      <c r="AV51" t="s">
        <v>66</v>
      </c>
      <c r="AW51" t="s">
        <v>66</v>
      </c>
    </row>
    <row r="52" spans="1:49" hidden="1" x14ac:dyDescent="0.25">
      <c r="A52" s="13" t="s">
        <v>117</v>
      </c>
      <c r="B52" s="13">
        <v>26760</v>
      </c>
      <c r="C52" s="13" t="s">
        <v>130</v>
      </c>
      <c r="D52" s="13" t="s">
        <v>49</v>
      </c>
      <c r="E52" s="13" t="s">
        <v>111</v>
      </c>
      <c r="F52" s="15" t="s">
        <v>119</v>
      </c>
      <c r="G52" s="13">
        <v>36.856667000000002</v>
      </c>
      <c r="H52" s="13">
        <v>-107.623333</v>
      </c>
      <c r="I52" s="16" t="s">
        <v>88</v>
      </c>
      <c r="J52" s="13" t="s">
        <v>53</v>
      </c>
      <c r="K52" s="13">
        <v>6</v>
      </c>
      <c r="L52" s="13">
        <v>8</v>
      </c>
      <c r="M52" s="13" t="s">
        <v>55</v>
      </c>
      <c r="N52" s="13" t="s">
        <v>56</v>
      </c>
      <c r="O52" s="13" t="s">
        <v>131</v>
      </c>
      <c r="AA52" s="13">
        <v>0.25</v>
      </c>
      <c r="AB52" s="13" t="s">
        <v>59</v>
      </c>
      <c r="AC52" s="13" t="s">
        <v>67</v>
      </c>
      <c r="AD52" s="13" t="s">
        <v>61</v>
      </c>
      <c r="AE52" s="13">
        <v>0.13</v>
      </c>
      <c r="AF52" s="13" t="s">
        <v>62</v>
      </c>
      <c r="AG52" s="13" t="s">
        <v>69</v>
      </c>
      <c r="AL52" s="13">
        <v>8760</v>
      </c>
      <c r="AO52" s="11">
        <v>44068.419270833343</v>
      </c>
      <c r="AP52" s="11" t="s">
        <v>66</v>
      </c>
      <c r="AQ52" s="11" t="s">
        <v>49</v>
      </c>
      <c r="AR52" s="11" t="s">
        <v>66</v>
      </c>
      <c r="AS52" s="11" t="s">
        <v>55</v>
      </c>
      <c r="AT52" s="11" t="s">
        <v>66</v>
      </c>
      <c r="AU52" s="11" t="s">
        <v>61</v>
      </c>
      <c r="AV52" t="s">
        <v>66</v>
      </c>
      <c r="AW52" t="s">
        <v>66</v>
      </c>
    </row>
    <row r="53" spans="1:49" hidden="1" x14ac:dyDescent="0.25">
      <c r="A53" s="13" t="s">
        <v>117</v>
      </c>
      <c r="B53" s="13">
        <v>26760</v>
      </c>
      <c r="C53" s="13" t="s">
        <v>130</v>
      </c>
      <c r="D53" s="13" t="s">
        <v>49</v>
      </c>
      <c r="E53" s="13" t="s">
        <v>111</v>
      </c>
      <c r="F53" s="15" t="s">
        <v>119</v>
      </c>
      <c r="G53" s="13">
        <v>36.856667000000002</v>
      </c>
      <c r="H53" s="13">
        <v>-107.623333</v>
      </c>
      <c r="I53" s="16" t="s">
        <v>88</v>
      </c>
      <c r="J53" s="13" t="s">
        <v>53</v>
      </c>
      <c r="K53" s="13">
        <v>6</v>
      </c>
      <c r="L53" s="13">
        <v>8</v>
      </c>
      <c r="M53" s="13" t="s">
        <v>55</v>
      </c>
      <c r="N53" s="13" t="s">
        <v>56</v>
      </c>
      <c r="O53" s="13" t="s">
        <v>131</v>
      </c>
      <c r="AC53" s="13" t="s">
        <v>67</v>
      </c>
      <c r="AD53" s="13" t="s">
        <v>61</v>
      </c>
      <c r="AE53" s="13">
        <v>0.03</v>
      </c>
      <c r="AF53" s="13" t="s">
        <v>68</v>
      </c>
      <c r="AG53" s="13" t="s">
        <v>69</v>
      </c>
      <c r="AL53" s="13">
        <v>8760</v>
      </c>
      <c r="AO53" s="11">
        <v>44068.419270833343</v>
      </c>
      <c r="AP53" s="11" t="s">
        <v>66</v>
      </c>
      <c r="AQ53" s="11" t="s">
        <v>49</v>
      </c>
      <c r="AR53" s="11" t="s">
        <v>66</v>
      </c>
      <c r="AS53" s="11" t="s">
        <v>55</v>
      </c>
      <c r="AT53" s="11" t="s">
        <v>66</v>
      </c>
      <c r="AU53" s="11" t="s">
        <v>61</v>
      </c>
      <c r="AV53" t="s">
        <v>66</v>
      </c>
      <c r="AW53" t="s">
        <v>66</v>
      </c>
    </row>
    <row r="54" spans="1:49" hidden="1" x14ac:dyDescent="0.25">
      <c r="A54" s="13" t="s">
        <v>117</v>
      </c>
      <c r="B54" s="13">
        <v>27009</v>
      </c>
      <c r="C54" s="13" t="s">
        <v>132</v>
      </c>
      <c r="D54" s="13" t="s">
        <v>49</v>
      </c>
      <c r="E54" s="13" t="s">
        <v>111</v>
      </c>
      <c r="F54" s="15" t="s">
        <v>112</v>
      </c>
      <c r="I54" s="16" t="s">
        <v>88</v>
      </c>
      <c r="J54" s="13" t="s">
        <v>53</v>
      </c>
      <c r="K54" s="13">
        <v>5</v>
      </c>
      <c r="L54" s="13" t="s">
        <v>125</v>
      </c>
      <c r="M54" s="13" t="s">
        <v>55</v>
      </c>
      <c r="N54" s="13" t="s">
        <v>56</v>
      </c>
      <c r="O54" s="13" t="s">
        <v>133</v>
      </c>
      <c r="U54" s="13">
        <v>2</v>
      </c>
      <c r="V54" s="13" t="s">
        <v>59</v>
      </c>
      <c r="W54" s="13">
        <v>2</v>
      </c>
      <c r="X54" s="13" t="s">
        <v>59</v>
      </c>
      <c r="Y54" s="13">
        <v>2</v>
      </c>
      <c r="Z54" s="13" t="s">
        <v>59</v>
      </c>
      <c r="AA54" s="13">
        <v>2</v>
      </c>
      <c r="AB54" s="13" t="s">
        <v>59</v>
      </c>
      <c r="AC54" s="13" t="s">
        <v>67</v>
      </c>
      <c r="AD54" s="13" t="s">
        <v>61</v>
      </c>
      <c r="AE54" s="13">
        <v>0.9</v>
      </c>
      <c r="AF54" s="13" t="s">
        <v>62</v>
      </c>
      <c r="AG54" s="13" t="s">
        <v>69</v>
      </c>
      <c r="AK54" s="13" t="s">
        <v>63</v>
      </c>
      <c r="AL54" s="13">
        <v>8760</v>
      </c>
      <c r="AM54" s="13" t="s">
        <v>64</v>
      </c>
      <c r="AO54" s="11">
        <v>44068.419270833343</v>
      </c>
      <c r="AP54" s="11" t="s">
        <v>66</v>
      </c>
      <c r="AQ54" s="11" t="s">
        <v>49</v>
      </c>
      <c r="AR54" s="11" t="s">
        <v>66</v>
      </c>
      <c r="AS54" s="11" t="s">
        <v>55</v>
      </c>
      <c r="AT54" s="11" t="s">
        <v>66</v>
      </c>
      <c r="AU54" s="11" t="s">
        <v>61</v>
      </c>
      <c r="AV54" t="s">
        <v>66</v>
      </c>
      <c r="AW54" t="s">
        <v>66</v>
      </c>
    </row>
    <row r="55" spans="1:49" hidden="1" x14ac:dyDescent="0.25">
      <c r="A55" s="13" t="s">
        <v>117</v>
      </c>
      <c r="B55" s="13">
        <v>27011</v>
      </c>
      <c r="C55" s="13" t="s">
        <v>134</v>
      </c>
      <c r="D55" s="13" t="s">
        <v>49</v>
      </c>
      <c r="E55" s="13" t="s">
        <v>111</v>
      </c>
      <c r="F55" s="15" t="s">
        <v>112</v>
      </c>
      <c r="I55" s="16" t="s">
        <v>88</v>
      </c>
      <c r="J55" s="13" t="s">
        <v>53</v>
      </c>
      <c r="K55" s="13">
        <v>4</v>
      </c>
      <c r="L55" s="13" t="s">
        <v>125</v>
      </c>
      <c r="M55" s="13" t="s">
        <v>55</v>
      </c>
      <c r="N55" s="13" t="s">
        <v>56</v>
      </c>
      <c r="O55" s="13" t="s">
        <v>135</v>
      </c>
      <c r="U55" s="13">
        <v>2</v>
      </c>
      <c r="V55" s="13" t="s">
        <v>59</v>
      </c>
      <c r="W55" s="13">
        <v>2</v>
      </c>
      <c r="X55" s="13" t="s">
        <v>59</v>
      </c>
      <c r="Y55" s="13">
        <v>2</v>
      </c>
      <c r="Z55" s="13" t="s">
        <v>59</v>
      </c>
      <c r="AA55" s="13">
        <v>2</v>
      </c>
      <c r="AB55" s="13" t="s">
        <v>59</v>
      </c>
      <c r="AC55" s="13" t="s">
        <v>67</v>
      </c>
      <c r="AD55" s="13" t="s">
        <v>61</v>
      </c>
      <c r="AE55" s="13">
        <v>0.9</v>
      </c>
      <c r="AF55" s="13" t="s">
        <v>62</v>
      </c>
      <c r="AG55" s="13" t="s">
        <v>69</v>
      </c>
      <c r="AK55" s="13" t="s">
        <v>136</v>
      </c>
      <c r="AL55" s="13">
        <v>8760</v>
      </c>
      <c r="AM55" s="13" t="s">
        <v>64</v>
      </c>
      <c r="AO55" s="11">
        <v>44068.419270833343</v>
      </c>
      <c r="AP55" s="11" t="s">
        <v>66</v>
      </c>
      <c r="AQ55" s="11" t="s">
        <v>49</v>
      </c>
      <c r="AR55" s="11" t="s">
        <v>66</v>
      </c>
      <c r="AS55" s="11" t="s">
        <v>55</v>
      </c>
      <c r="AT55" s="11" t="s">
        <v>66</v>
      </c>
      <c r="AU55" s="11" t="s">
        <v>61</v>
      </c>
      <c r="AV55" t="s">
        <v>66</v>
      </c>
      <c r="AW55" t="s">
        <v>66</v>
      </c>
    </row>
    <row r="56" spans="1:49" hidden="1" x14ac:dyDescent="0.25">
      <c r="A56" s="13" t="s">
        <v>117</v>
      </c>
      <c r="B56" s="13">
        <v>27012</v>
      </c>
      <c r="C56" s="13" t="s">
        <v>137</v>
      </c>
      <c r="D56" s="13" t="s">
        <v>49</v>
      </c>
      <c r="E56" s="13" t="s">
        <v>111</v>
      </c>
      <c r="F56" s="15" t="s">
        <v>112</v>
      </c>
      <c r="I56" s="16" t="s">
        <v>88</v>
      </c>
      <c r="J56" s="13" t="s">
        <v>53</v>
      </c>
      <c r="K56" s="13">
        <v>6</v>
      </c>
      <c r="L56" s="13" t="s">
        <v>125</v>
      </c>
      <c r="M56" s="13" t="s">
        <v>55</v>
      </c>
      <c r="N56" s="13" t="s">
        <v>56</v>
      </c>
      <c r="O56" s="13" t="s">
        <v>138</v>
      </c>
      <c r="P56" s="13" t="s">
        <v>139</v>
      </c>
      <c r="Q56" s="13" t="s">
        <v>139</v>
      </c>
      <c r="R56" s="13" t="s">
        <v>139</v>
      </c>
      <c r="U56" s="13">
        <v>2</v>
      </c>
      <c r="V56" s="13" t="s">
        <v>59</v>
      </c>
      <c r="W56" s="13">
        <v>2</v>
      </c>
      <c r="X56" s="13" t="s">
        <v>59</v>
      </c>
      <c r="Y56" s="13">
        <v>2</v>
      </c>
      <c r="Z56" s="13" t="s">
        <v>59</v>
      </c>
      <c r="AA56" s="13">
        <v>2</v>
      </c>
      <c r="AB56" s="13" t="s">
        <v>59</v>
      </c>
      <c r="AC56" s="13" t="s">
        <v>67</v>
      </c>
      <c r="AD56" s="13" t="s">
        <v>61</v>
      </c>
      <c r="AE56" s="13">
        <v>0.9</v>
      </c>
      <c r="AF56" s="13" t="s">
        <v>62</v>
      </c>
      <c r="AG56" s="13" t="s">
        <v>69</v>
      </c>
      <c r="AK56" s="13" t="s">
        <v>63</v>
      </c>
      <c r="AL56" s="13">
        <v>8760</v>
      </c>
      <c r="AM56" s="13" t="s">
        <v>64</v>
      </c>
      <c r="AO56" s="11">
        <v>44068.419270833343</v>
      </c>
      <c r="AP56" s="11" t="s">
        <v>66</v>
      </c>
      <c r="AQ56" s="11" t="s">
        <v>49</v>
      </c>
      <c r="AR56" s="11" t="s">
        <v>66</v>
      </c>
      <c r="AS56" s="11" t="s">
        <v>55</v>
      </c>
      <c r="AT56" s="11" t="s">
        <v>66</v>
      </c>
      <c r="AU56" s="11" t="s">
        <v>61</v>
      </c>
      <c r="AV56" t="s">
        <v>66</v>
      </c>
      <c r="AW56" t="s">
        <v>66</v>
      </c>
    </row>
    <row r="57" spans="1:49" hidden="1" x14ac:dyDescent="0.25">
      <c r="A57" s="13" t="s">
        <v>117</v>
      </c>
      <c r="B57" s="13">
        <v>27018</v>
      </c>
      <c r="C57" s="13" t="s">
        <v>140</v>
      </c>
      <c r="D57" s="13" t="s">
        <v>49</v>
      </c>
      <c r="E57" s="13" t="s">
        <v>111</v>
      </c>
      <c r="F57" s="15" t="s">
        <v>112</v>
      </c>
      <c r="I57" s="16" t="s">
        <v>95</v>
      </c>
      <c r="J57" s="13" t="s">
        <v>53</v>
      </c>
      <c r="K57" s="13">
        <v>7</v>
      </c>
      <c r="L57" s="13" t="s">
        <v>141</v>
      </c>
      <c r="M57" s="13" t="s">
        <v>55</v>
      </c>
      <c r="N57" s="13" t="s">
        <v>56</v>
      </c>
      <c r="O57" s="13" t="s">
        <v>142</v>
      </c>
      <c r="P57" s="13" t="s">
        <v>139</v>
      </c>
      <c r="Q57" s="13" t="s">
        <v>139</v>
      </c>
      <c r="R57" s="13" t="s">
        <v>139</v>
      </c>
      <c r="U57" s="13">
        <v>2</v>
      </c>
      <c r="V57" s="13" t="s">
        <v>59</v>
      </c>
      <c r="W57" s="13">
        <v>2</v>
      </c>
      <c r="X57" s="13" t="s">
        <v>59</v>
      </c>
      <c r="Y57" s="13">
        <v>2</v>
      </c>
      <c r="Z57" s="13" t="s">
        <v>59</v>
      </c>
      <c r="AA57" s="13">
        <v>2</v>
      </c>
      <c r="AB57" s="13" t="s">
        <v>59</v>
      </c>
      <c r="AC57" s="13" t="s">
        <v>67</v>
      </c>
      <c r="AD57" s="13" t="s">
        <v>61</v>
      </c>
      <c r="AE57" s="13">
        <v>0.9</v>
      </c>
      <c r="AF57" s="13" t="s">
        <v>62</v>
      </c>
      <c r="AG57" s="13" t="s">
        <v>69</v>
      </c>
      <c r="AK57" s="13" t="s">
        <v>63</v>
      </c>
      <c r="AL57" s="13">
        <v>8760</v>
      </c>
      <c r="AM57" s="13" t="s">
        <v>64</v>
      </c>
      <c r="AO57" s="11">
        <v>44068.419270833343</v>
      </c>
      <c r="AP57" s="11" t="s">
        <v>66</v>
      </c>
      <c r="AQ57" s="11" t="s">
        <v>49</v>
      </c>
      <c r="AR57" s="11" t="s">
        <v>66</v>
      </c>
      <c r="AS57" s="11" t="s">
        <v>55</v>
      </c>
      <c r="AT57" s="11" t="s">
        <v>66</v>
      </c>
      <c r="AU57" s="11" t="s">
        <v>61</v>
      </c>
      <c r="AV57" t="s">
        <v>66</v>
      </c>
      <c r="AW57" t="s">
        <v>66</v>
      </c>
    </row>
    <row r="58" spans="1:49" hidden="1" x14ac:dyDescent="0.25">
      <c r="A58" s="13" t="s">
        <v>117</v>
      </c>
      <c r="B58" s="13">
        <v>27024</v>
      </c>
      <c r="C58" s="13" t="s">
        <v>143</v>
      </c>
      <c r="D58" s="13" t="s">
        <v>49</v>
      </c>
      <c r="E58" s="13" t="s">
        <v>111</v>
      </c>
      <c r="F58" s="15" t="s">
        <v>112</v>
      </c>
      <c r="I58" s="16" t="s">
        <v>95</v>
      </c>
      <c r="J58" s="13" t="s">
        <v>53</v>
      </c>
      <c r="K58" s="13">
        <v>5</v>
      </c>
      <c r="L58" s="13" t="s">
        <v>144</v>
      </c>
      <c r="M58" s="13" t="s">
        <v>55</v>
      </c>
      <c r="N58" s="13" t="s">
        <v>56</v>
      </c>
      <c r="O58" s="13" t="s">
        <v>145</v>
      </c>
      <c r="P58" s="13" t="s">
        <v>146</v>
      </c>
      <c r="Q58" s="13" t="s">
        <v>146</v>
      </c>
      <c r="R58" s="13" t="s">
        <v>115</v>
      </c>
      <c r="W58" s="13">
        <v>2</v>
      </c>
      <c r="X58" s="13" t="s">
        <v>59</v>
      </c>
      <c r="AA58" s="13">
        <v>2</v>
      </c>
      <c r="AB58" s="13" t="s">
        <v>59</v>
      </c>
      <c r="AC58" s="13" t="s">
        <v>67</v>
      </c>
      <c r="AD58" s="13" t="s">
        <v>61</v>
      </c>
      <c r="AE58" s="13">
        <v>0.9</v>
      </c>
      <c r="AF58" s="13" t="s">
        <v>62</v>
      </c>
      <c r="AG58" s="13" t="s">
        <v>69</v>
      </c>
      <c r="AK58" s="13" t="s">
        <v>63</v>
      </c>
      <c r="AL58" s="13">
        <v>8760</v>
      </c>
      <c r="AM58" s="13" t="s">
        <v>64</v>
      </c>
      <c r="AO58" s="11">
        <v>44068.419270833343</v>
      </c>
      <c r="AP58" s="11" t="s">
        <v>66</v>
      </c>
      <c r="AQ58" s="11" t="s">
        <v>49</v>
      </c>
      <c r="AR58" s="11" t="s">
        <v>66</v>
      </c>
      <c r="AS58" s="11" t="s">
        <v>55</v>
      </c>
      <c r="AT58" s="11" t="s">
        <v>66</v>
      </c>
      <c r="AU58" s="11" t="s">
        <v>61</v>
      </c>
      <c r="AV58" t="s">
        <v>66</v>
      </c>
      <c r="AW58" t="s">
        <v>66</v>
      </c>
    </row>
    <row r="59" spans="1:49" hidden="1" x14ac:dyDescent="0.25">
      <c r="A59" s="13" t="s">
        <v>117</v>
      </c>
      <c r="B59" s="13">
        <v>27025</v>
      </c>
      <c r="C59" s="13" t="s">
        <v>147</v>
      </c>
      <c r="D59" s="13" t="s">
        <v>49</v>
      </c>
      <c r="E59" s="13" t="s">
        <v>111</v>
      </c>
      <c r="F59" s="15" t="s">
        <v>112</v>
      </c>
      <c r="I59" s="16" t="s">
        <v>95</v>
      </c>
      <c r="J59" s="13" t="s">
        <v>53</v>
      </c>
      <c r="K59" s="13">
        <v>5</v>
      </c>
      <c r="L59" s="13">
        <v>5</v>
      </c>
      <c r="M59" s="13" t="s">
        <v>55</v>
      </c>
      <c r="N59" s="13" t="s">
        <v>148</v>
      </c>
      <c r="O59" s="13" t="s">
        <v>149</v>
      </c>
      <c r="P59" s="13" t="s">
        <v>108</v>
      </c>
      <c r="Q59" s="13" t="s">
        <v>108</v>
      </c>
      <c r="R59" s="13" t="s">
        <v>108</v>
      </c>
      <c r="U59" s="13">
        <v>2</v>
      </c>
      <c r="V59" s="13" t="s">
        <v>59</v>
      </c>
      <c r="AC59" s="13" t="s">
        <v>60</v>
      </c>
      <c r="AD59" s="13" t="s">
        <v>61</v>
      </c>
      <c r="AE59" s="13">
        <v>0.9</v>
      </c>
      <c r="AF59" s="13" t="s">
        <v>62</v>
      </c>
      <c r="AG59" s="13" t="s">
        <v>69</v>
      </c>
      <c r="AK59" s="13" t="s">
        <v>63</v>
      </c>
      <c r="AL59" s="13">
        <v>0</v>
      </c>
      <c r="AM59" s="13" t="s">
        <v>64</v>
      </c>
      <c r="AO59" s="11">
        <v>44068.419270833343</v>
      </c>
      <c r="AP59" s="11" t="s">
        <v>66</v>
      </c>
      <c r="AQ59" s="11" t="s">
        <v>49</v>
      </c>
      <c r="AR59" s="11" t="s">
        <v>66</v>
      </c>
      <c r="AS59" s="11" t="s">
        <v>55</v>
      </c>
      <c r="AT59" s="11" t="s">
        <v>66</v>
      </c>
      <c r="AU59" s="11" t="s">
        <v>61</v>
      </c>
      <c r="AV59" t="s">
        <v>66</v>
      </c>
      <c r="AW59" t="s">
        <v>66</v>
      </c>
    </row>
    <row r="60" spans="1:49" hidden="1" x14ac:dyDescent="0.25">
      <c r="A60" s="13" t="s">
        <v>117</v>
      </c>
      <c r="B60" s="13">
        <v>27032</v>
      </c>
      <c r="C60" s="13" t="s">
        <v>150</v>
      </c>
      <c r="D60" s="13" t="s">
        <v>49</v>
      </c>
      <c r="E60" s="13" t="s">
        <v>111</v>
      </c>
      <c r="F60" s="15" t="s">
        <v>112</v>
      </c>
      <c r="I60" s="16" t="s">
        <v>95</v>
      </c>
      <c r="J60" s="13" t="s">
        <v>53</v>
      </c>
      <c r="K60" s="13">
        <v>6</v>
      </c>
      <c r="L60" s="13" t="s">
        <v>125</v>
      </c>
      <c r="M60" s="13" t="s">
        <v>55</v>
      </c>
      <c r="N60" s="13" t="s">
        <v>56</v>
      </c>
      <c r="O60" s="13" t="s">
        <v>151</v>
      </c>
      <c r="P60" s="13" t="s">
        <v>139</v>
      </c>
      <c r="Q60" s="13" t="s">
        <v>139</v>
      </c>
      <c r="R60" s="13" t="s">
        <v>139</v>
      </c>
      <c r="U60" s="13">
        <v>2</v>
      </c>
      <c r="V60" s="13" t="s">
        <v>59</v>
      </c>
      <c r="W60" s="13">
        <v>2</v>
      </c>
      <c r="X60" s="13" t="s">
        <v>59</v>
      </c>
      <c r="Y60" s="13">
        <v>2</v>
      </c>
      <c r="Z60" s="13" t="s">
        <v>59</v>
      </c>
      <c r="AA60" s="13">
        <v>2</v>
      </c>
      <c r="AB60" s="13" t="s">
        <v>59</v>
      </c>
      <c r="AC60" s="13" t="s">
        <v>67</v>
      </c>
      <c r="AD60" s="13" t="s">
        <v>61</v>
      </c>
      <c r="AE60" s="13">
        <v>0.2</v>
      </c>
      <c r="AF60" s="13" t="s">
        <v>68</v>
      </c>
      <c r="AG60" s="13" t="s">
        <v>69</v>
      </c>
      <c r="AK60" s="13" t="s">
        <v>63</v>
      </c>
      <c r="AL60" s="13">
        <v>8760</v>
      </c>
      <c r="AM60" s="13" t="s">
        <v>64</v>
      </c>
      <c r="AO60" s="11">
        <v>44068.419270833343</v>
      </c>
      <c r="AP60" s="11" t="s">
        <v>66</v>
      </c>
      <c r="AQ60" s="11" t="s">
        <v>49</v>
      </c>
      <c r="AR60" s="11" t="s">
        <v>66</v>
      </c>
      <c r="AS60" s="11" t="s">
        <v>55</v>
      </c>
      <c r="AT60" s="11" t="s">
        <v>66</v>
      </c>
      <c r="AU60" s="11" t="s">
        <v>61</v>
      </c>
      <c r="AV60" t="s">
        <v>66</v>
      </c>
      <c r="AW60" t="s">
        <v>66</v>
      </c>
    </row>
    <row r="61" spans="1:49" hidden="1" x14ac:dyDescent="0.25">
      <c r="A61" s="13" t="s">
        <v>117</v>
      </c>
      <c r="B61" s="13">
        <v>27032</v>
      </c>
      <c r="C61" s="13" t="s">
        <v>150</v>
      </c>
      <c r="D61" s="13" t="s">
        <v>49</v>
      </c>
      <c r="E61" s="13" t="s">
        <v>111</v>
      </c>
      <c r="F61" s="15" t="s">
        <v>112</v>
      </c>
      <c r="I61" s="16" t="s">
        <v>95</v>
      </c>
      <c r="J61" s="13" t="s">
        <v>53</v>
      </c>
      <c r="K61" s="13">
        <v>6</v>
      </c>
      <c r="L61" s="13" t="s">
        <v>125</v>
      </c>
      <c r="M61" s="13" t="s">
        <v>55</v>
      </c>
      <c r="N61" s="13" t="s">
        <v>56</v>
      </c>
      <c r="O61" s="13" t="s">
        <v>151</v>
      </c>
      <c r="P61" s="13" t="s">
        <v>139</v>
      </c>
      <c r="Q61" s="13" t="s">
        <v>139</v>
      </c>
      <c r="R61" s="13" t="s">
        <v>139</v>
      </c>
      <c r="U61" s="13">
        <v>2</v>
      </c>
      <c r="V61" s="13" t="s">
        <v>59</v>
      </c>
      <c r="W61" s="13">
        <v>2</v>
      </c>
      <c r="X61" s="13" t="s">
        <v>59</v>
      </c>
      <c r="Y61" s="13">
        <v>2</v>
      </c>
      <c r="Z61" s="13" t="s">
        <v>59</v>
      </c>
      <c r="AA61" s="13">
        <v>2</v>
      </c>
      <c r="AB61" s="13" t="s">
        <v>59</v>
      </c>
      <c r="AC61" s="13" t="s">
        <v>67</v>
      </c>
      <c r="AD61" s="13" t="s">
        <v>61</v>
      </c>
      <c r="AE61" s="13">
        <v>0.9</v>
      </c>
      <c r="AF61" s="13" t="s">
        <v>62</v>
      </c>
      <c r="AG61" s="13" t="s">
        <v>69</v>
      </c>
      <c r="AK61" s="13" t="s">
        <v>63</v>
      </c>
      <c r="AL61" s="13">
        <v>8760</v>
      </c>
      <c r="AM61" s="13" t="s">
        <v>64</v>
      </c>
      <c r="AO61" s="11">
        <v>44068.419270833343</v>
      </c>
      <c r="AP61" s="11" t="s">
        <v>66</v>
      </c>
      <c r="AQ61" s="11" t="s">
        <v>49</v>
      </c>
      <c r="AR61" s="11" t="s">
        <v>66</v>
      </c>
      <c r="AS61" s="11" t="s">
        <v>55</v>
      </c>
      <c r="AT61" s="11" t="s">
        <v>66</v>
      </c>
      <c r="AU61" s="11" t="s">
        <v>61</v>
      </c>
      <c r="AV61" t="s">
        <v>66</v>
      </c>
      <c r="AW61" t="s">
        <v>66</v>
      </c>
    </row>
    <row r="62" spans="1:49" hidden="1" x14ac:dyDescent="0.25">
      <c r="A62" s="13" t="s">
        <v>117</v>
      </c>
      <c r="B62" s="13">
        <v>27074</v>
      </c>
      <c r="C62" s="13" t="s">
        <v>152</v>
      </c>
      <c r="D62" s="13" t="s">
        <v>49</v>
      </c>
      <c r="E62" s="13" t="s">
        <v>111</v>
      </c>
      <c r="F62" s="15" t="s">
        <v>112</v>
      </c>
      <c r="I62" s="16" t="s">
        <v>95</v>
      </c>
      <c r="J62" s="13" t="s">
        <v>53</v>
      </c>
      <c r="K62" s="13">
        <v>6</v>
      </c>
      <c r="L62" s="13" t="s">
        <v>141</v>
      </c>
      <c r="M62" s="13" t="s">
        <v>55</v>
      </c>
      <c r="N62" s="13" t="s">
        <v>56</v>
      </c>
      <c r="O62" s="13" t="s">
        <v>142</v>
      </c>
      <c r="P62" s="13" t="s">
        <v>139</v>
      </c>
      <c r="Q62" s="13" t="s">
        <v>139</v>
      </c>
      <c r="R62" s="13" t="s">
        <v>139</v>
      </c>
      <c r="U62" s="13">
        <v>2</v>
      </c>
      <c r="V62" s="13" t="s">
        <v>59</v>
      </c>
      <c r="W62" s="13">
        <v>2</v>
      </c>
      <c r="X62" s="13" t="s">
        <v>59</v>
      </c>
      <c r="Y62" s="13">
        <v>2</v>
      </c>
      <c r="Z62" s="13" t="s">
        <v>59</v>
      </c>
      <c r="AA62" s="13">
        <v>2</v>
      </c>
      <c r="AB62" s="13" t="s">
        <v>59</v>
      </c>
      <c r="AC62" s="13" t="s">
        <v>67</v>
      </c>
      <c r="AD62" s="13" t="s">
        <v>61</v>
      </c>
      <c r="AE62" s="13">
        <v>0.9</v>
      </c>
      <c r="AF62" s="13" t="s">
        <v>62</v>
      </c>
      <c r="AG62" s="13" t="s">
        <v>69</v>
      </c>
      <c r="AK62" s="13" t="s">
        <v>63</v>
      </c>
      <c r="AL62" s="13">
        <v>8760</v>
      </c>
      <c r="AM62" s="13" t="s">
        <v>64</v>
      </c>
      <c r="AO62" s="11">
        <v>44068.419270833343</v>
      </c>
      <c r="AP62" s="11" t="s">
        <v>66</v>
      </c>
      <c r="AQ62" s="11" t="s">
        <v>49</v>
      </c>
      <c r="AR62" s="11" t="s">
        <v>66</v>
      </c>
      <c r="AS62" s="11" t="s">
        <v>55</v>
      </c>
      <c r="AT62" s="11" t="s">
        <v>66</v>
      </c>
      <c r="AU62" s="11" t="s">
        <v>61</v>
      </c>
      <c r="AV62" t="s">
        <v>66</v>
      </c>
      <c r="AW62" t="s">
        <v>66</v>
      </c>
    </row>
    <row r="63" spans="1:49" hidden="1" x14ac:dyDescent="0.25">
      <c r="A63" s="13" t="s">
        <v>117</v>
      </c>
      <c r="B63" s="13">
        <v>27143</v>
      </c>
      <c r="C63" s="13" t="s">
        <v>153</v>
      </c>
      <c r="D63" s="13" t="s">
        <v>49</v>
      </c>
      <c r="E63" s="13" t="s">
        <v>111</v>
      </c>
      <c r="F63" s="15" t="s">
        <v>112</v>
      </c>
      <c r="I63" s="16" t="s">
        <v>88</v>
      </c>
      <c r="J63" s="13" t="s">
        <v>53</v>
      </c>
      <c r="K63" s="13">
        <v>5</v>
      </c>
      <c r="L63" s="13" t="s">
        <v>125</v>
      </c>
      <c r="M63" s="13" t="s">
        <v>55</v>
      </c>
      <c r="N63" s="13" t="s">
        <v>56</v>
      </c>
      <c r="O63" s="13" t="s">
        <v>154</v>
      </c>
      <c r="AA63" s="13">
        <v>2</v>
      </c>
      <c r="AB63" s="13" t="s">
        <v>59</v>
      </c>
      <c r="AC63" s="13" t="s">
        <v>67</v>
      </c>
      <c r="AD63" s="13" t="s">
        <v>61</v>
      </c>
      <c r="AE63" s="13">
        <v>0.86</v>
      </c>
      <c r="AF63" s="13" t="s">
        <v>62</v>
      </c>
      <c r="AG63" s="13" t="s">
        <v>69</v>
      </c>
      <c r="AL63" s="13">
        <v>8760</v>
      </c>
      <c r="AM63" s="13" t="s">
        <v>103</v>
      </c>
      <c r="AO63" s="11">
        <v>44068.419270833343</v>
      </c>
      <c r="AP63" s="11" t="s">
        <v>66</v>
      </c>
      <c r="AQ63" s="11" t="s">
        <v>49</v>
      </c>
      <c r="AR63" s="11" t="s">
        <v>66</v>
      </c>
      <c r="AS63" s="11" t="s">
        <v>55</v>
      </c>
      <c r="AT63" s="11" t="s">
        <v>66</v>
      </c>
      <c r="AU63" s="11" t="s">
        <v>61</v>
      </c>
      <c r="AV63" t="s">
        <v>66</v>
      </c>
      <c r="AW63" t="s">
        <v>66</v>
      </c>
    </row>
    <row r="64" spans="1:49" hidden="1" x14ac:dyDescent="0.25">
      <c r="A64" s="13" t="s">
        <v>117</v>
      </c>
      <c r="B64" s="13">
        <v>27984</v>
      </c>
      <c r="C64" s="13" t="s">
        <v>155</v>
      </c>
      <c r="D64" s="13" t="s">
        <v>49</v>
      </c>
      <c r="E64" s="13" t="s">
        <v>111</v>
      </c>
      <c r="F64" s="15" t="s">
        <v>112</v>
      </c>
      <c r="I64" s="16" t="s">
        <v>88</v>
      </c>
      <c r="J64" s="13" t="s">
        <v>53</v>
      </c>
      <c r="K64" s="13">
        <v>6</v>
      </c>
      <c r="L64" s="13">
        <v>9</v>
      </c>
      <c r="M64" s="13" t="s">
        <v>55</v>
      </c>
      <c r="N64" s="13" t="s">
        <v>56</v>
      </c>
      <c r="O64" s="13" t="s">
        <v>156</v>
      </c>
      <c r="AC64" s="13" t="s">
        <v>67</v>
      </c>
      <c r="AD64" s="13" t="s">
        <v>61</v>
      </c>
      <c r="AE64" s="13">
        <v>0.03</v>
      </c>
      <c r="AF64" s="13" t="s">
        <v>68</v>
      </c>
      <c r="AG64" s="13" t="s">
        <v>69</v>
      </c>
      <c r="AK64" s="13" t="s">
        <v>63</v>
      </c>
      <c r="AL64" s="13">
        <v>8760</v>
      </c>
      <c r="AM64" s="13" t="s">
        <v>64</v>
      </c>
      <c r="AO64" s="11">
        <v>44068.419270833343</v>
      </c>
      <c r="AP64" s="11" t="s">
        <v>66</v>
      </c>
      <c r="AQ64" s="11" t="s">
        <v>49</v>
      </c>
      <c r="AR64" s="11" t="s">
        <v>66</v>
      </c>
      <c r="AS64" s="11" t="s">
        <v>55</v>
      </c>
      <c r="AT64" s="11" t="s">
        <v>66</v>
      </c>
      <c r="AU64" s="11" t="s">
        <v>61</v>
      </c>
      <c r="AV64" t="s">
        <v>66</v>
      </c>
      <c r="AW64" t="s">
        <v>66</v>
      </c>
    </row>
    <row r="65" spans="1:49" hidden="1" x14ac:dyDescent="0.25">
      <c r="A65" s="13" t="s">
        <v>117</v>
      </c>
      <c r="B65" s="13">
        <v>27984</v>
      </c>
      <c r="C65" s="13" t="s">
        <v>155</v>
      </c>
      <c r="D65" s="13" t="s">
        <v>49</v>
      </c>
      <c r="E65" s="13" t="s">
        <v>111</v>
      </c>
      <c r="F65" s="15" t="s">
        <v>112</v>
      </c>
      <c r="I65" s="16" t="s">
        <v>88</v>
      </c>
      <c r="J65" s="13" t="s">
        <v>53</v>
      </c>
      <c r="K65" s="13">
        <v>6</v>
      </c>
      <c r="L65" s="13">
        <v>9</v>
      </c>
      <c r="M65" s="13" t="s">
        <v>55</v>
      </c>
      <c r="N65" s="13" t="s">
        <v>56</v>
      </c>
      <c r="O65" s="13" t="s">
        <v>156</v>
      </c>
      <c r="AC65" s="13" t="s">
        <v>67</v>
      </c>
      <c r="AD65" s="13" t="s">
        <v>61</v>
      </c>
      <c r="AE65" s="13">
        <v>0.13</v>
      </c>
      <c r="AF65" s="13" t="s">
        <v>62</v>
      </c>
      <c r="AG65" s="13" t="s">
        <v>69</v>
      </c>
      <c r="AK65" s="13" t="s">
        <v>63</v>
      </c>
      <c r="AL65" s="13">
        <v>8760</v>
      </c>
      <c r="AM65" s="13" t="s">
        <v>64</v>
      </c>
      <c r="AO65" s="11">
        <v>44068.419270833343</v>
      </c>
      <c r="AP65" s="11" t="s">
        <v>66</v>
      </c>
      <c r="AQ65" s="11" t="s">
        <v>49</v>
      </c>
      <c r="AR65" s="11" t="s">
        <v>66</v>
      </c>
      <c r="AS65" s="11" t="s">
        <v>55</v>
      </c>
      <c r="AT65" s="11" t="s">
        <v>66</v>
      </c>
      <c r="AU65" s="11" t="s">
        <v>61</v>
      </c>
      <c r="AV65" t="s">
        <v>66</v>
      </c>
      <c r="AW65" t="s">
        <v>66</v>
      </c>
    </row>
    <row r="66" spans="1:49" hidden="1" x14ac:dyDescent="0.25">
      <c r="A66" s="13" t="s">
        <v>117</v>
      </c>
      <c r="B66" s="13">
        <v>27984</v>
      </c>
      <c r="C66" s="13" t="s">
        <v>155</v>
      </c>
      <c r="D66" s="13" t="s">
        <v>49</v>
      </c>
      <c r="E66" s="13" t="s">
        <v>111</v>
      </c>
      <c r="F66" s="15" t="s">
        <v>112</v>
      </c>
      <c r="I66" s="16" t="s">
        <v>88</v>
      </c>
      <c r="J66" s="13" t="s">
        <v>53</v>
      </c>
      <c r="K66" s="13">
        <v>10</v>
      </c>
      <c r="L66" s="13">
        <v>8</v>
      </c>
      <c r="M66" s="13" t="s">
        <v>55</v>
      </c>
      <c r="N66" s="13" t="s">
        <v>56</v>
      </c>
      <c r="O66" s="13" t="s">
        <v>156</v>
      </c>
      <c r="AC66" s="13" t="s">
        <v>67</v>
      </c>
      <c r="AD66" s="13" t="s">
        <v>61</v>
      </c>
      <c r="AE66" s="13">
        <v>0.13</v>
      </c>
      <c r="AF66" s="13" t="s">
        <v>62</v>
      </c>
      <c r="AG66" s="13" t="s">
        <v>69</v>
      </c>
      <c r="AK66" s="13" t="s">
        <v>63</v>
      </c>
      <c r="AL66" s="13">
        <v>8760</v>
      </c>
      <c r="AM66" s="13" t="s">
        <v>64</v>
      </c>
      <c r="AO66" s="11">
        <v>44068.419270833343</v>
      </c>
      <c r="AP66" s="11" t="s">
        <v>66</v>
      </c>
      <c r="AQ66" s="11" t="s">
        <v>49</v>
      </c>
      <c r="AR66" s="11" t="s">
        <v>66</v>
      </c>
      <c r="AS66" s="11" t="s">
        <v>55</v>
      </c>
      <c r="AT66" s="11" t="s">
        <v>66</v>
      </c>
      <c r="AU66" s="11" t="s">
        <v>61</v>
      </c>
      <c r="AV66" t="s">
        <v>66</v>
      </c>
      <c r="AW66" t="s">
        <v>66</v>
      </c>
    </row>
    <row r="67" spans="1:49" hidden="1" x14ac:dyDescent="0.25">
      <c r="A67" s="13" t="s">
        <v>117</v>
      </c>
      <c r="B67" s="13">
        <v>27984</v>
      </c>
      <c r="C67" s="13" t="s">
        <v>155</v>
      </c>
      <c r="D67" s="13" t="s">
        <v>49</v>
      </c>
      <c r="E67" s="13" t="s">
        <v>111</v>
      </c>
      <c r="F67" s="15" t="s">
        <v>112</v>
      </c>
      <c r="I67" s="16" t="s">
        <v>88</v>
      </c>
      <c r="J67" s="13" t="s">
        <v>53</v>
      </c>
      <c r="K67" s="13">
        <v>10</v>
      </c>
      <c r="L67" s="13">
        <v>8</v>
      </c>
      <c r="M67" s="13" t="s">
        <v>55</v>
      </c>
      <c r="N67" s="13" t="s">
        <v>56</v>
      </c>
      <c r="O67" s="13" t="s">
        <v>156</v>
      </c>
      <c r="AC67" s="13" t="s">
        <v>67</v>
      </c>
      <c r="AD67" s="13" t="s">
        <v>61</v>
      </c>
      <c r="AE67" s="13">
        <v>0.03</v>
      </c>
      <c r="AF67" s="13" t="s">
        <v>68</v>
      </c>
      <c r="AG67" s="13" t="s">
        <v>69</v>
      </c>
      <c r="AK67" s="13" t="s">
        <v>63</v>
      </c>
      <c r="AL67" s="13">
        <v>8760</v>
      </c>
      <c r="AM67" s="13" t="s">
        <v>64</v>
      </c>
      <c r="AO67" s="11">
        <v>44068.419270833343</v>
      </c>
      <c r="AP67" s="11" t="s">
        <v>66</v>
      </c>
      <c r="AQ67" s="11" t="s">
        <v>49</v>
      </c>
      <c r="AR67" s="11" t="s">
        <v>66</v>
      </c>
      <c r="AS67" s="11" t="s">
        <v>55</v>
      </c>
      <c r="AT67" s="11" t="s">
        <v>66</v>
      </c>
      <c r="AU67" s="11" t="s">
        <v>61</v>
      </c>
      <c r="AV67" t="s">
        <v>66</v>
      </c>
      <c r="AW67" t="s">
        <v>66</v>
      </c>
    </row>
    <row r="68" spans="1:49" hidden="1" x14ac:dyDescent="0.25">
      <c r="A68" s="13" t="s">
        <v>117</v>
      </c>
      <c r="B68" s="13">
        <v>27984</v>
      </c>
      <c r="C68" s="13" t="s">
        <v>155</v>
      </c>
      <c r="D68" s="13" t="s">
        <v>49</v>
      </c>
      <c r="E68" s="13" t="s">
        <v>111</v>
      </c>
      <c r="F68" s="15" t="s">
        <v>112</v>
      </c>
      <c r="I68" s="16" t="s">
        <v>88</v>
      </c>
      <c r="J68" s="13" t="s">
        <v>53</v>
      </c>
      <c r="K68" s="13">
        <v>11</v>
      </c>
      <c r="L68" s="13">
        <v>7</v>
      </c>
      <c r="M68" s="13" t="s">
        <v>55</v>
      </c>
      <c r="N68" s="13" t="s">
        <v>56</v>
      </c>
      <c r="O68" s="13" t="s">
        <v>156</v>
      </c>
      <c r="AC68" s="13" t="s">
        <v>67</v>
      </c>
      <c r="AD68" s="13" t="s">
        <v>61</v>
      </c>
      <c r="AE68" s="13">
        <v>0.03</v>
      </c>
      <c r="AF68" s="13" t="s">
        <v>68</v>
      </c>
      <c r="AG68" s="13" t="s">
        <v>69</v>
      </c>
      <c r="AK68" s="13" t="s">
        <v>63</v>
      </c>
      <c r="AL68" s="13">
        <v>8760</v>
      </c>
      <c r="AM68" s="13" t="s">
        <v>64</v>
      </c>
      <c r="AO68" s="11">
        <v>44068.419270833343</v>
      </c>
      <c r="AP68" s="11" t="s">
        <v>66</v>
      </c>
      <c r="AQ68" s="11" t="s">
        <v>49</v>
      </c>
      <c r="AR68" s="11" t="s">
        <v>66</v>
      </c>
      <c r="AS68" s="11" t="s">
        <v>55</v>
      </c>
      <c r="AT68" s="11" t="s">
        <v>66</v>
      </c>
      <c r="AU68" s="11" t="s">
        <v>61</v>
      </c>
      <c r="AV68" t="s">
        <v>66</v>
      </c>
      <c r="AW68" t="s">
        <v>66</v>
      </c>
    </row>
    <row r="69" spans="1:49" hidden="1" x14ac:dyDescent="0.25">
      <c r="A69" s="13" t="s">
        <v>117</v>
      </c>
      <c r="B69" s="13">
        <v>27984</v>
      </c>
      <c r="C69" s="13" t="s">
        <v>155</v>
      </c>
      <c r="D69" s="13" t="s">
        <v>49</v>
      </c>
      <c r="E69" s="13" t="s">
        <v>111</v>
      </c>
      <c r="F69" s="15" t="s">
        <v>112</v>
      </c>
      <c r="I69" s="16" t="s">
        <v>88</v>
      </c>
      <c r="J69" s="13" t="s">
        <v>53</v>
      </c>
      <c r="K69" s="13">
        <v>11</v>
      </c>
      <c r="L69" s="13">
        <v>7</v>
      </c>
      <c r="M69" s="13" t="s">
        <v>55</v>
      </c>
      <c r="N69" s="13" t="s">
        <v>56</v>
      </c>
      <c r="O69" s="13" t="s">
        <v>156</v>
      </c>
      <c r="AC69" s="13" t="s">
        <v>67</v>
      </c>
      <c r="AD69" s="13" t="s">
        <v>61</v>
      </c>
      <c r="AE69" s="13">
        <v>0.13</v>
      </c>
      <c r="AF69" s="13" t="s">
        <v>62</v>
      </c>
      <c r="AG69" s="13" t="s">
        <v>69</v>
      </c>
      <c r="AK69" s="13" t="s">
        <v>63</v>
      </c>
      <c r="AL69" s="13">
        <v>8760</v>
      </c>
      <c r="AM69" s="13" t="s">
        <v>64</v>
      </c>
      <c r="AO69" s="11">
        <v>44068.419270833343</v>
      </c>
      <c r="AP69" s="11" t="s">
        <v>66</v>
      </c>
      <c r="AQ69" s="11" t="s">
        <v>49</v>
      </c>
      <c r="AR69" s="11" t="s">
        <v>66</v>
      </c>
      <c r="AS69" s="11" t="s">
        <v>55</v>
      </c>
      <c r="AT69" s="11" t="s">
        <v>66</v>
      </c>
      <c r="AU69" s="11" t="s">
        <v>61</v>
      </c>
      <c r="AV69" t="s">
        <v>66</v>
      </c>
      <c r="AW69" t="s">
        <v>66</v>
      </c>
    </row>
    <row r="70" spans="1:49" hidden="1" x14ac:dyDescent="0.25">
      <c r="A70" s="13" t="s">
        <v>117</v>
      </c>
      <c r="B70" s="13">
        <v>27984</v>
      </c>
      <c r="C70" s="13" t="s">
        <v>155</v>
      </c>
      <c r="D70" s="13" t="s">
        <v>49</v>
      </c>
      <c r="E70" s="13" t="s">
        <v>111</v>
      </c>
      <c r="F70" s="15" t="s">
        <v>112</v>
      </c>
      <c r="I70" s="16" t="s">
        <v>88</v>
      </c>
      <c r="J70" s="13" t="s">
        <v>53</v>
      </c>
      <c r="K70" s="13">
        <v>12</v>
      </c>
      <c r="L70" s="13">
        <v>6</v>
      </c>
      <c r="M70" s="13" t="s">
        <v>55</v>
      </c>
      <c r="N70" s="13" t="s">
        <v>56</v>
      </c>
      <c r="O70" s="13" t="s">
        <v>156</v>
      </c>
      <c r="AC70" s="13" t="s">
        <v>67</v>
      </c>
      <c r="AD70" s="13" t="s">
        <v>61</v>
      </c>
      <c r="AE70" s="13">
        <v>0.13</v>
      </c>
      <c r="AF70" s="13" t="s">
        <v>62</v>
      </c>
      <c r="AG70" s="13" t="s">
        <v>69</v>
      </c>
      <c r="AK70" s="13" t="s">
        <v>63</v>
      </c>
      <c r="AL70" s="13">
        <v>8760</v>
      </c>
      <c r="AM70" s="13" t="s">
        <v>64</v>
      </c>
      <c r="AO70" s="11">
        <v>44068.419270833343</v>
      </c>
      <c r="AP70" s="11" t="s">
        <v>66</v>
      </c>
      <c r="AQ70" s="11" t="s">
        <v>49</v>
      </c>
      <c r="AR70" s="11" t="s">
        <v>66</v>
      </c>
      <c r="AS70" s="11" t="s">
        <v>55</v>
      </c>
      <c r="AT70" s="11" t="s">
        <v>66</v>
      </c>
      <c r="AU70" s="11" t="s">
        <v>61</v>
      </c>
      <c r="AV70" t="s">
        <v>66</v>
      </c>
      <c r="AW70" t="s">
        <v>66</v>
      </c>
    </row>
    <row r="71" spans="1:49" hidden="1" x14ac:dyDescent="0.25">
      <c r="A71" s="13" t="s">
        <v>117</v>
      </c>
      <c r="B71" s="13">
        <v>27984</v>
      </c>
      <c r="C71" s="13" t="s">
        <v>155</v>
      </c>
      <c r="D71" s="13" t="s">
        <v>49</v>
      </c>
      <c r="E71" s="13" t="s">
        <v>111</v>
      </c>
      <c r="F71" s="15" t="s">
        <v>112</v>
      </c>
      <c r="I71" s="16" t="s">
        <v>88</v>
      </c>
      <c r="J71" s="13" t="s">
        <v>53</v>
      </c>
      <c r="K71" s="13">
        <v>12</v>
      </c>
      <c r="L71" s="13">
        <v>6</v>
      </c>
      <c r="M71" s="13" t="s">
        <v>55</v>
      </c>
      <c r="N71" s="13" t="s">
        <v>56</v>
      </c>
      <c r="O71" s="13" t="s">
        <v>156</v>
      </c>
      <c r="AC71" s="13" t="s">
        <v>67</v>
      </c>
      <c r="AD71" s="13" t="s">
        <v>61</v>
      </c>
      <c r="AE71" s="13">
        <v>0.03</v>
      </c>
      <c r="AF71" s="13" t="s">
        <v>68</v>
      </c>
      <c r="AG71" s="13" t="s">
        <v>69</v>
      </c>
      <c r="AK71" s="13" t="s">
        <v>63</v>
      </c>
      <c r="AL71" s="13">
        <v>8760</v>
      </c>
      <c r="AM71" s="13" t="s">
        <v>64</v>
      </c>
      <c r="AO71" s="11">
        <v>44068.419270833343</v>
      </c>
      <c r="AP71" s="11" t="s">
        <v>66</v>
      </c>
      <c r="AQ71" s="11" t="s">
        <v>49</v>
      </c>
      <c r="AR71" s="11" t="s">
        <v>66</v>
      </c>
      <c r="AS71" s="11" t="s">
        <v>55</v>
      </c>
      <c r="AT71" s="11" t="s">
        <v>66</v>
      </c>
      <c r="AU71" s="11" t="s">
        <v>61</v>
      </c>
      <c r="AV71" t="s">
        <v>66</v>
      </c>
      <c r="AW71" t="s">
        <v>66</v>
      </c>
    </row>
    <row r="72" spans="1:49" hidden="1" x14ac:dyDescent="0.25">
      <c r="A72" s="13" t="s">
        <v>117</v>
      </c>
      <c r="B72" s="13">
        <v>28008</v>
      </c>
      <c r="C72" s="13" t="s">
        <v>157</v>
      </c>
      <c r="D72" s="13" t="s">
        <v>49</v>
      </c>
      <c r="E72" s="13" t="s">
        <v>111</v>
      </c>
      <c r="F72" s="15" t="s">
        <v>112</v>
      </c>
      <c r="I72" s="16" t="s">
        <v>88</v>
      </c>
      <c r="J72" s="13" t="s">
        <v>53</v>
      </c>
      <c r="K72" s="13">
        <v>3</v>
      </c>
      <c r="L72" s="13">
        <v>7</v>
      </c>
      <c r="M72" s="13" t="s">
        <v>55</v>
      </c>
      <c r="N72" s="13" t="s">
        <v>56</v>
      </c>
      <c r="O72" s="13" t="s">
        <v>107</v>
      </c>
      <c r="Y72" s="13">
        <v>0.25</v>
      </c>
      <c r="Z72" s="13" t="s">
        <v>59</v>
      </c>
      <c r="AC72" s="13" t="s">
        <v>67</v>
      </c>
      <c r="AD72" s="13" t="s">
        <v>61</v>
      </c>
      <c r="AE72" s="13">
        <v>0.03</v>
      </c>
      <c r="AF72" s="13" t="s">
        <v>68</v>
      </c>
      <c r="AG72" s="13" t="s">
        <v>69</v>
      </c>
      <c r="AK72" s="13" t="s">
        <v>63</v>
      </c>
      <c r="AL72" s="13">
        <v>8760</v>
      </c>
      <c r="AM72" s="13" t="s">
        <v>64</v>
      </c>
      <c r="AO72" s="11">
        <v>44068.419270833343</v>
      </c>
      <c r="AP72" s="11" t="s">
        <v>66</v>
      </c>
      <c r="AQ72" s="11" t="s">
        <v>49</v>
      </c>
      <c r="AR72" s="11" t="s">
        <v>66</v>
      </c>
      <c r="AS72" s="11" t="s">
        <v>55</v>
      </c>
      <c r="AT72" s="11" t="s">
        <v>66</v>
      </c>
      <c r="AU72" s="11" t="s">
        <v>61</v>
      </c>
      <c r="AV72" t="s">
        <v>66</v>
      </c>
      <c r="AW72" t="s">
        <v>66</v>
      </c>
    </row>
    <row r="73" spans="1:49" hidden="1" x14ac:dyDescent="0.25">
      <c r="A73" s="13" t="s">
        <v>117</v>
      </c>
      <c r="B73" s="13">
        <v>28008</v>
      </c>
      <c r="C73" s="13" t="s">
        <v>157</v>
      </c>
      <c r="D73" s="13" t="s">
        <v>49</v>
      </c>
      <c r="E73" s="13" t="s">
        <v>111</v>
      </c>
      <c r="F73" s="15" t="s">
        <v>112</v>
      </c>
      <c r="I73" s="16" t="s">
        <v>88</v>
      </c>
      <c r="J73" s="13" t="s">
        <v>53</v>
      </c>
      <c r="K73" s="13">
        <v>3</v>
      </c>
      <c r="L73" s="13">
        <v>7</v>
      </c>
      <c r="M73" s="13" t="s">
        <v>55</v>
      </c>
      <c r="N73" s="13" t="s">
        <v>56</v>
      </c>
      <c r="O73" s="13" t="s">
        <v>107</v>
      </c>
      <c r="Y73" s="13">
        <v>0.25</v>
      </c>
      <c r="Z73" s="13" t="s">
        <v>59</v>
      </c>
      <c r="AA73" s="13">
        <v>0.25</v>
      </c>
      <c r="AB73" s="13" t="s">
        <v>59</v>
      </c>
      <c r="AC73" s="13" t="s">
        <v>67</v>
      </c>
      <c r="AD73" s="13" t="s">
        <v>61</v>
      </c>
      <c r="AE73" s="13">
        <v>0.13</v>
      </c>
      <c r="AF73" s="13" t="s">
        <v>62</v>
      </c>
      <c r="AG73" s="13" t="s">
        <v>69</v>
      </c>
      <c r="AK73" s="13" t="s">
        <v>63</v>
      </c>
      <c r="AL73" s="13">
        <v>8760</v>
      </c>
      <c r="AM73" s="13" t="s">
        <v>64</v>
      </c>
      <c r="AO73" s="11">
        <v>44068.419270833343</v>
      </c>
      <c r="AP73" s="11" t="s">
        <v>66</v>
      </c>
      <c r="AQ73" s="11" t="s">
        <v>49</v>
      </c>
      <c r="AR73" s="11" t="s">
        <v>66</v>
      </c>
      <c r="AS73" s="11" t="s">
        <v>55</v>
      </c>
      <c r="AT73" s="11" t="s">
        <v>66</v>
      </c>
      <c r="AU73" s="11" t="s">
        <v>61</v>
      </c>
      <c r="AV73" t="s">
        <v>66</v>
      </c>
      <c r="AW73" t="s">
        <v>66</v>
      </c>
    </row>
    <row r="74" spans="1:49" hidden="1" x14ac:dyDescent="0.25">
      <c r="A74" s="13" t="s">
        <v>117</v>
      </c>
      <c r="B74" s="13">
        <v>28008</v>
      </c>
      <c r="C74" s="13" t="s">
        <v>157</v>
      </c>
      <c r="D74" s="13" t="s">
        <v>49</v>
      </c>
      <c r="E74" s="13" t="s">
        <v>111</v>
      </c>
      <c r="F74" s="15" t="s">
        <v>112</v>
      </c>
      <c r="I74" s="16" t="s">
        <v>88</v>
      </c>
      <c r="J74" s="13" t="s">
        <v>53</v>
      </c>
      <c r="K74" s="13">
        <v>4</v>
      </c>
      <c r="L74" s="13">
        <v>8</v>
      </c>
      <c r="M74" s="13" t="s">
        <v>55</v>
      </c>
      <c r="N74" s="13" t="s">
        <v>56</v>
      </c>
      <c r="O74" s="13" t="s">
        <v>107</v>
      </c>
      <c r="Y74" s="13">
        <v>0.25</v>
      </c>
      <c r="Z74" s="13" t="s">
        <v>59</v>
      </c>
      <c r="AC74" s="13" t="s">
        <v>67</v>
      </c>
      <c r="AD74" s="13" t="s">
        <v>61</v>
      </c>
      <c r="AE74" s="13">
        <v>0.03</v>
      </c>
      <c r="AF74" s="13" t="s">
        <v>68</v>
      </c>
      <c r="AG74" s="13" t="s">
        <v>69</v>
      </c>
      <c r="AK74" s="13" t="s">
        <v>63</v>
      </c>
      <c r="AL74" s="13">
        <v>8760</v>
      </c>
      <c r="AM74" s="13" t="s">
        <v>64</v>
      </c>
      <c r="AO74" s="11">
        <v>44068.419270833343</v>
      </c>
      <c r="AP74" s="11" t="s">
        <v>66</v>
      </c>
      <c r="AQ74" s="11" t="s">
        <v>49</v>
      </c>
      <c r="AR74" s="11" t="s">
        <v>66</v>
      </c>
      <c r="AS74" s="11" t="s">
        <v>55</v>
      </c>
      <c r="AT74" s="11" t="s">
        <v>66</v>
      </c>
      <c r="AU74" s="11" t="s">
        <v>61</v>
      </c>
      <c r="AV74" t="s">
        <v>66</v>
      </c>
      <c r="AW74" t="s">
        <v>66</v>
      </c>
    </row>
    <row r="75" spans="1:49" hidden="1" x14ac:dyDescent="0.25">
      <c r="A75" s="13" t="s">
        <v>117</v>
      </c>
      <c r="B75" s="13">
        <v>28008</v>
      </c>
      <c r="C75" s="13" t="s">
        <v>157</v>
      </c>
      <c r="D75" s="13" t="s">
        <v>49</v>
      </c>
      <c r="E75" s="13" t="s">
        <v>111</v>
      </c>
      <c r="F75" s="15" t="s">
        <v>112</v>
      </c>
      <c r="I75" s="16" t="s">
        <v>88</v>
      </c>
      <c r="J75" s="13" t="s">
        <v>53</v>
      </c>
      <c r="K75" s="13">
        <v>4</v>
      </c>
      <c r="L75" s="13">
        <v>8</v>
      </c>
      <c r="M75" s="13" t="s">
        <v>55</v>
      </c>
      <c r="N75" s="13" t="s">
        <v>56</v>
      </c>
      <c r="O75" s="13" t="s">
        <v>107</v>
      </c>
      <c r="Y75" s="13">
        <v>0.25</v>
      </c>
      <c r="Z75" s="13" t="s">
        <v>59</v>
      </c>
      <c r="AA75" s="13">
        <v>0.25</v>
      </c>
      <c r="AB75" s="13" t="s">
        <v>59</v>
      </c>
      <c r="AC75" s="13" t="s">
        <v>67</v>
      </c>
      <c r="AD75" s="13" t="s">
        <v>61</v>
      </c>
      <c r="AE75" s="13">
        <v>0.13</v>
      </c>
      <c r="AF75" s="13" t="s">
        <v>62</v>
      </c>
      <c r="AG75" s="13" t="s">
        <v>69</v>
      </c>
      <c r="AK75" s="13" t="s">
        <v>63</v>
      </c>
      <c r="AL75" s="13">
        <v>8760</v>
      </c>
      <c r="AM75" s="13" t="s">
        <v>64</v>
      </c>
      <c r="AO75" s="11">
        <v>44068.419270833343</v>
      </c>
      <c r="AP75" s="11" t="s">
        <v>66</v>
      </c>
      <c r="AQ75" s="11" t="s">
        <v>49</v>
      </c>
      <c r="AR75" s="11" t="s">
        <v>66</v>
      </c>
      <c r="AS75" s="11" t="s">
        <v>55</v>
      </c>
      <c r="AT75" s="11" t="s">
        <v>66</v>
      </c>
      <c r="AU75" s="11" t="s">
        <v>61</v>
      </c>
      <c r="AV75" t="s">
        <v>66</v>
      </c>
      <c r="AW75" t="s">
        <v>66</v>
      </c>
    </row>
    <row r="76" spans="1:49" hidden="1" x14ac:dyDescent="0.25">
      <c r="A76" s="13" t="s">
        <v>117</v>
      </c>
      <c r="B76" s="13">
        <v>28008</v>
      </c>
      <c r="C76" s="13" t="s">
        <v>157</v>
      </c>
      <c r="D76" s="13" t="s">
        <v>49</v>
      </c>
      <c r="E76" s="13" t="s">
        <v>111</v>
      </c>
      <c r="F76" s="15" t="s">
        <v>112</v>
      </c>
      <c r="I76" s="16" t="s">
        <v>88</v>
      </c>
      <c r="J76" s="13" t="s">
        <v>53</v>
      </c>
      <c r="K76" s="13">
        <v>5</v>
      </c>
      <c r="L76" s="13">
        <v>9</v>
      </c>
      <c r="M76" s="13" t="s">
        <v>55</v>
      </c>
      <c r="N76" s="13" t="s">
        <v>56</v>
      </c>
      <c r="O76" s="13" t="s">
        <v>107</v>
      </c>
      <c r="Y76" s="13">
        <v>0.25</v>
      </c>
      <c r="Z76" s="13" t="s">
        <v>59</v>
      </c>
      <c r="AA76" s="13">
        <v>0.25</v>
      </c>
      <c r="AB76" s="13" t="s">
        <v>59</v>
      </c>
      <c r="AC76" s="13" t="s">
        <v>67</v>
      </c>
      <c r="AD76" s="13" t="s">
        <v>61</v>
      </c>
      <c r="AE76" s="13">
        <v>0.13</v>
      </c>
      <c r="AF76" s="13" t="s">
        <v>62</v>
      </c>
      <c r="AG76" s="13" t="s">
        <v>69</v>
      </c>
      <c r="AK76" s="13" t="s">
        <v>63</v>
      </c>
      <c r="AL76" s="13">
        <v>8760</v>
      </c>
      <c r="AM76" s="13" t="s">
        <v>64</v>
      </c>
      <c r="AO76" s="11">
        <v>44068.419270833343</v>
      </c>
      <c r="AP76" s="11" t="s">
        <v>66</v>
      </c>
      <c r="AQ76" s="11" t="s">
        <v>49</v>
      </c>
      <c r="AR76" s="11" t="s">
        <v>66</v>
      </c>
      <c r="AS76" s="11" t="s">
        <v>55</v>
      </c>
      <c r="AT76" s="11" t="s">
        <v>66</v>
      </c>
      <c r="AU76" s="11" t="s">
        <v>61</v>
      </c>
      <c r="AV76" t="s">
        <v>66</v>
      </c>
      <c r="AW76" t="s">
        <v>66</v>
      </c>
    </row>
    <row r="77" spans="1:49" hidden="1" x14ac:dyDescent="0.25">
      <c r="A77" s="13" t="s">
        <v>117</v>
      </c>
      <c r="B77" s="13">
        <v>28008</v>
      </c>
      <c r="C77" s="13" t="s">
        <v>157</v>
      </c>
      <c r="D77" s="13" t="s">
        <v>49</v>
      </c>
      <c r="E77" s="13" t="s">
        <v>111</v>
      </c>
      <c r="F77" s="15" t="s">
        <v>112</v>
      </c>
      <c r="I77" s="16" t="s">
        <v>88</v>
      </c>
      <c r="J77" s="13" t="s">
        <v>53</v>
      </c>
      <c r="K77" s="13">
        <v>5</v>
      </c>
      <c r="L77" s="13">
        <v>9</v>
      </c>
      <c r="M77" s="13" t="s">
        <v>55</v>
      </c>
      <c r="N77" s="13" t="s">
        <v>56</v>
      </c>
      <c r="O77" s="13" t="s">
        <v>107</v>
      </c>
      <c r="Y77" s="13">
        <v>0.25</v>
      </c>
      <c r="Z77" s="13" t="s">
        <v>59</v>
      </c>
      <c r="AC77" s="13" t="s">
        <v>67</v>
      </c>
      <c r="AD77" s="13" t="s">
        <v>61</v>
      </c>
      <c r="AE77" s="13">
        <v>0.03</v>
      </c>
      <c r="AF77" s="13" t="s">
        <v>68</v>
      </c>
      <c r="AG77" s="13" t="s">
        <v>69</v>
      </c>
      <c r="AK77" s="13" t="s">
        <v>63</v>
      </c>
      <c r="AL77" s="13">
        <v>8760</v>
      </c>
      <c r="AM77" s="13" t="s">
        <v>64</v>
      </c>
      <c r="AO77" s="11">
        <v>44068.419270833343</v>
      </c>
      <c r="AP77" s="11" t="s">
        <v>66</v>
      </c>
      <c r="AQ77" s="11" t="s">
        <v>49</v>
      </c>
      <c r="AR77" s="11" t="s">
        <v>66</v>
      </c>
      <c r="AS77" s="11" t="s">
        <v>55</v>
      </c>
      <c r="AT77" s="11" t="s">
        <v>66</v>
      </c>
      <c r="AU77" s="11" t="s">
        <v>61</v>
      </c>
      <c r="AV77" t="s">
        <v>66</v>
      </c>
      <c r="AW77" t="s">
        <v>66</v>
      </c>
    </row>
    <row r="78" spans="1:49" hidden="1" x14ac:dyDescent="0.25">
      <c r="A78" s="13" t="s">
        <v>117</v>
      </c>
      <c r="B78" s="13">
        <v>28008</v>
      </c>
      <c r="C78" s="13" t="s">
        <v>157</v>
      </c>
      <c r="D78" s="13" t="s">
        <v>49</v>
      </c>
      <c r="E78" s="13" t="s">
        <v>111</v>
      </c>
      <c r="F78" s="15" t="s">
        <v>112</v>
      </c>
      <c r="I78" s="16" t="s">
        <v>88</v>
      </c>
      <c r="J78" s="13" t="s">
        <v>53</v>
      </c>
      <c r="K78" s="13">
        <v>6</v>
      </c>
      <c r="L78" s="13">
        <v>10</v>
      </c>
      <c r="M78" s="13" t="s">
        <v>55</v>
      </c>
      <c r="N78" s="13" t="s">
        <v>56</v>
      </c>
      <c r="O78" s="13" t="s">
        <v>107</v>
      </c>
      <c r="Y78" s="13">
        <v>0.25</v>
      </c>
      <c r="Z78" s="13" t="s">
        <v>59</v>
      </c>
      <c r="AC78" s="13" t="s">
        <v>67</v>
      </c>
      <c r="AD78" s="13" t="s">
        <v>61</v>
      </c>
      <c r="AE78" s="13">
        <v>0.03</v>
      </c>
      <c r="AF78" s="13" t="s">
        <v>68</v>
      </c>
      <c r="AG78" s="13" t="s">
        <v>69</v>
      </c>
      <c r="AK78" s="13" t="s">
        <v>63</v>
      </c>
      <c r="AL78" s="13">
        <v>8760</v>
      </c>
      <c r="AM78" s="13" t="s">
        <v>64</v>
      </c>
      <c r="AO78" s="11">
        <v>44068.419270833343</v>
      </c>
      <c r="AP78" s="11" t="s">
        <v>66</v>
      </c>
      <c r="AQ78" s="11" t="s">
        <v>49</v>
      </c>
      <c r="AR78" s="11" t="s">
        <v>66</v>
      </c>
      <c r="AS78" s="11" t="s">
        <v>55</v>
      </c>
      <c r="AT78" s="11" t="s">
        <v>66</v>
      </c>
      <c r="AU78" s="11" t="s">
        <v>61</v>
      </c>
      <c r="AV78" t="s">
        <v>66</v>
      </c>
      <c r="AW78" t="s">
        <v>66</v>
      </c>
    </row>
    <row r="79" spans="1:49" hidden="1" x14ac:dyDescent="0.25">
      <c r="A79" s="13" t="s">
        <v>117</v>
      </c>
      <c r="B79" s="13">
        <v>28008</v>
      </c>
      <c r="C79" s="13" t="s">
        <v>157</v>
      </c>
      <c r="D79" s="13" t="s">
        <v>49</v>
      </c>
      <c r="E79" s="13" t="s">
        <v>111</v>
      </c>
      <c r="F79" s="15" t="s">
        <v>112</v>
      </c>
      <c r="I79" s="16" t="s">
        <v>88</v>
      </c>
      <c r="J79" s="13" t="s">
        <v>53</v>
      </c>
      <c r="K79" s="13">
        <v>6</v>
      </c>
      <c r="L79" s="13">
        <v>10</v>
      </c>
      <c r="M79" s="13" t="s">
        <v>55</v>
      </c>
      <c r="N79" s="13" t="s">
        <v>56</v>
      </c>
      <c r="O79" s="13" t="s">
        <v>107</v>
      </c>
      <c r="Y79" s="13">
        <v>0.25</v>
      </c>
      <c r="Z79" s="13" t="s">
        <v>59</v>
      </c>
      <c r="AA79" s="13">
        <v>0.25</v>
      </c>
      <c r="AB79" s="13" t="s">
        <v>59</v>
      </c>
      <c r="AC79" s="13" t="s">
        <v>67</v>
      </c>
      <c r="AD79" s="13" t="s">
        <v>61</v>
      </c>
      <c r="AE79" s="13">
        <v>0.13</v>
      </c>
      <c r="AF79" s="13" t="s">
        <v>62</v>
      </c>
      <c r="AG79" s="13" t="s">
        <v>69</v>
      </c>
      <c r="AK79" s="13" t="s">
        <v>63</v>
      </c>
      <c r="AL79" s="13">
        <v>8760</v>
      </c>
      <c r="AM79" s="13" t="s">
        <v>64</v>
      </c>
      <c r="AO79" s="11">
        <v>44068.419270833343</v>
      </c>
      <c r="AP79" s="11" t="s">
        <v>66</v>
      </c>
      <c r="AQ79" s="11" t="s">
        <v>49</v>
      </c>
      <c r="AR79" s="11" t="s">
        <v>66</v>
      </c>
      <c r="AS79" s="11" t="s">
        <v>55</v>
      </c>
      <c r="AT79" s="11" t="s">
        <v>66</v>
      </c>
      <c r="AU79" s="11" t="s">
        <v>61</v>
      </c>
      <c r="AV79" t="s">
        <v>66</v>
      </c>
      <c r="AW79" t="s">
        <v>66</v>
      </c>
    </row>
    <row r="80" spans="1:49" hidden="1" x14ac:dyDescent="0.25">
      <c r="A80" s="13" t="s">
        <v>117</v>
      </c>
      <c r="B80" s="13">
        <v>28009</v>
      </c>
      <c r="C80" s="13" t="s">
        <v>158</v>
      </c>
      <c r="D80" s="13" t="s">
        <v>49</v>
      </c>
      <c r="E80" s="13" t="s">
        <v>159</v>
      </c>
      <c r="F80" s="15" t="s">
        <v>112</v>
      </c>
      <c r="I80" s="16" t="s">
        <v>88</v>
      </c>
      <c r="J80" s="13" t="s">
        <v>53</v>
      </c>
      <c r="K80" s="13">
        <v>3</v>
      </c>
      <c r="L80" s="13">
        <v>11</v>
      </c>
      <c r="M80" s="13" t="s">
        <v>55</v>
      </c>
      <c r="N80" s="13" t="s">
        <v>56</v>
      </c>
      <c r="O80" s="13" t="s">
        <v>107</v>
      </c>
      <c r="Y80" s="13">
        <v>0.25</v>
      </c>
      <c r="Z80" s="13" t="s">
        <v>59</v>
      </c>
      <c r="AA80" s="13">
        <v>0.25</v>
      </c>
      <c r="AB80" s="13" t="s">
        <v>59</v>
      </c>
      <c r="AC80" s="13" t="s">
        <v>67</v>
      </c>
      <c r="AD80" s="13" t="s">
        <v>61</v>
      </c>
      <c r="AE80" s="13">
        <v>0.13</v>
      </c>
      <c r="AF80" s="13" t="s">
        <v>62</v>
      </c>
      <c r="AG80" s="13" t="s">
        <v>69</v>
      </c>
      <c r="AL80" s="13">
        <v>8760</v>
      </c>
      <c r="AM80" s="13" t="s">
        <v>64</v>
      </c>
      <c r="AO80" s="11">
        <v>44068.419270833343</v>
      </c>
      <c r="AP80" s="11" t="s">
        <v>66</v>
      </c>
      <c r="AQ80" s="11" t="s">
        <v>49</v>
      </c>
      <c r="AR80" s="11" t="s">
        <v>66</v>
      </c>
      <c r="AS80" s="11" t="s">
        <v>55</v>
      </c>
      <c r="AT80" s="11" t="s">
        <v>66</v>
      </c>
      <c r="AU80" s="11" t="s">
        <v>61</v>
      </c>
      <c r="AV80" t="s">
        <v>66</v>
      </c>
      <c r="AW80" t="s">
        <v>66</v>
      </c>
    </row>
    <row r="81" spans="1:49" hidden="1" x14ac:dyDescent="0.25">
      <c r="A81" s="13" t="s">
        <v>117</v>
      </c>
      <c r="B81" s="13">
        <v>28009</v>
      </c>
      <c r="C81" s="13" t="s">
        <v>158</v>
      </c>
      <c r="D81" s="13" t="s">
        <v>49</v>
      </c>
      <c r="E81" s="13" t="s">
        <v>159</v>
      </c>
      <c r="F81" s="15" t="s">
        <v>112</v>
      </c>
      <c r="I81" s="16" t="s">
        <v>88</v>
      </c>
      <c r="J81" s="13" t="s">
        <v>53</v>
      </c>
      <c r="K81" s="13">
        <v>3</v>
      </c>
      <c r="L81" s="13">
        <v>11</v>
      </c>
      <c r="M81" s="13" t="s">
        <v>55</v>
      </c>
      <c r="N81" s="13" t="s">
        <v>56</v>
      </c>
      <c r="O81" s="13" t="s">
        <v>107</v>
      </c>
      <c r="Y81" s="13">
        <v>0.25</v>
      </c>
      <c r="Z81" s="13" t="s">
        <v>59</v>
      </c>
      <c r="AC81" s="13" t="s">
        <v>67</v>
      </c>
      <c r="AD81" s="13" t="s">
        <v>61</v>
      </c>
      <c r="AE81" s="13">
        <v>0.03</v>
      </c>
      <c r="AF81" s="13" t="s">
        <v>68</v>
      </c>
      <c r="AG81" s="13" t="s">
        <v>69</v>
      </c>
      <c r="AL81" s="13">
        <v>8760</v>
      </c>
      <c r="AM81" s="13" t="s">
        <v>64</v>
      </c>
      <c r="AO81" s="11">
        <v>44068.419270833343</v>
      </c>
      <c r="AP81" s="11" t="s">
        <v>66</v>
      </c>
      <c r="AQ81" s="11" t="s">
        <v>49</v>
      </c>
      <c r="AR81" s="11" t="s">
        <v>66</v>
      </c>
      <c r="AS81" s="11" t="s">
        <v>55</v>
      </c>
      <c r="AT81" s="11" t="s">
        <v>66</v>
      </c>
      <c r="AU81" s="11" t="s">
        <v>61</v>
      </c>
      <c r="AV81" t="s">
        <v>66</v>
      </c>
      <c r="AW81" t="s">
        <v>66</v>
      </c>
    </row>
    <row r="82" spans="1:49" hidden="1" x14ac:dyDescent="0.25">
      <c r="A82" s="13" t="s">
        <v>117</v>
      </c>
      <c r="B82" s="13">
        <v>28009</v>
      </c>
      <c r="C82" s="13" t="s">
        <v>158</v>
      </c>
      <c r="D82" s="13" t="s">
        <v>49</v>
      </c>
      <c r="E82" s="13" t="s">
        <v>159</v>
      </c>
      <c r="F82" s="15" t="s">
        <v>112</v>
      </c>
      <c r="I82" s="16" t="s">
        <v>88</v>
      </c>
      <c r="J82" s="13" t="s">
        <v>53</v>
      </c>
      <c r="K82" s="13">
        <v>4</v>
      </c>
      <c r="L82" s="13">
        <v>8</v>
      </c>
      <c r="M82" s="13" t="s">
        <v>55</v>
      </c>
      <c r="N82" s="13" t="s">
        <v>56</v>
      </c>
      <c r="O82" s="13" t="s">
        <v>107</v>
      </c>
      <c r="Y82" s="13">
        <v>0.25</v>
      </c>
      <c r="Z82" s="13" t="s">
        <v>59</v>
      </c>
      <c r="AC82" s="13" t="s">
        <v>67</v>
      </c>
      <c r="AD82" s="13" t="s">
        <v>61</v>
      </c>
      <c r="AE82" s="13">
        <v>0.03</v>
      </c>
      <c r="AF82" s="13" t="s">
        <v>68</v>
      </c>
      <c r="AG82" s="13" t="s">
        <v>69</v>
      </c>
      <c r="AL82" s="13">
        <v>8760</v>
      </c>
      <c r="AM82" s="13" t="s">
        <v>64</v>
      </c>
      <c r="AO82" s="11">
        <v>44068.419270833343</v>
      </c>
      <c r="AP82" s="11" t="s">
        <v>66</v>
      </c>
      <c r="AQ82" s="11" t="s">
        <v>49</v>
      </c>
      <c r="AR82" s="11" t="s">
        <v>66</v>
      </c>
      <c r="AS82" s="11" t="s">
        <v>55</v>
      </c>
      <c r="AT82" s="11" t="s">
        <v>66</v>
      </c>
      <c r="AU82" s="11" t="s">
        <v>61</v>
      </c>
      <c r="AV82" t="s">
        <v>66</v>
      </c>
      <c r="AW82" t="s">
        <v>66</v>
      </c>
    </row>
    <row r="83" spans="1:49" hidden="1" x14ac:dyDescent="0.25">
      <c r="A83" s="13" t="s">
        <v>117</v>
      </c>
      <c r="B83" s="13">
        <v>28009</v>
      </c>
      <c r="C83" s="13" t="s">
        <v>158</v>
      </c>
      <c r="D83" s="13" t="s">
        <v>49</v>
      </c>
      <c r="E83" s="13" t="s">
        <v>159</v>
      </c>
      <c r="F83" s="15" t="s">
        <v>112</v>
      </c>
      <c r="I83" s="16" t="s">
        <v>88</v>
      </c>
      <c r="J83" s="13" t="s">
        <v>53</v>
      </c>
      <c r="K83" s="13">
        <v>4</v>
      </c>
      <c r="L83" s="13">
        <v>8</v>
      </c>
      <c r="M83" s="13" t="s">
        <v>55</v>
      </c>
      <c r="N83" s="13" t="s">
        <v>56</v>
      </c>
      <c r="O83" s="13" t="s">
        <v>107</v>
      </c>
      <c r="Y83" s="13">
        <v>0.25</v>
      </c>
      <c r="Z83" s="13" t="s">
        <v>59</v>
      </c>
      <c r="AA83" s="13">
        <v>0.25</v>
      </c>
      <c r="AB83" s="13" t="s">
        <v>59</v>
      </c>
      <c r="AC83" s="13" t="s">
        <v>67</v>
      </c>
      <c r="AD83" s="13" t="s">
        <v>61</v>
      </c>
      <c r="AE83" s="13">
        <v>0.13</v>
      </c>
      <c r="AF83" s="13" t="s">
        <v>62</v>
      </c>
      <c r="AG83" s="13" t="s">
        <v>69</v>
      </c>
      <c r="AL83" s="13">
        <v>8760</v>
      </c>
      <c r="AM83" s="13" t="s">
        <v>64</v>
      </c>
      <c r="AO83" s="11">
        <v>44068.419270833343</v>
      </c>
      <c r="AP83" s="11" t="s">
        <v>66</v>
      </c>
      <c r="AQ83" s="11" t="s">
        <v>49</v>
      </c>
      <c r="AR83" s="11" t="s">
        <v>66</v>
      </c>
      <c r="AS83" s="11" t="s">
        <v>55</v>
      </c>
      <c r="AT83" s="11" t="s">
        <v>66</v>
      </c>
      <c r="AU83" s="11" t="s">
        <v>61</v>
      </c>
      <c r="AV83" t="s">
        <v>66</v>
      </c>
      <c r="AW83" t="s">
        <v>66</v>
      </c>
    </row>
    <row r="84" spans="1:49" hidden="1" x14ac:dyDescent="0.25">
      <c r="A84" s="13" t="s">
        <v>117</v>
      </c>
      <c r="B84" s="13">
        <v>28009</v>
      </c>
      <c r="C84" s="13" t="s">
        <v>158</v>
      </c>
      <c r="D84" s="13" t="s">
        <v>49</v>
      </c>
      <c r="E84" s="13" t="s">
        <v>159</v>
      </c>
      <c r="F84" s="15" t="s">
        <v>112</v>
      </c>
      <c r="I84" s="16" t="s">
        <v>88</v>
      </c>
      <c r="J84" s="13" t="s">
        <v>53</v>
      </c>
      <c r="K84" s="13">
        <v>5</v>
      </c>
      <c r="L84" s="13">
        <v>9</v>
      </c>
      <c r="M84" s="13" t="s">
        <v>55</v>
      </c>
      <c r="N84" s="13" t="s">
        <v>56</v>
      </c>
      <c r="O84" s="13" t="s">
        <v>107</v>
      </c>
      <c r="Y84" s="13">
        <v>0.25</v>
      </c>
      <c r="Z84" s="13" t="s">
        <v>59</v>
      </c>
      <c r="AC84" s="13" t="s">
        <v>67</v>
      </c>
      <c r="AD84" s="13" t="s">
        <v>61</v>
      </c>
      <c r="AE84" s="13">
        <v>0.03</v>
      </c>
      <c r="AF84" s="13" t="s">
        <v>68</v>
      </c>
      <c r="AG84" s="13" t="s">
        <v>69</v>
      </c>
      <c r="AL84" s="13">
        <v>8760</v>
      </c>
      <c r="AM84" s="13" t="s">
        <v>64</v>
      </c>
      <c r="AO84" s="11">
        <v>44068.419270833343</v>
      </c>
      <c r="AP84" s="11" t="s">
        <v>66</v>
      </c>
      <c r="AQ84" s="11" t="s">
        <v>49</v>
      </c>
      <c r="AR84" s="11" t="s">
        <v>66</v>
      </c>
      <c r="AS84" s="11" t="s">
        <v>55</v>
      </c>
      <c r="AT84" s="11" t="s">
        <v>66</v>
      </c>
      <c r="AU84" s="11" t="s">
        <v>61</v>
      </c>
      <c r="AV84" t="s">
        <v>66</v>
      </c>
      <c r="AW84" t="s">
        <v>66</v>
      </c>
    </row>
    <row r="85" spans="1:49" hidden="1" x14ac:dyDescent="0.25">
      <c r="A85" s="13" t="s">
        <v>117</v>
      </c>
      <c r="B85" s="13">
        <v>28009</v>
      </c>
      <c r="C85" s="13" t="s">
        <v>158</v>
      </c>
      <c r="D85" s="13" t="s">
        <v>49</v>
      </c>
      <c r="E85" s="13" t="s">
        <v>159</v>
      </c>
      <c r="F85" s="15" t="s">
        <v>112</v>
      </c>
      <c r="I85" s="16" t="s">
        <v>88</v>
      </c>
      <c r="J85" s="13" t="s">
        <v>53</v>
      </c>
      <c r="K85" s="13">
        <v>5</v>
      </c>
      <c r="L85" s="13">
        <v>9</v>
      </c>
      <c r="M85" s="13" t="s">
        <v>55</v>
      </c>
      <c r="N85" s="13" t="s">
        <v>56</v>
      </c>
      <c r="O85" s="13" t="s">
        <v>107</v>
      </c>
      <c r="Y85" s="13">
        <v>0.25</v>
      </c>
      <c r="Z85" s="13" t="s">
        <v>59</v>
      </c>
      <c r="AA85" s="13">
        <v>0.25</v>
      </c>
      <c r="AB85" s="13" t="s">
        <v>59</v>
      </c>
      <c r="AC85" s="13" t="s">
        <v>67</v>
      </c>
      <c r="AD85" s="13" t="s">
        <v>61</v>
      </c>
      <c r="AE85" s="13">
        <v>0.13</v>
      </c>
      <c r="AF85" s="13" t="s">
        <v>62</v>
      </c>
      <c r="AG85" s="13" t="s">
        <v>69</v>
      </c>
      <c r="AL85" s="13">
        <v>8760</v>
      </c>
      <c r="AM85" s="13" t="s">
        <v>64</v>
      </c>
      <c r="AO85" s="11">
        <v>44068.419270833343</v>
      </c>
      <c r="AP85" s="11" t="s">
        <v>66</v>
      </c>
      <c r="AQ85" s="11" t="s">
        <v>49</v>
      </c>
      <c r="AR85" s="11" t="s">
        <v>66</v>
      </c>
      <c r="AS85" s="11" t="s">
        <v>55</v>
      </c>
      <c r="AT85" s="11" t="s">
        <v>66</v>
      </c>
      <c r="AU85" s="11" t="s">
        <v>61</v>
      </c>
      <c r="AV85" t="s">
        <v>66</v>
      </c>
      <c r="AW85" t="s">
        <v>66</v>
      </c>
    </row>
    <row r="86" spans="1:49" hidden="1" x14ac:dyDescent="0.25">
      <c r="A86" s="13" t="s">
        <v>117</v>
      </c>
      <c r="B86" s="13">
        <v>28009</v>
      </c>
      <c r="C86" s="13" t="s">
        <v>158</v>
      </c>
      <c r="D86" s="13" t="s">
        <v>49</v>
      </c>
      <c r="E86" s="13" t="s">
        <v>159</v>
      </c>
      <c r="F86" s="15" t="s">
        <v>112</v>
      </c>
      <c r="I86" s="16" t="s">
        <v>88</v>
      </c>
      <c r="J86" s="13" t="s">
        <v>53</v>
      </c>
      <c r="K86" s="13">
        <v>6</v>
      </c>
      <c r="L86" s="13">
        <v>10</v>
      </c>
      <c r="M86" s="13" t="s">
        <v>55</v>
      </c>
      <c r="N86" s="13" t="s">
        <v>56</v>
      </c>
      <c r="O86" s="13" t="s">
        <v>107</v>
      </c>
      <c r="Y86" s="13">
        <v>0.25</v>
      </c>
      <c r="Z86" s="13" t="s">
        <v>59</v>
      </c>
      <c r="AC86" s="13" t="s">
        <v>67</v>
      </c>
      <c r="AD86" s="13" t="s">
        <v>61</v>
      </c>
      <c r="AE86" s="13">
        <v>0.03</v>
      </c>
      <c r="AF86" s="13" t="s">
        <v>68</v>
      </c>
      <c r="AG86" s="13" t="s">
        <v>69</v>
      </c>
      <c r="AL86" s="13">
        <v>8760</v>
      </c>
      <c r="AM86" s="13" t="s">
        <v>64</v>
      </c>
      <c r="AO86" s="11">
        <v>44068.419270833343</v>
      </c>
      <c r="AP86" s="11" t="s">
        <v>66</v>
      </c>
      <c r="AQ86" s="11" t="s">
        <v>49</v>
      </c>
      <c r="AR86" s="11" t="s">
        <v>66</v>
      </c>
      <c r="AS86" s="11" t="s">
        <v>55</v>
      </c>
      <c r="AT86" s="11" t="s">
        <v>66</v>
      </c>
      <c r="AU86" s="11" t="s">
        <v>61</v>
      </c>
      <c r="AV86" t="s">
        <v>66</v>
      </c>
      <c r="AW86" t="s">
        <v>66</v>
      </c>
    </row>
    <row r="87" spans="1:49" hidden="1" x14ac:dyDescent="0.25">
      <c r="A87" s="13" t="s">
        <v>117</v>
      </c>
      <c r="B87" s="13">
        <v>28009</v>
      </c>
      <c r="C87" s="13" t="s">
        <v>158</v>
      </c>
      <c r="D87" s="13" t="s">
        <v>49</v>
      </c>
      <c r="E87" s="13" t="s">
        <v>159</v>
      </c>
      <c r="F87" s="15" t="s">
        <v>112</v>
      </c>
      <c r="I87" s="16" t="s">
        <v>88</v>
      </c>
      <c r="J87" s="13" t="s">
        <v>53</v>
      </c>
      <c r="K87" s="13">
        <v>6</v>
      </c>
      <c r="L87" s="13">
        <v>10</v>
      </c>
      <c r="M87" s="13" t="s">
        <v>55</v>
      </c>
      <c r="N87" s="13" t="s">
        <v>56</v>
      </c>
      <c r="O87" s="13" t="s">
        <v>107</v>
      </c>
      <c r="Y87" s="13">
        <v>0.25</v>
      </c>
      <c r="Z87" s="13" t="s">
        <v>59</v>
      </c>
      <c r="AA87" s="13">
        <v>0.25</v>
      </c>
      <c r="AB87" s="13" t="s">
        <v>59</v>
      </c>
      <c r="AC87" s="13" t="s">
        <v>67</v>
      </c>
      <c r="AD87" s="13" t="s">
        <v>61</v>
      </c>
      <c r="AE87" s="13">
        <v>0.13</v>
      </c>
      <c r="AF87" s="13" t="s">
        <v>62</v>
      </c>
      <c r="AG87" s="13" t="s">
        <v>69</v>
      </c>
      <c r="AL87" s="13">
        <v>8760</v>
      </c>
      <c r="AM87" s="13" t="s">
        <v>64</v>
      </c>
      <c r="AO87" s="11">
        <v>44068.419270833343</v>
      </c>
      <c r="AP87" s="11" t="s">
        <v>66</v>
      </c>
      <c r="AQ87" s="11" t="s">
        <v>49</v>
      </c>
      <c r="AR87" s="11" t="s">
        <v>66</v>
      </c>
      <c r="AS87" s="11" t="s">
        <v>55</v>
      </c>
      <c r="AT87" s="11" t="s">
        <v>66</v>
      </c>
      <c r="AU87" s="11" t="s">
        <v>61</v>
      </c>
      <c r="AV87" t="s">
        <v>66</v>
      </c>
      <c r="AW87" t="s">
        <v>66</v>
      </c>
    </row>
    <row r="88" spans="1:49" hidden="1" x14ac:dyDescent="0.25">
      <c r="A88" s="13" t="s">
        <v>117</v>
      </c>
      <c r="B88" s="13">
        <v>28010</v>
      </c>
      <c r="C88" s="13" t="s">
        <v>160</v>
      </c>
      <c r="D88" s="13" t="s">
        <v>49</v>
      </c>
      <c r="E88" s="13" t="s">
        <v>111</v>
      </c>
      <c r="F88" s="15" t="s">
        <v>112</v>
      </c>
      <c r="I88" s="16" t="s">
        <v>88</v>
      </c>
      <c r="J88" s="13" t="s">
        <v>53</v>
      </c>
      <c r="K88" s="13">
        <v>7</v>
      </c>
      <c r="L88" s="13">
        <v>7</v>
      </c>
      <c r="M88" s="13" t="s">
        <v>55</v>
      </c>
      <c r="N88" s="13" t="s">
        <v>56</v>
      </c>
      <c r="O88" s="13" t="s">
        <v>107</v>
      </c>
      <c r="Y88" s="13">
        <v>0.25</v>
      </c>
      <c r="Z88" s="13" t="s">
        <v>59</v>
      </c>
      <c r="AA88" s="13">
        <v>0.25</v>
      </c>
      <c r="AB88" s="13" t="s">
        <v>59</v>
      </c>
      <c r="AC88" s="13" t="s">
        <v>67</v>
      </c>
      <c r="AD88" s="13" t="s">
        <v>61</v>
      </c>
      <c r="AE88" s="13">
        <v>0.13</v>
      </c>
      <c r="AF88" s="13" t="s">
        <v>62</v>
      </c>
      <c r="AG88" s="13" t="s">
        <v>69</v>
      </c>
      <c r="AL88" s="13">
        <v>8760</v>
      </c>
      <c r="AM88" s="13" t="s">
        <v>64</v>
      </c>
      <c r="AO88" s="11">
        <v>44068.419270833343</v>
      </c>
      <c r="AP88" s="11" t="s">
        <v>66</v>
      </c>
      <c r="AQ88" s="11" t="s">
        <v>49</v>
      </c>
      <c r="AR88" s="11" t="s">
        <v>66</v>
      </c>
      <c r="AS88" s="11" t="s">
        <v>55</v>
      </c>
      <c r="AT88" s="11" t="s">
        <v>66</v>
      </c>
      <c r="AU88" s="11" t="s">
        <v>61</v>
      </c>
      <c r="AV88" t="s">
        <v>66</v>
      </c>
      <c r="AW88" t="s">
        <v>66</v>
      </c>
    </row>
    <row r="89" spans="1:49" hidden="1" x14ac:dyDescent="0.25">
      <c r="A89" s="13" t="s">
        <v>117</v>
      </c>
      <c r="B89" s="13">
        <v>28010</v>
      </c>
      <c r="C89" s="13" t="s">
        <v>160</v>
      </c>
      <c r="D89" s="13" t="s">
        <v>49</v>
      </c>
      <c r="E89" s="13" t="s">
        <v>111</v>
      </c>
      <c r="F89" s="15" t="s">
        <v>112</v>
      </c>
      <c r="I89" s="16" t="s">
        <v>88</v>
      </c>
      <c r="J89" s="13" t="s">
        <v>53</v>
      </c>
      <c r="K89" s="13">
        <v>7</v>
      </c>
      <c r="L89" s="13">
        <v>7</v>
      </c>
      <c r="M89" s="13" t="s">
        <v>55</v>
      </c>
      <c r="N89" s="13" t="s">
        <v>56</v>
      </c>
      <c r="O89" s="13" t="s">
        <v>107</v>
      </c>
      <c r="Y89" s="13">
        <v>0.25</v>
      </c>
      <c r="Z89" s="13" t="s">
        <v>59</v>
      </c>
      <c r="AC89" s="13" t="s">
        <v>67</v>
      </c>
      <c r="AD89" s="13" t="s">
        <v>61</v>
      </c>
      <c r="AE89" s="13">
        <v>0.03</v>
      </c>
      <c r="AF89" s="13" t="s">
        <v>68</v>
      </c>
      <c r="AG89" s="13" t="s">
        <v>69</v>
      </c>
      <c r="AL89" s="13">
        <v>8760</v>
      </c>
      <c r="AM89" s="13" t="s">
        <v>64</v>
      </c>
      <c r="AO89" s="11">
        <v>44068.419270833343</v>
      </c>
      <c r="AP89" s="11" t="s">
        <v>66</v>
      </c>
      <c r="AQ89" s="11" t="s">
        <v>49</v>
      </c>
      <c r="AR89" s="11" t="s">
        <v>66</v>
      </c>
      <c r="AS89" s="11" t="s">
        <v>55</v>
      </c>
      <c r="AT89" s="11" t="s">
        <v>66</v>
      </c>
      <c r="AU89" s="11" t="s">
        <v>61</v>
      </c>
      <c r="AV89" t="s">
        <v>66</v>
      </c>
      <c r="AW89" t="s">
        <v>66</v>
      </c>
    </row>
    <row r="90" spans="1:49" hidden="1" x14ac:dyDescent="0.25">
      <c r="A90" s="13" t="s">
        <v>117</v>
      </c>
      <c r="B90" s="13">
        <v>28010</v>
      </c>
      <c r="C90" s="13" t="s">
        <v>160</v>
      </c>
      <c r="D90" s="13" t="s">
        <v>49</v>
      </c>
      <c r="E90" s="13" t="s">
        <v>111</v>
      </c>
      <c r="F90" s="15" t="s">
        <v>112</v>
      </c>
      <c r="I90" s="16" t="s">
        <v>88</v>
      </c>
      <c r="J90" s="13" t="s">
        <v>53</v>
      </c>
      <c r="K90" s="13">
        <v>8</v>
      </c>
      <c r="L90" s="13">
        <v>8</v>
      </c>
      <c r="M90" s="13" t="s">
        <v>55</v>
      </c>
      <c r="N90" s="13" t="s">
        <v>56</v>
      </c>
      <c r="O90" s="13" t="s">
        <v>107</v>
      </c>
      <c r="Y90" s="13">
        <v>0.25</v>
      </c>
      <c r="Z90" s="13" t="s">
        <v>59</v>
      </c>
      <c r="AA90" s="13">
        <v>0.25</v>
      </c>
      <c r="AB90" s="13" t="s">
        <v>59</v>
      </c>
      <c r="AC90" s="13" t="s">
        <v>67</v>
      </c>
      <c r="AD90" s="13" t="s">
        <v>61</v>
      </c>
      <c r="AE90" s="13">
        <v>0.13</v>
      </c>
      <c r="AF90" s="13" t="s">
        <v>62</v>
      </c>
      <c r="AG90" s="13" t="s">
        <v>69</v>
      </c>
      <c r="AL90" s="13">
        <v>8760</v>
      </c>
      <c r="AM90" s="13" t="s">
        <v>64</v>
      </c>
      <c r="AO90" s="11">
        <v>44068.419270833343</v>
      </c>
      <c r="AP90" s="11" t="s">
        <v>66</v>
      </c>
      <c r="AQ90" s="11" t="s">
        <v>49</v>
      </c>
      <c r="AR90" s="11" t="s">
        <v>66</v>
      </c>
      <c r="AS90" s="11" t="s">
        <v>55</v>
      </c>
      <c r="AT90" s="11" t="s">
        <v>66</v>
      </c>
      <c r="AU90" s="11" t="s">
        <v>61</v>
      </c>
      <c r="AV90" t="s">
        <v>66</v>
      </c>
      <c r="AW90" t="s">
        <v>66</v>
      </c>
    </row>
    <row r="91" spans="1:49" hidden="1" x14ac:dyDescent="0.25">
      <c r="A91" s="13" t="s">
        <v>117</v>
      </c>
      <c r="B91" s="13">
        <v>28010</v>
      </c>
      <c r="C91" s="13" t="s">
        <v>160</v>
      </c>
      <c r="D91" s="13" t="s">
        <v>49</v>
      </c>
      <c r="E91" s="13" t="s">
        <v>111</v>
      </c>
      <c r="F91" s="15" t="s">
        <v>112</v>
      </c>
      <c r="I91" s="16" t="s">
        <v>88</v>
      </c>
      <c r="J91" s="13" t="s">
        <v>53</v>
      </c>
      <c r="K91" s="13">
        <v>8</v>
      </c>
      <c r="L91" s="13">
        <v>8</v>
      </c>
      <c r="M91" s="13" t="s">
        <v>55</v>
      </c>
      <c r="N91" s="13" t="s">
        <v>56</v>
      </c>
      <c r="O91" s="13" t="s">
        <v>107</v>
      </c>
      <c r="Y91" s="13">
        <v>0.25</v>
      </c>
      <c r="Z91" s="13" t="s">
        <v>59</v>
      </c>
      <c r="AC91" s="13" t="s">
        <v>67</v>
      </c>
      <c r="AD91" s="13" t="s">
        <v>61</v>
      </c>
      <c r="AE91" s="13">
        <v>0.03</v>
      </c>
      <c r="AF91" s="13" t="s">
        <v>68</v>
      </c>
      <c r="AG91" s="13" t="s">
        <v>69</v>
      </c>
      <c r="AL91" s="13">
        <v>8760</v>
      </c>
      <c r="AM91" s="13" t="s">
        <v>64</v>
      </c>
      <c r="AO91" s="11">
        <v>44068.419270833343</v>
      </c>
      <c r="AP91" s="11" t="s">
        <v>66</v>
      </c>
      <c r="AQ91" s="11" t="s">
        <v>49</v>
      </c>
      <c r="AR91" s="11" t="s">
        <v>66</v>
      </c>
      <c r="AS91" s="11" t="s">
        <v>55</v>
      </c>
      <c r="AT91" s="11" t="s">
        <v>66</v>
      </c>
      <c r="AU91" s="11" t="s">
        <v>61</v>
      </c>
      <c r="AV91" t="s">
        <v>66</v>
      </c>
      <c r="AW91" t="s">
        <v>66</v>
      </c>
    </row>
    <row r="92" spans="1:49" hidden="1" x14ac:dyDescent="0.25">
      <c r="A92" s="13" t="s">
        <v>117</v>
      </c>
      <c r="B92" s="13">
        <v>28010</v>
      </c>
      <c r="C92" s="13" t="s">
        <v>160</v>
      </c>
      <c r="D92" s="13" t="s">
        <v>49</v>
      </c>
      <c r="E92" s="13" t="s">
        <v>111</v>
      </c>
      <c r="F92" s="15" t="s">
        <v>112</v>
      </c>
      <c r="I92" s="16" t="s">
        <v>88</v>
      </c>
      <c r="J92" s="13" t="s">
        <v>53</v>
      </c>
      <c r="K92" s="13">
        <v>9</v>
      </c>
      <c r="L92" s="13">
        <v>9</v>
      </c>
      <c r="M92" s="13" t="s">
        <v>55</v>
      </c>
      <c r="N92" s="13" t="s">
        <v>56</v>
      </c>
      <c r="O92" s="13" t="s">
        <v>107</v>
      </c>
      <c r="Y92" s="13">
        <v>0.25</v>
      </c>
      <c r="Z92" s="13" t="s">
        <v>59</v>
      </c>
      <c r="AA92" s="13">
        <v>0.25</v>
      </c>
      <c r="AB92" s="13" t="s">
        <v>59</v>
      </c>
      <c r="AC92" s="13" t="s">
        <v>67</v>
      </c>
      <c r="AD92" s="13" t="s">
        <v>61</v>
      </c>
      <c r="AE92" s="13">
        <v>0.13</v>
      </c>
      <c r="AF92" s="13" t="s">
        <v>62</v>
      </c>
      <c r="AG92" s="13" t="s">
        <v>69</v>
      </c>
      <c r="AL92" s="13">
        <v>8760</v>
      </c>
      <c r="AM92" s="13" t="s">
        <v>64</v>
      </c>
      <c r="AO92" s="11">
        <v>44068.419270833343</v>
      </c>
      <c r="AP92" s="11" t="s">
        <v>66</v>
      </c>
      <c r="AQ92" s="11" t="s">
        <v>49</v>
      </c>
      <c r="AR92" s="11" t="s">
        <v>66</v>
      </c>
      <c r="AS92" s="11" t="s">
        <v>55</v>
      </c>
      <c r="AT92" s="11" t="s">
        <v>66</v>
      </c>
      <c r="AU92" s="11" t="s">
        <v>61</v>
      </c>
      <c r="AV92" t="s">
        <v>66</v>
      </c>
      <c r="AW92" t="s">
        <v>66</v>
      </c>
    </row>
    <row r="93" spans="1:49" hidden="1" x14ac:dyDescent="0.25">
      <c r="A93" s="13" t="s">
        <v>117</v>
      </c>
      <c r="B93" s="13">
        <v>28010</v>
      </c>
      <c r="C93" s="13" t="s">
        <v>160</v>
      </c>
      <c r="D93" s="13" t="s">
        <v>49</v>
      </c>
      <c r="E93" s="13" t="s">
        <v>111</v>
      </c>
      <c r="F93" s="15" t="s">
        <v>112</v>
      </c>
      <c r="I93" s="16" t="s">
        <v>88</v>
      </c>
      <c r="J93" s="13" t="s">
        <v>53</v>
      </c>
      <c r="K93" s="13">
        <v>9</v>
      </c>
      <c r="L93" s="13">
        <v>9</v>
      </c>
      <c r="M93" s="13" t="s">
        <v>55</v>
      </c>
      <c r="N93" s="13" t="s">
        <v>56</v>
      </c>
      <c r="O93" s="13" t="s">
        <v>107</v>
      </c>
      <c r="Y93" s="13">
        <v>0.25</v>
      </c>
      <c r="Z93" s="13" t="s">
        <v>59</v>
      </c>
      <c r="AC93" s="13" t="s">
        <v>67</v>
      </c>
      <c r="AD93" s="13" t="s">
        <v>61</v>
      </c>
      <c r="AE93" s="13">
        <v>0.03</v>
      </c>
      <c r="AF93" s="13" t="s">
        <v>68</v>
      </c>
      <c r="AG93" s="13" t="s">
        <v>69</v>
      </c>
      <c r="AL93" s="13">
        <v>8760</v>
      </c>
      <c r="AM93" s="13" t="s">
        <v>64</v>
      </c>
      <c r="AO93" s="11">
        <v>44068.419270833343</v>
      </c>
      <c r="AP93" s="11" t="s">
        <v>66</v>
      </c>
      <c r="AQ93" s="11" t="s">
        <v>49</v>
      </c>
      <c r="AR93" s="11" t="s">
        <v>66</v>
      </c>
      <c r="AS93" s="11" t="s">
        <v>55</v>
      </c>
      <c r="AT93" s="11" t="s">
        <v>66</v>
      </c>
      <c r="AU93" s="11" t="s">
        <v>61</v>
      </c>
      <c r="AV93" t="s">
        <v>66</v>
      </c>
      <c r="AW93" t="s">
        <v>66</v>
      </c>
    </row>
    <row r="94" spans="1:49" hidden="1" x14ac:dyDescent="0.25">
      <c r="A94" s="13" t="s">
        <v>117</v>
      </c>
      <c r="B94" s="13">
        <v>28010</v>
      </c>
      <c r="C94" s="13" t="s">
        <v>160</v>
      </c>
      <c r="D94" s="13" t="s">
        <v>49</v>
      </c>
      <c r="E94" s="13" t="s">
        <v>111</v>
      </c>
      <c r="F94" s="15" t="s">
        <v>112</v>
      </c>
      <c r="I94" s="16" t="s">
        <v>88</v>
      </c>
      <c r="J94" s="13" t="s">
        <v>53</v>
      </c>
      <c r="K94" s="13">
        <v>10</v>
      </c>
      <c r="L94" s="13">
        <v>10</v>
      </c>
      <c r="M94" s="13" t="s">
        <v>55</v>
      </c>
      <c r="N94" s="13" t="s">
        <v>56</v>
      </c>
      <c r="O94" s="13" t="s">
        <v>107</v>
      </c>
      <c r="Y94" s="13">
        <v>0.25</v>
      </c>
      <c r="Z94" s="13" t="s">
        <v>59</v>
      </c>
      <c r="AA94" s="13">
        <v>0.25</v>
      </c>
      <c r="AB94" s="13" t="s">
        <v>59</v>
      </c>
      <c r="AC94" s="13" t="s">
        <v>67</v>
      </c>
      <c r="AD94" s="13" t="s">
        <v>61</v>
      </c>
      <c r="AE94" s="13">
        <v>0.13</v>
      </c>
      <c r="AF94" s="13" t="s">
        <v>62</v>
      </c>
      <c r="AG94" s="13" t="s">
        <v>69</v>
      </c>
      <c r="AL94" s="13">
        <v>8760</v>
      </c>
      <c r="AM94" s="13" t="s">
        <v>64</v>
      </c>
      <c r="AO94" s="11">
        <v>44068.419270833343</v>
      </c>
      <c r="AP94" s="11" t="s">
        <v>66</v>
      </c>
      <c r="AQ94" s="11" t="s">
        <v>49</v>
      </c>
      <c r="AR94" s="11" t="s">
        <v>66</v>
      </c>
      <c r="AS94" s="11" t="s">
        <v>55</v>
      </c>
      <c r="AT94" s="11" t="s">
        <v>66</v>
      </c>
      <c r="AU94" s="11" t="s">
        <v>61</v>
      </c>
      <c r="AV94" t="s">
        <v>66</v>
      </c>
      <c r="AW94" t="s">
        <v>66</v>
      </c>
    </row>
    <row r="95" spans="1:49" hidden="1" x14ac:dyDescent="0.25">
      <c r="A95" s="13" t="s">
        <v>117</v>
      </c>
      <c r="B95" s="13">
        <v>28010</v>
      </c>
      <c r="C95" s="13" t="s">
        <v>160</v>
      </c>
      <c r="D95" s="13" t="s">
        <v>49</v>
      </c>
      <c r="E95" s="13" t="s">
        <v>111</v>
      </c>
      <c r="F95" s="15" t="s">
        <v>112</v>
      </c>
      <c r="I95" s="16" t="s">
        <v>88</v>
      </c>
      <c r="J95" s="13" t="s">
        <v>53</v>
      </c>
      <c r="K95" s="13">
        <v>10</v>
      </c>
      <c r="L95" s="13">
        <v>10</v>
      </c>
      <c r="M95" s="13" t="s">
        <v>55</v>
      </c>
      <c r="N95" s="13" t="s">
        <v>56</v>
      </c>
      <c r="O95" s="13" t="s">
        <v>107</v>
      </c>
      <c r="Y95" s="13">
        <v>0.25</v>
      </c>
      <c r="Z95" s="13" t="s">
        <v>59</v>
      </c>
      <c r="AC95" s="13" t="s">
        <v>67</v>
      </c>
      <c r="AD95" s="13" t="s">
        <v>61</v>
      </c>
      <c r="AE95" s="13">
        <v>0.03</v>
      </c>
      <c r="AF95" s="13" t="s">
        <v>68</v>
      </c>
      <c r="AG95" s="13" t="s">
        <v>69</v>
      </c>
      <c r="AL95" s="13">
        <v>8760</v>
      </c>
      <c r="AM95" s="13" t="s">
        <v>64</v>
      </c>
      <c r="AO95" s="11">
        <v>44068.419270833343</v>
      </c>
      <c r="AP95" s="11" t="s">
        <v>66</v>
      </c>
      <c r="AQ95" s="11" t="s">
        <v>49</v>
      </c>
      <c r="AR95" s="11" t="s">
        <v>66</v>
      </c>
      <c r="AS95" s="11" t="s">
        <v>55</v>
      </c>
      <c r="AT95" s="11" t="s">
        <v>66</v>
      </c>
      <c r="AU95" s="11" t="s">
        <v>61</v>
      </c>
      <c r="AV95" t="s">
        <v>66</v>
      </c>
      <c r="AW95" t="s">
        <v>66</v>
      </c>
    </row>
    <row r="96" spans="1:49" hidden="1" x14ac:dyDescent="0.25">
      <c r="A96" s="13" t="s">
        <v>117</v>
      </c>
      <c r="B96" s="13">
        <v>28037</v>
      </c>
      <c r="C96" s="13" t="s">
        <v>161</v>
      </c>
      <c r="D96" s="13" t="s">
        <v>49</v>
      </c>
      <c r="E96" s="13" t="s">
        <v>111</v>
      </c>
      <c r="F96" s="15" t="s">
        <v>119</v>
      </c>
      <c r="I96" s="16" t="s">
        <v>88</v>
      </c>
      <c r="J96" s="13" t="s">
        <v>53</v>
      </c>
      <c r="K96" s="13">
        <v>6</v>
      </c>
      <c r="L96" s="13" t="s">
        <v>125</v>
      </c>
      <c r="M96" s="13" t="s">
        <v>55</v>
      </c>
      <c r="N96" s="13" t="s">
        <v>56</v>
      </c>
      <c r="O96" s="13" t="s">
        <v>162</v>
      </c>
      <c r="P96" s="13" t="s">
        <v>146</v>
      </c>
      <c r="Q96" s="13" t="s">
        <v>146</v>
      </c>
      <c r="R96" s="13" t="s">
        <v>115</v>
      </c>
      <c r="W96" s="13">
        <v>2</v>
      </c>
      <c r="X96" s="13" t="s">
        <v>59</v>
      </c>
      <c r="AA96" s="13">
        <v>2</v>
      </c>
      <c r="AB96" s="13" t="s">
        <v>59</v>
      </c>
      <c r="AC96" s="13" t="s">
        <v>67</v>
      </c>
      <c r="AD96" s="13" t="s">
        <v>61</v>
      </c>
      <c r="AE96" s="13">
        <v>0.9</v>
      </c>
      <c r="AF96" s="13" t="s">
        <v>62</v>
      </c>
      <c r="AG96" s="13" t="s">
        <v>69</v>
      </c>
      <c r="AK96" s="13" t="s">
        <v>63</v>
      </c>
      <c r="AL96" s="13">
        <v>8760</v>
      </c>
      <c r="AM96" s="13" t="s">
        <v>103</v>
      </c>
      <c r="AO96" s="11">
        <v>44068.419270833343</v>
      </c>
      <c r="AP96" s="11" t="s">
        <v>66</v>
      </c>
      <c r="AQ96" s="11" t="s">
        <v>49</v>
      </c>
      <c r="AR96" s="11" t="s">
        <v>66</v>
      </c>
      <c r="AS96" s="11" t="s">
        <v>55</v>
      </c>
      <c r="AT96" s="11" t="s">
        <v>66</v>
      </c>
      <c r="AU96" s="11" t="s">
        <v>61</v>
      </c>
      <c r="AV96" t="s">
        <v>66</v>
      </c>
      <c r="AW96" t="s">
        <v>66</v>
      </c>
    </row>
    <row r="97" spans="1:49" hidden="1" x14ac:dyDescent="0.25">
      <c r="A97" s="13" t="s">
        <v>117</v>
      </c>
      <c r="B97" s="13">
        <v>28313</v>
      </c>
      <c r="C97" s="13" t="s">
        <v>163</v>
      </c>
      <c r="D97" s="13" t="s">
        <v>49</v>
      </c>
      <c r="E97" s="13" t="s">
        <v>111</v>
      </c>
      <c r="F97" s="15" t="s">
        <v>119</v>
      </c>
      <c r="I97" s="16" t="s">
        <v>88</v>
      </c>
      <c r="J97" s="13" t="s">
        <v>53</v>
      </c>
      <c r="K97" s="13">
        <v>5</v>
      </c>
      <c r="L97" s="13" t="s">
        <v>125</v>
      </c>
      <c r="M97" s="13" t="s">
        <v>55</v>
      </c>
      <c r="N97" s="13" t="s">
        <v>56</v>
      </c>
      <c r="O97" s="13" t="s">
        <v>164</v>
      </c>
      <c r="P97" s="13" t="s">
        <v>165</v>
      </c>
      <c r="Q97" s="13" t="s">
        <v>165</v>
      </c>
      <c r="Y97" s="13">
        <v>2</v>
      </c>
      <c r="Z97" s="13" t="s">
        <v>59</v>
      </c>
      <c r="AA97" s="13">
        <v>2</v>
      </c>
      <c r="AB97" s="13" t="s">
        <v>59</v>
      </c>
      <c r="AC97" s="13" t="s">
        <v>67</v>
      </c>
      <c r="AD97" s="13" t="s">
        <v>61</v>
      </c>
      <c r="AE97" s="13">
        <v>0.9</v>
      </c>
      <c r="AF97" s="13" t="s">
        <v>62</v>
      </c>
      <c r="AG97" s="13" t="s">
        <v>69</v>
      </c>
      <c r="AK97" s="13" t="s">
        <v>63</v>
      </c>
      <c r="AL97" s="13">
        <v>8760</v>
      </c>
      <c r="AM97" s="13" t="s">
        <v>64</v>
      </c>
      <c r="AO97" s="11">
        <v>44068.419270833343</v>
      </c>
      <c r="AP97" s="11" t="s">
        <v>66</v>
      </c>
      <c r="AQ97" s="11" t="s">
        <v>49</v>
      </c>
      <c r="AR97" s="11" t="s">
        <v>66</v>
      </c>
      <c r="AS97" s="11" t="s">
        <v>55</v>
      </c>
      <c r="AT97" s="11" t="s">
        <v>66</v>
      </c>
      <c r="AU97" s="11" t="s">
        <v>61</v>
      </c>
      <c r="AV97" t="s">
        <v>66</v>
      </c>
      <c r="AW97" t="s">
        <v>66</v>
      </c>
    </row>
    <row r="98" spans="1:49" hidden="1" x14ac:dyDescent="0.25">
      <c r="A98" s="13" t="s">
        <v>166</v>
      </c>
      <c r="B98" s="13">
        <v>993</v>
      </c>
      <c r="C98" s="13" t="s">
        <v>167</v>
      </c>
      <c r="D98" s="13" t="s">
        <v>49</v>
      </c>
      <c r="E98" s="13" t="s">
        <v>111</v>
      </c>
      <c r="F98" s="15" t="s">
        <v>168</v>
      </c>
      <c r="G98" s="13">
        <v>36.402106000000003</v>
      </c>
      <c r="H98" s="13">
        <v>-106.904319</v>
      </c>
      <c r="I98" s="16" t="s">
        <v>95</v>
      </c>
      <c r="J98" s="13" t="s">
        <v>53</v>
      </c>
      <c r="K98" s="13">
        <v>5</v>
      </c>
      <c r="L98" s="13" t="s">
        <v>169</v>
      </c>
      <c r="M98" s="13" t="s">
        <v>55</v>
      </c>
      <c r="N98" s="13" t="s">
        <v>148</v>
      </c>
      <c r="O98" s="13" t="s">
        <v>170</v>
      </c>
      <c r="P98" s="13" t="s">
        <v>171</v>
      </c>
      <c r="Q98" s="13" t="s">
        <v>172</v>
      </c>
      <c r="R98" s="13" t="s">
        <v>173</v>
      </c>
      <c r="S98" s="14">
        <v>34335.419270833343</v>
      </c>
      <c r="T98" s="14">
        <v>34335.419270833343</v>
      </c>
      <c r="U98" s="13">
        <v>2.4</v>
      </c>
      <c r="V98" s="13" t="s">
        <v>59</v>
      </c>
      <c r="W98" s="13">
        <v>2.4</v>
      </c>
      <c r="X98" s="13" t="s">
        <v>59</v>
      </c>
      <c r="AA98" s="13">
        <v>2.4</v>
      </c>
      <c r="AB98" s="13" t="s">
        <v>59</v>
      </c>
      <c r="AC98" s="13" t="s">
        <v>60</v>
      </c>
      <c r="AD98" s="13" t="s">
        <v>61</v>
      </c>
      <c r="AE98" s="13">
        <v>0.9</v>
      </c>
      <c r="AF98" s="13" t="s">
        <v>62</v>
      </c>
      <c r="AK98" s="13" t="s">
        <v>63</v>
      </c>
      <c r="AL98" s="13">
        <v>0</v>
      </c>
      <c r="AM98" s="13" t="s">
        <v>64</v>
      </c>
      <c r="AO98" s="11">
        <v>44068.419270833343</v>
      </c>
      <c r="AP98" s="11" t="s">
        <v>66</v>
      </c>
      <c r="AQ98" s="11" t="s">
        <v>49</v>
      </c>
      <c r="AR98" s="11" t="s">
        <v>66</v>
      </c>
      <c r="AS98" s="11" t="s">
        <v>55</v>
      </c>
      <c r="AT98" s="11" t="s">
        <v>66</v>
      </c>
      <c r="AU98" s="11" t="s">
        <v>61</v>
      </c>
      <c r="AV98" t="s">
        <v>66</v>
      </c>
      <c r="AW98" t="s">
        <v>66</v>
      </c>
    </row>
    <row r="99" spans="1:49" hidden="1" x14ac:dyDescent="0.25">
      <c r="A99" s="13" t="s">
        <v>166</v>
      </c>
      <c r="B99" s="13">
        <v>993</v>
      </c>
      <c r="C99" s="13" t="s">
        <v>167</v>
      </c>
      <c r="D99" s="13" t="s">
        <v>49</v>
      </c>
      <c r="E99" s="13" t="s">
        <v>111</v>
      </c>
      <c r="F99" s="15" t="s">
        <v>168</v>
      </c>
      <c r="G99" s="13">
        <v>36.402106000000003</v>
      </c>
      <c r="H99" s="13">
        <v>-106.904319</v>
      </c>
      <c r="I99" s="16" t="s">
        <v>95</v>
      </c>
      <c r="J99" s="13" t="s">
        <v>53</v>
      </c>
      <c r="K99" s="13">
        <v>49</v>
      </c>
      <c r="L99" s="13" t="s">
        <v>174</v>
      </c>
      <c r="M99" s="13" t="s">
        <v>55</v>
      </c>
      <c r="N99" s="13" t="s">
        <v>148</v>
      </c>
      <c r="O99" s="13" t="s">
        <v>175</v>
      </c>
      <c r="P99" s="13" t="s">
        <v>176</v>
      </c>
      <c r="Q99" s="13" t="s">
        <v>177</v>
      </c>
      <c r="R99" s="13" t="s">
        <v>177</v>
      </c>
      <c r="U99" s="13">
        <v>0.5</v>
      </c>
      <c r="V99" s="13" t="s">
        <v>59</v>
      </c>
      <c r="W99" s="13">
        <v>0.5</v>
      </c>
      <c r="X99" s="13" t="s">
        <v>59</v>
      </c>
      <c r="AA99" s="13">
        <v>0.5</v>
      </c>
      <c r="AB99" s="13" t="s">
        <v>59</v>
      </c>
      <c r="AC99" s="13" t="s">
        <v>60</v>
      </c>
      <c r="AD99" s="13" t="s">
        <v>61</v>
      </c>
      <c r="AE99" s="13">
        <v>0.1</v>
      </c>
      <c r="AF99" s="13" t="s">
        <v>62</v>
      </c>
      <c r="AG99" s="13" t="s">
        <v>69</v>
      </c>
      <c r="AK99" s="13" t="s">
        <v>63</v>
      </c>
      <c r="AL99" s="13">
        <v>0</v>
      </c>
      <c r="AM99" s="13" t="s">
        <v>64</v>
      </c>
      <c r="AO99" s="11">
        <v>44068.419270833343</v>
      </c>
      <c r="AP99" s="11" t="s">
        <v>66</v>
      </c>
      <c r="AQ99" s="11" t="s">
        <v>49</v>
      </c>
      <c r="AR99" s="11" t="s">
        <v>66</v>
      </c>
      <c r="AS99" s="11" t="s">
        <v>55</v>
      </c>
      <c r="AT99" s="11" t="s">
        <v>66</v>
      </c>
      <c r="AU99" s="11" t="s">
        <v>61</v>
      </c>
      <c r="AV99" t="s">
        <v>66</v>
      </c>
      <c r="AW99" t="s">
        <v>66</v>
      </c>
    </row>
    <row r="100" spans="1:49" hidden="1" x14ac:dyDescent="0.25">
      <c r="A100" s="13" t="s">
        <v>178</v>
      </c>
      <c r="B100" s="13">
        <v>462</v>
      </c>
      <c r="C100" s="13" t="s">
        <v>179</v>
      </c>
      <c r="D100" s="13" t="s">
        <v>49</v>
      </c>
      <c r="E100" s="13" t="s">
        <v>111</v>
      </c>
      <c r="F100" s="15" t="s">
        <v>84</v>
      </c>
      <c r="G100" s="13">
        <v>32.491945999999999</v>
      </c>
      <c r="H100" s="13">
        <v>-104.273633</v>
      </c>
      <c r="I100" s="16" t="s">
        <v>88</v>
      </c>
      <c r="J100" s="13" t="s">
        <v>53</v>
      </c>
      <c r="K100" s="13">
        <v>2</v>
      </c>
      <c r="L100" s="13">
        <v>2</v>
      </c>
      <c r="M100" s="13" t="s">
        <v>55</v>
      </c>
      <c r="N100" s="13" t="s">
        <v>56</v>
      </c>
      <c r="O100" s="13" t="s">
        <v>55</v>
      </c>
      <c r="P100" s="13" t="s">
        <v>55</v>
      </c>
      <c r="T100" s="14">
        <v>36612.419270833343</v>
      </c>
      <c r="U100" s="13">
        <v>750</v>
      </c>
      <c r="V100" s="13" t="s">
        <v>180</v>
      </c>
      <c r="W100" s="13">
        <v>750</v>
      </c>
      <c r="X100" s="13" t="s">
        <v>180</v>
      </c>
      <c r="AA100" s="13">
        <v>750</v>
      </c>
      <c r="AB100" s="13" t="s">
        <v>180</v>
      </c>
      <c r="AC100" s="13" t="s">
        <v>67</v>
      </c>
      <c r="AD100" s="13" t="s">
        <v>61</v>
      </c>
      <c r="AE100" s="13">
        <v>0.31</v>
      </c>
      <c r="AF100" s="13" t="s">
        <v>62</v>
      </c>
      <c r="AG100" s="13" t="s">
        <v>69</v>
      </c>
      <c r="AL100" s="13">
        <v>8760</v>
      </c>
      <c r="AM100" s="13" t="s">
        <v>64</v>
      </c>
      <c r="AO100" s="11">
        <v>44068.419270833343</v>
      </c>
      <c r="AP100" s="11" t="s">
        <v>66</v>
      </c>
      <c r="AQ100" s="11" t="s">
        <v>49</v>
      </c>
      <c r="AR100" s="11" t="s">
        <v>66</v>
      </c>
      <c r="AS100" s="11" t="s">
        <v>55</v>
      </c>
      <c r="AT100" s="11" t="s">
        <v>66</v>
      </c>
      <c r="AU100" s="11" t="s">
        <v>61</v>
      </c>
      <c r="AV100" t="s">
        <v>66</v>
      </c>
      <c r="AW100" t="s">
        <v>66</v>
      </c>
    </row>
    <row r="101" spans="1:49" hidden="1" x14ac:dyDescent="0.25">
      <c r="A101" s="13" t="s">
        <v>178</v>
      </c>
      <c r="B101" s="13">
        <v>462</v>
      </c>
      <c r="C101" s="13" t="s">
        <v>179</v>
      </c>
      <c r="D101" s="13" t="s">
        <v>49</v>
      </c>
      <c r="E101" s="13" t="s">
        <v>111</v>
      </c>
      <c r="F101" s="15" t="s">
        <v>84</v>
      </c>
      <c r="G101" s="13">
        <v>32.491945999999999</v>
      </c>
      <c r="H101" s="13">
        <v>-104.273633</v>
      </c>
      <c r="I101" s="16" t="s">
        <v>88</v>
      </c>
      <c r="J101" s="13" t="s">
        <v>53</v>
      </c>
      <c r="K101" s="13">
        <v>2</v>
      </c>
      <c r="L101" s="13">
        <v>2</v>
      </c>
      <c r="M101" s="13" t="s">
        <v>55</v>
      </c>
      <c r="N101" s="13" t="s">
        <v>56</v>
      </c>
      <c r="O101" s="13" t="s">
        <v>55</v>
      </c>
      <c r="P101" s="13" t="s">
        <v>55</v>
      </c>
      <c r="T101" s="14">
        <v>36612.419270833343</v>
      </c>
      <c r="U101" s="13">
        <v>750</v>
      </c>
      <c r="V101" s="13" t="s">
        <v>180</v>
      </c>
      <c r="W101" s="13">
        <v>750</v>
      </c>
      <c r="X101" s="13" t="s">
        <v>180</v>
      </c>
      <c r="AA101" s="13">
        <v>750</v>
      </c>
      <c r="AB101" s="13" t="s">
        <v>180</v>
      </c>
      <c r="AC101" s="13" t="s">
        <v>67</v>
      </c>
      <c r="AD101" s="13" t="s">
        <v>61</v>
      </c>
      <c r="AE101" s="13">
        <v>0.25</v>
      </c>
      <c r="AF101" s="13" t="s">
        <v>68</v>
      </c>
      <c r="AG101" s="13" t="s">
        <v>69</v>
      </c>
      <c r="AL101" s="13">
        <v>8760</v>
      </c>
      <c r="AM101" s="13" t="s">
        <v>64</v>
      </c>
      <c r="AO101" s="11">
        <v>44068.419270833343</v>
      </c>
      <c r="AP101" s="11" t="s">
        <v>66</v>
      </c>
      <c r="AQ101" s="11" t="s">
        <v>49</v>
      </c>
      <c r="AR101" s="11" t="s">
        <v>66</v>
      </c>
      <c r="AS101" s="11" t="s">
        <v>55</v>
      </c>
      <c r="AT101" s="11" t="s">
        <v>66</v>
      </c>
      <c r="AU101" s="11" t="s">
        <v>61</v>
      </c>
      <c r="AV101" t="s">
        <v>66</v>
      </c>
      <c r="AW101" t="s">
        <v>66</v>
      </c>
    </row>
    <row r="102" spans="1:49" hidden="1" x14ac:dyDescent="0.25">
      <c r="A102" s="13" t="s">
        <v>178</v>
      </c>
      <c r="B102" s="13">
        <v>462</v>
      </c>
      <c r="C102" s="13" t="s">
        <v>179</v>
      </c>
      <c r="D102" s="13" t="s">
        <v>49</v>
      </c>
      <c r="E102" s="13" t="s">
        <v>111</v>
      </c>
      <c r="F102" s="15" t="s">
        <v>84</v>
      </c>
      <c r="G102" s="13">
        <v>32.491945999999999</v>
      </c>
      <c r="H102" s="13">
        <v>-104.273633</v>
      </c>
      <c r="I102" s="16" t="s">
        <v>88</v>
      </c>
      <c r="J102" s="13" t="s">
        <v>53</v>
      </c>
      <c r="K102" s="13">
        <v>3</v>
      </c>
      <c r="L102" s="13">
        <v>3</v>
      </c>
      <c r="M102" s="13" t="s">
        <v>55</v>
      </c>
      <c r="N102" s="13" t="s">
        <v>56</v>
      </c>
      <c r="O102" s="13" t="s">
        <v>55</v>
      </c>
      <c r="P102" s="13" t="s">
        <v>55</v>
      </c>
      <c r="T102" s="14">
        <v>36612.419270833343</v>
      </c>
      <c r="U102" s="13">
        <v>1000</v>
      </c>
      <c r="V102" s="13" t="s">
        <v>180</v>
      </c>
      <c r="W102" s="13">
        <v>1000</v>
      </c>
      <c r="X102" s="13" t="s">
        <v>180</v>
      </c>
      <c r="AA102" s="13">
        <v>1000</v>
      </c>
      <c r="AB102" s="13" t="s">
        <v>180</v>
      </c>
      <c r="AC102" s="13" t="s">
        <v>67</v>
      </c>
      <c r="AD102" s="13" t="s">
        <v>61</v>
      </c>
      <c r="AE102" s="13">
        <v>0.4</v>
      </c>
      <c r="AF102" s="13" t="s">
        <v>62</v>
      </c>
      <c r="AG102" s="13" t="s">
        <v>69</v>
      </c>
      <c r="AL102" s="13">
        <v>8760</v>
      </c>
      <c r="AM102" s="13" t="s">
        <v>64</v>
      </c>
      <c r="AO102" s="11">
        <v>44068.419270833343</v>
      </c>
      <c r="AP102" s="11" t="s">
        <v>66</v>
      </c>
      <c r="AQ102" s="11" t="s">
        <v>49</v>
      </c>
      <c r="AR102" s="11" t="s">
        <v>66</v>
      </c>
      <c r="AS102" s="11" t="s">
        <v>55</v>
      </c>
      <c r="AT102" s="11" t="s">
        <v>66</v>
      </c>
      <c r="AU102" s="11" t="s">
        <v>61</v>
      </c>
      <c r="AV102" t="s">
        <v>66</v>
      </c>
      <c r="AW102" t="s">
        <v>66</v>
      </c>
    </row>
    <row r="103" spans="1:49" hidden="1" x14ac:dyDescent="0.25">
      <c r="A103" s="13" t="s">
        <v>178</v>
      </c>
      <c r="B103" s="13">
        <v>462</v>
      </c>
      <c r="C103" s="13" t="s">
        <v>179</v>
      </c>
      <c r="D103" s="13" t="s">
        <v>49</v>
      </c>
      <c r="E103" s="13" t="s">
        <v>111</v>
      </c>
      <c r="F103" s="15" t="s">
        <v>84</v>
      </c>
      <c r="G103" s="13">
        <v>32.491945999999999</v>
      </c>
      <c r="H103" s="13">
        <v>-104.273633</v>
      </c>
      <c r="I103" s="16" t="s">
        <v>88</v>
      </c>
      <c r="J103" s="13" t="s">
        <v>53</v>
      </c>
      <c r="K103" s="13">
        <v>3</v>
      </c>
      <c r="L103" s="13">
        <v>3</v>
      </c>
      <c r="M103" s="13" t="s">
        <v>55</v>
      </c>
      <c r="N103" s="13" t="s">
        <v>56</v>
      </c>
      <c r="O103" s="13" t="s">
        <v>55</v>
      </c>
      <c r="P103" s="13" t="s">
        <v>55</v>
      </c>
      <c r="T103" s="14">
        <v>36612.419270833343</v>
      </c>
      <c r="U103" s="13">
        <v>1000</v>
      </c>
      <c r="V103" s="13" t="s">
        <v>180</v>
      </c>
      <c r="W103" s="13">
        <v>1000</v>
      </c>
      <c r="X103" s="13" t="s">
        <v>180</v>
      </c>
      <c r="AA103" s="13">
        <v>1000</v>
      </c>
      <c r="AB103" s="13" t="s">
        <v>180</v>
      </c>
      <c r="AC103" s="13" t="s">
        <v>67</v>
      </c>
      <c r="AD103" s="13" t="s">
        <v>61</v>
      </c>
      <c r="AE103" s="13">
        <v>9</v>
      </c>
      <c r="AF103" s="13" t="s">
        <v>68</v>
      </c>
      <c r="AG103" s="13" t="s">
        <v>69</v>
      </c>
      <c r="AL103" s="13">
        <v>8760</v>
      </c>
      <c r="AM103" s="13" t="s">
        <v>64</v>
      </c>
      <c r="AO103" s="11">
        <v>44068.419270833343</v>
      </c>
      <c r="AP103" s="11" t="s">
        <v>66</v>
      </c>
      <c r="AQ103" s="11" t="s">
        <v>49</v>
      </c>
      <c r="AR103" s="11" t="s">
        <v>66</v>
      </c>
      <c r="AS103" s="11" t="s">
        <v>55</v>
      </c>
      <c r="AT103" s="11" t="s">
        <v>66</v>
      </c>
      <c r="AU103" s="11" t="s">
        <v>61</v>
      </c>
      <c r="AV103" t="s">
        <v>66</v>
      </c>
      <c r="AW103" t="s">
        <v>66</v>
      </c>
    </row>
    <row r="104" spans="1:49" hidden="1" x14ac:dyDescent="0.25">
      <c r="A104" s="13" t="s">
        <v>181</v>
      </c>
      <c r="B104" s="13">
        <v>35421</v>
      </c>
      <c r="C104" s="13" t="s">
        <v>182</v>
      </c>
      <c r="D104" s="13" t="s">
        <v>49</v>
      </c>
      <c r="E104" s="13" t="s">
        <v>74</v>
      </c>
      <c r="F104" s="15" t="s">
        <v>84</v>
      </c>
      <c r="G104" s="13">
        <v>32.210819999999998</v>
      </c>
      <c r="H104" s="13">
        <v>-104.14324999999999</v>
      </c>
      <c r="I104" s="16" t="s">
        <v>88</v>
      </c>
      <c r="J104" s="13" t="s">
        <v>53</v>
      </c>
      <c r="K104" s="13">
        <v>1</v>
      </c>
      <c r="L104" s="13" t="s">
        <v>183</v>
      </c>
      <c r="M104" s="13" t="s">
        <v>55</v>
      </c>
      <c r="N104" s="13" t="s">
        <v>56</v>
      </c>
      <c r="O104" s="13" t="s">
        <v>107</v>
      </c>
      <c r="AC104" s="13" t="s">
        <v>67</v>
      </c>
      <c r="AD104" s="13" t="s">
        <v>61</v>
      </c>
      <c r="AE104" s="13">
        <v>3.6999999999999998E-2</v>
      </c>
      <c r="AF104" s="13" t="s">
        <v>68</v>
      </c>
      <c r="AL104" s="13">
        <v>8760</v>
      </c>
      <c r="AM104" s="13" t="s">
        <v>116</v>
      </c>
      <c r="AN104" s="13" t="s">
        <v>184</v>
      </c>
      <c r="AO104" s="11">
        <v>44068.419270833343</v>
      </c>
      <c r="AP104" s="11" t="s">
        <v>66</v>
      </c>
      <c r="AQ104" s="11" t="s">
        <v>49</v>
      </c>
      <c r="AR104" s="11" t="s">
        <v>66</v>
      </c>
      <c r="AS104" s="11" t="s">
        <v>55</v>
      </c>
      <c r="AT104" s="11" t="s">
        <v>66</v>
      </c>
      <c r="AU104" s="11" t="s">
        <v>61</v>
      </c>
      <c r="AV104" t="s">
        <v>66</v>
      </c>
      <c r="AW104" t="s">
        <v>66</v>
      </c>
    </row>
    <row r="105" spans="1:49" hidden="1" x14ac:dyDescent="0.25">
      <c r="A105" s="13" t="s">
        <v>181</v>
      </c>
      <c r="B105" s="13">
        <v>35423</v>
      </c>
      <c r="C105" s="13" t="s">
        <v>185</v>
      </c>
      <c r="D105" s="13" t="s">
        <v>49</v>
      </c>
      <c r="E105" s="13" t="s">
        <v>74</v>
      </c>
      <c r="F105" s="15" t="s">
        <v>84</v>
      </c>
      <c r="G105" s="13">
        <v>32.181978999999998</v>
      </c>
      <c r="H105" s="13">
        <v>-103.698775</v>
      </c>
      <c r="I105" s="16" t="s">
        <v>88</v>
      </c>
      <c r="J105" s="13" t="s">
        <v>53</v>
      </c>
      <c r="K105" s="13">
        <v>1</v>
      </c>
      <c r="L105" s="13" t="s">
        <v>76</v>
      </c>
      <c r="M105" s="13" t="s">
        <v>55</v>
      </c>
      <c r="N105" s="13" t="s">
        <v>56</v>
      </c>
      <c r="O105" s="13" t="s">
        <v>107</v>
      </c>
      <c r="AC105" s="13" t="s">
        <v>67</v>
      </c>
      <c r="AD105" s="13" t="s">
        <v>61</v>
      </c>
      <c r="AE105" s="13">
        <v>3.6999999999999998E-2</v>
      </c>
      <c r="AF105" s="13" t="s">
        <v>68</v>
      </c>
      <c r="AL105" s="13">
        <v>8760</v>
      </c>
      <c r="AM105" s="13" t="s">
        <v>116</v>
      </c>
      <c r="AN105" s="13" t="s">
        <v>184</v>
      </c>
      <c r="AO105" s="11">
        <v>44068.419270833343</v>
      </c>
      <c r="AP105" s="11" t="s">
        <v>66</v>
      </c>
      <c r="AQ105" s="11" t="s">
        <v>49</v>
      </c>
      <c r="AR105" s="11" t="s">
        <v>66</v>
      </c>
      <c r="AS105" s="11" t="s">
        <v>55</v>
      </c>
      <c r="AT105" s="11" t="s">
        <v>66</v>
      </c>
      <c r="AU105" s="11" t="s">
        <v>61</v>
      </c>
      <c r="AV105" t="s">
        <v>66</v>
      </c>
      <c r="AW105" t="s">
        <v>66</v>
      </c>
    </row>
    <row r="106" spans="1:49" hidden="1" x14ac:dyDescent="0.25">
      <c r="A106" s="13" t="s">
        <v>181</v>
      </c>
      <c r="B106" s="13">
        <v>37089</v>
      </c>
      <c r="C106" s="13" t="s">
        <v>186</v>
      </c>
      <c r="D106" s="13" t="s">
        <v>49</v>
      </c>
      <c r="E106" s="13" t="s">
        <v>74</v>
      </c>
      <c r="F106" s="15" t="s">
        <v>84</v>
      </c>
      <c r="G106" s="13">
        <v>32.753754000000001</v>
      </c>
      <c r="H106" s="13">
        <v>-103.97170699999999</v>
      </c>
      <c r="I106" s="16" t="s">
        <v>88</v>
      </c>
      <c r="J106" s="13" t="s">
        <v>53</v>
      </c>
      <c r="K106" s="13">
        <v>1</v>
      </c>
      <c r="L106" s="13" t="s">
        <v>187</v>
      </c>
      <c r="M106" s="13" t="s">
        <v>55</v>
      </c>
      <c r="N106" s="13" t="s">
        <v>56</v>
      </c>
      <c r="O106" s="13" t="s">
        <v>107</v>
      </c>
      <c r="AC106" s="13" t="s">
        <v>67</v>
      </c>
      <c r="AD106" s="13" t="s">
        <v>61</v>
      </c>
      <c r="AE106" s="13">
        <v>7.5999999999999998E-2</v>
      </c>
      <c r="AF106" s="13" t="s">
        <v>68</v>
      </c>
      <c r="AL106" s="13">
        <v>8760</v>
      </c>
      <c r="AN106" s="13" t="s">
        <v>188</v>
      </c>
      <c r="AO106" s="11">
        <v>44068.419270833343</v>
      </c>
      <c r="AP106" s="11" t="s">
        <v>66</v>
      </c>
      <c r="AQ106" s="11" t="s">
        <v>49</v>
      </c>
      <c r="AR106" s="11" t="s">
        <v>66</v>
      </c>
      <c r="AS106" s="11" t="s">
        <v>55</v>
      </c>
      <c r="AT106" s="11" t="s">
        <v>66</v>
      </c>
      <c r="AU106" s="11" t="s">
        <v>61</v>
      </c>
      <c r="AV106" t="s">
        <v>66</v>
      </c>
      <c r="AW106" t="s">
        <v>66</v>
      </c>
    </row>
    <row r="107" spans="1:49" hidden="1" x14ac:dyDescent="0.25">
      <c r="A107" s="13" t="s">
        <v>181</v>
      </c>
      <c r="B107" s="13">
        <v>37232</v>
      </c>
      <c r="C107" s="13" t="s">
        <v>189</v>
      </c>
      <c r="D107" s="13" t="s">
        <v>49</v>
      </c>
      <c r="E107" s="13" t="s">
        <v>74</v>
      </c>
      <c r="F107" s="15" t="s">
        <v>51</v>
      </c>
      <c r="G107" s="13">
        <v>32.566294999999997</v>
      </c>
      <c r="H107" s="13">
        <v>-103.49503900000001</v>
      </c>
      <c r="I107" s="16" t="s">
        <v>88</v>
      </c>
      <c r="J107" s="13" t="s">
        <v>53</v>
      </c>
      <c r="K107" s="13">
        <v>1</v>
      </c>
      <c r="L107" s="13" t="s">
        <v>190</v>
      </c>
      <c r="M107" s="13" t="s">
        <v>55</v>
      </c>
      <c r="N107" s="13" t="s">
        <v>56</v>
      </c>
      <c r="O107" s="13" t="s">
        <v>107</v>
      </c>
      <c r="T107" s="14">
        <v>42577.419270833343</v>
      </c>
      <c r="AC107" s="13" t="s">
        <v>67</v>
      </c>
      <c r="AD107" s="13" t="s">
        <v>61</v>
      </c>
      <c r="AE107" s="13">
        <v>3.85E-2</v>
      </c>
      <c r="AF107" s="13" t="s">
        <v>68</v>
      </c>
      <c r="AL107" s="13">
        <v>8760</v>
      </c>
      <c r="AN107" s="13" t="s">
        <v>188</v>
      </c>
      <c r="AO107" s="11">
        <v>44068.419270833343</v>
      </c>
      <c r="AP107" s="11" t="s">
        <v>66</v>
      </c>
      <c r="AQ107" s="11" t="s">
        <v>49</v>
      </c>
      <c r="AR107" s="11" t="s">
        <v>66</v>
      </c>
      <c r="AS107" s="11" t="s">
        <v>55</v>
      </c>
      <c r="AT107" s="11" t="s">
        <v>66</v>
      </c>
      <c r="AU107" s="11" t="s">
        <v>61</v>
      </c>
      <c r="AV107" t="s">
        <v>66</v>
      </c>
      <c r="AW107" t="s">
        <v>66</v>
      </c>
    </row>
    <row r="108" spans="1:49" hidden="1" x14ac:dyDescent="0.25">
      <c r="A108" s="13" t="s">
        <v>181</v>
      </c>
      <c r="B108" s="13">
        <v>37233</v>
      </c>
      <c r="C108" s="13" t="s">
        <v>191</v>
      </c>
      <c r="D108" s="13" t="s">
        <v>49</v>
      </c>
      <c r="E108" s="13" t="s">
        <v>74</v>
      </c>
      <c r="F108" s="15" t="s">
        <v>84</v>
      </c>
      <c r="G108" s="13">
        <v>32.643420999999996</v>
      </c>
      <c r="H108" s="13">
        <v>-103.91624299999999</v>
      </c>
      <c r="I108" s="16" t="s">
        <v>88</v>
      </c>
      <c r="J108" s="13" t="s">
        <v>53</v>
      </c>
      <c r="K108" s="13">
        <v>1</v>
      </c>
      <c r="L108" s="13" t="s">
        <v>190</v>
      </c>
      <c r="M108" s="13" t="s">
        <v>55</v>
      </c>
      <c r="N108" s="13" t="s">
        <v>56</v>
      </c>
      <c r="O108" s="13" t="s">
        <v>107</v>
      </c>
      <c r="AC108" s="13" t="s">
        <v>67</v>
      </c>
      <c r="AD108" s="13" t="s">
        <v>61</v>
      </c>
      <c r="AE108" s="13">
        <v>3.85E-2</v>
      </c>
      <c r="AF108" s="13" t="s">
        <v>68</v>
      </c>
      <c r="AN108" s="13" t="s">
        <v>188</v>
      </c>
      <c r="AO108" s="11">
        <v>44068.419270833343</v>
      </c>
      <c r="AP108" s="11" t="s">
        <v>66</v>
      </c>
      <c r="AQ108" s="11" t="s">
        <v>49</v>
      </c>
      <c r="AR108" s="11" t="s">
        <v>66</v>
      </c>
      <c r="AS108" s="11" t="s">
        <v>55</v>
      </c>
      <c r="AT108" s="11" t="s">
        <v>66</v>
      </c>
      <c r="AU108" s="11" t="s">
        <v>61</v>
      </c>
      <c r="AV108" t="s">
        <v>66</v>
      </c>
      <c r="AW108" t="s">
        <v>66</v>
      </c>
    </row>
    <row r="109" spans="1:49" hidden="1" x14ac:dyDescent="0.25">
      <c r="A109" s="13" t="s">
        <v>181</v>
      </c>
      <c r="B109" s="13">
        <v>37305</v>
      </c>
      <c r="C109" s="13" t="s">
        <v>192</v>
      </c>
      <c r="D109" s="13" t="s">
        <v>49</v>
      </c>
      <c r="E109" s="13" t="s">
        <v>74</v>
      </c>
      <c r="F109" s="15" t="s">
        <v>51</v>
      </c>
      <c r="G109" s="13">
        <v>32.457749999999997</v>
      </c>
      <c r="H109" s="13">
        <v>-103.45563300000001</v>
      </c>
      <c r="I109" s="16" t="s">
        <v>88</v>
      </c>
      <c r="J109" s="13" t="s">
        <v>53</v>
      </c>
      <c r="K109" s="13">
        <v>1</v>
      </c>
      <c r="L109" s="13" t="s">
        <v>193</v>
      </c>
      <c r="M109" s="13" t="s">
        <v>55</v>
      </c>
      <c r="N109" s="13" t="s">
        <v>56</v>
      </c>
      <c r="O109" s="13" t="s">
        <v>107</v>
      </c>
      <c r="T109" s="14">
        <v>42605.419270833343</v>
      </c>
      <c r="AC109" s="13" t="s">
        <v>67</v>
      </c>
      <c r="AD109" s="13" t="s">
        <v>61</v>
      </c>
      <c r="AE109" s="13">
        <v>3.6999999999999998E-2</v>
      </c>
      <c r="AF109" s="13" t="s">
        <v>194</v>
      </c>
      <c r="AL109" s="13">
        <v>8760</v>
      </c>
      <c r="AN109" s="13" t="s">
        <v>188</v>
      </c>
      <c r="AO109" s="11">
        <v>44068.419270833343</v>
      </c>
      <c r="AP109" s="11" t="s">
        <v>66</v>
      </c>
      <c r="AQ109" s="11" t="s">
        <v>49</v>
      </c>
      <c r="AR109" s="11" t="s">
        <v>66</v>
      </c>
      <c r="AS109" s="11" t="s">
        <v>55</v>
      </c>
      <c r="AT109" s="11" t="s">
        <v>66</v>
      </c>
      <c r="AU109" s="11" t="s">
        <v>61</v>
      </c>
      <c r="AV109" t="s">
        <v>66</v>
      </c>
      <c r="AW109" t="s">
        <v>66</v>
      </c>
    </row>
    <row r="110" spans="1:49" hidden="1" x14ac:dyDescent="0.25">
      <c r="A110" s="13" t="s">
        <v>195</v>
      </c>
      <c r="B110" s="13">
        <v>38150</v>
      </c>
      <c r="C110" s="13" t="s">
        <v>196</v>
      </c>
      <c r="D110" s="13" t="s">
        <v>49</v>
      </c>
      <c r="E110" s="13" t="s">
        <v>111</v>
      </c>
      <c r="F110" s="15" t="s">
        <v>51</v>
      </c>
      <c r="G110" s="13">
        <v>32.281944000000003</v>
      </c>
      <c r="H110" s="13">
        <v>-104.179722</v>
      </c>
      <c r="I110" s="16" t="s">
        <v>95</v>
      </c>
      <c r="J110" s="13" t="s">
        <v>53</v>
      </c>
      <c r="K110" s="13">
        <v>2</v>
      </c>
      <c r="L110" s="13" t="s">
        <v>197</v>
      </c>
      <c r="M110" s="13" t="s">
        <v>55</v>
      </c>
      <c r="N110" s="13" t="s">
        <v>56</v>
      </c>
      <c r="O110" s="13" t="s">
        <v>198</v>
      </c>
      <c r="P110" s="13" t="s">
        <v>199</v>
      </c>
      <c r="R110" s="13" t="s">
        <v>199</v>
      </c>
      <c r="U110" s="13">
        <v>0.5</v>
      </c>
      <c r="V110" s="13" t="s">
        <v>59</v>
      </c>
      <c r="AA110" s="13">
        <v>0.5</v>
      </c>
      <c r="AB110" s="13" t="s">
        <v>59</v>
      </c>
      <c r="AC110" s="13" t="s">
        <v>67</v>
      </c>
      <c r="AD110" s="13" t="s">
        <v>61</v>
      </c>
      <c r="AE110" s="13">
        <v>0.3</v>
      </c>
      <c r="AF110" s="13" t="s">
        <v>62</v>
      </c>
      <c r="AL110" s="13">
        <v>8760</v>
      </c>
      <c r="AM110" s="13" t="s">
        <v>200</v>
      </c>
      <c r="AO110" s="11">
        <v>44068.419270833343</v>
      </c>
      <c r="AP110" s="11" t="s">
        <v>66</v>
      </c>
      <c r="AQ110" s="11" t="s">
        <v>49</v>
      </c>
      <c r="AR110" s="11" t="s">
        <v>66</v>
      </c>
      <c r="AS110" s="11" t="s">
        <v>55</v>
      </c>
      <c r="AT110" s="11" t="s">
        <v>66</v>
      </c>
      <c r="AU110" s="11" t="s">
        <v>61</v>
      </c>
      <c r="AV110" t="s">
        <v>66</v>
      </c>
      <c r="AW110" t="s">
        <v>66</v>
      </c>
    </row>
    <row r="111" spans="1:49" hidden="1" x14ac:dyDescent="0.25">
      <c r="A111" s="13" t="s">
        <v>195</v>
      </c>
      <c r="B111" s="13">
        <v>38150</v>
      </c>
      <c r="C111" s="13" t="s">
        <v>196</v>
      </c>
      <c r="D111" s="13" t="s">
        <v>49</v>
      </c>
      <c r="E111" s="13" t="s">
        <v>111</v>
      </c>
      <c r="F111" s="15" t="s">
        <v>51</v>
      </c>
      <c r="G111" s="13">
        <v>32.281944000000003</v>
      </c>
      <c r="H111" s="13">
        <v>-104.179722</v>
      </c>
      <c r="I111" s="16" t="s">
        <v>95</v>
      </c>
      <c r="J111" s="13" t="s">
        <v>53</v>
      </c>
      <c r="K111" s="13">
        <v>2</v>
      </c>
      <c r="L111" s="13" t="s">
        <v>197</v>
      </c>
      <c r="M111" s="13" t="s">
        <v>55</v>
      </c>
      <c r="N111" s="13" t="s">
        <v>56</v>
      </c>
      <c r="O111" s="13" t="s">
        <v>198</v>
      </c>
      <c r="P111" s="13" t="s">
        <v>199</v>
      </c>
      <c r="R111" s="13" t="s">
        <v>199</v>
      </c>
      <c r="U111" s="13">
        <v>0.5</v>
      </c>
      <c r="V111" s="13" t="s">
        <v>59</v>
      </c>
      <c r="AC111" s="13" t="s">
        <v>67</v>
      </c>
      <c r="AD111" s="13" t="s">
        <v>61</v>
      </c>
      <c r="AE111" s="13">
        <v>7.0000000000000007E-2</v>
      </c>
      <c r="AF111" s="13" t="s">
        <v>68</v>
      </c>
      <c r="AL111" s="13">
        <v>8760</v>
      </c>
      <c r="AM111" s="13" t="s">
        <v>200</v>
      </c>
      <c r="AO111" s="11">
        <v>44068.419270833343</v>
      </c>
      <c r="AP111" s="11" t="s">
        <v>66</v>
      </c>
      <c r="AQ111" s="11" t="s">
        <v>49</v>
      </c>
      <c r="AR111" s="11" t="s">
        <v>66</v>
      </c>
      <c r="AS111" s="11" t="s">
        <v>55</v>
      </c>
      <c r="AT111" s="11" t="s">
        <v>66</v>
      </c>
      <c r="AU111" s="11" t="s">
        <v>61</v>
      </c>
      <c r="AV111" t="s">
        <v>66</v>
      </c>
      <c r="AW111" t="s">
        <v>66</v>
      </c>
    </row>
    <row r="112" spans="1:49" hidden="1" x14ac:dyDescent="0.25">
      <c r="A112" s="13" t="s">
        <v>201</v>
      </c>
      <c r="B112" s="13">
        <v>38810</v>
      </c>
      <c r="C112" s="13" t="s">
        <v>202</v>
      </c>
      <c r="D112" s="13" t="s">
        <v>49</v>
      </c>
      <c r="E112" s="13" t="s">
        <v>74</v>
      </c>
      <c r="F112" s="15" t="s">
        <v>51</v>
      </c>
      <c r="G112" s="13">
        <v>32.19659</v>
      </c>
      <c r="H112" s="13">
        <v>-103.452791</v>
      </c>
      <c r="I112" s="16" t="s">
        <v>75</v>
      </c>
      <c r="J112" s="13" t="s">
        <v>53</v>
      </c>
      <c r="K112" s="13">
        <v>18</v>
      </c>
      <c r="L112" s="13" t="s">
        <v>203</v>
      </c>
      <c r="M112" s="13" t="s">
        <v>55</v>
      </c>
      <c r="N112" s="13" t="s">
        <v>56</v>
      </c>
      <c r="O112" s="13" t="s">
        <v>55</v>
      </c>
      <c r="P112" s="13" t="s">
        <v>58</v>
      </c>
      <c r="Q112" s="13" t="s">
        <v>58</v>
      </c>
      <c r="R112" s="13" t="s">
        <v>58</v>
      </c>
      <c r="Y112" s="13">
        <v>0.5</v>
      </c>
      <c r="Z112" s="13" t="s">
        <v>59</v>
      </c>
      <c r="AA112" s="13">
        <v>0.5</v>
      </c>
      <c r="AB112" s="13" t="s">
        <v>59</v>
      </c>
      <c r="AC112" s="13" t="s">
        <v>67</v>
      </c>
      <c r="AD112" s="13" t="s">
        <v>61</v>
      </c>
      <c r="AE112" s="13">
        <v>0.21</v>
      </c>
      <c r="AF112" s="13" t="s">
        <v>62</v>
      </c>
      <c r="AG112" s="13" t="s">
        <v>69</v>
      </c>
      <c r="AK112" s="13" t="s">
        <v>63</v>
      </c>
      <c r="AL112" s="13">
        <v>8760</v>
      </c>
      <c r="AM112" s="13" t="s">
        <v>79</v>
      </c>
      <c r="AO112" s="11">
        <v>44068.419270833343</v>
      </c>
      <c r="AP112" s="11" t="s">
        <v>66</v>
      </c>
      <c r="AQ112" s="11" t="s">
        <v>49</v>
      </c>
      <c r="AR112" s="11" t="s">
        <v>66</v>
      </c>
      <c r="AS112" s="11" t="s">
        <v>55</v>
      </c>
      <c r="AT112" s="11" t="s">
        <v>66</v>
      </c>
      <c r="AU112" s="11" t="s">
        <v>61</v>
      </c>
      <c r="AV112" t="s">
        <v>66</v>
      </c>
      <c r="AW112" t="s">
        <v>66</v>
      </c>
    </row>
    <row r="113" spans="1:50" hidden="1" x14ac:dyDescent="0.25">
      <c r="A113" s="13" t="s">
        <v>201</v>
      </c>
      <c r="B113" s="13">
        <v>38810</v>
      </c>
      <c r="C113" s="13" t="s">
        <v>202</v>
      </c>
      <c r="D113" s="13" t="s">
        <v>49</v>
      </c>
      <c r="E113" s="13" t="s">
        <v>74</v>
      </c>
      <c r="F113" s="15" t="s">
        <v>51</v>
      </c>
      <c r="G113" s="13">
        <v>32.19659</v>
      </c>
      <c r="H113" s="13">
        <v>-103.452791</v>
      </c>
      <c r="I113" s="16" t="s">
        <v>75</v>
      </c>
      <c r="J113" s="13" t="s">
        <v>53</v>
      </c>
      <c r="K113" s="13">
        <v>18</v>
      </c>
      <c r="L113" s="13" t="s">
        <v>203</v>
      </c>
      <c r="M113" s="13" t="s">
        <v>55</v>
      </c>
      <c r="N113" s="13" t="s">
        <v>56</v>
      </c>
      <c r="O113" s="13" t="s">
        <v>55</v>
      </c>
      <c r="P113" s="13" t="s">
        <v>58</v>
      </c>
      <c r="Q113" s="13" t="s">
        <v>58</v>
      </c>
      <c r="R113" s="13" t="s">
        <v>58</v>
      </c>
      <c r="Y113" s="13">
        <v>0.5</v>
      </c>
      <c r="Z113" s="13" t="s">
        <v>59</v>
      </c>
      <c r="AC113" s="13" t="s">
        <v>67</v>
      </c>
      <c r="AD113" s="13" t="s">
        <v>61</v>
      </c>
      <c r="AE113" s="13">
        <v>4.9000000000000002E-2</v>
      </c>
      <c r="AF113" s="13" t="s">
        <v>68</v>
      </c>
      <c r="AG113" s="13" t="s">
        <v>69</v>
      </c>
      <c r="AK113" s="13" t="s">
        <v>63</v>
      </c>
      <c r="AL113" s="13">
        <v>8760</v>
      </c>
      <c r="AM113" s="13" t="s">
        <v>79</v>
      </c>
      <c r="AO113" s="11">
        <v>44068.419270833343</v>
      </c>
      <c r="AP113" s="11" t="s">
        <v>66</v>
      </c>
      <c r="AQ113" s="11" t="s">
        <v>49</v>
      </c>
      <c r="AR113" s="11" t="s">
        <v>66</v>
      </c>
      <c r="AS113" s="11" t="s">
        <v>55</v>
      </c>
      <c r="AT113" s="11" t="s">
        <v>66</v>
      </c>
      <c r="AU113" s="11" t="s">
        <v>61</v>
      </c>
      <c r="AV113" t="s">
        <v>66</v>
      </c>
      <c r="AW113" t="s">
        <v>66</v>
      </c>
    </row>
    <row r="114" spans="1:50" hidden="1" x14ac:dyDescent="0.25">
      <c r="A114" s="13" t="s">
        <v>201</v>
      </c>
      <c r="B114" s="13">
        <v>38810</v>
      </c>
      <c r="C114" s="13" t="s">
        <v>202</v>
      </c>
      <c r="D114" s="13" t="s">
        <v>49</v>
      </c>
      <c r="E114" s="13" t="s">
        <v>74</v>
      </c>
      <c r="F114" s="15" t="s">
        <v>51</v>
      </c>
      <c r="G114" s="13">
        <v>32.19659</v>
      </c>
      <c r="H114" s="13">
        <v>-103.452791</v>
      </c>
      <c r="I114" s="16" t="s">
        <v>75</v>
      </c>
      <c r="J114" s="13" t="s">
        <v>53</v>
      </c>
      <c r="K114" s="13">
        <v>20</v>
      </c>
      <c r="L114" s="13" t="s">
        <v>204</v>
      </c>
      <c r="M114" s="13" t="s">
        <v>55</v>
      </c>
      <c r="N114" s="13" t="s">
        <v>56</v>
      </c>
      <c r="O114" s="13" t="s">
        <v>55</v>
      </c>
      <c r="P114" s="13" t="s">
        <v>58</v>
      </c>
      <c r="Q114" s="13" t="s">
        <v>58</v>
      </c>
      <c r="R114" s="13" t="s">
        <v>58</v>
      </c>
      <c r="Y114" s="13">
        <v>0.5</v>
      </c>
      <c r="Z114" s="13" t="s">
        <v>59</v>
      </c>
      <c r="AC114" s="13" t="s">
        <v>67</v>
      </c>
      <c r="AD114" s="13" t="s">
        <v>61</v>
      </c>
      <c r="AE114" s="13">
        <v>4.1000000000000002E-2</v>
      </c>
      <c r="AF114" s="13" t="s">
        <v>68</v>
      </c>
      <c r="AG114" s="13" t="s">
        <v>69</v>
      </c>
      <c r="AK114" s="13" t="s">
        <v>63</v>
      </c>
      <c r="AL114" s="13">
        <v>8760</v>
      </c>
      <c r="AM114" s="13" t="s">
        <v>79</v>
      </c>
      <c r="AO114" s="11">
        <v>44068.419270833343</v>
      </c>
      <c r="AP114" s="11" t="s">
        <v>66</v>
      </c>
      <c r="AQ114" s="11" t="s">
        <v>49</v>
      </c>
      <c r="AR114" s="11" t="s">
        <v>66</v>
      </c>
      <c r="AS114" s="11" t="s">
        <v>55</v>
      </c>
      <c r="AT114" s="11" t="s">
        <v>66</v>
      </c>
      <c r="AU114" s="11" t="s">
        <v>61</v>
      </c>
      <c r="AV114" t="s">
        <v>66</v>
      </c>
      <c r="AW114" t="s">
        <v>66</v>
      </c>
    </row>
    <row r="115" spans="1:50" hidden="1" x14ac:dyDescent="0.25">
      <c r="A115" s="13" t="s">
        <v>201</v>
      </c>
      <c r="B115" s="13">
        <v>38810</v>
      </c>
      <c r="C115" s="13" t="s">
        <v>202</v>
      </c>
      <c r="D115" s="13" t="s">
        <v>49</v>
      </c>
      <c r="E115" s="13" t="s">
        <v>74</v>
      </c>
      <c r="F115" s="15" t="s">
        <v>51</v>
      </c>
      <c r="G115" s="13">
        <v>32.19659</v>
      </c>
      <c r="H115" s="13">
        <v>-103.452791</v>
      </c>
      <c r="I115" s="16" t="s">
        <v>75</v>
      </c>
      <c r="J115" s="13" t="s">
        <v>53</v>
      </c>
      <c r="K115" s="13">
        <v>20</v>
      </c>
      <c r="L115" s="13" t="s">
        <v>204</v>
      </c>
      <c r="M115" s="13" t="s">
        <v>55</v>
      </c>
      <c r="N115" s="13" t="s">
        <v>56</v>
      </c>
      <c r="O115" s="13" t="s">
        <v>55</v>
      </c>
      <c r="P115" s="13" t="s">
        <v>58</v>
      </c>
      <c r="Q115" s="13" t="s">
        <v>58</v>
      </c>
      <c r="R115" s="13" t="s">
        <v>58</v>
      </c>
      <c r="Y115" s="13">
        <v>0.5</v>
      </c>
      <c r="Z115" s="13" t="s">
        <v>59</v>
      </c>
      <c r="AA115" s="13">
        <v>0.5</v>
      </c>
      <c r="AB115" s="13" t="s">
        <v>59</v>
      </c>
      <c r="AC115" s="13" t="s">
        <v>67</v>
      </c>
      <c r="AD115" s="13" t="s">
        <v>61</v>
      </c>
      <c r="AE115" s="13">
        <v>0.18</v>
      </c>
      <c r="AF115" s="13" t="s">
        <v>62</v>
      </c>
      <c r="AG115" s="13" t="s">
        <v>69</v>
      </c>
      <c r="AK115" s="13" t="s">
        <v>63</v>
      </c>
      <c r="AL115" s="13">
        <v>8760</v>
      </c>
      <c r="AM115" s="13" t="s">
        <v>79</v>
      </c>
      <c r="AO115" s="11">
        <v>44068.419270833343</v>
      </c>
      <c r="AP115" s="11" t="s">
        <v>66</v>
      </c>
      <c r="AQ115" s="11" t="s">
        <v>49</v>
      </c>
      <c r="AR115" s="11" t="s">
        <v>66</v>
      </c>
      <c r="AS115" s="11" t="s">
        <v>55</v>
      </c>
      <c r="AT115" s="11" t="s">
        <v>66</v>
      </c>
      <c r="AU115" s="11" t="s">
        <v>61</v>
      </c>
      <c r="AV115" t="s">
        <v>66</v>
      </c>
      <c r="AW115" t="s">
        <v>66</v>
      </c>
    </row>
    <row r="116" spans="1:50" hidden="1" x14ac:dyDescent="0.25">
      <c r="A116" s="13" t="s">
        <v>201</v>
      </c>
      <c r="B116" s="13">
        <v>39523</v>
      </c>
      <c r="C116" s="13" t="s">
        <v>205</v>
      </c>
      <c r="D116" s="13" t="s">
        <v>49</v>
      </c>
      <c r="E116" s="13" t="s">
        <v>74</v>
      </c>
      <c r="F116" s="15" t="s">
        <v>51</v>
      </c>
      <c r="G116" s="13">
        <v>32.330984999999998</v>
      </c>
      <c r="H116" s="13">
        <v>-103.419713</v>
      </c>
      <c r="I116" s="16" t="s">
        <v>75</v>
      </c>
      <c r="J116" s="13" t="s">
        <v>53</v>
      </c>
      <c r="K116" s="13">
        <v>3</v>
      </c>
      <c r="L116" s="13" t="s">
        <v>76</v>
      </c>
      <c r="M116" s="13" t="s">
        <v>55</v>
      </c>
      <c r="N116" s="13" t="s">
        <v>56</v>
      </c>
      <c r="O116" s="13" t="s">
        <v>206</v>
      </c>
      <c r="P116" s="13" t="s">
        <v>207</v>
      </c>
      <c r="Q116" s="13" t="s">
        <v>208</v>
      </c>
      <c r="R116" s="13" t="s">
        <v>208</v>
      </c>
      <c r="Y116" s="13">
        <v>1</v>
      </c>
      <c r="Z116" s="13" t="s">
        <v>59</v>
      </c>
      <c r="AA116" s="13">
        <v>1</v>
      </c>
      <c r="AB116" s="13" t="s">
        <v>59</v>
      </c>
      <c r="AC116" s="13" t="s">
        <v>67</v>
      </c>
      <c r="AD116" s="13" t="s">
        <v>61</v>
      </c>
      <c r="AE116" s="13">
        <v>0.43</v>
      </c>
      <c r="AF116" s="13" t="s">
        <v>62</v>
      </c>
      <c r="AG116" s="13" t="s">
        <v>69</v>
      </c>
      <c r="AK116" s="13" t="s">
        <v>63</v>
      </c>
      <c r="AL116" s="13">
        <v>8760</v>
      </c>
      <c r="AM116" s="13" t="s">
        <v>64</v>
      </c>
      <c r="AO116" s="11">
        <v>44068.419270833343</v>
      </c>
      <c r="AP116" s="11" t="s">
        <v>66</v>
      </c>
      <c r="AQ116" s="11" t="s">
        <v>49</v>
      </c>
      <c r="AR116" s="11" t="s">
        <v>66</v>
      </c>
      <c r="AS116" s="11" t="s">
        <v>55</v>
      </c>
      <c r="AT116" s="11" t="s">
        <v>66</v>
      </c>
      <c r="AU116" s="11" t="s">
        <v>61</v>
      </c>
      <c r="AV116" t="s">
        <v>66</v>
      </c>
      <c r="AW116" t="s">
        <v>66</v>
      </c>
    </row>
    <row r="117" spans="1:50" hidden="1" x14ac:dyDescent="0.25">
      <c r="A117" s="13" t="s">
        <v>201</v>
      </c>
      <c r="B117" s="13">
        <v>39523</v>
      </c>
      <c r="C117" s="13" t="s">
        <v>205</v>
      </c>
      <c r="D117" s="13" t="s">
        <v>49</v>
      </c>
      <c r="E117" s="13" t="s">
        <v>74</v>
      </c>
      <c r="F117" s="15" t="s">
        <v>51</v>
      </c>
      <c r="G117" s="13">
        <v>32.330984999999998</v>
      </c>
      <c r="H117" s="13">
        <v>-103.419713</v>
      </c>
      <c r="I117" s="16" t="s">
        <v>75</v>
      </c>
      <c r="J117" s="13" t="s">
        <v>53</v>
      </c>
      <c r="K117" s="13">
        <v>3</v>
      </c>
      <c r="L117" s="13" t="s">
        <v>76</v>
      </c>
      <c r="M117" s="13" t="s">
        <v>55</v>
      </c>
      <c r="N117" s="13" t="s">
        <v>56</v>
      </c>
      <c r="O117" s="13" t="s">
        <v>206</v>
      </c>
      <c r="P117" s="13" t="s">
        <v>207</v>
      </c>
      <c r="Q117" s="13" t="s">
        <v>208</v>
      </c>
      <c r="R117" s="13" t="s">
        <v>208</v>
      </c>
      <c r="Y117" s="13">
        <v>1</v>
      </c>
      <c r="Z117" s="13" t="s">
        <v>59</v>
      </c>
      <c r="AA117" s="13">
        <v>1</v>
      </c>
      <c r="AB117" s="13" t="s">
        <v>59</v>
      </c>
      <c r="AC117" s="13" t="s">
        <v>67</v>
      </c>
      <c r="AD117" s="13" t="s">
        <v>61</v>
      </c>
      <c r="AE117" s="13">
        <v>0.1</v>
      </c>
      <c r="AF117" s="13" t="s">
        <v>68</v>
      </c>
      <c r="AG117" s="13" t="s">
        <v>69</v>
      </c>
      <c r="AK117" s="13" t="s">
        <v>63</v>
      </c>
      <c r="AL117" s="13">
        <v>8760</v>
      </c>
      <c r="AM117" s="13" t="s">
        <v>64</v>
      </c>
      <c r="AO117" s="11">
        <v>44068.419270833343</v>
      </c>
      <c r="AP117" s="11" t="s">
        <v>66</v>
      </c>
      <c r="AQ117" s="11" t="s">
        <v>49</v>
      </c>
      <c r="AR117" s="11" t="s">
        <v>66</v>
      </c>
      <c r="AS117" s="11" t="s">
        <v>55</v>
      </c>
      <c r="AT117" s="11" t="s">
        <v>66</v>
      </c>
      <c r="AU117" s="11" t="s">
        <v>61</v>
      </c>
      <c r="AV117" t="s">
        <v>66</v>
      </c>
      <c r="AW117" t="s">
        <v>66</v>
      </c>
    </row>
    <row r="118" spans="1:50" hidden="1" x14ac:dyDescent="0.25">
      <c r="A118" s="13" t="s">
        <v>201</v>
      </c>
      <c r="B118" s="13">
        <v>39543</v>
      </c>
      <c r="C118" s="13" t="s">
        <v>209</v>
      </c>
      <c r="D118" s="13" t="s">
        <v>49</v>
      </c>
      <c r="E118" s="13" t="s">
        <v>159</v>
      </c>
      <c r="F118" s="15" t="s">
        <v>51</v>
      </c>
      <c r="G118" s="13">
        <v>32.341628999999998</v>
      </c>
      <c r="H118" s="13">
        <v>-103.426965</v>
      </c>
      <c r="I118" s="16" t="s">
        <v>75</v>
      </c>
      <c r="J118" s="13" t="s">
        <v>53</v>
      </c>
      <c r="K118" s="13">
        <v>3</v>
      </c>
      <c r="L118" s="13" t="s">
        <v>76</v>
      </c>
      <c r="M118" s="13" t="s">
        <v>55</v>
      </c>
      <c r="N118" s="13" t="s">
        <v>56</v>
      </c>
      <c r="O118" s="13" t="s">
        <v>210</v>
      </c>
      <c r="P118" s="13" t="s">
        <v>211</v>
      </c>
      <c r="Q118" s="13" t="s">
        <v>208</v>
      </c>
      <c r="R118" s="13" t="s">
        <v>208</v>
      </c>
      <c r="Y118" s="13">
        <v>1</v>
      </c>
      <c r="Z118" s="13" t="s">
        <v>59</v>
      </c>
      <c r="AA118" s="13">
        <v>1</v>
      </c>
      <c r="AB118" s="13" t="s">
        <v>59</v>
      </c>
      <c r="AC118" s="13" t="s">
        <v>67</v>
      </c>
      <c r="AD118" s="13" t="s">
        <v>61</v>
      </c>
      <c r="AE118" s="13">
        <v>0.1</v>
      </c>
      <c r="AF118" s="13" t="s">
        <v>68</v>
      </c>
      <c r="AG118" s="13" t="s">
        <v>69</v>
      </c>
      <c r="AK118" s="13" t="s">
        <v>63</v>
      </c>
      <c r="AL118" s="13">
        <v>8760</v>
      </c>
      <c r="AM118" s="13" t="s">
        <v>64</v>
      </c>
      <c r="AO118" s="11">
        <v>44068.419270833343</v>
      </c>
      <c r="AP118" s="11" t="s">
        <v>66</v>
      </c>
      <c r="AQ118" s="11" t="s">
        <v>49</v>
      </c>
      <c r="AR118" s="11" t="s">
        <v>66</v>
      </c>
      <c r="AS118" s="11" t="s">
        <v>55</v>
      </c>
      <c r="AT118" s="11" t="s">
        <v>66</v>
      </c>
      <c r="AU118" s="11" t="s">
        <v>61</v>
      </c>
      <c r="AV118" t="s">
        <v>66</v>
      </c>
      <c r="AW118" t="s">
        <v>66</v>
      </c>
    </row>
    <row r="119" spans="1:50" hidden="1" x14ac:dyDescent="0.25">
      <c r="A119" s="13" t="s">
        <v>201</v>
      </c>
      <c r="B119" s="13">
        <v>39543</v>
      </c>
      <c r="C119" s="13" t="s">
        <v>209</v>
      </c>
      <c r="D119" s="13" t="s">
        <v>49</v>
      </c>
      <c r="E119" s="13" t="s">
        <v>159</v>
      </c>
      <c r="F119" s="15" t="s">
        <v>51</v>
      </c>
      <c r="G119" s="13">
        <v>32.341628999999998</v>
      </c>
      <c r="H119" s="13">
        <v>-103.426965</v>
      </c>
      <c r="I119" s="16" t="s">
        <v>75</v>
      </c>
      <c r="J119" s="13" t="s">
        <v>53</v>
      </c>
      <c r="K119" s="13">
        <v>3</v>
      </c>
      <c r="L119" s="13" t="s">
        <v>76</v>
      </c>
      <c r="M119" s="13" t="s">
        <v>55</v>
      </c>
      <c r="N119" s="13" t="s">
        <v>56</v>
      </c>
      <c r="O119" s="13" t="s">
        <v>210</v>
      </c>
      <c r="P119" s="13" t="s">
        <v>211</v>
      </c>
      <c r="Q119" s="13" t="s">
        <v>208</v>
      </c>
      <c r="R119" s="13" t="s">
        <v>208</v>
      </c>
      <c r="Y119" s="13">
        <v>1</v>
      </c>
      <c r="Z119" s="13" t="s">
        <v>59</v>
      </c>
      <c r="AA119" s="13">
        <v>1</v>
      </c>
      <c r="AB119" s="13" t="s">
        <v>59</v>
      </c>
      <c r="AC119" s="13" t="s">
        <v>67</v>
      </c>
      <c r="AD119" s="13" t="s">
        <v>61</v>
      </c>
      <c r="AE119" s="13">
        <v>0.43</v>
      </c>
      <c r="AF119" s="13" t="s">
        <v>62</v>
      </c>
      <c r="AG119" s="13" t="s">
        <v>69</v>
      </c>
      <c r="AK119" s="13" t="s">
        <v>63</v>
      </c>
      <c r="AL119" s="13">
        <v>8760</v>
      </c>
      <c r="AM119" s="13" t="s">
        <v>64</v>
      </c>
      <c r="AO119" s="11">
        <v>44068.419270833343</v>
      </c>
      <c r="AP119" s="11" t="s">
        <v>66</v>
      </c>
      <c r="AQ119" s="11" t="s">
        <v>49</v>
      </c>
      <c r="AR119" s="11" t="s">
        <v>66</v>
      </c>
      <c r="AS119" s="11" t="s">
        <v>55</v>
      </c>
      <c r="AT119" s="11" t="s">
        <v>66</v>
      </c>
      <c r="AU119" s="11" t="s">
        <v>61</v>
      </c>
      <c r="AV119" t="s">
        <v>66</v>
      </c>
      <c r="AW119" t="s">
        <v>66</v>
      </c>
    </row>
    <row r="120" spans="1:50" hidden="1" x14ac:dyDescent="0.25">
      <c r="A120" s="13" t="s">
        <v>212</v>
      </c>
      <c r="B120" s="13">
        <v>351</v>
      </c>
      <c r="C120" s="13" t="s">
        <v>213</v>
      </c>
      <c r="D120" s="13" t="s">
        <v>49</v>
      </c>
      <c r="E120" s="13" t="s">
        <v>111</v>
      </c>
      <c r="F120" s="15" t="s">
        <v>84</v>
      </c>
      <c r="G120" s="13">
        <v>32.422091000000002</v>
      </c>
      <c r="H120" s="13">
        <v>-104.58419000000001</v>
      </c>
      <c r="I120" s="16" t="s">
        <v>88</v>
      </c>
      <c r="J120" s="13" t="s">
        <v>53</v>
      </c>
      <c r="K120" s="13">
        <v>1</v>
      </c>
      <c r="L120" s="13">
        <v>1</v>
      </c>
      <c r="M120" s="13" t="s">
        <v>55</v>
      </c>
      <c r="N120" s="13" t="s">
        <v>56</v>
      </c>
      <c r="O120" s="13" t="s">
        <v>214</v>
      </c>
      <c r="P120" s="13" t="s">
        <v>215</v>
      </c>
      <c r="T120" s="14">
        <v>34801.419270833343</v>
      </c>
      <c r="U120" s="13">
        <v>750</v>
      </c>
      <c r="V120" s="13" t="s">
        <v>59</v>
      </c>
      <c r="W120" s="13">
        <v>750</v>
      </c>
      <c r="X120" s="13" t="s">
        <v>59</v>
      </c>
      <c r="AA120" s="13">
        <v>750</v>
      </c>
      <c r="AB120" s="13" t="s">
        <v>59</v>
      </c>
      <c r="AC120" s="13" t="s">
        <v>67</v>
      </c>
      <c r="AD120" s="13" t="s">
        <v>61</v>
      </c>
      <c r="AE120" s="13">
        <v>1.49</v>
      </c>
      <c r="AF120" s="13" t="s">
        <v>68</v>
      </c>
      <c r="AG120" s="13" t="s">
        <v>69</v>
      </c>
      <c r="AL120" s="13">
        <v>8760</v>
      </c>
      <c r="AM120" s="13" t="s">
        <v>64</v>
      </c>
      <c r="AO120" s="11">
        <v>44068.419270833343</v>
      </c>
      <c r="AP120" s="11" t="s">
        <v>66</v>
      </c>
      <c r="AQ120" s="11" t="s">
        <v>49</v>
      </c>
      <c r="AR120" s="11" t="s">
        <v>66</v>
      </c>
      <c r="AS120" s="11" t="s">
        <v>55</v>
      </c>
      <c r="AT120" s="11" t="s">
        <v>66</v>
      </c>
      <c r="AU120" s="11" t="s">
        <v>61</v>
      </c>
      <c r="AV120" t="s">
        <v>66</v>
      </c>
      <c r="AW120" t="s">
        <v>66</v>
      </c>
    </row>
    <row r="121" spans="1:50" x14ac:dyDescent="0.25">
      <c r="A121" s="13" t="s">
        <v>212</v>
      </c>
      <c r="B121" s="13">
        <v>351</v>
      </c>
      <c r="C121" s="13" t="s">
        <v>213</v>
      </c>
      <c r="D121" s="13" t="s">
        <v>49</v>
      </c>
      <c r="E121" s="13" t="s">
        <v>111</v>
      </c>
      <c r="F121" s="15" t="s">
        <v>84</v>
      </c>
      <c r="G121" s="13">
        <v>32.422091000000002</v>
      </c>
      <c r="H121" s="13">
        <v>-104.58419000000001</v>
      </c>
      <c r="I121" s="16" t="s">
        <v>88</v>
      </c>
      <c r="J121" s="13" t="s">
        <v>53</v>
      </c>
      <c r="K121" s="13">
        <v>1</v>
      </c>
      <c r="L121" s="13">
        <v>1</v>
      </c>
      <c r="M121" s="13" t="s">
        <v>55</v>
      </c>
      <c r="N121" s="13" t="s">
        <v>56</v>
      </c>
      <c r="O121" s="13" t="s">
        <v>214</v>
      </c>
      <c r="P121" s="13" t="s">
        <v>215</v>
      </c>
      <c r="T121" s="14">
        <v>34801.419270833343</v>
      </c>
      <c r="U121" s="13">
        <v>750</v>
      </c>
      <c r="V121" s="13" t="s">
        <v>59</v>
      </c>
      <c r="W121" s="13">
        <v>750</v>
      </c>
      <c r="X121" s="13" t="s">
        <v>59</v>
      </c>
      <c r="AA121" s="13">
        <v>750</v>
      </c>
      <c r="AB121" s="13" t="s">
        <v>59</v>
      </c>
      <c r="AC121" s="13" t="s">
        <v>67</v>
      </c>
      <c r="AD121" s="13" t="s">
        <v>61</v>
      </c>
      <c r="AE121" s="13">
        <v>0.12</v>
      </c>
      <c r="AF121" s="13" t="s">
        <v>62</v>
      </c>
      <c r="AG121" s="13" t="s">
        <v>69</v>
      </c>
      <c r="AL121" s="13">
        <v>8760</v>
      </c>
      <c r="AM121" s="13" t="s">
        <v>64</v>
      </c>
      <c r="AO121" s="11">
        <v>44068.419270833343</v>
      </c>
      <c r="AP121" s="11" t="s">
        <v>66</v>
      </c>
      <c r="AQ121" s="11" t="s">
        <v>49</v>
      </c>
      <c r="AR121" s="11" t="s">
        <v>66</v>
      </c>
      <c r="AS121" s="11" t="s">
        <v>55</v>
      </c>
      <c r="AT121" s="11" t="s">
        <v>66</v>
      </c>
      <c r="AU121" s="11" t="s">
        <v>61</v>
      </c>
      <c r="AV121" t="s">
        <v>66</v>
      </c>
      <c r="AW121" t="s">
        <v>66</v>
      </c>
      <c r="AX121">
        <f>AE121*AX$5</f>
        <v>0.06</v>
      </c>
    </row>
    <row r="122" spans="1:50" hidden="1" x14ac:dyDescent="0.25">
      <c r="A122" s="13" t="s">
        <v>212</v>
      </c>
      <c r="B122" s="13">
        <v>760</v>
      </c>
      <c r="C122" s="13" t="s">
        <v>216</v>
      </c>
      <c r="D122" s="13" t="s">
        <v>49</v>
      </c>
      <c r="E122" s="13" t="s">
        <v>50</v>
      </c>
      <c r="F122" s="15" t="s">
        <v>51</v>
      </c>
      <c r="G122" s="13">
        <v>32.787548999999999</v>
      </c>
      <c r="H122" s="13">
        <v>-103.50903700000001</v>
      </c>
      <c r="I122" s="16" t="s">
        <v>75</v>
      </c>
      <c r="J122" s="13" t="s">
        <v>53</v>
      </c>
      <c r="K122" s="13">
        <v>5</v>
      </c>
      <c r="L122" s="13" t="s">
        <v>217</v>
      </c>
      <c r="M122" s="13" t="s">
        <v>55</v>
      </c>
      <c r="N122" s="13" t="s">
        <v>56</v>
      </c>
      <c r="O122" s="13" t="s">
        <v>218</v>
      </c>
      <c r="P122" s="13" t="s">
        <v>219</v>
      </c>
      <c r="Q122" s="13" t="s">
        <v>129</v>
      </c>
      <c r="R122" s="13" t="s">
        <v>220</v>
      </c>
      <c r="T122" s="14">
        <v>35796.419270833343</v>
      </c>
      <c r="U122" s="13">
        <v>20.85</v>
      </c>
      <c r="V122" s="13" t="s">
        <v>59</v>
      </c>
      <c r="W122" s="13">
        <v>20.85</v>
      </c>
      <c r="X122" s="13" t="s">
        <v>59</v>
      </c>
      <c r="Y122" s="13">
        <v>20.85</v>
      </c>
      <c r="Z122" s="13" t="s">
        <v>59</v>
      </c>
      <c r="AA122" s="13">
        <v>20.85</v>
      </c>
      <c r="AB122" s="13" t="s">
        <v>59</v>
      </c>
      <c r="AC122" s="13" t="s">
        <v>67</v>
      </c>
      <c r="AD122" s="13" t="s">
        <v>61</v>
      </c>
      <c r="AE122" s="13">
        <v>2.1</v>
      </c>
      <c r="AF122" s="13" t="s">
        <v>68</v>
      </c>
      <c r="AG122" s="13" t="s">
        <v>69</v>
      </c>
      <c r="AK122" s="13" t="s">
        <v>63</v>
      </c>
      <c r="AL122" s="13">
        <v>8760</v>
      </c>
      <c r="AM122" s="13" t="s">
        <v>64</v>
      </c>
      <c r="AO122" s="11">
        <v>44068.419270833343</v>
      </c>
      <c r="AP122" s="11" t="s">
        <v>66</v>
      </c>
      <c r="AQ122" s="11" t="s">
        <v>49</v>
      </c>
      <c r="AR122" s="11" t="s">
        <v>66</v>
      </c>
      <c r="AS122" s="11" t="s">
        <v>55</v>
      </c>
      <c r="AT122" s="11" t="s">
        <v>66</v>
      </c>
      <c r="AU122" s="11" t="s">
        <v>61</v>
      </c>
      <c r="AV122" t="s">
        <v>66</v>
      </c>
      <c r="AW122" t="s">
        <v>66</v>
      </c>
    </row>
    <row r="123" spans="1:50" hidden="1" x14ac:dyDescent="0.25">
      <c r="A123" s="13" t="s">
        <v>212</v>
      </c>
      <c r="B123" s="13">
        <v>760</v>
      </c>
      <c r="C123" s="13" t="s">
        <v>216</v>
      </c>
      <c r="D123" s="13" t="s">
        <v>49</v>
      </c>
      <c r="E123" s="13" t="s">
        <v>50</v>
      </c>
      <c r="F123" s="15" t="s">
        <v>51</v>
      </c>
      <c r="G123" s="13">
        <v>32.787548999999999</v>
      </c>
      <c r="H123" s="13">
        <v>-103.50903700000001</v>
      </c>
      <c r="I123" s="16" t="s">
        <v>75</v>
      </c>
      <c r="J123" s="13" t="s">
        <v>53</v>
      </c>
      <c r="K123" s="13">
        <v>5</v>
      </c>
      <c r="L123" s="13" t="s">
        <v>217</v>
      </c>
      <c r="M123" s="13" t="s">
        <v>55</v>
      </c>
      <c r="N123" s="13" t="s">
        <v>56</v>
      </c>
      <c r="O123" s="13" t="s">
        <v>218</v>
      </c>
      <c r="P123" s="13" t="s">
        <v>219</v>
      </c>
      <c r="Q123" s="13" t="s">
        <v>129</v>
      </c>
      <c r="R123" s="13" t="s">
        <v>220</v>
      </c>
      <c r="T123" s="14">
        <v>35796.419270833343</v>
      </c>
      <c r="U123" s="13">
        <v>20.85</v>
      </c>
      <c r="V123" s="13" t="s">
        <v>59</v>
      </c>
      <c r="W123" s="13">
        <v>20.85</v>
      </c>
      <c r="X123" s="13" t="s">
        <v>59</v>
      </c>
      <c r="Y123" s="13">
        <v>20.85</v>
      </c>
      <c r="Z123" s="13" t="s">
        <v>59</v>
      </c>
      <c r="AA123" s="13">
        <v>20.85</v>
      </c>
      <c r="AB123" s="13" t="s">
        <v>59</v>
      </c>
      <c r="AC123" s="13" t="s">
        <v>67</v>
      </c>
      <c r="AD123" s="13" t="s">
        <v>61</v>
      </c>
      <c r="AE123" s="13">
        <v>9.1999999999999993</v>
      </c>
      <c r="AF123" s="13" t="s">
        <v>62</v>
      </c>
      <c r="AG123" s="13" t="s">
        <v>69</v>
      </c>
      <c r="AK123" s="13" t="s">
        <v>63</v>
      </c>
      <c r="AL123" s="13">
        <v>8760</v>
      </c>
      <c r="AM123" s="13" t="s">
        <v>64</v>
      </c>
      <c r="AO123" s="11">
        <v>44068.419270833343</v>
      </c>
      <c r="AP123" s="11" t="s">
        <v>66</v>
      </c>
      <c r="AQ123" s="11" t="s">
        <v>49</v>
      </c>
      <c r="AR123" s="11" t="s">
        <v>66</v>
      </c>
      <c r="AS123" s="11" t="s">
        <v>55</v>
      </c>
      <c r="AT123" s="11" t="s">
        <v>66</v>
      </c>
      <c r="AU123" s="11" t="s">
        <v>61</v>
      </c>
      <c r="AV123" t="s">
        <v>66</v>
      </c>
      <c r="AW123" t="s">
        <v>66</v>
      </c>
    </row>
    <row r="124" spans="1:50" hidden="1" x14ac:dyDescent="0.25">
      <c r="A124" s="13" t="s">
        <v>212</v>
      </c>
      <c r="B124" s="13">
        <v>37887</v>
      </c>
      <c r="C124" s="13" t="s">
        <v>221</v>
      </c>
      <c r="D124" s="13" t="s">
        <v>49</v>
      </c>
      <c r="E124" s="13" t="s">
        <v>74</v>
      </c>
      <c r="F124" s="15" t="s">
        <v>84</v>
      </c>
      <c r="G124" s="13">
        <v>32.052328000000003</v>
      </c>
      <c r="H124" s="13">
        <v>-104.200936</v>
      </c>
      <c r="I124" s="16" t="s">
        <v>75</v>
      </c>
      <c r="J124" s="13" t="s">
        <v>53</v>
      </c>
      <c r="K124" s="13">
        <v>2</v>
      </c>
      <c r="L124" s="13" t="s">
        <v>54</v>
      </c>
      <c r="M124" s="13" t="s">
        <v>55</v>
      </c>
      <c r="N124" s="13" t="s">
        <v>56</v>
      </c>
      <c r="O124" s="13" t="s">
        <v>222</v>
      </c>
      <c r="Y124" s="13">
        <v>4</v>
      </c>
      <c r="Z124" s="13" t="s">
        <v>59</v>
      </c>
      <c r="AA124" s="13">
        <v>4</v>
      </c>
      <c r="AB124" s="13" t="s">
        <v>59</v>
      </c>
      <c r="AC124" s="13" t="s">
        <v>67</v>
      </c>
      <c r="AD124" s="13" t="s">
        <v>61</v>
      </c>
      <c r="AE124" s="13">
        <v>1.9</v>
      </c>
      <c r="AF124" s="13" t="s">
        <v>62</v>
      </c>
      <c r="AK124" s="13" t="s">
        <v>63</v>
      </c>
      <c r="AL124" s="13">
        <v>8760</v>
      </c>
      <c r="AM124" s="13" t="s">
        <v>64</v>
      </c>
      <c r="AO124" s="11">
        <v>44068.419270833343</v>
      </c>
      <c r="AP124" s="11" t="s">
        <v>66</v>
      </c>
      <c r="AQ124" s="11" t="s">
        <v>49</v>
      </c>
      <c r="AR124" s="11" t="s">
        <v>66</v>
      </c>
      <c r="AS124" s="11" t="s">
        <v>55</v>
      </c>
      <c r="AT124" s="11" t="s">
        <v>66</v>
      </c>
      <c r="AU124" s="11" t="s">
        <v>61</v>
      </c>
      <c r="AV124" t="s">
        <v>66</v>
      </c>
      <c r="AW124" t="s">
        <v>66</v>
      </c>
    </row>
    <row r="125" spans="1:50" hidden="1" x14ac:dyDescent="0.25">
      <c r="A125" s="13" t="s">
        <v>212</v>
      </c>
      <c r="B125" s="13">
        <v>37887</v>
      </c>
      <c r="C125" s="13" t="s">
        <v>221</v>
      </c>
      <c r="D125" s="13" t="s">
        <v>49</v>
      </c>
      <c r="E125" s="13" t="s">
        <v>74</v>
      </c>
      <c r="F125" s="15" t="s">
        <v>84</v>
      </c>
      <c r="G125" s="13">
        <v>32.052328000000003</v>
      </c>
      <c r="H125" s="13">
        <v>-104.200936</v>
      </c>
      <c r="I125" s="16" t="s">
        <v>75</v>
      </c>
      <c r="J125" s="13" t="s">
        <v>53</v>
      </c>
      <c r="K125" s="13">
        <v>3</v>
      </c>
      <c r="L125" s="13" t="s">
        <v>223</v>
      </c>
      <c r="M125" s="13" t="s">
        <v>55</v>
      </c>
      <c r="N125" s="13" t="s">
        <v>56</v>
      </c>
      <c r="O125" s="13" t="s">
        <v>224</v>
      </c>
      <c r="Y125" s="13">
        <v>4</v>
      </c>
      <c r="Z125" s="13" t="s">
        <v>59</v>
      </c>
      <c r="AA125" s="13">
        <v>4</v>
      </c>
      <c r="AB125" s="13" t="s">
        <v>59</v>
      </c>
      <c r="AC125" s="13" t="s">
        <v>67</v>
      </c>
      <c r="AD125" s="13" t="s">
        <v>61</v>
      </c>
      <c r="AE125" s="13">
        <v>1.9</v>
      </c>
      <c r="AF125" s="13" t="s">
        <v>62</v>
      </c>
      <c r="AK125" s="13" t="s">
        <v>63</v>
      </c>
      <c r="AL125" s="13">
        <v>8760</v>
      </c>
      <c r="AM125" s="13" t="s">
        <v>64</v>
      </c>
      <c r="AO125" s="11">
        <v>44068.419270833343</v>
      </c>
      <c r="AP125" s="11" t="s">
        <v>66</v>
      </c>
      <c r="AQ125" s="11" t="s">
        <v>49</v>
      </c>
      <c r="AR125" s="11" t="s">
        <v>66</v>
      </c>
      <c r="AS125" s="11" t="s">
        <v>55</v>
      </c>
      <c r="AT125" s="11" t="s">
        <v>66</v>
      </c>
      <c r="AU125" s="11" t="s">
        <v>61</v>
      </c>
      <c r="AV125" t="s">
        <v>66</v>
      </c>
      <c r="AW125" t="s">
        <v>66</v>
      </c>
    </row>
    <row r="126" spans="1:50" hidden="1" x14ac:dyDescent="0.25">
      <c r="A126" s="13" t="s">
        <v>212</v>
      </c>
      <c r="B126" s="13">
        <v>37887</v>
      </c>
      <c r="C126" s="13" t="s">
        <v>221</v>
      </c>
      <c r="D126" s="13" t="s">
        <v>49</v>
      </c>
      <c r="E126" s="13" t="s">
        <v>74</v>
      </c>
      <c r="F126" s="15" t="s">
        <v>84</v>
      </c>
      <c r="G126" s="13">
        <v>32.052328000000003</v>
      </c>
      <c r="H126" s="13">
        <v>-104.200936</v>
      </c>
      <c r="I126" s="16" t="s">
        <v>75</v>
      </c>
      <c r="J126" s="13" t="s">
        <v>53</v>
      </c>
      <c r="K126" s="13">
        <v>6</v>
      </c>
      <c r="L126" s="13" t="s">
        <v>70</v>
      </c>
      <c r="M126" s="13" t="s">
        <v>55</v>
      </c>
      <c r="N126" s="13" t="s">
        <v>56</v>
      </c>
      <c r="O126" s="13" t="s">
        <v>222</v>
      </c>
      <c r="Y126" s="13">
        <v>4</v>
      </c>
      <c r="Z126" s="13" t="s">
        <v>59</v>
      </c>
      <c r="AA126" s="13">
        <v>4</v>
      </c>
      <c r="AB126" s="13" t="s">
        <v>59</v>
      </c>
      <c r="AC126" s="13" t="s">
        <v>67</v>
      </c>
      <c r="AD126" s="13" t="s">
        <v>61</v>
      </c>
      <c r="AE126" s="13">
        <v>1.9</v>
      </c>
      <c r="AF126" s="13" t="s">
        <v>62</v>
      </c>
      <c r="AK126" s="13" t="s">
        <v>63</v>
      </c>
      <c r="AL126" s="13">
        <v>8760</v>
      </c>
      <c r="AM126" s="13" t="s">
        <v>64</v>
      </c>
      <c r="AO126" s="11">
        <v>44068.419270833343</v>
      </c>
      <c r="AP126" s="11" t="s">
        <v>66</v>
      </c>
      <c r="AQ126" s="11" t="s">
        <v>49</v>
      </c>
      <c r="AR126" s="11" t="s">
        <v>66</v>
      </c>
      <c r="AS126" s="11" t="s">
        <v>55</v>
      </c>
      <c r="AT126" s="11" t="s">
        <v>66</v>
      </c>
      <c r="AU126" s="11" t="s">
        <v>61</v>
      </c>
      <c r="AV126" t="s">
        <v>66</v>
      </c>
      <c r="AW126" t="s">
        <v>66</v>
      </c>
    </row>
    <row r="127" spans="1:50" hidden="1" x14ac:dyDescent="0.25">
      <c r="A127" s="13" t="s">
        <v>212</v>
      </c>
      <c r="B127" s="13">
        <v>37887</v>
      </c>
      <c r="C127" s="13" t="s">
        <v>221</v>
      </c>
      <c r="D127" s="13" t="s">
        <v>49</v>
      </c>
      <c r="E127" s="13" t="s">
        <v>74</v>
      </c>
      <c r="F127" s="15" t="s">
        <v>84</v>
      </c>
      <c r="G127" s="13">
        <v>32.052328000000003</v>
      </c>
      <c r="H127" s="13">
        <v>-104.200936</v>
      </c>
      <c r="I127" s="16" t="s">
        <v>75</v>
      </c>
      <c r="J127" s="13" t="s">
        <v>53</v>
      </c>
      <c r="K127" s="13">
        <v>7</v>
      </c>
      <c r="L127" s="13" t="s">
        <v>225</v>
      </c>
      <c r="M127" s="13" t="s">
        <v>55</v>
      </c>
      <c r="N127" s="13" t="s">
        <v>56</v>
      </c>
      <c r="O127" s="13" t="s">
        <v>224</v>
      </c>
      <c r="Y127" s="13">
        <v>4</v>
      </c>
      <c r="Z127" s="13" t="s">
        <v>59</v>
      </c>
      <c r="AA127" s="13">
        <v>4</v>
      </c>
      <c r="AB127" s="13" t="s">
        <v>59</v>
      </c>
      <c r="AC127" s="13" t="s">
        <v>67</v>
      </c>
      <c r="AD127" s="13" t="s">
        <v>61</v>
      </c>
      <c r="AE127" s="13">
        <v>1.9</v>
      </c>
      <c r="AF127" s="13" t="s">
        <v>62</v>
      </c>
      <c r="AK127" s="13" t="s">
        <v>63</v>
      </c>
      <c r="AL127" s="13">
        <v>8760</v>
      </c>
      <c r="AM127" s="13" t="s">
        <v>64</v>
      </c>
      <c r="AO127" s="11">
        <v>44068.419270833343</v>
      </c>
      <c r="AP127" s="11" t="s">
        <v>66</v>
      </c>
      <c r="AQ127" s="11" t="s">
        <v>49</v>
      </c>
      <c r="AR127" s="11" t="s">
        <v>66</v>
      </c>
      <c r="AS127" s="11" t="s">
        <v>55</v>
      </c>
      <c r="AT127" s="11" t="s">
        <v>66</v>
      </c>
      <c r="AU127" s="11" t="s">
        <v>61</v>
      </c>
      <c r="AV127" t="s">
        <v>66</v>
      </c>
      <c r="AW127" t="s">
        <v>66</v>
      </c>
    </row>
    <row r="128" spans="1:50" hidden="1" x14ac:dyDescent="0.25">
      <c r="A128" s="13" t="s">
        <v>212</v>
      </c>
      <c r="B128" s="13">
        <v>38129</v>
      </c>
      <c r="C128" s="13" t="s">
        <v>226</v>
      </c>
      <c r="D128" s="13" t="s">
        <v>49</v>
      </c>
      <c r="E128" s="13" t="s">
        <v>74</v>
      </c>
      <c r="F128" s="15" t="s">
        <v>84</v>
      </c>
      <c r="G128" s="13">
        <v>32.091721999999997</v>
      </c>
      <c r="H128" s="13">
        <v>-104.153389</v>
      </c>
      <c r="I128" s="16" t="s">
        <v>75</v>
      </c>
      <c r="J128" s="13" t="s">
        <v>53</v>
      </c>
      <c r="K128" s="13">
        <v>2</v>
      </c>
      <c r="L128" s="13" t="s">
        <v>54</v>
      </c>
      <c r="M128" s="13" t="s">
        <v>55</v>
      </c>
      <c r="N128" s="13" t="s">
        <v>56</v>
      </c>
      <c r="O128" s="13" t="s">
        <v>227</v>
      </c>
      <c r="P128" s="13" t="s">
        <v>208</v>
      </c>
      <c r="Q128" s="13" t="s">
        <v>208</v>
      </c>
      <c r="R128" s="13" t="s">
        <v>208</v>
      </c>
      <c r="Y128" s="13">
        <v>4</v>
      </c>
      <c r="Z128" s="13" t="s">
        <v>59</v>
      </c>
      <c r="AA128" s="13">
        <v>4</v>
      </c>
      <c r="AB128" s="13" t="s">
        <v>59</v>
      </c>
      <c r="AC128" s="13" t="s">
        <v>67</v>
      </c>
      <c r="AD128" s="13" t="s">
        <v>61</v>
      </c>
      <c r="AE128" s="13">
        <v>1.9</v>
      </c>
      <c r="AF128" s="13" t="s">
        <v>62</v>
      </c>
      <c r="AG128" s="13" t="s">
        <v>69</v>
      </c>
      <c r="AK128" s="13" t="s">
        <v>63</v>
      </c>
      <c r="AL128" s="13">
        <v>8760</v>
      </c>
      <c r="AM128" s="13" t="s">
        <v>64</v>
      </c>
      <c r="AO128" s="11">
        <v>44068.419270833343</v>
      </c>
      <c r="AP128" s="11" t="s">
        <v>66</v>
      </c>
      <c r="AQ128" s="11" t="s">
        <v>49</v>
      </c>
      <c r="AR128" s="11" t="s">
        <v>66</v>
      </c>
      <c r="AS128" s="11" t="s">
        <v>55</v>
      </c>
      <c r="AT128" s="11" t="s">
        <v>66</v>
      </c>
      <c r="AU128" s="11" t="s">
        <v>61</v>
      </c>
      <c r="AV128" t="s">
        <v>66</v>
      </c>
      <c r="AW128" t="s">
        <v>66</v>
      </c>
    </row>
    <row r="129" spans="1:49" hidden="1" x14ac:dyDescent="0.25">
      <c r="A129" s="13" t="s">
        <v>212</v>
      </c>
      <c r="B129" s="13">
        <v>38129</v>
      </c>
      <c r="C129" s="13" t="s">
        <v>226</v>
      </c>
      <c r="D129" s="13" t="s">
        <v>49</v>
      </c>
      <c r="E129" s="13" t="s">
        <v>74</v>
      </c>
      <c r="F129" s="15" t="s">
        <v>84</v>
      </c>
      <c r="G129" s="13">
        <v>32.091721999999997</v>
      </c>
      <c r="H129" s="13">
        <v>-104.153389</v>
      </c>
      <c r="I129" s="16" t="s">
        <v>75</v>
      </c>
      <c r="J129" s="13" t="s">
        <v>53</v>
      </c>
      <c r="K129" s="13">
        <v>2</v>
      </c>
      <c r="L129" s="13" t="s">
        <v>54</v>
      </c>
      <c r="M129" s="13" t="s">
        <v>55</v>
      </c>
      <c r="N129" s="13" t="s">
        <v>56</v>
      </c>
      <c r="O129" s="13" t="s">
        <v>227</v>
      </c>
      <c r="P129" s="13" t="s">
        <v>208</v>
      </c>
      <c r="Q129" s="13" t="s">
        <v>208</v>
      </c>
      <c r="R129" s="13" t="s">
        <v>208</v>
      </c>
      <c r="Y129" s="13">
        <v>4</v>
      </c>
      <c r="Z129" s="13" t="s">
        <v>59</v>
      </c>
      <c r="AA129" s="13">
        <v>4</v>
      </c>
      <c r="AB129" s="13" t="s">
        <v>59</v>
      </c>
      <c r="AC129" s="13" t="s">
        <v>67</v>
      </c>
      <c r="AD129" s="13" t="s">
        <v>61</v>
      </c>
      <c r="AE129" s="13">
        <v>0.4</v>
      </c>
      <c r="AF129" s="13" t="s">
        <v>68</v>
      </c>
      <c r="AG129" s="13" t="s">
        <v>69</v>
      </c>
      <c r="AK129" s="13" t="s">
        <v>63</v>
      </c>
      <c r="AL129" s="13">
        <v>8760</v>
      </c>
      <c r="AM129" s="13" t="s">
        <v>64</v>
      </c>
      <c r="AO129" s="11">
        <v>44068.419270833343</v>
      </c>
      <c r="AP129" s="11" t="s">
        <v>66</v>
      </c>
      <c r="AQ129" s="11" t="s">
        <v>49</v>
      </c>
      <c r="AR129" s="11" t="s">
        <v>66</v>
      </c>
      <c r="AS129" s="11" t="s">
        <v>55</v>
      </c>
      <c r="AT129" s="11" t="s">
        <v>66</v>
      </c>
      <c r="AU129" s="11" t="s">
        <v>61</v>
      </c>
      <c r="AV129" t="s">
        <v>66</v>
      </c>
      <c r="AW129" t="s">
        <v>66</v>
      </c>
    </row>
    <row r="130" spans="1:49" hidden="1" x14ac:dyDescent="0.25">
      <c r="A130" s="13" t="s">
        <v>212</v>
      </c>
      <c r="B130" s="13">
        <v>38129</v>
      </c>
      <c r="C130" s="13" t="s">
        <v>226</v>
      </c>
      <c r="D130" s="13" t="s">
        <v>49</v>
      </c>
      <c r="E130" s="13" t="s">
        <v>74</v>
      </c>
      <c r="F130" s="15" t="s">
        <v>84</v>
      </c>
      <c r="G130" s="13">
        <v>32.091721999999997</v>
      </c>
      <c r="H130" s="13">
        <v>-104.153389</v>
      </c>
      <c r="I130" s="16" t="s">
        <v>75</v>
      </c>
      <c r="J130" s="13" t="s">
        <v>53</v>
      </c>
      <c r="K130" s="13">
        <v>3</v>
      </c>
      <c r="L130" s="13" t="s">
        <v>70</v>
      </c>
      <c r="M130" s="13" t="s">
        <v>55</v>
      </c>
      <c r="N130" s="13" t="s">
        <v>56</v>
      </c>
      <c r="O130" s="13" t="s">
        <v>227</v>
      </c>
      <c r="P130" s="13" t="s">
        <v>208</v>
      </c>
      <c r="Q130" s="13" t="s">
        <v>208</v>
      </c>
      <c r="R130" s="13" t="s">
        <v>208</v>
      </c>
      <c r="Y130" s="13">
        <v>4</v>
      </c>
      <c r="Z130" s="13" t="s">
        <v>59</v>
      </c>
      <c r="AA130" s="13">
        <v>4</v>
      </c>
      <c r="AB130" s="13" t="s">
        <v>59</v>
      </c>
      <c r="AC130" s="13" t="s">
        <v>67</v>
      </c>
      <c r="AD130" s="13" t="s">
        <v>61</v>
      </c>
      <c r="AE130" s="13">
        <v>0.4</v>
      </c>
      <c r="AF130" s="13" t="s">
        <v>68</v>
      </c>
      <c r="AG130" s="13" t="s">
        <v>69</v>
      </c>
      <c r="AK130" s="13" t="s">
        <v>63</v>
      </c>
      <c r="AL130" s="13">
        <v>8760</v>
      </c>
      <c r="AM130" s="13" t="s">
        <v>64</v>
      </c>
      <c r="AO130" s="11">
        <v>44068.419270833343</v>
      </c>
      <c r="AP130" s="11" t="s">
        <v>66</v>
      </c>
      <c r="AQ130" s="11" t="s">
        <v>49</v>
      </c>
      <c r="AR130" s="11" t="s">
        <v>66</v>
      </c>
      <c r="AS130" s="11" t="s">
        <v>55</v>
      </c>
      <c r="AT130" s="11" t="s">
        <v>66</v>
      </c>
      <c r="AU130" s="11" t="s">
        <v>61</v>
      </c>
      <c r="AV130" t="s">
        <v>66</v>
      </c>
      <c r="AW130" t="s">
        <v>66</v>
      </c>
    </row>
    <row r="131" spans="1:49" hidden="1" x14ac:dyDescent="0.25">
      <c r="A131" s="13" t="s">
        <v>212</v>
      </c>
      <c r="B131" s="13">
        <v>38129</v>
      </c>
      <c r="C131" s="13" t="s">
        <v>226</v>
      </c>
      <c r="D131" s="13" t="s">
        <v>49</v>
      </c>
      <c r="E131" s="13" t="s">
        <v>74</v>
      </c>
      <c r="F131" s="15" t="s">
        <v>84</v>
      </c>
      <c r="G131" s="13">
        <v>32.091721999999997</v>
      </c>
      <c r="H131" s="13">
        <v>-104.153389</v>
      </c>
      <c r="I131" s="16" t="s">
        <v>75</v>
      </c>
      <c r="J131" s="13" t="s">
        <v>53</v>
      </c>
      <c r="K131" s="13">
        <v>3</v>
      </c>
      <c r="L131" s="13" t="s">
        <v>70</v>
      </c>
      <c r="M131" s="13" t="s">
        <v>55</v>
      </c>
      <c r="N131" s="13" t="s">
        <v>56</v>
      </c>
      <c r="O131" s="13" t="s">
        <v>227</v>
      </c>
      <c r="P131" s="13" t="s">
        <v>208</v>
      </c>
      <c r="Q131" s="13" t="s">
        <v>208</v>
      </c>
      <c r="R131" s="13" t="s">
        <v>208</v>
      </c>
      <c r="Y131" s="13">
        <v>4</v>
      </c>
      <c r="Z131" s="13" t="s">
        <v>59</v>
      </c>
      <c r="AA131" s="13">
        <v>4</v>
      </c>
      <c r="AB131" s="13" t="s">
        <v>59</v>
      </c>
      <c r="AC131" s="13" t="s">
        <v>67</v>
      </c>
      <c r="AD131" s="13" t="s">
        <v>61</v>
      </c>
      <c r="AE131" s="13">
        <v>1.9</v>
      </c>
      <c r="AF131" s="13" t="s">
        <v>62</v>
      </c>
      <c r="AG131" s="13" t="s">
        <v>69</v>
      </c>
      <c r="AK131" s="13" t="s">
        <v>63</v>
      </c>
      <c r="AL131" s="13">
        <v>8760</v>
      </c>
      <c r="AM131" s="13" t="s">
        <v>64</v>
      </c>
      <c r="AO131" s="11">
        <v>44068.419270833343</v>
      </c>
      <c r="AP131" s="11" t="s">
        <v>66</v>
      </c>
      <c r="AQ131" s="11" t="s">
        <v>49</v>
      </c>
      <c r="AR131" s="11" t="s">
        <v>66</v>
      </c>
      <c r="AS131" s="11" t="s">
        <v>55</v>
      </c>
      <c r="AT131" s="11" t="s">
        <v>66</v>
      </c>
      <c r="AU131" s="11" t="s">
        <v>61</v>
      </c>
      <c r="AV131" t="s">
        <v>66</v>
      </c>
      <c r="AW131" t="s">
        <v>66</v>
      </c>
    </row>
    <row r="132" spans="1:49" hidden="1" x14ac:dyDescent="0.25">
      <c r="A132" s="13" t="s">
        <v>212</v>
      </c>
      <c r="B132" s="13">
        <v>38429</v>
      </c>
      <c r="C132" s="13" t="s">
        <v>228</v>
      </c>
      <c r="D132" s="13" t="s">
        <v>49</v>
      </c>
      <c r="E132" s="13" t="s">
        <v>74</v>
      </c>
      <c r="F132" s="15" t="s">
        <v>84</v>
      </c>
      <c r="G132" s="13">
        <v>32.228529999999999</v>
      </c>
      <c r="H132" s="13">
        <v>-103.73699999999999</v>
      </c>
      <c r="I132" s="16" t="s">
        <v>95</v>
      </c>
      <c r="J132" s="13" t="s">
        <v>53</v>
      </c>
      <c r="K132" s="13">
        <v>3</v>
      </c>
      <c r="L132" s="13" t="s">
        <v>54</v>
      </c>
      <c r="M132" s="13" t="s">
        <v>55</v>
      </c>
      <c r="N132" s="13" t="s">
        <v>56</v>
      </c>
      <c r="O132" s="13" t="s">
        <v>229</v>
      </c>
      <c r="P132" s="13" t="s">
        <v>108</v>
      </c>
      <c r="Q132" s="13" t="s">
        <v>108</v>
      </c>
      <c r="R132" s="13" t="s">
        <v>108</v>
      </c>
      <c r="Y132" s="13">
        <v>4</v>
      </c>
      <c r="Z132" s="13" t="s">
        <v>59</v>
      </c>
      <c r="AA132" s="13">
        <v>4</v>
      </c>
      <c r="AB132" s="13" t="s">
        <v>59</v>
      </c>
      <c r="AC132" s="13" t="s">
        <v>67</v>
      </c>
      <c r="AD132" s="13" t="s">
        <v>61</v>
      </c>
      <c r="AE132" s="13">
        <v>1.89</v>
      </c>
      <c r="AF132" s="13" t="s">
        <v>62</v>
      </c>
      <c r="AG132" s="13" t="s">
        <v>69</v>
      </c>
      <c r="AK132" s="13" t="s">
        <v>63</v>
      </c>
      <c r="AL132" s="13">
        <v>8760</v>
      </c>
      <c r="AM132" s="13" t="s">
        <v>64</v>
      </c>
      <c r="AO132" s="11">
        <v>44068.419270833343</v>
      </c>
      <c r="AP132" s="11" t="s">
        <v>66</v>
      </c>
      <c r="AQ132" s="11" t="s">
        <v>49</v>
      </c>
      <c r="AR132" s="11" t="s">
        <v>66</v>
      </c>
      <c r="AS132" s="11" t="s">
        <v>55</v>
      </c>
      <c r="AT132" s="11" t="s">
        <v>66</v>
      </c>
      <c r="AU132" s="11" t="s">
        <v>61</v>
      </c>
      <c r="AV132" t="s">
        <v>66</v>
      </c>
      <c r="AW132" t="s">
        <v>66</v>
      </c>
    </row>
    <row r="133" spans="1:49" hidden="1" x14ac:dyDescent="0.25">
      <c r="A133" s="13" t="s">
        <v>212</v>
      </c>
      <c r="B133" s="13">
        <v>38429</v>
      </c>
      <c r="C133" s="13" t="s">
        <v>228</v>
      </c>
      <c r="D133" s="13" t="s">
        <v>49</v>
      </c>
      <c r="E133" s="13" t="s">
        <v>74</v>
      </c>
      <c r="F133" s="15" t="s">
        <v>84</v>
      </c>
      <c r="G133" s="13">
        <v>32.228529999999999</v>
      </c>
      <c r="H133" s="13">
        <v>-103.73699999999999</v>
      </c>
      <c r="I133" s="16" t="s">
        <v>95</v>
      </c>
      <c r="J133" s="13" t="s">
        <v>53</v>
      </c>
      <c r="K133" s="13">
        <v>3</v>
      </c>
      <c r="L133" s="13" t="s">
        <v>54</v>
      </c>
      <c r="M133" s="13" t="s">
        <v>55</v>
      </c>
      <c r="N133" s="13" t="s">
        <v>56</v>
      </c>
      <c r="O133" s="13" t="s">
        <v>229</v>
      </c>
      <c r="P133" s="13" t="s">
        <v>108</v>
      </c>
      <c r="Q133" s="13" t="s">
        <v>108</v>
      </c>
      <c r="R133" s="13" t="s">
        <v>108</v>
      </c>
      <c r="Y133" s="13">
        <v>4</v>
      </c>
      <c r="Z133" s="13" t="s">
        <v>59</v>
      </c>
      <c r="AA133" s="13">
        <v>4</v>
      </c>
      <c r="AB133" s="13" t="s">
        <v>59</v>
      </c>
      <c r="AC133" s="13" t="s">
        <v>67</v>
      </c>
      <c r="AD133" s="13" t="s">
        <v>61</v>
      </c>
      <c r="AE133" s="13">
        <v>0.432</v>
      </c>
      <c r="AF133" s="13" t="s">
        <v>68</v>
      </c>
      <c r="AG133" s="13" t="s">
        <v>69</v>
      </c>
      <c r="AK133" s="13" t="s">
        <v>63</v>
      </c>
      <c r="AL133" s="13">
        <v>8760</v>
      </c>
      <c r="AM133" s="13" t="s">
        <v>64</v>
      </c>
      <c r="AO133" s="11">
        <v>44068.419270833343</v>
      </c>
      <c r="AP133" s="11" t="s">
        <v>66</v>
      </c>
      <c r="AQ133" s="11" t="s">
        <v>49</v>
      </c>
      <c r="AR133" s="11" t="s">
        <v>66</v>
      </c>
      <c r="AS133" s="11" t="s">
        <v>55</v>
      </c>
      <c r="AT133" s="11" t="s">
        <v>66</v>
      </c>
      <c r="AU133" s="11" t="s">
        <v>61</v>
      </c>
      <c r="AV133" t="s">
        <v>66</v>
      </c>
      <c r="AW133" t="s">
        <v>66</v>
      </c>
    </row>
    <row r="134" spans="1:49" hidden="1" x14ac:dyDescent="0.25">
      <c r="A134" s="13" t="s">
        <v>212</v>
      </c>
      <c r="B134" s="13">
        <v>38429</v>
      </c>
      <c r="C134" s="13" t="s">
        <v>228</v>
      </c>
      <c r="D134" s="13" t="s">
        <v>49</v>
      </c>
      <c r="E134" s="13" t="s">
        <v>74</v>
      </c>
      <c r="F134" s="15" t="s">
        <v>84</v>
      </c>
      <c r="G134" s="13">
        <v>32.228529999999999</v>
      </c>
      <c r="H134" s="13">
        <v>-103.73699999999999</v>
      </c>
      <c r="I134" s="16" t="s">
        <v>95</v>
      </c>
      <c r="J134" s="13" t="s">
        <v>53</v>
      </c>
      <c r="K134" s="13">
        <v>3</v>
      </c>
      <c r="L134" s="13" t="s">
        <v>54</v>
      </c>
      <c r="M134" s="13" t="s">
        <v>55</v>
      </c>
      <c r="N134" s="13" t="s">
        <v>56</v>
      </c>
      <c r="O134" s="13" t="s">
        <v>229</v>
      </c>
      <c r="P134" s="13" t="s">
        <v>108</v>
      </c>
      <c r="Q134" s="13" t="s">
        <v>108</v>
      </c>
      <c r="R134" s="13" t="s">
        <v>108</v>
      </c>
      <c r="Y134" s="13">
        <v>4</v>
      </c>
      <c r="Z134" s="13" t="s">
        <v>59</v>
      </c>
      <c r="AA134" s="13">
        <v>4</v>
      </c>
      <c r="AB134" s="13" t="s">
        <v>59</v>
      </c>
      <c r="AC134" s="13" t="s">
        <v>67</v>
      </c>
      <c r="AD134" s="13" t="s">
        <v>61</v>
      </c>
      <c r="AE134" s="13">
        <v>1.89</v>
      </c>
      <c r="AF134" s="13" t="s">
        <v>62</v>
      </c>
      <c r="AG134" s="13" t="s">
        <v>69</v>
      </c>
      <c r="AK134" s="13" t="s">
        <v>63</v>
      </c>
      <c r="AL134" s="13">
        <v>8760</v>
      </c>
      <c r="AM134" s="13" t="s">
        <v>64</v>
      </c>
      <c r="AO134" s="11">
        <v>44068.419270833343</v>
      </c>
      <c r="AP134" s="11" t="s">
        <v>66</v>
      </c>
      <c r="AQ134" s="11" t="s">
        <v>49</v>
      </c>
      <c r="AR134" s="11" t="s">
        <v>66</v>
      </c>
      <c r="AS134" s="11" t="s">
        <v>55</v>
      </c>
      <c r="AT134" s="11" t="s">
        <v>66</v>
      </c>
      <c r="AU134" s="11" t="s">
        <v>61</v>
      </c>
      <c r="AV134" t="s">
        <v>66</v>
      </c>
      <c r="AW134" t="s">
        <v>66</v>
      </c>
    </row>
    <row r="135" spans="1:49" hidden="1" x14ac:dyDescent="0.25">
      <c r="A135" s="13" t="s">
        <v>212</v>
      </c>
      <c r="B135" s="13">
        <v>38429</v>
      </c>
      <c r="C135" s="13" t="s">
        <v>228</v>
      </c>
      <c r="D135" s="13" t="s">
        <v>49</v>
      </c>
      <c r="E135" s="13" t="s">
        <v>74</v>
      </c>
      <c r="F135" s="15" t="s">
        <v>84</v>
      </c>
      <c r="G135" s="13">
        <v>32.228529999999999</v>
      </c>
      <c r="H135" s="13">
        <v>-103.73699999999999</v>
      </c>
      <c r="I135" s="16" t="s">
        <v>95</v>
      </c>
      <c r="J135" s="13" t="s">
        <v>53</v>
      </c>
      <c r="K135" s="13">
        <v>3</v>
      </c>
      <c r="L135" s="13" t="s">
        <v>54</v>
      </c>
      <c r="M135" s="13" t="s">
        <v>55</v>
      </c>
      <c r="N135" s="13" t="s">
        <v>56</v>
      </c>
      <c r="O135" s="13" t="s">
        <v>229</v>
      </c>
      <c r="P135" s="13" t="s">
        <v>108</v>
      </c>
      <c r="Q135" s="13" t="s">
        <v>108</v>
      </c>
      <c r="R135" s="13" t="s">
        <v>108</v>
      </c>
      <c r="Y135" s="13">
        <v>4</v>
      </c>
      <c r="Z135" s="13" t="s">
        <v>59</v>
      </c>
      <c r="AA135" s="13">
        <v>4</v>
      </c>
      <c r="AB135" s="13" t="s">
        <v>59</v>
      </c>
      <c r="AC135" s="13" t="s">
        <v>67</v>
      </c>
      <c r="AD135" s="13" t="s">
        <v>61</v>
      </c>
      <c r="AE135" s="13">
        <v>0.432</v>
      </c>
      <c r="AF135" s="13" t="s">
        <v>68</v>
      </c>
      <c r="AG135" s="13" t="s">
        <v>69</v>
      </c>
      <c r="AK135" s="13" t="s">
        <v>63</v>
      </c>
      <c r="AL135" s="13">
        <v>8760</v>
      </c>
      <c r="AM135" s="13" t="s">
        <v>64</v>
      </c>
      <c r="AO135" s="11">
        <v>44068.419270833343</v>
      </c>
      <c r="AP135" s="11" t="s">
        <v>66</v>
      </c>
      <c r="AQ135" s="11" t="s">
        <v>49</v>
      </c>
      <c r="AR135" s="11" t="s">
        <v>66</v>
      </c>
      <c r="AS135" s="11" t="s">
        <v>55</v>
      </c>
      <c r="AT135" s="11" t="s">
        <v>66</v>
      </c>
      <c r="AU135" s="11" t="s">
        <v>61</v>
      </c>
      <c r="AV135" t="s">
        <v>66</v>
      </c>
      <c r="AW135" t="s">
        <v>66</v>
      </c>
    </row>
    <row r="136" spans="1:49" hidden="1" x14ac:dyDescent="0.25">
      <c r="A136" s="13" t="s">
        <v>212</v>
      </c>
      <c r="B136" s="13">
        <v>38429</v>
      </c>
      <c r="C136" s="13" t="s">
        <v>228</v>
      </c>
      <c r="D136" s="13" t="s">
        <v>49</v>
      </c>
      <c r="E136" s="13" t="s">
        <v>74</v>
      </c>
      <c r="F136" s="15" t="s">
        <v>84</v>
      </c>
      <c r="G136" s="13">
        <v>32.228529999999999</v>
      </c>
      <c r="H136" s="13">
        <v>-103.73699999999999</v>
      </c>
      <c r="I136" s="16" t="s">
        <v>95</v>
      </c>
      <c r="J136" s="13" t="s">
        <v>53</v>
      </c>
      <c r="K136" s="13">
        <v>7</v>
      </c>
      <c r="L136" s="13" t="s">
        <v>70</v>
      </c>
      <c r="M136" s="13" t="s">
        <v>55</v>
      </c>
      <c r="N136" s="13" t="s">
        <v>56</v>
      </c>
      <c r="O136" s="13" t="s">
        <v>229</v>
      </c>
      <c r="P136" s="13" t="s">
        <v>108</v>
      </c>
      <c r="Q136" s="13" t="s">
        <v>108</v>
      </c>
      <c r="R136" s="13" t="s">
        <v>108</v>
      </c>
      <c r="Y136" s="13">
        <v>4</v>
      </c>
      <c r="Z136" s="13" t="s">
        <v>59</v>
      </c>
      <c r="AA136" s="13">
        <v>4</v>
      </c>
      <c r="AB136" s="13" t="s">
        <v>59</v>
      </c>
      <c r="AC136" s="13" t="s">
        <v>67</v>
      </c>
      <c r="AD136" s="13" t="s">
        <v>61</v>
      </c>
      <c r="AE136" s="13">
        <v>0.432</v>
      </c>
      <c r="AF136" s="13" t="s">
        <v>68</v>
      </c>
      <c r="AG136" s="13" t="s">
        <v>69</v>
      </c>
      <c r="AK136" s="13" t="s">
        <v>63</v>
      </c>
      <c r="AL136" s="13">
        <v>8760</v>
      </c>
      <c r="AM136" s="13" t="s">
        <v>64</v>
      </c>
      <c r="AO136" s="11">
        <v>44068.419270833343</v>
      </c>
      <c r="AP136" s="11" t="s">
        <v>66</v>
      </c>
      <c r="AQ136" s="11" t="s">
        <v>49</v>
      </c>
      <c r="AR136" s="11" t="s">
        <v>66</v>
      </c>
      <c r="AS136" s="11" t="s">
        <v>55</v>
      </c>
      <c r="AT136" s="11" t="s">
        <v>66</v>
      </c>
      <c r="AU136" s="11" t="s">
        <v>61</v>
      </c>
      <c r="AV136" t="s">
        <v>66</v>
      </c>
      <c r="AW136" t="s">
        <v>66</v>
      </c>
    </row>
    <row r="137" spans="1:49" hidden="1" x14ac:dyDescent="0.25">
      <c r="A137" s="13" t="s">
        <v>212</v>
      </c>
      <c r="B137" s="13">
        <v>38429</v>
      </c>
      <c r="C137" s="13" t="s">
        <v>228</v>
      </c>
      <c r="D137" s="13" t="s">
        <v>49</v>
      </c>
      <c r="E137" s="13" t="s">
        <v>74</v>
      </c>
      <c r="F137" s="15" t="s">
        <v>84</v>
      </c>
      <c r="G137" s="13">
        <v>32.228529999999999</v>
      </c>
      <c r="H137" s="13">
        <v>-103.73699999999999</v>
      </c>
      <c r="I137" s="16" t="s">
        <v>95</v>
      </c>
      <c r="J137" s="13" t="s">
        <v>53</v>
      </c>
      <c r="K137" s="13">
        <v>7</v>
      </c>
      <c r="L137" s="13" t="s">
        <v>70</v>
      </c>
      <c r="M137" s="13" t="s">
        <v>55</v>
      </c>
      <c r="N137" s="13" t="s">
        <v>56</v>
      </c>
      <c r="O137" s="13" t="s">
        <v>229</v>
      </c>
      <c r="P137" s="13" t="s">
        <v>108</v>
      </c>
      <c r="Q137" s="13" t="s">
        <v>108</v>
      </c>
      <c r="R137" s="13" t="s">
        <v>108</v>
      </c>
      <c r="Y137" s="13">
        <v>4</v>
      </c>
      <c r="Z137" s="13" t="s">
        <v>59</v>
      </c>
      <c r="AA137" s="13">
        <v>4</v>
      </c>
      <c r="AB137" s="13" t="s">
        <v>59</v>
      </c>
      <c r="AC137" s="13" t="s">
        <v>67</v>
      </c>
      <c r="AD137" s="13" t="s">
        <v>61</v>
      </c>
      <c r="AE137" s="13">
        <v>1.89</v>
      </c>
      <c r="AF137" s="13" t="s">
        <v>62</v>
      </c>
      <c r="AG137" s="13" t="s">
        <v>69</v>
      </c>
      <c r="AK137" s="13" t="s">
        <v>63</v>
      </c>
      <c r="AL137" s="13">
        <v>8760</v>
      </c>
      <c r="AM137" s="13" t="s">
        <v>64</v>
      </c>
      <c r="AO137" s="11">
        <v>44068.419270833343</v>
      </c>
      <c r="AP137" s="11" t="s">
        <v>66</v>
      </c>
      <c r="AQ137" s="11" t="s">
        <v>49</v>
      </c>
      <c r="AR137" s="11" t="s">
        <v>66</v>
      </c>
      <c r="AS137" s="11" t="s">
        <v>55</v>
      </c>
      <c r="AT137" s="11" t="s">
        <v>66</v>
      </c>
      <c r="AU137" s="11" t="s">
        <v>61</v>
      </c>
      <c r="AV137" t="s">
        <v>66</v>
      </c>
      <c r="AW137" t="s">
        <v>66</v>
      </c>
    </row>
    <row r="138" spans="1:49" hidden="1" x14ac:dyDescent="0.25">
      <c r="A138" s="13" t="s">
        <v>212</v>
      </c>
      <c r="B138" s="13">
        <v>38429</v>
      </c>
      <c r="C138" s="13" t="s">
        <v>228</v>
      </c>
      <c r="D138" s="13" t="s">
        <v>49</v>
      </c>
      <c r="E138" s="13" t="s">
        <v>74</v>
      </c>
      <c r="F138" s="15" t="s">
        <v>84</v>
      </c>
      <c r="G138" s="13">
        <v>32.228529999999999</v>
      </c>
      <c r="H138" s="13">
        <v>-103.73699999999999</v>
      </c>
      <c r="I138" s="16" t="s">
        <v>95</v>
      </c>
      <c r="J138" s="13" t="s">
        <v>53</v>
      </c>
      <c r="K138" s="13">
        <v>7</v>
      </c>
      <c r="L138" s="13" t="s">
        <v>70</v>
      </c>
      <c r="M138" s="13" t="s">
        <v>55</v>
      </c>
      <c r="N138" s="13" t="s">
        <v>56</v>
      </c>
      <c r="O138" s="13" t="s">
        <v>229</v>
      </c>
      <c r="P138" s="13" t="s">
        <v>108</v>
      </c>
      <c r="Q138" s="13" t="s">
        <v>108</v>
      </c>
      <c r="R138" s="13" t="s">
        <v>108</v>
      </c>
      <c r="Y138" s="13">
        <v>4</v>
      </c>
      <c r="Z138" s="13" t="s">
        <v>59</v>
      </c>
      <c r="AA138" s="13">
        <v>4</v>
      </c>
      <c r="AB138" s="13" t="s">
        <v>59</v>
      </c>
      <c r="AC138" s="13" t="s">
        <v>67</v>
      </c>
      <c r="AD138" s="13" t="s">
        <v>61</v>
      </c>
      <c r="AE138" s="13">
        <v>1.89</v>
      </c>
      <c r="AF138" s="13" t="s">
        <v>62</v>
      </c>
      <c r="AG138" s="13" t="s">
        <v>69</v>
      </c>
      <c r="AK138" s="13" t="s">
        <v>63</v>
      </c>
      <c r="AL138" s="13">
        <v>8760</v>
      </c>
      <c r="AM138" s="13" t="s">
        <v>64</v>
      </c>
      <c r="AO138" s="11">
        <v>44068.419282407413</v>
      </c>
      <c r="AP138" s="11" t="s">
        <v>66</v>
      </c>
      <c r="AQ138" s="11" t="s">
        <v>49</v>
      </c>
      <c r="AR138" s="11" t="s">
        <v>66</v>
      </c>
      <c r="AS138" s="11" t="s">
        <v>55</v>
      </c>
      <c r="AT138" s="11" t="s">
        <v>66</v>
      </c>
      <c r="AU138" s="11" t="s">
        <v>61</v>
      </c>
      <c r="AV138" t="s">
        <v>66</v>
      </c>
      <c r="AW138" t="s">
        <v>66</v>
      </c>
    </row>
    <row r="139" spans="1:49" hidden="1" x14ac:dyDescent="0.25">
      <c r="A139" s="13" t="s">
        <v>212</v>
      </c>
      <c r="B139" s="13">
        <v>38429</v>
      </c>
      <c r="C139" s="13" t="s">
        <v>228</v>
      </c>
      <c r="D139" s="13" t="s">
        <v>49</v>
      </c>
      <c r="E139" s="13" t="s">
        <v>74</v>
      </c>
      <c r="F139" s="15" t="s">
        <v>84</v>
      </c>
      <c r="G139" s="13">
        <v>32.228529999999999</v>
      </c>
      <c r="H139" s="13">
        <v>-103.73699999999999</v>
      </c>
      <c r="I139" s="16" t="s">
        <v>95</v>
      </c>
      <c r="J139" s="13" t="s">
        <v>53</v>
      </c>
      <c r="K139" s="13">
        <v>7</v>
      </c>
      <c r="L139" s="13" t="s">
        <v>70</v>
      </c>
      <c r="M139" s="13" t="s">
        <v>55</v>
      </c>
      <c r="N139" s="13" t="s">
        <v>56</v>
      </c>
      <c r="O139" s="13" t="s">
        <v>229</v>
      </c>
      <c r="P139" s="13" t="s">
        <v>108</v>
      </c>
      <c r="Q139" s="13" t="s">
        <v>108</v>
      </c>
      <c r="R139" s="13" t="s">
        <v>108</v>
      </c>
      <c r="Y139" s="13">
        <v>4</v>
      </c>
      <c r="Z139" s="13" t="s">
        <v>59</v>
      </c>
      <c r="AA139" s="13">
        <v>4</v>
      </c>
      <c r="AB139" s="13" t="s">
        <v>59</v>
      </c>
      <c r="AC139" s="13" t="s">
        <v>67</v>
      </c>
      <c r="AD139" s="13" t="s">
        <v>61</v>
      </c>
      <c r="AE139" s="13">
        <v>0.432</v>
      </c>
      <c r="AF139" s="13" t="s">
        <v>68</v>
      </c>
      <c r="AG139" s="13" t="s">
        <v>69</v>
      </c>
      <c r="AK139" s="13" t="s">
        <v>63</v>
      </c>
      <c r="AL139" s="13">
        <v>8760</v>
      </c>
      <c r="AM139" s="13" t="s">
        <v>64</v>
      </c>
      <c r="AO139" s="11">
        <v>44068.419282407413</v>
      </c>
      <c r="AP139" s="11" t="s">
        <v>66</v>
      </c>
      <c r="AQ139" s="11" t="s">
        <v>49</v>
      </c>
      <c r="AR139" s="11" t="s">
        <v>66</v>
      </c>
      <c r="AS139" s="11" t="s">
        <v>55</v>
      </c>
      <c r="AT139" s="11" t="s">
        <v>66</v>
      </c>
      <c r="AU139" s="11" t="s">
        <v>61</v>
      </c>
      <c r="AV139" t="s">
        <v>66</v>
      </c>
      <c r="AW139" t="s">
        <v>66</v>
      </c>
    </row>
    <row r="140" spans="1:49" hidden="1" x14ac:dyDescent="0.25">
      <c r="A140" s="13" t="s">
        <v>230</v>
      </c>
      <c r="B140" s="13">
        <v>38993</v>
      </c>
      <c r="C140" s="13" t="s">
        <v>231</v>
      </c>
      <c r="D140" s="13" t="s">
        <v>49</v>
      </c>
      <c r="E140" s="13" t="s">
        <v>159</v>
      </c>
      <c r="F140" s="15" t="s">
        <v>51</v>
      </c>
      <c r="G140" s="13">
        <v>32.659897000000001</v>
      </c>
      <c r="H140" s="13">
        <v>-103.629197</v>
      </c>
      <c r="I140" s="16" t="s">
        <v>75</v>
      </c>
      <c r="J140" s="13" t="s">
        <v>53</v>
      </c>
      <c r="K140" s="13">
        <v>1</v>
      </c>
      <c r="L140" s="13" t="s">
        <v>76</v>
      </c>
      <c r="M140" s="13" t="s">
        <v>55</v>
      </c>
      <c r="N140" s="13" t="s">
        <v>56</v>
      </c>
      <c r="O140" s="13" t="s">
        <v>232</v>
      </c>
      <c r="P140" s="13" t="s">
        <v>58</v>
      </c>
      <c r="Q140" s="13" t="s">
        <v>58</v>
      </c>
      <c r="R140" s="13" t="s">
        <v>58</v>
      </c>
      <c r="Y140" s="13">
        <v>1</v>
      </c>
      <c r="Z140" s="13" t="s">
        <v>59</v>
      </c>
      <c r="AA140" s="13">
        <v>1</v>
      </c>
      <c r="AB140" s="13" t="s">
        <v>59</v>
      </c>
      <c r="AC140" s="13" t="s">
        <v>67</v>
      </c>
      <c r="AD140" s="13" t="s">
        <v>61</v>
      </c>
      <c r="AE140" s="13">
        <v>0.1</v>
      </c>
      <c r="AF140" s="13" t="s">
        <v>68</v>
      </c>
      <c r="AG140" s="13" t="s">
        <v>69</v>
      </c>
      <c r="AK140" s="13" t="s">
        <v>63</v>
      </c>
      <c r="AL140" s="13">
        <v>8760</v>
      </c>
      <c r="AM140" s="13" t="s">
        <v>64</v>
      </c>
      <c r="AO140" s="11">
        <v>44068.419282407413</v>
      </c>
      <c r="AP140" s="11" t="s">
        <v>66</v>
      </c>
      <c r="AQ140" s="11" t="s">
        <v>49</v>
      </c>
      <c r="AR140" s="11" t="s">
        <v>66</v>
      </c>
      <c r="AS140" s="11" t="s">
        <v>55</v>
      </c>
      <c r="AT140" s="11" t="s">
        <v>66</v>
      </c>
      <c r="AU140" s="11" t="s">
        <v>61</v>
      </c>
      <c r="AV140" t="s">
        <v>66</v>
      </c>
      <c r="AW140" t="s">
        <v>66</v>
      </c>
    </row>
    <row r="141" spans="1:49" hidden="1" x14ac:dyDescent="0.25">
      <c r="A141" s="13" t="s">
        <v>230</v>
      </c>
      <c r="B141" s="13">
        <v>38993</v>
      </c>
      <c r="C141" s="13" t="s">
        <v>231</v>
      </c>
      <c r="D141" s="13" t="s">
        <v>49</v>
      </c>
      <c r="E141" s="13" t="s">
        <v>159</v>
      </c>
      <c r="F141" s="15" t="s">
        <v>51</v>
      </c>
      <c r="G141" s="13">
        <v>32.659897000000001</v>
      </c>
      <c r="H141" s="13">
        <v>-103.629197</v>
      </c>
      <c r="I141" s="16" t="s">
        <v>75</v>
      </c>
      <c r="J141" s="13" t="s">
        <v>53</v>
      </c>
      <c r="K141" s="13">
        <v>1</v>
      </c>
      <c r="L141" s="13" t="s">
        <v>76</v>
      </c>
      <c r="M141" s="13" t="s">
        <v>55</v>
      </c>
      <c r="N141" s="13" t="s">
        <v>56</v>
      </c>
      <c r="O141" s="13" t="s">
        <v>232</v>
      </c>
      <c r="P141" s="13" t="s">
        <v>58</v>
      </c>
      <c r="Q141" s="13" t="s">
        <v>58</v>
      </c>
      <c r="R141" s="13" t="s">
        <v>58</v>
      </c>
      <c r="Y141" s="13">
        <v>1</v>
      </c>
      <c r="Z141" s="13" t="s">
        <v>59</v>
      </c>
      <c r="AA141" s="13">
        <v>1</v>
      </c>
      <c r="AB141" s="13" t="s">
        <v>59</v>
      </c>
      <c r="AC141" s="13" t="s">
        <v>67</v>
      </c>
      <c r="AD141" s="13" t="s">
        <v>61</v>
      </c>
      <c r="AE141" s="13">
        <v>0.43</v>
      </c>
      <c r="AF141" s="13" t="s">
        <v>62</v>
      </c>
      <c r="AG141" s="13" t="s">
        <v>69</v>
      </c>
      <c r="AK141" s="13" t="s">
        <v>63</v>
      </c>
      <c r="AL141" s="13">
        <v>8760</v>
      </c>
      <c r="AM141" s="13" t="s">
        <v>64</v>
      </c>
      <c r="AO141" s="11">
        <v>44068.419282407413</v>
      </c>
      <c r="AP141" s="11" t="s">
        <v>66</v>
      </c>
      <c r="AQ141" s="11" t="s">
        <v>49</v>
      </c>
      <c r="AR141" s="11" t="s">
        <v>66</v>
      </c>
      <c r="AS141" s="11" t="s">
        <v>55</v>
      </c>
      <c r="AT141" s="11" t="s">
        <v>66</v>
      </c>
      <c r="AU141" s="11" t="s">
        <v>61</v>
      </c>
      <c r="AV141" t="s">
        <v>66</v>
      </c>
      <c r="AW141" t="s">
        <v>66</v>
      </c>
    </row>
    <row r="142" spans="1:49" hidden="1" x14ac:dyDescent="0.25">
      <c r="A142" s="13" t="s">
        <v>230</v>
      </c>
      <c r="B142" s="13">
        <v>38993</v>
      </c>
      <c r="C142" s="13" t="s">
        <v>231</v>
      </c>
      <c r="D142" s="13" t="s">
        <v>49</v>
      </c>
      <c r="E142" s="13" t="s">
        <v>159</v>
      </c>
      <c r="F142" s="15" t="s">
        <v>51</v>
      </c>
      <c r="G142" s="13">
        <v>32.659897000000001</v>
      </c>
      <c r="H142" s="13">
        <v>-103.629197</v>
      </c>
      <c r="I142" s="16" t="s">
        <v>75</v>
      </c>
      <c r="J142" s="13" t="s">
        <v>53</v>
      </c>
      <c r="K142" s="13">
        <v>2</v>
      </c>
      <c r="L142" s="13" t="s">
        <v>80</v>
      </c>
      <c r="M142" s="13" t="s">
        <v>55</v>
      </c>
      <c r="N142" s="13" t="s">
        <v>56</v>
      </c>
      <c r="O142" s="13" t="s">
        <v>232</v>
      </c>
      <c r="P142" s="13" t="s">
        <v>58</v>
      </c>
      <c r="Q142" s="13" t="s">
        <v>58</v>
      </c>
      <c r="R142" s="13" t="s">
        <v>58</v>
      </c>
      <c r="Y142" s="13">
        <v>1</v>
      </c>
      <c r="Z142" s="13" t="s">
        <v>59</v>
      </c>
      <c r="AA142" s="13">
        <v>1</v>
      </c>
      <c r="AB142" s="13" t="s">
        <v>59</v>
      </c>
      <c r="AC142" s="13" t="s">
        <v>67</v>
      </c>
      <c r="AD142" s="13" t="s">
        <v>61</v>
      </c>
      <c r="AE142" s="13">
        <v>0.43</v>
      </c>
      <c r="AF142" s="13" t="s">
        <v>62</v>
      </c>
      <c r="AG142" s="13" t="s">
        <v>69</v>
      </c>
      <c r="AK142" s="13" t="s">
        <v>63</v>
      </c>
      <c r="AL142" s="13">
        <v>8760</v>
      </c>
      <c r="AM142" s="13" t="s">
        <v>64</v>
      </c>
      <c r="AO142" s="11">
        <v>44068.419282407413</v>
      </c>
      <c r="AP142" s="11" t="s">
        <v>66</v>
      </c>
      <c r="AQ142" s="11" t="s">
        <v>49</v>
      </c>
      <c r="AR142" s="11" t="s">
        <v>66</v>
      </c>
      <c r="AS142" s="11" t="s">
        <v>55</v>
      </c>
      <c r="AT142" s="11" t="s">
        <v>66</v>
      </c>
      <c r="AU142" s="11" t="s">
        <v>61</v>
      </c>
      <c r="AV142" t="s">
        <v>66</v>
      </c>
      <c r="AW142" t="s">
        <v>66</v>
      </c>
    </row>
    <row r="143" spans="1:49" hidden="1" x14ac:dyDescent="0.25">
      <c r="A143" s="13" t="s">
        <v>230</v>
      </c>
      <c r="B143" s="13">
        <v>38993</v>
      </c>
      <c r="C143" s="13" t="s">
        <v>231</v>
      </c>
      <c r="D143" s="13" t="s">
        <v>49</v>
      </c>
      <c r="E143" s="13" t="s">
        <v>159</v>
      </c>
      <c r="F143" s="15" t="s">
        <v>51</v>
      </c>
      <c r="G143" s="13">
        <v>32.659897000000001</v>
      </c>
      <c r="H143" s="13">
        <v>-103.629197</v>
      </c>
      <c r="I143" s="16" t="s">
        <v>75</v>
      </c>
      <c r="J143" s="13" t="s">
        <v>53</v>
      </c>
      <c r="K143" s="13">
        <v>2</v>
      </c>
      <c r="L143" s="13" t="s">
        <v>80</v>
      </c>
      <c r="M143" s="13" t="s">
        <v>55</v>
      </c>
      <c r="N143" s="13" t="s">
        <v>56</v>
      </c>
      <c r="O143" s="13" t="s">
        <v>232</v>
      </c>
      <c r="P143" s="13" t="s">
        <v>58</v>
      </c>
      <c r="Q143" s="13" t="s">
        <v>58</v>
      </c>
      <c r="R143" s="13" t="s">
        <v>58</v>
      </c>
      <c r="Y143" s="13">
        <v>1</v>
      </c>
      <c r="Z143" s="13" t="s">
        <v>59</v>
      </c>
      <c r="AA143" s="13">
        <v>1</v>
      </c>
      <c r="AB143" s="13" t="s">
        <v>59</v>
      </c>
      <c r="AC143" s="13" t="s">
        <v>67</v>
      </c>
      <c r="AD143" s="13" t="s">
        <v>61</v>
      </c>
      <c r="AE143" s="13">
        <v>0.1</v>
      </c>
      <c r="AF143" s="13" t="s">
        <v>68</v>
      </c>
      <c r="AG143" s="13" t="s">
        <v>69</v>
      </c>
      <c r="AK143" s="13" t="s">
        <v>63</v>
      </c>
      <c r="AL143" s="13">
        <v>8760</v>
      </c>
      <c r="AM143" s="13" t="s">
        <v>64</v>
      </c>
      <c r="AO143" s="11">
        <v>44068.419282407413</v>
      </c>
      <c r="AP143" s="11" t="s">
        <v>66</v>
      </c>
      <c r="AQ143" s="11" t="s">
        <v>49</v>
      </c>
      <c r="AR143" s="11" t="s">
        <v>66</v>
      </c>
      <c r="AS143" s="11" t="s">
        <v>55</v>
      </c>
      <c r="AT143" s="11" t="s">
        <v>66</v>
      </c>
      <c r="AU143" s="11" t="s">
        <v>61</v>
      </c>
      <c r="AV143" t="s">
        <v>66</v>
      </c>
      <c r="AW143" t="s">
        <v>66</v>
      </c>
    </row>
    <row r="144" spans="1:49" hidden="1" x14ac:dyDescent="0.25">
      <c r="A144" s="13" t="s">
        <v>230</v>
      </c>
      <c r="B144" s="13">
        <v>39269</v>
      </c>
      <c r="C144" s="13" t="s">
        <v>233</v>
      </c>
      <c r="D144" s="13" t="s">
        <v>49</v>
      </c>
      <c r="E144" s="13" t="s">
        <v>159</v>
      </c>
      <c r="F144" s="15" t="s">
        <v>51</v>
      </c>
      <c r="G144" s="13">
        <v>32.483713000000002</v>
      </c>
      <c r="H144" s="13">
        <v>-103.44478700000001</v>
      </c>
      <c r="I144" s="16" t="s">
        <v>75</v>
      </c>
      <c r="J144" s="13" t="s">
        <v>53</v>
      </c>
      <c r="K144" s="13">
        <v>1</v>
      </c>
      <c r="L144" s="13" t="s">
        <v>76</v>
      </c>
      <c r="M144" s="13" t="s">
        <v>55</v>
      </c>
      <c r="N144" s="13" t="s">
        <v>56</v>
      </c>
      <c r="O144" s="13" t="s">
        <v>234</v>
      </c>
      <c r="P144" s="13" t="s">
        <v>58</v>
      </c>
      <c r="Q144" s="13" t="s">
        <v>58</v>
      </c>
      <c r="R144" s="13" t="s">
        <v>58</v>
      </c>
      <c r="Y144" s="13">
        <v>1</v>
      </c>
      <c r="Z144" s="13" t="s">
        <v>59</v>
      </c>
      <c r="AA144" s="13">
        <v>1</v>
      </c>
      <c r="AB144" s="13" t="s">
        <v>59</v>
      </c>
      <c r="AC144" s="13" t="s">
        <v>67</v>
      </c>
      <c r="AD144" s="13" t="s">
        <v>61</v>
      </c>
      <c r="AE144" s="13">
        <v>0.1</v>
      </c>
      <c r="AF144" s="13" t="s">
        <v>68</v>
      </c>
      <c r="AG144" s="13" t="s">
        <v>69</v>
      </c>
      <c r="AK144" s="13" t="s">
        <v>63</v>
      </c>
      <c r="AL144" s="13">
        <v>8760</v>
      </c>
      <c r="AM144" s="13" t="s">
        <v>200</v>
      </c>
      <c r="AO144" s="11">
        <v>44068.419282407413</v>
      </c>
      <c r="AP144" s="11" t="s">
        <v>66</v>
      </c>
      <c r="AQ144" s="11" t="s">
        <v>49</v>
      </c>
      <c r="AR144" s="11" t="s">
        <v>66</v>
      </c>
      <c r="AS144" s="11" t="s">
        <v>55</v>
      </c>
      <c r="AT144" s="11" t="s">
        <v>66</v>
      </c>
      <c r="AU144" s="11" t="s">
        <v>61</v>
      </c>
      <c r="AV144" t="s">
        <v>66</v>
      </c>
      <c r="AW144" t="s">
        <v>66</v>
      </c>
    </row>
    <row r="145" spans="1:49" hidden="1" x14ac:dyDescent="0.25">
      <c r="A145" s="13" t="s">
        <v>230</v>
      </c>
      <c r="B145" s="13">
        <v>39269</v>
      </c>
      <c r="C145" s="13" t="s">
        <v>233</v>
      </c>
      <c r="D145" s="13" t="s">
        <v>49</v>
      </c>
      <c r="E145" s="13" t="s">
        <v>159</v>
      </c>
      <c r="F145" s="15" t="s">
        <v>51</v>
      </c>
      <c r="G145" s="13">
        <v>32.483713000000002</v>
      </c>
      <c r="H145" s="13">
        <v>-103.44478700000001</v>
      </c>
      <c r="I145" s="16" t="s">
        <v>75</v>
      </c>
      <c r="J145" s="13" t="s">
        <v>53</v>
      </c>
      <c r="K145" s="13">
        <v>1</v>
      </c>
      <c r="L145" s="13" t="s">
        <v>76</v>
      </c>
      <c r="M145" s="13" t="s">
        <v>55</v>
      </c>
      <c r="N145" s="13" t="s">
        <v>56</v>
      </c>
      <c r="O145" s="13" t="s">
        <v>234</v>
      </c>
      <c r="P145" s="13" t="s">
        <v>58</v>
      </c>
      <c r="Q145" s="13" t="s">
        <v>58</v>
      </c>
      <c r="R145" s="13" t="s">
        <v>58</v>
      </c>
      <c r="Y145" s="13">
        <v>1</v>
      </c>
      <c r="Z145" s="13" t="s">
        <v>59</v>
      </c>
      <c r="AA145" s="13">
        <v>1</v>
      </c>
      <c r="AB145" s="13" t="s">
        <v>59</v>
      </c>
      <c r="AC145" s="13" t="s">
        <v>67</v>
      </c>
      <c r="AD145" s="13" t="s">
        <v>61</v>
      </c>
      <c r="AE145" s="13">
        <v>0.43</v>
      </c>
      <c r="AF145" s="13" t="s">
        <v>62</v>
      </c>
      <c r="AG145" s="13" t="s">
        <v>69</v>
      </c>
      <c r="AK145" s="13" t="s">
        <v>63</v>
      </c>
      <c r="AL145" s="13">
        <v>8760</v>
      </c>
      <c r="AM145" s="13" t="s">
        <v>200</v>
      </c>
      <c r="AO145" s="11">
        <v>44068.419282407413</v>
      </c>
      <c r="AP145" s="11" t="s">
        <v>66</v>
      </c>
      <c r="AQ145" s="11" t="s">
        <v>49</v>
      </c>
      <c r="AR145" s="11" t="s">
        <v>66</v>
      </c>
      <c r="AS145" s="11" t="s">
        <v>55</v>
      </c>
      <c r="AT145" s="11" t="s">
        <v>66</v>
      </c>
      <c r="AU145" s="11" t="s">
        <v>61</v>
      </c>
      <c r="AV145" t="s">
        <v>66</v>
      </c>
      <c r="AW145" t="s">
        <v>66</v>
      </c>
    </row>
    <row r="146" spans="1:49" hidden="1" x14ac:dyDescent="0.25">
      <c r="A146" s="13" t="s">
        <v>230</v>
      </c>
      <c r="B146" s="13">
        <v>39269</v>
      </c>
      <c r="C146" s="13" t="s">
        <v>233</v>
      </c>
      <c r="D146" s="13" t="s">
        <v>49</v>
      </c>
      <c r="E146" s="13" t="s">
        <v>159</v>
      </c>
      <c r="F146" s="15" t="s">
        <v>51</v>
      </c>
      <c r="G146" s="13">
        <v>32.483713000000002</v>
      </c>
      <c r="H146" s="13">
        <v>-103.44478700000001</v>
      </c>
      <c r="I146" s="16" t="s">
        <v>75</v>
      </c>
      <c r="J146" s="13" t="s">
        <v>53</v>
      </c>
      <c r="K146" s="13">
        <v>2</v>
      </c>
      <c r="L146" s="13" t="s">
        <v>80</v>
      </c>
      <c r="M146" s="13" t="s">
        <v>55</v>
      </c>
      <c r="N146" s="13" t="s">
        <v>56</v>
      </c>
      <c r="O146" s="13" t="s">
        <v>234</v>
      </c>
      <c r="P146" s="13" t="s">
        <v>58</v>
      </c>
      <c r="Q146" s="13" t="s">
        <v>58</v>
      </c>
      <c r="R146" s="13" t="s">
        <v>58</v>
      </c>
      <c r="Y146" s="13">
        <v>1</v>
      </c>
      <c r="Z146" s="13" t="s">
        <v>59</v>
      </c>
      <c r="AA146" s="13">
        <v>1</v>
      </c>
      <c r="AB146" s="13" t="s">
        <v>59</v>
      </c>
      <c r="AC146" s="13" t="s">
        <v>67</v>
      </c>
      <c r="AD146" s="13" t="s">
        <v>61</v>
      </c>
      <c r="AE146" s="13">
        <v>0.1</v>
      </c>
      <c r="AF146" s="13" t="s">
        <v>68</v>
      </c>
      <c r="AG146" s="13" t="s">
        <v>69</v>
      </c>
      <c r="AK146" s="13" t="s">
        <v>63</v>
      </c>
      <c r="AL146" s="13">
        <v>8760</v>
      </c>
      <c r="AM146" s="13" t="s">
        <v>200</v>
      </c>
      <c r="AO146" s="11">
        <v>44068.419282407413</v>
      </c>
      <c r="AP146" s="11" t="s">
        <v>66</v>
      </c>
      <c r="AQ146" s="11" t="s">
        <v>49</v>
      </c>
      <c r="AR146" s="11" t="s">
        <v>66</v>
      </c>
      <c r="AS146" s="11" t="s">
        <v>55</v>
      </c>
      <c r="AT146" s="11" t="s">
        <v>66</v>
      </c>
      <c r="AU146" s="11" t="s">
        <v>61</v>
      </c>
      <c r="AV146" t="s">
        <v>66</v>
      </c>
      <c r="AW146" t="s">
        <v>66</v>
      </c>
    </row>
    <row r="147" spans="1:49" hidden="1" x14ac:dyDescent="0.25">
      <c r="A147" s="13" t="s">
        <v>230</v>
      </c>
      <c r="B147" s="13">
        <v>39269</v>
      </c>
      <c r="C147" s="13" t="s">
        <v>233</v>
      </c>
      <c r="D147" s="13" t="s">
        <v>49</v>
      </c>
      <c r="E147" s="13" t="s">
        <v>159</v>
      </c>
      <c r="F147" s="15" t="s">
        <v>51</v>
      </c>
      <c r="G147" s="13">
        <v>32.483713000000002</v>
      </c>
      <c r="H147" s="13">
        <v>-103.44478700000001</v>
      </c>
      <c r="I147" s="16" t="s">
        <v>75</v>
      </c>
      <c r="J147" s="13" t="s">
        <v>53</v>
      </c>
      <c r="K147" s="13">
        <v>2</v>
      </c>
      <c r="L147" s="13" t="s">
        <v>80</v>
      </c>
      <c r="M147" s="13" t="s">
        <v>55</v>
      </c>
      <c r="N147" s="13" t="s">
        <v>56</v>
      </c>
      <c r="O147" s="13" t="s">
        <v>234</v>
      </c>
      <c r="P147" s="13" t="s">
        <v>58</v>
      </c>
      <c r="Q147" s="13" t="s">
        <v>58</v>
      </c>
      <c r="R147" s="13" t="s">
        <v>58</v>
      </c>
      <c r="Y147" s="13">
        <v>1</v>
      </c>
      <c r="Z147" s="13" t="s">
        <v>59</v>
      </c>
      <c r="AA147" s="13">
        <v>1</v>
      </c>
      <c r="AB147" s="13" t="s">
        <v>59</v>
      </c>
      <c r="AC147" s="13" t="s">
        <v>67</v>
      </c>
      <c r="AD147" s="13" t="s">
        <v>61</v>
      </c>
      <c r="AE147" s="13">
        <v>0.43</v>
      </c>
      <c r="AF147" s="13" t="s">
        <v>62</v>
      </c>
      <c r="AG147" s="13" t="s">
        <v>69</v>
      </c>
      <c r="AK147" s="13" t="s">
        <v>63</v>
      </c>
      <c r="AL147" s="13">
        <v>8760</v>
      </c>
      <c r="AM147" s="13" t="s">
        <v>200</v>
      </c>
      <c r="AO147" s="11">
        <v>44068.419282407413</v>
      </c>
      <c r="AP147" s="11" t="s">
        <v>66</v>
      </c>
      <c r="AQ147" s="11" t="s">
        <v>49</v>
      </c>
      <c r="AR147" s="11" t="s">
        <v>66</v>
      </c>
      <c r="AS147" s="11" t="s">
        <v>55</v>
      </c>
      <c r="AT147" s="11" t="s">
        <v>66</v>
      </c>
      <c r="AU147" s="11" t="s">
        <v>61</v>
      </c>
      <c r="AV147" t="s">
        <v>66</v>
      </c>
      <c r="AW147" t="s">
        <v>66</v>
      </c>
    </row>
    <row r="148" spans="1:49" hidden="1" x14ac:dyDescent="0.25">
      <c r="A148" s="13" t="s">
        <v>230</v>
      </c>
      <c r="B148" s="13">
        <v>39372</v>
      </c>
      <c r="C148" s="13" t="s">
        <v>235</v>
      </c>
      <c r="D148" s="13" t="s">
        <v>49</v>
      </c>
      <c r="E148" s="13" t="s">
        <v>159</v>
      </c>
      <c r="F148" s="15" t="s">
        <v>84</v>
      </c>
      <c r="G148" s="13">
        <v>32.310870000000001</v>
      </c>
      <c r="H148" s="13">
        <v>-104.28697</v>
      </c>
      <c r="I148" s="16" t="s">
        <v>95</v>
      </c>
      <c r="J148" s="13" t="s">
        <v>53</v>
      </c>
      <c r="K148" s="13">
        <v>1</v>
      </c>
      <c r="L148" s="13" t="s">
        <v>76</v>
      </c>
      <c r="M148" s="13" t="s">
        <v>55</v>
      </c>
      <c r="N148" s="13" t="s">
        <v>56</v>
      </c>
      <c r="O148" s="13" t="s">
        <v>107</v>
      </c>
      <c r="P148" s="13" t="s">
        <v>108</v>
      </c>
      <c r="Q148" s="13" t="s">
        <v>108</v>
      </c>
      <c r="R148" s="13" t="s">
        <v>108</v>
      </c>
      <c r="Y148" s="13">
        <v>1</v>
      </c>
      <c r="Z148" s="13" t="s">
        <v>59</v>
      </c>
      <c r="AA148" s="13">
        <v>1</v>
      </c>
      <c r="AB148" s="13" t="s">
        <v>59</v>
      </c>
      <c r="AC148" s="13" t="s">
        <v>67</v>
      </c>
      <c r="AD148" s="13" t="s">
        <v>61</v>
      </c>
      <c r="AE148" s="13">
        <v>0.13</v>
      </c>
      <c r="AF148" s="13" t="s">
        <v>68</v>
      </c>
      <c r="AG148" s="13" t="s">
        <v>69</v>
      </c>
      <c r="AK148" s="13" t="s">
        <v>63</v>
      </c>
      <c r="AL148" s="13">
        <v>8760</v>
      </c>
      <c r="AM148" s="13" t="s">
        <v>200</v>
      </c>
      <c r="AO148" s="11">
        <v>44068.419282407413</v>
      </c>
      <c r="AP148" s="11" t="s">
        <v>66</v>
      </c>
      <c r="AQ148" s="11" t="s">
        <v>49</v>
      </c>
      <c r="AR148" s="11" t="s">
        <v>66</v>
      </c>
      <c r="AS148" s="11" t="s">
        <v>55</v>
      </c>
      <c r="AT148" s="11" t="s">
        <v>66</v>
      </c>
      <c r="AU148" s="11" t="s">
        <v>61</v>
      </c>
      <c r="AV148" t="s">
        <v>66</v>
      </c>
      <c r="AW148" t="s">
        <v>66</v>
      </c>
    </row>
    <row r="149" spans="1:49" hidden="1" x14ac:dyDescent="0.25">
      <c r="A149" s="13" t="s">
        <v>230</v>
      </c>
      <c r="B149" s="13">
        <v>39372</v>
      </c>
      <c r="C149" s="13" t="s">
        <v>235</v>
      </c>
      <c r="D149" s="13" t="s">
        <v>49</v>
      </c>
      <c r="E149" s="13" t="s">
        <v>159</v>
      </c>
      <c r="F149" s="15" t="s">
        <v>84</v>
      </c>
      <c r="G149" s="13">
        <v>32.310870000000001</v>
      </c>
      <c r="H149" s="13">
        <v>-104.28697</v>
      </c>
      <c r="I149" s="16" t="s">
        <v>95</v>
      </c>
      <c r="J149" s="13" t="s">
        <v>53</v>
      </c>
      <c r="K149" s="13">
        <v>1</v>
      </c>
      <c r="L149" s="13" t="s">
        <v>76</v>
      </c>
      <c r="M149" s="13" t="s">
        <v>55</v>
      </c>
      <c r="N149" s="13" t="s">
        <v>56</v>
      </c>
      <c r="O149" s="13" t="s">
        <v>107</v>
      </c>
      <c r="P149" s="13" t="s">
        <v>108</v>
      </c>
      <c r="Q149" s="13" t="s">
        <v>108</v>
      </c>
      <c r="R149" s="13" t="s">
        <v>108</v>
      </c>
      <c r="Y149" s="13">
        <v>1</v>
      </c>
      <c r="Z149" s="13" t="s">
        <v>59</v>
      </c>
      <c r="AA149" s="13">
        <v>1</v>
      </c>
      <c r="AB149" s="13" t="s">
        <v>59</v>
      </c>
      <c r="AC149" s="13" t="s">
        <v>67</v>
      </c>
      <c r="AD149" s="13" t="s">
        <v>61</v>
      </c>
      <c r="AE149" s="13">
        <v>0.57999999999999996</v>
      </c>
      <c r="AF149" s="13" t="s">
        <v>62</v>
      </c>
      <c r="AG149" s="13" t="s">
        <v>69</v>
      </c>
      <c r="AK149" s="13" t="s">
        <v>63</v>
      </c>
      <c r="AL149" s="13">
        <v>8760</v>
      </c>
      <c r="AM149" s="13" t="s">
        <v>200</v>
      </c>
      <c r="AO149" s="11">
        <v>44068.419282407413</v>
      </c>
      <c r="AP149" s="11" t="s">
        <v>66</v>
      </c>
      <c r="AQ149" s="11" t="s">
        <v>49</v>
      </c>
      <c r="AR149" s="11" t="s">
        <v>66</v>
      </c>
      <c r="AS149" s="11" t="s">
        <v>55</v>
      </c>
      <c r="AT149" s="11" t="s">
        <v>66</v>
      </c>
      <c r="AU149" s="11" t="s">
        <v>61</v>
      </c>
      <c r="AV149" t="s">
        <v>66</v>
      </c>
      <c r="AW149" t="s">
        <v>66</v>
      </c>
    </row>
    <row r="150" spans="1:49" hidden="1" x14ac:dyDescent="0.25">
      <c r="A150" s="13" t="s">
        <v>230</v>
      </c>
      <c r="B150" s="13">
        <v>39372</v>
      </c>
      <c r="C150" s="13" t="s">
        <v>235</v>
      </c>
      <c r="D150" s="13" t="s">
        <v>49</v>
      </c>
      <c r="E150" s="13" t="s">
        <v>159</v>
      </c>
      <c r="F150" s="15" t="s">
        <v>84</v>
      </c>
      <c r="G150" s="13">
        <v>32.310870000000001</v>
      </c>
      <c r="H150" s="13">
        <v>-104.28697</v>
      </c>
      <c r="I150" s="16" t="s">
        <v>95</v>
      </c>
      <c r="J150" s="13" t="s">
        <v>53</v>
      </c>
      <c r="K150" s="13">
        <v>2</v>
      </c>
      <c r="L150" s="13" t="s">
        <v>80</v>
      </c>
      <c r="M150" s="13" t="s">
        <v>55</v>
      </c>
      <c r="N150" s="13" t="s">
        <v>56</v>
      </c>
      <c r="O150" s="13" t="s">
        <v>107</v>
      </c>
      <c r="P150" s="13" t="s">
        <v>108</v>
      </c>
      <c r="Q150" s="13" t="s">
        <v>108</v>
      </c>
      <c r="R150" s="13" t="s">
        <v>108</v>
      </c>
      <c r="Y150" s="13">
        <v>1</v>
      </c>
      <c r="Z150" s="13" t="s">
        <v>59</v>
      </c>
      <c r="AA150" s="13">
        <v>1</v>
      </c>
      <c r="AB150" s="13" t="s">
        <v>59</v>
      </c>
      <c r="AC150" s="13" t="s">
        <v>67</v>
      </c>
      <c r="AD150" s="13" t="s">
        <v>61</v>
      </c>
      <c r="AE150" s="13">
        <v>0.57999999999999996</v>
      </c>
      <c r="AF150" s="13" t="s">
        <v>62</v>
      </c>
      <c r="AG150" s="13" t="s">
        <v>69</v>
      </c>
      <c r="AK150" s="13" t="s">
        <v>63</v>
      </c>
      <c r="AL150" s="13">
        <v>8760</v>
      </c>
      <c r="AM150" s="13" t="s">
        <v>200</v>
      </c>
      <c r="AO150" s="11">
        <v>44068.419282407413</v>
      </c>
      <c r="AP150" s="11" t="s">
        <v>66</v>
      </c>
      <c r="AQ150" s="11" t="s">
        <v>49</v>
      </c>
      <c r="AR150" s="11" t="s">
        <v>66</v>
      </c>
      <c r="AS150" s="11" t="s">
        <v>55</v>
      </c>
      <c r="AT150" s="11" t="s">
        <v>66</v>
      </c>
      <c r="AU150" s="11" t="s">
        <v>61</v>
      </c>
      <c r="AV150" t="s">
        <v>66</v>
      </c>
      <c r="AW150" t="s">
        <v>66</v>
      </c>
    </row>
    <row r="151" spans="1:49" hidden="1" x14ac:dyDescent="0.25">
      <c r="A151" s="13" t="s">
        <v>230</v>
      </c>
      <c r="B151" s="13">
        <v>39372</v>
      </c>
      <c r="C151" s="13" t="s">
        <v>235</v>
      </c>
      <c r="D151" s="13" t="s">
        <v>49</v>
      </c>
      <c r="E151" s="13" t="s">
        <v>159</v>
      </c>
      <c r="F151" s="15" t="s">
        <v>84</v>
      </c>
      <c r="G151" s="13">
        <v>32.310870000000001</v>
      </c>
      <c r="H151" s="13">
        <v>-104.28697</v>
      </c>
      <c r="I151" s="16" t="s">
        <v>95</v>
      </c>
      <c r="J151" s="13" t="s">
        <v>53</v>
      </c>
      <c r="K151" s="13">
        <v>2</v>
      </c>
      <c r="L151" s="13" t="s">
        <v>80</v>
      </c>
      <c r="M151" s="13" t="s">
        <v>55</v>
      </c>
      <c r="N151" s="13" t="s">
        <v>56</v>
      </c>
      <c r="O151" s="13" t="s">
        <v>107</v>
      </c>
      <c r="P151" s="13" t="s">
        <v>108</v>
      </c>
      <c r="Q151" s="13" t="s">
        <v>108</v>
      </c>
      <c r="R151" s="13" t="s">
        <v>108</v>
      </c>
      <c r="Y151" s="13">
        <v>1</v>
      </c>
      <c r="Z151" s="13" t="s">
        <v>59</v>
      </c>
      <c r="AA151" s="13">
        <v>1</v>
      </c>
      <c r="AB151" s="13" t="s">
        <v>59</v>
      </c>
      <c r="AC151" s="13" t="s">
        <v>67</v>
      </c>
      <c r="AD151" s="13" t="s">
        <v>61</v>
      </c>
      <c r="AE151" s="13">
        <v>0.13</v>
      </c>
      <c r="AF151" s="13" t="s">
        <v>68</v>
      </c>
      <c r="AG151" s="13" t="s">
        <v>69</v>
      </c>
      <c r="AK151" s="13" t="s">
        <v>63</v>
      </c>
      <c r="AL151" s="13">
        <v>8760</v>
      </c>
      <c r="AM151" s="13" t="s">
        <v>200</v>
      </c>
      <c r="AO151" s="11">
        <v>44068.419282407413</v>
      </c>
      <c r="AP151" s="11" t="s">
        <v>66</v>
      </c>
      <c r="AQ151" s="11" t="s">
        <v>49</v>
      </c>
      <c r="AR151" s="11" t="s">
        <v>66</v>
      </c>
      <c r="AS151" s="11" t="s">
        <v>55</v>
      </c>
      <c r="AT151" s="11" t="s">
        <v>66</v>
      </c>
      <c r="AU151" s="11" t="s">
        <v>61</v>
      </c>
      <c r="AV151" t="s">
        <v>66</v>
      </c>
      <c r="AW151" t="s">
        <v>66</v>
      </c>
    </row>
    <row r="152" spans="1:49" hidden="1" x14ac:dyDescent="0.25">
      <c r="A152" s="13" t="s">
        <v>230</v>
      </c>
      <c r="B152" s="13">
        <v>39372</v>
      </c>
      <c r="C152" s="13" t="s">
        <v>235</v>
      </c>
      <c r="D152" s="13" t="s">
        <v>49</v>
      </c>
      <c r="E152" s="13" t="s">
        <v>159</v>
      </c>
      <c r="F152" s="15" t="s">
        <v>84</v>
      </c>
      <c r="G152" s="13">
        <v>32.310870000000001</v>
      </c>
      <c r="H152" s="13">
        <v>-104.28697</v>
      </c>
      <c r="I152" s="16" t="s">
        <v>95</v>
      </c>
      <c r="J152" s="13" t="s">
        <v>53</v>
      </c>
      <c r="K152" s="13">
        <v>3</v>
      </c>
      <c r="L152" s="13" t="s">
        <v>236</v>
      </c>
      <c r="M152" s="13" t="s">
        <v>55</v>
      </c>
      <c r="N152" s="13" t="s">
        <v>56</v>
      </c>
      <c r="O152" s="13" t="s">
        <v>107</v>
      </c>
      <c r="P152" s="13" t="s">
        <v>108</v>
      </c>
      <c r="Q152" s="13" t="s">
        <v>108</v>
      </c>
      <c r="R152" s="13" t="s">
        <v>108</v>
      </c>
      <c r="Y152" s="13">
        <v>1</v>
      </c>
      <c r="Z152" s="13" t="s">
        <v>59</v>
      </c>
      <c r="AA152" s="13">
        <v>1</v>
      </c>
      <c r="AB152" s="13" t="s">
        <v>59</v>
      </c>
      <c r="AC152" s="13" t="s">
        <v>67</v>
      </c>
      <c r="AD152" s="13" t="s">
        <v>61</v>
      </c>
      <c r="AE152" s="13">
        <v>0.13</v>
      </c>
      <c r="AF152" s="13" t="s">
        <v>68</v>
      </c>
      <c r="AG152" s="13" t="s">
        <v>69</v>
      </c>
      <c r="AK152" s="13" t="s">
        <v>63</v>
      </c>
      <c r="AL152" s="13">
        <v>8760</v>
      </c>
      <c r="AM152" s="13" t="s">
        <v>200</v>
      </c>
      <c r="AO152" s="11">
        <v>44068.419282407413</v>
      </c>
      <c r="AP152" s="11" t="s">
        <v>66</v>
      </c>
      <c r="AQ152" s="11" t="s">
        <v>49</v>
      </c>
      <c r="AR152" s="11" t="s">
        <v>66</v>
      </c>
      <c r="AS152" s="11" t="s">
        <v>55</v>
      </c>
      <c r="AT152" s="11" t="s">
        <v>66</v>
      </c>
      <c r="AU152" s="11" t="s">
        <v>61</v>
      </c>
      <c r="AV152" t="s">
        <v>66</v>
      </c>
      <c r="AW152" t="s">
        <v>66</v>
      </c>
    </row>
    <row r="153" spans="1:49" hidden="1" x14ac:dyDescent="0.25">
      <c r="A153" s="13" t="s">
        <v>230</v>
      </c>
      <c r="B153" s="13">
        <v>39372</v>
      </c>
      <c r="C153" s="13" t="s">
        <v>235</v>
      </c>
      <c r="D153" s="13" t="s">
        <v>49</v>
      </c>
      <c r="E153" s="13" t="s">
        <v>159</v>
      </c>
      <c r="F153" s="15" t="s">
        <v>84</v>
      </c>
      <c r="G153" s="13">
        <v>32.310870000000001</v>
      </c>
      <c r="H153" s="13">
        <v>-104.28697</v>
      </c>
      <c r="I153" s="16" t="s">
        <v>95</v>
      </c>
      <c r="J153" s="13" t="s">
        <v>53</v>
      </c>
      <c r="K153" s="13">
        <v>3</v>
      </c>
      <c r="L153" s="13" t="s">
        <v>236</v>
      </c>
      <c r="M153" s="13" t="s">
        <v>55</v>
      </c>
      <c r="N153" s="13" t="s">
        <v>56</v>
      </c>
      <c r="O153" s="13" t="s">
        <v>107</v>
      </c>
      <c r="P153" s="13" t="s">
        <v>108</v>
      </c>
      <c r="Q153" s="13" t="s">
        <v>108</v>
      </c>
      <c r="R153" s="13" t="s">
        <v>108</v>
      </c>
      <c r="Y153" s="13">
        <v>1</v>
      </c>
      <c r="Z153" s="13" t="s">
        <v>59</v>
      </c>
      <c r="AA153" s="13">
        <v>1</v>
      </c>
      <c r="AB153" s="13" t="s">
        <v>59</v>
      </c>
      <c r="AC153" s="13" t="s">
        <v>67</v>
      </c>
      <c r="AD153" s="13" t="s">
        <v>61</v>
      </c>
      <c r="AE153" s="13">
        <v>0.57999999999999996</v>
      </c>
      <c r="AF153" s="13" t="s">
        <v>62</v>
      </c>
      <c r="AG153" s="13" t="s">
        <v>69</v>
      </c>
      <c r="AK153" s="13" t="s">
        <v>63</v>
      </c>
      <c r="AL153" s="13">
        <v>8760</v>
      </c>
      <c r="AM153" s="13" t="s">
        <v>200</v>
      </c>
      <c r="AO153" s="11">
        <v>44068.419282407413</v>
      </c>
      <c r="AP153" s="11" t="s">
        <v>66</v>
      </c>
      <c r="AQ153" s="11" t="s">
        <v>49</v>
      </c>
      <c r="AR153" s="11" t="s">
        <v>66</v>
      </c>
      <c r="AS153" s="11" t="s">
        <v>55</v>
      </c>
      <c r="AT153" s="11" t="s">
        <v>66</v>
      </c>
      <c r="AU153" s="11" t="s">
        <v>61</v>
      </c>
      <c r="AV153" t="s">
        <v>66</v>
      </c>
      <c r="AW153" t="s">
        <v>66</v>
      </c>
    </row>
    <row r="154" spans="1:49" hidden="1" x14ac:dyDescent="0.25">
      <c r="A154" s="13" t="s">
        <v>237</v>
      </c>
      <c r="B154" s="13">
        <v>33987</v>
      </c>
      <c r="C154" s="13" t="s">
        <v>238</v>
      </c>
      <c r="D154" s="13" t="s">
        <v>49</v>
      </c>
      <c r="E154" s="13" t="s">
        <v>159</v>
      </c>
      <c r="F154" s="15" t="s">
        <v>51</v>
      </c>
      <c r="G154" s="13">
        <v>32.311100000000003</v>
      </c>
      <c r="H154" s="13">
        <v>-103.638139</v>
      </c>
      <c r="I154" s="16" t="s">
        <v>75</v>
      </c>
      <c r="J154" s="13" t="s">
        <v>53</v>
      </c>
      <c r="K154" s="13">
        <v>5</v>
      </c>
      <c r="L154" s="13" t="s">
        <v>239</v>
      </c>
      <c r="M154" s="13" t="s">
        <v>55</v>
      </c>
      <c r="N154" s="13" t="s">
        <v>56</v>
      </c>
      <c r="O154" s="13" t="s">
        <v>240</v>
      </c>
      <c r="AA154" s="13">
        <v>0.75</v>
      </c>
      <c r="AB154" s="13" t="s">
        <v>59</v>
      </c>
      <c r="AC154" s="13" t="s">
        <v>67</v>
      </c>
      <c r="AD154" s="13" t="s">
        <v>61</v>
      </c>
      <c r="AE154" s="13">
        <v>0.32</v>
      </c>
      <c r="AF154" s="13" t="s">
        <v>62</v>
      </c>
      <c r="AO154" s="11">
        <v>44068.419282407413</v>
      </c>
      <c r="AP154" s="11" t="s">
        <v>66</v>
      </c>
      <c r="AQ154" s="11" t="s">
        <v>49</v>
      </c>
      <c r="AR154" s="11" t="s">
        <v>66</v>
      </c>
      <c r="AS154" s="11" t="s">
        <v>55</v>
      </c>
      <c r="AT154" s="11" t="s">
        <v>66</v>
      </c>
      <c r="AU154" s="11" t="s">
        <v>61</v>
      </c>
      <c r="AV154" t="s">
        <v>66</v>
      </c>
      <c r="AW154" t="s">
        <v>66</v>
      </c>
    </row>
    <row r="155" spans="1:49" hidden="1" x14ac:dyDescent="0.25">
      <c r="A155" s="13" t="s">
        <v>237</v>
      </c>
      <c r="B155" s="13">
        <v>33987</v>
      </c>
      <c r="C155" s="13" t="s">
        <v>238</v>
      </c>
      <c r="D155" s="13" t="s">
        <v>49</v>
      </c>
      <c r="E155" s="13" t="s">
        <v>159</v>
      </c>
      <c r="F155" s="15" t="s">
        <v>51</v>
      </c>
      <c r="G155" s="13">
        <v>32.311100000000003</v>
      </c>
      <c r="H155" s="13">
        <v>-103.638139</v>
      </c>
      <c r="I155" s="16" t="s">
        <v>75</v>
      </c>
      <c r="J155" s="13" t="s">
        <v>53</v>
      </c>
      <c r="K155" s="13">
        <v>5</v>
      </c>
      <c r="L155" s="13" t="s">
        <v>239</v>
      </c>
      <c r="M155" s="13" t="s">
        <v>55</v>
      </c>
      <c r="N155" s="13" t="s">
        <v>56</v>
      </c>
      <c r="O155" s="13" t="s">
        <v>240</v>
      </c>
      <c r="AC155" s="13" t="s">
        <v>67</v>
      </c>
      <c r="AD155" s="13" t="s">
        <v>61</v>
      </c>
      <c r="AE155" s="13">
        <v>7.0000000000000007E-2</v>
      </c>
      <c r="AF155" s="13" t="s">
        <v>68</v>
      </c>
      <c r="AO155" s="11">
        <v>44068.419282407413</v>
      </c>
      <c r="AP155" s="11" t="s">
        <v>66</v>
      </c>
      <c r="AQ155" s="11" t="s">
        <v>49</v>
      </c>
      <c r="AR155" s="11" t="s">
        <v>66</v>
      </c>
      <c r="AS155" s="11" t="s">
        <v>55</v>
      </c>
      <c r="AT155" s="11" t="s">
        <v>66</v>
      </c>
      <c r="AU155" s="11" t="s">
        <v>61</v>
      </c>
      <c r="AV155" t="s">
        <v>66</v>
      </c>
      <c r="AW155" t="s">
        <v>66</v>
      </c>
    </row>
    <row r="156" spans="1:49" hidden="1" x14ac:dyDescent="0.25">
      <c r="A156" s="13" t="s">
        <v>237</v>
      </c>
      <c r="B156" s="13">
        <v>33987</v>
      </c>
      <c r="C156" s="13" t="s">
        <v>238</v>
      </c>
      <c r="D156" s="13" t="s">
        <v>49</v>
      </c>
      <c r="E156" s="13" t="s">
        <v>159</v>
      </c>
      <c r="F156" s="15" t="s">
        <v>51</v>
      </c>
      <c r="G156" s="13">
        <v>32.311100000000003</v>
      </c>
      <c r="H156" s="13">
        <v>-103.638139</v>
      </c>
      <c r="I156" s="16" t="s">
        <v>75</v>
      </c>
      <c r="J156" s="13" t="s">
        <v>53</v>
      </c>
      <c r="K156" s="13">
        <v>6</v>
      </c>
      <c r="L156" s="13" t="s">
        <v>241</v>
      </c>
      <c r="M156" s="13" t="s">
        <v>55</v>
      </c>
      <c r="N156" s="13" t="s">
        <v>56</v>
      </c>
      <c r="O156" s="13" t="s">
        <v>240</v>
      </c>
      <c r="AC156" s="13" t="s">
        <v>67</v>
      </c>
      <c r="AD156" s="13" t="s">
        <v>61</v>
      </c>
      <c r="AE156" s="13">
        <v>7.0000000000000007E-2</v>
      </c>
      <c r="AF156" s="13" t="s">
        <v>68</v>
      </c>
      <c r="AO156" s="11">
        <v>44068.419282407413</v>
      </c>
      <c r="AP156" s="11" t="s">
        <v>66</v>
      </c>
      <c r="AQ156" s="11" t="s">
        <v>49</v>
      </c>
      <c r="AR156" s="11" t="s">
        <v>66</v>
      </c>
      <c r="AS156" s="11" t="s">
        <v>55</v>
      </c>
      <c r="AT156" s="11" t="s">
        <v>66</v>
      </c>
      <c r="AU156" s="11" t="s">
        <v>61</v>
      </c>
      <c r="AV156" t="s">
        <v>66</v>
      </c>
      <c r="AW156" t="s">
        <v>66</v>
      </c>
    </row>
    <row r="157" spans="1:49" hidden="1" x14ac:dyDescent="0.25">
      <c r="A157" s="13" t="s">
        <v>237</v>
      </c>
      <c r="B157" s="13">
        <v>33987</v>
      </c>
      <c r="C157" s="13" t="s">
        <v>238</v>
      </c>
      <c r="D157" s="13" t="s">
        <v>49</v>
      </c>
      <c r="E157" s="13" t="s">
        <v>159</v>
      </c>
      <c r="F157" s="15" t="s">
        <v>51</v>
      </c>
      <c r="G157" s="13">
        <v>32.311100000000003</v>
      </c>
      <c r="H157" s="13">
        <v>-103.638139</v>
      </c>
      <c r="I157" s="16" t="s">
        <v>75</v>
      </c>
      <c r="J157" s="13" t="s">
        <v>53</v>
      </c>
      <c r="K157" s="13">
        <v>6</v>
      </c>
      <c r="L157" s="13" t="s">
        <v>241</v>
      </c>
      <c r="M157" s="13" t="s">
        <v>55</v>
      </c>
      <c r="N157" s="13" t="s">
        <v>56</v>
      </c>
      <c r="O157" s="13" t="s">
        <v>240</v>
      </c>
      <c r="AA157" s="13">
        <v>0.75</v>
      </c>
      <c r="AB157" s="13" t="s">
        <v>59</v>
      </c>
      <c r="AC157" s="13" t="s">
        <v>67</v>
      </c>
      <c r="AD157" s="13" t="s">
        <v>61</v>
      </c>
      <c r="AE157" s="13">
        <v>0.32</v>
      </c>
      <c r="AF157" s="13" t="s">
        <v>62</v>
      </c>
      <c r="AO157" s="11">
        <v>44068.419282407413</v>
      </c>
      <c r="AP157" s="11" t="s">
        <v>66</v>
      </c>
      <c r="AQ157" s="11" t="s">
        <v>49</v>
      </c>
      <c r="AR157" s="11" t="s">
        <v>66</v>
      </c>
      <c r="AS157" s="11" t="s">
        <v>55</v>
      </c>
      <c r="AT157" s="11" t="s">
        <v>66</v>
      </c>
      <c r="AU157" s="11" t="s">
        <v>61</v>
      </c>
      <c r="AV157" t="s">
        <v>66</v>
      </c>
      <c r="AW157" t="s">
        <v>66</v>
      </c>
    </row>
    <row r="158" spans="1:49" hidden="1" x14ac:dyDescent="0.25">
      <c r="A158" s="13" t="s">
        <v>237</v>
      </c>
      <c r="B158" s="13">
        <v>34184</v>
      </c>
      <c r="C158" s="13" t="s">
        <v>242</v>
      </c>
      <c r="D158" s="13" t="s">
        <v>49</v>
      </c>
      <c r="E158" s="13" t="s">
        <v>159</v>
      </c>
      <c r="F158" s="15" t="s">
        <v>84</v>
      </c>
      <c r="G158" s="13">
        <v>32.084200000000003</v>
      </c>
      <c r="H158" s="13">
        <v>-104.27292799999999</v>
      </c>
      <c r="I158" s="16" t="s">
        <v>88</v>
      </c>
      <c r="J158" s="13" t="s">
        <v>53</v>
      </c>
      <c r="K158" s="13">
        <v>12</v>
      </c>
      <c r="L158" s="13" t="s">
        <v>243</v>
      </c>
      <c r="M158" s="13" t="s">
        <v>55</v>
      </c>
      <c r="N158" s="13" t="s">
        <v>56</v>
      </c>
      <c r="O158" s="13" t="s">
        <v>244</v>
      </c>
      <c r="P158" s="13" t="s">
        <v>108</v>
      </c>
      <c r="Q158" s="13" t="s">
        <v>108</v>
      </c>
      <c r="R158" s="13" t="s">
        <v>108</v>
      </c>
      <c r="Y158" s="13">
        <v>1</v>
      </c>
      <c r="Z158" s="13" t="s">
        <v>59</v>
      </c>
      <c r="AA158" s="13">
        <v>1</v>
      </c>
      <c r="AB158" s="13" t="s">
        <v>59</v>
      </c>
      <c r="AC158" s="13" t="s">
        <v>67</v>
      </c>
      <c r="AD158" s="13" t="s">
        <v>61</v>
      </c>
      <c r="AE158" s="13">
        <v>0.43</v>
      </c>
      <c r="AF158" s="13" t="s">
        <v>62</v>
      </c>
      <c r="AL158" s="13">
        <v>8760</v>
      </c>
      <c r="AM158" s="13" t="s">
        <v>245</v>
      </c>
      <c r="AO158" s="11">
        <v>44068.419282407413</v>
      </c>
      <c r="AP158" s="11" t="s">
        <v>66</v>
      </c>
      <c r="AQ158" s="11" t="s">
        <v>49</v>
      </c>
      <c r="AR158" s="11" t="s">
        <v>66</v>
      </c>
      <c r="AS158" s="11" t="s">
        <v>55</v>
      </c>
      <c r="AT158" s="11" t="s">
        <v>66</v>
      </c>
      <c r="AU158" s="11" t="s">
        <v>61</v>
      </c>
      <c r="AV158" t="s">
        <v>66</v>
      </c>
      <c r="AW158" t="s">
        <v>66</v>
      </c>
    </row>
    <row r="159" spans="1:49" hidden="1" x14ac:dyDescent="0.25">
      <c r="A159" s="13" t="s">
        <v>237</v>
      </c>
      <c r="B159" s="13">
        <v>34184</v>
      </c>
      <c r="C159" s="13" t="s">
        <v>242</v>
      </c>
      <c r="D159" s="13" t="s">
        <v>49</v>
      </c>
      <c r="E159" s="13" t="s">
        <v>159</v>
      </c>
      <c r="F159" s="15" t="s">
        <v>84</v>
      </c>
      <c r="G159" s="13">
        <v>32.084200000000003</v>
      </c>
      <c r="H159" s="13">
        <v>-104.27292799999999</v>
      </c>
      <c r="I159" s="16" t="s">
        <v>88</v>
      </c>
      <c r="J159" s="13" t="s">
        <v>53</v>
      </c>
      <c r="K159" s="13">
        <v>12</v>
      </c>
      <c r="L159" s="13" t="s">
        <v>243</v>
      </c>
      <c r="M159" s="13" t="s">
        <v>55</v>
      </c>
      <c r="N159" s="13" t="s">
        <v>56</v>
      </c>
      <c r="O159" s="13" t="s">
        <v>244</v>
      </c>
      <c r="P159" s="13" t="s">
        <v>108</v>
      </c>
      <c r="Q159" s="13" t="s">
        <v>108</v>
      </c>
      <c r="R159" s="13" t="s">
        <v>108</v>
      </c>
      <c r="Y159" s="13">
        <v>1</v>
      </c>
      <c r="Z159" s="13" t="s">
        <v>59</v>
      </c>
      <c r="AA159" s="13">
        <v>1</v>
      </c>
      <c r="AB159" s="13" t="s">
        <v>59</v>
      </c>
      <c r="AC159" s="13" t="s">
        <v>67</v>
      </c>
      <c r="AD159" s="13" t="s">
        <v>61</v>
      </c>
      <c r="AE159" s="13">
        <v>0.1</v>
      </c>
      <c r="AF159" s="13" t="s">
        <v>68</v>
      </c>
      <c r="AL159" s="13">
        <v>8760</v>
      </c>
      <c r="AM159" s="13" t="s">
        <v>245</v>
      </c>
      <c r="AO159" s="11">
        <v>44068.419282407413</v>
      </c>
      <c r="AP159" s="11" t="s">
        <v>66</v>
      </c>
      <c r="AQ159" s="11" t="s">
        <v>49</v>
      </c>
      <c r="AR159" s="11" t="s">
        <v>66</v>
      </c>
      <c r="AS159" s="11" t="s">
        <v>55</v>
      </c>
      <c r="AT159" s="11" t="s">
        <v>66</v>
      </c>
      <c r="AU159" s="11" t="s">
        <v>61</v>
      </c>
      <c r="AV159" t="s">
        <v>66</v>
      </c>
      <c r="AW159" t="s">
        <v>66</v>
      </c>
    </row>
    <row r="160" spans="1:49" hidden="1" x14ac:dyDescent="0.25">
      <c r="A160" s="13" t="s">
        <v>237</v>
      </c>
      <c r="B160" s="13">
        <v>34227</v>
      </c>
      <c r="C160" s="13" t="s">
        <v>246</v>
      </c>
      <c r="D160" s="13" t="s">
        <v>49</v>
      </c>
      <c r="E160" s="13" t="s">
        <v>159</v>
      </c>
      <c r="F160" s="15" t="s">
        <v>51</v>
      </c>
      <c r="G160" s="13">
        <v>32.107911000000001</v>
      </c>
      <c r="H160" s="13">
        <v>-103.593189</v>
      </c>
      <c r="I160" s="16" t="s">
        <v>88</v>
      </c>
      <c r="J160" s="13" t="s">
        <v>53</v>
      </c>
      <c r="K160" s="13">
        <v>6</v>
      </c>
      <c r="L160" s="13" t="s">
        <v>243</v>
      </c>
      <c r="M160" s="13" t="s">
        <v>55</v>
      </c>
      <c r="N160" s="13" t="s">
        <v>56</v>
      </c>
      <c r="O160" s="13" t="s">
        <v>247</v>
      </c>
      <c r="U160" s="13">
        <v>2</v>
      </c>
      <c r="V160" s="13" t="s">
        <v>59</v>
      </c>
      <c r="AA160" s="13">
        <v>2</v>
      </c>
      <c r="AB160" s="13" t="s">
        <v>59</v>
      </c>
      <c r="AC160" s="13" t="s">
        <v>67</v>
      </c>
      <c r="AD160" s="13" t="s">
        <v>61</v>
      </c>
      <c r="AE160" s="13">
        <v>0.9</v>
      </c>
      <c r="AF160" s="13" t="s">
        <v>62</v>
      </c>
      <c r="AK160" s="13" t="s">
        <v>63</v>
      </c>
      <c r="AL160" s="13">
        <v>8760</v>
      </c>
      <c r="AM160" s="13" t="s">
        <v>248</v>
      </c>
      <c r="AO160" s="11">
        <v>44068.419282407413</v>
      </c>
      <c r="AP160" s="11" t="s">
        <v>66</v>
      </c>
      <c r="AQ160" s="11" t="s">
        <v>49</v>
      </c>
      <c r="AR160" s="11" t="s">
        <v>66</v>
      </c>
      <c r="AS160" s="11" t="s">
        <v>55</v>
      </c>
      <c r="AT160" s="11" t="s">
        <v>66</v>
      </c>
      <c r="AU160" s="11" t="s">
        <v>61</v>
      </c>
      <c r="AV160" t="s">
        <v>66</v>
      </c>
      <c r="AW160" t="s">
        <v>66</v>
      </c>
    </row>
    <row r="161" spans="1:49" hidden="1" x14ac:dyDescent="0.25">
      <c r="A161" s="13" t="s">
        <v>237</v>
      </c>
      <c r="B161" s="13">
        <v>34227</v>
      </c>
      <c r="C161" s="13" t="s">
        <v>246</v>
      </c>
      <c r="D161" s="13" t="s">
        <v>49</v>
      </c>
      <c r="E161" s="13" t="s">
        <v>159</v>
      </c>
      <c r="F161" s="15" t="s">
        <v>51</v>
      </c>
      <c r="G161" s="13">
        <v>32.107911000000001</v>
      </c>
      <c r="H161" s="13">
        <v>-103.593189</v>
      </c>
      <c r="I161" s="16" t="s">
        <v>88</v>
      </c>
      <c r="J161" s="13" t="s">
        <v>53</v>
      </c>
      <c r="K161" s="13">
        <v>6</v>
      </c>
      <c r="L161" s="13" t="s">
        <v>243</v>
      </c>
      <c r="M161" s="13" t="s">
        <v>55</v>
      </c>
      <c r="N161" s="13" t="s">
        <v>56</v>
      </c>
      <c r="O161" s="13" t="s">
        <v>247</v>
      </c>
      <c r="U161" s="13">
        <v>2</v>
      </c>
      <c r="V161" s="13" t="s">
        <v>59</v>
      </c>
      <c r="AC161" s="13" t="s">
        <v>249</v>
      </c>
      <c r="AD161" s="13" t="s">
        <v>61</v>
      </c>
      <c r="AE161" s="13">
        <v>0.4</v>
      </c>
      <c r="AF161" s="13" t="s">
        <v>62</v>
      </c>
      <c r="AK161" s="13" t="s">
        <v>63</v>
      </c>
      <c r="AL161" s="13">
        <v>8760</v>
      </c>
      <c r="AM161" s="13" t="s">
        <v>248</v>
      </c>
      <c r="AO161" s="11">
        <v>44068.419282407413</v>
      </c>
      <c r="AP161" s="11" t="s">
        <v>66</v>
      </c>
      <c r="AQ161" s="11" t="s">
        <v>49</v>
      </c>
      <c r="AR161" s="11" t="s">
        <v>66</v>
      </c>
      <c r="AS161" s="11" t="s">
        <v>55</v>
      </c>
      <c r="AT161" s="11" t="s">
        <v>66</v>
      </c>
      <c r="AU161" s="11" t="s">
        <v>61</v>
      </c>
      <c r="AV161" t="s">
        <v>66</v>
      </c>
      <c r="AW161" t="s">
        <v>66</v>
      </c>
    </row>
    <row r="162" spans="1:49" hidden="1" x14ac:dyDescent="0.25">
      <c r="A162" s="13" t="s">
        <v>237</v>
      </c>
      <c r="B162" s="13">
        <v>34583</v>
      </c>
      <c r="C162" s="13" t="s">
        <v>250</v>
      </c>
      <c r="D162" s="13" t="s">
        <v>49</v>
      </c>
      <c r="E162" s="13" t="s">
        <v>92</v>
      </c>
      <c r="F162" s="15" t="s">
        <v>51</v>
      </c>
      <c r="G162" s="13">
        <v>32.281661</v>
      </c>
      <c r="H162" s="13">
        <v>-103.696139</v>
      </c>
      <c r="I162" s="16" t="s">
        <v>95</v>
      </c>
      <c r="J162" s="13" t="s">
        <v>53</v>
      </c>
      <c r="K162" s="13">
        <v>3</v>
      </c>
      <c r="L162" s="13" t="s">
        <v>251</v>
      </c>
      <c r="M162" s="13" t="s">
        <v>55</v>
      </c>
      <c r="N162" s="13" t="s">
        <v>56</v>
      </c>
      <c r="O162" s="13" t="s">
        <v>93</v>
      </c>
      <c r="Y162" s="13">
        <v>0.5</v>
      </c>
      <c r="Z162" s="13" t="s">
        <v>59</v>
      </c>
      <c r="AA162" s="13">
        <v>0.5</v>
      </c>
      <c r="AB162" s="13" t="s">
        <v>59</v>
      </c>
      <c r="AC162" s="13" t="s">
        <v>67</v>
      </c>
      <c r="AD162" s="13" t="s">
        <v>61</v>
      </c>
      <c r="AE162" s="13">
        <v>0.05</v>
      </c>
      <c r="AF162" s="13" t="s">
        <v>68</v>
      </c>
      <c r="AG162" s="13" t="s">
        <v>69</v>
      </c>
      <c r="AK162" s="13" t="s">
        <v>63</v>
      </c>
      <c r="AL162" s="13">
        <v>8760</v>
      </c>
      <c r="AM162" s="13" t="s">
        <v>64</v>
      </c>
      <c r="AO162" s="11">
        <v>44068.419282407413</v>
      </c>
      <c r="AP162" s="11" t="s">
        <v>66</v>
      </c>
      <c r="AQ162" s="11" t="s">
        <v>49</v>
      </c>
      <c r="AR162" s="11" t="s">
        <v>66</v>
      </c>
      <c r="AS162" s="11" t="s">
        <v>55</v>
      </c>
      <c r="AT162" s="11" t="s">
        <v>66</v>
      </c>
      <c r="AU162" s="11" t="s">
        <v>61</v>
      </c>
      <c r="AV162" t="s">
        <v>66</v>
      </c>
      <c r="AW162" t="s">
        <v>66</v>
      </c>
    </row>
    <row r="163" spans="1:49" hidden="1" x14ac:dyDescent="0.25">
      <c r="A163" s="13" t="s">
        <v>237</v>
      </c>
      <c r="B163" s="13">
        <v>34583</v>
      </c>
      <c r="C163" s="13" t="s">
        <v>250</v>
      </c>
      <c r="D163" s="13" t="s">
        <v>49</v>
      </c>
      <c r="E163" s="13" t="s">
        <v>92</v>
      </c>
      <c r="F163" s="15" t="s">
        <v>51</v>
      </c>
      <c r="G163" s="13">
        <v>32.281661</v>
      </c>
      <c r="H163" s="13">
        <v>-103.696139</v>
      </c>
      <c r="I163" s="16" t="s">
        <v>95</v>
      </c>
      <c r="J163" s="13" t="s">
        <v>53</v>
      </c>
      <c r="K163" s="13">
        <v>3</v>
      </c>
      <c r="L163" s="13" t="s">
        <v>251</v>
      </c>
      <c r="M163" s="13" t="s">
        <v>55</v>
      </c>
      <c r="N163" s="13" t="s">
        <v>56</v>
      </c>
      <c r="O163" s="13" t="s">
        <v>93</v>
      </c>
      <c r="Y163" s="13">
        <v>0.5</v>
      </c>
      <c r="Z163" s="13" t="s">
        <v>59</v>
      </c>
      <c r="AA163" s="13">
        <v>0.5</v>
      </c>
      <c r="AB163" s="13" t="s">
        <v>59</v>
      </c>
      <c r="AC163" s="13" t="s">
        <v>67</v>
      </c>
      <c r="AD163" s="13" t="s">
        <v>61</v>
      </c>
      <c r="AE163" s="13">
        <v>0.21</v>
      </c>
      <c r="AF163" s="13" t="s">
        <v>62</v>
      </c>
      <c r="AG163" s="13" t="s">
        <v>69</v>
      </c>
      <c r="AK163" s="13" t="s">
        <v>63</v>
      </c>
      <c r="AL163" s="13">
        <v>8760</v>
      </c>
      <c r="AM163" s="13" t="s">
        <v>64</v>
      </c>
      <c r="AO163" s="11">
        <v>44068.419282407413</v>
      </c>
      <c r="AP163" s="11" t="s">
        <v>66</v>
      </c>
      <c r="AQ163" s="11" t="s">
        <v>49</v>
      </c>
      <c r="AR163" s="11" t="s">
        <v>66</v>
      </c>
      <c r="AS163" s="11" t="s">
        <v>55</v>
      </c>
      <c r="AT163" s="11" t="s">
        <v>66</v>
      </c>
      <c r="AU163" s="11" t="s">
        <v>61</v>
      </c>
      <c r="AV163" t="s">
        <v>66</v>
      </c>
      <c r="AW163" t="s">
        <v>66</v>
      </c>
    </row>
    <row r="164" spans="1:49" hidden="1" x14ac:dyDescent="0.25">
      <c r="A164" s="13" t="s">
        <v>237</v>
      </c>
      <c r="B164" s="13">
        <v>34583</v>
      </c>
      <c r="C164" s="13" t="s">
        <v>250</v>
      </c>
      <c r="D164" s="13" t="s">
        <v>49</v>
      </c>
      <c r="E164" s="13" t="s">
        <v>92</v>
      </c>
      <c r="F164" s="15" t="s">
        <v>51</v>
      </c>
      <c r="G164" s="13">
        <v>32.281661</v>
      </c>
      <c r="H164" s="13">
        <v>-103.696139</v>
      </c>
      <c r="I164" s="16" t="s">
        <v>95</v>
      </c>
      <c r="J164" s="13" t="s">
        <v>53</v>
      </c>
      <c r="K164" s="13">
        <v>4</v>
      </c>
      <c r="L164" s="13" t="s">
        <v>241</v>
      </c>
      <c r="M164" s="13" t="s">
        <v>55</v>
      </c>
      <c r="N164" s="13" t="s">
        <v>56</v>
      </c>
      <c r="O164" s="13" t="s">
        <v>93</v>
      </c>
      <c r="Y164" s="13">
        <v>0.5</v>
      </c>
      <c r="Z164" s="13" t="s">
        <v>59</v>
      </c>
      <c r="AA164" s="13">
        <v>0.5</v>
      </c>
      <c r="AB164" s="13" t="s">
        <v>59</v>
      </c>
      <c r="AC164" s="13" t="s">
        <v>67</v>
      </c>
      <c r="AD164" s="13" t="s">
        <v>61</v>
      </c>
      <c r="AE164" s="13">
        <v>0.21</v>
      </c>
      <c r="AF164" s="13" t="s">
        <v>62</v>
      </c>
      <c r="AK164" s="13" t="s">
        <v>63</v>
      </c>
      <c r="AL164" s="13">
        <v>8760</v>
      </c>
      <c r="AM164" s="13" t="s">
        <v>64</v>
      </c>
      <c r="AO164" s="11">
        <v>44068.419282407413</v>
      </c>
      <c r="AP164" s="11" t="s">
        <v>66</v>
      </c>
      <c r="AQ164" s="11" t="s">
        <v>49</v>
      </c>
      <c r="AR164" s="11" t="s">
        <v>66</v>
      </c>
      <c r="AS164" s="11" t="s">
        <v>55</v>
      </c>
      <c r="AT164" s="11" t="s">
        <v>66</v>
      </c>
      <c r="AU164" s="11" t="s">
        <v>61</v>
      </c>
      <c r="AV164" t="s">
        <v>66</v>
      </c>
      <c r="AW164" t="s">
        <v>66</v>
      </c>
    </row>
    <row r="165" spans="1:49" hidden="1" x14ac:dyDescent="0.25">
      <c r="A165" s="13" t="s">
        <v>237</v>
      </c>
      <c r="B165" s="13">
        <v>34583</v>
      </c>
      <c r="C165" s="13" t="s">
        <v>250</v>
      </c>
      <c r="D165" s="13" t="s">
        <v>49</v>
      </c>
      <c r="E165" s="13" t="s">
        <v>92</v>
      </c>
      <c r="F165" s="15" t="s">
        <v>51</v>
      </c>
      <c r="G165" s="13">
        <v>32.281661</v>
      </c>
      <c r="H165" s="13">
        <v>-103.696139</v>
      </c>
      <c r="I165" s="16" t="s">
        <v>95</v>
      </c>
      <c r="J165" s="13" t="s">
        <v>53</v>
      </c>
      <c r="K165" s="13">
        <v>4</v>
      </c>
      <c r="L165" s="13" t="s">
        <v>241</v>
      </c>
      <c r="M165" s="13" t="s">
        <v>55</v>
      </c>
      <c r="N165" s="13" t="s">
        <v>56</v>
      </c>
      <c r="O165" s="13" t="s">
        <v>93</v>
      </c>
      <c r="Y165" s="13">
        <v>0.5</v>
      </c>
      <c r="Z165" s="13" t="s">
        <v>59</v>
      </c>
      <c r="AA165" s="13">
        <v>0.5</v>
      </c>
      <c r="AB165" s="13" t="s">
        <v>59</v>
      </c>
      <c r="AC165" s="13" t="s">
        <v>67</v>
      </c>
      <c r="AD165" s="13" t="s">
        <v>61</v>
      </c>
      <c r="AE165" s="13">
        <v>0.05</v>
      </c>
      <c r="AF165" s="13" t="s">
        <v>68</v>
      </c>
      <c r="AK165" s="13" t="s">
        <v>63</v>
      </c>
      <c r="AL165" s="13">
        <v>8760</v>
      </c>
      <c r="AM165" s="13" t="s">
        <v>64</v>
      </c>
      <c r="AO165" s="11">
        <v>44068.419282407413</v>
      </c>
      <c r="AP165" s="11" t="s">
        <v>66</v>
      </c>
      <c r="AQ165" s="11" t="s">
        <v>49</v>
      </c>
      <c r="AR165" s="11" t="s">
        <v>66</v>
      </c>
      <c r="AS165" s="11" t="s">
        <v>55</v>
      </c>
      <c r="AT165" s="11" t="s">
        <v>66</v>
      </c>
      <c r="AU165" s="11" t="s">
        <v>61</v>
      </c>
      <c r="AV165" t="s">
        <v>66</v>
      </c>
      <c r="AW165" t="s">
        <v>66</v>
      </c>
    </row>
    <row r="166" spans="1:49" hidden="1" x14ac:dyDescent="0.25">
      <c r="A166" s="13" t="s">
        <v>237</v>
      </c>
      <c r="B166" s="13">
        <v>34583</v>
      </c>
      <c r="C166" s="13" t="s">
        <v>250</v>
      </c>
      <c r="D166" s="13" t="s">
        <v>49</v>
      </c>
      <c r="E166" s="13" t="s">
        <v>92</v>
      </c>
      <c r="F166" s="15" t="s">
        <v>51</v>
      </c>
      <c r="G166" s="13">
        <v>32.281661</v>
      </c>
      <c r="H166" s="13">
        <v>-103.696139</v>
      </c>
      <c r="I166" s="16" t="s">
        <v>95</v>
      </c>
      <c r="J166" s="13" t="s">
        <v>53</v>
      </c>
      <c r="K166" s="13">
        <v>5</v>
      </c>
      <c r="L166" s="13" t="s">
        <v>252</v>
      </c>
      <c r="M166" s="13" t="s">
        <v>55</v>
      </c>
      <c r="N166" s="13" t="s">
        <v>56</v>
      </c>
      <c r="O166" s="13" t="s">
        <v>93</v>
      </c>
      <c r="Y166" s="13">
        <v>0.5</v>
      </c>
      <c r="Z166" s="13" t="s">
        <v>59</v>
      </c>
      <c r="AA166" s="13">
        <v>0.5</v>
      </c>
      <c r="AB166" s="13" t="s">
        <v>59</v>
      </c>
      <c r="AC166" s="13" t="s">
        <v>67</v>
      </c>
      <c r="AD166" s="13" t="s">
        <v>61</v>
      </c>
      <c r="AE166" s="13">
        <v>0.05</v>
      </c>
      <c r="AF166" s="13" t="s">
        <v>68</v>
      </c>
      <c r="AK166" s="13" t="s">
        <v>63</v>
      </c>
      <c r="AL166" s="13">
        <v>8760</v>
      </c>
      <c r="AM166" s="13" t="s">
        <v>64</v>
      </c>
      <c r="AO166" s="11">
        <v>44068.419282407413</v>
      </c>
      <c r="AP166" s="11" t="s">
        <v>66</v>
      </c>
      <c r="AQ166" s="11" t="s">
        <v>49</v>
      </c>
      <c r="AR166" s="11" t="s">
        <v>66</v>
      </c>
      <c r="AS166" s="11" t="s">
        <v>55</v>
      </c>
      <c r="AT166" s="11" t="s">
        <v>66</v>
      </c>
      <c r="AU166" s="11" t="s">
        <v>61</v>
      </c>
      <c r="AV166" t="s">
        <v>66</v>
      </c>
      <c r="AW166" t="s">
        <v>66</v>
      </c>
    </row>
    <row r="167" spans="1:49" hidden="1" x14ac:dyDescent="0.25">
      <c r="A167" s="13" t="s">
        <v>237</v>
      </c>
      <c r="B167" s="13">
        <v>34583</v>
      </c>
      <c r="C167" s="13" t="s">
        <v>250</v>
      </c>
      <c r="D167" s="13" t="s">
        <v>49</v>
      </c>
      <c r="E167" s="13" t="s">
        <v>92</v>
      </c>
      <c r="F167" s="15" t="s">
        <v>51</v>
      </c>
      <c r="G167" s="13">
        <v>32.281661</v>
      </c>
      <c r="H167" s="13">
        <v>-103.696139</v>
      </c>
      <c r="I167" s="16" t="s">
        <v>95</v>
      </c>
      <c r="J167" s="13" t="s">
        <v>53</v>
      </c>
      <c r="K167" s="13">
        <v>5</v>
      </c>
      <c r="L167" s="13" t="s">
        <v>252</v>
      </c>
      <c r="M167" s="13" t="s">
        <v>55</v>
      </c>
      <c r="N167" s="13" t="s">
        <v>56</v>
      </c>
      <c r="O167" s="13" t="s">
        <v>93</v>
      </c>
      <c r="Y167" s="13">
        <v>0.5</v>
      </c>
      <c r="Z167" s="13" t="s">
        <v>59</v>
      </c>
      <c r="AA167" s="13">
        <v>0.5</v>
      </c>
      <c r="AB167" s="13" t="s">
        <v>59</v>
      </c>
      <c r="AC167" s="13" t="s">
        <v>67</v>
      </c>
      <c r="AD167" s="13" t="s">
        <v>61</v>
      </c>
      <c r="AE167" s="13">
        <v>0.21</v>
      </c>
      <c r="AF167" s="13" t="s">
        <v>62</v>
      </c>
      <c r="AK167" s="13" t="s">
        <v>63</v>
      </c>
      <c r="AL167" s="13">
        <v>8760</v>
      </c>
      <c r="AM167" s="13" t="s">
        <v>64</v>
      </c>
      <c r="AO167" s="11">
        <v>44068.419282407413</v>
      </c>
      <c r="AP167" s="11" t="s">
        <v>66</v>
      </c>
      <c r="AQ167" s="11" t="s">
        <v>49</v>
      </c>
      <c r="AR167" s="11" t="s">
        <v>66</v>
      </c>
      <c r="AS167" s="11" t="s">
        <v>55</v>
      </c>
      <c r="AT167" s="11" t="s">
        <v>66</v>
      </c>
      <c r="AU167" s="11" t="s">
        <v>61</v>
      </c>
      <c r="AV167" t="s">
        <v>66</v>
      </c>
      <c r="AW167" t="s">
        <v>66</v>
      </c>
    </row>
    <row r="168" spans="1:49" hidden="1" x14ac:dyDescent="0.25">
      <c r="A168" s="13" t="s">
        <v>237</v>
      </c>
      <c r="B168" s="13">
        <v>34583</v>
      </c>
      <c r="C168" s="13" t="s">
        <v>250</v>
      </c>
      <c r="D168" s="13" t="s">
        <v>49</v>
      </c>
      <c r="E168" s="13" t="s">
        <v>92</v>
      </c>
      <c r="F168" s="15" t="s">
        <v>51</v>
      </c>
      <c r="G168" s="13">
        <v>32.281661</v>
      </c>
      <c r="H168" s="13">
        <v>-103.696139</v>
      </c>
      <c r="I168" s="16" t="s">
        <v>95</v>
      </c>
      <c r="J168" s="13" t="s">
        <v>53</v>
      </c>
      <c r="K168" s="13">
        <v>6</v>
      </c>
      <c r="L168" s="13" t="s">
        <v>253</v>
      </c>
      <c r="M168" s="13" t="s">
        <v>55</v>
      </c>
      <c r="N168" s="13" t="s">
        <v>56</v>
      </c>
      <c r="O168" s="13" t="s">
        <v>93</v>
      </c>
      <c r="Y168" s="13">
        <v>0.5</v>
      </c>
      <c r="Z168" s="13" t="s">
        <v>59</v>
      </c>
      <c r="AA168" s="13">
        <v>0.5</v>
      </c>
      <c r="AB168" s="13" t="s">
        <v>59</v>
      </c>
      <c r="AC168" s="13" t="s">
        <v>67</v>
      </c>
      <c r="AD168" s="13" t="s">
        <v>61</v>
      </c>
      <c r="AE168" s="13">
        <v>0.05</v>
      </c>
      <c r="AF168" s="13" t="s">
        <v>68</v>
      </c>
      <c r="AK168" s="13" t="s">
        <v>63</v>
      </c>
      <c r="AL168" s="13">
        <v>8760</v>
      </c>
      <c r="AM168" s="13" t="s">
        <v>64</v>
      </c>
      <c r="AO168" s="11">
        <v>44068.419282407413</v>
      </c>
      <c r="AP168" s="11" t="s">
        <v>66</v>
      </c>
      <c r="AQ168" s="11" t="s">
        <v>49</v>
      </c>
      <c r="AR168" s="11" t="s">
        <v>66</v>
      </c>
      <c r="AS168" s="11" t="s">
        <v>55</v>
      </c>
      <c r="AT168" s="11" t="s">
        <v>66</v>
      </c>
      <c r="AU168" s="11" t="s">
        <v>61</v>
      </c>
      <c r="AV168" t="s">
        <v>66</v>
      </c>
      <c r="AW168" t="s">
        <v>66</v>
      </c>
    </row>
    <row r="169" spans="1:49" hidden="1" x14ac:dyDescent="0.25">
      <c r="A169" s="13" t="s">
        <v>237</v>
      </c>
      <c r="B169" s="13">
        <v>34583</v>
      </c>
      <c r="C169" s="13" t="s">
        <v>250</v>
      </c>
      <c r="D169" s="13" t="s">
        <v>49</v>
      </c>
      <c r="E169" s="13" t="s">
        <v>92</v>
      </c>
      <c r="F169" s="15" t="s">
        <v>51</v>
      </c>
      <c r="G169" s="13">
        <v>32.281661</v>
      </c>
      <c r="H169" s="13">
        <v>-103.696139</v>
      </c>
      <c r="I169" s="16" t="s">
        <v>95</v>
      </c>
      <c r="J169" s="13" t="s">
        <v>53</v>
      </c>
      <c r="K169" s="13">
        <v>6</v>
      </c>
      <c r="L169" s="13" t="s">
        <v>253</v>
      </c>
      <c r="M169" s="13" t="s">
        <v>55</v>
      </c>
      <c r="N169" s="13" t="s">
        <v>56</v>
      </c>
      <c r="O169" s="13" t="s">
        <v>93</v>
      </c>
      <c r="Y169" s="13">
        <v>0.5</v>
      </c>
      <c r="Z169" s="13" t="s">
        <v>59</v>
      </c>
      <c r="AA169" s="13">
        <v>0.5</v>
      </c>
      <c r="AB169" s="13" t="s">
        <v>59</v>
      </c>
      <c r="AC169" s="13" t="s">
        <v>67</v>
      </c>
      <c r="AD169" s="13" t="s">
        <v>61</v>
      </c>
      <c r="AE169" s="13">
        <v>0.21</v>
      </c>
      <c r="AF169" s="13" t="s">
        <v>62</v>
      </c>
      <c r="AK169" s="13" t="s">
        <v>63</v>
      </c>
      <c r="AL169" s="13">
        <v>8760</v>
      </c>
      <c r="AM169" s="13" t="s">
        <v>64</v>
      </c>
      <c r="AO169" s="11">
        <v>44068.419282407413</v>
      </c>
      <c r="AP169" s="11" t="s">
        <v>66</v>
      </c>
      <c r="AQ169" s="11" t="s">
        <v>49</v>
      </c>
      <c r="AR169" s="11" t="s">
        <v>66</v>
      </c>
      <c r="AS169" s="11" t="s">
        <v>55</v>
      </c>
      <c r="AT169" s="11" t="s">
        <v>66</v>
      </c>
      <c r="AU169" s="11" t="s">
        <v>61</v>
      </c>
      <c r="AV169" t="s">
        <v>66</v>
      </c>
      <c r="AW169" t="s">
        <v>66</v>
      </c>
    </row>
    <row r="170" spans="1:49" hidden="1" x14ac:dyDescent="0.25">
      <c r="A170" s="13" t="s">
        <v>237</v>
      </c>
      <c r="B170" s="13">
        <v>35061</v>
      </c>
      <c r="C170" s="13" t="s">
        <v>254</v>
      </c>
      <c r="D170" s="13" t="s">
        <v>49</v>
      </c>
      <c r="E170" s="13" t="s">
        <v>159</v>
      </c>
      <c r="F170" s="15" t="s">
        <v>84</v>
      </c>
      <c r="G170" s="13">
        <v>32.000599999999999</v>
      </c>
      <c r="H170" s="13">
        <v>-104.19705</v>
      </c>
      <c r="I170" s="16" t="s">
        <v>75</v>
      </c>
      <c r="J170" s="13" t="s">
        <v>53</v>
      </c>
      <c r="K170" s="13">
        <v>1</v>
      </c>
      <c r="L170" s="13" t="s">
        <v>251</v>
      </c>
      <c r="M170" s="13" t="s">
        <v>55</v>
      </c>
      <c r="N170" s="13" t="s">
        <v>56</v>
      </c>
      <c r="O170" s="13" t="s">
        <v>255</v>
      </c>
      <c r="P170" s="13" t="s">
        <v>108</v>
      </c>
      <c r="Q170" s="13" t="s">
        <v>108</v>
      </c>
      <c r="R170" s="13" t="s">
        <v>108</v>
      </c>
      <c r="Y170" s="13">
        <v>0.5</v>
      </c>
      <c r="Z170" s="13" t="s">
        <v>59</v>
      </c>
      <c r="AA170" s="13">
        <v>0.5</v>
      </c>
      <c r="AB170" s="13" t="s">
        <v>59</v>
      </c>
      <c r="AC170" s="13" t="s">
        <v>67</v>
      </c>
      <c r="AD170" s="13" t="s">
        <v>61</v>
      </c>
      <c r="AE170" s="13">
        <v>0.05</v>
      </c>
      <c r="AF170" s="13" t="s">
        <v>68</v>
      </c>
      <c r="AG170" s="13" t="s">
        <v>69</v>
      </c>
      <c r="AK170" s="13" t="s">
        <v>63</v>
      </c>
      <c r="AL170" s="13">
        <v>8760</v>
      </c>
      <c r="AM170" s="13" t="s">
        <v>64</v>
      </c>
      <c r="AO170" s="11">
        <v>44068.419282407413</v>
      </c>
      <c r="AP170" s="11" t="s">
        <v>66</v>
      </c>
      <c r="AQ170" s="11" t="s">
        <v>49</v>
      </c>
      <c r="AR170" s="11" t="s">
        <v>66</v>
      </c>
      <c r="AS170" s="11" t="s">
        <v>55</v>
      </c>
      <c r="AT170" s="11" t="s">
        <v>66</v>
      </c>
      <c r="AU170" s="11" t="s">
        <v>61</v>
      </c>
      <c r="AV170" t="s">
        <v>66</v>
      </c>
      <c r="AW170" t="s">
        <v>66</v>
      </c>
    </row>
    <row r="171" spans="1:49" hidden="1" x14ac:dyDescent="0.25">
      <c r="A171" s="13" t="s">
        <v>237</v>
      </c>
      <c r="B171" s="13">
        <v>35061</v>
      </c>
      <c r="C171" s="13" t="s">
        <v>254</v>
      </c>
      <c r="D171" s="13" t="s">
        <v>49</v>
      </c>
      <c r="E171" s="13" t="s">
        <v>159</v>
      </c>
      <c r="F171" s="15" t="s">
        <v>84</v>
      </c>
      <c r="G171" s="13">
        <v>32.000599999999999</v>
      </c>
      <c r="H171" s="13">
        <v>-104.19705</v>
      </c>
      <c r="I171" s="16" t="s">
        <v>75</v>
      </c>
      <c r="J171" s="13" t="s">
        <v>53</v>
      </c>
      <c r="K171" s="13">
        <v>1</v>
      </c>
      <c r="L171" s="13" t="s">
        <v>251</v>
      </c>
      <c r="M171" s="13" t="s">
        <v>55</v>
      </c>
      <c r="N171" s="13" t="s">
        <v>56</v>
      </c>
      <c r="O171" s="13" t="s">
        <v>255</v>
      </c>
      <c r="P171" s="13" t="s">
        <v>108</v>
      </c>
      <c r="Q171" s="13" t="s">
        <v>108</v>
      </c>
      <c r="R171" s="13" t="s">
        <v>108</v>
      </c>
      <c r="Y171" s="13">
        <v>0.5</v>
      </c>
      <c r="Z171" s="13" t="s">
        <v>59</v>
      </c>
      <c r="AA171" s="13">
        <v>0.5</v>
      </c>
      <c r="AB171" s="13" t="s">
        <v>59</v>
      </c>
      <c r="AC171" s="13" t="s">
        <v>67</v>
      </c>
      <c r="AD171" s="13" t="s">
        <v>61</v>
      </c>
      <c r="AE171" s="13">
        <v>0.21</v>
      </c>
      <c r="AF171" s="13" t="s">
        <v>62</v>
      </c>
      <c r="AG171" s="13" t="s">
        <v>69</v>
      </c>
      <c r="AK171" s="13" t="s">
        <v>63</v>
      </c>
      <c r="AL171" s="13">
        <v>8760</v>
      </c>
      <c r="AM171" s="13" t="s">
        <v>64</v>
      </c>
      <c r="AO171" s="11">
        <v>44068.419282407413</v>
      </c>
      <c r="AP171" s="11" t="s">
        <v>66</v>
      </c>
      <c r="AQ171" s="11" t="s">
        <v>49</v>
      </c>
      <c r="AR171" s="11" t="s">
        <v>66</v>
      </c>
      <c r="AS171" s="11" t="s">
        <v>55</v>
      </c>
      <c r="AT171" s="11" t="s">
        <v>66</v>
      </c>
      <c r="AU171" s="11" t="s">
        <v>61</v>
      </c>
      <c r="AV171" t="s">
        <v>66</v>
      </c>
      <c r="AW171" t="s">
        <v>66</v>
      </c>
    </row>
    <row r="172" spans="1:49" hidden="1" x14ac:dyDescent="0.25">
      <c r="A172" s="13" t="s">
        <v>237</v>
      </c>
      <c r="B172" s="13">
        <v>35061</v>
      </c>
      <c r="C172" s="13" t="s">
        <v>254</v>
      </c>
      <c r="D172" s="13" t="s">
        <v>49</v>
      </c>
      <c r="E172" s="13" t="s">
        <v>159</v>
      </c>
      <c r="F172" s="15" t="s">
        <v>84</v>
      </c>
      <c r="G172" s="13">
        <v>32.000599999999999</v>
      </c>
      <c r="H172" s="13">
        <v>-104.19705</v>
      </c>
      <c r="I172" s="16" t="s">
        <v>75</v>
      </c>
      <c r="J172" s="13" t="s">
        <v>53</v>
      </c>
      <c r="K172" s="13">
        <v>3</v>
      </c>
      <c r="L172" s="13" t="s">
        <v>241</v>
      </c>
      <c r="M172" s="13" t="s">
        <v>55</v>
      </c>
      <c r="N172" s="13" t="s">
        <v>56</v>
      </c>
      <c r="O172" s="13" t="s">
        <v>255</v>
      </c>
      <c r="P172" s="13" t="s">
        <v>108</v>
      </c>
      <c r="Q172" s="13" t="s">
        <v>108</v>
      </c>
      <c r="R172" s="13" t="s">
        <v>108</v>
      </c>
      <c r="Y172" s="13">
        <v>0.5</v>
      </c>
      <c r="Z172" s="13" t="s">
        <v>59</v>
      </c>
      <c r="AA172" s="13">
        <v>0.5</v>
      </c>
      <c r="AB172" s="13" t="s">
        <v>59</v>
      </c>
      <c r="AC172" s="13" t="s">
        <v>67</v>
      </c>
      <c r="AD172" s="13" t="s">
        <v>61</v>
      </c>
      <c r="AE172" s="13">
        <v>0.21</v>
      </c>
      <c r="AF172" s="13" t="s">
        <v>62</v>
      </c>
      <c r="AG172" s="13" t="s">
        <v>69</v>
      </c>
      <c r="AK172" s="13" t="s">
        <v>63</v>
      </c>
      <c r="AL172" s="13">
        <v>8760</v>
      </c>
      <c r="AM172" s="13" t="s">
        <v>64</v>
      </c>
      <c r="AO172" s="11">
        <v>44068.419282407413</v>
      </c>
      <c r="AP172" s="11" t="s">
        <v>66</v>
      </c>
      <c r="AQ172" s="11" t="s">
        <v>49</v>
      </c>
      <c r="AR172" s="11" t="s">
        <v>66</v>
      </c>
      <c r="AS172" s="11" t="s">
        <v>55</v>
      </c>
      <c r="AT172" s="11" t="s">
        <v>66</v>
      </c>
      <c r="AU172" s="11" t="s">
        <v>61</v>
      </c>
      <c r="AV172" t="s">
        <v>66</v>
      </c>
      <c r="AW172" t="s">
        <v>66</v>
      </c>
    </row>
    <row r="173" spans="1:49" hidden="1" x14ac:dyDescent="0.25">
      <c r="A173" s="13" t="s">
        <v>237</v>
      </c>
      <c r="B173" s="13">
        <v>35061</v>
      </c>
      <c r="C173" s="13" t="s">
        <v>254</v>
      </c>
      <c r="D173" s="13" t="s">
        <v>49</v>
      </c>
      <c r="E173" s="13" t="s">
        <v>159</v>
      </c>
      <c r="F173" s="15" t="s">
        <v>84</v>
      </c>
      <c r="G173" s="13">
        <v>32.000599999999999</v>
      </c>
      <c r="H173" s="13">
        <v>-104.19705</v>
      </c>
      <c r="I173" s="16" t="s">
        <v>75</v>
      </c>
      <c r="J173" s="13" t="s">
        <v>53</v>
      </c>
      <c r="K173" s="13">
        <v>3</v>
      </c>
      <c r="L173" s="13" t="s">
        <v>241</v>
      </c>
      <c r="M173" s="13" t="s">
        <v>55</v>
      </c>
      <c r="N173" s="13" t="s">
        <v>56</v>
      </c>
      <c r="O173" s="13" t="s">
        <v>255</v>
      </c>
      <c r="P173" s="13" t="s">
        <v>108</v>
      </c>
      <c r="Q173" s="13" t="s">
        <v>108</v>
      </c>
      <c r="R173" s="13" t="s">
        <v>108</v>
      </c>
      <c r="Y173" s="13">
        <v>0.5</v>
      </c>
      <c r="Z173" s="13" t="s">
        <v>59</v>
      </c>
      <c r="AA173" s="13">
        <v>0.5</v>
      </c>
      <c r="AB173" s="13" t="s">
        <v>59</v>
      </c>
      <c r="AC173" s="13" t="s">
        <v>67</v>
      </c>
      <c r="AD173" s="13" t="s">
        <v>61</v>
      </c>
      <c r="AE173" s="13">
        <v>0.05</v>
      </c>
      <c r="AF173" s="13" t="s">
        <v>68</v>
      </c>
      <c r="AG173" s="13" t="s">
        <v>69</v>
      </c>
      <c r="AK173" s="13" t="s">
        <v>63</v>
      </c>
      <c r="AL173" s="13">
        <v>8760</v>
      </c>
      <c r="AM173" s="13" t="s">
        <v>64</v>
      </c>
      <c r="AO173" s="11">
        <v>44068.419282407413</v>
      </c>
      <c r="AP173" s="11" t="s">
        <v>66</v>
      </c>
      <c r="AQ173" s="11" t="s">
        <v>49</v>
      </c>
      <c r="AR173" s="11" t="s">
        <v>66</v>
      </c>
      <c r="AS173" s="11" t="s">
        <v>55</v>
      </c>
      <c r="AT173" s="11" t="s">
        <v>66</v>
      </c>
      <c r="AU173" s="11" t="s">
        <v>61</v>
      </c>
      <c r="AV173" t="s">
        <v>66</v>
      </c>
      <c r="AW173" t="s">
        <v>66</v>
      </c>
    </row>
    <row r="174" spans="1:49" hidden="1" x14ac:dyDescent="0.25">
      <c r="A174" s="13" t="s">
        <v>237</v>
      </c>
      <c r="B174" s="13">
        <v>35061</v>
      </c>
      <c r="C174" s="13" t="s">
        <v>254</v>
      </c>
      <c r="D174" s="13" t="s">
        <v>49</v>
      </c>
      <c r="E174" s="13" t="s">
        <v>159</v>
      </c>
      <c r="F174" s="15" t="s">
        <v>84</v>
      </c>
      <c r="G174" s="13">
        <v>32.000599999999999</v>
      </c>
      <c r="H174" s="13">
        <v>-104.19705</v>
      </c>
      <c r="I174" s="16" t="s">
        <v>75</v>
      </c>
      <c r="J174" s="13" t="s">
        <v>53</v>
      </c>
      <c r="K174" s="13">
        <v>5</v>
      </c>
      <c r="L174" s="13" t="s">
        <v>252</v>
      </c>
      <c r="M174" s="13" t="s">
        <v>55</v>
      </c>
      <c r="N174" s="13" t="s">
        <v>56</v>
      </c>
      <c r="O174" s="13" t="s">
        <v>255</v>
      </c>
      <c r="P174" s="13" t="s">
        <v>108</v>
      </c>
      <c r="Q174" s="13" t="s">
        <v>108</v>
      </c>
      <c r="R174" s="13" t="s">
        <v>108</v>
      </c>
      <c r="Y174" s="13">
        <v>0.5</v>
      </c>
      <c r="Z174" s="13" t="s">
        <v>59</v>
      </c>
      <c r="AA174" s="13">
        <v>0.5</v>
      </c>
      <c r="AB174" s="13" t="s">
        <v>59</v>
      </c>
      <c r="AC174" s="13" t="s">
        <v>67</v>
      </c>
      <c r="AD174" s="13" t="s">
        <v>61</v>
      </c>
      <c r="AE174" s="13">
        <v>0.05</v>
      </c>
      <c r="AF174" s="13" t="s">
        <v>68</v>
      </c>
      <c r="AG174" s="13" t="s">
        <v>69</v>
      </c>
      <c r="AK174" s="13" t="s">
        <v>63</v>
      </c>
      <c r="AL174" s="13">
        <v>8760</v>
      </c>
      <c r="AM174" s="13" t="s">
        <v>64</v>
      </c>
      <c r="AO174" s="11">
        <v>44068.419282407413</v>
      </c>
      <c r="AP174" s="11" t="s">
        <v>66</v>
      </c>
      <c r="AQ174" s="11" t="s">
        <v>49</v>
      </c>
      <c r="AR174" s="11" t="s">
        <v>66</v>
      </c>
      <c r="AS174" s="11" t="s">
        <v>55</v>
      </c>
      <c r="AT174" s="11" t="s">
        <v>66</v>
      </c>
      <c r="AU174" s="11" t="s">
        <v>61</v>
      </c>
      <c r="AV174" t="s">
        <v>66</v>
      </c>
      <c r="AW174" t="s">
        <v>66</v>
      </c>
    </row>
    <row r="175" spans="1:49" hidden="1" x14ac:dyDescent="0.25">
      <c r="A175" s="13" t="s">
        <v>237</v>
      </c>
      <c r="B175" s="13">
        <v>35061</v>
      </c>
      <c r="C175" s="13" t="s">
        <v>254</v>
      </c>
      <c r="D175" s="13" t="s">
        <v>49</v>
      </c>
      <c r="E175" s="13" t="s">
        <v>159</v>
      </c>
      <c r="F175" s="15" t="s">
        <v>84</v>
      </c>
      <c r="G175" s="13">
        <v>32.000599999999999</v>
      </c>
      <c r="H175" s="13">
        <v>-104.19705</v>
      </c>
      <c r="I175" s="16" t="s">
        <v>75</v>
      </c>
      <c r="J175" s="13" t="s">
        <v>53</v>
      </c>
      <c r="K175" s="13">
        <v>5</v>
      </c>
      <c r="L175" s="13" t="s">
        <v>252</v>
      </c>
      <c r="M175" s="13" t="s">
        <v>55</v>
      </c>
      <c r="N175" s="13" t="s">
        <v>56</v>
      </c>
      <c r="O175" s="13" t="s">
        <v>255</v>
      </c>
      <c r="P175" s="13" t="s">
        <v>108</v>
      </c>
      <c r="Q175" s="13" t="s">
        <v>108</v>
      </c>
      <c r="R175" s="13" t="s">
        <v>108</v>
      </c>
      <c r="Y175" s="13">
        <v>0.5</v>
      </c>
      <c r="Z175" s="13" t="s">
        <v>59</v>
      </c>
      <c r="AA175" s="13">
        <v>0.5</v>
      </c>
      <c r="AB175" s="13" t="s">
        <v>59</v>
      </c>
      <c r="AC175" s="13" t="s">
        <v>67</v>
      </c>
      <c r="AD175" s="13" t="s">
        <v>61</v>
      </c>
      <c r="AE175" s="13">
        <v>0.21</v>
      </c>
      <c r="AF175" s="13" t="s">
        <v>62</v>
      </c>
      <c r="AG175" s="13" t="s">
        <v>69</v>
      </c>
      <c r="AK175" s="13" t="s">
        <v>63</v>
      </c>
      <c r="AL175" s="13">
        <v>8760</v>
      </c>
      <c r="AM175" s="13" t="s">
        <v>64</v>
      </c>
      <c r="AO175" s="11">
        <v>44068.419282407413</v>
      </c>
      <c r="AP175" s="11" t="s">
        <v>66</v>
      </c>
      <c r="AQ175" s="11" t="s">
        <v>49</v>
      </c>
      <c r="AR175" s="11" t="s">
        <v>66</v>
      </c>
      <c r="AS175" s="11" t="s">
        <v>55</v>
      </c>
      <c r="AT175" s="11" t="s">
        <v>66</v>
      </c>
      <c r="AU175" s="11" t="s">
        <v>61</v>
      </c>
      <c r="AV175" t="s">
        <v>66</v>
      </c>
      <c r="AW175" t="s">
        <v>66</v>
      </c>
    </row>
    <row r="176" spans="1:49" hidden="1" x14ac:dyDescent="0.25">
      <c r="A176" s="13" t="s">
        <v>237</v>
      </c>
      <c r="B176" s="13">
        <v>38058</v>
      </c>
      <c r="C176" s="13" t="s">
        <v>256</v>
      </c>
      <c r="D176" s="13" t="s">
        <v>49</v>
      </c>
      <c r="E176" s="13" t="s">
        <v>159</v>
      </c>
      <c r="F176" s="15" t="s">
        <v>84</v>
      </c>
      <c r="G176" s="13">
        <v>32.067439</v>
      </c>
      <c r="H176" s="13">
        <v>-103.70180000000001</v>
      </c>
      <c r="I176" s="16" t="s">
        <v>75</v>
      </c>
      <c r="J176" s="13" t="s">
        <v>53</v>
      </c>
      <c r="K176" s="13">
        <v>6</v>
      </c>
      <c r="L176" s="13" t="s">
        <v>243</v>
      </c>
      <c r="M176" s="13" t="s">
        <v>55</v>
      </c>
      <c r="N176" s="13" t="s">
        <v>56</v>
      </c>
      <c r="O176" s="13" t="s">
        <v>247</v>
      </c>
      <c r="U176" s="13">
        <v>2</v>
      </c>
      <c r="V176" s="13" t="s">
        <v>59</v>
      </c>
      <c r="W176" s="13">
        <v>2</v>
      </c>
      <c r="X176" s="13" t="s">
        <v>59</v>
      </c>
      <c r="AC176" s="13" t="s">
        <v>67</v>
      </c>
      <c r="AD176" s="13" t="s">
        <v>61</v>
      </c>
      <c r="AE176" s="13">
        <v>0.2</v>
      </c>
      <c r="AF176" s="13" t="s">
        <v>68</v>
      </c>
      <c r="AK176" s="13" t="s">
        <v>63</v>
      </c>
      <c r="AL176" s="13">
        <v>8760</v>
      </c>
      <c r="AM176" s="13" t="s">
        <v>248</v>
      </c>
      <c r="AN176" s="13" t="s">
        <v>257</v>
      </c>
      <c r="AO176" s="11">
        <v>44068.419282407413</v>
      </c>
      <c r="AP176" s="11" t="s">
        <v>66</v>
      </c>
      <c r="AQ176" s="11" t="s">
        <v>49</v>
      </c>
      <c r="AR176" s="11" t="s">
        <v>66</v>
      </c>
      <c r="AS176" s="11" t="s">
        <v>55</v>
      </c>
      <c r="AT176" s="11" t="s">
        <v>66</v>
      </c>
      <c r="AU176" s="11" t="s">
        <v>61</v>
      </c>
      <c r="AV176" t="s">
        <v>66</v>
      </c>
      <c r="AW176" t="s">
        <v>66</v>
      </c>
    </row>
    <row r="177" spans="1:49" hidden="1" x14ac:dyDescent="0.25">
      <c r="A177" s="13" t="s">
        <v>237</v>
      </c>
      <c r="B177" s="13">
        <v>38058</v>
      </c>
      <c r="C177" s="13" t="s">
        <v>256</v>
      </c>
      <c r="D177" s="13" t="s">
        <v>49</v>
      </c>
      <c r="E177" s="13" t="s">
        <v>159</v>
      </c>
      <c r="F177" s="15" t="s">
        <v>84</v>
      </c>
      <c r="G177" s="13">
        <v>32.067439</v>
      </c>
      <c r="H177" s="13">
        <v>-103.70180000000001</v>
      </c>
      <c r="I177" s="16" t="s">
        <v>75</v>
      </c>
      <c r="J177" s="13" t="s">
        <v>53</v>
      </c>
      <c r="K177" s="13">
        <v>6</v>
      </c>
      <c r="L177" s="13" t="s">
        <v>243</v>
      </c>
      <c r="M177" s="13" t="s">
        <v>55</v>
      </c>
      <c r="N177" s="13" t="s">
        <v>56</v>
      </c>
      <c r="O177" s="13" t="s">
        <v>247</v>
      </c>
      <c r="U177" s="13">
        <v>2</v>
      </c>
      <c r="V177" s="13" t="s">
        <v>59</v>
      </c>
      <c r="W177" s="13">
        <v>2</v>
      </c>
      <c r="X177" s="13" t="s">
        <v>59</v>
      </c>
      <c r="AA177" s="13">
        <v>2</v>
      </c>
      <c r="AB177" s="13" t="s">
        <v>59</v>
      </c>
      <c r="AC177" s="13" t="s">
        <v>67</v>
      </c>
      <c r="AD177" s="13" t="s">
        <v>61</v>
      </c>
      <c r="AE177" s="13">
        <v>0.86</v>
      </c>
      <c r="AF177" s="13" t="s">
        <v>62</v>
      </c>
      <c r="AK177" s="13" t="s">
        <v>63</v>
      </c>
      <c r="AL177" s="13">
        <v>8760</v>
      </c>
      <c r="AM177" s="13" t="s">
        <v>248</v>
      </c>
      <c r="AN177" s="13" t="s">
        <v>257</v>
      </c>
      <c r="AO177" s="11">
        <v>44068.419282407413</v>
      </c>
      <c r="AP177" s="11" t="s">
        <v>66</v>
      </c>
      <c r="AQ177" s="11" t="s">
        <v>49</v>
      </c>
      <c r="AR177" s="11" t="s">
        <v>66</v>
      </c>
      <c r="AS177" s="11" t="s">
        <v>55</v>
      </c>
      <c r="AT177" s="11" t="s">
        <v>66</v>
      </c>
      <c r="AU177" s="11" t="s">
        <v>61</v>
      </c>
      <c r="AV177" t="s">
        <v>66</v>
      </c>
      <c r="AW177" t="s">
        <v>66</v>
      </c>
    </row>
    <row r="178" spans="1:49" hidden="1" x14ac:dyDescent="0.25">
      <c r="A178" s="13" t="s">
        <v>237</v>
      </c>
      <c r="B178" s="13">
        <v>38058</v>
      </c>
      <c r="C178" s="13" t="s">
        <v>256</v>
      </c>
      <c r="D178" s="13" t="s">
        <v>49</v>
      </c>
      <c r="E178" s="13" t="s">
        <v>159</v>
      </c>
      <c r="F178" s="15" t="s">
        <v>84</v>
      </c>
      <c r="G178" s="13">
        <v>32.067439</v>
      </c>
      <c r="H178" s="13">
        <v>-103.70180000000001</v>
      </c>
      <c r="I178" s="16" t="s">
        <v>75</v>
      </c>
      <c r="J178" s="13" t="s">
        <v>53</v>
      </c>
      <c r="K178" s="13">
        <v>6</v>
      </c>
      <c r="L178" s="13" t="s">
        <v>243</v>
      </c>
      <c r="M178" s="13" t="s">
        <v>55</v>
      </c>
      <c r="N178" s="13" t="s">
        <v>56</v>
      </c>
      <c r="O178" s="13" t="s">
        <v>247</v>
      </c>
      <c r="U178" s="13">
        <v>2</v>
      </c>
      <c r="V178" s="13" t="s">
        <v>59</v>
      </c>
      <c r="W178" s="13">
        <v>2</v>
      </c>
      <c r="X178" s="13" t="s">
        <v>59</v>
      </c>
      <c r="AC178" s="13" t="s">
        <v>249</v>
      </c>
      <c r="AD178" s="13" t="s">
        <v>61</v>
      </c>
      <c r="AE178" s="13">
        <v>0.4</v>
      </c>
      <c r="AF178" s="13" t="s">
        <v>62</v>
      </c>
      <c r="AK178" s="13" t="s">
        <v>63</v>
      </c>
      <c r="AL178" s="13">
        <v>8760</v>
      </c>
      <c r="AM178" s="13" t="s">
        <v>248</v>
      </c>
      <c r="AN178" s="13" t="s">
        <v>257</v>
      </c>
      <c r="AO178" s="11">
        <v>44068.419282407413</v>
      </c>
      <c r="AP178" s="11" t="s">
        <v>66</v>
      </c>
      <c r="AQ178" s="11" t="s">
        <v>49</v>
      </c>
      <c r="AR178" s="11" t="s">
        <v>66</v>
      </c>
      <c r="AS178" s="11" t="s">
        <v>55</v>
      </c>
      <c r="AT178" s="11" t="s">
        <v>66</v>
      </c>
      <c r="AU178" s="11" t="s">
        <v>61</v>
      </c>
      <c r="AV178" t="s">
        <v>66</v>
      </c>
      <c r="AW178" t="s">
        <v>66</v>
      </c>
    </row>
    <row r="179" spans="1:49" hidden="1" x14ac:dyDescent="0.25">
      <c r="A179" s="13" t="s">
        <v>237</v>
      </c>
      <c r="B179" s="13">
        <v>39410</v>
      </c>
      <c r="C179" s="13" t="s">
        <v>258</v>
      </c>
      <c r="D179" s="13" t="s">
        <v>49</v>
      </c>
      <c r="E179" s="13" t="s">
        <v>159</v>
      </c>
      <c r="F179" s="15" t="s">
        <v>84</v>
      </c>
      <c r="G179" s="13">
        <v>32.665089999999999</v>
      </c>
      <c r="H179" s="13">
        <v>-104.06896</v>
      </c>
      <c r="I179" s="16" t="s">
        <v>75</v>
      </c>
      <c r="J179" s="13" t="s">
        <v>53</v>
      </c>
      <c r="K179" s="13">
        <v>1</v>
      </c>
      <c r="L179" s="13" t="s">
        <v>251</v>
      </c>
      <c r="M179" s="13" t="s">
        <v>55</v>
      </c>
      <c r="N179" s="13" t="s">
        <v>56</v>
      </c>
      <c r="O179" s="13" t="s">
        <v>107</v>
      </c>
      <c r="P179" s="13" t="s">
        <v>108</v>
      </c>
      <c r="Q179" s="13" t="s">
        <v>108</v>
      </c>
      <c r="R179" s="13" t="s">
        <v>108</v>
      </c>
      <c r="Y179" s="13">
        <v>2</v>
      </c>
      <c r="Z179" s="13" t="s">
        <v>59</v>
      </c>
      <c r="AA179" s="13">
        <v>2</v>
      </c>
      <c r="AB179" s="13" t="s">
        <v>59</v>
      </c>
      <c r="AC179" s="13" t="s">
        <v>67</v>
      </c>
      <c r="AD179" s="13" t="s">
        <v>61</v>
      </c>
      <c r="AE179" s="13">
        <v>0.2</v>
      </c>
      <c r="AF179" s="13" t="s">
        <v>68</v>
      </c>
      <c r="AG179" s="13" t="s">
        <v>69</v>
      </c>
      <c r="AK179" s="13" t="s">
        <v>63</v>
      </c>
      <c r="AL179" s="13">
        <v>8760</v>
      </c>
      <c r="AM179" s="13" t="s">
        <v>64</v>
      </c>
      <c r="AO179" s="11">
        <v>44068.419282407413</v>
      </c>
      <c r="AP179" s="11" t="s">
        <v>66</v>
      </c>
      <c r="AQ179" s="11" t="s">
        <v>49</v>
      </c>
      <c r="AR179" s="11" t="s">
        <v>66</v>
      </c>
      <c r="AS179" s="11" t="s">
        <v>55</v>
      </c>
      <c r="AT179" s="11" t="s">
        <v>66</v>
      </c>
      <c r="AU179" s="11" t="s">
        <v>61</v>
      </c>
      <c r="AV179" t="s">
        <v>66</v>
      </c>
      <c r="AW179" t="s">
        <v>66</v>
      </c>
    </row>
    <row r="180" spans="1:49" hidden="1" x14ac:dyDescent="0.25">
      <c r="A180" s="13" t="s">
        <v>237</v>
      </c>
      <c r="B180" s="13">
        <v>39410</v>
      </c>
      <c r="C180" s="13" t="s">
        <v>258</v>
      </c>
      <c r="D180" s="13" t="s">
        <v>49</v>
      </c>
      <c r="E180" s="13" t="s">
        <v>159</v>
      </c>
      <c r="F180" s="15" t="s">
        <v>84</v>
      </c>
      <c r="G180" s="13">
        <v>32.665089999999999</v>
      </c>
      <c r="H180" s="13">
        <v>-104.06896</v>
      </c>
      <c r="I180" s="16" t="s">
        <v>75</v>
      </c>
      <c r="J180" s="13" t="s">
        <v>53</v>
      </c>
      <c r="K180" s="13">
        <v>1</v>
      </c>
      <c r="L180" s="13" t="s">
        <v>251</v>
      </c>
      <c r="M180" s="13" t="s">
        <v>55</v>
      </c>
      <c r="N180" s="13" t="s">
        <v>56</v>
      </c>
      <c r="O180" s="13" t="s">
        <v>107</v>
      </c>
      <c r="P180" s="13" t="s">
        <v>108</v>
      </c>
      <c r="Q180" s="13" t="s">
        <v>108</v>
      </c>
      <c r="R180" s="13" t="s">
        <v>108</v>
      </c>
      <c r="Y180" s="13">
        <v>2</v>
      </c>
      <c r="Z180" s="13" t="s">
        <v>59</v>
      </c>
      <c r="AA180" s="13">
        <v>2</v>
      </c>
      <c r="AB180" s="13" t="s">
        <v>59</v>
      </c>
      <c r="AC180" s="13" t="s">
        <v>67</v>
      </c>
      <c r="AD180" s="13" t="s">
        <v>61</v>
      </c>
      <c r="AE180" s="13">
        <v>0.86</v>
      </c>
      <c r="AF180" s="13" t="s">
        <v>62</v>
      </c>
      <c r="AG180" s="13" t="s">
        <v>69</v>
      </c>
      <c r="AK180" s="13" t="s">
        <v>63</v>
      </c>
      <c r="AL180" s="13">
        <v>8760</v>
      </c>
      <c r="AM180" s="13" t="s">
        <v>64</v>
      </c>
      <c r="AO180" s="11">
        <v>44068.419282407413</v>
      </c>
      <c r="AP180" s="11" t="s">
        <v>66</v>
      </c>
      <c r="AQ180" s="11" t="s">
        <v>49</v>
      </c>
      <c r="AR180" s="11" t="s">
        <v>66</v>
      </c>
      <c r="AS180" s="11" t="s">
        <v>55</v>
      </c>
      <c r="AT180" s="11" t="s">
        <v>66</v>
      </c>
      <c r="AU180" s="11" t="s">
        <v>61</v>
      </c>
      <c r="AV180" t="s">
        <v>66</v>
      </c>
      <c r="AW180" t="s">
        <v>66</v>
      </c>
    </row>
    <row r="181" spans="1:49" hidden="1" x14ac:dyDescent="0.25">
      <c r="A181" s="13" t="s">
        <v>259</v>
      </c>
      <c r="B181" s="13">
        <v>32582</v>
      </c>
      <c r="C181" s="13" t="s">
        <v>260</v>
      </c>
      <c r="D181" s="13" t="s">
        <v>49</v>
      </c>
      <c r="E181" s="13" t="s">
        <v>74</v>
      </c>
      <c r="F181" s="15" t="s">
        <v>84</v>
      </c>
      <c r="G181" s="13">
        <v>32.614583000000003</v>
      </c>
      <c r="H181" s="13">
        <v>-104.035933</v>
      </c>
      <c r="I181" s="16" t="s">
        <v>75</v>
      </c>
      <c r="J181" s="13" t="s">
        <v>53</v>
      </c>
      <c r="K181" s="13">
        <v>1</v>
      </c>
      <c r="L181" s="13" t="s">
        <v>261</v>
      </c>
      <c r="M181" s="13" t="s">
        <v>55</v>
      </c>
      <c r="N181" s="13" t="s">
        <v>56</v>
      </c>
      <c r="O181" s="13" t="s">
        <v>262</v>
      </c>
      <c r="AA181" s="13">
        <v>0.5</v>
      </c>
      <c r="AB181" s="13" t="s">
        <v>59</v>
      </c>
      <c r="AC181" s="13" t="s">
        <v>67</v>
      </c>
      <c r="AD181" s="13" t="s">
        <v>61</v>
      </c>
      <c r="AE181" s="13">
        <v>0.21</v>
      </c>
      <c r="AF181" s="13" t="s">
        <v>62</v>
      </c>
      <c r="AK181" s="13" t="s">
        <v>63</v>
      </c>
      <c r="AM181" s="13" t="s">
        <v>200</v>
      </c>
      <c r="AO181" s="11">
        <v>44068.419282407413</v>
      </c>
      <c r="AP181" s="11" t="s">
        <v>66</v>
      </c>
      <c r="AQ181" s="11" t="s">
        <v>49</v>
      </c>
      <c r="AR181" s="11" t="s">
        <v>66</v>
      </c>
      <c r="AS181" s="11" t="s">
        <v>55</v>
      </c>
      <c r="AT181" s="11" t="s">
        <v>66</v>
      </c>
      <c r="AU181" s="11" t="s">
        <v>61</v>
      </c>
      <c r="AV181" t="s">
        <v>66</v>
      </c>
      <c r="AW181" t="s">
        <v>66</v>
      </c>
    </row>
    <row r="182" spans="1:49" hidden="1" x14ac:dyDescent="0.25">
      <c r="A182" s="13" t="s">
        <v>259</v>
      </c>
      <c r="B182" s="13">
        <v>32582</v>
      </c>
      <c r="C182" s="13" t="s">
        <v>260</v>
      </c>
      <c r="D182" s="13" t="s">
        <v>49</v>
      </c>
      <c r="E182" s="13" t="s">
        <v>74</v>
      </c>
      <c r="F182" s="15" t="s">
        <v>84</v>
      </c>
      <c r="G182" s="13">
        <v>32.614583000000003</v>
      </c>
      <c r="H182" s="13">
        <v>-104.035933</v>
      </c>
      <c r="I182" s="16" t="s">
        <v>75</v>
      </c>
      <c r="J182" s="13" t="s">
        <v>53</v>
      </c>
      <c r="K182" s="13">
        <v>1</v>
      </c>
      <c r="L182" s="13" t="s">
        <v>261</v>
      </c>
      <c r="M182" s="13" t="s">
        <v>55</v>
      </c>
      <c r="N182" s="13" t="s">
        <v>56</v>
      </c>
      <c r="O182" s="13" t="s">
        <v>262</v>
      </c>
      <c r="AC182" s="13" t="s">
        <v>67</v>
      </c>
      <c r="AD182" s="13" t="s">
        <v>61</v>
      </c>
      <c r="AE182" s="13">
        <v>0.05</v>
      </c>
      <c r="AF182" s="13" t="s">
        <v>68</v>
      </c>
      <c r="AK182" s="13" t="s">
        <v>63</v>
      </c>
      <c r="AM182" s="13" t="s">
        <v>200</v>
      </c>
      <c r="AO182" s="11">
        <v>44068.419282407413</v>
      </c>
      <c r="AP182" s="11" t="s">
        <v>66</v>
      </c>
      <c r="AQ182" s="11" t="s">
        <v>49</v>
      </c>
      <c r="AR182" s="11" t="s">
        <v>66</v>
      </c>
      <c r="AS182" s="11" t="s">
        <v>55</v>
      </c>
      <c r="AT182" s="11" t="s">
        <v>66</v>
      </c>
      <c r="AU182" s="11" t="s">
        <v>61</v>
      </c>
      <c r="AV182" t="s">
        <v>66</v>
      </c>
      <c r="AW182" t="s">
        <v>66</v>
      </c>
    </row>
    <row r="183" spans="1:49" hidden="1" x14ac:dyDescent="0.25">
      <c r="A183" s="13" t="s">
        <v>259</v>
      </c>
      <c r="B183" s="13">
        <v>32582</v>
      </c>
      <c r="C183" s="13" t="s">
        <v>260</v>
      </c>
      <c r="D183" s="13" t="s">
        <v>49</v>
      </c>
      <c r="E183" s="13" t="s">
        <v>74</v>
      </c>
      <c r="F183" s="15" t="s">
        <v>84</v>
      </c>
      <c r="G183" s="13">
        <v>32.614583000000003</v>
      </c>
      <c r="H183" s="13">
        <v>-104.035933</v>
      </c>
      <c r="I183" s="16" t="s">
        <v>75</v>
      </c>
      <c r="J183" s="13" t="s">
        <v>53</v>
      </c>
      <c r="K183" s="13">
        <v>2</v>
      </c>
      <c r="L183" s="13" t="s">
        <v>263</v>
      </c>
      <c r="M183" s="13" t="s">
        <v>55</v>
      </c>
      <c r="N183" s="13" t="s">
        <v>56</v>
      </c>
      <c r="O183" s="13" t="s">
        <v>264</v>
      </c>
      <c r="P183" s="13" t="s">
        <v>177</v>
      </c>
      <c r="Q183" s="13" t="s">
        <v>177</v>
      </c>
      <c r="R183" s="13" t="s">
        <v>177</v>
      </c>
      <c r="AC183" s="13" t="s">
        <v>67</v>
      </c>
      <c r="AD183" s="13" t="s">
        <v>61</v>
      </c>
      <c r="AE183" s="13">
        <v>0.05</v>
      </c>
      <c r="AF183" s="13" t="s">
        <v>68</v>
      </c>
      <c r="AK183" s="13" t="s">
        <v>63</v>
      </c>
      <c r="AL183" s="13">
        <v>8760</v>
      </c>
      <c r="AM183" s="13" t="s">
        <v>200</v>
      </c>
      <c r="AO183" s="11">
        <v>44068.419282407413</v>
      </c>
      <c r="AP183" s="11" t="s">
        <v>66</v>
      </c>
      <c r="AQ183" s="11" t="s">
        <v>49</v>
      </c>
      <c r="AR183" s="11" t="s">
        <v>66</v>
      </c>
      <c r="AS183" s="11" t="s">
        <v>55</v>
      </c>
      <c r="AT183" s="11" t="s">
        <v>66</v>
      </c>
      <c r="AU183" s="11" t="s">
        <v>61</v>
      </c>
      <c r="AV183" t="s">
        <v>66</v>
      </c>
      <c r="AW183" t="s">
        <v>66</v>
      </c>
    </row>
    <row r="184" spans="1:49" hidden="1" x14ac:dyDescent="0.25">
      <c r="A184" s="13" t="s">
        <v>259</v>
      </c>
      <c r="B184" s="13">
        <v>32582</v>
      </c>
      <c r="C184" s="13" t="s">
        <v>260</v>
      </c>
      <c r="D184" s="13" t="s">
        <v>49</v>
      </c>
      <c r="E184" s="13" t="s">
        <v>74</v>
      </c>
      <c r="F184" s="15" t="s">
        <v>84</v>
      </c>
      <c r="G184" s="13">
        <v>32.614583000000003</v>
      </c>
      <c r="H184" s="13">
        <v>-104.035933</v>
      </c>
      <c r="I184" s="16" t="s">
        <v>75</v>
      </c>
      <c r="J184" s="13" t="s">
        <v>53</v>
      </c>
      <c r="K184" s="13">
        <v>2</v>
      </c>
      <c r="L184" s="13" t="s">
        <v>263</v>
      </c>
      <c r="M184" s="13" t="s">
        <v>55</v>
      </c>
      <c r="N184" s="13" t="s">
        <v>56</v>
      </c>
      <c r="O184" s="13" t="s">
        <v>264</v>
      </c>
      <c r="P184" s="13" t="s">
        <v>177</v>
      </c>
      <c r="Q184" s="13" t="s">
        <v>177</v>
      </c>
      <c r="R184" s="13" t="s">
        <v>177</v>
      </c>
      <c r="AA184" s="13">
        <v>0.5</v>
      </c>
      <c r="AB184" s="13" t="s">
        <v>59</v>
      </c>
      <c r="AC184" s="13" t="s">
        <v>67</v>
      </c>
      <c r="AD184" s="13" t="s">
        <v>61</v>
      </c>
      <c r="AE184" s="13">
        <v>0.21</v>
      </c>
      <c r="AF184" s="13" t="s">
        <v>62</v>
      </c>
      <c r="AK184" s="13" t="s">
        <v>63</v>
      </c>
      <c r="AL184" s="13">
        <v>8760</v>
      </c>
      <c r="AM184" s="13" t="s">
        <v>200</v>
      </c>
      <c r="AO184" s="11">
        <v>44068.419282407413</v>
      </c>
      <c r="AP184" s="11" t="s">
        <v>66</v>
      </c>
      <c r="AQ184" s="11" t="s">
        <v>49</v>
      </c>
      <c r="AR184" s="11" t="s">
        <v>66</v>
      </c>
      <c r="AS184" s="11" t="s">
        <v>55</v>
      </c>
      <c r="AT184" s="11" t="s">
        <v>66</v>
      </c>
      <c r="AU184" s="11" t="s">
        <v>61</v>
      </c>
      <c r="AV184" t="s">
        <v>66</v>
      </c>
      <c r="AW184" t="s">
        <v>66</v>
      </c>
    </row>
    <row r="185" spans="1:49" hidden="1" x14ac:dyDescent="0.25">
      <c r="A185" s="13" t="s">
        <v>265</v>
      </c>
      <c r="B185" s="13">
        <v>35661</v>
      </c>
      <c r="C185" s="13" t="s">
        <v>266</v>
      </c>
      <c r="D185" s="13" t="s">
        <v>49</v>
      </c>
      <c r="E185" s="13" t="s">
        <v>159</v>
      </c>
      <c r="F185" s="15" t="s">
        <v>51</v>
      </c>
      <c r="G185" s="13">
        <v>32.047499999999999</v>
      </c>
      <c r="H185" s="13">
        <v>-103.67527800000001</v>
      </c>
      <c r="I185" s="16" t="s">
        <v>95</v>
      </c>
      <c r="J185" s="13" t="s">
        <v>53</v>
      </c>
      <c r="K185" s="13">
        <v>2</v>
      </c>
      <c r="L185" s="13" t="s">
        <v>267</v>
      </c>
      <c r="M185" s="13" t="s">
        <v>55</v>
      </c>
      <c r="N185" s="13" t="s">
        <v>56</v>
      </c>
      <c r="O185" s="13" t="s">
        <v>268</v>
      </c>
      <c r="AA185" s="13">
        <v>1.5</v>
      </c>
      <c r="AB185" s="13" t="s">
        <v>59</v>
      </c>
      <c r="AC185" s="13" t="s">
        <v>67</v>
      </c>
      <c r="AD185" s="13" t="s">
        <v>61</v>
      </c>
      <c r="AE185" s="13">
        <v>0.81</v>
      </c>
      <c r="AF185" s="13" t="s">
        <v>62</v>
      </c>
      <c r="AK185" s="13" t="s">
        <v>63</v>
      </c>
      <c r="AL185" s="13">
        <v>8760</v>
      </c>
      <c r="AM185" s="13" t="s">
        <v>64</v>
      </c>
      <c r="AO185" s="11">
        <v>44068.419282407413</v>
      </c>
      <c r="AP185" s="11" t="s">
        <v>66</v>
      </c>
      <c r="AQ185" s="11" t="s">
        <v>49</v>
      </c>
      <c r="AR185" s="11" t="s">
        <v>66</v>
      </c>
      <c r="AS185" s="11" t="s">
        <v>55</v>
      </c>
      <c r="AT185" s="11" t="s">
        <v>66</v>
      </c>
      <c r="AU185" s="11" t="s">
        <v>61</v>
      </c>
      <c r="AV185" t="s">
        <v>66</v>
      </c>
      <c r="AW185" t="s">
        <v>66</v>
      </c>
    </row>
    <row r="186" spans="1:49" hidden="1" x14ac:dyDescent="0.25">
      <c r="A186" s="13" t="s">
        <v>265</v>
      </c>
      <c r="B186" s="13">
        <v>35661</v>
      </c>
      <c r="C186" s="13" t="s">
        <v>266</v>
      </c>
      <c r="D186" s="13" t="s">
        <v>49</v>
      </c>
      <c r="E186" s="13" t="s">
        <v>159</v>
      </c>
      <c r="F186" s="15" t="s">
        <v>51</v>
      </c>
      <c r="G186" s="13">
        <v>32.047499999999999</v>
      </c>
      <c r="H186" s="13">
        <v>-103.67527800000001</v>
      </c>
      <c r="I186" s="16" t="s">
        <v>95</v>
      </c>
      <c r="J186" s="13" t="s">
        <v>53</v>
      </c>
      <c r="K186" s="13">
        <v>2</v>
      </c>
      <c r="L186" s="13" t="s">
        <v>267</v>
      </c>
      <c r="M186" s="13" t="s">
        <v>55</v>
      </c>
      <c r="N186" s="13" t="s">
        <v>56</v>
      </c>
      <c r="O186" s="13" t="s">
        <v>268</v>
      </c>
      <c r="AC186" s="13" t="s">
        <v>67</v>
      </c>
      <c r="AD186" s="13" t="s">
        <v>61</v>
      </c>
      <c r="AE186" s="13">
        <v>0.18</v>
      </c>
      <c r="AF186" s="13" t="s">
        <v>68</v>
      </c>
      <c r="AK186" s="13" t="s">
        <v>63</v>
      </c>
      <c r="AL186" s="13">
        <v>8760</v>
      </c>
      <c r="AM186" s="13" t="s">
        <v>64</v>
      </c>
      <c r="AO186" s="11">
        <v>44068.419282407413</v>
      </c>
      <c r="AP186" s="11" t="s">
        <v>66</v>
      </c>
      <c r="AQ186" s="11" t="s">
        <v>49</v>
      </c>
      <c r="AR186" s="11" t="s">
        <v>66</v>
      </c>
      <c r="AS186" s="11" t="s">
        <v>55</v>
      </c>
      <c r="AT186" s="11" t="s">
        <v>66</v>
      </c>
      <c r="AU186" s="11" t="s">
        <v>61</v>
      </c>
      <c r="AV186" t="s">
        <v>66</v>
      </c>
      <c r="AW186" t="s">
        <v>66</v>
      </c>
    </row>
    <row r="187" spans="1:49" hidden="1" x14ac:dyDescent="0.25">
      <c r="A187" s="13" t="s">
        <v>265</v>
      </c>
      <c r="B187" s="13">
        <v>35661</v>
      </c>
      <c r="C187" s="13" t="s">
        <v>266</v>
      </c>
      <c r="D187" s="13" t="s">
        <v>49</v>
      </c>
      <c r="E187" s="13" t="s">
        <v>159</v>
      </c>
      <c r="F187" s="15" t="s">
        <v>51</v>
      </c>
      <c r="G187" s="13">
        <v>32.047499999999999</v>
      </c>
      <c r="H187" s="13">
        <v>-103.67527800000001</v>
      </c>
      <c r="I187" s="16" t="s">
        <v>95</v>
      </c>
      <c r="J187" s="13" t="s">
        <v>53</v>
      </c>
      <c r="K187" s="13">
        <v>12</v>
      </c>
      <c r="L187" s="13" t="s">
        <v>269</v>
      </c>
      <c r="M187" s="13" t="s">
        <v>55</v>
      </c>
      <c r="N187" s="13" t="s">
        <v>56</v>
      </c>
      <c r="O187" s="13" t="s">
        <v>268</v>
      </c>
      <c r="AC187" s="13" t="s">
        <v>67</v>
      </c>
      <c r="AD187" s="13" t="s">
        <v>61</v>
      </c>
      <c r="AE187" s="13">
        <v>0.18</v>
      </c>
      <c r="AF187" s="13" t="s">
        <v>68</v>
      </c>
      <c r="AK187" s="13" t="s">
        <v>63</v>
      </c>
      <c r="AL187" s="13">
        <v>8760</v>
      </c>
      <c r="AM187" s="13" t="s">
        <v>64</v>
      </c>
      <c r="AO187" s="11">
        <v>44068.419282407413</v>
      </c>
      <c r="AP187" s="11" t="s">
        <v>66</v>
      </c>
      <c r="AQ187" s="11" t="s">
        <v>49</v>
      </c>
      <c r="AR187" s="11" t="s">
        <v>66</v>
      </c>
      <c r="AS187" s="11" t="s">
        <v>55</v>
      </c>
      <c r="AT187" s="11" t="s">
        <v>66</v>
      </c>
      <c r="AU187" s="11" t="s">
        <v>61</v>
      </c>
      <c r="AV187" t="s">
        <v>66</v>
      </c>
      <c r="AW187" t="s">
        <v>66</v>
      </c>
    </row>
    <row r="188" spans="1:49" hidden="1" x14ac:dyDescent="0.25">
      <c r="A188" s="13" t="s">
        <v>265</v>
      </c>
      <c r="B188" s="13">
        <v>35661</v>
      </c>
      <c r="C188" s="13" t="s">
        <v>266</v>
      </c>
      <c r="D188" s="13" t="s">
        <v>49</v>
      </c>
      <c r="E188" s="13" t="s">
        <v>159</v>
      </c>
      <c r="F188" s="15" t="s">
        <v>51</v>
      </c>
      <c r="G188" s="13">
        <v>32.047499999999999</v>
      </c>
      <c r="H188" s="13">
        <v>-103.67527800000001</v>
      </c>
      <c r="I188" s="16" t="s">
        <v>95</v>
      </c>
      <c r="J188" s="13" t="s">
        <v>53</v>
      </c>
      <c r="K188" s="13">
        <v>12</v>
      </c>
      <c r="L188" s="13" t="s">
        <v>269</v>
      </c>
      <c r="M188" s="13" t="s">
        <v>55</v>
      </c>
      <c r="N188" s="13" t="s">
        <v>56</v>
      </c>
      <c r="O188" s="13" t="s">
        <v>268</v>
      </c>
      <c r="AA188" s="13">
        <v>1.5</v>
      </c>
      <c r="AB188" s="13" t="s">
        <v>59</v>
      </c>
      <c r="AC188" s="13" t="s">
        <v>67</v>
      </c>
      <c r="AD188" s="13" t="s">
        <v>61</v>
      </c>
      <c r="AE188" s="13">
        <v>0.81</v>
      </c>
      <c r="AF188" s="13" t="s">
        <v>62</v>
      </c>
      <c r="AK188" s="13" t="s">
        <v>63</v>
      </c>
      <c r="AL188" s="13">
        <v>8760</v>
      </c>
      <c r="AM188" s="13" t="s">
        <v>64</v>
      </c>
      <c r="AO188" s="11">
        <v>44068.419282407413</v>
      </c>
      <c r="AP188" s="11" t="s">
        <v>66</v>
      </c>
      <c r="AQ188" s="11" t="s">
        <v>49</v>
      </c>
      <c r="AR188" s="11" t="s">
        <v>66</v>
      </c>
      <c r="AS188" s="11" t="s">
        <v>55</v>
      </c>
      <c r="AT188" s="11" t="s">
        <v>66</v>
      </c>
      <c r="AU188" s="11" t="s">
        <v>61</v>
      </c>
      <c r="AV188" t="s">
        <v>66</v>
      </c>
      <c r="AW188" t="s">
        <v>66</v>
      </c>
    </row>
    <row r="189" spans="1:49" hidden="1" x14ac:dyDescent="0.25">
      <c r="A189" s="13" t="s">
        <v>265</v>
      </c>
      <c r="B189" s="13">
        <v>37883</v>
      </c>
      <c r="C189" s="13" t="s">
        <v>270</v>
      </c>
      <c r="D189" s="13" t="s">
        <v>49</v>
      </c>
      <c r="E189" s="13" t="s">
        <v>159</v>
      </c>
      <c r="F189" s="15" t="s">
        <v>51</v>
      </c>
      <c r="G189" s="13">
        <v>32.018541999999997</v>
      </c>
      <c r="H189" s="13">
        <v>-103.65626899999999</v>
      </c>
      <c r="I189" s="16" t="s">
        <v>75</v>
      </c>
      <c r="J189" s="13" t="s">
        <v>53</v>
      </c>
      <c r="K189" s="13">
        <v>2</v>
      </c>
      <c r="L189" s="13" t="s">
        <v>267</v>
      </c>
      <c r="M189" s="13" t="s">
        <v>55</v>
      </c>
      <c r="N189" s="13" t="s">
        <v>56</v>
      </c>
      <c r="O189" s="13" t="s">
        <v>271</v>
      </c>
      <c r="Y189" s="13">
        <v>2.5</v>
      </c>
      <c r="Z189" s="13" t="s">
        <v>59</v>
      </c>
      <c r="AA189" s="13">
        <v>2.5</v>
      </c>
      <c r="AB189" s="13" t="s">
        <v>59</v>
      </c>
      <c r="AC189" s="13" t="s">
        <v>67</v>
      </c>
      <c r="AD189" s="13" t="s">
        <v>61</v>
      </c>
      <c r="AE189" s="13">
        <v>1.53</v>
      </c>
      <c r="AF189" s="13" t="s">
        <v>62</v>
      </c>
      <c r="AG189" s="13" t="s">
        <v>69</v>
      </c>
      <c r="AK189" s="13" t="s">
        <v>63</v>
      </c>
      <c r="AL189" s="13">
        <v>8760</v>
      </c>
      <c r="AM189" s="13" t="s">
        <v>272</v>
      </c>
      <c r="AO189" s="11">
        <v>44068.419282407413</v>
      </c>
      <c r="AP189" s="11" t="s">
        <v>66</v>
      </c>
      <c r="AQ189" s="11" t="s">
        <v>49</v>
      </c>
      <c r="AR189" s="11" t="s">
        <v>66</v>
      </c>
      <c r="AS189" s="11" t="s">
        <v>55</v>
      </c>
      <c r="AT189" s="11" t="s">
        <v>66</v>
      </c>
      <c r="AU189" s="11" t="s">
        <v>61</v>
      </c>
      <c r="AV189" t="s">
        <v>66</v>
      </c>
      <c r="AW189" t="s">
        <v>66</v>
      </c>
    </row>
    <row r="190" spans="1:49" hidden="1" x14ac:dyDescent="0.25">
      <c r="A190" s="13" t="s">
        <v>265</v>
      </c>
      <c r="B190" s="13">
        <v>37883</v>
      </c>
      <c r="C190" s="13" t="s">
        <v>270</v>
      </c>
      <c r="D190" s="13" t="s">
        <v>49</v>
      </c>
      <c r="E190" s="13" t="s">
        <v>159</v>
      </c>
      <c r="F190" s="15" t="s">
        <v>51</v>
      </c>
      <c r="G190" s="13">
        <v>32.018541999999997</v>
      </c>
      <c r="H190" s="13">
        <v>-103.65626899999999</v>
      </c>
      <c r="I190" s="16" t="s">
        <v>75</v>
      </c>
      <c r="J190" s="13" t="s">
        <v>53</v>
      </c>
      <c r="K190" s="13">
        <v>2</v>
      </c>
      <c r="L190" s="13" t="s">
        <v>267</v>
      </c>
      <c r="M190" s="13" t="s">
        <v>55</v>
      </c>
      <c r="N190" s="13" t="s">
        <v>56</v>
      </c>
      <c r="O190" s="13" t="s">
        <v>271</v>
      </c>
      <c r="Y190" s="13">
        <v>2.5</v>
      </c>
      <c r="Z190" s="13" t="s">
        <v>59</v>
      </c>
      <c r="AA190" s="13">
        <v>2.5</v>
      </c>
      <c r="AB190" s="13" t="s">
        <v>59</v>
      </c>
      <c r="AC190" s="13" t="s">
        <v>67</v>
      </c>
      <c r="AD190" s="13" t="s">
        <v>61</v>
      </c>
      <c r="AE190" s="13">
        <v>0.35</v>
      </c>
      <c r="AF190" s="13" t="s">
        <v>68</v>
      </c>
      <c r="AG190" s="13" t="s">
        <v>69</v>
      </c>
      <c r="AK190" s="13" t="s">
        <v>63</v>
      </c>
      <c r="AL190" s="13">
        <v>8760</v>
      </c>
      <c r="AM190" s="13" t="s">
        <v>272</v>
      </c>
      <c r="AO190" s="11">
        <v>44068.419282407413</v>
      </c>
      <c r="AP190" s="11" t="s">
        <v>66</v>
      </c>
      <c r="AQ190" s="11" t="s">
        <v>49</v>
      </c>
      <c r="AR190" s="11" t="s">
        <v>66</v>
      </c>
      <c r="AS190" s="11" t="s">
        <v>55</v>
      </c>
      <c r="AT190" s="11" t="s">
        <v>66</v>
      </c>
      <c r="AU190" s="11" t="s">
        <v>61</v>
      </c>
      <c r="AV190" t="s">
        <v>66</v>
      </c>
      <c r="AW190" t="s">
        <v>66</v>
      </c>
    </row>
    <row r="191" spans="1:49" hidden="1" x14ac:dyDescent="0.25">
      <c r="A191" s="13" t="s">
        <v>265</v>
      </c>
      <c r="B191" s="13">
        <v>37883</v>
      </c>
      <c r="C191" s="13" t="s">
        <v>270</v>
      </c>
      <c r="D191" s="13" t="s">
        <v>49</v>
      </c>
      <c r="E191" s="13" t="s">
        <v>159</v>
      </c>
      <c r="F191" s="15" t="s">
        <v>51</v>
      </c>
      <c r="G191" s="13">
        <v>32.018541999999997</v>
      </c>
      <c r="H191" s="13">
        <v>-103.65626899999999</v>
      </c>
      <c r="I191" s="16" t="s">
        <v>75</v>
      </c>
      <c r="J191" s="13" t="s">
        <v>53</v>
      </c>
      <c r="K191" s="13">
        <v>5</v>
      </c>
      <c r="L191" s="13" t="s">
        <v>269</v>
      </c>
      <c r="M191" s="13" t="s">
        <v>55</v>
      </c>
      <c r="N191" s="13" t="s">
        <v>56</v>
      </c>
      <c r="O191" s="13" t="s">
        <v>271</v>
      </c>
      <c r="Y191" s="13">
        <v>2.5</v>
      </c>
      <c r="Z191" s="13" t="s">
        <v>59</v>
      </c>
      <c r="AA191" s="13">
        <v>2.5</v>
      </c>
      <c r="AB191" s="13" t="s">
        <v>59</v>
      </c>
      <c r="AC191" s="13" t="s">
        <v>67</v>
      </c>
      <c r="AD191" s="13" t="s">
        <v>61</v>
      </c>
      <c r="AE191" s="13">
        <v>1.53</v>
      </c>
      <c r="AF191" s="13" t="s">
        <v>62</v>
      </c>
      <c r="AG191" s="13" t="s">
        <v>69</v>
      </c>
      <c r="AK191" s="13" t="s">
        <v>63</v>
      </c>
      <c r="AL191" s="13">
        <v>8760</v>
      </c>
      <c r="AM191" s="13" t="s">
        <v>272</v>
      </c>
      <c r="AO191" s="11">
        <v>44068.419282407413</v>
      </c>
      <c r="AP191" s="11" t="s">
        <v>66</v>
      </c>
      <c r="AQ191" s="11" t="s">
        <v>49</v>
      </c>
      <c r="AR191" s="11" t="s">
        <v>66</v>
      </c>
      <c r="AS191" s="11" t="s">
        <v>55</v>
      </c>
      <c r="AT191" s="11" t="s">
        <v>66</v>
      </c>
      <c r="AU191" s="11" t="s">
        <v>61</v>
      </c>
      <c r="AV191" t="s">
        <v>66</v>
      </c>
      <c r="AW191" t="s">
        <v>66</v>
      </c>
    </row>
    <row r="192" spans="1:49" hidden="1" x14ac:dyDescent="0.25">
      <c r="A192" s="13" t="s">
        <v>265</v>
      </c>
      <c r="B192" s="13">
        <v>37883</v>
      </c>
      <c r="C192" s="13" t="s">
        <v>270</v>
      </c>
      <c r="D192" s="13" t="s">
        <v>49</v>
      </c>
      <c r="E192" s="13" t="s">
        <v>159</v>
      </c>
      <c r="F192" s="15" t="s">
        <v>51</v>
      </c>
      <c r="G192" s="13">
        <v>32.018541999999997</v>
      </c>
      <c r="H192" s="13">
        <v>-103.65626899999999</v>
      </c>
      <c r="I192" s="16" t="s">
        <v>75</v>
      </c>
      <c r="J192" s="13" t="s">
        <v>53</v>
      </c>
      <c r="K192" s="13">
        <v>5</v>
      </c>
      <c r="L192" s="13" t="s">
        <v>269</v>
      </c>
      <c r="M192" s="13" t="s">
        <v>55</v>
      </c>
      <c r="N192" s="13" t="s">
        <v>56</v>
      </c>
      <c r="O192" s="13" t="s">
        <v>271</v>
      </c>
      <c r="Y192" s="13">
        <v>2.5</v>
      </c>
      <c r="Z192" s="13" t="s">
        <v>59</v>
      </c>
      <c r="AA192" s="13">
        <v>2.5</v>
      </c>
      <c r="AB192" s="13" t="s">
        <v>59</v>
      </c>
      <c r="AC192" s="13" t="s">
        <v>67</v>
      </c>
      <c r="AD192" s="13" t="s">
        <v>61</v>
      </c>
      <c r="AE192" s="13">
        <v>0.35</v>
      </c>
      <c r="AF192" s="13" t="s">
        <v>68</v>
      </c>
      <c r="AG192" s="13" t="s">
        <v>69</v>
      </c>
      <c r="AK192" s="13" t="s">
        <v>63</v>
      </c>
      <c r="AL192" s="13">
        <v>8760</v>
      </c>
      <c r="AM192" s="13" t="s">
        <v>272</v>
      </c>
      <c r="AO192" s="11">
        <v>44068.419282407413</v>
      </c>
      <c r="AP192" s="11" t="s">
        <v>66</v>
      </c>
      <c r="AQ192" s="11" t="s">
        <v>49</v>
      </c>
      <c r="AR192" s="11" t="s">
        <v>66</v>
      </c>
      <c r="AS192" s="11" t="s">
        <v>55</v>
      </c>
      <c r="AT192" s="11" t="s">
        <v>66</v>
      </c>
      <c r="AU192" s="11" t="s">
        <v>61</v>
      </c>
      <c r="AV192" t="s">
        <v>66</v>
      </c>
      <c r="AW192" t="s">
        <v>66</v>
      </c>
    </row>
    <row r="193" spans="1:49" hidden="1" x14ac:dyDescent="0.25">
      <c r="A193" s="13" t="s">
        <v>265</v>
      </c>
      <c r="B193" s="13">
        <v>38939</v>
      </c>
      <c r="C193" s="13" t="s">
        <v>273</v>
      </c>
      <c r="D193" s="13" t="s">
        <v>49</v>
      </c>
      <c r="E193" s="13" t="s">
        <v>74</v>
      </c>
      <c r="F193" s="15" t="s">
        <v>51</v>
      </c>
      <c r="G193" s="13">
        <v>32.018611</v>
      </c>
      <c r="H193" s="13">
        <v>-103.626667</v>
      </c>
      <c r="I193" s="16" t="s">
        <v>75</v>
      </c>
      <c r="J193" s="13" t="s">
        <v>53</v>
      </c>
      <c r="K193" s="13">
        <v>2</v>
      </c>
      <c r="L193" s="13" t="s">
        <v>267</v>
      </c>
      <c r="M193" s="13" t="s">
        <v>55</v>
      </c>
      <c r="N193" s="13" t="s">
        <v>56</v>
      </c>
      <c r="O193" s="13" t="s">
        <v>274</v>
      </c>
      <c r="Y193" s="13">
        <v>2</v>
      </c>
      <c r="Z193" s="13" t="s">
        <v>59</v>
      </c>
      <c r="AA193" s="13">
        <v>2</v>
      </c>
      <c r="AB193" s="13" t="s">
        <v>59</v>
      </c>
      <c r="AC193" s="13" t="s">
        <v>67</v>
      </c>
      <c r="AD193" s="13" t="s">
        <v>61</v>
      </c>
      <c r="AE193" s="13">
        <v>1.23</v>
      </c>
      <c r="AF193" s="13" t="s">
        <v>62</v>
      </c>
      <c r="AG193" s="13" t="s">
        <v>69</v>
      </c>
      <c r="AK193" s="13" t="s">
        <v>63</v>
      </c>
      <c r="AL193" s="13">
        <v>8760</v>
      </c>
      <c r="AM193" s="13" t="s">
        <v>64</v>
      </c>
      <c r="AO193" s="11">
        <v>44068.419282407413</v>
      </c>
      <c r="AP193" s="11" t="s">
        <v>66</v>
      </c>
      <c r="AQ193" s="11" t="s">
        <v>49</v>
      </c>
      <c r="AR193" s="11" t="s">
        <v>66</v>
      </c>
      <c r="AS193" s="11" t="s">
        <v>55</v>
      </c>
      <c r="AT193" s="11" t="s">
        <v>66</v>
      </c>
      <c r="AU193" s="11" t="s">
        <v>61</v>
      </c>
      <c r="AV193" t="s">
        <v>66</v>
      </c>
      <c r="AW193" t="s">
        <v>66</v>
      </c>
    </row>
    <row r="194" spans="1:49" hidden="1" x14ac:dyDescent="0.25">
      <c r="A194" s="13" t="s">
        <v>265</v>
      </c>
      <c r="B194" s="13">
        <v>38939</v>
      </c>
      <c r="C194" s="13" t="s">
        <v>273</v>
      </c>
      <c r="D194" s="13" t="s">
        <v>49</v>
      </c>
      <c r="E194" s="13" t="s">
        <v>74</v>
      </c>
      <c r="F194" s="15" t="s">
        <v>51</v>
      </c>
      <c r="G194" s="13">
        <v>32.018611</v>
      </c>
      <c r="H194" s="13">
        <v>-103.626667</v>
      </c>
      <c r="I194" s="16" t="s">
        <v>75</v>
      </c>
      <c r="J194" s="13" t="s">
        <v>53</v>
      </c>
      <c r="K194" s="13">
        <v>2</v>
      </c>
      <c r="L194" s="13" t="s">
        <v>267</v>
      </c>
      <c r="M194" s="13" t="s">
        <v>55</v>
      </c>
      <c r="N194" s="13" t="s">
        <v>56</v>
      </c>
      <c r="O194" s="13" t="s">
        <v>274</v>
      </c>
      <c r="Y194" s="13">
        <v>2</v>
      </c>
      <c r="Z194" s="13" t="s">
        <v>59</v>
      </c>
      <c r="AA194" s="13">
        <v>2</v>
      </c>
      <c r="AB194" s="13" t="s">
        <v>59</v>
      </c>
      <c r="AC194" s="13" t="s">
        <v>67</v>
      </c>
      <c r="AD194" s="13" t="s">
        <v>61</v>
      </c>
      <c r="AE194" s="13">
        <v>0.28000000000000003</v>
      </c>
      <c r="AF194" s="13" t="s">
        <v>68</v>
      </c>
      <c r="AG194" s="13" t="s">
        <v>69</v>
      </c>
      <c r="AK194" s="13" t="s">
        <v>63</v>
      </c>
      <c r="AL194" s="13">
        <v>8760</v>
      </c>
      <c r="AM194" s="13" t="s">
        <v>64</v>
      </c>
      <c r="AO194" s="11">
        <v>44068.419282407413</v>
      </c>
      <c r="AP194" s="11" t="s">
        <v>66</v>
      </c>
      <c r="AQ194" s="11" t="s">
        <v>49</v>
      </c>
      <c r="AR194" s="11" t="s">
        <v>66</v>
      </c>
      <c r="AS194" s="11" t="s">
        <v>55</v>
      </c>
      <c r="AT194" s="11" t="s">
        <v>66</v>
      </c>
      <c r="AU194" s="11" t="s">
        <v>61</v>
      </c>
      <c r="AV194" t="s">
        <v>66</v>
      </c>
      <c r="AW194" t="s">
        <v>66</v>
      </c>
    </row>
    <row r="195" spans="1:49" hidden="1" x14ac:dyDescent="0.25">
      <c r="A195" s="13" t="s">
        <v>265</v>
      </c>
      <c r="B195" s="13">
        <v>38939</v>
      </c>
      <c r="C195" s="13" t="s">
        <v>273</v>
      </c>
      <c r="D195" s="13" t="s">
        <v>49</v>
      </c>
      <c r="E195" s="13" t="s">
        <v>74</v>
      </c>
      <c r="F195" s="15" t="s">
        <v>51</v>
      </c>
      <c r="G195" s="13">
        <v>32.018611</v>
      </c>
      <c r="H195" s="13">
        <v>-103.626667</v>
      </c>
      <c r="I195" s="16" t="s">
        <v>75</v>
      </c>
      <c r="J195" s="13" t="s">
        <v>53</v>
      </c>
      <c r="K195" s="13">
        <v>3</v>
      </c>
      <c r="L195" s="13" t="s">
        <v>269</v>
      </c>
      <c r="M195" s="13" t="s">
        <v>55</v>
      </c>
      <c r="N195" s="13" t="s">
        <v>56</v>
      </c>
      <c r="O195" s="13" t="s">
        <v>274</v>
      </c>
      <c r="Y195" s="13">
        <v>2</v>
      </c>
      <c r="Z195" s="13" t="s">
        <v>59</v>
      </c>
      <c r="AA195" s="13">
        <v>2</v>
      </c>
      <c r="AB195" s="13" t="s">
        <v>59</v>
      </c>
      <c r="AC195" s="13" t="s">
        <v>67</v>
      </c>
      <c r="AD195" s="13" t="s">
        <v>61</v>
      </c>
      <c r="AE195" s="13">
        <v>0.28000000000000003</v>
      </c>
      <c r="AF195" s="13" t="s">
        <v>68</v>
      </c>
      <c r="AG195" s="13" t="s">
        <v>69</v>
      </c>
      <c r="AK195" s="13" t="s">
        <v>63</v>
      </c>
      <c r="AL195" s="13">
        <v>8760</v>
      </c>
      <c r="AM195" s="13" t="s">
        <v>64</v>
      </c>
      <c r="AO195" s="11">
        <v>44068.419282407413</v>
      </c>
      <c r="AP195" s="11" t="s">
        <v>66</v>
      </c>
      <c r="AQ195" s="11" t="s">
        <v>49</v>
      </c>
      <c r="AR195" s="11" t="s">
        <v>66</v>
      </c>
      <c r="AS195" s="11" t="s">
        <v>55</v>
      </c>
      <c r="AT195" s="11" t="s">
        <v>66</v>
      </c>
      <c r="AU195" s="11" t="s">
        <v>61</v>
      </c>
      <c r="AV195" t="s">
        <v>66</v>
      </c>
      <c r="AW195" t="s">
        <v>66</v>
      </c>
    </row>
    <row r="196" spans="1:49" hidden="1" x14ac:dyDescent="0.25">
      <c r="A196" s="13" t="s">
        <v>265</v>
      </c>
      <c r="B196" s="13">
        <v>38939</v>
      </c>
      <c r="C196" s="13" t="s">
        <v>273</v>
      </c>
      <c r="D196" s="13" t="s">
        <v>49</v>
      </c>
      <c r="E196" s="13" t="s">
        <v>74</v>
      </c>
      <c r="F196" s="15" t="s">
        <v>51</v>
      </c>
      <c r="G196" s="13">
        <v>32.018611</v>
      </c>
      <c r="H196" s="13">
        <v>-103.626667</v>
      </c>
      <c r="I196" s="16" t="s">
        <v>75</v>
      </c>
      <c r="J196" s="13" t="s">
        <v>53</v>
      </c>
      <c r="K196" s="13">
        <v>3</v>
      </c>
      <c r="L196" s="13" t="s">
        <v>269</v>
      </c>
      <c r="M196" s="13" t="s">
        <v>55</v>
      </c>
      <c r="N196" s="13" t="s">
        <v>56</v>
      </c>
      <c r="O196" s="13" t="s">
        <v>274</v>
      </c>
      <c r="Y196" s="13">
        <v>2</v>
      </c>
      <c r="Z196" s="13" t="s">
        <v>59</v>
      </c>
      <c r="AA196" s="13">
        <v>2</v>
      </c>
      <c r="AB196" s="13" t="s">
        <v>59</v>
      </c>
      <c r="AC196" s="13" t="s">
        <v>67</v>
      </c>
      <c r="AD196" s="13" t="s">
        <v>61</v>
      </c>
      <c r="AE196" s="13">
        <v>1.23</v>
      </c>
      <c r="AF196" s="13" t="s">
        <v>62</v>
      </c>
      <c r="AG196" s="13" t="s">
        <v>69</v>
      </c>
      <c r="AK196" s="13" t="s">
        <v>63</v>
      </c>
      <c r="AL196" s="13">
        <v>8760</v>
      </c>
      <c r="AM196" s="13" t="s">
        <v>64</v>
      </c>
      <c r="AO196" s="11">
        <v>44068.419282407413</v>
      </c>
      <c r="AP196" s="11" t="s">
        <v>66</v>
      </c>
      <c r="AQ196" s="11" t="s">
        <v>49</v>
      </c>
      <c r="AR196" s="11" t="s">
        <v>66</v>
      </c>
      <c r="AS196" s="11" t="s">
        <v>55</v>
      </c>
      <c r="AT196" s="11" t="s">
        <v>66</v>
      </c>
      <c r="AU196" s="11" t="s">
        <v>61</v>
      </c>
      <c r="AV196" t="s">
        <v>66</v>
      </c>
      <c r="AW196" t="s">
        <v>66</v>
      </c>
    </row>
    <row r="197" spans="1:49" hidden="1" x14ac:dyDescent="0.25">
      <c r="A197" s="13" t="s">
        <v>275</v>
      </c>
      <c r="B197" s="13">
        <v>624</v>
      </c>
      <c r="C197" s="13" t="s">
        <v>276</v>
      </c>
      <c r="D197" s="13" t="s">
        <v>49</v>
      </c>
      <c r="E197" s="13" t="s">
        <v>74</v>
      </c>
      <c r="F197" s="15" t="s">
        <v>51</v>
      </c>
      <c r="G197" s="13">
        <v>32.812745</v>
      </c>
      <c r="H197" s="13">
        <v>-103.77694</v>
      </c>
      <c r="I197" s="16" t="s">
        <v>52</v>
      </c>
      <c r="J197" s="13" t="s">
        <v>53</v>
      </c>
      <c r="K197" s="13">
        <v>4</v>
      </c>
      <c r="L197" s="13" t="s">
        <v>277</v>
      </c>
      <c r="M197" s="13" t="s">
        <v>55</v>
      </c>
      <c r="N197" s="13" t="s">
        <v>56</v>
      </c>
      <c r="O197" s="13" t="s">
        <v>107</v>
      </c>
      <c r="P197" s="13" t="s">
        <v>278</v>
      </c>
      <c r="Q197" s="13" t="s">
        <v>279</v>
      </c>
      <c r="R197" s="13" t="s">
        <v>280</v>
      </c>
      <c r="S197" s="14">
        <v>37226.419282407413</v>
      </c>
      <c r="T197" s="14">
        <v>37226.419282407413</v>
      </c>
      <c r="U197" s="13">
        <v>1.25</v>
      </c>
      <c r="V197" s="13" t="s">
        <v>59</v>
      </c>
      <c r="W197" s="13">
        <v>1.25</v>
      </c>
      <c r="X197" s="13" t="s">
        <v>59</v>
      </c>
      <c r="Y197" s="13">
        <v>1.25</v>
      </c>
      <c r="Z197" s="13" t="s">
        <v>59</v>
      </c>
      <c r="AA197" s="13">
        <v>1.25</v>
      </c>
      <c r="AB197" s="13" t="s">
        <v>59</v>
      </c>
      <c r="AC197" s="13" t="s">
        <v>67</v>
      </c>
      <c r="AD197" s="13" t="s">
        <v>61</v>
      </c>
      <c r="AE197" s="13">
        <v>0.6</v>
      </c>
      <c r="AF197" s="13" t="s">
        <v>62</v>
      </c>
      <c r="AG197" s="13" t="s">
        <v>69</v>
      </c>
      <c r="AK197" s="13" t="s">
        <v>63</v>
      </c>
      <c r="AL197" s="13">
        <v>8760</v>
      </c>
      <c r="AM197" s="13" t="s">
        <v>64</v>
      </c>
      <c r="AO197" s="11">
        <v>44068.419282407413</v>
      </c>
      <c r="AP197" s="11" t="s">
        <v>66</v>
      </c>
      <c r="AQ197" s="11" t="s">
        <v>49</v>
      </c>
      <c r="AR197" s="11" t="s">
        <v>66</v>
      </c>
      <c r="AS197" s="11" t="s">
        <v>55</v>
      </c>
      <c r="AT197" s="11" t="s">
        <v>66</v>
      </c>
      <c r="AU197" s="11" t="s">
        <v>61</v>
      </c>
      <c r="AV197" t="s">
        <v>66</v>
      </c>
      <c r="AW197" t="s">
        <v>66</v>
      </c>
    </row>
    <row r="198" spans="1:49" hidden="1" x14ac:dyDescent="0.25">
      <c r="A198" s="13" t="s">
        <v>275</v>
      </c>
      <c r="B198" s="13">
        <v>624</v>
      </c>
      <c r="C198" s="13" t="s">
        <v>276</v>
      </c>
      <c r="D198" s="13" t="s">
        <v>49</v>
      </c>
      <c r="E198" s="13" t="s">
        <v>74</v>
      </c>
      <c r="F198" s="15" t="s">
        <v>51</v>
      </c>
      <c r="G198" s="13">
        <v>32.812745</v>
      </c>
      <c r="H198" s="13">
        <v>-103.77694</v>
      </c>
      <c r="I198" s="16" t="s">
        <v>52</v>
      </c>
      <c r="J198" s="13" t="s">
        <v>53</v>
      </c>
      <c r="K198" s="13">
        <v>13</v>
      </c>
      <c r="L198" s="13" t="s">
        <v>281</v>
      </c>
      <c r="M198" s="13" t="s">
        <v>55</v>
      </c>
      <c r="N198" s="13" t="s">
        <v>148</v>
      </c>
      <c r="O198" s="13" t="s">
        <v>282</v>
      </c>
      <c r="P198" s="13" t="s">
        <v>283</v>
      </c>
      <c r="Q198" s="13" t="s">
        <v>284</v>
      </c>
      <c r="R198" s="13" t="s">
        <v>285</v>
      </c>
      <c r="S198" s="14">
        <v>32509.419282407409</v>
      </c>
      <c r="T198" s="14">
        <v>32509.419282407409</v>
      </c>
      <c r="U198" s="13">
        <v>1.25</v>
      </c>
      <c r="V198" s="13" t="s">
        <v>59</v>
      </c>
      <c r="W198" s="13">
        <v>1.25</v>
      </c>
      <c r="X198" s="13" t="s">
        <v>59</v>
      </c>
      <c r="Y198" s="13">
        <v>1.25</v>
      </c>
      <c r="Z198" s="13" t="s">
        <v>59</v>
      </c>
      <c r="AA198" s="13">
        <v>1.25</v>
      </c>
      <c r="AB198" s="13" t="s">
        <v>59</v>
      </c>
      <c r="AC198" s="13" t="s">
        <v>60</v>
      </c>
      <c r="AD198" s="13" t="s">
        <v>61</v>
      </c>
      <c r="AE198" s="13">
        <v>0.6</v>
      </c>
      <c r="AF198" s="13" t="s">
        <v>62</v>
      </c>
      <c r="AK198" s="13" t="s">
        <v>63</v>
      </c>
      <c r="AL198" s="13">
        <v>0</v>
      </c>
      <c r="AM198" s="13" t="s">
        <v>64</v>
      </c>
      <c r="AO198" s="11">
        <v>44068.419282407413</v>
      </c>
      <c r="AP198" s="11" t="s">
        <v>66</v>
      </c>
      <c r="AQ198" s="11" t="s">
        <v>49</v>
      </c>
      <c r="AR198" s="11" t="s">
        <v>66</v>
      </c>
      <c r="AS198" s="11" t="s">
        <v>55</v>
      </c>
      <c r="AT198" s="11" t="s">
        <v>66</v>
      </c>
      <c r="AU198" s="11" t="s">
        <v>61</v>
      </c>
      <c r="AV198" t="s">
        <v>66</v>
      </c>
      <c r="AW198" t="s">
        <v>66</v>
      </c>
    </row>
    <row r="199" spans="1:49" hidden="1" x14ac:dyDescent="0.25">
      <c r="A199" s="13" t="s">
        <v>275</v>
      </c>
      <c r="B199" s="13">
        <v>638</v>
      </c>
      <c r="C199" s="13" t="s">
        <v>286</v>
      </c>
      <c r="D199" s="13" t="s">
        <v>49</v>
      </c>
      <c r="E199" s="13" t="s">
        <v>50</v>
      </c>
      <c r="F199" s="15" t="s">
        <v>51</v>
      </c>
      <c r="G199" s="13">
        <v>32.794857</v>
      </c>
      <c r="H199" s="13">
        <v>-103.457222</v>
      </c>
      <c r="I199" s="16" t="s">
        <v>52</v>
      </c>
      <c r="J199" s="13" t="s">
        <v>53</v>
      </c>
      <c r="K199" s="13">
        <v>6</v>
      </c>
      <c r="L199" s="13">
        <v>7</v>
      </c>
      <c r="M199" s="13" t="s">
        <v>55</v>
      </c>
      <c r="N199" s="13" t="s">
        <v>56</v>
      </c>
      <c r="O199" s="13" t="s">
        <v>218</v>
      </c>
      <c r="P199" s="13" t="s">
        <v>287</v>
      </c>
      <c r="Q199" s="13" t="s">
        <v>288</v>
      </c>
      <c r="R199" s="13" t="s">
        <v>289</v>
      </c>
      <c r="S199" s="14">
        <v>33239.419282407413</v>
      </c>
      <c r="T199" s="14">
        <v>33239.419282407413</v>
      </c>
      <c r="U199" s="13">
        <v>15</v>
      </c>
      <c r="V199" s="13" t="s">
        <v>59</v>
      </c>
      <c r="W199" s="13">
        <v>15</v>
      </c>
      <c r="X199" s="13" t="s">
        <v>59</v>
      </c>
      <c r="Y199" s="13">
        <v>15</v>
      </c>
      <c r="Z199" s="13" t="s">
        <v>59</v>
      </c>
      <c r="AA199" s="13">
        <v>15</v>
      </c>
      <c r="AB199" s="13" t="s">
        <v>59</v>
      </c>
      <c r="AC199" s="13" t="s">
        <v>60</v>
      </c>
      <c r="AD199" s="13" t="s">
        <v>61</v>
      </c>
      <c r="AE199" s="13">
        <v>6.1</v>
      </c>
      <c r="AF199" s="13" t="s">
        <v>62</v>
      </c>
      <c r="AK199" s="13" t="s">
        <v>63</v>
      </c>
      <c r="AL199" s="13">
        <v>8760</v>
      </c>
      <c r="AM199" s="13" t="s">
        <v>64</v>
      </c>
      <c r="AN199" s="13" t="s">
        <v>65</v>
      </c>
      <c r="AO199" s="11">
        <v>44068.419282407413</v>
      </c>
      <c r="AP199" s="11" t="s">
        <v>66</v>
      </c>
      <c r="AQ199" s="11" t="s">
        <v>49</v>
      </c>
      <c r="AR199" s="11" t="s">
        <v>66</v>
      </c>
      <c r="AS199" s="11" t="s">
        <v>55</v>
      </c>
      <c r="AT199" s="11" t="s">
        <v>66</v>
      </c>
      <c r="AU199" s="11" t="s">
        <v>61</v>
      </c>
      <c r="AV199" t="s">
        <v>66</v>
      </c>
      <c r="AW199" t="s">
        <v>66</v>
      </c>
    </row>
    <row r="200" spans="1:49" hidden="1" x14ac:dyDescent="0.25">
      <c r="A200" s="13" t="s">
        <v>275</v>
      </c>
      <c r="B200" s="13">
        <v>638</v>
      </c>
      <c r="C200" s="13" t="s">
        <v>286</v>
      </c>
      <c r="D200" s="13" t="s">
        <v>49</v>
      </c>
      <c r="E200" s="13" t="s">
        <v>50</v>
      </c>
      <c r="F200" s="15" t="s">
        <v>51</v>
      </c>
      <c r="G200" s="13">
        <v>32.794857</v>
      </c>
      <c r="H200" s="13">
        <v>-103.457222</v>
      </c>
      <c r="I200" s="16" t="s">
        <v>52</v>
      </c>
      <c r="J200" s="13" t="s">
        <v>53</v>
      </c>
      <c r="K200" s="13">
        <v>6</v>
      </c>
      <c r="L200" s="13">
        <v>7</v>
      </c>
      <c r="M200" s="13" t="s">
        <v>55</v>
      </c>
      <c r="N200" s="13" t="s">
        <v>56</v>
      </c>
      <c r="O200" s="13" t="s">
        <v>218</v>
      </c>
      <c r="P200" s="13" t="s">
        <v>287</v>
      </c>
      <c r="Q200" s="13" t="s">
        <v>288</v>
      </c>
      <c r="R200" s="13" t="s">
        <v>289</v>
      </c>
      <c r="S200" s="14">
        <v>33239.419282407413</v>
      </c>
      <c r="T200" s="14">
        <v>33239.419282407413</v>
      </c>
      <c r="U200" s="13">
        <v>15</v>
      </c>
      <c r="V200" s="13" t="s">
        <v>59</v>
      </c>
      <c r="W200" s="13">
        <v>15</v>
      </c>
      <c r="X200" s="13" t="s">
        <v>59</v>
      </c>
      <c r="Y200" s="13">
        <v>15</v>
      </c>
      <c r="Z200" s="13" t="s">
        <v>59</v>
      </c>
      <c r="AA200" s="13">
        <v>15</v>
      </c>
      <c r="AB200" s="13" t="s">
        <v>59</v>
      </c>
      <c r="AC200" s="13" t="s">
        <v>67</v>
      </c>
      <c r="AD200" s="13" t="s">
        <v>61</v>
      </c>
      <c r="AE200" s="13">
        <v>1.7</v>
      </c>
      <c r="AF200" s="13" t="s">
        <v>68</v>
      </c>
      <c r="AG200" s="13" t="s">
        <v>69</v>
      </c>
      <c r="AK200" s="13" t="s">
        <v>63</v>
      </c>
      <c r="AL200" s="13">
        <v>8760</v>
      </c>
      <c r="AM200" s="13" t="s">
        <v>64</v>
      </c>
      <c r="AN200" s="13" t="s">
        <v>65</v>
      </c>
      <c r="AO200" s="11">
        <v>44068.419282407413</v>
      </c>
      <c r="AP200" s="11" t="s">
        <v>66</v>
      </c>
      <c r="AQ200" s="11" t="s">
        <v>49</v>
      </c>
      <c r="AR200" s="11" t="s">
        <v>66</v>
      </c>
      <c r="AS200" s="11" t="s">
        <v>55</v>
      </c>
      <c r="AT200" s="11" t="s">
        <v>66</v>
      </c>
      <c r="AU200" s="11" t="s">
        <v>61</v>
      </c>
      <c r="AV200" t="s">
        <v>66</v>
      </c>
      <c r="AW200" t="s">
        <v>66</v>
      </c>
    </row>
    <row r="201" spans="1:49" hidden="1" x14ac:dyDescent="0.25">
      <c r="A201" s="13" t="s">
        <v>275</v>
      </c>
      <c r="B201" s="13">
        <v>638</v>
      </c>
      <c r="C201" s="13" t="s">
        <v>286</v>
      </c>
      <c r="D201" s="13" t="s">
        <v>49</v>
      </c>
      <c r="E201" s="13" t="s">
        <v>50</v>
      </c>
      <c r="F201" s="15" t="s">
        <v>51</v>
      </c>
      <c r="G201" s="13">
        <v>32.794857</v>
      </c>
      <c r="H201" s="13">
        <v>-103.457222</v>
      </c>
      <c r="I201" s="16" t="s">
        <v>52</v>
      </c>
      <c r="J201" s="13" t="s">
        <v>53</v>
      </c>
      <c r="K201" s="13">
        <v>6</v>
      </c>
      <c r="L201" s="13">
        <v>7</v>
      </c>
      <c r="M201" s="13" t="s">
        <v>55</v>
      </c>
      <c r="N201" s="13" t="s">
        <v>56</v>
      </c>
      <c r="O201" s="13" t="s">
        <v>218</v>
      </c>
      <c r="P201" s="13" t="s">
        <v>287</v>
      </c>
      <c r="Q201" s="13" t="s">
        <v>288</v>
      </c>
      <c r="R201" s="13" t="s">
        <v>289</v>
      </c>
      <c r="S201" s="14">
        <v>33239.419282407413</v>
      </c>
      <c r="T201" s="14">
        <v>33239.419282407413</v>
      </c>
      <c r="U201" s="13">
        <v>15</v>
      </c>
      <c r="V201" s="13" t="s">
        <v>59</v>
      </c>
      <c r="W201" s="13">
        <v>15</v>
      </c>
      <c r="X201" s="13" t="s">
        <v>59</v>
      </c>
      <c r="Y201" s="13">
        <v>15</v>
      </c>
      <c r="Z201" s="13" t="s">
        <v>59</v>
      </c>
      <c r="AA201" s="13">
        <v>15</v>
      </c>
      <c r="AB201" s="13" t="s">
        <v>59</v>
      </c>
      <c r="AC201" s="13" t="s">
        <v>67</v>
      </c>
      <c r="AD201" s="13" t="s">
        <v>61</v>
      </c>
      <c r="AE201" s="13">
        <v>7.3</v>
      </c>
      <c r="AF201" s="13" t="s">
        <v>62</v>
      </c>
      <c r="AG201" s="13" t="s">
        <v>69</v>
      </c>
      <c r="AK201" s="13" t="s">
        <v>63</v>
      </c>
      <c r="AL201" s="13">
        <v>8760</v>
      </c>
      <c r="AM201" s="13" t="s">
        <v>64</v>
      </c>
      <c r="AN201" s="13" t="s">
        <v>65</v>
      </c>
      <c r="AO201" s="11">
        <v>44068.419282407413</v>
      </c>
      <c r="AP201" s="11" t="s">
        <v>66</v>
      </c>
      <c r="AQ201" s="11" t="s">
        <v>49</v>
      </c>
      <c r="AR201" s="11" t="s">
        <v>66</v>
      </c>
      <c r="AS201" s="11" t="s">
        <v>55</v>
      </c>
      <c r="AT201" s="11" t="s">
        <v>66</v>
      </c>
      <c r="AU201" s="11" t="s">
        <v>61</v>
      </c>
      <c r="AV201" t="s">
        <v>66</v>
      </c>
      <c r="AW201" t="s">
        <v>66</v>
      </c>
    </row>
    <row r="202" spans="1:49" hidden="1" x14ac:dyDescent="0.25">
      <c r="A202" s="13" t="s">
        <v>275</v>
      </c>
      <c r="B202" s="13">
        <v>638</v>
      </c>
      <c r="C202" s="13" t="s">
        <v>286</v>
      </c>
      <c r="D202" s="13" t="s">
        <v>49</v>
      </c>
      <c r="E202" s="13" t="s">
        <v>50</v>
      </c>
      <c r="F202" s="15" t="s">
        <v>51</v>
      </c>
      <c r="G202" s="13">
        <v>32.794857</v>
      </c>
      <c r="H202" s="13">
        <v>-103.457222</v>
      </c>
      <c r="I202" s="16" t="s">
        <v>52</v>
      </c>
      <c r="J202" s="13" t="s">
        <v>53</v>
      </c>
      <c r="K202" s="13">
        <v>17</v>
      </c>
      <c r="L202" s="13">
        <v>20</v>
      </c>
      <c r="M202" s="13" t="s">
        <v>55</v>
      </c>
      <c r="N202" s="13" t="s">
        <v>290</v>
      </c>
      <c r="O202" s="13" t="s">
        <v>291</v>
      </c>
      <c r="P202" s="13" t="s">
        <v>292</v>
      </c>
      <c r="T202" s="14">
        <v>37021.419282407413</v>
      </c>
      <c r="U202" s="13">
        <v>1</v>
      </c>
      <c r="V202" s="13" t="s">
        <v>59</v>
      </c>
      <c r="W202" s="13">
        <v>0.5</v>
      </c>
      <c r="X202" s="13" t="s">
        <v>59</v>
      </c>
      <c r="AA202" s="13">
        <v>1</v>
      </c>
      <c r="AB202" s="13" t="s">
        <v>59</v>
      </c>
      <c r="AC202" s="13" t="s">
        <v>67</v>
      </c>
      <c r="AD202" s="13" t="s">
        <v>61</v>
      </c>
      <c r="AE202" s="13">
        <v>0.1</v>
      </c>
      <c r="AF202" s="13" t="s">
        <v>62</v>
      </c>
      <c r="AG202" s="13" t="s">
        <v>69</v>
      </c>
      <c r="AL202" s="13">
        <v>8760</v>
      </c>
      <c r="AM202" s="13" t="s">
        <v>64</v>
      </c>
      <c r="AO202" s="11">
        <v>44068.419282407413</v>
      </c>
      <c r="AP202" s="11" t="s">
        <v>66</v>
      </c>
      <c r="AQ202" s="11" t="s">
        <v>49</v>
      </c>
      <c r="AR202" s="11" t="s">
        <v>66</v>
      </c>
      <c r="AS202" s="11" t="s">
        <v>55</v>
      </c>
      <c r="AT202" s="11" t="s">
        <v>66</v>
      </c>
      <c r="AU202" s="11" t="s">
        <v>61</v>
      </c>
      <c r="AV202" t="s">
        <v>66</v>
      </c>
      <c r="AW202" t="s">
        <v>66</v>
      </c>
    </row>
    <row r="203" spans="1:49" hidden="1" x14ac:dyDescent="0.25">
      <c r="A203" s="13" t="s">
        <v>275</v>
      </c>
      <c r="B203" s="13">
        <v>30901</v>
      </c>
      <c r="C203" s="13" t="s">
        <v>293</v>
      </c>
      <c r="D203" s="13" t="s">
        <v>49</v>
      </c>
      <c r="E203" s="13" t="s">
        <v>74</v>
      </c>
      <c r="F203" s="15" t="s">
        <v>51</v>
      </c>
      <c r="G203" s="13">
        <v>32.831983999999999</v>
      </c>
      <c r="H203" s="13">
        <v>-103.781609</v>
      </c>
      <c r="I203" s="16" t="s">
        <v>95</v>
      </c>
      <c r="J203" s="13" t="s">
        <v>53</v>
      </c>
      <c r="K203" s="13">
        <v>1</v>
      </c>
      <c r="L203" s="13" t="s">
        <v>76</v>
      </c>
      <c r="M203" s="13" t="s">
        <v>55</v>
      </c>
      <c r="N203" s="13" t="s">
        <v>56</v>
      </c>
      <c r="O203" s="13" t="s">
        <v>107</v>
      </c>
      <c r="P203" s="13" t="s">
        <v>294</v>
      </c>
      <c r="Q203" s="13" t="s">
        <v>108</v>
      </c>
      <c r="R203" s="13" t="s">
        <v>108</v>
      </c>
      <c r="Y203" s="13">
        <v>0.5</v>
      </c>
      <c r="Z203" s="13" t="s">
        <v>59</v>
      </c>
      <c r="AA203" s="13">
        <v>0.5</v>
      </c>
      <c r="AB203" s="13" t="s">
        <v>59</v>
      </c>
      <c r="AC203" s="13" t="s">
        <v>67</v>
      </c>
      <c r="AD203" s="13" t="s">
        <v>61</v>
      </c>
      <c r="AE203" s="13">
        <v>0.28000000000000003</v>
      </c>
      <c r="AF203" s="13" t="s">
        <v>62</v>
      </c>
      <c r="AG203" s="13" t="s">
        <v>69</v>
      </c>
      <c r="AK203" s="13" t="s">
        <v>63</v>
      </c>
      <c r="AL203" s="13">
        <v>8760</v>
      </c>
      <c r="AM203" s="13" t="s">
        <v>64</v>
      </c>
      <c r="AO203" s="11">
        <v>44068.419282407413</v>
      </c>
      <c r="AP203" s="11" t="s">
        <v>66</v>
      </c>
      <c r="AQ203" s="11" t="s">
        <v>49</v>
      </c>
      <c r="AR203" s="11" t="s">
        <v>66</v>
      </c>
      <c r="AS203" s="11" t="s">
        <v>55</v>
      </c>
      <c r="AT203" s="11" t="s">
        <v>66</v>
      </c>
      <c r="AU203" s="11" t="s">
        <v>61</v>
      </c>
      <c r="AV203" t="s">
        <v>66</v>
      </c>
      <c r="AW203" t="s">
        <v>66</v>
      </c>
    </row>
    <row r="204" spans="1:49" hidden="1" x14ac:dyDescent="0.25">
      <c r="A204" s="13" t="s">
        <v>275</v>
      </c>
      <c r="B204" s="13">
        <v>30901</v>
      </c>
      <c r="C204" s="13" t="s">
        <v>293</v>
      </c>
      <c r="D204" s="13" t="s">
        <v>49</v>
      </c>
      <c r="E204" s="13" t="s">
        <v>74</v>
      </c>
      <c r="F204" s="15" t="s">
        <v>51</v>
      </c>
      <c r="G204" s="13">
        <v>32.831983999999999</v>
      </c>
      <c r="H204" s="13">
        <v>-103.781609</v>
      </c>
      <c r="I204" s="16" t="s">
        <v>95</v>
      </c>
      <c r="J204" s="13" t="s">
        <v>53</v>
      </c>
      <c r="K204" s="13">
        <v>1</v>
      </c>
      <c r="L204" s="13" t="s">
        <v>76</v>
      </c>
      <c r="M204" s="13" t="s">
        <v>55</v>
      </c>
      <c r="N204" s="13" t="s">
        <v>56</v>
      </c>
      <c r="O204" s="13" t="s">
        <v>107</v>
      </c>
      <c r="P204" s="13" t="s">
        <v>294</v>
      </c>
      <c r="Q204" s="13" t="s">
        <v>108</v>
      </c>
      <c r="R204" s="13" t="s">
        <v>108</v>
      </c>
      <c r="Y204" s="13">
        <v>0.5</v>
      </c>
      <c r="Z204" s="13" t="s">
        <v>59</v>
      </c>
      <c r="AA204" s="13">
        <v>0.5</v>
      </c>
      <c r="AB204" s="13" t="s">
        <v>59</v>
      </c>
      <c r="AC204" s="13" t="s">
        <v>67</v>
      </c>
      <c r="AD204" s="13" t="s">
        <v>61</v>
      </c>
      <c r="AE204" s="13">
        <v>0.06</v>
      </c>
      <c r="AF204" s="13" t="s">
        <v>68</v>
      </c>
      <c r="AG204" s="13" t="s">
        <v>69</v>
      </c>
      <c r="AK204" s="13" t="s">
        <v>63</v>
      </c>
      <c r="AL204" s="13">
        <v>8760</v>
      </c>
      <c r="AM204" s="13" t="s">
        <v>64</v>
      </c>
      <c r="AO204" s="11">
        <v>44068.419282407413</v>
      </c>
      <c r="AP204" s="11" t="s">
        <v>66</v>
      </c>
      <c r="AQ204" s="11" t="s">
        <v>49</v>
      </c>
      <c r="AR204" s="11" t="s">
        <v>66</v>
      </c>
      <c r="AS204" s="11" t="s">
        <v>55</v>
      </c>
      <c r="AT204" s="11" t="s">
        <v>66</v>
      </c>
      <c r="AU204" s="11" t="s">
        <v>61</v>
      </c>
      <c r="AV204" t="s">
        <v>66</v>
      </c>
      <c r="AW204" t="s">
        <v>66</v>
      </c>
    </row>
    <row r="205" spans="1:49" hidden="1" x14ac:dyDescent="0.25">
      <c r="A205" s="13" t="s">
        <v>275</v>
      </c>
      <c r="B205" s="13">
        <v>30901</v>
      </c>
      <c r="C205" s="13" t="s">
        <v>293</v>
      </c>
      <c r="D205" s="13" t="s">
        <v>49</v>
      </c>
      <c r="E205" s="13" t="s">
        <v>74</v>
      </c>
      <c r="F205" s="15" t="s">
        <v>51</v>
      </c>
      <c r="G205" s="13">
        <v>32.831983999999999</v>
      </c>
      <c r="H205" s="13">
        <v>-103.781609</v>
      </c>
      <c r="I205" s="16" t="s">
        <v>95</v>
      </c>
      <c r="J205" s="13" t="s">
        <v>53</v>
      </c>
      <c r="K205" s="13">
        <v>2</v>
      </c>
      <c r="L205" s="13" t="s">
        <v>80</v>
      </c>
      <c r="M205" s="13" t="s">
        <v>55</v>
      </c>
      <c r="N205" s="13" t="s">
        <v>56</v>
      </c>
      <c r="O205" s="13" t="s">
        <v>107</v>
      </c>
      <c r="P205" s="13" t="s">
        <v>294</v>
      </c>
      <c r="Q205" s="13" t="s">
        <v>108</v>
      </c>
      <c r="R205" s="13" t="s">
        <v>108</v>
      </c>
      <c r="Y205" s="13">
        <v>0.5</v>
      </c>
      <c r="Z205" s="13" t="s">
        <v>59</v>
      </c>
      <c r="AA205" s="13">
        <v>0.5</v>
      </c>
      <c r="AB205" s="13" t="s">
        <v>59</v>
      </c>
      <c r="AC205" s="13" t="s">
        <v>67</v>
      </c>
      <c r="AD205" s="13" t="s">
        <v>61</v>
      </c>
      <c r="AE205" s="13">
        <v>0.06</v>
      </c>
      <c r="AF205" s="13" t="s">
        <v>68</v>
      </c>
      <c r="AG205" s="13" t="s">
        <v>69</v>
      </c>
      <c r="AK205" s="13" t="s">
        <v>63</v>
      </c>
      <c r="AL205" s="13">
        <v>8760</v>
      </c>
      <c r="AM205" s="13" t="s">
        <v>64</v>
      </c>
      <c r="AO205" s="11">
        <v>44068.419282407413</v>
      </c>
      <c r="AP205" s="11" t="s">
        <v>66</v>
      </c>
      <c r="AQ205" s="11" t="s">
        <v>49</v>
      </c>
      <c r="AR205" s="11" t="s">
        <v>66</v>
      </c>
      <c r="AS205" s="11" t="s">
        <v>55</v>
      </c>
      <c r="AT205" s="11" t="s">
        <v>66</v>
      </c>
      <c r="AU205" s="11" t="s">
        <v>61</v>
      </c>
      <c r="AV205" t="s">
        <v>66</v>
      </c>
      <c r="AW205" t="s">
        <v>66</v>
      </c>
    </row>
    <row r="206" spans="1:49" hidden="1" x14ac:dyDescent="0.25">
      <c r="A206" s="13" t="s">
        <v>275</v>
      </c>
      <c r="B206" s="13">
        <v>30901</v>
      </c>
      <c r="C206" s="13" t="s">
        <v>293</v>
      </c>
      <c r="D206" s="13" t="s">
        <v>49</v>
      </c>
      <c r="E206" s="13" t="s">
        <v>74</v>
      </c>
      <c r="F206" s="15" t="s">
        <v>51</v>
      </c>
      <c r="G206" s="13">
        <v>32.831983999999999</v>
      </c>
      <c r="H206" s="13">
        <v>-103.781609</v>
      </c>
      <c r="I206" s="16" t="s">
        <v>95</v>
      </c>
      <c r="J206" s="13" t="s">
        <v>53</v>
      </c>
      <c r="K206" s="13">
        <v>2</v>
      </c>
      <c r="L206" s="13" t="s">
        <v>80</v>
      </c>
      <c r="M206" s="13" t="s">
        <v>55</v>
      </c>
      <c r="N206" s="13" t="s">
        <v>56</v>
      </c>
      <c r="O206" s="13" t="s">
        <v>107</v>
      </c>
      <c r="P206" s="13" t="s">
        <v>294</v>
      </c>
      <c r="Q206" s="13" t="s">
        <v>108</v>
      </c>
      <c r="R206" s="13" t="s">
        <v>108</v>
      </c>
      <c r="Y206" s="13">
        <v>0.5</v>
      </c>
      <c r="Z206" s="13" t="s">
        <v>59</v>
      </c>
      <c r="AA206" s="13">
        <v>0.5</v>
      </c>
      <c r="AB206" s="13" t="s">
        <v>59</v>
      </c>
      <c r="AC206" s="13" t="s">
        <v>67</v>
      </c>
      <c r="AD206" s="13" t="s">
        <v>61</v>
      </c>
      <c r="AE206" s="13">
        <v>0.28000000000000003</v>
      </c>
      <c r="AF206" s="13" t="s">
        <v>62</v>
      </c>
      <c r="AG206" s="13" t="s">
        <v>69</v>
      </c>
      <c r="AK206" s="13" t="s">
        <v>63</v>
      </c>
      <c r="AL206" s="13">
        <v>8760</v>
      </c>
      <c r="AM206" s="13" t="s">
        <v>64</v>
      </c>
      <c r="AO206" s="11">
        <v>44068.419282407413</v>
      </c>
      <c r="AP206" s="11" t="s">
        <v>66</v>
      </c>
      <c r="AQ206" s="11" t="s">
        <v>49</v>
      </c>
      <c r="AR206" s="11" t="s">
        <v>66</v>
      </c>
      <c r="AS206" s="11" t="s">
        <v>55</v>
      </c>
      <c r="AT206" s="11" t="s">
        <v>66</v>
      </c>
      <c r="AU206" s="11" t="s">
        <v>61</v>
      </c>
      <c r="AV206" t="s">
        <v>66</v>
      </c>
      <c r="AW206" t="s">
        <v>66</v>
      </c>
    </row>
    <row r="207" spans="1:49" hidden="1" x14ac:dyDescent="0.25">
      <c r="A207" s="13" t="s">
        <v>275</v>
      </c>
      <c r="B207" s="13">
        <v>31248</v>
      </c>
      <c r="C207" s="13" t="s">
        <v>295</v>
      </c>
      <c r="D207" s="13" t="s">
        <v>49</v>
      </c>
      <c r="E207" s="13" t="s">
        <v>74</v>
      </c>
      <c r="F207" s="15" t="s">
        <v>51</v>
      </c>
      <c r="G207" s="13">
        <v>32.037500000000001</v>
      </c>
      <c r="H207" s="13">
        <v>-103.69583299999999</v>
      </c>
      <c r="I207" s="16" t="s">
        <v>75</v>
      </c>
      <c r="J207" s="13" t="s">
        <v>53</v>
      </c>
      <c r="K207" s="13">
        <v>6</v>
      </c>
      <c r="L207" s="13" t="s">
        <v>267</v>
      </c>
      <c r="M207" s="13" t="s">
        <v>55</v>
      </c>
      <c r="N207" s="13" t="s">
        <v>56</v>
      </c>
      <c r="O207" s="13" t="s">
        <v>296</v>
      </c>
      <c r="P207" s="13" t="s">
        <v>177</v>
      </c>
      <c r="Q207" s="13" t="s">
        <v>177</v>
      </c>
      <c r="AA207" s="13">
        <v>5</v>
      </c>
      <c r="AB207" s="13" t="s">
        <v>59</v>
      </c>
      <c r="AC207" s="13" t="s">
        <v>67</v>
      </c>
      <c r="AD207" s="13" t="s">
        <v>61</v>
      </c>
      <c r="AE207" s="13">
        <v>0.26</v>
      </c>
      <c r="AF207" s="13" t="s">
        <v>62</v>
      </c>
      <c r="AG207" s="13" t="s">
        <v>69</v>
      </c>
      <c r="AK207" s="13" t="s">
        <v>63</v>
      </c>
      <c r="AL207" s="13">
        <v>8760</v>
      </c>
      <c r="AM207" s="13" t="s">
        <v>64</v>
      </c>
      <c r="AO207" s="11">
        <v>44068.419282407413</v>
      </c>
      <c r="AP207" s="11" t="s">
        <v>66</v>
      </c>
      <c r="AQ207" s="11" t="s">
        <v>49</v>
      </c>
      <c r="AR207" s="11" t="s">
        <v>66</v>
      </c>
      <c r="AS207" s="11" t="s">
        <v>55</v>
      </c>
      <c r="AT207" s="11" t="s">
        <v>66</v>
      </c>
      <c r="AU207" s="11" t="s">
        <v>61</v>
      </c>
      <c r="AV207" t="s">
        <v>66</v>
      </c>
      <c r="AW207" t="s">
        <v>66</v>
      </c>
    </row>
    <row r="208" spans="1:49" hidden="1" x14ac:dyDescent="0.25">
      <c r="A208" s="13" t="s">
        <v>275</v>
      </c>
      <c r="B208" s="13">
        <v>31248</v>
      </c>
      <c r="C208" s="13" t="s">
        <v>295</v>
      </c>
      <c r="D208" s="13" t="s">
        <v>49</v>
      </c>
      <c r="E208" s="13" t="s">
        <v>74</v>
      </c>
      <c r="F208" s="15" t="s">
        <v>51</v>
      </c>
      <c r="G208" s="13">
        <v>32.037500000000001</v>
      </c>
      <c r="H208" s="13">
        <v>-103.69583299999999</v>
      </c>
      <c r="I208" s="16" t="s">
        <v>75</v>
      </c>
      <c r="J208" s="13" t="s">
        <v>53</v>
      </c>
      <c r="K208" s="13">
        <v>6</v>
      </c>
      <c r="L208" s="13" t="s">
        <v>267</v>
      </c>
      <c r="M208" s="13" t="s">
        <v>55</v>
      </c>
      <c r="N208" s="13" t="s">
        <v>56</v>
      </c>
      <c r="O208" s="13" t="s">
        <v>296</v>
      </c>
      <c r="P208" s="13" t="s">
        <v>177</v>
      </c>
      <c r="Q208" s="13" t="s">
        <v>177</v>
      </c>
      <c r="AA208" s="13">
        <v>5</v>
      </c>
      <c r="AB208" s="13" t="s">
        <v>59</v>
      </c>
      <c r="AC208" s="13" t="s">
        <v>67</v>
      </c>
      <c r="AD208" s="13" t="s">
        <v>61</v>
      </c>
      <c r="AE208" s="13">
        <v>0.06</v>
      </c>
      <c r="AF208" s="13" t="s">
        <v>68</v>
      </c>
      <c r="AG208" s="13" t="s">
        <v>69</v>
      </c>
      <c r="AK208" s="13" t="s">
        <v>63</v>
      </c>
      <c r="AL208" s="13">
        <v>8760</v>
      </c>
      <c r="AM208" s="13" t="s">
        <v>64</v>
      </c>
      <c r="AO208" s="11">
        <v>44068.419282407413</v>
      </c>
      <c r="AP208" s="11" t="s">
        <v>66</v>
      </c>
      <c r="AQ208" s="11" t="s">
        <v>49</v>
      </c>
      <c r="AR208" s="11" t="s">
        <v>66</v>
      </c>
      <c r="AS208" s="11" t="s">
        <v>55</v>
      </c>
      <c r="AT208" s="11" t="s">
        <v>66</v>
      </c>
      <c r="AU208" s="11" t="s">
        <v>61</v>
      </c>
      <c r="AV208" t="s">
        <v>66</v>
      </c>
      <c r="AW208" t="s">
        <v>66</v>
      </c>
    </row>
    <row r="209" spans="1:49" hidden="1" x14ac:dyDescent="0.25">
      <c r="A209" s="13" t="s">
        <v>275</v>
      </c>
      <c r="B209" s="13">
        <v>31248</v>
      </c>
      <c r="C209" s="13" t="s">
        <v>295</v>
      </c>
      <c r="D209" s="13" t="s">
        <v>49</v>
      </c>
      <c r="E209" s="13" t="s">
        <v>74</v>
      </c>
      <c r="F209" s="15" t="s">
        <v>51</v>
      </c>
      <c r="G209" s="13">
        <v>32.037500000000001</v>
      </c>
      <c r="H209" s="13">
        <v>-103.69583299999999</v>
      </c>
      <c r="I209" s="16" t="s">
        <v>75</v>
      </c>
      <c r="J209" s="13" t="s">
        <v>53</v>
      </c>
      <c r="K209" s="13">
        <v>12</v>
      </c>
      <c r="L209" s="13" t="s">
        <v>269</v>
      </c>
      <c r="M209" s="13" t="s">
        <v>55</v>
      </c>
      <c r="N209" s="13" t="s">
        <v>56</v>
      </c>
      <c r="O209" s="13" t="s">
        <v>296</v>
      </c>
      <c r="P209" s="13" t="s">
        <v>177</v>
      </c>
      <c r="Q209" s="13" t="s">
        <v>177</v>
      </c>
      <c r="AA209" s="13">
        <v>5</v>
      </c>
      <c r="AB209" s="13" t="s">
        <v>59</v>
      </c>
      <c r="AC209" s="13" t="s">
        <v>67</v>
      </c>
      <c r="AD209" s="13" t="s">
        <v>61</v>
      </c>
      <c r="AE209" s="13">
        <v>0.26</v>
      </c>
      <c r="AF209" s="13" t="s">
        <v>62</v>
      </c>
      <c r="AG209" s="13" t="s">
        <v>69</v>
      </c>
      <c r="AK209" s="13" t="s">
        <v>63</v>
      </c>
      <c r="AL209" s="13">
        <v>8760</v>
      </c>
      <c r="AM209" s="13" t="s">
        <v>64</v>
      </c>
      <c r="AO209" s="11">
        <v>44068.419282407413</v>
      </c>
      <c r="AP209" s="11" t="s">
        <v>66</v>
      </c>
      <c r="AQ209" s="11" t="s">
        <v>49</v>
      </c>
      <c r="AR209" s="11" t="s">
        <v>66</v>
      </c>
      <c r="AS209" s="11" t="s">
        <v>55</v>
      </c>
      <c r="AT209" s="11" t="s">
        <v>66</v>
      </c>
      <c r="AU209" s="11" t="s">
        <v>61</v>
      </c>
      <c r="AV209" t="s">
        <v>66</v>
      </c>
      <c r="AW209" t="s">
        <v>66</v>
      </c>
    </row>
    <row r="210" spans="1:49" hidden="1" x14ac:dyDescent="0.25">
      <c r="A210" s="13" t="s">
        <v>275</v>
      </c>
      <c r="B210" s="13">
        <v>31248</v>
      </c>
      <c r="C210" s="13" t="s">
        <v>295</v>
      </c>
      <c r="D210" s="13" t="s">
        <v>49</v>
      </c>
      <c r="E210" s="13" t="s">
        <v>74</v>
      </c>
      <c r="F210" s="15" t="s">
        <v>51</v>
      </c>
      <c r="G210" s="13">
        <v>32.037500000000001</v>
      </c>
      <c r="H210" s="13">
        <v>-103.69583299999999</v>
      </c>
      <c r="I210" s="16" t="s">
        <v>75</v>
      </c>
      <c r="J210" s="13" t="s">
        <v>53</v>
      </c>
      <c r="K210" s="13">
        <v>12</v>
      </c>
      <c r="L210" s="13" t="s">
        <v>269</v>
      </c>
      <c r="M210" s="13" t="s">
        <v>55</v>
      </c>
      <c r="N210" s="13" t="s">
        <v>56</v>
      </c>
      <c r="O210" s="13" t="s">
        <v>296</v>
      </c>
      <c r="P210" s="13" t="s">
        <v>177</v>
      </c>
      <c r="Q210" s="13" t="s">
        <v>177</v>
      </c>
      <c r="AA210" s="13">
        <v>5</v>
      </c>
      <c r="AB210" s="13" t="s">
        <v>59</v>
      </c>
      <c r="AC210" s="13" t="s">
        <v>67</v>
      </c>
      <c r="AD210" s="13" t="s">
        <v>61</v>
      </c>
      <c r="AE210" s="13">
        <v>0.06</v>
      </c>
      <c r="AF210" s="13" t="s">
        <v>68</v>
      </c>
      <c r="AG210" s="13" t="s">
        <v>69</v>
      </c>
      <c r="AK210" s="13" t="s">
        <v>63</v>
      </c>
      <c r="AL210" s="13">
        <v>8760</v>
      </c>
      <c r="AM210" s="13" t="s">
        <v>64</v>
      </c>
      <c r="AO210" s="11">
        <v>44068.419282407413</v>
      </c>
      <c r="AP210" s="11" t="s">
        <v>66</v>
      </c>
      <c r="AQ210" s="11" t="s">
        <v>49</v>
      </c>
      <c r="AR210" s="11" t="s">
        <v>66</v>
      </c>
      <c r="AS210" s="11" t="s">
        <v>55</v>
      </c>
      <c r="AT210" s="11" t="s">
        <v>66</v>
      </c>
      <c r="AU210" s="11" t="s">
        <v>61</v>
      </c>
      <c r="AV210" t="s">
        <v>66</v>
      </c>
      <c r="AW210" t="s">
        <v>66</v>
      </c>
    </row>
    <row r="211" spans="1:49" hidden="1" x14ac:dyDescent="0.25">
      <c r="A211" s="13" t="s">
        <v>275</v>
      </c>
      <c r="B211" s="13">
        <v>31248</v>
      </c>
      <c r="C211" s="13" t="s">
        <v>295</v>
      </c>
      <c r="D211" s="13" t="s">
        <v>49</v>
      </c>
      <c r="E211" s="13" t="s">
        <v>74</v>
      </c>
      <c r="F211" s="15" t="s">
        <v>51</v>
      </c>
      <c r="G211" s="13">
        <v>32.037500000000001</v>
      </c>
      <c r="H211" s="13">
        <v>-103.69583299999999</v>
      </c>
      <c r="I211" s="16" t="s">
        <v>75</v>
      </c>
      <c r="J211" s="13" t="s">
        <v>53</v>
      </c>
      <c r="K211" s="13">
        <v>13</v>
      </c>
      <c r="L211" s="13" t="s">
        <v>297</v>
      </c>
      <c r="M211" s="13" t="s">
        <v>55</v>
      </c>
      <c r="N211" s="13" t="s">
        <v>56</v>
      </c>
      <c r="O211" s="13" t="s">
        <v>296</v>
      </c>
      <c r="P211" s="13" t="s">
        <v>177</v>
      </c>
      <c r="Q211" s="13" t="s">
        <v>177</v>
      </c>
      <c r="AA211" s="13">
        <v>5</v>
      </c>
      <c r="AB211" s="13" t="s">
        <v>59</v>
      </c>
      <c r="AC211" s="13" t="s">
        <v>67</v>
      </c>
      <c r="AD211" s="13" t="s">
        <v>61</v>
      </c>
      <c r="AE211" s="13">
        <v>0.06</v>
      </c>
      <c r="AF211" s="13" t="s">
        <v>68</v>
      </c>
      <c r="AG211" s="13" t="s">
        <v>69</v>
      </c>
      <c r="AK211" s="13" t="s">
        <v>63</v>
      </c>
      <c r="AL211" s="13">
        <v>8760</v>
      </c>
      <c r="AM211" s="13" t="s">
        <v>64</v>
      </c>
      <c r="AO211" s="11">
        <v>44068.419282407413</v>
      </c>
      <c r="AP211" s="11" t="s">
        <v>66</v>
      </c>
      <c r="AQ211" s="11" t="s">
        <v>49</v>
      </c>
      <c r="AR211" s="11" t="s">
        <v>66</v>
      </c>
      <c r="AS211" s="11" t="s">
        <v>55</v>
      </c>
      <c r="AT211" s="11" t="s">
        <v>66</v>
      </c>
      <c r="AU211" s="11" t="s">
        <v>61</v>
      </c>
      <c r="AV211" t="s">
        <v>66</v>
      </c>
      <c r="AW211" t="s">
        <v>66</v>
      </c>
    </row>
    <row r="212" spans="1:49" hidden="1" x14ac:dyDescent="0.25">
      <c r="A212" s="13" t="s">
        <v>275</v>
      </c>
      <c r="B212" s="13">
        <v>31248</v>
      </c>
      <c r="C212" s="13" t="s">
        <v>295</v>
      </c>
      <c r="D212" s="13" t="s">
        <v>49</v>
      </c>
      <c r="E212" s="13" t="s">
        <v>74</v>
      </c>
      <c r="F212" s="15" t="s">
        <v>51</v>
      </c>
      <c r="G212" s="13">
        <v>32.037500000000001</v>
      </c>
      <c r="H212" s="13">
        <v>-103.69583299999999</v>
      </c>
      <c r="I212" s="16" t="s">
        <v>75</v>
      </c>
      <c r="J212" s="13" t="s">
        <v>53</v>
      </c>
      <c r="K212" s="13">
        <v>13</v>
      </c>
      <c r="L212" s="13" t="s">
        <v>297</v>
      </c>
      <c r="M212" s="13" t="s">
        <v>55</v>
      </c>
      <c r="N212" s="13" t="s">
        <v>56</v>
      </c>
      <c r="O212" s="13" t="s">
        <v>296</v>
      </c>
      <c r="P212" s="13" t="s">
        <v>177</v>
      </c>
      <c r="Q212" s="13" t="s">
        <v>177</v>
      </c>
      <c r="AA212" s="13">
        <v>5</v>
      </c>
      <c r="AB212" s="13" t="s">
        <v>59</v>
      </c>
      <c r="AC212" s="13" t="s">
        <v>67</v>
      </c>
      <c r="AD212" s="13" t="s">
        <v>61</v>
      </c>
      <c r="AE212" s="13">
        <v>0.26</v>
      </c>
      <c r="AF212" s="13" t="s">
        <v>62</v>
      </c>
      <c r="AG212" s="13" t="s">
        <v>69</v>
      </c>
      <c r="AK212" s="13" t="s">
        <v>63</v>
      </c>
      <c r="AL212" s="13">
        <v>8760</v>
      </c>
      <c r="AM212" s="13" t="s">
        <v>64</v>
      </c>
      <c r="AO212" s="11">
        <v>44068.419282407413</v>
      </c>
      <c r="AP212" s="11" t="s">
        <v>66</v>
      </c>
      <c r="AQ212" s="11" t="s">
        <v>49</v>
      </c>
      <c r="AR212" s="11" t="s">
        <v>66</v>
      </c>
      <c r="AS212" s="11" t="s">
        <v>55</v>
      </c>
      <c r="AT212" s="11" t="s">
        <v>66</v>
      </c>
      <c r="AU212" s="11" t="s">
        <v>61</v>
      </c>
      <c r="AV212" t="s">
        <v>66</v>
      </c>
      <c r="AW212" t="s">
        <v>66</v>
      </c>
    </row>
    <row r="213" spans="1:49" hidden="1" x14ac:dyDescent="0.25">
      <c r="A213" s="13" t="s">
        <v>275</v>
      </c>
      <c r="B213" s="13">
        <v>31248</v>
      </c>
      <c r="C213" s="13" t="s">
        <v>295</v>
      </c>
      <c r="D213" s="13" t="s">
        <v>49</v>
      </c>
      <c r="E213" s="13" t="s">
        <v>74</v>
      </c>
      <c r="F213" s="15" t="s">
        <v>51</v>
      </c>
      <c r="G213" s="13">
        <v>32.037500000000001</v>
      </c>
      <c r="H213" s="13">
        <v>-103.69583299999999</v>
      </c>
      <c r="I213" s="16" t="s">
        <v>75</v>
      </c>
      <c r="J213" s="13" t="s">
        <v>53</v>
      </c>
      <c r="K213" s="13">
        <v>14</v>
      </c>
      <c r="L213" s="13" t="s">
        <v>298</v>
      </c>
      <c r="M213" s="13" t="s">
        <v>55</v>
      </c>
      <c r="N213" s="13" t="s">
        <v>56</v>
      </c>
      <c r="O213" s="13" t="s">
        <v>296</v>
      </c>
      <c r="P213" s="13" t="s">
        <v>177</v>
      </c>
      <c r="Q213" s="13" t="s">
        <v>177</v>
      </c>
      <c r="AA213" s="13">
        <v>5</v>
      </c>
      <c r="AB213" s="13" t="s">
        <v>59</v>
      </c>
      <c r="AC213" s="13" t="s">
        <v>67</v>
      </c>
      <c r="AD213" s="13" t="s">
        <v>61</v>
      </c>
      <c r="AE213" s="13">
        <v>0.06</v>
      </c>
      <c r="AF213" s="13" t="s">
        <v>68</v>
      </c>
      <c r="AG213" s="13" t="s">
        <v>69</v>
      </c>
      <c r="AK213" s="13" t="s">
        <v>63</v>
      </c>
      <c r="AL213" s="13">
        <v>8760</v>
      </c>
      <c r="AM213" s="13" t="s">
        <v>64</v>
      </c>
      <c r="AO213" s="11">
        <v>44068.419282407413</v>
      </c>
      <c r="AP213" s="11" t="s">
        <v>66</v>
      </c>
      <c r="AQ213" s="11" t="s">
        <v>49</v>
      </c>
      <c r="AR213" s="11" t="s">
        <v>66</v>
      </c>
      <c r="AS213" s="11" t="s">
        <v>55</v>
      </c>
      <c r="AT213" s="11" t="s">
        <v>66</v>
      </c>
      <c r="AU213" s="11" t="s">
        <v>61</v>
      </c>
      <c r="AV213" t="s">
        <v>66</v>
      </c>
      <c r="AW213" t="s">
        <v>66</v>
      </c>
    </row>
    <row r="214" spans="1:49" hidden="1" x14ac:dyDescent="0.25">
      <c r="A214" s="13" t="s">
        <v>275</v>
      </c>
      <c r="B214" s="13">
        <v>31248</v>
      </c>
      <c r="C214" s="13" t="s">
        <v>295</v>
      </c>
      <c r="D214" s="13" t="s">
        <v>49</v>
      </c>
      <c r="E214" s="13" t="s">
        <v>74</v>
      </c>
      <c r="F214" s="15" t="s">
        <v>51</v>
      </c>
      <c r="G214" s="13">
        <v>32.037500000000001</v>
      </c>
      <c r="H214" s="13">
        <v>-103.69583299999999</v>
      </c>
      <c r="I214" s="16" t="s">
        <v>75</v>
      </c>
      <c r="J214" s="13" t="s">
        <v>53</v>
      </c>
      <c r="K214" s="13">
        <v>14</v>
      </c>
      <c r="L214" s="13" t="s">
        <v>298</v>
      </c>
      <c r="M214" s="13" t="s">
        <v>55</v>
      </c>
      <c r="N214" s="13" t="s">
        <v>56</v>
      </c>
      <c r="O214" s="13" t="s">
        <v>296</v>
      </c>
      <c r="P214" s="13" t="s">
        <v>177</v>
      </c>
      <c r="Q214" s="13" t="s">
        <v>177</v>
      </c>
      <c r="AA214" s="13">
        <v>5</v>
      </c>
      <c r="AB214" s="13" t="s">
        <v>59</v>
      </c>
      <c r="AC214" s="13" t="s">
        <v>67</v>
      </c>
      <c r="AD214" s="13" t="s">
        <v>61</v>
      </c>
      <c r="AE214" s="13">
        <v>0.26</v>
      </c>
      <c r="AF214" s="13" t="s">
        <v>62</v>
      </c>
      <c r="AG214" s="13" t="s">
        <v>69</v>
      </c>
      <c r="AK214" s="13" t="s">
        <v>63</v>
      </c>
      <c r="AL214" s="13">
        <v>8760</v>
      </c>
      <c r="AM214" s="13" t="s">
        <v>64</v>
      </c>
      <c r="AO214" s="11">
        <v>44068.419282407413</v>
      </c>
      <c r="AP214" s="11" t="s">
        <v>66</v>
      </c>
      <c r="AQ214" s="11" t="s">
        <v>49</v>
      </c>
      <c r="AR214" s="11" t="s">
        <v>66</v>
      </c>
      <c r="AS214" s="11" t="s">
        <v>55</v>
      </c>
      <c r="AT214" s="11" t="s">
        <v>66</v>
      </c>
      <c r="AU214" s="11" t="s">
        <v>61</v>
      </c>
      <c r="AV214" t="s">
        <v>66</v>
      </c>
      <c r="AW214" t="s">
        <v>66</v>
      </c>
    </row>
    <row r="215" spans="1:49" hidden="1" x14ac:dyDescent="0.25">
      <c r="A215" s="13" t="s">
        <v>275</v>
      </c>
      <c r="B215" s="13">
        <v>34220</v>
      </c>
      <c r="C215" s="13" t="s">
        <v>299</v>
      </c>
      <c r="D215" s="13" t="s">
        <v>49</v>
      </c>
      <c r="E215" s="13" t="s">
        <v>159</v>
      </c>
      <c r="F215" s="15" t="s">
        <v>51</v>
      </c>
      <c r="G215" s="13">
        <v>32.005769999999998</v>
      </c>
      <c r="H215" s="13">
        <v>-103.77333400000001</v>
      </c>
      <c r="I215" s="16" t="s">
        <v>75</v>
      </c>
      <c r="J215" s="13" t="s">
        <v>53</v>
      </c>
      <c r="K215" s="13">
        <v>3</v>
      </c>
      <c r="L215" s="13" t="s">
        <v>300</v>
      </c>
      <c r="M215" s="13" t="s">
        <v>55</v>
      </c>
      <c r="N215" s="13" t="s">
        <v>56</v>
      </c>
      <c r="O215" s="13" t="s">
        <v>301</v>
      </c>
      <c r="P215" s="13" t="s">
        <v>58</v>
      </c>
      <c r="Q215" s="13" t="s">
        <v>108</v>
      </c>
      <c r="R215" s="13" t="s">
        <v>58</v>
      </c>
      <c r="T215" s="14">
        <v>41640.419282407413</v>
      </c>
      <c r="Y215" s="13">
        <v>0.5</v>
      </c>
      <c r="Z215" s="13" t="s">
        <v>59</v>
      </c>
      <c r="AA215" s="13">
        <v>0.5</v>
      </c>
      <c r="AB215" s="13" t="s">
        <v>59</v>
      </c>
      <c r="AC215" s="13" t="s">
        <v>67</v>
      </c>
      <c r="AD215" s="13" t="s">
        <v>61</v>
      </c>
      <c r="AE215" s="13">
        <v>0.27</v>
      </c>
      <c r="AF215" s="13" t="s">
        <v>62</v>
      </c>
      <c r="AG215" s="13" t="s">
        <v>69</v>
      </c>
      <c r="AK215" s="13" t="s">
        <v>63</v>
      </c>
      <c r="AL215" s="13">
        <v>8760</v>
      </c>
      <c r="AM215" s="13" t="s">
        <v>64</v>
      </c>
      <c r="AO215" s="11">
        <v>44068.419282407413</v>
      </c>
      <c r="AP215" s="11" t="s">
        <v>66</v>
      </c>
      <c r="AQ215" s="11" t="s">
        <v>49</v>
      </c>
      <c r="AR215" s="11" t="s">
        <v>66</v>
      </c>
      <c r="AS215" s="11" t="s">
        <v>55</v>
      </c>
      <c r="AT215" s="11" t="s">
        <v>66</v>
      </c>
      <c r="AU215" s="11" t="s">
        <v>61</v>
      </c>
      <c r="AV215" t="s">
        <v>66</v>
      </c>
      <c r="AW215" t="s">
        <v>66</v>
      </c>
    </row>
    <row r="216" spans="1:49" hidden="1" x14ac:dyDescent="0.25">
      <c r="A216" s="13" t="s">
        <v>275</v>
      </c>
      <c r="B216" s="13">
        <v>34220</v>
      </c>
      <c r="C216" s="13" t="s">
        <v>299</v>
      </c>
      <c r="D216" s="13" t="s">
        <v>49</v>
      </c>
      <c r="E216" s="13" t="s">
        <v>159</v>
      </c>
      <c r="F216" s="15" t="s">
        <v>51</v>
      </c>
      <c r="G216" s="13">
        <v>32.005769999999998</v>
      </c>
      <c r="H216" s="13">
        <v>-103.77333400000001</v>
      </c>
      <c r="I216" s="16" t="s">
        <v>75</v>
      </c>
      <c r="J216" s="13" t="s">
        <v>53</v>
      </c>
      <c r="K216" s="13">
        <v>3</v>
      </c>
      <c r="L216" s="13" t="s">
        <v>300</v>
      </c>
      <c r="M216" s="13" t="s">
        <v>55</v>
      </c>
      <c r="N216" s="13" t="s">
        <v>56</v>
      </c>
      <c r="O216" s="13" t="s">
        <v>301</v>
      </c>
      <c r="P216" s="13" t="s">
        <v>58</v>
      </c>
      <c r="Q216" s="13" t="s">
        <v>108</v>
      </c>
      <c r="R216" s="13" t="s">
        <v>58</v>
      </c>
      <c r="T216" s="14">
        <v>41640.419282407413</v>
      </c>
      <c r="Y216" s="13">
        <v>0.5</v>
      </c>
      <c r="Z216" s="13" t="s">
        <v>59</v>
      </c>
      <c r="AA216" s="13">
        <v>0.5</v>
      </c>
      <c r="AB216" s="13" t="s">
        <v>59</v>
      </c>
      <c r="AC216" s="13" t="s">
        <v>67</v>
      </c>
      <c r="AD216" s="13" t="s">
        <v>61</v>
      </c>
      <c r="AE216" s="13">
        <v>0.06</v>
      </c>
      <c r="AF216" s="13" t="s">
        <v>68</v>
      </c>
      <c r="AG216" s="13" t="s">
        <v>69</v>
      </c>
      <c r="AK216" s="13" t="s">
        <v>63</v>
      </c>
      <c r="AL216" s="13">
        <v>8760</v>
      </c>
      <c r="AM216" s="13" t="s">
        <v>64</v>
      </c>
      <c r="AO216" s="11">
        <v>44068.419282407413</v>
      </c>
      <c r="AP216" s="11" t="s">
        <v>66</v>
      </c>
      <c r="AQ216" s="11" t="s">
        <v>49</v>
      </c>
      <c r="AR216" s="11" t="s">
        <v>66</v>
      </c>
      <c r="AS216" s="11" t="s">
        <v>55</v>
      </c>
      <c r="AT216" s="11" t="s">
        <v>66</v>
      </c>
      <c r="AU216" s="11" t="s">
        <v>61</v>
      </c>
      <c r="AV216" t="s">
        <v>66</v>
      </c>
      <c r="AW216" t="s">
        <v>66</v>
      </c>
    </row>
    <row r="217" spans="1:49" hidden="1" x14ac:dyDescent="0.25">
      <c r="A217" s="13" t="s">
        <v>275</v>
      </c>
      <c r="B217" s="13">
        <v>36845</v>
      </c>
      <c r="C217" s="13" t="s">
        <v>302</v>
      </c>
      <c r="D217" s="13" t="s">
        <v>49</v>
      </c>
      <c r="E217" s="13" t="s">
        <v>159</v>
      </c>
      <c r="F217" s="15" t="s">
        <v>84</v>
      </c>
      <c r="G217" s="13">
        <v>32.002222000000003</v>
      </c>
      <c r="H217" s="13">
        <v>-103.725278</v>
      </c>
      <c r="I217" s="16" t="s">
        <v>75</v>
      </c>
      <c r="J217" s="13" t="s">
        <v>53</v>
      </c>
      <c r="K217" s="13">
        <v>2</v>
      </c>
      <c r="L217" s="13" t="s">
        <v>300</v>
      </c>
      <c r="M217" s="13" t="s">
        <v>55</v>
      </c>
      <c r="N217" s="13" t="s">
        <v>56</v>
      </c>
      <c r="O217" s="13" t="s">
        <v>303</v>
      </c>
      <c r="S217" s="14">
        <v>42552.419282407413</v>
      </c>
      <c r="W217" s="13">
        <v>1</v>
      </c>
      <c r="X217" s="13" t="s">
        <v>59</v>
      </c>
      <c r="AA217" s="13">
        <v>1</v>
      </c>
      <c r="AB217" s="13" t="s">
        <v>59</v>
      </c>
      <c r="AC217" s="13" t="s">
        <v>67</v>
      </c>
      <c r="AD217" s="13" t="s">
        <v>61</v>
      </c>
      <c r="AE217" s="13">
        <v>0.61</v>
      </c>
      <c r="AF217" s="13" t="s">
        <v>62</v>
      </c>
      <c r="AK217" s="13" t="s">
        <v>63</v>
      </c>
      <c r="AL217" s="13">
        <v>8760</v>
      </c>
      <c r="AM217" s="13" t="s">
        <v>64</v>
      </c>
      <c r="AO217" s="11">
        <v>44068.419282407413</v>
      </c>
      <c r="AP217" s="11" t="s">
        <v>66</v>
      </c>
      <c r="AQ217" s="11" t="s">
        <v>49</v>
      </c>
      <c r="AR217" s="11" t="s">
        <v>66</v>
      </c>
      <c r="AS217" s="11" t="s">
        <v>55</v>
      </c>
      <c r="AT217" s="11" t="s">
        <v>66</v>
      </c>
      <c r="AU217" s="11" t="s">
        <v>61</v>
      </c>
      <c r="AV217" t="s">
        <v>66</v>
      </c>
      <c r="AW217" t="s">
        <v>66</v>
      </c>
    </row>
    <row r="218" spans="1:49" hidden="1" x14ac:dyDescent="0.25">
      <c r="A218" s="13" t="s">
        <v>275</v>
      </c>
      <c r="B218" s="13">
        <v>36845</v>
      </c>
      <c r="C218" s="13" t="s">
        <v>302</v>
      </c>
      <c r="D218" s="13" t="s">
        <v>49</v>
      </c>
      <c r="E218" s="13" t="s">
        <v>159</v>
      </c>
      <c r="F218" s="15" t="s">
        <v>84</v>
      </c>
      <c r="G218" s="13">
        <v>32.002222000000003</v>
      </c>
      <c r="H218" s="13">
        <v>-103.725278</v>
      </c>
      <c r="I218" s="16" t="s">
        <v>75</v>
      </c>
      <c r="J218" s="13" t="s">
        <v>53</v>
      </c>
      <c r="K218" s="13">
        <v>2</v>
      </c>
      <c r="L218" s="13" t="s">
        <v>300</v>
      </c>
      <c r="M218" s="13" t="s">
        <v>55</v>
      </c>
      <c r="N218" s="13" t="s">
        <v>56</v>
      </c>
      <c r="O218" s="13" t="s">
        <v>303</v>
      </c>
      <c r="S218" s="14">
        <v>42552.419282407413</v>
      </c>
      <c r="W218" s="13">
        <v>1</v>
      </c>
      <c r="X218" s="13" t="s">
        <v>59</v>
      </c>
      <c r="AC218" s="13" t="s">
        <v>67</v>
      </c>
      <c r="AD218" s="13" t="s">
        <v>61</v>
      </c>
      <c r="AE218" s="13">
        <v>0.14000000000000001</v>
      </c>
      <c r="AF218" s="13" t="s">
        <v>68</v>
      </c>
      <c r="AK218" s="13" t="s">
        <v>63</v>
      </c>
      <c r="AL218" s="13">
        <v>8760</v>
      </c>
      <c r="AM218" s="13" t="s">
        <v>64</v>
      </c>
      <c r="AO218" s="11">
        <v>44068.419282407413</v>
      </c>
      <c r="AP218" s="11" t="s">
        <v>66</v>
      </c>
      <c r="AQ218" s="11" t="s">
        <v>49</v>
      </c>
      <c r="AR218" s="11" t="s">
        <v>66</v>
      </c>
      <c r="AS218" s="11" t="s">
        <v>55</v>
      </c>
      <c r="AT218" s="11" t="s">
        <v>66</v>
      </c>
      <c r="AU218" s="11" t="s">
        <v>61</v>
      </c>
      <c r="AV218" t="s">
        <v>66</v>
      </c>
      <c r="AW218" t="s">
        <v>66</v>
      </c>
    </row>
    <row r="219" spans="1:49" hidden="1" x14ac:dyDescent="0.25">
      <c r="A219" s="13" t="s">
        <v>275</v>
      </c>
      <c r="B219" s="13">
        <v>38635</v>
      </c>
      <c r="C219" s="13" t="s">
        <v>304</v>
      </c>
      <c r="D219" s="13" t="s">
        <v>49</v>
      </c>
      <c r="E219" s="13" t="s">
        <v>74</v>
      </c>
      <c r="F219" s="15" t="s">
        <v>51</v>
      </c>
      <c r="G219" s="13">
        <v>32.864620000000002</v>
      </c>
      <c r="H219" s="13">
        <v>-103.786789</v>
      </c>
      <c r="I219" s="16" t="s">
        <v>75</v>
      </c>
      <c r="J219" s="13" t="s">
        <v>53</v>
      </c>
      <c r="K219" s="13">
        <v>1</v>
      </c>
      <c r="L219" s="13" t="s">
        <v>76</v>
      </c>
      <c r="M219" s="13" t="s">
        <v>55</v>
      </c>
      <c r="N219" s="13" t="s">
        <v>56</v>
      </c>
      <c r="O219" s="13" t="s">
        <v>55</v>
      </c>
      <c r="P219" s="13" t="s">
        <v>305</v>
      </c>
      <c r="Q219" s="13" t="s">
        <v>108</v>
      </c>
      <c r="R219" s="13" t="s">
        <v>306</v>
      </c>
      <c r="Y219" s="13">
        <v>0.84</v>
      </c>
      <c r="Z219" s="13" t="s">
        <v>59</v>
      </c>
      <c r="AA219" s="13">
        <v>0.84</v>
      </c>
      <c r="AB219" s="13" t="s">
        <v>59</v>
      </c>
      <c r="AC219" s="13" t="s">
        <v>67</v>
      </c>
      <c r="AD219" s="13" t="s">
        <v>61</v>
      </c>
      <c r="AE219" s="13">
        <v>0.6</v>
      </c>
      <c r="AF219" s="13" t="s">
        <v>62</v>
      </c>
      <c r="AG219" s="13" t="s">
        <v>69</v>
      </c>
      <c r="AK219" s="13" t="s">
        <v>63</v>
      </c>
      <c r="AL219" s="13">
        <v>8760</v>
      </c>
      <c r="AM219" s="13" t="s">
        <v>272</v>
      </c>
      <c r="AO219" s="11">
        <v>44068.419282407413</v>
      </c>
      <c r="AP219" s="11" t="s">
        <v>66</v>
      </c>
      <c r="AQ219" s="11" t="s">
        <v>49</v>
      </c>
      <c r="AR219" s="11" t="s">
        <v>66</v>
      </c>
      <c r="AS219" s="11" t="s">
        <v>55</v>
      </c>
      <c r="AT219" s="11" t="s">
        <v>66</v>
      </c>
      <c r="AU219" s="11" t="s">
        <v>61</v>
      </c>
      <c r="AV219" t="s">
        <v>66</v>
      </c>
      <c r="AW219" t="s">
        <v>66</v>
      </c>
    </row>
    <row r="220" spans="1:49" hidden="1" x14ac:dyDescent="0.25">
      <c r="A220" s="13" t="s">
        <v>275</v>
      </c>
      <c r="B220" s="13">
        <v>38635</v>
      </c>
      <c r="C220" s="13" t="s">
        <v>304</v>
      </c>
      <c r="D220" s="13" t="s">
        <v>49</v>
      </c>
      <c r="E220" s="13" t="s">
        <v>74</v>
      </c>
      <c r="F220" s="15" t="s">
        <v>51</v>
      </c>
      <c r="G220" s="13">
        <v>32.864620000000002</v>
      </c>
      <c r="H220" s="13">
        <v>-103.786789</v>
      </c>
      <c r="I220" s="16" t="s">
        <v>75</v>
      </c>
      <c r="J220" s="13" t="s">
        <v>53</v>
      </c>
      <c r="K220" s="13">
        <v>1</v>
      </c>
      <c r="L220" s="13" t="s">
        <v>76</v>
      </c>
      <c r="M220" s="13" t="s">
        <v>55</v>
      </c>
      <c r="N220" s="13" t="s">
        <v>56</v>
      </c>
      <c r="O220" s="13" t="s">
        <v>55</v>
      </c>
      <c r="P220" s="13" t="s">
        <v>305</v>
      </c>
      <c r="Q220" s="13" t="s">
        <v>108</v>
      </c>
      <c r="R220" s="13" t="s">
        <v>306</v>
      </c>
      <c r="Y220" s="13">
        <v>0.84</v>
      </c>
      <c r="Z220" s="13" t="s">
        <v>59</v>
      </c>
      <c r="AA220" s="13">
        <v>0.84</v>
      </c>
      <c r="AB220" s="13" t="s">
        <v>59</v>
      </c>
      <c r="AC220" s="13" t="s">
        <v>67</v>
      </c>
      <c r="AD220" s="13" t="s">
        <v>61</v>
      </c>
      <c r="AE220" s="13">
        <v>0.13700000000000001</v>
      </c>
      <c r="AF220" s="13" t="s">
        <v>68</v>
      </c>
      <c r="AG220" s="13" t="s">
        <v>69</v>
      </c>
      <c r="AK220" s="13" t="s">
        <v>63</v>
      </c>
      <c r="AL220" s="13">
        <v>8760</v>
      </c>
      <c r="AM220" s="13" t="s">
        <v>272</v>
      </c>
      <c r="AO220" s="11">
        <v>44068.419282407413</v>
      </c>
      <c r="AP220" s="11" t="s">
        <v>66</v>
      </c>
      <c r="AQ220" s="11" t="s">
        <v>49</v>
      </c>
      <c r="AR220" s="11" t="s">
        <v>66</v>
      </c>
      <c r="AS220" s="11" t="s">
        <v>55</v>
      </c>
      <c r="AT220" s="11" t="s">
        <v>66</v>
      </c>
      <c r="AU220" s="11" t="s">
        <v>61</v>
      </c>
      <c r="AV220" t="s">
        <v>66</v>
      </c>
      <c r="AW220" t="s">
        <v>66</v>
      </c>
    </row>
    <row r="221" spans="1:49" hidden="1" x14ac:dyDescent="0.25">
      <c r="A221" s="13" t="s">
        <v>307</v>
      </c>
      <c r="B221" s="13">
        <v>32575</v>
      </c>
      <c r="C221" s="13" t="s">
        <v>308</v>
      </c>
      <c r="D221" s="13" t="s">
        <v>49</v>
      </c>
      <c r="E221" s="13" t="s">
        <v>50</v>
      </c>
      <c r="F221" s="15" t="s">
        <v>84</v>
      </c>
      <c r="G221" s="13">
        <v>32.194986</v>
      </c>
      <c r="H221" s="13">
        <v>-104.103303</v>
      </c>
      <c r="I221" s="16" t="s">
        <v>75</v>
      </c>
      <c r="J221" s="13" t="s">
        <v>53</v>
      </c>
      <c r="K221" s="13">
        <v>22</v>
      </c>
      <c r="L221" s="13" t="s">
        <v>309</v>
      </c>
      <c r="M221" s="13" t="s">
        <v>55</v>
      </c>
      <c r="N221" s="13" t="s">
        <v>56</v>
      </c>
      <c r="O221" s="13" t="s">
        <v>310</v>
      </c>
      <c r="AC221" s="13" t="s">
        <v>67</v>
      </c>
      <c r="AD221" s="13" t="s">
        <v>61</v>
      </c>
      <c r="AE221" s="13">
        <v>0.67</v>
      </c>
      <c r="AF221" s="13" t="s">
        <v>68</v>
      </c>
      <c r="AL221" s="13">
        <v>8760</v>
      </c>
      <c r="AM221" s="13" t="s">
        <v>64</v>
      </c>
      <c r="AO221" s="11">
        <v>44068.419282407413</v>
      </c>
      <c r="AP221" s="11" t="s">
        <v>66</v>
      </c>
      <c r="AQ221" s="11" t="s">
        <v>49</v>
      </c>
      <c r="AR221" s="11" t="s">
        <v>66</v>
      </c>
      <c r="AS221" s="11" t="s">
        <v>55</v>
      </c>
      <c r="AT221" s="11" t="s">
        <v>66</v>
      </c>
      <c r="AU221" s="11" t="s">
        <v>61</v>
      </c>
      <c r="AV221" t="s">
        <v>66</v>
      </c>
      <c r="AW221" t="s">
        <v>66</v>
      </c>
    </row>
    <row r="222" spans="1:49" hidden="1" x14ac:dyDescent="0.25">
      <c r="A222" s="13" t="s">
        <v>307</v>
      </c>
      <c r="B222" s="13">
        <v>32575</v>
      </c>
      <c r="C222" s="13" t="s">
        <v>308</v>
      </c>
      <c r="D222" s="13" t="s">
        <v>49</v>
      </c>
      <c r="E222" s="13" t="s">
        <v>50</v>
      </c>
      <c r="F222" s="15" t="s">
        <v>84</v>
      </c>
      <c r="G222" s="13">
        <v>32.194986</v>
      </c>
      <c r="H222" s="13">
        <v>-104.103303</v>
      </c>
      <c r="I222" s="16" t="s">
        <v>75</v>
      </c>
      <c r="J222" s="13" t="s">
        <v>53</v>
      </c>
      <c r="K222" s="13">
        <v>22</v>
      </c>
      <c r="L222" s="13" t="s">
        <v>309</v>
      </c>
      <c r="M222" s="13" t="s">
        <v>55</v>
      </c>
      <c r="N222" s="13" t="s">
        <v>56</v>
      </c>
      <c r="O222" s="13" t="s">
        <v>310</v>
      </c>
      <c r="AA222" s="13">
        <v>6.8</v>
      </c>
      <c r="AB222" s="13" t="s">
        <v>59</v>
      </c>
      <c r="AC222" s="13" t="s">
        <v>67</v>
      </c>
      <c r="AD222" s="13" t="s">
        <v>61</v>
      </c>
      <c r="AE222" s="13">
        <v>2.9</v>
      </c>
      <c r="AF222" s="13" t="s">
        <v>62</v>
      </c>
      <c r="AL222" s="13">
        <v>8760</v>
      </c>
      <c r="AM222" s="13" t="s">
        <v>64</v>
      </c>
      <c r="AO222" s="11">
        <v>44068.419282407413</v>
      </c>
      <c r="AP222" s="11" t="s">
        <v>66</v>
      </c>
      <c r="AQ222" s="11" t="s">
        <v>49</v>
      </c>
      <c r="AR222" s="11" t="s">
        <v>66</v>
      </c>
      <c r="AS222" s="11" t="s">
        <v>55</v>
      </c>
      <c r="AT222" s="11" t="s">
        <v>66</v>
      </c>
      <c r="AU222" s="11" t="s">
        <v>61</v>
      </c>
      <c r="AV222" t="s">
        <v>66</v>
      </c>
      <c r="AW222" t="s">
        <v>66</v>
      </c>
    </row>
    <row r="223" spans="1:49" hidden="1" x14ac:dyDescent="0.25">
      <c r="A223" s="13" t="s">
        <v>311</v>
      </c>
      <c r="B223" s="13">
        <v>199</v>
      </c>
      <c r="C223" s="13" t="s">
        <v>312</v>
      </c>
      <c r="D223" s="13" t="s">
        <v>49</v>
      </c>
      <c r="E223" s="13" t="s">
        <v>50</v>
      </c>
      <c r="F223" s="15" t="s">
        <v>84</v>
      </c>
      <c r="G223" s="13">
        <v>32.754972000000002</v>
      </c>
      <c r="H223" s="13">
        <v>-104.21002799999999</v>
      </c>
      <c r="I223" s="16" t="s">
        <v>52</v>
      </c>
      <c r="J223" s="13" t="s">
        <v>53</v>
      </c>
      <c r="K223" s="13">
        <v>52</v>
      </c>
      <c r="L223" s="13">
        <v>36</v>
      </c>
      <c r="M223" s="13" t="s">
        <v>55</v>
      </c>
      <c r="N223" s="13" t="s">
        <v>290</v>
      </c>
      <c r="O223" s="13" t="s">
        <v>313</v>
      </c>
      <c r="AA223" s="13">
        <v>0.65</v>
      </c>
      <c r="AB223" s="13" t="s">
        <v>59</v>
      </c>
      <c r="AC223" s="13" t="s">
        <v>60</v>
      </c>
      <c r="AD223" s="13" t="s">
        <v>61</v>
      </c>
      <c r="AE223" s="13">
        <v>21.7</v>
      </c>
      <c r="AF223" s="13" t="s">
        <v>62</v>
      </c>
      <c r="AK223" s="13" t="s">
        <v>63</v>
      </c>
      <c r="AL223" s="13">
        <v>8760</v>
      </c>
      <c r="AM223" s="13" t="s">
        <v>314</v>
      </c>
      <c r="AO223" s="11">
        <v>44068.419282407413</v>
      </c>
      <c r="AP223" s="11" t="s">
        <v>66</v>
      </c>
      <c r="AQ223" s="11" t="s">
        <v>49</v>
      </c>
      <c r="AR223" s="11" t="s">
        <v>66</v>
      </c>
      <c r="AS223" s="11" t="s">
        <v>55</v>
      </c>
      <c r="AT223" s="11" t="s">
        <v>66</v>
      </c>
      <c r="AU223" s="11" t="s">
        <v>61</v>
      </c>
      <c r="AV223" t="s">
        <v>66</v>
      </c>
      <c r="AW223" t="s">
        <v>66</v>
      </c>
    </row>
    <row r="224" spans="1:49" hidden="1" x14ac:dyDescent="0.25">
      <c r="A224" s="13" t="s">
        <v>311</v>
      </c>
      <c r="B224" s="13">
        <v>266</v>
      </c>
      <c r="C224" s="13" t="s">
        <v>315</v>
      </c>
      <c r="D224" s="13" t="s">
        <v>49</v>
      </c>
      <c r="E224" s="13" t="s">
        <v>111</v>
      </c>
      <c r="F224" s="15" t="s">
        <v>84</v>
      </c>
      <c r="G224" s="13">
        <v>32.585372999999997</v>
      </c>
      <c r="H224" s="13">
        <v>-104.077383</v>
      </c>
      <c r="I224" s="16" t="s">
        <v>75</v>
      </c>
      <c r="J224" s="13" t="s">
        <v>53</v>
      </c>
      <c r="K224" s="13">
        <v>8</v>
      </c>
      <c r="L224" s="13">
        <v>9</v>
      </c>
      <c r="M224" s="13" t="s">
        <v>55</v>
      </c>
      <c r="N224" s="13" t="s">
        <v>56</v>
      </c>
      <c r="O224" s="13" t="s">
        <v>316</v>
      </c>
      <c r="P224" s="13" t="s">
        <v>317</v>
      </c>
      <c r="Q224" s="13" t="s">
        <v>177</v>
      </c>
      <c r="U224" s="13">
        <v>0.75</v>
      </c>
      <c r="V224" s="13" t="s">
        <v>59</v>
      </c>
      <c r="W224" s="13">
        <v>0.75</v>
      </c>
      <c r="X224" s="13" t="s">
        <v>59</v>
      </c>
      <c r="AA224" s="13">
        <v>0.75</v>
      </c>
      <c r="AB224" s="13" t="s">
        <v>59</v>
      </c>
      <c r="AC224" s="13" t="s">
        <v>60</v>
      </c>
      <c r="AD224" s="13" t="s">
        <v>61</v>
      </c>
      <c r="AE224" s="13">
        <v>0.28999999999999998</v>
      </c>
      <c r="AF224" s="13" t="s">
        <v>62</v>
      </c>
      <c r="AG224" s="13" t="s">
        <v>69</v>
      </c>
      <c r="AL224" s="13">
        <v>8760</v>
      </c>
      <c r="AM224" s="13" t="s">
        <v>318</v>
      </c>
      <c r="AO224" s="11">
        <v>44068.419282407413</v>
      </c>
      <c r="AP224" s="11" t="s">
        <v>66</v>
      </c>
      <c r="AQ224" s="11" t="s">
        <v>49</v>
      </c>
      <c r="AR224" s="11" t="s">
        <v>66</v>
      </c>
      <c r="AS224" s="11" t="s">
        <v>55</v>
      </c>
      <c r="AT224" s="11" t="s">
        <v>66</v>
      </c>
      <c r="AU224" s="11" t="s">
        <v>61</v>
      </c>
      <c r="AV224" t="s">
        <v>66</v>
      </c>
      <c r="AW224" t="s">
        <v>66</v>
      </c>
    </row>
    <row r="225" spans="1:49" hidden="1" x14ac:dyDescent="0.25">
      <c r="A225" s="13" t="s">
        <v>311</v>
      </c>
      <c r="B225" s="13">
        <v>268</v>
      </c>
      <c r="C225" s="13" t="s">
        <v>319</v>
      </c>
      <c r="D225" s="13" t="s">
        <v>49</v>
      </c>
      <c r="E225" s="13" t="s">
        <v>50</v>
      </c>
      <c r="F225" s="15" t="s">
        <v>84</v>
      </c>
      <c r="G225" s="13">
        <v>32.317138999999997</v>
      </c>
      <c r="H225" s="13">
        <v>-104.076222</v>
      </c>
      <c r="I225" s="16" t="s">
        <v>75</v>
      </c>
      <c r="J225" s="13" t="s">
        <v>53</v>
      </c>
      <c r="K225" s="13">
        <v>18</v>
      </c>
      <c r="L225" s="13">
        <v>6</v>
      </c>
      <c r="M225" s="13" t="s">
        <v>55</v>
      </c>
      <c r="N225" s="13" t="s">
        <v>56</v>
      </c>
      <c r="O225" s="13" t="s">
        <v>320</v>
      </c>
      <c r="P225" s="13" t="s">
        <v>321</v>
      </c>
      <c r="Q225" s="13" t="s">
        <v>322</v>
      </c>
      <c r="R225" s="13" t="s">
        <v>323</v>
      </c>
      <c r="S225" s="14">
        <v>29587.419282407409</v>
      </c>
      <c r="T225" s="14">
        <v>29587.419282407409</v>
      </c>
      <c r="U225" s="13">
        <v>1.75</v>
      </c>
      <c r="V225" s="13" t="s">
        <v>59</v>
      </c>
      <c r="W225" s="13">
        <v>1.75</v>
      </c>
      <c r="X225" s="13" t="s">
        <v>59</v>
      </c>
      <c r="Y225" s="13">
        <v>1.75</v>
      </c>
      <c r="Z225" s="13" t="s">
        <v>59</v>
      </c>
      <c r="AA225" s="13">
        <v>1.75</v>
      </c>
      <c r="AB225" s="13" t="s">
        <v>59</v>
      </c>
      <c r="AC225" s="13" t="s">
        <v>67</v>
      </c>
      <c r="AD225" s="13" t="s">
        <v>61</v>
      </c>
      <c r="AE225" s="13">
        <v>1.3</v>
      </c>
      <c r="AF225" s="13" t="s">
        <v>62</v>
      </c>
      <c r="AG225" s="13" t="s">
        <v>69</v>
      </c>
      <c r="AK225" s="13" t="s">
        <v>63</v>
      </c>
      <c r="AL225" s="13">
        <v>8760</v>
      </c>
      <c r="AM225" s="13" t="s">
        <v>64</v>
      </c>
      <c r="AO225" s="11">
        <v>44068.419282407413</v>
      </c>
      <c r="AP225" s="11" t="s">
        <v>66</v>
      </c>
      <c r="AQ225" s="11" t="s">
        <v>49</v>
      </c>
      <c r="AR225" s="11" t="s">
        <v>66</v>
      </c>
      <c r="AS225" s="11" t="s">
        <v>55</v>
      </c>
      <c r="AT225" s="11" t="s">
        <v>66</v>
      </c>
      <c r="AU225" s="11" t="s">
        <v>61</v>
      </c>
      <c r="AV225" t="s">
        <v>66</v>
      </c>
      <c r="AW225" t="s">
        <v>66</v>
      </c>
    </row>
    <row r="226" spans="1:49" hidden="1" x14ac:dyDescent="0.25">
      <c r="A226" s="13" t="s">
        <v>311</v>
      </c>
      <c r="B226" s="13">
        <v>268</v>
      </c>
      <c r="C226" s="13" t="s">
        <v>319</v>
      </c>
      <c r="D226" s="13" t="s">
        <v>49</v>
      </c>
      <c r="E226" s="13" t="s">
        <v>50</v>
      </c>
      <c r="F226" s="15" t="s">
        <v>84</v>
      </c>
      <c r="G226" s="13">
        <v>32.317138999999997</v>
      </c>
      <c r="H226" s="13">
        <v>-104.076222</v>
      </c>
      <c r="I226" s="16" t="s">
        <v>75</v>
      </c>
      <c r="J226" s="13" t="s">
        <v>53</v>
      </c>
      <c r="K226" s="13">
        <v>18</v>
      </c>
      <c r="L226" s="13">
        <v>6</v>
      </c>
      <c r="M226" s="13" t="s">
        <v>55</v>
      </c>
      <c r="N226" s="13" t="s">
        <v>56</v>
      </c>
      <c r="O226" s="13" t="s">
        <v>320</v>
      </c>
      <c r="P226" s="13" t="s">
        <v>321</v>
      </c>
      <c r="Q226" s="13" t="s">
        <v>322</v>
      </c>
      <c r="R226" s="13" t="s">
        <v>323</v>
      </c>
      <c r="S226" s="14">
        <v>29587.419282407409</v>
      </c>
      <c r="T226" s="14">
        <v>29587.419282407409</v>
      </c>
      <c r="U226" s="13">
        <v>1.75</v>
      </c>
      <c r="V226" s="13" t="s">
        <v>59</v>
      </c>
      <c r="W226" s="13">
        <v>1.75</v>
      </c>
      <c r="X226" s="13" t="s">
        <v>59</v>
      </c>
      <c r="Y226" s="13">
        <v>1.75</v>
      </c>
      <c r="Z226" s="13" t="s">
        <v>59</v>
      </c>
      <c r="AA226" s="13">
        <v>1.75</v>
      </c>
      <c r="AB226" s="13" t="s">
        <v>59</v>
      </c>
      <c r="AC226" s="13" t="s">
        <v>67</v>
      </c>
      <c r="AD226" s="13" t="s">
        <v>61</v>
      </c>
      <c r="AE226" s="13">
        <v>0.28999999999999998</v>
      </c>
      <c r="AF226" s="13" t="s">
        <v>68</v>
      </c>
      <c r="AG226" s="13" t="s">
        <v>69</v>
      </c>
      <c r="AK226" s="13" t="s">
        <v>63</v>
      </c>
      <c r="AL226" s="13">
        <v>8760</v>
      </c>
      <c r="AM226" s="13" t="s">
        <v>64</v>
      </c>
      <c r="AO226" s="11">
        <v>44068.419282407413</v>
      </c>
      <c r="AP226" s="11" t="s">
        <v>66</v>
      </c>
      <c r="AQ226" s="11" t="s">
        <v>49</v>
      </c>
      <c r="AR226" s="11" t="s">
        <v>66</v>
      </c>
      <c r="AS226" s="11" t="s">
        <v>55</v>
      </c>
      <c r="AT226" s="11" t="s">
        <v>66</v>
      </c>
      <c r="AU226" s="11" t="s">
        <v>61</v>
      </c>
      <c r="AV226" t="s">
        <v>66</v>
      </c>
      <c r="AW226" t="s">
        <v>66</v>
      </c>
    </row>
    <row r="227" spans="1:49" hidden="1" x14ac:dyDescent="0.25">
      <c r="A227" s="13" t="s">
        <v>311</v>
      </c>
      <c r="B227" s="13">
        <v>268</v>
      </c>
      <c r="C227" s="13" t="s">
        <v>319</v>
      </c>
      <c r="D227" s="13" t="s">
        <v>49</v>
      </c>
      <c r="E227" s="13" t="s">
        <v>50</v>
      </c>
      <c r="F227" s="15" t="s">
        <v>84</v>
      </c>
      <c r="G227" s="13">
        <v>32.317138999999997</v>
      </c>
      <c r="H227" s="13">
        <v>-104.076222</v>
      </c>
      <c r="I227" s="16" t="s">
        <v>75</v>
      </c>
      <c r="J227" s="13" t="s">
        <v>53</v>
      </c>
      <c r="K227" s="13">
        <v>35</v>
      </c>
      <c r="L227" s="13">
        <v>7</v>
      </c>
      <c r="M227" s="13" t="s">
        <v>55</v>
      </c>
      <c r="N227" s="13" t="s">
        <v>56</v>
      </c>
      <c r="O227" s="13" t="s">
        <v>324</v>
      </c>
      <c r="P227" s="13" t="s">
        <v>98</v>
      </c>
      <c r="Q227" s="13" t="s">
        <v>322</v>
      </c>
      <c r="R227" s="13" t="s">
        <v>325</v>
      </c>
      <c r="T227" s="14">
        <v>36657.419282407413</v>
      </c>
      <c r="U227" s="13">
        <v>1.75</v>
      </c>
      <c r="V227" s="13" t="s">
        <v>59</v>
      </c>
      <c r="W227" s="13">
        <v>1.75</v>
      </c>
      <c r="X227" s="13" t="s">
        <v>59</v>
      </c>
      <c r="Y227" s="13">
        <v>1.75</v>
      </c>
      <c r="Z227" s="13" t="s">
        <v>59</v>
      </c>
      <c r="AA227" s="13">
        <v>1.75</v>
      </c>
      <c r="AB227" s="13" t="s">
        <v>59</v>
      </c>
      <c r="AC227" s="13" t="s">
        <v>67</v>
      </c>
      <c r="AD227" s="13" t="s">
        <v>61</v>
      </c>
      <c r="AE227" s="13">
        <v>0.3</v>
      </c>
      <c r="AF227" s="13" t="s">
        <v>68</v>
      </c>
      <c r="AG227" s="13" t="s">
        <v>69</v>
      </c>
      <c r="AK227" s="13" t="s">
        <v>63</v>
      </c>
      <c r="AL227" s="13">
        <v>8760</v>
      </c>
      <c r="AM227" s="13" t="s">
        <v>64</v>
      </c>
      <c r="AO227" s="11">
        <v>44068.419282407413</v>
      </c>
      <c r="AP227" s="11" t="s">
        <v>66</v>
      </c>
      <c r="AQ227" s="11" t="s">
        <v>49</v>
      </c>
      <c r="AR227" s="11" t="s">
        <v>66</v>
      </c>
      <c r="AS227" s="11" t="s">
        <v>55</v>
      </c>
      <c r="AT227" s="11" t="s">
        <v>66</v>
      </c>
      <c r="AU227" s="11" t="s">
        <v>61</v>
      </c>
      <c r="AV227" t="s">
        <v>66</v>
      </c>
      <c r="AW227" t="s">
        <v>66</v>
      </c>
    </row>
    <row r="228" spans="1:49" hidden="1" x14ac:dyDescent="0.25">
      <c r="A228" s="13" t="s">
        <v>311</v>
      </c>
      <c r="B228" s="13">
        <v>268</v>
      </c>
      <c r="C228" s="13" t="s">
        <v>319</v>
      </c>
      <c r="D228" s="13" t="s">
        <v>49</v>
      </c>
      <c r="E228" s="13" t="s">
        <v>50</v>
      </c>
      <c r="F228" s="15" t="s">
        <v>84</v>
      </c>
      <c r="G228" s="13">
        <v>32.317138999999997</v>
      </c>
      <c r="H228" s="13">
        <v>-104.076222</v>
      </c>
      <c r="I228" s="16" t="s">
        <v>75</v>
      </c>
      <c r="J228" s="13" t="s">
        <v>53</v>
      </c>
      <c r="K228" s="13">
        <v>35</v>
      </c>
      <c r="L228" s="13">
        <v>7</v>
      </c>
      <c r="M228" s="13" t="s">
        <v>55</v>
      </c>
      <c r="N228" s="13" t="s">
        <v>56</v>
      </c>
      <c r="O228" s="13" t="s">
        <v>324</v>
      </c>
      <c r="P228" s="13" t="s">
        <v>98</v>
      </c>
      <c r="Q228" s="13" t="s">
        <v>322</v>
      </c>
      <c r="R228" s="13" t="s">
        <v>325</v>
      </c>
      <c r="T228" s="14">
        <v>36657.419282407413</v>
      </c>
      <c r="U228" s="13">
        <v>1.75</v>
      </c>
      <c r="V228" s="13" t="s">
        <v>59</v>
      </c>
      <c r="W228" s="13">
        <v>1.75</v>
      </c>
      <c r="X228" s="13" t="s">
        <v>59</v>
      </c>
      <c r="Y228" s="13">
        <v>1.75</v>
      </c>
      <c r="Z228" s="13" t="s">
        <v>59</v>
      </c>
      <c r="AA228" s="13">
        <v>1.75</v>
      </c>
      <c r="AB228" s="13" t="s">
        <v>59</v>
      </c>
      <c r="AC228" s="13" t="s">
        <v>67</v>
      </c>
      <c r="AD228" s="13" t="s">
        <v>61</v>
      </c>
      <c r="AE228" s="13">
        <v>1.3</v>
      </c>
      <c r="AF228" s="13" t="s">
        <v>62</v>
      </c>
      <c r="AG228" s="13" t="s">
        <v>69</v>
      </c>
      <c r="AK228" s="13" t="s">
        <v>63</v>
      </c>
      <c r="AL228" s="13">
        <v>8760</v>
      </c>
      <c r="AM228" s="13" t="s">
        <v>64</v>
      </c>
      <c r="AO228" s="11">
        <v>44068.419282407413</v>
      </c>
      <c r="AP228" s="11" t="s">
        <v>66</v>
      </c>
      <c r="AQ228" s="11" t="s">
        <v>49</v>
      </c>
      <c r="AR228" s="11" t="s">
        <v>66</v>
      </c>
      <c r="AS228" s="11" t="s">
        <v>55</v>
      </c>
      <c r="AT228" s="11" t="s">
        <v>66</v>
      </c>
      <c r="AU228" s="11" t="s">
        <v>61</v>
      </c>
      <c r="AV228" t="s">
        <v>66</v>
      </c>
      <c r="AW228" t="s">
        <v>66</v>
      </c>
    </row>
    <row r="229" spans="1:49" hidden="1" x14ac:dyDescent="0.25">
      <c r="A229" s="13" t="s">
        <v>311</v>
      </c>
      <c r="B229" s="13">
        <v>589</v>
      </c>
      <c r="C229" s="13" t="s">
        <v>326</v>
      </c>
      <c r="D229" s="13" t="s">
        <v>49</v>
      </c>
      <c r="E229" s="13" t="s">
        <v>50</v>
      </c>
      <c r="F229" s="15" t="s">
        <v>51</v>
      </c>
      <c r="G229" s="13">
        <v>32.695278000000002</v>
      </c>
      <c r="H229" s="13">
        <v>-103.28527800000001</v>
      </c>
      <c r="I229" s="16" t="s">
        <v>52</v>
      </c>
      <c r="J229" s="13" t="s">
        <v>53</v>
      </c>
      <c r="K229" s="13">
        <v>18</v>
      </c>
      <c r="L229" s="13">
        <v>34</v>
      </c>
      <c r="M229" s="13" t="s">
        <v>55</v>
      </c>
      <c r="N229" s="13" t="s">
        <v>56</v>
      </c>
      <c r="O229" s="13" t="s">
        <v>327</v>
      </c>
      <c r="P229" s="13" t="s">
        <v>328</v>
      </c>
      <c r="Q229" s="13" t="s">
        <v>129</v>
      </c>
      <c r="R229" s="13" t="s">
        <v>329</v>
      </c>
      <c r="S229" s="14">
        <v>33239.419282407413</v>
      </c>
      <c r="T229" s="14">
        <v>34700.419282407413</v>
      </c>
      <c r="U229" s="13">
        <v>15</v>
      </c>
      <c r="V229" s="13" t="s">
        <v>59</v>
      </c>
      <c r="W229" s="13">
        <v>15</v>
      </c>
      <c r="X229" s="13" t="s">
        <v>59</v>
      </c>
      <c r="Y229" s="13">
        <v>15</v>
      </c>
      <c r="Z229" s="13" t="s">
        <v>59</v>
      </c>
      <c r="AA229" s="13">
        <v>15</v>
      </c>
      <c r="AB229" s="13" t="s">
        <v>59</v>
      </c>
      <c r="AC229" s="13" t="s">
        <v>67</v>
      </c>
      <c r="AD229" s="13" t="s">
        <v>61</v>
      </c>
      <c r="AE229" s="13">
        <v>1.7</v>
      </c>
      <c r="AF229" s="13" t="s">
        <v>68</v>
      </c>
      <c r="AG229" s="13" t="s">
        <v>69</v>
      </c>
      <c r="AK229" s="13" t="s">
        <v>63</v>
      </c>
      <c r="AL229" s="13">
        <v>8760</v>
      </c>
      <c r="AM229" s="13" t="s">
        <v>64</v>
      </c>
      <c r="AN229" s="13" t="s">
        <v>330</v>
      </c>
      <c r="AO229" s="11">
        <v>44068.419282407413</v>
      </c>
      <c r="AP229" s="11" t="s">
        <v>66</v>
      </c>
      <c r="AQ229" s="11" t="s">
        <v>49</v>
      </c>
      <c r="AR229" s="11" t="s">
        <v>66</v>
      </c>
      <c r="AS229" s="11" t="s">
        <v>55</v>
      </c>
      <c r="AT229" s="11" t="s">
        <v>66</v>
      </c>
      <c r="AU229" s="11" t="s">
        <v>61</v>
      </c>
      <c r="AV229" t="s">
        <v>66</v>
      </c>
      <c r="AW229" t="s">
        <v>66</v>
      </c>
    </row>
    <row r="230" spans="1:49" hidden="1" x14ac:dyDescent="0.25">
      <c r="A230" s="13" t="s">
        <v>311</v>
      </c>
      <c r="B230" s="13">
        <v>589</v>
      </c>
      <c r="C230" s="13" t="s">
        <v>326</v>
      </c>
      <c r="D230" s="13" t="s">
        <v>49</v>
      </c>
      <c r="E230" s="13" t="s">
        <v>50</v>
      </c>
      <c r="F230" s="15" t="s">
        <v>51</v>
      </c>
      <c r="G230" s="13">
        <v>32.695278000000002</v>
      </c>
      <c r="H230" s="13">
        <v>-103.28527800000001</v>
      </c>
      <c r="I230" s="16" t="s">
        <v>52</v>
      </c>
      <c r="J230" s="13" t="s">
        <v>53</v>
      </c>
      <c r="K230" s="13">
        <v>18</v>
      </c>
      <c r="L230" s="13">
        <v>34</v>
      </c>
      <c r="M230" s="13" t="s">
        <v>55</v>
      </c>
      <c r="N230" s="13" t="s">
        <v>56</v>
      </c>
      <c r="O230" s="13" t="s">
        <v>327</v>
      </c>
      <c r="P230" s="13" t="s">
        <v>328</v>
      </c>
      <c r="Q230" s="13" t="s">
        <v>129</v>
      </c>
      <c r="R230" s="13" t="s">
        <v>329</v>
      </c>
      <c r="S230" s="14">
        <v>33239.419282407413</v>
      </c>
      <c r="T230" s="14">
        <v>34700.419282407413</v>
      </c>
      <c r="U230" s="13">
        <v>15</v>
      </c>
      <c r="V230" s="13" t="s">
        <v>59</v>
      </c>
      <c r="W230" s="13">
        <v>15</v>
      </c>
      <c r="X230" s="13" t="s">
        <v>59</v>
      </c>
      <c r="Y230" s="13">
        <v>15</v>
      </c>
      <c r="Z230" s="13" t="s">
        <v>59</v>
      </c>
      <c r="AA230" s="13">
        <v>15</v>
      </c>
      <c r="AB230" s="13" t="s">
        <v>59</v>
      </c>
      <c r="AC230" s="13" t="s">
        <v>60</v>
      </c>
      <c r="AD230" s="13" t="s">
        <v>61</v>
      </c>
      <c r="AE230" s="13">
        <v>2.66</v>
      </c>
      <c r="AF230" s="13" t="s">
        <v>62</v>
      </c>
      <c r="AK230" s="13" t="s">
        <v>63</v>
      </c>
      <c r="AL230" s="13">
        <v>8760</v>
      </c>
      <c r="AM230" s="13" t="s">
        <v>64</v>
      </c>
      <c r="AN230" s="13" t="s">
        <v>330</v>
      </c>
      <c r="AO230" s="11">
        <v>44068.419282407413</v>
      </c>
      <c r="AP230" s="11" t="s">
        <v>66</v>
      </c>
      <c r="AQ230" s="11" t="s">
        <v>49</v>
      </c>
      <c r="AR230" s="11" t="s">
        <v>66</v>
      </c>
      <c r="AS230" s="11" t="s">
        <v>55</v>
      </c>
      <c r="AT230" s="11" t="s">
        <v>66</v>
      </c>
      <c r="AU230" s="11" t="s">
        <v>61</v>
      </c>
      <c r="AV230" t="s">
        <v>66</v>
      </c>
      <c r="AW230" t="s">
        <v>66</v>
      </c>
    </row>
    <row r="231" spans="1:49" hidden="1" x14ac:dyDescent="0.25">
      <c r="A231" s="13" t="s">
        <v>311</v>
      </c>
      <c r="B231" s="13">
        <v>589</v>
      </c>
      <c r="C231" s="13" t="s">
        <v>326</v>
      </c>
      <c r="D231" s="13" t="s">
        <v>49</v>
      </c>
      <c r="E231" s="13" t="s">
        <v>50</v>
      </c>
      <c r="F231" s="15" t="s">
        <v>51</v>
      </c>
      <c r="G231" s="13">
        <v>32.695278000000002</v>
      </c>
      <c r="H231" s="13">
        <v>-103.28527800000001</v>
      </c>
      <c r="I231" s="16" t="s">
        <v>52</v>
      </c>
      <c r="J231" s="13" t="s">
        <v>53</v>
      </c>
      <c r="K231" s="13">
        <v>18</v>
      </c>
      <c r="L231" s="13">
        <v>34</v>
      </c>
      <c r="M231" s="13" t="s">
        <v>55</v>
      </c>
      <c r="N231" s="13" t="s">
        <v>56</v>
      </c>
      <c r="O231" s="13" t="s">
        <v>327</v>
      </c>
      <c r="P231" s="13" t="s">
        <v>328</v>
      </c>
      <c r="Q231" s="13" t="s">
        <v>129</v>
      </c>
      <c r="R231" s="13" t="s">
        <v>329</v>
      </c>
      <c r="S231" s="14">
        <v>33239.419282407413</v>
      </c>
      <c r="T231" s="14">
        <v>34700.419282407413</v>
      </c>
      <c r="U231" s="13">
        <v>15</v>
      </c>
      <c r="V231" s="13" t="s">
        <v>59</v>
      </c>
      <c r="W231" s="13">
        <v>15</v>
      </c>
      <c r="X231" s="13" t="s">
        <v>59</v>
      </c>
      <c r="Y231" s="13">
        <v>15</v>
      </c>
      <c r="Z231" s="13" t="s">
        <v>59</v>
      </c>
      <c r="AA231" s="13">
        <v>15</v>
      </c>
      <c r="AB231" s="13" t="s">
        <v>59</v>
      </c>
      <c r="AC231" s="13" t="s">
        <v>67</v>
      </c>
      <c r="AD231" s="13" t="s">
        <v>61</v>
      </c>
      <c r="AE231" s="13">
        <v>7.3</v>
      </c>
      <c r="AF231" s="13" t="s">
        <v>62</v>
      </c>
      <c r="AG231" s="13" t="s">
        <v>69</v>
      </c>
      <c r="AK231" s="13" t="s">
        <v>63</v>
      </c>
      <c r="AL231" s="13">
        <v>8760</v>
      </c>
      <c r="AM231" s="13" t="s">
        <v>64</v>
      </c>
      <c r="AN231" s="13" t="s">
        <v>330</v>
      </c>
      <c r="AO231" s="11">
        <v>44068.419282407413</v>
      </c>
      <c r="AP231" s="11" t="s">
        <v>66</v>
      </c>
      <c r="AQ231" s="11" t="s">
        <v>49</v>
      </c>
      <c r="AR231" s="11" t="s">
        <v>66</v>
      </c>
      <c r="AS231" s="11" t="s">
        <v>55</v>
      </c>
      <c r="AT231" s="11" t="s">
        <v>66</v>
      </c>
      <c r="AU231" s="11" t="s">
        <v>61</v>
      </c>
      <c r="AV231" t="s">
        <v>66</v>
      </c>
      <c r="AW231" t="s">
        <v>66</v>
      </c>
    </row>
    <row r="232" spans="1:49" hidden="1" x14ac:dyDescent="0.25">
      <c r="A232" s="13" t="s">
        <v>311</v>
      </c>
      <c r="B232" s="13">
        <v>595</v>
      </c>
      <c r="C232" s="13" t="s">
        <v>331</v>
      </c>
      <c r="D232" s="13" t="s">
        <v>49</v>
      </c>
      <c r="E232" s="13" t="s">
        <v>50</v>
      </c>
      <c r="F232" s="15" t="s">
        <v>51</v>
      </c>
      <c r="G232" s="13">
        <v>32.513936999999999</v>
      </c>
      <c r="H232" s="13">
        <v>-103.286101</v>
      </c>
      <c r="I232" s="16" t="s">
        <v>52</v>
      </c>
      <c r="J232" s="13" t="s">
        <v>53</v>
      </c>
      <c r="K232" s="13">
        <v>21</v>
      </c>
      <c r="L232" s="13">
        <v>27</v>
      </c>
      <c r="M232" s="13" t="s">
        <v>55</v>
      </c>
      <c r="N232" s="13" t="s">
        <v>56</v>
      </c>
      <c r="O232" s="13" t="s">
        <v>332</v>
      </c>
      <c r="P232" s="13" t="s">
        <v>333</v>
      </c>
      <c r="Q232" s="13" t="s">
        <v>334</v>
      </c>
      <c r="R232" s="13" t="s">
        <v>335</v>
      </c>
      <c r="S232" s="14">
        <v>27030.419282407409</v>
      </c>
      <c r="T232" s="14">
        <v>27030.419282407409</v>
      </c>
      <c r="U232" s="13">
        <v>5.72</v>
      </c>
      <c r="V232" s="13" t="s">
        <v>59</v>
      </c>
      <c r="W232" s="13">
        <v>5.72</v>
      </c>
      <c r="X232" s="13" t="s">
        <v>59</v>
      </c>
      <c r="Y232" s="13">
        <v>5.72</v>
      </c>
      <c r="Z232" s="13" t="s">
        <v>59</v>
      </c>
      <c r="AA232" s="13">
        <v>5.72</v>
      </c>
      <c r="AB232" s="13" t="s">
        <v>59</v>
      </c>
      <c r="AC232" s="13" t="s">
        <v>60</v>
      </c>
      <c r="AD232" s="13" t="s">
        <v>61</v>
      </c>
      <c r="AE232" s="13">
        <v>2.5</v>
      </c>
      <c r="AF232" s="13" t="s">
        <v>62</v>
      </c>
      <c r="AK232" s="13" t="s">
        <v>63</v>
      </c>
      <c r="AL232" s="13">
        <v>8760</v>
      </c>
      <c r="AM232" s="13" t="s">
        <v>64</v>
      </c>
      <c r="AO232" s="11">
        <v>44068.419282407413</v>
      </c>
      <c r="AP232" s="11" t="s">
        <v>66</v>
      </c>
      <c r="AQ232" s="11" t="s">
        <v>49</v>
      </c>
      <c r="AR232" s="11" t="s">
        <v>66</v>
      </c>
      <c r="AS232" s="11" t="s">
        <v>55</v>
      </c>
      <c r="AT232" s="11" t="s">
        <v>66</v>
      </c>
      <c r="AU232" s="11" t="s">
        <v>61</v>
      </c>
      <c r="AV232" t="s">
        <v>66</v>
      </c>
      <c r="AW232" t="s">
        <v>66</v>
      </c>
    </row>
    <row r="233" spans="1:49" hidden="1" x14ac:dyDescent="0.25">
      <c r="A233" s="13" t="s">
        <v>311</v>
      </c>
      <c r="B233" s="13">
        <v>595</v>
      </c>
      <c r="C233" s="13" t="s">
        <v>331</v>
      </c>
      <c r="D233" s="13" t="s">
        <v>49</v>
      </c>
      <c r="E233" s="13" t="s">
        <v>50</v>
      </c>
      <c r="F233" s="15" t="s">
        <v>51</v>
      </c>
      <c r="G233" s="13">
        <v>32.513936999999999</v>
      </c>
      <c r="H233" s="13">
        <v>-103.286101</v>
      </c>
      <c r="I233" s="16" t="s">
        <v>52</v>
      </c>
      <c r="J233" s="13" t="s">
        <v>53</v>
      </c>
      <c r="K233" s="13">
        <v>21</v>
      </c>
      <c r="L233" s="13">
        <v>27</v>
      </c>
      <c r="M233" s="13" t="s">
        <v>55</v>
      </c>
      <c r="N233" s="13" t="s">
        <v>56</v>
      </c>
      <c r="O233" s="13" t="s">
        <v>332</v>
      </c>
      <c r="P233" s="13" t="s">
        <v>333</v>
      </c>
      <c r="Q233" s="13" t="s">
        <v>334</v>
      </c>
      <c r="R233" s="13" t="s">
        <v>335</v>
      </c>
      <c r="S233" s="14">
        <v>27030.419282407409</v>
      </c>
      <c r="T233" s="14">
        <v>27030.419282407409</v>
      </c>
      <c r="U233" s="13">
        <v>5.72</v>
      </c>
      <c r="V233" s="13" t="s">
        <v>59</v>
      </c>
      <c r="W233" s="13">
        <v>5.72</v>
      </c>
      <c r="X233" s="13" t="s">
        <v>59</v>
      </c>
      <c r="Y233" s="13">
        <v>5.72</v>
      </c>
      <c r="Z233" s="13" t="s">
        <v>59</v>
      </c>
      <c r="AA233" s="13">
        <v>5.72</v>
      </c>
      <c r="AB233" s="13" t="s">
        <v>59</v>
      </c>
      <c r="AC233" s="13" t="s">
        <v>67</v>
      </c>
      <c r="AD233" s="13" t="s">
        <v>61</v>
      </c>
      <c r="AE233" s="13">
        <v>2.5</v>
      </c>
      <c r="AF233" s="13" t="s">
        <v>62</v>
      </c>
      <c r="AG233" s="13" t="s">
        <v>69</v>
      </c>
      <c r="AK233" s="13" t="s">
        <v>63</v>
      </c>
      <c r="AL233" s="13">
        <v>8760</v>
      </c>
      <c r="AM233" s="13" t="s">
        <v>64</v>
      </c>
      <c r="AO233" s="11">
        <v>44068.419282407413</v>
      </c>
      <c r="AP233" s="11" t="s">
        <v>66</v>
      </c>
      <c r="AQ233" s="11" t="s">
        <v>49</v>
      </c>
      <c r="AR233" s="11" t="s">
        <v>66</v>
      </c>
      <c r="AS233" s="11" t="s">
        <v>55</v>
      </c>
      <c r="AT233" s="11" t="s">
        <v>66</v>
      </c>
      <c r="AU233" s="11" t="s">
        <v>61</v>
      </c>
      <c r="AV233" t="s">
        <v>66</v>
      </c>
      <c r="AW233" t="s">
        <v>66</v>
      </c>
    </row>
    <row r="234" spans="1:49" hidden="1" x14ac:dyDescent="0.25">
      <c r="A234" s="13" t="s">
        <v>311</v>
      </c>
      <c r="B234" s="13">
        <v>595</v>
      </c>
      <c r="C234" s="13" t="s">
        <v>331</v>
      </c>
      <c r="D234" s="13" t="s">
        <v>49</v>
      </c>
      <c r="E234" s="13" t="s">
        <v>50</v>
      </c>
      <c r="F234" s="15" t="s">
        <v>51</v>
      </c>
      <c r="G234" s="13">
        <v>32.513936999999999</v>
      </c>
      <c r="H234" s="13">
        <v>-103.286101</v>
      </c>
      <c r="I234" s="16" t="s">
        <v>52</v>
      </c>
      <c r="J234" s="13" t="s">
        <v>53</v>
      </c>
      <c r="K234" s="13">
        <v>21</v>
      </c>
      <c r="L234" s="13">
        <v>27</v>
      </c>
      <c r="M234" s="13" t="s">
        <v>55</v>
      </c>
      <c r="N234" s="13" t="s">
        <v>56</v>
      </c>
      <c r="O234" s="13" t="s">
        <v>332</v>
      </c>
      <c r="P234" s="13" t="s">
        <v>333</v>
      </c>
      <c r="Q234" s="13" t="s">
        <v>334</v>
      </c>
      <c r="R234" s="13" t="s">
        <v>335</v>
      </c>
      <c r="S234" s="14">
        <v>27030.419282407409</v>
      </c>
      <c r="T234" s="14">
        <v>27030.419282407409</v>
      </c>
      <c r="U234" s="13">
        <v>5.72</v>
      </c>
      <c r="V234" s="13" t="s">
        <v>59</v>
      </c>
      <c r="W234" s="13">
        <v>5.72</v>
      </c>
      <c r="X234" s="13" t="s">
        <v>59</v>
      </c>
      <c r="Y234" s="13">
        <v>5.72</v>
      </c>
      <c r="Z234" s="13" t="s">
        <v>59</v>
      </c>
      <c r="AA234" s="13">
        <v>5.72</v>
      </c>
      <c r="AB234" s="13" t="s">
        <v>59</v>
      </c>
      <c r="AC234" s="13" t="s">
        <v>249</v>
      </c>
      <c r="AD234" s="13" t="s">
        <v>61</v>
      </c>
      <c r="AE234" s="13">
        <v>0.6</v>
      </c>
      <c r="AF234" s="13" t="s">
        <v>68</v>
      </c>
      <c r="AG234" s="13" t="s">
        <v>69</v>
      </c>
      <c r="AK234" s="13" t="s">
        <v>63</v>
      </c>
      <c r="AL234" s="13">
        <v>8760</v>
      </c>
      <c r="AM234" s="13" t="s">
        <v>64</v>
      </c>
      <c r="AO234" s="11">
        <v>44068.419282407413</v>
      </c>
      <c r="AP234" s="11" t="s">
        <v>66</v>
      </c>
      <c r="AQ234" s="11" t="s">
        <v>49</v>
      </c>
      <c r="AR234" s="11" t="s">
        <v>66</v>
      </c>
      <c r="AS234" s="11" t="s">
        <v>55</v>
      </c>
      <c r="AT234" s="11" t="s">
        <v>66</v>
      </c>
      <c r="AU234" s="11" t="s">
        <v>61</v>
      </c>
      <c r="AV234" t="s">
        <v>66</v>
      </c>
      <c r="AW234" t="s">
        <v>66</v>
      </c>
    </row>
    <row r="235" spans="1:49" hidden="1" x14ac:dyDescent="0.25">
      <c r="A235" s="13" t="s">
        <v>311</v>
      </c>
      <c r="B235" s="13">
        <v>595</v>
      </c>
      <c r="C235" s="13" t="s">
        <v>331</v>
      </c>
      <c r="D235" s="13" t="s">
        <v>49</v>
      </c>
      <c r="E235" s="13" t="s">
        <v>50</v>
      </c>
      <c r="F235" s="15" t="s">
        <v>51</v>
      </c>
      <c r="G235" s="13">
        <v>32.513936999999999</v>
      </c>
      <c r="H235" s="13">
        <v>-103.286101</v>
      </c>
      <c r="I235" s="16" t="s">
        <v>52</v>
      </c>
      <c r="J235" s="13" t="s">
        <v>53</v>
      </c>
      <c r="K235" s="13">
        <v>25</v>
      </c>
      <c r="L235" s="13">
        <v>32</v>
      </c>
      <c r="M235" s="13" t="s">
        <v>55</v>
      </c>
      <c r="N235" s="13" t="s">
        <v>56</v>
      </c>
      <c r="O235" s="13" t="s">
        <v>336</v>
      </c>
      <c r="P235" s="13" t="s">
        <v>337</v>
      </c>
      <c r="Q235" s="13" t="s">
        <v>129</v>
      </c>
      <c r="R235" s="13" t="s">
        <v>338</v>
      </c>
      <c r="S235" s="14">
        <v>31413.419282407409</v>
      </c>
      <c r="T235" s="14">
        <v>31413.419282407409</v>
      </c>
      <c r="U235" s="13">
        <v>24.75</v>
      </c>
      <c r="V235" s="13" t="s">
        <v>59</v>
      </c>
      <c r="W235" s="13">
        <v>24.75</v>
      </c>
      <c r="X235" s="13" t="s">
        <v>59</v>
      </c>
      <c r="Y235" s="13">
        <v>24.75</v>
      </c>
      <c r="Z235" s="13" t="s">
        <v>59</v>
      </c>
      <c r="AA235" s="13">
        <v>24.75</v>
      </c>
      <c r="AB235" s="13" t="s">
        <v>59</v>
      </c>
      <c r="AC235" s="13" t="s">
        <v>60</v>
      </c>
      <c r="AD235" s="13" t="s">
        <v>61</v>
      </c>
      <c r="AE235" s="13">
        <v>10.6</v>
      </c>
      <c r="AF235" s="13" t="s">
        <v>62</v>
      </c>
      <c r="AK235" s="13" t="s">
        <v>63</v>
      </c>
      <c r="AL235" s="13">
        <v>8760</v>
      </c>
      <c r="AM235" s="13" t="s">
        <v>64</v>
      </c>
      <c r="AO235" s="11">
        <v>44068.419282407413</v>
      </c>
      <c r="AP235" s="11" t="s">
        <v>66</v>
      </c>
      <c r="AQ235" s="11" t="s">
        <v>49</v>
      </c>
      <c r="AR235" s="11" t="s">
        <v>66</v>
      </c>
      <c r="AS235" s="11" t="s">
        <v>55</v>
      </c>
      <c r="AT235" s="11" t="s">
        <v>66</v>
      </c>
      <c r="AU235" s="11" t="s">
        <v>61</v>
      </c>
      <c r="AV235" t="s">
        <v>66</v>
      </c>
      <c r="AW235" t="s">
        <v>66</v>
      </c>
    </row>
    <row r="236" spans="1:49" hidden="1" x14ac:dyDescent="0.25">
      <c r="A236" s="13" t="s">
        <v>311</v>
      </c>
      <c r="B236" s="13">
        <v>595</v>
      </c>
      <c r="C236" s="13" t="s">
        <v>331</v>
      </c>
      <c r="D236" s="13" t="s">
        <v>49</v>
      </c>
      <c r="E236" s="13" t="s">
        <v>50</v>
      </c>
      <c r="F236" s="15" t="s">
        <v>51</v>
      </c>
      <c r="G236" s="13">
        <v>32.513936999999999</v>
      </c>
      <c r="H236" s="13">
        <v>-103.286101</v>
      </c>
      <c r="I236" s="16" t="s">
        <v>52</v>
      </c>
      <c r="J236" s="13" t="s">
        <v>53</v>
      </c>
      <c r="K236" s="13">
        <v>25</v>
      </c>
      <c r="L236" s="13">
        <v>32</v>
      </c>
      <c r="M236" s="13" t="s">
        <v>55</v>
      </c>
      <c r="N236" s="13" t="s">
        <v>56</v>
      </c>
      <c r="O236" s="13" t="s">
        <v>336</v>
      </c>
      <c r="P236" s="13" t="s">
        <v>337</v>
      </c>
      <c r="Q236" s="13" t="s">
        <v>129</v>
      </c>
      <c r="R236" s="13" t="s">
        <v>338</v>
      </c>
      <c r="S236" s="14">
        <v>31413.419282407409</v>
      </c>
      <c r="T236" s="14">
        <v>31413.419282407409</v>
      </c>
      <c r="U236" s="13">
        <v>24.75</v>
      </c>
      <c r="V236" s="13" t="s">
        <v>59</v>
      </c>
      <c r="W236" s="13">
        <v>24.75</v>
      </c>
      <c r="X236" s="13" t="s">
        <v>59</v>
      </c>
      <c r="Y236" s="13">
        <v>24.75</v>
      </c>
      <c r="Z236" s="13" t="s">
        <v>59</v>
      </c>
      <c r="AA236" s="13">
        <v>24.75</v>
      </c>
      <c r="AB236" s="13" t="s">
        <v>59</v>
      </c>
      <c r="AC236" s="13" t="s">
        <v>67</v>
      </c>
      <c r="AD236" s="13" t="s">
        <v>61</v>
      </c>
      <c r="AE236" s="13">
        <v>2.4</v>
      </c>
      <c r="AF236" s="13" t="s">
        <v>68</v>
      </c>
      <c r="AG236" s="13" t="s">
        <v>69</v>
      </c>
      <c r="AK236" s="13" t="s">
        <v>63</v>
      </c>
      <c r="AL236" s="13">
        <v>8760</v>
      </c>
      <c r="AM236" s="13" t="s">
        <v>64</v>
      </c>
      <c r="AO236" s="11">
        <v>44068.419282407413</v>
      </c>
      <c r="AP236" s="11" t="s">
        <v>66</v>
      </c>
      <c r="AQ236" s="11" t="s">
        <v>49</v>
      </c>
      <c r="AR236" s="11" t="s">
        <v>66</v>
      </c>
      <c r="AS236" s="11" t="s">
        <v>55</v>
      </c>
      <c r="AT236" s="11" t="s">
        <v>66</v>
      </c>
      <c r="AU236" s="11" t="s">
        <v>61</v>
      </c>
      <c r="AV236" t="s">
        <v>66</v>
      </c>
      <c r="AW236" t="s">
        <v>66</v>
      </c>
    </row>
    <row r="237" spans="1:49" hidden="1" x14ac:dyDescent="0.25">
      <c r="A237" s="13" t="s">
        <v>311</v>
      </c>
      <c r="B237" s="13">
        <v>595</v>
      </c>
      <c r="C237" s="13" t="s">
        <v>331</v>
      </c>
      <c r="D237" s="13" t="s">
        <v>49</v>
      </c>
      <c r="E237" s="13" t="s">
        <v>50</v>
      </c>
      <c r="F237" s="15" t="s">
        <v>51</v>
      </c>
      <c r="G237" s="13">
        <v>32.513936999999999</v>
      </c>
      <c r="H237" s="13">
        <v>-103.286101</v>
      </c>
      <c r="I237" s="16" t="s">
        <v>52</v>
      </c>
      <c r="J237" s="13" t="s">
        <v>53</v>
      </c>
      <c r="K237" s="13">
        <v>25</v>
      </c>
      <c r="L237" s="13">
        <v>32</v>
      </c>
      <c r="M237" s="13" t="s">
        <v>55</v>
      </c>
      <c r="N237" s="13" t="s">
        <v>56</v>
      </c>
      <c r="O237" s="13" t="s">
        <v>336</v>
      </c>
      <c r="P237" s="13" t="s">
        <v>337</v>
      </c>
      <c r="Q237" s="13" t="s">
        <v>129</v>
      </c>
      <c r="R237" s="13" t="s">
        <v>338</v>
      </c>
      <c r="S237" s="14">
        <v>31413.419282407409</v>
      </c>
      <c r="T237" s="14">
        <v>31413.419282407409</v>
      </c>
      <c r="U237" s="13">
        <v>24.75</v>
      </c>
      <c r="V237" s="13" t="s">
        <v>59</v>
      </c>
      <c r="W237" s="13">
        <v>24.75</v>
      </c>
      <c r="X237" s="13" t="s">
        <v>59</v>
      </c>
      <c r="Y237" s="13">
        <v>24.75</v>
      </c>
      <c r="Z237" s="13" t="s">
        <v>59</v>
      </c>
      <c r="AA237" s="13">
        <v>24.75</v>
      </c>
      <c r="AB237" s="13" t="s">
        <v>59</v>
      </c>
      <c r="AC237" s="13" t="s">
        <v>67</v>
      </c>
      <c r="AD237" s="13" t="s">
        <v>61</v>
      </c>
      <c r="AE237" s="13">
        <v>10.6</v>
      </c>
      <c r="AF237" s="13" t="s">
        <v>62</v>
      </c>
      <c r="AG237" s="13" t="s">
        <v>69</v>
      </c>
      <c r="AK237" s="13" t="s">
        <v>63</v>
      </c>
      <c r="AL237" s="13">
        <v>8760</v>
      </c>
      <c r="AM237" s="13" t="s">
        <v>64</v>
      </c>
      <c r="AO237" s="11">
        <v>44068.419282407413</v>
      </c>
      <c r="AP237" s="11" t="s">
        <v>66</v>
      </c>
      <c r="AQ237" s="11" t="s">
        <v>49</v>
      </c>
      <c r="AR237" s="11" t="s">
        <v>66</v>
      </c>
      <c r="AS237" s="11" t="s">
        <v>55</v>
      </c>
      <c r="AT237" s="11" t="s">
        <v>66</v>
      </c>
      <c r="AU237" s="11" t="s">
        <v>61</v>
      </c>
      <c r="AV237" t="s">
        <v>66</v>
      </c>
      <c r="AW237" t="s">
        <v>66</v>
      </c>
    </row>
    <row r="238" spans="1:49" hidden="1" x14ac:dyDescent="0.25">
      <c r="A238" s="13" t="s">
        <v>311</v>
      </c>
      <c r="B238" s="13">
        <v>595</v>
      </c>
      <c r="C238" s="13" t="s">
        <v>331</v>
      </c>
      <c r="D238" s="13" t="s">
        <v>49</v>
      </c>
      <c r="E238" s="13" t="s">
        <v>50</v>
      </c>
      <c r="F238" s="15" t="s">
        <v>51</v>
      </c>
      <c r="G238" s="13">
        <v>32.513936999999999</v>
      </c>
      <c r="H238" s="13">
        <v>-103.286101</v>
      </c>
      <c r="I238" s="16" t="s">
        <v>52</v>
      </c>
      <c r="J238" s="13" t="s">
        <v>53</v>
      </c>
      <c r="K238" s="13">
        <v>26</v>
      </c>
      <c r="L238" s="13">
        <v>33</v>
      </c>
      <c r="M238" s="13" t="s">
        <v>55</v>
      </c>
      <c r="N238" s="13" t="s">
        <v>56</v>
      </c>
      <c r="O238" s="13" t="s">
        <v>339</v>
      </c>
      <c r="P238" s="13" t="s">
        <v>337</v>
      </c>
      <c r="Q238" s="13" t="s">
        <v>129</v>
      </c>
      <c r="R238" s="13" t="s">
        <v>340</v>
      </c>
      <c r="S238" s="14">
        <v>31413.419282407409</v>
      </c>
      <c r="T238" s="14">
        <v>31413.419282407409</v>
      </c>
      <c r="U238" s="13">
        <v>24.75</v>
      </c>
      <c r="V238" s="13" t="s">
        <v>59</v>
      </c>
      <c r="W238" s="13">
        <v>24.75</v>
      </c>
      <c r="X238" s="13" t="s">
        <v>59</v>
      </c>
      <c r="Y238" s="13">
        <v>24.75</v>
      </c>
      <c r="Z238" s="13" t="s">
        <v>59</v>
      </c>
      <c r="AA238" s="13">
        <v>24.75</v>
      </c>
      <c r="AB238" s="13" t="s">
        <v>59</v>
      </c>
      <c r="AC238" s="13" t="s">
        <v>60</v>
      </c>
      <c r="AD238" s="13" t="s">
        <v>61</v>
      </c>
      <c r="AE238" s="13">
        <v>32.6</v>
      </c>
      <c r="AF238" s="13" t="s">
        <v>62</v>
      </c>
      <c r="AK238" s="13" t="s">
        <v>63</v>
      </c>
      <c r="AL238" s="13">
        <v>8760</v>
      </c>
      <c r="AM238" s="13" t="s">
        <v>64</v>
      </c>
      <c r="AO238" s="11">
        <v>44068.419282407413</v>
      </c>
      <c r="AP238" s="11" t="s">
        <v>66</v>
      </c>
      <c r="AQ238" s="11" t="s">
        <v>49</v>
      </c>
      <c r="AR238" s="11" t="s">
        <v>66</v>
      </c>
      <c r="AS238" s="11" t="s">
        <v>55</v>
      </c>
      <c r="AT238" s="11" t="s">
        <v>66</v>
      </c>
      <c r="AU238" s="11" t="s">
        <v>61</v>
      </c>
      <c r="AV238" t="s">
        <v>66</v>
      </c>
      <c r="AW238" t="s">
        <v>66</v>
      </c>
    </row>
    <row r="239" spans="1:49" hidden="1" x14ac:dyDescent="0.25">
      <c r="A239" s="13" t="s">
        <v>311</v>
      </c>
      <c r="B239" s="13">
        <v>595</v>
      </c>
      <c r="C239" s="13" t="s">
        <v>331</v>
      </c>
      <c r="D239" s="13" t="s">
        <v>49</v>
      </c>
      <c r="E239" s="13" t="s">
        <v>50</v>
      </c>
      <c r="F239" s="15" t="s">
        <v>51</v>
      </c>
      <c r="G239" s="13">
        <v>32.513936999999999</v>
      </c>
      <c r="H239" s="13">
        <v>-103.286101</v>
      </c>
      <c r="I239" s="16" t="s">
        <v>52</v>
      </c>
      <c r="J239" s="13" t="s">
        <v>53</v>
      </c>
      <c r="K239" s="13">
        <v>26</v>
      </c>
      <c r="L239" s="13">
        <v>33</v>
      </c>
      <c r="M239" s="13" t="s">
        <v>55</v>
      </c>
      <c r="N239" s="13" t="s">
        <v>56</v>
      </c>
      <c r="O239" s="13" t="s">
        <v>339</v>
      </c>
      <c r="P239" s="13" t="s">
        <v>337</v>
      </c>
      <c r="Q239" s="13" t="s">
        <v>129</v>
      </c>
      <c r="R239" s="13" t="s">
        <v>340</v>
      </c>
      <c r="S239" s="14">
        <v>31413.419282407409</v>
      </c>
      <c r="T239" s="14">
        <v>31413.419282407409</v>
      </c>
      <c r="U239" s="13">
        <v>24.75</v>
      </c>
      <c r="V239" s="13" t="s">
        <v>59</v>
      </c>
      <c r="W239" s="13">
        <v>24.75</v>
      </c>
      <c r="X239" s="13" t="s">
        <v>59</v>
      </c>
      <c r="Y239" s="13">
        <v>24.75</v>
      </c>
      <c r="Z239" s="13" t="s">
        <v>59</v>
      </c>
      <c r="AA239" s="13">
        <v>24.75</v>
      </c>
      <c r="AB239" s="13" t="s">
        <v>59</v>
      </c>
      <c r="AC239" s="13" t="s">
        <v>67</v>
      </c>
      <c r="AD239" s="13" t="s">
        <v>61</v>
      </c>
      <c r="AE239" s="13">
        <v>2.4</v>
      </c>
      <c r="AF239" s="13" t="s">
        <v>68</v>
      </c>
      <c r="AG239" s="13" t="s">
        <v>69</v>
      </c>
      <c r="AK239" s="13" t="s">
        <v>63</v>
      </c>
      <c r="AL239" s="13">
        <v>8760</v>
      </c>
      <c r="AM239" s="13" t="s">
        <v>64</v>
      </c>
      <c r="AO239" s="11">
        <v>44068.419282407413</v>
      </c>
      <c r="AP239" s="11" t="s">
        <v>66</v>
      </c>
      <c r="AQ239" s="11" t="s">
        <v>49</v>
      </c>
      <c r="AR239" s="11" t="s">
        <v>66</v>
      </c>
      <c r="AS239" s="11" t="s">
        <v>55</v>
      </c>
      <c r="AT239" s="11" t="s">
        <v>66</v>
      </c>
      <c r="AU239" s="11" t="s">
        <v>61</v>
      </c>
      <c r="AV239" t="s">
        <v>66</v>
      </c>
      <c r="AW239" t="s">
        <v>66</v>
      </c>
    </row>
    <row r="240" spans="1:49" hidden="1" x14ac:dyDescent="0.25">
      <c r="A240" s="13" t="s">
        <v>311</v>
      </c>
      <c r="B240" s="13">
        <v>595</v>
      </c>
      <c r="C240" s="13" t="s">
        <v>331</v>
      </c>
      <c r="D240" s="13" t="s">
        <v>49</v>
      </c>
      <c r="E240" s="13" t="s">
        <v>50</v>
      </c>
      <c r="F240" s="15" t="s">
        <v>51</v>
      </c>
      <c r="G240" s="13">
        <v>32.513936999999999</v>
      </c>
      <c r="H240" s="13">
        <v>-103.286101</v>
      </c>
      <c r="I240" s="16" t="s">
        <v>52</v>
      </c>
      <c r="J240" s="13" t="s">
        <v>53</v>
      </c>
      <c r="K240" s="13">
        <v>26</v>
      </c>
      <c r="L240" s="13">
        <v>33</v>
      </c>
      <c r="M240" s="13" t="s">
        <v>55</v>
      </c>
      <c r="N240" s="13" t="s">
        <v>56</v>
      </c>
      <c r="O240" s="13" t="s">
        <v>339</v>
      </c>
      <c r="P240" s="13" t="s">
        <v>337</v>
      </c>
      <c r="Q240" s="13" t="s">
        <v>129</v>
      </c>
      <c r="R240" s="13" t="s">
        <v>340</v>
      </c>
      <c r="S240" s="14">
        <v>31413.419282407409</v>
      </c>
      <c r="T240" s="14">
        <v>31413.419282407409</v>
      </c>
      <c r="U240" s="13">
        <v>24.75</v>
      </c>
      <c r="V240" s="13" t="s">
        <v>59</v>
      </c>
      <c r="W240" s="13">
        <v>24.75</v>
      </c>
      <c r="X240" s="13" t="s">
        <v>59</v>
      </c>
      <c r="Y240" s="13">
        <v>24.75</v>
      </c>
      <c r="Z240" s="13" t="s">
        <v>59</v>
      </c>
      <c r="AA240" s="13">
        <v>24.75</v>
      </c>
      <c r="AB240" s="13" t="s">
        <v>59</v>
      </c>
      <c r="AC240" s="13" t="s">
        <v>67</v>
      </c>
      <c r="AD240" s="13" t="s">
        <v>61</v>
      </c>
      <c r="AE240" s="13">
        <v>10.6</v>
      </c>
      <c r="AF240" s="13" t="s">
        <v>62</v>
      </c>
      <c r="AG240" s="13" t="s">
        <v>69</v>
      </c>
      <c r="AK240" s="13" t="s">
        <v>63</v>
      </c>
      <c r="AL240" s="13">
        <v>8760</v>
      </c>
      <c r="AM240" s="13" t="s">
        <v>64</v>
      </c>
      <c r="AO240" s="11">
        <v>44068.419282407413</v>
      </c>
      <c r="AP240" s="11" t="s">
        <v>66</v>
      </c>
      <c r="AQ240" s="11" t="s">
        <v>49</v>
      </c>
      <c r="AR240" s="11" t="s">
        <v>66</v>
      </c>
      <c r="AS240" s="11" t="s">
        <v>55</v>
      </c>
      <c r="AT240" s="11" t="s">
        <v>66</v>
      </c>
      <c r="AU240" s="11" t="s">
        <v>61</v>
      </c>
      <c r="AV240" t="s">
        <v>66</v>
      </c>
      <c r="AW240" t="s">
        <v>66</v>
      </c>
    </row>
    <row r="241" spans="1:49" hidden="1" x14ac:dyDescent="0.25">
      <c r="A241" s="13" t="s">
        <v>311</v>
      </c>
      <c r="B241" s="13">
        <v>595</v>
      </c>
      <c r="C241" s="13" t="s">
        <v>331</v>
      </c>
      <c r="D241" s="13" t="s">
        <v>49</v>
      </c>
      <c r="E241" s="13" t="s">
        <v>50</v>
      </c>
      <c r="F241" s="15" t="s">
        <v>51</v>
      </c>
      <c r="G241" s="13">
        <v>32.513936999999999</v>
      </c>
      <c r="H241" s="13">
        <v>-103.286101</v>
      </c>
      <c r="I241" s="16" t="s">
        <v>52</v>
      </c>
      <c r="J241" s="13" t="s">
        <v>53</v>
      </c>
      <c r="K241" s="13">
        <v>27</v>
      </c>
      <c r="L241" s="13">
        <v>34</v>
      </c>
      <c r="M241" s="13" t="s">
        <v>55</v>
      </c>
      <c r="N241" s="13" t="s">
        <v>56</v>
      </c>
      <c r="O241" s="13" t="s">
        <v>341</v>
      </c>
      <c r="P241" s="13" t="s">
        <v>337</v>
      </c>
      <c r="Q241" s="13" t="s">
        <v>129</v>
      </c>
      <c r="R241" s="13" t="s">
        <v>342</v>
      </c>
      <c r="S241" s="14">
        <v>31413.419282407409</v>
      </c>
      <c r="T241" s="14">
        <v>31413.419282407409</v>
      </c>
      <c r="U241" s="13">
        <v>24.75</v>
      </c>
      <c r="V241" s="13" t="s">
        <v>59</v>
      </c>
      <c r="W241" s="13">
        <v>24.75</v>
      </c>
      <c r="X241" s="13" t="s">
        <v>59</v>
      </c>
      <c r="Y241" s="13">
        <v>24.75</v>
      </c>
      <c r="Z241" s="13" t="s">
        <v>59</v>
      </c>
      <c r="AA241" s="13">
        <v>24.75</v>
      </c>
      <c r="AB241" s="13" t="s">
        <v>59</v>
      </c>
      <c r="AC241" s="13" t="s">
        <v>60</v>
      </c>
      <c r="AD241" s="13" t="s">
        <v>61</v>
      </c>
      <c r="AE241" s="13">
        <v>10.6</v>
      </c>
      <c r="AF241" s="13" t="s">
        <v>62</v>
      </c>
      <c r="AK241" s="13" t="s">
        <v>63</v>
      </c>
      <c r="AL241" s="13">
        <v>8760</v>
      </c>
      <c r="AM241" s="13" t="s">
        <v>64</v>
      </c>
      <c r="AO241" s="11">
        <v>44068.419282407413</v>
      </c>
      <c r="AP241" s="11" t="s">
        <v>66</v>
      </c>
      <c r="AQ241" s="11" t="s">
        <v>49</v>
      </c>
      <c r="AR241" s="11" t="s">
        <v>66</v>
      </c>
      <c r="AS241" s="11" t="s">
        <v>55</v>
      </c>
      <c r="AT241" s="11" t="s">
        <v>66</v>
      </c>
      <c r="AU241" s="11" t="s">
        <v>61</v>
      </c>
      <c r="AV241" t="s">
        <v>66</v>
      </c>
      <c r="AW241" t="s">
        <v>66</v>
      </c>
    </row>
    <row r="242" spans="1:49" hidden="1" x14ac:dyDescent="0.25">
      <c r="A242" s="13" t="s">
        <v>311</v>
      </c>
      <c r="B242" s="13">
        <v>595</v>
      </c>
      <c r="C242" s="13" t="s">
        <v>331</v>
      </c>
      <c r="D242" s="13" t="s">
        <v>49</v>
      </c>
      <c r="E242" s="13" t="s">
        <v>50</v>
      </c>
      <c r="F242" s="15" t="s">
        <v>51</v>
      </c>
      <c r="G242" s="13">
        <v>32.513936999999999</v>
      </c>
      <c r="H242" s="13">
        <v>-103.286101</v>
      </c>
      <c r="I242" s="16" t="s">
        <v>52</v>
      </c>
      <c r="J242" s="13" t="s">
        <v>53</v>
      </c>
      <c r="K242" s="13">
        <v>27</v>
      </c>
      <c r="L242" s="13">
        <v>34</v>
      </c>
      <c r="M242" s="13" t="s">
        <v>55</v>
      </c>
      <c r="N242" s="13" t="s">
        <v>56</v>
      </c>
      <c r="O242" s="13" t="s">
        <v>341</v>
      </c>
      <c r="P242" s="13" t="s">
        <v>337</v>
      </c>
      <c r="Q242" s="13" t="s">
        <v>129</v>
      </c>
      <c r="R242" s="13" t="s">
        <v>342</v>
      </c>
      <c r="S242" s="14">
        <v>31413.419282407409</v>
      </c>
      <c r="T242" s="14">
        <v>31413.419282407409</v>
      </c>
      <c r="U242" s="13">
        <v>24.75</v>
      </c>
      <c r="V242" s="13" t="s">
        <v>59</v>
      </c>
      <c r="W242" s="13">
        <v>24.75</v>
      </c>
      <c r="X242" s="13" t="s">
        <v>59</v>
      </c>
      <c r="Y242" s="13">
        <v>24.75</v>
      </c>
      <c r="Z242" s="13" t="s">
        <v>59</v>
      </c>
      <c r="AA242" s="13">
        <v>24.75</v>
      </c>
      <c r="AB242" s="13" t="s">
        <v>59</v>
      </c>
      <c r="AC242" s="13" t="s">
        <v>67</v>
      </c>
      <c r="AD242" s="13" t="s">
        <v>61</v>
      </c>
      <c r="AE242" s="13">
        <v>10.6</v>
      </c>
      <c r="AF242" s="13" t="s">
        <v>62</v>
      </c>
      <c r="AG242" s="13" t="s">
        <v>69</v>
      </c>
      <c r="AK242" s="13" t="s">
        <v>63</v>
      </c>
      <c r="AL242" s="13">
        <v>8760</v>
      </c>
      <c r="AM242" s="13" t="s">
        <v>64</v>
      </c>
      <c r="AO242" s="11">
        <v>44068.419282407413</v>
      </c>
      <c r="AP242" s="11" t="s">
        <v>66</v>
      </c>
      <c r="AQ242" s="11" t="s">
        <v>49</v>
      </c>
      <c r="AR242" s="11" t="s">
        <v>66</v>
      </c>
      <c r="AS242" s="11" t="s">
        <v>55</v>
      </c>
      <c r="AT242" s="11" t="s">
        <v>66</v>
      </c>
      <c r="AU242" s="11" t="s">
        <v>61</v>
      </c>
      <c r="AV242" t="s">
        <v>66</v>
      </c>
      <c r="AW242" t="s">
        <v>66</v>
      </c>
    </row>
    <row r="243" spans="1:49" hidden="1" x14ac:dyDescent="0.25">
      <c r="A243" s="13" t="s">
        <v>311</v>
      </c>
      <c r="B243" s="13">
        <v>595</v>
      </c>
      <c r="C243" s="13" t="s">
        <v>331</v>
      </c>
      <c r="D243" s="13" t="s">
        <v>49</v>
      </c>
      <c r="E243" s="13" t="s">
        <v>50</v>
      </c>
      <c r="F243" s="15" t="s">
        <v>51</v>
      </c>
      <c r="G243" s="13">
        <v>32.513936999999999</v>
      </c>
      <c r="H243" s="13">
        <v>-103.286101</v>
      </c>
      <c r="I243" s="16" t="s">
        <v>52</v>
      </c>
      <c r="J243" s="13" t="s">
        <v>53</v>
      </c>
      <c r="K243" s="13">
        <v>27</v>
      </c>
      <c r="L243" s="13">
        <v>34</v>
      </c>
      <c r="M243" s="13" t="s">
        <v>55</v>
      </c>
      <c r="N243" s="13" t="s">
        <v>56</v>
      </c>
      <c r="O243" s="13" t="s">
        <v>341</v>
      </c>
      <c r="P243" s="13" t="s">
        <v>337</v>
      </c>
      <c r="Q243" s="13" t="s">
        <v>129</v>
      </c>
      <c r="R243" s="13" t="s">
        <v>342</v>
      </c>
      <c r="S243" s="14">
        <v>31413.419282407409</v>
      </c>
      <c r="T243" s="14">
        <v>31413.419282407409</v>
      </c>
      <c r="U243" s="13">
        <v>24.75</v>
      </c>
      <c r="V243" s="13" t="s">
        <v>59</v>
      </c>
      <c r="W243" s="13">
        <v>24.75</v>
      </c>
      <c r="X243" s="13" t="s">
        <v>59</v>
      </c>
      <c r="Y243" s="13">
        <v>24.75</v>
      </c>
      <c r="Z243" s="13" t="s">
        <v>59</v>
      </c>
      <c r="AA243" s="13">
        <v>24.75</v>
      </c>
      <c r="AB243" s="13" t="s">
        <v>59</v>
      </c>
      <c r="AC243" s="13" t="s">
        <v>67</v>
      </c>
      <c r="AD243" s="13" t="s">
        <v>61</v>
      </c>
      <c r="AE243" s="13">
        <v>2.4</v>
      </c>
      <c r="AF243" s="13" t="s">
        <v>68</v>
      </c>
      <c r="AG243" s="13" t="s">
        <v>69</v>
      </c>
      <c r="AK243" s="13" t="s">
        <v>63</v>
      </c>
      <c r="AL243" s="13">
        <v>8760</v>
      </c>
      <c r="AM243" s="13" t="s">
        <v>64</v>
      </c>
      <c r="AO243" s="11">
        <v>44068.419282407413</v>
      </c>
      <c r="AP243" s="11" t="s">
        <v>66</v>
      </c>
      <c r="AQ243" s="11" t="s">
        <v>49</v>
      </c>
      <c r="AR243" s="11" t="s">
        <v>66</v>
      </c>
      <c r="AS243" s="11" t="s">
        <v>55</v>
      </c>
      <c r="AT243" s="11" t="s">
        <v>66</v>
      </c>
      <c r="AU243" s="11" t="s">
        <v>61</v>
      </c>
      <c r="AV243" t="s">
        <v>66</v>
      </c>
      <c r="AW243" t="s">
        <v>66</v>
      </c>
    </row>
    <row r="244" spans="1:49" hidden="1" x14ac:dyDescent="0.25">
      <c r="A244" s="13" t="s">
        <v>311</v>
      </c>
      <c r="B244" s="13">
        <v>595</v>
      </c>
      <c r="C244" s="13" t="s">
        <v>331</v>
      </c>
      <c r="D244" s="13" t="s">
        <v>49</v>
      </c>
      <c r="E244" s="13" t="s">
        <v>50</v>
      </c>
      <c r="F244" s="15" t="s">
        <v>51</v>
      </c>
      <c r="G244" s="13">
        <v>32.513936999999999</v>
      </c>
      <c r="H244" s="13">
        <v>-103.286101</v>
      </c>
      <c r="I244" s="16" t="s">
        <v>52</v>
      </c>
      <c r="J244" s="13" t="s">
        <v>53</v>
      </c>
      <c r="K244" s="13">
        <v>35</v>
      </c>
      <c r="L244" s="13">
        <v>115</v>
      </c>
      <c r="M244" s="13" t="s">
        <v>55</v>
      </c>
      <c r="N244" s="13" t="s">
        <v>148</v>
      </c>
      <c r="O244" s="13" t="s">
        <v>107</v>
      </c>
      <c r="P244" s="13" t="s">
        <v>343</v>
      </c>
      <c r="U244" s="13">
        <v>4</v>
      </c>
      <c r="V244" s="13" t="s">
        <v>59</v>
      </c>
      <c r="W244" s="13">
        <v>4</v>
      </c>
      <c r="X244" s="13" t="s">
        <v>59</v>
      </c>
      <c r="AA244" s="13">
        <v>4</v>
      </c>
      <c r="AB244" s="13" t="s">
        <v>59</v>
      </c>
      <c r="AC244" s="13" t="s">
        <v>67</v>
      </c>
      <c r="AD244" s="13" t="s">
        <v>61</v>
      </c>
      <c r="AE244" s="13">
        <v>2.5</v>
      </c>
      <c r="AF244" s="13" t="s">
        <v>62</v>
      </c>
      <c r="AG244" s="13" t="s">
        <v>69</v>
      </c>
      <c r="AL244" s="13">
        <v>0</v>
      </c>
      <c r="AM244" s="13" t="s">
        <v>64</v>
      </c>
      <c r="AO244" s="11">
        <v>44068.419282407413</v>
      </c>
      <c r="AP244" s="11" t="s">
        <v>66</v>
      </c>
      <c r="AQ244" s="11" t="s">
        <v>49</v>
      </c>
      <c r="AR244" s="11" t="s">
        <v>66</v>
      </c>
      <c r="AS244" s="11" t="s">
        <v>55</v>
      </c>
      <c r="AT244" s="11" t="s">
        <v>66</v>
      </c>
      <c r="AU244" s="11" t="s">
        <v>61</v>
      </c>
      <c r="AV244" t="s">
        <v>66</v>
      </c>
      <c r="AW244" t="s">
        <v>66</v>
      </c>
    </row>
    <row r="245" spans="1:49" hidden="1" x14ac:dyDescent="0.25">
      <c r="A245" s="13" t="s">
        <v>311</v>
      </c>
      <c r="B245" s="13">
        <v>595</v>
      </c>
      <c r="C245" s="13" t="s">
        <v>331</v>
      </c>
      <c r="D245" s="13" t="s">
        <v>49</v>
      </c>
      <c r="E245" s="13" t="s">
        <v>50</v>
      </c>
      <c r="F245" s="15" t="s">
        <v>51</v>
      </c>
      <c r="G245" s="13">
        <v>32.513936999999999</v>
      </c>
      <c r="H245" s="13">
        <v>-103.286101</v>
      </c>
      <c r="I245" s="16" t="s">
        <v>52</v>
      </c>
      <c r="J245" s="13" t="s">
        <v>53</v>
      </c>
      <c r="K245" s="13">
        <v>35</v>
      </c>
      <c r="L245" s="13">
        <v>115</v>
      </c>
      <c r="M245" s="13" t="s">
        <v>55</v>
      </c>
      <c r="N245" s="13" t="s">
        <v>148</v>
      </c>
      <c r="O245" s="13" t="s">
        <v>107</v>
      </c>
      <c r="P245" s="13" t="s">
        <v>343</v>
      </c>
      <c r="U245" s="13">
        <v>4</v>
      </c>
      <c r="V245" s="13" t="s">
        <v>59</v>
      </c>
      <c r="W245" s="13">
        <v>4</v>
      </c>
      <c r="X245" s="13" t="s">
        <v>59</v>
      </c>
      <c r="AA245" s="13">
        <v>4</v>
      </c>
      <c r="AB245" s="13" t="s">
        <v>59</v>
      </c>
      <c r="AC245" s="13" t="s">
        <v>67</v>
      </c>
      <c r="AD245" s="13" t="s">
        <v>61</v>
      </c>
      <c r="AE245" s="13">
        <v>1.46</v>
      </c>
      <c r="AF245" s="13" t="s">
        <v>68</v>
      </c>
      <c r="AG245" s="13" t="s">
        <v>69</v>
      </c>
      <c r="AL245" s="13">
        <v>0</v>
      </c>
      <c r="AM245" s="13" t="s">
        <v>64</v>
      </c>
      <c r="AO245" s="11">
        <v>44068.419282407413</v>
      </c>
      <c r="AP245" s="11" t="s">
        <v>66</v>
      </c>
      <c r="AQ245" s="11" t="s">
        <v>49</v>
      </c>
      <c r="AR245" s="11" t="s">
        <v>66</v>
      </c>
      <c r="AS245" s="11" t="s">
        <v>55</v>
      </c>
      <c r="AT245" s="11" t="s">
        <v>66</v>
      </c>
      <c r="AU245" s="11" t="s">
        <v>61</v>
      </c>
      <c r="AV245" t="s">
        <v>66</v>
      </c>
      <c r="AW245" t="s">
        <v>66</v>
      </c>
    </row>
    <row r="246" spans="1:49" hidden="1" x14ac:dyDescent="0.25">
      <c r="A246" s="13" t="s">
        <v>311</v>
      </c>
      <c r="B246" s="13">
        <v>621</v>
      </c>
      <c r="C246" s="13" t="s">
        <v>344</v>
      </c>
      <c r="D246" s="13" t="s">
        <v>49</v>
      </c>
      <c r="E246" s="13" t="s">
        <v>50</v>
      </c>
      <c r="F246" s="15" t="s">
        <v>51</v>
      </c>
      <c r="G246" s="13">
        <v>32.299639999999997</v>
      </c>
      <c r="H246" s="13">
        <v>-103.453699</v>
      </c>
      <c r="I246" s="16" t="s">
        <v>75</v>
      </c>
      <c r="J246" s="13" t="s">
        <v>53</v>
      </c>
      <c r="K246" s="13">
        <v>14</v>
      </c>
      <c r="L246" s="13" t="s">
        <v>345</v>
      </c>
      <c r="M246" s="13" t="s">
        <v>55</v>
      </c>
      <c r="N246" s="13" t="s">
        <v>56</v>
      </c>
      <c r="O246" s="13" t="s">
        <v>346</v>
      </c>
      <c r="P246" s="13" t="s">
        <v>139</v>
      </c>
      <c r="Q246" s="13" t="s">
        <v>347</v>
      </c>
      <c r="R246" s="13" t="s">
        <v>139</v>
      </c>
      <c r="T246" s="14">
        <v>40806.419282407413</v>
      </c>
      <c r="U246" s="13">
        <v>26.2</v>
      </c>
      <c r="V246" s="13" t="s">
        <v>59</v>
      </c>
      <c r="W246" s="13">
        <v>26.2</v>
      </c>
      <c r="X246" s="13" t="s">
        <v>59</v>
      </c>
      <c r="Y246" s="13">
        <v>26.2</v>
      </c>
      <c r="Z246" s="13" t="s">
        <v>59</v>
      </c>
      <c r="AA246" s="13">
        <v>26.2</v>
      </c>
      <c r="AB246" s="13" t="s">
        <v>59</v>
      </c>
      <c r="AC246" s="13" t="s">
        <v>67</v>
      </c>
      <c r="AD246" s="13" t="s">
        <v>61</v>
      </c>
      <c r="AE246" s="13">
        <v>1.8</v>
      </c>
      <c r="AF246" s="13" t="s">
        <v>68</v>
      </c>
      <c r="AG246" s="13" t="s">
        <v>69</v>
      </c>
      <c r="AK246" s="13" t="s">
        <v>63</v>
      </c>
      <c r="AL246" s="13">
        <v>8760</v>
      </c>
      <c r="AM246" s="13" t="s">
        <v>64</v>
      </c>
      <c r="AO246" s="11">
        <v>44068.419282407413</v>
      </c>
      <c r="AP246" s="11" t="s">
        <v>66</v>
      </c>
      <c r="AQ246" s="11" t="s">
        <v>49</v>
      </c>
      <c r="AR246" s="11" t="s">
        <v>66</v>
      </c>
      <c r="AS246" s="11" t="s">
        <v>55</v>
      </c>
      <c r="AT246" s="11" t="s">
        <v>66</v>
      </c>
      <c r="AU246" s="11" t="s">
        <v>61</v>
      </c>
      <c r="AV246" t="s">
        <v>66</v>
      </c>
      <c r="AW246" t="s">
        <v>66</v>
      </c>
    </row>
    <row r="247" spans="1:49" hidden="1" x14ac:dyDescent="0.25">
      <c r="A247" s="13" t="s">
        <v>311</v>
      </c>
      <c r="B247" s="13">
        <v>621</v>
      </c>
      <c r="C247" s="13" t="s">
        <v>344</v>
      </c>
      <c r="D247" s="13" t="s">
        <v>49</v>
      </c>
      <c r="E247" s="13" t="s">
        <v>50</v>
      </c>
      <c r="F247" s="15" t="s">
        <v>51</v>
      </c>
      <c r="G247" s="13">
        <v>32.299639999999997</v>
      </c>
      <c r="H247" s="13">
        <v>-103.453699</v>
      </c>
      <c r="I247" s="16" t="s">
        <v>75</v>
      </c>
      <c r="J247" s="13" t="s">
        <v>53</v>
      </c>
      <c r="K247" s="13">
        <v>14</v>
      </c>
      <c r="L247" s="13" t="s">
        <v>345</v>
      </c>
      <c r="M247" s="13" t="s">
        <v>55</v>
      </c>
      <c r="N247" s="13" t="s">
        <v>56</v>
      </c>
      <c r="O247" s="13" t="s">
        <v>346</v>
      </c>
      <c r="P247" s="13" t="s">
        <v>139</v>
      </c>
      <c r="Q247" s="13" t="s">
        <v>347</v>
      </c>
      <c r="R247" s="13" t="s">
        <v>139</v>
      </c>
      <c r="T247" s="14">
        <v>40806.419282407413</v>
      </c>
      <c r="U247" s="13">
        <v>26.2</v>
      </c>
      <c r="V247" s="13" t="s">
        <v>59</v>
      </c>
      <c r="W247" s="13">
        <v>26.2</v>
      </c>
      <c r="X247" s="13" t="s">
        <v>59</v>
      </c>
      <c r="Y247" s="13">
        <v>26.2</v>
      </c>
      <c r="Z247" s="13" t="s">
        <v>59</v>
      </c>
      <c r="AA247" s="13">
        <v>26.2</v>
      </c>
      <c r="AB247" s="13" t="s">
        <v>59</v>
      </c>
      <c r="AC247" s="13" t="s">
        <v>67</v>
      </c>
      <c r="AD247" s="13" t="s">
        <v>61</v>
      </c>
      <c r="AE247" s="13">
        <v>8</v>
      </c>
      <c r="AF247" s="13" t="s">
        <v>62</v>
      </c>
      <c r="AG247" s="13" t="s">
        <v>69</v>
      </c>
      <c r="AK247" s="13" t="s">
        <v>63</v>
      </c>
      <c r="AL247" s="13">
        <v>8760</v>
      </c>
      <c r="AM247" s="13" t="s">
        <v>64</v>
      </c>
      <c r="AO247" s="11">
        <v>44068.419282407413</v>
      </c>
      <c r="AP247" s="11" t="s">
        <v>66</v>
      </c>
      <c r="AQ247" s="11" t="s">
        <v>49</v>
      </c>
      <c r="AR247" s="11" t="s">
        <v>66</v>
      </c>
      <c r="AS247" s="11" t="s">
        <v>55</v>
      </c>
      <c r="AT247" s="11" t="s">
        <v>66</v>
      </c>
      <c r="AU247" s="11" t="s">
        <v>61</v>
      </c>
      <c r="AV247" t="s">
        <v>66</v>
      </c>
      <c r="AW247" t="s">
        <v>66</v>
      </c>
    </row>
    <row r="248" spans="1:49" hidden="1" x14ac:dyDescent="0.25">
      <c r="A248" s="13" t="s">
        <v>311</v>
      </c>
      <c r="B248" s="13">
        <v>621</v>
      </c>
      <c r="C248" s="13" t="s">
        <v>344</v>
      </c>
      <c r="D248" s="13" t="s">
        <v>49</v>
      </c>
      <c r="E248" s="13" t="s">
        <v>50</v>
      </c>
      <c r="F248" s="15" t="s">
        <v>51</v>
      </c>
      <c r="G248" s="13">
        <v>32.299639999999997</v>
      </c>
      <c r="H248" s="13">
        <v>-103.453699</v>
      </c>
      <c r="I248" s="16" t="s">
        <v>75</v>
      </c>
      <c r="J248" s="13" t="s">
        <v>53</v>
      </c>
      <c r="K248" s="13">
        <v>16</v>
      </c>
      <c r="L248" s="13" t="s">
        <v>348</v>
      </c>
      <c r="M248" s="13" t="s">
        <v>55</v>
      </c>
      <c r="N248" s="13" t="s">
        <v>56</v>
      </c>
      <c r="O248" s="13" t="s">
        <v>346</v>
      </c>
      <c r="P248" s="13" t="s">
        <v>139</v>
      </c>
      <c r="Q248" s="13" t="s">
        <v>139</v>
      </c>
      <c r="R248" s="13" t="s">
        <v>139</v>
      </c>
      <c r="T248" s="14">
        <v>40806.419282407413</v>
      </c>
      <c r="U248" s="13">
        <v>2</v>
      </c>
      <c r="V248" s="13" t="s">
        <v>59</v>
      </c>
      <c r="W248" s="13">
        <v>2</v>
      </c>
      <c r="X248" s="13" t="s">
        <v>59</v>
      </c>
      <c r="Y248" s="13">
        <v>2</v>
      </c>
      <c r="Z248" s="13" t="s">
        <v>59</v>
      </c>
      <c r="AA248" s="13">
        <v>2</v>
      </c>
      <c r="AB248" s="13" t="s">
        <v>59</v>
      </c>
      <c r="AC248" s="13" t="s">
        <v>67</v>
      </c>
      <c r="AD248" s="13" t="s">
        <v>61</v>
      </c>
      <c r="AE248" s="13">
        <v>0.2</v>
      </c>
      <c r="AF248" s="13" t="s">
        <v>68</v>
      </c>
      <c r="AG248" s="13" t="s">
        <v>69</v>
      </c>
      <c r="AK248" s="13" t="s">
        <v>63</v>
      </c>
      <c r="AL248" s="13">
        <v>8760</v>
      </c>
      <c r="AM248" s="13" t="s">
        <v>64</v>
      </c>
      <c r="AO248" s="11">
        <v>44068.419282407413</v>
      </c>
      <c r="AP248" s="11" t="s">
        <v>66</v>
      </c>
      <c r="AQ248" s="11" t="s">
        <v>49</v>
      </c>
      <c r="AR248" s="11" t="s">
        <v>66</v>
      </c>
      <c r="AS248" s="11" t="s">
        <v>55</v>
      </c>
      <c r="AT248" s="11" t="s">
        <v>66</v>
      </c>
      <c r="AU248" s="11" t="s">
        <v>61</v>
      </c>
      <c r="AV248" t="s">
        <v>66</v>
      </c>
      <c r="AW248" t="s">
        <v>66</v>
      </c>
    </row>
    <row r="249" spans="1:49" hidden="1" x14ac:dyDescent="0.25">
      <c r="A249" s="13" t="s">
        <v>311</v>
      </c>
      <c r="B249" s="13">
        <v>621</v>
      </c>
      <c r="C249" s="13" t="s">
        <v>344</v>
      </c>
      <c r="D249" s="13" t="s">
        <v>49</v>
      </c>
      <c r="E249" s="13" t="s">
        <v>50</v>
      </c>
      <c r="F249" s="15" t="s">
        <v>51</v>
      </c>
      <c r="G249" s="13">
        <v>32.299639999999997</v>
      </c>
      <c r="H249" s="13">
        <v>-103.453699</v>
      </c>
      <c r="I249" s="16" t="s">
        <v>75</v>
      </c>
      <c r="J249" s="13" t="s">
        <v>53</v>
      </c>
      <c r="K249" s="13">
        <v>16</v>
      </c>
      <c r="L249" s="13" t="s">
        <v>348</v>
      </c>
      <c r="M249" s="13" t="s">
        <v>55</v>
      </c>
      <c r="N249" s="13" t="s">
        <v>56</v>
      </c>
      <c r="O249" s="13" t="s">
        <v>346</v>
      </c>
      <c r="P249" s="13" t="s">
        <v>139</v>
      </c>
      <c r="Q249" s="13" t="s">
        <v>139</v>
      </c>
      <c r="R249" s="13" t="s">
        <v>139</v>
      </c>
      <c r="T249" s="14">
        <v>40806.419282407413</v>
      </c>
      <c r="U249" s="13">
        <v>2</v>
      </c>
      <c r="V249" s="13" t="s">
        <v>59</v>
      </c>
      <c r="W249" s="13">
        <v>2</v>
      </c>
      <c r="X249" s="13" t="s">
        <v>59</v>
      </c>
      <c r="Y249" s="13">
        <v>2</v>
      </c>
      <c r="Z249" s="13" t="s">
        <v>59</v>
      </c>
      <c r="AA249" s="13">
        <v>2</v>
      </c>
      <c r="AB249" s="13" t="s">
        <v>59</v>
      </c>
      <c r="AC249" s="13" t="s">
        <v>67</v>
      </c>
      <c r="AD249" s="13" t="s">
        <v>61</v>
      </c>
      <c r="AE249" s="13">
        <v>0.9</v>
      </c>
      <c r="AF249" s="13" t="s">
        <v>62</v>
      </c>
      <c r="AG249" s="13" t="s">
        <v>69</v>
      </c>
      <c r="AK249" s="13" t="s">
        <v>63</v>
      </c>
      <c r="AL249" s="13">
        <v>8760</v>
      </c>
      <c r="AM249" s="13" t="s">
        <v>64</v>
      </c>
      <c r="AO249" s="11">
        <v>44068.419282407413</v>
      </c>
      <c r="AP249" s="11" t="s">
        <v>66</v>
      </c>
      <c r="AQ249" s="11" t="s">
        <v>49</v>
      </c>
      <c r="AR249" s="11" t="s">
        <v>66</v>
      </c>
      <c r="AS249" s="11" t="s">
        <v>55</v>
      </c>
      <c r="AT249" s="11" t="s">
        <v>66</v>
      </c>
      <c r="AU249" s="11" t="s">
        <v>61</v>
      </c>
      <c r="AV249" t="s">
        <v>66</v>
      </c>
      <c r="AW249" t="s">
        <v>66</v>
      </c>
    </row>
    <row r="250" spans="1:49" hidden="1" x14ac:dyDescent="0.25">
      <c r="A250" s="13" t="s">
        <v>311</v>
      </c>
      <c r="B250" s="13">
        <v>758</v>
      </c>
      <c r="C250" s="13" t="s">
        <v>349</v>
      </c>
      <c r="D250" s="13" t="s">
        <v>49</v>
      </c>
      <c r="E250" s="13" t="s">
        <v>50</v>
      </c>
      <c r="F250" s="15" t="s">
        <v>51</v>
      </c>
      <c r="G250" s="13">
        <v>32.136589000000001</v>
      </c>
      <c r="H250" s="13">
        <v>-103.714068</v>
      </c>
      <c r="I250" s="16" t="s">
        <v>75</v>
      </c>
      <c r="J250" s="13" t="s">
        <v>53</v>
      </c>
      <c r="K250" s="13">
        <v>13</v>
      </c>
      <c r="L250" s="13" t="s">
        <v>350</v>
      </c>
      <c r="M250" s="13" t="s">
        <v>55</v>
      </c>
      <c r="N250" s="13" t="s">
        <v>56</v>
      </c>
      <c r="O250" s="13" t="s">
        <v>351</v>
      </c>
      <c r="Q250" s="13" t="s">
        <v>352</v>
      </c>
      <c r="T250" s="14">
        <v>40849.419282407413</v>
      </c>
      <c r="U250" s="13">
        <v>16.12</v>
      </c>
      <c r="V250" s="13" t="s">
        <v>59</v>
      </c>
      <c r="W250" s="13">
        <v>16.12</v>
      </c>
      <c r="X250" s="13" t="s">
        <v>59</v>
      </c>
      <c r="AC250" s="13" t="s">
        <v>67</v>
      </c>
      <c r="AD250" s="13" t="s">
        <v>61</v>
      </c>
      <c r="AE250" s="13">
        <v>7.1</v>
      </c>
      <c r="AF250" s="13" t="s">
        <v>62</v>
      </c>
      <c r="AG250" s="13" t="s">
        <v>69</v>
      </c>
      <c r="AK250" s="13" t="s">
        <v>353</v>
      </c>
      <c r="AL250" s="13">
        <v>8760</v>
      </c>
      <c r="AM250" s="13" t="s">
        <v>64</v>
      </c>
      <c r="AO250" s="11">
        <v>44068.419282407413</v>
      </c>
      <c r="AP250" s="11" t="s">
        <v>66</v>
      </c>
      <c r="AQ250" s="11" t="s">
        <v>49</v>
      </c>
      <c r="AR250" s="11" t="s">
        <v>66</v>
      </c>
      <c r="AS250" s="11" t="s">
        <v>55</v>
      </c>
      <c r="AT250" s="11" t="s">
        <v>66</v>
      </c>
      <c r="AU250" s="11" t="s">
        <v>61</v>
      </c>
      <c r="AV250" t="s">
        <v>66</v>
      </c>
      <c r="AW250" t="s">
        <v>66</v>
      </c>
    </row>
    <row r="251" spans="1:49" hidden="1" x14ac:dyDescent="0.25">
      <c r="A251" s="13" t="s">
        <v>311</v>
      </c>
      <c r="B251" s="13">
        <v>758</v>
      </c>
      <c r="C251" s="13" t="s">
        <v>349</v>
      </c>
      <c r="D251" s="13" t="s">
        <v>49</v>
      </c>
      <c r="E251" s="13" t="s">
        <v>50</v>
      </c>
      <c r="F251" s="15" t="s">
        <v>51</v>
      </c>
      <c r="G251" s="13">
        <v>32.136589000000001</v>
      </c>
      <c r="H251" s="13">
        <v>-103.714068</v>
      </c>
      <c r="I251" s="16" t="s">
        <v>75</v>
      </c>
      <c r="J251" s="13" t="s">
        <v>53</v>
      </c>
      <c r="K251" s="13">
        <v>13</v>
      </c>
      <c r="L251" s="13" t="s">
        <v>350</v>
      </c>
      <c r="M251" s="13" t="s">
        <v>55</v>
      </c>
      <c r="N251" s="13" t="s">
        <v>56</v>
      </c>
      <c r="O251" s="13" t="s">
        <v>351</v>
      </c>
      <c r="Q251" s="13" t="s">
        <v>352</v>
      </c>
      <c r="T251" s="14">
        <v>40849.419282407413</v>
      </c>
      <c r="U251" s="13">
        <v>16.12</v>
      </c>
      <c r="V251" s="13" t="s">
        <v>59</v>
      </c>
      <c r="W251" s="13">
        <v>16.12</v>
      </c>
      <c r="X251" s="13" t="s">
        <v>59</v>
      </c>
      <c r="AC251" s="13" t="s">
        <v>67</v>
      </c>
      <c r="AD251" s="13" t="s">
        <v>61</v>
      </c>
      <c r="AE251" s="13">
        <v>1.6</v>
      </c>
      <c r="AF251" s="13" t="s">
        <v>68</v>
      </c>
      <c r="AG251" s="13" t="s">
        <v>69</v>
      </c>
      <c r="AK251" s="13" t="s">
        <v>353</v>
      </c>
      <c r="AL251" s="13">
        <v>8760</v>
      </c>
      <c r="AM251" s="13" t="s">
        <v>64</v>
      </c>
      <c r="AO251" s="11">
        <v>44068.419282407413</v>
      </c>
      <c r="AP251" s="11" t="s">
        <v>66</v>
      </c>
      <c r="AQ251" s="11" t="s">
        <v>49</v>
      </c>
      <c r="AR251" s="11" t="s">
        <v>66</v>
      </c>
      <c r="AS251" s="11" t="s">
        <v>55</v>
      </c>
      <c r="AT251" s="11" t="s">
        <v>66</v>
      </c>
      <c r="AU251" s="11" t="s">
        <v>61</v>
      </c>
      <c r="AV251" t="s">
        <v>66</v>
      </c>
      <c r="AW251" t="s">
        <v>66</v>
      </c>
    </row>
    <row r="252" spans="1:49" hidden="1" x14ac:dyDescent="0.25">
      <c r="A252" s="13" t="s">
        <v>311</v>
      </c>
      <c r="B252" s="13">
        <v>758</v>
      </c>
      <c r="C252" s="13" t="s">
        <v>349</v>
      </c>
      <c r="D252" s="13" t="s">
        <v>49</v>
      </c>
      <c r="E252" s="13" t="s">
        <v>50</v>
      </c>
      <c r="F252" s="15" t="s">
        <v>51</v>
      </c>
      <c r="G252" s="13">
        <v>32.136589000000001</v>
      </c>
      <c r="H252" s="13">
        <v>-103.714068</v>
      </c>
      <c r="I252" s="16" t="s">
        <v>75</v>
      </c>
      <c r="J252" s="13" t="s">
        <v>53</v>
      </c>
      <c r="K252" s="13">
        <v>13</v>
      </c>
      <c r="L252" s="13" t="s">
        <v>350</v>
      </c>
      <c r="M252" s="13" t="s">
        <v>55</v>
      </c>
      <c r="N252" s="13" t="s">
        <v>56</v>
      </c>
      <c r="O252" s="13" t="s">
        <v>351</v>
      </c>
      <c r="Q252" s="13" t="s">
        <v>352</v>
      </c>
      <c r="T252" s="14">
        <v>40849.419282407413</v>
      </c>
      <c r="U252" s="13">
        <v>16.12</v>
      </c>
      <c r="V252" s="13" t="s">
        <v>59</v>
      </c>
      <c r="W252" s="13">
        <v>16.12</v>
      </c>
      <c r="X252" s="13" t="s">
        <v>59</v>
      </c>
      <c r="AC252" s="13" t="s">
        <v>249</v>
      </c>
      <c r="AD252" s="13" t="s">
        <v>61</v>
      </c>
      <c r="AE252" s="13">
        <v>1.6</v>
      </c>
      <c r="AF252" s="13" t="s">
        <v>68</v>
      </c>
      <c r="AG252" s="13" t="s">
        <v>69</v>
      </c>
      <c r="AK252" s="13" t="s">
        <v>353</v>
      </c>
      <c r="AL252" s="13">
        <v>8760</v>
      </c>
      <c r="AM252" s="13" t="s">
        <v>64</v>
      </c>
      <c r="AO252" s="11">
        <v>44068.419282407413</v>
      </c>
      <c r="AP252" s="11" t="s">
        <v>66</v>
      </c>
      <c r="AQ252" s="11" t="s">
        <v>49</v>
      </c>
      <c r="AR252" s="11" t="s">
        <v>66</v>
      </c>
      <c r="AS252" s="11" t="s">
        <v>55</v>
      </c>
      <c r="AT252" s="11" t="s">
        <v>66</v>
      </c>
      <c r="AU252" s="11" t="s">
        <v>61</v>
      </c>
      <c r="AV252" t="s">
        <v>66</v>
      </c>
      <c r="AW252" t="s">
        <v>66</v>
      </c>
    </row>
    <row r="253" spans="1:49" hidden="1" x14ac:dyDescent="0.25">
      <c r="A253" s="13" t="s">
        <v>311</v>
      </c>
      <c r="B253" s="13">
        <v>758</v>
      </c>
      <c r="C253" s="13" t="s">
        <v>349</v>
      </c>
      <c r="D253" s="13" t="s">
        <v>49</v>
      </c>
      <c r="E253" s="13" t="s">
        <v>50</v>
      </c>
      <c r="F253" s="15" t="s">
        <v>51</v>
      </c>
      <c r="G253" s="13">
        <v>32.136589000000001</v>
      </c>
      <c r="H253" s="13">
        <v>-103.714068</v>
      </c>
      <c r="I253" s="16" t="s">
        <v>75</v>
      </c>
      <c r="J253" s="13" t="s">
        <v>53</v>
      </c>
      <c r="K253" s="13">
        <v>13</v>
      </c>
      <c r="L253" s="13" t="s">
        <v>350</v>
      </c>
      <c r="M253" s="13" t="s">
        <v>55</v>
      </c>
      <c r="N253" s="13" t="s">
        <v>56</v>
      </c>
      <c r="O253" s="13" t="s">
        <v>351</v>
      </c>
      <c r="Q253" s="13" t="s">
        <v>352</v>
      </c>
      <c r="T253" s="14">
        <v>40849.419282407413</v>
      </c>
      <c r="U253" s="13">
        <v>16.12</v>
      </c>
      <c r="V253" s="13" t="s">
        <v>59</v>
      </c>
      <c r="W253" s="13">
        <v>16.12</v>
      </c>
      <c r="X253" s="13" t="s">
        <v>59</v>
      </c>
      <c r="AC253" s="13" t="s">
        <v>249</v>
      </c>
      <c r="AD253" s="13" t="s">
        <v>61</v>
      </c>
      <c r="AE253" s="13">
        <v>7.1</v>
      </c>
      <c r="AF253" s="13" t="s">
        <v>62</v>
      </c>
      <c r="AG253" s="13" t="s">
        <v>69</v>
      </c>
      <c r="AK253" s="13" t="s">
        <v>353</v>
      </c>
      <c r="AL253" s="13">
        <v>8760</v>
      </c>
      <c r="AM253" s="13" t="s">
        <v>64</v>
      </c>
      <c r="AO253" s="11">
        <v>44068.419282407413</v>
      </c>
      <c r="AP253" s="11" t="s">
        <v>66</v>
      </c>
      <c r="AQ253" s="11" t="s">
        <v>49</v>
      </c>
      <c r="AR253" s="11" t="s">
        <v>66</v>
      </c>
      <c r="AS253" s="11" t="s">
        <v>55</v>
      </c>
      <c r="AT253" s="11" t="s">
        <v>66</v>
      </c>
      <c r="AU253" s="11" t="s">
        <v>61</v>
      </c>
      <c r="AV253" t="s">
        <v>66</v>
      </c>
      <c r="AW253" t="s">
        <v>66</v>
      </c>
    </row>
    <row r="254" spans="1:49" hidden="1" x14ac:dyDescent="0.25">
      <c r="A254" s="13" t="s">
        <v>311</v>
      </c>
      <c r="B254" s="13">
        <v>758</v>
      </c>
      <c r="C254" s="13" t="s">
        <v>349</v>
      </c>
      <c r="D254" s="13" t="s">
        <v>49</v>
      </c>
      <c r="E254" s="13" t="s">
        <v>50</v>
      </c>
      <c r="F254" s="15" t="s">
        <v>51</v>
      </c>
      <c r="G254" s="13">
        <v>32.136589000000001</v>
      </c>
      <c r="H254" s="13">
        <v>-103.714068</v>
      </c>
      <c r="I254" s="16" t="s">
        <v>75</v>
      </c>
      <c r="J254" s="13" t="s">
        <v>53</v>
      </c>
      <c r="K254" s="13">
        <v>14</v>
      </c>
      <c r="L254" s="13" t="s">
        <v>354</v>
      </c>
      <c r="M254" s="13" t="s">
        <v>55</v>
      </c>
      <c r="N254" s="13" t="s">
        <v>56</v>
      </c>
      <c r="O254" s="13" t="s">
        <v>355</v>
      </c>
      <c r="Q254" s="13" t="s">
        <v>352</v>
      </c>
      <c r="T254" s="14">
        <v>40849.419282407413</v>
      </c>
      <c r="U254" s="13">
        <v>16.12</v>
      </c>
      <c r="V254" s="13" t="s">
        <v>59</v>
      </c>
      <c r="W254" s="13">
        <v>16.12</v>
      </c>
      <c r="X254" s="13" t="s">
        <v>59</v>
      </c>
      <c r="AC254" s="13" t="s">
        <v>249</v>
      </c>
      <c r="AD254" s="13" t="s">
        <v>61</v>
      </c>
      <c r="AE254" s="13">
        <v>1.6</v>
      </c>
      <c r="AF254" s="13" t="s">
        <v>68</v>
      </c>
      <c r="AG254" s="13" t="s">
        <v>69</v>
      </c>
      <c r="AK254" s="13" t="s">
        <v>63</v>
      </c>
      <c r="AL254" s="13">
        <v>8760</v>
      </c>
      <c r="AM254" s="13" t="s">
        <v>64</v>
      </c>
      <c r="AO254" s="11">
        <v>44068.419282407413</v>
      </c>
      <c r="AP254" s="11" t="s">
        <v>66</v>
      </c>
      <c r="AQ254" s="11" t="s">
        <v>49</v>
      </c>
      <c r="AR254" s="11" t="s">
        <v>66</v>
      </c>
      <c r="AS254" s="11" t="s">
        <v>55</v>
      </c>
      <c r="AT254" s="11" t="s">
        <v>66</v>
      </c>
      <c r="AU254" s="11" t="s">
        <v>61</v>
      </c>
      <c r="AV254" t="s">
        <v>66</v>
      </c>
      <c r="AW254" t="s">
        <v>66</v>
      </c>
    </row>
    <row r="255" spans="1:49" hidden="1" x14ac:dyDescent="0.25">
      <c r="A255" s="13" t="s">
        <v>311</v>
      </c>
      <c r="B255" s="13">
        <v>758</v>
      </c>
      <c r="C255" s="13" t="s">
        <v>349</v>
      </c>
      <c r="D255" s="13" t="s">
        <v>49</v>
      </c>
      <c r="E255" s="13" t="s">
        <v>50</v>
      </c>
      <c r="F255" s="15" t="s">
        <v>51</v>
      </c>
      <c r="G255" s="13">
        <v>32.136589000000001</v>
      </c>
      <c r="H255" s="13">
        <v>-103.714068</v>
      </c>
      <c r="I255" s="16" t="s">
        <v>75</v>
      </c>
      <c r="J255" s="13" t="s">
        <v>53</v>
      </c>
      <c r="K255" s="13">
        <v>14</v>
      </c>
      <c r="L255" s="13" t="s">
        <v>354</v>
      </c>
      <c r="M255" s="13" t="s">
        <v>55</v>
      </c>
      <c r="N255" s="13" t="s">
        <v>56</v>
      </c>
      <c r="O255" s="13" t="s">
        <v>355</v>
      </c>
      <c r="Q255" s="13" t="s">
        <v>352</v>
      </c>
      <c r="T255" s="14">
        <v>40849.419282407413</v>
      </c>
      <c r="U255" s="13">
        <v>16.12</v>
      </c>
      <c r="V255" s="13" t="s">
        <v>59</v>
      </c>
      <c r="W255" s="13">
        <v>16.12</v>
      </c>
      <c r="X255" s="13" t="s">
        <v>59</v>
      </c>
      <c r="AC255" s="13" t="s">
        <v>249</v>
      </c>
      <c r="AD255" s="13" t="s">
        <v>61</v>
      </c>
      <c r="AE255" s="13">
        <v>7.1</v>
      </c>
      <c r="AF255" s="13" t="s">
        <v>62</v>
      </c>
      <c r="AG255" s="13" t="s">
        <v>69</v>
      </c>
      <c r="AK255" s="13" t="s">
        <v>63</v>
      </c>
      <c r="AL255" s="13">
        <v>8760</v>
      </c>
      <c r="AM255" s="13" t="s">
        <v>64</v>
      </c>
      <c r="AO255" s="11">
        <v>44068.419282407413</v>
      </c>
      <c r="AP255" s="11" t="s">
        <v>66</v>
      </c>
      <c r="AQ255" s="11" t="s">
        <v>49</v>
      </c>
      <c r="AR255" s="11" t="s">
        <v>66</v>
      </c>
      <c r="AS255" s="11" t="s">
        <v>55</v>
      </c>
      <c r="AT255" s="11" t="s">
        <v>66</v>
      </c>
      <c r="AU255" s="11" t="s">
        <v>61</v>
      </c>
      <c r="AV255" t="s">
        <v>66</v>
      </c>
      <c r="AW255" t="s">
        <v>66</v>
      </c>
    </row>
    <row r="256" spans="1:49" hidden="1" x14ac:dyDescent="0.25">
      <c r="A256" s="13" t="s">
        <v>311</v>
      </c>
      <c r="B256" s="13">
        <v>29771</v>
      </c>
      <c r="C256" s="13" t="s">
        <v>356</v>
      </c>
      <c r="D256" s="13" t="s">
        <v>49</v>
      </c>
      <c r="E256" s="13" t="s">
        <v>111</v>
      </c>
      <c r="F256" s="15" t="s">
        <v>84</v>
      </c>
      <c r="G256" s="13">
        <v>32.131110999999997</v>
      </c>
      <c r="H256" s="13">
        <v>-103.988889</v>
      </c>
      <c r="I256" s="16" t="s">
        <v>75</v>
      </c>
      <c r="J256" s="13" t="s">
        <v>53</v>
      </c>
      <c r="K256" s="13">
        <v>7</v>
      </c>
      <c r="L256" s="13" t="s">
        <v>350</v>
      </c>
      <c r="M256" s="13" t="s">
        <v>55</v>
      </c>
      <c r="N256" s="13" t="s">
        <v>56</v>
      </c>
      <c r="O256" s="13" t="s">
        <v>218</v>
      </c>
      <c r="P256" s="13" t="s">
        <v>328</v>
      </c>
      <c r="Q256" s="13" t="s">
        <v>357</v>
      </c>
      <c r="U256" s="13">
        <v>16.100000000000001</v>
      </c>
      <c r="V256" s="13" t="s">
        <v>59</v>
      </c>
      <c r="W256" s="13">
        <v>16.100000000000001</v>
      </c>
      <c r="X256" s="13" t="s">
        <v>59</v>
      </c>
      <c r="Y256" s="13">
        <v>1020</v>
      </c>
      <c r="Z256" s="13" t="s">
        <v>358</v>
      </c>
      <c r="AA256" s="13">
        <v>1020</v>
      </c>
      <c r="AB256" s="13" t="s">
        <v>358</v>
      </c>
      <c r="AC256" s="13" t="s">
        <v>67</v>
      </c>
      <c r="AD256" s="13" t="s">
        <v>61</v>
      </c>
      <c r="AE256" s="13">
        <v>1.6</v>
      </c>
      <c r="AF256" s="13" t="s">
        <v>68</v>
      </c>
      <c r="AG256" s="13" t="s">
        <v>69</v>
      </c>
      <c r="AK256" s="13" t="s">
        <v>63</v>
      </c>
      <c r="AL256" s="13">
        <v>8760</v>
      </c>
      <c r="AM256" s="13" t="s">
        <v>64</v>
      </c>
      <c r="AO256" s="11">
        <v>44068.419282407413</v>
      </c>
      <c r="AP256" s="11" t="s">
        <v>66</v>
      </c>
      <c r="AQ256" s="11" t="s">
        <v>49</v>
      </c>
      <c r="AR256" s="11" t="s">
        <v>66</v>
      </c>
      <c r="AS256" s="11" t="s">
        <v>55</v>
      </c>
      <c r="AT256" s="11" t="s">
        <v>66</v>
      </c>
      <c r="AU256" s="11" t="s">
        <v>61</v>
      </c>
      <c r="AV256" t="s">
        <v>66</v>
      </c>
      <c r="AW256" t="s">
        <v>66</v>
      </c>
    </row>
    <row r="257" spans="1:49" hidden="1" x14ac:dyDescent="0.25">
      <c r="A257" s="13" t="s">
        <v>311</v>
      </c>
      <c r="B257" s="13">
        <v>29771</v>
      </c>
      <c r="C257" s="13" t="s">
        <v>356</v>
      </c>
      <c r="D257" s="13" t="s">
        <v>49</v>
      </c>
      <c r="E257" s="13" t="s">
        <v>111</v>
      </c>
      <c r="F257" s="15" t="s">
        <v>84</v>
      </c>
      <c r="G257" s="13">
        <v>32.131110999999997</v>
      </c>
      <c r="H257" s="13">
        <v>-103.988889</v>
      </c>
      <c r="I257" s="16" t="s">
        <v>75</v>
      </c>
      <c r="J257" s="13" t="s">
        <v>53</v>
      </c>
      <c r="K257" s="13">
        <v>7</v>
      </c>
      <c r="L257" s="13" t="s">
        <v>350</v>
      </c>
      <c r="M257" s="13" t="s">
        <v>55</v>
      </c>
      <c r="N257" s="13" t="s">
        <v>56</v>
      </c>
      <c r="O257" s="13" t="s">
        <v>218</v>
      </c>
      <c r="P257" s="13" t="s">
        <v>328</v>
      </c>
      <c r="Q257" s="13" t="s">
        <v>357</v>
      </c>
      <c r="U257" s="13">
        <v>16.100000000000001</v>
      </c>
      <c r="V257" s="13" t="s">
        <v>59</v>
      </c>
      <c r="W257" s="13">
        <v>16.100000000000001</v>
      </c>
      <c r="X257" s="13" t="s">
        <v>59</v>
      </c>
      <c r="Y257" s="13">
        <v>1020</v>
      </c>
      <c r="Z257" s="13" t="s">
        <v>358</v>
      </c>
      <c r="AA257" s="13">
        <v>1020</v>
      </c>
      <c r="AB257" s="13" t="s">
        <v>358</v>
      </c>
      <c r="AC257" s="13" t="s">
        <v>67</v>
      </c>
      <c r="AD257" s="13" t="s">
        <v>61</v>
      </c>
      <c r="AE257" s="13">
        <v>6.9</v>
      </c>
      <c r="AF257" s="13" t="s">
        <v>62</v>
      </c>
      <c r="AG257" s="13" t="s">
        <v>69</v>
      </c>
      <c r="AK257" s="13" t="s">
        <v>63</v>
      </c>
      <c r="AL257" s="13">
        <v>8760</v>
      </c>
      <c r="AM257" s="13" t="s">
        <v>64</v>
      </c>
      <c r="AO257" s="11">
        <v>44068.419282407413</v>
      </c>
      <c r="AP257" s="11" t="s">
        <v>66</v>
      </c>
      <c r="AQ257" s="11" t="s">
        <v>49</v>
      </c>
      <c r="AR257" s="11" t="s">
        <v>66</v>
      </c>
      <c r="AS257" s="11" t="s">
        <v>55</v>
      </c>
      <c r="AT257" s="11" t="s">
        <v>66</v>
      </c>
      <c r="AU257" s="11" t="s">
        <v>61</v>
      </c>
      <c r="AV257" t="s">
        <v>66</v>
      </c>
      <c r="AW257" t="s">
        <v>66</v>
      </c>
    </row>
    <row r="258" spans="1:49" hidden="1" x14ac:dyDescent="0.25">
      <c r="A258" s="13" t="s">
        <v>311</v>
      </c>
      <c r="B258" s="13">
        <v>32800</v>
      </c>
      <c r="C258" s="13" t="s">
        <v>359</v>
      </c>
      <c r="D258" s="13" t="s">
        <v>49</v>
      </c>
      <c r="E258" s="13" t="s">
        <v>50</v>
      </c>
      <c r="F258" s="15" t="s">
        <v>51</v>
      </c>
      <c r="G258" s="13">
        <v>32.643022000000002</v>
      </c>
      <c r="H258" s="13">
        <v>-103.80886700000001</v>
      </c>
      <c r="I258" s="16" t="s">
        <v>52</v>
      </c>
      <c r="J258" s="13" t="s">
        <v>53</v>
      </c>
      <c r="K258" s="13">
        <v>16</v>
      </c>
      <c r="L258" s="13" t="s">
        <v>251</v>
      </c>
      <c r="M258" s="13" t="s">
        <v>55</v>
      </c>
      <c r="N258" s="13" t="s">
        <v>56</v>
      </c>
      <c r="O258" s="13" t="s">
        <v>360</v>
      </c>
      <c r="P258" s="13" t="s">
        <v>328</v>
      </c>
      <c r="Q258" s="13" t="s">
        <v>361</v>
      </c>
      <c r="R258" s="13" t="s">
        <v>362</v>
      </c>
      <c r="S258" s="14">
        <v>41699.419282407413</v>
      </c>
      <c r="T258" s="14">
        <v>42064.419282407413</v>
      </c>
      <c r="U258" s="13">
        <v>26</v>
      </c>
      <c r="V258" s="13" t="s">
        <v>59</v>
      </c>
      <c r="W258" s="13">
        <v>26</v>
      </c>
      <c r="X258" s="13" t="s">
        <v>59</v>
      </c>
      <c r="Y258" s="13">
        <v>26</v>
      </c>
      <c r="Z258" s="13" t="s">
        <v>59</v>
      </c>
      <c r="AA258" s="13">
        <v>26</v>
      </c>
      <c r="AB258" s="13" t="s">
        <v>59</v>
      </c>
      <c r="AC258" s="13" t="s">
        <v>60</v>
      </c>
      <c r="AD258" s="13" t="s">
        <v>61</v>
      </c>
      <c r="AE258" s="13">
        <v>5.5819999999999999</v>
      </c>
      <c r="AF258" s="13" t="s">
        <v>62</v>
      </c>
      <c r="AK258" s="13" t="s">
        <v>63</v>
      </c>
      <c r="AL258" s="13">
        <v>8760</v>
      </c>
      <c r="AM258" s="13" t="s">
        <v>64</v>
      </c>
      <c r="AN258" s="13" t="s">
        <v>330</v>
      </c>
      <c r="AO258" s="11">
        <v>44068.419282407413</v>
      </c>
      <c r="AP258" s="11" t="s">
        <v>66</v>
      </c>
      <c r="AQ258" s="11" t="s">
        <v>49</v>
      </c>
      <c r="AR258" s="11" t="s">
        <v>66</v>
      </c>
      <c r="AS258" s="11" t="s">
        <v>55</v>
      </c>
      <c r="AT258" s="11" t="s">
        <v>66</v>
      </c>
      <c r="AU258" s="11" t="s">
        <v>61</v>
      </c>
      <c r="AV258" t="s">
        <v>66</v>
      </c>
      <c r="AW258" t="s">
        <v>66</v>
      </c>
    </row>
    <row r="259" spans="1:49" hidden="1" x14ac:dyDescent="0.25">
      <c r="A259" s="13" t="s">
        <v>311</v>
      </c>
      <c r="B259" s="13">
        <v>32800</v>
      </c>
      <c r="C259" s="13" t="s">
        <v>359</v>
      </c>
      <c r="D259" s="13" t="s">
        <v>49</v>
      </c>
      <c r="E259" s="13" t="s">
        <v>50</v>
      </c>
      <c r="F259" s="15" t="s">
        <v>51</v>
      </c>
      <c r="G259" s="13">
        <v>32.643022000000002</v>
      </c>
      <c r="H259" s="13">
        <v>-103.80886700000001</v>
      </c>
      <c r="I259" s="16" t="s">
        <v>52</v>
      </c>
      <c r="J259" s="13" t="s">
        <v>53</v>
      </c>
      <c r="K259" s="13">
        <v>16</v>
      </c>
      <c r="L259" s="13" t="s">
        <v>251</v>
      </c>
      <c r="M259" s="13" t="s">
        <v>55</v>
      </c>
      <c r="N259" s="13" t="s">
        <v>56</v>
      </c>
      <c r="O259" s="13" t="s">
        <v>360</v>
      </c>
      <c r="P259" s="13" t="s">
        <v>328</v>
      </c>
      <c r="Q259" s="13" t="s">
        <v>361</v>
      </c>
      <c r="R259" s="13" t="s">
        <v>362</v>
      </c>
      <c r="S259" s="14">
        <v>41699.419282407413</v>
      </c>
      <c r="T259" s="14">
        <v>42064.419282407413</v>
      </c>
      <c r="U259" s="13">
        <v>26</v>
      </c>
      <c r="V259" s="13" t="s">
        <v>59</v>
      </c>
      <c r="W259" s="13">
        <v>26</v>
      </c>
      <c r="X259" s="13" t="s">
        <v>59</v>
      </c>
      <c r="Y259" s="13">
        <v>26</v>
      </c>
      <c r="Z259" s="13" t="s">
        <v>59</v>
      </c>
      <c r="AA259" s="13">
        <v>26</v>
      </c>
      <c r="AB259" s="13" t="s">
        <v>59</v>
      </c>
      <c r="AC259" s="13" t="s">
        <v>67</v>
      </c>
      <c r="AD259" s="13" t="s">
        <v>61</v>
      </c>
      <c r="AE259" s="13">
        <v>5.6</v>
      </c>
      <c r="AF259" s="13" t="s">
        <v>62</v>
      </c>
      <c r="AG259" s="13" t="s">
        <v>69</v>
      </c>
      <c r="AK259" s="13" t="s">
        <v>63</v>
      </c>
      <c r="AL259" s="13">
        <v>8760</v>
      </c>
      <c r="AM259" s="13" t="s">
        <v>64</v>
      </c>
      <c r="AN259" s="13" t="s">
        <v>330</v>
      </c>
      <c r="AO259" s="11">
        <v>44068.419282407413</v>
      </c>
      <c r="AP259" s="11" t="s">
        <v>66</v>
      </c>
      <c r="AQ259" s="11" t="s">
        <v>49</v>
      </c>
      <c r="AR259" s="11" t="s">
        <v>66</v>
      </c>
      <c r="AS259" s="11" t="s">
        <v>55</v>
      </c>
      <c r="AT259" s="11" t="s">
        <v>66</v>
      </c>
      <c r="AU259" s="11" t="s">
        <v>61</v>
      </c>
      <c r="AV259" t="s">
        <v>66</v>
      </c>
      <c r="AW259" t="s">
        <v>66</v>
      </c>
    </row>
    <row r="260" spans="1:49" hidden="1" x14ac:dyDescent="0.25">
      <c r="A260" s="13" t="s">
        <v>311</v>
      </c>
      <c r="B260" s="13">
        <v>32800</v>
      </c>
      <c r="C260" s="13" t="s">
        <v>359</v>
      </c>
      <c r="D260" s="13" t="s">
        <v>49</v>
      </c>
      <c r="E260" s="13" t="s">
        <v>50</v>
      </c>
      <c r="F260" s="15" t="s">
        <v>51</v>
      </c>
      <c r="G260" s="13">
        <v>32.643022000000002</v>
      </c>
      <c r="H260" s="13">
        <v>-103.80886700000001</v>
      </c>
      <c r="I260" s="16" t="s">
        <v>52</v>
      </c>
      <c r="J260" s="13" t="s">
        <v>53</v>
      </c>
      <c r="K260" s="13">
        <v>16</v>
      </c>
      <c r="L260" s="13" t="s">
        <v>251</v>
      </c>
      <c r="M260" s="13" t="s">
        <v>55</v>
      </c>
      <c r="N260" s="13" t="s">
        <v>56</v>
      </c>
      <c r="O260" s="13" t="s">
        <v>360</v>
      </c>
      <c r="P260" s="13" t="s">
        <v>328</v>
      </c>
      <c r="Q260" s="13" t="s">
        <v>361</v>
      </c>
      <c r="R260" s="13" t="s">
        <v>362</v>
      </c>
      <c r="S260" s="14">
        <v>41699.419282407413</v>
      </c>
      <c r="T260" s="14">
        <v>42064.419282407413</v>
      </c>
      <c r="U260" s="13">
        <v>26</v>
      </c>
      <c r="V260" s="13" t="s">
        <v>59</v>
      </c>
      <c r="W260" s="13">
        <v>26</v>
      </c>
      <c r="X260" s="13" t="s">
        <v>59</v>
      </c>
      <c r="Y260" s="13">
        <v>26</v>
      </c>
      <c r="Z260" s="13" t="s">
        <v>59</v>
      </c>
      <c r="AA260" s="13">
        <v>26</v>
      </c>
      <c r="AB260" s="13" t="s">
        <v>59</v>
      </c>
      <c r="AC260" s="13" t="s">
        <v>67</v>
      </c>
      <c r="AD260" s="13" t="s">
        <v>61</v>
      </c>
      <c r="AE260" s="13">
        <v>1.3</v>
      </c>
      <c r="AF260" s="13" t="s">
        <v>68</v>
      </c>
      <c r="AG260" s="13" t="s">
        <v>69</v>
      </c>
      <c r="AK260" s="13" t="s">
        <v>63</v>
      </c>
      <c r="AL260" s="13">
        <v>8760</v>
      </c>
      <c r="AM260" s="13" t="s">
        <v>64</v>
      </c>
      <c r="AN260" s="13" t="s">
        <v>330</v>
      </c>
      <c r="AO260" s="11">
        <v>44068.419282407413</v>
      </c>
      <c r="AP260" s="11" t="s">
        <v>66</v>
      </c>
      <c r="AQ260" s="11" t="s">
        <v>49</v>
      </c>
      <c r="AR260" s="11" t="s">
        <v>66</v>
      </c>
      <c r="AS260" s="11" t="s">
        <v>55</v>
      </c>
      <c r="AT260" s="11" t="s">
        <v>66</v>
      </c>
      <c r="AU260" s="11" t="s">
        <v>61</v>
      </c>
      <c r="AV260" t="s">
        <v>66</v>
      </c>
      <c r="AW260" t="s">
        <v>66</v>
      </c>
    </row>
    <row r="261" spans="1:49" hidden="1" x14ac:dyDescent="0.25">
      <c r="A261" s="13" t="s">
        <v>311</v>
      </c>
      <c r="B261" s="13">
        <v>32800</v>
      </c>
      <c r="C261" s="13" t="s">
        <v>359</v>
      </c>
      <c r="D261" s="13" t="s">
        <v>49</v>
      </c>
      <c r="E261" s="13" t="s">
        <v>50</v>
      </c>
      <c r="F261" s="15" t="s">
        <v>51</v>
      </c>
      <c r="G261" s="13">
        <v>32.643022000000002</v>
      </c>
      <c r="H261" s="13">
        <v>-103.80886700000001</v>
      </c>
      <c r="I261" s="16" t="s">
        <v>52</v>
      </c>
      <c r="J261" s="13" t="s">
        <v>53</v>
      </c>
      <c r="K261" s="13">
        <v>18</v>
      </c>
      <c r="L261" s="13" t="s">
        <v>252</v>
      </c>
      <c r="M261" s="13" t="s">
        <v>55</v>
      </c>
      <c r="N261" s="13" t="s">
        <v>56</v>
      </c>
      <c r="O261" s="13" t="s">
        <v>363</v>
      </c>
      <c r="P261" s="13" t="s">
        <v>328</v>
      </c>
      <c r="Q261" s="13" t="s">
        <v>364</v>
      </c>
      <c r="R261" s="13" t="s">
        <v>365</v>
      </c>
      <c r="S261" s="14">
        <v>41699.419282407413</v>
      </c>
      <c r="T261" s="14">
        <v>41791.419282407413</v>
      </c>
      <c r="U261" s="13">
        <v>8</v>
      </c>
      <c r="V261" s="13" t="s">
        <v>59</v>
      </c>
      <c r="W261" s="13">
        <v>8</v>
      </c>
      <c r="X261" s="13" t="s">
        <v>59</v>
      </c>
      <c r="Y261" s="13">
        <v>10</v>
      </c>
      <c r="Z261" s="13" t="s">
        <v>59</v>
      </c>
      <c r="AA261" s="13">
        <v>10</v>
      </c>
      <c r="AB261" s="13" t="s">
        <v>59</v>
      </c>
      <c r="AC261" s="13" t="s">
        <v>67</v>
      </c>
      <c r="AD261" s="13" t="s">
        <v>61</v>
      </c>
      <c r="AE261" s="13">
        <v>0.5</v>
      </c>
      <c r="AF261" s="13" t="s">
        <v>68</v>
      </c>
      <c r="AG261" s="13" t="s">
        <v>69</v>
      </c>
      <c r="AK261" s="13" t="s">
        <v>63</v>
      </c>
      <c r="AL261" s="13">
        <v>8760</v>
      </c>
      <c r="AM261" s="13" t="s">
        <v>64</v>
      </c>
      <c r="AN261" s="13" t="s">
        <v>366</v>
      </c>
      <c r="AO261" s="11">
        <v>44068.419282407413</v>
      </c>
      <c r="AP261" s="11" t="s">
        <v>66</v>
      </c>
      <c r="AQ261" s="11" t="s">
        <v>49</v>
      </c>
      <c r="AR261" s="11" t="s">
        <v>66</v>
      </c>
      <c r="AS261" s="11" t="s">
        <v>55</v>
      </c>
      <c r="AT261" s="11" t="s">
        <v>66</v>
      </c>
      <c r="AU261" s="11" t="s">
        <v>61</v>
      </c>
      <c r="AV261" t="s">
        <v>66</v>
      </c>
      <c r="AW261" t="s">
        <v>66</v>
      </c>
    </row>
    <row r="262" spans="1:49" hidden="1" x14ac:dyDescent="0.25">
      <c r="A262" s="13" t="s">
        <v>311</v>
      </c>
      <c r="B262" s="13">
        <v>32800</v>
      </c>
      <c r="C262" s="13" t="s">
        <v>359</v>
      </c>
      <c r="D262" s="13" t="s">
        <v>49</v>
      </c>
      <c r="E262" s="13" t="s">
        <v>50</v>
      </c>
      <c r="F262" s="15" t="s">
        <v>51</v>
      </c>
      <c r="G262" s="13">
        <v>32.643022000000002</v>
      </c>
      <c r="H262" s="13">
        <v>-103.80886700000001</v>
      </c>
      <c r="I262" s="16" t="s">
        <v>52</v>
      </c>
      <c r="J262" s="13" t="s">
        <v>53</v>
      </c>
      <c r="K262" s="13">
        <v>18</v>
      </c>
      <c r="L262" s="13" t="s">
        <v>252</v>
      </c>
      <c r="M262" s="13" t="s">
        <v>55</v>
      </c>
      <c r="N262" s="13" t="s">
        <v>56</v>
      </c>
      <c r="O262" s="13" t="s">
        <v>363</v>
      </c>
      <c r="P262" s="13" t="s">
        <v>328</v>
      </c>
      <c r="Q262" s="13" t="s">
        <v>364</v>
      </c>
      <c r="R262" s="13" t="s">
        <v>365</v>
      </c>
      <c r="S262" s="14">
        <v>41699.419282407413</v>
      </c>
      <c r="T262" s="14">
        <v>41791.419282407413</v>
      </c>
      <c r="U262" s="13">
        <v>8</v>
      </c>
      <c r="V262" s="13" t="s">
        <v>59</v>
      </c>
      <c r="W262" s="13">
        <v>8</v>
      </c>
      <c r="X262" s="13" t="s">
        <v>59</v>
      </c>
      <c r="Y262" s="13">
        <v>10</v>
      </c>
      <c r="Z262" s="13" t="s">
        <v>59</v>
      </c>
      <c r="AA262" s="13">
        <v>10</v>
      </c>
      <c r="AB262" s="13" t="s">
        <v>59</v>
      </c>
      <c r="AC262" s="13" t="s">
        <v>67</v>
      </c>
      <c r="AD262" s="13" t="s">
        <v>61</v>
      </c>
      <c r="AE262" s="13">
        <v>2.1</v>
      </c>
      <c r="AF262" s="13" t="s">
        <v>62</v>
      </c>
      <c r="AG262" s="13" t="s">
        <v>69</v>
      </c>
      <c r="AK262" s="13" t="s">
        <v>63</v>
      </c>
      <c r="AL262" s="13">
        <v>8760</v>
      </c>
      <c r="AM262" s="13" t="s">
        <v>64</v>
      </c>
      <c r="AN262" s="13" t="s">
        <v>366</v>
      </c>
      <c r="AO262" s="11">
        <v>44068.419282407413</v>
      </c>
      <c r="AP262" s="11" t="s">
        <v>66</v>
      </c>
      <c r="AQ262" s="11" t="s">
        <v>49</v>
      </c>
      <c r="AR262" s="11" t="s">
        <v>66</v>
      </c>
      <c r="AS262" s="11" t="s">
        <v>55</v>
      </c>
      <c r="AT262" s="11" t="s">
        <v>66</v>
      </c>
      <c r="AU262" s="11" t="s">
        <v>61</v>
      </c>
      <c r="AV262" t="s">
        <v>66</v>
      </c>
      <c r="AW262" t="s">
        <v>66</v>
      </c>
    </row>
    <row r="263" spans="1:49" hidden="1" x14ac:dyDescent="0.25">
      <c r="A263" s="13" t="s">
        <v>311</v>
      </c>
      <c r="B263" s="13">
        <v>32800</v>
      </c>
      <c r="C263" s="13" t="s">
        <v>359</v>
      </c>
      <c r="D263" s="13" t="s">
        <v>49</v>
      </c>
      <c r="E263" s="13" t="s">
        <v>50</v>
      </c>
      <c r="F263" s="15" t="s">
        <v>51</v>
      </c>
      <c r="G263" s="13">
        <v>32.643022000000002</v>
      </c>
      <c r="H263" s="13">
        <v>-103.80886700000001</v>
      </c>
      <c r="I263" s="16" t="s">
        <v>52</v>
      </c>
      <c r="J263" s="13" t="s">
        <v>53</v>
      </c>
      <c r="K263" s="13">
        <v>18</v>
      </c>
      <c r="L263" s="13" t="s">
        <v>252</v>
      </c>
      <c r="M263" s="13" t="s">
        <v>55</v>
      </c>
      <c r="N263" s="13" t="s">
        <v>56</v>
      </c>
      <c r="O263" s="13" t="s">
        <v>363</v>
      </c>
      <c r="P263" s="13" t="s">
        <v>328</v>
      </c>
      <c r="Q263" s="13" t="s">
        <v>364</v>
      </c>
      <c r="R263" s="13" t="s">
        <v>365</v>
      </c>
      <c r="S263" s="14">
        <v>41699.419282407413</v>
      </c>
      <c r="T263" s="14">
        <v>41791.419282407413</v>
      </c>
      <c r="U263" s="13">
        <v>8</v>
      </c>
      <c r="V263" s="13" t="s">
        <v>59</v>
      </c>
      <c r="W263" s="13">
        <v>8</v>
      </c>
      <c r="X263" s="13" t="s">
        <v>59</v>
      </c>
      <c r="Y263" s="13">
        <v>10</v>
      </c>
      <c r="Z263" s="13" t="s">
        <v>59</v>
      </c>
      <c r="AA263" s="13">
        <v>10</v>
      </c>
      <c r="AB263" s="13" t="s">
        <v>59</v>
      </c>
      <c r="AC263" s="13" t="s">
        <v>60</v>
      </c>
      <c r="AD263" s="13" t="s">
        <v>61</v>
      </c>
      <c r="AE263" s="13">
        <v>2.15</v>
      </c>
      <c r="AF263" s="13" t="s">
        <v>62</v>
      </c>
      <c r="AK263" s="13" t="s">
        <v>63</v>
      </c>
      <c r="AL263" s="13">
        <v>8760</v>
      </c>
      <c r="AM263" s="13" t="s">
        <v>64</v>
      </c>
      <c r="AN263" s="13" t="s">
        <v>366</v>
      </c>
      <c r="AO263" s="11">
        <v>44068.419282407413</v>
      </c>
      <c r="AP263" s="11" t="s">
        <v>66</v>
      </c>
      <c r="AQ263" s="11" t="s">
        <v>49</v>
      </c>
      <c r="AR263" s="11" t="s">
        <v>66</v>
      </c>
      <c r="AS263" s="11" t="s">
        <v>55</v>
      </c>
      <c r="AT263" s="11" t="s">
        <v>66</v>
      </c>
      <c r="AU263" s="11" t="s">
        <v>61</v>
      </c>
      <c r="AV263" t="s">
        <v>66</v>
      </c>
      <c r="AW263" t="s">
        <v>66</v>
      </c>
    </row>
    <row r="264" spans="1:49" hidden="1" x14ac:dyDescent="0.25">
      <c r="A264" s="13" t="s">
        <v>311</v>
      </c>
      <c r="B264" s="13">
        <v>32800</v>
      </c>
      <c r="C264" s="13" t="s">
        <v>359</v>
      </c>
      <c r="D264" s="13" t="s">
        <v>49</v>
      </c>
      <c r="E264" s="13" t="s">
        <v>50</v>
      </c>
      <c r="F264" s="15" t="s">
        <v>51</v>
      </c>
      <c r="G264" s="13">
        <v>32.643022000000002</v>
      </c>
      <c r="H264" s="13">
        <v>-103.80886700000001</v>
      </c>
      <c r="I264" s="16" t="s">
        <v>52</v>
      </c>
      <c r="J264" s="13" t="s">
        <v>53</v>
      </c>
      <c r="K264" s="13">
        <v>19</v>
      </c>
      <c r="L264" s="13" t="s">
        <v>253</v>
      </c>
      <c r="M264" s="13" t="s">
        <v>55</v>
      </c>
      <c r="N264" s="13" t="s">
        <v>56</v>
      </c>
      <c r="O264" s="13" t="s">
        <v>218</v>
      </c>
      <c r="P264" s="13" t="s">
        <v>367</v>
      </c>
      <c r="R264" s="13" t="s">
        <v>368</v>
      </c>
      <c r="S264" s="14">
        <v>41640.419282407413</v>
      </c>
      <c r="T264" s="14">
        <v>41791.419282407413</v>
      </c>
      <c r="U264" s="13">
        <v>99</v>
      </c>
      <c r="V264" s="13" t="s">
        <v>59</v>
      </c>
      <c r="W264" s="13">
        <v>99</v>
      </c>
      <c r="X264" s="13" t="s">
        <v>59</v>
      </c>
      <c r="Y264" s="13">
        <v>99</v>
      </c>
      <c r="Z264" s="13" t="s">
        <v>59</v>
      </c>
      <c r="AA264" s="13">
        <v>99</v>
      </c>
      <c r="AB264" s="13" t="s">
        <v>59</v>
      </c>
      <c r="AC264" s="13" t="s">
        <v>67</v>
      </c>
      <c r="AD264" s="13" t="s">
        <v>61</v>
      </c>
      <c r="AE264" s="13">
        <v>26</v>
      </c>
      <c r="AF264" s="13" t="s">
        <v>62</v>
      </c>
      <c r="AG264" s="13" t="s">
        <v>69</v>
      </c>
      <c r="AK264" s="13" t="s">
        <v>63</v>
      </c>
      <c r="AL264" s="13">
        <v>8760</v>
      </c>
      <c r="AM264" s="13" t="s">
        <v>64</v>
      </c>
      <c r="AN264" s="13" t="s">
        <v>369</v>
      </c>
      <c r="AO264" s="11">
        <v>44068.419282407413</v>
      </c>
      <c r="AP264" s="11" t="s">
        <v>66</v>
      </c>
      <c r="AQ264" s="11" t="s">
        <v>49</v>
      </c>
      <c r="AR264" s="11" t="s">
        <v>66</v>
      </c>
      <c r="AS264" s="11" t="s">
        <v>55</v>
      </c>
      <c r="AT264" s="11" t="s">
        <v>66</v>
      </c>
      <c r="AU264" s="11" t="s">
        <v>61</v>
      </c>
      <c r="AV264" t="s">
        <v>66</v>
      </c>
      <c r="AW264" t="s">
        <v>66</v>
      </c>
    </row>
    <row r="265" spans="1:49" hidden="1" x14ac:dyDescent="0.25">
      <c r="A265" s="13" t="s">
        <v>311</v>
      </c>
      <c r="B265" s="13">
        <v>32800</v>
      </c>
      <c r="C265" s="13" t="s">
        <v>359</v>
      </c>
      <c r="D265" s="13" t="s">
        <v>49</v>
      </c>
      <c r="E265" s="13" t="s">
        <v>50</v>
      </c>
      <c r="F265" s="15" t="s">
        <v>51</v>
      </c>
      <c r="G265" s="13">
        <v>32.643022000000002</v>
      </c>
      <c r="H265" s="13">
        <v>-103.80886700000001</v>
      </c>
      <c r="I265" s="16" t="s">
        <v>52</v>
      </c>
      <c r="J265" s="13" t="s">
        <v>53</v>
      </c>
      <c r="K265" s="13">
        <v>19</v>
      </c>
      <c r="L265" s="13" t="s">
        <v>253</v>
      </c>
      <c r="M265" s="13" t="s">
        <v>55</v>
      </c>
      <c r="N265" s="13" t="s">
        <v>56</v>
      </c>
      <c r="O265" s="13" t="s">
        <v>218</v>
      </c>
      <c r="P265" s="13" t="s">
        <v>367</v>
      </c>
      <c r="R265" s="13" t="s">
        <v>368</v>
      </c>
      <c r="S265" s="14">
        <v>41640.419282407413</v>
      </c>
      <c r="T265" s="14">
        <v>41791.419282407413</v>
      </c>
      <c r="U265" s="13">
        <v>99</v>
      </c>
      <c r="V265" s="13" t="s">
        <v>59</v>
      </c>
      <c r="W265" s="13">
        <v>99</v>
      </c>
      <c r="X265" s="13" t="s">
        <v>59</v>
      </c>
      <c r="Y265" s="13">
        <v>99</v>
      </c>
      <c r="Z265" s="13" t="s">
        <v>59</v>
      </c>
      <c r="AA265" s="13">
        <v>99</v>
      </c>
      <c r="AB265" s="13" t="s">
        <v>59</v>
      </c>
      <c r="AC265" s="13" t="s">
        <v>67</v>
      </c>
      <c r="AD265" s="13" t="s">
        <v>61</v>
      </c>
      <c r="AE265" s="13">
        <v>5.9</v>
      </c>
      <c r="AF265" s="13" t="s">
        <v>68</v>
      </c>
      <c r="AG265" s="13" t="s">
        <v>69</v>
      </c>
      <c r="AK265" s="13" t="s">
        <v>63</v>
      </c>
      <c r="AL265" s="13">
        <v>8760</v>
      </c>
      <c r="AM265" s="13" t="s">
        <v>64</v>
      </c>
      <c r="AN265" s="13" t="s">
        <v>369</v>
      </c>
      <c r="AO265" s="11">
        <v>44068.419282407413</v>
      </c>
      <c r="AP265" s="11" t="s">
        <v>66</v>
      </c>
      <c r="AQ265" s="11" t="s">
        <v>49</v>
      </c>
      <c r="AR265" s="11" t="s">
        <v>66</v>
      </c>
      <c r="AS265" s="11" t="s">
        <v>55</v>
      </c>
      <c r="AT265" s="11" t="s">
        <v>66</v>
      </c>
      <c r="AU265" s="11" t="s">
        <v>61</v>
      </c>
      <c r="AV265" t="s">
        <v>66</v>
      </c>
      <c r="AW265" t="s">
        <v>66</v>
      </c>
    </row>
    <row r="266" spans="1:49" hidden="1" x14ac:dyDescent="0.25">
      <c r="A266" s="13" t="s">
        <v>311</v>
      </c>
      <c r="B266" s="13">
        <v>32800</v>
      </c>
      <c r="C266" s="13" t="s">
        <v>359</v>
      </c>
      <c r="D266" s="13" t="s">
        <v>49</v>
      </c>
      <c r="E266" s="13" t="s">
        <v>50</v>
      </c>
      <c r="F266" s="15" t="s">
        <v>51</v>
      </c>
      <c r="G266" s="13">
        <v>32.643022000000002</v>
      </c>
      <c r="H266" s="13">
        <v>-103.80886700000001</v>
      </c>
      <c r="I266" s="16" t="s">
        <v>52</v>
      </c>
      <c r="J266" s="13" t="s">
        <v>53</v>
      </c>
      <c r="K266" s="13">
        <v>19</v>
      </c>
      <c r="L266" s="13" t="s">
        <v>253</v>
      </c>
      <c r="M266" s="13" t="s">
        <v>55</v>
      </c>
      <c r="N266" s="13" t="s">
        <v>56</v>
      </c>
      <c r="O266" s="13" t="s">
        <v>218</v>
      </c>
      <c r="P266" s="13" t="s">
        <v>367</v>
      </c>
      <c r="R266" s="13" t="s">
        <v>368</v>
      </c>
      <c r="S266" s="14">
        <v>41640.419282407413</v>
      </c>
      <c r="T266" s="14">
        <v>41791.419282407413</v>
      </c>
      <c r="U266" s="13">
        <v>99</v>
      </c>
      <c r="V266" s="13" t="s">
        <v>59</v>
      </c>
      <c r="W266" s="13">
        <v>99</v>
      </c>
      <c r="X266" s="13" t="s">
        <v>59</v>
      </c>
      <c r="Y266" s="13">
        <v>99</v>
      </c>
      <c r="Z266" s="13" t="s">
        <v>59</v>
      </c>
      <c r="AA266" s="13">
        <v>99</v>
      </c>
      <c r="AB266" s="13" t="s">
        <v>59</v>
      </c>
      <c r="AC266" s="13" t="s">
        <v>60</v>
      </c>
      <c r="AD266" s="13" t="s">
        <v>61</v>
      </c>
      <c r="AE266" s="13">
        <v>0.54</v>
      </c>
      <c r="AF266" s="13" t="s">
        <v>62</v>
      </c>
      <c r="AK266" s="13" t="s">
        <v>63</v>
      </c>
      <c r="AL266" s="13">
        <v>8760</v>
      </c>
      <c r="AM266" s="13" t="s">
        <v>64</v>
      </c>
      <c r="AN266" s="13" t="s">
        <v>369</v>
      </c>
      <c r="AO266" s="11">
        <v>44068.419282407413</v>
      </c>
      <c r="AP266" s="11" t="s">
        <v>66</v>
      </c>
      <c r="AQ266" s="11" t="s">
        <v>49</v>
      </c>
      <c r="AR266" s="11" t="s">
        <v>66</v>
      </c>
      <c r="AS266" s="11" t="s">
        <v>55</v>
      </c>
      <c r="AT266" s="11" t="s">
        <v>66</v>
      </c>
      <c r="AU266" s="11" t="s">
        <v>61</v>
      </c>
      <c r="AV266" t="s">
        <v>66</v>
      </c>
      <c r="AW266" t="s">
        <v>66</v>
      </c>
    </row>
    <row r="267" spans="1:49" hidden="1" x14ac:dyDescent="0.25">
      <c r="A267" s="13" t="s">
        <v>311</v>
      </c>
      <c r="B267" s="13">
        <v>32800</v>
      </c>
      <c r="C267" s="13" t="s">
        <v>359</v>
      </c>
      <c r="D267" s="13" t="s">
        <v>49</v>
      </c>
      <c r="E267" s="13" t="s">
        <v>50</v>
      </c>
      <c r="F267" s="15" t="s">
        <v>51</v>
      </c>
      <c r="G267" s="13">
        <v>32.643022000000002</v>
      </c>
      <c r="H267" s="13">
        <v>-103.80886700000001</v>
      </c>
      <c r="I267" s="16" t="s">
        <v>52</v>
      </c>
      <c r="J267" s="13" t="s">
        <v>53</v>
      </c>
      <c r="K267" s="13">
        <v>21</v>
      </c>
      <c r="L267" s="13" t="s">
        <v>370</v>
      </c>
      <c r="M267" s="13" t="s">
        <v>55</v>
      </c>
      <c r="N267" s="13" t="s">
        <v>56</v>
      </c>
      <c r="O267" s="13" t="s">
        <v>371</v>
      </c>
      <c r="P267" s="13" t="s">
        <v>372</v>
      </c>
      <c r="Q267" s="13" t="s">
        <v>373</v>
      </c>
      <c r="R267" s="13">
        <v>942556</v>
      </c>
      <c r="S267" s="14">
        <v>41640.419282407413</v>
      </c>
      <c r="T267" s="14">
        <v>41791.419282407413</v>
      </c>
      <c r="U267" s="13">
        <v>3.5</v>
      </c>
      <c r="V267" s="13" t="s">
        <v>59</v>
      </c>
      <c r="W267" s="13">
        <v>3.5</v>
      </c>
      <c r="X267" s="13" t="s">
        <v>59</v>
      </c>
      <c r="Y267" s="13">
        <v>3.5</v>
      </c>
      <c r="Z267" s="13" t="s">
        <v>59</v>
      </c>
      <c r="AA267" s="13">
        <v>3.5</v>
      </c>
      <c r="AB267" s="13" t="s">
        <v>59</v>
      </c>
      <c r="AC267" s="13" t="s">
        <v>249</v>
      </c>
      <c r="AD267" s="13" t="s">
        <v>61</v>
      </c>
      <c r="AE267" s="13">
        <v>0.15</v>
      </c>
      <c r="AF267" s="13" t="s">
        <v>68</v>
      </c>
      <c r="AG267" s="13" t="s">
        <v>69</v>
      </c>
      <c r="AK267" s="13" t="s">
        <v>63</v>
      </c>
      <c r="AL267" s="13">
        <v>8760</v>
      </c>
      <c r="AM267" s="13" t="s">
        <v>64</v>
      </c>
      <c r="AN267" s="13" t="s">
        <v>366</v>
      </c>
      <c r="AO267" s="11">
        <v>44068.419282407413</v>
      </c>
      <c r="AP267" s="11" t="s">
        <v>66</v>
      </c>
      <c r="AQ267" s="11" t="s">
        <v>49</v>
      </c>
      <c r="AR267" s="11" t="s">
        <v>66</v>
      </c>
      <c r="AS267" s="11" t="s">
        <v>55</v>
      </c>
      <c r="AT267" s="11" t="s">
        <v>66</v>
      </c>
      <c r="AU267" s="11" t="s">
        <v>61</v>
      </c>
      <c r="AV267" t="s">
        <v>66</v>
      </c>
      <c r="AW267" t="s">
        <v>66</v>
      </c>
    </row>
    <row r="268" spans="1:49" hidden="1" x14ac:dyDescent="0.25">
      <c r="A268" s="13" t="s">
        <v>311</v>
      </c>
      <c r="B268" s="13">
        <v>32800</v>
      </c>
      <c r="C268" s="13" t="s">
        <v>359</v>
      </c>
      <c r="D268" s="13" t="s">
        <v>49</v>
      </c>
      <c r="E268" s="13" t="s">
        <v>50</v>
      </c>
      <c r="F268" s="15" t="s">
        <v>51</v>
      </c>
      <c r="G268" s="13">
        <v>32.643022000000002</v>
      </c>
      <c r="H268" s="13">
        <v>-103.80886700000001</v>
      </c>
      <c r="I268" s="16" t="s">
        <v>52</v>
      </c>
      <c r="J268" s="13" t="s">
        <v>53</v>
      </c>
      <c r="K268" s="13">
        <v>21</v>
      </c>
      <c r="L268" s="13" t="s">
        <v>370</v>
      </c>
      <c r="M268" s="13" t="s">
        <v>55</v>
      </c>
      <c r="N268" s="13" t="s">
        <v>56</v>
      </c>
      <c r="O268" s="13" t="s">
        <v>371</v>
      </c>
      <c r="P268" s="13" t="s">
        <v>372</v>
      </c>
      <c r="Q268" s="13" t="s">
        <v>373</v>
      </c>
      <c r="R268" s="13">
        <v>942556</v>
      </c>
      <c r="S268" s="14">
        <v>41640.419282407413</v>
      </c>
      <c r="T268" s="14">
        <v>41791.419282407413</v>
      </c>
      <c r="U268" s="13">
        <v>3.5</v>
      </c>
      <c r="V268" s="13" t="s">
        <v>59</v>
      </c>
      <c r="W268" s="13">
        <v>3.5</v>
      </c>
      <c r="X268" s="13" t="s">
        <v>59</v>
      </c>
      <c r="Y268" s="13">
        <v>3.5</v>
      </c>
      <c r="Z268" s="13" t="s">
        <v>59</v>
      </c>
      <c r="AA268" s="13">
        <v>3.5</v>
      </c>
      <c r="AB268" s="13" t="s">
        <v>59</v>
      </c>
      <c r="AC268" s="13" t="s">
        <v>249</v>
      </c>
      <c r="AD268" s="13" t="s">
        <v>61</v>
      </c>
      <c r="AE268" s="13">
        <v>0.6</v>
      </c>
      <c r="AF268" s="13" t="s">
        <v>62</v>
      </c>
      <c r="AG268" s="13" t="s">
        <v>69</v>
      </c>
      <c r="AK268" s="13" t="s">
        <v>63</v>
      </c>
      <c r="AL268" s="13">
        <v>8760</v>
      </c>
      <c r="AM268" s="13" t="s">
        <v>64</v>
      </c>
      <c r="AN268" s="13" t="s">
        <v>366</v>
      </c>
      <c r="AO268" s="11">
        <v>44068.419282407413</v>
      </c>
      <c r="AP268" s="11" t="s">
        <v>66</v>
      </c>
      <c r="AQ268" s="11" t="s">
        <v>49</v>
      </c>
      <c r="AR268" s="11" t="s">
        <v>66</v>
      </c>
      <c r="AS268" s="11" t="s">
        <v>55</v>
      </c>
      <c r="AT268" s="11" t="s">
        <v>66</v>
      </c>
      <c r="AU268" s="11" t="s">
        <v>61</v>
      </c>
      <c r="AV268" t="s">
        <v>66</v>
      </c>
      <c r="AW268" t="s">
        <v>66</v>
      </c>
    </row>
    <row r="269" spans="1:49" hidden="1" x14ac:dyDescent="0.25">
      <c r="A269" s="13" t="s">
        <v>311</v>
      </c>
      <c r="B269" s="13">
        <v>32800</v>
      </c>
      <c r="C269" s="13" t="s">
        <v>359</v>
      </c>
      <c r="D269" s="13" t="s">
        <v>49</v>
      </c>
      <c r="E269" s="13" t="s">
        <v>50</v>
      </c>
      <c r="F269" s="15" t="s">
        <v>51</v>
      </c>
      <c r="G269" s="13">
        <v>32.643022000000002</v>
      </c>
      <c r="H269" s="13">
        <v>-103.80886700000001</v>
      </c>
      <c r="I269" s="16" t="s">
        <v>52</v>
      </c>
      <c r="J269" s="13" t="s">
        <v>53</v>
      </c>
      <c r="K269" s="13">
        <v>21</v>
      </c>
      <c r="L269" s="13" t="s">
        <v>370</v>
      </c>
      <c r="M269" s="13" t="s">
        <v>55</v>
      </c>
      <c r="N269" s="13" t="s">
        <v>56</v>
      </c>
      <c r="O269" s="13" t="s">
        <v>371</v>
      </c>
      <c r="P269" s="13" t="s">
        <v>372</v>
      </c>
      <c r="Q269" s="13" t="s">
        <v>373</v>
      </c>
      <c r="R269" s="13">
        <v>942556</v>
      </c>
      <c r="S269" s="14">
        <v>41640.419282407413</v>
      </c>
      <c r="T269" s="14">
        <v>41791.419282407413</v>
      </c>
      <c r="U269" s="13">
        <v>3.5</v>
      </c>
      <c r="V269" s="13" t="s">
        <v>59</v>
      </c>
      <c r="W269" s="13">
        <v>3.5</v>
      </c>
      <c r="X269" s="13" t="s">
        <v>59</v>
      </c>
      <c r="Y269" s="13">
        <v>3.5</v>
      </c>
      <c r="Z269" s="13" t="s">
        <v>59</v>
      </c>
      <c r="AA269" s="13">
        <v>3.5</v>
      </c>
      <c r="AB269" s="13" t="s">
        <v>59</v>
      </c>
      <c r="AC269" s="13" t="s">
        <v>67</v>
      </c>
      <c r="AD269" s="13" t="s">
        <v>61</v>
      </c>
      <c r="AE269" s="13">
        <v>0.8</v>
      </c>
      <c r="AF269" s="13" t="s">
        <v>62</v>
      </c>
      <c r="AG269" s="13" t="s">
        <v>69</v>
      </c>
      <c r="AK269" s="13" t="s">
        <v>63</v>
      </c>
      <c r="AL269" s="13">
        <v>8760</v>
      </c>
      <c r="AM269" s="13" t="s">
        <v>64</v>
      </c>
      <c r="AN269" s="13" t="s">
        <v>366</v>
      </c>
      <c r="AO269" s="11">
        <v>44068.419282407413</v>
      </c>
      <c r="AP269" s="11" t="s">
        <v>66</v>
      </c>
      <c r="AQ269" s="11" t="s">
        <v>49</v>
      </c>
      <c r="AR269" s="11" t="s">
        <v>66</v>
      </c>
      <c r="AS269" s="11" t="s">
        <v>55</v>
      </c>
      <c r="AT269" s="11" t="s">
        <v>66</v>
      </c>
      <c r="AU269" s="11" t="s">
        <v>61</v>
      </c>
      <c r="AV269" t="s">
        <v>66</v>
      </c>
      <c r="AW269" t="s">
        <v>66</v>
      </c>
    </row>
    <row r="270" spans="1:49" hidden="1" x14ac:dyDescent="0.25">
      <c r="A270" s="13" t="s">
        <v>311</v>
      </c>
      <c r="B270" s="13">
        <v>32800</v>
      </c>
      <c r="C270" s="13" t="s">
        <v>359</v>
      </c>
      <c r="D270" s="13" t="s">
        <v>49</v>
      </c>
      <c r="E270" s="13" t="s">
        <v>50</v>
      </c>
      <c r="F270" s="15" t="s">
        <v>51</v>
      </c>
      <c r="G270" s="13">
        <v>32.643022000000002</v>
      </c>
      <c r="H270" s="13">
        <v>-103.80886700000001</v>
      </c>
      <c r="I270" s="16" t="s">
        <v>52</v>
      </c>
      <c r="J270" s="13" t="s">
        <v>53</v>
      </c>
      <c r="K270" s="13">
        <v>21</v>
      </c>
      <c r="L270" s="13" t="s">
        <v>370</v>
      </c>
      <c r="M270" s="13" t="s">
        <v>55</v>
      </c>
      <c r="N270" s="13" t="s">
        <v>56</v>
      </c>
      <c r="O270" s="13" t="s">
        <v>371</v>
      </c>
      <c r="P270" s="13" t="s">
        <v>372</v>
      </c>
      <c r="Q270" s="13" t="s">
        <v>373</v>
      </c>
      <c r="R270" s="13">
        <v>942556</v>
      </c>
      <c r="S270" s="14">
        <v>41640.419282407413</v>
      </c>
      <c r="T270" s="14">
        <v>41791.419282407413</v>
      </c>
      <c r="U270" s="13">
        <v>3.5</v>
      </c>
      <c r="V270" s="13" t="s">
        <v>59</v>
      </c>
      <c r="W270" s="13">
        <v>3.5</v>
      </c>
      <c r="X270" s="13" t="s">
        <v>59</v>
      </c>
      <c r="Y270" s="13">
        <v>3.5</v>
      </c>
      <c r="Z270" s="13" t="s">
        <v>59</v>
      </c>
      <c r="AA270" s="13">
        <v>3.5</v>
      </c>
      <c r="AB270" s="13" t="s">
        <v>59</v>
      </c>
      <c r="AC270" s="13" t="s">
        <v>60</v>
      </c>
      <c r="AD270" s="13" t="s">
        <v>61</v>
      </c>
      <c r="AE270" s="13">
        <v>0.751</v>
      </c>
      <c r="AF270" s="13" t="s">
        <v>62</v>
      </c>
      <c r="AK270" s="13" t="s">
        <v>63</v>
      </c>
      <c r="AL270" s="13">
        <v>8760</v>
      </c>
      <c r="AM270" s="13" t="s">
        <v>64</v>
      </c>
      <c r="AN270" s="13" t="s">
        <v>366</v>
      </c>
      <c r="AO270" s="11">
        <v>44068.419282407413</v>
      </c>
      <c r="AP270" s="11" t="s">
        <v>66</v>
      </c>
      <c r="AQ270" s="11" t="s">
        <v>49</v>
      </c>
      <c r="AR270" s="11" t="s">
        <v>66</v>
      </c>
      <c r="AS270" s="11" t="s">
        <v>55</v>
      </c>
      <c r="AT270" s="11" t="s">
        <v>66</v>
      </c>
      <c r="AU270" s="11" t="s">
        <v>61</v>
      </c>
      <c r="AV270" t="s">
        <v>66</v>
      </c>
      <c r="AW270" t="s">
        <v>66</v>
      </c>
    </row>
    <row r="271" spans="1:49" hidden="1" x14ac:dyDescent="0.25">
      <c r="A271" s="13" t="s">
        <v>311</v>
      </c>
      <c r="B271" s="13">
        <v>32800</v>
      </c>
      <c r="C271" s="13" t="s">
        <v>359</v>
      </c>
      <c r="D271" s="13" t="s">
        <v>49</v>
      </c>
      <c r="E271" s="13" t="s">
        <v>50</v>
      </c>
      <c r="F271" s="15" t="s">
        <v>51</v>
      </c>
      <c r="G271" s="13">
        <v>32.643022000000002</v>
      </c>
      <c r="H271" s="13">
        <v>-103.80886700000001</v>
      </c>
      <c r="I271" s="16" t="s">
        <v>52</v>
      </c>
      <c r="J271" s="13" t="s">
        <v>53</v>
      </c>
      <c r="K271" s="13">
        <v>21</v>
      </c>
      <c r="L271" s="13" t="s">
        <v>370</v>
      </c>
      <c r="M271" s="13" t="s">
        <v>55</v>
      </c>
      <c r="N271" s="13" t="s">
        <v>56</v>
      </c>
      <c r="O271" s="13" t="s">
        <v>371</v>
      </c>
      <c r="P271" s="13" t="s">
        <v>372</v>
      </c>
      <c r="Q271" s="13" t="s">
        <v>373</v>
      </c>
      <c r="R271" s="13">
        <v>942556</v>
      </c>
      <c r="S271" s="14">
        <v>41640.419282407413</v>
      </c>
      <c r="T271" s="14">
        <v>41791.419282407413</v>
      </c>
      <c r="U271" s="13">
        <v>3.5</v>
      </c>
      <c r="V271" s="13" t="s">
        <v>59</v>
      </c>
      <c r="W271" s="13">
        <v>3.5</v>
      </c>
      <c r="X271" s="13" t="s">
        <v>59</v>
      </c>
      <c r="Y271" s="13">
        <v>3.5</v>
      </c>
      <c r="Z271" s="13" t="s">
        <v>59</v>
      </c>
      <c r="AA271" s="13">
        <v>3.5</v>
      </c>
      <c r="AB271" s="13" t="s">
        <v>59</v>
      </c>
      <c r="AC271" s="13" t="s">
        <v>67</v>
      </c>
      <c r="AD271" s="13" t="s">
        <v>61</v>
      </c>
      <c r="AE271" s="13">
        <v>0.2</v>
      </c>
      <c r="AF271" s="13" t="s">
        <v>68</v>
      </c>
      <c r="AG271" s="13" t="s">
        <v>69</v>
      </c>
      <c r="AK271" s="13" t="s">
        <v>63</v>
      </c>
      <c r="AL271" s="13">
        <v>8760</v>
      </c>
      <c r="AM271" s="13" t="s">
        <v>64</v>
      </c>
      <c r="AN271" s="13" t="s">
        <v>366</v>
      </c>
      <c r="AO271" s="11">
        <v>44068.419282407413</v>
      </c>
      <c r="AP271" s="11" t="s">
        <v>66</v>
      </c>
      <c r="AQ271" s="11" t="s">
        <v>49</v>
      </c>
      <c r="AR271" s="11" t="s">
        <v>66</v>
      </c>
      <c r="AS271" s="11" t="s">
        <v>55</v>
      </c>
      <c r="AT271" s="11" t="s">
        <v>66</v>
      </c>
      <c r="AU271" s="11" t="s">
        <v>61</v>
      </c>
      <c r="AV271" t="s">
        <v>66</v>
      </c>
      <c r="AW271" t="s">
        <v>66</v>
      </c>
    </row>
    <row r="272" spans="1:49" hidden="1" x14ac:dyDescent="0.25">
      <c r="A272" s="13" t="s">
        <v>311</v>
      </c>
      <c r="B272" s="13">
        <v>32800</v>
      </c>
      <c r="C272" s="13" t="s">
        <v>359</v>
      </c>
      <c r="D272" s="13" t="s">
        <v>49</v>
      </c>
      <c r="E272" s="13" t="s">
        <v>50</v>
      </c>
      <c r="F272" s="15" t="s">
        <v>51</v>
      </c>
      <c r="G272" s="13">
        <v>32.643022000000002</v>
      </c>
      <c r="H272" s="13">
        <v>-103.80886700000001</v>
      </c>
      <c r="I272" s="16" t="s">
        <v>52</v>
      </c>
      <c r="J272" s="13" t="s">
        <v>53</v>
      </c>
      <c r="K272" s="13">
        <v>32</v>
      </c>
      <c r="L272" s="13" t="s">
        <v>374</v>
      </c>
      <c r="M272" s="13" t="s">
        <v>55</v>
      </c>
      <c r="N272" s="13" t="s">
        <v>56</v>
      </c>
      <c r="O272" s="13" t="s">
        <v>218</v>
      </c>
      <c r="P272" s="13" t="s">
        <v>367</v>
      </c>
      <c r="R272" s="13" t="s">
        <v>375</v>
      </c>
      <c r="S272" s="14">
        <v>41640.419282407413</v>
      </c>
      <c r="T272" s="14">
        <v>41791.419282407413</v>
      </c>
      <c r="U272" s="13">
        <v>99</v>
      </c>
      <c r="V272" s="13" t="s">
        <v>59</v>
      </c>
      <c r="W272" s="13">
        <v>99</v>
      </c>
      <c r="X272" s="13" t="s">
        <v>59</v>
      </c>
      <c r="Y272" s="13">
        <v>99</v>
      </c>
      <c r="Z272" s="13" t="s">
        <v>59</v>
      </c>
      <c r="AA272" s="13">
        <v>99</v>
      </c>
      <c r="AB272" s="13" t="s">
        <v>59</v>
      </c>
      <c r="AC272" s="13" t="s">
        <v>60</v>
      </c>
      <c r="AD272" s="13" t="s">
        <v>61</v>
      </c>
      <c r="AE272" s="13">
        <v>0.68</v>
      </c>
      <c r="AF272" s="13" t="s">
        <v>62</v>
      </c>
      <c r="AK272" s="13" t="s">
        <v>63</v>
      </c>
      <c r="AL272" s="13">
        <v>8760</v>
      </c>
      <c r="AM272" s="13" t="s">
        <v>64</v>
      </c>
      <c r="AN272" s="13" t="s">
        <v>369</v>
      </c>
      <c r="AO272" s="11">
        <v>44068.419282407413</v>
      </c>
      <c r="AP272" s="11" t="s">
        <v>66</v>
      </c>
      <c r="AQ272" s="11" t="s">
        <v>49</v>
      </c>
      <c r="AR272" s="11" t="s">
        <v>66</v>
      </c>
      <c r="AS272" s="11" t="s">
        <v>55</v>
      </c>
      <c r="AT272" s="11" t="s">
        <v>66</v>
      </c>
      <c r="AU272" s="11" t="s">
        <v>61</v>
      </c>
      <c r="AV272" t="s">
        <v>66</v>
      </c>
      <c r="AW272" t="s">
        <v>66</v>
      </c>
    </row>
    <row r="273" spans="1:49" hidden="1" x14ac:dyDescent="0.25">
      <c r="A273" s="13" t="s">
        <v>311</v>
      </c>
      <c r="B273" s="13">
        <v>32800</v>
      </c>
      <c r="C273" s="13" t="s">
        <v>359</v>
      </c>
      <c r="D273" s="13" t="s">
        <v>49</v>
      </c>
      <c r="E273" s="13" t="s">
        <v>50</v>
      </c>
      <c r="F273" s="15" t="s">
        <v>51</v>
      </c>
      <c r="G273" s="13">
        <v>32.643022000000002</v>
      </c>
      <c r="H273" s="13">
        <v>-103.80886700000001</v>
      </c>
      <c r="I273" s="16" t="s">
        <v>52</v>
      </c>
      <c r="J273" s="13" t="s">
        <v>53</v>
      </c>
      <c r="K273" s="13">
        <v>32</v>
      </c>
      <c r="L273" s="13" t="s">
        <v>374</v>
      </c>
      <c r="M273" s="13" t="s">
        <v>55</v>
      </c>
      <c r="N273" s="13" t="s">
        <v>56</v>
      </c>
      <c r="O273" s="13" t="s">
        <v>218</v>
      </c>
      <c r="P273" s="13" t="s">
        <v>367</v>
      </c>
      <c r="R273" s="13" t="s">
        <v>375</v>
      </c>
      <c r="S273" s="14">
        <v>41640.419282407413</v>
      </c>
      <c r="T273" s="14">
        <v>41791.419282407413</v>
      </c>
      <c r="U273" s="13">
        <v>99</v>
      </c>
      <c r="V273" s="13" t="s">
        <v>59</v>
      </c>
      <c r="W273" s="13">
        <v>99</v>
      </c>
      <c r="X273" s="13" t="s">
        <v>59</v>
      </c>
      <c r="Y273" s="13">
        <v>99</v>
      </c>
      <c r="Z273" s="13" t="s">
        <v>59</v>
      </c>
      <c r="AA273" s="13">
        <v>99</v>
      </c>
      <c r="AB273" s="13" t="s">
        <v>59</v>
      </c>
      <c r="AC273" s="13" t="s">
        <v>67</v>
      </c>
      <c r="AD273" s="13" t="s">
        <v>61</v>
      </c>
      <c r="AE273" s="13">
        <v>5.9</v>
      </c>
      <c r="AF273" s="13" t="s">
        <v>68</v>
      </c>
      <c r="AG273" s="13" t="s">
        <v>69</v>
      </c>
      <c r="AK273" s="13" t="s">
        <v>63</v>
      </c>
      <c r="AL273" s="13">
        <v>8760</v>
      </c>
      <c r="AM273" s="13" t="s">
        <v>64</v>
      </c>
      <c r="AN273" s="13" t="s">
        <v>369</v>
      </c>
      <c r="AO273" s="11">
        <v>44068.419282407413</v>
      </c>
      <c r="AP273" s="11" t="s">
        <v>66</v>
      </c>
      <c r="AQ273" s="11" t="s">
        <v>49</v>
      </c>
      <c r="AR273" s="11" t="s">
        <v>66</v>
      </c>
      <c r="AS273" s="11" t="s">
        <v>55</v>
      </c>
      <c r="AT273" s="11" t="s">
        <v>66</v>
      </c>
      <c r="AU273" s="11" t="s">
        <v>61</v>
      </c>
      <c r="AV273" t="s">
        <v>66</v>
      </c>
      <c r="AW273" t="s">
        <v>66</v>
      </c>
    </row>
    <row r="274" spans="1:49" hidden="1" x14ac:dyDescent="0.25">
      <c r="A274" s="13" t="s">
        <v>311</v>
      </c>
      <c r="B274" s="13">
        <v>32800</v>
      </c>
      <c r="C274" s="13" t="s">
        <v>359</v>
      </c>
      <c r="D274" s="13" t="s">
        <v>49</v>
      </c>
      <c r="E274" s="13" t="s">
        <v>50</v>
      </c>
      <c r="F274" s="15" t="s">
        <v>51</v>
      </c>
      <c r="G274" s="13">
        <v>32.643022000000002</v>
      </c>
      <c r="H274" s="13">
        <v>-103.80886700000001</v>
      </c>
      <c r="I274" s="16" t="s">
        <v>52</v>
      </c>
      <c r="J274" s="13" t="s">
        <v>53</v>
      </c>
      <c r="K274" s="13">
        <v>32</v>
      </c>
      <c r="L274" s="13" t="s">
        <v>374</v>
      </c>
      <c r="M274" s="13" t="s">
        <v>55</v>
      </c>
      <c r="N274" s="13" t="s">
        <v>56</v>
      </c>
      <c r="O274" s="13" t="s">
        <v>218</v>
      </c>
      <c r="P274" s="13" t="s">
        <v>367</v>
      </c>
      <c r="R274" s="13" t="s">
        <v>375</v>
      </c>
      <c r="S274" s="14">
        <v>41640.419282407413</v>
      </c>
      <c r="T274" s="14">
        <v>41791.419282407413</v>
      </c>
      <c r="U274" s="13">
        <v>99</v>
      </c>
      <c r="V274" s="13" t="s">
        <v>59</v>
      </c>
      <c r="W274" s="13">
        <v>99</v>
      </c>
      <c r="X274" s="13" t="s">
        <v>59</v>
      </c>
      <c r="Y274" s="13">
        <v>99</v>
      </c>
      <c r="Z274" s="13" t="s">
        <v>59</v>
      </c>
      <c r="AA274" s="13">
        <v>99</v>
      </c>
      <c r="AB274" s="13" t="s">
        <v>59</v>
      </c>
      <c r="AC274" s="13" t="s">
        <v>67</v>
      </c>
      <c r="AD274" s="13" t="s">
        <v>61</v>
      </c>
      <c r="AE274" s="13">
        <v>26</v>
      </c>
      <c r="AF274" s="13" t="s">
        <v>62</v>
      </c>
      <c r="AG274" s="13" t="s">
        <v>69</v>
      </c>
      <c r="AK274" s="13" t="s">
        <v>63</v>
      </c>
      <c r="AL274" s="13">
        <v>8760</v>
      </c>
      <c r="AM274" s="13" t="s">
        <v>64</v>
      </c>
      <c r="AN274" s="13" t="s">
        <v>369</v>
      </c>
      <c r="AO274" s="11">
        <v>44068.419282407413</v>
      </c>
      <c r="AP274" s="11" t="s">
        <v>66</v>
      </c>
      <c r="AQ274" s="11" t="s">
        <v>49</v>
      </c>
      <c r="AR274" s="11" t="s">
        <v>66</v>
      </c>
      <c r="AS274" s="11" t="s">
        <v>55</v>
      </c>
      <c r="AT274" s="11" t="s">
        <v>66</v>
      </c>
      <c r="AU274" s="11" t="s">
        <v>61</v>
      </c>
      <c r="AV274" t="s">
        <v>66</v>
      </c>
      <c r="AW274" t="s">
        <v>66</v>
      </c>
    </row>
    <row r="275" spans="1:49" hidden="1" x14ac:dyDescent="0.25">
      <c r="A275" s="13" t="s">
        <v>376</v>
      </c>
      <c r="B275" s="13">
        <v>39456</v>
      </c>
      <c r="C275" s="13" t="s">
        <v>377</v>
      </c>
      <c r="D275" s="13" t="s">
        <v>49</v>
      </c>
      <c r="E275" s="13" t="s">
        <v>159</v>
      </c>
      <c r="F275" s="15" t="s">
        <v>119</v>
      </c>
      <c r="G275" s="13">
        <v>36.174570000000003</v>
      </c>
      <c r="H275" s="13">
        <v>-107.626921</v>
      </c>
      <c r="I275" s="16" t="s">
        <v>95</v>
      </c>
      <c r="J275" s="13" t="s">
        <v>53</v>
      </c>
      <c r="K275" s="13">
        <v>4</v>
      </c>
      <c r="L275" s="13" t="s">
        <v>378</v>
      </c>
      <c r="M275" s="13" t="s">
        <v>55</v>
      </c>
      <c r="N275" s="13" t="s">
        <v>56</v>
      </c>
      <c r="O275" s="13" t="s">
        <v>55</v>
      </c>
      <c r="P275" s="13" t="s">
        <v>58</v>
      </c>
      <c r="Q275" s="13" t="s">
        <v>58</v>
      </c>
      <c r="R275" s="13" t="s">
        <v>58</v>
      </c>
      <c r="Y275" s="13">
        <v>0.5</v>
      </c>
      <c r="Z275" s="13" t="s">
        <v>59</v>
      </c>
      <c r="AA275" s="13">
        <v>0.5</v>
      </c>
      <c r="AB275" s="13" t="s">
        <v>59</v>
      </c>
      <c r="AC275" s="13" t="s">
        <v>67</v>
      </c>
      <c r="AD275" s="13" t="s">
        <v>61</v>
      </c>
      <c r="AE275" s="13">
        <v>0.05</v>
      </c>
      <c r="AF275" s="13" t="s">
        <v>68</v>
      </c>
      <c r="AG275" s="13" t="s">
        <v>69</v>
      </c>
      <c r="AK275" s="13" t="s">
        <v>63</v>
      </c>
      <c r="AL275" s="13">
        <v>8760</v>
      </c>
      <c r="AM275" s="13" t="s">
        <v>379</v>
      </c>
      <c r="AO275" s="11">
        <v>44068.419282407413</v>
      </c>
      <c r="AP275" s="11" t="s">
        <v>66</v>
      </c>
      <c r="AQ275" s="11" t="s">
        <v>49</v>
      </c>
      <c r="AR275" s="11" t="s">
        <v>66</v>
      </c>
      <c r="AS275" s="11" t="s">
        <v>55</v>
      </c>
      <c r="AT275" s="11" t="s">
        <v>66</v>
      </c>
      <c r="AU275" s="11" t="s">
        <v>61</v>
      </c>
      <c r="AV275" t="s">
        <v>66</v>
      </c>
      <c r="AW275" t="s">
        <v>66</v>
      </c>
    </row>
    <row r="276" spans="1:49" hidden="1" x14ac:dyDescent="0.25">
      <c r="A276" s="13" t="s">
        <v>376</v>
      </c>
      <c r="B276" s="13">
        <v>39456</v>
      </c>
      <c r="C276" s="13" t="s">
        <v>377</v>
      </c>
      <c r="D276" s="13" t="s">
        <v>49</v>
      </c>
      <c r="E276" s="13" t="s">
        <v>159</v>
      </c>
      <c r="F276" s="15" t="s">
        <v>119</v>
      </c>
      <c r="G276" s="13">
        <v>36.174570000000003</v>
      </c>
      <c r="H276" s="13">
        <v>-107.626921</v>
      </c>
      <c r="I276" s="16" t="s">
        <v>95</v>
      </c>
      <c r="J276" s="13" t="s">
        <v>53</v>
      </c>
      <c r="K276" s="13">
        <v>4</v>
      </c>
      <c r="L276" s="13" t="s">
        <v>378</v>
      </c>
      <c r="M276" s="13" t="s">
        <v>55</v>
      </c>
      <c r="N276" s="13" t="s">
        <v>56</v>
      </c>
      <c r="O276" s="13" t="s">
        <v>55</v>
      </c>
      <c r="P276" s="13" t="s">
        <v>58</v>
      </c>
      <c r="Q276" s="13" t="s">
        <v>58</v>
      </c>
      <c r="R276" s="13" t="s">
        <v>58</v>
      </c>
      <c r="Y276" s="13">
        <v>0.5</v>
      </c>
      <c r="Z276" s="13" t="s">
        <v>59</v>
      </c>
      <c r="AA276" s="13">
        <v>0.5</v>
      </c>
      <c r="AB276" s="13" t="s">
        <v>59</v>
      </c>
      <c r="AC276" s="13" t="s">
        <v>67</v>
      </c>
      <c r="AD276" s="13" t="s">
        <v>61</v>
      </c>
      <c r="AE276" s="13">
        <v>0.22</v>
      </c>
      <c r="AF276" s="13" t="s">
        <v>62</v>
      </c>
      <c r="AG276" s="13" t="s">
        <v>69</v>
      </c>
      <c r="AK276" s="13" t="s">
        <v>63</v>
      </c>
      <c r="AL276" s="13">
        <v>8760</v>
      </c>
      <c r="AM276" s="13" t="s">
        <v>379</v>
      </c>
      <c r="AO276" s="11">
        <v>44068.419282407413</v>
      </c>
      <c r="AP276" s="11" t="s">
        <v>66</v>
      </c>
      <c r="AQ276" s="11" t="s">
        <v>49</v>
      </c>
      <c r="AR276" s="11" t="s">
        <v>66</v>
      </c>
      <c r="AS276" s="11" t="s">
        <v>55</v>
      </c>
      <c r="AT276" s="11" t="s">
        <v>66</v>
      </c>
      <c r="AU276" s="11" t="s">
        <v>61</v>
      </c>
      <c r="AV276" t="s">
        <v>66</v>
      </c>
      <c r="AW276" t="s">
        <v>66</v>
      </c>
    </row>
    <row r="277" spans="1:49" hidden="1" x14ac:dyDescent="0.25">
      <c r="A277" s="13" t="s">
        <v>380</v>
      </c>
      <c r="B277" s="13">
        <v>39510</v>
      </c>
      <c r="C277" s="13" t="s">
        <v>381</v>
      </c>
      <c r="D277" s="13" t="s">
        <v>49</v>
      </c>
      <c r="E277" s="13" t="s">
        <v>159</v>
      </c>
      <c r="F277" s="15" t="s">
        <v>119</v>
      </c>
      <c r="G277" s="13">
        <v>36.182129000000003</v>
      </c>
      <c r="H277" s="13">
        <v>-107.61505099999999</v>
      </c>
      <c r="I277" s="16" t="s">
        <v>75</v>
      </c>
      <c r="J277" s="13" t="s">
        <v>53</v>
      </c>
      <c r="K277" s="13">
        <v>10</v>
      </c>
      <c r="L277" s="13" t="s">
        <v>382</v>
      </c>
      <c r="M277" s="13" t="s">
        <v>55</v>
      </c>
      <c r="N277" s="13" t="s">
        <v>56</v>
      </c>
      <c r="O277" s="13" t="s">
        <v>383</v>
      </c>
      <c r="P277" s="13" t="s">
        <v>58</v>
      </c>
      <c r="Q277" s="13" t="s">
        <v>58</v>
      </c>
      <c r="R277" s="13" t="s">
        <v>58</v>
      </c>
      <c r="Y277" s="13">
        <v>0.25</v>
      </c>
      <c r="Z277" s="13" t="s">
        <v>59</v>
      </c>
      <c r="AA277" s="13">
        <v>0.25</v>
      </c>
      <c r="AB277" s="13" t="s">
        <v>59</v>
      </c>
      <c r="AC277" s="13" t="s">
        <v>67</v>
      </c>
      <c r="AD277" s="13" t="s">
        <v>61</v>
      </c>
      <c r="AE277" s="13">
        <v>0.12</v>
      </c>
      <c r="AF277" s="13" t="s">
        <v>62</v>
      </c>
      <c r="AG277" s="13" t="s">
        <v>69</v>
      </c>
      <c r="AK277" s="13" t="s">
        <v>63</v>
      </c>
      <c r="AL277" s="13">
        <v>8760</v>
      </c>
      <c r="AM277" s="13" t="s">
        <v>379</v>
      </c>
      <c r="AO277" s="11">
        <v>44068.419282407413</v>
      </c>
      <c r="AP277" s="11" t="s">
        <v>66</v>
      </c>
      <c r="AQ277" s="11" t="s">
        <v>49</v>
      </c>
      <c r="AR277" s="11" t="s">
        <v>66</v>
      </c>
      <c r="AS277" s="11" t="s">
        <v>55</v>
      </c>
      <c r="AT277" s="11" t="s">
        <v>66</v>
      </c>
      <c r="AU277" s="11" t="s">
        <v>61</v>
      </c>
      <c r="AV277" t="s">
        <v>66</v>
      </c>
      <c r="AW277" t="s">
        <v>66</v>
      </c>
    </row>
    <row r="278" spans="1:49" hidden="1" x14ac:dyDescent="0.25">
      <c r="A278" s="13" t="s">
        <v>380</v>
      </c>
      <c r="B278" s="13">
        <v>39510</v>
      </c>
      <c r="C278" s="13" t="s">
        <v>381</v>
      </c>
      <c r="D278" s="13" t="s">
        <v>49</v>
      </c>
      <c r="E278" s="13" t="s">
        <v>159</v>
      </c>
      <c r="F278" s="15" t="s">
        <v>119</v>
      </c>
      <c r="G278" s="13">
        <v>36.182129000000003</v>
      </c>
      <c r="H278" s="13">
        <v>-107.61505099999999</v>
      </c>
      <c r="I278" s="16" t="s">
        <v>75</v>
      </c>
      <c r="J278" s="13" t="s">
        <v>53</v>
      </c>
      <c r="K278" s="13">
        <v>10</v>
      </c>
      <c r="L278" s="13" t="s">
        <v>382</v>
      </c>
      <c r="M278" s="13" t="s">
        <v>55</v>
      </c>
      <c r="N278" s="13" t="s">
        <v>56</v>
      </c>
      <c r="O278" s="13" t="s">
        <v>383</v>
      </c>
      <c r="P278" s="13" t="s">
        <v>58</v>
      </c>
      <c r="Q278" s="13" t="s">
        <v>58</v>
      </c>
      <c r="R278" s="13" t="s">
        <v>58</v>
      </c>
      <c r="Y278" s="13">
        <v>0.25</v>
      </c>
      <c r="Z278" s="13" t="s">
        <v>59</v>
      </c>
      <c r="AA278" s="13">
        <v>0.25</v>
      </c>
      <c r="AB278" s="13" t="s">
        <v>59</v>
      </c>
      <c r="AC278" s="13" t="s">
        <v>67</v>
      </c>
      <c r="AD278" s="13" t="s">
        <v>61</v>
      </c>
      <c r="AE278" s="13">
        <v>0.03</v>
      </c>
      <c r="AF278" s="13" t="s">
        <v>68</v>
      </c>
      <c r="AG278" s="13" t="s">
        <v>69</v>
      </c>
      <c r="AK278" s="13" t="s">
        <v>63</v>
      </c>
      <c r="AL278" s="13">
        <v>8760</v>
      </c>
      <c r="AM278" s="13" t="s">
        <v>379</v>
      </c>
      <c r="AO278" s="11">
        <v>44068.419282407413</v>
      </c>
      <c r="AP278" s="11" t="s">
        <v>66</v>
      </c>
      <c r="AQ278" s="11" t="s">
        <v>49</v>
      </c>
      <c r="AR278" s="11" t="s">
        <v>66</v>
      </c>
      <c r="AS278" s="11" t="s">
        <v>55</v>
      </c>
      <c r="AT278" s="11" t="s">
        <v>66</v>
      </c>
      <c r="AU278" s="11" t="s">
        <v>61</v>
      </c>
      <c r="AV278" t="s">
        <v>66</v>
      </c>
      <c r="AW278" t="s">
        <v>66</v>
      </c>
    </row>
    <row r="279" spans="1:49" hidden="1" x14ac:dyDescent="0.25">
      <c r="A279" s="13" t="s">
        <v>380</v>
      </c>
      <c r="B279" s="13">
        <v>39510</v>
      </c>
      <c r="C279" s="13" t="s">
        <v>381</v>
      </c>
      <c r="D279" s="13" t="s">
        <v>49</v>
      </c>
      <c r="E279" s="13" t="s">
        <v>159</v>
      </c>
      <c r="F279" s="15" t="s">
        <v>119</v>
      </c>
      <c r="G279" s="13">
        <v>36.182129000000003</v>
      </c>
      <c r="H279" s="13">
        <v>-107.61505099999999</v>
      </c>
      <c r="I279" s="16" t="s">
        <v>75</v>
      </c>
      <c r="J279" s="13" t="s">
        <v>53</v>
      </c>
      <c r="K279" s="13">
        <v>11</v>
      </c>
      <c r="L279" s="13" t="s">
        <v>378</v>
      </c>
      <c r="M279" s="13" t="s">
        <v>55</v>
      </c>
      <c r="N279" s="13" t="s">
        <v>56</v>
      </c>
      <c r="O279" s="13" t="s">
        <v>383</v>
      </c>
      <c r="P279" s="13" t="s">
        <v>58</v>
      </c>
      <c r="Q279" s="13" t="s">
        <v>58</v>
      </c>
      <c r="R279" s="13" t="s">
        <v>58</v>
      </c>
      <c r="Y279" s="13">
        <v>0.25</v>
      </c>
      <c r="Z279" s="13" t="s">
        <v>59</v>
      </c>
      <c r="AA279" s="13">
        <v>0.25</v>
      </c>
      <c r="AB279" s="13" t="s">
        <v>59</v>
      </c>
      <c r="AC279" s="13" t="s">
        <v>67</v>
      </c>
      <c r="AD279" s="13" t="s">
        <v>61</v>
      </c>
      <c r="AE279" s="13">
        <v>0.03</v>
      </c>
      <c r="AF279" s="13" t="s">
        <v>68</v>
      </c>
      <c r="AG279" s="13" t="s">
        <v>69</v>
      </c>
      <c r="AK279" s="13" t="s">
        <v>63</v>
      </c>
      <c r="AL279" s="13">
        <v>8760</v>
      </c>
      <c r="AM279" s="13" t="s">
        <v>379</v>
      </c>
      <c r="AO279" s="11">
        <v>44068.419282407413</v>
      </c>
      <c r="AP279" s="11" t="s">
        <v>66</v>
      </c>
      <c r="AQ279" s="11" t="s">
        <v>49</v>
      </c>
      <c r="AR279" s="11" t="s">
        <v>66</v>
      </c>
      <c r="AS279" s="11" t="s">
        <v>55</v>
      </c>
      <c r="AT279" s="11" t="s">
        <v>66</v>
      </c>
      <c r="AU279" s="11" t="s">
        <v>61</v>
      </c>
      <c r="AV279" t="s">
        <v>66</v>
      </c>
      <c r="AW279" t="s">
        <v>66</v>
      </c>
    </row>
    <row r="280" spans="1:49" hidden="1" x14ac:dyDescent="0.25">
      <c r="A280" s="13" t="s">
        <v>380</v>
      </c>
      <c r="B280" s="13">
        <v>39510</v>
      </c>
      <c r="C280" s="13" t="s">
        <v>381</v>
      </c>
      <c r="D280" s="13" t="s">
        <v>49</v>
      </c>
      <c r="E280" s="13" t="s">
        <v>159</v>
      </c>
      <c r="F280" s="15" t="s">
        <v>119</v>
      </c>
      <c r="G280" s="13">
        <v>36.182129000000003</v>
      </c>
      <c r="H280" s="13">
        <v>-107.61505099999999</v>
      </c>
      <c r="I280" s="16" t="s">
        <v>75</v>
      </c>
      <c r="J280" s="13" t="s">
        <v>53</v>
      </c>
      <c r="K280" s="13">
        <v>11</v>
      </c>
      <c r="L280" s="13" t="s">
        <v>378</v>
      </c>
      <c r="M280" s="13" t="s">
        <v>55</v>
      </c>
      <c r="N280" s="13" t="s">
        <v>56</v>
      </c>
      <c r="O280" s="13" t="s">
        <v>383</v>
      </c>
      <c r="P280" s="13" t="s">
        <v>58</v>
      </c>
      <c r="Q280" s="13" t="s">
        <v>58</v>
      </c>
      <c r="R280" s="13" t="s">
        <v>58</v>
      </c>
      <c r="Y280" s="13">
        <v>0.25</v>
      </c>
      <c r="Z280" s="13" t="s">
        <v>59</v>
      </c>
      <c r="AA280" s="13">
        <v>0.25</v>
      </c>
      <c r="AB280" s="13" t="s">
        <v>59</v>
      </c>
      <c r="AC280" s="13" t="s">
        <v>67</v>
      </c>
      <c r="AD280" s="13" t="s">
        <v>61</v>
      </c>
      <c r="AE280" s="13">
        <v>0.12</v>
      </c>
      <c r="AF280" s="13" t="s">
        <v>62</v>
      </c>
      <c r="AG280" s="13" t="s">
        <v>69</v>
      </c>
      <c r="AK280" s="13" t="s">
        <v>63</v>
      </c>
      <c r="AL280" s="13">
        <v>8760</v>
      </c>
      <c r="AM280" s="13" t="s">
        <v>379</v>
      </c>
      <c r="AO280" s="11">
        <v>44068.419282407413</v>
      </c>
      <c r="AP280" s="11" t="s">
        <v>66</v>
      </c>
      <c r="AQ280" s="11" t="s">
        <v>49</v>
      </c>
      <c r="AR280" s="11" t="s">
        <v>66</v>
      </c>
      <c r="AS280" s="11" t="s">
        <v>55</v>
      </c>
      <c r="AT280" s="11" t="s">
        <v>66</v>
      </c>
      <c r="AU280" s="11" t="s">
        <v>61</v>
      </c>
      <c r="AV280" t="s">
        <v>66</v>
      </c>
      <c r="AW280" t="s">
        <v>66</v>
      </c>
    </row>
    <row r="281" spans="1:49" hidden="1" x14ac:dyDescent="0.25">
      <c r="A281" s="13" t="s">
        <v>380</v>
      </c>
      <c r="B281" s="13">
        <v>39510</v>
      </c>
      <c r="C281" s="13" t="s">
        <v>381</v>
      </c>
      <c r="D281" s="13" t="s">
        <v>49</v>
      </c>
      <c r="E281" s="13" t="s">
        <v>159</v>
      </c>
      <c r="F281" s="15" t="s">
        <v>119</v>
      </c>
      <c r="G281" s="13">
        <v>36.182129000000003</v>
      </c>
      <c r="H281" s="13">
        <v>-107.61505099999999</v>
      </c>
      <c r="I281" s="16" t="s">
        <v>75</v>
      </c>
      <c r="J281" s="13" t="s">
        <v>53</v>
      </c>
      <c r="K281" s="13">
        <v>12</v>
      </c>
      <c r="L281" s="13" t="s">
        <v>384</v>
      </c>
      <c r="M281" s="13" t="s">
        <v>55</v>
      </c>
      <c r="N281" s="13" t="s">
        <v>56</v>
      </c>
      <c r="O281" s="13" t="s">
        <v>383</v>
      </c>
      <c r="P281" s="13" t="s">
        <v>58</v>
      </c>
      <c r="Q281" s="13" t="s">
        <v>58</v>
      </c>
      <c r="R281" s="13" t="s">
        <v>58</v>
      </c>
      <c r="Y281" s="13">
        <v>0.25</v>
      </c>
      <c r="Z281" s="13" t="s">
        <v>59</v>
      </c>
      <c r="AA281" s="13">
        <v>0.25</v>
      </c>
      <c r="AB281" s="13" t="s">
        <v>59</v>
      </c>
      <c r="AC281" s="13" t="s">
        <v>67</v>
      </c>
      <c r="AD281" s="13" t="s">
        <v>61</v>
      </c>
      <c r="AE281" s="13">
        <v>0.03</v>
      </c>
      <c r="AF281" s="13" t="s">
        <v>68</v>
      </c>
      <c r="AG281" s="13" t="s">
        <v>69</v>
      </c>
      <c r="AK281" s="13" t="s">
        <v>63</v>
      </c>
      <c r="AL281" s="13">
        <v>8760</v>
      </c>
      <c r="AM281" s="13" t="s">
        <v>379</v>
      </c>
      <c r="AO281" s="11">
        <v>44068.419282407413</v>
      </c>
      <c r="AP281" s="11" t="s">
        <v>66</v>
      </c>
      <c r="AQ281" s="11" t="s">
        <v>49</v>
      </c>
      <c r="AR281" s="11" t="s">
        <v>66</v>
      </c>
      <c r="AS281" s="11" t="s">
        <v>55</v>
      </c>
      <c r="AT281" s="11" t="s">
        <v>66</v>
      </c>
      <c r="AU281" s="11" t="s">
        <v>61</v>
      </c>
      <c r="AV281" t="s">
        <v>66</v>
      </c>
      <c r="AW281" t="s">
        <v>66</v>
      </c>
    </row>
    <row r="282" spans="1:49" hidden="1" x14ac:dyDescent="0.25">
      <c r="A282" s="13" t="s">
        <v>380</v>
      </c>
      <c r="B282" s="13">
        <v>39510</v>
      </c>
      <c r="C282" s="13" t="s">
        <v>381</v>
      </c>
      <c r="D282" s="13" t="s">
        <v>49</v>
      </c>
      <c r="E282" s="13" t="s">
        <v>159</v>
      </c>
      <c r="F282" s="15" t="s">
        <v>119</v>
      </c>
      <c r="G282" s="13">
        <v>36.182129000000003</v>
      </c>
      <c r="H282" s="13">
        <v>-107.61505099999999</v>
      </c>
      <c r="I282" s="16" t="s">
        <v>75</v>
      </c>
      <c r="J282" s="13" t="s">
        <v>53</v>
      </c>
      <c r="K282" s="13">
        <v>12</v>
      </c>
      <c r="L282" s="13" t="s">
        <v>384</v>
      </c>
      <c r="M282" s="13" t="s">
        <v>55</v>
      </c>
      <c r="N282" s="13" t="s">
        <v>56</v>
      </c>
      <c r="O282" s="13" t="s">
        <v>383</v>
      </c>
      <c r="P282" s="13" t="s">
        <v>58</v>
      </c>
      <c r="Q282" s="13" t="s">
        <v>58</v>
      </c>
      <c r="R282" s="13" t="s">
        <v>58</v>
      </c>
      <c r="Y282" s="13">
        <v>0.25</v>
      </c>
      <c r="Z282" s="13" t="s">
        <v>59</v>
      </c>
      <c r="AA282" s="13">
        <v>0.25</v>
      </c>
      <c r="AB282" s="13" t="s">
        <v>59</v>
      </c>
      <c r="AC282" s="13" t="s">
        <v>67</v>
      </c>
      <c r="AD282" s="13" t="s">
        <v>61</v>
      </c>
      <c r="AE282" s="13">
        <v>0.12</v>
      </c>
      <c r="AF282" s="13" t="s">
        <v>62</v>
      </c>
      <c r="AG282" s="13" t="s">
        <v>69</v>
      </c>
      <c r="AK282" s="13" t="s">
        <v>63</v>
      </c>
      <c r="AL282" s="13">
        <v>8760</v>
      </c>
      <c r="AM282" s="13" t="s">
        <v>379</v>
      </c>
      <c r="AO282" s="11">
        <v>44068.419282407413</v>
      </c>
      <c r="AP282" s="11" t="s">
        <v>66</v>
      </c>
      <c r="AQ282" s="11" t="s">
        <v>49</v>
      </c>
      <c r="AR282" s="11" t="s">
        <v>66</v>
      </c>
      <c r="AS282" s="11" t="s">
        <v>55</v>
      </c>
      <c r="AT282" s="11" t="s">
        <v>66</v>
      </c>
      <c r="AU282" s="11" t="s">
        <v>61</v>
      </c>
      <c r="AV282" t="s">
        <v>66</v>
      </c>
      <c r="AW282" t="s">
        <v>66</v>
      </c>
    </row>
    <row r="283" spans="1:49" hidden="1" x14ac:dyDescent="0.25">
      <c r="A283" s="13" t="s">
        <v>380</v>
      </c>
      <c r="B283" s="13">
        <v>39510</v>
      </c>
      <c r="C283" s="13" t="s">
        <v>381</v>
      </c>
      <c r="D283" s="13" t="s">
        <v>49</v>
      </c>
      <c r="E283" s="13" t="s">
        <v>159</v>
      </c>
      <c r="F283" s="15" t="s">
        <v>119</v>
      </c>
      <c r="G283" s="13">
        <v>36.182129000000003</v>
      </c>
      <c r="H283" s="13">
        <v>-107.61505099999999</v>
      </c>
      <c r="I283" s="16" t="s">
        <v>75</v>
      </c>
      <c r="J283" s="13" t="s">
        <v>53</v>
      </c>
      <c r="K283" s="13">
        <v>13</v>
      </c>
      <c r="L283" s="13" t="s">
        <v>385</v>
      </c>
      <c r="M283" s="13" t="s">
        <v>55</v>
      </c>
      <c r="N283" s="13" t="s">
        <v>56</v>
      </c>
      <c r="O283" s="13" t="s">
        <v>383</v>
      </c>
      <c r="P283" s="13" t="s">
        <v>58</v>
      </c>
      <c r="Q283" s="13" t="s">
        <v>58</v>
      </c>
      <c r="R283" s="13" t="s">
        <v>58</v>
      </c>
      <c r="Y283" s="13">
        <v>0.25</v>
      </c>
      <c r="Z283" s="13" t="s">
        <v>59</v>
      </c>
      <c r="AA283" s="13">
        <v>0.25</v>
      </c>
      <c r="AB283" s="13" t="s">
        <v>59</v>
      </c>
      <c r="AC283" s="13" t="s">
        <v>67</v>
      </c>
      <c r="AD283" s="13" t="s">
        <v>61</v>
      </c>
      <c r="AE283" s="13">
        <v>0.12</v>
      </c>
      <c r="AF283" s="13" t="s">
        <v>62</v>
      </c>
      <c r="AG283" s="13" t="s">
        <v>69</v>
      </c>
      <c r="AK283" s="13" t="s">
        <v>63</v>
      </c>
      <c r="AL283" s="13">
        <v>8760</v>
      </c>
      <c r="AM283" s="13" t="s">
        <v>379</v>
      </c>
      <c r="AO283" s="11">
        <v>44068.419282407413</v>
      </c>
      <c r="AP283" s="11" t="s">
        <v>66</v>
      </c>
      <c r="AQ283" s="11" t="s">
        <v>49</v>
      </c>
      <c r="AR283" s="11" t="s">
        <v>66</v>
      </c>
      <c r="AS283" s="11" t="s">
        <v>55</v>
      </c>
      <c r="AT283" s="11" t="s">
        <v>66</v>
      </c>
      <c r="AU283" s="11" t="s">
        <v>61</v>
      </c>
      <c r="AV283" t="s">
        <v>66</v>
      </c>
      <c r="AW283" t="s">
        <v>66</v>
      </c>
    </row>
    <row r="284" spans="1:49" hidden="1" x14ac:dyDescent="0.25">
      <c r="A284" s="13" t="s">
        <v>380</v>
      </c>
      <c r="B284" s="13">
        <v>39510</v>
      </c>
      <c r="C284" s="13" t="s">
        <v>381</v>
      </c>
      <c r="D284" s="13" t="s">
        <v>49</v>
      </c>
      <c r="E284" s="13" t="s">
        <v>159</v>
      </c>
      <c r="F284" s="15" t="s">
        <v>119</v>
      </c>
      <c r="G284" s="13">
        <v>36.182129000000003</v>
      </c>
      <c r="H284" s="13">
        <v>-107.61505099999999</v>
      </c>
      <c r="I284" s="16" t="s">
        <v>75</v>
      </c>
      <c r="J284" s="13" t="s">
        <v>53</v>
      </c>
      <c r="K284" s="13">
        <v>13</v>
      </c>
      <c r="L284" s="13" t="s">
        <v>385</v>
      </c>
      <c r="M284" s="13" t="s">
        <v>55</v>
      </c>
      <c r="N284" s="13" t="s">
        <v>56</v>
      </c>
      <c r="O284" s="13" t="s">
        <v>383</v>
      </c>
      <c r="P284" s="13" t="s">
        <v>58</v>
      </c>
      <c r="Q284" s="13" t="s">
        <v>58</v>
      </c>
      <c r="R284" s="13" t="s">
        <v>58</v>
      </c>
      <c r="Y284" s="13">
        <v>0.25</v>
      </c>
      <c r="Z284" s="13" t="s">
        <v>59</v>
      </c>
      <c r="AA284" s="13">
        <v>0.25</v>
      </c>
      <c r="AB284" s="13" t="s">
        <v>59</v>
      </c>
      <c r="AC284" s="13" t="s">
        <v>67</v>
      </c>
      <c r="AD284" s="13" t="s">
        <v>61</v>
      </c>
      <c r="AE284" s="13">
        <v>0.03</v>
      </c>
      <c r="AF284" s="13" t="s">
        <v>68</v>
      </c>
      <c r="AG284" s="13" t="s">
        <v>69</v>
      </c>
      <c r="AK284" s="13" t="s">
        <v>63</v>
      </c>
      <c r="AL284" s="13">
        <v>8760</v>
      </c>
      <c r="AM284" s="13" t="s">
        <v>379</v>
      </c>
      <c r="AO284" s="11">
        <v>44068.419282407413</v>
      </c>
      <c r="AP284" s="11" t="s">
        <v>66</v>
      </c>
      <c r="AQ284" s="11" t="s">
        <v>49</v>
      </c>
      <c r="AR284" s="11" t="s">
        <v>66</v>
      </c>
      <c r="AS284" s="11" t="s">
        <v>55</v>
      </c>
      <c r="AT284" s="11" t="s">
        <v>66</v>
      </c>
      <c r="AU284" s="11" t="s">
        <v>61</v>
      </c>
      <c r="AV284" t="s">
        <v>66</v>
      </c>
      <c r="AW284" t="s">
        <v>66</v>
      </c>
    </row>
    <row r="285" spans="1:49" hidden="1" x14ac:dyDescent="0.25">
      <c r="A285" s="13" t="s">
        <v>380</v>
      </c>
      <c r="B285" s="13">
        <v>39510</v>
      </c>
      <c r="C285" s="13" t="s">
        <v>381</v>
      </c>
      <c r="D285" s="13" t="s">
        <v>49</v>
      </c>
      <c r="E285" s="13" t="s">
        <v>159</v>
      </c>
      <c r="F285" s="15" t="s">
        <v>119</v>
      </c>
      <c r="G285" s="13">
        <v>36.182129000000003</v>
      </c>
      <c r="H285" s="13">
        <v>-107.61505099999999</v>
      </c>
      <c r="I285" s="16" t="s">
        <v>75</v>
      </c>
      <c r="J285" s="13" t="s">
        <v>53</v>
      </c>
      <c r="K285" s="13">
        <v>14</v>
      </c>
      <c r="L285" s="13" t="s">
        <v>386</v>
      </c>
      <c r="M285" s="13" t="s">
        <v>55</v>
      </c>
      <c r="N285" s="13" t="s">
        <v>56</v>
      </c>
      <c r="O285" s="13" t="s">
        <v>383</v>
      </c>
      <c r="P285" s="13" t="s">
        <v>58</v>
      </c>
      <c r="Q285" s="13" t="s">
        <v>58</v>
      </c>
      <c r="R285" s="13" t="s">
        <v>58</v>
      </c>
      <c r="Y285" s="13">
        <v>0.25</v>
      </c>
      <c r="Z285" s="13" t="s">
        <v>59</v>
      </c>
      <c r="AA285" s="13">
        <v>0.25</v>
      </c>
      <c r="AB285" s="13" t="s">
        <v>59</v>
      </c>
      <c r="AC285" s="13" t="s">
        <v>67</v>
      </c>
      <c r="AD285" s="13" t="s">
        <v>61</v>
      </c>
      <c r="AE285" s="13">
        <v>0.03</v>
      </c>
      <c r="AF285" s="13" t="s">
        <v>68</v>
      </c>
      <c r="AG285" s="13" t="s">
        <v>69</v>
      </c>
      <c r="AK285" s="13" t="s">
        <v>63</v>
      </c>
      <c r="AL285" s="13">
        <v>8760</v>
      </c>
      <c r="AM285" s="13" t="s">
        <v>379</v>
      </c>
      <c r="AO285" s="11">
        <v>44068.419282407413</v>
      </c>
      <c r="AP285" s="11" t="s">
        <v>66</v>
      </c>
      <c r="AQ285" s="11" t="s">
        <v>49</v>
      </c>
      <c r="AR285" s="11" t="s">
        <v>66</v>
      </c>
      <c r="AS285" s="11" t="s">
        <v>55</v>
      </c>
      <c r="AT285" s="11" t="s">
        <v>66</v>
      </c>
      <c r="AU285" s="11" t="s">
        <v>61</v>
      </c>
      <c r="AV285" t="s">
        <v>66</v>
      </c>
      <c r="AW285" t="s">
        <v>66</v>
      </c>
    </row>
    <row r="286" spans="1:49" hidden="1" x14ac:dyDescent="0.25">
      <c r="A286" s="13" t="s">
        <v>380</v>
      </c>
      <c r="B286" s="13">
        <v>39510</v>
      </c>
      <c r="C286" s="13" t="s">
        <v>381</v>
      </c>
      <c r="D286" s="13" t="s">
        <v>49</v>
      </c>
      <c r="E286" s="13" t="s">
        <v>159</v>
      </c>
      <c r="F286" s="15" t="s">
        <v>119</v>
      </c>
      <c r="G286" s="13">
        <v>36.182129000000003</v>
      </c>
      <c r="H286" s="13">
        <v>-107.61505099999999</v>
      </c>
      <c r="I286" s="16" t="s">
        <v>75</v>
      </c>
      <c r="J286" s="13" t="s">
        <v>53</v>
      </c>
      <c r="K286" s="13">
        <v>14</v>
      </c>
      <c r="L286" s="13" t="s">
        <v>386</v>
      </c>
      <c r="M286" s="13" t="s">
        <v>55</v>
      </c>
      <c r="N286" s="13" t="s">
        <v>56</v>
      </c>
      <c r="O286" s="13" t="s">
        <v>383</v>
      </c>
      <c r="P286" s="13" t="s">
        <v>58</v>
      </c>
      <c r="Q286" s="13" t="s">
        <v>58</v>
      </c>
      <c r="R286" s="13" t="s">
        <v>58</v>
      </c>
      <c r="Y286" s="13">
        <v>0.25</v>
      </c>
      <c r="Z286" s="13" t="s">
        <v>59</v>
      </c>
      <c r="AA286" s="13">
        <v>0.25</v>
      </c>
      <c r="AB286" s="13" t="s">
        <v>59</v>
      </c>
      <c r="AC286" s="13" t="s">
        <v>67</v>
      </c>
      <c r="AD286" s="13" t="s">
        <v>61</v>
      </c>
      <c r="AE286" s="13">
        <v>0.12</v>
      </c>
      <c r="AF286" s="13" t="s">
        <v>62</v>
      </c>
      <c r="AG286" s="13" t="s">
        <v>69</v>
      </c>
      <c r="AK286" s="13" t="s">
        <v>63</v>
      </c>
      <c r="AL286" s="13">
        <v>8760</v>
      </c>
      <c r="AM286" s="13" t="s">
        <v>379</v>
      </c>
      <c r="AO286" s="11">
        <v>44068.419282407413</v>
      </c>
      <c r="AP286" s="11" t="s">
        <v>66</v>
      </c>
      <c r="AQ286" s="11" t="s">
        <v>49</v>
      </c>
      <c r="AR286" s="11" t="s">
        <v>66</v>
      </c>
      <c r="AS286" s="11" t="s">
        <v>55</v>
      </c>
      <c r="AT286" s="11" t="s">
        <v>66</v>
      </c>
      <c r="AU286" s="11" t="s">
        <v>61</v>
      </c>
      <c r="AV286" t="s">
        <v>66</v>
      </c>
      <c r="AW286" t="s">
        <v>66</v>
      </c>
    </row>
    <row r="287" spans="1:49" hidden="1" x14ac:dyDescent="0.25">
      <c r="A287" s="13" t="s">
        <v>380</v>
      </c>
      <c r="B287" s="13">
        <v>39510</v>
      </c>
      <c r="C287" s="13" t="s">
        <v>381</v>
      </c>
      <c r="D287" s="13" t="s">
        <v>49</v>
      </c>
      <c r="E287" s="13" t="s">
        <v>159</v>
      </c>
      <c r="F287" s="15" t="s">
        <v>119</v>
      </c>
      <c r="G287" s="13">
        <v>36.182129000000003</v>
      </c>
      <c r="H287" s="13">
        <v>-107.61505099999999</v>
      </c>
      <c r="I287" s="16" t="s">
        <v>75</v>
      </c>
      <c r="J287" s="13" t="s">
        <v>53</v>
      </c>
      <c r="K287" s="13">
        <v>15</v>
      </c>
      <c r="L287" s="13" t="s">
        <v>387</v>
      </c>
      <c r="M287" s="13" t="s">
        <v>55</v>
      </c>
      <c r="N287" s="13" t="s">
        <v>56</v>
      </c>
      <c r="O287" s="13" t="s">
        <v>383</v>
      </c>
      <c r="P287" s="13" t="s">
        <v>58</v>
      </c>
      <c r="Q287" s="13" t="s">
        <v>58</v>
      </c>
      <c r="R287" s="13" t="s">
        <v>58</v>
      </c>
      <c r="Y287" s="13">
        <v>0.25</v>
      </c>
      <c r="Z287" s="13" t="s">
        <v>59</v>
      </c>
      <c r="AA287" s="13">
        <v>0.25</v>
      </c>
      <c r="AB287" s="13" t="s">
        <v>59</v>
      </c>
      <c r="AC287" s="13" t="s">
        <v>67</v>
      </c>
      <c r="AD287" s="13" t="s">
        <v>61</v>
      </c>
      <c r="AE287" s="13">
        <v>0.03</v>
      </c>
      <c r="AF287" s="13" t="s">
        <v>68</v>
      </c>
      <c r="AG287" s="13" t="s">
        <v>69</v>
      </c>
      <c r="AK287" s="13" t="s">
        <v>63</v>
      </c>
      <c r="AL287" s="13">
        <v>8760</v>
      </c>
      <c r="AM287" s="13" t="s">
        <v>379</v>
      </c>
      <c r="AO287" s="11">
        <v>44068.419282407413</v>
      </c>
      <c r="AP287" s="11" t="s">
        <v>66</v>
      </c>
      <c r="AQ287" s="11" t="s">
        <v>49</v>
      </c>
      <c r="AR287" s="11" t="s">
        <v>66</v>
      </c>
      <c r="AS287" s="11" t="s">
        <v>55</v>
      </c>
      <c r="AT287" s="11" t="s">
        <v>66</v>
      </c>
      <c r="AU287" s="11" t="s">
        <v>61</v>
      </c>
      <c r="AV287" t="s">
        <v>66</v>
      </c>
      <c r="AW287" t="s">
        <v>66</v>
      </c>
    </row>
    <row r="288" spans="1:49" hidden="1" x14ac:dyDescent="0.25">
      <c r="A288" s="13" t="s">
        <v>380</v>
      </c>
      <c r="B288" s="13">
        <v>39510</v>
      </c>
      <c r="C288" s="13" t="s">
        <v>381</v>
      </c>
      <c r="D288" s="13" t="s">
        <v>49</v>
      </c>
      <c r="E288" s="13" t="s">
        <v>159</v>
      </c>
      <c r="F288" s="15" t="s">
        <v>119</v>
      </c>
      <c r="G288" s="13">
        <v>36.182129000000003</v>
      </c>
      <c r="H288" s="13">
        <v>-107.61505099999999</v>
      </c>
      <c r="I288" s="16" t="s">
        <v>75</v>
      </c>
      <c r="J288" s="13" t="s">
        <v>53</v>
      </c>
      <c r="K288" s="13">
        <v>15</v>
      </c>
      <c r="L288" s="13" t="s">
        <v>387</v>
      </c>
      <c r="M288" s="13" t="s">
        <v>55</v>
      </c>
      <c r="N288" s="13" t="s">
        <v>56</v>
      </c>
      <c r="O288" s="13" t="s">
        <v>383</v>
      </c>
      <c r="P288" s="13" t="s">
        <v>58</v>
      </c>
      <c r="Q288" s="13" t="s">
        <v>58</v>
      </c>
      <c r="R288" s="13" t="s">
        <v>58</v>
      </c>
      <c r="Y288" s="13">
        <v>0.25</v>
      </c>
      <c r="Z288" s="13" t="s">
        <v>59</v>
      </c>
      <c r="AA288" s="13">
        <v>0.25</v>
      </c>
      <c r="AB288" s="13" t="s">
        <v>59</v>
      </c>
      <c r="AC288" s="13" t="s">
        <v>67</v>
      </c>
      <c r="AD288" s="13" t="s">
        <v>61</v>
      </c>
      <c r="AE288" s="13">
        <v>0.12</v>
      </c>
      <c r="AF288" s="13" t="s">
        <v>62</v>
      </c>
      <c r="AG288" s="13" t="s">
        <v>69</v>
      </c>
      <c r="AK288" s="13" t="s">
        <v>63</v>
      </c>
      <c r="AL288" s="13">
        <v>8760</v>
      </c>
      <c r="AM288" s="13" t="s">
        <v>379</v>
      </c>
      <c r="AO288" s="11">
        <v>44068.419282407413</v>
      </c>
      <c r="AP288" s="11" t="s">
        <v>66</v>
      </c>
      <c r="AQ288" s="11" t="s">
        <v>49</v>
      </c>
      <c r="AR288" s="11" t="s">
        <v>66</v>
      </c>
      <c r="AS288" s="11" t="s">
        <v>55</v>
      </c>
      <c r="AT288" s="11" t="s">
        <v>66</v>
      </c>
      <c r="AU288" s="11" t="s">
        <v>61</v>
      </c>
      <c r="AV288" t="s">
        <v>66</v>
      </c>
      <c r="AW288" t="s">
        <v>66</v>
      </c>
    </row>
    <row r="289" spans="1:49" hidden="1" x14ac:dyDescent="0.25">
      <c r="A289" s="13" t="s">
        <v>380</v>
      </c>
      <c r="B289" s="13">
        <v>39541</v>
      </c>
      <c r="C289" s="13" t="s">
        <v>388</v>
      </c>
      <c r="D289" s="13" t="s">
        <v>49</v>
      </c>
      <c r="E289" s="13" t="s">
        <v>159</v>
      </c>
      <c r="F289" s="15" t="s">
        <v>119</v>
      </c>
      <c r="G289" s="13">
        <v>36.177284999999998</v>
      </c>
      <c r="H289" s="13">
        <v>-107.626542</v>
      </c>
      <c r="I289" s="16" t="s">
        <v>75</v>
      </c>
      <c r="J289" s="13" t="s">
        <v>53</v>
      </c>
      <c r="K289" s="13">
        <v>1</v>
      </c>
      <c r="L289" s="13" t="s">
        <v>76</v>
      </c>
      <c r="M289" s="13" t="s">
        <v>55</v>
      </c>
      <c r="N289" s="13" t="s">
        <v>56</v>
      </c>
      <c r="O289" s="13" t="s">
        <v>389</v>
      </c>
      <c r="P289" s="13" t="s">
        <v>58</v>
      </c>
      <c r="Q289" s="13" t="s">
        <v>58</v>
      </c>
      <c r="R289" s="13" t="s">
        <v>58</v>
      </c>
      <c r="Y289" s="13">
        <v>0.5</v>
      </c>
      <c r="Z289" s="13" t="s">
        <v>59</v>
      </c>
      <c r="AA289" s="13">
        <v>0.5</v>
      </c>
      <c r="AB289" s="13" t="s">
        <v>59</v>
      </c>
      <c r="AC289" s="13" t="s">
        <v>67</v>
      </c>
      <c r="AD289" s="13" t="s">
        <v>61</v>
      </c>
      <c r="AE289" s="13">
        <v>0.16300000000000001</v>
      </c>
      <c r="AF289" s="13" t="s">
        <v>62</v>
      </c>
      <c r="AG289" s="13" t="s">
        <v>69</v>
      </c>
      <c r="AK289" s="13" t="s">
        <v>63</v>
      </c>
      <c r="AL289" s="13">
        <v>8760</v>
      </c>
      <c r="AM289" s="13" t="s">
        <v>79</v>
      </c>
      <c r="AO289" s="11">
        <v>44068.419282407413</v>
      </c>
      <c r="AP289" s="11" t="s">
        <v>66</v>
      </c>
      <c r="AQ289" s="11" t="s">
        <v>49</v>
      </c>
      <c r="AR289" s="11" t="s">
        <v>66</v>
      </c>
      <c r="AS289" s="11" t="s">
        <v>55</v>
      </c>
      <c r="AT289" s="11" t="s">
        <v>66</v>
      </c>
      <c r="AU289" s="11" t="s">
        <v>61</v>
      </c>
      <c r="AV289" t="s">
        <v>66</v>
      </c>
      <c r="AW289" t="s">
        <v>66</v>
      </c>
    </row>
    <row r="290" spans="1:49" hidden="1" x14ac:dyDescent="0.25">
      <c r="A290" s="13" t="s">
        <v>380</v>
      </c>
      <c r="B290" s="13">
        <v>39541</v>
      </c>
      <c r="C290" s="13" t="s">
        <v>388</v>
      </c>
      <c r="D290" s="13" t="s">
        <v>49</v>
      </c>
      <c r="E290" s="13" t="s">
        <v>159</v>
      </c>
      <c r="F290" s="15" t="s">
        <v>119</v>
      </c>
      <c r="G290" s="13">
        <v>36.177284999999998</v>
      </c>
      <c r="H290" s="13">
        <v>-107.626542</v>
      </c>
      <c r="I290" s="16" t="s">
        <v>75</v>
      </c>
      <c r="J290" s="13" t="s">
        <v>53</v>
      </c>
      <c r="K290" s="13">
        <v>1</v>
      </c>
      <c r="L290" s="13" t="s">
        <v>76</v>
      </c>
      <c r="M290" s="13" t="s">
        <v>55</v>
      </c>
      <c r="N290" s="13" t="s">
        <v>56</v>
      </c>
      <c r="O290" s="13" t="s">
        <v>389</v>
      </c>
      <c r="P290" s="13" t="s">
        <v>58</v>
      </c>
      <c r="Q290" s="13" t="s">
        <v>58</v>
      </c>
      <c r="R290" s="13" t="s">
        <v>58</v>
      </c>
      <c r="Y290" s="13">
        <v>0.5</v>
      </c>
      <c r="Z290" s="13" t="s">
        <v>59</v>
      </c>
      <c r="AA290" s="13">
        <v>0.5</v>
      </c>
      <c r="AB290" s="13" t="s">
        <v>59</v>
      </c>
      <c r="AC290" s="13" t="s">
        <v>67</v>
      </c>
      <c r="AD290" s="13" t="s">
        <v>61</v>
      </c>
      <c r="AE290" s="13">
        <v>3.7499999999999999E-2</v>
      </c>
      <c r="AF290" s="13" t="s">
        <v>68</v>
      </c>
      <c r="AG290" s="13" t="s">
        <v>69</v>
      </c>
      <c r="AK290" s="13" t="s">
        <v>63</v>
      </c>
      <c r="AL290" s="13">
        <v>8760</v>
      </c>
      <c r="AM290" s="13" t="s">
        <v>79</v>
      </c>
      <c r="AO290" s="11">
        <v>44068.419282407413</v>
      </c>
      <c r="AP290" s="11" t="s">
        <v>66</v>
      </c>
      <c r="AQ290" s="11" t="s">
        <v>49</v>
      </c>
      <c r="AR290" s="11" t="s">
        <v>66</v>
      </c>
      <c r="AS290" s="11" t="s">
        <v>55</v>
      </c>
      <c r="AT290" s="11" t="s">
        <v>66</v>
      </c>
      <c r="AU290" s="11" t="s">
        <v>61</v>
      </c>
      <c r="AV290" t="s">
        <v>66</v>
      </c>
      <c r="AW290" t="s">
        <v>66</v>
      </c>
    </row>
    <row r="291" spans="1:49" hidden="1" x14ac:dyDescent="0.25">
      <c r="A291" s="13" t="s">
        <v>380</v>
      </c>
      <c r="B291" s="13">
        <v>39541</v>
      </c>
      <c r="C291" s="13" t="s">
        <v>388</v>
      </c>
      <c r="D291" s="13" t="s">
        <v>49</v>
      </c>
      <c r="E291" s="13" t="s">
        <v>159</v>
      </c>
      <c r="F291" s="15" t="s">
        <v>119</v>
      </c>
      <c r="G291" s="13">
        <v>36.177284999999998</v>
      </c>
      <c r="H291" s="13">
        <v>-107.626542</v>
      </c>
      <c r="I291" s="16" t="s">
        <v>75</v>
      </c>
      <c r="J291" s="13" t="s">
        <v>53</v>
      </c>
      <c r="K291" s="13">
        <v>2</v>
      </c>
      <c r="L291" s="13" t="s">
        <v>390</v>
      </c>
      <c r="M291" s="13" t="s">
        <v>55</v>
      </c>
      <c r="N291" s="13" t="s">
        <v>56</v>
      </c>
      <c r="O291" s="13" t="s">
        <v>391</v>
      </c>
      <c r="P291" s="13" t="s">
        <v>58</v>
      </c>
      <c r="Q291" s="13" t="s">
        <v>58</v>
      </c>
      <c r="R291" s="13" t="s">
        <v>58</v>
      </c>
      <c r="Y291" s="13">
        <v>0.25</v>
      </c>
      <c r="Z291" s="13" t="s">
        <v>59</v>
      </c>
      <c r="AA291" s="13">
        <v>0.25</v>
      </c>
      <c r="AB291" s="13" t="s">
        <v>59</v>
      </c>
      <c r="AC291" s="13" t="s">
        <v>67</v>
      </c>
      <c r="AD291" s="13" t="s">
        <v>61</v>
      </c>
      <c r="AE291" s="13">
        <v>3.7499999999999999E-2</v>
      </c>
      <c r="AF291" s="13" t="s">
        <v>68</v>
      </c>
      <c r="AG291" s="13" t="s">
        <v>69</v>
      </c>
      <c r="AK291" s="13" t="s">
        <v>63</v>
      </c>
      <c r="AL291" s="13">
        <v>8760</v>
      </c>
      <c r="AM291" s="13" t="s">
        <v>79</v>
      </c>
      <c r="AO291" s="11">
        <v>44068.419282407413</v>
      </c>
      <c r="AP291" s="11" t="s">
        <v>66</v>
      </c>
      <c r="AQ291" s="11" t="s">
        <v>49</v>
      </c>
      <c r="AR291" s="11" t="s">
        <v>66</v>
      </c>
      <c r="AS291" s="11" t="s">
        <v>55</v>
      </c>
      <c r="AT291" s="11" t="s">
        <v>66</v>
      </c>
      <c r="AU291" s="11" t="s">
        <v>61</v>
      </c>
      <c r="AV291" t="s">
        <v>66</v>
      </c>
      <c r="AW291" t="s">
        <v>66</v>
      </c>
    </row>
    <row r="292" spans="1:49" hidden="1" x14ac:dyDescent="0.25">
      <c r="A292" s="13" t="s">
        <v>380</v>
      </c>
      <c r="B292" s="13">
        <v>39541</v>
      </c>
      <c r="C292" s="13" t="s">
        <v>388</v>
      </c>
      <c r="D292" s="13" t="s">
        <v>49</v>
      </c>
      <c r="E292" s="13" t="s">
        <v>159</v>
      </c>
      <c r="F292" s="15" t="s">
        <v>119</v>
      </c>
      <c r="G292" s="13">
        <v>36.177284999999998</v>
      </c>
      <c r="H292" s="13">
        <v>-107.626542</v>
      </c>
      <c r="I292" s="16" t="s">
        <v>75</v>
      </c>
      <c r="J292" s="13" t="s">
        <v>53</v>
      </c>
      <c r="K292" s="13">
        <v>2</v>
      </c>
      <c r="L292" s="13" t="s">
        <v>390</v>
      </c>
      <c r="M292" s="13" t="s">
        <v>55</v>
      </c>
      <c r="N292" s="13" t="s">
        <v>56</v>
      </c>
      <c r="O292" s="13" t="s">
        <v>391</v>
      </c>
      <c r="P292" s="13" t="s">
        <v>58</v>
      </c>
      <c r="Q292" s="13" t="s">
        <v>58</v>
      </c>
      <c r="R292" s="13" t="s">
        <v>58</v>
      </c>
      <c r="Y292" s="13">
        <v>0.25</v>
      </c>
      <c r="Z292" s="13" t="s">
        <v>59</v>
      </c>
      <c r="AA292" s="13">
        <v>0.25</v>
      </c>
      <c r="AB292" s="13" t="s">
        <v>59</v>
      </c>
      <c r="AC292" s="13" t="s">
        <v>67</v>
      </c>
      <c r="AD292" s="13" t="s">
        <v>61</v>
      </c>
      <c r="AE292" s="13">
        <v>0.16300000000000001</v>
      </c>
      <c r="AF292" s="13" t="s">
        <v>62</v>
      </c>
      <c r="AG292" s="13" t="s">
        <v>69</v>
      </c>
      <c r="AK292" s="13" t="s">
        <v>63</v>
      </c>
      <c r="AL292" s="13">
        <v>8760</v>
      </c>
      <c r="AM292" s="13" t="s">
        <v>79</v>
      </c>
      <c r="AO292" s="11">
        <v>44068.419282407413</v>
      </c>
      <c r="AP292" s="11" t="s">
        <v>66</v>
      </c>
      <c r="AQ292" s="11" t="s">
        <v>49</v>
      </c>
      <c r="AR292" s="11" t="s">
        <v>66</v>
      </c>
      <c r="AS292" s="11" t="s">
        <v>55</v>
      </c>
      <c r="AT292" s="11" t="s">
        <v>66</v>
      </c>
      <c r="AU292" s="11" t="s">
        <v>61</v>
      </c>
      <c r="AV292" t="s">
        <v>66</v>
      </c>
      <c r="AW292" t="s">
        <v>66</v>
      </c>
    </row>
    <row r="293" spans="1:49" hidden="1" x14ac:dyDescent="0.25">
      <c r="A293" s="13" t="s">
        <v>380</v>
      </c>
      <c r="B293" s="13">
        <v>39541</v>
      </c>
      <c r="C293" s="13" t="s">
        <v>388</v>
      </c>
      <c r="D293" s="13" t="s">
        <v>49</v>
      </c>
      <c r="E293" s="13" t="s">
        <v>159</v>
      </c>
      <c r="F293" s="15" t="s">
        <v>119</v>
      </c>
      <c r="G293" s="13">
        <v>36.177284999999998</v>
      </c>
      <c r="H293" s="13">
        <v>-107.626542</v>
      </c>
      <c r="I293" s="16" t="s">
        <v>75</v>
      </c>
      <c r="J293" s="13" t="s">
        <v>53</v>
      </c>
      <c r="K293" s="13">
        <v>3</v>
      </c>
      <c r="L293" s="13" t="s">
        <v>392</v>
      </c>
      <c r="M293" s="13" t="s">
        <v>55</v>
      </c>
      <c r="N293" s="13" t="s">
        <v>56</v>
      </c>
      <c r="O293" s="13" t="s">
        <v>391</v>
      </c>
      <c r="P293" s="13" t="s">
        <v>58</v>
      </c>
      <c r="Q293" s="13" t="s">
        <v>58</v>
      </c>
      <c r="R293" s="13" t="s">
        <v>58</v>
      </c>
      <c r="Y293" s="13">
        <v>0.25</v>
      </c>
      <c r="Z293" s="13" t="s">
        <v>59</v>
      </c>
      <c r="AA293" s="13">
        <v>0.25</v>
      </c>
      <c r="AB293" s="13" t="s">
        <v>59</v>
      </c>
      <c r="AC293" s="13" t="s">
        <v>67</v>
      </c>
      <c r="AD293" s="13" t="s">
        <v>61</v>
      </c>
      <c r="AE293" s="13">
        <v>3.7499999999999999E-2</v>
      </c>
      <c r="AF293" s="13" t="s">
        <v>68</v>
      </c>
      <c r="AG293" s="13" t="s">
        <v>69</v>
      </c>
      <c r="AK293" s="13" t="s">
        <v>63</v>
      </c>
      <c r="AL293" s="13">
        <v>8760</v>
      </c>
      <c r="AM293" s="13" t="s">
        <v>79</v>
      </c>
      <c r="AO293" s="11">
        <v>44068.419282407413</v>
      </c>
      <c r="AP293" s="11" t="s">
        <v>66</v>
      </c>
      <c r="AQ293" s="11" t="s">
        <v>49</v>
      </c>
      <c r="AR293" s="11" t="s">
        <v>66</v>
      </c>
      <c r="AS293" s="11" t="s">
        <v>55</v>
      </c>
      <c r="AT293" s="11" t="s">
        <v>66</v>
      </c>
      <c r="AU293" s="11" t="s">
        <v>61</v>
      </c>
      <c r="AV293" t="s">
        <v>66</v>
      </c>
      <c r="AW293" t="s">
        <v>66</v>
      </c>
    </row>
    <row r="294" spans="1:49" hidden="1" x14ac:dyDescent="0.25">
      <c r="A294" s="13" t="s">
        <v>380</v>
      </c>
      <c r="B294" s="13">
        <v>39541</v>
      </c>
      <c r="C294" s="13" t="s">
        <v>388</v>
      </c>
      <c r="D294" s="13" t="s">
        <v>49</v>
      </c>
      <c r="E294" s="13" t="s">
        <v>159</v>
      </c>
      <c r="F294" s="15" t="s">
        <v>119</v>
      </c>
      <c r="G294" s="13">
        <v>36.177284999999998</v>
      </c>
      <c r="H294" s="13">
        <v>-107.626542</v>
      </c>
      <c r="I294" s="16" t="s">
        <v>75</v>
      </c>
      <c r="J294" s="13" t="s">
        <v>53</v>
      </c>
      <c r="K294" s="13">
        <v>3</v>
      </c>
      <c r="L294" s="13" t="s">
        <v>392</v>
      </c>
      <c r="M294" s="13" t="s">
        <v>55</v>
      </c>
      <c r="N294" s="13" t="s">
        <v>56</v>
      </c>
      <c r="O294" s="13" t="s">
        <v>391</v>
      </c>
      <c r="P294" s="13" t="s">
        <v>58</v>
      </c>
      <c r="Q294" s="13" t="s">
        <v>58</v>
      </c>
      <c r="R294" s="13" t="s">
        <v>58</v>
      </c>
      <c r="Y294" s="13">
        <v>0.25</v>
      </c>
      <c r="Z294" s="13" t="s">
        <v>59</v>
      </c>
      <c r="AA294" s="13">
        <v>0.25</v>
      </c>
      <c r="AB294" s="13" t="s">
        <v>59</v>
      </c>
      <c r="AC294" s="13" t="s">
        <v>67</v>
      </c>
      <c r="AD294" s="13" t="s">
        <v>61</v>
      </c>
      <c r="AE294" s="13">
        <v>0.16300000000000001</v>
      </c>
      <c r="AF294" s="13" t="s">
        <v>62</v>
      </c>
      <c r="AG294" s="13" t="s">
        <v>69</v>
      </c>
      <c r="AK294" s="13" t="s">
        <v>63</v>
      </c>
      <c r="AL294" s="13">
        <v>8760</v>
      </c>
      <c r="AM294" s="13" t="s">
        <v>79</v>
      </c>
      <c r="AO294" s="11">
        <v>44068.419282407413</v>
      </c>
      <c r="AP294" s="11" t="s">
        <v>66</v>
      </c>
      <c r="AQ294" s="11" t="s">
        <v>49</v>
      </c>
      <c r="AR294" s="11" t="s">
        <v>66</v>
      </c>
      <c r="AS294" s="11" t="s">
        <v>55</v>
      </c>
      <c r="AT294" s="11" t="s">
        <v>66</v>
      </c>
      <c r="AU294" s="11" t="s">
        <v>61</v>
      </c>
      <c r="AV294" t="s">
        <v>66</v>
      </c>
      <c r="AW294" t="s">
        <v>66</v>
      </c>
    </row>
    <row r="295" spans="1:49" hidden="1" x14ac:dyDescent="0.25">
      <c r="A295" s="13" t="s">
        <v>380</v>
      </c>
      <c r="B295" s="13">
        <v>39541</v>
      </c>
      <c r="C295" s="13" t="s">
        <v>388</v>
      </c>
      <c r="D295" s="13" t="s">
        <v>49</v>
      </c>
      <c r="E295" s="13" t="s">
        <v>159</v>
      </c>
      <c r="F295" s="15" t="s">
        <v>119</v>
      </c>
      <c r="G295" s="13">
        <v>36.177284999999998</v>
      </c>
      <c r="H295" s="13">
        <v>-107.626542</v>
      </c>
      <c r="I295" s="16" t="s">
        <v>75</v>
      </c>
      <c r="J295" s="13" t="s">
        <v>53</v>
      </c>
      <c r="K295" s="13">
        <v>4</v>
      </c>
      <c r="L295" s="13" t="s">
        <v>393</v>
      </c>
      <c r="M295" s="13" t="s">
        <v>55</v>
      </c>
      <c r="N295" s="13" t="s">
        <v>56</v>
      </c>
      <c r="O295" s="13" t="s">
        <v>391</v>
      </c>
      <c r="P295" s="13" t="s">
        <v>58</v>
      </c>
      <c r="Q295" s="13" t="s">
        <v>58</v>
      </c>
      <c r="R295" s="13" t="s">
        <v>58</v>
      </c>
      <c r="Y295" s="13">
        <v>0.25</v>
      </c>
      <c r="Z295" s="13" t="s">
        <v>59</v>
      </c>
      <c r="AA295" s="13">
        <v>0.25</v>
      </c>
      <c r="AB295" s="13" t="s">
        <v>59</v>
      </c>
      <c r="AC295" s="13" t="s">
        <v>67</v>
      </c>
      <c r="AD295" s="13" t="s">
        <v>61</v>
      </c>
      <c r="AE295" s="13">
        <v>3.7499999999999999E-2</v>
      </c>
      <c r="AF295" s="13" t="s">
        <v>68</v>
      </c>
      <c r="AG295" s="13" t="s">
        <v>69</v>
      </c>
      <c r="AK295" s="13" t="s">
        <v>63</v>
      </c>
      <c r="AL295" s="13">
        <v>8760</v>
      </c>
      <c r="AM295" s="13" t="s">
        <v>79</v>
      </c>
      <c r="AO295" s="11">
        <v>44068.419282407413</v>
      </c>
      <c r="AP295" s="11" t="s">
        <v>66</v>
      </c>
      <c r="AQ295" s="11" t="s">
        <v>49</v>
      </c>
      <c r="AR295" s="11" t="s">
        <v>66</v>
      </c>
      <c r="AS295" s="11" t="s">
        <v>55</v>
      </c>
      <c r="AT295" s="11" t="s">
        <v>66</v>
      </c>
      <c r="AU295" s="11" t="s">
        <v>61</v>
      </c>
      <c r="AV295" t="s">
        <v>66</v>
      </c>
      <c r="AW295" t="s">
        <v>66</v>
      </c>
    </row>
    <row r="296" spans="1:49" hidden="1" x14ac:dyDescent="0.25">
      <c r="A296" s="13" t="s">
        <v>380</v>
      </c>
      <c r="B296" s="13">
        <v>39541</v>
      </c>
      <c r="C296" s="13" t="s">
        <v>388</v>
      </c>
      <c r="D296" s="13" t="s">
        <v>49</v>
      </c>
      <c r="E296" s="13" t="s">
        <v>159</v>
      </c>
      <c r="F296" s="15" t="s">
        <v>119</v>
      </c>
      <c r="G296" s="13">
        <v>36.177284999999998</v>
      </c>
      <c r="H296" s="13">
        <v>-107.626542</v>
      </c>
      <c r="I296" s="16" t="s">
        <v>75</v>
      </c>
      <c r="J296" s="13" t="s">
        <v>53</v>
      </c>
      <c r="K296" s="13">
        <v>4</v>
      </c>
      <c r="L296" s="13" t="s">
        <v>393</v>
      </c>
      <c r="M296" s="13" t="s">
        <v>55</v>
      </c>
      <c r="N296" s="13" t="s">
        <v>56</v>
      </c>
      <c r="O296" s="13" t="s">
        <v>391</v>
      </c>
      <c r="P296" s="13" t="s">
        <v>58</v>
      </c>
      <c r="Q296" s="13" t="s">
        <v>58</v>
      </c>
      <c r="R296" s="13" t="s">
        <v>58</v>
      </c>
      <c r="Y296" s="13">
        <v>0.25</v>
      </c>
      <c r="Z296" s="13" t="s">
        <v>59</v>
      </c>
      <c r="AA296" s="13">
        <v>0.25</v>
      </c>
      <c r="AB296" s="13" t="s">
        <v>59</v>
      </c>
      <c r="AC296" s="13" t="s">
        <v>67</v>
      </c>
      <c r="AD296" s="13" t="s">
        <v>61</v>
      </c>
      <c r="AE296" s="13">
        <v>0.16300000000000001</v>
      </c>
      <c r="AF296" s="13" t="s">
        <v>62</v>
      </c>
      <c r="AG296" s="13" t="s">
        <v>69</v>
      </c>
      <c r="AK296" s="13" t="s">
        <v>63</v>
      </c>
      <c r="AL296" s="13">
        <v>8760</v>
      </c>
      <c r="AM296" s="13" t="s">
        <v>79</v>
      </c>
      <c r="AO296" s="11">
        <v>44068.419282407413</v>
      </c>
      <c r="AP296" s="11" t="s">
        <v>66</v>
      </c>
      <c r="AQ296" s="11" t="s">
        <v>49</v>
      </c>
      <c r="AR296" s="11" t="s">
        <v>66</v>
      </c>
      <c r="AS296" s="11" t="s">
        <v>55</v>
      </c>
      <c r="AT296" s="11" t="s">
        <v>66</v>
      </c>
      <c r="AU296" s="11" t="s">
        <v>61</v>
      </c>
      <c r="AV296" t="s">
        <v>66</v>
      </c>
      <c r="AW296" t="s">
        <v>66</v>
      </c>
    </row>
    <row r="297" spans="1:49" hidden="1" x14ac:dyDescent="0.25">
      <c r="A297" s="13" t="s">
        <v>380</v>
      </c>
      <c r="B297" s="13">
        <v>39541</v>
      </c>
      <c r="C297" s="13" t="s">
        <v>388</v>
      </c>
      <c r="D297" s="13" t="s">
        <v>49</v>
      </c>
      <c r="E297" s="13" t="s">
        <v>159</v>
      </c>
      <c r="F297" s="15" t="s">
        <v>119</v>
      </c>
      <c r="G297" s="13">
        <v>36.177284999999998</v>
      </c>
      <c r="H297" s="13">
        <v>-107.626542</v>
      </c>
      <c r="I297" s="16" t="s">
        <v>75</v>
      </c>
      <c r="J297" s="13" t="s">
        <v>53</v>
      </c>
      <c r="K297" s="13">
        <v>5</v>
      </c>
      <c r="L297" s="13" t="s">
        <v>80</v>
      </c>
      <c r="M297" s="13" t="s">
        <v>55</v>
      </c>
      <c r="N297" s="13" t="s">
        <v>56</v>
      </c>
      <c r="O297" s="13" t="s">
        <v>389</v>
      </c>
      <c r="P297" s="13" t="s">
        <v>58</v>
      </c>
      <c r="Q297" s="13" t="s">
        <v>58</v>
      </c>
      <c r="R297" s="13" t="s">
        <v>58</v>
      </c>
      <c r="Y297" s="13">
        <v>0.5</v>
      </c>
      <c r="Z297" s="13" t="s">
        <v>59</v>
      </c>
      <c r="AA297" s="13">
        <v>0.5</v>
      </c>
      <c r="AB297" s="13" t="s">
        <v>59</v>
      </c>
      <c r="AC297" s="13" t="s">
        <v>67</v>
      </c>
      <c r="AD297" s="13" t="s">
        <v>61</v>
      </c>
      <c r="AE297" s="13">
        <v>3.7499999999999999E-2</v>
      </c>
      <c r="AF297" s="13" t="s">
        <v>68</v>
      </c>
      <c r="AG297" s="13" t="s">
        <v>69</v>
      </c>
      <c r="AK297" s="13" t="s">
        <v>63</v>
      </c>
      <c r="AL297" s="13">
        <v>8760</v>
      </c>
      <c r="AM297" s="13" t="s">
        <v>79</v>
      </c>
      <c r="AO297" s="11">
        <v>44068.419282407413</v>
      </c>
      <c r="AP297" s="11" t="s">
        <v>66</v>
      </c>
      <c r="AQ297" s="11" t="s">
        <v>49</v>
      </c>
      <c r="AR297" s="11" t="s">
        <v>66</v>
      </c>
      <c r="AS297" s="11" t="s">
        <v>55</v>
      </c>
      <c r="AT297" s="11" t="s">
        <v>66</v>
      </c>
      <c r="AU297" s="11" t="s">
        <v>61</v>
      </c>
      <c r="AV297" t="s">
        <v>66</v>
      </c>
      <c r="AW297" t="s">
        <v>66</v>
      </c>
    </row>
    <row r="298" spans="1:49" hidden="1" x14ac:dyDescent="0.25">
      <c r="A298" s="13" t="s">
        <v>380</v>
      </c>
      <c r="B298" s="13">
        <v>39541</v>
      </c>
      <c r="C298" s="13" t="s">
        <v>388</v>
      </c>
      <c r="D298" s="13" t="s">
        <v>49</v>
      </c>
      <c r="E298" s="13" t="s">
        <v>159</v>
      </c>
      <c r="F298" s="15" t="s">
        <v>119</v>
      </c>
      <c r="G298" s="13">
        <v>36.177284999999998</v>
      </c>
      <c r="H298" s="13">
        <v>-107.626542</v>
      </c>
      <c r="I298" s="16" t="s">
        <v>75</v>
      </c>
      <c r="J298" s="13" t="s">
        <v>53</v>
      </c>
      <c r="K298" s="13">
        <v>5</v>
      </c>
      <c r="L298" s="13" t="s">
        <v>80</v>
      </c>
      <c r="M298" s="13" t="s">
        <v>55</v>
      </c>
      <c r="N298" s="13" t="s">
        <v>56</v>
      </c>
      <c r="O298" s="13" t="s">
        <v>389</v>
      </c>
      <c r="P298" s="13" t="s">
        <v>58</v>
      </c>
      <c r="Q298" s="13" t="s">
        <v>58</v>
      </c>
      <c r="R298" s="13" t="s">
        <v>58</v>
      </c>
      <c r="Y298" s="13">
        <v>0.5</v>
      </c>
      <c r="Z298" s="13" t="s">
        <v>59</v>
      </c>
      <c r="AA298" s="13">
        <v>0.5</v>
      </c>
      <c r="AB298" s="13" t="s">
        <v>59</v>
      </c>
      <c r="AC298" s="13" t="s">
        <v>67</v>
      </c>
      <c r="AD298" s="13" t="s">
        <v>61</v>
      </c>
      <c r="AE298" s="13">
        <v>0.16300000000000001</v>
      </c>
      <c r="AF298" s="13" t="s">
        <v>62</v>
      </c>
      <c r="AG298" s="13" t="s">
        <v>69</v>
      </c>
      <c r="AK298" s="13" t="s">
        <v>63</v>
      </c>
      <c r="AL298" s="13">
        <v>8760</v>
      </c>
      <c r="AM298" s="13" t="s">
        <v>79</v>
      </c>
      <c r="AO298" s="11">
        <v>44068.419282407413</v>
      </c>
      <c r="AP298" s="11" t="s">
        <v>66</v>
      </c>
      <c r="AQ298" s="11" t="s">
        <v>49</v>
      </c>
      <c r="AR298" s="11" t="s">
        <v>66</v>
      </c>
      <c r="AS298" s="11" t="s">
        <v>55</v>
      </c>
      <c r="AT298" s="11" t="s">
        <v>66</v>
      </c>
      <c r="AU298" s="11" t="s">
        <v>61</v>
      </c>
      <c r="AV298" t="s">
        <v>66</v>
      </c>
      <c r="AW298" t="s">
        <v>66</v>
      </c>
    </row>
    <row r="299" spans="1:49" hidden="1" x14ac:dyDescent="0.25">
      <c r="A299" s="13" t="s">
        <v>380</v>
      </c>
      <c r="B299" s="13">
        <v>39541</v>
      </c>
      <c r="C299" s="13" t="s">
        <v>388</v>
      </c>
      <c r="D299" s="13" t="s">
        <v>49</v>
      </c>
      <c r="E299" s="13" t="s">
        <v>159</v>
      </c>
      <c r="F299" s="15" t="s">
        <v>119</v>
      </c>
      <c r="G299" s="13">
        <v>36.177284999999998</v>
      </c>
      <c r="H299" s="13">
        <v>-107.626542</v>
      </c>
      <c r="I299" s="16" t="s">
        <v>75</v>
      </c>
      <c r="J299" s="13" t="s">
        <v>53</v>
      </c>
      <c r="K299" s="13">
        <v>6</v>
      </c>
      <c r="L299" s="13" t="s">
        <v>236</v>
      </c>
      <c r="M299" s="13" t="s">
        <v>55</v>
      </c>
      <c r="N299" s="13" t="s">
        <v>56</v>
      </c>
      <c r="O299" s="13" t="s">
        <v>389</v>
      </c>
      <c r="P299" s="13" t="s">
        <v>58</v>
      </c>
      <c r="Q299" s="13" t="s">
        <v>58</v>
      </c>
      <c r="R299" s="13" t="s">
        <v>58</v>
      </c>
      <c r="Y299" s="13">
        <v>0.5</v>
      </c>
      <c r="Z299" s="13" t="s">
        <v>59</v>
      </c>
      <c r="AA299" s="13">
        <v>0.5</v>
      </c>
      <c r="AB299" s="13" t="s">
        <v>59</v>
      </c>
      <c r="AC299" s="13" t="s">
        <v>67</v>
      </c>
      <c r="AD299" s="13" t="s">
        <v>61</v>
      </c>
      <c r="AE299" s="13">
        <v>3.7499999999999999E-2</v>
      </c>
      <c r="AF299" s="13" t="s">
        <v>68</v>
      </c>
      <c r="AG299" s="13" t="s">
        <v>69</v>
      </c>
      <c r="AK299" s="13" t="s">
        <v>63</v>
      </c>
      <c r="AL299" s="13">
        <v>8760</v>
      </c>
      <c r="AM299" s="13" t="s">
        <v>79</v>
      </c>
      <c r="AO299" s="11">
        <v>44068.419282407413</v>
      </c>
      <c r="AP299" s="11" t="s">
        <v>66</v>
      </c>
      <c r="AQ299" s="11" t="s">
        <v>49</v>
      </c>
      <c r="AR299" s="11" t="s">
        <v>66</v>
      </c>
      <c r="AS299" s="11" t="s">
        <v>55</v>
      </c>
      <c r="AT299" s="11" t="s">
        <v>66</v>
      </c>
      <c r="AU299" s="11" t="s">
        <v>61</v>
      </c>
      <c r="AV299" t="s">
        <v>66</v>
      </c>
      <c r="AW299" t="s">
        <v>66</v>
      </c>
    </row>
    <row r="300" spans="1:49" hidden="1" x14ac:dyDescent="0.25">
      <c r="A300" s="13" t="s">
        <v>380</v>
      </c>
      <c r="B300" s="13">
        <v>39541</v>
      </c>
      <c r="C300" s="13" t="s">
        <v>388</v>
      </c>
      <c r="D300" s="13" t="s">
        <v>49</v>
      </c>
      <c r="E300" s="13" t="s">
        <v>159</v>
      </c>
      <c r="F300" s="15" t="s">
        <v>119</v>
      </c>
      <c r="G300" s="13">
        <v>36.177284999999998</v>
      </c>
      <c r="H300" s="13">
        <v>-107.626542</v>
      </c>
      <c r="I300" s="16" t="s">
        <v>75</v>
      </c>
      <c r="J300" s="13" t="s">
        <v>53</v>
      </c>
      <c r="K300" s="13">
        <v>6</v>
      </c>
      <c r="L300" s="13" t="s">
        <v>236</v>
      </c>
      <c r="M300" s="13" t="s">
        <v>55</v>
      </c>
      <c r="N300" s="13" t="s">
        <v>56</v>
      </c>
      <c r="O300" s="13" t="s">
        <v>389</v>
      </c>
      <c r="P300" s="13" t="s">
        <v>58</v>
      </c>
      <c r="Q300" s="13" t="s">
        <v>58</v>
      </c>
      <c r="R300" s="13" t="s">
        <v>58</v>
      </c>
      <c r="Y300" s="13">
        <v>0.5</v>
      </c>
      <c r="Z300" s="13" t="s">
        <v>59</v>
      </c>
      <c r="AA300" s="13">
        <v>0.5</v>
      </c>
      <c r="AB300" s="13" t="s">
        <v>59</v>
      </c>
      <c r="AC300" s="13" t="s">
        <v>67</v>
      </c>
      <c r="AD300" s="13" t="s">
        <v>61</v>
      </c>
      <c r="AE300" s="13">
        <v>0.16300000000000001</v>
      </c>
      <c r="AF300" s="13" t="s">
        <v>62</v>
      </c>
      <c r="AG300" s="13" t="s">
        <v>69</v>
      </c>
      <c r="AK300" s="13" t="s">
        <v>63</v>
      </c>
      <c r="AL300" s="13">
        <v>8760</v>
      </c>
      <c r="AM300" s="13" t="s">
        <v>79</v>
      </c>
      <c r="AO300" s="11">
        <v>44068.419282407413</v>
      </c>
      <c r="AP300" s="11" t="s">
        <v>66</v>
      </c>
      <c r="AQ300" s="11" t="s">
        <v>49</v>
      </c>
      <c r="AR300" s="11" t="s">
        <v>66</v>
      </c>
      <c r="AS300" s="11" t="s">
        <v>55</v>
      </c>
      <c r="AT300" s="11" t="s">
        <v>66</v>
      </c>
      <c r="AU300" s="11" t="s">
        <v>61</v>
      </c>
      <c r="AV300" t="s">
        <v>66</v>
      </c>
      <c r="AW300" t="s">
        <v>66</v>
      </c>
    </row>
    <row r="301" spans="1:49" hidden="1" x14ac:dyDescent="0.25">
      <c r="A301" s="13" t="s">
        <v>380</v>
      </c>
      <c r="B301" s="13">
        <v>39541</v>
      </c>
      <c r="C301" s="13" t="s">
        <v>388</v>
      </c>
      <c r="D301" s="13" t="s">
        <v>49</v>
      </c>
      <c r="E301" s="13" t="s">
        <v>159</v>
      </c>
      <c r="F301" s="15" t="s">
        <v>119</v>
      </c>
      <c r="G301" s="13">
        <v>36.177284999999998</v>
      </c>
      <c r="H301" s="13">
        <v>-107.626542</v>
      </c>
      <c r="I301" s="16" t="s">
        <v>75</v>
      </c>
      <c r="J301" s="13" t="s">
        <v>53</v>
      </c>
      <c r="K301" s="13">
        <v>7</v>
      </c>
      <c r="L301" s="13" t="s">
        <v>382</v>
      </c>
      <c r="M301" s="13" t="s">
        <v>55</v>
      </c>
      <c r="N301" s="13" t="s">
        <v>56</v>
      </c>
      <c r="O301" s="13" t="s">
        <v>389</v>
      </c>
      <c r="P301" s="13" t="s">
        <v>58</v>
      </c>
      <c r="Q301" s="13" t="s">
        <v>58</v>
      </c>
      <c r="R301" s="13" t="s">
        <v>58</v>
      </c>
      <c r="Y301" s="13">
        <v>0.5</v>
      </c>
      <c r="Z301" s="13" t="s">
        <v>59</v>
      </c>
      <c r="AA301" s="13">
        <v>0.5</v>
      </c>
      <c r="AB301" s="13" t="s">
        <v>59</v>
      </c>
      <c r="AC301" s="13" t="s">
        <v>67</v>
      </c>
      <c r="AD301" s="13" t="s">
        <v>61</v>
      </c>
      <c r="AE301" s="13">
        <v>3.7499999999999999E-2</v>
      </c>
      <c r="AF301" s="13" t="s">
        <v>68</v>
      </c>
      <c r="AG301" s="13" t="s">
        <v>69</v>
      </c>
      <c r="AK301" s="13" t="s">
        <v>63</v>
      </c>
      <c r="AL301" s="13">
        <v>8760</v>
      </c>
      <c r="AM301" s="13" t="s">
        <v>79</v>
      </c>
      <c r="AO301" s="11">
        <v>44068.419282407413</v>
      </c>
      <c r="AP301" s="11" t="s">
        <v>66</v>
      </c>
      <c r="AQ301" s="11" t="s">
        <v>49</v>
      </c>
      <c r="AR301" s="11" t="s">
        <v>66</v>
      </c>
      <c r="AS301" s="11" t="s">
        <v>55</v>
      </c>
      <c r="AT301" s="11" t="s">
        <v>66</v>
      </c>
      <c r="AU301" s="11" t="s">
        <v>61</v>
      </c>
      <c r="AV301" t="s">
        <v>66</v>
      </c>
      <c r="AW301" t="s">
        <v>66</v>
      </c>
    </row>
    <row r="302" spans="1:49" hidden="1" x14ac:dyDescent="0.25">
      <c r="A302" s="13" t="s">
        <v>380</v>
      </c>
      <c r="B302" s="13">
        <v>39541</v>
      </c>
      <c r="C302" s="13" t="s">
        <v>388</v>
      </c>
      <c r="D302" s="13" t="s">
        <v>49</v>
      </c>
      <c r="E302" s="13" t="s">
        <v>159</v>
      </c>
      <c r="F302" s="15" t="s">
        <v>119</v>
      </c>
      <c r="G302" s="13">
        <v>36.177284999999998</v>
      </c>
      <c r="H302" s="13">
        <v>-107.626542</v>
      </c>
      <c r="I302" s="16" t="s">
        <v>75</v>
      </c>
      <c r="J302" s="13" t="s">
        <v>53</v>
      </c>
      <c r="K302" s="13">
        <v>7</v>
      </c>
      <c r="L302" s="13" t="s">
        <v>382</v>
      </c>
      <c r="M302" s="13" t="s">
        <v>55</v>
      </c>
      <c r="N302" s="13" t="s">
        <v>56</v>
      </c>
      <c r="O302" s="13" t="s">
        <v>389</v>
      </c>
      <c r="P302" s="13" t="s">
        <v>58</v>
      </c>
      <c r="Q302" s="13" t="s">
        <v>58</v>
      </c>
      <c r="R302" s="13" t="s">
        <v>58</v>
      </c>
      <c r="Y302" s="13">
        <v>0.5</v>
      </c>
      <c r="Z302" s="13" t="s">
        <v>59</v>
      </c>
      <c r="AA302" s="13">
        <v>0.5</v>
      </c>
      <c r="AB302" s="13" t="s">
        <v>59</v>
      </c>
      <c r="AC302" s="13" t="s">
        <v>67</v>
      </c>
      <c r="AD302" s="13" t="s">
        <v>61</v>
      </c>
      <c r="AE302" s="13">
        <v>0.16300000000000001</v>
      </c>
      <c r="AF302" s="13" t="s">
        <v>62</v>
      </c>
      <c r="AG302" s="13" t="s">
        <v>69</v>
      </c>
      <c r="AK302" s="13" t="s">
        <v>63</v>
      </c>
      <c r="AL302" s="13">
        <v>8760</v>
      </c>
      <c r="AM302" s="13" t="s">
        <v>79</v>
      </c>
      <c r="AO302" s="11">
        <v>44068.419282407413</v>
      </c>
      <c r="AP302" s="11" t="s">
        <v>66</v>
      </c>
      <c r="AQ302" s="11" t="s">
        <v>49</v>
      </c>
      <c r="AR302" s="11" t="s">
        <v>66</v>
      </c>
      <c r="AS302" s="11" t="s">
        <v>55</v>
      </c>
      <c r="AT302" s="11" t="s">
        <v>66</v>
      </c>
      <c r="AU302" s="11" t="s">
        <v>61</v>
      </c>
      <c r="AV302" t="s">
        <v>66</v>
      </c>
      <c r="AW302" t="s">
        <v>66</v>
      </c>
    </row>
    <row r="303" spans="1:49" hidden="1" x14ac:dyDescent="0.25">
      <c r="A303" s="13" t="s">
        <v>380</v>
      </c>
      <c r="B303" s="13">
        <v>39541</v>
      </c>
      <c r="C303" s="13" t="s">
        <v>388</v>
      </c>
      <c r="D303" s="13" t="s">
        <v>49</v>
      </c>
      <c r="E303" s="13" t="s">
        <v>159</v>
      </c>
      <c r="F303" s="15" t="s">
        <v>119</v>
      </c>
      <c r="G303" s="13">
        <v>36.177284999999998</v>
      </c>
      <c r="H303" s="13">
        <v>-107.626542</v>
      </c>
      <c r="I303" s="16" t="s">
        <v>75</v>
      </c>
      <c r="J303" s="13" t="s">
        <v>53</v>
      </c>
      <c r="K303" s="13">
        <v>8</v>
      </c>
      <c r="L303" s="13" t="s">
        <v>378</v>
      </c>
      <c r="M303" s="13" t="s">
        <v>55</v>
      </c>
      <c r="N303" s="13" t="s">
        <v>56</v>
      </c>
      <c r="O303" s="13" t="s">
        <v>391</v>
      </c>
      <c r="P303" s="13" t="s">
        <v>58</v>
      </c>
      <c r="Q303" s="13" t="s">
        <v>58</v>
      </c>
      <c r="R303" s="13" t="s">
        <v>58</v>
      </c>
      <c r="Y303" s="13">
        <v>0.25</v>
      </c>
      <c r="Z303" s="13" t="s">
        <v>59</v>
      </c>
      <c r="AA303" s="13">
        <v>0.25</v>
      </c>
      <c r="AB303" s="13" t="s">
        <v>59</v>
      </c>
      <c r="AC303" s="13" t="s">
        <v>67</v>
      </c>
      <c r="AD303" s="13" t="s">
        <v>61</v>
      </c>
      <c r="AE303" s="13">
        <v>3.7499999999999999E-2</v>
      </c>
      <c r="AF303" s="13" t="s">
        <v>68</v>
      </c>
      <c r="AG303" s="13" t="s">
        <v>69</v>
      </c>
      <c r="AK303" s="13" t="s">
        <v>63</v>
      </c>
      <c r="AL303" s="13">
        <v>8760</v>
      </c>
      <c r="AM303" s="13" t="s">
        <v>79</v>
      </c>
      <c r="AO303" s="11">
        <v>44068.419282407413</v>
      </c>
      <c r="AP303" s="11" t="s">
        <v>66</v>
      </c>
      <c r="AQ303" s="11" t="s">
        <v>49</v>
      </c>
      <c r="AR303" s="11" t="s">
        <v>66</v>
      </c>
      <c r="AS303" s="11" t="s">
        <v>55</v>
      </c>
      <c r="AT303" s="11" t="s">
        <v>66</v>
      </c>
      <c r="AU303" s="11" t="s">
        <v>61</v>
      </c>
      <c r="AV303" t="s">
        <v>66</v>
      </c>
      <c r="AW303" t="s">
        <v>66</v>
      </c>
    </row>
    <row r="304" spans="1:49" hidden="1" x14ac:dyDescent="0.25">
      <c r="A304" s="13" t="s">
        <v>380</v>
      </c>
      <c r="B304" s="13">
        <v>39541</v>
      </c>
      <c r="C304" s="13" t="s">
        <v>388</v>
      </c>
      <c r="D304" s="13" t="s">
        <v>49</v>
      </c>
      <c r="E304" s="13" t="s">
        <v>159</v>
      </c>
      <c r="F304" s="15" t="s">
        <v>119</v>
      </c>
      <c r="G304" s="13">
        <v>36.177284999999998</v>
      </c>
      <c r="H304" s="13">
        <v>-107.626542</v>
      </c>
      <c r="I304" s="16" t="s">
        <v>75</v>
      </c>
      <c r="J304" s="13" t="s">
        <v>53</v>
      </c>
      <c r="K304" s="13">
        <v>8</v>
      </c>
      <c r="L304" s="13" t="s">
        <v>378</v>
      </c>
      <c r="M304" s="13" t="s">
        <v>55</v>
      </c>
      <c r="N304" s="13" t="s">
        <v>56</v>
      </c>
      <c r="O304" s="13" t="s">
        <v>391</v>
      </c>
      <c r="P304" s="13" t="s">
        <v>58</v>
      </c>
      <c r="Q304" s="13" t="s">
        <v>58</v>
      </c>
      <c r="R304" s="13" t="s">
        <v>58</v>
      </c>
      <c r="Y304" s="13">
        <v>0.25</v>
      </c>
      <c r="Z304" s="13" t="s">
        <v>59</v>
      </c>
      <c r="AA304" s="13">
        <v>0.25</v>
      </c>
      <c r="AB304" s="13" t="s">
        <v>59</v>
      </c>
      <c r="AC304" s="13" t="s">
        <v>67</v>
      </c>
      <c r="AD304" s="13" t="s">
        <v>61</v>
      </c>
      <c r="AE304" s="13">
        <v>0.16300000000000001</v>
      </c>
      <c r="AF304" s="13" t="s">
        <v>62</v>
      </c>
      <c r="AG304" s="13" t="s">
        <v>69</v>
      </c>
      <c r="AK304" s="13" t="s">
        <v>63</v>
      </c>
      <c r="AL304" s="13">
        <v>8760</v>
      </c>
      <c r="AM304" s="13" t="s">
        <v>79</v>
      </c>
      <c r="AO304" s="11">
        <v>44068.419282407413</v>
      </c>
      <c r="AP304" s="11" t="s">
        <v>66</v>
      </c>
      <c r="AQ304" s="11" t="s">
        <v>49</v>
      </c>
      <c r="AR304" s="11" t="s">
        <v>66</v>
      </c>
      <c r="AS304" s="11" t="s">
        <v>55</v>
      </c>
      <c r="AT304" s="11" t="s">
        <v>66</v>
      </c>
      <c r="AU304" s="11" t="s">
        <v>61</v>
      </c>
      <c r="AV304" t="s">
        <v>66</v>
      </c>
      <c r="AW304" t="s">
        <v>66</v>
      </c>
    </row>
    <row r="305" spans="1:49" hidden="1" x14ac:dyDescent="0.25">
      <c r="A305" s="13" t="s">
        <v>380</v>
      </c>
      <c r="B305" s="13">
        <v>39541</v>
      </c>
      <c r="C305" s="13" t="s">
        <v>388</v>
      </c>
      <c r="D305" s="13" t="s">
        <v>49</v>
      </c>
      <c r="E305" s="13" t="s">
        <v>159</v>
      </c>
      <c r="F305" s="15" t="s">
        <v>119</v>
      </c>
      <c r="G305" s="13">
        <v>36.177284999999998</v>
      </c>
      <c r="H305" s="13">
        <v>-107.626542</v>
      </c>
      <c r="I305" s="16" t="s">
        <v>75</v>
      </c>
      <c r="J305" s="13" t="s">
        <v>53</v>
      </c>
      <c r="K305" s="13">
        <v>9</v>
      </c>
      <c r="L305" s="13" t="s">
        <v>384</v>
      </c>
      <c r="M305" s="13" t="s">
        <v>55</v>
      </c>
      <c r="N305" s="13" t="s">
        <v>56</v>
      </c>
      <c r="O305" s="13" t="s">
        <v>391</v>
      </c>
      <c r="P305" s="13" t="s">
        <v>58</v>
      </c>
      <c r="Q305" s="13" t="s">
        <v>58</v>
      </c>
      <c r="R305" s="13" t="s">
        <v>58</v>
      </c>
      <c r="Y305" s="13">
        <v>0.25</v>
      </c>
      <c r="Z305" s="13" t="s">
        <v>59</v>
      </c>
      <c r="AA305" s="13">
        <v>0.25</v>
      </c>
      <c r="AB305" s="13" t="s">
        <v>59</v>
      </c>
      <c r="AC305" s="13" t="s">
        <v>67</v>
      </c>
      <c r="AD305" s="13" t="s">
        <v>61</v>
      </c>
      <c r="AE305" s="13">
        <v>3.7499999999999999E-2</v>
      </c>
      <c r="AF305" s="13" t="s">
        <v>68</v>
      </c>
      <c r="AG305" s="13" t="s">
        <v>69</v>
      </c>
      <c r="AK305" s="13" t="s">
        <v>63</v>
      </c>
      <c r="AL305" s="13">
        <v>8760</v>
      </c>
      <c r="AM305" s="13" t="s">
        <v>79</v>
      </c>
      <c r="AO305" s="11">
        <v>44068.419282407413</v>
      </c>
      <c r="AP305" s="11" t="s">
        <v>66</v>
      </c>
      <c r="AQ305" s="11" t="s">
        <v>49</v>
      </c>
      <c r="AR305" s="11" t="s">
        <v>66</v>
      </c>
      <c r="AS305" s="11" t="s">
        <v>55</v>
      </c>
      <c r="AT305" s="11" t="s">
        <v>66</v>
      </c>
      <c r="AU305" s="11" t="s">
        <v>61</v>
      </c>
      <c r="AV305" t="s">
        <v>66</v>
      </c>
      <c r="AW305" t="s">
        <v>66</v>
      </c>
    </row>
    <row r="306" spans="1:49" hidden="1" x14ac:dyDescent="0.25">
      <c r="A306" s="13" t="s">
        <v>380</v>
      </c>
      <c r="B306" s="13">
        <v>39541</v>
      </c>
      <c r="C306" s="13" t="s">
        <v>388</v>
      </c>
      <c r="D306" s="13" t="s">
        <v>49</v>
      </c>
      <c r="E306" s="13" t="s">
        <v>159</v>
      </c>
      <c r="F306" s="15" t="s">
        <v>119</v>
      </c>
      <c r="G306" s="13">
        <v>36.177284999999998</v>
      </c>
      <c r="H306" s="13">
        <v>-107.626542</v>
      </c>
      <c r="I306" s="16" t="s">
        <v>75</v>
      </c>
      <c r="J306" s="13" t="s">
        <v>53</v>
      </c>
      <c r="K306" s="13">
        <v>9</v>
      </c>
      <c r="L306" s="13" t="s">
        <v>384</v>
      </c>
      <c r="M306" s="13" t="s">
        <v>55</v>
      </c>
      <c r="N306" s="13" t="s">
        <v>56</v>
      </c>
      <c r="O306" s="13" t="s">
        <v>391</v>
      </c>
      <c r="P306" s="13" t="s">
        <v>58</v>
      </c>
      <c r="Q306" s="13" t="s">
        <v>58</v>
      </c>
      <c r="R306" s="13" t="s">
        <v>58</v>
      </c>
      <c r="Y306" s="13">
        <v>0.25</v>
      </c>
      <c r="Z306" s="13" t="s">
        <v>59</v>
      </c>
      <c r="AA306" s="13">
        <v>0.25</v>
      </c>
      <c r="AB306" s="13" t="s">
        <v>59</v>
      </c>
      <c r="AC306" s="13" t="s">
        <v>67</v>
      </c>
      <c r="AD306" s="13" t="s">
        <v>61</v>
      </c>
      <c r="AE306" s="13">
        <v>0.16300000000000001</v>
      </c>
      <c r="AF306" s="13" t="s">
        <v>62</v>
      </c>
      <c r="AG306" s="13" t="s">
        <v>69</v>
      </c>
      <c r="AK306" s="13" t="s">
        <v>63</v>
      </c>
      <c r="AL306" s="13">
        <v>8760</v>
      </c>
      <c r="AM306" s="13" t="s">
        <v>79</v>
      </c>
      <c r="AO306" s="11">
        <v>44068.419282407413</v>
      </c>
      <c r="AP306" s="11" t="s">
        <v>66</v>
      </c>
      <c r="AQ306" s="11" t="s">
        <v>49</v>
      </c>
      <c r="AR306" s="11" t="s">
        <v>66</v>
      </c>
      <c r="AS306" s="11" t="s">
        <v>55</v>
      </c>
      <c r="AT306" s="11" t="s">
        <v>66</v>
      </c>
      <c r="AU306" s="11" t="s">
        <v>61</v>
      </c>
      <c r="AV306" t="s">
        <v>66</v>
      </c>
      <c r="AW306" t="s">
        <v>66</v>
      </c>
    </row>
    <row r="307" spans="1:49" hidden="1" x14ac:dyDescent="0.25">
      <c r="A307" s="13" t="s">
        <v>380</v>
      </c>
      <c r="B307" s="13">
        <v>39541</v>
      </c>
      <c r="C307" s="13" t="s">
        <v>388</v>
      </c>
      <c r="D307" s="13" t="s">
        <v>49</v>
      </c>
      <c r="E307" s="13" t="s">
        <v>159</v>
      </c>
      <c r="F307" s="15" t="s">
        <v>119</v>
      </c>
      <c r="G307" s="13">
        <v>36.177284999999998</v>
      </c>
      <c r="H307" s="13">
        <v>-107.626542</v>
      </c>
      <c r="I307" s="16" t="s">
        <v>75</v>
      </c>
      <c r="J307" s="13" t="s">
        <v>53</v>
      </c>
      <c r="K307" s="13">
        <v>10</v>
      </c>
      <c r="L307" s="13" t="s">
        <v>385</v>
      </c>
      <c r="M307" s="13" t="s">
        <v>55</v>
      </c>
      <c r="N307" s="13" t="s">
        <v>56</v>
      </c>
      <c r="O307" s="13" t="s">
        <v>391</v>
      </c>
      <c r="P307" s="13" t="s">
        <v>58</v>
      </c>
      <c r="Q307" s="13" t="s">
        <v>58</v>
      </c>
      <c r="R307" s="13" t="s">
        <v>58</v>
      </c>
      <c r="Y307" s="13">
        <v>0.25</v>
      </c>
      <c r="Z307" s="13" t="s">
        <v>59</v>
      </c>
      <c r="AA307" s="13">
        <v>0.25</v>
      </c>
      <c r="AB307" s="13" t="s">
        <v>59</v>
      </c>
      <c r="AC307" s="13" t="s">
        <v>67</v>
      </c>
      <c r="AD307" s="13" t="s">
        <v>61</v>
      </c>
      <c r="AE307" s="13">
        <v>3.7499999999999999E-2</v>
      </c>
      <c r="AF307" s="13" t="s">
        <v>68</v>
      </c>
      <c r="AG307" s="13" t="s">
        <v>69</v>
      </c>
      <c r="AK307" s="13" t="s">
        <v>63</v>
      </c>
      <c r="AL307" s="13">
        <v>8760</v>
      </c>
      <c r="AM307" s="13" t="s">
        <v>79</v>
      </c>
      <c r="AO307" s="11">
        <v>44068.419282407413</v>
      </c>
      <c r="AP307" s="11" t="s">
        <v>66</v>
      </c>
      <c r="AQ307" s="11" t="s">
        <v>49</v>
      </c>
      <c r="AR307" s="11" t="s">
        <v>66</v>
      </c>
      <c r="AS307" s="11" t="s">
        <v>55</v>
      </c>
      <c r="AT307" s="11" t="s">
        <v>66</v>
      </c>
      <c r="AU307" s="11" t="s">
        <v>61</v>
      </c>
      <c r="AV307" t="s">
        <v>66</v>
      </c>
      <c r="AW307" t="s">
        <v>66</v>
      </c>
    </row>
    <row r="308" spans="1:49" hidden="1" x14ac:dyDescent="0.25">
      <c r="A308" s="13" t="s">
        <v>380</v>
      </c>
      <c r="B308" s="13">
        <v>39541</v>
      </c>
      <c r="C308" s="13" t="s">
        <v>388</v>
      </c>
      <c r="D308" s="13" t="s">
        <v>49</v>
      </c>
      <c r="E308" s="13" t="s">
        <v>159</v>
      </c>
      <c r="F308" s="15" t="s">
        <v>119</v>
      </c>
      <c r="G308" s="13">
        <v>36.177284999999998</v>
      </c>
      <c r="H308" s="13">
        <v>-107.626542</v>
      </c>
      <c r="I308" s="16" t="s">
        <v>75</v>
      </c>
      <c r="J308" s="13" t="s">
        <v>53</v>
      </c>
      <c r="K308" s="13">
        <v>10</v>
      </c>
      <c r="L308" s="13" t="s">
        <v>385</v>
      </c>
      <c r="M308" s="13" t="s">
        <v>55</v>
      </c>
      <c r="N308" s="13" t="s">
        <v>56</v>
      </c>
      <c r="O308" s="13" t="s">
        <v>391</v>
      </c>
      <c r="P308" s="13" t="s">
        <v>58</v>
      </c>
      <c r="Q308" s="13" t="s">
        <v>58</v>
      </c>
      <c r="R308" s="13" t="s">
        <v>58</v>
      </c>
      <c r="Y308" s="13">
        <v>0.25</v>
      </c>
      <c r="Z308" s="13" t="s">
        <v>59</v>
      </c>
      <c r="AA308" s="13">
        <v>0.25</v>
      </c>
      <c r="AB308" s="13" t="s">
        <v>59</v>
      </c>
      <c r="AC308" s="13" t="s">
        <v>67</v>
      </c>
      <c r="AD308" s="13" t="s">
        <v>61</v>
      </c>
      <c r="AE308" s="13">
        <v>0.16300000000000001</v>
      </c>
      <c r="AF308" s="13" t="s">
        <v>62</v>
      </c>
      <c r="AG308" s="13" t="s">
        <v>69</v>
      </c>
      <c r="AK308" s="13" t="s">
        <v>63</v>
      </c>
      <c r="AL308" s="13">
        <v>8760</v>
      </c>
      <c r="AM308" s="13" t="s">
        <v>79</v>
      </c>
      <c r="AO308" s="11">
        <v>44068.419282407413</v>
      </c>
      <c r="AP308" s="11" t="s">
        <v>66</v>
      </c>
      <c r="AQ308" s="11" t="s">
        <v>49</v>
      </c>
      <c r="AR308" s="11" t="s">
        <v>66</v>
      </c>
      <c r="AS308" s="11" t="s">
        <v>55</v>
      </c>
      <c r="AT308" s="11" t="s">
        <v>66</v>
      </c>
      <c r="AU308" s="11" t="s">
        <v>61</v>
      </c>
      <c r="AV308" t="s">
        <v>66</v>
      </c>
      <c r="AW308" t="s">
        <v>66</v>
      </c>
    </row>
    <row r="309" spans="1:49" hidden="1" x14ac:dyDescent="0.25">
      <c r="A309" s="13" t="s">
        <v>380</v>
      </c>
      <c r="B309" s="13">
        <v>39541</v>
      </c>
      <c r="C309" s="13" t="s">
        <v>388</v>
      </c>
      <c r="D309" s="13" t="s">
        <v>49</v>
      </c>
      <c r="E309" s="13" t="s">
        <v>159</v>
      </c>
      <c r="F309" s="15" t="s">
        <v>119</v>
      </c>
      <c r="G309" s="13">
        <v>36.177284999999998</v>
      </c>
      <c r="H309" s="13">
        <v>-107.626542</v>
      </c>
      <c r="I309" s="16" t="s">
        <v>75</v>
      </c>
      <c r="J309" s="13" t="s">
        <v>53</v>
      </c>
      <c r="K309" s="13">
        <v>11</v>
      </c>
      <c r="L309" s="13" t="s">
        <v>386</v>
      </c>
      <c r="M309" s="13" t="s">
        <v>55</v>
      </c>
      <c r="N309" s="13" t="s">
        <v>56</v>
      </c>
      <c r="O309" s="13" t="s">
        <v>391</v>
      </c>
      <c r="P309" s="13" t="s">
        <v>58</v>
      </c>
      <c r="Q309" s="13" t="s">
        <v>58</v>
      </c>
      <c r="R309" s="13" t="s">
        <v>58</v>
      </c>
      <c r="Y309" s="13">
        <v>0.25</v>
      </c>
      <c r="Z309" s="13" t="s">
        <v>59</v>
      </c>
      <c r="AA309" s="13">
        <v>0.25</v>
      </c>
      <c r="AB309" s="13" t="s">
        <v>59</v>
      </c>
      <c r="AC309" s="13" t="s">
        <v>67</v>
      </c>
      <c r="AD309" s="13" t="s">
        <v>61</v>
      </c>
      <c r="AE309" s="13">
        <v>3.7499999999999999E-2</v>
      </c>
      <c r="AF309" s="13" t="s">
        <v>68</v>
      </c>
      <c r="AG309" s="13" t="s">
        <v>69</v>
      </c>
      <c r="AK309" s="13" t="s">
        <v>63</v>
      </c>
      <c r="AL309" s="13">
        <v>8760</v>
      </c>
      <c r="AM309" s="13" t="s">
        <v>79</v>
      </c>
      <c r="AO309" s="11">
        <v>44068.419282407413</v>
      </c>
      <c r="AP309" s="11" t="s">
        <v>66</v>
      </c>
      <c r="AQ309" s="11" t="s">
        <v>49</v>
      </c>
      <c r="AR309" s="11" t="s">
        <v>66</v>
      </c>
      <c r="AS309" s="11" t="s">
        <v>55</v>
      </c>
      <c r="AT309" s="11" t="s">
        <v>66</v>
      </c>
      <c r="AU309" s="11" t="s">
        <v>61</v>
      </c>
      <c r="AV309" t="s">
        <v>66</v>
      </c>
      <c r="AW309" t="s">
        <v>66</v>
      </c>
    </row>
    <row r="310" spans="1:49" hidden="1" x14ac:dyDescent="0.25">
      <c r="A310" s="13" t="s">
        <v>380</v>
      </c>
      <c r="B310" s="13">
        <v>39541</v>
      </c>
      <c r="C310" s="13" t="s">
        <v>388</v>
      </c>
      <c r="D310" s="13" t="s">
        <v>49</v>
      </c>
      <c r="E310" s="13" t="s">
        <v>159</v>
      </c>
      <c r="F310" s="15" t="s">
        <v>119</v>
      </c>
      <c r="G310" s="13">
        <v>36.177284999999998</v>
      </c>
      <c r="H310" s="13">
        <v>-107.626542</v>
      </c>
      <c r="I310" s="16" t="s">
        <v>75</v>
      </c>
      <c r="J310" s="13" t="s">
        <v>53</v>
      </c>
      <c r="K310" s="13">
        <v>11</v>
      </c>
      <c r="L310" s="13" t="s">
        <v>386</v>
      </c>
      <c r="M310" s="13" t="s">
        <v>55</v>
      </c>
      <c r="N310" s="13" t="s">
        <v>56</v>
      </c>
      <c r="O310" s="13" t="s">
        <v>391</v>
      </c>
      <c r="P310" s="13" t="s">
        <v>58</v>
      </c>
      <c r="Q310" s="13" t="s">
        <v>58</v>
      </c>
      <c r="R310" s="13" t="s">
        <v>58</v>
      </c>
      <c r="Y310" s="13">
        <v>0.25</v>
      </c>
      <c r="Z310" s="13" t="s">
        <v>59</v>
      </c>
      <c r="AA310" s="13">
        <v>0.25</v>
      </c>
      <c r="AB310" s="13" t="s">
        <v>59</v>
      </c>
      <c r="AC310" s="13" t="s">
        <v>67</v>
      </c>
      <c r="AD310" s="13" t="s">
        <v>61</v>
      </c>
      <c r="AE310" s="13">
        <v>0.16300000000000001</v>
      </c>
      <c r="AF310" s="13" t="s">
        <v>62</v>
      </c>
      <c r="AG310" s="13" t="s">
        <v>69</v>
      </c>
      <c r="AK310" s="13" t="s">
        <v>63</v>
      </c>
      <c r="AL310" s="13">
        <v>8760</v>
      </c>
      <c r="AM310" s="13" t="s">
        <v>79</v>
      </c>
      <c r="AO310" s="11">
        <v>44068.419282407413</v>
      </c>
      <c r="AP310" s="11" t="s">
        <v>66</v>
      </c>
      <c r="AQ310" s="11" t="s">
        <v>49</v>
      </c>
      <c r="AR310" s="11" t="s">
        <v>66</v>
      </c>
      <c r="AS310" s="11" t="s">
        <v>55</v>
      </c>
      <c r="AT310" s="11" t="s">
        <v>66</v>
      </c>
      <c r="AU310" s="11" t="s">
        <v>61</v>
      </c>
      <c r="AV310" t="s">
        <v>66</v>
      </c>
      <c r="AW310" t="s">
        <v>66</v>
      </c>
    </row>
    <row r="311" spans="1:49" hidden="1" x14ac:dyDescent="0.25">
      <c r="A311" s="13" t="s">
        <v>380</v>
      </c>
      <c r="B311" s="13">
        <v>39541</v>
      </c>
      <c r="C311" s="13" t="s">
        <v>388</v>
      </c>
      <c r="D311" s="13" t="s">
        <v>49</v>
      </c>
      <c r="E311" s="13" t="s">
        <v>159</v>
      </c>
      <c r="F311" s="15" t="s">
        <v>119</v>
      </c>
      <c r="G311" s="13">
        <v>36.177284999999998</v>
      </c>
      <c r="H311" s="13">
        <v>-107.626542</v>
      </c>
      <c r="I311" s="16" t="s">
        <v>75</v>
      </c>
      <c r="J311" s="13" t="s">
        <v>53</v>
      </c>
      <c r="K311" s="13">
        <v>12</v>
      </c>
      <c r="L311" s="13" t="s">
        <v>387</v>
      </c>
      <c r="M311" s="13" t="s">
        <v>55</v>
      </c>
      <c r="N311" s="13" t="s">
        <v>56</v>
      </c>
      <c r="O311" s="13" t="s">
        <v>391</v>
      </c>
      <c r="P311" s="13" t="s">
        <v>58</v>
      </c>
      <c r="Q311" s="13" t="s">
        <v>58</v>
      </c>
      <c r="R311" s="13" t="s">
        <v>58</v>
      </c>
      <c r="Y311" s="13">
        <v>0.25</v>
      </c>
      <c r="Z311" s="13" t="s">
        <v>59</v>
      </c>
      <c r="AA311" s="13">
        <v>0.25</v>
      </c>
      <c r="AB311" s="13" t="s">
        <v>59</v>
      </c>
      <c r="AC311" s="13" t="s">
        <v>67</v>
      </c>
      <c r="AD311" s="13" t="s">
        <v>61</v>
      </c>
      <c r="AE311" s="13">
        <v>3.7499999999999999E-2</v>
      </c>
      <c r="AF311" s="13" t="s">
        <v>68</v>
      </c>
      <c r="AG311" s="13" t="s">
        <v>69</v>
      </c>
      <c r="AK311" s="13" t="s">
        <v>63</v>
      </c>
      <c r="AL311" s="13">
        <v>8760</v>
      </c>
      <c r="AM311" s="13" t="s">
        <v>79</v>
      </c>
      <c r="AO311" s="11">
        <v>44068.419282407413</v>
      </c>
      <c r="AP311" s="11" t="s">
        <v>66</v>
      </c>
      <c r="AQ311" s="11" t="s">
        <v>49</v>
      </c>
      <c r="AR311" s="11" t="s">
        <v>66</v>
      </c>
      <c r="AS311" s="11" t="s">
        <v>55</v>
      </c>
      <c r="AT311" s="11" t="s">
        <v>66</v>
      </c>
      <c r="AU311" s="11" t="s">
        <v>61</v>
      </c>
      <c r="AV311" t="s">
        <v>66</v>
      </c>
      <c r="AW311" t="s">
        <v>66</v>
      </c>
    </row>
    <row r="312" spans="1:49" hidden="1" x14ac:dyDescent="0.25">
      <c r="A312" s="13" t="s">
        <v>380</v>
      </c>
      <c r="B312" s="13">
        <v>39541</v>
      </c>
      <c r="C312" s="13" t="s">
        <v>388</v>
      </c>
      <c r="D312" s="13" t="s">
        <v>49</v>
      </c>
      <c r="E312" s="13" t="s">
        <v>159</v>
      </c>
      <c r="F312" s="15" t="s">
        <v>119</v>
      </c>
      <c r="G312" s="13">
        <v>36.177284999999998</v>
      </c>
      <c r="H312" s="13">
        <v>-107.626542</v>
      </c>
      <c r="I312" s="16" t="s">
        <v>75</v>
      </c>
      <c r="J312" s="13" t="s">
        <v>53</v>
      </c>
      <c r="K312" s="13">
        <v>12</v>
      </c>
      <c r="L312" s="13" t="s">
        <v>387</v>
      </c>
      <c r="M312" s="13" t="s">
        <v>55</v>
      </c>
      <c r="N312" s="13" t="s">
        <v>56</v>
      </c>
      <c r="O312" s="13" t="s">
        <v>391</v>
      </c>
      <c r="P312" s="13" t="s">
        <v>58</v>
      </c>
      <c r="Q312" s="13" t="s">
        <v>58</v>
      </c>
      <c r="R312" s="13" t="s">
        <v>58</v>
      </c>
      <c r="Y312" s="13">
        <v>0.25</v>
      </c>
      <c r="Z312" s="13" t="s">
        <v>59</v>
      </c>
      <c r="AA312" s="13">
        <v>0.25</v>
      </c>
      <c r="AB312" s="13" t="s">
        <v>59</v>
      </c>
      <c r="AC312" s="13" t="s">
        <v>67</v>
      </c>
      <c r="AD312" s="13" t="s">
        <v>61</v>
      </c>
      <c r="AE312" s="13">
        <v>0.16300000000000001</v>
      </c>
      <c r="AF312" s="13" t="s">
        <v>62</v>
      </c>
      <c r="AG312" s="13" t="s">
        <v>69</v>
      </c>
      <c r="AK312" s="13" t="s">
        <v>63</v>
      </c>
      <c r="AL312" s="13">
        <v>8760</v>
      </c>
      <c r="AM312" s="13" t="s">
        <v>79</v>
      </c>
      <c r="AO312" s="11">
        <v>44068.419282407413</v>
      </c>
      <c r="AP312" s="11" t="s">
        <v>66</v>
      </c>
      <c r="AQ312" s="11" t="s">
        <v>49</v>
      </c>
      <c r="AR312" s="11" t="s">
        <v>66</v>
      </c>
      <c r="AS312" s="11" t="s">
        <v>55</v>
      </c>
      <c r="AT312" s="11" t="s">
        <v>66</v>
      </c>
      <c r="AU312" s="11" t="s">
        <v>61</v>
      </c>
      <c r="AV312" t="s">
        <v>66</v>
      </c>
      <c r="AW312" t="s">
        <v>66</v>
      </c>
    </row>
    <row r="313" spans="1:49" hidden="1" x14ac:dyDescent="0.25">
      <c r="A313" s="13" t="s">
        <v>380</v>
      </c>
      <c r="B313" s="13">
        <v>39542</v>
      </c>
      <c r="C313" s="13" t="s">
        <v>394</v>
      </c>
      <c r="D313" s="13" t="s">
        <v>49</v>
      </c>
      <c r="E313" s="13" t="s">
        <v>159</v>
      </c>
      <c r="F313" s="15" t="s">
        <v>395</v>
      </c>
      <c r="G313" s="13">
        <v>36.181496000000003</v>
      </c>
      <c r="H313" s="13">
        <v>-107.62206500000001</v>
      </c>
      <c r="I313" s="16" t="s">
        <v>75</v>
      </c>
      <c r="J313" s="13" t="s">
        <v>53</v>
      </c>
      <c r="K313" s="13">
        <v>1</v>
      </c>
      <c r="L313" s="13" t="s">
        <v>76</v>
      </c>
      <c r="M313" s="13" t="s">
        <v>55</v>
      </c>
      <c r="N313" s="13" t="s">
        <v>56</v>
      </c>
      <c r="O313" s="13" t="s">
        <v>396</v>
      </c>
      <c r="P313" s="13" t="s">
        <v>146</v>
      </c>
      <c r="Q313" s="13" t="s">
        <v>146</v>
      </c>
      <c r="R313" s="13" t="s">
        <v>58</v>
      </c>
      <c r="Y313" s="13">
        <v>0.5</v>
      </c>
      <c r="Z313" s="13" t="s">
        <v>59</v>
      </c>
      <c r="AA313" s="13">
        <v>0.5</v>
      </c>
      <c r="AB313" s="13" t="s">
        <v>59</v>
      </c>
      <c r="AC313" s="13" t="s">
        <v>67</v>
      </c>
      <c r="AD313" s="13" t="s">
        <v>61</v>
      </c>
      <c r="AE313" s="13">
        <v>5.6000000000000001E-2</v>
      </c>
      <c r="AF313" s="13" t="s">
        <v>68</v>
      </c>
      <c r="AG313" s="13" t="s">
        <v>69</v>
      </c>
      <c r="AK313" s="13" t="s">
        <v>63</v>
      </c>
      <c r="AL313" s="13">
        <v>8760</v>
      </c>
      <c r="AM313" s="13" t="s">
        <v>79</v>
      </c>
      <c r="AO313" s="11">
        <v>44068.419282407413</v>
      </c>
      <c r="AP313" s="11" t="s">
        <v>66</v>
      </c>
      <c r="AQ313" s="11" t="s">
        <v>49</v>
      </c>
      <c r="AR313" s="11" t="s">
        <v>66</v>
      </c>
      <c r="AS313" s="11" t="s">
        <v>55</v>
      </c>
      <c r="AT313" s="11" t="s">
        <v>66</v>
      </c>
      <c r="AU313" s="11" t="s">
        <v>61</v>
      </c>
      <c r="AV313" t="s">
        <v>66</v>
      </c>
      <c r="AW313" t="s">
        <v>66</v>
      </c>
    </row>
    <row r="314" spans="1:49" hidden="1" x14ac:dyDescent="0.25">
      <c r="A314" s="13" t="s">
        <v>380</v>
      </c>
      <c r="B314" s="13">
        <v>39542</v>
      </c>
      <c r="C314" s="13" t="s">
        <v>394</v>
      </c>
      <c r="D314" s="13" t="s">
        <v>49</v>
      </c>
      <c r="E314" s="13" t="s">
        <v>159</v>
      </c>
      <c r="F314" s="15" t="s">
        <v>395</v>
      </c>
      <c r="G314" s="13">
        <v>36.181496000000003</v>
      </c>
      <c r="H314" s="13">
        <v>-107.62206500000001</v>
      </c>
      <c r="I314" s="16" t="s">
        <v>75</v>
      </c>
      <c r="J314" s="13" t="s">
        <v>53</v>
      </c>
      <c r="K314" s="13">
        <v>1</v>
      </c>
      <c r="L314" s="13" t="s">
        <v>76</v>
      </c>
      <c r="M314" s="13" t="s">
        <v>55</v>
      </c>
      <c r="N314" s="13" t="s">
        <v>56</v>
      </c>
      <c r="O314" s="13" t="s">
        <v>396</v>
      </c>
      <c r="P314" s="13" t="s">
        <v>146</v>
      </c>
      <c r="Q314" s="13" t="s">
        <v>146</v>
      </c>
      <c r="R314" s="13" t="s">
        <v>58</v>
      </c>
      <c r="Y314" s="13">
        <v>0.5</v>
      </c>
      <c r="Z314" s="13" t="s">
        <v>59</v>
      </c>
      <c r="AA314" s="13">
        <v>0.5</v>
      </c>
      <c r="AB314" s="13" t="s">
        <v>59</v>
      </c>
      <c r="AC314" s="13" t="s">
        <v>67</v>
      </c>
      <c r="AD314" s="13" t="s">
        <v>61</v>
      </c>
      <c r="AE314" s="13">
        <v>0.245</v>
      </c>
      <c r="AF314" s="13" t="s">
        <v>62</v>
      </c>
      <c r="AG314" s="13" t="s">
        <v>69</v>
      </c>
      <c r="AK314" s="13" t="s">
        <v>63</v>
      </c>
      <c r="AL314" s="13">
        <v>8760</v>
      </c>
      <c r="AM314" s="13" t="s">
        <v>79</v>
      </c>
      <c r="AO314" s="11">
        <v>44068.419282407413</v>
      </c>
      <c r="AP314" s="11" t="s">
        <v>66</v>
      </c>
      <c r="AQ314" s="11" t="s">
        <v>49</v>
      </c>
      <c r="AR314" s="11" t="s">
        <v>66</v>
      </c>
      <c r="AS314" s="11" t="s">
        <v>55</v>
      </c>
      <c r="AT314" s="11" t="s">
        <v>66</v>
      </c>
      <c r="AU314" s="11" t="s">
        <v>61</v>
      </c>
      <c r="AV314" t="s">
        <v>66</v>
      </c>
      <c r="AW314" t="s">
        <v>66</v>
      </c>
    </row>
    <row r="315" spans="1:49" hidden="1" x14ac:dyDescent="0.25">
      <c r="A315" s="13" t="s">
        <v>380</v>
      </c>
      <c r="B315" s="13">
        <v>39542</v>
      </c>
      <c r="C315" s="13" t="s">
        <v>394</v>
      </c>
      <c r="D315" s="13" t="s">
        <v>49</v>
      </c>
      <c r="E315" s="13" t="s">
        <v>159</v>
      </c>
      <c r="F315" s="15" t="s">
        <v>395</v>
      </c>
      <c r="G315" s="13">
        <v>36.181496000000003</v>
      </c>
      <c r="H315" s="13">
        <v>-107.62206500000001</v>
      </c>
      <c r="I315" s="16" t="s">
        <v>75</v>
      </c>
      <c r="J315" s="13" t="s">
        <v>53</v>
      </c>
      <c r="K315" s="13">
        <v>2</v>
      </c>
      <c r="L315" s="13" t="s">
        <v>390</v>
      </c>
      <c r="M315" s="13" t="s">
        <v>55</v>
      </c>
      <c r="N315" s="13" t="s">
        <v>56</v>
      </c>
      <c r="O315" s="13" t="s">
        <v>397</v>
      </c>
      <c r="P315" s="13" t="s">
        <v>146</v>
      </c>
      <c r="Q315" s="13" t="s">
        <v>146</v>
      </c>
      <c r="R315" s="13" t="s">
        <v>58</v>
      </c>
      <c r="Y315" s="13">
        <v>0.25</v>
      </c>
      <c r="Z315" s="13" t="s">
        <v>59</v>
      </c>
      <c r="AA315" s="13">
        <v>0.25</v>
      </c>
      <c r="AB315" s="13" t="s">
        <v>59</v>
      </c>
      <c r="AC315" s="13" t="s">
        <v>67</v>
      </c>
      <c r="AD315" s="13" t="s">
        <v>61</v>
      </c>
      <c r="AE315" s="13">
        <v>2.8000000000000001E-2</v>
      </c>
      <c r="AF315" s="13" t="s">
        <v>68</v>
      </c>
      <c r="AG315" s="13" t="s">
        <v>69</v>
      </c>
      <c r="AK315" s="13" t="s">
        <v>63</v>
      </c>
      <c r="AL315" s="13">
        <v>8760</v>
      </c>
      <c r="AM315" s="13" t="s">
        <v>64</v>
      </c>
      <c r="AO315" s="11">
        <v>44068.419282407413</v>
      </c>
      <c r="AP315" s="11" t="s">
        <v>66</v>
      </c>
      <c r="AQ315" s="11" t="s">
        <v>49</v>
      </c>
      <c r="AR315" s="11" t="s">
        <v>66</v>
      </c>
      <c r="AS315" s="11" t="s">
        <v>55</v>
      </c>
      <c r="AT315" s="11" t="s">
        <v>66</v>
      </c>
      <c r="AU315" s="11" t="s">
        <v>61</v>
      </c>
      <c r="AV315" t="s">
        <v>66</v>
      </c>
      <c r="AW315" t="s">
        <v>66</v>
      </c>
    </row>
    <row r="316" spans="1:49" hidden="1" x14ac:dyDescent="0.25">
      <c r="A316" s="13" t="s">
        <v>380</v>
      </c>
      <c r="B316" s="13">
        <v>39542</v>
      </c>
      <c r="C316" s="13" t="s">
        <v>394</v>
      </c>
      <c r="D316" s="13" t="s">
        <v>49</v>
      </c>
      <c r="E316" s="13" t="s">
        <v>159</v>
      </c>
      <c r="F316" s="15" t="s">
        <v>395</v>
      </c>
      <c r="G316" s="13">
        <v>36.181496000000003</v>
      </c>
      <c r="H316" s="13">
        <v>-107.62206500000001</v>
      </c>
      <c r="I316" s="16" t="s">
        <v>75</v>
      </c>
      <c r="J316" s="13" t="s">
        <v>53</v>
      </c>
      <c r="K316" s="13">
        <v>2</v>
      </c>
      <c r="L316" s="13" t="s">
        <v>390</v>
      </c>
      <c r="M316" s="13" t="s">
        <v>55</v>
      </c>
      <c r="N316" s="13" t="s">
        <v>56</v>
      </c>
      <c r="O316" s="13" t="s">
        <v>397</v>
      </c>
      <c r="P316" s="13" t="s">
        <v>146</v>
      </c>
      <c r="Q316" s="13" t="s">
        <v>146</v>
      </c>
      <c r="R316" s="13" t="s">
        <v>58</v>
      </c>
      <c r="Y316" s="13">
        <v>0.25</v>
      </c>
      <c r="Z316" s="13" t="s">
        <v>59</v>
      </c>
      <c r="AA316" s="13">
        <v>0.25</v>
      </c>
      <c r="AB316" s="13" t="s">
        <v>59</v>
      </c>
      <c r="AC316" s="13" t="s">
        <v>67</v>
      </c>
      <c r="AD316" s="13" t="s">
        <v>61</v>
      </c>
      <c r="AE316" s="13">
        <v>0.123</v>
      </c>
      <c r="AF316" s="13" t="s">
        <v>62</v>
      </c>
      <c r="AG316" s="13" t="s">
        <v>69</v>
      </c>
      <c r="AK316" s="13" t="s">
        <v>63</v>
      </c>
      <c r="AL316" s="13">
        <v>8760</v>
      </c>
      <c r="AM316" s="13" t="s">
        <v>64</v>
      </c>
      <c r="AO316" s="11">
        <v>44068.419282407413</v>
      </c>
      <c r="AP316" s="11" t="s">
        <v>66</v>
      </c>
      <c r="AQ316" s="11" t="s">
        <v>49</v>
      </c>
      <c r="AR316" s="11" t="s">
        <v>66</v>
      </c>
      <c r="AS316" s="11" t="s">
        <v>55</v>
      </c>
      <c r="AT316" s="11" t="s">
        <v>66</v>
      </c>
      <c r="AU316" s="11" t="s">
        <v>61</v>
      </c>
      <c r="AV316" t="s">
        <v>66</v>
      </c>
      <c r="AW316" t="s">
        <v>66</v>
      </c>
    </row>
    <row r="317" spans="1:49" hidden="1" x14ac:dyDescent="0.25">
      <c r="A317" s="13" t="s">
        <v>380</v>
      </c>
      <c r="B317" s="13">
        <v>39542</v>
      </c>
      <c r="C317" s="13" t="s">
        <v>394</v>
      </c>
      <c r="D317" s="13" t="s">
        <v>49</v>
      </c>
      <c r="E317" s="13" t="s">
        <v>159</v>
      </c>
      <c r="F317" s="15" t="s">
        <v>395</v>
      </c>
      <c r="G317" s="13">
        <v>36.181496000000003</v>
      </c>
      <c r="H317" s="13">
        <v>-107.62206500000001</v>
      </c>
      <c r="I317" s="16" t="s">
        <v>75</v>
      </c>
      <c r="J317" s="13" t="s">
        <v>53</v>
      </c>
      <c r="K317" s="13">
        <v>3</v>
      </c>
      <c r="L317" s="13" t="s">
        <v>392</v>
      </c>
      <c r="M317" s="13" t="s">
        <v>55</v>
      </c>
      <c r="N317" s="13" t="s">
        <v>56</v>
      </c>
      <c r="O317" s="13" t="s">
        <v>397</v>
      </c>
      <c r="P317" s="13" t="s">
        <v>146</v>
      </c>
      <c r="Q317" s="13" t="s">
        <v>146</v>
      </c>
      <c r="R317" s="13" t="s">
        <v>58</v>
      </c>
      <c r="Y317" s="13">
        <v>0.25</v>
      </c>
      <c r="Z317" s="13" t="s">
        <v>59</v>
      </c>
      <c r="AA317" s="13">
        <v>0.25</v>
      </c>
      <c r="AB317" s="13" t="s">
        <v>59</v>
      </c>
      <c r="AC317" s="13" t="s">
        <v>67</v>
      </c>
      <c r="AD317" s="13" t="s">
        <v>61</v>
      </c>
      <c r="AE317" s="13">
        <v>2.8000000000000001E-2</v>
      </c>
      <c r="AF317" s="13" t="s">
        <v>68</v>
      </c>
      <c r="AG317" s="13" t="s">
        <v>69</v>
      </c>
      <c r="AK317" s="13" t="s">
        <v>63</v>
      </c>
      <c r="AL317" s="13">
        <v>8760</v>
      </c>
      <c r="AM317" s="13" t="s">
        <v>64</v>
      </c>
      <c r="AO317" s="11">
        <v>44068.419282407413</v>
      </c>
      <c r="AP317" s="11" t="s">
        <v>66</v>
      </c>
      <c r="AQ317" s="11" t="s">
        <v>49</v>
      </c>
      <c r="AR317" s="11" t="s">
        <v>66</v>
      </c>
      <c r="AS317" s="11" t="s">
        <v>55</v>
      </c>
      <c r="AT317" s="11" t="s">
        <v>66</v>
      </c>
      <c r="AU317" s="11" t="s">
        <v>61</v>
      </c>
      <c r="AV317" t="s">
        <v>66</v>
      </c>
      <c r="AW317" t="s">
        <v>66</v>
      </c>
    </row>
    <row r="318" spans="1:49" hidden="1" x14ac:dyDescent="0.25">
      <c r="A318" s="13" t="s">
        <v>380</v>
      </c>
      <c r="B318" s="13">
        <v>39542</v>
      </c>
      <c r="C318" s="13" t="s">
        <v>394</v>
      </c>
      <c r="D318" s="13" t="s">
        <v>49</v>
      </c>
      <c r="E318" s="13" t="s">
        <v>159</v>
      </c>
      <c r="F318" s="15" t="s">
        <v>395</v>
      </c>
      <c r="G318" s="13">
        <v>36.181496000000003</v>
      </c>
      <c r="H318" s="13">
        <v>-107.62206500000001</v>
      </c>
      <c r="I318" s="16" t="s">
        <v>75</v>
      </c>
      <c r="J318" s="13" t="s">
        <v>53</v>
      </c>
      <c r="K318" s="13">
        <v>3</v>
      </c>
      <c r="L318" s="13" t="s">
        <v>392</v>
      </c>
      <c r="M318" s="13" t="s">
        <v>55</v>
      </c>
      <c r="N318" s="13" t="s">
        <v>56</v>
      </c>
      <c r="O318" s="13" t="s">
        <v>397</v>
      </c>
      <c r="P318" s="13" t="s">
        <v>146</v>
      </c>
      <c r="Q318" s="13" t="s">
        <v>146</v>
      </c>
      <c r="R318" s="13" t="s">
        <v>58</v>
      </c>
      <c r="Y318" s="13">
        <v>0.25</v>
      </c>
      <c r="Z318" s="13" t="s">
        <v>59</v>
      </c>
      <c r="AA318" s="13">
        <v>0.25</v>
      </c>
      <c r="AB318" s="13" t="s">
        <v>59</v>
      </c>
      <c r="AC318" s="13" t="s">
        <v>67</v>
      </c>
      <c r="AD318" s="13" t="s">
        <v>61</v>
      </c>
      <c r="AE318" s="13">
        <v>0.123</v>
      </c>
      <c r="AF318" s="13" t="s">
        <v>62</v>
      </c>
      <c r="AG318" s="13" t="s">
        <v>69</v>
      </c>
      <c r="AK318" s="13" t="s">
        <v>63</v>
      </c>
      <c r="AL318" s="13">
        <v>8760</v>
      </c>
      <c r="AM318" s="13" t="s">
        <v>64</v>
      </c>
      <c r="AO318" s="11">
        <v>44068.419282407413</v>
      </c>
      <c r="AP318" s="11" t="s">
        <v>66</v>
      </c>
      <c r="AQ318" s="11" t="s">
        <v>49</v>
      </c>
      <c r="AR318" s="11" t="s">
        <v>66</v>
      </c>
      <c r="AS318" s="11" t="s">
        <v>55</v>
      </c>
      <c r="AT318" s="11" t="s">
        <v>66</v>
      </c>
      <c r="AU318" s="11" t="s">
        <v>61</v>
      </c>
      <c r="AV318" t="s">
        <v>66</v>
      </c>
      <c r="AW318" t="s">
        <v>66</v>
      </c>
    </row>
    <row r="319" spans="1:49" hidden="1" x14ac:dyDescent="0.25">
      <c r="A319" s="13" t="s">
        <v>380</v>
      </c>
      <c r="B319" s="13">
        <v>39542</v>
      </c>
      <c r="C319" s="13" t="s">
        <v>394</v>
      </c>
      <c r="D319" s="13" t="s">
        <v>49</v>
      </c>
      <c r="E319" s="13" t="s">
        <v>159</v>
      </c>
      <c r="F319" s="15" t="s">
        <v>395</v>
      </c>
      <c r="G319" s="13">
        <v>36.181496000000003</v>
      </c>
      <c r="H319" s="13">
        <v>-107.62206500000001</v>
      </c>
      <c r="I319" s="16" t="s">
        <v>75</v>
      </c>
      <c r="J319" s="13" t="s">
        <v>53</v>
      </c>
      <c r="K319" s="13">
        <v>4</v>
      </c>
      <c r="L319" s="13" t="s">
        <v>393</v>
      </c>
      <c r="M319" s="13" t="s">
        <v>55</v>
      </c>
      <c r="N319" s="13" t="s">
        <v>56</v>
      </c>
      <c r="O319" s="13" t="s">
        <v>397</v>
      </c>
      <c r="P319" s="13" t="s">
        <v>146</v>
      </c>
      <c r="Q319" s="13" t="s">
        <v>146</v>
      </c>
      <c r="R319" s="13" t="s">
        <v>58</v>
      </c>
      <c r="Y319" s="13">
        <v>0.25</v>
      </c>
      <c r="Z319" s="13" t="s">
        <v>59</v>
      </c>
      <c r="AA319" s="13">
        <v>0.25</v>
      </c>
      <c r="AB319" s="13" t="s">
        <v>59</v>
      </c>
      <c r="AC319" s="13" t="s">
        <v>67</v>
      </c>
      <c r="AD319" s="13" t="s">
        <v>61</v>
      </c>
      <c r="AE319" s="13">
        <v>2.8000000000000001E-2</v>
      </c>
      <c r="AF319" s="13" t="s">
        <v>68</v>
      </c>
      <c r="AG319" s="13" t="s">
        <v>69</v>
      </c>
      <c r="AK319" s="13" t="s">
        <v>63</v>
      </c>
      <c r="AL319" s="13">
        <v>8760</v>
      </c>
      <c r="AM319" s="13" t="s">
        <v>64</v>
      </c>
      <c r="AO319" s="11">
        <v>44068.419282407413</v>
      </c>
      <c r="AP319" s="11" t="s">
        <v>66</v>
      </c>
      <c r="AQ319" s="11" t="s">
        <v>49</v>
      </c>
      <c r="AR319" s="11" t="s">
        <v>66</v>
      </c>
      <c r="AS319" s="11" t="s">
        <v>55</v>
      </c>
      <c r="AT319" s="11" t="s">
        <v>66</v>
      </c>
      <c r="AU319" s="11" t="s">
        <v>61</v>
      </c>
      <c r="AV319" t="s">
        <v>66</v>
      </c>
      <c r="AW319" t="s">
        <v>66</v>
      </c>
    </row>
    <row r="320" spans="1:49" hidden="1" x14ac:dyDescent="0.25">
      <c r="A320" s="13" t="s">
        <v>380</v>
      </c>
      <c r="B320" s="13">
        <v>39542</v>
      </c>
      <c r="C320" s="13" t="s">
        <v>394</v>
      </c>
      <c r="D320" s="13" t="s">
        <v>49</v>
      </c>
      <c r="E320" s="13" t="s">
        <v>159</v>
      </c>
      <c r="F320" s="15" t="s">
        <v>395</v>
      </c>
      <c r="G320" s="13">
        <v>36.181496000000003</v>
      </c>
      <c r="H320" s="13">
        <v>-107.62206500000001</v>
      </c>
      <c r="I320" s="16" t="s">
        <v>75</v>
      </c>
      <c r="J320" s="13" t="s">
        <v>53</v>
      </c>
      <c r="K320" s="13">
        <v>4</v>
      </c>
      <c r="L320" s="13" t="s">
        <v>393</v>
      </c>
      <c r="M320" s="13" t="s">
        <v>55</v>
      </c>
      <c r="N320" s="13" t="s">
        <v>56</v>
      </c>
      <c r="O320" s="13" t="s">
        <v>397</v>
      </c>
      <c r="P320" s="13" t="s">
        <v>146</v>
      </c>
      <c r="Q320" s="13" t="s">
        <v>146</v>
      </c>
      <c r="R320" s="13" t="s">
        <v>58</v>
      </c>
      <c r="Y320" s="13">
        <v>0.25</v>
      </c>
      <c r="Z320" s="13" t="s">
        <v>59</v>
      </c>
      <c r="AA320" s="13">
        <v>0.25</v>
      </c>
      <c r="AB320" s="13" t="s">
        <v>59</v>
      </c>
      <c r="AC320" s="13" t="s">
        <v>67</v>
      </c>
      <c r="AD320" s="13" t="s">
        <v>61</v>
      </c>
      <c r="AE320" s="13">
        <v>0.123</v>
      </c>
      <c r="AF320" s="13" t="s">
        <v>62</v>
      </c>
      <c r="AG320" s="13" t="s">
        <v>69</v>
      </c>
      <c r="AK320" s="13" t="s">
        <v>63</v>
      </c>
      <c r="AL320" s="13">
        <v>8760</v>
      </c>
      <c r="AM320" s="13" t="s">
        <v>64</v>
      </c>
      <c r="AO320" s="11">
        <v>44068.419282407413</v>
      </c>
      <c r="AP320" s="11" t="s">
        <v>66</v>
      </c>
      <c r="AQ320" s="11" t="s">
        <v>49</v>
      </c>
      <c r="AR320" s="11" t="s">
        <v>66</v>
      </c>
      <c r="AS320" s="11" t="s">
        <v>55</v>
      </c>
      <c r="AT320" s="11" t="s">
        <v>66</v>
      </c>
      <c r="AU320" s="11" t="s">
        <v>61</v>
      </c>
      <c r="AV320" t="s">
        <v>66</v>
      </c>
      <c r="AW320" t="s">
        <v>66</v>
      </c>
    </row>
    <row r="321" spans="1:49" hidden="1" x14ac:dyDescent="0.25">
      <c r="A321" s="13" t="s">
        <v>380</v>
      </c>
      <c r="B321" s="13">
        <v>39542</v>
      </c>
      <c r="C321" s="13" t="s">
        <v>394</v>
      </c>
      <c r="D321" s="13" t="s">
        <v>49</v>
      </c>
      <c r="E321" s="13" t="s">
        <v>159</v>
      </c>
      <c r="F321" s="15" t="s">
        <v>395</v>
      </c>
      <c r="G321" s="13">
        <v>36.181496000000003</v>
      </c>
      <c r="H321" s="13">
        <v>-107.62206500000001</v>
      </c>
      <c r="I321" s="16" t="s">
        <v>75</v>
      </c>
      <c r="J321" s="13" t="s">
        <v>53</v>
      </c>
      <c r="K321" s="13">
        <v>5</v>
      </c>
      <c r="L321" s="13" t="s">
        <v>80</v>
      </c>
      <c r="M321" s="13" t="s">
        <v>55</v>
      </c>
      <c r="N321" s="13" t="s">
        <v>56</v>
      </c>
      <c r="O321" s="13" t="s">
        <v>396</v>
      </c>
      <c r="P321" s="13" t="s">
        <v>146</v>
      </c>
      <c r="Q321" s="13" t="s">
        <v>146</v>
      </c>
      <c r="R321" s="13" t="s">
        <v>58</v>
      </c>
      <c r="Y321" s="13">
        <v>0.5</v>
      </c>
      <c r="Z321" s="13" t="s">
        <v>59</v>
      </c>
      <c r="AA321" s="13">
        <v>0.5</v>
      </c>
      <c r="AB321" s="13" t="s">
        <v>59</v>
      </c>
      <c r="AC321" s="13" t="s">
        <v>67</v>
      </c>
      <c r="AD321" s="13" t="s">
        <v>61</v>
      </c>
      <c r="AE321" s="13">
        <v>5.6000000000000001E-2</v>
      </c>
      <c r="AF321" s="13" t="s">
        <v>68</v>
      </c>
      <c r="AG321" s="13" t="s">
        <v>69</v>
      </c>
      <c r="AK321" s="13" t="s">
        <v>63</v>
      </c>
      <c r="AL321" s="13">
        <v>8760</v>
      </c>
      <c r="AM321" s="13" t="s">
        <v>79</v>
      </c>
      <c r="AO321" s="11">
        <v>44068.419282407413</v>
      </c>
      <c r="AP321" s="11" t="s">
        <v>66</v>
      </c>
      <c r="AQ321" s="11" t="s">
        <v>49</v>
      </c>
      <c r="AR321" s="11" t="s">
        <v>66</v>
      </c>
      <c r="AS321" s="11" t="s">
        <v>55</v>
      </c>
      <c r="AT321" s="11" t="s">
        <v>66</v>
      </c>
      <c r="AU321" s="11" t="s">
        <v>61</v>
      </c>
      <c r="AV321" t="s">
        <v>66</v>
      </c>
      <c r="AW321" t="s">
        <v>66</v>
      </c>
    </row>
    <row r="322" spans="1:49" hidden="1" x14ac:dyDescent="0.25">
      <c r="A322" s="13" t="s">
        <v>380</v>
      </c>
      <c r="B322" s="13">
        <v>39542</v>
      </c>
      <c r="C322" s="13" t="s">
        <v>394</v>
      </c>
      <c r="D322" s="13" t="s">
        <v>49</v>
      </c>
      <c r="E322" s="13" t="s">
        <v>159</v>
      </c>
      <c r="F322" s="15" t="s">
        <v>395</v>
      </c>
      <c r="G322" s="13">
        <v>36.181496000000003</v>
      </c>
      <c r="H322" s="13">
        <v>-107.62206500000001</v>
      </c>
      <c r="I322" s="16" t="s">
        <v>75</v>
      </c>
      <c r="J322" s="13" t="s">
        <v>53</v>
      </c>
      <c r="K322" s="13">
        <v>5</v>
      </c>
      <c r="L322" s="13" t="s">
        <v>80</v>
      </c>
      <c r="M322" s="13" t="s">
        <v>55</v>
      </c>
      <c r="N322" s="13" t="s">
        <v>56</v>
      </c>
      <c r="O322" s="13" t="s">
        <v>396</v>
      </c>
      <c r="P322" s="13" t="s">
        <v>146</v>
      </c>
      <c r="Q322" s="13" t="s">
        <v>146</v>
      </c>
      <c r="R322" s="13" t="s">
        <v>58</v>
      </c>
      <c r="Y322" s="13">
        <v>0.5</v>
      </c>
      <c r="Z322" s="13" t="s">
        <v>59</v>
      </c>
      <c r="AA322" s="13">
        <v>0.5</v>
      </c>
      <c r="AB322" s="13" t="s">
        <v>59</v>
      </c>
      <c r="AC322" s="13" t="s">
        <v>67</v>
      </c>
      <c r="AD322" s="13" t="s">
        <v>61</v>
      </c>
      <c r="AE322" s="13">
        <v>0.245</v>
      </c>
      <c r="AF322" s="13" t="s">
        <v>62</v>
      </c>
      <c r="AG322" s="13" t="s">
        <v>69</v>
      </c>
      <c r="AK322" s="13" t="s">
        <v>63</v>
      </c>
      <c r="AL322" s="13">
        <v>8760</v>
      </c>
      <c r="AM322" s="13" t="s">
        <v>79</v>
      </c>
      <c r="AO322" s="11">
        <v>44068.419282407413</v>
      </c>
      <c r="AP322" s="11" t="s">
        <v>66</v>
      </c>
      <c r="AQ322" s="11" t="s">
        <v>49</v>
      </c>
      <c r="AR322" s="11" t="s">
        <v>66</v>
      </c>
      <c r="AS322" s="11" t="s">
        <v>55</v>
      </c>
      <c r="AT322" s="11" t="s">
        <v>66</v>
      </c>
      <c r="AU322" s="11" t="s">
        <v>61</v>
      </c>
      <c r="AV322" t="s">
        <v>66</v>
      </c>
      <c r="AW322" t="s">
        <v>66</v>
      </c>
    </row>
    <row r="323" spans="1:49" hidden="1" x14ac:dyDescent="0.25">
      <c r="A323" s="13" t="s">
        <v>380</v>
      </c>
      <c r="B323" s="13">
        <v>39542</v>
      </c>
      <c r="C323" s="13" t="s">
        <v>394</v>
      </c>
      <c r="D323" s="13" t="s">
        <v>49</v>
      </c>
      <c r="E323" s="13" t="s">
        <v>159</v>
      </c>
      <c r="F323" s="15" t="s">
        <v>395</v>
      </c>
      <c r="G323" s="13">
        <v>36.181496000000003</v>
      </c>
      <c r="H323" s="13">
        <v>-107.62206500000001</v>
      </c>
      <c r="I323" s="16" t="s">
        <v>75</v>
      </c>
      <c r="J323" s="13" t="s">
        <v>53</v>
      </c>
      <c r="K323" s="13">
        <v>6</v>
      </c>
      <c r="L323" s="13" t="s">
        <v>236</v>
      </c>
      <c r="M323" s="13" t="s">
        <v>55</v>
      </c>
      <c r="N323" s="13" t="s">
        <v>56</v>
      </c>
      <c r="O323" s="13" t="s">
        <v>396</v>
      </c>
      <c r="P323" s="13" t="s">
        <v>146</v>
      </c>
      <c r="Q323" s="13" t="s">
        <v>146</v>
      </c>
      <c r="R323" s="13" t="s">
        <v>58</v>
      </c>
      <c r="Y323" s="13">
        <v>0.5</v>
      </c>
      <c r="Z323" s="13" t="s">
        <v>59</v>
      </c>
      <c r="AA323" s="13">
        <v>0.5</v>
      </c>
      <c r="AB323" s="13" t="s">
        <v>59</v>
      </c>
      <c r="AC323" s="13" t="s">
        <v>67</v>
      </c>
      <c r="AD323" s="13" t="s">
        <v>61</v>
      </c>
      <c r="AE323" s="13">
        <v>5.6000000000000001E-2</v>
      </c>
      <c r="AF323" s="13" t="s">
        <v>68</v>
      </c>
      <c r="AG323" s="13" t="s">
        <v>69</v>
      </c>
      <c r="AK323" s="13" t="s">
        <v>63</v>
      </c>
      <c r="AL323" s="13">
        <v>8760</v>
      </c>
      <c r="AM323" s="13" t="s">
        <v>79</v>
      </c>
      <c r="AO323" s="11">
        <v>44068.419282407413</v>
      </c>
      <c r="AP323" s="11" t="s">
        <v>66</v>
      </c>
      <c r="AQ323" s="11" t="s">
        <v>49</v>
      </c>
      <c r="AR323" s="11" t="s">
        <v>66</v>
      </c>
      <c r="AS323" s="11" t="s">
        <v>55</v>
      </c>
      <c r="AT323" s="11" t="s">
        <v>66</v>
      </c>
      <c r="AU323" s="11" t="s">
        <v>61</v>
      </c>
      <c r="AV323" t="s">
        <v>66</v>
      </c>
      <c r="AW323" t="s">
        <v>66</v>
      </c>
    </row>
    <row r="324" spans="1:49" hidden="1" x14ac:dyDescent="0.25">
      <c r="A324" s="13" t="s">
        <v>380</v>
      </c>
      <c r="B324" s="13">
        <v>39542</v>
      </c>
      <c r="C324" s="13" t="s">
        <v>394</v>
      </c>
      <c r="D324" s="13" t="s">
        <v>49</v>
      </c>
      <c r="E324" s="13" t="s">
        <v>159</v>
      </c>
      <c r="F324" s="15" t="s">
        <v>395</v>
      </c>
      <c r="G324" s="13">
        <v>36.181496000000003</v>
      </c>
      <c r="H324" s="13">
        <v>-107.62206500000001</v>
      </c>
      <c r="I324" s="16" t="s">
        <v>75</v>
      </c>
      <c r="J324" s="13" t="s">
        <v>53</v>
      </c>
      <c r="K324" s="13">
        <v>6</v>
      </c>
      <c r="L324" s="13" t="s">
        <v>236</v>
      </c>
      <c r="M324" s="13" t="s">
        <v>55</v>
      </c>
      <c r="N324" s="13" t="s">
        <v>56</v>
      </c>
      <c r="O324" s="13" t="s">
        <v>396</v>
      </c>
      <c r="P324" s="13" t="s">
        <v>146</v>
      </c>
      <c r="Q324" s="13" t="s">
        <v>146</v>
      </c>
      <c r="R324" s="13" t="s">
        <v>58</v>
      </c>
      <c r="Y324" s="13">
        <v>0.5</v>
      </c>
      <c r="Z324" s="13" t="s">
        <v>59</v>
      </c>
      <c r="AA324" s="13">
        <v>0.5</v>
      </c>
      <c r="AB324" s="13" t="s">
        <v>59</v>
      </c>
      <c r="AC324" s="13" t="s">
        <v>67</v>
      </c>
      <c r="AD324" s="13" t="s">
        <v>61</v>
      </c>
      <c r="AE324" s="13">
        <v>0.245</v>
      </c>
      <c r="AF324" s="13" t="s">
        <v>62</v>
      </c>
      <c r="AG324" s="13" t="s">
        <v>69</v>
      </c>
      <c r="AK324" s="13" t="s">
        <v>63</v>
      </c>
      <c r="AL324" s="13">
        <v>8760</v>
      </c>
      <c r="AM324" s="13" t="s">
        <v>79</v>
      </c>
      <c r="AO324" s="11">
        <v>44068.419282407413</v>
      </c>
      <c r="AP324" s="11" t="s">
        <v>66</v>
      </c>
      <c r="AQ324" s="11" t="s">
        <v>49</v>
      </c>
      <c r="AR324" s="11" t="s">
        <v>66</v>
      </c>
      <c r="AS324" s="11" t="s">
        <v>55</v>
      </c>
      <c r="AT324" s="11" t="s">
        <v>66</v>
      </c>
      <c r="AU324" s="11" t="s">
        <v>61</v>
      </c>
      <c r="AV324" t="s">
        <v>66</v>
      </c>
      <c r="AW324" t="s">
        <v>66</v>
      </c>
    </row>
    <row r="325" spans="1:49" hidden="1" x14ac:dyDescent="0.25">
      <c r="A325" s="13" t="s">
        <v>380</v>
      </c>
      <c r="B325" s="13">
        <v>39542</v>
      </c>
      <c r="C325" s="13" t="s">
        <v>394</v>
      </c>
      <c r="D325" s="13" t="s">
        <v>49</v>
      </c>
      <c r="E325" s="13" t="s">
        <v>159</v>
      </c>
      <c r="F325" s="15" t="s">
        <v>395</v>
      </c>
      <c r="G325" s="13">
        <v>36.181496000000003</v>
      </c>
      <c r="H325" s="13">
        <v>-107.62206500000001</v>
      </c>
      <c r="I325" s="16" t="s">
        <v>75</v>
      </c>
      <c r="J325" s="13" t="s">
        <v>53</v>
      </c>
      <c r="K325" s="13">
        <v>7</v>
      </c>
      <c r="L325" s="13" t="s">
        <v>382</v>
      </c>
      <c r="M325" s="13" t="s">
        <v>55</v>
      </c>
      <c r="N325" s="13" t="s">
        <v>56</v>
      </c>
      <c r="O325" s="13" t="s">
        <v>396</v>
      </c>
      <c r="P325" s="13" t="s">
        <v>146</v>
      </c>
      <c r="Q325" s="13" t="s">
        <v>146</v>
      </c>
      <c r="R325" s="13" t="s">
        <v>58</v>
      </c>
      <c r="Y325" s="13">
        <v>0.5</v>
      </c>
      <c r="Z325" s="13" t="s">
        <v>59</v>
      </c>
      <c r="AA325" s="13">
        <v>0.5</v>
      </c>
      <c r="AB325" s="13" t="s">
        <v>59</v>
      </c>
      <c r="AC325" s="13" t="s">
        <v>67</v>
      </c>
      <c r="AD325" s="13" t="s">
        <v>61</v>
      </c>
      <c r="AE325" s="13">
        <v>5.6000000000000001E-2</v>
      </c>
      <c r="AF325" s="13" t="s">
        <v>68</v>
      </c>
      <c r="AG325" s="13" t="s">
        <v>69</v>
      </c>
      <c r="AK325" s="13" t="s">
        <v>63</v>
      </c>
      <c r="AL325" s="13">
        <v>8760</v>
      </c>
      <c r="AM325" s="13" t="s">
        <v>79</v>
      </c>
      <c r="AO325" s="11">
        <v>44068.419282407413</v>
      </c>
      <c r="AP325" s="11" t="s">
        <v>66</v>
      </c>
      <c r="AQ325" s="11" t="s">
        <v>49</v>
      </c>
      <c r="AR325" s="11" t="s">
        <v>66</v>
      </c>
      <c r="AS325" s="11" t="s">
        <v>55</v>
      </c>
      <c r="AT325" s="11" t="s">
        <v>66</v>
      </c>
      <c r="AU325" s="11" t="s">
        <v>61</v>
      </c>
      <c r="AV325" t="s">
        <v>66</v>
      </c>
      <c r="AW325" t="s">
        <v>66</v>
      </c>
    </row>
    <row r="326" spans="1:49" hidden="1" x14ac:dyDescent="0.25">
      <c r="A326" s="13" t="s">
        <v>380</v>
      </c>
      <c r="B326" s="13">
        <v>39542</v>
      </c>
      <c r="C326" s="13" t="s">
        <v>394</v>
      </c>
      <c r="D326" s="13" t="s">
        <v>49</v>
      </c>
      <c r="E326" s="13" t="s">
        <v>159</v>
      </c>
      <c r="F326" s="15" t="s">
        <v>395</v>
      </c>
      <c r="G326" s="13">
        <v>36.181496000000003</v>
      </c>
      <c r="H326" s="13">
        <v>-107.62206500000001</v>
      </c>
      <c r="I326" s="16" t="s">
        <v>75</v>
      </c>
      <c r="J326" s="13" t="s">
        <v>53</v>
      </c>
      <c r="K326" s="13">
        <v>7</v>
      </c>
      <c r="L326" s="13" t="s">
        <v>382</v>
      </c>
      <c r="M326" s="13" t="s">
        <v>55</v>
      </c>
      <c r="N326" s="13" t="s">
        <v>56</v>
      </c>
      <c r="O326" s="13" t="s">
        <v>396</v>
      </c>
      <c r="P326" s="13" t="s">
        <v>146</v>
      </c>
      <c r="Q326" s="13" t="s">
        <v>146</v>
      </c>
      <c r="R326" s="13" t="s">
        <v>58</v>
      </c>
      <c r="Y326" s="13">
        <v>0.5</v>
      </c>
      <c r="Z326" s="13" t="s">
        <v>59</v>
      </c>
      <c r="AA326" s="13">
        <v>0.5</v>
      </c>
      <c r="AB326" s="13" t="s">
        <v>59</v>
      </c>
      <c r="AC326" s="13" t="s">
        <v>67</v>
      </c>
      <c r="AD326" s="13" t="s">
        <v>61</v>
      </c>
      <c r="AE326" s="13">
        <v>0.245</v>
      </c>
      <c r="AF326" s="13" t="s">
        <v>62</v>
      </c>
      <c r="AG326" s="13" t="s">
        <v>69</v>
      </c>
      <c r="AK326" s="13" t="s">
        <v>63</v>
      </c>
      <c r="AL326" s="13">
        <v>8760</v>
      </c>
      <c r="AM326" s="13" t="s">
        <v>79</v>
      </c>
      <c r="AO326" s="11">
        <v>44068.419282407413</v>
      </c>
      <c r="AP326" s="11" t="s">
        <v>66</v>
      </c>
      <c r="AQ326" s="11" t="s">
        <v>49</v>
      </c>
      <c r="AR326" s="11" t="s">
        <v>66</v>
      </c>
      <c r="AS326" s="11" t="s">
        <v>55</v>
      </c>
      <c r="AT326" s="11" t="s">
        <v>66</v>
      </c>
      <c r="AU326" s="11" t="s">
        <v>61</v>
      </c>
      <c r="AV326" t="s">
        <v>66</v>
      </c>
      <c r="AW326" t="s">
        <v>66</v>
      </c>
    </row>
    <row r="327" spans="1:49" hidden="1" x14ac:dyDescent="0.25">
      <c r="A327" s="13" t="s">
        <v>380</v>
      </c>
      <c r="B327" s="13">
        <v>39542</v>
      </c>
      <c r="C327" s="13" t="s">
        <v>394</v>
      </c>
      <c r="D327" s="13" t="s">
        <v>49</v>
      </c>
      <c r="E327" s="13" t="s">
        <v>159</v>
      </c>
      <c r="F327" s="15" t="s">
        <v>395</v>
      </c>
      <c r="G327" s="13">
        <v>36.181496000000003</v>
      </c>
      <c r="H327" s="13">
        <v>-107.62206500000001</v>
      </c>
      <c r="I327" s="16" t="s">
        <v>75</v>
      </c>
      <c r="J327" s="13" t="s">
        <v>53</v>
      </c>
      <c r="K327" s="13">
        <v>8</v>
      </c>
      <c r="L327" s="13" t="s">
        <v>378</v>
      </c>
      <c r="M327" s="13" t="s">
        <v>55</v>
      </c>
      <c r="N327" s="13" t="s">
        <v>56</v>
      </c>
      <c r="O327" s="13" t="s">
        <v>397</v>
      </c>
      <c r="P327" s="13" t="s">
        <v>146</v>
      </c>
      <c r="Q327" s="13" t="s">
        <v>146</v>
      </c>
      <c r="R327" s="13" t="s">
        <v>58</v>
      </c>
      <c r="Y327" s="13">
        <v>0.25</v>
      </c>
      <c r="Z327" s="13" t="s">
        <v>59</v>
      </c>
      <c r="AA327" s="13">
        <v>0.25</v>
      </c>
      <c r="AB327" s="13" t="s">
        <v>59</v>
      </c>
      <c r="AC327" s="13" t="s">
        <v>67</v>
      </c>
      <c r="AD327" s="13" t="s">
        <v>61</v>
      </c>
      <c r="AE327" s="13">
        <v>2.8000000000000001E-2</v>
      </c>
      <c r="AF327" s="13" t="s">
        <v>68</v>
      </c>
      <c r="AG327" s="13" t="s">
        <v>69</v>
      </c>
      <c r="AK327" s="13" t="s">
        <v>63</v>
      </c>
      <c r="AL327" s="13">
        <v>8760</v>
      </c>
      <c r="AM327" s="13" t="s">
        <v>64</v>
      </c>
      <c r="AO327" s="11">
        <v>44068.419282407413</v>
      </c>
      <c r="AP327" s="11" t="s">
        <v>66</v>
      </c>
      <c r="AQ327" s="11" t="s">
        <v>49</v>
      </c>
      <c r="AR327" s="11" t="s">
        <v>66</v>
      </c>
      <c r="AS327" s="11" t="s">
        <v>55</v>
      </c>
      <c r="AT327" s="11" t="s">
        <v>66</v>
      </c>
      <c r="AU327" s="11" t="s">
        <v>61</v>
      </c>
      <c r="AV327" t="s">
        <v>66</v>
      </c>
      <c r="AW327" t="s">
        <v>66</v>
      </c>
    </row>
    <row r="328" spans="1:49" hidden="1" x14ac:dyDescent="0.25">
      <c r="A328" s="13" t="s">
        <v>380</v>
      </c>
      <c r="B328" s="13">
        <v>39542</v>
      </c>
      <c r="C328" s="13" t="s">
        <v>394</v>
      </c>
      <c r="D328" s="13" t="s">
        <v>49</v>
      </c>
      <c r="E328" s="13" t="s">
        <v>159</v>
      </c>
      <c r="F328" s="15" t="s">
        <v>395</v>
      </c>
      <c r="G328" s="13">
        <v>36.181496000000003</v>
      </c>
      <c r="H328" s="13">
        <v>-107.62206500000001</v>
      </c>
      <c r="I328" s="16" t="s">
        <v>75</v>
      </c>
      <c r="J328" s="13" t="s">
        <v>53</v>
      </c>
      <c r="K328" s="13">
        <v>8</v>
      </c>
      <c r="L328" s="13" t="s">
        <v>378</v>
      </c>
      <c r="M328" s="13" t="s">
        <v>55</v>
      </c>
      <c r="N328" s="13" t="s">
        <v>56</v>
      </c>
      <c r="O328" s="13" t="s">
        <v>397</v>
      </c>
      <c r="P328" s="13" t="s">
        <v>146</v>
      </c>
      <c r="Q328" s="13" t="s">
        <v>146</v>
      </c>
      <c r="R328" s="13" t="s">
        <v>58</v>
      </c>
      <c r="Y328" s="13">
        <v>0.25</v>
      </c>
      <c r="Z328" s="13" t="s">
        <v>59</v>
      </c>
      <c r="AA328" s="13">
        <v>0.25</v>
      </c>
      <c r="AB328" s="13" t="s">
        <v>59</v>
      </c>
      <c r="AC328" s="13" t="s">
        <v>67</v>
      </c>
      <c r="AD328" s="13" t="s">
        <v>61</v>
      </c>
      <c r="AE328" s="13">
        <v>0.123</v>
      </c>
      <c r="AF328" s="13" t="s">
        <v>62</v>
      </c>
      <c r="AG328" s="13" t="s">
        <v>69</v>
      </c>
      <c r="AK328" s="13" t="s">
        <v>63</v>
      </c>
      <c r="AL328" s="13">
        <v>8760</v>
      </c>
      <c r="AM328" s="13" t="s">
        <v>64</v>
      </c>
      <c r="AO328" s="11">
        <v>44068.419282407413</v>
      </c>
      <c r="AP328" s="11" t="s">
        <v>66</v>
      </c>
      <c r="AQ328" s="11" t="s">
        <v>49</v>
      </c>
      <c r="AR328" s="11" t="s">
        <v>66</v>
      </c>
      <c r="AS328" s="11" t="s">
        <v>55</v>
      </c>
      <c r="AT328" s="11" t="s">
        <v>66</v>
      </c>
      <c r="AU328" s="11" t="s">
        <v>61</v>
      </c>
      <c r="AV328" t="s">
        <v>66</v>
      </c>
      <c r="AW328" t="s">
        <v>66</v>
      </c>
    </row>
    <row r="329" spans="1:49" hidden="1" x14ac:dyDescent="0.25">
      <c r="A329" s="13" t="s">
        <v>380</v>
      </c>
      <c r="B329" s="13">
        <v>39542</v>
      </c>
      <c r="C329" s="13" t="s">
        <v>394</v>
      </c>
      <c r="D329" s="13" t="s">
        <v>49</v>
      </c>
      <c r="E329" s="13" t="s">
        <v>159</v>
      </c>
      <c r="F329" s="15" t="s">
        <v>395</v>
      </c>
      <c r="G329" s="13">
        <v>36.181496000000003</v>
      </c>
      <c r="H329" s="13">
        <v>-107.62206500000001</v>
      </c>
      <c r="I329" s="16" t="s">
        <v>75</v>
      </c>
      <c r="J329" s="13" t="s">
        <v>53</v>
      </c>
      <c r="K329" s="13">
        <v>9</v>
      </c>
      <c r="L329" s="13" t="s">
        <v>384</v>
      </c>
      <c r="M329" s="13" t="s">
        <v>55</v>
      </c>
      <c r="N329" s="13" t="s">
        <v>56</v>
      </c>
      <c r="O329" s="13" t="s">
        <v>397</v>
      </c>
      <c r="P329" s="13" t="s">
        <v>146</v>
      </c>
      <c r="Q329" s="13" t="s">
        <v>146</v>
      </c>
      <c r="R329" s="13" t="s">
        <v>58</v>
      </c>
      <c r="Y329" s="13">
        <v>0.25</v>
      </c>
      <c r="Z329" s="13" t="s">
        <v>59</v>
      </c>
      <c r="AA329" s="13">
        <v>0.25</v>
      </c>
      <c r="AB329" s="13" t="s">
        <v>59</v>
      </c>
      <c r="AC329" s="13" t="s">
        <v>67</v>
      </c>
      <c r="AD329" s="13" t="s">
        <v>61</v>
      </c>
      <c r="AE329" s="13">
        <v>2.8000000000000001E-2</v>
      </c>
      <c r="AF329" s="13" t="s">
        <v>68</v>
      </c>
      <c r="AG329" s="13" t="s">
        <v>69</v>
      </c>
      <c r="AK329" s="13" t="s">
        <v>63</v>
      </c>
      <c r="AL329" s="13">
        <v>8760</v>
      </c>
      <c r="AM329" s="13" t="s">
        <v>64</v>
      </c>
      <c r="AO329" s="11">
        <v>44068.419282407413</v>
      </c>
      <c r="AP329" s="11" t="s">
        <v>66</v>
      </c>
      <c r="AQ329" s="11" t="s">
        <v>49</v>
      </c>
      <c r="AR329" s="11" t="s">
        <v>66</v>
      </c>
      <c r="AS329" s="11" t="s">
        <v>55</v>
      </c>
      <c r="AT329" s="11" t="s">
        <v>66</v>
      </c>
      <c r="AU329" s="11" t="s">
        <v>61</v>
      </c>
      <c r="AV329" t="s">
        <v>66</v>
      </c>
      <c r="AW329" t="s">
        <v>66</v>
      </c>
    </row>
    <row r="330" spans="1:49" hidden="1" x14ac:dyDescent="0.25">
      <c r="A330" s="13" t="s">
        <v>380</v>
      </c>
      <c r="B330" s="13">
        <v>39542</v>
      </c>
      <c r="C330" s="13" t="s">
        <v>394</v>
      </c>
      <c r="D330" s="13" t="s">
        <v>49</v>
      </c>
      <c r="E330" s="13" t="s">
        <v>159</v>
      </c>
      <c r="F330" s="15" t="s">
        <v>395</v>
      </c>
      <c r="G330" s="13">
        <v>36.181496000000003</v>
      </c>
      <c r="H330" s="13">
        <v>-107.62206500000001</v>
      </c>
      <c r="I330" s="16" t="s">
        <v>75</v>
      </c>
      <c r="J330" s="13" t="s">
        <v>53</v>
      </c>
      <c r="K330" s="13">
        <v>9</v>
      </c>
      <c r="L330" s="13" t="s">
        <v>384</v>
      </c>
      <c r="M330" s="13" t="s">
        <v>55</v>
      </c>
      <c r="N330" s="13" t="s">
        <v>56</v>
      </c>
      <c r="O330" s="13" t="s">
        <v>397</v>
      </c>
      <c r="P330" s="13" t="s">
        <v>146</v>
      </c>
      <c r="Q330" s="13" t="s">
        <v>146</v>
      </c>
      <c r="R330" s="13" t="s">
        <v>58</v>
      </c>
      <c r="Y330" s="13">
        <v>0.25</v>
      </c>
      <c r="Z330" s="13" t="s">
        <v>59</v>
      </c>
      <c r="AA330" s="13">
        <v>0.25</v>
      </c>
      <c r="AB330" s="13" t="s">
        <v>59</v>
      </c>
      <c r="AC330" s="13" t="s">
        <v>67</v>
      </c>
      <c r="AD330" s="13" t="s">
        <v>61</v>
      </c>
      <c r="AE330" s="13">
        <v>0.123</v>
      </c>
      <c r="AF330" s="13" t="s">
        <v>62</v>
      </c>
      <c r="AG330" s="13" t="s">
        <v>69</v>
      </c>
      <c r="AK330" s="13" t="s">
        <v>63</v>
      </c>
      <c r="AL330" s="13">
        <v>8760</v>
      </c>
      <c r="AM330" s="13" t="s">
        <v>64</v>
      </c>
      <c r="AO330" s="11">
        <v>44068.419282407413</v>
      </c>
      <c r="AP330" s="11" t="s">
        <v>66</v>
      </c>
      <c r="AQ330" s="11" t="s">
        <v>49</v>
      </c>
      <c r="AR330" s="11" t="s">
        <v>66</v>
      </c>
      <c r="AS330" s="11" t="s">
        <v>55</v>
      </c>
      <c r="AT330" s="11" t="s">
        <v>66</v>
      </c>
      <c r="AU330" s="11" t="s">
        <v>61</v>
      </c>
      <c r="AV330" t="s">
        <v>66</v>
      </c>
      <c r="AW330" t="s">
        <v>66</v>
      </c>
    </row>
    <row r="331" spans="1:49" hidden="1" x14ac:dyDescent="0.25">
      <c r="A331" s="13" t="s">
        <v>380</v>
      </c>
      <c r="B331" s="13">
        <v>39542</v>
      </c>
      <c r="C331" s="13" t="s">
        <v>394</v>
      </c>
      <c r="D331" s="13" t="s">
        <v>49</v>
      </c>
      <c r="E331" s="13" t="s">
        <v>159</v>
      </c>
      <c r="F331" s="15" t="s">
        <v>395</v>
      </c>
      <c r="G331" s="13">
        <v>36.181496000000003</v>
      </c>
      <c r="H331" s="13">
        <v>-107.62206500000001</v>
      </c>
      <c r="I331" s="16" t="s">
        <v>75</v>
      </c>
      <c r="J331" s="13" t="s">
        <v>53</v>
      </c>
      <c r="K331" s="13">
        <v>10</v>
      </c>
      <c r="L331" s="13" t="s">
        <v>385</v>
      </c>
      <c r="M331" s="13" t="s">
        <v>55</v>
      </c>
      <c r="N331" s="13" t="s">
        <v>56</v>
      </c>
      <c r="O331" s="13" t="s">
        <v>397</v>
      </c>
      <c r="P331" s="13" t="s">
        <v>146</v>
      </c>
      <c r="Q331" s="13" t="s">
        <v>146</v>
      </c>
      <c r="R331" s="13" t="s">
        <v>58</v>
      </c>
      <c r="Y331" s="13">
        <v>0.25</v>
      </c>
      <c r="Z331" s="13" t="s">
        <v>59</v>
      </c>
      <c r="AA331" s="13">
        <v>0.25</v>
      </c>
      <c r="AB331" s="13" t="s">
        <v>59</v>
      </c>
      <c r="AC331" s="13" t="s">
        <v>67</v>
      </c>
      <c r="AD331" s="13" t="s">
        <v>61</v>
      </c>
      <c r="AE331" s="13">
        <v>2.8000000000000001E-2</v>
      </c>
      <c r="AF331" s="13" t="s">
        <v>68</v>
      </c>
      <c r="AG331" s="13" t="s">
        <v>69</v>
      </c>
      <c r="AK331" s="13" t="s">
        <v>63</v>
      </c>
      <c r="AL331" s="13">
        <v>8760</v>
      </c>
      <c r="AM331" s="13" t="s">
        <v>64</v>
      </c>
      <c r="AO331" s="11">
        <v>44068.419282407413</v>
      </c>
      <c r="AP331" s="11" t="s">
        <v>66</v>
      </c>
      <c r="AQ331" s="11" t="s">
        <v>49</v>
      </c>
      <c r="AR331" s="11" t="s">
        <v>66</v>
      </c>
      <c r="AS331" s="11" t="s">
        <v>55</v>
      </c>
      <c r="AT331" s="11" t="s">
        <v>66</v>
      </c>
      <c r="AU331" s="11" t="s">
        <v>61</v>
      </c>
      <c r="AV331" t="s">
        <v>66</v>
      </c>
      <c r="AW331" t="s">
        <v>66</v>
      </c>
    </row>
    <row r="332" spans="1:49" hidden="1" x14ac:dyDescent="0.25">
      <c r="A332" s="13" t="s">
        <v>380</v>
      </c>
      <c r="B332" s="13">
        <v>39542</v>
      </c>
      <c r="C332" s="13" t="s">
        <v>394</v>
      </c>
      <c r="D332" s="13" t="s">
        <v>49</v>
      </c>
      <c r="E332" s="13" t="s">
        <v>159</v>
      </c>
      <c r="F332" s="15" t="s">
        <v>395</v>
      </c>
      <c r="G332" s="13">
        <v>36.181496000000003</v>
      </c>
      <c r="H332" s="13">
        <v>-107.62206500000001</v>
      </c>
      <c r="I332" s="16" t="s">
        <v>75</v>
      </c>
      <c r="J332" s="13" t="s">
        <v>53</v>
      </c>
      <c r="K332" s="13">
        <v>10</v>
      </c>
      <c r="L332" s="13" t="s">
        <v>385</v>
      </c>
      <c r="M332" s="13" t="s">
        <v>55</v>
      </c>
      <c r="N332" s="13" t="s">
        <v>56</v>
      </c>
      <c r="O332" s="13" t="s">
        <v>397</v>
      </c>
      <c r="P332" s="13" t="s">
        <v>146</v>
      </c>
      <c r="Q332" s="13" t="s">
        <v>146</v>
      </c>
      <c r="R332" s="13" t="s">
        <v>58</v>
      </c>
      <c r="Y332" s="13">
        <v>0.25</v>
      </c>
      <c r="Z332" s="13" t="s">
        <v>59</v>
      </c>
      <c r="AA332" s="13">
        <v>0.25</v>
      </c>
      <c r="AB332" s="13" t="s">
        <v>59</v>
      </c>
      <c r="AC332" s="13" t="s">
        <v>67</v>
      </c>
      <c r="AD332" s="13" t="s">
        <v>61</v>
      </c>
      <c r="AE332" s="13">
        <v>0.123</v>
      </c>
      <c r="AF332" s="13" t="s">
        <v>62</v>
      </c>
      <c r="AG332" s="13" t="s">
        <v>69</v>
      </c>
      <c r="AK332" s="13" t="s">
        <v>63</v>
      </c>
      <c r="AL332" s="13">
        <v>8760</v>
      </c>
      <c r="AM332" s="13" t="s">
        <v>64</v>
      </c>
      <c r="AO332" s="11">
        <v>44068.419282407413</v>
      </c>
      <c r="AP332" s="11" t="s">
        <v>66</v>
      </c>
      <c r="AQ332" s="11" t="s">
        <v>49</v>
      </c>
      <c r="AR332" s="11" t="s">
        <v>66</v>
      </c>
      <c r="AS332" s="11" t="s">
        <v>55</v>
      </c>
      <c r="AT332" s="11" t="s">
        <v>66</v>
      </c>
      <c r="AU332" s="11" t="s">
        <v>61</v>
      </c>
      <c r="AV332" t="s">
        <v>66</v>
      </c>
      <c r="AW332" t="s">
        <v>66</v>
      </c>
    </row>
    <row r="333" spans="1:49" hidden="1" x14ac:dyDescent="0.25">
      <c r="A333" s="13" t="s">
        <v>380</v>
      </c>
      <c r="B333" s="13">
        <v>39542</v>
      </c>
      <c r="C333" s="13" t="s">
        <v>394</v>
      </c>
      <c r="D333" s="13" t="s">
        <v>49</v>
      </c>
      <c r="E333" s="13" t="s">
        <v>159</v>
      </c>
      <c r="F333" s="15" t="s">
        <v>395</v>
      </c>
      <c r="G333" s="13">
        <v>36.181496000000003</v>
      </c>
      <c r="H333" s="13">
        <v>-107.62206500000001</v>
      </c>
      <c r="I333" s="16" t="s">
        <v>75</v>
      </c>
      <c r="J333" s="13" t="s">
        <v>53</v>
      </c>
      <c r="K333" s="13">
        <v>11</v>
      </c>
      <c r="L333" s="13" t="s">
        <v>386</v>
      </c>
      <c r="M333" s="13" t="s">
        <v>55</v>
      </c>
      <c r="N333" s="13" t="s">
        <v>56</v>
      </c>
      <c r="O333" s="13" t="s">
        <v>397</v>
      </c>
      <c r="P333" s="13" t="s">
        <v>146</v>
      </c>
      <c r="Q333" s="13" t="s">
        <v>146</v>
      </c>
      <c r="R333" s="13" t="s">
        <v>58</v>
      </c>
      <c r="Y333" s="13">
        <v>0.25</v>
      </c>
      <c r="Z333" s="13" t="s">
        <v>59</v>
      </c>
      <c r="AA333" s="13">
        <v>0.25</v>
      </c>
      <c r="AB333" s="13" t="s">
        <v>59</v>
      </c>
      <c r="AC333" s="13" t="s">
        <v>67</v>
      </c>
      <c r="AD333" s="13" t="s">
        <v>61</v>
      </c>
      <c r="AE333" s="13">
        <v>2.8000000000000001E-2</v>
      </c>
      <c r="AF333" s="13" t="s">
        <v>68</v>
      </c>
      <c r="AG333" s="13" t="s">
        <v>69</v>
      </c>
      <c r="AK333" s="13" t="s">
        <v>63</v>
      </c>
      <c r="AL333" s="13">
        <v>8760</v>
      </c>
      <c r="AM333" s="13" t="s">
        <v>64</v>
      </c>
      <c r="AO333" s="11">
        <v>44068.419282407413</v>
      </c>
      <c r="AP333" s="11" t="s">
        <v>66</v>
      </c>
      <c r="AQ333" s="11" t="s">
        <v>49</v>
      </c>
      <c r="AR333" s="11" t="s">
        <v>66</v>
      </c>
      <c r="AS333" s="11" t="s">
        <v>55</v>
      </c>
      <c r="AT333" s="11" t="s">
        <v>66</v>
      </c>
      <c r="AU333" s="11" t="s">
        <v>61</v>
      </c>
      <c r="AV333" t="s">
        <v>66</v>
      </c>
      <c r="AW333" t="s">
        <v>66</v>
      </c>
    </row>
    <row r="334" spans="1:49" hidden="1" x14ac:dyDescent="0.25">
      <c r="A334" s="13" t="s">
        <v>380</v>
      </c>
      <c r="B334" s="13">
        <v>39542</v>
      </c>
      <c r="C334" s="13" t="s">
        <v>394</v>
      </c>
      <c r="D334" s="13" t="s">
        <v>49</v>
      </c>
      <c r="E334" s="13" t="s">
        <v>159</v>
      </c>
      <c r="F334" s="15" t="s">
        <v>395</v>
      </c>
      <c r="G334" s="13">
        <v>36.181496000000003</v>
      </c>
      <c r="H334" s="13">
        <v>-107.62206500000001</v>
      </c>
      <c r="I334" s="16" t="s">
        <v>75</v>
      </c>
      <c r="J334" s="13" t="s">
        <v>53</v>
      </c>
      <c r="K334" s="13">
        <v>11</v>
      </c>
      <c r="L334" s="13" t="s">
        <v>386</v>
      </c>
      <c r="M334" s="13" t="s">
        <v>55</v>
      </c>
      <c r="N334" s="13" t="s">
        <v>56</v>
      </c>
      <c r="O334" s="13" t="s">
        <v>397</v>
      </c>
      <c r="P334" s="13" t="s">
        <v>146</v>
      </c>
      <c r="Q334" s="13" t="s">
        <v>146</v>
      </c>
      <c r="R334" s="13" t="s">
        <v>58</v>
      </c>
      <c r="Y334" s="13">
        <v>0.25</v>
      </c>
      <c r="Z334" s="13" t="s">
        <v>59</v>
      </c>
      <c r="AA334" s="13">
        <v>0.25</v>
      </c>
      <c r="AB334" s="13" t="s">
        <v>59</v>
      </c>
      <c r="AC334" s="13" t="s">
        <v>67</v>
      </c>
      <c r="AD334" s="13" t="s">
        <v>61</v>
      </c>
      <c r="AE334" s="13">
        <v>0.123</v>
      </c>
      <c r="AF334" s="13" t="s">
        <v>62</v>
      </c>
      <c r="AG334" s="13" t="s">
        <v>69</v>
      </c>
      <c r="AK334" s="13" t="s">
        <v>63</v>
      </c>
      <c r="AL334" s="13">
        <v>8760</v>
      </c>
      <c r="AM334" s="13" t="s">
        <v>64</v>
      </c>
      <c r="AO334" s="11">
        <v>44068.419282407413</v>
      </c>
      <c r="AP334" s="11" t="s">
        <v>66</v>
      </c>
      <c r="AQ334" s="11" t="s">
        <v>49</v>
      </c>
      <c r="AR334" s="11" t="s">
        <v>66</v>
      </c>
      <c r="AS334" s="11" t="s">
        <v>55</v>
      </c>
      <c r="AT334" s="11" t="s">
        <v>66</v>
      </c>
      <c r="AU334" s="11" t="s">
        <v>61</v>
      </c>
      <c r="AV334" t="s">
        <v>66</v>
      </c>
      <c r="AW334" t="s">
        <v>66</v>
      </c>
    </row>
    <row r="335" spans="1:49" hidden="1" x14ac:dyDescent="0.25">
      <c r="A335" s="13" t="s">
        <v>380</v>
      </c>
      <c r="B335" s="13">
        <v>39542</v>
      </c>
      <c r="C335" s="13" t="s">
        <v>394</v>
      </c>
      <c r="D335" s="13" t="s">
        <v>49</v>
      </c>
      <c r="E335" s="13" t="s">
        <v>159</v>
      </c>
      <c r="F335" s="15" t="s">
        <v>395</v>
      </c>
      <c r="G335" s="13">
        <v>36.181496000000003</v>
      </c>
      <c r="H335" s="13">
        <v>-107.62206500000001</v>
      </c>
      <c r="I335" s="16" t="s">
        <v>75</v>
      </c>
      <c r="J335" s="13" t="s">
        <v>53</v>
      </c>
      <c r="K335" s="13">
        <v>12</v>
      </c>
      <c r="L335" s="13" t="s">
        <v>387</v>
      </c>
      <c r="M335" s="13" t="s">
        <v>55</v>
      </c>
      <c r="N335" s="13" t="s">
        <v>56</v>
      </c>
      <c r="O335" s="13" t="s">
        <v>397</v>
      </c>
      <c r="P335" s="13" t="s">
        <v>146</v>
      </c>
      <c r="Q335" s="13" t="s">
        <v>146</v>
      </c>
      <c r="R335" s="13" t="s">
        <v>58</v>
      </c>
      <c r="Y335" s="13">
        <v>0.25</v>
      </c>
      <c r="Z335" s="13" t="s">
        <v>59</v>
      </c>
      <c r="AA335" s="13">
        <v>0.25</v>
      </c>
      <c r="AB335" s="13" t="s">
        <v>59</v>
      </c>
      <c r="AC335" s="13" t="s">
        <v>67</v>
      </c>
      <c r="AD335" s="13" t="s">
        <v>61</v>
      </c>
      <c r="AE335" s="13">
        <v>2.8000000000000001E-2</v>
      </c>
      <c r="AF335" s="13" t="s">
        <v>68</v>
      </c>
      <c r="AG335" s="13" t="s">
        <v>69</v>
      </c>
      <c r="AK335" s="13" t="s">
        <v>63</v>
      </c>
      <c r="AL335" s="13">
        <v>8760</v>
      </c>
      <c r="AM335" s="13" t="s">
        <v>64</v>
      </c>
      <c r="AO335" s="11">
        <v>44068.419282407413</v>
      </c>
      <c r="AP335" s="11" t="s">
        <v>66</v>
      </c>
      <c r="AQ335" s="11" t="s">
        <v>49</v>
      </c>
      <c r="AR335" s="11" t="s">
        <v>66</v>
      </c>
      <c r="AS335" s="11" t="s">
        <v>55</v>
      </c>
      <c r="AT335" s="11" t="s">
        <v>66</v>
      </c>
      <c r="AU335" s="11" t="s">
        <v>61</v>
      </c>
      <c r="AV335" t="s">
        <v>66</v>
      </c>
      <c r="AW335" t="s">
        <v>66</v>
      </c>
    </row>
    <row r="336" spans="1:49" hidden="1" x14ac:dyDescent="0.25">
      <c r="A336" s="13" t="s">
        <v>380</v>
      </c>
      <c r="B336" s="13">
        <v>39542</v>
      </c>
      <c r="C336" s="13" t="s">
        <v>394</v>
      </c>
      <c r="D336" s="13" t="s">
        <v>49</v>
      </c>
      <c r="E336" s="13" t="s">
        <v>159</v>
      </c>
      <c r="F336" s="15" t="s">
        <v>395</v>
      </c>
      <c r="G336" s="13">
        <v>36.181496000000003</v>
      </c>
      <c r="H336" s="13">
        <v>-107.62206500000001</v>
      </c>
      <c r="I336" s="16" t="s">
        <v>75</v>
      </c>
      <c r="J336" s="13" t="s">
        <v>53</v>
      </c>
      <c r="K336" s="13">
        <v>12</v>
      </c>
      <c r="L336" s="13" t="s">
        <v>387</v>
      </c>
      <c r="M336" s="13" t="s">
        <v>55</v>
      </c>
      <c r="N336" s="13" t="s">
        <v>56</v>
      </c>
      <c r="O336" s="13" t="s">
        <v>397</v>
      </c>
      <c r="P336" s="13" t="s">
        <v>146</v>
      </c>
      <c r="Q336" s="13" t="s">
        <v>146</v>
      </c>
      <c r="R336" s="13" t="s">
        <v>58</v>
      </c>
      <c r="Y336" s="13">
        <v>0.25</v>
      </c>
      <c r="Z336" s="13" t="s">
        <v>59</v>
      </c>
      <c r="AA336" s="13">
        <v>0.25</v>
      </c>
      <c r="AB336" s="13" t="s">
        <v>59</v>
      </c>
      <c r="AC336" s="13" t="s">
        <v>67</v>
      </c>
      <c r="AD336" s="13" t="s">
        <v>61</v>
      </c>
      <c r="AE336" s="13">
        <v>0.123</v>
      </c>
      <c r="AF336" s="13" t="s">
        <v>62</v>
      </c>
      <c r="AG336" s="13" t="s">
        <v>69</v>
      </c>
      <c r="AK336" s="13" t="s">
        <v>63</v>
      </c>
      <c r="AL336" s="13">
        <v>8760</v>
      </c>
      <c r="AM336" s="13" t="s">
        <v>64</v>
      </c>
      <c r="AO336" s="11">
        <v>44068.419282407413</v>
      </c>
      <c r="AP336" s="11" t="s">
        <v>66</v>
      </c>
      <c r="AQ336" s="11" t="s">
        <v>49</v>
      </c>
      <c r="AR336" s="11" t="s">
        <v>66</v>
      </c>
      <c r="AS336" s="11" t="s">
        <v>55</v>
      </c>
      <c r="AT336" s="11" t="s">
        <v>66</v>
      </c>
      <c r="AU336" s="11" t="s">
        <v>61</v>
      </c>
      <c r="AV336" t="s">
        <v>66</v>
      </c>
      <c r="AW336" t="s">
        <v>66</v>
      </c>
    </row>
    <row r="337" spans="1:49" hidden="1" x14ac:dyDescent="0.25">
      <c r="A337" s="13" t="s">
        <v>398</v>
      </c>
      <c r="B337" s="13">
        <v>568</v>
      </c>
      <c r="C337" s="13" t="s">
        <v>399</v>
      </c>
      <c r="D337" s="13" t="s">
        <v>49</v>
      </c>
      <c r="E337" s="13" t="s">
        <v>50</v>
      </c>
      <c r="F337" s="15" t="s">
        <v>51</v>
      </c>
      <c r="G337" s="13">
        <v>33.043869000000001</v>
      </c>
      <c r="H337" s="13">
        <v>-103.169989</v>
      </c>
      <c r="I337" s="16" t="s">
        <v>52</v>
      </c>
      <c r="J337" s="13" t="s">
        <v>53</v>
      </c>
      <c r="K337" s="13">
        <v>21</v>
      </c>
      <c r="L337" s="13">
        <v>6</v>
      </c>
      <c r="M337" s="13" t="s">
        <v>55</v>
      </c>
      <c r="N337" s="13" t="s">
        <v>56</v>
      </c>
      <c r="O337" s="13" t="s">
        <v>400</v>
      </c>
      <c r="P337" s="13" t="s">
        <v>401</v>
      </c>
      <c r="R337" s="13" t="s">
        <v>402</v>
      </c>
      <c r="S337" s="14">
        <v>30317.419282407409</v>
      </c>
      <c r="T337" s="14">
        <v>40212.419282407413</v>
      </c>
      <c r="U337" s="13">
        <v>1.34</v>
      </c>
      <c r="V337" s="13" t="s">
        <v>59</v>
      </c>
      <c r="W337" s="13">
        <v>1.34</v>
      </c>
      <c r="X337" s="13" t="s">
        <v>59</v>
      </c>
      <c r="Y337" s="13">
        <v>1.34</v>
      </c>
      <c r="Z337" s="13" t="s">
        <v>59</v>
      </c>
      <c r="AA337" s="13">
        <v>1.34</v>
      </c>
      <c r="AB337" s="13" t="s">
        <v>59</v>
      </c>
      <c r="AC337" s="13" t="s">
        <v>60</v>
      </c>
      <c r="AD337" s="13" t="s">
        <v>61</v>
      </c>
      <c r="AE337" s="13">
        <v>0.19</v>
      </c>
      <c r="AF337" s="13" t="s">
        <v>62</v>
      </c>
      <c r="AK337" s="13" t="s">
        <v>63</v>
      </c>
      <c r="AL337" s="13">
        <v>8760</v>
      </c>
      <c r="AM337" s="13" t="s">
        <v>403</v>
      </c>
      <c r="AO337" s="11">
        <v>44068.419282407413</v>
      </c>
      <c r="AP337" s="11" t="s">
        <v>66</v>
      </c>
      <c r="AQ337" s="11" t="s">
        <v>49</v>
      </c>
      <c r="AR337" s="11" t="s">
        <v>66</v>
      </c>
      <c r="AS337" s="11" t="s">
        <v>55</v>
      </c>
      <c r="AT337" s="11" t="s">
        <v>66</v>
      </c>
      <c r="AU337" s="11" t="s">
        <v>61</v>
      </c>
      <c r="AV337" t="s">
        <v>66</v>
      </c>
      <c r="AW337" t="s">
        <v>66</v>
      </c>
    </row>
    <row r="338" spans="1:49" hidden="1" x14ac:dyDescent="0.25">
      <c r="A338" s="13" t="s">
        <v>398</v>
      </c>
      <c r="B338" s="13">
        <v>568</v>
      </c>
      <c r="C338" s="13" t="s">
        <v>399</v>
      </c>
      <c r="D338" s="13" t="s">
        <v>49</v>
      </c>
      <c r="E338" s="13" t="s">
        <v>50</v>
      </c>
      <c r="F338" s="15" t="s">
        <v>51</v>
      </c>
      <c r="G338" s="13">
        <v>33.043869000000001</v>
      </c>
      <c r="H338" s="13">
        <v>-103.169989</v>
      </c>
      <c r="I338" s="16" t="s">
        <v>52</v>
      </c>
      <c r="J338" s="13" t="s">
        <v>53</v>
      </c>
      <c r="K338" s="13">
        <v>22</v>
      </c>
      <c r="L338" s="13">
        <v>5</v>
      </c>
      <c r="M338" s="13" t="s">
        <v>55</v>
      </c>
      <c r="N338" s="13" t="s">
        <v>56</v>
      </c>
      <c r="O338" s="13" t="s">
        <v>404</v>
      </c>
      <c r="P338" s="13" t="s">
        <v>405</v>
      </c>
      <c r="R338" s="13" t="s">
        <v>406</v>
      </c>
      <c r="S338" s="14">
        <v>29587.419282407409</v>
      </c>
      <c r="T338" s="14">
        <v>30317.419282407409</v>
      </c>
      <c r="U338" s="13">
        <v>3.84</v>
      </c>
      <c r="V338" s="13" t="s">
        <v>59</v>
      </c>
      <c r="W338" s="13">
        <v>3.84</v>
      </c>
      <c r="X338" s="13" t="s">
        <v>59</v>
      </c>
      <c r="Y338" s="13">
        <v>3.84</v>
      </c>
      <c r="Z338" s="13" t="s">
        <v>59</v>
      </c>
      <c r="AA338" s="13">
        <v>3.84</v>
      </c>
      <c r="AB338" s="13" t="s">
        <v>59</v>
      </c>
      <c r="AC338" s="13" t="s">
        <v>60</v>
      </c>
      <c r="AD338" s="13" t="s">
        <v>61</v>
      </c>
      <c r="AE338" s="13">
        <v>1.56</v>
      </c>
      <c r="AF338" s="13" t="s">
        <v>62</v>
      </c>
      <c r="AK338" s="13" t="s">
        <v>63</v>
      </c>
      <c r="AL338" s="13">
        <v>8760</v>
      </c>
      <c r="AM338" s="13" t="s">
        <v>403</v>
      </c>
      <c r="AO338" s="11">
        <v>44068.419282407413</v>
      </c>
      <c r="AP338" s="11" t="s">
        <v>66</v>
      </c>
      <c r="AQ338" s="11" t="s">
        <v>49</v>
      </c>
      <c r="AR338" s="11" t="s">
        <v>66</v>
      </c>
      <c r="AS338" s="11" t="s">
        <v>55</v>
      </c>
      <c r="AT338" s="11" t="s">
        <v>66</v>
      </c>
      <c r="AU338" s="11" t="s">
        <v>61</v>
      </c>
      <c r="AV338" t="s">
        <v>66</v>
      </c>
      <c r="AW338" t="s">
        <v>66</v>
      </c>
    </row>
    <row r="339" spans="1:49" hidden="1" x14ac:dyDescent="0.25">
      <c r="A339" s="13" t="s">
        <v>398</v>
      </c>
      <c r="B339" s="13">
        <v>568</v>
      </c>
      <c r="C339" s="13" t="s">
        <v>399</v>
      </c>
      <c r="D339" s="13" t="s">
        <v>49</v>
      </c>
      <c r="E339" s="13" t="s">
        <v>50</v>
      </c>
      <c r="F339" s="15" t="s">
        <v>51</v>
      </c>
      <c r="G339" s="13">
        <v>33.043869000000001</v>
      </c>
      <c r="H339" s="13">
        <v>-103.169989</v>
      </c>
      <c r="I339" s="16" t="s">
        <v>52</v>
      </c>
      <c r="J339" s="13" t="s">
        <v>53</v>
      </c>
      <c r="K339" s="13">
        <v>22</v>
      </c>
      <c r="L339" s="13">
        <v>5</v>
      </c>
      <c r="M339" s="13" t="s">
        <v>55</v>
      </c>
      <c r="N339" s="13" t="s">
        <v>56</v>
      </c>
      <c r="O339" s="13" t="s">
        <v>404</v>
      </c>
      <c r="P339" s="13" t="s">
        <v>405</v>
      </c>
      <c r="R339" s="13" t="s">
        <v>406</v>
      </c>
      <c r="S339" s="14">
        <v>29587.419282407409</v>
      </c>
      <c r="T339" s="14">
        <v>30317.419282407409</v>
      </c>
      <c r="U339" s="13">
        <v>3.84</v>
      </c>
      <c r="V339" s="13" t="s">
        <v>59</v>
      </c>
      <c r="W339" s="13">
        <v>3.84</v>
      </c>
      <c r="X339" s="13" t="s">
        <v>59</v>
      </c>
      <c r="Y339" s="13">
        <v>3.84</v>
      </c>
      <c r="Z339" s="13" t="s">
        <v>59</v>
      </c>
      <c r="AA339" s="13">
        <v>3.84</v>
      </c>
      <c r="AB339" s="13" t="s">
        <v>59</v>
      </c>
      <c r="AC339" s="13" t="s">
        <v>67</v>
      </c>
      <c r="AD339" s="13" t="s">
        <v>61</v>
      </c>
      <c r="AE339" s="13">
        <v>0.4</v>
      </c>
      <c r="AF339" s="13" t="s">
        <v>68</v>
      </c>
      <c r="AG339" s="13" t="s">
        <v>69</v>
      </c>
      <c r="AK339" s="13" t="s">
        <v>63</v>
      </c>
      <c r="AL339" s="13">
        <v>8760</v>
      </c>
      <c r="AM339" s="13" t="s">
        <v>403</v>
      </c>
      <c r="AO339" s="11">
        <v>44068.419282407413</v>
      </c>
      <c r="AP339" s="11" t="s">
        <v>66</v>
      </c>
      <c r="AQ339" s="11" t="s">
        <v>49</v>
      </c>
      <c r="AR339" s="11" t="s">
        <v>66</v>
      </c>
      <c r="AS339" s="11" t="s">
        <v>55</v>
      </c>
      <c r="AT339" s="11" t="s">
        <v>66</v>
      </c>
      <c r="AU339" s="11" t="s">
        <v>61</v>
      </c>
      <c r="AV339" t="s">
        <v>66</v>
      </c>
      <c r="AW339" t="s">
        <v>66</v>
      </c>
    </row>
    <row r="340" spans="1:49" hidden="1" x14ac:dyDescent="0.25">
      <c r="A340" s="13" t="s">
        <v>398</v>
      </c>
      <c r="B340" s="13">
        <v>568</v>
      </c>
      <c r="C340" s="13" t="s">
        <v>399</v>
      </c>
      <c r="D340" s="13" t="s">
        <v>49</v>
      </c>
      <c r="E340" s="13" t="s">
        <v>50</v>
      </c>
      <c r="F340" s="15" t="s">
        <v>51</v>
      </c>
      <c r="G340" s="13">
        <v>33.043869000000001</v>
      </c>
      <c r="H340" s="13">
        <v>-103.169989</v>
      </c>
      <c r="I340" s="16" t="s">
        <v>52</v>
      </c>
      <c r="J340" s="13" t="s">
        <v>53</v>
      </c>
      <c r="K340" s="13">
        <v>22</v>
      </c>
      <c r="L340" s="13">
        <v>5</v>
      </c>
      <c r="M340" s="13" t="s">
        <v>55</v>
      </c>
      <c r="N340" s="13" t="s">
        <v>56</v>
      </c>
      <c r="O340" s="13" t="s">
        <v>404</v>
      </c>
      <c r="P340" s="13" t="s">
        <v>405</v>
      </c>
      <c r="R340" s="13" t="s">
        <v>406</v>
      </c>
      <c r="S340" s="14">
        <v>29587.419282407409</v>
      </c>
      <c r="T340" s="14">
        <v>30317.419282407409</v>
      </c>
      <c r="U340" s="13">
        <v>3.84</v>
      </c>
      <c r="V340" s="13" t="s">
        <v>59</v>
      </c>
      <c r="W340" s="13">
        <v>3.84</v>
      </c>
      <c r="X340" s="13" t="s">
        <v>59</v>
      </c>
      <c r="Y340" s="13">
        <v>3.84</v>
      </c>
      <c r="Z340" s="13" t="s">
        <v>59</v>
      </c>
      <c r="AA340" s="13">
        <v>3.84</v>
      </c>
      <c r="AB340" s="13" t="s">
        <v>59</v>
      </c>
      <c r="AC340" s="13" t="s">
        <v>67</v>
      </c>
      <c r="AD340" s="13" t="s">
        <v>61</v>
      </c>
      <c r="AE340" s="13">
        <v>1.7</v>
      </c>
      <c r="AF340" s="13" t="s">
        <v>62</v>
      </c>
      <c r="AG340" s="13" t="s">
        <v>69</v>
      </c>
      <c r="AK340" s="13" t="s">
        <v>63</v>
      </c>
      <c r="AL340" s="13">
        <v>8760</v>
      </c>
      <c r="AM340" s="13" t="s">
        <v>403</v>
      </c>
      <c r="AO340" s="11">
        <v>44068.419282407413</v>
      </c>
      <c r="AP340" s="11" t="s">
        <v>66</v>
      </c>
      <c r="AQ340" s="11" t="s">
        <v>49</v>
      </c>
      <c r="AR340" s="11" t="s">
        <v>66</v>
      </c>
      <c r="AS340" s="11" t="s">
        <v>55</v>
      </c>
      <c r="AT340" s="11" t="s">
        <v>66</v>
      </c>
      <c r="AU340" s="11" t="s">
        <v>61</v>
      </c>
      <c r="AV340" t="s">
        <v>66</v>
      </c>
      <c r="AW340" t="s">
        <v>66</v>
      </c>
    </row>
    <row r="341" spans="1:49" hidden="1" x14ac:dyDescent="0.25">
      <c r="A341" s="13" t="s">
        <v>398</v>
      </c>
      <c r="B341" s="13">
        <v>568</v>
      </c>
      <c r="C341" s="13" t="s">
        <v>399</v>
      </c>
      <c r="D341" s="13" t="s">
        <v>49</v>
      </c>
      <c r="E341" s="13" t="s">
        <v>50</v>
      </c>
      <c r="F341" s="15" t="s">
        <v>51</v>
      </c>
      <c r="G341" s="13">
        <v>33.043869000000001</v>
      </c>
      <c r="H341" s="13">
        <v>-103.169989</v>
      </c>
      <c r="I341" s="16" t="s">
        <v>52</v>
      </c>
      <c r="J341" s="13" t="s">
        <v>53</v>
      </c>
      <c r="K341" s="13">
        <v>34</v>
      </c>
      <c r="L341" s="13">
        <v>22</v>
      </c>
      <c r="M341" s="13" t="s">
        <v>55</v>
      </c>
      <c r="N341" s="13" t="s">
        <v>56</v>
      </c>
      <c r="O341" s="13" t="s">
        <v>407</v>
      </c>
      <c r="P341" s="13" t="s">
        <v>402</v>
      </c>
      <c r="R341" s="13" t="s">
        <v>402</v>
      </c>
      <c r="S341" s="14">
        <v>30317.419282407409</v>
      </c>
      <c r="U341" s="13">
        <v>0.75</v>
      </c>
      <c r="V341" s="13" t="s">
        <v>59</v>
      </c>
      <c r="W341" s="13">
        <v>0.75</v>
      </c>
      <c r="X341" s="13" t="s">
        <v>59</v>
      </c>
      <c r="Y341" s="13">
        <v>0.75</v>
      </c>
      <c r="Z341" s="13" t="s">
        <v>59</v>
      </c>
      <c r="AA341" s="13">
        <v>0.75</v>
      </c>
      <c r="AB341" s="13" t="s">
        <v>59</v>
      </c>
      <c r="AC341" s="13" t="s">
        <v>60</v>
      </c>
      <c r="AD341" s="13" t="s">
        <v>61</v>
      </c>
      <c r="AE341" s="13">
        <v>0.28000000000000003</v>
      </c>
      <c r="AF341" s="13" t="s">
        <v>62</v>
      </c>
      <c r="AK341" s="13" t="s">
        <v>63</v>
      </c>
      <c r="AL341" s="13">
        <v>8760</v>
      </c>
      <c r="AM341" s="13" t="s">
        <v>403</v>
      </c>
      <c r="AO341" s="11">
        <v>44068.419282407413</v>
      </c>
      <c r="AP341" s="11" t="s">
        <v>66</v>
      </c>
      <c r="AQ341" s="11" t="s">
        <v>49</v>
      </c>
      <c r="AR341" s="11" t="s">
        <v>66</v>
      </c>
      <c r="AS341" s="11" t="s">
        <v>55</v>
      </c>
      <c r="AT341" s="11" t="s">
        <v>66</v>
      </c>
      <c r="AU341" s="11" t="s">
        <v>61</v>
      </c>
      <c r="AV341" t="s">
        <v>66</v>
      </c>
      <c r="AW341" t="s">
        <v>66</v>
      </c>
    </row>
    <row r="342" spans="1:49" hidden="1" x14ac:dyDescent="0.25">
      <c r="A342" s="13" t="s">
        <v>408</v>
      </c>
      <c r="B342" s="13">
        <v>35048</v>
      </c>
      <c r="C342" s="13" t="s">
        <v>409</v>
      </c>
      <c r="D342" s="13" t="s">
        <v>49</v>
      </c>
      <c r="E342" s="13" t="s">
        <v>111</v>
      </c>
      <c r="F342" s="15" t="s">
        <v>51</v>
      </c>
      <c r="G342" s="13">
        <v>32.037363999999997</v>
      </c>
      <c r="H342" s="13">
        <v>-103.670419</v>
      </c>
      <c r="I342" s="16" t="s">
        <v>75</v>
      </c>
      <c r="J342" s="13" t="s">
        <v>53</v>
      </c>
      <c r="K342" s="13">
        <v>26</v>
      </c>
      <c r="L342" s="13" t="s">
        <v>410</v>
      </c>
      <c r="M342" s="13" t="s">
        <v>55</v>
      </c>
      <c r="N342" s="13" t="s">
        <v>56</v>
      </c>
      <c r="O342" s="13" t="s">
        <v>411</v>
      </c>
      <c r="P342" s="13" t="s">
        <v>108</v>
      </c>
      <c r="Q342" s="13" t="s">
        <v>108</v>
      </c>
      <c r="R342" s="13" t="s">
        <v>108</v>
      </c>
      <c r="T342" s="14">
        <v>42644.419282407413</v>
      </c>
      <c r="U342" s="13">
        <v>1.5</v>
      </c>
      <c r="V342" s="13" t="s">
        <v>59</v>
      </c>
      <c r="W342" s="13">
        <v>1.5</v>
      </c>
      <c r="X342" s="13" t="s">
        <v>59</v>
      </c>
      <c r="Y342" s="13">
        <v>1.5</v>
      </c>
      <c r="Z342" s="13" t="s">
        <v>59</v>
      </c>
      <c r="AA342" s="13">
        <v>1.5</v>
      </c>
      <c r="AB342" s="13" t="s">
        <v>59</v>
      </c>
      <c r="AC342" s="13" t="s">
        <v>67</v>
      </c>
      <c r="AD342" s="13" t="s">
        <v>61</v>
      </c>
      <c r="AE342" s="13">
        <v>0.15</v>
      </c>
      <c r="AF342" s="13" t="s">
        <v>68</v>
      </c>
      <c r="AG342" s="13" t="s">
        <v>69</v>
      </c>
      <c r="AK342" s="13" t="s">
        <v>63</v>
      </c>
      <c r="AL342" s="13">
        <v>8760</v>
      </c>
      <c r="AM342" s="13" t="s">
        <v>412</v>
      </c>
      <c r="AO342" s="11">
        <v>44068.419282407413</v>
      </c>
      <c r="AP342" s="11" t="s">
        <v>66</v>
      </c>
      <c r="AQ342" s="11" t="s">
        <v>49</v>
      </c>
      <c r="AR342" s="11" t="s">
        <v>66</v>
      </c>
      <c r="AS342" s="11" t="s">
        <v>55</v>
      </c>
      <c r="AT342" s="11" t="s">
        <v>66</v>
      </c>
      <c r="AU342" s="11" t="s">
        <v>61</v>
      </c>
      <c r="AV342" t="s">
        <v>66</v>
      </c>
      <c r="AW342" t="s">
        <v>66</v>
      </c>
    </row>
    <row r="343" spans="1:49" hidden="1" x14ac:dyDescent="0.25">
      <c r="A343" s="13" t="s">
        <v>408</v>
      </c>
      <c r="B343" s="13">
        <v>35048</v>
      </c>
      <c r="C343" s="13" t="s">
        <v>409</v>
      </c>
      <c r="D343" s="13" t="s">
        <v>49</v>
      </c>
      <c r="E343" s="13" t="s">
        <v>111</v>
      </c>
      <c r="F343" s="15" t="s">
        <v>51</v>
      </c>
      <c r="G343" s="13">
        <v>32.037363999999997</v>
      </c>
      <c r="H343" s="13">
        <v>-103.670419</v>
      </c>
      <c r="I343" s="16" t="s">
        <v>75</v>
      </c>
      <c r="J343" s="13" t="s">
        <v>53</v>
      </c>
      <c r="K343" s="13">
        <v>26</v>
      </c>
      <c r="L343" s="13" t="s">
        <v>410</v>
      </c>
      <c r="M343" s="13" t="s">
        <v>55</v>
      </c>
      <c r="N343" s="13" t="s">
        <v>56</v>
      </c>
      <c r="O343" s="13" t="s">
        <v>411</v>
      </c>
      <c r="P343" s="13" t="s">
        <v>108</v>
      </c>
      <c r="Q343" s="13" t="s">
        <v>108</v>
      </c>
      <c r="R343" s="13" t="s">
        <v>108</v>
      </c>
      <c r="T343" s="14">
        <v>42644.419282407413</v>
      </c>
      <c r="U343" s="13">
        <v>1.5</v>
      </c>
      <c r="V343" s="13" t="s">
        <v>59</v>
      </c>
      <c r="W343" s="13">
        <v>1.5</v>
      </c>
      <c r="X343" s="13" t="s">
        <v>59</v>
      </c>
      <c r="Y343" s="13">
        <v>1.5</v>
      </c>
      <c r="Z343" s="13" t="s">
        <v>59</v>
      </c>
      <c r="AA343" s="13">
        <v>1.5</v>
      </c>
      <c r="AB343" s="13" t="s">
        <v>59</v>
      </c>
      <c r="AC343" s="13" t="s">
        <v>67</v>
      </c>
      <c r="AD343" s="13" t="s">
        <v>61</v>
      </c>
      <c r="AE343" s="13">
        <v>0.64</v>
      </c>
      <c r="AF343" s="13" t="s">
        <v>62</v>
      </c>
      <c r="AG343" s="13" t="s">
        <v>69</v>
      </c>
      <c r="AK343" s="13" t="s">
        <v>63</v>
      </c>
      <c r="AL343" s="13">
        <v>8760</v>
      </c>
      <c r="AM343" s="13" t="s">
        <v>412</v>
      </c>
      <c r="AO343" s="11">
        <v>44068.419282407413</v>
      </c>
      <c r="AP343" s="11" t="s">
        <v>66</v>
      </c>
      <c r="AQ343" s="11" t="s">
        <v>49</v>
      </c>
      <c r="AR343" s="11" t="s">
        <v>66</v>
      </c>
      <c r="AS343" s="11" t="s">
        <v>55</v>
      </c>
      <c r="AT343" s="11" t="s">
        <v>66</v>
      </c>
      <c r="AU343" s="11" t="s">
        <v>61</v>
      </c>
      <c r="AV343" t="s">
        <v>66</v>
      </c>
      <c r="AW343" t="s">
        <v>66</v>
      </c>
    </row>
    <row r="344" spans="1:49" hidden="1" x14ac:dyDescent="0.25">
      <c r="A344" s="13" t="s">
        <v>413</v>
      </c>
      <c r="B344" s="13">
        <v>810</v>
      </c>
      <c r="C344" s="13" t="s">
        <v>414</v>
      </c>
      <c r="D344" s="13" t="s">
        <v>49</v>
      </c>
      <c r="E344" s="13" t="s">
        <v>50</v>
      </c>
      <c r="F344" s="15" t="s">
        <v>51</v>
      </c>
      <c r="G344" s="13">
        <v>32.371667000000002</v>
      </c>
      <c r="H344" s="13">
        <v>-103.494889</v>
      </c>
      <c r="I344" s="16" t="s">
        <v>88</v>
      </c>
      <c r="J344" s="13" t="s">
        <v>53</v>
      </c>
      <c r="K344" s="13">
        <v>2</v>
      </c>
      <c r="L344" s="13">
        <v>3</v>
      </c>
      <c r="M344" s="13" t="s">
        <v>55</v>
      </c>
      <c r="N344" s="13" t="s">
        <v>56</v>
      </c>
      <c r="O344" s="13" t="s">
        <v>415</v>
      </c>
      <c r="P344" s="13" t="s">
        <v>55</v>
      </c>
      <c r="S344" s="14">
        <v>36985.419282407413</v>
      </c>
      <c r="T344" s="14">
        <v>36985.419282407413</v>
      </c>
      <c r="U344" s="13">
        <v>1.5</v>
      </c>
      <c r="V344" s="13" t="s">
        <v>59</v>
      </c>
      <c r="W344" s="13">
        <v>1.5</v>
      </c>
      <c r="X344" s="13" t="s">
        <v>59</v>
      </c>
      <c r="AA344" s="13">
        <v>1.5</v>
      </c>
      <c r="AB344" s="13" t="s">
        <v>59</v>
      </c>
      <c r="AC344" s="13" t="s">
        <v>67</v>
      </c>
      <c r="AD344" s="13" t="s">
        <v>61</v>
      </c>
      <c r="AE344" s="13">
        <v>0.61</v>
      </c>
      <c r="AF344" s="13" t="s">
        <v>62</v>
      </c>
      <c r="AG344" s="13" t="s">
        <v>69</v>
      </c>
      <c r="AL344" s="13">
        <v>8760</v>
      </c>
      <c r="AM344" s="13" t="s">
        <v>64</v>
      </c>
      <c r="AO344" s="11">
        <v>44068.419282407413</v>
      </c>
      <c r="AP344" s="11" t="s">
        <v>66</v>
      </c>
      <c r="AQ344" s="11" t="s">
        <v>49</v>
      </c>
      <c r="AR344" s="11" t="s">
        <v>66</v>
      </c>
      <c r="AS344" s="11" t="s">
        <v>55</v>
      </c>
      <c r="AT344" s="11" t="s">
        <v>66</v>
      </c>
      <c r="AU344" s="11" t="s">
        <v>61</v>
      </c>
      <c r="AV344" t="s">
        <v>66</v>
      </c>
      <c r="AW344" t="s">
        <v>66</v>
      </c>
    </row>
    <row r="345" spans="1:49" hidden="1" x14ac:dyDescent="0.25">
      <c r="A345" s="13" t="s">
        <v>413</v>
      </c>
      <c r="B345" s="13">
        <v>811</v>
      </c>
      <c r="C345" s="13" t="s">
        <v>416</v>
      </c>
      <c r="D345" s="13" t="s">
        <v>49</v>
      </c>
      <c r="E345" s="13" t="s">
        <v>50</v>
      </c>
      <c r="F345" s="15" t="s">
        <v>51</v>
      </c>
      <c r="G345" s="13">
        <v>32.487727</v>
      </c>
      <c r="H345" s="13">
        <v>-103.42907599999999</v>
      </c>
      <c r="I345" s="16" t="s">
        <v>88</v>
      </c>
      <c r="J345" s="13" t="s">
        <v>53</v>
      </c>
      <c r="K345" s="13">
        <v>3</v>
      </c>
      <c r="L345" s="13">
        <v>3</v>
      </c>
      <c r="M345" s="13" t="s">
        <v>55</v>
      </c>
      <c r="N345" s="13" t="s">
        <v>56</v>
      </c>
      <c r="O345" s="13" t="s">
        <v>55</v>
      </c>
      <c r="P345" s="13" t="s">
        <v>55</v>
      </c>
      <c r="S345" s="14">
        <v>36985.419282407413</v>
      </c>
      <c r="T345" s="14">
        <v>36985.419282407413</v>
      </c>
      <c r="U345" s="13">
        <v>1.5</v>
      </c>
      <c r="V345" s="13" t="s">
        <v>59</v>
      </c>
      <c r="W345" s="13">
        <v>1.5</v>
      </c>
      <c r="X345" s="13" t="s">
        <v>59</v>
      </c>
      <c r="AA345" s="13">
        <v>1.5</v>
      </c>
      <c r="AB345" s="13" t="s">
        <v>59</v>
      </c>
      <c r="AC345" s="13" t="s">
        <v>67</v>
      </c>
      <c r="AD345" s="13" t="s">
        <v>61</v>
      </c>
      <c r="AE345" s="13">
        <v>0.61</v>
      </c>
      <c r="AF345" s="13" t="s">
        <v>62</v>
      </c>
      <c r="AG345" s="13" t="s">
        <v>69</v>
      </c>
      <c r="AL345" s="13">
        <v>8760</v>
      </c>
      <c r="AM345" s="13" t="s">
        <v>64</v>
      </c>
      <c r="AO345" s="11">
        <v>44068.419282407413</v>
      </c>
      <c r="AP345" s="11" t="s">
        <v>66</v>
      </c>
      <c r="AQ345" s="11" t="s">
        <v>49</v>
      </c>
      <c r="AR345" s="11" t="s">
        <v>66</v>
      </c>
      <c r="AS345" s="11" t="s">
        <v>55</v>
      </c>
      <c r="AT345" s="11" t="s">
        <v>66</v>
      </c>
      <c r="AU345" s="11" t="s">
        <v>61</v>
      </c>
      <c r="AV345" t="s">
        <v>66</v>
      </c>
      <c r="AW345" t="s">
        <v>66</v>
      </c>
    </row>
    <row r="346" spans="1:49" hidden="1" x14ac:dyDescent="0.25">
      <c r="A346" s="13" t="s">
        <v>413</v>
      </c>
      <c r="B346" s="13">
        <v>813</v>
      </c>
      <c r="C346" s="13" t="s">
        <v>417</v>
      </c>
      <c r="D346" s="13" t="s">
        <v>49</v>
      </c>
      <c r="E346" s="13" t="s">
        <v>50</v>
      </c>
      <c r="F346" s="15" t="s">
        <v>51</v>
      </c>
      <c r="G346" s="13">
        <v>32.496862999999998</v>
      </c>
      <c r="H346" s="13">
        <v>-103.429045</v>
      </c>
      <c r="I346" s="16" t="s">
        <v>88</v>
      </c>
      <c r="J346" s="13" t="s">
        <v>53</v>
      </c>
      <c r="K346" s="13">
        <v>3</v>
      </c>
      <c r="L346" s="13">
        <v>3</v>
      </c>
      <c r="M346" s="13" t="s">
        <v>55</v>
      </c>
      <c r="N346" s="13" t="s">
        <v>56</v>
      </c>
      <c r="O346" s="13" t="s">
        <v>55</v>
      </c>
      <c r="P346" s="13" t="s">
        <v>55</v>
      </c>
      <c r="S346" s="14">
        <v>37016.419282407413</v>
      </c>
      <c r="T346" s="14">
        <v>37016.419282407413</v>
      </c>
      <c r="U346" s="13">
        <v>1.5</v>
      </c>
      <c r="V346" s="13" t="s">
        <v>59</v>
      </c>
      <c r="W346" s="13">
        <v>1.5</v>
      </c>
      <c r="X346" s="13" t="s">
        <v>59</v>
      </c>
      <c r="AA346" s="13">
        <v>1.5</v>
      </c>
      <c r="AB346" s="13" t="s">
        <v>59</v>
      </c>
      <c r="AC346" s="13" t="s">
        <v>67</v>
      </c>
      <c r="AD346" s="13" t="s">
        <v>61</v>
      </c>
      <c r="AE346" s="13">
        <v>2.2799999999999998</v>
      </c>
      <c r="AF346" s="13" t="s">
        <v>68</v>
      </c>
      <c r="AG346" s="13" t="s">
        <v>69</v>
      </c>
      <c r="AL346" s="13">
        <v>8760</v>
      </c>
      <c r="AM346" s="13" t="s">
        <v>64</v>
      </c>
      <c r="AO346" s="11">
        <v>44068.419282407413</v>
      </c>
      <c r="AP346" s="11" t="s">
        <v>66</v>
      </c>
      <c r="AQ346" s="11" t="s">
        <v>49</v>
      </c>
      <c r="AR346" s="11" t="s">
        <v>66</v>
      </c>
      <c r="AS346" s="11" t="s">
        <v>55</v>
      </c>
      <c r="AT346" s="11" t="s">
        <v>66</v>
      </c>
      <c r="AU346" s="11" t="s">
        <v>61</v>
      </c>
      <c r="AV346" t="s">
        <v>66</v>
      </c>
      <c r="AW346" t="s">
        <v>66</v>
      </c>
    </row>
    <row r="347" spans="1:49" hidden="1" x14ac:dyDescent="0.25">
      <c r="A347" s="13" t="s">
        <v>413</v>
      </c>
      <c r="B347" s="13">
        <v>813</v>
      </c>
      <c r="C347" s="13" t="s">
        <v>417</v>
      </c>
      <c r="D347" s="13" t="s">
        <v>49</v>
      </c>
      <c r="E347" s="13" t="s">
        <v>50</v>
      </c>
      <c r="F347" s="15" t="s">
        <v>51</v>
      </c>
      <c r="G347" s="13">
        <v>32.496862999999998</v>
      </c>
      <c r="H347" s="13">
        <v>-103.429045</v>
      </c>
      <c r="I347" s="16" t="s">
        <v>88</v>
      </c>
      <c r="J347" s="13" t="s">
        <v>53</v>
      </c>
      <c r="K347" s="13">
        <v>3</v>
      </c>
      <c r="L347" s="13">
        <v>3</v>
      </c>
      <c r="M347" s="13" t="s">
        <v>55</v>
      </c>
      <c r="N347" s="13" t="s">
        <v>56</v>
      </c>
      <c r="O347" s="13" t="s">
        <v>55</v>
      </c>
      <c r="P347" s="13" t="s">
        <v>55</v>
      </c>
      <c r="S347" s="14">
        <v>37016.419282407413</v>
      </c>
      <c r="T347" s="14">
        <v>37016.419282407413</v>
      </c>
      <c r="U347" s="13">
        <v>1.5</v>
      </c>
      <c r="V347" s="13" t="s">
        <v>59</v>
      </c>
      <c r="W347" s="13">
        <v>1.5</v>
      </c>
      <c r="X347" s="13" t="s">
        <v>59</v>
      </c>
      <c r="AA347" s="13">
        <v>1.5</v>
      </c>
      <c r="AB347" s="13" t="s">
        <v>59</v>
      </c>
      <c r="AC347" s="13" t="s">
        <v>67</v>
      </c>
      <c r="AD347" s="13" t="s">
        <v>61</v>
      </c>
      <c r="AE347" s="13">
        <v>0.61</v>
      </c>
      <c r="AF347" s="13" t="s">
        <v>62</v>
      </c>
      <c r="AG347" s="13" t="s">
        <v>69</v>
      </c>
      <c r="AL347" s="13">
        <v>8760</v>
      </c>
      <c r="AM347" s="13" t="s">
        <v>64</v>
      </c>
      <c r="AO347" s="11">
        <v>44068.419282407413</v>
      </c>
      <c r="AP347" s="11" t="s">
        <v>66</v>
      </c>
      <c r="AQ347" s="11" t="s">
        <v>49</v>
      </c>
      <c r="AR347" s="11" t="s">
        <v>66</v>
      </c>
      <c r="AS347" s="11" t="s">
        <v>55</v>
      </c>
      <c r="AT347" s="11" t="s">
        <v>66</v>
      </c>
      <c r="AU347" s="11" t="s">
        <v>61</v>
      </c>
      <c r="AV347" t="s">
        <v>66</v>
      </c>
      <c r="AW347" t="s">
        <v>66</v>
      </c>
    </row>
    <row r="348" spans="1:49" hidden="1" x14ac:dyDescent="0.25">
      <c r="A348" s="13" t="s">
        <v>413</v>
      </c>
      <c r="B348" s="13">
        <v>814</v>
      </c>
      <c r="C348" s="13" t="s">
        <v>418</v>
      </c>
      <c r="D348" s="13" t="s">
        <v>49</v>
      </c>
      <c r="E348" s="13" t="s">
        <v>50</v>
      </c>
      <c r="F348" s="15" t="s">
        <v>51</v>
      </c>
      <c r="G348" s="13">
        <v>32.347898000000001</v>
      </c>
      <c r="H348" s="13">
        <v>-103.491131</v>
      </c>
      <c r="I348" s="16" t="s">
        <v>88</v>
      </c>
      <c r="J348" s="13" t="s">
        <v>53</v>
      </c>
      <c r="K348" s="13">
        <v>2</v>
      </c>
      <c r="L348" s="13">
        <v>2</v>
      </c>
      <c r="M348" s="13" t="s">
        <v>55</v>
      </c>
      <c r="N348" s="13" t="s">
        <v>56</v>
      </c>
      <c r="O348" s="13" t="s">
        <v>55</v>
      </c>
      <c r="P348" s="13" t="s">
        <v>55</v>
      </c>
      <c r="S348" s="14">
        <v>37083.419282407413</v>
      </c>
      <c r="T348" s="14">
        <v>37083.419282407413</v>
      </c>
      <c r="U348" s="13">
        <v>2</v>
      </c>
      <c r="V348" s="13" t="s">
        <v>59</v>
      </c>
      <c r="W348" s="13">
        <v>2</v>
      </c>
      <c r="X348" s="13" t="s">
        <v>59</v>
      </c>
      <c r="AA348" s="13">
        <v>2</v>
      </c>
      <c r="AB348" s="13" t="s">
        <v>59</v>
      </c>
      <c r="AC348" s="13" t="s">
        <v>67</v>
      </c>
      <c r="AD348" s="13" t="s">
        <v>61</v>
      </c>
      <c r="AE348" s="13">
        <v>0.81</v>
      </c>
      <c r="AF348" s="13" t="s">
        <v>62</v>
      </c>
      <c r="AG348" s="13" t="s">
        <v>69</v>
      </c>
      <c r="AL348" s="13">
        <v>8760</v>
      </c>
      <c r="AM348" s="13" t="s">
        <v>64</v>
      </c>
      <c r="AO348" s="11">
        <v>44068.419282407413</v>
      </c>
      <c r="AP348" s="11" t="s">
        <v>66</v>
      </c>
      <c r="AQ348" s="11" t="s">
        <v>49</v>
      </c>
      <c r="AR348" s="11" t="s">
        <v>66</v>
      </c>
      <c r="AS348" s="11" t="s">
        <v>55</v>
      </c>
      <c r="AT348" s="11" t="s">
        <v>66</v>
      </c>
      <c r="AU348" s="11" t="s">
        <v>61</v>
      </c>
      <c r="AV348" t="s">
        <v>66</v>
      </c>
      <c r="AW348" t="s">
        <v>66</v>
      </c>
    </row>
    <row r="349" spans="1:49" hidden="1" x14ac:dyDescent="0.25">
      <c r="A349" s="13" t="s">
        <v>413</v>
      </c>
      <c r="B349" s="13">
        <v>28493</v>
      </c>
      <c r="C349" s="13" t="s">
        <v>419</v>
      </c>
      <c r="D349" s="13" t="s">
        <v>49</v>
      </c>
      <c r="E349" s="13" t="s">
        <v>74</v>
      </c>
      <c r="F349" s="15" t="s">
        <v>84</v>
      </c>
      <c r="G349" s="13">
        <v>32.297499999999999</v>
      </c>
      <c r="H349" s="13">
        <v>-103.682389</v>
      </c>
      <c r="I349" s="16" t="s">
        <v>88</v>
      </c>
      <c r="J349" s="13" t="s">
        <v>53</v>
      </c>
      <c r="K349" s="13">
        <v>3</v>
      </c>
      <c r="L349" s="13">
        <v>3</v>
      </c>
      <c r="M349" s="13" t="s">
        <v>55</v>
      </c>
      <c r="N349" s="13" t="s">
        <v>56</v>
      </c>
      <c r="O349" s="13" t="s">
        <v>420</v>
      </c>
      <c r="Y349" s="13">
        <v>0.5</v>
      </c>
      <c r="Z349" s="13" t="s">
        <v>59</v>
      </c>
      <c r="AC349" s="13" t="s">
        <v>67</v>
      </c>
      <c r="AD349" s="13" t="s">
        <v>61</v>
      </c>
      <c r="AE349" s="13">
        <v>0.1</v>
      </c>
      <c r="AF349" s="13" t="s">
        <v>68</v>
      </c>
      <c r="AG349" s="13" t="s">
        <v>69</v>
      </c>
      <c r="AK349" s="13" t="s">
        <v>63</v>
      </c>
      <c r="AL349" s="13">
        <v>8760</v>
      </c>
      <c r="AM349" s="13" t="s">
        <v>64</v>
      </c>
      <c r="AO349" s="11">
        <v>44068.419282407413</v>
      </c>
      <c r="AP349" s="11" t="s">
        <v>66</v>
      </c>
      <c r="AQ349" s="11" t="s">
        <v>49</v>
      </c>
      <c r="AR349" s="11" t="s">
        <v>66</v>
      </c>
      <c r="AS349" s="11" t="s">
        <v>55</v>
      </c>
      <c r="AT349" s="11" t="s">
        <v>66</v>
      </c>
      <c r="AU349" s="11" t="s">
        <v>61</v>
      </c>
      <c r="AV349" t="s">
        <v>66</v>
      </c>
      <c r="AW349" t="s">
        <v>66</v>
      </c>
    </row>
    <row r="350" spans="1:49" hidden="1" x14ac:dyDescent="0.25">
      <c r="A350" s="13" t="s">
        <v>413</v>
      </c>
      <c r="B350" s="13">
        <v>28493</v>
      </c>
      <c r="C350" s="13" t="s">
        <v>419</v>
      </c>
      <c r="D350" s="13" t="s">
        <v>49</v>
      </c>
      <c r="E350" s="13" t="s">
        <v>74</v>
      </c>
      <c r="F350" s="15" t="s">
        <v>84</v>
      </c>
      <c r="G350" s="13">
        <v>32.297499999999999</v>
      </c>
      <c r="H350" s="13">
        <v>-103.682389</v>
      </c>
      <c r="I350" s="16" t="s">
        <v>88</v>
      </c>
      <c r="J350" s="13" t="s">
        <v>53</v>
      </c>
      <c r="K350" s="13">
        <v>3</v>
      </c>
      <c r="L350" s="13">
        <v>3</v>
      </c>
      <c r="M350" s="13" t="s">
        <v>55</v>
      </c>
      <c r="N350" s="13" t="s">
        <v>56</v>
      </c>
      <c r="O350" s="13" t="s">
        <v>420</v>
      </c>
      <c r="Y350" s="13">
        <v>0.5</v>
      </c>
      <c r="Z350" s="13" t="s">
        <v>59</v>
      </c>
      <c r="AA350" s="13">
        <v>0.5</v>
      </c>
      <c r="AB350" s="13" t="s">
        <v>59</v>
      </c>
      <c r="AC350" s="13" t="s">
        <v>67</v>
      </c>
      <c r="AD350" s="13" t="s">
        <v>61</v>
      </c>
      <c r="AE350" s="13">
        <v>0.4</v>
      </c>
      <c r="AF350" s="13" t="s">
        <v>62</v>
      </c>
      <c r="AG350" s="13" t="s">
        <v>69</v>
      </c>
      <c r="AK350" s="13" t="s">
        <v>63</v>
      </c>
      <c r="AL350" s="13">
        <v>8760</v>
      </c>
      <c r="AM350" s="13" t="s">
        <v>64</v>
      </c>
      <c r="AO350" s="11">
        <v>44068.419282407413</v>
      </c>
      <c r="AP350" s="11" t="s">
        <v>66</v>
      </c>
      <c r="AQ350" s="11" t="s">
        <v>49</v>
      </c>
      <c r="AR350" s="11" t="s">
        <v>66</v>
      </c>
      <c r="AS350" s="11" t="s">
        <v>55</v>
      </c>
      <c r="AT350" s="11" t="s">
        <v>66</v>
      </c>
      <c r="AU350" s="11" t="s">
        <v>61</v>
      </c>
      <c r="AV350" t="s">
        <v>66</v>
      </c>
      <c r="AW350" t="s">
        <v>66</v>
      </c>
    </row>
    <row r="351" spans="1:49" hidden="1" x14ac:dyDescent="0.25">
      <c r="A351" s="13" t="s">
        <v>413</v>
      </c>
      <c r="B351" s="13">
        <v>30162</v>
      </c>
      <c r="C351" s="13" t="s">
        <v>421</v>
      </c>
      <c r="D351" s="13" t="s">
        <v>49</v>
      </c>
      <c r="E351" s="13" t="s">
        <v>74</v>
      </c>
      <c r="F351" s="15" t="s">
        <v>84</v>
      </c>
      <c r="G351" s="13">
        <v>32.652000000000001</v>
      </c>
      <c r="H351" s="13">
        <v>-104.087306</v>
      </c>
      <c r="I351" s="16" t="s">
        <v>88</v>
      </c>
      <c r="J351" s="13" t="s">
        <v>53</v>
      </c>
      <c r="K351" s="13">
        <v>2</v>
      </c>
      <c r="L351" s="13" t="s">
        <v>422</v>
      </c>
      <c r="M351" s="13" t="s">
        <v>55</v>
      </c>
      <c r="N351" s="13" t="s">
        <v>56</v>
      </c>
      <c r="O351" s="13" t="s">
        <v>423</v>
      </c>
      <c r="AC351" s="13" t="s">
        <v>67</v>
      </c>
      <c r="AD351" s="13" t="s">
        <v>61</v>
      </c>
      <c r="AE351" s="13">
        <v>0.05</v>
      </c>
      <c r="AF351" s="13" t="s">
        <v>68</v>
      </c>
      <c r="AL351" s="13">
        <v>8760</v>
      </c>
      <c r="AM351" s="13" t="s">
        <v>116</v>
      </c>
      <c r="AN351" s="13" t="s">
        <v>424</v>
      </c>
      <c r="AO351" s="11">
        <v>44068.419282407413</v>
      </c>
      <c r="AP351" s="11" t="s">
        <v>66</v>
      </c>
      <c r="AQ351" s="11" t="s">
        <v>49</v>
      </c>
      <c r="AR351" s="11" t="s">
        <v>66</v>
      </c>
      <c r="AS351" s="11" t="s">
        <v>55</v>
      </c>
      <c r="AT351" s="11" t="s">
        <v>66</v>
      </c>
      <c r="AU351" s="11" t="s">
        <v>61</v>
      </c>
      <c r="AV351" t="s">
        <v>66</v>
      </c>
      <c r="AW351" t="s">
        <v>66</v>
      </c>
    </row>
    <row r="352" spans="1:49" hidden="1" x14ac:dyDescent="0.25">
      <c r="A352" s="13" t="s">
        <v>413</v>
      </c>
      <c r="B352" s="13">
        <v>30480</v>
      </c>
      <c r="C352" s="13" t="s">
        <v>425</v>
      </c>
      <c r="D352" s="13" t="s">
        <v>49</v>
      </c>
      <c r="E352" s="13" t="s">
        <v>426</v>
      </c>
      <c r="F352" s="15" t="s">
        <v>84</v>
      </c>
      <c r="G352" s="13">
        <v>32.652527999999997</v>
      </c>
      <c r="H352" s="13">
        <v>-103.912083</v>
      </c>
      <c r="I352" s="16" t="s">
        <v>88</v>
      </c>
      <c r="J352" s="13" t="s">
        <v>53</v>
      </c>
      <c r="K352" s="13">
        <v>1</v>
      </c>
      <c r="L352" s="13" t="s">
        <v>76</v>
      </c>
      <c r="M352" s="13" t="s">
        <v>55</v>
      </c>
      <c r="N352" s="13" t="s">
        <v>56</v>
      </c>
      <c r="O352" s="13" t="s">
        <v>107</v>
      </c>
      <c r="AC352" s="13" t="s">
        <v>67</v>
      </c>
      <c r="AD352" s="13" t="s">
        <v>61</v>
      </c>
      <c r="AE352" s="13">
        <v>0.05</v>
      </c>
      <c r="AF352" s="13" t="s">
        <v>68</v>
      </c>
      <c r="AL352" s="13">
        <v>8760</v>
      </c>
      <c r="AM352" s="13" t="s">
        <v>116</v>
      </c>
      <c r="AO352" s="11">
        <v>44068.419282407413</v>
      </c>
      <c r="AP352" s="11" t="s">
        <v>66</v>
      </c>
      <c r="AQ352" s="11" t="s">
        <v>49</v>
      </c>
      <c r="AR352" s="11" t="s">
        <v>66</v>
      </c>
      <c r="AS352" s="11" t="s">
        <v>55</v>
      </c>
      <c r="AT352" s="11" t="s">
        <v>66</v>
      </c>
      <c r="AU352" s="11" t="s">
        <v>61</v>
      </c>
      <c r="AV352" t="s">
        <v>66</v>
      </c>
      <c r="AW352" t="s">
        <v>66</v>
      </c>
    </row>
    <row r="353" spans="1:49" hidden="1" x14ac:dyDescent="0.25">
      <c r="A353" s="13" t="s">
        <v>413</v>
      </c>
      <c r="B353" s="13">
        <v>30480</v>
      </c>
      <c r="C353" s="13" t="s">
        <v>425</v>
      </c>
      <c r="D353" s="13" t="s">
        <v>49</v>
      </c>
      <c r="E353" s="13" t="s">
        <v>426</v>
      </c>
      <c r="F353" s="15" t="s">
        <v>84</v>
      </c>
      <c r="G353" s="13">
        <v>32.652527999999997</v>
      </c>
      <c r="H353" s="13">
        <v>-103.912083</v>
      </c>
      <c r="I353" s="16" t="s">
        <v>88</v>
      </c>
      <c r="J353" s="13" t="s">
        <v>53</v>
      </c>
      <c r="K353" s="13">
        <v>2</v>
      </c>
      <c r="L353" s="13" t="s">
        <v>80</v>
      </c>
      <c r="M353" s="13" t="s">
        <v>55</v>
      </c>
      <c r="N353" s="13" t="s">
        <v>56</v>
      </c>
      <c r="O353" s="13" t="s">
        <v>107</v>
      </c>
      <c r="AC353" s="13" t="s">
        <v>67</v>
      </c>
      <c r="AD353" s="13" t="s">
        <v>61</v>
      </c>
      <c r="AE353" s="13">
        <v>0.05</v>
      </c>
      <c r="AF353" s="13" t="s">
        <v>68</v>
      </c>
      <c r="AL353" s="13">
        <v>8760</v>
      </c>
      <c r="AM353" s="13" t="s">
        <v>116</v>
      </c>
      <c r="AO353" s="11">
        <v>44068.419282407413</v>
      </c>
      <c r="AP353" s="11" t="s">
        <v>66</v>
      </c>
      <c r="AQ353" s="11" t="s">
        <v>49</v>
      </c>
      <c r="AR353" s="11" t="s">
        <v>66</v>
      </c>
      <c r="AS353" s="11" t="s">
        <v>55</v>
      </c>
      <c r="AT353" s="11" t="s">
        <v>66</v>
      </c>
      <c r="AU353" s="11" t="s">
        <v>61</v>
      </c>
      <c r="AV353" t="s">
        <v>66</v>
      </c>
      <c r="AW353" t="s">
        <v>66</v>
      </c>
    </row>
    <row r="354" spans="1:49" hidden="1" x14ac:dyDescent="0.25">
      <c r="A354" s="13" t="s">
        <v>413</v>
      </c>
      <c r="B354" s="13">
        <v>30873</v>
      </c>
      <c r="C354" s="13" t="s">
        <v>427</v>
      </c>
      <c r="D354" s="13" t="s">
        <v>49</v>
      </c>
      <c r="E354" s="13" t="s">
        <v>428</v>
      </c>
      <c r="F354" s="15" t="s">
        <v>84</v>
      </c>
      <c r="G354" s="13">
        <v>32.166339000000001</v>
      </c>
      <c r="H354" s="13">
        <v>-103.763583</v>
      </c>
      <c r="I354" s="16" t="s">
        <v>88</v>
      </c>
      <c r="J354" s="13" t="s">
        <v>53</v>
      </c>
      <c r="K354" s="13">
        <v>3</v>
      </c>
      <c r="L354" s="13" t="s">
        <v>429</v>
      </c>
      <c r="M354" s="13" t="s">
        <v>55</v>
      </c>
      <c r="N354" s="13" t="s">
        <v>56</v>
      </c>
      <c r="O354" s="13" t="s">
        <v>107</v>
      </c>
      <c r="AC354" s="13" t="s">
        <v>67</v>
      </c>
      <c r="AD354" s="13" t="s">
        <v>61</v>
      </c>
      <c r="AE354" s="13">
        <v>0.44</v>
      </c>
      <c r="AF354" s="13" t="s">
        <v>62</v>
      </c>
      <c r="AL354" s="13">
        <v>8760</v>
      </c>
      <c r="AM354" s="13" t="s">
        <v>116</v>
      </c>
      <c r="AN354" s="13" t="s">
        <v>430</v>
      </c>
      <c r="AO354" s="11">
        <v>44068.419282407413</v>
      </c>
      <c r="AP354" s="11" t="s">
        <v>66</v>
      </c>
      <c r="AQ354" s="11" t="s">
        <v>49</v>
      </c>
      <c r="AR354" s="11" t="s">
        <v>66</v>
      </c>
      <c r="AS354" s="11" t="s">
        <v>55</v>
      </c>
      <c r="AT354" s="11" t="s">
        <v>66</v>
      </c>
      <c r="AU354" s="11" t="s">
        <v>61</v>
      </c>
      <c r="AV354" t="s">
        <v>66</v>
      </c>
      <c r="AW354" t="s">
        <v>66</v>
      </c>
    </row>
    <row r="355" spans="1:49" hidden="1" x14ac:dyDescent="0.25">
      <c r="A355" s="13" t="s">
        <v>413</v>
      </c>
      <c r="B355" s="13">
        <v>30873</v>
      </c>
      <c r="C355" s="13" t="s">
        <v>427</v>
      </c>
      <c r="D355" s="13" t="s">
        <v>49</v>
      </c>
      <c r="E355" s="13" t="s">
        <v>428</v>
      </c>
      <c r="F355" s="15" t="s">
        <v>84</v>
      </c>
      <c r="G355" s="13">
        <v>32.166339000000001</v>
      </c>
      <c r="H355" s="13">
        <v>-103.763583</v>
      </c>
      <c r="I355" s="16" t="s">
        <v>88</v>
      </c>
      <c r="J355" s="13" t="s">
        <v>53</v>
      </c>
      <c r="K355" s="13">
        <v>3</v>
      </c>
      <c r="L355" s="13" t="s">
        <v>429</v>
      </c>
      <c r="M355" s="13" t="s">
        <v>55</v>
      </c>
      <c r="N355" s="13" t="s">
        <v>56</v>
      </c>
      <c r="O355" s="13" t="s">
        <v>107</v>
      </c>
      <c r="AC355" s="13" t="s">
        <v>67</v>
      </c>
      <c r="AD355" s="13" t="s">
        <v>61</v>
      </c>
      <c r="AE355" s="13">
        <v>0.1</v>
      </c>
      <c r="AF355" s="13" t="s">
        <v>68</v>
      </c>
      <c r="AL355" s="13">
        <v>8760</v>
      </c>
      <c r="AM355" s="13" t="s">
        <v>116</v>
      </c>
      <c r="AN355" s="13" t="s">
        <v>430</v>
      </c>
      <c r="AO355" s="11">
        <v>44068.419282407413</v>
      </c>
      <c r="AP355" s="11" t="s">
        <v>66</v>
      </c>
      <c r="AQ355" s="11" t="s">
        <v>49</v>
      </c>
      <c r="AR355" s="11" t="s">
        <v>66</v>
      </c>
      <c r="AS355" s="11" t="s">
        <v>55</v>
      </c>
      <c r="AT355" s="11" t="s">
        <v>66</v>
      </c>
      <c r="AU355" s="11" t="s">
        <v>61</v>
      </c>
      <c r="AV355" t="s">
        <v>66</v>
      </c>
      <c r="AW355" t="s">
        <v>66</v>
      </c>
    </row>
    <row r="356" spans="1:49" hidden="1" x14ac:dyDescent="0.25">
      <c r="A356" s="13" t="s">
        <v>413</v>
      </c>
      <c r="B356" s="13">
        <v>31428</v>
      </c>
      <c r="C356" s="13" t="s">
        <v>431</v>
      </c>
      <c r="D356" s="13" t="s">
        <v>49</v>
      </c>
      <c r="E356" s="13" t="s">
        <v>428</v>
      </c>
      <c r="F356" s="15" t="s">
        <v>84</v>
      </c>
      <c r="G356" s="13">
        <v>32.636125</v>
      </c>
      <c r="H356" s="13">
        <v>-103.885375</v>
      </c>
      <c r="I356" s="16" t="s">
        <v>88</v>
      </c>
      <c r="J356" s="13" t="s">
        <v>53</v>
      </c>
      <c r="K356" s="13">
        <v>1</v>
      </c>
      <c r="L356" s="13" t="s">
        <v>432</v>
      </c>
      <c r="M356" s="13" t="s">
        <v>55</v>
      </c>
      <c r="N356" s="13" t="s">
        <v>56</v>
      </c>
      <c r="O356" s="13" t="s">
        <v>433</v>
      </c>
      <c r="AC356" s="13" t="s">
        <v>67</v>
      </c>
      <c r="AD356" s="13" t="s">
        <v>61</v>
      </c>
      <c r="AE356" s="13">
        <v>0.2</v>
      </c>
      <c r="AF356" s="13" t="s">
        <v>68</v>
      </c>
      <c r="AL356" s="13">
        <v>8760</v>
      </c>
      <c r="AM356" s="13" t="s">
        <v>116</v>
      </c>
      <c r="AO356" s="11">
        <v>44068.419282407413</v>
      </c>
      <c r="AP356" s="11" t="s">
        <v>66</v>
      </c>
      <c r="AQ356" s="11" t="s">
        <v>49</v>
      </c>
      <c r="AR356" s="11" t="s">
        <v>66</v>
      </c>
      <c r="AS356" s="11" t="s">
        <v>55</v>
      </c>
      <c r="AT356" s="11" t="s">
        <v>66</v>
      </c>
      <c r="AU356" s="11" t="s">
        <v>61</v>
      </c>
      <c r="AV356" t="s">
        <v>66</v>
      </c>
      <c r="AW356" t="s">
        <v>66</v>
      </c>
    </row>
    <row r="357" spans="1:49" hidden="1" x14ac:dyDescent="0.25">
      <c r="A357" s="13" t="s">
        <v>413</v>
      </c>
      <c r="B357" s="13">
        <v>31989</v>
      </c>
      <c r="C357" s="13" t="s">
        <v>434</v>
      </c>
      <c r="D357" s="13" t="s">
        <v>49</v>
      </c>
      <c r="E357" s="13" t="s">
        <v>159</v>
      </c>
      <c r="F357" s="15" t="s">
        <v>84</v>
      </c>
      <c r="G357" s="13">
        <v>32.255119000000001</v>
      </c>
      <c r="H357" s="13">
        <v>-104.01944399999999</v>
      </c>
      <c r="I357" s="16" t="s">
        <v>75</v>
      </c>
      <c r="J357" s="13" t="s">
        <v>53</v>
      </c>
      <c r="K357" s="13">
        <v>16</v>
      </c>
      <c r="L357" s="13" t="s">
        <v>76</v>
      </c>
      <c r="M357" s="13" t="s">
        <v>55</v>
      </c>
      <c r="N357" s="13" t="s">
        <v>56</v>
      </c>
      <c r="O357" s="13" t="s">
        <v>435</v>
      </c>
      <c r="AA357" s="13">
        <v>3</v>
      </c>
      <c r="AB357" s="13" t="s">
        <v>59</v>
      </c>
      <c r="AC357" s="13" t="s">
        <v>67</v>
      </c>
      <c r="AD357" s="13" t="s">
        <v>61</v>
      </c>
      <c r="AE357" s="13">
        <v>0.34</v>
      </c>
      <c r="AF357" s="13" t="s">
        <v>68</v>
      </c>
      <c r="AL357" s="13">
        <v>8760</v>
      </c>
      <c r="AM357" s="13" t="s">
        <v>64</v>
      </c>
      <c r="AO357" s="11">
        <v>44068.419282407413</v>
      </c>
      <c r="AP357" s="11" t="s">
        <v>66</v>
      </c>
      <c r="AQ357" s="11" t="s">
        <v>49</v>
      </c>
      <c r="AR357" s="11" t="s">
        <v>66</v>
      </c>
      <c r="AS357" s="11" t="s">
        <v>55</v>
      </c>
      <c r="AT357" s="11" t="s">
        <v>66</v>
      </c>
      <c r="AU357" s="11" t="s">
        <v>61</v>
      </c>
      <c r="AV357" t="s">
        <v>66</v>
      </c>
      <c r="AW357" t="s">
        <v>66</v>
      </c>
    </row>
    <row r="358" spans="1:49" hidden="1" x14ac:dyDescent="0.25">
      <c r="A358" s="13" t="s">
        <v>413</v>
      </c>
      <c r="B358" s="13">
        <v>31989</v>
      </c>
      <c r="C358" s="13" t="s">
        <v>434</v>
      </c>
      <c r="D358" s="13" t="s">
        <v>49</v>
      </c>
      <c r="E358" s="13" t="s">
        <v>159</v>
      </c>
      <c r="F358" s="15" t="s">
        <v>84</v>
      </c>
      <c r="G358" s="13">
        <v>32.255119000000001</v>
      </c>
      <c r="H358" s="13">
        <v>-104.01944399999999</v>
      </c>
      <c r="I358" s="16" t="s">
        <v>75</v>
      </c>
      <c r="J358" s="13" t="s">
        <v>53</v>
      </c>
      <c r="K358" s="13">
        <v>16</v>
      </c>
      <c r="L358" s="13" t="s">
        <v>76</v>
      </c>
      <c r="M358" s="13" t="s">
        <v>55</v>
      </c>
      <c r="N358" s="13" t="s">
        <v>56</v>
      </c>
      <c r="O358" s="13" t="s">
        <v>435</v>
      </c>
      <c r="AA358" s="13">
        <v>3</v>
      </c>
      <c r="AB358" s="13" t="s">
        <v>59</v>
      </c>
      <c r="AC358" s="13" t="s">
        <v>67</v>
      </c>
      <c r="AD358" s="13" t="s">
        <v>61</v>
      </c>
      <c r="AE358" s="13">
        <v>1.5</v>
      </c>
      <c r="AF358" s="13" t="s">
        <v>62</v>
      </c>
      <c r="AL358" s="13">
        <v>8760</v>
      </c>
      <c r="AM358" s="13" t="s">
        <v>64</v>
      </c>
      <c r="AO358" s="11">
        <v>44068.419282407413</v>
      </c>
      <c r="AP358" s="11" t="s">
        <v>66</v>
      </c>
      <c r="AQ358" s="11" t="s">
        <v>49</v>
      </c>
      <c r="AR358" s="11" t="s">
        <v>66</v>
      </c>
      <c r="AS358" s="11" t="s">
        <v>55</v>
      </c>
      <c r="AT358" s="11" t="s">
        <v>66</v>
      </c>
      <c r="AU358" s="11" t="s">
        <v>61</v>
      </c>
      <c r="AV358" t="s">
        <v>66</v>
      </c>
      <c r="AW358" t="s">
        <v>66</v>
      </c>
    </row>
    <row r="359" spans="1:49" hidden="1" x14ac:dyDescent="0.25">
      <c r="A359" s="13" t="s">
        <v>413</v>
      </c>
      <c r="B359" s="13">
        <v>31989</v>
      </c>
      <c r="C359" s="13" t="s">
        <v>434</v>
      </c>
      <c r="D359" s="13" t="s">
        <v>49</v>
      </c>
      <c r="E359" s="13" t="s">
        <v>159</v>
      </c>
      <c r="F359" s="15" t="s">
        <v>84</v>
      </c>
      <c r="G359" s="13">
        <v>32.255119000000001</v>
      </c>
      <c r="H359" s="13">
        <v>-104.01944399999999</v>
      </c>
      <c r="I359" s="16" t="s">
        <v>75</v>
      </c>
      <c r="J359" s="13" t="s">
        <v>53</v>
      </c>
      <c r="K359" s="13">
        <v>17</v>
      </c>
      <c r="L359" s="13" t="s">
        <v>80</v>
      </c>
      <c r="M359" s="13" t="s">
        <v>55</v>
      </c>
      <c r="N359" s="13" t="s">
        <v>56</v>
      </c>
      <c r="O359" s="13" t="s">
        <v>436</v>
      </c>
      <c r="P359" s="13" t="s">
        <v>437</v>
      </c>
      <c r="Q359" s="13" t="s">
        <v>438</v>
      </c>
      <c r="R359" s="13" t="s">
        <v>439</v>
      </c>
      <c r="AA359" s="13">
        <v>0.5</v>
      </c>
      <c r="AB359" s="13" t="s">
        <v>59</v>
      </c>
      <c r="AC359" s="13" t="s">
        <v>67</v>
      </c>
      <c r="AD359" s="13" t="s">
        <v>61</v>
      </c>
      <c r="AE359" s="13">
        <v>0.3</v>
      </c>
      <c r="AF359" s="13" t="s">
        <v>62</v>
      </c>
      <c r="AL359" s="13">
        <v>8760</v>
      </c>
      <c r="AM359" s="13" t="s">
        <v>64</v>
      </c>
      <c r="AO359" s="11">
        <v>44068.419282407413</v>
      </c>
      <c r="AP359" s="11" t="s">
        <v>66</v>
      </c>
      <c r="AQ359" s="11" t="s">
        <v>49</v>
      </c>
      <c r="AR359" s="11" t="s">
        <v>66</v>
      </c>
      <c r="AS359" s="11" t="s">
        <v>55</v>
      </c>
      <c r="AT359" s="11" t="s">
        <v>66</v>
      </c>
      <c r="AU359" s="11" t="s">
        <v>61</v>
      </c>
      <c r="AV359" t="s">
        <v>66</v>
      </c>
      <c r="AW359" t="s">
        <v>66</v>
      </c>
    </row>
    <row r="360" spans="1:49" hidden="1" x14ac:dyDescent="0.25">
      <c r="A360" s="13" t="s">
        <v>413</v>
      </c>
      <c r="B360" s="13">
        <v>31989</v>
      </c>
      <c r="C360" s="13" t="s">
        <v>434</v>
      </c>
      <c r="D360" s="13" t="s">
        <v>49</v>
      </c>
      <c r="E360" s="13" t="s">
        <v>159</v>
      </c>
      <c r="F360" s="15" t="s">
        <v>84</v>
      </c>
      <c r="G360" s="13">
        <v>32.255119000000001</v>
      </c>
      <c r="H360" s="13">
        <v>-104.01944399999999</v>
      </c>
      <c r="I360" s="16" t="s">
        <v>75</v>
      </c>
      <c r="J360" s="13" t="s">
        <v>53</v>
      </c>
      <c r="K360" s="13">
        <v>18</v>
      </c>
      <c r="L360" s="13" t="s">
        <v>236</v>
      </c>
      <c r="M360" s="13" t="s">
        <v>55</v>
      </c>
      <c r="N360" s="13" t="s">
        <v>56</v>
      </c>
      <c r="O360" s="13" t="s">
        <v>440</v>
      </c>
      <c r="P360" s="13" t="s">
        <v>437</v>
      </c>
      <c r="Q360" s="13" t="s">
        <v>438</v>
      </c>
      <c r="R360" s="13" t="s">
        <v>441</v>
      </c>
      <c r="AA360" s="13">
        <v>0.5</v>
      </c>
      <c r="AB360" s="13" t="s">
        <v>59</v>
      </c>
      <c r="AC360" s="13" t="s">
        <v>67</v>
      </c>
      <c r="AD360" s="13" t="s">
        <v>61</v>
      </c>
      <c r="AE360" s="13">
        <v>0.3</v>
      </c>
      <c r="AF360" s="13" t="s">
        <v>62</v>
      </c>
      <c r="AL360" s="13">
        <v>8760</v>
      </c>
      <c r="AM360" s="13" t="s">
        <v>64</v>
      </c>
      <c r="AO360" s="11">
        <v>44068.419282407413</v>
      </c>
      <c r="AP360" s="11" t="s">
        <v>66</v>
      </c>
      <c r="AQ360" s="11" t="s">
        <v>49</v>
      </c>
      <c r="AR360" s="11" t="s">
        <v>66</v>
      </c>
      <c r="AS360" s="11" t="s">
        <v>55</v>
      </c>
      <c r="AT360" s="11" t="s">
        <v>66</v>
      </c>
      <c r="AU360" s="11" t="s">
        <v>61</v>
      </c>
      <c r="AV360" t="s">
        <v>66</v>
      </c>
      <c r="AW360" t="s">
        <v>66</v>
      </c>
    </row>
    <row r="361" spans="1:49" hidden="1" x14ac:dyDescent="0.25">
      <c r="A361" s="13" t="s">
        <v>413</v>
      </c>
      <c r="B361" s="13">
        <v>31990</v>
      </c>
      <c r="C361" s="13" t="s">
        <v>442</v>
      </c>
      <c r="D361" s="13" t="s">
        <v>49</v>
      </c>
      <c r="E361" s="13" t="s">
        <v>159</v>
      </c>
      <c r="F361" s="15" t="s">
        <v>84</v>
      </c>
      <c r="G361" s="13">
        <v>32.255194000000003</v>
      </c>
      <c r="H361" s="13">
        <v>-104.028138</v>
      </c>
      <c r="I361" s="16" t="s">
        <v>75</v>
      </c>
      <c r="J361" s="13" t="s">
        <v>53</v>
      </c>
      <c r="K361" s="13">
        <v>8</v>
      </c>
      <c r="L361" s="13" t="s">
        <v>76</v>
      </c>
      <c r="M361" s="13" t="s">
        <v>55</v>
      </c>
      <c r="N361" s="13" t="s">
        <v>56</v>
      </c>
      <c r="O361" s="13" t="s">
        <v>443</v>
      </c>
      <c r="P361" s="13" t="s">
        <v>58</v>
      </c>
      <c r="Q361" s="13" t="s">
        <v>108</v>
      </c>
      <c r="R361" s="13" t="s">
        <v>58</v>
      </c>
      <c r="Y361" s="13">
        <v>3</v>
      </c>
      <c r="Z361" s="13" t="s">
        <v>59</v>
      </c>
      <c r="AA361" s="13">
        <v>3</v>
      </c>
      <c r="AB361" s="13" t="s">
        <v>59</v>
      </c>
      <c r="AC361" s="13" t="s">
        <v>67</v>
      </c>
      <c r="AD361" s="13" t="s">
        <v>61</v>
      </c>
      <c r="AE361" s="13">
        <v>1.5</v>
      </c>
      <c r="AF361" s="13" t="s">
        <v>62</v>
      </c>
      <c r="AG361" s="13" t="s">
        <v>69</v>
      </c>
      <c r="AK361" s="13" t="s">
        <v>63</v>
      </c>
      <c r="AL361" s="13">
        <v>8760</v>
      </c>
      <c r="AM361" s="13" t="s">
        <v>64</v>
      </c>
      <c r="AO361" s="11">
        <v>44068.419282407413</v>
      </c>
      <c r="AP361" s="11" t="s">
        <v>66</v>
      </c>
      <c r="AQ361" s="11" t="s">
        <v>49</v>
      </c>
      <c r="AR361" s="11" t="s">
        <v>66</v>
      </c>
      <c r="AS361" s="11" t="s">
        <v>55</v>
      </c>
      <c r="AT361" s="11" t="s">
        <v>66</v>
      </c>
      <c r="AU361" s="11" t="s">
        <v>61</v>
      </c>
      <c r="AV361" t="s">
        <v>66</v>
      </c>
      <c r="AW361" t="s">
        <v>66</v>
      </c>
    </row>
    <row r="362" spans="1:49" hidden="1" x14ac:dyDescent="0.25">
      <c r="A362" s="13" t="s">
        <v>413</v>
      </c>
      <c r="B362" s="13">
        <v>31990</v>
      </c>
      <c r="C362" s="13" t="s">
        <v>442</v>
      </c>
      <c r="D362" s="13" t="s">
        <v>49</v>
      </c>
      <c r="E362" s="13" t="s">
        <v>159</v>
      </c>
      <c r="F362" s="15" t="s">
        <v>84</v>
      </c>
      <c r="G362" s="13">
        <v>32.255194000000003</v>
      </c>
      <c r="H362" s="13">
        <v>-104.028138</v>
      </c>
      <c r="I362" s="16" t="s">
        <v>75</v>
      </c>
      <c r="J362" s="13" t="s">
        <v>53</v>
      </c>
      <c r="K362" s="13">
        <v>8</v>
      </c>
      <c r="L362" s="13" t="s">
        <v>76</v>
      </c>
      <c r="M362" s="13" t="s">
        <v>55</v>
      </c>
      <c r="N362" s="13" t="s">
        <v>56</v>
      </c>
      <c r="O362" s="13" t="s">
        <v>443</v>
      </c>
      <c r="P362" s="13" t="s">
        <v>58</v>
      </c>
      <c r="Q362" s="13" t="s">
        <v>108</v>
      </c>
      <c r="R362" s="13" t="s">
        <v>58</v>
      </c>
      <c r="Y362" s="13">
        <v>3</v>
      </c>
      <c r="Z362" s="13" t="s">
        <v>59</v>
      </c>
      <c r="AA362" s="13">
        <v>3</v>
      </c>
      <c r="AB362" s="13" t="s">
        <v>59</v>
      </c>
      <c r="AC362" s="13" t="s">
        <v>67</v>
      </c>
      <c r="AD362" s="13" t="s">
        <v>61</v>
      </c>
      <c r="AE362" s="13">
        <v>0.34</v>
      </c>
      <c r="AF362" s="13" t="s">
        <v>68</v>
      </c>
      <c r="AG362" s="13" t="s">
        <v>69</v>
      </c>
      <c r="AK362" s="13" t="s">
        <v>63</v>
      </c>
      <c r="AL362" s="13">
        <v>8760</v>
      </c>
      <c r="AM362" s="13" t="s">
        <v>64</v>
      </c>
      <c r="AO362" s="11">
        <v>44068.419282407413</v>
      </c>
      <c r="AP362" s="11" t="s">
        <v>66</v>
      </c>
      <c r="AQ362" s="11" t="s">
        <v>49</v>
      </c>
      <c r="AR362" s="11" t="s">
        <v>66</v>
      </c>
      <c r="AS362" s="11" t="s">
        <v>55</v>
      </c>
      <c r="AT362" s="11" t="s">
        <v>66</v>
      </c>
      <c r="AU362" s="11" t="s">
        <v>61</v>
      </c>
      <c r="AV362" t="s">
        <v>66</v>
      </c>
      <c r="AW362" t="s">
        <v>66</v>
      </c>
    </row>
    <row r="363" spans="1:49" hidden="1" x14ac:dyDescent="0.25">
      <c r="A363" s="13" t="s">
        <v>413</v>
      </c>
      <c r="B363" s="13">
        <v>31990</v>
      </c>
      <c r="C363" s="13" t="s">
        <v>442</v>
      </c>
      <c r="D363" s="13" t="s">
        <v>49</v>
      </c>
      <c r="E363" s="13" t="s">
        <v>159</v>
      </c>
      <c r="F363" s="15" t="s">
        <v>84</v>
      </c>
      <c r="G363" s="13">
        <v>32.255194000000003</v>
      </c>
      <c r="H363" s="13">
        <v>-104.028138</v>
      </c>
      <c r="I363" s="16" t="s">
        <v>75</v>
      </c>
      <c r="J363" s="13" t="s">
        <v>53</v>
      </c>
      <c r="K363" s="13">
        <v>9</v>
      </c>
      <c r="L363" s="13" t="s">
        <v>80</v>
      </c>
      <c r="M363" s="13" t="s">
        <v>55</v>
      </c>
      <c r="N363" s="13" t="s">
        <v>56</v>
      </c>
      <c r="O363" s="13" t="s">
        <v>444</v>
      </c>
      <c r="P363" s="13" t="s">
        <v>58</v>
      </c>
      <c r="Q363" s="13" t="s">
        <v>108</v>
      </c>
      <c r="R363" s="13" t="s">
        <v>58</v>
      </c>
      <c r="Y363" s="13">
        <v>0.5</v>
      </c>
      <c r="Z363" s="13" t="s">
        <v>59</v>
      </c>
      <c r="AA363" s="13">
        <v>0.5</v>
      </c>
      <c r="AB363" s="13" t="s">
        <v>59</v>
      </c>
      <c r="AC363" s="13" t="s">
        <v>67</v>
      </c>
      <c r="AD363" s="13" t="s">
        <v>61</v>
      </c>
      <c r="AE363" s="13">
        <v>5.7000000000000002E-2</v>
      </c>
      <c r="AF363" s="13" t="s">
        <v>68</v>
      </c>
      <c r="AG363" s="13" t="s">
        <v>69</v>
      </c>
      <c r="AK363" s="13" t="s">
        <v>63</v>
      </c>
      <c r="AL363" s="13">
        <v>8760</v>
      </c>
      <c r="AM363" s="13" t="s">
        <v>64</v>
      </c>
      <c r="AO363" s="11">
        <v>44068.419282407413</v>
      </c>
      <c r="AP363" s="11" t="s">
        <v>66</v>
      </c>
      <c r="AQ363" s="11" t="s">
        <v>49</v>
      </c>
      <c r="AR363" s="11" t="s">
        <v>66</v>
      </c>
      <c r="AS363" s="11" t="s">
        <v>55</v>
      </c>
      <c r="AT363" s="11" t="s">
        <v>66</v>
      </c>
      <c r="AU363" s="11" t="s">
        <v>61</v>
      </c>
      <c r="AV363" t="s">
        <v>66</v>
      </c>
      <c r="AW363" t="s">
        <v>66</v>
      </c>
    </row>
    <row r="364" spans="1:49" hidden="1" x14ac:dyDescent="0.25">
      <c r="A364" s="13" t="s">
        <v>413</v>
      </c>
      <c r="B364" s="13">
        <v>31990</v>
      </c>
      <c r="C364" s="13" t="s">
        <v>442</v>
      </c>
      <c r="D364" s="13" t="s">
        <v>49</v>
      </c>
      <c r="E364" s="13" t="s">
        <v>159</v>
      </c>
      <c r="F364" s="15" t="s">
        <v>84</v>
      </c>
      <c r="G364" s="13">
        <v>32.255194000000003</v>
      </c>
      <c r="H364" s="13">
        <v>-104.028138</v>
      </c>
      <c r="I364" s="16" t="s">
        <v>75</v>
      </c>
      <c r="J364" s="13" t="s">
        <v>53</v>
      </c>
      <c r="K364" s="13">
        <v>9</v>
      </c>
      <c r="L364" s="13" t="s">
        <v>80</v>
      </c>
      <c r="M364" s="13" t="s">
        <v>55</v>
      </c>
      <c r="N364" s="13" t="s">
        <v>56</v>
      </c>
      <c r="O364" s="13" t="s">
        <v>444</v>
      </c>
      <c r="P364" s="13" t="s">
        <v>58</v>
      </c>
      <c r="Q364" s="13" t="s">
        <v>108</v>
      </c>
      <c r="R364" s="13" t="s">
        <v>58</v>
      </c>
      <c r="Y364" s="13">
        <v>0.5</v>
      </c>
      <c r="Z364" s="13" t="s">
        <v>59</v>
      </c>
      <c r="AA364" s="13">
        <v>0.5</v>
      </c>
      <c r="AB364" s="13" t="s">
        <v>59</v>
      </c>
      <c r="AC364" s="13" t="s">
        <v>67</v>
      </c>
      <c r="AD364" s="13" t="s">
        <v>61</v>
      </c>
      <c r="AE364" s="13">
        <v>0.25</v>
      </c>
      <c r="AF364" s="13" t="s">
        <v>62</v>
      </c>
      <c r="AG364" s="13" t="s">
        <v>69</v>
      </c>
      <c r="AK364" s="13" t="s">
        <v>63</v>
      </c>
      <c r="AL364" s="13">
        <v>8760</v>
      </c>
      <c r="AM364" s="13" t="s">
        <v>64</v>
      </c>
      <c r="AO364" s="11">
        <v>44068.419282407413</v>
      </c>
      <c r="AP364" s="11" t="s">
        <v>66</v>
      </c>
      <c r="AQ364" s="11" t="s">
        <v>49</v>
      </c>
      <c r="AR364" s="11" t="s">
        <v>66</v>
      </c>
      <c r="AS364" s="11" t="s">
        <v>55</v>
      </c>
      <c r="AT364" s="11" t="s">
        <v>66</v>
      </c>
      <c r="AU364" s="11" t="s">
        <v>61</v>
      </c>
      <c r="AV364" t="s">
        <v>66</v>
      </c>
      <c r="AW364" t="s">
        <v>66</v>
      </c>
    </row>
    <row r="365" spans="1:49" hidden="1" x14ac:dyDescent="0.25">
      <c r="A365" s="13" t="s">
        <v>413</v>
      </c>
      <c r="B365" s="13">
        <v>31990</v>
      </c>
      <c r="C365" s="13" t="s">
        <v>442</v>
      </c>
      <c r="D365" s="13" t="s">
        <v>49</v>
      </c>
      <c r="E365" s="13" t="s">
        <v>159</v>
      </c>
      <c r="F365" s="15" t="s">
        <v>84</v>
      </c>
      <c r="G365" s="13">
        <v>32.255194000000003</v>
      </c>
      <c r="H365" s="13">
        <v>-104.028138</v>
      </c>
      <c r="I365" s="16" t="s">
        <v>75</v>
      </c>
      <c r="J365" s="13" t="s">
        <v>53</v>
      </c>
      <c r="K365" s="13">
        <v>10</v>
      </c>
      <c r="L365" s="13" t="s">
        <v>236</v>
      </c>
      <c r="M365" s="13" t="s">
        <v>55</v>
      </c>
      <c r="N365" s="13" t="s">
        <v>56</v>
      </c>
      <c r="O365" s="13" t="s">
        <v>445</v>
      </c>
      <c r="P365" s="13" t="s">
        <v>58</v>
      </c>
      <c r="Q365" s="13" t="s">
        <v>108</v>
      </c>
      <c r="R365" s="13" t="s">
        <v>58</v>
      </c>
      <c r="Y365" s="13">
        <v>0.5</v>
      </c>
      <c r="Z365" s="13" t="s">
        <v>59</v>
      </c>
      <c r="AA365" s="13">
        <v>0.5</v>
      </c>
      <c r="AB365" s="13" t="s">
        <v>59</v>
      </c>
      <c r="AC365" s="13" t="s">
        <v>67</v>
      </c>
      <c r="AD365" s="13" t="s">
        <v>61</v>
      </c>
      <c r="AE365" s="13">
        <v>5.7000000000000002E-2</v>
      </c>
      <c r="AF365" s="13" t="s">
        <v>68</v>
      </c>
      <c r="AG365" s="13" t="s">
        <v>69</v>
      </c>
      <c r="AK365" s="13" t="s">
        <v>63</v>
      </c>
      <c r="AL365" s="13">
        <v>8760</v>
      </c>
      <c r="AM365" s="13" t="s">
        <v>64</v>
      </c>
      <c r="AO365" s="11">
        <v>44068.419282407413</v>
      </c>
      <c r="AP365" s="11" t="s">
        <v>66</v>
      </c>
      <c r="AQ365" s="11" t="s">
        <v>49</v>
      </c>
      <c r="AR365" s="11" t="s">
        <v>66</v>
      </c>
      <c r="AS365" s="11" t="s">
        <v>55</v>
      </c>
      <c r="AT365" s="11" t="s">
        <v>66</v>
      </c>
      <c r="AU365" s="11" t="s">
        <v>61</v>
      </c>
      <c r="AV365" t="s">
        <v>66</v>
      </c>
      <c r="AW365" t="s">
        <v>66</v>
      </c>
    </row>
    <row r="366" spans="1:49" hidden="1" x14ac:dyDescent="0.25">
      <c r="A366" s="13" t="s">
        <v>413</v>
      </c>
      <c r="B366" s="13">
        <v>31990</v>
      </c>
      <c r="C366" s="13" t="s">
        <v>442</v>
      </c>
      <c r="D366" s="13" t="s">
        <v>49</v>
      </c>
      <c r="E366" s="13" t="s">
        <v>159</v>
      </c>
      <c r="F366" s="15" t="s">
        <v>84</v>
      </c>
      <c r="G366" s="13">
        <v>32.255194000000003</v>
      </c>
      <c r="H366" s="13">
        <v>-104.028138</v>
      </c>
      <c r="I366" s="16" t="s">
        <v>75</v>
      </c>
      <c r="J366" s="13" t="s">
        <v>53</v>
      </c>
      <c r="K366" s="13">
        <v>10</v>
      </c>
      <c r="L366" s="13" t="s">
        <v>236</v>
      </c>
      <c r="M366" s="13" t="s">
        <v>55</v>
      </c>
      <c r="N366" s="13" t="s">
        <v>56</v>
      </c>
      <c r="O366" s="13" t="s">
        <v>445</v>
      </c>
      <c r="P366" s="13" t="s">
        <v>58</v>
      </c>
      <c r="Q366" s="13" t="s">
        <v>108</v>
      </c>
      <c r="R366" s="13" t="s">
        <v>58</v>
      </c>
      <c r="Y366" s="13">
        <v>0.5</v>
      </c>
      <c r="Z366" s="13" t="s">
        <v>59</v>
      </c>
      <c r="AA366" s="13">
        <v>0.5</v>
      </c>
      <c r="AB366" s="13" t="s">
        <v>59</v>
      </c>
      <c r="AC366" s="13" t="s">
        <v>67</v>
      </c>
      <c r="AD366" s="13" t="s">
        <v>61</v>
      </c>
      <c r="AE366" s="13">
        <v>0.25</v>
      </c>
      <c r="AF366" s="13" t="s">
        <v>62</v>
      </c>
      <c r="AG366" s="13" t="s">
        <v>69</v>
      </c>
      <c r="AK366" s="13" t="s">
        <v>63</v>
      </c>
      <c r="AL366" s="13">
        <v>8760</v>
      </c>
      <c r="AM366" s="13" t="s">
        <v>64</v>
      </c>
      <c r="AO366" s="11">
        <v>44068.419282407413</v>
      </c>
      <c r="AP366" s="11" t="s">
        <v>66</v>
      </c>
      <c r="AQ366" s="11" t="s">
        <v>49</v>
      </c>
      <c r="AR366" s="11" t="s">
        <v>66</v>
      </c>
      <c r="AS366" s="11" t="s">
        <v>55</v>
      </c>
      <c r="AT366" s="11" t="s">
        <v>66</v>
      </c>
      <c r="AU366" s="11" t="s">
        <v>61</v>
      </c>
      <c r="AV366" t="s">
        <v>66</v>
      </c>
      <c r="AW366" t="s">
        <v>66</v>
      </c>
    </row>
    <row r="367" spans="1:49" hidden="1" x14ac:dyDescent="0.25">
      <c r="A367" s="13" t="s">
        <v>413</v>
      </c>
      <c r="B367" s="13">
        <v>34694</v>
      </c>
      <c r="C367" s="13" t="s">
        <v>446</v>
      </c>
      <c r="D367" s="13" t="s">
        <v>49</v>
      </c>
      <c r="E367" s="13" t="s">
        <v>159</v>
      </c>
      <c r="F367" s="15" t="s">
        <v>51</v>
      </c>
      <c r="G367" s="13">
        <v>32.283472000000003</v>
      </c>
      <c r="H367" s="13">
        <v>-103.548917</v>
      </c>
      <c r="I367" s="16" t="s">
        <v>88</v>
      </c>
      <c r="J367" s="13" t="s">
        <v>53</v>
      </c>
      <c r="K367" s="13">
        <v>1</v>
      </c>
      <c r="L367" s="13">
        <v>7</v>
      </c>
      <c r="M367" s="13" t="s">
        <v>55</v>
      </c>
      <c r="N367" s="13" t="s">
        <v>56</v>
      </c>
      <c r="O367" s="13" t="s">
        <v>443</v>
      </c>
      <c r="AC367" s="13" t="s">
        <v>67</v>
      </c>
      <c r="AD367" s="13" t="s">
        <v>61</v>
      </c>
      <c r="AE367" s="13">
        <v>0.05</v>
      </c>
      <c r="AF367" s="13" t="s">
        <v>68</v>
      </c>
      <c r="AL367" s="13">
        <v>8760</v>
      </c>
      <c r="AN367" s="13" t="s">
        <v>424</v>
      </c>
      <c r="AO367" s="11">
        <v>44068.419282407413</v>
      </c>
      <c r="AP367" s="11" t="s">
        <v>66</v>
      </c>
      <c r="AQ367" s="11" t="s">
        <v>49</v>
      </c>
      <c r="AR367" s="11" t="s">
        <v>66</v>
      </c>
      <c r="AS367" s="11" t="s">
        <v>55</v>
      </c>
      <c r="AT367" s="11" t="s">
        <v>66</v>
      </c>
      <c r="AU367" s="11" t="s">
        <v>61</v>
      </c>
      <c r="AV367" t="s">
        <v>66</v>
      </c>
      <c r="AW367" t="s">
        <v>66</v>
      </c>
    </row>
    <row r="368" spans="1:49" hidden="1" x14ac:dyDescent="0.25">
      <c r="A368" s="13" t="s">
        <v>413</v>
      </c>
      <c r="B368" s="13">
        <v>34694</v>
      </c>
      <c r="C368" s="13" t="s">
        <v>446</v>
      </c>
      <c r="D368" s="13" t="s">
        <v>49</v>
      </c>
      <c r="E368" s="13" t="s">
        <v>159</v>
      </c>
      <c r="F368" s="15" t="s">
        <v>51</v>
      </c>
      <c r="G368" s="13">
        <v>32.283472000000003</v>
      </c>
      <c r="H368" s="13">
        <v>-103.548917</v>
      </c>
      <c r="I368" s="16" t="s">
        <v>88</v>
      </c>
      <c r="J368" s="13" t="s">
        <v>53</v>
      </c>
      <c r="K368" s="13">
        <v>2</v>
      </c>
      <c r="L368" s="13">
        <v>8</v>
      </c>
      <c r="M368" s="13" t="s">
        <v>55</v>
      </c>
      <c r="N368" s="13" t="s">
        <v>56</v>
      </c>
      <c r="O368" s="13" t="s">
        <v>444</v>
      </c>
      <c r="AC368" s="13" t="s">
        <v>67</v>
      </c>
      <c r="AD368" s="13" t="s">
        <v>61</v>
      </c>
      <c r="AE368" s="13">
        <v>0.05</v>
      </c>
      <c r="AF368" s="13" t="s">
        <v>194</v>
      </c>
      <c r="AL368" s="13">
        <v>8760</v>
      </c>
      <c r="AN368" s="13" t="s">
        <v>424</v>
      </c>
      <c r="AO368" s="11">
        <v>44068.419282407413</v>
      </c>
      <c r="AP368" s="11" t="s">
        <v>66</v>
      </c>
      <c r="AQ368" s="11" t="s">
        <v>49</v>
      </c>
      <c r="AR368" s="11" t="s">
        <v>66</v>
      </c>
      <c r="AS368" s="11" t="s">
        <v>55</v>
      </c>
      <c r="AT368" s="11" t="s">
        <v>66</v>
      </c>
      <c r="AU368" s="11" t="s">
        <v>61</v>
      </c>
      <c r="AV368" t="s">
        <v>66</v>
      </c>
      <c r="AW368" t="s">
        <v>66</v>
      </c>
    </row>
    <row r="369" spans="1:49" hidden="1" x14ac:dyDescent="0.25">
      <c r="A369" s="13" t="s">
        <v>413</v>
      </c>
      <c r="B369" s="13">
        <v>34703</v>
      </c>
      <c r="C369" s="13" t="s">
        <v>447</v>
      </c>
      <c r="D369" s="13" t="s">
        <v>49</v>
      </c>
      <c r="E369" s="13" t="s">
        <v>74</v>
      </c>
      <c r="F369" s="15" t="s">
        <v>84</v>
      </c>
      <c r="G369" s="13">
        <v>32.491943999999997</v>
      </c>
      <c r="H369" s="13">
        <v>-103.71123900000001</v>
      </c>
      <c r="I369" s="16" t="s">
        <v>88</v>
      </c>
      <c r="J369" s="13" t="s">
        <v>53</v>
      </c>
      <c r="K369" s="13">
        <v>1</v>
      </c>
      <c r="L369" s="13" t="s">
        <v>448</v>
      </c>
      <c r="M369" s="13" t="s">
        <v>55</v>
      </c>
      <c r="N369" s="13" t="s">
        <v>56</v>
      </c>
      <c r="O369" s="13" t="s">
        <v>449</v>
      </c>
      <c r="AC369" s="13" t="s">
        <v>67</v>
      </c>
      <c r="AD369" s="13" t="s">
        <v>61</v>
      </c>
      <c r="AE369" s="13">
        <v>0.05</v>
      </c>
      <c r="AF369" s="13" t="s">
        <v>68</v>
      </c>
      <c r="AL369" s="13">
        <v>8760</v>
      </c>
      <c r="AN369" s="13" t="s">
        <v>424</v>
      </c>
      <c r="AO369" s="11">
        <v>44068.419282407413</v>
      </c>
      <c r="AP369" s="11" t="s">
        <v>66</v>
      </c>
      <c r="AQ369" s="11" t="s">
        <v>49</v>
      </c>
      <c r="AR369" s="11" t="s">
        <v>66</v>
      </c>
      <c r="AS369" s="11" t="s">
        <v>55</v>
      </c>
      <c r="AT369" s="11" t="s">
        <v>66</v>
      </c>
      <c r="AU369" s="11" t="s">
        <v>61</v>
      </c>
      <c r="AV369" t="s">
        <v>66</v>
      </c>
      <c r="AW369" t="s">
        <v>66</v>
      </c>
    </row>
    <row r="370" spans="1:49" hidden="1" x14ac:dyDescent="0.25">
      <c r="A370" s="13" t="s">
        <v>413</v>
      </c>
      <c r="B370" s="13">
        <v>35299</v>
      </c>
      <c r="C370" s="13" t="s">
        <v>450</v>
      </c>
      <c r="D370" s="13" t="s">
        <v>49</v>
      </c>
      <c r="E370" s="13" t="s">
        <v>159</v>
      </c>
      <c r="F370" s="15" t="s">
        <v>84</v>
      </c>
      <c r="G370" s="13">
        <v>32.381708000000003</v>
      </c>
      <c r="H370" s="13">
        <v>-104.185228</v>
      </c>
      <c r="I370" s="16" t="s">
        <v>88</v>
      </c>
      <c r="J370" s="13" t="s">
        <v>53</v>
      </c>
      <c r="K370" s="13">
        <v>1</v>
      </c>
      <c r="L370" s="13" t="s">
        <v>448</v>
      </c>
      <c r="M370" s="13" t="s">
        <v>55</v>
      </c>
      <c r="N370" s="13" t="s">
        <v>56</v>
      </c>
      <c r="O370" s="13" t="s">
        <v>107</v>
      </c>
      <c r="AC370" s="13" t="s">
        <v>67</v>
      </c>
      <c r="AD370" s="13" t="s">
        <v>61</v>
      </c>
      <c r="AE370" s="13">
        <v>0.05</v>
      </c>
      <c r="AF370" s="13" t="s">
        <v>68</v>
      </c>
      <c r="AL370" s="13">
        <v>8760</v>
      </c>
      <c r="AM370" s="13" t="s">
        <v>116</v>
      </c>
      <c r="AN370" s="13" t="s">
        <v>424</v>
      </c>
      <c r="AO370" s="11">
        <v>44068.419282407413</v>
      </c>
      <c r="AP370" s="11" t="s">
        <v>66</v>
      </c>
      <c r="AQ370" s="11" t="s">
        <v>49</v>
      </c>
      <c r="AR370" s="11" t="s">
        <v>66</v>
      </c>
      <c r="AS370" s="11" t="s">
        <v>55</v>
      </c>
      <c r="AT370" s="11" t="s">
        <v>66</v>
      </c>
      <c r="AU370" s="11" t="s">
        <v>61</v>
      </c>
      <c r="AV370" t="s">
        <v>66</v>
      </c>
      <c r="AW370" t="s">
        <v>66</v>
      </c>
    </row>
    <row r="371" spans="1:49" hidden="1" x14ac:dyDescent="0.25">
      <c r="A371" s="13" t="s">
        <v>413</v>
      </c>
      <c r="B371" s="13">
        <v>35299</v>
      </c>
      <c r="C371" s="13" t="s">
        <v>450</v>
      </c>
      <c r="D371" s="13" t="s">
        <v>49</v>
      </c>
      <c r="E371" s="13" t="s">
        <v>159</v>
      </c>
      <c r="F371" s="15" t="s">
        <v>84</v>
      </c>
      <c r="G371" s="13">
        <v>32.381708000000003</v>
      </c>
      <c r="H371" s="13">
        <v>-104.185228</v>
      </c>
      <c r="I371" s="16" t="s">
        <v>88</v>
      </c>
      <c r="J371" s="13" t="s">
        <v>53</v>
      </c>
      <c r="K371" s="13">
        <v>2</v>
      </c>
      <c r="L371" s="13" t="s">
        <v>451</v>
      </c>
      <c r="M371" s="13" t="s">
        <v>55</v>
      </c>
      <c r="N371" s="13" t="s">
        <v>56</v>
      </c>
      <c r="O371" s="13" t="s">
        <v>107</v>
      </c>
      <c r="AC371" s="13" t="s">
        <v>67</v>
      </c>
      <c r="AD371" s="13" t="s">
        <v>61</v>
      </c>
      <c r="AE371" s="13">
        <v>0.05</v>
      </c>
      <c r="AF371" s="13" t="s">
        <v>68</v>
      </c>
      <c r="AL371" s="13">
        <v>8760</v>
      </c>
      <c r="AM371" s="13" t="s">
        <v>116</v>
      </c>
      <c r="AN371" s="13" t="s">
        <v>424</v>
      </c>
      <c r="AO371" s="11">
        <v>44068.419282407413</v>
      </c>
      <c r="AP371" s="11" t="s">
        <v>66</v>
      </c>
      <c r="AQ371" s="11" t="s">
        <v>49</v>
      </c>
      <c r="AR371" s="11" t="s">
        <v>66</v>
      </c>
      <c r="AS371" s="11" t="s">
        <v>55</v>
      </c>
      <c r="AT371" s="11" t="s">
        <v>66</v>
      </c>
      <c r="AU371" s="11" t="s">
        <v>61</v>
      </c>
      <c r="AV371" t="s">
        <v>66</v>
      </c>
      <c r="AW371" t="s">
        <v>66</v>
      </c>
    </row>
    <row r="372" spans="1:49" hidden="1" x14ac:dyDescent="0.25">
      <c r="A372" s="13" t="s">
        <v>413</v>
      </c>
      <c r="B372" s="13">
        <v>35528</v>
      </c>
      <c r="C372" s="13" t="s">
        <v>452</v>
      </c>
      <c r="D372" s="13" t="s">
        <v>49</v>
      </c>
      <c r="E372" s="13" t="s">
        <v>74</v>
      </c>
      <c r="F372" s="15" t="s">
        <v>84</v>
      </c>
      <c r="G372" s="13">
        <v>32.187600000000003</v>
      </c>
      <c r="H372" s="13">
        <v>-103.731956</v>
      </c>
      <c r="I372" s="16" t="s">
        <v>75</v>
      </c>
      <c r="J372" s="13" t="s">
        <v>53</v>
      </c>
      <c r="K372" s="13">
        <v>2</v>
      </c>
      <c r="L372" s="13">
        <v>10</v>
      </c>
      <c r="M372" s="13" t="s">
        <v>55</v>
      </c>
      <c r="N372" s="13" t="s">
        <v>56</v>
      </c>
      <c r="O372" s="13" t="s">
        <v>443</v>
      </c>
      <c r="P372" s="13" t="s">
        <v>58</v>
      </c>
      <c r="Q372" s="13" t="s">
        <v>58</v>
      </c>
      <c r="R372" s="13" t="s">
        <v>58</v>
      </c>
      <c r="S372" s="14">
        <v>40544.419282407413</v>
      </c>
      <c r="T372" s="14">
        <v>43286.419282407413</v>
      </c>
      <c r="Y372" s="13">
        <v>1</v>
      </c>
      <c r="Z372" s="13" t="s">
        <v>59</v>
      </c>
      <c r="AA372" s="13">
        <v>1</v>
      </c>
      <c r="AB372" s="13" t="s">
        <v>59</v>
      </c>
      <c r="AC372" s="13" t="s">
        <v>67</v>
      </c>
      <c r="AD372" s="13" t="s">
        <v>61</v>
      </c>
      <c r="AE372" s="13">
        <v>0.12</v>
      </c>
      <c r="AF372" s="13" t="s">
        <v>68</v>
      </c>
      <c r="AG372" s="13" t="s">
        <v>69</v>
      </c>
      <c r="AL372" s="13">
        <v>8760</v>
      </c>
      <c r="AM372" s="13" t="s">
        <v>64</v>
      </c>
      <c r="AO372" s="11">
        <v>44068.419282407413</v>
      </c>
      <c r="AP372" s="11" t="s">
        <v>66</v>
      </c>
      <c r="AQ372" s="11" t="s">
        <v>49</v>
      </c>
      <c r="AR372" s="11" t="s">
        <v>66</v>
      </c>
      <c r="AS372" s="11" t="s">
        <v>55</v>
      </c>
      <c r="AT372" s="11" t="s">
        <v>66</v>
      </c>
      <c r="AU372" s="11" t="s">
        <v>61</v>
      </c>
      <c r="AV372" t="s">
        <v>66</v>
      </c>
      <c r="AW372" t="s">
        <v>66</v>
      </c>
    </row>
    <row r="373" spans="1:49" hidden="1" x14ac:dyDescent="0.25">
      <c r="A373" s="13" t="s">
        <v>413</v>
      </c>
      <c r="B373" s="13">
        <v>35528</v>
      </c>
      <c r="C373" s="13" t="s">
        <v>452</v>
      </c>
      <c r="D373" s="13" t="s">
        <v>49</v>
      </c>
      <c r="E373" s="13" t="s">
        <v>74</v>
      </c>
      <c r="F373" s="15" t="s">
        <v>84</v>
      </c>
      <c r="G373" s="13">
        <v>32.187600000000003</v>
      </c>
      <c r="H373" s="13">
        <v>-103.731956</v>
      </c>
      <c r="I373" s="16" t="s">
        <v>75</v>
      </c>
      <c r="J373" s="13" t="s">
        <v>53</v>
      </c>
      <c r="K373" s="13">
        <v>2</v>
      </c>
      <c r="L373" s="13">
        <v>10</v>
      </c>
      <c r="M373" s="13" t="s">
        <v>55</v>
      </c>
      <c r="N373" s="13" t="s">
        <v>56</v>
      </c>
      <c r="O373" s="13" t="s">
        <v>443</v>
      </c>
      <c r="P373" s="13" t="s">
        <v>58</v>
      </c>
      <c r="Q373" s="13" t="s">
        <v>58</v>
      </c>
      <c r="R373" s="13" t="s">
        <v>58</v>
      </c>
      <c r="S373" s="14">
        <v>40544.419282407413</v>
      </c>
      <c r="T373" s="14">
        <v>43286.419282407413</v>
      </c>
      <c r="Y373" s="13">
        <v>1</v>
      </c>
      <c r="Z373" s="13" t="s">
        <v>59</v>
      </c>
      <c r="AA373" s="13">
        <v>1</v>
      </c>
      <c r="AB373" s="13" t="s">
        <v>59</v>
      </c>
      <c r="AC373" s="13" t="s">
        <v>67</v>
      </c>
      <c r="AD373" s="13" t="s">
        <v>61</v>
      </c>
      <c r="AE373" s="13">
        <v>0.52</v>
      </c>
      <c r="AF373" s="13" t="s">
        <v>62</v>
      </c>
      <c r="AG373" s="13" t="s">
        <v>69</v>
      </c>
      <c r="AL373" s="13">
        <v>8760</v>
      </c>
      <c r="AM373" s="13" t="s">
        <v>64</v>
      </c>
      <c r="AO373" s="11">
        <v>44068.419282407413</v>
      </c>
      <c r="AP373" s="11" t="s">
        <v>66</v>
      </c>
      <c r="AQ373" s="11" t="s">
        <v>49</v>
      </c>
      <c r="AR373" s="11" t="s">
        <v>66</v>
      </c>
      <c r="AS373" s="11" t="s">
        <v>55</v>
      </c>
      <c r="AT373" s="11" t="s">
        <v>66</v>
      </c>
      <c r="AU373" s="11" t="s">
        <v>61</v>
      </c>
      <c r="AV373" t="s">
        <v>66</v>
      </c>
      <c r="AW373" t="s">
        <v>66</v>
      </c>
    </row>
    <row r="374" spans="1:49" hidden="1" x14ac:dyDescent="0.25">
      <c r="A374" s="13" t="s">
        <v>413</v>
      </c>
      <c r="B374" s="13">
        <v>35528</v>
      </c>
      <c r="C374" s="13" t="s">
        <v>452</v>
      </c>
      <c r="D374" s="13" t="s">
        <v>49</v>
      </c>
      <c r="E374" s="13" t="s">
        <v>74</v>
      </c>
      <c r="F374" s="15" t="s">
        <v>84</v>
      </c>
      <c r="G374" s="13">
        <v>32.187600000000003</v>
      </c>
      <c r="H374" s="13">
        <v>-103.731956</v>
      </c>
      <c r="I374" s="16" t="s">
        <v>75</v>
      </c>
      <c r="J374" s="13" t="s">
        <v>53</v>
      </c>
      <c r="K374" s="13">
        <v>3</v>
      </c>
      <c r="L374" s="13">
        <v>9</v>
      </c>
      <c r="M374" s="13" t="s">
        <v>55</v>
      </c>
      <c r="N374" s="13" t="s">
        <v>56</v>
      </c>
      <c r="O374" s="13" t="s">
        <v>444</v>
      </c>
      <c r="P374" s="13" t="s">
        <v>58</v>
      </c>
      <c r="Q374" s="13" t="s">
        <v>58</v>
      </c>
      <c r="R374" s="13" t="s">
        <v>58</v>
      </c>
      <c r="S374" s="14">
        <v>40544.419282407413</v>
      </c>
      <c r="T374" s="14">
        <v>43286.419282407413</v>
      </c>
      <c r="Y374" s="13">
        <v>1</v>
      </c>
      <c r="Z374" s="13" t="s">
        <v>59</v>
      </c>
      <c r="AA374" s="13">
        <v>1</v>
      </c>
      <c r="AB374" s="13" t="s">
        <v>59</v>
      </c>
      <c r="AC374" s="13" t="s">
        <v>67</v>
      </c>
      <c r="AD374" s="13" t="s">
        <v>61</v>
      </c>
      <c r="AE374" s="13">
        <v>0.12</v>
      </c>
      <c r="AF374" s="13" t="s">
        <v>68</v>
      </c>
      <c r="AG374" s="13" t="s">
        <v>69</v>
      </c>
      <c r="AL374" s="13">
        <v>8760</v>
      </c>
      <c r="AM374" s="13" t="s">
        <v>64</v>
      </c>
      <c r="AO374" s="11">
        <v>44068.419282407413</v>
      </c>
      <c r="AP374" s="11" t="s">
        <v>66</v>
      </c>
      <c r="AQ374" s="11" t="s">
        <v>49</v>
      </c>
      <c r="AR374" s="11" t="s">
        <v>66</v>
      </c>
      <c r="AS374" s="11" t="s">
        <v>55</v>
      </c>
      <c r="AT374" s="11" t="s">
        <v>66</v>
      </c>
      <c r="AU374" s="11" t="s">
        <v>61</v>
      </c>
      <c r="AV374" t="s">
        <v>66</v>
      </c>
      <c r="AW374" t="s">
        <v>66</v>
      </c>
    </row>
    <row r="375" spans="1:49" hidden="1" x14ac:dyDescent="0.25">
      <c r="A375" s="13" t="s">
        <v>413</v>
      </c>
      <c r="B375" s="13">
        <v>35528</v>
      </c>
      <c r="C375" s="13" t="s">
        <v>452</v>
      </c>
      <c r="D375" s="13" t="s">
        <v>49</v>
      </c>
      <c r="E375" s="13" t="s">
        <v>74</v>
      </c>
      <c r="F375" s="15" t="s">
        <v>84</v>
      </c>
      <c r="G375" s="13">
        <v>32.187600000000003</v>
      </c>
      <c r="H375" s="13">
        <v>-103.731956</v>
      </c>
      <c r="I375" s="16" t="s">
        <v>75</v>
      </c>
      <c r="J375" s="13" t="s">
        <v>53</v>
      </c>
      <c r="K375" s="13">
        <v>3</v>
      </c>
      <c r="L375" s="13">
        <v>9</v>
      </c>
      <c r="M375" s="13" t="s">
        <v>55</v>
      </c>
      <c r="N375" s="13" t="s">
        <v>56</v>
      </c>
      <c r="O375" s="13" t="s">
        <v>444</v>
      </c>
      <c r="P375" s="13" t="s">
        <v>58</v>
      </c>
      <c r="Q375" s="13" t="s">
        <v>58</v>
      </c>
      <c r="R375" s="13" t="s">
        <v>58</v>
      </c>
      <c r="S375" s="14">
        <v>40544.419282407413</v>
      </c>
      <c r="T375" s="14">
        <v>43286.419282407413</v>
      </c>
      <c r="Y375" s="13">
        <v>1</v>
      </c>
      <c r="Z375" s="13" t="s">
        <v>59</v>
      </c>
      <c r="AA375" s="13">
        <v>1</v>
      </c>
      <c r="AB375" s="13" t="s">
        <v>59</v>
      </c>
      <c r="AC375" s="13" t="s">
        <v>67</v>
      </c>
      <c r="AD375" s="13" t="s">
        <v>61</v>
      </c>
      <c r="AE375" s="13">
        <v>0.52</v>
      </c>
      <c r="AF375" s="13" t="s">
        <v>62</v>
      </c>
      <c r="AG375" s="13" t="s">
        <v>69</v>
      </c>
      <c r="AL375" s="13">
        <v>8760</v>
      </c>
      <c r="AM375" s="13" t="s">
        <v>64</v>
      </c>
      <c r="AO375" s="11">
        <v>44068.419282407413</v>
      </c>
      <c r="AP375" s="11" t="s">
        <v>66</v>
      </c>
      <c r="AQ375" s="11" t="s">
        <v>49</v>
      </c>
      <c r="AR375" s="11" t="s">
        <v>66</v>
      </c>
      <c r="AS375" s="11" t="s">
        <v>55</v>
      </c>
      <c r="AT375" s="11" t="s">
        <v>66</v>
      </c>
      <c r="AU375" s="11" t="s">
        <v>61</v>
      </c>
      <c r="AV375" t="s">
        <v>66</v>
      </c>
      <c r="AW375" t="s">
        <v>66</v>
      </c>
    </row>
    <row r="376" spans="1:49" hidden="1" x14ac:dyDescent="0.25">
      <c r="A376" s="13" t="s">
        <v>413</v>
      </c>
      <c r="B376" s="13">
        <v>35528</v>
      </c>
      <c r="C376" s="13" t="s">
        <v>452</v>
      </c>
      <c r="D376" s="13" t="s">
        <v>49</v>
      </c>
      <c r="E376" s="13" t="s">
        <v>74</v>
      </c>
      <c r="F376" s="15" t="s">
        <v>84</v>
      </c>
      <c r="G376" s="13">
        <v>32.187600000000003</v>
      </c>
      <c r="H376" s="13">
        <v>-103.731956</v>
      </c>
      <c r="I376" s="16" t="s">
        <v>75</v>
      </c>
      <c r="J376" s="13" t="s">
        <v>53</v>
      </c>
      <c r="K376" s="13">
        <v>19</v>
      </c>
      <c r="L376" s="13">
        <v>44</v>
      </c>
      <c r="M376" s="13" t="s">
        <v>55</v>
      </c>
      <c r="N376" s="13" t="s">
        <v>56</v>
      </c>
      <c r="O376" s="13" t="s">
        <v>445</v>
      </c>
      <c r="P376" s="13" t="s">
        <v>58</v>
      </c>
      <c r="Q376" s="13" t="s">
        <v>58</v>
      </c>
      <c r="R376" s="13" t="s">
        <v>58</v>
      </c>
      <c r="S376" s="14">
        <v>40544.419282407413</v>
      </c>
      <c r="T376" s="14">
        <v>43286.419282407413</v>
      </c>
      <c r="Y376" s="13">
        <v>1</v>
      </c>
      <c r="Z376" s="13" t="s">
        <v>59</v>
      </c>
      <c r="AA376" s="13">
        <v>1</v>
      </c>
      <c r="AB376" s="13" t="s">
        <v>59</v>
      </c>
      <c r="AC376" s="13" t="s">
        <v>67</v>
      </c>
      <c r="AD376" s="13" t="s">
        <v>61</v>
      </c>
      <c r="AE376" s="13">
        <v>0.12</v>
      </c>
      <c r="AF376" s="13" t="s">
        <v>68</v>
      </c>
      <c r="AG376" s="13" t="s">
        <v>69</v>
      </c>
      <c r="AL376" s="13">
        <v>8760</v>
      </c>
      <c r="AM376" s="13" t="s">
        <v>64</v>
      </c>
      <c r="AO376" s="11">
        <v>44068.419282407413</v>
      </c>
      <c r="AP376" s="11" t="s">
        <v>66</v>
      </c>
      <c r="AQ376" s="11" t="s">
        <v>49</v>
      </c>
      <c r="AR376" s="11" t="s">
        <v>66</v>
      </c>
      <c r="AS376" s="11" t="s">
        <v>55</v>
      </c>
      <c r="AT376" s="11" t="s">
        <v>66</v>
      </c>
      <c r="AU376" s="11" t="s">
        <v>61</v>
      </c>
      <c r="AV376" t="s">
        <v>66</v>
      </c>
      <c r="AW376" t="s">
        <v>66</v>
      </c>
    </row>
    <row r="377" spans="1:49" hidden="1" x14ac:dyDescent="0.25">
      <c r="A377" s="13" t="s">
        <v>413</v>
      </c>
      <c r="B377" s="13">
        <v>35528</v>
      </c>
      <c r="C377" s="13" t="s">
        <v>452</v>
      </c>
      <c r="D377" s="13" t="s">
        <v>49</v>
      </c>
      <c r="E377" s="13" t="s">
        <v>74</v>
      </c>
      <c r="F377" s="15" t="s">
        <v>84</v>
      </c>
      <c r="G377" s="13">
        <v>32.187600000000003</v>
      </c>
      <c r="H377" s="13">
        <v>-103.731956</v>
      </c>
      <c r="I377" s="16" t="s">
        <v>75</v>
      </c>
      <c r="J377" s="13" t="s">
        <v>53</v>
      </c>
      <c r="K377" s="13">
        <v>19</v>
      </c>
      <c r="L377" s="13">
        <v>44</v>
      </c>
      <c r="M377" s="13" t="s">
        <v>55</v>
      </c>
      <c r="N377" s="13" t="s">
        <v>56</v>
      </c>
      <c r="O377" s="13" t="s">
        <v>445</v>
      </c>
      <c r="P377" s="13" t="s">
        <v>58</v>
      </c>
      <c r="Q377" s="13" t="s">
        <v>58</v>
      </c>
      <c r="R377" s="13" t="s">
        <v>58</v>
      </c>
      <c r="S377" s="14">
        <v>40544.419282407413</v>
      </c>
      <c r="T377" s="14">
        <v>43286.419282407413</v>
      </c>
      <c r="Y377" s="13">
        <v>1</v>
      </c>
      <c r="Z377" s="13" t="s">
        <v>59</v>
      </c>
      <c r="AA377" s="13">
        <v>1</v>
      </c>
      <c r="AB377" s="13" t="s">
        <v>59</v>
      </c>
      <c r="AC377" s="13" t="s">
        <v>67</v>
      </c>
      <c r="AD377" s="13" t="s">
        <v>61</v>
      </c>
      <c r="AE377" s="13">
        <v>0.52</v>
      </c>
      <c r="AF377" s="13" t="s">
        <v>62</v>
      </c>
      <c r="AG377" s="13" t="s">
        <v>69</v>
      </c>
      <c r="AL377" s="13">
        <v>8760</v>
      </c>
      <c r="AM377" s="13" t="s">
        <v>64</v>
      </c>
      <c r="AO377" s="11">
        <v>44068.419282407413</v>
      </c>
      <c r="AP377" s="11" t="s">
        <v>66</v>
      </c>
      <c r="AQ377" s="11" t="s">
        <v>49</v>
      </c>
      <c r="AR377" s="11" t="s">
        <v>66</v>
      </c>
      <c r="AS377" s="11" t="s">
        <v>55</v>
      </c>
      <c r="AT377" s="11" t="s">
        <v>66</v>
      </c>
      <c r="AU377" s="11" t="s">
        <v>61</v>
      </c>
      <c r="AV377" t="s">
        <v>66</v>
      </c>
      <c r="AW377" t="s">
        <v>66</v>
      </c>
    </row>
    <row r="378" spans="1:49" hidden="1" x14ac:dyDescent="0.25">
      <c r="A378" s="13" t="s">
        <v>413</v>
      </c>
      <c r="B378" s="13">
        <v>38624</v>
      </c>
      <c r="C378" s="13" t="s">
        <v>453</v>
      </c>
      <c r="D378" s="13" t="s">
        <v>49</v>
      </c>
      <c r="E378" s="13" t="s">
        <v>74</v>
      </c>
      <c r="F378" s="15" t="s">
        <v>51</v>
      </c>
      <c r="G378" s="13">
        <v>32.329667000000001</v>
      </c>
      <c r="H378" s="13">
        <v>-103.55400299999999</v>
      </c>
      <c r="I378" s="16" t="s">
        <v>95</v>
      </c>
      <c r="J378" s="13" t="s">
        <v>53</v>
      </c>
      <c r="K378" s="13">
        <v>6</v>
      </c>
      <c r="L378" s="13" t="s">
        <v>76</v>
      </c>
      <c r="M378" s="13" t="s">
        <v>55</v>
      </c>
      <c r="N378" s="13" t="s">
        <v>56</v>
      </c>
      <c r="O378" s="13" t="s">
        <v>435</v>
      </c>
      <c r="P378" s="13" t="s">
        <v>58</v>
      </c>
      <c r="Y378" s="13">
        <v>1.5</v>
      </c>
      <c r="Z378" s="13" t="s">
        <v>59</v>
      </c>
      <c r="AA378" s="13">
        <v>1.5</v>
      </c>
      <c r="AB378" s="13" t="s">
        <v>59</v>
      </c>
      <c r="AC378" s="13" t="s">
        <v>67</v>
      </c>
      <c r="AD378" s="13" t="s">
        <v>61</v>
      </c>
      <c r="AE378" s="13">
        <v>4.9000000000000002E-2</v>
      </c>
      <c r="AF378" s="13" t="s">
        <v>194</v>
      </c>
      <c r="AL378" s="13">
        <v>8760</v>
      </c>
      <c r="AM378" s="13" t="s">
        <v>64</v>
      </c>
      <c r="AN378" s="13" t="s">
        <v>454</v>
      </c>
      <c r="AO378" s="11">
        <v>44068.419282407413</v>
      </c>
      <c r="AP378" s="11" t="s">
        <v>66</v>
      </c>
      <c r="AQ378" s="11" t="s">
        <v>49</v>
      </c>
      <c r="AR378" s="11" t="s">
        <v>66</v>
      </c>
      <c r="AS378" s="11" t="s">
        <v>55</v>
      </c>
      <c r="AT378" s="11" t="s">
        <v>66</v>
      </c>
      <c r="AU378" s="11" t="s">
        <v>61</v>
      </c>
      <c r="AV378" t="s">
        <v>66</v>
      </c>
      <c r="AW378" t="s">
        <v>66</v>
      </c>
    </row>
    <row r="379" spans="1:49" hidden="1" x14ac:dyDescent="0.25">
      <c r="A379" s="13" t="s">
        <v>413</v>
      </c>
      <c r="B379" s="13">
        <v>38624</v>
      </c>
      <c r="C379" s="13" t="s">
        <v>453</v>
      </c>
      <c r="D379" s="13" t="s">
        <v>49</v>
      </c>
      <c r="E379" s="13" t="s">
        <v>74</v>
      </c>
      <c r="F379" s="15" t="s">
        <v>51</v>
      </c>
      <c r="G379" s="13">
        <v>32.329667000000001</v>
      </c>
      <c r="H379" s="13">
        <v>-103.55400299999999</v>
      </c>
      <c r="I379" s="16" t="s">
        <v>95</v>
      </c>
      <c r="J379" s="13" t="s">
        <v>53</v>
      </c>
      <c r="K379" s="13">
        <v>7</v>
      </c>
      <c r="L379" s="13" t="s">
        <v>80</v>
      </c>
      <c r="M379" s="13" t="s">
        <v>55</v>
      </c>
      <c r="N379" s="13" t="s">
        <v>56</v>
      </c>
      <c r="O379" s="13" t="s">
        <v>436</v>
      </c>
      <c r="P379" s="13" t="s">
        <v>58</v>
      </c>
      <c r="Y379" s="13">
        <v>1.5</v>
      </c>
      <c r="Z379" s="13" t="s">
        <v>59</v>
      </c>
      <c r="AA379" s="13">
        <v>1.5</v>
      </c>
      <c r="AB379" s="13" t="s">
        <v>59</v>
      </c>
      <c r="AC379" s="13" t="s">
        <v>67</v>
      </c>
      <c r="AD379" s="13" t="s">
        <v>61</v>
      </c>
      <c r="AE379" s="13">
        <v>4.9000000000000002E-2</v>
      </c>
      <c r="AF379" s="13" t="s">
        <v>194</v>
      </c>
      <c r="AL379" s="13">
        <v>8760</v>
      </c>
      <c r="AM379" s="13" t="s">
        <v>64</v>
      </c>
      <c r="AN379" s="13" t="s">
        <v>454</v>
      </c>
      <c r="AO379" s="11">
        <v>44068.419282407413</v>
      </c>
      <c r="AP379" s="11" t="s">
        <v>66</v>
      </c>
      <c r="AQ379" s="11" t="s">
        <v>49</v>
      </c>
      <c r="AR379" s="11" t="s">
        <v>66</v>
      </c>
      <c r="AS379" s="11" t="s">
        <v>55</v>
      </c>
      <c r="AT379" s="11" t="s">
        <v>66</v>
      </c>
      <c r="AU379" s="11" t="s">
        <v>61</v>
      </c>
      <c r="AV379" t="s">
        <v>66</v>
      </c>
      <c r="AW379" t="s">
        <v>66</v>
      </c>
    </row>
    <row r="380" spans="1:49" hidden="1" x14ac:dyDescent="0.25">
      <c r="A380" s="13" t="s">
        <v>413</v>
      </c>
      <c r="B380" s="13">
        <v>38658</v>
      </c>
      <c r="C380" s="13" t="s">
        <v>455</v>
      </c>
      <c r="D380" s="13" t="s">
        <v>49</v>
      </c>
      <c r="E380" s="13" t="s">
        <v>74</v>
      </c>
      <c r="F380" s="15" t="s">
        <v>84</v>
      </c>
      <c r="G380" s="13">
        <v>32.060271999999998</v>
      </c>
      <c r="H380" s="13">
        <v>-103.73486699999999</v>
      </c>
      <c r="I380" s="16" t="s">
        <v>95</v>
      </c>
      <c r="J380" s="13" t="s">
        <v>53</v>
      </c>
      <c r="K380" s="13">
        <v>9</v>
      </c>
      <c r="L380" s="13" t="s">
        <v>76</v>
      </c>
      <c r="M380" s="13" t="s">
        <v>55</v>
      </c>
      <c r="N380" s="13" t="s">
        <v>56</v>
      </c>
      <c r="O380" s="13" t="s">
        <v>107</v>
      </c>
      <c r="U380" s="13">
        <v>3</v>
      </c>
      <c r="V380" s="13" t="s">
        <v>59</v>
      </c>
      <c r="AC380" s="13" t="s">
        <v>67</v>
      </c>
      <c r="AD380" s="13" t="s">
        <v>61</v>
      </c>
      <c r="AE380" s="13">
        <v>1.3</v>
      </c>
      <c r="AF380" s="13" t="s">
        <v>68</v>
      </c>
      <c r="AL380" s="13">
        <v>8760</v>
      </c>
      <c r="AM380" s="13" t="s">
        <v>64</v>
      </c>
      <c r="AN380" s="13" t="s">
        <v>257</v>
      </c>
      <c r="AO380" s="11">
        <v>44068.419282407413</v>
      </c>
      <c r="AP380" s="11" t="s">
        <v>66</v>
      </c>
      <c r="AQ380" s="11" t="s">
        <v>49</v>
      </c>
      <c r="AR380" s="11" t="s">
        <v>66</v>
      </c>
      <c r="AS380" s="11" t="s">
        <v>55</v>
      </c>
      <c r="AT380" s="11" t="s">
        <v>66</v>
      </c>
      <c r="AU380" s="11" t="s">
        <v>61</v>
      </c>
      <c r="AV380" t="s">
        <v>66</v>
      </c>
      <c r="AW380" t="s">
        <v>66</v>
      </c>
    </row>
    <row r="381" spans="1:49" hidden="1" x14ac:dyDescent="0.25">
      <c r="A381" s="13" t="s">
        <v>413</v>
      </c>
      <c r="B381" s="13">
        <v>38688</v>
      </c>
      <c r="C381" s="13" t="s">
        <v>456</v>
      </c>
      <c r="D381" s="13" t="s">
        <v>49</v>
      </c>
      <c r="E381" s="13" t="s">
        <v>74</v>
      </c>
      <c r="F381" s="15" t="s">
        <v>51</v>
      </c>
      <c r="G381" s="13">
        <v>32.360366999999997</v>
      </c>
      <c r="H381" s="13">
        <v>-103.501806</v>
      </c>
      <c r="I381" s="16" t="s">
        <v>75</v>
      </c>
      <c r="J381" s="13" t="s">
        <v>53</v>
      </c>
      <c r="K381" s="13">
        <v>2</v>
      </c>
      <c r="L381" s="13" t="s">
        <v>76</v>
      </c>
      <c r="M381" s="13" t="s">
        <v>55</v>
      </c>
      <c r="N381" s="13" t="s">
        <v>56</v>
      </c>
      <c r="O381" s="13" t="s">
        <v>457</v>
      </c>
      <c r="P381" s="13" t="s">
        <v>58</v>
      </c>
      <c r="Q381" s="13" t="s">
        <v>58</v>
      </c>
      <c r="R381" s="13" t="s">
        <v>58</v>
      </c>
      <c r="Y381" s="13">
        <v>1</v>
      </c>
      <c r="Z381" s="13" t="s">
        <v>59</v>
      </c>
      <c r="AA381" s="13">
        <v>1</v>
      </c>
      <c r="AB381" s="13" t="s">
        <v>59</v>
      </c>
      <c r="AC381" s="13" t="s">
        <v>67</v>
      </c>
      <c r="AD381" s="13" t="s">
        <v>61</v>
      </c>
      <c r="AE381" s="13">
        <v>0.5</v>
      </c>
      <c r="AF381" s="13" t="s">
        <v>62</v>
      </c>
      <c r="AG381" s="13" t="s">
        <v>69</v>
      </c>
      <c r="AK381" s="13" t="s">
        <v>63</v>
      </c>
      <c r="AL381" s="13">
        <v>8760</v>
      </c>
      <c r="AM381" s="13" t="s">
        <v>64</v>
      </c>
      <c r="AO381" s="11">
        <v>44068.419282407413</v>
      </c>
      <c r="AP381" s="11" t="s">
        <v>66</v>
      </c>
      <c r="AQ381" s="11" t="s">
        <v>49</v>
      </c>
      <c r="AR381" s="11" t="s">
        <v>66</v>
      </c>
      <c r="AS381" s="11" t="s">
        <v>55</v>
      </c>
      <c r="AT381" s="11" t="s">
        <v>66</v>
      </c>
      <c r="AU381" s="11" t="s">
        <v>61</v>
      </c>
      <c r="AV381" t="s">
        <v>66</v>
      </c>
      <c r="AW381" t="s">
        <v>66</v>
      </c>
    </row>
    <row r="382" spans="1:49" hidden="1" x14ac:dyDescent="0.25">
      <c r="A382" s="13" t="s">
        <v>413</v>
      </c>
      <c r="B382" s="13">
        <v>38688</v>
      </c>
      <c r="C382" s="13" t="s">
        <v>456</v>
      </c>
      <c r="D382" s="13" t="s">
        <v>49</v>
      </c>
      <c r="E382" s="13" t="s">
        <v>74</v>
      </c>
      <c r="F382" s="15" t="s">
        <v>51</v>
      </c>
      <c r="G382" s="13">
        <v>32.360366999999997</v>
      </c>
      <c r="H382" s="13">
        <v>-103.501806</v>
      </c>
      <c r="I382" s="16" t="s">
        <v>75</v>
      </c>
      <c r="J382" s="13" t="s">
        <v>53</v>
      </c>
      <c r="K382" s="13">
        <v>2</v>
      </c>
      <c r="L382" s="13" t="s">
        <v>76</v>
      </c>
      <c r="M382" s="13" t="s">
        <v>55</v>
      </c>
      <c r="N382" s="13" t="s">
        <v>56</v>
      </c>
      <c r="O382" s="13" t="s">
        <v>457</v>
      </c>
      <c r="P382" s="13" t="s">
        <v>58</v>
      </c>
      <c r="Q382" s="13" t="s">
        <v>58</v>
      </c>
      <c r="R382" s="13" t="s">
        <v>58</v>
      </c>
      <c r="Y382" s="13">
        <v>1</v>
      </c>
      <c r="Z382" s="13" t="s">
        <v>59</v>
      </c>
      <c r="AA382" s="13">
        <v>1</v>
      </c>
      <c r="AB382" s="13" t="s">
        <v>59</v>
      </c>
      <c r="AC382" s="13" t="s">
        <v>67</v>
      </c>
      <c r="AD382" s="13" t="s">
        <v>61</v>
      </c>
      <c r="AE382" s="13">
        <v>0.11</v>
      </c>
      <c r="AF382" s="13" t="s">
        <v>68</v>
      </c>
      <c r="AG382" s="13" t="s">
        <v>69</v>
      </c>
      <c r="AK382" s="13" t="s">
        <v>63</v>
      </c>
      <c r="AL382" s="13">
        <v>8760</v>
      </c>
      <c r="AM382" s="13" t="s">
        <v>64</v>
      </c>
      <c r="AO382" s="11">
        <v>44068.419282407413</v>
      </c>
      <c r="AP382" s="11" t="s">
        <v>66</v>
      </c>
      <c r="AQ382" s="11" t="s">
        <v>49</v>
      </c>
      <c r="AR382" s="11" t="s">
        <v>66</v>
      </c>
      <c r="AS382" s="11" t="s">
        <v>55</v>
      </c>
      <c r="AT382" s="11" t="s">
        <v>66</v>
      </c>
      <c r="AU382" s="11" t="s">
        <v>61</v>
      </c>
      <c r="AV382" t="s">
        <v>66</v>
      </c>
      <c r="AW382" t="s">
        <v>66</v>
      </c>
    </row>
    <row r="383" spans="1:49" hidden="1" x14ac:dyDescent="0.25">
      <c r="A383" s="13" t="s">
        <v>413</v>
      </c>
      <c r="B383" s="13">
        <v>38688</v>
      </c>
      <c r="C383" s="13" t="s">
        <v>456</v>
      </c>
      <c r="D383" s="13" t="s">
        <v>49</v>
      </c>
      <c r="E383" s="13" t="s">
        <v>74</v>
      </c>
      <c r="F383" s="15" t="s">
        <v>51</v>
      </c>
      <c r="G383" s="13">
        <v>32.360366999999997</v>
      </c>
      <c r="H383" s="13">
        <v>-103.501806</v>
      </c>
      <c r="I383" s="16" t="s">
        <v>75</v>
      </c>
      <c r="J383" s="13" t="s">
        <v>53</v>
      </c>
      <c r="K383" s="13">
        <v>3</v>
      </c>
      <c r="L383" s="13" t="s">
        <v>80</v>
      </c>
      <c r="M383" s="13" t="s">
        <v>55</v>
      </c>
      <c r="N383" s="13" t="s">
        <v>56</v>
      </c>
      <c r="O383" s="13" t="s">
        <v>458</v>
      </c>
      <c r="P383" s="13" t="s">
        <v>58</v>
      </c>
      <c r="Q383" s="13" t="s">
        <v>58</v>
      </c>
      <c r="R383" s="13" t="s">
        <v>58</v>
      </c>
      <c r="Y383" s="13">
        <v>1</v>
      </c>
      <c r="Z383" s="13" t="s">
        <v>59</v>
      </c>
      <c r="AA383" s="13">
        <v>1</v>
      </c>
      <c r="AB383" s="13" t="s">
        <v>59</v>
      </c>
      <c r="AC383" s="13" t="s">
        <v>67</v>
      </c>
      <c r="AD383" s="13" t="s">
        <v>61</v>
      </c>
      <c r="AE383" s="13">
        <v>0.5</v>
      </c>
      <c r="AF383" s="13" t="s">
        <v>62</v>
      </c>
      <c r="AG383" s="13" t="s">
        <v>69</v>
      </c>
      <c r="AK383" s="13" t="s">
        <v>63</v>
      </c>
      <c r="AL383" s="13">
        <v>8760</v>
      </c>
      <c r="AM383" s="13" t="s">
        <v>64</v>
      </c>
      <c r="AO383" s="11">
        <v>44068.419282407413</v>
      </c>
      <c r="AP383" s="11" t="s">
        <v>66</v>
      </c>
      <c r="AQ383" s="11" t="s">
        <v>49</v>
      </c>
      <c r="AR383" s="11" t="s">
        <v>66</v>
      </c>
      <c r="AS383" s="11" t="s">
        <v>55</v>
      </c>
      <c r="AT383" s="11" t="s">
        <v>66</v>
      </c>
      <c r="AU383" s="11" t="s">
        <v>61</v>
      </c>
      <c r="AV383" t="s">
        <v>66</v>
      </c>
      <c r="AW383" t="s">
        <v>66</v>
      </c>
    </row>
    <row r="384" spans="1:49" hidden="1" x14ac:dyDescent="0.25">
      <c r="A384" s="13" t="s">
        <v>413</v>
      </c>
      <c r="B384" s="13">
        <v>38688</v>
      </c>
      <c r="C384" s="13" t="s">
        <v>456</v>
      </c>
      <c r="D384" s="13" t="s">
        <v>49</v>
      </c>
      <c r="E384" s="13" t="s">
        <v>74</v>
      </c>
      <c r="F384" s="15" t="s">
        <v>51</v>
      </c>
      <c r="G384" s="13">
        <v>32.360366999999997</v>
      </c>
      <c r="H384" s="13">
        <v>-103.501806</v>
      </c>
      <c r="I384" s="16" t="s">
        <v>75</v>
      </c>
      <c r="J384" s="13" t="s">
        <v>53</v>
      </c>
      <c r="K384" s="13">
        <v>3</v>
      </c>
      <c r="L384" s="13" t="s">
        <v>80</v>
      </c>
      <c r="M384" s="13" t="s">
        <v>55</v>
      </c>
      <c r="N384" s="13" t="s">
        <v>56</v>
      </c>
      <c r="O384" s="13" t="s">
        <v>458</v>
      </c>
      <c r="P384" s="13" t="s">
        <v>58</v>
      </c>
      <c r="Q384" s="13" t="s">
        <v>58</v>
      </c>
      <c r="R384" s="13" t="s">
        <v>58</v>
      </c>
      <c r="Y384" s="13">
        <v>1</v>
      </c>
      <c r="Z384" s="13" t="s">
        <v>59</v>
      </c>
      <c r="AA384" s="13">
        <v>1</v>
      </c>
      <c r="AB384" s="13" t="s">
        <v>59</v>
      </c>
      <c r="AC384" s="13" t="s">
        <v>67</v>
      </c>
      <c r="AD384" s="13" t="s">
        <v>61</v>
      </c>
      <c r="AE384" s="13">
        <v>0.11</v>
      </c>
      <c r="AF384" s="13" t="s">
        <v>68</v>
      </c>
      <c r="AG384" s="13" t="s">
        <v>69</v>
      </c>
      <c r="AK384" s="13" t="s">
        <v>63</v>
      </c>
      <c r="AL384" s="13">
        <v>8760</v>
      </c>
      <c r="AM384" s="13" t="s">
        <v>64</v>
      </c>
      <c r="AO384" s="11">
        <v>44068.419282407413</v>
      </c>
      <c r="AP384" s="11" t="s">
        <v>66</v>
      </c>
      <c r="AQ384" s="11" t="s">
        <v>49</v>
      </c>
      <c r="AR384" s="11" t="s">
        <v>66</v>
      </c>
      <c r="AS384" s="11" t="s">
        <v>55</v>
      </c>
      <c r="AT384" s="11" t="s">
        <v>66</v>
      </c>
      <c r="AU384" s="11" t="s">
        <v>61</v>
      </c>
      <c r="AV384" t="s">
        <v>66</v>
      </c>
      <c r="AW384" t="s">
        <v>66</v>
      </c>
    </row>
    <row r="385" spans="1:49" hidden="1" x14ac:dyDescent="0.25">
      <c r="A385" s="13" t="s">
        <v>413</v>
      </c>
      <c r="B385" s="13">
        <v>38765</v>
      </c>
      <c r="C385" s="13" t="s">
        <v>459</v>
      </c>
      <c r="D385" s="13" t="s">
        <v>49</v>
      </c>
      <c r="E385" s="13" t="s">
        <v>74</v>
      </c>
      <c r="F385" s="15" t="s">
        <v>51</v>
      </c>
      <c r="G385" s="13">
        <v>32.106003000000001</v>
      </c>
      <c r="H385" s="13">
        <v>-103.677142</v>
      </c>
      <c r="I385" s="16" t="s">
        <v>75</v>
      </c>
      <c r="J385" s="13" t="s">
        <v>53</v>
      </c>
      <c r="K385" s="13">
        <v>6</v>
      </c>
      <c r="L385" s="13" t="s">
        <v>76</v>
      </c>
      <c r="M385" s="13" t="s">
        <v>55</v>
      </c>
      <c r="N385" s="13" t="s">
        <v>56</v>
      </c>
      <c r="O385" s="13" t="s">
        <v>460</v>
      </c>
      <c r="R385" s="13" t="s">
        <v>58</v>
      </c>
      <c r="Y385" s="13">
        <v>3</v>
      </c>
      <c r="Z385" s="13" t="s">
        <v>59</v>
      </c>
      <c r="AA385" s="13">
        <v>3</v>
      </c>
      <c r="AB385" s="13" t="s">
        <v>59</v>
      </c>
      <c r="AC385" s="13" t="s">
        <v>67</v>
      </c>
      <c r="AD385" s="13" t="s">
        <v>61</v>
      </c>
      <c r="AE385" s="13">
        <v>0.35</v>
      </c>
      <c r="AF385" s="13" t="s">
        <v>68</v>
      </c>
      <c r="AK385" s="13" t="s">
        <v>63</v>
      </c>
      <c r="AL385" s="13">
        <v>8760</v>
      </c>
      <c r="AM385" s="13" t="s">
        <v>64</v>
      </c>
      <c r="AO385" s="11">
        <v>44068.419282407413</v>
      </c>
      <c r="AP385" s="11" t="s">
        <v>66</v>
      </c>
      <c r="AQ385" s="11" t="s">
        <v>49</v>
      </c>
      <c r="AR385" s="11" t="s">
        <v>66</v>
      </c>
      <c r="AS385" s="11" t="s">
        <v>55</v>
      </c>
      <c r="AT385" s="11" t="s">
        <v>66</v>
      </c>
      <c r="AU385" s="11" t="s">
        <v>61</v>
      </c>
      <c r="AV385" t="s">
        <v>66</v>
      </c>
      <c r="AW385" t="s">
        <v>66</v>
      </c>
    </row>
    <row r="386" spans="1:49" hidden="1" x14ac:dyDescent="0.25">
      <c r="A386" s="13" t="s">
        <v>413</v>
      </c>
      <c r="B386" s="13">
        <v>38765</v>
      </c>
      <c r="C386" s="13" t="s">
        <v>459</v>
      </c>
      <c r="D386" s="13" t="s">
        <v>49</v>
      </c>
      <c r="E386" s="13" t="s">
        <v>74</v>
      </c>
      <c r="F386" s="15" t="s">
        <v>51</v>
      </c>
      <c r="G386" s="13">
        <v>32.106003000000001</v>
      </c>
      <c r="H386" s="13">
        <v>-103.677142</v>
      </c>
      <c r="I386" s="16" t="s">
        <v>75</v>
      </c>
      <c r="J386" s="13" t="s">
        <v>53</v>
      </c>
      <c r="K386" s="13">
        <v>6</v>
      </c>
      <c r="L386" s="13" t="s">
        <v>76</v>
      </c>
      <c r="M386" s="13" t="s">
        <v>55</v>
      </c>
      <c r="N386" s="13" t="s">
        <v>56</v>
      </c>
      <c r="O386" s="13" t="s">
        <v>460</v>
      </c>
      <c r="R386" s="13" t="s">
        <v>58</v>
      </c>
      <c r="Y386" s="13">
        <v>3</v>
      </c>
      <c r="Z386" s="13" t="s">
        <v>59</v>
      </c>
      <c r="AA386" s="13">
        <v>3</v>
      </c>
      <c r="AB386" s="13" t="s">
        <v>59</v>
      </c>
      <c r="AC386" s="13" t="s">
        <v>67</v>
      </c>
      <c r="AD386" s="13" t="s">
        <v>61</v>
      </c>
      <c r="AE386" s="13">
        <v>1.5</v>
      </c>
      <c r="AF386" s="13" t="s">
        <v>62</v>
      </c>
      <c r="AK386" s="13" t="s">
        <v>63</v>
      </c>
      <c r="AL386" s="13">
        <v>8760</v>
      </c>
      <c r="AM386" s="13" t="s">
        <v>64</v>
      </c>
      <c r="AO386" s="11">
        <v>44068.419282407413</v>
      </c>
      <c r="AP386" s="11" t="s">
        <v>66</v>
      </c>
      <c r="AQ386" s="11" t="s">
        <v>49</v>
      </c>
      <c r="AR386" s="11" t="s">
        <v>66</v>
      </c>
      <c r="AS386" s="11" t="s">
        <v>55</v>
      </c>
      <c r="AT386" s="11" t="s">
        <v>66</v>
      </c>
      <c r="AU386" s="11" t="s">
        <v>61</v>
      </c>
      <c r="AV386" t="s">
        <v>66</v>
      </c>
      <c r="AW386" t="s">
        <v>66</v>
      </c>
    </row>
    <row r="387" spans="1:49" hidden="1" x14ac:dyDescent="0.25">
      <c r="A387" s="13" t="s">
        <v>413</v>
      </c>
      <c r="B387" s="13">
        <v>38781</v>
      </c>
      <c r="C387" s="13" t="s">
        <v>461</v>
      </c>
      <c r="D387" s="13" t="s">
        <v>49</v>
      </c>
      <c r="E387" s="13" t="s">
        <v>74</v>
      </c>
      <c r="F387" s="15" t="s">
        <v>51</v>
      </c>
      <c r="G387" s="13">
        <v>32.025582999999997</v>
      </c>
      <c r="H387" s="13">
        <v>-103.436314</v>
      </c>
      <c r="I387" s="16" t="s">
        <v>75</v>
      </c>
      <c r="J387" s="13" t="s">
        <v>53</v>
      </c>
      <c r="K387" s="13">
        <v>8</v>
      </c>
      <c r="L387" s="13" t="s">
        <v>76</v>
      </c>
      <c r="M387" s="13" t="s">
        <v>55</v>
      </c>
      <c r="N387" s="13" t="s">
        <v>56</v>
      </c>
      <c r="O387" s="13" t="s">
        <v>462</v>
      </c>
      <c r="P387" s="13" t="s">
        <v>58</v>
      </c>
      <c r="Q387" s="13" t="s">
        <v>58</v>
      </c>
      <c r="R387" s="13" t="s">
        <v>58</v>
      </c>
      <c r="Y387" s="13">
        <v>3</v>
      </c>
      <c r="Z387" s="13" t="s">
        <v>59</v>
      </c>
      <c r="AA387" s="13">
        <v>3</v>
      </c>
      <c r="AB387" s="13" t="s">
        <v>59</v>
      </c>
      <c r="AC387" s="13" t="s">
        <v>67</v>
      </c>
      <c r="AD387" s="13" t="s">
        <v>61</v>
      </c>
      <c r="AE387" s="13">
        <v>1.6</v>
      </c>
      <c r="AF387" s="13" t="s">
        <v>62</v>
      </c>
      <c r="AG387" s="13" t="s">
        <v>69</v>
      </c>
      <c r="AK387" s="13" t="s">
        <v>63</v>
      </c>
      <c r="AL387" s="13">
        <v>8760</v>
      </c>
      <c r="AM387" s="13" t="s">
        <v>64</v>
      </c>
      <c r="AO387" s="11">
        <v>44068.419282407413</v>
      </c>
      <c r="AP387" s="11" t="s">
        <v>66</v>
      </c>
      <c r="AQ387" s="11" t="s">
        <v>49</v>
      </c>
      <c r="AR387" s="11" t="s">
        <v>66</v>
      </c>
      <c r="AS387" s="11" t="s">
        <v>55</v>
      </c>
      <c r="AT387" s="11" t="s">
        <v>66</v>
      </c>
      <c r="AU387" s="11" t="s">
        <v>61</v>
      </c>
      <c r="AV387" t="s">
        <v>66</v>
      </c>
      <c r="AW387" t="s">
        <v>66</v>
      </c>
    </row>
    <row r="388" spans="1:49" hidden="1" x14ac:dyDescent="0.25">
      <c r="A388" s="13" t="s">
        <v>413</v>
      </c>
      <c r="B388" s="13">
        <v>38781</v>
      </c>
      <c r="C388" s="13" t="s">
        <v>461</v>
      </c>
      <c r="D388" s="13" t="s">
        <v>49</v>
      </c>
      <c r="E388" s="13" t="s">
        <v>74</v>
      </c>
      <c r="F388" s="15" t="s">
        <v>51</v>
      </c>
      <c r="G388" s="13">
        <v>32.025582999999997</v>
      </c>
      <c r="H388" s="13">
        <v>-103.436314</v>
      </c>
      <c r="I388" s="16" t="s">
        <v>75</v>
      </c>
      <c r="J388" s="13" t="s">
        <v>53</v>
      </c>
      <c r="K388" s="13">
        <v>8</v>
      </c>
      <c r="L388" s="13" t="s">
        <v>76</v>
      </c>
      <c r="M388" s="13" t="s">
        <v>55</v>
      </c>
      <c r="N388" s="13" t="s">
        <v>56</v>
      </c>
      <c r="O388" s="13" t="s">
        <v>462</v>
      </c>
      <c r="P388" s="13" t="s">
        <v>58</v>
      </c>
      <c r="Q388" s="13" t="s">
        <v>58</v>
      </c>
      <c r="R388" s="13" t="s">
        <v>58</v>
      </c>
      <c r="Y388" s="13">
        <v>3</v>
      </c>
      <c r="Z388" s="13" t="s">
        <v>59</v>
      </c>
      <c r="AA388" s="13">
        <v>3</v>
      </c>
      <c r="AB388" s="13" t="s">
        <v>59</v>
      </c>
      <c r="AC388" s="13" t="s">
        <v>67</v>
      </c>
      <c r="AD388" s="13" t="s">
        <v>61</v>
      </c>
      <c r="AE388" s="13">
        <v>0.36</v>
      </c>
      <c r="AF388" s="13" t="s">
        <v>68</v>
      </c>
      <c r="AG388" s="13" t="s">
        <v>69</v>
      </c>
      <c r="AK388" s="13" t="s">
        <v>63</v>
      </c>
      <c r="AL388" s="13">
        <v>8760</v>
      </c>
      <c r="AM388" s="13" t="s">
        <v>64</v>
      </c>
      <c r="AO388" s="11">
        <v>44068.419282407413</v>
      </c>
      <c r="AP388" s="11" t="s">
        <v>66</v>
      </c>
      <c r="AQ388" s="11" t="s">
        <v>49</v>
      </c>
      <c r="AR388" s="11" t="s">
        <v>66</v>
      </c>
      <c r="AS388" s="11" t="s">
        <v>55</v>
      </c>
      <c r="AT388" s="11" t="s">
        <v>66</v>
      </c>
      <c r="AU388" s="11" t="s">
        <v>61</v>
      </c>
      <c r="AV388" t="s">
        <v>66</v>
      </c>
      <c r="AW388" t="s">
        <v>66</v>
      </c>
    </row>
    <row r="389" spans="1:49" hidden="1" x14ac:dyDescent="0.25">
      <c r="A389" s="13" t="s">
        <v>413</v>
      </c>
      <c r="B389" s="13">
        <v>38846</v>
      </c>
      <c r="C389" s="13" t="s">
        <v>463</v>
      </c>
      <c r="D389" s="13" t="s">
        <v>49</v>
      </c>
      <c r="E389" s="13" t="s">
        <v>74</v>
      </c>
      <c r="F389" s="15" t="s">
        <v>84</v>
      </c>
      <c r="G389" s="13">
        <v>32.337958</v>
      </c>
      <c r="H389" s="13">
        <v>-103.733158</v>
      </c>
      <c r="I389" s="16" t="s">
        <v>75</v>
      </c>
      <c r="J389" s="13" t="s">
        <v>53</v>
      </c>
      <c r="K389" s="13">
        <v>1</v>
      </c>
      <c r="L389" s="13" t="s">
        <v>76</v>
      </c>
      <c r="M389" s="13" t="s">
        <v>55</v>
      </c>
      <c r="N389" s="13" t="s">
        <v>56</v>
      </c>
      <c r="O389" s="13" t="s">
        <v>464</v>
      </c>
      <c r="P389" s="13" t="s">
        <v>465</v>
      </c>
      <c r="Q389" s="13" t="s">
        <v>58</v>
      </c>
      <c r="R389" s="13" t="s">
        <v>466</v>
      </c>
      <c r="S389" s="14">
        <v>43435.419282407413</v>
      </c>
      <c r="Y389" s="13">
        <v>3</v>
      </c>
      <c r="Z389" s="13" t="s">
        <v>59</v>
      </c>
      <c r="AA389" s="13">
        <v>3</v>
      </c>
      <c r="AB389" s="13" t="s">
        <v>59</v>
      </c>
      <c r="AC389" s="13" t="s">
        <v>67</v>
      </c>
      <c r="AD389" s="13" t="s">
        <v>61</v>
      </c>
      <c r="AE389" s="13">
        <v>0.3</v>
      </c>
      <c r="AF389" s="13" t="s">
        <v>68</v>
      </c>
      <c r="AG389" s="13" t="s">
        <v>69</v>
      </c>
      <c r="AK389" s="13" t="s">
        <v>63</v>
      </c>
      <c r="AL389" s="13">
        <v>8760</v>
      </c>
      <c r="AM389" s="13" t="s">
        <v>64</v>
      </c>
      <c r="AO389" s="11">
        <v>44068.419282407413</v>
      </c>
      <c r="AP389" s="11" t="s">
        <v>66</v>
      </c>
      <c r="AQ389" s="11" t="s">
        <v>49</v>
      </c>
      <c r="AR389" s="11" t="s">
        <v>66</v>
      </c>
      <c r="AS389" s="11" t="s">
        <v>55</v>
      </c>
      <c r="AT389" s="11" t="s">
        <v>66</v>
      </c>
      <c r="AU389" s="11" t="s">
        <v>61</v>
      </c>
      <c r="AV389" t="s">
        <v>66</v>
      </c>
      <c r="AW389" t="s">
        <v>66</v>
      </c>
    </row>
    <row r="390" spans="1:49" hidden="1" x14ac:dyDescent="0.25">
      <c r="A390" s="13" t="s">
        <v>413</v>
      </c>
      <c r="B390" s="13">
        <v>38846</v>
      </c>
      <c r="C390" s="13" t="s">
        <v>463</v>
      </c>
      <c r="D390" s="13" t="s">
        <v>49</v>
      </c>
      <c r="E390" s="13" t="s">
        <v>74</v>
      </c>
      <c r="F390" s="15" t="s">
        <v>84</v>
      </c>
      <c r="G390" s="13">
        <v>32.337958</v>
      </c>
      <c r="H390" s="13">
        <v>-103.733158</v>
      </c>
      <c r="I390" s="16" t="s">
        <v>75</v>
      </c>
      <c r="J390" s="13" t="s">
        <v>53</v>
      </c>
      <c r="K390" s="13">
        <v>1</v>
      </c>
      <c r="L390" s="13" t="s">
        <v>76</v>
      </c>
      <c r="M390" s="13" t="s">
        <v>55</v>
      </c>
      <c r="N390" s="13" t="s">
        <v>56</v>
      </c>
      <c r="O390" s="13" t="s">
        <v>464</v>
      </c>
      <c r="P390" s="13" t="s">
        <v>465</v>
      </c>
      <c r="Q390" s="13" t="s">
        <v>58</v>
      </c>
      <c r="R390" s="13" t="s">
        <v>466</v>
      </c>
      <c r="S390" s="14">
        <v>43435.419282407413</v>
      </c>
      <c r="Y390" s="13">
        <v>3</v>
      </c>
      <c r="Z390" s="13" t="s">
        <v>59</v>
      </c>
      <c r="AA390" s="13">
        <v>3</v>
      </c>
      <c r="AB390" s="13" t="s">
        <v>59</v>
      </c>
      <c r="AC390" s="13" t="s">
        <v>67</v>
      </c>
      <c r="AD390" s="13" t="s">
        <v>61</v>
      </c>
      <c r="AE390" s="13">
        <v>1.3</v>
      </c>
      <c r="AF390" s="13" t="s">
        <v>62</v>
      </c>
      <c r="AG390" s="13" t="s">
        <v>69</v>
      </c>
      <c r="AK390" s="13" t="s">
        <v>63</v>
      </c>
      <c r="AL390" s="13">
        <v>8760</v>
      </c>
      <c r="AM390" s="13" t="s">
        <v>64</v>
      </c>
      <c r="AO390" s="11">
        <v>44068.419282407413</v>
      </c>
      <c r="AP390" s="11" t="s">
        <v>66</v>
      </c>
      <c r="AQ390" s="11" t="s">
        <v>49</v>
      </c>
      <c r="AR390" s="11" t="s">
        <v>66</v>
      </c>
      <c r="AS390" s="11" t="s">
        <v>55</v>
      </c>
      <c r="AT390" s="11" t="s">
        <v>66</v>
      </c>
      <c r="AU390" s="11" t="s">
        <v>61</v>
      </c>
      <c r="AV390" t="s">
        <v>66</v>
      </c>
      <c r="AW390" t="s">
        <v>66</v>
      </c>
    </row>
    <row r="391" spans="1:49" hidden="1" x14ac:dyDescent="0.25">
      <c r="A391" s="13" t="s">
        <v>413</v>
      </c>
      <c r="B391" s="13">
        <v>38846</v>
      </c>
      <c r="C391" s="13" t="s">
        <v>463</v>
      </c>
      <c r="D391" s="13" t="s">
        <v>49</v>
      </c>
      <c r="E391" s="13" t="s">
        <v>74</v>
      </c>
      <c r="F391" s="15" t="s">
        <v>84</v>
      </c>
      <c r="G391" s="13">
        <v>32.337958</v>
      </c>
      <c r="H391" s="13">
        <v>-103.733158</v>
      </c>
      <c r="I391" s="16" t="s">
        <v>75</v>
      </c>
      <c r="J391" s="13" t="s">
        <v>53</v>
      </c>
      <c r="K391" s="13">
        <v>2</v>
      </c>
      <c r="L391" s="13" t="s">
        <v>80</v>
      </c>
      <c r="M391" s="13" t="s">
        <v>55</v>
      </c>
      <c r="N391" s="13" t="s">
        <v>56</v>
      </c>
      <c r="O391" s="13" t="s">
        <v>467</v>
      </c>
      <c r="P391" s="13" t="s">
        <v>58</v>
      </c>
      <c r="Q391" s="13" t="s">
        <v>58</v>
      </c>
      <c r="R391" s="13" t="s">
        <v>58</v>
      </c>
      <c r="Y391" s="13">
        <v>3</v>
      </c>
      <c r="Z391" s="13" t="s">
        <v>59</v>
      </c>
      <c r="AA391" s="13">
        <v>3</v>
      </c>
      <c r="AB391" s="13" t="s">
        <v>59</v>
      </c>
      <c r="AC391" s="13" t="s">
        <v>67</v>
      </c>
      <c r="AD391" s="13" t="s">
        <v>61</v>
      </c>
      <c r="AE391" s="13">
        <v>1.3</v>
      </c>
      <c r="AF391" s="13" t="s">
        <v>62</v>
      </c>
      <c r="AG391" s="13" t="s">
        <v>69</v>
      </c>
      <c r="AK391" s="13" t="s">
        <v>63</v>
      </c>
      <c r="AL391" s="13">
        <v>8760</v>
      </c>
      <c r="AM391" s="13" t="s">
        <v>64</v>
      </c>
      <c r="AO391" s="11">
        <v>44068.419282407413</v>
      </c>
      <c r="AP391" s="11" t="s">
        <v>66</v>
      </c>
      <c r="AQ391" s="11" t="s">
        <v>49</v>
      </c>
      <c r="AR391" s="11" t="s">
        <v>66</v>
      </c>
      <c r="AS391" s="11" t="s">
        <v>55</v>
      </c>
      <c r="AT391" s="11" t="s">
        <v>66</v>
      </c>
      <c r="AU391" s="11" t="s">
        <v>61</v>
      </c>
      <c r="AV391" t="s">
        <v>66</v>
      </c>
      <c r="AW391" t="s">
        <v>66</v>
      </c>
    </row>
    <row r="392" spans="1:49" hidden="1" x14ac:dyDescent="0.25">
      <c r="A392" s="13" t="s">
        <v>413</v>
      </c>
      <c r="B392" s="13">
        <v>38846</v>
      </c>
      <c r="C392" s="13" t="s">
        <v>463</v>
      </c>
      <c r="D392" s="13" t="s">
        <v>49</v>
      </c>
      <c r="E392" s="13" t="s">
        <v>74</v>
      </c>
      <c r="F392" s="15" t="s">
        <v>84</v>
      </c>
      <c r="G392" s="13">
        <v>32.337958</v>
      </c>
      <c r="H392" s="13">
        <v>-103.733158</v>
      </c>
      <c r="I392" s="16" t="s">
        <v>75</v>
      </c>
      <c r="J392" s="13" t="s">
        <v>53</v>
      </c>
      <c r="K392" s="13">
        <v>2</v>
      </c>
      <c r="L392" s="13" t="s">
        <v>80</v>
      </c>
      <c r="M392" s="13" t="s">
        <v>55</v>
      </c>
      <c r="N392" s="13" t="s">
        <v>56</v>
      </c>
      <c r="O392" s="13" t="s">
        <v>467</v>
      </c>
      <c r="P392" s="13" t="s">
        <v>58</v>
      </c>
      <c r="Q392" s="13" t="s">
        <v>58</v>
      </c>
      <c r="R392" s="13" t="s">
        <v>58</v>
      </c>
      <c r="Y392" s="13">
        <v>3</v>
      </c>
      <c r="Z392" s="13" t="s">
        <v>59</v>
      </c>
      <c r="AA392" s="13">
        <v>3</v>
      </c>
      <c r="AB392" s="13" t="s">
        <v>59</v>
      </c>
      <c r="AC392" s="13" t="s">
        <v>67</v>
      </c>
      <c r="AD392" s="13" t="s">
        <v>61</v>
      </c>
      <c r="AE392" s="13">
        <v>0.3</v>
      </c>
      <c r="AF392" s="13" t="s">
        <v>68</v>
      </c>
      <c r="AG392" s="13" t="s">
        <v>69</v>
      </c>
      <c r="AK392" s="13" t="s">
        <v>63</v>
      </c>
      <c r="AL392" s="13">
        <v>8760</v>
      </c>
      <c r="AM392" s="13" t="s">
        <v>64</v>
      </c>
      <c r="AO392" s="11">
        <v>44068.419282407413</v>
      </c>
      <c r="AP392" s="11" t="s">
        <v>66</v>
      </c>
      <c r="AQ392" s="11" t="s">
        <v>49</v>
      </c>
      <c r="AR392" s="11" t="s">
        <v>66</v>
      </c>
      <c r="AS392" s="11" t="s">
        <v>55</v>
      </c>
      <c r="AT392" s="11" t="s">
        <v>66</v>
      </c>
      <c r="AU392" s="11" t="s">
        <v>61</v>
      </c>
      <c r="AV392" t="s">
        <v>66</v>
      </c>
      <c r="AW392" t="s">
        <v>66</v>
      </c>
    </row>
    <row r="393" spans="1:49" hidden="1" x14ac:dyDescent="0.25">
      <c r="A393" s="13" t="s">
        <v>413</v>
      </c>
      <c r="B393" s="13">
        <v>39014</v>
      </c>
      <c r="C393" s="13" t="s">
        <v>468</v>
      </c>
      <c r="D393" s="13" t="s">
        <v>49</v>
      </c>
      <c r="E393" s="13" t="s">
        <v>74</v>
      </c>
      <c r="F393" s="15" t="s">
        <v>84</v>
      </c>
      <c r="G393" s="13">
        <v>32.106050000000003</v>
      </c>
      <c r="H393" s="13">
        <v>-103.76943900000001</v>
      </c>
      <c r="I393" s="16" t="s">
        <v>75</v>
      </c>
      <c r="J393" s="13" t="s">
        <v>53</v>
      </c>
      <c r="K393" s="13">
        <v>9</v>
      </c>
      <c r="L393" s="13" t="s">
        <v>76</v>
      </c>
      <c r="M393" s="13" t="s">
        <v>55</v>
      </c>
      <c r="N393" s="13" t="s">
        <v>56</v>
      </c>
      <c r="O393" s="13" t="s">
        <v>469</v>
      </c>
      <c r="P393" s="13" t="s">
        <v>58</v>
      </c>
      <c r="R393" s="13" t="s">
        <v>58</v>
      </c>
      <c r="Y393" s="13">
        <v>3</v>
      </c>
      <c r="Z393" s="13" t="s">
        <v>59</v>
      </c>
      <c r="AA393" s="13">
        <v>3</v>
      </c>
      <c r="AB393" s="13" t="s">
        <v>59</v>
      </c>
      <c r="AC393" s="13" t="s">
        <v>67</v>
      </c>
      <c r="AD393" s="13" t="s">
        <v>61</v>
      </c>
      <c r="AE393" s="13">
        <v>0.34</v>
      </c>
      <c r="AF393" s="13" t="s">
        <v>68</v>
      </c>
      <c r="AK393" s="13" t="s">
        <v>63</v>
      </c>
      <c r="AL393" s="13">
        <v>8760</v>
      </c>
      <c r="AM393" s="13" t="s">
        <v>64</v>
      </c>
      <c r="AO393" s="11">
        <v>44068.419282407413</v>
      </c>
      <c r="AP393" s="11" t="s">
        <v>66</v>
      </c>
      <c r="AQ393" s="11" t="s">
        <v>49</v>
      </c>
      <c r="AR393" s="11" t="s">
        <v>66</v>
      </c>
      <c r="AS393" s="11" t="s">
        <v>55</v>
      </c>
      <c r="AT393" s="11" t="s">
        <v>66</v>
      </c>
      <c r="AU393" s="11" t="s">
        <v>61</v>
      </c>
      <c r="AV393" t="s">
        <v>66</v>
      </c>
      <c r="AW393" t="s">
        <v>66</v>
      </c>
    </row>
    <row r="394" spans="1:49" hidden="1" x14ac:dyDescent="0.25">
      <c r="A394" s="13" t="s">
        <v>413</v>
      </c>
      <c r="B394" s="13">
        <v>39014</v>
      </c>
      <c r="C394" s="13" t="s">
        <v>468</v>
      </c>
      <c r="D394" s="13" t="s">
        <v>49</v>
      </c>
      <c r="E394" s="13" t="s">
        <v>74</v>
      </c>
      <c r="F394" s="15" t="s">
        <v>84</v>
      </c>
      <c r="G394" s="13">
        <v>32.106050000000003</v>
      </c>
      <c r="H394" s="13">
        <v>-103.76943900000001</v>
      </c>
      <c r="I394" s="16" t="s">
        <v>75</v>
      </c>
      <c r="J394" s="13" t="s">
        <v>53</v>
      </c>
      <c r="K394" s="13">
        <v>9</v>
      </c>
      <c r="L394" s="13" t="s">
        <v>76</v>
      </c>
      <c r="M394" s="13" t="s">
        <v>55</v>
      </c>
      <c r="N394" s="13" t="s">
        <v>56</v>
      </c>
      <c r="O394" s="13" t="s">
        <v>469</v>
      </c>
      <c r="P394" s="13" t="s">
        <v>58</v>
      </c>
      <c r="R394" s="13" t="s">
        <v>58</v>
      </c>
      <c r="Y394" s="13">
        <v>3</v>
      </c>
      <c r="Z394" s="13" t="s">
        <v>59</v>
      </c>
      <c r="AA394" s="13">
        <v>3</v>
      </c>
      <c r="AB394" s="13" t="s">
        <v>59</v>
      </c>
      <c r="AC394" s="13" t="s">
        <v>67</v>
      </c>
      <c r="AD394" s="13" t="s">
        <v>61</v>
      </c>
      <c r="AE394" s="13">
        <v>1.49</v>
      </c>
      <c r="AF394" s="13" t="s">
        <v>62</v>
      </c>
      <c r="AK394" s="13" t="s">
        <v>63</v>
      </c>
      <c r="AL394" s="13">
        <v>8760</v>
      </c>
      <c r="AM394" s="13" t="s">
        <v>64</v>
      </c>
      <c r="AO394" s="11">
        <v>44068.419282407413</v>
      </c>
      <c r="AP394" s="11" t="s">
        <v>66</v>
      </c>
      <c r="AQ394" s="11" t="s">
        <v>49</v>
      </c>
      <c r="AR394" s="11" t="s">
        <v>66</v>
      </c>
      <c r="AS394" s="11" t="s">
        <v>55</v>
      </c>
      <c r="AT394" s="11" t="s">
        <v>66</v>
      </c>
      <c r="AU394" s="11" t="s">
        <v>61</v>
      </c>
      <c r="AV394" t="s">
        <v>66</v>
      </c>
      <c r="AW394" t="s">
        <v>66</v>
      </c>
    </row>
    <row r="395" spans="1:49" hidden="1" x14ac:dyDescent="0.25">
      <c r="A395" s="13" t="s">
        <v>413</v>
      </c>
      <c r="B395" s="13">
        <v>39014</v>
      </c>
      <c r="C395" s="13" t="s">
        <v>468</v>
      </c>
      <c r="D395" s="13" t="s">
        <v>49</v>
      </c>
      <c r="E395" s="13" t="s">
        <v>74</v>
      </c>
      <c r="F395" s="15" t="s">
        <v>84</v>
      </c>
      <c r="G395" s="13">
        <v>32.106050000000003</v>
      </c>
      <c r="H395" s="13">
        <v>-103.76943900000001</v>
      </c>
      <c r="I395" s="16" t="s">
        <v>75</v>
      </c>
      <c r="J395" s="13" t="s">
        <v>53</v>
      </c>
      <c r="K395" s="13">
        <v>10</v>
      </c>
      <c r="L395" s="13" t="s">
        <v>80</v>
      </c>
      <c r="M395" s="13" t="s">
        <v>55</v>
      </c>
      <c r="N395" s="13" t="s">
        <v>56</v>
      </c>
      <c r="O395" s="13" t="s">
        <v>469</v>
      </c>
      <c r="P395" s="13" t="s">
        <v>58</v>
      </c>
      <c r="R395" s="13" t="s">
        <v>58</v>
      </c>
      <c r="Y395" s="13">
        <v>3</v>
      </c>
      <c r="Z395" s="13" t="s">
        <v>59</v>
      </c>
      <c r="AA395" s="13">
        <v>3</v>
      </c>
      <c r="AB395" s="13" t="s">
        <v>59</v>
      </c>
      <c r="AC395" s="13" t="s">
        <v>67</v>
      </c>
      <c r="AD395" s="13" t="s">
        <v>61</v>
      </c>
      <c r="AE395" s="13">
        <v>0.34</v>
      </c>
      <c r="AF395" s="13" t="s">
        <v>68</v>
      </c>
      <c r="AK395" s="13" t="s">
        <v>63</v>
      </c>
      <c r="AL395" s="13">
        <v>8760</v>
      </c>
      <c r="AM395" s="13" t="s">
        <v>64</v>
      </c>
      <c r="AO395" s="11">
        <v>44068.419282407413</v>
      </c>
      <c r="AP395" s="11" t="s">
        <v>66</v>
      </c>
      <c r="AQ395" s="11" t="s">
        <v>49</v>
      </c>
      <c r="AR395" s="11" t="s">
        <v>66</v>
      </c>
      <c r="AS395" s="11" t="s">
        <v>55</v>
      </c>
      <c r="AT395" s="11" t="s">
        <v>66</v>
      </c>
      <c r="AU395" s="11" t="s">
        <v>61</v>
      </c>
      <c r="AV395" t="s">
        <v>66</v>
      </c>
      <c r="AW395" t="s">
        <v>66</v>
      </c>
    </row>
    <row r="396" spans="1:49" hidden="1" x14ac:dyDescent="0.25">
      <c r="A396" s="13" t="s">
        <v>413</v>
      </c>
      <c r="B396" s="13">
        <v>39014</v>
      </c>
      <c r="C396" s="13" t="s">
        <v>468</v>
      </c>
      <c r="D396" s="13" t="s">
        <v>49</v>
      </c>
      <c r="E396" s="13" t="s">
        <v>74</v>
      </c>
      <c r="F396" s="15" t="s">
        <v>84</v>
      </c>
      <c r="G396" s="13">
        <v>32.106050000000003</v>
      </c>
      <c r="H396" s="13">
        <v>-103.76943900000001</v>
      </c>
      <c r="I396" s="16" t="s">
        <v>75</v>
      </c>
      <c r="J396" s="13" t="s">
        <v>53</v>
      </c>
      <c r="K396" s="13">
        <v>10</v>
      </c>
      <c r="L396" s="13" t="s">
        <v>80</v>
      </c>
      <c r="M396" s="13" t="s">
        <v>55</v>
      </c>
      <c r="N396" s="13" t="s">
        <v>56</v>
      </c>
      <c r="O396" s="13" t="s">
        <v>469</v>
      </c>
      <c r="P396" s="13" t="s">
        <v>58</v>
      </c>
      <c r="R396" s="13" t="s">
        <v>58</v>
      </c>
      <c r="Y396" s="13">
        <v>3</v>
      </c>
      <c r="Z396" s="13" t="s">
        <v>59</v>
      </c>
      <c r="AA396" s="13">
        <v>3</v>
      </c>
      <c r="AB396" s="13" t="s">
        <v>59</v>
      </c>
      <c r="AC396" s="13" t="s">
        <v>67</v>
      </c>
      <c r="AD396" s="13" t="s">
        <v>61</v>
      </c>
      <c r="AE396" s="13">
        <v>1.49</v>
      </c>
      <c r="AF396" s="13" t="s">
        <v>62</v>
      </c>
      <c r="AK396" s="13" t="s">
        <v>63</v>
      </c>
      <c r="AL396" s="13">
        <v>8760</v>
      </c>
      <c r="AM396" s="13" t="s">
        <v>64</v>
      </c>
      <c r="AO396" s="11">
        <v>44068.419282407413</v>
      </c>
      <c r="AP396" s="11" t="s">
        <v>66</v>
      </c>
      <c r="AQ396" s="11" t="s">
        <v>49</v>
      </c>
      <c r="AR396" s="11" t="s">
        <v>66</v>
      </c>
      <c r="AS396" s="11" t="s">
        <v>55</v>
      </c>
      <c r="AT396" s="11" t="s">
        <v>66</v>
      </c>
      <c r="AU396" s="11" t="s">
        <v>61</v>
      </c>
      <c r="AV396" t="s">
        <v>66</v>
      </c>
      <c r="AW396" t="s">
        <v>66</v>
      </c>
    </row>
    <row r="397" spans="1:49" hidden="1" x14ac:dyDescent="0.25">
      <c r="A397" s="13" t="s">
        <v>413</v>
      </c>
      <c r="B397" s="13">
        <v>39449</v>
      </c>
      <c r="C397" s="13" t="s">
        <v>470</v>
      </c>
      <c r="D397" s="13" t="s">
        <v>49</v>
      </c>
      <c r="E397" s="13" t="s">
        <v>74</v>
      </c>
      <c r="F397" s="15" t="s">
        <v>51</v>
      </c>
      <c r="G397" s="13">
        <v>32.198574000000001</v>
      </c>
      <c r="H397" s="13">
        <v>-103.550084</v>
      </c>
      <c r="I397" s="16" t="s">
        <v>75</v>
      </c>
      <c r="J397" s="13" t="s">
        <v>53</v>
      </c>
      <c r="K397" s="13">
        <v>7</v>
      </c>
      <c r="L397" s="13" t="s">
        <v>76</v>
      </c>
      <c r="M397" s="13" t="s">
        <v>55</v>
      </c>
      <c r="N397" s="13" t="s">
        <v>56</v>
      </c>
      <c r="O397" s="13" t="s">
        <v>469</v>
      </c>
      <c r="Y397" s="13">
        <v>3</v>
      </c>
      <c r="Z397" s="13" t="s">
        <v>59</v>
      </c>
      <c r="AA397" s="13">
        <v>3</v>
      </c>
      <c r="AB397" s="13" t="s">
        <v>59</v>
      </c>
      <c r="AC397" s="13" t="s">
        <v>67</v>
      </c>
      <c r="AD397" s="13" t="s">
        <v>61</v>
      </c>
      <c r="AE397" s="13">
        <v>0.34</v>
      </c>
      <c r="AF397" s="13" t="s">
        <v>68</v>
      </c>
      <c r="AK397" s="13" t="s">
        <v>63</v>
      </c>
      <c r="AL397" s="13">
        <v>8760</v>
      </c>
      <c r="AM397" s="13" t="s">
        <v>64</v>
      </c>
      <c r="AO397" s="11">
        <v>44068.419282407413</v>
      </c>
      <c r="AP397" s="11" t="s">
        <v>66</v>
      </c>
      <c r="AQ397" s="11" t="s">
        <v>49</v>
      </c>
      <c r="AR397" s="11" t="s">
        <v>66</v>
      </c>
      <c r="AS397" s="11" t="s">
        <v>55</v>
      </c>
      <c r="AT397" s="11" t="s">
        <v>66</v>
      </c>
      <c r="AU397" s="11" t="s">
        <v>61</v>
      </c>
      <c r="AV397" t="s">
        <v>66</v>
      </c>
      <c r="AW397" t="s">
        <v>66</v>
      </c>
    </row>
    <row r="398" spans="1:49" hidden="1" x14ac:dyDescent="0.25">
      <c r="A398" s="13" t="s">
        <v>413</v>
      </c>
      <c r="B398" s="13">
        <v>39449</v>
      </c>
      <c r="C398" s="13" t="s">
        <v>470</v>
      </c>
      <c r="D398" s="13" t="s">
        <v>49</v>
      </c>
      <c r="E398" s="13" t="s">
        <v>74</v>
      </c>
      <c r="F398" s="15" t="s">
        <v>51</v>
      </c>
      <c r="G398" s="13">
        <v>32.198574000000001</v>
      </c>
      <c r="H398" s="13">
        <v>-103.550084</v>
      </c>
      <c r="I398" s="16" t="s">
        <v>75</v>
      </c>
      <c r="J398" s="13" t="s">
        <v>53</v>
      </c>
      <c r="K398" s="13">
        <v>7</v>
      </c>
      <c r="L398" s="13" t="s">
        <v>76</v>
      </c>
      <c r="M398" s="13" t="s">
        <v>55</v>
      </c>
      <c r="N398" s="13" t="s">
        <v>56</v>
      </c>
      <c r="O398" s="13" t="s">
        <v>469</v>
      </c>
      <c r="Y398" s="13">
        <v>3</v>
      </c>
      <c r="Z398" s="13" t="s">
        <v>59</v>
      </c>
      <c r="AA398" s="13">
        <v>3</v>
      </c>
      <c r="AB398" s="13" t="s">
        <v>59</v>
      </c>
      <c r="AC398" s="13" t="s">
        <v>67</v>
      </c>
      <c r="AD398" s="13" t="s">
        <v>61</v>
      </c>
      <c r="AE398" s="13">
        <v>1.47</v>
      </c>
      <c r="AF398" s="13" t="s">
        <v>62</v>
      </c>
      <c r="AK398" s="13" t="s">
        <v>63</v>
      </c>
      <c r="AL398" s="13">
        <v>8760</v>
      </c>
      <c r="AM398" s="13" t="s">
        <v>64</v>
      </c>
      <c r="AO398" s="11">
        <v>44068.419282407413</v>
      </c>
      <c r="AP398" s="11" t="s">
        <v>66</v>
      </c>
      <c r="AQ398" s="11" t="s">
        <v>49</v>
      </c>
      <c r="AR398" s="11" t="s">
        <v>66</v>
      </c>
      <c r="AS398" s="11" t="s">
        <v>55</v>
      </c>
      <c r="AT398" s="11" t="s">
        <v>66</v>
      </c>
      <c r="AU398" s="11" t="s">
        <v>61</v>
      </c>
      <c r="AV398" t="s">
        <v>66</v>
      </c>
      <c r="AW398" t="s">
        <v>66</v>
      </c>
    </row>
    <row r="399" spans="1:49" hidden="1" x14ac:dyDescent="0.25">
      <c r="A399" s="13" t="s">
        <v>413</v>
      </c>
      <c r="B399" s="13">
        <v>39449</v>
      </c>
      <c r="C399" s="13" t="s">
        <v>470</v>
      </c>
      <c r="D399" s="13" t="s">
        <v>49</v>
      </c>
      <c r="E399" s="13" t="s">
        <v>74</v>
      </c>
      <c r="F399" s="15" t="s">
        <v>51</v>
      </c>
      <c r="G399" s="13">
        <v>32.198574000000001</v>
      </c>
      <c r="H399" s="13">
        <v>-103.550084</v>
      </c>
      <c r="I399" s="16" t="s">
        <v>75</v>
      </c>
      <c r="J399" s="13" t="s">
        <v>53</v>
      </c>
      <c r="K399" s="13">
        <v>8</v>
      </c>
      <c r="L399" s="13" t="s">
        <v>80</v>
      </c>
      <c r="M399" s="13" t="s">
        <v>55</v>
      </c>
      <c r="N399" s="13" t="s">
        <v>56</v>
      </c>
      <c r="O399" s="13" t="s">
        <v>469</v>
      </c>
      <c r="Y399" s="13">
        <v>3</v>
      </c>
      <c r="Z399" s="13" t="s">
        <v>59</v>
      </c>
      <c r="AA399" s="13">
        <v>3</v>
      </c>
      <c r="AB399" s="13" t="s">
        <v>59</v>
      </c>
      <c r="AC399" s="13" t="s">
        <v>67</v>
      </c>
      <c r="AD399" s="13" t="s">
        <v>61</v>
      </c>
      <c r="AE399" s="13">
        <v>1.47</v>
      </c>
      <c r="AF399" s="13" t="s">
        <v>62</v>
      </c>
      <c r="AK399" s="13" t="s">
        <v>63</v>
      </c>
      <c r="AL399" s="13">
        <v>8760</v>
      </c>
      <c r="AM399" s="13" t="s">
        <v>64</v>
      </c>
      <c r="AO399" s="11">
        <v>44068.419282407413</v>
      </c>
      <c r="AP399" s="11" t="s">
        <v>66</v>
      </c>
      <c r="AQ399" s="11" t="s">
        <v>49</v>
      </c>
      <c r="AR399" s="11" t="s">
        <v>66</v>
      </c>
      <c r="AS399" s="11" t="s">
        <v>55</v>
      </c>
      <c r="AT399" s="11" t="s">
        <v>66</v>
      </c>
      <c r="AU399" s="11" t="s">
        <v>61</v>
      </c>
      <c r="AV399" t="s">
        <v>66</v>
      </c>
      <c r="AW399" t="s">
        <v>66</v>
      </c>
    </row>
    <row r="400" spans="1:49" hidden="1" x14ac:dyDescent="0.25">
      <c r="A400" s="13" t="s">
        <v>413</v>
      </c>
      <c r="B400" s="13">
        <v>39449</v>
      </c>
      <c r="C400" s="13" t="s">
        <v>470</v>
      </c>
      <c r="D400" s="13" t="s">
        <v>49</v>
      </c>
      <c r="E400" s="13" t="s">
        <v>74</v>
      </c>
      <c r="F400" s="15" t="s">
        <v>51</v>
      </c>
      <c r="G400" s="13">
        <v>32.198574000000001</v>
      </c>
      <c r="H400" s="13">
        <v>-103.550084</v>
      </c>
      <c r="I400" s="16" t="s">
        <v>75</v>
      </c>
      <c r="J400" s="13" t="s">
        <v>53</v>
      </c>
      <c r="K400" s="13">
        <v>8</v>
      </c>
      <c r="L400" s="13" t="s">
        <v>80</v>
      </c>
      <c r="M400" s="13" t="s">
        <v>55</v>
      </c>
      <c r="N400" s="13" t="s">
        <v>56</v>
      </c>
      <c r="O400" s="13" t="s">
        <v>469</v>
      </c>
      <c r="Y400" s="13">
        <v>3</v>
      </c>
      <c r="Z400" s="13" t="s">
        <v>59</v>
      </c>
      <c r="AA400" s="13">
        <v>3</v>
      </c>
      <c r="AB400" s="13" t="s">
        <v>59</v>
      </c>
      <c r="AC400" s="13" t="s">
        <v>67</v>
      </c>
      <c r="AD400" s="13" t="s">
        <v>61</v>
      </c>
      <c r="AE400" s="13">
        <v>0.34</v>
      </c>
      <c r="AF400" s="13" t="s">
        <v>68</v>
      </c>
      <c r="AK400" s="13" t="s">
        <v>63</v>
      </c>
      <c r="AL400" s="13">
        <v>8760</v>
      </c>
      <c r="AM400" s="13" t="s">
        <v>64</v>
      </c>
      <c r="AO400" s="11">
        <v>44068.419282407413</v>
      </c>
      <c r="AP400" s="11" t="s">
        <v>66</v>
      </c>
      <c r="AQ400" s="11" t="s">
        <v>49</v>
      </c>
      <c r="AR400" s="11" t="s">
        <v>66</v>
      </c>
      <c r="AS400" s="11" t="s">
        <v>55</v>
      </c>
      <c r="AT400" s="11" t="s">
        <v>66</v>
      </c>
      <c r="AU400" s="11" t="s">
        <v>61</v>
      </c>
      <c r="AV400" t="s">
        <v>66</v>
      </c>
      <c r="AW400" t="s">
        <v>66</v>
      </c>
    </row>
    <row r="401" spans="1:49" hidden="1" x14ac:dyDescent="0.25">
      <c r="A401" s="13" t="s">
        <v>413</v>
      </c>
      <c r="B401" s="13">
        <v>39488</v>
      </c>
      <c r="C401" s="13" t="s">
        <v>471</v>
      </c>
      <c r="D401" s="13" t="s">
        <v>49</v>
      </c>
      <c r="E401" s="13" t="s">
        <v>74</v>
      </c>
      <c r="F401" s="15" t="s">
        <v>84</v>
      </c>
      <c r="G401" s="13">
        <v>32.616844</v>
      </c>
      <c r="H401" s="13">
        <v>-104.103069</v>
      </c>
      <c r="I401" s="16" t="s">
        <v>75</v>
      </c>
      <c r="J401" s="13" t="s">
        <v>53</v>
      </c>
      <c r="K401" s="13">
        <v>1</v>
      </c>
      <c r="L401" s="13" t="s">
        <v>76</v>
      </c>
      <c r="M401" s="13" t="s">
        <v>55</v>
      </c>
      <c r="N401" s="13" t="s">
        <v>56</v>
      </c>
      <c r="O401" s="13" t="s">
        <v>472</v>
      </c>
      <c r="P401" s="13" t="s">
        <v>58</v>
      </c>
      <c r="Q401" s="13" t="s">
        <v>58</v>
      </c>
      <c r="R401" s="13" t="s">
        <v>58</v>
      </c>
      <c r="Y401" s="13">
        <v>3</v>
      </c>
      <c r="Z401" s="13" t="s">
        <v>59</v>
      </c>
      <c r="AA401" s="13">
        <v>3</v>
      </c>
      <c r="AB401" s="13" t="s">
        <v>59</v>
      </c>
      <c r="AC401" s="13" t="s">
        <v>67</v>
      </c>
      <c r="AD401" s="13" t="s">
        <v>61</v>
      </c>
      <c r="AE401" s="13">
        <v>0.35</v>
      </c>
      <c r="AF401" s="13" t="s">
        <v>68</v>
      </c>
      <c r="AG401" s="13" t="s">
        <v>69</v>
      </c>
      <c r="AK401" s="13" t="s">
        <v>63</v>
      </c>
      <c r="AL401" s="13">
        <v>8760</v>
      </c>
      <c r="AM401" s="13" t="s">
        <v>64</v>
      </c>
      <c r="AO401" s="11">
        <v>44068.419282407413</v>
      </c>
      <c r="AP401" s="11" t="s">
        <v>66</v>
      </c>
      <c r="AQ401" s="11" t="s">
        <v>49</v>
      </c>
      <c r="AR401" s="11" t="s">
        <v>66</v>
      </c>
      <c r="AS401" s="11" t="s">
        <v>55</v>
      </c>
      <c r="AT401" s="11" t="s">
        <v>66</v>
      </c>
      <c r="AU401" s="11" t="s">
        <v>61</v>
      </c>
      <c r="AV401" t="s">
        <v>66</v>
      </c>
      <c r="AW401" t="s">
        <v>66</v>
      </c>
    </row>
    <row r="402" spans="1:49" hidden="1" x14ac:dyDescent="0.25">
      <c r="A402" s="13" t="s">
        <v>413</v>
      </c>
      <c r="B402" s="13">
        <v>39488</v>
      </c>
      <c r="C402" s="13" t="s">
        <v>471</v>
      </c>
      <c r="D402" s="13" t="s">
        <v>49</v>
      </c>
      <c r="E402" s="13" t="s">
        <v>74</v>
      </c>
      <c r="F402" s="15" t="s">
        <v>84</v>
      </c>
      <c r="G402" s="13">
        <v>32.616844</v>
      </c>
      <c r="H402" s="13">
        <v>-104.103069</v>
      </c>
      <c r="I402" s="16" t="s">
        <v>75</v>
      </c>
      <c r="J402" s="13" t="s">
        <v>53</v>
      </c>
      <c r="K402" s="13">
        <v>1</v>
      </c>
      <c r="L402" s="13" t="s">
        <v>76</v>
      </c>
      <c r="M402" s="13" t="s">
        <v>55</v>
      </c>
      <c r="N402" s="13" t="s">
        <v>56</v>
      </c>
      <c r="O402" s="13" t="s">
        <v>472</v>
      </c>
      <c r="P402" s="13" t="s">
        <v>58</v>
      </c>
      <c r="Q402" s="13" t="s">
        <v>58</v>
      </c>
      <c r="R402" s="13" t="s">
        <v>58</v>
      </c>
      <c r="Y402" s="13">
        <v>3</v>
      </c>
      <c r="Z402" s="13" t="s">
        <v>59</v>
      </c>
      <c r="AA402" s="13">
        <v>3</v>
      </c>
      <c r="AB402" s="13" t="s">
        <v>59</v>
      </c>
      <c r="AC402" s="13" t="s">
        <v>67</v>
      </c>
      <c r="AD402" s="13" t="s">
        <v>61</v>
      </c>
      <c r="AE402" s="13">
        <v>1.53</v>
      </c>
      <c r="AF402" s="13" t="s">
        <v>62</v>
      </c>
      <c r="AG402" s="13" t="s">
        <v>69</v>
      </c>
      <c r="AK402" s="13" t="s">
        <v>63</v>
      </c>
      <c r="AL402" s="13">
        <v>8760</v>
      </c>
      <c r="AM402" s="13" t="s">
        <v>64</v>
      </c>
      <c r="AO402" s="11">
        <v>44068.419282407413</v>
      </c>
      <c r="AP402" s="11" t="s">
        <v>66</v>
      </c>
      <c r="AQ402" s="11" t="s">
        <v>49</v>
      </c>
      <c r="AR402" s="11" t="s">
        <v>66</v>
      </c>
      <c r="AS402" s="11" t="s">
        <v>55</v>
      </c>
      <c r="AT402" s="11" t="s">
        <v>66</v>
      </c>
      <c r="AU402" s="11" t="s">
        <v>61</v>
      </c>
      <c r="AV402" t="s">
        <v>66</v>
      </c>
      <c r="AW402" t="s">
        <v>66</v>
      </c>
    </row>
    <row r="403" spans="1:49" hidden="1" x14ac:dyDescent="0.25">
      <c r="A403" s="13" t="s">
        <v>413</v>
      </c>
      <c r="B403" s="13">
        <v>39627</v>
      </c>
      <c r="C403" s="13" t="s">
        <v>473</v>
      </c>
      <c r="D403" s="13" t="s">
        <v>49</v>
      </c>
      <c r="E403" s="13" t="s">
        <v>74</v>
      </c>
      <c r="F403" s="15" t="s">
        <v>84</v>
      </c>
      <c r="G403" s="13">
        <v>32.256124999999997</v>
      </c>
      <c r="H403" s="13">
        <v>-103.718063</v>
      </c>
      <c r="I403" s="16" t="s">
        <v>75</v>
      </c>
      <c r="J403" s="13" t="s">
        <v>53</v>
      </c>
      <c r="K403" s="13">
        <v>9</v>
      </c>
      <c r="L403" s="13" t="s">
        <v>76</v>
      </c>
      <c r="M403" s="13" t="s">
        <v>55</v>
      </c>
      <c r="N403" s="13" t="s">
        <v>56</v>
      </c>
      <c r="O403" s="13" t="s">
        <v>469</v>
      </c>
      <c r="Y403" s="13">
        <v>3</v>
      </c>
      <c r="Z403" s="13" t="s">
        <v>59</v>
      </c>
      <c r="AA403" s="13">
        <v>3</v>
      </c>
      <c r="AB403" s="13" t="s">
        <v>59</v>
      </c>
      <c r="AC403" s="13" t="s">
        <v>67</v>
      </c>
      <c r="AD403" s="13" t="s">
        <v>61</v>
      </c>
      <c r="AE403" s="13">
        <v>0.34</v>
      </c>
      <c r="AF403" s="13" t="s">
        <v>68</v>
      </c>
      <c r="AK403" s="13" t="s">
        <v>63</v>
      </c>
      <c r="AL403" s="13">
        <v>8760</v>
      </c>
      <c r="AM403" s="13" t="s">
        <v>64</v>
      </c>
      <c r="AO403" s="11">
        <v>44068.419282407413</v>
      </c>
      <c r="AP403" s="11" t="s">
        <v>66</v>
      </c>
      <c r="AQ403" s="11" t="s">
        <v>49</v>
      </c>
      <c r="AR403" s="11" t="s">
        <v>66</v>
      </c>
      <c r="AS403" s="11" t="s">
        <v>55</v>
      </c>
      <c r="AT403" s="11" t="s">
        <v>66</v>
      </c>
      <c r="AU403" s="11" t="s">
        <v>61</v>
      </c>
      <c r="AV403" t="s">
        <v>66</v>
      </c>
      <c r="AW403" t="s">
        <v>66</v>
      </c>
    </row>
    <row r="404" spans="1:49" hidden="1" x14ac:dyDescent="0.25">
      <c r="A404" s="13" t="s">
        <v>413</v>
      </c>
      <c r="B404" s="13">
        <v>39627</v>
      </c>
      <c r="C404" s="13" t="s">
        <v>473</v>
      </c>
      <c r="D404" s="13" t="s">
        <v>49</v>
      </c>
      <c r="E404" s="13" t="s">
        <v>74</v>
      </c>
      <c r="F404" s="15" t="s">
        <v>84</v>
      </c>
      <c r="G404" s="13">
        <v>32.256124999999997</v>
      </c>
      <c r="H404" s="13">
        <v>-103.718063</v>
      </c>
      <c r="I404" s="16" t="s">
        <v>75</v>
      </c>
      <c r="J404" s="13" t="s">
        <v>53</v>
      </c>
      <c r="K404" s="13">
        <v>9</v>
      </c>
      <c r="L404" s="13" t="s">
        <v>76</v>
      </c>
      <c r="M404" s="13" t="s">
        <v>55</v>
      </c>
      <c r="N404" s="13" t="s">
        <v>56</v>
      </c>
      <c r="O404" s="13" t="s">
        <v>469</v>
      </c>
      <c r="Y404" s="13">
        <v>3</v>
      </c>
      <c r="Z404" s="13" t="s">
        <v>59</v>
      </c>
      <c r="AA404" s="13">
        <v>3</v>
      </c>
      <c r="AB404" s="13" t="s">
        <v>59</v>
      </c>
      <c r="AC404" s="13" t="s">
        <v>67</v>
      </c>
      <c r="AD404" s="13" t="s">
        <v>61</v>
      </c>
      <c r="AE404" s="13">
        <v>1.49</v>
      </c>
      <c r="AF404" s="13" t="s">
        <v>62</v>
      </c>
      <c r="AK404" s="13" t="s">
        <v>63</v>
      </c>
      <c r="AL404" s="13">
        <v>8760</v>
      </c>
      <c r="AM404" s="13" t="s">
        <v>64</v>
      </c>
      <c r="AO404" s="11">
        <v>44068.419282407413</v>
      </c>
      <c r="AP404" s="11" t="s">
        <v>66</v>
      </c>
      <c r="AQ404" s="11" t="s">
        <v>49</v>
      </c>
      <c r="AR404" s="11" t="s">
        <v>66</v>
      </c>
      <c r="AS404" s="11" t="s">
        <v>55</v>
      </c>
      <c r="AT404" s="11" t="s">
        <v>66</v>
      </c>
      <c r="AU404" s="11" t="s">
        <v>61</v>
      </c>
      <c r="AV404" t="s">
        <v>66</v>
      </c>
      <c r="AW404" t="s">
        <v>66</v>
      </c>
    </row>
    <row r="405" spans="1:49" hidden="1" x14ac:dyDescent="0.25">
      <c r="A405" s="13" t="s">
        <v>413</v>
      </c>
      <c r="B405" s="13">
        <v>39627</v>
      </c>
      <c r="C405" s="13" t="s">
        <v>473</v>
      </c>
      <c r="D405" s="13" t="s">
        <v>49</v>
      </c>
      <c r="E405" s="13" t="s">
        <v>74</v>
      </c>
      <c r="F405" s="15" t="s">
        <v>84</v>
      </c>
      <c r="G405" s="13">
        <v>32.256124999999997</v>
      </c>
      <c r="H405" s="13">
        <v>-103.718063</v>
      </c>
      <c r="I405" s="16" t="s">
        <v>75</v>
      </c>
      <c r="J405" s="13" t="s">
        <v>53</v>
      </c>
      <c r="K405" s="13">
        <v>10</v>
      </c>
      <c r="L405" s="13" t="s">
        <v>80</v>
      </c>
      <c r="M405" s="13" t="s">
        <v>55</v>
      </c>
      <c r="N405" s="13" t="s">
        <v>56</v>
      </c>
      <c r="O405" s="13" t="s">
        <v>469</v>
      </c>
      <c r="Y405" s="13">
        <v>3</v>
      </c>
      <c r="Z405" s="13" t="s">
        <v>59</v>
      </c>
      <c r="AA405" s="13">
        <v>3</v>
      </c>
      <c r="AB405" s="13" t="s">
        <v>59</v>
      </c>
      <c r="AC405" s="13" t="s">
        <v>67</v>
      </c>
      <c r="AD405" s="13" t="s">
        <v>61</v>
      </c>
      <c r="AE405" s="13">
        <v>1.49</v>
      </c>
      <c r="AF405" s="13" t="s">
        <v>62</v>
      </c>
      <c r="AK405" s="13" t="s">
        <v>63</v>
      </c>
      <c r="AL405" s="13">
        <v>8760</v>
      </c>
      <c r="AM405" s="13" t="s">
        <v>64</v>
      </c>
      <c r="AO405" s="11">
        <v>44068.419282407413</v>
      </c>
      <c r="AP405" s="11" t="s">
        <v>66</v>
      </c>
      <c r="AQ405" s="11" t="s">
        <v>49</v>
      </c>
      <c r="AR405" s="11" t="s">
        <v>66</v>
      </c>
      <c r="AS405" s="11" t="s">
        <v>55</v>
      </c>
      <c r="AT405" s="11" t="s">
        <v>66</v>
      </c>
      <c r="AU405" s="11" t="s">
        <v>61</v>
      </c>
      <c r="AV405" t="s">
        <v>66</v>
      </c>
      <c r="AW405" t="s">
        <v>66</v>
      </c>
    </row>
    <row r="406" spans="1:49" hidden="1" x14ac:dyDescent="0.25">
      <c r="A406" s="13" t="s">
        <v>413</v>
      </c>
      <c r="B406" s="13">
        <v>39627</v>
      </c>
      <c r="C406" s="13" t="s">
        <v>473</v>
      </c>
      <c r="D406" s="13" t="s">
        <v>49</v>
      </c>
      <c r="E406" s="13" t="s">
        <v>74</v>
      </c>
      <c r="F406" s="15" t="s">
        <v>84</v>
      </c>
      <c r="G406" s="13">
        <v>32.256124999999997</v>
      </c>
      <c r="H406" s="13">
        <v>-103.718063</v>
      </c>
      <c r="I406" s="16" t="s">
        <v>75</v>
      </c>
      <c r="J406" s="13" t="s">
        <v>53</v>
      </c>
      <c r="K406" s="13">
        <v>10</v>
      </c>
      <c r="L406" s="13" t="s">
        <v>80</v>
      </c>
      <c r="M406" s="13" t="s">
        <v>55</v>
      </c>
      <c r="N406" s="13" t="s">
        <v>56</v>
      </c>
      <c r="O406" s="13" t="s">
        <v>469</v>
      </c>
      <c r="Y406" s="13">
        <v>3</v>
      </c>
      <c r="Z406" s="13" t="s">
        <v>59</v>
      </c>
      <c r="AA406" s="13">
        <v>3</v>
      </c>
      <c r="AB406" s="13" t="s">
        <v>59</v>
      </c>
      <c r="AC406" s="13" t="s">
        <v>67</v>
      </c>
      <c r="AD406" s="13" t="s">
        <v>61</v>
      </c>
      <c r="AE406" s="13">
        <v>0.34</v>
      </c>
      <c r="AF406" s="13" t="s">
        <v>68</v>
      </c>
      <c r="AK406" s="13" t="s">
        <v>63</v>
      </c>
      <c r="AL406" s="13">
        <v>8760</v>
      </c>
      <c r="AM406" s="13" t="s">
        <v>64</v>
      </c>
      <c r="AO406" s="11">
        <v>44068.419282407413</v>
      </c>
      <c r="AP406" s="11" t="s">
        <v>66</v>
      </c>
      <c r="AQ406" s="11" t="s">
        <v>49</v>
      </c>
      <c r="AR406" s="11" t="s">
        <v>66</v>
      </c>
      <c r="AS406" s="11" t="s">
        <v>55</v>
      </c>
      <c r="AT406" s="11" t="s">
        <v>66</v>
      </c>
      <c r="AU406" s="11" t="s">
        <v>61</v>
      </c>
      <c r="AV406" t="s">
        <v>66</v>
      </c>
      <c r="AW406" t="s">
        <v>66</v>
      </c>
    </row>
    <row r="407" spans="1:49" hidden="1" x14ac:dyDescent="0.25">
      <c r="A407" s="13" t="s">
        <v>474</v>
      </c>
      <c r="B407" s="13">
        <v>1417</v>
      </c>
      <c r="C407" s="13" t="s">
        <v>475</v>
      </c>
      <c r="D407" s="13" t="s">
        <v>49</v>
      </c>
      <c r="E407" s="13" t="s">
        <v>111</v>
      </c>
      <c r="F407" s="15" t="s">
        <v>119</v>
      </c>
      <c r="I407" s="16" t="s">
        <v>88</v>
      </c>
      <c r="J407" s="13" t="s">
        <v>53</v>
      </c>
      <c r="K407" s="13">
        <v>2</v>
      </c>
      <c r="L407" s="13" t="s">
        <v>476</v>
      </c>
      <c r="M407" s="13" t="s">
        <v>55</v>
      </c>
      <c r="O407" s="13" t="s">
        <v>477</v>
      </c>
      <c r="P407" s="13" t="s">
        <v>177</v>
      </c>
      <c r="Q407" s="13" t="s">
        <v>58</v>
      </c>
      <c r="R407" s="13" t="s">
        <v>58</v>
      </c>
      <c r="U407" s="13">
        <v>150</v>
      </c>
      <c r="V407" s="13" t="s">
        <v>478</v>
      </c>
      <c r="W407" s="13">
        <v>150</v>
      </c>
      <c r="X407" s="13" t="s">
        <v>478</v>
      </c>
      <c r="AC407" s="13" t="s">
        <v>249</v>
      </c>
      <c r="AD407" s="13" t="s">
        <v>61</v>
      </c>
      <c r="AE407" s="13">
        <v>0.02</v>
      </c>
      <c r="AF407" s="13" t="s">
        <v>68</v>
      </c>
      <c r="AG407" s="13" t="s">
        <v>69</v>
      </c>
      <c r="AL407" s="13">
        <v>8760</v>
      </c>
      <c r="AO407" s="11">
        <v>44068.419282407413</v>
      </c>
      <c r="AP407" s="11" t="s">
        <v>66</v>
      </c>
      <c r="AQ407" s="11" t="s">
        <v>49</v>
      </c>
      <c r="AR407" s="11" t="s">
        <v>66</v>
      </c>
      <c r="AS407" s="11" t="s">
        <v>55</v>
      </c>
      <c r="AT407" s="11" t="s">
        <v>66</v>
      </c>
      <c r="AU407" s="11" t="s">
        <v>61</v>
      </c>
      <c r="AV407" t="s">
        <v>66</v>
      </c>
      <c r="AW407" t="s">
        <v>66</v>
      </c>
    </row>
    <row r="408" spans="1:49" hidden="1" x14ac:dyDescent="0.25">
      <c r="A408" s="13" t="s">
        <v>474</v>
      </c>
      <c r="B408" s="13">
        <v>1417</v>
      </c>
      <c r="C408" s="13" t="s">
        <v>475</v>
      </c>
      <c r="D408" s="13" t="s">
        <v>49</v>
      </c>
      <c r="E408" s="13" t="s">
        <v>111</v>
      </c>
      <c r="F408" s="15" t="s">
        <v>119</v>
      </c>
      <c r="I408" s="16" t="s">
        <v>88</v>
      </c>
      <c r="J408" s="13" t="s">
        <v>53</v>
      </c>
      <c r="K408" s="13">
        <v>2</v>
      </c>
      <c r="L408" s="13" t="s">
        <v>476</v>
      </c>
      <c r="M408" s="13" t="s">
        <v>55</v>
      </c>
      <c r="O408" s="13" t="s">
        <v>477</v>
      </c>
      <c r="P408" s="13" t="s">
        <v>177</v>
      </c>
      <c r="Q408" s="13" t="s">
        <v>58</v>
      </c>
      <c r="R408" s="13" t="s">
        <v>58</v>
      </c>
      <c r="U408" s="13">
        <v>150</v>
      </c>
      <c r="V408" s="13" t="s">
        <v>478</v>
      </c>
      <c r="W408" s="13">
        <v>150</v>
      </c>
      <c r="X408" s="13" t="s">
        <v>478</v>
      </c>
      <c r="AC408" s="13" t="s">
        <v>249</v>
      </c>
      <c r="AD408" s="13" t="s">
        <v>61</v>
      </c>
      <c r="AE408" s="13">
        <v>0.1</v>
      </c>
      <c r="AF408" s="13" t="s">
        <v>62</v>
      </c>
      <c r="AG408" s="13" t="s">
        <v>69</v>
      </c>
      <c r="AL408" s="13">
        <v>8760</v>
      </c>
      <c r="AO408" s="11">
        <v>44068.419282407413</v>
      </c>
      <c r="AP408" s="11" t="s">
        <v>66</v>
      </c>
      <c r="AQ408" s="11" t="s">
        <v>49</v>
      </c>
      <c r="AR408" s="11" t="s">
        <v>66</v>
      </c>
      <c r="AS408" s="11" t="s">
        <v>55</v>
      </c>
      <c r="AT408" s="11" t="s">
        <v>66</v>
      </c>
      <c r="AU408" s="11" t="s">
        <v>61</v>
      </c>
      <c r="AV408" t="s">
        <v>66</v>
      </c>
      <c r="AW408" t="s">
        <v>66</v>
      </c>
    </row>
    <row r="409" spans="1:49" hidden="1" x14ac:dyDescent="0.25">
      <c r="A409" s="13" t="s">
        <v>474</v>
      </c>
      <c r="B409" s="13">
        <v>22422</v>
      </c>
      <c r="C409" s="13" t="s">
        <v>479</v>
      </c>
      <c r="D409" s="13" t="s">
        <v>49</v>
      </c>
      <c r="E409" s="13" t="s">
        <v>111</v>
      </c>
      <c r="F409" s="15" t="s">
        <v>119</v>
      </c>
      <c r="G409" s="13">
        <v>36.813861000000003</v>
      </c>
      <c r="H409" s="13">
        <v>-108.28361099999999</v>
      </c>
      <c r="I409" s="16" t="s">
        <v>88</v>
      </c>
      <c r="J409" s="13" t="s">
        <v>53</v>
      </c>
      <c r="K409" s="13">
        <v>2</v>
      </c>
      <c r="L409" s="13">
        <v>2</v>
      </c>
      <c r="M409" s="13" t="s">
        <v>55</v>
      </c>
      <c r="N409" s="13" t="s">
        <v>56</v>
      </c>
      <c r="O409" s="13" t="s">
        <v>480</v>
      </c>
      <c r="P409" s="13" t="s">
        <v>481</v>
      </c>
      <c r="R409" s="13">
        <v>2544</v>
      </c>
      <c r="T409" s="14">
        <v>38309.419282407413</v>
      </c>
      <c r="Y409" s="13">
        <v>0.13</v>
      </c>
      <c r="Z409" s="13" t="s">
        <v>59</v>
      </c>
      <c r="AA409" s="13">
        <v>0.13</v>
      </c>
      <c r="AB409" s="13" t="s">
        <v>59</v>
      </c>
      <c r="AC409" s="13" t="s">
        <v>67</v>
      </c>
      <c r="AD409" s="13" t="s">
        <v>61</v>
      </c>
      <c r="AE409" s="13">
        <v>0.1</v>
      </c>
      <c r="AF409" s="13" t="s">
        <v>62</v>
      </c>
      <c r="AG409" s="13" t="s">
        <v>69</v>
      </c>
      <c r="AK409" s="13" t="s">
        <v>63</v>
      </c>
      <c r="AL409" s="13">
        <v>8760</v>
      </c>
      <c r="AM409" s="13" t="s">
        <v>64</v>
      </c>
      <c r="AO409" s="11">
        <v>44068.419282407413</v>
      </c>
      <c r="AP409" s="11" t="s">
        <v>66</v>
      </c>
      <c r="AQ409" s="11" t="s">
        <v>49</v>
      </c>
      <c r="AR409" s="11" t="s">
        <v>66</v>
      </c>
      <c r="AS409" s="11" t="s">
        <v>55</v>
      </c>
      <c r="AT409" s="11" t="s">
        <v>66</v>
      </c>
      <c r="AU409" s="11" t="s">
        <v>61</v>
      </c>
      <c r="AV409" t="s">
        <v>66</v>
      </c>
      <c r="AW409" t="s">
        <v>66</v>
      </c>
    </row>
    <row r="410" spans="1:49" hidden="1" x14ac:dyDescent="0.25">
      <c r="A410" s="13" t="s">
        <v>482</v>
      </c>
      <c r="B410" s="13">
        <v>38904</v>
      </c>
      <c r="C410" s="13" t="s">
        <v>483</v>
      </c>
      <c r="D410" s="13" t="s">
        <v>49</v>
      </c>
      <c r="E410" s="13" t="s">
        <v>159</v>
      </c>
      <c r="F410" s="15" t="s">
        <v>51</v>
      </c>
      <c r="G410" s="13">
        <v>32.052297000000003</v>
      </c>
      <c r="H410" s="13">
        <v>-103.569805</v>
      </c>
      <c r="I410" s="16" t="s">
        <v>75</v>
      </c>
      <c r="J410" s="13" t="s">
        <v>53</v>
      </c>
      <c r="K410" s="13">
        <v>2</v>
      </c>
      <c r="L410" s="13" t="s">
        <v>484</v>
      </c>
      <c r="M410" s="13" t="s">
        <v>55</v>
      </c>
      <c r="N410" s="13" t="s">
        <v>56</v>
      </c>
      <c r="O410" s="13" t="s">
        <v>485</v>
      </c>
      <c r="P410" s="13" t="s">
        <v>58</v>
      </c>
      <c r="Q410" s="13" t="s">
        <v>58</v>
      </c>
      <c r="R410" s="13" t="s">
        <v>58</v>
      </c>
      <c r="Y410" s="13">
        <v>0.5</v>
      </c>
      <c r="Z410" s="13" t="s">
        <v>59</v>
      </c>
      <c r="AA410" s="13">
        <v>0.5</v>
      </c>
      <c r="AB410" s="13" t="s">
        <v>59</v>
      </c>
      <c r="AC410" s="13" t="s">
        <v>67</v>
      </c>
      <c r="AD410" s="13" t="s">
        <v>61</v>
      </c>
      <c r="AE410" s="13">
        <v>6.0999999999999999E-2</v>
      </c>
      <c r="AF410" s="13" t="s">
        <v>68</v>
      </c>
      <c r="AG410" s="13" t="s">
        <v>69</v>
      </c>
      <c r="AK410" s="13" t="s">
        <v>63</v>
      </c>
      <c r="AL410" s="13">
        <v>8760</v>
      </c>
      <c r="AM410" s="13" t="s">
        <v>64</v>
      </c>
      <c r="AO410" s="11">
        <v>44068.419282407413</v>
      </c>
      <c r="AP410" s="11" t="s">
        <v>66</v>
      </c>
      <c r="AQ410" s="11" t="s">
        <v>49</v>
      </c>
      <c r="AR410" s="11" t="s">
        <v>66</v>
      </c>
      <c r="AS410" s="11" t="s">
        <v>55</v>
      </c>
      <c r="AT410" s="11" t="s">
        <v>66</v>
      </c>
      <c r="AU410" s="11" t="s">
        <v>61</v>
      </c>
      <c r="AV410" t="s">
        <v>66</v>
      </c>
      <c r="AW410" t="s">
        <v>66</v>
      </c>
    </row>
    <row r="411" spans="1:49" hidden="1" x14ac:dyDescent="0.25">
      <c r="A411" s="13" t="s">
        <v>482</v>
      </c>
      <c r="B411" s="13">
        <v>38904</v>
      </c>
      <c r="C411" s="13" t="s">
        <v>483</v>
      </c>
      <c r="D411" s="13" t="s">
        <v>49</v>
      </c>
      <c r="E411" s="13" t="s">
        <v>159</v>
      </c>
      <c r="F411" s="15" t="s">
        <v>51</v>
      </c>
      <c r="G411" s="13">
        <v>32.052297000000003</v>
      </c>
      <c r="H411" s="13">
        <v>-103.569805</v>
      </c>
      <c r="I411" s="16" t="s">
        <v>75</v>
      </c>
      <c r="J411" s="13" t="s">
        <v>53</v>
      </c>
      <c r="K411" s="13">
        <v>2</v>
      </c>
      <c r="L411" s="13" t="s">
        <v>484</v>
      </c>
      <c r="M411" s="13" t="s">
        <v>55</v>
      </c>
      <c r="N411" s="13" t="s">
        <v>56</v>
      </c>
      <c r="O411" s="13" t="s">
        <v>485</v>
      </c>
      <c r="P411" s="13" t="s">
        <v>58</v>
      </c>
      <c r="Q411" s="13" t="s">
        <v>58</v>
      </c>
      <c r="R411" s="13" t="s">
        <v>58</v>
      </c>
      <c r="Y411" s="13">
        <v>0.5</v>
      </c>
      <c r="Z411" s="13" t="s">
        <v>59</v>
      </c>
      <c r="AA411" s="13">
        <v>0.5</v>
      </c>
      <c r="AB411" s="13" t="s">
        <v>59</v>
      </c>
      <c r="AC411" s="13" t="s">
        <v>67</v>
      </c>
      <c r="AD411" s="13" t="s">
        <v>61</v>
      </c>
      <c r="AE411" s="13">
        <v>0.27</v>
      </c>
      <c r="AF411" s="13" t="s">
        <v>62</v>
      </c>
      <c r="AG411" s="13" t="s">
        <v>69</v>
      </c>
      <c r="AK411" s="13" t="s">
        <v>63</v>
      </c>
      <c r="AL411" s="13">
        <v>8760</v>
      </c>
      <c r="AM411" s="13" t="s">
        <v>64</v>
      </c>
      <c r="AO411" s="11">
        <v>44068.419282407413</v>
      </c>
      <c r="AP411" s="11" t="s">
        <v>66</v>
      </c>
      <c r="AQ411" s="11" t="s">
        <v>49</v>
      </c>
      <c r="AR411" s="11" t="s">
        <v>66</v>
      </c>
      <c r="AS411" s="11" t="s">
        <v>55</v>
      </c>
      <c r="AT411" s="11" t="s">
        <v>66</v>
      </c>
      <c r="AU411" s="11" t="s">
        <v>61</v>
      </c>
      <c r="AV411" t="s">
        <v>66</v>
      </c>
      <c r="AW411" t="s">
        <v>66</v>
      </c>
    </row>
    <row r="412" spans="1:49" hidden="1" x14ac:dyDescent="0.25">
      <c r="A412" s="13" t="s">
        <v>482</v>
      </c>
      <c r="B412" s="13">
        <v>38999</v>
      </c>
      <c r="C412" s="13" t="s">
        <v>486</v>
      </c>
      <c r="D412" s="13" t="s">
        <v>49</v>
      </c>
      <c r="E412" s="13" t="s">
        <v>159</v>
      </c>
      <c r="F412" s="15" t="s">
        <v>51</v>
      </c>
      <c r="G412" s="13">
        <v>32.156393999999999</v>
      </c>
      <c r="H412" s="13">
        <v>-103.617806</v>
      </c>
      <c r="I412" s="16" t="s">
        <v>75</v>
      </c>
      <c r="J412" s="13" t="s">
        <v>53</v>
      </c>
      <c r="K412" s="13">
        <v>13</v>
      </c>
      <c r="L412" s="13" t="s">
        <v>484</v>
      </c>
      <c r="M412" s="13" t="s">
        <v>55</v>
      </c>
      <c r="N412" s="13" t="s">
        <v>56</v>
      </c>
      <c r="O412" s="13" t="s">
        <v>487</v>
      </c>
      <c r="R412" s="13" t="s">
        <v>58</v>
      </c>
      <c r="U412" s="13">
        <v>0.5</v>
      </c>
      <c r="V412" s="13" t="s">
        <v>59</v>
      </c>
      <c r="W412" s="13">
        <v>0.5</v>
      </c>
      <c r="X412" s="13" t="s">
        <v>59</v>
      </c>
      <c r="AC412" s="13" t="s">
        <v>67</v>
      </c>
      <c r="AD412" s="13" t="s">
        <v>61</v>
      </c>
      <c r="AE412" s="13">
        <v>6.0999999999999999E-2</v>
      </c>
      <c r="AF412" s="13" t="s">
        <v>68</v>
      </c>
      <c r="AK412" s="13" t="s">
        <v>63</v>
      </c>
      <c r="AL412" s="13">
        <v>8760</v>
      </c>
      <c r="AM412" s="13" t="s">
        <v>64</v>
      </c>
      <c r="AO412" s="11">
        <v>44068.419282407413</v>
      </c>
      <c r="AP412" s="11" t="s">
        <v>66</v>
      </c>
      <c r="AQ412" s="11" t="s">
        <v>49</v>
      </c>
      <c r="AR412" s="11" t="s">
        <v>66</v>
      </c>
      <c r="AS412" s="11" t="s">
        <v>55</v>
      </c>
      <c r="AT412" s="11" t="s">
        <v>66</v>
      </c>
      <c r="AU412" s="11" t="s">
        <v>61</v>
      </c>
      <c r="AV412" t="s">
        <v>66</v>
      </c>
      <c r="AW412" t="s">
        <v>66</v>
      </c>
    </row>
    <row r="413" spans="1:49" hidden="1" x14ac:dyDescent="0.25">
      <c r="A413" s="13" t="s">
        <v>482</v>
      </c>
      <c r="B413" s="13">
        <v>38999</v>
      </c>
      <c r="C413" s="13" t="s">
        <v>486</v>
      </c>
      <c r="D413" s="13" t="s">
        <v>49</v>
      </c>
      <c r="E413" s="13" t="s">
        <v>159</v>
      </c>
      <c r="F413" s="15" t="s">
        <v>51</v>
      </c>
      <c r="G413" s="13">
        <v>32.156393999999999</v>
      </c>
      <c r="H413" s="13">
        <v>-103.617806</v>
      </c>
      <c r="I413" s="16" t="s">
        <v>75</v>
      </c>
      <c r="J413" s="13" t="s">
        <v>53</v>
      </c>
      <c r="K413" s="13">
        <v>13</v>
      </c>
      <c r="L413" s="13" t="s">
        <v>484</v>
      </c>
      <c r="M413" s="13" t="s">
        <v>55</v>
      </c>
      <c r="N413" s="13" t="s">
        <v>56</v>
      </c>
      <c r="O413" s="13" t="s">
        <v>487</v>
      </c>
      <c r="R413" s="13" t="s">
        <v>58</v>
      </c>
      <c r="U413" s="13">
        <v>0.5</v>
      </c>
      <c r="V413" s="13" t="s">
        <v>59</v>
      </c>
      <c r="W413" s="13">
        <v>0.5</v>
      </c>
      <c r="X413" s="13" t="s">
        <v>59</v>
      </c>
      <c r="AA413" s="13">
        <v>0.5</v>
      </c>
      <c r="AB413" s="13" t="s">
        <v>59</v>
      </c>
      <c r="AC413" s="13" t="s">
        <v>67</v>
      </c>
      <c r="AD413" s="13" t="s">
        <v>61</v>
      </c>
      <c r="AE413" s="13">
        <v>0.27</v>
      </c>
      <c r="AF413" s="13" t="s">
        <v>62</v>
      </c>
      <c r="AK413" s="13" t="s">
        <v>63</v>
      </c>
      <c r="AL413" s="13">
        <v>8760</v>
      </c>
      <c r="AM413" s="13" t="s">
        <v>64</v>
      </c>
      <c r="AO413" s="11">
        <v>44068.419282407413</v>
      </c>
      <c r="AP413" s="11" t="s">
        <v>66</v>
      </c>
      <c r="AQ413" s="11" t="s">
        <v>49</v>
      </c>
      <c r="AR413" s="11" t="s">
        <v>66</v>
      </c>
      <c r="AS413" s="11" t="s">
        <v>55</v>
      </c>
      <c r="AT413" s="11" t="s">
        <v>66</v>
      </c>
      <c r="AU413" s="11" t="s">
        <v>61</v>
      </c>
      <c r="AV413" t="s">
        <v>66</v>
      </c>
      <c r="AW413" t="s">
        <v>66</v>
      </c>
    </row>
    <row r="414" spans="1:49" hidden="1" x14ac:dyDescent="0.25">
      <c r="A414" s="13" t="s">
        <v>482</v>
      </c>
      <c r="B414" s="13">
        <v>39000</v>
      </c>
      <c r="C414" s="13" t="s">
        <v>488</v>
      </c>
      <c r="D414" s="13" t="s">
        <v>49</v>
      </c>
      <c r="E414" s="13" t="s">
        <v>159</v>
      </c>
      <c r="F414" s="15" t="s">
        <v>84</v>
      </c>
      <c r="G414" s="13">
        <v>32.040525000000002</v>
      </c>
      <c r="H414" s="13">
        <v>-103.790639</v>
      </c>
      <c r="I414" s="16" t="s">
        <v>75</v>
      </c>
      <c r="J414" s="13" t="s">
        <v>53</v>
      </c>
      <c r="K414" s="13">
        <v>13</v>
      </c>
      <c r="L414" s="13" t="s">
        <v>484</v>
      </c>
      <c r="M414" s="13" t="s">
        <v>55</v>
      </c>
      <c r="N414" s="13" t="s">
        <v>56</v>
      </c>
      <c r="O414" s="13" t="s">
        <v>489</v>
      </c>
      <c r="P414" s="13" t="s">
        <v>58</v>
      </c>
      <c r="R414" s="13" t="s">
        <v>58</v>
      </c>
      <c r="V414" s="13" t="s">
        <v>490</v>
      </c>
      <c r="Y414" s="13">
        <v>0.5</v>
      </c>
      <c r="Z414" s="13" t="s">
        <v>59</v>
      </c>
      <c r="AC414" s="13" t="s">
        <v>67</v>
      </c>
      <c r="AD414" s="13" t="s">
        <v>61</v>
      </c>
      <c r="AE414" s="13">
        <v>6.0999999999999999E-2</v>
      </c>
      <c r="AF414" s="13" t="s">
        <v>68</v>
      </c>
      <c r="AG414" s="13" t="s">
        <v>69</v>
      </c>
      <c r="AK414" s="13" t="s">
        <v>63</v>
      </c>
      <c r="AL414" s="13">
        <v>8760</v>
      </c>
      <c r="AM414" s="13" t="s">
        <v>64</v>
      </c>
      <c r="AO414" s="11">
        <v>44068.419282407413</v>
      </c>
      <c r="AP414" s="11" t="s">
        <v>66</v>
      </c>
      <c r="AQ414" s="11" t="s">
        <v>49</v>
      </c>
      <c r="AR414" s="11" t="s">
        <v>66</v>
      </c>
      <c r="AS414" s="11" t="s">
        <v>55</v>
      </c>
      <c r="AT414" s="11" t="s">
        <v>66</v>
      </c>
      <c r="AU414" s="11" t="s">
        <v>61</v>
      </c>
      <c r="AV414" t="s">
        <v>66</v>
      </c>
      <c r="AW414" t="s">
        <v>66</v>
      </c>
    </row>
    <row r="415" spans="1:49" hidden="1" x14ac:dyDescent="0.25">
      <c r="A415" s="13" t="s">
        <v>482</v>
      </c>
      <c r="B415" s="13">
        <v>39000</v>
      </c>
      <c r="C415" s="13" t="s">
        <v>488</v>
      </c>
      <c r="D415" s="13" t="s">
        <v>49</v>
      </c>
      <c r="E415" s="13" t="s">
        <v>159</v>
      </c>
      <c r="F415" s="15" t="s">
        <v>84</v>
      </c>
      <c r="G415" s="13">
        <v>32.040525000000002</v>
      </c>
      <c r="H415" s="13">
        <v>-103.790639</v>
      </c>
      <c r="I415" s="16" t="s">
        <v>75</v>
      </c>
      <c r="J415" s="13" t="s">
        <v>53</v>
      </c>
      <c r="K415" s="13">
        <v>13</v>
      </c>
      <c r="L415" s="13" t="s">
        <v>484</v>
      </c>
      <c r="M415" s="13" t="s">
        <v>55</v>
      </c>
      <c r="N415" s="13" t="s">
        <v>56</v>
      </c>
      <c r="O415" s="13" t="s">
        <v>489</v>
      </c>
      <c r="P415" s="13" t="s">
        <v>58</v>
      </c>
      <c r="R415" s="13" t="s">
        <v>58</v>
      </c>
      <c r="V415" s="13" t="s">
        <v>490</v>
      </c>
      <c r="Y415" s="13">
        <v>0.5</v>
      </c>
      <c r="Z415" s="13" t="s">
        <v>59</v>
      </c>
      <c r="AA415" s="13">
        <v>0.5</v>
      </c>
      <c r="AB415" s="13" t="s">
        <v>59</v>
      </c>
      <c r="AC415" s="13" t="s">
        <v>67</v>
      </c>
      <c r="AD415" s="13" t="s">
        <v>61</v>
      </c>
      <c r="AE415" s="13">
        <v>0.27</v>
      </c>
      <c r="AF415" s="13" t="s">
        <v>62</v>
      </c>
      <c r="AG415" s="13" t="s">
        <v>69</v>
      </c>
      <c r="AK415" s="13" t="s">
        <v>63</v>
      </c>
      <c r="AL415" s="13">
        <v>8760</v>
      </c>
      <c r="AM415" s="13" t="s">
        <v>64</v>
      </c>
      <c r="AO415" s="11">
        <v>44068.419282407413</v>
      </c>
      <c r="AP415" s="11" t="s">
        <v>66</v>
      </c>
      <c r="AQ415" s="11" t="s">
        <v>49</v>
      </c>
      <c r="AR415" s="11" t="s">
        <v>66</v>
      </c>
      <c r="AS415" s="11" t="s">
        <v>55</v>
      </c>
      <c r="AT415" s="11" t="s">
        <v>66</v>
      </c>
      <c r="AU415" s="11" t="s">
        <v>61</v>
      </c>
      <c r="AV415" t="s">
        <v>66</v>
      </c>
      <c r="AW415" t="s">
        <v>66</v>
      </c>
    </row>
    <row r="416" spans="1:49" hidden="1" x14ac:dyDescent="0.25">
      <c r="A416" s="13" t="s">
        <v>482</v>
      </c>
      <c r="B416" s="13">
        <v>39006</v>
      </c>
      <c r="C416" s="13" t="s">
        <v>491</v>
      </c>
      <c r="D416" s="13" t="s">
        <v>49</v>
      </c>
      <c r="E416" s="13" t="s">
        <v>159</v>
      </c>
      <c r="F416" s="15" t="s">
        <v>51</v>
      </c>
      <c r="G416" s="13">
        <v>32.141500000000001</v>
      </c>
      <c r="H416" s="13">
        <v>-103.47071699999999</v>
      </c>
      <c r="I416" s="16" t="s">
        <v>95</v>
      </c>
      <c r="J416" s="13" t="s">
        <v>53</v>
      </c>
      <c r="K416" s="13">
        <v>3</v>
      </c>
      <c r="L416" s="13" t="s">
        <v>484</v>
      </c>
      <c r="M416" s="13" t="s">
        <v>55</v>
      </c>
      <c r="N416" s="13" t="s">
        <v>56</v>
      </c>
      <c r="O416" s="13" t="s">
        <v>492</v>
      </c>
      <c r="P416" s="13" t="s">
        <v>58</v>
      </c>
      <c r="Q416" s="13" t="s">
        <v>58</v>
      </c>
      <c r="R416" s="13" t="s">
        <v>58</v>
      </c>
      <c r="Y416" s="13">
        <v>0.5</v>
      </c>
      <c r="Z416" s="13" t="s">
        <v>59</v>
      </c>
      <c r="AA416" s="13">
        <v>0.5</v>
      </c>
      <c r="AB416" s="13" t="s">
        <v>59</v>
      </c>
      <c r="AC416" s="13" t="s">
        <v>67</v>
      </c>
      <c r="AD416" s="13" t="s">
        <v>61</v>
      </c>
      <c r="AE416" s="13">
        <v>0.06</v>
      </c>
      <c r="AF416" s="13" t="s">
        <v>68</v>
      </c>
      <c r="AG416" s="13" t="s">
        <v>69</v>
      </c>
      <c r="AK416" s="13" t="s">
        <v>63</v>
      </c>
      <c r="AL416" s="13">
        <v>8760</v>
      </c>
      <c r="AM416" s="13" t="s">
        <v>64</v>
      </c>
      <c r="AO416" s="11">
        <v>44068.419282407413</v>
      </c>
      <c r="AP416" s="11" t="s">
        <v>66</v>
      </c>
      <c r="AQ416" s="11" t="s">
        <v>49</v>
      </c>
      <c r="AR416" s="11" t="s">
        <v>66</v>
      </c>
      <c r="AS416" s="11" t="s">
        <v>55</v>
      </c>
      <c r="AT416" s="11" t="s">
        <v>66</v>
      </c>
      <c r="AU416" s="11" t="s">
        <v>61</v>
      </c>
      <c r="AV416" t="s">
        <v>66</v>
      </c>
      <c r="AW416" t="s">
        <v>66</v>
      </c>
    </row>
    <row r="417" spans="1:49" hidden="1" x14ac:dyDescent="0.25">
      <c r="A417" s="13" t="s">
        <v>482</v>
      </c>
      <c r="B417" s="13">
        <v>39006</v>
      </c>
      <c r="C417" s="13" t="s">
        <v>491</v>
      </c>
      <c r="D417" s="13" t="s">
        <v>49</v>
      </c>
      <c r="E417" s="13" t="s">
        <v>159</v>
      </c>
      <c r="F417" s="15" t="s">
        <v>51</v>
      </c>
      <c r="G417" s="13">
        <v>32.141500000000001</v>
      </c>
      <c r="H417" s="13">
        <v>-103.47071699999999</v>
      </c>
      <c r="I417" s="16" t="s">
        <v>95</v>
      </c>
      <c r="J417" s="13" t="s">
        <v>53</v>
      </c>
      <c r="K417" s="13">
        <v>3</v>
      </c>
      <c r="L417" s="13" t="s">
        <v>484</v>
      </c>
      <c r="M417" s="13" t="s">
        <v>55</v>
      </c>
      <c r="N417" s="13" t="s">
        <v>56</v>
      </c>
      <c r="O417" s="13" t="s">
        <v>492</v>
      </c>
      <c r="P417" s="13" t="s">
        <v>58</v>
      </c>
      <c r="Q417" s="13" t="s">
        <v>58</v>
      </c>
      <c r="R417" s="13" t="s">
        <v>58</v>
      </c>
      <c r="Y417" s="13">
        <v>0.5</v>
      </c>
      <c r="Z417" s="13" t="s">
        <v>59</v>
      </c>
      <c r="AA417" s="13">
        <v>0.5</v>
      </c>
      <c r="AB417" s="13" t="s">
        <v>59</v>
      </c>
      <c r="AC417" s="13" t="s">
        <v>67</v>
      </c>
      <c r="AD417" s="13" t="s">
        <v>61</v>
      </c>
      <c r="AE417" s="13">
        <v>0.27</v>
      </c>
      <c r="AF417" s="13" t="s">
        <v>62</v>
      </c>
      <c r="AG417" s="13" t="s">
        <v>69</v>
      </c>
      <c r="AK417" s="13" t="s">
        <v>63</v>
      </c>
      <c r="AL417" s="13">
        <v>8760</v>
      </c>
      <c r="AM417" s="13" t="s">
        <v>64</v>
      </c>
      <c r="AO417" s="11">
        <v>44068.419282407413</v>
      </c>
      <c r="AP417" s="11" t="s">
        <v>66</v>
      </c>
      <c r="AQ417" s="11" t="s">
        <v>49</v>
      </c>
      <c r="AR417" s="11" t="s">
        <v>66</v>
      </c>
      <c r="AS417" s="11" t="s">
        <v>55</v>
      </c>
      <c r="AT417" s="11" t="s">
        <v>66</v>
      </c>
      <c r="AU417" s="11" t="s">
        <v>61</v>
      </c>
      <c r="AV417" t="s">
        <v>66</v>
      </c>
      <c r="AW417" t="s">
        <v>66</v>
      </c>
    </row>
    <row r="418" spans="1:49" hidden="1" x14ac:dyDescent="0.25">
      <c r="A418" s="13" t="s">
        <v>482</v>
      </c>
      <c r="B418" s="13">
        <v>39025</v>
      </c>
      <c r="C418" s="13" t="s">
        <v>493</v>
      </c>
      <c r="D418" s="13" t="s">
        <v>49</v>
      </c>
      <c r="E418" s="13" t="s">
        <v>159</v>
      </c>
      <c r="F418" s="15" t="s">
        <v>84</v>
      </c>
      <c r="G418" s="13">
        <v>32.078159999999997</v>
      </c>
      <c r="H418" s="13">
        <v>-103.84824999999999</v>
      </c>
      <c r="I418" s="16" t="s">
        <v>75</v>
      </c>
      <c r="J418" s="13" t="s">
        <v>53</v>
      </c>
      <c r="K418" s="13">
        <v>1</v>
      </c>
      <c r="L418" s="13" t="s">
        <v>54</v>
      </c>
      <c r="M418" s="13" t="s">
        <v>55</v>
      </c>
      <c r="N418" s="13" t="s">
        <v>56</v>
      </c>
      <c r="O418" s="13" t="s">
        <v>494</v>
      </c>
      <c r="P418" s="13" t="s">
        <v>58</v>
      </c>
      <c r="Q418" s="13" t="s">
        <v>58</v>
      </c>
      <c r="R418" s="13" t="s">
        <v>58</v>
      </c>
      <c r="Y418" s="13">
        <v>0.75</v>
      </c>
      <c r="Z418" s="13" t="s">
        <v>59</v>
      </c>
      <c r="AA418" s="13">
        <v>0.75</v>
      </c>
      <c r="AB418" s="13" t="s">
        <v>59</v>
      </c>
      <c r="AC418" s="13" t="s">
        <v>67</v>
      </c>
      <c r="AD418" s="13" t="s">
        <v>61</v>
      </c>
      <c r="AE418" s="13">
        <v>0.37</v>
      </c>
      <c r="AF418" s="13" t="s">
        <v>62</v>
      </c>
      <c r="AG418" s="13" t="s">
        <v>69</v>
      </c>
      <c r="AK418" s="13" t="s">
        <v>63</v>
      </c>
      <c r="AL418" s="13">
        <v>8760</v>
      </c>
      <c r="AM418" s="13" t="s">
        <v>79</v>
      </c>
      <c r="AO418" s="11">
        <v>44068.419282407413</v>
      </c>
      <c r="AP418" s="11" t="s">
        <v>66</v>
      </c>
      <c r="AQ418" s="11" t="s">
        <v>49</v>
      </c>
      <c r="AR418" s="11" t="s">
        <v>66</v>
      </c>
      <c r="AS418" s="11" t="s">
        <v>55</v>
      </c>
      <c r="AT418" s="11" t="s">
        <v>66</v>
      </c>
      <c r="AU418" s="11" t="s">
        <v>61</v>
      </c>
      <c r="AV418" t="s">
        <v>66</v>
      </c>
      <c r="AW418" t="s">
        <v>66</v>
      </c>
    </row>
    <row r="419" spans="1:49" hidden="1" x14ac:dyDescent="0.25">
      <c r="A419" s="13" t="s">
        <v>482</v>
      </c>
      <c r="B419" s="13">
        <v>39025</v>
      </c>
      <c r="C419" s="13" t="s">
        <v>493</v>
      </c>
      <c r="D419" s="13" t="s">
        <v>49</v>
      </c>
      <c r="E419" s="13" t="s">
        <v>159</v>
      </c>
      <c r="F419" s="15" t="s">
        <v>84</v>
      </c>
      <c r="G419" s="13">
        <v>32.078159999999997</v>
      </c>
      <c r="H419" s="13">
        <v>-103.84824999999999</v>
      </c>
      <c r="I419" s="16" t="s">
        <v>75</v>
      </c>
      <c r="J419" s="13" t="s">
        <v>53</v>
      </c>
      <c r="K419" s="13">
        <v>1</v>
      </c>
      <c r="L419" s="13" t="s">
        <v>54</v>
      </c>
      <c r="M419" s="13" t="s">
        <v>55</v>
      </c>
      <c r="N419" s="13" t="s">
        <v>56</v>
      </c>
      <c r="O419" s="13" t="s">
        <v>494</v>
      </c>
      <c r="P419" s="13" t="s">
        <v>58</v>
      </c>
      <c r="Q419" s="13" t="s">
        <v>58</v>
      </c>
      <c r="R419" s="13" t="s">
        <v>58</v>
      </c>
      <c r="Y419" s="13">
        <v>0.75</v>
      </c>
      <c r="Z419" s="13" t="s">
        <v>59</v>
      </c>
      <c r="AA419" s="13">
        <v>0.75</v>
      </c>
      <c r="AB419" s="13" t="s">
        <v>59</v>
      </c>
      <c r="AC419" s="13" t="s">
        <v>67</v>
      </c>
      <c r="AD419" s="13" t="s">
        <v>61</v>
      </c>
      <c r="AE419" s="13">
        <v>8.4000000000000005E-2</v>
      </c>
      <c r="AF419" s="13" t="s">
        <v>68</v>
      </c>
      <c r="AG419" s="13" t="s">
        <v>69</v>
      </c>
      <c r="AK419" s="13" t="s">
        <v>63</v>
      </c>
      <c r="AL419" s="13">
        <v>8760</v>
      </c>
      <c r="AM419" s="13" t="s">
        <v>79</v>
      </c>
      <c r="AO419" s="11">
        <v>44068.419282407413</v>
      </c>
      <c r="AP419" s="11" t="s">
        <v>66</v>
      </c>
      <c r="AQ419" s="11" t="s">
        <v>49</v>
      </c>
      <c r="AR419" s="11" t="s">
        <v>66</v>
      </c>
      <c r="AS419" s="11" t="s">
        <v>55</v>
      </c>
      <c r="AT419" s="11" t="s">
        <v>66</v>
      </c>
      <c r="AU419" s="11" t="s">
        <v>61</v>
      </c>
      <c r="AV419" t="s">
        <v>66</v>
      </c>
      <c r="AW419" t="s">
        <v>66</v>
      </c>
    </row>
    <row r="420" spans="1:49" hidden="1" x14ac:dyDescent="0.25">
      <c r="A420" s="13" t="s">
        <v>482</v>
      </c>
      <c r="B420" s="13">
        <v>39025</v>
      </c>
      <c r="C420" s="13" t="s">
        <v>493</v>
      </c>
      <c r="D420" s="13" t="s">
        <v>49</v>
      </c>
      <c r="E420" s="13" t="s">
        <v>159</v>
      </c>
      <c r="F420" s="15" t="s">
        <v>84</v>
      </c>
      <c r="G420" s="13">
        <v>32.078159999999997</v>
      </c>
      <c r="H420" s="13">
        <v>-103.84824999999999</v>
      </c>
      <c r="I420" s="16" t="s">
        <v>75</v>
      </c>
      <c r="J420" s="13" t="s">
        <v>53</v>
      </c>
      <c r="K420" s="13">
        <v>2</v>
      </c>
      <c r="L420" s="13" t="s">
        <v>70</v>
      </c>
      <c r="M420" s="13" t="s">
        <v>55</v>
      </c>
      <c r="N420" s="13" t="s">
        <v>56</v>
      </c>
      <c r="O420" s="13" t="s">
        <v>495</v>
      </c>
      <c r="P420" s="13" t="s">
        <v>58</v>
      </c>
      <c r="Q420" s="13" t="s">
        <v>58</v>
      </c>
      <c r="R420" s="13" t="s">
        <v>58</v>
      </c>
      <c r="Y420" s="13">
        <v>1.5</v>
      </c>
      <c r="Z420" s="13" t="s">
        <v>59</v>
      </c>
      <c r="AA420" s="13">
        <v>1.5</v>
      </c>
      <c r="AB420" s="13" t="s">
        <v>59</v>
      </c>
      <c r="AC420" s="13" t="s">
        <v>67</v>
      </c>
      <c r="AD420" s="13" t="s">
        <v>61</v>
      </c>
      <c r="AE420" s="13">
        <v>0.17</v>
      </c>
      <c r="AF420" s="13" t="s">
        <v>68</v>
      </c>
      <c r="AG420" s="13" t="s">
        <v>69</v>
      </c>
      <c r="AK420" s="13" t="s">
        <v>63</v>
      </c>
      <c r="AL420" s="13">
        <v>8760</v>
      </c>
      <c r="AM420" s="13" t="s">
        <v>79</v>
      </c>
      <c r="AO420" s="11">
        <v>44068.419282407413</v>
      </c>
      <c r="AP420" s="11" t="s">
        <v>66</v>
      </c>
      <c r="AQ420" s="11" t="s">
        <v>49</v>
      </c>
      <c r="AR420" s="11" t="s">
        <v>66</v>
      </c>
      <c r="AS420" s="11" t="s">
        <v>55</v>
      </c>
      <c r="AT420" s="11" t="s">
        <v>66</v>
      </c>
      <c r="AU420" s="11" t="s">
        <v>61</v>
      </c>
      <c r="AV420" t="s">
        <v>66</v>
      </c>
      <c r="AW420" t="s">
        <v>66</v>
      </c>
    </row>
    <row r="421" spans="1:49" hidden="1" x14ac:dyDescent="0.25">
      <c r="A421" s="13" t="s">
        <v>482</v>
      </c>
      <c r="B421" s="13">
        <v>39025</v>
      </c>
      <c r="C421" s="13" t="s">
        <v>493</v>
      </c>
      <c r="D421" s="13" t="s">
        <v>49</v>
      </c>
      <c r="E421" s="13" t="s">
        <v>159</v>
      </c>
      <c r="F421" s="15" t="s">
        <v>84</v>
      </c>
      <c r="G421" s="13">
        <v>32.078159999999997</v>
      </c>
      <c r="H421" s="13">
        <v>-103.84824999999999</v>
      </c>
      <c r="I421" s="16" t="s">
        <v>75</v>
      </c>
      <c r="J421" s="13" t="s">
        <v>53</v>
      </c>
      <c r="K421" s="13">
        <v>2</v>
      </c>
      <c r="L421" s="13" t="s">
        <v>70</v>
      </c>
      <c r="M421" s="13" t="s">
        <v>55</v>
      </c>
      <c r="N421" s="13" t="s">
        <v>56</v>
      </c>
      <c r="O421" s="13" t="s">
        <v>495</v>
      </c>
      <c r="P421" s="13" t="s">
        <v>58</v>
      </c>
      <c r="Q421" s="13" t="s">
        <v>58</v>
      </c>
      <c r="R421" s="13" t="s">
        <v>58</v>
      </c>
      <c r="Y421" s="13">
        <v>1.5</v>
      </c>
      <c r="Z421" s="13" t="s">
        <v>59</v>
      </c>
      <c r="AA421" s="13">
        <v>1.5</v>
      </c>
      <c r="AB421" s="13" t="s">
        <v>59</v>
      </c>
      <c r="AC421" s="13" t="s">
        <v>67</v>
      </c>
      <c r="AD421" s="13" t="s">
        <v>61</v>
      </c>
      <c r="AE421" s="13">
        <v>0.74</v>
      </c>
      <c r="AF421" s="13" t="s">
        <v>62</v>
      </c>
      <c r="AG421" s="13" t="s">
        <v>69</v>
      </c>
      <c r="AK421" s="13" t="s">
        <v>63</v>
      </c>
      <c r="AL421" s="13">
        <v>8760</v>
      </c>
      <c r="AM421" s="13" t="s">
        <v>79</v>
      </c>
      <c r="AO421" s="11">
        <v>44068.419282407413</v>
      </c>
      <c r="AP421" s="11" t="s">
        <v>66</v>
      </c>
      <c r="AQ421" s="11" t="s">
        <v>49</v>
      </c>
      <c r="AR421" s="11" t="s">
        <v>66</v>
      </c>
      <c r="AS421" s="11" t="s">
        <v>55</v>
      </c>
      <c r="AT421" s="11" t="s">
        <v>66</v>
      </c>
      <c r="AU421" s="11" t="s">
        <v>61</v>
      </c>
      <c r="AV421" t="s">
        <v>66</v>
      </c>
      <c r="AW421" t="s">
        <v>66</v>
      </c>
    </row>
    <row r="422" spans="1:49" hidden="1" x14ac:dyDescent="0.25">
      <c r="A422" s="13" t="s">
        <v>482</v>
      </c>
      <c r="B422" s="13">
        <v>39080</v>
      </c>
      <c r="C422" s="13" t="s">
        <v>496</v>
      </c>
      <c r="D422" s="13" t="s">
        <v>49</v>
      </c>
      <c r="E422" s="13" t="s">
        <v>159</v>
      </c>
      <c r="F422" s="15" t="s">
        <v>51</v>
      </c>
      <c r="G422" s="13">
        <v>32.118499999999997</v>
      </c>
      <c r="H422" s="13">
        <v>-103.651</v>
      </c>
      <c r="I422" s="16" t="s">
        <v>75</v>
      </c>
      <c r="J422" s="13" t="s">
        <v>53</v>
      </c>
      <c r="K422" s="13">
        <v>4</v>
      </c>
      <c r="L422" s="13" t="s">
        <v>497</v>
      </c>
      <c r="M422" s="13" t="s">
        <v>55</v>
      </c>
      <c r="N422" s="13" t="s">
        <v>56</v>
      </c>
      <c r="O422" s="13" t="s">
        <v>55</v>
      </c>
      <c r="P422" s="13" t="s">
        <v>108</v>
      </c>
      <c r="Q422" s="13" t="s">
        <v>108</v>
      </c>
      <c r="R422" s="13" t="s">
        <v>58</v>
      </c>
      <c r="Y422" s="13">
        <v>0.5</v>
      </c>
      <c r="Z422" s="13" t="s">
        <v>59</v>
      </c>
      <c r="AA422" s="13">
        <v>0.5</v>
      </c>
      <c r="AB422" s="13" t="s">
        <v>59</v>
      </c>
      <c r="AC422" s="13" t="s">
        <v>67</v>
      </c>
      <c r="AD422" s="13" t="s">
        <v>61</v>
      </c>
      <c r="AE422" s="13">
        <v>0.28999999999999998</v>
      </c>
      <c r="AF422" s="13" t="s">
        <v>62</v>
      </c>
      <c r="AG422" s="13" t="s">
        <v>69</v>
      </c>
      <c r="AK422" s="13" t="s">
        <v>63</v>
      </c>
      <c r="AL422" s="13">
        <v>8760</v>
      </c>
      <c r="AM422" s="13" t="s">
        <v>79</v>
      </c>
      <c r="AO422" s="11">
        <v>44068.419282407413</v>
      </c>
      <c r="AP422" s="11" t="s">
        <v>66</v>
      </c>
      <c r="AQ422" s="11" t="s">
        <v>49</v>
      </c>
      <c r="AR422" s="11" t="s">
        <v>66</v>
      </c>
      <c r="AS422" s="11" t="s">
        <v>55</v>
      </c>
      <c r="AT422" s="11" t="s">
        <v>66</v>
      </c>
      <c r="AU422" s="11" t="s">
        <v>61</v>
      </c>
      <c r="AV422" t="s">
        <v>66</v>
      </c>
      <c r="AW422" t="s">
        <v>66</v>
      </c>
    </row>
    <row r="423" spans="1:49" hidden="1" x14ac:dyDescent="0.25">
      <c r="A423" s="13" t="s">
        <v>482</v>
      </c>
      <c r="B423" s="13">
        <v>39080</v>
      </c>
      <c r="C423" s="13" t="s">
        <v>496</v>
      </c>
      <c r="D423" s="13" t="s">
        <v>49</v>
      </c>
      <c r="E423" s="13" t="s">
        <v>159</v>
      </c>
      <c r="F423" s="15" t="s">
        <v>51</v>
      </c>
      <c r="G423" s="13">
        <v>32.118499999999997</v>
      </c>
      <c r="H423" s="13">
        <v>-103.651</v>
      </c>
      <c r="I423" s="16" t="s">
        <v>75</v>
      </c>
      <c r="J423" s="13" t="s">
        <v>53</v>
      </c>
      <c r="K423" s="13">
        <v>4</v>
      </c>
      <c r="L423" s="13" t="s">
        <v>497</v>
      </c>
      <c r="M423" s="13" t="s">
        <v>55</v>
      </c>
      <c r="N423" s="13" t="s">
        <v>56</v>
      </c>
      <c r="O423" s="13" t="s">
        <v>55</v>
      </c>
      <c r="P423" s="13" t="s">
        <v>108</v>
      </c>
      <c r="Q423" s="13" t="s">
        <v>108</v>
      </c>
      <c r="R423" s="13" t="s">
        <v>58</v>
      </c>
      <c r="Y423" s="13">
        <v>0.5</v>
      </c>
      <c r="Z423" s="13" t="s">
        <v>59</v>
      </c>
      <c r="AA423" s="13">
        <v>0.5</v>
      </c>
      <c r="AB423" s="13" t="s">
        <v>59</v>
      </c>
      <c r="AC423" s="13" t="s">
        <v>67</v>
      </c>
      <c r="AD423" s="13" t="s">
        <v>61</v>
      </c>
      <c r="AE423" s="13">
        <v>6.5000000000000002E-2</v>
      </c>
      <c r="AF423" s="13" t="s">
        <v>68</v>
      </c>
      <c r="AG423" s="13" t="s">
        <v>69</v>
      </c>
      <c r="AK423" s="13" t="s">
        <v>63</v>
      </c>
      <c r="AL423" s="13">
        <v>8760</v>
      </c>
      <c r="AM423" s="13" t="s">
        <v>79</v>
      </c>
      <c r="AO423" s="11">
        <v>44068.419282407413</v>
      </c>
      <c r="AP423" s="11" t="s">
        <v>66</v>
      </c>
      <c r="AQ423" s="11" t="s">
        <v>49</v>
      </c>
      <c r="AR423" s="11" t="s">
        <v>66</v>
      </c>
      <c r="AS423" s="11" t="s">
        <v>55</v>
      </c>
      <c r="AT423" s="11" t="s">
        <v>66</v>
      </c>
      <c r="AU423" s="11" t="s">
        <v>61</v>
      </c>
      <c r="AV423" t="s">
        <v>66</v>
      </c>
      <c r="AW423" t="s">
        <v>66</v>
      </c>
    </row>
    <row r="424" spans="1:49" hidden="1" x14ac:dyDescent="0.25">
      <c r="A424" s="13" t="s">
        <v>482</v>
      </c>
      <c r="B424" s="13">
        <v>39080</v>
      </c>
      <c r="C424" s="13" t="s">
        <v>496</v>
      </c>
      <c r="D424" s="13" t="s">
        <v>49</v>
      </c>
      <c r="E424" s="13" t="s">
        <v>159</v>
      </c>
      <c r="F424" s="15" t="s">
        <v>51</v>
      </c>
      <c r="G424" s="13">
        <v>32.118499999999997</v>
      </c>
      <c r="H424" s="13">
        <v>-103.651</v>
      </c>
      <c r="I424" s="16" t="s">
        <v>75</v>
      </c>
      <c r="J424" s="13" t="s">
        <v>53</v>
      </c>
      <c r="K424" s="13">
        <v>5</v>
      </c>
      <c r="L424" s="13" t="s">
        <v>54</v>
      </c>
      <c r="M424" s="13" t="s">
        <v>55</v>
      </c>
      <c r="N424" s="13" t="s">
        <v>56</v>
      </c>
      <c r="O424" s="13" t="s">
        <v>55</v>
      </c>
      <c r="P424" s="13" t="s">
        <v>108</v>
      </c>
      <c r="Q424" s="13" t="s">
        <v>108</v>
      </c>
      <c r="R424" s="13" t="s">
        <v>58</v>
      </c>
      <c r="Y424" s="13">
        <v>1.5</v>
      </c>
      <c r="Z424" s="13" t="s">
        <v>59</v>
      </c>
      <c r="AA424" s="13">
        <v>1.5</v>
      </c>
      <c r="AB424" s="13" t="s">
        <v>59</v>
      </c>
      <c r="AC424" s="13" t="s">
        <v>67</v>
      </c>
      <c r="AD424" s="13" t="s">
        <v>61</v>
      </c>
      <c r="AE424" s="13">
        <v>0.19</v>
      </c>
      <c r="AF424" s="13" t="s">
        <v>68</v>
      </c>
      <c r="AG424" s="13" t="s">
        <v>69</v>
      </c>
      <c r="AK424" s="13" t="s">
        <v>63</v>
      </c>
      <c r="AL424" s="13">
        <v>8760</v>
      </c>
      <c r="AM424" s="13" t="s">
        <v>79</v>
      </c>
      <c r="AO424" s="11">
        <v>44068.419282407413</v>
      </c>
      <c r="AP424" s="11" t="s">
        <v>66</v>
      </c>
      <c r="AQ424" s="11" t="s">
        <v>49</v>
      </c>
      <c r="AR424" s="11" t="s">
        <v>66</v>
      </c>
      <c r="AS424" s="11" t="s">
        <v>55</v>
      </c>
      <c r="AT424" s="11" t="s">
        <v>66</v>
      </c>
      <c r="AU424" s="11" t="s">
        <v>61</v>
      </c>
      <c r="AV424" t="s">
        <v>66</v>
      </c>
      <c r="AW424" t="s">
        <v>66</v>
      </c>
    </row>
    <row r="425" spans="1:49" hidden="1" x14ac:dyDescent="0.25">
      <c r="A425" s="13" t="s">
        <v>482</v>
      </c>
      <c r="B425" s="13">
        <v>39080</v>
      </c>
      <c r="C425" s="13" t="s">
        <v>496</v>
      </c>
      <c r="D425" s="13" t="s">
        <v>49</v>
      </c>
      <c r="E425" s="13" t="s">
        <v>159</v>
      </c>
      <c r="F425" s="15" t="s">
        <v>51</v>
      </c>
      <c r="G425" s="13">
        <v>32.118499999999997</v>
      </c>
      <c r="H425" s="13">
        <v>-103.651</v>
      </c>
      <c r="I425" s="16" t="s">
        <v>75</v>
      </c>
      <c r="J425" s="13" t="s">
        <v>53</v>
      </c>
      <c r="K425" s="13">
        <v>5</v>
      </c>
      <c r="L425" s="13" t="s">
        <v>54</v>
      </c>
      <c r="M425" s="13" t="s">
        <v>55</v>
      </c>
      <c r="N425" s="13" t="s">
        <v>56</v>
      </c>
      <c r="O425" s="13" t="s">
        <v>55</v>
      </c>
      <c r="P425" s="13" t="s">
        <v>108</v>
      </c>
      <c r="Q425" s="13" t="s">
        <v>108</v>
      </c>
      <c r="R425" s="13" t="s">
        <v>58</v>
      </c>
      <c r="Y425" s="13">
        <v>1.5</v>
      </c>
      <c r="Z425" s="13" t="s">
        <v>59</v>
      </c>
      <c r="AA425" s="13">
        <v>1.5</v>
      </c>
      <c r="AB425" s="13" t="s">
        <v>59</v>
      </c>
      <c r="AC425" s="13" t="s">
        <v>67</v>
      </c>
      <c r="AD425" s="13" t="s">
        <v>61</v>
      </c>
      <c r="AE425" s="13">
        <v>0.85</v>
      </c>
      <c r="AF425" s="13" t="s">
        <v>62</v>
      </c>
      <c r="AG425" s="13" t="s">
        <v>69</v>
      </c>
      <c r="AK425" s="13" t="s">
        <v>63</v>
      </c>
      <c r="AL425" s="13">
        <v>8760</v>
      </c>
      <c r="AM425" s="13" t="s">
        <v>79</v>
      </c>
      <c r="AO425" s="11">
        <v>44068.419282407413</v>
      </c>
      <c r="AP425" s="11" t="s">
        <v>66</v>
      </c>
      <c r="AQ425" s="11" t="s">
        <v>49</v>
      </c>
      <c r="AR425" s="11" t="s">
        <v>66</v>
      </c>
      <c r="AS425" s="11" t="s">
        <v>55</v>
      </c>
      <c r="AT425" s="11" t="s">
        <v>66</v>
      </c>
      <c r="AU425" s="11" t="s">
        <v>61</v>
      </c>
      <c r="AV425" t="s">
        <v>66</v>
      </c>
      <c r="AW425" t="s">
        <v>66</v>
      </c>
    </row>
    <row r="426" spans="1:49" hidden="1" x14ac:dyDescent="0.25">
      <c r="A426" s="13" t="s">
        <v>482</v>
      </c>
      <c r="B426" s="13">
        <v>39148</v>
      </c>
      <c r="C426" s="13" t="s">
        <v>498</v>
      </c>
      <c r="D426" s="13" t="s">
        <v>49</v>
      </c>
      <c r="E426" s="13" t="s">
        <v>111</v>
      </c>
      <c r="F426" s="15" t="s">
        <v>51</v>
      </c>
      <c r="G426" s="13">
        <v>32.217796999999997</v>
      </c>
      <c r="H426" s="13">
        <v>-103.589281</v>
      </c>
      <c r="I426" s="16" t="s">
        <v>75</v>
      </c>
      <c r="J426" s="13" t="s">
        <v>53</v>
      </c>
      <c r="K426" s="13">
        <v>14</v>
      </c>
      <c r="L426" s="13" t="s">
        <v>484</v>
      </c>
      <c r="M426" s="13" t="s">
        <v>55</v>
      </c>
      <c r="N426" s="13" t="s">
        <v>56</v>
      </c>
      <c r="O426" s="13" t="s">
        <v>487</v>
      </c>
      <c r="R426" s="13" t="s">
        <v>58</v>
      </c>
      <c r="U426" s="13">
        <v>0.38</v>
      </c>
      <c r="V426" s="13" t="s">
        <v>59</v>
      </c>
      <c r="W426" s="13">
        <v>0.38</v>
      </c>
      <c r="X426" s="13" t="s">
        <v>59</v>
      </c>
      <c r="AA426" s="13">
        <v>0.5</v>
      </c>
      <c r="AB426" s="13" t="s">
        <v>59</v>
      </c>
      <c r="AC426" s="13" t="s">
        <v>67</v>
      </c>
      <c r="AD426" s="13" t="s">
        <v>61</v>
      </c>
      <c r="AE426" s="13">
        <v>0.19</v>
      </c>
      <c r="AF426" s="13" t="s">
        <v>62</v>
      </c>
      <c r="AK426" s="13" t="s">
        <v>63</v>
      </c>
      <c r="AL426" s="13">
        <v>8760</v>
      </c>
      <c r="AM426" s="13" t="s">
        <v>64</v>
      </c>
      <c r="AO426" s="11">
        <v>44068.419282407413</v>
      </c>
      <c r="AP426" s="11" t="s">
        <v>66</v>
      </c>
      <c r="AQ426" s="11" t="s">
        <v>49</v>
      </c>
      <c r="AR426" s="11" t="s">
        <v>66</v>
      </c>
      <c r="AS426" s="11" t="s">
        <v>55</v>
      </c>
      <c r="AT426" s="11" t="s">
        <v>66</v>
      </c>
      <c r="AU426" s="11" t="s">
        <v>61</v>
      </c>
      <c r="AV426" t="s">
        <v>66</v>
      </c>
      <c r="AW426" t="s">
        <v>66</v>
      </c>
    </row>
    <row r="427" spans="1:49" hidden="1" x14ac:dyDescent="0.25">
      <c r="A427" s="13" t="s">
        <v>482</v>
      </c>
      <c r="B427" s="13">
        <v>39148</v>
      </c>
      <c r="C427" s="13" t="s">
        <v>498</v>
      </c>
      <c r="D427" s="13" t="s">
        <v>49</v>
      </c>
      <c r="E427" s="13" t="s">
        <v>111</v>
      </c>
      <c r="F427" s="15" t="s">
        <v>51</v>
      </c>
      <c r="G427" s="13">
        <v>32.217796999999997</v>
      </c>
      <c r="H427" s="13">
        <v>-103.589281</v>
      </c>
      <c r="I427" s="16" t="s">
        <v>75</v>
      </c>
      <c r="J427" s="13" t="s">
        <v>53</v>
      </c>
      <c r="K427" s="13">
        <v>14</v>
      </c>
      <c r="L427" s="13" t="s">
        <v>484</v>
      </c>
      <c r="M427" s="13" t="s">
        <v>55</v>
      </c>
      <c r="N427" s="13" t="s">
        <v>56</v>
      </c>
      <c r="O427" s="13" t="s">
        <v>487</v>
      </c>
      <c r="R427" s="13" t="s">
        <v>58</v>
      </c>
      <c r="U427" s="13">
        <v>0.38</v>
      </c>
      <c r="V427" s="13" t="s">
        <v>59</v>
      </c>
      <c r="W427" s="13">
        <v>0.38</v>
      </c>
      <c r="X427" s="13" t="s">
        <v>59</v>
      </c>
      <c r="AC427" s="13" t="s">
        <v>67</v>
      </c>
      <c r="AD427" s="13" t="s">
        <v>61</v>
      </c>
      <c r="AE427" s="13">
        <v>4.3999999999999997E-2</v>
      </c>
      <c r="AF427" s="13" t="s">
        <v>68</v>
      </c>
      <c r="AK427" s="13" t="s">
        <v>63</v>
      </c>
      <c r="AL427" s="13">
        <v>8760</v>
      </c>
      <c r="AM427" s="13" t="s">
        <v>64</v>
      </c>
      <c r="AO427" s="11">
        <v>44068.419282407413</v>
      </c>
      <c r="AP427" s="11" t="s">
        <v>66</v>
      </c>
      <c r="AQ427" s="11" t="s">
        <v>49</v>
      </c>
      <c r="AR427" s="11" t="s">
        <v>66</v>
      </c>
      <c r="AS427" s="11" t="s">
        <v>55</v>
      </c>
      <c r="AT427" s="11" t="s">
        <v>66</v>
      </c>
      <c r="AU427" s="11" t="s">
        <v>61</v>
      </c>
      <c r="AV427" t="s">
        <v>66</v>
      </c>
      <c r="AW427" t="s">
        <v>66</v>
      </c>
    </row>
    <row r="428" spans="1:49" hidden="1" x14ac:dyDescent="0.25">
      <c r="A428" s="13" t="s">
        <v>482</v>
      </c>
      <c r="B428" s="13">
        <v>39179</v>
      </c>
      <c r="C428" s="13" t="s">
        <v>499</v>
      </c>
      <c r="D428" s="13" t="s">
        <v>49</v>
      </c>
      <c r="E428" s="13" t="s">
        <v>159</v>
      </c>
      <c r="F428" s="15" t="s">
        <v>51</v>
      </c>
      <c r="G428" s="13">
        <v>32.162999999999997</v>
      </c>
      <c r="H428" s="13">
        <v>-103.56399999999999</v>
      </c>
      <c r="I428" s="16" t="s">
        <v>75</v>
      </c>
      <c r="J428" s="13" t="s">
        <v>53</v>
      </c>
      <c r="K428" s="13">
        <v>2</v>
      </c>
      <c r="L428" s="13" t="s">
        <v>484</v>
      </c>
      <c r="M428" s="13" t="s">
        <v>55</v>
      </c>
      <c r="N428" s="13" t="s">
        <v>56</v>
      </c>
      <c r="O428" s="13" t="s">
        <v>396</v>
      </c>
      <c r="P428" s="13" t="s">
        <v>58</v>
      </c>
      <c r="Q428" s="13" t="s">
        <v>58</v>
      </c>
      <c r="R428" s="13" t="s">
        <v>58</v>
      </c>
      <c r="Y428" s="13">
        <v>0.5</v>
      </c>
      <c r="Z428" s="13" t="s">
        <v>59</v>
      </c>
      <c r="AA428" s="13">
        <v>0.5</v>
      </c>
      <c r="AB428" s="13" t="s">
        <v>59</v>
      </c>
      <c r="AC428" s="13" t="s">
        <v>67</v>
      </c>
      <c r="AD428" s="13" t="s">
        <v>61</v>
      </c>
      <c r="AE428" s="13">
        <v>6.0999999999999999E-2</v>
      </c>
      <c r="AF428" s="13" t="s">
        <v>68</v>
      </c>
      <c r="AG428" s="13" t="s">
        <v>69</v>
      </c>
      <c r="AK428" s="13" t="s">
        <v>63</v>
      </c>
      <c r="AL428" s="13">
        <v>8760</v>
      </c>
      <c r="AM428" s="13" t="s">
        <v>64</v>
      </c>
      <c r="AO428" s="11">
        <v>44068.419282407413</v>
      </c>
      <c r="AP428" s="11" t="s">
        <v>66</v>
      </c>
      <c r="AQ428" s="11" t="s">
        <v>49</v>
      </c>
      <c r="AR428" s="11" t="s">
        <v>66</v>
      </c>
      <c r="AS428" s="11" t="s">
        <v>55</v>
      </c>
      <c r="AT428" s="11" t="s">
        <v>66</v>
      </c>
      <c r="AU428" s="11" t="s">
        <v>61</v>
      </c>
      <c r="AV428" t="s">
        <v>66</v>
      </c>
      <c r="AW428" t="s">
        <v>66</v>
      </c>
    </row>
    <row r="429" spans="1:49" hidden="1" x14ac:dyDescent="0.25">
      <c r="A429" s="13" t="s">
        <v>482</v>
      </c>
      <c r="B429" s="13">
        <v>39179</v>
      </c>
      <c r="C429" s="13" t="s">
        <v>499</v>
      </c>
      <c r="D429" s="13" t="s">
        <v>49</v>
      </c>
      <c r="E429" s="13" t="s">
        <v>159</v>
      </c>
      <c r="F429" s="15" t="s">
        <v>51</v>
      </c>
      <c r="G429" s="13">
        <v>32.162999999999997</v>
      </c>
      <c r="H429" s="13">
        <v>-103.56399999999999</v>
      </c>
      <c r="I429" s="16" t="s">
        <v>75</v>
      </c>
      <c r="J429" s="13" t="s">
        <v>53</v>
      </c>
      <c r="K429" s="13">
        <v>2</v>
      </c>
      <c r="L429" s="13" t="s">
        <v>484</v>
      </c>
      <c r="M429" s="13" t="s">
        <v>55</v>
      </c>
      <c r="N429" s="13" t="s">
        <v>56</v>
      </c>
      <c r="O429" s="13" t="s">
        <v>396</v>
      </c>
      <c r="P429" s="13" t="s">
        <v>58</v>
      </c>
      <c r="Q429" s="13" t="s">
        <v>58</v>
      </c>
      <c r="R429" s="13" t="s">
        <v>58</v>
      </c>
      <c r="Y429" s="13">
        <v>0.5</v>
      </c>
      <c r="Z429" s="13" t="s">
        <v>59</v>
      </c>
      <c r="AA429" s="13">
        <v>0.5</v>
      </c>
      <c r="AB429" s="13" t="s">
        <v>59</v>
      </c>
      <c r="AC429" s="13" t="s">
        <v>67</v>
      </c>
      <c r="AD429" s="13" t="s">
        <v>61</v>
      </c>
      <c r="AE429" s="13">
        <v>0.27</v>
      </c>
      <c r="AF429" s="13" t="s">
        <v>62</v>
      </c>
      <c r="AG429" s="13" t="s">
        <v>69</v>
      </c>
      <c r="AK429" s="13" t="s">
        <v>63</v>
      </c>
      <c r="AL429" s="13">
        <v>8760</v>
      </c>
      <c r="AM429" s="13" t="s">
        <v>64</v>
      </c>
      <c r="AO429" s="11">
        <v>44068.419282407413</v>
      </c>
      <c r="AP429" s="11" t="s">
        <v>66</v>
      </c>
      <c r="AQ429" s="11" t="s">
        <v>49</v>
      </c>
      <c r="AR429" s="11" t="s">
        <v>66</v>
      </c>
      <c r="AS429" s="11" t="s">
        <v>55</v>
      </c>
      <c r="AT429" s="11" t="s">
        <v>66</v>
      </c>
      <c r="AU429" s="11" t="s">
        <v>61</v>
      </c>
      <c r="AV429" t="s">
        <v>66</v>
      </c>
      <c r="AW429" t="s">
        <v>66</v>
      </c>
    </row>
    <row r="430" spans="1:49" hidden="1" x14ac:dyDescent="0.25">
      <c r="A430" s="13" t="s">
        <v>482</v>
      </c>
      <c r="B430" s="13">
        <v>39254</v>
      </c>
      <c r="C430" s="13" t="s">
        <v>500</v>
      </c>
      <c r="D430" s="13" t="s">
        <v>49</v>
      </c>
      <c r="E430" s="13" t="s">
        <v>74</v>
      </c>
      <c r="F430" s="15" t="s">
        <v>51</v>
      </c>
      <c r="G430" s="13">
        <v>32.154400000000003</v>
      </c>
      <c r="H430" s="13">
        <v>-103.58799999999999</v>
      </c>
      <c r="I430" s="16" t="s">
        <v>75</v>
      </c>
      <c r="J430" s="13" t="s">
        <v>53</v>
      </c>
      <c r="K430" s="13">
        <v>10</v>
      </c>
      <c r="L430" s="13" t="s">
        <v>54</v>
      </c>
      <c r="M430" s="13" t="s">
        <v>55</v>
      </c>
      <c r="N430" s="13" t="s">
        <v>56</v>
      </c>
      <c r="O430" s="13" t="s">
        <v>495</v>
      </c>
      <c r="P430" s="13" t="s">
        <v>58</v>
      </c>
      <c r="Q430" s="13" t="s">
        <v>58</v>
      </c>
      <c r="R430" s="13" t="s">
        <v>58</v>
      </c>
      <c r="Y430" s="13">
        <v>1.5</v>
      </c>
      <c r="Z430" s="13" t="s">
        <v>59</v>
      </c>
      <c r="AA430" s="13">
        <v>1.5</v>
      </c>
      <c r="AB430" s="13" t="s">
        <v>59</v>
      </c>
      <c r="AC430" s="13" t="s">
        <v>67</v>
      </c>
      <c r="AD430" s="13" t="s">
        <v>61</v>
      </c>
      <c r="AE430" s="13">
        <v>0.19</v>
      </c>
      <c r="AF430" s="13" t="s">
        <v>68</v>
      </c>
      <c r="AG430" s="13" t="s">
        <v>69</v>
      </c>
      <c r="AK430" s="13" t="s">
        <v>63</v>
      </c>
      <c r="AL430" s="13">
        <v>8760</v>
      </c>
      <c r="AM430" s="13" t="s">
        <v>79</v>
      </c>
      <c r="AO430" s="11">
        <v>44068.419282407413</v>
      </c>
      <c r="AP430" s="11" t="s">
        <v>66</v>
      </c>
      <c r="AQ430" s="11" t="s">
        <v>49</v>
      </c>
      <c r="AR430" s="11" t="s">
        <v>66</v>
      </c>
      <c r="AS430" s="11" t="s">
        <v>55</v>
      </c>
      <c r="AT430" s="11" t="s">
        <v>66</v>
      </c>
      <c r="AU430" s="11" t="s">
        <v>61</v>
      </c>
      <c r="AV430" t="s">
        <v>66</v>
      </c>
      <c r="AW430" t="s">
        <v>66</v>
      </c>
    </row>
    <row r="431" spans="1:49" hidden="1" x14ac:dyDescent="0.25">
      <c r="A431" s="13" t="s">
        <v>482</v>
      </c>
      <c r="B431" s="13">
        <v>39254</v>
      </c>
      <c r="C431" s="13" t="s">
        <v>500</v>
      </c>
      <c r="D431" s="13" t="s">
        <v>49</v>
      </c>
      <c r="E431" s="13" t="s">
        <v>74</v>
      </c>
      <c r="F431" s="15" t="s">
        <v>51</v>
      </c>
      <c r="G431" s="13">
        <v>32.154400000000003</v>
      </c>
      <c r="H431" s="13">
        <v>-103.58799999999999</v>
      </c>
      <c r="I431" s="16" t="s">
        <v>75</v>
      </c>
      <c r="J431" s="13" t="s">
        <v>53</v>
      </c>
      <c r="K431" s="13">
        <v>10</v>
      </c>
      <c r="L431" s="13" t="s">
        <v>54</v>
      </c>
      <c r="M431" s="13" t="s">
        <v>55</v>
      </c>
      <c r="N431" s="13" t="s">
        <v>56</v>
      </c>
      <c r="O431" s="13" t="s">
        <v>495</v>
      </c>
      <c r="P431" s="13" t="s">
        <v>58</v>
      </c>
      <c r="Q431" s="13" t="s">
        <v>58</v>
      </c>
      <c r="R431" s="13" t="s">
        <v>58</v>
      </c>
      <c r="Y431" s="13">
        <v>1.5</v>
      </c>
      <c r="Z431" s="13" t="s">
        <v>59</v>
      </c>
      <c r="AA431" s="13">
        <v>1.5</v>
      </c>
      <c r="AB431" s="13" t="s">
        <v>59</v>
      </c>
      <c r="AC431" s="13" t="s">
        <v>67</v>
      </c>
      <c r="AD431" s="13" t="s">
        <v>61</v>
      </c>
      <c r="AE431" s="13">
        <v>0.85</v>
      </c>
      <c r="AF431" s="13" t="s">
        <v>62</v>
      </c>
      <c r="AG431" s="13" t="s">
        <v>69</v>
      </c>
      <c r="AK431" s="13" t="s">
        <v>63</v>
      </c>
      <c r="AL431" s="13">
        <v>8760</v>
      </c>
      <c r="AM431" s="13" t="s">
        <v>79</v>
      </c>
      <c r="AO431" s="11">
        <v>44068.419282407413</v>
      </c>
      <c r="AP431" s="11" t="s">
        <v>66</v>
      </c>
      <c r="AQ431" s="11" t="s">
        <v>49</v>
      </c>
      <c r="AR431" s="11" t="s">
        <v>66</v>
      </c>
      <c r="AS431" s="11" t="s">
        <v>55</v>
      </c>
      <c r="AT431" s="11" t="s">
        <v>66</v>
      </c>
      <c r="AU431" s="11" t="s">
        <v>61</v>
      </c>
      <c r="AV431" t="s">
        <v>66</v>
      </c>
      <c r="AW431" t="s">
        <v>66</v>
      </c>
    </row>
    <row r="432" spans="1:49" hidden="1" x14ac:dyDescent="0.25">
      <c r="A432" s="13" t="s">
        <v>482</v>
      </c>
      <c r="B432" s="13">
        <v>39254</v>
      </c>
      <c r="C432" s="13" t="s">
        <v>500</v>
      </c>
      <c r="D432" s="13" t="s">
        <v>49</v>
      </c>
      <c r="E432" s="13" t="s">
        <v>74</v>
      </c>
      <c r="F432" s="15" t="s">
        <v>51</v>
      </c>
      <c r="G432" s="13">
        <v>32.154400000000003</v>
      </c>
      <c r="H432" s="13">
        <v>-103.58799999999999</v>
      </c>
      <c r="I432" s="16" t="s">
        <v>75</v>
      </c>
      <c r="J432" s="13" t="s">
        <v>53</v>
      </c>
      <c r="K432" s="13">
        <v>11</v>
      </c>
      <c r="L432" s="13" t="s">
        <v>501</v>
      </c>
      <c r="M432" s="13" t="s">
        <v>55</v>
      </c>
      <c r="N432" s="13" t="s">
        <v>56</v>
      </c>
      <c r="O432" s="13" t="s">
        <v>502</v>
      </c>
      <c r="P432" s="13" t="s">
        <v>58</v>
      </c>
      <c r="Q432" s="13" t="s">
        <v>58</v>
      </c>
      <c r="R432" s="13" t="s">
        <v>58</v>
      </c>
      <c r="Y432" s="13">
        <v>0.5</v>
      </c>
      <c r="Z432" s="13" t="s">
        <v>59</v>
      </c>
      <c r="AA432" s="13">
        <v>0.5</v>
      </c>
      <c r="AB432" s="13" t="s">
        <v>59</v>
      </c>
      <c r="AC432" s="13" t="s">
        <v>67</v>
      </c>
      <c r="AD432" s="13" t="s">
        <v>61</v>
      </c>
      <c r="AE432" s="13">
        <v>6.5000000000000002E-2</v>
      </c>
      <c r="AF432" s="13" t="s">
        <v>68</v>
      </c>
      <c r="AG432" s="13" t="s">
        <v>69</v>
      </c>
      <c r="AK432" s="13" t="s">
        <v>63</v>
      </c>
      <c r="AL432" s="13">
        <v>8760</v>
      </c>
      <c r="AM432" s="13" t="s">
        <v>79</v>
      </c>
      <c r="AO432" s="11">
        <v>44068.419282407413</v>
      </c>
      <c r="AP432" s="11" t="s">
        <v>66</v>
      </c>
      <c r="AQ432" s="11" t="s">
        <v>49</v>
      </c>
      <c r="AR432" s="11" t="s">
        <v>66</v>
      </c>
      <c r="AS432" s="11" t="s">
        <v>55</v>
      </c>
      <c r="AT432" s="11" t="s">
        <v>66</v>
      </c>
      <c r="AU432" s="11" t="s">
        <v>61</v>
      </c>
      <c r="AV432" t="s">
        <v>66</v>
      </c>
      <c r="AW432" t="s">
        <v>66</v>
      </c>
    </row>
    <row r="433" spans="1:49" hidden="1" x14ac:dyDescent="0.25">
      <c r="A433" s="13" t="s">
        <v>482</v>
      </c>
      <c r="B433" s="13">
        <v>39254</v>
      </c>
      <c r="C433" s="13" t="s">
        <v>500</v>
      </c>
      <c r="D433" s="13" t="s">
        <v>49</v>
      </c>
      <c r="E433" s="13" t="s">
        <v>74</v>
      </c>
      <c r="F433" s="15" t="s">
        <v>51</v>
      </c>
      <c r="G433" s="13">
        <v>32.154400000000003</v>
      </c>
      <c r="H433" s="13">
        <v>-103.58799999999999</v>
      </c>
      <c r="I433" s="16" t="s">
        <v>75</v>
      </c>
      <c r="J433" s="13" t="s">
        <v>53</v>
      </c>
      <c r="K433" s="13">
        <v>11</v>
      </c>
      <c r="L433" s="13" t="s">
        <v>501</v>
      </c>
      <c r="M433" s="13" t="s">
        <v>55</v>
      </c>
      <c r="N433" s="13" t="s">
        <v>56</v>
      </c>
      <c r="O433" s="13" t="s">
        <v>502</v>
      </c>
      <c r="P433" s="13" t="s">
        <v>58</v>
      </c>
      <c r="Q433" s="13" t="s">
        <v>58</v>
      </c>
      <c r="R433" s="13" t="s">
        <v>58</v>
      </c>
      <c r="Y433" s="13">
        <v>0.5</v>
      </c>
      <c r="Z433" s="13" t="s">
        <v>59</v>
      </c>
      <c r="AA433" s="13">
        <v>0.5</v>
      </c>
      <c r="AB433" s="13" t="s">
        <v>59</v>
      </c>
      <c r="AC433" s="13" t="s">
        <v>67</v>
      </c>
      <c r="AD433" s="13" t="s">
        <v>61</v>
      </c>
      <c r="AE433" s="13">
        <v>0.28999999999999998</v>
      </c>
      <c r="AF433" s="13" t="s">
        <v>62</v>
      </c>
      <c r="AG433" s="13" t="s">
        <v>69</v>
      </c>
      <c r="AK433" s="13" t="s">
        <v>63</v>
      </c>
      <c r="AL433" s="13">
        <v>8760</v>
      </c>
      <c r="AM433" s="13" t="s">
        <v>79</v>
      </c>
      <c r="AO433" s="11">
        <v>44068.419282407413</v>
      </c>
      <c r="AP433" s="11" t="s">
        <v>66</v>
      </c>
      <c r="AQ433" s="11" t="s">
        <v>49</v>
      </c>
      <c r="AR433" s="11" t="s">
        <v>66</v>
      </c>
      <c r="AS433" s="11" t="s">
        <v>55</v>
      </c>
      <c r="AT433" s="11" t="s">
        <v>66</v>
      </c>
      <c r="AU433" s="11" t="s">
        <v>61</v>
      </c>
      <c r="AV433" t="s">
        <v>66</v>
      </c>
      <c r="AW433" t="s">
        <v>66</v>
      </c>
    </row>
    <row r="434" spans="1:49" hidden="1" x14ac:dyDescent="0.25">
      <c r="A434" s="13" t="s">
        <v>482</v>
      </c>
      <c r="B434" s="13">
        <v>39451</v>
      </c>
      <c r="C434" s="13" t="s">
        <v>503</v>
      </c>
      <c r="D434" s="13" t="s">
        <v>49</v>
      </c>
      <c r="E434" s="13" t="s">
        <v>159</v>
      </c>
      <c r="F434" s="15" t="s">
        <v>51</v>
      </c>
      <c r="G434" s="13">
        <v>32.1327</v>
      </c>
      <c r="H434" s="13">
        <v>-103.6212</v>
      </c>
      <c r="I434" s="16" t="s">
        <v>75</v>
      </c>
      <c r="J434" s="13" t="s">
        <v>53</v>
      </c>
      <c r="K434" s="13">
        <v>13</v>
      </c>
      <c r="L434" s="13" t="s">
        <v>484</v>
      </c>
      <c r="M434" s="13" t="s">
        <v>55</v>
      </c>
      <c r="N434" s="13" t="s">
        <v>56</v>
      </c>
      <c r="O434" s="13" t="s">
        <v>487</v>
      </c>
      <c r="R434" s="13" t="s">
        <v>58</v>
      </c>
      <c r="U434" s="13">
        <v>0.5</v>
      </c>
      <c r="V434" s="13" t="s">
        <v>59</v>
      </c>
      <c r="W434" s="13">
        <v>0.5</v>
      </c>
      <c r="X434" s="13" t="s">
        <v>59</v>
      </c>
      <c r="AA434" s="13">
        <v>0.5</v>
      </c>
      <c r="AB434" s="13" t="s">
        <v>59</v>
      </c>
      <c r="AC434" s="13" t="s">
        <v>67</v>
      </c>
      <c r="AD434" s="13" t="s">
        <v>61</v>
      </c>
      <c r="AE434" s="13">
        <v>0.27</v>
      </c>
      <c r="AF434" s="13" t="s">
        <v>62</v>
      </c>
      <c r="AK434" s="13" t="s">
        <v>63</v>
      </c>
      <c r="AL434" s="13">
        <v>8760</v>
      </c>
      <c r="AM434" s="13" t="s">
        <v>64</v>
      </c>
      <c r="AO434" s="11">
        <v>44068.419282407413</v>
      </c>
      <c r="AP434" s="11" t="s">
        <v>66</v>
      </c>
      <c r="AQ434" s="11" t="s">
        <v>49</v>
      </c>
      <c r="AR434" s="11" t="s">
        <v>66</v>
      </c>
      <c r="AS434" s="11" t="s">
        <v>55</v>
      </c>
      <c r="AT434" s="11" t="s">
        <v>66</v>
      </c>
      <c r="AU434" s="11" t="s">
        <v>61</v>
      </c>
      <c r="AV434" t="s">
        <v>66</v>
      </c>
      <c r="AW434" t="s">
        <v>66</v>
      </c>
    </row>
    <row r="435" spans="1:49" hidden="1" x14ac:dyDescent="0.25">
      <c r="A435" s="13" t="s">
        <v>482</v>
      </c>
      <c r="B435" s="13">
        <v>39451</v>
      </c>
      <c r="C435" s="13" t="s">
        <v>503</v>
      </c>
      <c r="D435" s="13" t="s">
        <v>49</v>
      </c>
      <c r="E435" s="13" t="s">
        <v>159</v>
      </c>
      <c r="F435" s="15" t="s">
        <v>51</v>
      </c>
      <c r="G435" s="13">
        <v>32.1327</v>
      </c>
      <c r="H435" s="13">
        <v>-103.6212</v>
      </c>
      <c r="I435" s="16" t="s">
        <v>75</v>
      </c>
      <c r="J435" s="13" t="s">
        <v>53</v>
      </c>
      <c r="K435" s="13">
        <v>13</v>
      </c>
      <c r="L435" s="13" t="s">
        <v>484</v>
      </c>
      <c r="M435" s="13" t="s">
        <v>55</v>
      </c>
      <c r="N435" s="13" t="s">
        <v>56</v>
      </c>
      <c r="O435" s="13" t="s">
        <v>487</v>
      </c>
      <c r="R435" s="13" t="s">
        <v>58</v>
      </c>
      <c r="U435" s="13">
        <v>0.5</v>
      </c>
      <c r="V435" s="13" t="s">
        <v>59</v>
      </c>
      <c r="W435" s="13">
        <v>0.5</v>
      </c>
      <c r="X435" s="13" t="s">
        <v>59</v>
      </c>
      <c r="AC435" s="13" t="s">
        <v>67</v>
      </c>
      <c r="AD435" s="13" t="s">
        <v>61</v>
      </c>
      <c r="AE435" s="13">
        <v>6.0999999999999999E-2</v>
      </c>
      <c r="AF435" s="13" t="s">
        <v>68</v>
      </c>
      <c r="AK435" s="13" t="s">
        <v>63</v>
      </c>
      <c r="AL435" s="13">
        <v>8760</v>
      </c>
      <c r="AM435" s="13" t="s">
        <v>64</v>
      </c>
      <c r="AO435" s="11">
        <v>44068.419282407413</v>
      </c>
      <c r="AP435" s="11" t="s">
        <v>66</v>
      </c>
      <c r="AQ435" s="11" t="s">
        <v>49</v>
      </c>
      <c r="AR435" s="11" t="s">
        <v>66</v>
      </c>
      <c r="AS435" s="11" t="s">
        <v>55</v>
      </c>
      <c r="AT435" s="11" t="s">
        <v>66</v>
      </c>
      <c r="AU435" s="11" t="s">
        <v>61</v>
      </c>
      <c r="AV435" t="s">
        <v>66</v>
      </c>
      <c r="AW435" t="s">
        <v>66</v>
      </c>
    </row>
    <row r="436" spans="1:49" hidden="1" x14ac:dyDescent="0.25">
      <c r="A436" s="13" t="s">
        <v>504</v>
      </c>
      <c r="B436" s="13">
        <v>12433</v>
      </c>
      <c r="C436" s="13" t="s">
        <v>505</v>
      </c>
      <c r="D436" s="13" t="s">
        <v>49</v>
      </c>
      <c r="E436" s="13" t="s">
        <v>49</v>
      </c>
      <c r="F436" s="15" t="s">
        <v>84</v>
      </c>
      <c r="G436" s="13">
        <v>32.426583000000001</v>
      </c>
      <c r="H436" s="13">
        <v>-103.75755599999999</v>
      </c>
      <c r="I436" s="16" t="s">
        <v>88</v>
      </c>
      <c r="J436" s="13" t="s">
        <v>53</v>
      </c>
      <c r="K436" s="13">
        <v>1</v>
      </c>
      <c r="L436" s="13" t="s">
        <v>251</v>
      </c>
      <c r="M436" s="13" t="s">
        <v>55</v>
      </c>
      <c r="N436" s="13" t="s">
        <v>56</v>
      </c>
      <c r="O436" s="13" t="s">
        <v>506</v>
      </c>
      <c r="P436" s="13" t="s">
        <v>177</v>
      </c>
      <c r="Q436" s="13" t="s">
        <v>177</v>
      </c>
      <c r="R436" s="13" t="s">
        <v>177</v>
      </c>
      <c r="T436" s="14">
        <v>38000.419282407413</v>
      </c>
      <c r="U436" s="13">
        <v>1</v>
      </c>
      <c r="V436" s="13" t="s">
        <v>507</v>
      </c>
      <c r="W436" s="13">
        <v>1</v>
      </c>
      <c r="X436" s="13" t="s">
        <v>507</v>
      </c>
      <c r="Y436" s="13">
        <v>936</v>
      </c>
      <c r="Z436" s="13" t="s">
        <v>508</v>
      </c>
      <c r="AA436" s="13">
        <v>936</v>
      </c>
      <c r="AB436" s="13" t="s">
        <v>508</v>
      </c>
      <c r="AC436" s="13" t="s">
        <v>67</v>
      </c>
      <c r="AD436" s="13" t="s">
        <v>61</v>
      </c>
      <c r="AE436" s="13">
        <v>0.09</v>
      </c>
      <c r="AF436" s="13" t="s">
        <v>68</v>
      </c>
      <c r="AG436" s="13" t="s">
        <v>69</v>
      </c>
      <c r="AL436" s="13">
        <v>8760</v>
      </c>
      <c r="AM436" s="13" t="s">
        <v>64</v>
      </c>
      <c r="AO436" s="11">
        <v>44068.419282407413</v>
      </c>
      <c r="AP436" s="11" t="s">
        <v>66</v>
      </c>
      <c r="AQ436" s="11" t="s">
        <v>49</v>
      </c>
      <c r="AR436" s="11" t="s">
        <v>66</v>
      </c>
      <c r="AS436" s="11" t="s">
        <v>55</v>
      </c>
      <c r="AT436" s="11" t="s">
        <v>66</v>
      </c>
      <c r="AU436" s="11" t="s">
        <v>61</v>
      </c>
      <c r="AV436" t="s">
        <v>66</v>
      </c>
      <c r="AW436" t="s">
        <v>66</v>
      </c>
    </row>
    <row r="437" spans="1:49" hidden="1" x14ac:dyDescent="0.25">
      <c r="A437" s="13" t="s">
        <v>504</v>
      </c>
      <c r="B437" s="13">
        <v>12433</v>
      </c>
      <c r="C437" s="13" t="s">
        <v>505</v>
      </c>
      <c r="D437" s="13" t="s">
        <v>49</v>
      </c>
      <c r="E437" s="13" t="s">
        <v>49</v>
      </c>
      <c r="F437" s="15" t="s">
        <v>84</v>
      </c>
      <c r="G437" s="13">
        <v>32.426583000000001</v>
      </c>
      <c r="H437" s="13">
        <v>-103.75755599999999</v>
      </c>
      <c r="I437" s="16" t="s">
        <v>88</v>
      </c>
      <c r="J437" s="13" t="s">
        <v>53</v>
      </c>
      <c r="K437" s="13">
        <v>1</v>
      </c>
      <c r="L437" s="13" t="s">
        <v>251</v>
      </c>
      <c r="M437" s="13" t="s">
        <v>55</v>
      </c>
      <c r="N437" s="13" t="s">
        <v>56</v>
      </c>
      <c r="O437" s="13" t="s">
        <v>506</v>
      </c>
      <c r="P437" s="13" t="s">
        <v>177</v>
      </c>
      <c r="Q437" s="13" t="s">
        <v>177</v>
      </c>
      <c r="R437" s="13" t="s">
        <v>177</v>
      </c>
      <c r="T437" s="14">
        <v>38000.419282407413</v>
      </c>
      <c r="U437" s="13">
        <v>1</v>
      </c>
      <c r="V437" s="13" t="s">
        <v>507</v>
      </c>
      <c r="W437" s="13">
        <v>1</v>
      </c>
      <c r="X437" s="13" t="s">
        <v>507</v>
      </c>
      <c r="Y437" s="13">
        <v>936</v>
      </c>
      <c r="Z437" s="13" t="s">
        <v>508</v>
      </c>
      <c r="AA437" s="13">
        <v>1</v>
      </c>
      <c r="AB437" s="13" t="s">
        <v>59</v>
      </c>
      <c r="AC437" s="13" t="s">
        <v>67</v>
      </c>
      <c r="AD437" s="13" t="s">
        <v>61</v>
      </c>
      <c r="AE437" s="13">
        <v>0.41</v>
      </c>
      <c r="AF437" s="13" t="s">
        <v>62</v>
      </c>
      <c r="AG437" s="13" t="s">
        <v>69</v>
      </c>
      <c r="AL437" s="13">
        <v>8760</v>
      </c>
      <c r="AM437" s="13" t="s">
        <v>64</v>
      </c>
      <c r="AO437" s="11">
        <v>44068.419282407413</v>
      </c>
      <c r="AP437" s="11" t="s">
        <v>66</v>
      </c>
      <c r="AQ437" s="11" t="s">
        <v>49</v>
      </c>
      <c r="AR437" s="11" t="s">
        <v>66</v>
      </c>
      <c r="AS437" s="11" t="s">
        <v>55</v>
      </c>
      <c r="AT437" s="11" t="s">
        <v>66</v>
      </c>
      <c r="AU437" s="11" t="s">
        <v>61</v>
      </c>
      <c r="AV437" t="s">
        <v>66</v>
      </c>
      <c r="AW437" t="s">
        <v>66</v>
      </c>
    </row>
    <row r="438" spans="1:49" hidden="1" x14ac:dyDescent="0.25">
      <c r="A438" s="13" t="s">
        <v>504</v>
      </c>
      <c r="B438" s="13">
        <v>12434</v>
      </c>
      <c r="C438" s="13" t="s">
        <v>509</v>
      </c>
      <c r="D438" s="13" t="s">
        <v>49</v>
      </c>
      <c r="E438" s="13" t="s">
        <v>49</v>
      </c>
      <c r="F438" s="15" t="s">
        <v>84</v>
      </c>
      <c r="G438" s="13">
        <v>32.417555999999998</v>
      </c>
      <c r="H438" s="13">
        <v>-103.75569400000001</v>
      </c>
      <c r="I438" s="16" t="s">
        <v>88</v>
      </c>
      <c r="J438" s="13" t="s">
        <v>53</v>
      </c>
      <c r="K438" s="13">
        <v>1</v>
      </c>
      <c r="L438" s="13" t="s">
        <v>251</v>
      </c>
      <c r="M438" s="13" t="s">
        <v>55</v>
      </c>
      <c r="N438" s="13" t="s">
        <v>56</v>
      </c>
      <c r="O438" s="13" t="s">
        <v>506</v>
      </c>
      <c r="P438" s="13" t="s">
        <v>177</v>
      </c>
      <c r="Q438" s="13" t="s">
        <v>177</v>
      </c>
      <c r="R438" s="13" t="s">
        <v>177</v>
      </c>
      <c r="S438" s="14">
        <v>38000.419282407413</v>
      </c>
      <c r="T438" s="14">
        <v>38000.419282407413</v>
      </c>
      <c r="U438" s="13">
        <v>936</v>
      </c>
      <c r="V438" s="13" t="s">
        <v>508</v>
      </c>
      <c r="W438" s="13">
        <v>936</v>
      </c>
      <c r="X438" s="13" t="s">
        <v>508</v>
      </c>
      <c r="Y438" s="13">
        <v>1</v>
      </c>
      <c r="Z438" s="13" t="s">
        <v>507</v>
      </c>
      <c r="AA438" s="13">
        <v>1</v>
      </c>
      <c r="AB438" s="13" t="s">
        <v>507</v>
      </c>
      <c r="AC438" s="13" t="s">
        <v>67</v>
      </c>
      <c r="AD438" s="13" t="s">
        <v>61</v>
      </c>
      <c r="AE438" s="13">
        <v>0.41</v>
      </c>
      <c r="AF438" s="13" t="s">
        <v>62</v>
      </c>
      <c r="AG438" s="13" t="s">
        <v>69</v>
      </c>
      <c r="AK438" s="13" t="s">
        <v>63</v>
      </c>
      <c r="AL438" s="13">
        <v>8760</v>
      </c>
      <c r="AM438" s="13" t="s">
        <v>64</v>
      </c>
      <c r="AO438" s="11">
        <v>44068.419282407413</v>
      </c>
      <c r="AP438" s="11" t="s">
        <v>66</v>
      </c>
      <c r="AQ438" s="11" t="s">
        <v>49</v>
      </c>
      <c r="AR438" s="11" t="s">
        <v>66</v>
      </c>
      <c r="AS438" s="11" t="s">
        <v>55</v>
      </c>
      <c r="AT438" s="11" t="s">
        <v>66</v>
      </c>
      <c r="AU438" s="11" t="s">
        <v>61</v>
      </c>
      <c r="AV438" t="s">
        <v>66</v>
      </c>
      <c r="AW438" t="s">
        <v>66</v>
      </c>
    </row>
    <row r="439" spans="1:49" hidden="1" x14ac:dyDescent="0.25">
      <c r="A439" s="13" t="s">
        <v>504</v>
      </c>
      <c r="B439" s="13">
        <v>12434</v>
      </c>
      <c r="C439" s="13" t="s">
        <v>509</v>
      </c>
      <c r="D439" s="13" t="s">
        <v>49</v>
      </c>
      <c r="E439" s="13" t="s">
        <v>49</v>
      </c>
      <c r="F439" s="15" t="s">
        <v>84</v>
      </c>
      <c r="G439" s="13">
        <v>32.417555999999998</v>
      </c>
      <c r="H439" s="13">
        <v>-103.75569400000001</v>
      </c>
      <c r="I439" s="16" t="s">
        <v>88</v>
      </c>
      <c r="J439" s="13" t="s">
        <v>53</v>
      </c>
      <c r="K439" s="13">
        <v>1</v>
      </c>
      <c r="L439" s="13" t="s">
        <v>251</v>
      </c>
      <c r="M439" s="13" t="s">
        <v>55</v>
      </c>
      <c r="N439" s="13" t="s">
        <v>56</v>
      </c>
      <c r="O439" s="13" t="s">
        <v>506</v>
      </c>
      <c r="P439" s="13" t="s">
        <v>177</v>
      </c>
      <c r="Q439" s="13" t="s">
        <v>177</v>
      </c>
      <c r="R439" s="13" t="s">
        <v>177</v>
      </c>
      <c r="S439" s="14">
        <v>38000.419282407413</v>
      </c>
      <c r="T439" s="14">
        <v>38000.419282407413</v>
      </c>
      <c r="U439" s="13">
        <v>936</v>
      </c>
      <c r="V439" s="13" t="s">
        <v>508</v>
      </c>
      <c r="W439" s="13">
        <v>936</v>
      </c>
      <c r="X439" s="13" t="s">
        <v>508</v>
      </c>
      <c r="Y439" s="13">
        <v>1</v>
      </c>
      <c r="Z439" s="13" t="s">
        <v>507</v>
      </c>
      <c r="AA439" s="13">
        <v>1</v>
      </c>
      <c r="AB439" s="13" t="s">
        <v>507</v>
      </c>
      <c r="AC439" s="13" t="s">
        <v>67</v>
      </c>
      <c r="AD439" s="13" t="s">
        <v>61</v>
      </c>
      <c r="AE439" s="13">
        <v>0.09</v>
      </c>
      <c r="AF439" s="13" t="s">
        <v>68</v>
      </c>
      <c r="AG439" s="13" t="s">
        <v>69</v>
      </c>
      <c r="AK439" s="13" t="s">
        <v>63</v>
      </c>
      <c r="AL439" s="13">
        <v>8760</v>
      </c>
      <c r="AM439" s="13" t="s">
        <v>64</v>
      </c>
      <c r="AO439" s="11">
        <v>44068.419282407413</v>
      </c>
      <c r="AP439" s="11" t="s">
        <v>66</v>
      </c>
      <c r="AQ439" s="11" t="s">
        <v>49</v>
      </c>
      <c r="AR439" s="11" t="s">
        <v>66</v>
      </c>
      <c r="AS439" s="11" t="s">
        <v>55</v>
      </c>
      <c r="AT439" s="11" t="s">
        <v>66</v>
      </c>
      <c r="AU439" s="11" t="s">
        <v>61</v>
      </c>
      <c r="AV439" t="s">
        <v>66</v>
      </c>
      <c r="AW439" t="s">
        <v>66</v>
      </c>
    </row>
    <row r="440" spans="1:49" hidden="1" x14ac:dyDescent="0.25">
      <c r="A440" s="13" t="s">
        <v>504</v>
      </c>
      <c r="B440" s="13">
        <v>24995</v>
      </c>
      <c r="C440" s="13" t="s">
        <v>510</v>
      </c>
      <c r="D440" s="13" t="s">
        <v>49</v>
      </c>
      <c r="E440" s="13" t="s">
        <v>111</v>
      </c>
      <c r="F440" s="15" t="s">
        <v>84</v>
      </c>
      <c r="G440" s="13">
        <v>32.881667</v>
      </c>
      <c r="H440" s="13">
        <v>-104.280278</v>
      </c>
      <c r="I440" s="16" t="s">
        <v>88</v>
      </c>
      <c r="J440" s="13" t="s">
        <v>53</v>
      </c>
      <c r="K440" s="13">
        <v>3</v>
      </c>
      <c r="L440" s="13" t="s">
        <v>511</v>
      </c>
      <c r="M440" s="13" t="s">
        <v>55</v>
      </c>
      <c r="N440" s="13" t="s">
        <v>56</v>
      </c>
      <c r="O440" s="13" t="s">
        <v>55</v>
      </c>
      <c r="P440" s="13" t="s">
        <v>165</v>
      </c>
      <c r="Q440" s="13" t="s">
        <v>165</v>
      </c>
      <c r="R440" s="13" t="s">
        <v>165</v>
      </c>
      <c r="U440" s="13">
        <v>1</v>
      </c>
      <c r="V440" s="13" t="s">
        <v>507</v>
      </c>
      <c r="W440" s="13">
        <v>1</v>
      </c>
      <c r="X440" s="13" t="s">
        <v>507</v>
      </c>
      <c r="Y440" s="13">
        <v>1</v>
      </c>
      <c r="Z440" s="13" t="s">
        <v>507</v>
      </c>
      <c r="AA440" s="13">
        <v>1</v>
      </c>
      <c r="AB440" s="13" t="s">
        <v>507</v>
      </c>
      <c r="AC440" s="13" t="s">
        <v>67</v>
      </c>
      <c r="AD440" s="13" t="s">
        <v>61</v>
      </c>
      <c r="AE440" s="13">
        <v>0.43</v>
      </c>
      <c r="AF440" s="13" t="s">
        <v>62</v>
      </c>
      <c r="AK440" s="13" t="s">
        <v>63</v>
      </c>
      <c r="AL440" s="13">
        <v>8760</v>
      </c>
      <c r="AM440" s="13" t="s">
        <v>64</v>
      </c>
      <c r="AO440" s="11">
        <v>44068.419282407413</v>
      </c>
      <c r="AP440" s="11" t="s">
        <v>66</v>
      </c>
      <c r="AQ440" s="11" t="s">
        <v>49</v>
      </c>
      <c r="AR440" s="11" t="s">
        <v>66</v>
      </c>
      <c r="AS440" s="11" t="s">
        <v>55</v>
      </c>
      <c r="AT440" s="11" t="s">
        <v>66</v>
      </c>
      <c r="AU440" s="11" t="s">
        <v>61</v>
      </c>
      <c r="AV440" t="s">
        <v>66</v>
      </c>
      <c r="AW440" t="s">
        <v>66</v>
      </c>
    </row>
    <row r="441" spans="1:49" hidden="1" x14ac:dyDescent="0.25">
      <c r="A441" s="13" t="s">
        <v>504</v>
      </c>
      <c r="B441" s="13">
        <v>24995</v>
      </c>
      <c r="C441" s="13" t="s">
        <v>510</v>
      </c>
      <c r="D441" s="13" t="s">
        <v>49</v>
      </c>
      <c r="E441" s="13" t="s">
        <v>111</v>
      </c>
      <c r="F441" s="15" t="s">
        <v>84</v>
      </c>
      <c r="G441" s="13">
        <v>32.881667</v>
      </c>
      <c r="H441" s="13">
        <v>-104.280278</v>
      </c>
      <c r="I441" s="16" t="s">
        <v>88</v>
      </c>
      <c r="J441" s="13" t="s">
        <v>53</v>
      </c>
      <c r="K441" s="13">
        <v>3</v>
      </c>
      <c r="L441" s="13" t="s">
        <v>511</v>
      </c>
      <c r="M441" s="13" t="s">
        <v>55</v>
      </c>
      <c r="N441" s="13" t="s">
        <v>56</v>
      </c>
      <c r="O441" s="13" t="s">
        <v>55</v>
      </c>
      <c r="P441" s="13" t="s">
        <v>165</v>
      </c>
      <c r="Q441" s="13" t="s">
        <v>165</v>
      </c>
      <c r="R441" s="13" t="s">
        <v>165</v>
      </c>
      <c r="U441" s="13">
        <v>1</v>
      </c>
      <c r="V441" s="13" t="s">
        <v>507</v>
      </c>
      <c r="W441" s="13">
        <v>1</v>
      </c>
      <c r="X441" s="13" t="s">
        <v>507</v>
      </c>
      <c r="Y441" s="13">
        <v>1</v>
      </c>
      <c r="Z441" s="13" t="s">
        <v>507</v>
      </c>
      <c r="AA441" s="13">
        <v>1</v>
      </c>
      <c r="AB441" s="13" t="s">
        <v>507</v>
      </c>
      <c r="AC441" s="13" t="s">
        <v>67</v>
      </c>
      <c r="AD441" s="13" t="s">
        <v>61</v>
      </c>
      <c r="AE441" s="13">
        <v>0.1</v>
      </c>
      <c r="AF441" s="13" t="s">
        <v>68</v>
      </c>
      <c r="AK441" s="13" t="s">
        <v>63</v>
      </c>
      <c r="AL441" s="13">
        <v>8760</v>
      </c>
      <c r="AM441" s="13" t="s">
        <v>64</v>
      </c>
      <c r="AO441" s="11">
        <v>44068.419282407413</v>
      </c>
      <c r="AP441" s="11" t="s">
        <v>66</v>
      </c>
      <c r="AQ441" s="11" t="s">
        <v>49</v>
      </c>
      <c r="AR441" s="11" t="s">
        <v>66</v>
      </c>
      <c r="AS441" s="11" t="s">
        <v>55</v>
      </c>
      <c r="AT441" s="11" t="s">
        <v>66</v>
      </c>
      <c r="AU441" s="11" t="s">
        <v>61</v>
      </c>
      <c r="AV441" t="s">
        <v>66</v>
      </c>
      <c r="AW441" t="s">
        <v>66</v>
      </c>
    </row>
    <row r="442" spans="1:49" hidden="1" x14ac:dyDescent="0.25">
      <c r="A442" s="13" t="s">
        <v>504</v>
      </c>
      <c r="B442" s="13">
        <v>28873</v>
      </c>
      <c r="C442" s="13" t="s">
        <v>512</v>
      </c>
      <c r="D442" s="13" t="s">
        <v>49</v>
      </c>
      <c r="E442" s="13" t="s">
        <v>111</v>
      </c>
      <c r="F442" s="15" t="s">
        <v>51</v>
      </c>
      <c r="G442" s="13">
        <v>32.163916999999998</v>
      </c>
      <c r="H442" s="13">
        <v>-103.927944</v>
      </c>
      <c r="I442" s="16" t="s">
        <v>513</v>
      </c>
      <c r="J442" s="13" t="s">
        <v>53</v>
      </c>
      <c r="K442" s="13">
        <v>6</v>
      </c>
      <c r="L442" s="13" t="s">
        <v>76</v>
      </c>
      <c r="M442" s="13" t="s">
        <v>55</v>
      </c>
      <c r="N442" s="13" t="s">
        <v>56</v>
      </c>
      <c r="O442" s="13" t="s">
        <v>55</v>
      </c>
      <c r="Y442" s="13">
        <v>1</v>
      </c>
      <c r="Z442" s="13" t="s">
        <v>59</v>
      </c>
      <c r="AA442" s="13">
        <v>1</v>
      </c>
      <c r="AB442" s="13" t="s">
        <v>59</v>
      </c>
      <c r="AC442" s="13" t="s">
        <v>67</v>
      </c>
      <c r="AD442" s="13" t="s">
        <v>61</v>
      </c>
      <c r="AE442" s="13">
        <v>0.1</v>
      </c>
      <c r="AF442" s="13" t="s">
        <v>62</v>
      </c>
      <c r="AL442" s="13">
        <v>8760</v>
      </c>
      <c r="AM442" s="13" t="s">
        <v>64</v>
      </c>
      <c r="AO442" s="11">
        <v>44068.419282407413</v>
      </c>
      <c r="AP442" s="11" t="s">
        <v>66</v>
      </c>
      <c r="AQ442" s="11" t="s">
        <v>49</v>
      </c>
      <c r="AR442" s="11" t="s">
        <v>66</v>
      </c>
      <c r="AS442" s="11" t="s">
        <v>55</v>
      </c>
      <c r="AT442" s="11" t="s">
        <v>66</v>
      </c>
      <c r="AU442" s="11" t="s">
        <v>61</v>
      </c>
      <c r="AV442" t="s">
        <v>66</v>
      </c>
      <c r="AW442" t="s">
        <v>66</v>
      </c>
    </row>
    <row r="443" spans="1:49" hidden="1" x14ac:dyDescent="0.25">
      <c r="A443" s="13" t="s">
        <v>504</v>
      </c>
      <c r="B443" s="13">
        <v>29948</v>
      </c>
      <c r="C443" s="13" t="s">
        <v>514</v>
      </c>
      <c r="D443" s="13" t="s">
        <v>49</v>
      </c>
      <c r="E443" s="13" t="s">
        <v>111</v>
      </c>
      <c r="F443" s="15" t="s">
        <v>112</v>
      </c>
      <c r="I443" s="16" t="s">
        <v>95</v>
      </c>
      <c r="J443" s="13" t="s">
        <v>53</v>
      </c>
      <c r="K443" s="13">
        <v>3</v>
      </c>
      <c r="L443" s="13" t="s">
        <v>55</v>
      </c>
      <c r="M443" s="13" t="s">
        <v>55</v>
      </c>
      <c r="N443" s="13" t="s">
        <v>56</v>
      </c>
      <c r="O443" s="13" t="s">
        <v>515</v>
      </c>
      <c r="U443" s="13">
        <v>1</v>
      </c>
      <c r="V443" s="13" t="s">
        <v>59</v>
      </c>
      <c r="W443" s="13">
        <v>1</v>
      </c>
      <c r="X443" s="13" t="s">
        <v>59</v>
      </c>
      <c r="Y443" s="13">
        <v>1</v>
      </c>
      <c r="Z443" s="13" t="s">
        <v>59</v>
      </c>
      <c r="AA443" s="13">
        <v>1</v>
      </c>
      <c r="AB443" s="13" t="s">
        <v>59</v>
      </c>
      <c r="AC443" s="13" t="s">
        <v>67</v>
      </c>
      <c r="AD443" s="13" t="s">
        <v>61</v>
      </c>
      <c r="AE443" s="13">
        <v>0.1</v>
      </c>
      <c r="AF443" s="13" t="s">
        <v>68</v>
      </c>
      <c r="AL443" s="13">
        <v>8760</v>
      </c>
      <c r="AM443" s="13" t="s">
        <v>64</v>
      </c>
      <c r="AO443" s="11">
        <v>44068.419282407413</v>
      </c>
      <c r="AP443" s="11" t="s">
        <v>66</v>
      </c>
      <c r="AQ443" s="11" t="s">
        <v>49</v>
      </c>
      <c r="AR443" s="11" t="s">
        <v>66</v>
      </c>
      <c r="AS443" s="11" t="s">
        <v>55</v>
      </c>
      <c r="AT443" s="11" t="s">
        <v>66</v>
      </c>
      <c r="AU443" s="11" t="s">
        <v>61</v>
      </c>
      <c r="AV443" t="s">
        <v>66</v>
      </c>
      <c r="AW443" t="s">
        <v>66</v>
      </c>
    </row>
    <row r="444" spans="1:49" hidden="1" x14ac:dyDescent="0.25">
      <c r="A444" s="13" t="s">
        <v>504</v>
      </c>
      <c r="B444" s="13">
        <v>29948</v>
      </c>
      <c r="C444" s="13" t="s">
        <v>514</v>
      </c>
      <c r="D444" s="13" t="s">
        <v>49</v>
      </c>
      <c r="E444" s="13" t="s">
        <v>111</v>
      </c>
      <c r="F444" s="15" t="s">
        <v>112</v>
      </c>
      <c r="I444" s="16" t="s">
        <v>95</v>
      </c>
      <c r="J444" s="13" t="s">
        <v>53</v>
      </c>
      <c r="K444" s="13">
        <v>3</v>
      </c>
      <c r="L444" s="13" t="s">
        <v>55</v>
      </c>
      <c r="M444" s="13" t="s">
        <v>55</v>
      </c>
      <c r="N444" s="13" t="s">
        <v>56</v>
      </c>
      <c r="O444" s="13" t="s">
        <v>515</v>
      </c>
      <c r="U444" s="13">
        <v>1</v>
      </c>
      <c r="V444" s="13" t="s">
        <v>59</v>
      </c>
      <c r="W444" s="13">
        <v>1</v>
      </c>
      <c r="X444" s="13" t="s">
        <v>59</v>
      </c>
      <c r="Y444" s="13">
        <v>1</v>
      </c>
      <c r="Z444" s="13" t="s">
        <v>59</v>
      </c>
      <c r="AA444" s="13">
        <v>1</v>
      </c>
      <c r="AB444" s="13" t="s">
        <v>59</v>
      </c>
      <c r="AC444" s="13" t="s">
        <v>67</v>
      </c>
      <c r="AD444" s="13" t="s">
        <v>61</v>
      </c>
      <c r="AE444" s="13">
        <v>0.4</v>
      </c>
      <c r="AF444" s="13" t="s">
        <v>62</v>
      </c>
      <c r="AL444" s="13">
        <v>8760</v>
      </c>
      <c r="AM444" s="13" t="s">
        <v>64</v>
      </c>
      <c r="AO444" s="11">
        <v>44068.419282407413</v>
      </c>
      <c r="AP444" s="11" t="s">
        <v>66</v>
      </c>
      <c r="AQ444" s="11" t="s">
        <v>49</v>
      </c>
      <c r="AR444" s="11" t="s">
        <v>66</v>
      </c>
      <c r="AS444" s="11" t="s">
        <v>55</v>
      </c>
      <c r="AT444" s="11" t="s">
        <v>66</v>
      </c>
      <c r="AU444" s="11" t="s">
        <v>61</v>
      </c>
      <c r="AV444" t="s">
        <v>66</v>
      </c>
      <c r="AW444" t="s">
        <v>66</v>
      </c>
    </row>
    <row r="445" spans="1:49" hidden="1" x14ac:dyDescent="0.25">
      <c r="A445" s="13" t="s">
        <v>504</v>
      </c>
      <c r="B445" s="13">
        <v>33698</v>
      </c>
      <c r="C445" s="13" t="s">
        <v>516</v>
      </c>
      <c r="D445" s="13" t="s">
        <v>49</v>
      </c>
      <c r="E445" s="13" t="s">
        <v>49</v>
      </c>
      <c r="F445" s="15" t="s">
        <v>84</v>
      </c>
      <c r="G445" s="13">
        <v>32.639277999999997</v>
      </c>
      <c r="H445" s="13">
        <v>-104.03536099999999</v>
      </c>
      <c r="I445" s="16" t="s">
        <v>88</v>
      </c>
      <c r="J445" s="13" t="s">
        <v>53</v>
      </c>
      <c r="K445" s="13">
        <v>1</v>
      </c>
      <c r="L445" s="13" t="s">
        <v>76</v>
      </c>
      <c r="M445" s="13" t="s">
        <v>55</v>
      </c>
      <c r="N445" s="13" t="s">
        <v>56</v>
      </c>
      <c r="O445" s="13" t="s">
        <v>517</v>
      </c>
      <c r="AC445" s="13" t="s">
        <v>67</v>
      </c>
      <c r="AD445" s="13" t="s">
        <v>61</v>
      </c>
      <c r="AE445" s="13">
        <v>4.9000000000000002E-2</v>
      </c>
      <c r="AF445" s="13" t="s">
        <v>194</v>
      </c>
      <c r="AL445" s="13">
        <v>8760</v>
      </c>
      <c r="AN445" s="13" t="s">
        <v>184</v>
      </c>
      <c r="AO445" s="11">
        <v>44068.419282407413</v>
      </c>
      <c r="AP445" s="11" t="s">
        <v>66</v>
      </c>
      <c r="AQ445" s="11" t="s">
        <v>49</v>
      </c>
      <c r="AR445" s="11" t="s">
        <v>66</v>
      </c>
      <c r="AS445" s="11" t="s">
        <v>55</v>
      </c>
      <c r="AT445" s="11" t="s">
        <v>66</v>
      </c>
      <c r="AU445" s="11" t="s">
        <v>61</v>
      </c>
      <c r="AV445" t="s">
        <v>66</v>
      </c>
      <c r="AW445" t="s">
        <v>66</v>
      </c>
    </row>
    <row r="446" spans="1:49" hidden="1" x14ac:dyDescent="0.25">
      <c r="A446" s="13" t="s">
        <v>504</v>
      </c>
      <c r="B446" s="13">
        <v>34608</v>
      </c>
      <c r="C446" s="13" t="s">
        <v>518</v>
      </c>
      <c r="D446" s="13" t="s">
        <v>49</v>
      </c>
      <c r="E446" s="13" t="s">
        <v>74</v>
      </c>
      <c r="F446" s="15" t="s">
        <v>84</v>
      </c>
      <c r="G446" s="13">
        <v>32.739722</v>
      </c>
      <c r="H446" s="13">
        <v>-104.395</v>
      </c>
      <c r="I446" s="16" t="s">
        <v>88</v>
      </c>
      <c r="J446" s="13" t="s">
        <v>53</v>
      </c>
      <c r="K446" s="13">
        <v>1</v>
      </c>
      <c r="L446" s="13" t="s">
        <v>76</v>
      </c>
      <c r="M446" s="13" t="s">
        <v>55</v>
      </c>
      <c r="N446" s="13" t="s">
        <v>56</v>
      </c>
      <c r="O446" s="13" t="s">
        <v>519</v>
      </c>
      <c r="AC446" s="13" t="s">
        <v>67</v>
      </c>
      <c r="AD446" s="13" t="s">
        <v>61</v>
      </c>
      <c r="AE446" s="13">
        <v>4.9000000000000002E-2</v>
      </c>
      <c r="AF446" s="13" t="s">
        <v>68</v>
      </c>
      <c r="AL446" s="13">
        <v>8760</v>
      </c>
      <c r="AO446" s="11">
        <v>44068.419282407413</v>
      </c>
      <c r="AP446" s="11" t="s">
        <v>66</v>
      </c>
      <c r="AQ446" s="11" t="s">
        <v>49</v>
      </c>
      <c r="AR446" s="11" t="s">
        <v>66</v>
      </c>
      <c r="AS446" s="11" t="s">
        <v>55</v>
      </c>
      <c r="AT446" s="11" t="s">
        <v>66</v>
      </c>
      <c r="AU446" s="11" t="s">
        <v>61</v>
      </c>
      <c r="AV446" t="s">
        <v>66</v>
      </c>
      <c r="AW446" t="s">
        <v>66</v>
      </c>
    </row>
    <row r="447" spans="1:49" hidden="1" x14ac:dyDescent="0.25">
      <c r="A447" s="13" t="s">
        <v>504</v>
      </c>
      <c r="B447" s="13">
        <v>34613</v>
      </c>
      <c r="C447" s="13" t="s">
        <v>520</v>
      </c>
      <c r="D447" s="13" t="s">
        <v>49</v>
      </c>
      <c r="E447" s="13" t="s">
        <v>74</v>
      </c>
      <c r="F447" s="15" t="s">
        <v>51</v>
      </c>
      <c r="G447" s="13">
        <v>32.623610999999997</v>
      </c>
      <c r="H447" s="13">
        <v>-103.74333300000001</v>
      </c>
      <c r="I447" s="16" t="s">
        <v>88</v>
      </c>
      <c r="J447" s="13" t="s">
        <v>53</v>
      </c>
      <c r="K447" s="13">
        <v>1</v>
      </c>
      <c r="L447" s="13" t="s">
        <v>76</v>
      </c>
      <c r="M447" s="13" t="s">
        <v>55</v>
      </c>
      <c r="N447" s="13" t="s">
        <v>56</v>
      </c>
      <c r="O447" s="13" t="s">
        <v>521</v>
      </c>
      <c r="AC447" s="13" t="s">
        <v>67</v>
      </c>
      <c r="AD447" s="13" t="s">
        <v>61</v>
      </c>
      <c r="AE447" s="13">
        <v>4.9000000000000002E-2</v>
      </c>
      <c r="AF447" s="13" t="s">
        <v>68</v>
      </c>
      <c r="AL447" s="13">
        <v>8760</v>
      </c>
      <c r="AO447" s="11">
        <v>44068.419282407413</v>
      </c>
      <c r="AP447" s="11" t="s">
        <v>66</v>
      </c>
      <c r="AQ447" s="11" t="s">
        <v>49</v>
      </c>
      <c r="AR447" s="11" t="s">
        <v>66</v>
      </c>
      <c r="AS447" s="11" t="s">
        <v>55</v>
      </c>
      <c r="AT447" s="11" t="s">
        <v>66</v>
      </c>
      <c r="AU447" s="11" t="s">
        <v>61</v>
      </c>
      <c r="AV447" t="s">
        <v>66</v>
      </c>
      <c r="AW447" t="s">
        <v>66</v>
      </c>
    </row>
    <row r="448" spans="1:49" hidden="1" x14ac:dyDescent="0.25">
      <c r="A448" s="13" t="s">
        <v>504</v>
      </c>
      <c r="B448" s="13">
        <v>34662</v>
      </c>
      <c r="C448" s="13" t="s">
        <v>522</v>
      </c>
      <c r="D448" s="13" t="s">
        <v>49</v>
      </c>
      <c r="E448" s="13" t="s">
        <v>159</v>
      </c>
      <c r="F448" s="15" t="s">
        <v>84</v>
      </c>
      <c r="G448" s="13">
        <v>32.409944000000003</v>
      </c>
      <c r="H448" s="13">
        <v>-104.491444</v>
      </c>
      <c r="I448" s="16" t="s">
        <v>88</v>
      </c>
      <c r="J448" s="13" t="s">
        <v>53</v>
      </c>
      <c r="K448" s="13">
        <v>1</v>
      </c>
      <c r="L448" s="13" t="s">
        <v>76</v>
      </c>
      <c r="M448" s="13" t="s">
        <v>55</v>
      </c>
      <c r="N448" s="13" t="s">
        <v>56</v>
      </c>
      <c r="O448" s="13" t="s">
        <v>523</v>
      </c>
      <c r="AC448" s="13" t="s">
        <v>67</v>
      </c>
      <c r="AD448" s="13" t="s">
        <v>61</v>
      </c>
      <c r="AE448" s="13">
        <v>4.9000000000000002E-2</v>
      </c>
      <c r="AF448" s="13" t="s">
        <v>194</v>
      </c>
      <c r="AL448" s="13">
        <v>8760</v>
      </c>
      <c r="AO448" s="11">
        <v>44068.419282407413</v>
      </c>
      <c r="AP448" s="11" t="s">
        <v>66</v>
      </c>
      <c r="AQ448" s="11" t="s">
        <v>49</v>
      </c>
      <c r="AR448" s="11" t="s">
        <v>66</v>
      </c>
      <c r="AS448" s="11" t="s">
        <v>55</v>
      </c>
      <c r="AT448" s="11" t="s">
        <v>66</v>
      </c>
      <c r="AU448" s="11" t="s">
        <v>61</v>
      </c>
      <c r="AV448" t="s">
        <v>66</v>
      </c>
      <c r="AW448" t="s">
        <v>66</v>
      </c>
    </row>
    <row r="449" spans="1:49" hidden="1" x14ac:dyDescent="0.25">
      <c r="A449" s="13" t="s">
        <v>504</v>
      </c>
      <c r="B449" s="13">
        <v>34764</v>
      </c>
      <c r="C449" s="13" t="s">
        <v>524</v>
      </c>
      <c r="D449" s="13" t="s">
        <v>49</v>
      </c>
      <c r="E449" s="13" t="s">
        <v>159</v>
      </c>
      <c r="F449" s="15" t="s">
        <v>84</v>
      </c>
      <c r="G449" s="13">
        <v>32.724443999999998</v>
      </c>
      <c r="H449" s="13">
        <v>-104.41333299999999</v>
      </c>
      <c r="I449" s="16" t="s">
        <v>88</v>
      </c>
      <c r="J449" s="13" t="s">
        <v>53</v>
      </c>
      <c r="K449" s="13">
        <v>1</v>
      </c>
      <c r="L449" s="13" t="s">
        <v>76</v>
      </c>
      <c r="M449" s="13" t="s">
        <v>55</v>
      </c>
      <c r="N449" s="13" t="s">
        <v>56</v>
      </c>
      <c r="O449" s="13" t="s">
        <v>525</v>
      </c>
      <c r="AC449" s="13" t="s">
        <v>67</v>
      </c>
      <c r="AD449" s="13" t="s">
        <v>61</v>
      </c>
      <c r="AE449" s="13">
        <v>4.9000000000000002E-2</v>
      </c>
      <c r="AF449" s="13" t="s">
        <v>68</v>
      </c>
      <c r="AL449" s="13">
        <v>8760</v>
      </c>
      <c r="AO449" s="11">
        <v>44068.419282407413</v>
      </c>
      <c r="AP449" s="11" t="s">
        <v>66</v>
      </c>
      <c r="AQ449" s="11" t="s">
        <v>49</v>
      </c>
      <c r="AR449" s="11" t="s">
        <v>66</v>
      </c>
      <c r="AS449" s="11" t="s">
        <v>55</v>
      </c>
      <c r="AT449" s="11" t="s">
        <v>66</v>
      </c>
      <c r="AU449" s="11" t="s">
        <v>61</v>
      </c>
      <c r="AV449" t="s">
        <v>66</v>
      </c>
      <c r="AW449" t="s">
        <v>66</v>
      </c>
    </row>
    <row r="450" spans="1:49" hidden="1" x14ac:dyDescent="0.25">
      <c r="A450" s="13" t="s">
        <v>504</v>
      </c>
      <c r="B450" s="13">
        <v>34765</v>
      </c>
      <c r="C450" s="13" t="s">
        <v>526</v>
      </c>
      <c r="D450" s="13" t="s">
        <v>49</v>
      </c>
      <c r="E450" s="13" t="s">
        <v>74</v>
      </c>
      <c r="F450" s="15" t="s">
        <v>84</v>
      </c>
      <c r="G450" s="13">
        <v>32.681111000000001</v>
      </c>
      <c r="H450" s="13">
        <v>-104.479444</v>
      </c>
      <c r="I450" s="16" t="s">
        <v>88</v>
      </c>
      <c r="J450" s="13" t="s">
        <v>53</v>
      </c>
      <c r="K450" s="13">
        <v>1</v>
      </c>
      <c r="L450" s="13" t="s">
        <v>76</v>
      </c>
      <c r="M450" s="13" t="s">
        <v>55</v>
      </c>
      <c r="N450" s="13" t="s">
        <v>56</v>
      </c>
      <c r="O450" s="13" t="s">
        <v>527</v>
      </c>
      <c r="AC450" s="13" t="s">
        <v>67</v>
      </c>
      <c r="AD450" s="13" t="s">
        <v>61</v>
      </c>
      <c r="AE450" s="13">
        <v>4.9000000000000002E-2</v>
      </c>
      <c r="AF450" s="13" t="s">
        <v>68</v>
      </c>
      <c r="AL450" s="13">
        <v>8760</v>
      </c>
      <c r="AO450" s="11">
        <v>44068.419282407413</v>
      </c>
      <c r="AP450" s="11" t="s">
        <v>66</v>
      </c>
      <c r="AQ450" s="11" t="s">
        <v>49</v>
      </c>
      <c r="AR450" s="11" t="s">
        <v>66</v>
      </c>
      <c r="AS450" s="11" t="s">
        <v>55</v>
      </c>
      <c r="AT450" s="11" t="s">
        <v>66</v>
      </c>
      <c r="AU450" s="11" t="s">
        <v>61</v>
      </c>
      <c r="AV450" t="s">
        <v>66</v>
      </c>
      <c r="AW450" t="s">
        <v>66</v>
      </c>
    </row>
    <row r="451" spans="1:49" hidden="1" x14ac:dyDescent="0.25">
      <c r="A451" s="13" t="s">
        <v>504</v>
      </c>
      <c r="B451" s="13">
        <v>34765</v>
      </c>
      <c r="C451" s="13" t="s">
        <v>526</v>
      </c>
      <c r="D451" s="13" t="s">
        <v>49</v>
      </c>
      <c r="E451" s="13" t="s">
        <v>74</v>
      </c>
      <c r="F451" s="15" t="s">
        <v>84</v>
      </c>
      <c r="G451" s="13">
        <v>32.681111000000001</v>
      </c>
      <c r="H451" s="13">
        <v>-104.479444</v>
      </c>
      <c r="I451" s="16" t="s">
        <v>88</v>
      </c>
      <c r="J451" s="13" t="s">
        <v>53</v>
      </c>
      <c r="K451" s="13">
        <v>2</v>
      </c>
      <c r="L451" s="13" t="s">
        <v>511</v>
      </c>
      <c r="M451" s="13" t="s">
        <v>55</v>
      </c>
      <c r="N451" s="13" t="s">
        <v>56</v>
      </c>
      <c r="O451" s="13" t="s">
        <v>528</v>
      </c>
      <c r="AC451" s="13" t="s">
        <v>67</v>
      </c>
      <c r="AD451" s="13" t="s">
        <v>61</v>
      </c>
      <c r="AE451" s="13">
        <v>4.9000000000000002E-2</v>
      </c>
      <c r="AF451" s="13" t="s">
        <v>68</v>
      </c>
      <c r="AL451" s="13">
        <v>8760</v>
      </c>
      <c r="AO451" s="11">
        <v>44068.419282407413</v>
      </c>
      <c r="AP451" s="11" t="s">
        <v>66</v>
      </c>
      <c r="AQ451" s="11" t="s">
        <v>49</v>
      </c>
      <c r="AR451" s="11" t="s">
        <v>66</v>
      </c>
      <c r="AS451" s="11" t="s">
        <v>55</v>
      </c>
      <c r="AT451" s="11" t="s">
        <v>66</v>
      </c>
      <c r="AU451" s="11" t="s">
        <v>61</v>
      </c>
      <c r="AV451" t="s">
        <v>66</v>
      </c>
      <c r="AW451" t="s">
        <v>66</v>
      </c>
    </row>
    <row r="452" spans="1:49" hidden="1" x14ac:dyDescent="0.25">
      <c r="A452" s="13" t="s">
        <v>504</v>
      </c>
      <c r="B452" s="13">
        <v>34766</v>
      </c>
      <c r="C452" s="13" t="s">
        <v>529</v>
      </c>
      <c r="D452" s="13" t="s">
        <v>49</v>
      </c>
      <c r="E452" s="13" t="s">
        <v>74</v>
      </c>
      <c r="F452" s="15" t="s">
        <v>84</v>
      </c>
      <c r="G452" s="13">
        <v>32.673611000000001</v>
      </c>
      <c r="H452" s="13">
        <v>-104.470556</v>
      </c>
      <c r="I452" s="16" t="s">
        <v>88</v>
      </c>
      <c r="J452" s="13" t="s">
        <v>53</v>
      </c>
      <c r="K452" s="13">
        <v>1</v>
      </c>
      <c r="L452" s="13" t="s">
        <v>76</v>
      </c>
      <c r="M452" s="13" t="s">
        <v>55</v>
      </c>
      <c r="N452" s="13" t="s">
        <v>56</v>
      </c>
      <c r="O452" s="13" t="s">
        <v>530</v>
      </c>
      <c r="AC452" s="13" t="s">
        <v>67</v>
      </c>
      <c r="AD452" s="13" t="s">
        <v>61</v>
      </c>
      <c r="AE452" s="13">
        <v>4.9000000000000002E-2</v>
      </c>
      <c r="AF452" s="13" t="s">
        <v>194</v>
      </c>
      <c r="AL452" s="13">
        <v>8760</v>
      </c>
      <c r="AO452" s="11">
        <v>44068.419282407413</v>
      </c>
      <c r="AP452" s="11" t="s">
        <v>66</v>
      </c>
      <c r="AQ452" s="11" t="s">
        <v>49</v>
      </c>
      <c r="AR452" s="11" t="s">
        <v>66</v>
      </c>
      <c r="AS452" s="11" t="s">
        <v>55</v>
      </c>
      <c r="AT452" s="11" t="s">
        <v>66</v>
      </c>
      <c r="AU452" s="11" t="s">
        <v>61</v>
      </c>
      <c r="AV452" t="s">
        <v>66</v>
      </c>
      <c r="AW452" t="s">
        <v>66</v>
      </c>
    </row>
    <row r="453" spans="1:49" hidden="1" x14ac:dyDescent="0.25">
      <c r="A453" s="13" t="s">
        <v>504</v>
      </c>
      <c r="B453" s="13">
        <v>35027</v>
      </c>
      <c r="C453" s="13" t="s">
        <v>531</v>
      </c>
      <c r="D453" s="13" t="s">
        <v>49</v>
      </c>
      <c r="E453" s="13" t="s">
        <v>74</v>
      </c>
      <c r="F453" s="15" t="s">
        <v>51</v>
      </c>
      <c r="G453" s="13">
        <v>32.443333000000003</v>
      </c>
      <c r="H453" s="13">
        <v>-103.50666699999999</v>
      </c>
      <c r="I453" s="16" t="s">
        <v>88</v>
      </c>
      <c r="J453" s="13" t="s">
        <v>53</v>
      </c>
      <c r="K453" s="13">
        <v>1</v>
      </c>
      <c r="L453" s="13" t="s">
        <v>76</v>
      </c>
      <c r="M453" s="13" t="s">
        <v>55</v>
      </c>
      <c r="N453" s="13" t="s">
        <v>56</v>
      </c>
      <c r="O453" s="13" t="s">
        <v>107</v>
      </c>
      <c r="AC453" s="13" t="s">
        <v>67</v>
      </c>
      <c r="AD453" s="13" t="s">
        <v>61</v>
      </c>
      <c r="AE453" s="13">
        <v>4.9000000000000002E-2</v>
      </c>
      <c r="AF453" s="13" t="s">
        <v>68</v>
      </c>
      <c r="AL453" s="13">
        <v>8760</v>
      </c>
      <c r="AM453" s="13" t="s">
        <v>116</v>
      </c>
      <c r="AO453" s="11">
        <v>44068.419282407413</v>
      </c>
      <c r="AP453" s="11" t="s">
        <v>66</v>
      </c>
      <c r="AQ453" s="11" t="s">
        <v>49</v>
      </c>
      <c r="AR453" s="11" t="s">
        <v>66</v>
      </c>
      <c r="AS453" s="11" t="s">
        <v>55</v>
      </c>
      <c r="AT453" s="11" t="s">
        <v>66</v>
      </c>
      <c r="AU453" s="11" t="s">
        <v>61</v>
      </c>
      <c r="AV453" t="s">
        <v>66</v>
      </c>
      <c r="AW453" t="s">
        <v>66</v>
      </c>
    </row>
    <row r="454" spans="1:49" hidden="1" x14ac:dyDescent="0.25">
      <c r="A454" s="13" t="s">
        <v>504</v>
      </c>
      <c r="B454" s="13">
        <v>35028</v>
      </c>
      <c r="C454" s="13" t="s">
        <v>532</v>
      </c>
      <c r="D454" s="13" t="s">
        <v>49</v>
      </c>
      <c r="E454" s="13" t="s">
        <v>92</v>
      </c>
      <c r="F454" s="15" t="s">
        <v>84</v>
      </c>
      <c r="G454" s="13">
        <v>32.064999999999998</v>
      </c>
      <c r="H454" s="13">
        <v>-104.048056</v>
      </c>
      <c r="I454" s="16" t="s">
        <v>88</v>
      </c>
      <c r="J454" s="13" t="s">
        <v>53</v>
      </c>
      <c r="K454" s="13">
        <v>1</v>
      </c>
      <c r="L454" s="13" t="s">
        <v>76</v>
      </c>
      <c r="M454" s="13" t="s">
        <v>55</v>
      </c>
      <c r="N454" s="13" t="s">
        <v>56</v>
      </c>
      <c r="O454" s="13" t="s">
        <v>533</v>
      </c>
      <c r="AC454" s="13" t="s">
        <v>67</v>
      </c>
      <c r="AD454" s="13" t="s">
        <v>61</v>
      </c>
      <c r="AE454" s="13">
        <v>7.3999999999999996E-2</v>
      </c>
      <c r="AF454" s="13" t="s">
        <v>194</v>
      </c>
      <c r="AL454" s="13">
        <v>8760</v>
      </c>
      <c r="AM454" s="13" t="s">
        <v>116</v>
      </c>
      <c r="AO454" s="11">
        <v>44068.419282407413</v>
      </c>
      <c r="AP454" s="11" t="s">
        <v>66</v>
      </c>
      <c r="AQ454" s="11" t="s">
        <v>49</v>
      </c>
      <c r="AR454" s="11" t="s">
        <v>66</v>
      </c>
      <c r="AS454" s="11" t="s">
        <v>55</v>
      </c>
      <c r="AT454" s="11" t="s">
        <v>66</v>
      </c>
      <c r="AU454" s="11" t="s">
        <v>61</v>
      </c>
      <c r="AV454" t="s">
        <v>66</v>
      </c>
      <c r="AW454" t="s">
        <v>66</v>
      </c>
    </row>
    <row r="455" spans="1:49" hidden="1" x14ac:dyDescent="0.25">
      <c r="A455" s="13" t="s">
        <v>504</v>
      </c>
      <c r="B455" s="13">
        <v>35169</v>
      </c>
      <c r="C455" s="13" t="s">
        <v>534</v>
      </c>
      <c r="D455" s="13" t="s">
        <v>49</v>
      </c>
      <c r="E455" s="13" t="s">
        <v>159</v>
      </c>
      <c r="F455" s="15" t="s">
        <v>84</v>
      </c>
      <c r="G455" s="13">
        <v>32.209167000000001</v>
      </c>
      <c r="H455" s="13">
        <v>-103.756056</v>
      </c>
      <c r="I455" s="16" t="s">
        <v>88</v>
      </c>
      <c r="J455" s="13" t="s">
        <v>53</v>
      </c>
      <c r="K455" s="13">
        <v>1</v>
      </c>
      <c r="L455" s="13" t="s">
        <v>76</v>
      </c>
      <c r="M455" s="13" t="s">
        <v>55</v>
      </c>
      <c r="N455" s="13" t="s">
        <v>56</v>
      </c>
      <c r="O455" s="13" t="s">
        <v>535</v>
      </c>
      <c r="AC455" s="13" t="s">
        <v>67</v>
      </c>
      <c r="AD455" s="13" t="s">
        <v>61</v>
      </c>
      <c r="AE455" s="13">
        <v>4.9000000000000002E-2</v>
      </c>
      <c r="AF455" s="13" t="s">
        <v>68</v>
      </c>
      <c r="AL455" s="13">
        <v>8760</v>
      </c>
      <c r="AM455" s="13" t="s">
        <v>116</v>
      </c>
      <c r="AO455" s="11">
        <v>44068.419282407413</v>
      </c>
      <c r="AP455" s="11" t="s">
        <v>66</v>
      </c>
      <c r="AQ455" s="11" t="s">
        <v>49</v>
      </c>
      <c r="AR455" s="11" t="s">
        <v>66</v>
      </c>
      <c r="AS455" s="11" t="s">
        <v>55</v>
      </c>
      <c r="AT455" s="11" t="s">
        <v>66</v>
      </c>
      <c r="AU455" s="11" t="s">
        <v>61</v>
      </c>
      <c r="AV455" t="s">
        <v>66</v>
      </c>
      <c r="AW455" t="s">
        <v>66</v>
      </c>
    </row>
    <row r="456" spans="1:49" hidden="1" x14ac:dyDescent="0.25">
      <c r="A456" s="13" t="s">
        <v>504</v>
      </c>
      <c r="B456" s="13">
        <v>35209</v>
      </c>
      <c r="C456" s="13" t="s">
        <v>536</v>
      </c>
      <c r="D456" s="13" t="s">
        <v>49</v>
      </c>
      <c r="E456" s="13" t="s">
        <v>74</v>
      </c>
      <c r="F456" s="15" t="s">
        <v>84</v>
      </c>
      <c r="G456" s="13">
        <v>32.072916999999997</v>
      </c>
      <c r="H456" s="13">
        <v>-104.235528</v>
      </c>
      <c r="I456" s="16" t="s">
        <v>88</v>
      </c>
      <c r="J456" s="13" t="s">
        <v>53</v>
      </c>
      <c r="K456" s="13">
        <v>1</v>
      </c>
      <c r="L456" s="13" t="s">
        <v>76</v>
      </c>
      <c r="M456" s="13" t="s">
        <v>55</v>
      </c>
      <c r="N456" s="13" t="s">
        <v>56</v>
      </c>
      <c r="O456" s="13" t="s">
        <v>537</v>
      </c>
      <c r="AC456" s="13" t="s">
        <v>67</v>
      </c>
      <c r="AD456" s="13" t="s">
        <v>61</v>
      </c>
      <c r="AE456" s="13">
        <v>0.215</v>
      </c>
      <c r="AF456" s="13" t="s">
        <v>194</v>
      </c>
      <c r="AL456" s="13">
        <v>8760</v>
      </c>
      <c r="AM456" s="13" t="s">
        <v>116</v>
      </c>
      <c r="AO456" s="11">
        <v>44068.419282407413</v>
      </c>
      <c r="AP456" s="11" t="s">
        <v>66</v>
      </c>
      <c r="AQ456" s="11" t="s">
        <v>49</v>
      </c>
      <c r="AR456" s="11" t="s">
        <v>66</v>
      </c>
      <c r="AS456" s="11" t="s">
        <v>55</v>
      </c>
      <c r="AT456" s="11" t="s">
        <v>66</v>
      </c>
      <c r="AU456" s="11" t="s">
        <v>61</v>
      </c>
      <c r="AV456" t="s">
        <v>66</v>
      </c>
      <c r="AW456" t="s">
        <v>66</v>
      </c>
    </row>
    <row r="457" spans="1:49" hidden="1" x14ac:dyDescent="0.25">
      <c r="A457" s="13" t="s">
        <v>504</v>
      </c>
      <c r="B457" s="13">
        <v>35210</v>
      </c>
      <c r="C457" s="13" t="s">
        <v>538</v>
      </c>
      <c r="D457" s="13" t="s">
        <v>49</v>
      </c>
      <c r="E457" s="13" t="s">
        <v>74</v>
      </c>
      <c r="F457" s="15" t="s">
        <v>51</v>
      </c>
      <c r="G457" s="13">
        <v>33.574930999999999</v>
      </c>
      <c r="H457" s="13">
        <v>-103.498119</v>
      </c>
      <c r="I457" s="16" t="s">
        <v>88</v>
      </c>
      <c r="J457" s="13" t="s">
        <v>53</v>
      </c>
      <c r="K457" s="13">
        <v>1</v>
      </c>
      <c r="L457" s="13" t="s">
        <v>76</v>
      </c>
      <c r="M457" s="13" t="s">
        <v>55</v>
      </c>
      <c r="N457" s="13" t="s">
        <v>56</v>
      </c>
      <c r="O457" s="13" t="s">
        <v>539</v>
      </c>
      <c r="AC457" s="13" t="s">
        <v>67</v>
      </c>
      <c r="AD457" s="13" t="s">
        <v>61</v>
      </c>
      <c r="AE457" s="13">
        <v>4.9000000000000002E-2</v>
      </c>
      <c r="AF457" s="13" t="s">
        <v>68</v>
      </c>
      <c r="AL457" s="13">
        <v>8760</v>
      </c>
      <c r="AM457" s="13" t="s">
        <v>116</v>
      </c>
      <c r="AO457" s="11">
        <v>44068.419282407413</v>
      </c>
      <c r="AP457" s="11" t="s">
        <v>66</v>
      </c>
      <c r="AQ457" s="11" t="s">
        <v>49</v>
      </c>
      <c r="AR457" s="11" t="s">
        <v>66</v>
      </c>
      <c r="AS457" s="11" t="s">
        <v>55</v>
      </c>
      <c r="AT457" s="11" t="s">
        <v>66</v>
      </c>
      <c r="AU457" s="11" t="s">
        <v>61</v>
      </c>
      <c r="AV457" t="s">
        <v>66</v>
      </c>
      <c r="AW457" t="s">
        <v>66</v>
      </c>
    </row>
    <row r="458" spans="1:49" hidden="1" x14ac:dyDescent="0.25">
      <c r="A458" s="13" t="s">
        <v>504</v>
      </c>
      <c r="B458" s="13">
        <v>35353</v>
      </c>
      <c r="C458" s="13" t="s">
        <v>540</v>
      </c>
      <c r="D458" s="13" t="s">
        <v>49</v>
      </c>
      <c r="E458" s="13" t="s">
        <v>74</v>
      </c>
      <c r="F458" s="15" t="s">
        <v>84</v>
      </c>
      <c r="G458" s="13">
        <v>32.409889</v>
      </c>
      <c r="H458" s="13">
        <v>-104.50858100000001</v>
      </c>
      <c r="I458" s="16" t="s">
        <v>88</v>
      </c>
      <c r="J458" s="13" t="s">
        <v>53</v>
      </c>
      <c r="K458" s="13">
        <v>1</v>
      </c>
      <c r="L458" s="13" t="s">
        <v>76</v>
      </c>
      <c r="M458" s="13" t="s">
        <v>55</v>
      </c>
      <c r="N458" s="13" t="s">
        <v>56</v>
      </c>
      <c r="O458" s="13" t="s">
        <v>541</v>
      </c>
      <c r="AC458" s="13" t="s">
        <v>67</v>
      </c>
      <c r="AD458" s="13" t="s">
        <v>61</v>
      </c>
      <c r="AE458" s="13">
        <v>9.8000000000000004E-2</v>
      </c>
      <c r="AF458" s="13" t="s">
        <v>68</v>
      </c>
      <c r="AL458" s="13">
        <v>8760</v>
      </c>
      <c r="AM458" s="13" t="s">
        <v>116</v>
      </c>
      <c r="AO458" s="11">
        <v>44068.419282407413</v>
      </c>
      <c r="AP458" s="11" t="s">
        <v>66</v>
      </c>
      <c r="AQ458" s="11" t="s">
        <v>49</v>
      </c>
      <c r="AR458" s="11" t="s">
        <v>66</v>
      </c>
      <c r="AS458" s="11" t="s">
        <v>55</v>
      </c>
      <c r="AT458" s="11" t="s">
        <v>66</v>
      </c>
      <c r="AU458" s="11" t="s">
        <v>61</v>
      </c>
      <c r="AV458" t="s">
        <v>66</v>
      </c>
      <c r="AW458" t="s">
        <v>66</v>
      </c>
    </row>
    <row r="459" spans="1:49" hidden="1" x14ac:dyDescent="0.25">
      <c r="A459" s="13" t="s">
        <v>504</v>
      </c>
      <c r="B459" s="13">
        <v>35458</v>
      </c>
      <c r="C459" s="13" t="s">
        <v>542</v>
      </c>
      <c r="D459" s="13" t="s">
        <v>49</v>
      </c>
      <c r="E459" s="13" t="s">
        <v>74</v>
      </c>
      <c r="F459" s="15" t="s">
        <v>84</v>
      </c>
      <c r="G459" s="13">
        <v>32.425930999999999</v>
      </c>
      <c r="H459" s="13">
        <v>-103.741139</v>
      </c>
      <c r="I459" s="16" t="s">
        <v>88</v>
      </c>
      <c r="J459" s="13" t="s">
        <v>53</v>
      </c>
      <c r="K459" s="13">
        <v>1</v>
      </c>
      <c r="L459" s="13" t="s">
        <v>76</v>
      </c>
      <c r="M459" s="13" t="s">
        <v>55</v>
      </c>
      <c r="N459" s="13" t="s">
        <v>56</v>
      </c>
      <c r="O459" s="13" t="s">
        <v>543</v>
      </c>
      <c r="AC459" s="13" t="s">
        <v>67</v>
      </c>
      <c r="AD459" s="13" t="s">
        <v>61</v>
      </c>
      <c r="AE459" s="13">
        <v>4.9000000000000002E-2</v>
      </c>
      <c r="AF459" s="13" t="s">
        <v>68</v>
      </c>
      <c r="AL459" s="13">
        <v>8760</v>
      </c>
      <c r="AM459" s="13" t="s">
        <v>116</v>
      </c>
      <c r="AO459" s="11">
        <v>44068.419282407413</v>
      </c>
      <c r="AP459" s="11" t="s">
        <v>66</v>
      </c>
      <c r="AQ459" s="11" t="s">
        <v>49</v>
      </c>
      <c r="AR459" s="11" t="s">
        <v>66</v>
      </c>
      <c r="AS459" s="11" t="s">
        <v>55</v>
      </c>
      <c r="AT459" s="11" t="s">
        <v>66</v>
      </c>
      <c r="AU459" s="11" t="s">
        <v>61</v>
      </c>
      <c r="AV459" t="s">
        <v>66</v>
      </c>
      <c r="AW459" t="s">
        <v>66</v>
      </c>
    </row>
    <row r="460" spans="1:49" hidden="1" x14ac:dyDescent="0.25">
      <c r="A460" s="13" t="s">
        <v>504</v>
      </c>
      <c r="B460" s="13">
        <v>35458</v>
      </c>
      <c r="C460" s="13" t="s">
        <v>542</v>
      </c>
      <c r="D460" s="13" t="s">
        <v>49</v>
      </c>
      <c r="E460" s="13" t="s">
        <v>74</v>
      </c>
      <c r="F460" s="15" t="s">
        <v>84</v>
      </c>
      <c r="G460" s="13">
        <v>32.425930999999999</v>
      </c>
      <c r="H460" s="13">
        <v>-103.741139</v>
      </c>
      <c r="I460" s="16" t="s">
        <v>88</v>
      </c>
      <c r="J460" s="13" t="s">
        <v>53</v>
      </c>
      <c r="K460" s="13">
        <v>2</v>
      </c>
      <c r="L460" s="13" t="s">
        <v>80</v>
      </c>
      <c r="M460" s="13" t="s">
        <v>55</v>
      </c>
      <c r="N460" s="13" t="s">
        <v>56</v>
      </c>
      <c r="O460" s="13" t="s">
        <v>544</v>
      </c>
      <c r="AC460" s="13" t="s">
        <v>67</v>
      </c>
      <c r="AD460" s="13" t="s">
        <v>61</v>
      </c>
      <c r="AE460" s="13">
        <v>4.9000000000000002E-2</v>
      </c>
      <c r="AF460" s="13" t="s">
        <v>68</v>
      </c>
      <c r="AL460" s="13">
        <v>8760</v>
      </c>
      <c r="AM460" s="13" t="s">
        <v>116</v>
      </c>
      <c r="AO460" s="11">
        <v>44068.419282407413</v>
      </c>
      <c r="AP460" s="11" t="s">
        <v>66</v>
      </c>
      <c r="AQ460" s="11" t="s">
        <v>49</v>
      </c>
      <c r="AR460" s="11" t="s">
        <v>66</v>
      </c>
      <c r="AS460" s="11" t="s">
        <v>55</v>
      </c>
      <c r="AT460" s="11" t="s">
        <v>66</v>
      </c>
      <c r="AU460" s="11" t="s">
        <v>61</v>
      </c>
      <c r="AV460" t="s">
        <v>66</v>
      </c>
      <c r="AW460" t="s">
        <v>66</v>
      </c>
    </row>
    <row r="461" spans="1:49" hidden="1" x14ac:dyDescent="0.25">
      <c r="A461" s="13" t="s">
        <v>504</v>
      </c>
      <c r="B461" s="13">
        <v>35458</v>
      </c>
      <c r="C461" s="13" t="s">
        <v>542</v>
      </c>
      <c r="D461" s="13" t="s">
        <v>49</v>
      </c>
      <c r="E461" s="13" t="s">
        <v>74</v>
      </c>
      <c r="F461" s="15" t="s">
        <v>84</v>
      </c>
      <c r="G461" s="13">
        <v>32.425930999999999</v>
      </c>
      <c r="H461" s="13">
        <v>-103.741139</v>
      </c>
      <c r="I461" s="16" t="s">
        <v>88</v>
      </c>
      <c r="J461" s="13" t="s">
        <v>53</v>
      </c>
      <c r="K461" s="13">
        <v>3</v>
      </c>
      <c r="L461" s="13" t="s">
        <v>236</v>
      </c>
      <c r="M461" s="13" t="s">
        <v>55</v>
      </c>
      <c r="N461" s="13" t="s">
        <v>56</v>
      </c>
      <c r="O461" s="13" t="s">
        <v>545</v>
      </c>
      <c r="AC461" s="13" t="s">
        <v>67</v>
      </c>
      <c r="AD461" s="13" t="s">
        <v>61</v>
      </c>
      <c r="AE461" s="13">
        <v>4.9000000000000002E-2</v>
      </c>
      <c r="AF461" s="13" t="s">
        <v>68</v>
      </c>
      <c r="AL461" s="13">
        <v>8760</v>
      </c>
      <c r="AM461" s="13" t="s">
        <v>116</v>
      </c>
      <c r="AO461" s="11">
        <v>44068.419282407413</v>
      </c>
      <c r="AP461" s="11" t="s">
        <v>66</v>
      </c>
      <c r="AQ461" s="11" t="s">
        <v>49</v>
      </c>
      <c r="AR461" s="11" t="s">
        <v>66</v>
      </c>
      <c r="AS461" s="11" t="s">
        <v>55</v>
      </c>
      <c r="AT461" s="11" t="s">
        <v>66</v>
      </c>
      <c r="AU461" s="11" t="s">
        <v>61</v>
      </c>
      <c r="AV461" t="s">
        <v>66</v>
      </c>
      <c r="AW461" t="s">
        <v>66</v>
      </c>
    </row>
    <row r="462" spans="1:49" hidden="1" x14ac:dyDescent="0.25">
      <c r="A462" s="13" t="s">
        <v>504</v>
      </c>
      <c r="B462" s="13">
        <v>36533</v>
      </c>
      <c r="C462" s="13" t="s">
        <v>546</v>
      </c>
      <c r="D462" s="13" t="s">
        <v>49</v>
      </c>
      <c r="E462" s="13" t="s">
        <v>159</v>
      </c>
      <c r="F462" s="15" t="s">
        <v>84</v>
      </c>
      <c r="G462" s="13">
        <v>32.6875</v>
      </c>
      <c r="H462" s="13">
        <v>-104.01055599999999</v>
      </c>
      <c r="I462" s="16" t="s">
        <v>88</v>
      </c>
      <c r="J462" s="13" t="s">
        <v>53</v>
      </c>
      <c r="K462" s="13">
        <v>1</v>
      </c>
      <c r="L462" s="13" t="s">
        <v>55</v>
      </c>
      <c r="M462" s="13" t="s">
        <v>55</v>
      </c>
      <c r="N462" s="13" t="s">
        <v>56</v>
      </c>
      <c r="O462" s="13" t="s">
        <v>58</v>
      </c>
      <c r="P462" s="13" t="s">
        <v>58</v>
      </c>
      <c r="Q462" s="13" t="s">
        <v>58</v>
      </c>
      <c r="R462" s="13" t="s">
        <v>58</v>
      </c>
      <c r="S462" s="14">
        <v>42360.419282407413</v>
      </c>
      <c r="T462" s="14">
        <v>42361.419282407413</v>
      </c>
      <c r="Y462" s="13">
        <v>1</v>
      </c>
      <c r="Z462" s="13" t="s">
        <v>547</v>
      </c>
      <c r="AA462" s="13">
        <v>1</v>
      </c>
      <c r="AB462" s="13" t="s">
        <v>548</v>
      </c>
      <c r="AC462" s="13" t="s">
        <v>67</v>
      </c>
      <c r="AD462" s="13" t="s">
        <v>61</v>
      </c>
      <c r="AE462" s="13">
        <v>0.43</v>
      </c>
      <c r="AF462" s="13" t="s">
        <v>62</v>
      </c>
      <c r="AM462" s="13" t="s">
        <v>549</v>
      </c>
      <c r="AN462" s="13" t="s">
        <v>550</v>
      </c>
      <c r="AO462" s="11">
        <v>44068.419282407413</v>
      </c>
      <c r="AP462" s="11" t="s">
        <v>66</v>
      </c>
      <c r="AQ462" s="11" t="s">
        <v>49</v>
      </c>
      <c r="AR462" s="11" t="s">
        <v>66</v>
      </c>
      <c r="AS462" s="11" t="s">
        <v>55</v>
      </c>
      <c r="AT462" s="11" t="s">
        <v>66</v>
      </c>
      <c r="AU462" s="11" t="s">
        <v>61</v>
      </c>
      <c r="AV462" t="s">
        <v>66</v>
      </c>
      <c r="AW462" t="s">
        <v>66</v>
      </c>
    </row>
    <row r="463" spans="1:49" hidden="1" x14ac:dyDescent="0.25">
      <c r="A463" s="13" t="s">
        <v>504</v>
      </c>
      <c r="B463" s="13">
        <v>36533</v>
      </c>
      <c r="C463" s="13" t="s">
        <v>546</v>
      </c>
      <c r="D463" s="13" t="s">
        <v>49</v>
      </c>
      <c r="E463" s="13" t="s">
        <v>159</v>
      </c>
      <c r="F463" s="15" t="s">
        <v>84</v>
      </c>
      <c r="G463" s="13">
        <v>32.6875</v>
      </c>
      <c r="H463" s="13">
        <v>-104.01055599999999</v>
      </c>
      <c r="I463" s="16" t="s">
        <v>88</v>
      </c>
      <c r="J463" s="13" t="s">
        <v>53</v>
      </c>
      <c r="K463" s="13">
        <v>1</v>
      </c>
      <c r="L463" s="13" t="s">
        <v>55</v>
      </c>
      <c r="M463" s="13" t="s">
        <v>55</v>
      </c>
      <c r="N463" s="13" t="s">
        <v>56</v>
      </c>
      <c r="O463" s="13" t="s">
        <v>58</v>
      </c>
      <c r="P463" s="13" t="s">
        <v>58</v>
      </c>
      <c r="Q463" s="13" t="s">
        <v>58</v>
      </c>
      <c r="R463" s="13" t="s">
        <v>58</v>
      </c>
      <c r="S463" s="14">
        <v>42360.419282407413</v>
      </c>
      <c r="T463" s="14">
        <v>42361.419282407413</v>
      </c>
      <c r="Y463" s="13">
        <v>1</v>
      </c>
      <c r="Z463" s="13" t="s">
        <v>547</v>
      </c>
      <c r="AA463" s="13">
        <v>1</v>
      </c>
      <c r="AB463" s="13" t="s">
        <v>548</v>
      </c>
      <c r="AC463" s="13" t="s">
        <v>67</v>
      </c>
      <c r="AD463" s="13" t="s">
        <v>61</v>
      </c>
      <c r="AE463" s="13">
        <v>9.8000000000000004E-2</v>
      </c>
      <c r="AF463" s="13" t="s">
        <v>68</v>
      </c>
      <c r="AM463" s="13" t="s">
        <v>549</v>
      </c>
      <c r="AN463" s="13" t="s">
        <v>550</v>
      </c>
      <c r="AO463" s="11">
        <v>44068.419282407413</v>
      </c>
      <c r="AP463" s="11" t="s">
        <v>66</v>
      </c>
      <c r="AQ463" s="11" t="s">
        <v>49</v>
      </c>
      <c r="AR463" s="11" t="s">
        <v>66</v>
      </c>
      <c r="AS463" s="11" t="s">
        <v>55</v>
      </c>
      <c r="AT463" s="11" t="s">
        <v>66</v>
      </c>
      <c r="AU463" s="11" t="s">
        <v>61</v>
      </c>
      <c r="AV463" t="s">
        <v>66</v>
      </c>
      <c r="AW463" t="s">
        <v>66</v>
      </c>
    </row>
    <row r="464" spans="1:49" hidden="1" x14ac:dyDescent="0.25">
      <c r="A464" s="13" t="s">
        <v>504</v>
      </c>
      <c r="B464" s="13">
        <v>39313</v>
      </c>
      <c r="C464" s="13" t="s">
        <v>551</v>
      </c>
      <c r="D464" s="13" t="s">
        <v>49</v>
      </c>
      <c r="E464" s="13" t="s">
        <v>159</v>
      </c>
      <c r="F464" s="15" t="s">
        <v>395</v>
      </c>
      <c r="G464" s="13">
        <v>36.050283</v>
      </c>
      <c r="H464" s="13">
        <v>-107.332463</v>
      </c>
      <c r="I464" s="16" t="s">
        <v>75</v>
      </c>
      <c r="J464" s="13" t="s">
        <v>53</v>
      </c>
      <c r="K464" s="13">
        <v>8</v>
      </c>
      <c r="L464" s="13" t="s">
        <v>350</v>
      </c>
      <c r="M464" s="13" t="s">
        <v>55</v>
      </c>
      <c r="N464" s="13" t="s">
        <v>56</v>
      </c>
      <c r="O464" s="13" t="s">
        <v>552</v>
      </c>
      <c r="U464" s="13">
        <v>0.5</v>
      </c>
      <c r="V464" s="13" t="s">
        <v>59</v>
      </c>
      <c r="W464" s="13">
        <v>0.5</v>
      </c>
      <c r="X464" s="13" t="s">
        <v>59</v>
      </c>
      <c r="AA464" s="13">
        <v>0.5</v>
      </c>
      <c r="AB464" s="13" t="s">
        <v>59</v>
      </c>
      <c r="AC464" s="13" t="s">
        <v>67</v>
      </c>
      <c r="AD464" s="13" t="s">
        <v>61</v>
      </c>
      <c r="AE464" s="13">
        <v>0.3</v>
      </c>
      <c r="AF464" s="13" t="s">
        <v>62</v>
      </c>
      <c r="AK464" s="13" t="s">
        <v>63</v>
      </c>
      <c r="AL464" s="13">
        <v>8760</v>
      </c>
      <c r="AM464" s="13" t="s">
        <v>64</v>
      </c>
      <c r="AO464" s="11">
        <v>44068.419282407413</v>
      </c>
      <c r="AP464" s="11" t="s">
        <v>66</v>
      </c>
      <c r="AQ464" s="11" t="s">
        <v>49</v>
      </c>
      <c r="AR464" s="11" t="s">
        <v>66</v>
      </c>
      <c r="AS464" s="11" t="s">
        <v>55</v>
      </c>
      <c r="AT464" s="11" t="s">
        <v>66</v>
      </c>
      <c r="AU464" s="11" t="s">
        <v>61</v>
      </c>
      <c r="AV464" t="s">
        <v>66</v>
      </c>
      <c r="AW464" t="s">
        <v>66</v>
      </c>
    </row>
    <row r="465" spans="1:49" hidden="1" x14ac:dyDescent="0.25">
      <c r="A465" s="13" t="s">
        <v>504</v>
      </c>
      <c r="B465" s="13">
        <v>39313</v>
      </c>
      <c r="C465" s="13" t="s">
        <v>551</v>
      </c>
      <c r="D465" s="13" t="s">
        <v>49</v>
      </c>
      <c r="E465" s="13" t="s">
        <v>159</v>
      </c>
      <c r="F465" s="15" t="s">
        <v>395</v>
      </c>
      <c r="G465" s="13">
        <v>36.050283</v>
      </c>
      <c r="H465" s="13">
        <v>-107.332463</v>
      </c>
      <c r="I465" s="16" t="s">
        <v>75</v>
      </c>
      <c r="J465" s="13" t="s">
        <v>53</v>
      </c>
      <c r="K465" s="13">
        <v>8</v>
      </c>
      <c r="L465" s="13" t="s">
        <v>350</v>
      </c>
      <c r="M465" s="13" t="s">
        <v>55</v>
      </c>
      <c r="N465" s="13" t="s">
        <v>56</v>
      </c>
      <c r="O465" s="13" t="s">
        <v>552</v>
      </c>
      <c r="U465" s="13">
        <v>0.5</v>
      </c>
      <c r="V465" s="13" t="s">
        <v>59</v>
      </c>
      <c r="W465" s="13">
        <v>0.5</v>
      </c>
      <c r="X465" s="13" t="s">
        <v>59</v>
      </c>
      <c r="AC465" s="13" t="s">
        <v>67</v>
      </c>
      <c r="AD465" s="13" t="s">
        <v>61</v>
      </c>
      <c r="AE465" s="13">
        <v>6.9000000000000006E-2</v>
      </c>
      <c r="AF465" s="13" t="s">
        <v>68</v>
      </c>
      <c r="AK465" s="13" t="s">
        <v>63</v>
      </c>
      <c r="AL465" s="13">
        <v>8760</v>
      </c>
      <c r="AM465" s="13" t="s">
        <v>64</v>
      </c>
      <c r="AO465" s="11">
        <v>44068.419282407413</v>
      </c>
      <c r="AP465" s="11" t="s">
        <v>66</v>
      </c>
      <c r="AQ465" s="11" t="s">
        <v>49</v>
      </c>
      <c r="AR465" s="11" t="s">
        <v>66</v>
      </c>
      <c r="AS465" s="11" t="s">
        <v>55</v>
      </c>
      <c r="AT465" s="11" t="s">
        <v>66</v>
      </c>
      <c r="AU465" s="11" t="s">
        <v>61</v>
      </c>
      <c r="AV465" t="s">
        <v>66</v>
      </c>
      <c r="AW465" t="s">
        <v>66</v>
      </c>
    </row>
    <row r="466" spans="1:49" hidden="1" x14ac:dyDescent="0.25">
      <c r="A466" s="13" t="s">
        <v>504</v>
      </c>
      <c r="B466" s="13">
        <v>39357</v>
      </c>
      <c r="C466" s="13" t="s">
        <v>553</v>
      </c>
      <c r="D466" s="13" t="s">
        <v>49</v>
      </c>
      <c r="E466" s="13" t="s">
        <v>74</v>
      </c>
      <c r="F466" s="15" t="s">
        <v>84</v>
      </c>
      <c r="G466" s="13">
        <v>32.533293</v>
      </c>
      <c r="H466" s="13">
        <v>-104.72023900000001</v>
      </c>
      <c r="I466" s="16" t="s">
        <v>75</v>
      </c>
      <c r="J466" s="13" t="s">
        <v>53</v>
      </c>
      <c r="K466" s="13">
        <v>1</v>
      </c>
      <c r="L466" s="13" t="s">
        <v>54</v>
      </c>
      <c r="M466" s="13" t="s">
        <v>55</v>
      </c>
      <c r="N466" s="13" t="s">
        <v>56</v>
      </c>
      <c r="O466" s="13" t="s">
        <v>55</v>
      </c>
      <c r="P466" s="13" t="s">
        <v>146</v>
      </c>
      <c r="Q466" s="13" t="s">
        <v>146</v>
      </c>
      <c r="R466" s="13" t="s">
        <v>58</v>
      </c>
      <c r="Y466" s="13">
        <v>1</v>
      </c>
      <c r="Z466" s="13" t="s">
        <v>59</v>
      </c>
      <c r="AA466" s="13">
        <v>1</v>
      </c>
      <c r="AB466" s="13" t="s">
        <v>59</v>
      </c>
      <c r="AC466" s="13" t="s">
        <v>67</v>
      </c>
      <c r="AD466" s="13" t="s">
        <v>61</v>
      </c>
      <c r="AE466" s="13">
        <v>0.11</v>
      </c>
      <c r="AF466" s="13" t="s">
        <v>68</v>
      </c>
      <c r="AG466" s="13" t="s">
        <v>69</v>
      </c>
      <c r="AK466" s="13" t="s">
        <v>554</v>
      </c>
      <c r="AL466" s="13">
        <v>8760</v>
      </c>
      <c r="AM466" s="13" t="s">
        <v>79</v>
      </c>
      <c r="AO466" s="11">
        <v>44068.419282407413</v>
      </c>
      <c r="AP466" s="11" t="s">
        <v>66</v>
      </c>
      <c r="AQ466" s="11" t="s">
        <v>49</v>
      </c>
      <c r="AR466" s="11" t="s">
        <v>66</v>
      </c>
      <c r="AS466" s="11" t="s">
        <v>55</v>
      </c>
      <c r="AT466" s="11" t="s">
        <v>66</v>
      </c>
      <c r="AU466" s="11" t="s">
        <v>61</v>
      </c>
      <c r="AV466" t="s">
        <v>66</v>
      </c>
      <c r="AW466" t="s">
        <v>66</v>
      </c>
    </row>
    <row r="467" spans="1:49" hidden="1" x14ac:dyDescent="0.25">
      <c r="A467" s="13" t="s">
        <v>504</v>
      </c>
      <c r="B467" s="13">
        <v>39357</v>
      </c>
      <c r="C467" s="13" t="s">
        <v>553</v>
      </c>
      <c r="D467" s="13" t="s">
        <v>49</v>
      </c>
      <c r="E467" s="13" t="s">
        <v>74</v>
      </c>
      <c r="F467" s="15" t="s">
        <v>84</v>
      </c>
      <c r="G467" s="13">
        <v>32.533293</v>
      </c>
      <c r="H467" s="13">
        <v>-104.72023900000001</v>
      </c>
      <c r="I467" s="16" t="s">
        <v>75</v>
      </c>
      <c r="J467" s="13" t="s">
        <v>53</v>
      </c>
      <c r="K467" s="13">
        <v>1</v>
      </c>
      <c r="L467" s="13" t="s">
        <v>54</v>
      </c>
      <c r="M467" s="13" t="s">
        <v>55</v>
      </c>
      <c r="N467" s="13" t="s">
        <v>56</v>
      </c>
      <c r="O467" s="13" t="s">
        <v>55</v>
      </c>
      <c r="P467" s="13" t="s">
        <v>146</v>
      </c>
      <c r="Q467" s="13" t="s">
        <v>146</v>
      </c>
      <c r="R467" s="13" t="s">
        <v>58</v>
      </c>
      <c r="Y467" s="13">
        <v>1</v>
      </c>
      <c r="Z467" s="13" t="s">
        <v>59</v>
      </c>
      <c r="AA467" s="13">
        <v>1</v>
      </c>
      <c r="AB467" s="13" t="s">
        <v>59</v>
      </c>
      <c r="AC467" s="13" t="s">
        <v>67</v>
      </c>
      <c r="AD467" s="13" t="s">
        <v>61</v>
      </c>
      <c r="AE467" s="13">
        <v>0.49</v>
      </c>
      <c r="AF467" s="13" t="s">
        <v>62</v>
      </c>
      <c r="AG467" s="13" t="s">
        <v>69</v>
      </c>
      <c r="AK467" s="13" t="s">
        <v>554</v>
      </c>
      <c r="AL467" s="13">
        <v>8760</v>
      </c>
      <c r="AM467" s="13" t="s">
        <v>79</v>
      </c>
      <c r="AO467" s="11">
        <v>44068.419282407413</v>
      </c>
      <c r="AP467" s="11" t="s">
        <v>66</v>
      </c>
      <c r="AQ467" s="11" t="s">
        <v>49</v>
      </c>
      <c r="AR467" s="11" t="s">
        <v>66</v>
      </c>
      <c r="AS467" s="11" t="s">
        <v>55</v>
      </c>
      <c r="AT467" s="11" t="s">
        <v>66</v>
      </c>
      <c r="AU467" s="11" t="s">
        <v>61</v>
      </c>
      <c r="AV467" t="s">
        <v>66</v>
      </c>
      <c r="AW467" t="s">
        <v>66</v>
      </c>
    </row>
    <row r="468" spans="1:49" hidden="1" x14ac:dyDescent="0.25">
      <c r="A468" s="13" t="s">
        <v>555</v>
      </c>
      <c r="B468" s="13">
        <v>33901</v>
      </c>
      <c r="C468" s="13" t="s">
        <v>556</v>
      </c>
      <c r="D468" s="13" t="s">
        <v>49</v>
      </c>
      <c r="E468" s="13" t="s">
        <v>159</v>
      </c>
      <c r="F468" s="15" t="s">
        <v>51</v>
      </c>
      <c r="G468" s="13">
        <v>32.179839000000001</v>
      </c>
      <c r="H468" s="13">
        <v>-103.540497</v>
      </c>
      <c r="I468" s="16" t="s">
        <v>95</v>
      </c>
      <c r="J468" s="13" t="s">
        <v>53</v>
      </c>
      <c r="K468" s="13">
        <v>6</v>
      </c>
      <c r="L468" s="13" t="s">
        <v>484</v>
      </c>
      <c r="M468" s="13" t="s">
        <v>55</v>
      </c>
      <c r="N468" s="13" t="s">
        <v>56</v>
      </c>
      <c r="O468" s="13" t="s">
        <v>557</v>
      </c>
      <c r="AC468" s="13" t="s">
        <v>67</v>
      </c>
      <c r="AD468" s="13" t="s">
        <v>61</v>
      </c>
      <c r="AE468" s="13">
        <v>4.9000000000000002E-2</v>
      </c>
      <c r="AF468" s="13" t="s">
        <v>68</v>
      </c>
      <c r="AO468" s="11">
        <v>44068.419282407413</v>
      </c>
      <c r="AP468" s="11" t="s">
        <v>66</v>
      </c>
      <c r="AQ468" s="11" t="s">
        <v>49</v>
      </c>
      <c r="AR468" s="11" t="s">
        <v>66</v>
      </c>
      <c r="AS468" s="11" t="s">
        <v>55</v>
      </c>
      <c r="AT468" s="11" t="s">
        <v>66</v>
      </c>
      <c r="AU468" s="11" t="s">
        <v>61</v>
      </c>
      <c r="AV468" t="s">
        <v>66</v>
      </c>
      <c r="AW468" t="s">
        <v>66</v>
      </c>
    </row>
    <row r="469" spans="1:49" hidden="1" x14ac:dyDescent="0.25">
      <c r="A469" s="13" t="s">
        <v>555</v>
      </c>
      <c r="B469" s="13">
        <v>33901</v>
      </c>
      <c r="C469" s="13" t="s">
        <v>556</v>
      </c>
      <c r="D469" s="13" t="s">
        <v>49</v>
      </c>
      <c r="E469" s="13" t="s">
        <v>159</v>
      </c>
      <c r="F469" s="15" t="s">
        <v>51</v>
      </c>
      <c r="G469" s="13">
        <v>32.179839000000001</v>
      </c>
      <c r="H469" s="13">
        <v>-103.540497</v>
      </c>
      <c r="I469" s="16" t="s">
        <v>95</v>
      </c>
      <c r="J469" s="13" t="s">
        <v>53</v>
      </c>
      <c r="K469" s="13">
        <v>6</v>
      </c>
      <c r="L469" s="13" t="s">
        <v>484</v>
      </c>
      <c r="M469" s="13" t="s">
        <v>55</v>
      </c>
      <c r="N469" s="13" t="s">
        <v>56</v>
      </c>
      <c r="O469" s="13" t="s">
        <v>557</v>
      </c>
      <c r="AA469" s="13">
        <v>0.5</v>
      </c>
      <c r="AB469" s="13" t="s">
        <v>59</v>
      </c>
      <c r="AC469" s="13" t="s">
        <v>67</v>
      </c>
      <c r="AD469" s="13" t="s">
        <v>61</v>
      </c>
      <c r="AE469" s="13">
        <v>0.21</v>
      </c>
      <c r="AF469" s="13" t="s">
        <v>62</v>
      </c>
      <c r="AO469" s="11">
        <v>44068.419282407413</v>
      </c>
      <c r="AP469" s="11" t="s">
        <v>66</v>
      </c>
      <c r="AQ469" s="11" t="s">
        <v>49</v>
      </c>
      <c r="AR469" s="11" t="s">
        <v>66</v>
      </c>
      <c r="AS469" s="11" t="s">
        <v>55</v>
      </c>
      <c r="AT469" s="11" t="s">
        <v>66</v>
      </c>
      <c r="AU469" s="11" t="s">
        <v>61</v>
      </c>
      <c r="AV469" t="s">
        <v>66</v>
      </c>
      <c r="AW469" t="s">
        <v>66</v>
      </c>
    </row>
    <row r="470" spans="1:49" hidden="1" x14ac:dyDescent="0.25">
      <c r="A470" s="13" t="s">
        <v>555</v>
      </c>
      <c r="B470" s="13">
        <v>33901</v>
      </c>
      <c r="C470" s="13" t="s">
        <v>556</v>
      </c>
      <c r="D470" s="13" t="s">
        <v>49</v>
      </c>
      <c r="E470" s="13" t="s">
        <v>159</v>
      </c>
      <c r="F470" s="15" t="s">
        <v>51</v>
      </c>
      <c r="G470" s="13">
        <v>32.179839000000001</v>
      </c>
      <c r="H470" s="13">
        <v>-103.540497</v>
      </c>
      <c r="I470" s="16" t="s">
        <v>95</v>
      </c>
      <c r="J470" s="13" t="s">
        <v>53</v>
      </c>
      <c r="K470" s="13">
        <v>7</v>
      </c>
      <c r="L470" s="13" t="s">
        <v>558</v>
      </c>
      <c r="M470" s="13" t="s">
        <v>55</v>
      </c>
      <c r="N470" s="13" t="s">
        <v>56</v>
      </c>
      <c r="O470" s="13" t="s">
        <v>557</v>
      </c>
      <c r="AC470" s="13" t="s">
        <v>67</v>
      </c>
      <c r="AD470" s="13" t="s">
        <v>61</v>
      </c>
      <c r="AE470" s="13">
        <v>4.9000000000000002E-2</v>
      </c>
      <c r="AF470" s="13" t="s">
        <v>68</v>
      </c>
      <c r="AO470" s="11">
        <v>44068.419282407413</v>
      </c>
      <c r="AP470" s="11" t="s">
        <v>66</v>
      </c>
      <c r="AQ470" s="11" t="s">
        <v>49</v>
      </c>
      <c r="AR470" s="11" t="s">
        <v>66</v>
      </c>
      <c r="AS470" s="11" t="s">
        <v>55</v>
      </c>
      <c r="AT470" s="11" t="s">
        <v>66</v>
      </c>
      <c r="AU470" s="11" t="s">
        <v>61</v>
      </c>
      <c r="AV470" t="s">
        <v>66</v>
      </c>
      <c r="AW470" t="s">
        <v>66</v>
      </c>
    </row>
    <row r="471" spans="1:49" hidden="1" x14ac:dyDescent="0.25">
      <c r="A471" s="13" t="s">
        <v>555</v>
      </c>
      <c r="B471" s="13">
        <v>33901</v>
      </c>
      <c r="C471" s="13" t="s">
        <v>556</v>
      </c>
      <c r="D471" s="13" t="s">
        <v>49</v>
      </c>
      <c r="E471" s="13" t="s">
        <v>159</v>
      </c>
      <c r="F471" s="15" t="s">
        <v>51</v>
      </c>
      <c r="G471" s="13">
        <v>32.179839000000001</v>
      </c>
      <c r="H471" s="13">
        <v>-103.540497</v>
      </c>
      <c r="I471" s="16" t="s">
        <v>95</v>
      </c>
      <c r="J471" s="13" t="s">
        <v>53</v>
      </c>
      <c r="K471" s="13">
        <v>7</v>
      </c>
      <c r="L471" s="13" t="s">
        <v>558</v>
      </c>
      <c r="M471" s="13" t="s">
        <v>55</v>
      </c>
      <c r="N471" s="13" t="s">
        <v>56</v>
      </c>
      <c r="O471" s="13" t="s">
        <v>557</v>
      </c>
      <c r="AA471" s="13">
        <v>0.5</v>
      </c>
      <c r="AB471" s="13" t="s">
        <v>59</v>
      </c>
      <c r="AC471" s="13" t="s">
        <v>67</v>
      </c>
      <c r="AD471" s="13" t="s">
        <v>61</v>
      </c>
      <c r="AE471" s="13">
        <v>0.21</v>
      </c>
      <c r="AF471" s="13" t="s">
        <v>62</v>
      </c>
      <c r="AO471" s="11">
        <v>44068.419282407413</v>
      </c>
      <c r="AP471" s="11" t="s">
        <v>66</v>
      </c>
      <c r="AQ471" s="11" t="s">
        <v>49</v>
      </c>
      <c r="AR471" s="11" t="s">
        <v>66</v>
      </c>
      <c r="AS471" s="11" t="s">
        <v>55</v>
      </c>
      <c r="AT471" s="11" t="s">
        <v>66</v>
      </c>
      <c r="AU471" s="11" t="s">
        <v>61</v>
      </c>
      <c r="AV471" t="s">
        <v>66</v>
      </c>
      <c r="AW471" t="s">
        <v>66</v>
      </c>
    </row>
    <row r="472" spans="1:49" hidden="1" x14ac:dyDescent="0.25">
      <c r="A472" s="13" t="s">
        <v>555</v>
      </c>
      <c r="B472" s="13">
        <v>37362</v>
      </c>
      <c r="C472" s="13" t="s">
        <v>559</v>
      </c>
      <c r="D472" s="13" t="s">
        <v>49</v>
      </c>
      <c r="E472" s="13" t="s">
        <v>159</v>
      </c>
      <c r="F472" s="15" t="s">
        <v>51</v>
      </c>
      <c r="G472" s="13">
        <v>32.537427999999998</v>
      </c>
      <c r="H472" s="13">
        <v>-103.577489</v>
      </c>
      <c r="I472" s="16" t="s">
        <v>95</v>
      </c>
      <c r="J472" s="13" t="s">
        <v>53</v>
      </c>
      <c r="K472" s="13">
        <v>1</v>
      </c>
      <c r="L472" s="13" t="s">
        <v>484</v>
      </c>
      <c r="M472" s="13" t="s">
        <v>55</v>
      </c>
      <c r="N472" s="13" t="s">
        <v>56</v>
      </c>
      <c r="O472" s="13" t="s">
        <v>107</v>
      </c>
      <c r="P472" s="13" t="s">
        <v>146</v>
      </c>
      <c r="Q472" s="13" t="s">
        <v>146</v>
      </c>
      <c r="R472" s="13" t="s">
        <v>146</v>
      </c>
      <c r="Y472" s="13">
        <v>0.5</v>
      </c>
      <c r="Z472" s="13" t="s">
        <v>59</v>
      </c>
      <c r="AA472" s="13">
        <v>0.5</v>
      </c>
      <c r="AB472" s="13" t="s">
        <v>59</v>
      </c>
      <c r="AC472" s="13" t="s">
        <v>67</v>
      </c>
      <c r="AD472" s="13" t="s">
        <v>61</v>
      </c>
      <c r="AE472" s="13">
        <v>0.22</v>
      </c>
      <c r="AF472" s="13" t="s">
        <v>62</v>
      </c>
      <c r="AG472" s="13" t="s">
        <v>69</v>
      </c>
      <c r="AK472" s="13" t="s">
        <v>63</v>
      </c>
      <c r="AL472" s="13">
        <v>8760</v>
      </c>
      <c r="AM472" s="13" t="s">
        <v>560</v>
      </c>
      <c r="AO472" s="11">
        <v>44068.419282407413</v>
      </c>
      <c r="AP472" s="11" t="s">
        <v>66</v>
      </c>
      <c r="AQ472" s="11" t="s">
        <v>49</v>
      </c>
      <c r="AR472" s="11" t="s">
        <v>66</v>
      </c>
      <c r="AS472" s="11" t="s">
        <v>55</v>
      </c>
      <c r="AT472" s="11" t="s">
        <v>66</v>
      </c>
      <c r="AU472" s="11" t="s">
        <v>61</v>
      </c>
      <c r="AV472" t="s">
        <v>66</v>
      </c>
      <c r="AW472" t="s">
        <v>66</v>
      </c>
    </row>
    <row r="473" spans="1:49" hidden="1" x14ac:dyDescent="0.25">
      <c r="A473" s="13" t="s">
        <v>555</v>
      </c>
      <c r="B473" s="13">
        <v>37362</v>
      </c>
      <c r="C473" s="13" t="s">
        <v>559</v>
      </c>
      <c r="D473" s="13" t="s">
        <v>49</v>
      </c>
      <c r="E473" s="13" t="s">
        <v>159</v>
      </c>
      <c r="F473" s="15" t="s">
        <v>51</v>
      </c>
      <c r="G473" s="13">
        <v>32.537427999999998</v>
      </c>
      <c r="H473" s="13">
        <v>-103.577489</v>
      </c>
      <c r="I473" s="16" t="s">
        <v>95</v>
      </c>
      <c r="J473" s="13" t="s">
        <v>53</v>
      </c>
      <c r="K473" s="13">
        <v>1</v>
      </c>
      <c r="L473" s="13" t="s">
        <v>484</v>
      </c>
      <c r="M473" s="13" t="s">
        <v>55</v>
      </c>
      <c r="N473" s="13" t="s">
        <v>56</v>
      </c>
      <c r="O473" s="13" t="s">
        <v>107</v>
      </c>
      <c r="P473" s="13" t="s">
        <v>146</v>
      </c>
      <c r="Q473" s="13" t="s">
        <v>146</v>
      </c>
      <c r="R473" s="13" t="s">
        <v>146</v>
      </c>
      <c r="Y473" s="13">
        <v>0.5</v>
      </c>
      <c r="Z473" s="13" t="s">
        <v>59</v>
      </c>
      <c r="AA473" s="13">
        <v>0.5</v>
      </c>
      <c r="AB473" s="13" t="s">
        <v>59</v>
      </c>
      <c r="AC473" s="13" t="s">
        <v>67</v>
      </c>
      <c r="AD473" s="13" t="s">
        <v>61</v>
      </c>
      <c r="AE473" s="13">
        <v>4.9000000000000002E-2</v>
      </c>
      <c r="AF473" s="13" t="s">
        <v>68</v>
      </c>
      <c r="AG473" s="13" t="s">
        <v>69</v>
      </c>
      <c r="AK473" s="13" t="s">
        <v>63</v>
      </c>
      <c r="AL473" s="13">
        <v>8760</v>
      </c>
      <c r="AM473" s="13" t="s">
        <v>560</v>
      </c>
      <c r="AO473" s="11">
        <v>44068.419282407413</v>
      </c>
      <c r="AP473" s="11" t="s">
        <v>66</v>
      </c>
      <c r="AQ473" s="11" t="s">
        <v>49</v>
      </c>
      <c r="AR473" s="11" t="s">
        <v>66</v>
      </c>
      <c r="AS473" s="11" t="s">
        <v>55</v>
      </c>
      <c r="AT473" s="11" t="s">
        <v>66</v>
      </c>
      <c r="AU473" s="11" t="s">
        <v>61</v>
      </c>
      <c r="AV473" t="s">
        <v>66</v>
      </c>
      <c r="AW473" t="s">
        <v>66</v>
      </c>
    </row>
    <row r="474" spans="1:49" hidden="1" x14ac:dyDescent="0.25">
      <c r="A474" s="13" t="s">
        <v>555</v>
      </c>
      <c r="B474" s="13">
        <v>38314</v>
      </c>
      <c r="C474" s="13" t="s">
        <v>561</v>
      </c>
      <c r="D474" s="13" t="s">
        <v>49</v>
      </c>
      <c r="E474" s="13" t="s">
        <v>159</v>
      </c>
      <c r="F474" s="15" t="s">
        <v>51</v>
      </c>
      <c r="G474" s="13">
        <v>32.183999999999997</v>
      </c>
      <c r="H474" s="13">
        <v>-103.6082</v>
      </c>
      <c r="I474" s="16" t="s">
        <v>75</v>
      </c>
      <c r="J474" s="13" t="s">
        <v>53</v>
      </c>
      <c r="K474" s="13">
        <v>15</v>
      </c>
      <c r="L474" s="13" t="s">
        <v>54</v>
      </c>
      <c r="M474" s="13" t="s">
        <v>55</v>
      </c>
      <c r="N474" s="13" t="s">
        <v>56</v>
      </c>
      <c r="O474" s="13" t="s">
        <v>562</v>
      </c>
      <c r="P474" s="13" t="s">
        <v>146</v>
      </c>
      <c r="Q474" s="13" t="s">
        <v>146</v>
      </c>
      <c r="R474" s="13" t="s">
        <v>146</v>
      </c>
      <c r="Y474" s="13">
        <v>1.5</v>
      </c>
      <c r="Z474" s="13" t="s">
        <v>59</v>
      </c>
      <c r="AA474" s="13">
        <v>1.5</v>
      </c>
      <c r="AB474" s="13" t="s">
        <v>59</v>
      </c>
      <c r="AC474" s="13" t="s">
        <v>67</v>
      </c>
      <c r="AD474" s="13" t="s">
        <v>61</v>
      </c>
      <c r="AE474" s="13">
        <v>0.74</v>
      </c>
      <c r="AF474" s="13" t="s">
        <v>62</v>
      </c>
      <c r="AG474" s="13" t="s">
        <v>69</v>
      </c>
      <c r="AK474" s="13" t="s">
        <v>63</v>
      </c>
      <c r="AL474" s="13">
        <v>8760</v>
      </c>
      <c r="AM474" s="13" t="s">
        <v>64</v>
      </c>
      <c r="AO474" s="11">
        <v>44068.419282407413</v>
      </c>
      <c r="AP474" s="11" t="s">
        <v>66</v>
      </c>
      <c r="AQ474" s="11" t="s">
        <v>49</v>
      </c>
      <c r="AR474" s="11" t="s">
        <v>66</v>
      </c>
      <c r="AS474" s="11" t="s">
        <v>55</v>
      </c>
      <c r="AT474" s="11" t="s">
        <v>66</v>
      </c>
      <c r="AU474" s="11" t="s">
        <v>61</v>
      </c>
      <c r="AV474" t="s">
        <v>66</v>
      </c>
      <c r="AW474" t="s">
        <v>66</v>
      </c>
    </row>
    <row r="475" spans="1:49" hidden="1" x14ac:dyDescent="0.25">
      <c r="A475" s="13" t="s">
        <v>555</v>
      </c>
      <c r="B475" s="13">
        <v>38314</v>
      </c>
      <c r="C475" s="13" t="s">
        <v>561</v>
      </c>
      <c r="D475" s="13" t="s">
        <v>49</v>
      </c>
      <c r="E475" s="13" t="s">
        <v>159</v>
      </c>
      <c r="F475" s="15" t="s">
        <v>51</v>
      </c>
      <c r="G475" s="13">
        <v>32.183999999999997</v>
      </c>
      <c r="H475" s="13">
        <v>-103.6082</v>
      </c>
      <c r="I475" s="16" t="s">
        <v>75</v>
      </c>
      <c r="J475" s="13" t="s">
        <v>53</v>
      </c>
      <c r="K475" s="13">
        <v>15</v>
      </c>
      <c r="L475" s="13" t="s">
        <v>54</v>
      </c>
      <c r="M475" s="13" t="s">
        <v>55</v>
      </c>
      <c r="N475" s="13" t="s">
        <v>56</v>
      </c>
      <c r="O475" s="13" t="s">
        <v>562</v>
      </c>
      <c r="P475" s="13" t="s">
        <v>146</v>
      </c>
      <c r="Q475" s="13" t="s">
        <v>146</v>
      </c>
      <c r="R475" s="13" t="s">
        <v>146</v>
      </c>
      <c r="Y475" s="13">
        <v>1.5</v>
      </c>
      <c r="Z475" s="13" t="s">
        <v>59</v>
      </c>
      <c r="AA475" s="13">
        <v>1.5</v>
      </c>
      <c r="AB475" s="13" t="s">
        <v>59</v>
      </c>
      <c r="AC475" s="13" t="s">
        <v>67</v>
      </c>
      <c r="AD475" s="13" t="s">
        <v>61</v>
      </c>
      <c r="AE475" s="13">
        <v>0.17</v>
      </c>
      <c r="AF475" s="13" t="s">
        <v>68</v>
      </c>
      <c r="AG475" s="13" t="s">
        <v>69</v>
      </c>
      <c r="AK475" s="13" t="s">
        <v>63</v>
      </c>
      <c r="AL475" s="13">
        <v>8760</v>
      </c>
      <c r="AM475" s="13" t="s">
        <v>64</v>
      </c>
      <c r="AO475" s="11">
        <v>44068.419282407413</v>
      </c>
      <c r="AP475" s="11" t="s">
        <v>66</v>
      </c>
      <c r="AQ475" s="11" t="s">
        <v>49</v>
      </c>
      <c r="AR475" s="11" t="s">
        <v>66</v>
      </c>
      <c r="AS475" s="11" t="s">
        <v>55</v>
      </c>
      <c r="AT475" s="11" t="s">
        <v>66</v>
      </c>
      <c r="AU475" s="11" t="s">
        <v>61</v>
      </c>
      <c r="AV475" t="s">
        <v>66</v>
      </c>
      <c r="AW475" t="s">
        <v>66</v>
      </c>
    </row>
    <row r="476" spans="1:49" hidden="1" x14ac:dyDescent="0.25">
      <c r="A476" s="13" t="s">
        <v>555</v>
      </c>
      <c r="B476" s="13">
        <v>38407</v>
      </c>
      <c r="C476" s="13" t="s">
        <v>563</v>
      </c>
      <c r="D476" s="13" t="s">
        <v>49</v>
      </c>
      <c r="E476" s="13" t="s">
        <v>74</v>
      </c>
      <c r="F476" s="15" t="s">
        <v>51</v>
      </c>
      <c r="G476" s="13">
        <v>32.024000000000001</v>
      </c>
      <c r="H476" s="13">
        <v>-103.526</v>
      </c>
      <c r="I476" s="16" t="s">
        <v>95</v>
      </c>
      <c r="J476" s="13" t="s">
        <v>53</v>
      </c>
      <c r="K476" s="13">
        <v>2</v>
      </c>
      <c r="L476" s="13" t="s">
        <v>54</v>
      </c>
      <c r="M476" s="13" t="s">
        <v>55</v>
      </c>
      <c r="N476" s="13" t="s">
        <v>56</v>
      </c>
      <c r="O476" s="13" t="s">
        <v>564</v>
      </c>
      <c r="P476" s="13" t="s">
        <v>58</v>
      </c>
      <c r="Q476" s="13" t="s">
        <v>58</v>
      </c>
      <c r="R476" s="13" t="s">
        <v>58</v>
      </c>
      <c r="Y476" s="13">
        <v>0.75</v>
      </c>
      <c r="Z476" s="13" t="s">
        <v>59</v>
      </c>
      <c r="AA476" s="13">
        <v>0.75</v>
      </c>
      <c r="AB476" s="13" t="s">
        <v>59</v>
      </c>
      <c r="AC476" s="13" t="s">
        <v>67</v>
      </c>
      <c r="AD476" s="13" t="s">
        <v>61</v>
      </c>
      <c r="AE476" s="13">
        <v>0.37</v>
      </c>
      <c r="AF476" s="13" t="s">
        <v>62</v>
      </c>
      <c r="AG476" s="13" t="s">
        <v>69</v>
      </c>
      <c r="AK476" s="13" t="s">
        <v>63</v>
      </c>
      <c r="AL476" s="13">
        <v>8760</v>
      </c>
      <c r="AM476" s="13" t="s">
        <v>64</v>
      </c>
      <c r="AO476" s="11">
        <v>44068.419282407413</v>
      </c>
      <c r="AP476" s="11" t="s">
        <v>66</v>
      </c>
      <c r="AQ476" s="11" t="s">
        <v>49</v>
      </c>
      <c r="AR476" s="11" t="s">
        <v>66</v>
      </c>
      <c r="AS476" s="11" t="s">
        <v>55</v>
      </c>
      <c r="AT476" s="11" t="s">
        <v>66</v>
      </c>
      <c r="AU476" s="11" t="s">
        <v>61</v>
      </c>
      <c r="AV476" t="s">
        <v>66</v>
      </c>
      <c r="AW476" t="s">
        <v>66</v>
      </c>
    </row>
    <row r="477" spans="1:49" hidden="1" x14ac:dyDescent="0.25">
      <c r="A477" s="13" t="s">
        <v>555</v>
      </c>
      <c r="B477" s="13">
        <v>38407</v>
      </c>
      <c r="C477" s="13" t="s">
        <v>563</v>
      </c>
      <c r="D477" s="13" t="s">
        <v>49</v>
      </c>
      <c r="E477" s="13" t="s">
        <v>74</v>
      </c>
      <c r="F477" s="15" t="s">
        <v>51</v>
      </c>
      <c r="G477" s="13">
        <v>32.024000000000001</v>
      </c>
      <c r="H477" s="13">
        <v>-103.526</v>
      </c>
      <c r="I477" s="16" t="s">
        <v>95</v>
      </c>
      <c r="J477" s="13" t="s">
        <v>53</v>
      </c>
      <c r="K477" s="13">
        <v>2</v>
      </c>
      <c r="L477" s="13" t="s">
        <v>54</v>
      </c>
      <c r="M477" s="13" t="s">
        <v>55</v>
      </c>
      <c r="N477" s="13" t="s">
        <v>56</v>
      </c>
      <c r="O477" s="13" t="s">
        <v>564</v>
      </c>
      <c r="P477" s="13" t="s">
        <v>58</v>
      </c>
      <c r="Q477" s="13" t="s">
        <v>58</v>
      </c>
      <c r="R477" s="13" t="s">
        <v>58</v>
      </c>
      <c r="Y477" s="13">
        <v>0.75</v>
      </c>
      <c r="Z477" s="13" t="s">
        <v>59</v>
      </c>
      <c r="AA477" s="13">
        <v>0.75</v>
      </c>
      <c r="AB477" s="13" t="s">
        <v>59</v>
      </c>
      <c r="AC477" s="13" t="s">
        <v>67</v>
      </c>
      <c r="AD477" s="13" t="s">
        <v>61</v>
      </c>
      <c r="AE477" s="13">
        <v>8.4000000000000005E-2</v>
      </c>
      <c r="AF477" s="13" t="s">
        <v>68</v>
      </c>
      <c r="AG477" s="13" t="s">
        <v>69</v>
      </c>
      <c r="AK477" s="13" t="s">
        <v>63</v>
      </c>
      <c r="AL477" s="13">
        <v>8760</v>
      </c>
      <c r="AM477" s="13" t="s">
        <v>64</v>
      </c>
      <c r="AO477" s="11">
        <v>44068.419282407413</v>
      </c>
      <c r="AP477" s="11" t="s">
        <v>66</v>
      </c>
      <c r="AQ477" s="11" t="s">
        <v>49</v>
      </c>
      <c r="AR477" s="11" t="s">
        <v>66</v>
      </c>
      <c r="AS477" s="11" t="s">
        <v>55</v>
      </c>
      <c r="AT477" s="11" t="s">
        <v>66</v>
      </c>
      <c r="AU477" s="11" t="s">
        <v>61</v>
      </c>
      <c r="AV477" t="s">
        <v>66</v>
      </c>
      <c r="AW477" t="s">
        <v>66</v>
      </c>
    </row>
    <row r="478" spans="1:49" hidden="1" x14ac:dyDescent="0.25">
      <c r="A478" s="13" t="s">
        <v>555</v>
      </c>
      <c r="B478" s="13">
        <v>38407</v>
      </c>
      <c r="C478" s="13" t="s">
        <v>563</v>
      </c>
      <c r="D478" s="13" t="s">
        <v>49</v>
      </c>
      <c r="E478" s="13" t="s">
        <v>74</v>
      </c>
      <c r="F478" s="15" t="s">
        <v>51</v>
      </c>
      <c r="G478" s="13">
        <v>32.024000000000001</v>
      </c>
      <c r="H478" s="13">
        <v>-103.526</v>
      </c>
      <c r="I478" s="16" t="s">
        <v>95</v>
      </c>
      <c r="J478" s="13" t="s">
        <v>53</v>
      </c>
      <c r="K478" s="13">
        <v>3</v>
      </c>
      <c r="L478" s="13" t="s">
        <v>70</v>
      </c>
      <c r="M478" s="13" t="s">
        <v>55</v>
      </c>
      <c r="N478" s="13" t="s">
        <v>56</v>
      </c>
      <c r="O478" s="13" t="s">
        <v>565</v>
      </c>
      <c r="P478" s="13" t="s">
        <v>58</v>
      </c>
      <c r="Q478" s="13" t="s">
        <v>58</v>
      </c>
      <c r="R478" s="13" t="s">
        <v>58</v>
      </c>
      <c r="Y478" s="13">
        <v>1.5</v>
      </c>
      <c r="Z478" s="13" t="s">
        <v>59</v>
      </c>
      <c r="AA478" s="13">
        <v>1.5</v>
      </c>
      <c r="AB478" s="13" t="s">
        <v>59</v>
      </c>
      <c r="AC478" s="13" t="s">
        <v>67</v>
      </c>
      <c r="AD478" s="13" t="s">
        <v>61</v>
      </c>
      <c r="AE478" s="13">
        <v>0.74</v>
      </c>
      <c r="AF478" s="13" t="s">
        <v>62</v>
      </c>
      <c r="AG478" s="13" t="s">
        <v>69</v>
      </c>
      <c r="AK478" s="13" t="s">
        <v>63</v>
      </c>
      <c r="AL478" s="13">
        <v>8760</v>
      </c>
      <c r="AM478" s="13" t="s">
        <v>64</v>
      </c>
      <c r="AO478" s="11">
        <v>44068.419282407413</v>
      </c>
      <c r="AP478" s="11" t="s">
        <v>66</v>
      </c>
      <c r="AQ478" s="11" t="s">
        <v>49</v>
      </c>
      <c r="AR478" s="11" t="s">
        <v>66</v>
      </c>
      <c r="AS478" s="11" t="s">
        <v>55</v>
      </c>
      <c r="AT478" s="11" t="s">
        <v>66</v>
      </c>
      <c r="AU478" s="11" t="s">
        <v>61</v>
      </c>
      <c r="AV478" t="s">
        <v>66</v>
      </c>
      <c r="AW478" t="s">
        <v>66</v>
      </c>
    </row>
    <row r="479" spans="1:49" hidden="1" x14ac:dyDescent="0.25">
      <c r="A479" s="13" t="s">
        <v>555</v>
      </c>
      <c r="B479" s="13">
        <v>38407</v>
      </c>
      <c r="C479" s="13" t="s">
        <v>563</v>
      </c>
      <c r="D479" s="13" t="s">
        <v>49</v>
      </c>
      <c r="E479" s="13" t="s">
        <v>74</v>
      </c>
      <c r="F479" s="15" t="s">
        <v>51</v>
      </c>
      <c r="G479" s="13">
        <v>32.024000000000001</v>
      </c>
      <c r="H479" s="13">
        <v>-103.526</v>
      </c>
      <c r="I479" s="16" t="s">
        <v>95</v>
      </c>
      <c r="J479" s="13" t="s">
        <v>53</v>
      </c>
      <c r="K479" s="13">
        <v>3</v>
      </c>
      <c r="L479" s="13" t="s">
        <v>70</v>
      </c>
      <c r="M479" s="13" t="s">
        <v>55</v>
      </c>
      <c r="N479" s="13" t="s">
        <v>56</v>
      </c>
      <c r="O479" s="13" t="s">
        <v>565</v>
      </c>
      <c r="P479" s="13" t="s">
        <v>58</v>
      </c>
      <c r="Q479" s="13" t="s">
        <v>58</v>
      </c>
      <c r="R479" s="13" t="s">
        <v>58</v>
      </c>
      <c r="Y479" s="13">
        <v>1.5</v>
      </c>
      <c r="Z479" s="13" t="s">
        <v>59</v>
      </c>
      <c r="AA479" s="13">
        <v>1.5</v>
      </c>
      <c r="AB479" s="13" t="s">
        <v>59</v>
      </c>
      <c r="AC479" s="13" t="s">
        <v>67</v>
      </c>
      <c r="AD479" s="13" t="s">
        <v>61</v>
      </c>
      <c r="AE479" s="13">
        <v>0.17</v>
      </c>
      <c r="AF479" s="13" t="s">
        <v>68</v>
      </c>
      <c r="AG479" s="13" t="s">
        <v>69</v>
      </c>
      <c r="AK479" s="13" t="s">
        <v>63</v>
      </c>
      <c r="AL479" s="13">
        <v>8760</v>
      </c>
      <c r="AM479" s="13" t="s">
        <v>64</v>
      </c>
      <c r="AO479" s="11">
        <v>44068.419282407413</v>
      </c>
      <c r="AP479" s="11" t="s">
        <v>66</v>
      </c>
      <c r="AQ479" s="11" t="s">
        <v>49</v>
      </c>
      <c r="AR479" s="11" t="s">
        <v>66</v>
      </c>
      <c r="AS479" s="11" t="s">
        <v>55</v>
      </c>
      <c r="AT479" s="11" t="s">
        <v>66</v>
      </c>
      <c r="AU479" s="11" t="s">
        <v>61</v>
      </c>
      <c r="AV479" t="s">
        <v>66</v>
      </c>
      <c r="AW479" t="s">
        <v>66</v>
      </c>
    </row>
    <row r="480" spans="1:49" hidden="1" x14ac:dyDescent="0.25">
      <c r="A480" s="13" t="s">
        <v>555</v>
      </c>
      <c r="B480" s="13">
        <v>38479</v>
      </c>
      <c r="C480" s="13" t="s">
        <v>566</v>
      </c>
      <c r="D480" s="13" t="s">
        <v>49</v>
      </c>
      <c r="E480" s="13" t="s">
        <v>159</v>
      </c>
      <c r="F480" s="15" t="s">
        <v>51</v>
      </c>
      <c r="G480" s="13">
        <v>32.107399999999998</v>
      </c>
      <c r="H480" s="13">
        <v>-103.5013</v>
      </c>
      <c r="I480" s="16" t="s">
        <v>95</v>
      </c>
      <c r="J480" s="13" t="s">
        <v>53</v>
      </c>
      <c r="K480" s="13">
        <v>8</v>
      </c>
      <c r="L480" s="13" t="s">
        <v>484</v>
      </c>
      <c r="M480" s="13" t="s">
        <v>55</v>
      </c>
      <c r="N480" s="13" t="s">
        <v>56</v>
      </c>
      <c r="O480" s="13" t="s">
        <v>389</v>
      </c>
      <c r="P480" s="13" t="s">
        <v>58</v>
      </c>
      <c r="Q480" s="13" t="s">
        <v>58</v>
      </c>
      <c r="R480" s="13" t="s">
        <v>58</v>
      </c>
      <c r="T480" s="14">
        <v>43221.419282407413</v>
      </c>
      <c r="Y480" s="13">
        <v>0.5</v>
      </c>
      <c r="Z480" s="13" t="s">
        <v>59</v>
      </c>
      <c r="AA480" s="13">
        <v>0</v>
      </c>
      <c r="AC480" s="13" t="s">
        <v>67</v>
      </c>
      <c r="AD480" s="13" t="s">
        <v>61</v>
      </c>
      <c r="AE480" s="13">
        <v>5.6000000000000001E-2</v>
      </c>
      <c r="AF480" s="13" t="s">
        <v>68</v>
      </c>
      <c r="AL480" s="13">
        <v>8760</v>
      </c>
      <c r="AM480" s="13" t="s">
        <v>79</v>
      </c>
      <c r="AO480" s="11">
        <v>44068.419282407413</v>
      </c>
      <c r="AP480" s="11" t="s">
        <v>66</v>
      </c>
      <c r="AQ480" s="11" t="s">
        <v>49</v>
      </c>
      <c r="AR480" s="11" t="s">
        <v>66</v>
      </c>
      <c r="AS480" s="11" t="s">
        <v>55</v>
      </c>
      <c r="AT480" s="11" t="s">
        <v>66</v>
      </c>
      <c r="AU480" s="11" t="s">
        <v>61</v>
      </c>
      <c r="AV480" t="s">
        <v>66</v>
      </c>
      <c r="AW480" t="s">
        <v>66</v>
      </c>
    </row>
    <row r="481" spans="1:49" hidden="1" x14ac:dyDescent="0.25">
      <c r="A481" s="13" t="s">
        <v>555</v>
      </c>
      <c r="B481" s="13">
        <v>38479</v>
      </c>
      <c r="C481" s="13" t="s">
        <v>566</v>
      </c>
      <c r="D481" s="13" t="s">
        <v>49</v>
      </c>
      <c r="E481" s="13" t="s">
        <v>159</v>
      </c>
      <c r="F481" s="15" t="s">
        <v>51</v>
      </c>
      <c r="G481" s="13">
        <v>32.107399999999998</v>
      </c>
      <c r="H481" s="13">
        <v>-103.5013</v>
      </c>
      <c r="I481" s="16" t="s">
        <v>95</v>
      </c>
      <c r="J481" s="13" t="s">
        <v>53</v>
      </c>
      <c r="K481" s="13">
        <v>8</v>
      </c>
      <c r="L481" s="13" t="s">
        <v>484</v>
      </c>
      <c r="M481" s="13" t="s">
        <v>55</v>
      </c>
      <c r="N481" s="13" t="s">
        <v>56</v>
      </c>
      <c r="O481" s="13" t="s">
        <v>389</v>
      </c>
      <c r="P481" s="13" t="s">
        <v>58</v>
      </c>
      <c r="Q481" s="13" t="s">
        <v>58</v>
      </c>
      <c r="R481" s="13" t="s">
        <v>58</v>
      </c>
      <c r="T481" s="14">
        <v>43221.419282407413</v>
      </c>
      <c r="Y481" s="13">
        <v>0.5</v>
      </c>
      <c r="Z481" s="13" t="s">
        <v>59</v>
      </c>
      <c r="AA481" s="13">
        <v>0.5</v>
      </c>
      <c r="AB481" s="13" t="s">
        <v>59</v>
      </c>
      <c r="AC481" s="13" t="s">
        <v>67</v>
      </c>
      <c r="AD481" s="13" t="s">
        <v>61</v>
      </c>
      <c r="AE481" s="13">
        <v>0.25</v>
      </c>
      <c r="AF481" s="13" t="s">
        <v>62</v>
      </c>
      <c r="AL481" s="13">
        <v>8760</v>
      </c>
      <c r="AM481" s="13" t="s">
        <v>79</v>
      </c>
      <c r="AO481" s="11">
        <v>44068.419282407413</v>
      </c>
      <c r="AP481" s="11" t="s">
        <v>66</v>
      </c>
      <c r="AQ481" s="11" t="s">
        <v>49</v>
      </c>
      <c r="AR481" s="11" t="s">
        <v>66</v>
      </c>
      <c r="AS481" s="11" t="s">
        <v>55</v>
      </c>
      <c r="AT481" s="11" t="s">
        <v>66</v>
      </c>
      <c r="AU481" s="11" t="s">
        <v>61</v>
      </c>
      <c r="AV481" t="s">
        <v>66</v>
      </c>
      <c r="AW481" t="s">
        <v>66</v>
      </c>
    </row>
    <row r="482" spans="1:49" hidden="1" x14ac:dyDescent="0.25">
      <c r="A482" s="13" t="s">
        <v>555</v>
      </c>
      <c r="B482" s="13">
        <v>38491</v>
      </c>
      <c r="C482" s="13" t="s">
        <v>567</v>
      </c>
      <c r="D482" s="13" t="s">
        <v>49</v>
      </c>
      <c r="E482" s="13" t="s">
        <v>159</v>
      </c>
      <c r="F482" s="15" t="s">
        <v>51</v>
      </c>
      <c r="G482" s="13">
        <v>32.179321999999999</v>
      </c>
      <c r="H482" s="13">
        <v>-103.526394</v>
      </c>
      <c r="I482" s="16" t="s">
        <v>95</v>
      </c>
      <c r="J482" s="13" t="s">
        <v>53</v>
      </c>
      <c r="K482" s="13">
        <v>8</v>
      </c>
      <c r="L482" s="13" t="s">
        <v>484</v>
      </c>
      <c r="M482" s="13" t="s">
        <v>55</v>
      </c>
      <c r="N482" s="13" t="s">
        <v>56</v>
      </c>
      <c r="O482" s="13" t="s">
        <v>389</v>
      </c>
      <c r="P482" s="13" t="s">
        <v>58</v>
      </c>
      <c r="Q482" s="13" t="s">
        <v>58</v>
      </c>
      <c r="R482" s="13" t="s">
        <v>58</v>
      </c>
      <c r="T482" s="14">
        <v>43221.419282407413</v>
      </c>
      <c r="Y482" s="13">
        <v>0.5</v>
      </c>
      <c r="Z482" s="13" t="s">
        <v>59</v>
      </c>
      <c r="AA482" s="13">
        <v>0.5</v>
      </c>
      <c r="AB482" s="13" t="s">
        <v>59</v>
      </c>
      <c r="AC482" s="13" t="s">
        <v>67</v>
      </c>
      <c r="AD482" s="13" t="s">
        <v>61</v>
      </c>
      <c r="AE482" s="13">
        <v>0.25</v>
      </c>
      <c r="AF482" s="13" t="s">
        <v>62</v>
      </c>
      <c r="AL482" s="13">
        <v>8760</v>
      </c>
      <c r="AM482" s="13" t="s">
        <v>79</v>
      </c>
      <c r="AO482" s="11">
        <v>44068.419282407413</v>
      </c>
      <c r="AP482" s="11" t="s">
        <v>66</v>
      </c>
      <c r="AQ482" s="11" t="s">
        <v>49</v>
      </c>
      <c r="AR482" s="11" t="s">
        <v>66</v>
      </c>
      <c r="AS482" s="11" t="s">
        <v>55</v>
      </c>
      <c r="AT482" s="11" t="s">
        <v>66</v>
      </c>
      <c r="AU482" s="11" t="s">
        <v>61</v>
      </c>
      <c r="AV482" t="s">
        <v>66</v>
      </c>
      <c r="AW482" t="s">
        <v>66</v>
      </c>
    </row>
    <row r="483" spans="1:49" hidden="1" x14ac:dyDescent="0.25">
      <c r="A483" s="13" t="s">
        <v>555</v>
      </c>
      <c r="B483" s="13">
        <v>38491</v>
      </c>
      <c r="C483" s="13" t="s">
        <v>567</v>
      </c>
      <c r="D483" s="13" t="s">
        <v>49</v>
      </c>
      <c r="E483" s="13" t="s">
        <v>159</v>
      </c>
      <c r="F483" s="15" t="s">
        <v>51</v>
      </c>
      <c r="G483" s="13">
        <v>32.179321999999999</v>
      </c>
      <c r="H483" s="13">
        <v>-103.526394</v>
      </c>
      <c r="I483" s="16" t="s">
        <v>95</v>
      </c>
      <c r="J483" s="13" t="s">
        <v>53</v>
      </c>
      <c r="K483" s="13">
        <v>8</v>
      </c>
      <c r="L483" s="13" t="s">
        <v>484</v>
      </c>
      <c r="M483" s="13" t="s">
        <v>55</v>
      </c>
      <c r="N483" s="13" t="s">
        <v>56</v>
      </c>
      <c r="O483" s="13" t="s">
        <v>389</v>
      </c>
      <c r="P483" s="13" t="s">
        <v>58</v>
      </c>
      <c r="Q483" s="13" t="s">
        <v>58</v>
      </c>
      <c r="R483" s="13" t="s">
        <v>58</v>
      </c>
      <c r="T483" s="14">
        <v>43221.419282407413</v>
      </c>
      <c r="Y483" s="13">
        <v>0.5</v>
      </c>
      <c r="Z483" s="13" t="s">
        <v>59</v>
      </c>
      <c r="AA483" s="13">
        <v>0</v>
      </c>
      <c r="AC483" s="13" t="s">
        <v>67</v>
      </c>
      <c r="AD483" s="13" t="s">
        <v>61</v>
      </c>
      <c r="AE483" s="13">
        <v>5.6000000000000001E-2</v>
      </c>
      <c r="AF483" s="13" t="s">
        <v>68</v>
      </c>
      <c r="AL483" s="13">
        <v>8760</v>
      </c>
      <c r="AM483" s="13" t="s">
        <v>79</v>
      </c>
      <c r="AO483" s="11">
        <v>44068.419282407413</v>
      </c>
      <c r="AP483" s="11" t="s">
        <v>66</v>
      </c>
      <c r="AQ483" s="11" t="s">
        <v>49</v>
      </c>
      <c r="AR483" s="11" t="s">
        <v>66</v>
      </c>
      <c r="AS483" s="11" t="s">
        <v>55</v>
      </c>
      <c r="AT483" s="11" t="s">
        <v>66</v>
      </c>
      <c r="AU483" s="11" t="s">
        <v>61</v>
      </c>
      <c r="AV483" t="s">
        <v>66</v>
      </c>
      <c r="AW483" t="s">
        <v>66</v>
      </c>
    </row>
    <row r="484" spans="1:49" hidden="1" x14ac:dyDescent="0.25">
      <c r="A484" s="13" t="s">
        <v>555</v>
      </c>
      <c r="B484" s="13">
        <v>38552</v>
      </c>
      <c r="C484" s="13" t="s">
        <v>568</v>
      </c>
      <c r="D484" s="13" t="s">
        <v>49</v>
      </c>
      <c r="E484" s="13" t="s">
        <v>159</v>
      </c>
      <c r="F484" s="15" t="s">
        <v>51</v>
      </c>
      <c r="G484" s="13">
        <v>32.124930999999997</v>
      </c>
      <c r="H484" s="13">
        <v>-103.550833</v>
      </c>
      <c r="I484" s="16" t="s">
        <v>75</v>
      </c>
      <c r="J484" s="13" t="s">
        <v>53</v>
      </c>
      <c r="K484" s="13">
        <v>8</v>
      </c>
      <c r="L484" s="13" t="s">
        <v>484</v>
      </c>
      <c r="M484" s="13" t="s">
        <v>55</v>
      </c>
      <c r="N484" s="13" t="s">
        <v>56</v>
      </c>
      <c r="O484" s="13" t="s">
        <v>389</v>
      </c>
      <c r="P484" s="13" t="s">
        <v>58</v>
      </c>
      <c r="Q484" s="13" t="s">
        <v>58</v>
      </c>
      <c r="R484" s="13" t="s">
        <v>58</v>
      </c>
      <c r="T484" s="14">
        <v>43221.419282407413</v>
      </c>
      <c r="Y484" s="13">
        <v>0.5</v>
      </c>
      <c r="Z484" s="13" t="s">
        <v>59</v>
      </c>
      <c r="AA484" s="13">
        <v>0.5</v>
      </c>
      <c r="AB484" s="13" t="s">
        <v>59</v>
      </c>
      <c r="AC484" s="13" t="s">
        <v>67</v>
      </c>
      <c r="AD484" s="13" t="s">
        <v>61</v>
      </c>
      <c r="AE484" s="13">
        <v>0.25</v>
      </c>
      <c r="AF484" s="13" t="s">
        <v>62</v>
      </c>
      <c r="AL484" s="13">
        <v>8760</v>
      </c>
      <c r="AM484" s="13" t="s">
        <v>79</v>
      </c>
      <c r="AO484" s="11">
        <v>44068.419282407413</v>
      </c>
      <c r="AP484" s="11" t="s">
        <v>66</v>
      </c>
      <c r="AQ484" s="11" t="s">
        <v>49</v>
      </c>
      <c r="AR484" s="11" t="s">
        <v>66</v>
      </c>
      <c r="AS484" s="11" t="s">
        <v>55</v>
      </c>
      <c r="AT484" s="11" t="s">
        <v>66</v>
      </c>
      <c r="AU484" s="11" t="s">
        <v>61</v>
      </c>
      <c r="AV484" t="s">
        <v>66</v>
      </c>
      <c r="AW484" t="s">
        <v>66</v>
      </c>
    </row>
    <row r="485" spans="1:49" hidden="1" x14ac:dyDescent="0.25">
      <c r="A485" s="13" t="s">
        <v>555</v>
      </c>
      <c r="B485" s="13">
        <v>38552</v>
      </c>
      <c r="C485" s="13" t="s">
        <v>568</v>
      </c>
      <c r="D485" s="13" t="s">
        <v>49</v>
      </c>
      <c r="E485" s="13" t="s">
        <v>159</v>
      </c>
      <c r="F485" s="15" t="s">
        <v>51</v>
      </c>
      <c r="G485" s="13">
        <v>32.124930999999997</v>
      </c>
      <c r="H485" s="13">
        <v>-103.550833</v>
      </c>
      <c r="I485" s="16" t="s">
        <v>75</v>
      </c>
      <c r="J485" s="13" t="s">
        <v>53</v>
      </c>
      <c r="K485" s="13">
        <v>8</v>
      </c>
      <c r="L485" s="13" t="s">
        <v>484</v>
      </c>
      <c r="M485" s="13" t="s">
        <v>55</v>
      </c>
      <c r="N485" s="13" t="s">
        <v>56</v>
      </c>
      <c r="O485" s="13" t="s">
        <v>389</v>
      </c>
      <c r="P485" s="13" t="s">
        <v>58</v>
      </c>
      <c r="Q485" s="13" t="s">
        <v>58</v>
      </c>
      <c r="R485" s="13" t="s">
        <v>58</v>
      </c>
      <c r="T485" s="14">
        <v>43221.419282407413</v>
      </c>
      <c r="Y485" s="13">
        <v>0.5</v>
      </c>
      <c r="Z485" s="13" t="s">
        <v>59</v>
      </c>
      <c r="AA485" s="13">
        <v>0</v>
      </c>
      <c r="AC485" s="13" t="s">
        <v>67</v>
      </c>
      <c r="AD485" s="13" t="s">
        <v>61</v>
      </c>
      <c r="AE485" s="13">
        <v>5.6000000000000001E-2</v>
      </c>
      <c r="AF485" s="13" t="s">
        <v>68</v>
      </c>
      <c r="AL485" s="13">
        <v>8760</v>
      </c>
      <c r="AM485" s="13" t="s">
        <v>79</v>
      </c>
      <c r="AO485" s="11">
        <v>44068.419282407413</v>
      </c>
      <c r="AP485" s="11" t="s">
        <v>66</v>
      </c>
      <c r="AQ485" s="11" t="s">
        <v>49</v>
      </c>
      <c r="AR485" s="11" t="s">
        <v>66</v>
      </c>
      <c r="AS485" s="11" t="s">
        <v>55</v>
      </c>
      <c r="AT485" s="11" t="s">
        <v>66</v>
      </c>
      <c r="AU485" s="11" t="s">
        <v>61</v>
      </c>
      <c r="AV485" t="s">
        <v>66</v>
      </c>
      <c r="AW485" t="s">
        <v>66</v>
      </c>
    </row>
    <row r="486" spans="1:49" hidden="1" x14ac:dyDescent="0.25">
      <c r="A486" s="13" t="s">
        <v>555</v>
      </c>
      <c r="B486" s="13">
        <v>38582</v>
      </c>
      <c r="C486" s="13" t="s">
        <v>569</v>
      </c>
      <c r="D486" s="13" t="s">
        <v>49</v>
      </c>
      <c r="E486" s="13" t="s">
        <v>159</v>
      </c>
      <c r="F486" s="15" t="s">
        <v>51</v>
      </c>
      <c r="G486" s="13">
        <v>32.112099999999998</v>
      </c>
      <c r="H486" s="13">
        <v>-103.63583300000001</v>
      </c>
      <c r="I486" s="16" t="s">
        <v>75</v>
      </c>
      <c r="J486" s="13" t="s">
        <v>53</v>
      </c>
      <c r="K486" s="13">
        <v>29</v>
      </c>
      <c r="L486" s="13" t="s">
        <v>484</v>
      </c>
      <c r="M486" s="13" t="s">
        <v>55</v>
      </c>
      <c r="N486" s="13" t="s">
        <v>56</v>
      </c>
      <c r="O486" s="13" t="s">
        <v>492</v>
      </c>
      <c r="P486" s="13" t="s">
        <v>58</v>
      </c>
      <c r="Q486" s="13" t="s">
        <v>58</v>
      </c>
      <c r="R486" s="13" t="s">
        <v>58</v>
      </c>
      <c r="Y486" s="13">
        <v>0.5</v>
      </c>
      <c r="Z486" s="13" t="s">
        <v>59</v>
      </c>
      <c r="AA486" s="13">
        <v>0.5</v>
      </c>
      <c r="AB486" s="13" t="s">
        <v>59</v>
      </c>
      <c r="AC486" s="13" t="s">
        <v>67</v>
      </c>
      <c r="AD486" s="13" t="s">
        <v>61</v>
      </c>
      <c r="AE486" s="13">
        <v>0.27</v>
      </c>
      <c r="AF486" s="13" t="s">
        <v>62</v>
      </c>
      <c r="AL486" s="13">
        <v>8760</v>
      </c>
      <c r="AM486" s="13" t="s">
        <v>64</v>
      </c>
      <c r="AO486" s="11">
        <v>44068.419282407413</v>
      </c>
      <c r="AP486" s="11" t="s">
        <v>66</v>
      </c>
      <c r="AQ486" s="11" t="s">
        <v>49</v>
      </c>
      <c r="AR486" s="11" t="s">
        <v>66</v>
      </c>
      <c r="AS486" s="11" t="s">
        <v>55</v>
      </c>
      <c r="AT486" s="11" t="s">
        <v>66</v>
      </c>
      <c r="AU486" s="11" t="s">
        <v>61</v>
      </c>
      <c r="AV486" t="s">
        <v>66</v>
      </c>
      <c r="AW486" t="s">
        <v>66</v>
      </c>
    </row>
    <row r="487" spans="1:49" hidden="1" x14ac:dyDescent="0.25">
      <c r="A487" s="13" t="s">
        <v>555</v>
      </c>
      <c r="B487" s="13">
        <v>38582</v>
      </c>
      <c r="C487" s="13" t="s">
        <v>569</v>
      </c>
      <c r="D487" s="13" t="s">
        <v>49</v>
      </c>
      <c r="E487" s="13" t="s">
        <v>159</v>
      </c>
      <c r="F487" s="15" t="s">
        <v>51</v>
      </c>
      <c r="G487" s="13">
        <v>32.112099999999998</v>
      </c>
      <c r="H487" s="13">
        <v>-103.63583300000001</v>
      </c>
      <c r="I487" s="16" t="s">
        <v>75</v>
      </c>
      <c r="J487" s="13" t="s">
        <v>53</v>
      </c>
      <c r="K487" s="13">
        <v>29</v>
      </c>
      <c r="L487" s="13" t="s">
        <v>484</v>
      </c>
      <c r="M487" s="13" t="s">
        <v>55</v>
      </c>
      <c r="N487" s="13" t="s">
        <v>56</v>
      </c>
      <c r="O487" s="13" t="s">
        <v>492</v>
      </c>
      <c r="P487" s="13" t="s">
        <v>58</v>
      </c>
      <c r="Q487" s="13" t="s">
        <v>58</v>
      </c>
      <c r="R487" s="13" t="s">
        <v>58</v>
      </c>
      <c r="Y487" s="13">
        <v>0.5</v>
      </c>
      <c r="Z487" s="13" t="s">
        <v>59</v>
      </c>
      <c r="AA487" s="13">
        <v>0.5</v>
      </c>
      <c r="AB487" s="13" t="s">
        <v>59</v>
      </c>
      <c r="AC487" s="13" t="s">
        <v>67</v>
      </c>
      <c r="AD487" s="13" t="s">
        <v>61</v>
      </c>
      <c r="AE487" s="13">
        <v>6.0999999999999999E-2</v>
      </c>
      <c r="AF487" s="13" t="s">
        <v>68</v>
      </c>
      <c r="AL487" s="13">
        <v>8760</v>
      </c>
      <c r="AM487" s="13" t="s">
        <v>64</v>
      </c>
      <c r="AO487" s="11">
        <v>44068.419282407413</v>
      </c>
      <c r="AP487" s="11" t="s">
        <v>66</v>
      </c>
      <c r="AQ487" s="11" t="s">
        <v>49</v>
      </c>
      <c r="AR487" s="11" t="s">
        <v>66</v>
      </c>
      <c r="AS487" s="11" t="s">
        <v>55</v>
      </c>
      <c r="AT487" s="11" t="s">
        <v>66</v>
      </c>
      <c r="AU487" s="11" t="s">
        <v>61</v>
      </c>
      <c r="AV487" t="s">
        <v>66</v>
      </c>
      <c r="AW487" t="s">
        <v>66</v>
      </c>
    </row>
    <row r="488" spans="1:49" hidden="1" x14ac:dyDescent="0.25">
      <c r="A488" s="13" t="s">
        <v>555</v>
      </c>
      <c r="B488" s="13">
        <v>38864</v>
      </c>
      <c r="C488" s="13" t="s">
        <v>570</v>
      </c>
      <c r="D488" s="13" t="s">
        <v>49</v>
      </c>
      <c r="E488" s="13" t="s">
        <v>159</v>
      </c>
      <c r="F488" s="15" t="s">
        <v>51</v>
      </c>
      <c r="G488" s="13">
        <v>32.126300000000001</v>
      </c>
      <c r="H488" s="13">
        <v>-103.58277699999999</v>
      </c>
      <c r="I488" s="16" t="s">
        <v>75</v>
      </c>
      <c r="J488" s="13" t="s">
        <v>53</v>
      </c>
      <c r="K488" s="13">
        <v>2</v>
      </c>
      <c r="L488" s="13" t="s">
        <v>54</v>
      </c>
      <c r="M488" s="13" t="s">
        <v>55</v>
      </c>
      <c r="N488" s="13" t="s">
        <v>56</v>
      </c>
      <c r="O488" s="13" t="s">
        <v>571</v>
      </c>
      <c r="P488" s="13" t="s">
        <v>58</v>
      </c>
      <c r="Q488" s="13" t="s">
        <v>58</v>
      </c>
      <c r="R488" s="13" t="s">
        <v>58</v>
      </c>
      <c r="Y488" s="13">
        <v>0.75</v>
      </c>
      <c r="Z488" s="13" t="s">
        <v>59</v>
      </c>
      <c r="AA488" s="13">
        <v>0.75</v>
      </c>
      <c r="AB488" s="13" t="s">
        <v>59</v>
      </c>
      <c r="AC488" s="13" t="s">
        <v>67</v>
      </c>
      <c r="AD488" s="13" t="s">
        <v>61</v>
      </c>
      <c r="AE488" s="13">
        <v>0.37</v>
      </c>
      <c r="AF488" s="13" t="s">
        <v>62</v>
      </c>
      <c r="AG488" s="13" t="s">
        <v>69</v>
      </c>
      <c r="AK488" s="13" t="s">
        <v>63</v>
      </c>
      <c r="AL488" s="13">
        <v>8760</v>
      </c>
      <c r="AM488" s="13" t="s">
        <v>64</v>
      </c>
      <c r="AO488" s="11">
        <v>44068.419282407413</v>
      </c>
      <c r="AP488" s="11" t="s">
        <v>66</v>
      </c>
      <c r="AQ488" s="11" t="s">
        <v>49</v>
      </c>
      <c r="AR488" s="11" t="s">
        <v>66</v>
      </c>
      <c r="AS488" s="11" t="s">
        <v>55</v>
      </c>
      <c r="AT488" s="11" t="s">
        <v>66</v>
      </c>
      <c r="AU488" s="11" t="s">
        <v>61</v>
      </c>
      <c r="AV488" t="s">
        <v>66</v>
      </c>
      <c r="AW488" t="s">
        <v>66</v>
      </c>
    </row>
    <row r="489" spans="1:49" hidden="1" x14ac:dyDescent="0.25">
      <c r="A489" s="13" t="s">
        <v>555</v>
      </c>
      <c r="B489" s="13">
        <v>38864</v>
      </c>
      <c r="C489" s="13" t="s">
        <v>570</v>
      </c>
      <c r="D489" s="13" t="s">
        <v>49</v>
      </c>
      <c r="E489" s="13" t="s">
        <v>159</v>
      </c>
      <c r="F489" s="15" t="s">
        <v>51</v>
      </c>
      <c r="G489" s="13">
        <v>32.126300000000001</v>
      </c>
      <c r="H489" s="13">
        <v>-103.58277699999999</v>
      </c>
      <c r="I489" s="16" t="s">
        <v>75</v>
      </c>
      <c r="J489" s="13" t="s">
        <v>53</v>
      </c>
      <c r="K489" s="13">
        <v>2</v>
      </c>
      <c r="L489" s="13" t="s">
        <v>54</v>
      </c>
      <c r="M489" s="13" t="s">
        <v>55</v>
      </c>
      <c r="N489" s="13" t="s">
        <v>56</v>
      </c>
      <c r="O489" s="13" t="s">
        <v>571</v>
      </c>
      <c r="P489" s="13" t="s">
        <v>58</v>
      </c>
      <c r="Q489" s="13" t="s">
        <v>58</v>
      </c>
      <c r="R489" s="13" t="s">
        <v>58</v>
      </c>
      <c r="Y489" s="13">
        <v>0.75</v>
      </c>
      <c r="Z489" s="13" t="s">
        <v>59</v>
      </c>
      <c r="AA489" s="13">
        <v>0.75</v>
      </c>
      <c r="AB489" s="13" t="s">
        <v>59</v>
      </c>
      <c r="AC489" s="13" t="s">
        <v>67</v>
      </c>
      <c r="AD489" s="13" t="s">
        <v>61</v>
      </c>
      <c r="AE489" s="13">
        <v>8.4000000000000005E-2</v>
      </c>
      <c r="AF489" s="13" t="s">
        <v>68</v>
      </c>
      <c r="AG489" s="13" t="s">
        <v>69</v>
      </c>
      <c r="AK489" s="13" t="s">
        <v>63</v>
      </c>
      <c r="AL489" s="13">
        <v>8760</v>
      </c>
      <c r="AM489" s="13" t="s">
        <v>64</v>
      </c>
      <c r="AO489" s="11">
        <v>44068.419282407413</v>
      </c>
      <c r="AP489" s="11" t="s">
        <v>66</v>
      </c>
      <c r="AQ489" s="11" t="s">
        <v>49</v>
      </c>
      <c r="AR489" s="11" t="s">
        <v>66</v>
      </c>
      <c r="AS489" s="11" t="s">
        <v>55</v>
      </c>
      <c r="AT489" s="11" t="s">
        <v>66</v>
      </c>
      <c r="AU489" s="11" t="s">
        <v>61</v>
      </c>
      <c r="AV489" t="s">
        <v>66</v>
      </c>
      <c r="AW489" t="s">
        <v>66</v>
      </c>
    </row>
    <row r="490" spans="1:49" hidden="1" x14ac:dyDescent="0.25">
      <c r="A490" s="13" t="s">
        <v>555</v>
      </c>
      <c r="B490" s="13">
        <v>38864</v>
      </c>
      <c r="C490" s="13" t="s">
        <v>570</v>
      </c>
      <c r="D490" s="13" t="s">
        <v>49</v>
      </c>
      <c r="E490" s="13" t="s">
        <v>159</v>
      </c>
      <c r="F490" s="15" t="s">
        <v>51</v>
      </c>
      <c r="G490" s="13">
        <v>32.126300000000001</v>
      </c>
      <c r="H490" s="13">
        <v>-103.58277699999999</v>
      </c>
      <c r="I490" s="16" t="s">
        <v>75</v>
      </c>
      <c r="J490" s="13" t="s">
        <v>53</v>
      </c>
      <c r="K490" s="13">
        <v>3</v>
      </c>
      <c r="L490" s="13" t="s">
        <v>70</v>
      </c>
      <c r="M490" s="13" t="s">
        <v>55</v>
      </c>
      <c r="N490" s="13" t="s">
        <v>56</v>
      </c>
      <c r="O490" s="13" t="s">
        <v>572</v>
      </c>
      <c r="P490" s="13" t="s">
        <v>58</v>
      </c>
      <c r="Q490" s="13" t="s">
        <v>58</v>
      </c>
      <c r="R490" s="13" t="s">
        <v>58</v>
      </c>
      <c r="Y490" s="13">
        <v>1.5</v>
      </c>
      <c r="Z490" s="13" t="s">
        <v>59</v>
      </c>
      <c r="AA490" s="13">
        <v>1.5</v>
      </c>
      <c r="AB490" s="13" t="s">
        <v>59</v>
      </c>
      <c r="AC490" s="13" t="s">
        <v>67</v>
      </c>
      <c r="AD490" s="13" t="s">
        <v>61</v>
      </c>
      <c r="AE490" s="13">
        <v>0.74</v>
      </c>
      <c r="AF490" s="13" t="s">
        <v>62</v>
      </c>
      <c r="AG490" s="13" t="s">
        <v>69</v>
      </c>
      <c r="AK490" s="13" t="s">
        <v>63</v>
      </c>
      <c r="AL490" s="13">
        <v>8760</v>
      </c>
      <c r="AM490" s="13" t="s">
        <v>64</v>
      </c>
      <c r="AO490" s="11">
        <v>44068.419282407413</v>
      </c>
      <c r="AP490" s="11" t="s">
        <v>66</v>
      </c>
      <c r="AQ490" s="11" t="s">
        <v>49</v>
      </c>
      <c r="AR490" s="11" t="s">
        <v>66</v>
      </c>
      <c r="AS490" s="11" t="s">
        <v>55</v>
      </c>
      <c r="AT490" s="11" t="s">
        <v>66</v>
      </c>
      <c r="AU490" s="11" t="s">
        <v>61</v>
      </c>
      <c r="AV490" t="s">
        <v>66</v>
      </c>
      <c r="AW490" t="s">
        <v>66</v>
      </c>
    </row>
    <row r="491" spans="1:49" hidden="1" x14ac:dyDescent="0.25">
      <c r="A491" s="13" t="s">
        <v>555</v>
      </c>
      <c r="B491" s="13">
        <v>38864</v>
      </c>
      <c r="C491" s="13" t="s">
        <v>570</v>
      </c>
      <c r="D491" s="13" t="s">
        <v>49</v>
      </c>
      <c r="E491" s="13" t="s">
        <v>159</v>
      </c>
      <c r="F491" s="15" t="s">
        <v>51</v>
      </c>
      <c r="G491" s="13">
        <v>32.126300000000001</v>
      </c>
      <c r="H491" s="13">
        <v>-103.58277699999999</v>
      </c>
      <c r="I491" s="16" t="s">
        <v>75</v>
      </c>
      <c r="J491" s="13" t="s">
        <v>53</v>
      </c>
      <c r="K491" s="13">
        <v>3</v>
      </c>
      <c r="L491" s="13" t="s">
        <v>70</v>
      </c>
      <c r="M491" s="13" t="s">
        <v>55</v>
      </c>
      <c r="N491" s="13" t="s">
        <v>56</v>
      </c>
      <c r="O491" s="13" t="s">
        <v>572</v>
      </c>
      <c r="P491" s="13" t="s">
        <v>58</v>
      </c>
      <c r="Q491" s="13" t="s">
        <v>58</v>
      </c>
      <c r="R491" s="13" t="s">
        <v>58</v>
      </c>
      <c r="Y491" s="13">
        <v>1.5</v>
      </c>
      <c r="Z491" s="13" t="s">
        <v>59</v>
      </c>
      <c r="AA491" s="13">
        <v>1.5</v>
      </c>
      <c r="AB491" s="13" t="s">
        <v>59</v>
      </c>
      <c r="AC491" s="13" t="s">
        <v>67</v>
      </c>
      <c r="AD491" s="13" t="s">
        <v>61</v>
      </c>
      <c r="AE491" s="13">
        <v>0.17</v>
      </c>
      <c r="AF491" s="13" t="s">
        <v>68</v>
      </c>
      <c r="AG491" s="13" t="s">
        <v>69</v>
      </c>
      <c r="AK491" s="13" t="s">
        <v>63</v>
      </c>
      <c r="AL491" s="13">
        <v>8760</v>
      </c>
      <c r="AM491" s="13" t="s">
        <v>64</v>
      </c>
      <c r="AO491" s="11">
        <v>44068.419282407413</v>
      </c>
      <c r="AP491" s="11" t="s">
        <v>66</v>
      </c>
      <c r="AQ491" s="11" t="s">
        <v>49</v>
      </c>
      <c r="AR491" s="11" t="s">
        <v>66</v>
      </c>
      <c r="AS491" s="11" t="s">
        <v>55</v>
      </c>
      <c r="AT491" s="11" t="s">
        <v>66</v>
      </c>
      <c r="AU491" s="11" t="s">
        <v>61</v>
      </c>
      <c r="AV491" t="s">
        <v>66</v>
      </c>
      <c r="AW491" t="s">
        <v>66</v>
      </c>
    </row>
    <row r="492" spans="1:49" hidden="1" x14ac:dyDescent="0.25">
      <c r="A492" s="13" t="s">
        <v>555</v>
      </c>
      <c r="B492" s="13">
        <v>39368</v>
      </c>
      <c r="C492" s="13" t="s">
        <v>573</v>
      </c>
      <c r="D492" s="13" t="s">
        <v>49</v>
      </c>
      <c r="E492" s="13" t="s">
        <v>74</v>
      </c>
      <c r="F492" s="15" t="s">
        <v>51</v>
      </c>
      <c r="G492" s="13">
        <v>32.122</v>
      </c>
      <c r="H492" s="13">
        <v>-103.5429</v>
      </c>
      <c r="I492" s="16" t="s">
        <v>75</v>
      </c>
      <c r="J492" s="13" t="s">
        <v>53</v>
      </c>
      <c r="K492" s="13">
        <v>1</v>
      </c>
      <c r="L492" s="13" t="s">
        <v>76</v>
      </c>
      <c r="M492" s="13" t="s">
        <v>55</v>
      </c>
      <c r="N492" s="13" t="s">
        <v>56</v>
      </c>
      <c r="O492" s="13" t="s">
        <v>55</v>
      </c>
      <c r="P492" s="13" t="s">
        <v>108</v>
      </c>
      <c r="Q492" s="13" t="s">
        <v>108</v>
      </c>
      <c r="R492" s="13" t="s">
        <v>58</v>
      </c>
      <c r="Y492" s="13">
        <v>0.5</v>
      </c>
      <c r="Z492" s="13" t="s">
        <v>59</v>
      </c>
      <c r="AA492" s="13">
        <v>0.5</v>
      </c>
      <c r="AB492" s="13" t="s">
        <v>59</v>
      </c>
      <c r="AC492" s="13" t="s">
        <v>67</v>
      </c>
      <c r="AD492" s="13" t="s">
        <v>61</v>
      </c>
      <c r="AE492" s="13">
        <v>5.3999999999999999E-2</v>
      </c>
      <c r="AF492" s="13" t="s">
        <v>68</v>
      </c>
      <c r="AG492" s="13" t="s">
        <v>69</v>
      </c>
      <c r="AK492" s="13" t="s">
        <v>63</v>
      </c>
      <c r="AL492" s="13">
        <v>8760</v>
      </c>
      <c r="AM492" s="13" t="s">
        <v>64</v>
      </c>
      <c r="AO492" s="11">
        <v>44068.419282407413</v>
      </c>
      <c r="AP492" s="11" t="s">
        <v>66</v>
      </c>
      <c r="AQ492" s="11" t="s">
        <v>49</v>
      </c>
      <c r="AR492" s="11" t="s">
        <v>66</v>
      </c>
      <c r="AS492" s="11" t="s">
        <v>55</v>
      </c>
      <c r="AT492" s="11" t="s">
        <v>66</v>
      </c>
      <c r="AU492" s="11" t="s">
        <v>61</v>
      </c>
      <c r="AV492" t="s">
        <v>66</v>
      </c>
      <c r="AW492" t="s">
        <v>66</v>
      </c>
    </row>
    <row r="493" spans="1:49" hidden="1" x14ac:dyDescent="0.25">
      <c r="A493" s="13" t="s">
        <v>555</v>
      </c>
      <c r="B493" s="13">
        <v>39368</v>
      </c>
      <c r="C493" s="13" t="s">
        <v>573</v>
      </c>
      <c r="D493" s="13" t="s">
        <v>49</v>
      </c>
      <c r="E493" s="13" t="s">
        <v>74</v>
      </c>
      <c r="F493" s="15" t="s">
        <v>51</v>
      </c>
      <c r="G493" s="13">
        <v>32.122</v>
      </c>
      <c r="H493" s="13">
        <v>-103.5429</v>
      </c>
      <c r="I493" s="16" t="s">
        <v>75</v>
      </c>
      <c r="J493" s="13" t="s">
        <v>53</v>
      </c>
      <c r="K493" s="13">
        <v>1</v>
      </c>
      <c r="L493" s="13" t="s">
        <v>76</v>
      </c>
      <c r="M493" s="13" t="s">
        <v>55</v>
      </c>
      <c r="N493" s="13" t="s">
        <v>56</v>
      </c>
      <c r="O493" s="13" t="s">
        <v>55</v>
      </c>
      <c r="P493" s="13" t="s">
        <v>108</v>
      </c>
      <c r="Q493" s="13" t="s">
        <v>108</v>
      </c>
      <c r="R493" s="13" t="s">
        <v>58</v>
      </c>
      <c r="Y493" s="13">
        <v>0.5</v>
      </c>
      <c r="Z493" s="13" t="s">
        <v>59</v>
      </c>
      <c r="AA493" s="13">
        <v>0.5</v>
      </c>
      <c r="AB493" s="13" t="s">
        <v>59</v>
      </c>
      <c r="AC493" s="13" t="s">
        <v>67</v>
      </c>
      <c r="AD493" s="13" t="s">
        <v>61</v>
      </c>
      <c r="AE493" s="13">
        <v>0.24</v>
      </c>
      <c r="AF493" s="13" t="s">
        <v>62</v>
      </c>
      <c r="AG493" s="13" t="s">
        <v>69</v>
      </c>
      <c r="AK493" s="13" t="s">
        <v>63</v>
      </c>
      <c r="AL493" s="13">
        <v>8760</v>
      </c>
      <c r="AM493" s="13" t="s">
        <v>64</v>
      </c>
      <c r="AO493" s="11">
        <v>44068.419282407413</v>
      </c>
      <c r="AP493" s="11" t="s">
        <v>66</v>
      </c>
      <c r="AQ493" s="11" t="s">
        <v>49</v>
      </c>
      <c r="AR493" s="11" t="s">
        <v>66</v>
      </c>
      <c r="AS493" s="11" t="s">
        <v>55</v>
      </c>
      <c r="AT493" s="11" t="s">
        <v>66</v>
      </c>
      <c r="AU493" s="11" t="s">
        <v>61</v>
      </c>
      <c r="AV493" t="s">
        <v>66</v>
      </c>
      <c r="AW493" t="s">
        <v>66</v>
      </c>
    </row>
    <row r="494" spans="1:49" hidden="1" x14ac:dyDescent="0.25">
      <c r="A494" s="13" t="s">
        <v>555</v>
      </c>
      <c r="B494" s="13">
        <v>39368</v>
      </c>
      <c r="C494" s="13" t="s">
        <v>573</v>
      </c>
      <c r="D494" s="13" t="s">
        <v>49</v>
      </c>
      <c r="E494" s="13" t="s">
        <v>74</v>
      </c>
      <c r="F494" s="15" t="s">
        <v>51</v>
      </c>
      <c r="G494" s="13">
        <v>32.122</v>
      </c>
      <c r="H494" s="13">
        <v>-103.5429</v>
      </c>
      <c r="I494" s="16" t="s">
        <v>75</v>
      </c>
      <c r="J494" s="13" t="s">
        <v>53</v>
      </c>
      <c r="K494" s="13">
        <v>2</v>
      </c>
      <c r="L494" s="13" t="s">
        <v>80</v>
      </c>
      <c r="M494" s="13" t="s">
        <v>55</v>
      </c>
      <c r="N494" s="13" t="s">
        <v>56</v>
      </c>
      <c r="O494" s="13" t="s">
        <v>55</v>
      </c>
      <c r="P494" s="13" t="s">
        <v>108</v>
      </c>
      <c r="Q494" s="13" t="s">
        <v>108</v>
      </c>
      <c r="R494" s="13" t="s">
        <v>58</v>
      </c>
      <c r="Y494" s="13">
        <v>0.5</v>
      </c>
      <c r="Z494" s="13" t="s">
        <v>59</v>
      </c>
      <c r="AA494" s="13">
        <v>0.5</v>
      </c>
      <c r="AB494" s="13" t="s">
        <v>59</v>
      </c>
      <c r="AC494" s="13" t="s">
        <v>67</v>
      </c>
      <c r="AD494" s="13" t="s">
        <v>61</v>
      </c>
      <c r="AE494" s="13">
        <v>5.3999999999999999E-2</v>
      </c>
      <c r="AF494" s="13" t="s">
        <v>68</v>
      </c>
      <c r="AG494" s="13" t="s">
        <v>69</v>
      </c>
      <c r="AK494" s="13" t="s">
        <v>63</v>
      </c>
      <c r="AL494" s="13">
        <v>8760</v>
      </c>
      <c r="AM494" s="13" t="s">
        <v>64</v>
      </c>
      <c r="AO494" s="11">
        <v>44068.419282407413</v>
      </c>
      <c r="AP494" s="11" t="s">
        <v>66</v>
      </c>
      <c r="AQ494" s="11" t="s">
        <v>49</v>
      </c>
      <c r="AR494" s="11" t="s">
        <v>66</v>
      </c>
      <c r="AS494" s="11" t="s">
        <v>55</v>
      </c>
      <c r="AT494" s="11" t="s">
        <v>66</v>
      </c>
      <c r="AU494" s="11" t="s">
        <v>61</v>
      </c>
      <c r="AV494" t="s">
        <v>66</v>
      </c>
      <c r="AW494" t="s">
        <v>66</v>
      </c>
    </row>
    <row r="495" spans="1:49" hidden="1" x14ac:dyDescent="0.25">
      <c r="A495" s="13" t="s">
        <v>555</v>
      </c>
      <c r="B495" s="13">
        <v>39368</v>
      </c>
      <c r="C495" s="13" t="s">
        <v>573</v>
      </c>
      <c r="D495" s="13" t="s">
        <v>49</v>
      </c>
      <c r="E495" s="13" t="s">
        <v>74</v>
      </c>
      <c r="F495" s="15" t="s">
        <v>51</v>
      </c>
      <c r="G495" s="13">
        <v>32.122</v>
      </c>
      <c r="H495" s="13">
        <v>-103.5429</v>
      </c>
      <c r="I495" s="16" t="s">
        <v>75</v>
      </c>
      <c r="J495" s="13" t="s">
        <v>53</v>
      </c>
      <c r="K495" s="13">
        <v>2</v>
      </c>
      <c r="L495" s="13" t="s">
        <v>80</v>
      </c>
      <c r="M495" s="13" t="s">
        <v>55</v>
      </c>
      <c r="N495" s="13" t="s">
        <v>56</v>
      </c>
      <c r="O495" s="13" t="s">
        <v>55</v>
      </c>
      <c r="P495" s="13" t="s">
        <v>108</v>
      </c>
      <c r="Q495" s="13" t="s">
        <v>108</v>
      </c>
      <c r="R495" s="13" t="s">
        <v>58</v>
      </c>
      <c r="Y495" s="13">
        <v>0.5</v>
      </c>
      <c r="Z495" s="13" t="s">
        <v>59</v>
      </c>
      <c r="AA495" s="13">
        <v>0.5</v>
      </c>
      <c r="AB495" s="13" t="s">
        <v>59</v>
      </c>
      <c r="AC495" s="13" t="s">
        <v>67</v>
      </c>
      <c r="AD495" s="13" t="s">
        <v>61</v>
      </c>
      <c r="AE495" s="13">
        <v>0.24</v>
      </c>
      <c r="AF495" s="13" t="s">
        <v>62</v>
      </c>
      <c r="AG495" s="13" t="s">
        <v>69</v>
      </c>
      <c r="AK495" s="13" t="s">
        <v>63</v>
      </c>
      <c r="AL495" s="13">
        <v>8760</v>
      </c>
      <c r="AM495" s="13" t="s">
        <v>64</v>
      </c>
      <c r="AO495" s="11">
        <v>44068.419282407413</v>
      </c>
      <c r="AP495" s="11" t="s">
        <v>66</v>
      </c>
      <c r="AQ495" s="11" t="s">
        <v>49</v>
      </c>
      <c r="AR495" s="11" t="s">
        <v>66</v>
      </c>
      <c r="AS495" s="11" t="s">
        <v>55</v>
      </c>
      <c r="AT495" s="11" t="s">
        <v>66</v>
      </c>
      <c r="AU495" s="11" t="s">
        <v>61</v>
      </c>
      <c r="AV495" t="s">
        <v>66</v>
      </c>
      <c r="AW495" t="s">
        <v>66</v>
      </c>
    </row>
    <row r="496" spans="1:49" hidden="1" x14ac:dyDescent="0.25">
      <c r="A496" s="13" t="s">
        <v>555</v>
      </c>
      <c r="B496" s="13">
        <v>39368</v>
      </c>
      <c r="C496" s="13" t="s">
        <v>573</v>
      </c>
      <c r="D496" s="13" t="s">
        <v>49</v>
      </c>
      <c r="E496" s="13" t="s">
        <v>74</v>
      </c>
      <c r="F496" s="15" t="s">
        <v>51</v>
      </c>
      <c r="G496" s="13">
        <v>32.122</v>
      </c>
      <c r="H496" s="13">
        <v>-103.5429</v>
      </c>
      <c r="I496" s="16" t="s">
        <v>75</v>
      </c>
      <c r="J496" s="13" t="s">
        <v>53</v>
      </c>
      <c r="K496" s="13">
        <v>3</v>
      </c>
      <c r="L496" s="13" t="s">
        <v>236</v>
      </c>
      <c r="M496" s="13" t="s">
        <v>55</v>
      </c>
      <c r="N496" s="13" t="s">
        <v>56</v>
      </c>
      <c r="O496" s="13" t="s">
        <v>55</v>
      </c>
      <c r="P496" s="13" t="s">
        <v>108</v>
      </c>
      <c r="Q496" s="13" t="s">
        <v>108</v>
      </c>
      <c r="R496" s="13" t="s">
        <v>58</v>
      </c>
      <c r="Y496" s="13">
        <v>0.5</v>
      </c>
      <c r="Z496" s="13" t="s">
        <v>59</v>
      </c>
      <c r="AA496" s="13">
        <v>0.5</v>
      </c>
      <c r="AB496" s="13" t="s">
        <v>59</v>
      </c>
      <c r="AC496" s="13" t="s">
        <v>67</v>
      </c>
      <c r="AD496" s="13" t="s">
        <v>61</v>
      </c>
      <c r="AE496" s="13">
        <v>0.24</v>
      </c>
      <c r="AF496" s="13" t="s">
        <v>62</v>
      </c>
      <c r="AG496" s="13" t="s">
        <v>69</v>
      </c>
      <c r="AK496" s="13" t="s">
        <v>63</v>
      </c>
      <c r="AL496" s="13">
        <v>8760</v>
      </c>
      <c r="AM496" s="13" t="s">
        <v>64</v>
      </c>
      <c r="AO496" s="11">
        <v>44068.419282407413</v>
      </c>
      <c r="AP496" s="11" t="s">
        <v>66</v>
      </c>
      <c r="AQ496" s="11" t="s">
        <v>49</v>
      </c>
      <c r="AR496" s="11" t="s">
        <v>66</v>
      </c>
      <c r="AS496" s="11" t="s">
        <v>55</v>
      </c>
      <c r="AT496" s="11" t="s">
        <v>66</v>
      </c>
      <c r="AU496" s="11" t="s">
        <v>61</v>
      </c>
      <c r="AV496" t="s">
        <v>66</v>
      </c>
      <c r="AW496" t="s">
        <v>66</v>
      </c>
    </row>
    <row r="497" spans="1:49" hidden="1" x14ac:dyDescent="0.25">
      <c r="A497" s="13" t="s">
        <v>555</v>
      </c>
      <c r="B497" s="13">
        <v>39368</v>
      </c>
      <c r="C497" s="13" t="s">
        <v>573</v>
      </c>
      <c r="D497" s="13" t="s">
        <v>49</v>
      </c>
      <c r="E497" s="13" t="s">
        <v>74</v>
      </c>
      <c r="F497" s="15" t="s">
        <v>51</v>
      </c>
      <c r="G497" s="13">
        <v>32.122</v>
      </c>
      <c r="H497" s="13">
        <v>-103.5429</v>
      </c>
      <c r="I497" s="16" t="s">
        <v>75</v>
      </c>
      <c r="J497" s="13" t="s">
        <v>53</v>
      </c>
      <c r="K497" s="13">
        <v>3</v>
      </c>
      <c r="L497" s="13" t="s">
        <v>236</v>
      </c>
      <c r="M497" s="13" t="s">
        <v>55</v>
      </c>
      <c r="N497" s="13" t="s">
        <v>56</v>
      </c>
      <c r="O497" s="13" t="s">
        <v>55</v>
      </c>
      <c r="P497" s="13" t="s">
        <v>108</v>
      </c>
      <c r="Q497" s="13" t="s">
        <v>108</v>
      </c>
      <c r="R497" s="13" t="s">
        <v>58</v>
      </c>
      <c r="Y497" s="13">
        <v>0.5</v>
      </c>
      <c r="Z497" s="13" t="s">
        <v>59</v>
      </c>
      <c r="AA497" s="13">
        <v>0.5</v>
      </c>
      <c r="AB497" s="13" t="s">
        <v>59</v>
      </c>
      <c r="AC497" s="13" t="s">
        <v>67</v>
      </c>
      <c r="AD497" s="13" t="s">
        <v>61</v>
      </c>
      <c r="AE497" s="13">
        <v>5.3999999999999999E-2</v>
      </c>
      <c r="AF497" s="13" t="s">
        <v>68</v>
      </c>
      <c r="AG497" s="13" t="s">
        <v>69</v>
      </c>
      <c r="AK497" s="13" t="s">
        <v>63</v>
      </c>
      <c r="AL497" s="13">
        <v>8760</v>
      </c>
      <c r="AM497" s="13" t="s">
        <v>64</v>
      </c>
      <c r="AO497" s="11">
        <v>44068.419282407413</v>
      </c>
      <c r="AP497" s="11" t="s">
        <v>66</v>
      </c>
      <c r="AQ497" s="11" t="s">
        <v>49</v>
      </c>
      <c r="AR497" s="11" t="s">
        <v>66</v>
      </c>
      <c r="AS497" s="11" t="s">
        <v>55</v>
      </c>
      <c r="AT497" s="11" t="s">
        <v>66</v>
      </c>
      <c r="AU497" s="11" t="s">
        <v>61</v>
      </c>
      <c r="AV497" t="s">
        <v>66</v>
      </c>
      <c r="AW497" t="s">
        <v>66</v>
      </c>
    </row>
    <row r="498" spans="1:49" hidden="1" x14ac:dyDescent="0.25">
      <c r="A498" s="13" t="s">
        <v>555</v>
      </c>
      <c r="B498" s="13">
        <v>39368</v>
      </c>
      <c r="C498" s="13" t="s">
        <v>573</v>
      </c>
      <c r="D498" s="13" t="s">
        <v>49</v>
      </c>
      <c r="E498" s="13" t="s">
        <v>74</v>
      </c>
      <c r="F498" s="15" t="s">
        <v>51</v>
      </c>
      <c r="G498" s="13">
        <v>32.122</v>
      </c>
      <c r="H498" s="13">
        <v>-103.5429</v>
      </c>
      <c r="I498" s="16" t="s">
        <v>75</v>
      </c>
      <c r="J498" s="13" t="s">
        <v>53</v>
      </c>
      <c r="K498" s="13">
        <v>4</v>
      </c>
      <c r="L498" s="13" t="s">
        <v>382</v>
      </c>
      <c r="M498" s="13" t="s">
        <v>55</v>
      </c>
      <c r="N498" s="13" t="s">
        <v>56</v>
      </c>
      <c r="O498" s="13" t="s">
        <v>55</v>
      </c>
      <c r="P498" s="13" t="s">
        <v>108</v>
      </c>
      <c r="Q498" s="13" t="s">
        <v>108</v>
      </c>
      <c r="R498" s="13" t="s">
        <v>58</v>
      </c>
      <c r="Y498" s="13">
        <v>0.5</v>
      </c>
      <c r="Z498" s="13" t="s">
        <v>59</v>
      </c>
      <c r="AA498" s="13">
        <v>0.5</v>
      </c>
      <c r="AB498" s="13" t="s">
        <v>59</v>
      </c>
      <c r="AC498" s="13" t="s">
        <v>67</v>
      </c>
      <c r="AD498" s="13" t="s">
        <v>61</v>
      </c>
      <c r="AE498" s="13">
        <v>5.3999999999999999E-2</v>
      </c>
      <c r="AF498" s="13" t="s">
        <v>68</v>
      </c>
      <c r="AG498" s="13" t="s">
        <v>69</v>
      </c>
      <c r="AK498" s="13" t="s">
        <v>63</v>
      </c>
      <c r="AL498" s="13">
        <v>8760</v>
      </c>
      <c r="AM498" s="13" t="s">
        <v>64</v>
      </c>
      <c r="AO498" s="11">
        <v>44068.419282407413</v>
      </c>
      <c r="AP498" s="11" t="s">
        <v>66</v>
      </c>
      <c r="AQ498" s="11" t="s">
        <v>49</v>
      </c>
      <c r="AR498" s="11" t="s">
        <v>66</v>
      </c>
      <c r="AS498" s="11" t="s">
        <v>55</v>
      </c>
      <c r="AT498" s="11" t="s">
        <v>66</v>
      </c>
      <c r="AU498" s="11" t="s">
        <v>61</v>
      </c>
      <c r="AV498" t="s">
        <v>66</v>
      </c>
      <c r="AW498" t="s">
        <v>66</v>
      </c>
    </row>
    <row r="499" spans="1:49" hidden="1" x14ac:dyDescent="0.25">
      <c r="A499" s="13" t="s">
        <v>555</v>
      </c>
      <c r="B499" s="13">
        <v>39368</v>
      </c>
      <c r="C499" s="13" t="s">
        <v>573</v>
      </c>
      <c r="D499" s="13" t="s">
        <v>49</v>
      </c>
      <c r="E499" s="13" t="s">
        <v>74</v>
      </c>
      <c r="F499" s="15" t="s">
        <v>51</v>
      </c>
      <c r="G499" s="13">
        <v>32.122</v>
      </c>
      <c r="H499" s="13">
        <v>-103.5429</v>
      </c>
      <c r="I499" s="16" t="s">
        <v>75</v>
      </c>
      <c r="J499" s="13" t="s">
        <v>53</v>
      </c>
      <c r="K499" s="13">
        <v>4</v>
      </c>
      <c r="L499" s="13" t="s">
        <v>382</v>
      </c>
      <c r="M499" s="13" t="s">
        <v>55</v>
      </c>
      <c r="N499" s="13" t="s">
        <v>56</v>
      </c>
      <c r="O499" s="13" t="s">
        <v>55</v>
      </c>
      <c r="P499" s="13" t="s">
        <v>108</v>
      </c>
      <c r="Q499" s="13" t="s">
        <v>108</v>
      </c>
      <c r="R499" s="13" t="s">
        <v>58</v>
      </c>
      <c r="Y499" s="13">
        <v>0.5</v>
      </c>
      <c r="Z499" s="13" t="s">
        <v>59</v>
      </c>
      <c r="AA499" s="13">
        <v>0.5</v>
      </c>
      <c r="AB499" s="13" t="s">
        <v>59</v>
      </c>
      <c r="AC499" s="13" t="s">
        <v>67</v>
      </c>
      <c r="AD499" s="13" t="s">
        <v>61</v>
      </c>
      <c r="AE499" s="13">
        <v>0.24</v>
      </c>
      <c r="AF499" s="13" t="s">
        <v>62</v>
      </c>
      <c r="AG499" s="13" t="s">
        <v>69</v>
      </c>
      <c r="AK499" s="13" t="s">
        <v>63</v>
      </c>
      <c r="AL499" s="13">
        <v>8760</v>
      </c>
      <c r="AM499" s="13" t="s">
        <v>64</v>
      </c>
      <c r="AO499" s="11">
        <v>44068.419282407413</v>
      </c>
      <c r="AP499" s="11" t="s">
        <v>66</v>
      </c>
      <c r="AQ499" s="11" t="s">
        <v>49</v>
      </c>
      <c r="AR499" s="11" t="s">
        <v>66</v>
      </c>
      <c r="AS499" s="11" t="s">
        <v>55</v>
      </c>
      <c r="AT499" s="11" t="s">
        <v>66</v>
      </c>
      <c r="AU499" s="11" t="s">
        <v>61</v>
      </c>
      <c r="AV499" t="s">
        <v>66</v>
      </c>
      <c r="AW499" t="s">
        <v>66</v>
      </c>
    </row>
    <row r="500" spans="1:49" hidden="1" x14ac:dyDescent="0.25">
      <c r="A500" s="13" t="s">
        <v>555</v>
      </c>
      <c r="B500" s="13">
        <v>39368</v>
      </c>
      <c r="C500" s="13" t="s">
        <v>573</v>
      </c>
      <c r="D500" s="13" t="s">
        <v>49</v>
      </c>
      <c r="E500" s="13" t="s">
        <v>74</v>
      </c>
      <c r="F500" s="15" t="s">
        <v>51</v>
      </c>
      <c r="G500" s="13">
        <v>32.122</v>
      </c>
      <c r="H500" s="13">
        <v>-103.5429</v>
      </c>
      <c r="I500" s="16" t="s">
        <v>75</v>
      </c>
      <c r="J500" s="13" t="s">
        <v>53</v>
      </c>
      <c r="K500" s="13">
        <v>5</v>
      </c>
      <c r="L500" s="13" t="s">
        <v>378</v>
      </c>
      <c r="M500" s="13" t="s">
        <v>55</v>
      </c>
      <c r="N500" s="13" t="s">
        <v>56</v>
      </c>
      <c r="O500" s="13" t="s">
        <v>55</v>
      </c>
      <c r="P500" s="13" t="s">
        <v>108</v>
      </c>
      <c r="Q500" s="13" t="s">
        <v>108</v>
      </c>
      <c r="R500" s="13" t="s">
        <v>58</v>
      </c>
      <c r="Y500" s="13">
        <v>0.5</v>
      </c>
      <c r="Z500" s="13" t="s">
        <v>59</v>
      </c>
      <c r="AA500" s="13">
        <v>0.5</v>
      </c>
      <c r="AB500" s="13" t="s">
        <v>59</v>
      </c>
      <c r="AC500" s="13" t="s">
        <v>67</v>
      </c>
      <c r="AD500" s="13" t="s">
        <v>61</v>
      </c>
      <c r="AE500" s="13">
        <v>0.24</v>
      </c>
      <c r="AF500" s="13" t="s">
        <v>62</v>
      </c>
      <c r="AG500" s="13" t="s">
        <v>69</v>
      </c>
      <c r="AK500" s="13" t="s">
        <v>63</v>
      </c>
      <c r="AL500" s="13">
        <v>8760</v>
      </c>
      <c r="AM500" s="13" t="s">
        <v>64</v>
      </c>
      <c r="AO500" s="11">
        <v>44068.419282407413</v>
      </c>
      <c r="AP500" s="11" t="s">
        <v>66</v>
      </c>
      <c r="AQ500" s="11" t="s">
        <v>49</v>
      </c>
      <c r="AR500" s="11" t="s">
        <v>66</v>
      </c>
      <c r="AS500" s="11" t="s">
        <v>55</v>
      </c>
      <c r="AT500" s="11" t="s">
        <v>66</v>
      </c>
      <c r="AU500" s="11" t="s">
        <v>61</v>
      </c>
      <c r="AV500" t="s">
        <v>66</v>
      </c>
      <c r="AW500" t="s">
        <v>66</v>
      </c>
    </row>
    <row r="501" spans="1:49" hidden="1" x14ac:dyDescent="0.25">
      <c r="A501" s="13" t="s">
        <v>555</v>
      </c>
      <c r="B501" s="13">
        <v>39368</v>
      </c>
      <c r="C501" s="13" t="s">
        <v>573</v>
      </c>
      <c r="D501" s="13" t="s">
        <v>49</v>
      </c>
      <c r="E501" s="13" t="s">
        <v>74</v>
      </c>
      <c r="F501" s="15" t="s">
        <v>51</v>
      </c>
      <c r="G501" s="13">
        <v>32.122</v>
      </c>
      <c r="H501" s="13">
        <v>-103.5429</v>
      </c>
      <c r="I501" s="16" t="s">
        <v>75</v>
      </c>
      <c r="J501" s="13" t="s">
        <v>53</v>
      </c>
      <c r="K501" s="13">
        <v>5</v>
      </c>
      <c r="L501" s="13" t="s">
        <v>378</v>
      </c>
      <c r="M501" s="13" t="s">
        <v>55</v>
      </c>
      <c r="N501" s="13" t="s">
        <v>56</v>
      </c>
      <c r="O501" s="13" t="s">
        <v>55</v>
      </c>
      <c r="P501" s="13" t="s">
        <v>108</v>
      </c>
      <c r="Q501" s="13" t="s">
        <v>108</v>
      </c>
      <c r="R501" s="13" t="s">
        <v>58</v>
      </c>
      <c r="Y501" s="13">
        <v>0.5</v>
      </c>
      <c r="Z501" s="13" t="s">
        <v>59</v>
      </c>
      <c r="AA501" s="13">
        <v>0.5</v>
      </c>
      <c r="AB501" s="13" t="s">
        <v>59</v>
      </c>
      <c r="AC501" s="13" t="s">
        <v>67</v>
      </c>
      <c r="AD501" s="13" t="s">
        <v>61</v>
      </c>
      <c r="AE501" s="13">
        <v>5.3999999999999999E-2</v>
      </c>
      <c r="AF501" s="13" t="s">
        <v>68</v>
      </c>
      <c r="AG501" s="13" t="s">
        <v>69</v>
      </c>
      <c r="AK501" s="13" t="s">
        <v>63</v>
      </c>
      <c r="AL501" s="13">
        <v>8760</v>
      </c>
      <c r="AM501" s="13" t="s">
        <v>64</v>
      </c>
      <c r="AO501" s="11">
        <v>44068.419282407413</v>
      </c>
      <c r="AP501" s="11" t="s">
        <v>66</v>
      </c>
      <c r="AQ501" s="11" t="s">
        <v>49</v>
      </c>
      <c r="AR501" s="11" t="s">
        <v>66</v>
      </c>
      <c r="AS501" s="11" t="s">
        <v>55</v>
      </c>
      <c r="AT501" s="11" t="s">
        <v>66</v>
      </c>
      <c r="AU501" s="11" t="s">
        <v>61</v>
      </c>
      <c r="AV501" t="s">
        <v>66</v>
      </c>
      <c r="AW501" t="s">
        <v>66</v>
      </c>
    </row>
    <row r="502" spans="1:49" hidden="1" x14ac:dyDescent="0.25">
      <c r="A502" s="13" t="s">
        <v>555</v>
      </c>
      <c r="B502" s="13">
        <v>39368</v>
      </c>
      <c r="C502" s="13" t="s">
        <v>573</v>
      </c>
      <c r="D502" s="13" t="s">
        <v>49</v>
      </c>
      <c r="E502" s="13" t="s">
        <v>74</v>
      </c>
      <c r="F502" s="15" t="s">
        <v>51</v>
      </c>
      <c r="G502" s="13">
        <v>32.122</v>
      </c>
      <c r="H502" s="13">
        <v>-103.5429</v>
      </c>
      <c r="I502" s="16" t="s">
        <v>75</v>
      </c>
      <c r="J502" s="13" t="s">
        <v>53</v>
      </c>
      <c r="K502" s="13">
        <v>6</v>
      </c>
      <c r="L502" s="13" t="s">
        <v>384</v>
      </c>
      <c r="M502" s="13" t="s">
        <v>55</v>
      </c>
      <c r="N502" s="13" t="s">
        <v>56</v>
      </c>
      <c r="O502" s="13" t="s">
        <v>55</v>
      </c>
      <c r="P502" s="13" t="s">
        <v>108</v>
      </c>
      <c r="Q502" s="13" t="s">
        <v>108</v>
      </c>
      <c r="R502" s="13" t="s">
        <v>58</v>
      </c>
      <c r="Y502" s="13">
        <v>0.5</v>
      </c>
      <c r="Z502" s="13" t="s">
        <v>59</v>
      </c>
      <c r="AA502" s="13">
        <v>0.5</v>
      </c>
      <c r="AB502" s="13" t="s">
        <v>59</v>
      </c>
      <c r="AC502" s="13" t="s">
        <v>67</v>
      </c>
      <c r="AD502" s="13" t="s">
        <v>61</v>
      </c>
      <c r="AE502" s="13">
        <v>0.24</v>
      </c>
      <c r="AF502" s="13" t="s">
        <v>62</v>
      </c>
      <c r="AG502" s="13" t="s">
        <v>69</v>
      </c>
      <c r="AK502" s="13" t="s">
        <v>63</v>
      </c>
      <c r="AL502" s="13">
        <v>8760</v>
      </c>
      <c r="AM502" s="13" t="s">
        <v>64</v>
      </c>
      <c r="AO502" s="11">
        <v>44068.419282407413</v>
      </c>
      <c r="AP502" s="11" t="s">
        <v>66</v>
      </c>
      <c r="AQ502" s="11" t="s">
        <v>49</v>
      </c>
      <c r="AR502" s="11" t="s">
        <v>66</v>
      </c>
      <c r="AS502" s="11" t="s">
        <v>55</v>
      </c>
      <c r="AT502" s="11" t="s">
        <v>66</v>
      </c>
      <c r="AU502" s="11" t="s">
        <v>61</v>
      </c>
      <c r="AV502" t="s">
        <v>66</v>
      </c>
      <c r="AW502" t="s">
        <v>66</v>
      </c>
    </row>
    <row r="503" spans="1:49" hidden="1" x14ac:dyDescent="0.25">
      <c r="A503" s="13" t="s">
        <v>555</v>
      </c>
      <c r="B503" s="13">
        <v>39368</v>
      </c>
      <c r="C503" s="13" t="s">
        <v>573</v>
      </c>
      <c r="D503" s="13" t="s">
        <v>49</v>
      </c>
      <c r="E503" s="13" t="s">
        <v>74</v>
      </c>
      <c r="F503" s="15" t="s">
        <v>51</v>
      </c>
      <c r="G503" s="13">
        <v>32.122</v>
      </c>
      <c r="H503" s="13">
        <v>-103.5429</v>
      </c>
      <c r="I503" s="16" t="s">
        <v>75</v>
      </c>
      <c r="J503" s="13" t="s">
        <v>53</v>
      </c>
      <c r="K503" s="13">
        <v>6</v>
      </c>
      <c r="L503" s="13" t="s">
        <v>384</v>
      </c>
      <c r="M503" s="13" t="s">
        <v>55</v>
      </c>
      <c r="N503" s="13" t="s">
        <v>56</v>
      </c>
      <c r="O503" s="13" t="s">
        <v>55</v>
      </c>
      <c r="P503" s="13" t="s">
        <v>108</v>
      </c>
      <c r="Q503" s="13" t="s">
        <v>108</v>
      </c>
      <c r="R503" s="13" t="s">
        <v>58</v>
      </c>
      <c r="Y503" s="13">
        <v>0.5</v>
      </c>
      <c r="Z503" s="13" t="s">
        <v>59</v>
      </c>
      <c r="AA503" s="13">
        <v>0.5</v>
      </c>
      <c r="AB503" s="13" t="s">
        <v>59</v>
      </c>
      <c r="AC503" s="13" t="s">
        <v>67</v>
      </c>
      <c r="AD503" s="13" t="s">
        <v>61</v>
      </c>
      <c r="AE503" s="13">
        <v>5.3999999999999999E-2</v>
      </c>
      <c r="AF503" s="13" t="s">
        <v>68</v>
      </c>
      <c r="AG503" s="13" t="s">
        <v>69</v>
      </c>
      <c r="AK503" s="13" t="s">
        <v>63</v>
      </c>
      <c r="AL503" s="13">
        <v>8760</v>
      </c>
      <c r="AM503" s="13" t="s">
        <v>64</v>
      </c>
      <c r="AO503" s="11">
        <v>44068.419282407413</v>
      </c>
      <c r="AP503" s="11" t="s">
        <v>66</v>
      </c>
      <c r="AQ503" s="11" t="s">
        <v>49</v>
      </c>
      <c r="AR503" s="11" t="s">
        <v>66</v>
      </c>
      <c r="AS503" s="11" t="s">
        <v>55</v>
      </c>
      <c r="AT503" s="11" t="s">
        <v>66</v>
      </c>
      <c r="AU503" s="11" t="s">
        <v>61</v>
      </c>
      <c r="AV503" t="s">
        <v>66</v>
      </c>
      <c r="AW503" t="s">
        <v>66</v>
      </c>
    </row>
    <row r="504" spans="1:49" hidden="1" x14ac:dyDescent="0.25">
      <c r="A504" s="13" t="s">
        <v>555</v>
      </c>
      <c r="B504" s="13">
        <v>39368</v>
      </c>
      <c r="C504" s="13" t="s">
        <v>573</v>
      </c>
      <c r="D504" s="13" t="s">
        <v>49</v>
      </c>
      <c r="E504" s="13" t="s">
        <v>74</v>
      </c>
      <c r="F504" s="15" t="s">
        <v>51</v>
      </c>
      <c r="G504" s="13">
        <v>32.122</v>
      </c>
      <c r="H504" s="13">
        <v>-103.5429</v>
      </c>
      <c r="I504" s="16" t="s">
        <v>75</v>
      </c>
      <c r="J504" s="13" t="s">
        <v>53</v>
      </c>
      <c r="K504" s="13">
        <v>7</v>
      </c>
      <c r="L504" s="13" t="s">
        <v>385</v>
      </c>
      <c r="M504" s="13" t="s">
        <v>55</v>
      </c>
      <c r="N504" s="13" t="s">
        <v>56</v>
      </c>
      <c r="O504" s="13" t="s">
        <v>55</v>
      </c>
      <c r="P504" s="13" t="s">
        <v>108</v>
      </c>
      <c r="Q504" s="13" t="s">
        <v>108</v>
      </c>
      <c r="R504" s="13" t="s">
        <v>58</v>
      </c>
      <c r="Y504" s="13">
        <v>0.5</v>
      </c>
      <c r="Z504" s="13" t="s">
        <v>59</v>
      </c>
      <c r="AA504" s="13">
        <v>0.5</v>
      </c>
      <c r="AB504" s="13" t="s">
        <v>59</v>
      </c>
      <c r="AC504" s="13" t="s">
        <v>67</v>
      </c>
      <c r="AD504" s="13" t="s">
        <v>61</v>
      </c>
      <c r="AE504" s="13">
        <v>5.3999999999999999E-2</v>
      </c>
      <c r="AF504" s="13" t="s">
        <v>68</v>
      </c>
      <c r="AG504" s="13" t="s">
        <v>69</v>
      </c>
      <c r="AK504" s="13" t="s">
        <v>63</v>
      </c>
      <c r="AL504" s="13">
        <v>8760</v>
      </c>
      <c r="AM504" s="13" t="s">
        <v>64</v>
      </c>
      <c r="AO504" s="11">
        <v>44068.419282407413</v>
      </c>
      <c r="AP504" s="11" t="s">
        <v>66</v>
      </c>
      <c r="AQ504" s="11" t="s">
        <v>49</v>
      </c>
      <c r="AR504" s="11" t="s">
        <v>66</v>
      </c>
      <c r="AS504" s="11" t="s">
        <v>55</v>
      </c>
      <c r="AT504" s="11" t="s">
        <v>66</v>
      </c>
      <c r="AU504" s="11" t="s">
        <v>61</v>
      </c>
      <c r="AV504" t="s">
        <v>66</v>
      </c>
      <c r="AW504" t="s">
        <v>66</v>
      </c>
    </row>
    <row r="505" spans="1:49" hidden="1" x14ac:dyDescent="0.25">
      <c r="A505" s="13" t="s">
        <v>555</v>
      </c>
      <c r="B505" s="13">
        <v>39368</v>
      </c>
      <c r="C505" s="13" t="s">
        <v>573</v>
      </c>
      <c r="D505" s="13" t="s">
        <v>49</v>
      </c>
      <c r="E505" s="13" t="s">
        <v>74</v>
      </c>
      <c r="F505" s="15" t="s">
        <v>51</v>
      </c>
      <c r="G505" s="13">
        <v>32.122</v>
      </c>
      <c r="H505" s="13">
        <v>-103.5429</v>
      </c>
      <c r="I505" s="16" t="s">
        <v>75</v>
      </c>
      <c r="J505" s="13" t="s">
        <v>53</v>
      </c>
      <c r="K505" s="13">
        <v>7</v>
      </c>
      <c r="L505" s="13" t="s">
        <v>385</v>
      </c>
      <c r="M505" s="13" t="s">
        <v>55</v>
      </c>
      <c r="N505" s="13" t="s">
        <v>56</v>
      </c>
      <c r="O505" s="13" t="s">
        <v>55</v>
      </c>
      <c r="P505" s="13" t="s">
        <v>108</v>
      </c>
      <c r="Q505" s="13" t="s">
        <v>108</v>
      </c>
      <c r="R505" s="13" t="s">
        <v>58</v>
      </c>
      <c r="Y505" s="13">
        <v>0.5</v>
      </c>
      <c r="Z505" s="13" t="s">
        <v>59</v>
      </c>
      <c r="AA505" s="13">
        <v>0.5</v>
      </c>
      <c r="AB505" s="13" t="s">
        <v>59</v>
      </c>
      <c r="AC505" s="13" t="s">
        <v>67</v>
      </c>
      <c r="AD505" s="13" t="s">
        <v>61</v>
      </c>
      <c r="AE505" s="13">
        <v>0.24</v>
      </c>
      <c r="AF505" s="13" t="s">
        <v>62</v>
      </c>
      <c r="AG505" s="13" t="s">
        <v>69</v>
      </c>
      <c r="AK505" s="13" t="s">
        <v>63</v>
      </c>
      <c r="AL505" s="13">
        <v>8760</v>
      </c>
      <c r="AM505" s="13" t="s">
        <v>64</v>
      </c>
      <c r="AO505" s="11">
        <v>44068.419282407413</v>
      </c>
      <c r="AP505" s="11" t="s">
        <v>66</v>
      </c>
      <c r="AQ505" s="11" t="s">
        <v>49</v>
      </c>
      <c r="AR505" s="11" t="s">
        <v>66</v>
      </c>
      <c r="AS505" s="11" t="s">
        <v>55</v>
      </c>
      <c r="AT505" s="11" t="s">
        <v>66</v>
      </c>
      <c r="AU505" s="11" t="s">
        <v>61</v>
      </c>
      <c r="AV505" t="s">
        <v>66</v>
      </c>
      <c r="AW505" t="s">
        <v>66</v>
      </c>
    </row>
    <row r="506" spans="1:49" hidden="1" x14ac:dyDescent="0.25">
      <c r="A506" s="13" t="s">
        <v>555</v>
      </c>
      <c r="B506" s="13">
        <v>39420</v>
      </c>
      <c r="C506" s="13" t="s">
        <v>574</v>
      </c>
      <c r="D506" s="13" t="s">
        <v>49</v>
      </c>
      <c r="E506" s="13" t="s">
        <v>74</v>
      </c>
      <c r="F506" s="15" t="s">
        <v>51</v>
      </c>
      <c r="G506" s="13">
        <v>32.195</v>
      </c>
      <c r="H506" s="13">
        <v>-103.46850000000001</v>
      </c>
      <c r="I506" s="16" t="s">
        <v>75</v>
      </c>
      <c r="J506" s="13" t="s">
        <v>53</v>
      </c>
      <c r="K506" s="13">
        <v>5</v>
      </c>
      <c r="L506" s="13" t="s">
        <v>54</v>
      </c>
      <c r="M506" s="13" t="s">
        <v>55</v>
      </c>
      <c r="N506" s="13" t="s">
        <v>56</v>
      </c>
      <c r="O506" s="13" t="s">
        <v>575</v>
      </c>
      <c r="Y506" s="13">
        <v>1.5</v>
      </c>
      <c r="Z506" s="13" t="s">
        <v>59</v>
      </c>
      <c r="AA506" s="13">
        <v>1.5</v>
      </c>
      <c r="AB506" s="13" t="s">
        <v>59</v>
      </c>
      <c r="AC506" s="13" t="s">
        <v>67</v>
      </c>
      <c r="AD506" s="13" t="s">
        <v>61</v>
      </c>
      <c r="AE506" s="13">
        <v>0.85</v>
      </c>
      <c r="AF506" s="13" t="s">
        <v>62</v>
      </c>
      <c r="AG506" s="13" t="s">
        <v>69</v>
      </c>
      <c r="AK506" s="13" t="s">
        <v>63</v>
      </c>
      <c r="AL506" s="13">
        <v>8760</v>
      </c>
      <c r="AM506" s="13" t="s">
        <v>64</v>
      </c>
      <c r="AO506" s="11">
        <v>44068.419282407413</v>
      </c>
      <c r="AP506" s="11" t="s">
        <v>66</v>
      </c>
      <c r="AQ506" s="11" t="s">
        <v>49</v>
      </c>
      <c r="AR506" s="11" t="s">
        <v>66</v>
      </c>
      <c r="AS506" s="11" t="s">
        <v>55</v>
      </c>
      <c r="AT506" s="11" t="s">
        <v>66</v>
      </c>
      <c r="AU506" s="11" t="s">
        <v>61</v>
      </c>
      <c r="AV506" t="s">
        <v>66</v>
      </c>
      <c r="AW506" t="s">
        <v>66</v>
      </c>
    </row>
    <row r="507" spans="1:49" hidden="1" x14ac:dyDescent="0.25">
      <c r="A507" s="13" t="s">
        <v>555</v>
      </c>
      <c r="B507" s="13">
        <v>39420</v>
      </c>
      <c r="C507" s="13" t="s">
        <v>574</v>
      </c>
      <c r="D507" s="13" t="s">
        <v>49</v>
      </c>
      <c r="E507" s="13" t="s">
        <v>74</v>
      </c>
      <c r="F507" s="15" t="s">
        <v>51</v>
      </c>
      <c r="G507" s="13">
        <v>32.195</v>
      </c>
      <c r="H507" s="13">
        <v>-103.46850000000001</v>
      </c>
      <c r="I507" s="16" t="s">
        <v>75</v>
      </c>
      <c r="J507" s="13" t="s">
        <v>53</v>
      </c>
      <c r="K507" s="13">
        <v>5</v>
      </c>
      <c r="L507" s="13" t="s">
        <v>54</v>
      </c>
      <c r="M507" s="13" t="s">
        <v>55</v>
      </c>
      <c r="N507" s="13" t="s">
        <v>56</v>
      </c>
      <c r="O507" s="13" t="s">
        <v>575</v>
      </c>
      <c r="Y507" s="13">
        <v>1.5</v>
      </c>
      <c r="Z507" s="13" t="s">
        <v>59</v>
      </c>
      <c r="AA507" s="13">
        <v>1.5</v>
      </c>
      <c r="AB507" s="13" t="s">
        <v>59</v>
      </c>
      <c r="AC507" s="13" t="s">
        <v>67</v>
      </c>
      <c r="AD507" s="13" t="s">
        <v>61</v>
      </c>
      <c r="AE507" s="13">
        <v>0.19</v>
      </c>
      <c r="AF507" s="13" t="s">
        <v>68</v>
      </c>
      <c r="AG507" s="13" t="s">
        <v>69</v>
      </c>
      <c r="AK507" s="13" t="s">
        <v>63</v>
      </c>
      <c r="AL507" s="13">
        <v>8760</v>
      </c>
      <c r="AM507" s="13" t="s">
        <v>64</v>
      </c>
      <c r="AO507" s="11">
        <v>44068.419282407413</v>
      </c>
      <c r="AP507" s="11" t="s">
        <v>66</v>
      </c>
      <c r="AQ507" s="11" t="s">
        <v>49</v>
      </c>
      <c r="AR507" s="11" t="s">
        <v>66</v>
      </c>
      <c r="AS507" s="11" t="s">
        <v>55</v>
      </c>
      <c r="AT507" s="11" t="s">
        <v>66</v>
      </c>
      <c r="AU507" s="11" t="s">
        <v>61</v>
      </c>
      <c r="AV507" t="s">
        <v>66</v>
      </c>
      <c r="AW507" t="s">
        <v>66</v>
      </c>
    </row>
    <row r="508" spans="1:49" hidden="1" x14ac:dyDescent="0.25">
      <c r="A508" s="13" t="s">
        <v>555</v>
      </c>
      <c r="B508" s="13">
        <v>39553</v>
      </c>
      <c r="C508" s="13" t="s">
        <v>576</v>
      </c>
      <c r="D508" s="13" t="s">
        <v>49</v>
      </c>
      <c r="E508" s="13" t="s">
        <v>111</v>
      </c>
      <c r="F508" s="15" t="s">
        <v>51</v>
      </c>
      <c r="G508" s="13">
        <v>32.156399999999998</v>
      </c>
      <c r="H508" s="13">
        <v>-103.6044</v>
      </c>
      <c r="I508" s="16" t="s">
        <v>75</v>
      </c>
      <c r="J508" s="13" t="s">
        <v>53</v>
      </c>
      <c r="K508" s="13">
        <v>2</v>
      </c>
      <c r="L508" s="13" t="s">
        <v>484</v>
      </c>
      <c r="M508" s="13" t="s">
        <v>55</v>
      </c>
      <c r="N508" s="13" t="s">
        <v>56</v>
      </c>
      <c r="O508" s="13" t="s">
        <v>396</v>
      </c>
      <c r="P508" s="13" t="s">
        <v>58</v>
      </c>
      <c r="Q508" s="13" t="s">
        <v>58</v>
      </c>
      <c r="R508" s="13" t="s">
        <v>58</v>
      </c>
      <c r="Y508" s="13">
        <v>0.75</v>
      </c>
      <c r="Z508" s="13" t="s">
        <v>59</v>
      </c>
      <c r="AA508" s="13">
        <v>0.75</v>
      </c>
      <c r="AB508" s="13" t="s">
        <v>59</v>
      </c>
      <c r="AC508" s="13" t="s">
        <v>67</v>
      </c>
      <c r="AD508" s="13" t="s">
        <v>61</v>
      </c>
      <c r="AE508" s="13">
        <v>0.4</v>
      </c>
      <c r="AF508" s="13" t="s">
        <v>62</v>
      </c>
      <c r="AG508" s="13" t="s">
        <v>69</v>
      </c>
      <c r="AK508" s="13" t="s">
        <v>63</v>
      </c>
      <c r="AL508" s="13">
        <v>8760</v>
      </c>
      <c r="AM508" s="13" t="s">
        <v>64</v>
      </c>
      <c r="AO508" s="11">
        <v>44068.419282407413</v>
      </c>
      <c r="AP508" s="11" t="s">
        <v>66</v>
      </c>
      <c r="AQ508" s="11" t="s">
        <v>49</v>
      </c>
      <c r="AR508" s="11" t="s">
        <v>66</v>
      </c>
      <c r="AS508" s="11" t="s">
        <v>55</v>
      </c>
      <c r="AT508" s="11" t="s">
        <v>66</v>
      </c>
      <c r="AU508" s="11" t="s">
        <v>61</v>
      </c>
      <c r="AV508" t="s">
        <v>66</v>
      </c>
      <c r="AW508" t="s">
        <v>66</v>
      </c>
    </row>
    <row r="509" spans="1:49" hidden="1" x14ac:dyDescent="0.25">
      <c r="A509" s="13" t="s">
        <v>555</v>
      </c>
      <c r="B509" s="13">
        <v>39553</v>
      </c>
      <c r="C509" s="13" t="s">
        <v>576</v>
      </c>
      <c r="D509" s="13" t="s">
        <v>49</v>
      </c>
      <c r="E509" s="13" t="s">
        <v>111</v>
      </c>
      <c r="F509" s="15" t="s">
        <v>51</v>
      </c>
      <c r="G509" s="13">
        <v>32.156399999999998</v>
      </c>
      <c r="H509" s="13">
        <v>-103.6044</v>
      </c>
      <c r="I509" s="16" t="s">
        <v>75</v>
      </c>
      <c r="J509" s="13" t="s">
        <v>53</v>
      </c>
      <c r="K509" s="13">
        <v>2</v>
      </c>
      <c r="L509" s="13" t="s">
        <v>484</v>
      </c>
      <c r="M509" s="13" t="s">
        <v>55</v>
      </c>
      <c r="N509" s="13" t="s">
        <v>56</v>
      </c>
      <c r="O509" s="13" t="s">
        <v>396</v>
      </c>
      <c r="P509" s="13" t="s">
        <v>58</v>
      </c>
      <c r="Q509" s="13" t="s">
        <v>58</v>
      </c>
      <c r="R509" s="13" t="s">
        <v>58</v>
      </c>
      <c r="Y509" s="13">
        <v>0.75</v>
      </c>
      <c r="Z509" s="13" t="s">
        <v>59</v>
      </c>
      <c r="AA509" s="13">
        <v>0.75</v>
      </c>
      <c r="AB509" s="13" t="s">
        <v>59</v>
      </c>
      <c r="AC509" s="13" t="s">
        <v>67</v>
      </c>
      <c r="AD509" s="13" t="s">
        <v>61</v>
      </c>
      <c r="AE509" s="13">
        <v>9.1999999999999998E-2</v>
      </c>
      <c r="AF509" s="13" t="s">
        <v>68</v>
      </c>
      <c r="AG509" s="13" t="s">
        <v>69</v>
      </c>
      <c r="AK509" s="13" t="s">
        <v>63</v>
      </c>
      <c r="AL509" s="13">
        <v>8760</v>
      </c>
      <c r="AM509" s="13" t="s">
        <v>64</v>
      </c>
      <c r="AO509" s="11">
        <v>44068.419282407413</v>
      </c>
      <c r="AP509" s="11" t="s">
        <v>66</v>
      </c>
      <c r="AQ509" s="11" t="s">
        <v>49</v>
      </c>
      <c r="AR509" s="11" t="s">
        <v>66</v>
      </c>
      <c r="AS509" s="11" t="s">
        <v>55</v>
      </c>
      <c r="AT509" s="11" t="s">
        <v>66</v>
      </c>
      <c r="AU509" s="11" t="s">
        <v>61</v>
      </c>
      <c r="AV509" t="s">
        <v>66</v>
      </c>
      <c r="AW509" t="s">
        <v>66</v>
      </c>
    </row>
    <row r="510" spans="1:49" hidden="1" x14ac:dyDescent="0.25">
      <c r="A510" s="13" t="s">
        <v>577</v>
      </c>
      <c r="B510" s="13">
        <v>569</v>
      </c>
      <c r="C510" s="13" t="s">
        <v>578</v>
      </c>
      <c r="D510" s="13" t="s">
        <v>49</v>
      </c>
      <c r="E510" s="13" t="s">
        <v>50</v>
      </c>
      <c r="F510" s="15" t="s">
        <v>51</v>
      </c>
      <c r="G510" s="13">
        <v>32.173611000000001</v>
      </c>
      <c r="H510" s="13">
        <v>-103.174167</v>
      </c>
      <c r="I510" s="16" t="s">
        <v>52</v>
      </c>
      <c r="J510" s="13" t="s">
        <v>53</v>
      </c>
      <c r="K510" s="13">
        <v>1</v>
      </c>
      <c r="L510" s="13" t="s">
        <v>579</v>
      </c>
      <c r="M510" s="13" t="s">
        <v>55</v>
      </c>
      <c r="N510" s="13" t="s">
        <v>56</v>
      </c>
      <c r="O510" s="13" t="s">
        <v>580</v>
      </c>
      <c r="P510" s="13" t="s">
        <v>581</v>
      </c>
      <c r="Q510" s="13" t="s">
        <v>139</v>
      </c>
      <c r="R510" s="13">
        <v>76152</v>
      </c>
      <c r="T510" s="14">
        <v>33970.419282407413</v>
      </c>
      <c r="U510" s="13">
        <v>2.5</v>
      </c>
      <c r="V510" s="13" t="s">
        <v>59</v>
      </c>
      <c r="W510" s="13">
        <v>2.5</v>
      </c>
      <c r="X510" s="13" t="s">
        <v>59</v>
      </c>
      <c r="Y510" s="13">
        <v>2.5</v>
      </c>
      <c r="Z510" s="13" t="s">
        <v>59</v>
      </c>
      <c r="AA510" s="13">
        <v>2.5</v>
      </c>
      <c r="AB510" s="13" t="s">
        <v>59</v>
      </c>
      <c r="AC510" s="13" t="s">
        <v>67</v>
      </c>
      <c r="AD510" s="13" t="s">
        <v>61</v>
      </c>
      <c r="AE510" s="13">
        <v>0.5</v>
      </c>
      <c r="AF510" s="13" t="s">
        <v>68</v>
      </c>
      <c r="AG510" s="13" t="s">
        <v>69</v>
      </c>
      <c r="AK510" s="13" t="s">
        <v>63</v>
      </c>
      <c r="AL510" s="13">
        <v>8760</v>
      </c>
      <c r="AM510" s="13" t="s">
        <v>64</v>
      </c>
      <c r="AN510" s="13" t="s">
        <v>366</v>
      </c>
      <c r="AO510" s="11">
        <v>44068.419282407413</v>
      </c>
      <c r="AP510" s="11" t="s">
        <v>66</v>
      </c>
      <c r="AQ510" s="11" t="s">
        <v>49</v>
      </c>
      <c r="AR510" s="11" t="s">
        <v>66</v>
      </c>
      <c r="AS510" s="11" t="s">
        <v>55</v>
      </c>
      <c r="AT510" s="11" t="s">
        <v>66</v>
      </c>
      <c r="AU510" s="11" t="s">
        <v>61</v>
      </c>
      <c r="AV510" t="s">
        <v>66</v>
      </c>
      <c r="AW510" t="s">
        <v>66</v>
      </c>
    </row>
    <row r="511" spans="1:49" hidden="1" x14ac:dyDescent="0.25">
      <c r="A511" s="13" t="s">
        <v>577</v>
      </c>
      <c r="B511" s="13">
        <v>569</v>
      </c>
      <c r="C511" s="13" t="s">
        <v>578</v>
      </c>
      <c r="D511" s="13" t="s">
        <v>49</v>
      </c>
      <c r="E511" s="13" t="s">
        <v>50</v>
      </c>
      <c r="F511" s="15" t="s">
        <v>51</v>
      </c>
      <c r="G511" s="13">
        <v>32.173611000000001</v>
      </c>
      <c r="H511" s="13">
        <v>-103.174167</v>
      </c>
      <c r="I511" s="16" t="s">
        <v>52</v>
      </c>
      <c r="J511" s="13" t="s">
        <v>53</v>
      </c>
      <c r="K511" s="13">
        <v>1</v>
      </c>
      <c r="L511" s="13" t="s">
        <v>579</v>
      </c>
      <c r="M511" s="13" t="s">
        <v>55</v>
      </c>
      <c r="N511" s="13" t="s">
        <v>56</v>
      </c>
      <c r="O511" s="13" t="s">
        <v>580</v>
      </c>
      <c r="P511" s="13" t="s">
        <v>581</v>
      </c>
      <c r="Q511" s="13" t="s">
        <v>139</v>
      </c>
      <c r="R511" s="13">
        <v>76152</v>
      </c>
      <c r="T511" s="14">
        <v>33970.419282407413</v>
      </c>
      <c r="U511" s="13">
        <v>2.5</v>
      </c>
      <c r="V511" s="13" t="s">
        <v>59</v>
      </c>
      <c r="W511" s="13">
        <v>2.5</v>
      </c>
      <c r="X511" s="13" t="s">
        <v>59</v>
      </c>
      <c r="Y511" s="13">
        <v>2.5</v>
      </c>
      <c r="Z511" s="13" t="s">
        <v>59</v>
      </c>
      <c r="AA511" s="13">
        <v>2.5</v>
      </c>
      <c r="AB511" s="13" t="s">
        <v>59</v>
      </c>
      <c r="AC511" s="13" t="s">
        <v>67</v>
      </c>
      <c r="AD511" s="13" t="s">
        <v>61</v>
      </c>
      <c r="AE511" s="13">
        <v>2.4</v>
      </c>
      <c r="AF511" s="13" t="s">
        <v>62</v>
      </c>
      <c r="AG511" s="13" t="s">
        <v>69</v>
      </c>
      <c r="AK511" s="13" t="s">
        <v>63</v>
      </c>
      <c r="AL511" s="13">
        <v>8760</v>
      </c>
      <c r="AM511" s="13" t="s">
        <v>64</v>
      </c>
      <c r="AN511" s="13" t="s">
        <v>366</v>
      </c>
      <c r="AO511" s="11">
        <v>44068.419282407413</v>
      </c>
      <c r="AP511" s="11" t="s">
        <v>66</v>
      </c>
      <c r="AQ511" s="11" t="s">
        <v>49</v>
      </c>
      <c r="AR511" s="11" t="s">
        <v>66</v>
      </c>
      <c r="AS511" s="11" t="s">
        <v>55</v>
      </c>
      <c r="AT511" s="11" t="s">
        <v>66</v>
      </c>
      <c r="AU511" s="11" t="s">
        <v>61</v>
      </c>
      <c r="AV511" t="s">
        <v>66</v>
      </c>
      <c r="AW511" t="s">
        <v>66</v>
      </c>
    </row>
    <row r="512" spans="1:49" hidden="1" x14ac:dyDescent="0.25">
      <c r="A512" s="13" t="s">
        <v>577</v>
      </c>
      <c r="B512" s="13">
        <v>569</v>
      </c>
      <c r="C512" s="13" t="s">
        <v>578</v>
      </c>
      <c r="D512" s="13" t="s">
        <v>49</v>
      </c>
      <c r="E512" s="13" t="s">
        <v>50</v>
      </c>
      <c r="F512" s="15" t="s">
        <v>51</v>
      </c>
      <c r="G512" s="13">
        <v>32.173611000000001</v>
      </c>
      <c r="H512" s="13">
        <v>-103.174167</v>
      </c>
      <c r="I512" s="16" t="s">
        <v>52</v>
      </c>
      <c r="J512" s="13" t="s">
        <v>53</v>
      </c>
      <c r="K512" s="13">
        <v>1</v>
      </c>
      <c r="L512" s="13" t="s">
        <v>579</v>
      </c>
      <c r="M512" s="13" t="s">
        <v>55</v>
      </c>
      <c r="N512" s="13" t="s">
        <v>56</v>
      </c>
      <c r="O512" s="13" t="s">
        <v>580</v>
      </c>
      <c r="P512" s="13" t="s">
        <v>581</v>
      </c>
      <c r="Q512" s="13" t="s">
        <v>139</v>
      </c>
      <c r="R512" s="13">
        <v>76152</v>
      </c>
      <c r="T512" s="14">
        <v>33970.419282407413</v>
      </c>
      <c r="U512" s="13">
        <v>2.5</v>
      </c>
      <c r="V512" s="13" t="s">
        <v>59</v>
      </c>
      <c r="W512" s="13">
        <v>2.5</v>
      </c>
      <c r="X512" s="13" t="s">
        <v>59</v>
      </c>
      <c r="Y512" s="13">
        <v>2.5</v>
      </c>
      <c r="Z512" s="13" t="s">
        <v>59</v>
      </c>
      <c r="AA512" s="13">
        <v>2.5</v>
      </c>
      <c r="AB512" s="13" t="s">
        <v>59</v>
      </c>
      <c r="AC512" s="13" t="s">
        <v>60</v>
      </c>
      <c r="AD512" s="13" t="s">
        <v>61</v>
      </c>
      <c r="AE512" s="13">
        <v>1.07</v>
      </c>
      <c r="AF512" s="13" t="s">
        <v>62</v>
      </c>
      <c r="AK512" s="13" t="s">
        <v>63</v>
      </c>
      <c r="AL512" s="13">
        <v>8760</v>
      </c>
      <c r="AM512" s="13" t="s">
        <v>64</v>
      </c>
      <c r="AN512" s="13" t="s">
        <v>366</v>
      </c>
      <c r="AO512" s="11">
        <v>44068.419282407413</v>
      </c>
      <c r="AP512" s="11" t="s">
        <v>66</v>
      </c>
      <c r="AQ512" s="11" t="s">
        <v>49</v>
      </c>
      <c r="AR512" s="11" t="s">
        <v>66</v>
      </c>
      <c r="AS512" s="11" t="s">
        <v>55</v>
      </c>
      <c r="AT512" s="11" t="s">
        <v>66</v>
      </c>
      <c r="AU512" s="11" t="s">
        <v>61</v>
      </c>
      <c r="AV512" t="s">
        <v>66</v>
      </c>
      <c r="AW512" t="s">
        <v>66</v>
      </c>
    </row>
    <row r="513" spans="1:49" hidden="1" x14ac:dyDescent="0.25">
      <c r="A513" s="13" t="s">
        <v>577</v>
      </c>
      <c r="B513" s="13">
        <v>569</v>
      </c>
      <c r="C513" s="13" t="s">
        <v>578</v>
      </c>
      <c r="D513" s="13" t="s">
        <v>49</v>
      </c>
      <c r="E513" s="13" t="s">
        <v>50</v>
      </c>
      <c r="F513" s="15" t="s">
        <v>51</v>
      </c>
      <c r="G513" s="13">
        <v>32.173611000000001</v>
      </c>
      <c r="H513" s="13">
        <v>-103.174167</v>
      </c>
      <c r="I513" s="16" t="s">
        <v>52</v>
      </c>
      <c r="J513" s="13" t="s">
        <v>53</v>
      </c>
      <c r="K513" s="13">
        <v>2</v>
      </c>
      <c r="L513" s="13" t="s">
        <v>582</v>
      </c>
      <c r="M513" s="13" t="s">
        <v>55</v>
      </c>
      <c r="N513" s="13" t="s">
        <v>56</v>
      </c>
      <c r="O513" s="13" t="s">
        <v>583</v>
      </c>
      <c r="P513" s="13" t="s">
        <v>584</v>
      </c>
      <c r="Q513" s="13" t="s">
        <v>139</v>
      </c>
      <c r="R513" s="13">
        <v>47973</v>
      </c>
      <c r="T513" s="14">
        <v>33970.419282407413</v>
      </c>
      <c r="U513" s="13">
        <v>3.5</v>
      </c>
      <c r="V513" s="13" t="s">
        <v>59</v>
      </c>
      <c r="W513" s="13">
        <v>3.5</v>
      </c>
      <c r="X513" s="13" t="s">
        <v>59</v>
      </c>
      <c r="Y513" s="13">
        <v>3.5</v>
      </c>
      <c r="Z513" s="13" t="s">
        <v>59</v>
      </c>
      <c r="AA513" s="13">
        <v>3.5</v>
      </c>
      <c r="AB513" s="13" t="s">
        <v>59</v>
      </c>
      <c r="AC513" s="13" t="s">
        <v>67</v>
      </c>
      <c r="AD513" s="13" t="s">
        <v>61</v>
      </c>
      <c r="AE513" s="13">
        <v>3.3</v>
      </c>
      <c r="AF513" s="13" t="s">
        <v>62</v>
      </c>
      <c r="AG513" s="13" t="s">
        <v>69</v>
      </c>
      <c r="AK513" s="13" t="s">
        <v>63</v>
      </c>
      <c r="AL513" s="13">
        <v>8760</v>
      </c>
      <c r="AM513" s="13" t="s">
        <v>64</v>
      </c>
      <c r="AN513" s="13" t="s">
        <v>366</v>
      </c>
      <c r="AO513" s="11">
        <v>44068.419282407413</v>
      </c>
      <c r="AP513" s="11" t="s">
        <v>66</v>
      </c>
      <c r="AQ513" s="11" t="s">
        <v>49</v>
      </c>
      <c r="AR513" s="11" t="s">
        <v>66</v>
      </c>
      <c r="AS513" s="11" t="s">
        <v>55</v>
      </c>
      <c r="AT513" s="11" t="s">
        <v>66</v>
      </c>
      <c r="AU513" s="11" t="s">
        <v>61</v>
      </c>
      <c r="AV513" t="s">
        <v>66</v>
      </c>
      <c r="AW513" t="s">
        <v>66</v>
      </c>
    </row>
    <row r="514" spans="1:49" hidden="1" x14ac:dyDescent="0.25">
      <c r="A514" s="13" t="s">
        <v>577</v>
      </c>
      <c r="B514" s="13">
        <v>569</v>
      </c>
      <c r="C514" s="13" t="s">
        <v>578</v>
      </c>
      <c r="D514" s="13" t="s">
        <v>49</v>
      </c>
      <c r="E514" s="13" t="s">
        <v>50</v>
      </c>
      <c r="F514" s="15" t="s">
        <v>51</v>
      </c>
      <c r="G514" s="13">
        <v>32.173611000000001</v>
      </c>
      <c r="H514" s="13">
        <v>-103.174167</v>
      </c>
      <c r="I514" s="16" t="s">
        <v>52</v>
      </c>
      <c r="J514" s="13" t="s">
        <v>53</v>
      </c>
      <c r="K514" s="13">
        <v>2</v>
      </c>
      <c r="L514" s="13" t="s">
        <v>582</v>
      </c>
      <c r="M514" s="13" t="s">
        <v>55</v>
      </c>
      <c r="N514" s="13" t="s">
        <v>56</v>
      </c>
      <c r="O514" s="13" t="s">
        <v>583</v>
      </c>
      <c r="P514" s="13" t="s">
        <v>584</v>
      </c>
      <c r="Q514" s="13" t="s">
        <v>139</v>
      </c>
      <c r="R514" s="13">
        <v>47973</v>
      </c>
      <c r="T514" s="14">
        <v>33970.419282407413</v>
      </c>
      <c r="U514" s="13">
        <v>3.5</v>
      </c>
      <c r="V514" s="13" t="s">
        <v>59</v>
      </c>
      <c r="W514" s="13">
        <v>3.5</v>
      </c>
      <c r="X514" s="13" t="s">
        <v>59</v>
      </c>
      <c r="Y514" s="13">
        <v>3.5</v>
      </c>
      <c r="Z514" s="13" t="s">
        <v>59</v>
      </c>
      <c r="AA514" s="13">
        <v>3.5</v>
      </c>
      <c r="AB514" s="13" t="s">
        <v>59</v>
      </c>
      <c r="AC514" s="13" t="s">
        <v>67</v>
      </c>
      <c r="AD514" s="13" t="s">
        <v>61</v>
      </c>
      <c r="AE514" s="13">
        <v>0.8</v>
      </c>
      <c r="AF514" s="13" t="s">
        <v>68</v>
      </c>
      <c r="AG514" s="13" t="s">
        <v>69</v>
      </c>
      <c r="AK514" s="13" t="s">
        <v>63</v>
      </c>
      <c r="AL514" s="13">
        <v>8760</v>
      </c>
      <c r="AM514" s="13" t="s">
        <v>64</v>
      </c>
      <c r="AN514" s="13" t="s">
        <v>366</v>
      </c>
      <c r="AO514" s="11">
        <v>44068.419282407413</v>
      </c>
      <c r="AP514" s="11" t="s">
        <v>66</v>
      </c>
      <c r="AQ514" s="11" t="s">
        <v>49</v>
      </c>
      <c r="AR514" s="11" t="s">
        <v>66</v>
      </c>
      <c r="AS514" s="11" t="s">
        <v>55</v>
      </c>
      <c r="AT514" s="11" t="s">
        <v>66</v>
      </c>
      <c r="AU514" s="11" t="s">
        <v>61</v>
      </c>
      <c r="AV514" t="s">
        <v>66</v>
      </c>
      <c r="AW514" t="s">
        <v>66</v>
      </c>
    </row>
    <row r="515" spans="1:49" hidden="1" x14ac:dyDescent="0.25">
      <c r="A515" s="13" t="s">
        <v>577</v>
      </c>
      <c r="B515" s="13">
        <v>569</v>
      </c>
      <c r="C515" s="13" t="s">
        <v>578</v>
      </c>
      <c r="D515" s="13" t="s">
        <v>49</v>
      </c>
      <c r="E515" s="13" t="s">
        <v>50</v>
      </c>
      <c r="F515" s="15" t="s">
        <v>51</v>
      </c>
      <c r="G515" s="13">
        <v>32.173611000000001</v>
      </c>
      <c r="H515" s="13">
        <v>-103.174167</v>
      </c>
      <c r="I515" s="16" t="s">
        <v>52</v>
      </c>
      <c r="J515" s="13" t="s">
        <v>53</v>
      </c>
      <c r="K515" s="13">
        <v>2</v>
      </c>
      <c r="L515" s="13" t="s">
        <v>582</v>
      </c>
      <c r="M515" s="13" t="s">
        <v>55</v>
      </c>
      <c r="N515" s="13" t="s">
        <v>56</v>
      </c>
      <c r="O515" s="13" t="s">
        <v>583</v>
      </c>
      <c r="P515" s="13" t="s">
        <v>584</v>
      </c>
      <c r="Q515" s="13" t="s">
        <v>139</v>
      </c>
      <c r="R515" s="13">
        <v>47973</v>
      </c>
      <c r="T515" s="14">
        <v>33970.419282407413</v>
      </c>
      <c r="U515" s="13">
        <v>3.5</v>
      </c>
      <c r="V515" s="13" t="s">
        <v>59</v>
      </c>
      <c r="W515" s="13">
        <v>3.5</v>
      </c>
      <c r="X515" s="13" t="s">
        <v>59</v>
      </c>
      <c r="Y515" s="13">
        <v>3.5</v>
      </c>
      <c r="Z515" s="13" t="s">
        <v>59</v>
      </c>
      <c r="AA515" s="13">
        <v>3.5</v>
      </c>
      <c r="AB515" s="13" t="s">
        <v>59</v>
      </c>
      <c r="AC515" s="13" t="s">
        <v>60</v>
      </c>
      <c r="AD515" s="13" t="s">
        <v>61</v>
      </c>
      <c r="AE515" s="13">
        <v>1.5</v>
      </c>
      <c r="AF515" s="13" t="s">
        <v>62</v>
      </c>
      <c r="AK515" s="13" t="s">
        <v>63</v>
      </c>
      <c r="AL515" s="13">
        <v>8760</v>
      </c>
      <c r="AM515" s="13" t="s">
        <v>64</v>
      </c>
      <c r="AN515" s="13" t="s">
        <v>366</v>
      </c>
      <c r="AO515" s="11">
        <v>44068.419282407413</v>
      </c>
      <c r="AP515" s="11" t="s">
        <v>66</v>
      </c>
      <c r="AQ515" s="11" t="s">
        <v>49</v>
      </c>
      <c r="AR515" s="11" t="s">
        <v>66</v>
      </c>
      <c r="AS515" s="11" t="s">
        <v>55</v>
      </c>
      <c r="AT515" s="11" t="s">
        <v>66</v>
      </c>
      <c r="AU515" s="11" t="s">
        <v>61</v>
      </c>
      <c r="AV515" t="s">
        <v>66</v>
      </c>
      <c r="AW515" t="s">
        <v>66</v>
      </c>
    </row>
    <row r="516" spans="1:49" hidden="1" x14ac:dyDescent="0.25">
      <c r="A516" s="13" t="s">
        <v>577</v>
      </c>
      <c r="B516" s="13">
        <v>30535</v>
      </c>
      <c r="C516" s="13" t="s">
        <v>585</v>
      </c>
      <c r="D516" s="13" t="s">
        <v>49</v>
      </c>
      <c r="E516" s="13" t="s">
        <v>111</v>
      </c>
      <c r="F516" s="15" t="s">
        <v>51</v>
      </c>
      <c r="G516" s="13">
        <v>32.087017000000003</v>
      </c>
      <c r="H516" s="13">
        <v>-103.171717</v>
      </c>
      <c r="I516" s="16" t="s">
        <v>95</v>
      </c>
      <c r="J516" s="13" t="s">
        <v>53</v>
      </c>
      <c r="K516" s="13">
        <v>6</v>
      </c>
      <c r="L516" s="13" t="s">
        <v>586</v>
      </c>
      <c r="M516" s="13" t="s">
        <v>55</v>
      </c>
      <c r="N516" s="13" t="s">
        <v>56</v>
      </c>
      <c r="O516" s="13" t="s">
        <v>587</v>
      </c>
      <c r="U516" s="13">
        <v>25</v>
      </c>
      <c r="V516" s="13" t="s">
        <v>59</v>
      </c>
      <c r="W516" s="13">
        <v>25</v>
      </c>
      <c r="X516" s="13" t="s">
        <v>59</v>
      </c>
      <c r="AA516" s="13">
        <v>25</v>
      </c>
      <c r="AB516" s="13" t="s">
        <v>59</v>
      </c>
      <c r="AC516" s="13" t="s">
        <v>67</v>
      </c>
      <c r="AD516" s="13" t="s">
        <v>61</v>
      </c>
      <c r="AE516" s="13">
        <v>11.5</v>
      </c>
      <c r="AF516" s="13" t="s">
        <v>62</v>
      </c>
      <c r="AG516" s="13" t="s">
        <v>69</v>
      </c>
      <c r="AL516" s="13">
        <v>8760</v>
      </c>
      <c r="AM516" s="13" t="s">
        <v>318</v>
      </c>
      <c r="AO516" s="11">
        <v>44068.419282407413</v>
      </c>
      <c r="AP516" s="11" t="s">
        <v>66</v>
      </c>
      <c r="AQ516" s="11" t="s">
        <v>49</v>
      </c>
      <c r="AR516" s="11" t="s">
        <v>66</v>
      </c>
      <c r="AS516" s="11" t="s">
        <v>55</v>
      </c>
      <c r="AT516" s="11" t="s">
        <v>66</v>
      </c>
      <c r="AU516" s="11" t="s">
        <v>61</v>
      </c>
      <c r="AV516" t="s">
        <v>66</v>
      </c>
      <c r="AW516" t="s">
        <v>66</v>
      </c>
    </row>
    <row r="517" spans="1:49" hidden="1" x14ac:dyDescent="0.25">
      <c r="A517" s="13" t="s">
        <v>577</v>
      </c>
      <c r="B517" s="13">
        <v>30535</v>
      </c>
      <c r="C517" s="13" t="s">
        <v>585</v>
      </c>
      <c r="D517" s="13" t="s">
        <v>49</v>
      </c>
      <c r="E517" s="13" t="s">
        <v>111</v>
      </c>
      <c r="F517" s="15" t="s">
        <v>51</v>
      </c>
      <c r="G517" s="13">
        <v>32.087017000000003</v>
      </c>
      <c r="H517" s="13">
        <v>-103.171717</v>
      </c>
      <c r="I517" s="16" t="s">
        <v>95</v>
      </c>
      <c r="J517" s="13" t="s">
        <v>53</v>
      </c>
      <c r="K517" s="13">
        <v>6</v>
      </c>
      <c r="L517" s="13" t="s">
        <v>586</v>
      </c>
      <c r="M517" s="13" t="s">
        <v>55</v>
      </c>
      <c r="N517" s="13" t="s">
        <v>56</v>
      </c>
      <c r="O517" s="13" t="s">
        <v>587</v>
      </c>
      <c r="U517" s="13">
        <v>25</v>
      </c>
      <c r="V517" s="13" t="s">
        <v>59</v>
      </c>
      <c r="W517" s="13">
        <v>25</v>
      </c>
      <c r="X517" s="13" t="s">
        <v>59</v>
      </c>
      <c r="AC517" s="13" t="s">
        <v>67</v>
      </c>
      <c r="AD517" s="13" t="s">
        <v>61</v>
      </c>
      <c r="AE517" s="13">
        <v>2.6</v>
      </c>
      <c r="AF517" s="13" t="s">
        <v>68</v>
      </c>
      <c r="AG517" s="13" t="s">
        <v>69</v>
      </c>
      <c r="AL517" s="13">
        <v>8760</v>
      </c>
      <c r="AM517" s="13" t="s">
        <v>318</v>
      </c>
      <c r="AO517" s="11">
        <v>44068.419282407413</v>
      </c>
      <c r="AP517" s="11" t="s">
        <v>66</v>
      </c>
      <c r="AQ517" s="11" t="s">
        <v>49</v>
      </c>
      <c r="AR517" s="11" t="s">
        <v>66</v>
      </c>
      <c r="AS517" s="11" t="s">
        <v>55</v>
      </c>
      <c r="AT517" s="11" t="s">
        <v>66</v>
      </c>
      <c r="AU517" s="11" t="s">
        <v>61</v>
      </c>
      <c r="AV517" t="s">
        <v>66</v>
      </c>
      <c r="AW517" t="s">
        <v>66</v>
      </c>
    </row>
    <row r="518" spans="1:49" hidden="1" x14ac:dyDescent="0.25">
      <c r="A518" s="13" t="s">
        <v>588</v>
      </c>
      <c r="B518" s="13">
        <v>220</v>
      </c>
      <c r="C518" s="13" t="s">
        <v>589</v>
      </c>
      <c r="D518" s="13" t="s">
        <v>49</v>
      </c>
      <c r="E518" s="13" t="s">
        <v>111</v>
      </c>
      <c r="F518" s="15" t="s">
        <v>84</v>
      </c>
      <c r="G518" s="13">
        <v>32.081311999999997</v>
      </c>
      <c r="H518" s="13">
        <v>-104.48422100000001</v>
      </c>
      <c r="I518" s="16" t="s">
        <v>52</v>
      </c>
      <c r="J518" s="13" t="s">
        <v>53</v>
      </c>
      <c r="K518" s="13">
        <v>2</v>
      </c>
      <c r="L518" s="13">
        <v>4</v>
      </c>
      <c r="M518" s="13" t="s">
        <v>55</v>
      </c>
      <c r="N518" s="13" t="s">
        <v>56</v>
      </c>
      <c r="O518" s="13" t="s">
        <v>590</v>
      </c>
      <c r="P518" s="13" t="s">
        <v>591</v>
      </c>
      <c r="Q518" s="13" t="s">
        <v>129</v>
      </c>
      <c r="R518" s="13" t="s">
        <v>592</v>
      </c>
      <c r="S518" s="14">
        <v>30103.419282407409</v>
      </c>
      <c r="T518" s="14">
        <v>30103.419282407409</v>
      </c>
      <c r="U518" s="13">
        <v>6</v>
      </c>
      <c r="V518" s="13" t="s">
        <v>59</v>
      </c>
      <c r="W518" s="13">
        <v>6</v>
      </c>
      <c r="X518" s="13" t="s">
        <v>59</v>
      </c>
      <c r="Y518" s="13">
        <v>6</v>
      </c>
      <c r="Z518" s="13" t="s">
        <v>59</v>
      </c>
      <c r="AA518" s="13">
        <v>6</v>
      </c>
      <c r="AB518" s="13" t="s">
        <v>59</v>
      </c>
      <c r="AC518" s="13" t="s">
        <v>60</v>
      </c>
      <c r="AD518" s="13" t="s">
        <v>61</v>
      </c>
      <c r="AE518" s="13">
        <v>2.5760000000000001</v>
      </c>
      <c r="AF518" s="13" t="s">
        <v>62</v>
      </c>
      <c r="AK518" s="13" t="s">
        <v>63</v>
      </c>
      <c r="AL518" s="13">
        <v>8760</v>
      </c>
      <c r="AM518" s="13" t="s">
        <v>64</v>
      </c>
      <c r="AN518" s="13" t="s">
        <v>366</v>
      </c>
      <c r="AO518" s="11">
        <v>44068.419282407413</v>
      </c>
      <c r="AP518" s="11" t="s">
        <v>66</v>
      </c>
      <c r="AQ518" s="11" t="s">
        <v>49</v>
      </c>
      <c r="AR518" s="11" t="s">
        <v>66</v>
      </c>
      <c r="AS518" s="11" t="s">
        <v>55</v>
      </c>
      <c r="AT518" s="11" t="s">
        <v>66</v>
      </c>
      <c r="AU518" s="11" t="s">
        <v>61</v>
      </c>
      <c r="AV518" t="s">
        <v>66</v>
      </c>
      <c r="AW518" t="s">
        <v>66</v>
      </c>
    </row>
    <row r="519" spans="1:49" hidden="1" x14ac:dyDescent="0.25">
      <c r="A519" s="13" t="s">
        <v>588</v>
      </c>
      <c r="B519" s="13">
        <v>220</v>
      </c>
      <c r="C519" s="13" t="s">
        <v>589</v>
      </c>
      <c r="D519" s="13" t="s">
        <v>49</v>
      </c>
      <c r="E519" s="13" t="s">
        <v>111</v>
      </c>
      <c r="F519" s="15" t="s">
        <v>84</v>
      </c>
      <c r="G519" s="13">
        <v>32.081311999999997</v>
      </c>
      <c r="H519" s="13">
        <v>-104.48422100000001</v>
      </c>
      <c r="I519" s="16" t="s">
        <v>52</v>
      </c>
      <c r="J519" s="13" t="s">
        <v>53</v>
      </c>
      <c r="K519" s="13">
        <v>2</v>
      </c>
      <c r="L519" s="13">
        <v>4</v>
      </c>
      <c r="M519" s="13" t="s">
        <v>55</v>
      </c>
      <c r="N519" s="13" t="s">
        <v>56</v>
      </c>
      <c r="O519" s="13" t="s">
        <v>590</v>
      </c>
      <c r="P519" s="13" t="s">
        <v>591</v>
      </c>
      <c r="Q519" s="13" t="s">
        <v>129</v>
      </c>
      <c r="R519" s="13" t="s">
        <v>592</v>
      </c>
      <c r="S519" s="14">
        <v>30103.419282407409</v>
      </c>
      <c r="T519" s="14">
        <v>30103.419282407409</v>
      </c>
      <c r="U519" s="13">
        <v>6</v>
      </c>
      <c r="V519" s="13" t="s">
        <v>59</v>
      </c>
      <c r="W519" s="13">
        <v>6</v>
      </c>
      <c r="X519" s="13" t="s">
        <v>59</v>
      </c>
      <c r="Y519" s="13">
        <v>6</v>
      </c>
      <c r="Z519" s="13" t="s">
        <v>59</v>
      </c>
      <c r="AA519" s="13">
        <v>6</v>
      </c>
      <c r="AB519" s="13" t="s">
        <v>59</v>
      </c>
      <c r="AC519" s="13" t="s">
        <v>67</v>
      </c>
      <c r="AD519" s="13" t="s">
        <v>61</v>
      </c>
      <c r="AE519" s="13">
        <v>2.8</v>
      </c>
      <c r="AF519" s="13" t="s">
        <v>62</v>
      </c>
      <c r="AG519" s="13" t="s">
        <v>69</v>
      </c>
      <c r="AK519" s="13" t="s">
        <v>63</v>
      </c>
      <c r="AL519" s="13">
        <v>8760</v>
      </c>
      <c r="AM519" s="13" t="s">
        <v>64</v>
      </c>
      <c r="AN519" s="13" t="s">
        <v>366</v>
      </c>
      <c r="AO519" s="11">
        <v>44068.419282407413</v>
      </c>
      <c r="AP519" s="11" t="s">
        <v>66</v>
      </c>
      <c r="AQ519" s="11" t="s">
        <v>49</v>
      </c>
      <c r="AR519" s="11" t="s">
        <v>66</v>
      </c>
      <c r="AS519" s="11" t="s">
        <v>55</v>
      </c>
      <c r="AT519" s="11" t="s">
        <v>66</v>
      </c>
      <c r="AU519" s="11" t="s">
        <v>61</v>
      </c>
      <c r="AV519" t="s">
        <v>66</v>
      </c>
      <c r="AW519" t="s">
        <v>66</v>
      </c>
    </row>
    <row r="520" spans="1:49" hidden="1" x14ac:dyDescent="0.25">
      <c r="A520" s="13" t="s">
        <v>588</v>
      </c>
      <c r="B520" s="13">
        <v>220</v>
      </c>
      <c r="C520" s="13" t="s">
        <v>589</v>
      </c>
      <c r="D520" s="13" t="s">
        <v>49</v>
      </c>
      <c r="E520" s="13" t="s">
        <v>111</v>
      </c>
      <c r="F520" s="15" t="s">
        <v>84</v>
      </c>
      <c r="G520" s="13">
        <v>32.081311999999997</v>
      </c>
      <c r="H520" s="13">
        <v>-104.48422100000001</v>
      </c>
      <c r="I520" s="16" t="s">
        <v>52</v>
      </c>
      <c r="J520" s="13" t="s">
        <v>53</v>
      </c>
      <c r="K520" s="13">
        <v>2</v>
      </c>
      <c r="L520" s="13">
        <v>4</v>
      </c>
      <c r="M520" s="13" t="s">
        <v>55</v>
      </c>
      <c r="N520" s="13" t="s">
        <v>56</v>
      </c>
      <c r="O520" s="13" t="s">
        <v>590</v>
      </c>
      <c r="P520" s="13" t="s">
        <v>591</v>
      </c>
      <c r="Q520" s="13" t="s">
        <v>129</v>
      </c>
      <c r="R520" s="13" t="s">
        <v>592</v>
      </c>
      <c r="S520" s="14">
        <v>30103.419282407409</v>
      </c>
      <c r="T520" s="14">
        <v>30103.419282407409</v>
      </c>
      <c r="U520" s="13">
        <v>6</v>
      </c>
      <c r="V520" s="13" t="s">
        <v>59</v>
      </c>
      <c r="W520" s="13">
        <v>6</v>
      </c>
      <c r="X520" s="13" t="s">
        <v>59</v>
      </c>
      <c r="Y520" s="13">
        <v>6</v>
      </c>
      <c r="Z520" s="13" t="s">
        <v>59</v>
      </c>
      <c r="AA520" s="13">
        <v>6</v>
      </c>
      <c r="AB520" s="13" t="s">
        <v>59</v>
      </c>
      <c r="AC520" s="13" t="s">
        <v>67</v>
      </c>
      <c r="AD520" s="13" t="s">
        <v>61</v>
      </c>
      <c r="AE520" s="13">
        <v>0.6</v>
      </c>
      <c r="AF520" s="13" t="s">
        <v>68</v>
      </c>
      <c r="AG520" s="13" t="s">
        <v>69</v>
      </c>
      <c r="AK520" s="13" t="s">
        <v>63</v>
      </c>
      <c r="AL520" s="13">
        <v>8760</v>
      </c>
      <c r="AM520" s="13" t="s">
        <v>64</v>
      </c>
      <c r="AN520" s="13" t="s">
        <v>366</v>
      </c>
      <c r="AO520" s="11">
        <v>44068.419282407413</v>
      </c>
      <c r="AP520" s="11" t="s">
        <v>66</v>
      </c>
      <c r="AQ520" s="11" t="s">
        <v>49</v>
      </c>
      <c r="AR520" s="11" t="s">
        <v>66</v>
      </c>
      <c r="AS520" s="11" t="s">
        <v>55</v>
      </c>
      <c r="AT520" s="11" t="s">
        <v>66</v>
      </c>
      <c r="AU520" s="11" t="s">
        <v>61</v>
      </c>
      <c r="AV520" t="s">
        <v>66</v>
      </c>
      <c r="AW520" t="s">
        <v>66</v>
      </c>
    </row>
    <row r="521" spans="1:49" hidden="1" x14ac:dyDescent="0.25">
      <c r="A521" s="13" t="s">
        <v>593</v>
      </c>
      <c r="B521" s="13">
        <v>22568</v>
      </c>
      <c r="C521" s="13" t="s">
        <v>594</v>
      </c>
      <c r="D521" s="13" t="s">
        <v>49</v>
      </c>
      <c r="E521" s="13" t="s">
        <v>111</v>
      </c>
      <c r="F521" s="15" t="s">
        <v>119</v>
      </c>
      <c r="G521" s="13">
        <v>36.773499999999999</v>
      </c>
      <c r="H521" s="13">
        <v>-108.01605600000001</v>
      </c>
      <c r="I521" s="16" t="s">
        <v>88</v>
      </c>
      <c r="J521" s="13" t="s">
        <v>53</v>
      </c>
      <c r="K521" s="13">
        <v>2</v>
      </c>
      <c r="L521" s="13" t="s">
        <v>595</v>
      </c>
      <c r="M521" s="13" t="s">
        <v>55</v>
      </c>
      <c r="N521" s="13" t="s">
        <v>56</v>
      </c>
      <c r="O521" s="13" t="s">
        <v>596</v>
      </c>
      <c r="P521" s="13" t="s">
        <v>177</v>
      </c>
      <c r="Q521" s="13" t="s">
        <v>177</v>
      </c>
      <c r="R521" s="13" t="s">
        <v>177</v>
      </c>
      <c r="T521" s="14">
        <v>38351.419282407413</v>
      </c>
      <c r="U521" s="13">
        <v>250</v>
      </c>
      <c r="V521" s="13" t="s">
        <v>478</v>
      </c>
      <c r="W521" s="13">
        <v>250</v>
      </c>
      <c r="X521" s="13" t="s">
        <v>478</v>
      </c>
      <c r="Y521" s="13">
        <v>250</v>
      </c>
      <c r="Z521" s="13" t="s">
        <v>478</v>
      </c>
      <c r="AA521" s="13">
        <v>250</v>
      </c>
      <c r="AB521" s="13" t="s">
        <v>478</v>
      </c>
      <c r="AC521" s="13" t="s">
        <v>67</v>
      </c>
      <c r="AD521" s="13" t="s">
        <v>61</v>
      </c>
      <c r="AE521" s="13">
        <v>4.5999999999999999E-2</v>
      </c>
      <c r="AF521" s="13" t="s">
        <v>62</v>
      </c>
      <c r="AG521" s="13" t="s">
        <v>69</v>
      </c>
      <c r="AK521" s="13" t="s">
        <v>63</v>
      </c>
      <c r="AL521" s="13">
        <v>8760</v>
      </c>
      <c r="AM521" s="13" t="s">
        <v>64</v>
      </c>
      <c r="AO521" s="11">
        <v>44068.419282407413</v>
      </c>
      <c r="AP521" s="11" t="s">
        <v>66</v>
      </c>
      <c r="AQ521" s="11" t="s">
        <v>49</v>
      </c>
      <c r="AR521" s="11" t="s">
        <v>66</v>
      </c>
      <c r="AS521" s="11" t="s">
        <v>55</v>
      </c>
      <c r="AT521" s="11" t="s">
        <v>66</v>
      </c>
      <c r="AU521" s="11" t="s">
        <v>61</v>
      </c>
      <c r="AV521" t="s">
        <v>66</v>
      </c>
      <c r="AW521" t="s">
        <v>66</v>
      </c>
    </row>
    <row r="522" spans="1:49" hidden="1" x14ac:dyDescent="0.25">
      <c r="A522" s="13" t="s">
        <v>593</v>
      </c>
      <c r="B522" s="13">
        <v>22568</v>
      </c>
      <c r="C522" s="13" t="s">
        <v>594</v>
      </c>
      <c r="D522" s="13" t="s">
        <v>49</v>
      </c>
      <c r="E522" s="13" t="s">
        <v>111</v>
      </c>
      <c r="F522" s="15" t="s">
        <v>119</v>
      </c>
      <c r="G522" s="13">
        <v>36.773499999999999</v>
      </c>
      <c r="H522" s="13">
        <v>-108.01605600000001</v>
      </c>
      <c r="I522" s="16" t="s">
        <v>88</v>
      </c>
      <c r="J522" s="13" t="s">
        <v>53</v>
      </c>
      <c r="K522" s="13">
        <v>2</v>
      </c>
      <c r="L522" s="13" t="s">
        <v>595</v>
      </c>
      <c r="M522" s="13" t="s">
        <v>55</v>
      </c>
      <c r="N522" s="13" t="s">
        <v>56</v>
      </c>
      <c r="O522" s="13" t="s">
        <v>596</v>
      </c>
      <c r="P522" s="13" t="s">
        <v>177</v>
      </c>
      <c r="Q522" s="13" t="s">
        <v>177</v>
      </c>
      <c r="R522" s="13" t="s">
        <v>177</v>
      </c>
      <c r="T522" s="14">
        <v>38351.419282407413</v>
      </c>
      <c r="U522" s="13">
        <v>250</v>
      </c>
      <c r="V522" s="13" t="s">
        <v>478</v>
      </c>
      <c r="W522" s="13">
        <v>250</v>
      </c>
      <c r="X522" s="13" t="s">
        <v>478</v>
      </c>
      <c r="Y522" s="13">
        <v>250</v>
      </c>
      <c r="Z522" s="13" t="s">
        <v>478</v>
      </c>
      <c r="AA522" s="13">
        <v>250</v>
      </c>
      <c r="AB522" s="13" t="s">
        <v>478</v>
      </c>
      <c r="AC522" s="13" t="s">
        <v>67</v>
      </c>
      <c r="AD522" s="13" t="s">
        <v>61</v>
      </c>
      <c r="AE522" s="13">
        <v>2.1000000000000001E-2</v>
      </c>
      <c r="AF522" s="13" t="s">
        <v>68</v>
      </c>
      <c r="AG522" s="13" t="s">
        <v>69</v>
      </c>
      <c r="AK522" s="13" t="s">
        <v>63</v>
      </c>
      <c r="AL522" s="13">
        <v>8760</v>
      </c>
      <c r="AM522" s="13" t="s">
        <v>64</v>
      </c>
      <c r="AO522" s="11">
        <v>44068.419282407413</v>
      </c>
      <c r="AP522" s="11" t="s">
        <v>66</v>
      </c>
      <c r="AQ522" s="11" t="s">
        <v>49</v>
      </c>
      <c r="AR522" s="11" t="s">
        <v>66</v>
      </c>
      <c r="AS522" s="11" t="s">
        <v>55</v>
      </c>
      <c r="AT522" s="11" t="s">
        <v>66</v>
      </c>
      <c r="AU522" s="11" t="s">
        <v>61</v>
      </c>
      <c r="AV522" t="s">
        <v>66</v>
      </c>
      <c r="AW522" t="s">
        <v>66</v>
      </c>
    </row>
    <row r="523" spans="1:49" hidden="1" x14ac:dyDescent="0.25">
      <c r="A523" s="13" t="s">
        <v>593</v>
      </c>
      <c r="B523" s="13">
        <v>22568</v>
      </c>
      <c r="C523" s="13" t="s">
        <v>594</v>
      </c>
      <c r="D523" s="13" t="s">
        <v>49</v>
      </c>
      <c r="E523" s="13" t="s">
        <v>111</v>
      </c>
      <c r="F523" s="15" t="s">
        <v>119</v>
      </c>
      <c r="G523" s="13">
        <v>36.773499999999999</v>
      </c>
      <c r="H523" s="13">
        <v>-108.01605600000001</v>
      </c>
      <c r="I523" s="16" t="s">
        <v>88</v>
      </c>
      <c r="J523" s="13" t="s">
        <v>53</v>
      </c>
      <c r="K523" s="13">
        <v>3</v>
      </c>
      <c r="L523" s="13" t="s">
        <v>597</v>
      </c>
      <c r="M523" s="13" t="s">
        <v>55</v>
      </c>
      <c r="N523" s="13" t="s">
        <v>56</v>
      </c>
      <c r="O523" s="13" t="s">
        <v>598</v>
      </c>
      <c r="P523" s="13" t="s">
        <v>177</v>
      </c>
      <c r="Q523" s="13" t="s">
        <v>177</v>
      </c>
      <c r="R523" s="13" t="s">
        <v>177</v>
      </c>
      <c r="T523" s="14">
        <v>38351.419282407413</v>
      </c>
      <c r="U523" s="13">
        <v>100</v>
      </c>
      <c r="V523" s="13" t="s">
        <v>478</v>
      </c>
      <c r="W523" s="13">
        <v>100</v>
      </c>
      <c r="X523" s="13" t="s">
        <v>478</v>
      </c>
      <c r="Y523" s="13">
        <v>100</v>
      </c>
      <c r="Z523" s="13" t="s">
        <v>478</v>
      </c>
      <c r="AA523" s="13">
        <v>100</v>
      </c>
      <c r="AB523" s="13" t="s">
        <v>478</v>
      </c>
      <c r="AC523" s="13" t="s">
        <v>67</v>
      </c>
      <c r="AD523" s="13" t="s">
        <v>61</v>
      </c>
      <c r="AE523" s="13">
        <v>3.6999999999999998E-2</v>
      </c>
      <c r="AF523" s="13" t="s">
        <v>62</v>
      </c>
      <c r="AG523" s="13" t="s">
        <v>69</v>
      </c>
      <c r="AK523" s="13" t="s">
        <v>63</v>
      </c>
      <c r="AL523" s="13">
        <v>8760</v>
      </c>
      <c r="AM523" s="13" t="s">
        <v>64</v>
      </c>
      <c r="AO523" s="11">
        <v>44068.419282407413</v>
      </c>
      <c r="AP523" s="11" t="s">
        <v>66</v>
      </c>
      <c r="AQ523" s="11" t="s">
        <v>49</v>
      </c>
      <c r="AR523" s="11" t="s">
        <v>66</v>
      </c>
      <c r="AS523" s="11" t="s">
        <v>55</v>
      </c>
      <c r="AT523" s="11" t="s">
        <v>66</v>
      </c>
      <c r="AU523" s="11" t="s">
        <v>61</v>
      </c>
      <c r="AV523" t="s">
        <v>66</v>
      </c>
      <c r="AW523" t="s">
        <v>66</v>
      </c>
    </row>
    <row r="524" spans="1:49" hidden="1" x14ac:dyDescent="0.25">
      <c r="A524" s="13" t="s">
        <v>593</v>
      </c>
      <c r="B524" s="13">
        <v>22568</v>
      </c>
      <c r="C524" s="13" t="s">
        <v>594</v>
      </c>
      <c r="D524" s="13" t="s">
        <v>49</v>
      </c>
      <c r="E524" s="13" t="s">
        <v>111</v>
      </c>
      <c r="F524" s="15" t="s">
        <v>119</v>
      </c>
      <c r="G524" s="13">
        <v>36.773499999999999</v>
      </c>
      <c r="H524" s="13">
        <v>-108.01605600000001</v>
      </c>
      <c r="I524" s="16" t="s">
        <v>88</v>
      </c>
      <c r="J524" s="13" t="s">
        <v>53</v>
      </c>
      <c r="K524" s="13">
        <v>3</v>
      </c>
      <c r="L524" s="13" t="s">
        <v>597</v>
      </c>
      <c r="M524" s="13" t="s">
        <v>55</v>
      </c>
      <c r="N524" s="13" t="s">
        <v>56</v>
      </c>
      <c r="O524" s="13" t="s">
        <v>598</v>
      </c>
      <c r="P524" s="13" t="s">
        <v>177</v>
      </c>
      <c r="Q524" s="13" t="s">
        <v>177</v>
      </c>
      <c r="R524" s="13" t="s">
        <v>177</v>
      </c>
      <c r="T524" s="14">
        <v>38351.419282407413</v>
      </c>
      <c r="U524" s="13">
        <v>100</v>
      </c>
      <c r="V524" s="13" t="s">
        <v>478</v>
      </c>
      <c r="W524" s="13">
        <v>100</v>
      </c>
      <c r="X524" s="13" t="s">
        <v>478</v>
      </c>
      <c r="Y524" s="13">
        <v>100</v>
      </c>
      <c r="Z524" s="13" t="s">
        <v>478</v>
      </c>
      <c r="AA524" s="13">
        <v>100</v>
      </c>
      <c r="AB524" s="13" t="s">
        <v>478</v>
      </c>
      <c r="AC524" s="13" t="s">
        <v>67</v>
      </c>
      <c r="AD524" s="13" t="s">
        <v>61</v>
      </c>
      <c r="AE524" s="13">
        <v>8.0000000000000002E-3</v>
      </c>
      <c r="AF524" s="13" t="s">
        <v>68</v>
      </c>
      <c r="AG524" s="13" t="s">
        <v>69</v>
      </c>
      <c r="AK524" s="13" t="s">
        <v>63</v>
      </c>
      <c r="AL524" s="13">
        <v>8760</v>
      </c>
      <c r="AM524" s="13" t="s">
        <v>64</v>
      </c>
      <c r="AO524" s="11">
        <v>44068.419282407413</v>
      </c>
      <c r="AP524" s="11" t="s">
        <v>66</v>
      </c>
      <c r="AQ524" s="11" t="s">
        <v>49</v>
      </c>
      <c r="AR524" s="11" t="s">
        <v>66</v>
      </c>
      <c r="AS524" s="11" t="s">
        <v>55</v>
      </c>
      <c r="AT524" s="11" t="s">
        <v>66</v>
      </c>
      <c r="AU524" s="11" t="s">
        <v>61</v>
      </c>
      <c r="AV524" t="s">
        <v>66</v>
      </c>
      <c r="AW524" t="s">
        <v>66</v>
      </c>
    </row>
    <row r="525" spans="1:49" hidden="1" x14ac:dyDescent="0.25">
      <c r="A525" s="13" t="s">
        <v>593</v>
      </c>
      <c r="B525" s="13">
        <v>23691</v>
      </c>
      <c r="C525" s="13" t="s">
        <v>599</v>
      </c>
      <c r="D525" s="13" t="s">
        <v>49</v>
      </c>
      <c r="E525" s="13" t="s">
        <v>111</v>
      </c>
      <c r="F525" s="15" t="s">
        <v>119</v>
      </c>
      <c r="G525" s="13">
        <v>36.764611000000002</v>
      </c>
      <c r="H525" s="13">
        <v>-108.009722</v>
      </c>
      <c r="I525" s="16" t="s">
        <v>88</v>
      </c>
      <c r="J525" s="13" t="s">
        <v>53</v>
      </c>
      <c r="K525" s="13">
        <v>2</v>
      </c>
      <c r="L525" s="13" t="s">
        <v>389</v>
      </c>
      <c r="M525" s="13" t="s">
        <v>55</v>
      </c>
      <c r="N525" s="13" t="s">
        <v>56</v>
      </c>
      <c r="O525" s="13" t="s">
        <v>600</v>
      </c>
      <c r="P525" s="13" t="s">
        <v>177</v>
      </c>
      <c r="Q525" s="13" t="s">
        <v>177</v>
      </c>
      <c r="R525" s="13" t="s">
        <v>177</v>
      </c>
      <c r="T525" s="14">
        <v>38386.419282407413</v>
      </c>
      <c r="U525" s="13">
        <v>325</v>
      </c>
      <c r="V525" s="13" t="s">
        <v>478</v>
      </c>
      <c r="W525" s="13">
        <v>325</v>
      </c>
      <c r="X525" s="13" t="s">
        <v>478</v>
      </c>
      <c r="Y525" s="13">
        <v>325</v>
      </c>
      <c r="Z525" s="13" t="s">
        <v>478</v>
      </c>
      <c r="AA525" s="13">
        <v>325</v>
      </c>
      <c r="AB525" s="13" t="s">
        <v>478</v>
      </c>
      <c r="AC525" s="13" t="s">
        <v>67</v>
      </c>
      <c r="AD525" s="13" t="s">
        <v>61</v>
      </c>
      <c r="AE525" s="13">
        <v>0.03</v>
      </c>
      <c r="AF525" s="13" t="s">
        <v>68</v>
      </c>
      <c r="AG525" s="13" t="s">
        <v>69</v>
      </c>
      <c r="AK525" s="13" t="s">
        <v>63</v>
      </c>
      <c r="AL525" s="13">
        <v>8760</v>
      </c>
      <c r="AM525" s="13" t="s">
        <v>64</v>
      </c>
      <c r="AO525" s="11">
        <v>44068.419282407413</v>
      </c>
      <c r="AP525" s="11" t="s">
        <v>66</v>
      </c>
      <c r="AQ525" s="11" t="s">
        <v>49</v>
      </c>
      <c r="AR525" s="11" t="s">
        <v>66</v>
      </c>
      <c r="AS525" s="11" t="s">
        <v>55</v>
      </c>
      <c r="AT525" s="11" t="s">
        <v>66</v>
      </c>
      <c r="AU525" s="11" t="s">
        <v>61</v>
      </c>
      <c r="AV525" t="s">
        <v>66</v>
      </c>
      <c r="AW525" t="s">
        <v>66</v>
      </c>
    </row>
    <row r="526" spans="1:49" hidden="1" x14ac:dyDescent="0.25">
      <c r="A526" s="13" t="s">
        <v>593</v>
      </c>
      <c r="B526" s="13">
        <v>23691</v>
      </c>
      <c r="C526" s="13" t="s">
        <v>599</v>
      </c>
      <c r="D526" s="13" t="s">
        <v>49</v>
      </c>
      <c r="E526" s="13" t="s">
        <v>111</v>
      </c>
      <c r="F526" s="15" t="s">
        <v>119</v>
      </c>
      <c r="G526" s="13">
        <v>36.764611000000002</v>
      </c>
      <c r="H526" s="13">
        <v>-108.009722</v>
      </c>
      <c r="I526" s="16" t="s">
        <v>88</v>
      </c>
      <c r="J526" s="13" t="s">
        <v>53</v>
      </c>
      <c r="K526" s="13">
        <v>2</v>
      </c>
      <c r="L526" s="13" t="s">
        <v>389</v>
      </c>
      <c r="M526" s="13" t="s">
        <v>55</v>
      </c>
      <c r="N526" s="13" t="s">
        <v>56</v>
      </c>
      <c r="O526" s="13" t="s">
        <v>600</v>
      </c>
      <c r="P526" s="13" t="s">
        <v>177</v>
      </c>
      <c r="Q526" s="13" t="s">
        <v>177</v>
      </c>
      <c r="R526" s="13" t="s">
        <v>177</v>
      </c>
      <c r="T526" s="14">
        <v>38386.419282407413</v>
      </c>
      <c r="U526" s="13">
        <v>325</v>
      </c>
      <c r="V526" s="13" t="s">
        <v>478</v>
      </c>
      <c r="W526" s="13">
        <v>325</v>
      </c>
      <c r="X526" s="13" t="s">
        <v>478</v>
      </c>
      <c r="Y526" s="13">
        <v>325</v>
      </c>
      <c r="Z526" s="13" t="s">
        <v>478</v>
      </c>
      <c r="AA526" s="13">
        <v>325</v>
      </c>
      <c r="AB526" s="13" t="s">
        <v>478</v>
      </c>
      <c r="AC526" s="13" t="s">
        <v>67</v>
      </c>
      <c r="AD526" s="13" t="s">
        <v>61</v>
      </c>
      <c r="AE526" s="13">
        <v>0.13</v>
      </c>
      <c r="AF526" s="13" t="s">
        <v>62</v>
      </c>
      <c r="AG526" s="13" t="s">
        <v>69</v>
      </c>
      <c r="AK526" s="13" t="s">
        <v>63</v>
      </c>
      <c r="AL526" s="13">
        <v>8760</v>
      </c>
      <c r="AM526" s="13" t="s">
        <v>64</v>
      </c>
      <c r="AO526" s="11">
        <v>44068.419282407413</v>
      </c>
      <c r="AP526" s="11" t="s">
        <v>66</v>
      </c>
      <c r="AQ526" s="11" t="s">
        <v>49</v>
      </c>
      <c r="AR526" s="11" t="s">
        <v>66</v>
      </c>
      <c r="AS526" s="11" t="s">
        <v>55</v>
      </c>
      <c r="AT526" s="11" t="s">
        <v>66</v>
      </c>
      <c r="AU526" s="11" t="s">
        <v>61</v>
      </c>
      <c r="AV526" t="s">
        <v>66</v>
      </c>
      <c r="AW526" t="s">
        <v>66</v>
      </c>
    </row>
    <row r="527" spans="1:49" hidden="1" x14ac:dyDescent="0.25">
      <c r="A527" s="13" t="s">
        <v>593</v>
      </c>
      <c r="B527" s="13">
        <v>36553</v>
      </c>
      <c r="C527" s="13" t="s">
        <v>601</v>
      </c>
      <c r="D527" s="13" t="s">
        <v>49</v>
      </c>
      <c r="E527" s="13" t="s">
        <v>159</v>
      </c>
      <c r="F527" s="15" t="s">
        <v>119</v>
      </c>
      <c r="G527" s="13">
        <v>36.237018999999997</v>
      </c>
      <c r="H527" s="13">
        <v>-107.704054</v>
      </c>
      <c r="I527" s="16" t="s">
        <v>75</v>
      </c>
      <c r="J527" s="13" t="s">
        <v>53</v>
      </c>
      <c r="K527" s="13">
        <v>13</v>
      </c>
      <c r="L527" s="13" t="s">
        <v>76</v>
      </c>
      <c r="M527" s="13" t="s">
        <v>55</v>
      </c>
      <c r="N527" s="13" t="s">
        <v>56</v>
      </c>
      <c r="O527" s="13" t="s">
        <v>602</v>
      </c>
      <c r="P527" s="13" t="s">
        <v>603</v>
      </c>
      <c r="Q527" s="13" t="s">
        <v>58</v>
      </c>
      <c r="R527" s="13" t="s">
        <v>58</v>
      </c>
      <c r="U527" s="13">
        <v>1.25</v>
      </c>
      <c r="V527" s="13" t="s">
        <v>59</v>
      </c>
      <c r="W527" s="13">
        <v>1.25</v>
      </c>
      <c r="X527" s="13" t="s">
        <v>59</v>
      </c>
      <c r="Y527" s="13">
        <v>1.25</v>
      </c>
      <c r="Z527" s="13" t="s">
        <v>59</v>
      </c>
      <c r="AA527" s="13">
        <v>1.25</v>
      </c>
      <c r="AB527" s="13" t="s">
        <v>59</v>
      </c>
      <c r="AC527" s="13" t="s">
        <v>60</v>
      </c>
      <c r="AD527" s="13" t="s">
        <v>61</v>
      </c>
      <c r="AE527" s="13">
        <v>0.41</v>
      </c>
      <c r="AF527" s="13" t="s">
        <v>62</v>
      </c>
      <c r="AK527" s="13" t="s">
        <v>63</v>
      </c>
      <c r="AL527" s="13">
        <v>8760</v>
      </c>
      <c r="AM527" s="13" t="s">
        <v>79</v>
      </c>
      <c r="AO527" s="11">
        <v>44068.419282407413</v>
      </c>
      <c r="AP527" s="11" t="s">
        <v>66</v>
      </c>
      <c r="AQ527" s="11" t="s">
        <v>49</v>
      </c>
      <c r="AR527" s="11" t="s">
        <v>66</v>
      </c>
      <c r="AS527" s="11" t="s">
        <v>55</v>
      </c>
      <c r="AT527" s="11" t="s">
        <v>66</v>
      </c>
      <c r="AU527" s="11" t="s">
        <v>61</v>
      </c>
      <c r="AV527" t="s">
        <v>66</v>
      </c>
      <c r="AW527" t="s">
        <v>66</v>
      </c>
    </row>
    <row r="528" spans="1:49" hidden="1" x14ac:dyDescent="0.25">
      <c r="A528" s="13" t="s">
        <v>593</v>
      </c>
      <c r="B528" s="13">
        <v>36553</v>
      </c>
      <c r="C528" s="13" t="s">
        <v>601</v>
      </c>
      <c r="D528" s="13" t="s">
        <v>49</v>
      </c>
      <c r="E528" s="13" t="s">
        <v>159</v>
      </c>
      <c r="F528" s="15" t="s">
        <v>119</v>
      </c>
      <c r="G528" s="13">
        <v>36.237018999999997</v>
      </c>
      <c r="H528" s="13">
        <v>-107.704054</v>
      </c>
      <c r="I528" s="16" t="s">
        <v>75</v>
      </c>
      <c r="J528" s="13" t="s">
        <v>53</v>
      </c>
      <c r="K528" s="13">
        <v>13</v>
      </c>
      <c r="L528" s="13" t="s">
        <v>76</v>
      </c>
      <c r="M528" s="13" t="s">
        <v>55</v>
      </c>
      <c r="N528" s="13" t="s">
        <v>56</v>
      </c>
      <c r="O528" s="13" t="s">
        <v>602</v>
      </c>
      <c r="P528" s="13" t="s">
        <v>603</v>
      </c>
      <c r="Q528" s="13" t="s">
        <v>58</v>
      </c>
      <c r="R528" s="13" t="s">
        <v>58</v>
      </c>
      <c r="U528" s="13">
        <v>1.25</v>
      </c>
      <c r="V528" s="13" t="s">
        <v>59</v>
      </c>
      <c r="W528" s="13">
        <v>1.25</v>
      </c>
      <c r="X528" s="13" t="s">
        <v>59</v>
      </c>
      <c r="Y528" s="13">
        <v>1.25</v>
      </c>
      <c r="Z528" s="13" t="s">
        <v>59</v>
      </c>
      <c r="AA528" s="13">
        <v>1.25</v>
      </c>
      <c r="AB528" s="13" t="s">
        <v>59</v>
      </c>
      <c r="AC528" s="13" t="s">
        <v>67</v>
      </c>
      <c r="AD528" s="13" t="s">
        <v>61</v>
      </c>
      <c r="AE528" s="13">
        <v>0.54</v>
      </c>
      <c r="AF528" s="13" t="s">
        <v>62</v>
      </c>
      <c r="AK528" s="13" t="s">
        <v>63</v>
      </c>
      <c r="AL528" s="13">
        <v>8760</v>
      </c>
      <c r="AM528" s="13" t="s">
        <v>79</v>
      </c>
      <c r="AO528" s="11">
        <v>44068.419282407413</v>
      </c>
      <c r="AP528" s="11" t="s">
        <v>66</v>
      </c>
      <c r="AQ528" s="11" t="s">
        <v>49</v>
      </c>
      <c r="AR528" s="11" t="s">
        <v>66</v>
      </c>
      <c r="AS528" s="11" t="s">
        <v>55</v>
      </c>
      <c r="AT528" s="11" t="s">
        <v>66</v>
      </c>
      <c r="AU528" s="11" t="s">
        <v>61</v>
      </c>
      <c r="AV528" t="s">
        <v>66</v>
      </c>
      <c r="AW528" t="s">
        <v>66</v>
      </c>
    </row>
    <row r="529" spans="1:49" hidden="1" x14ac:dyDescent="0.25">
      <c r="A529" s="13" t="s">
        <v>593</v>
      </c>
      <c r="B529" s="13">
        <v>36553</v>
      </c>
      <c r="C529" s="13" t="s">
        <v>601</v>
      </c>
      <c r="D529" s="13" t="s">
        <v>49</v>
      </c>
      <c r="E529" s="13" t="s">
        <v>159</v>
      </c>
      <c r="F529" s="15" t="s">
        <v>119</v>
      </c>
      <c r="G529" s="13">
        <v>36.237018999999997</v>
      </c>
      <c r="H529" s="13">
        <v>-107.704054</v>
      </c>
      <c r="I529" s="16" t="s">
        <v>75</v>
      </c>
      <c r="J529" s="13" t="s">
        <v>53</v>
      </c>
      <c r="K529" s="13">
        <v>13</v>
      </c>
      <c r="L529" s="13" t="s">
        <v>76</v>
      </c>
      <c r="M529" s="13" t="s">
        <v>55</v>
      </c>
      <c r="N529" s="13" t="s">
        <v>56</v>
      </c>
      <c r="O529" s="13" t="s">
        <v>602</v>
      </c>
      <c r="P529" s="13" t="s">
        <v>603</v>
      </c>
      <c r="Q529" s="13" t="s">
        <v>58</v>
      </c>
      <c r="R529" s="13" t="s">
        <v>58</v>
      </c>
      <c r="U529" s="13">
        <v>1.25</v>
      </c>
      <c r="V529" s="13" t="s">
        <v>59</v>
      </c>
      <c r="W529" s="13">
        <v>1.25</v>
      </c>
      <c r="X529" s="13" t="s">
        <v>59</v>
      </c>
      <c r="Y529" s="13">
        <v>1.25</v>
      </c>
      <c r="Z529" s="13" t="s">
        <v>59</v>
      </c>
      <c r="AA529" s="13">
        <v>1.25</v>
      </c>
      <c r="AB529" s="13" t="s">
        <v>59</v>
      </c>
      <c r="AC529" s="13" t="s">
        <v>67</v>
      </c>
      <c r="AD529" s="13" t="s">
        <v>61</v>
      </c>
      <c r="AE529" s="13">
        <v>0.12</v>
      </c>
      <c r="AF529" s="13" t="s">
        <v>68</v>
      </c>
      <c r="AK529" s="13" t="s">
        <v>63</v>
      </c>
      <c r="AL529" s="13">
        <v>8760</v>
      </c>
      <c r="AM529" s="13" t="s">
        <v>79</v>
      </c>
      <c r="AO529" s="11">
        <v>44068.419282407413</v>
      </c>
      <c r="AP529" s="11" t="s">
        <v>66</v>
      </c>
      <c r="AQ529" s="11" t="s">
        <v>49</v>
      </c>
      <c r="AR529" s="11" t="s">
        <v>66</v>
      </c>
      <c r="AS529" s="11" t="s">
        <v>55</v>
      </c>
      <c r="AT529" s="11" t="s">
        <v>66</v>
      </c>
      <c r="AU529" s="11" t="s">
        <v>61</v>
      </c>
      <c r="AV529" t="s">
        <v>66</v>
      </c>
      <c r="AW529" t="s">
        <v>66</v>
      </c>
    </row>
    <row r="530" spans="1:49" hidden="1" x14ac:dyDescent="0.25">
      <c r="A530" s="13" t="s">
        <v>593</v>
      </c>
      <c r="B530" s="13">
        <v>36553</v>
      </c>
      <c r="C530" s="13" t="s">
        <v>601</v>
      </c>
      <c r="D530" s="13" t="s">
        <v>49</v>
      </c>
      <c r="E530" s="13" t="s">
        <v>159</v>
      </c>
      <c r="F530" s="15" t="s">
        <v>119</v>
      </c>
      <c r="G530" s="13">
        <v>36.237018999999997</v>
      </c>
      <c r="H530" s="13">
        <v>-107.704054</v>
      </c>
      <c r="I530" s="16" t="s">
        <v>75</v>
      </c>
      <c r="J530" s="13" t="s">
        <v>53</v>
      </c>
      <c r="K530" s="13">
        <v>26</v>
      </c>
      <c r="L530" s="13" t="s">
        <v>80</v>
      </c>
      <c r="M530" s="13" t="s">
        <v>55</v>
      </c>
      <c r="N530" s="13" t="s">
        <v>56</v>
      </c>
      <c r="O530" s="13" t="s">
        <v>602</v>
      </c>
      <c r="P530" s="13" t="s">
        <v>603</v>
      </c>
      <c r="Q530" s="13" t="s">
        <v>58</v>
      </c>
      <c r="R530" s="13" t="s">
        <v>58</v>
      </c>
      <c r="U530" s="13">
        <v>1.25</v>
      </c>
      <c r="V530" s="13" t="s">
        <v>59</v>
      </c>
      <c r="W530" s="13">
        <v>1.25</v>
      </c>
      <c r="X530" s="13" t="s">
        <v>59</v>
      </c>
      <c r="Y530" s="13">
        <v>1.25</v>
      </c>
      <c r="Z530" s="13" t="s">
        <v>59</v>
      </c>
      <c r="AA530" s="13">
        <v>1.25</v>
      </c>
      <c r="AB530" s="13" t="s">
        <v>59</v>
      </c>
      <c r="AC530" s="13" t="s">
        <v>67</v>
      </c>
      <c r="AD530" s="13" t="s">
        <v>61</v>
      </c>
      <c r="AE530" s="13">
        <v>0.12</v>
      </c>
      <c r="AF530" s="13" t="s">
        <v>68</v>
      </c>
      <c r="AK530" s="13" t="s">
        <v>63</v>
      </c>
      <c r="AL530" s="13">
        <v>8760</v>
      </c>
      <c r="AM530" s="13" t="s">
        <v>79</v>
      </c>
      <c r="AO530" s="11">
        <v>44068.419282407413</v>
      </c>
      <c r="AP530" s="11" t="s">
        <v>66</v>
      </c>
      <c r="AQ530" s="11" t="s">
        <v>49</v>
      </c>
      <c r="AR530" s="11" t="s">
        <v>66</v>
      </c>
      <c r="AS530" s="11" t="s">
        <v>55</v>
      </c>
      <c r="AT530" s="11" t="s">
        <v>66</v>
      </c>
      <c r="AU530" s="11" t="s">
        <v>61</v>
      </c>
      <c r="AV530" t="s">
        <v>66</v>
      </c>
      <c r="AW530" t="s">
        <v>66</v>
      </c>
    </row>
    <row r="531" spans="1:49" hidden="1" x14ac:dyDescent="0.25">
      <c r="A531" s="13" t="s">
        <v>593</v>
      </c>
      <c r="B531" s="13">
        <v>36553</v>
      </c>
      <c r="C531" s="13" t="s">
        <v>601</v>
      </c>
      <c r="D531" s="13" t="s">
        <v>49</v>
      </c>
      <c r="E531" s="13" t="s">
        <v>159</v>
      </c>
      <c r="F531" s="15" t="s">
        <v>119</v>
      </c>
      <c r="G531" s="13">
        <v>36.237018999999997</v>
      </c>
      <c r="H531" s="13">
        <v>-107.704054</v>
      </c>
      <c r="I531" s="16" t="s">
        <v>75</v>
      </c>
      <c r="J531" s="13" t="s">
        <v>53</v>
      </c>
      <c r="K531" s="13">
        <v>26</v>
      </c>
      <c r="L531" s="13" t="s">
        <v>80</v>
      </c>
      <c r="M531" s="13" t="s">
        <v>55</v>
      </c>
      <c r="N531" s="13" t="s">
        <v>56</v>
      </c>
      <c r="O531" s="13" t="s">
        <v>602</v>
      </c>
      <c r="P531" s="13" t="s">
        <v>603</v>
      </c>
      <c r="Q531" s="13" t="s">
        <v>58</v>
      </c>
      <c r="R531" s="13" t="s">
        <v>58</v>
      </c>
      <c r="U531" s="13">
        <v>1.25</v>
      </c>
      <c r="V531" s="13" t="s">
        <v>59</v>
      </c>
      <c r="W531" s="13">
        <v>1.25</v>
      </c>
      <c r="X531" s="13" t="s">
        <v>59</v>
      </c>
      <c r="Y531" s="13">
        <v>1.25</v>
      </c>
      <c r="Z531" s="13" t="s">
        <v>59</v>
      </c>
      <c r="AA531" s="13">
        <v>1.25</v>
      </c>
      <c r="AB531" s="13" t="s">
        <v>59</v>
      </c>
      <c r="AC531" s="13" t="s">
        <v>60</v>
      </c>
      <c r="AD531" s="13" t="s">
        <v>61</v>
      </c>
      <c r="AE531" s="13">
        <v>0.41</v>
      </c>
      <c r="AF531" s="13" t="s">
        <v>62</v>
      </c>
      <c r="AK531" s="13" t="s">
        <v>63</v>
      </c>
      <c r="AL531" s="13">
        <v>8760</v>
      </c>
      <c r="AM531" s="13" t="s">
        <v>79</v>
      </c>
      <c r="AO531" s="11">
        <v>44068.419282407413</v>
      </c>
      <c r="AP531" s="11" t="s">
        <v>66</v>
      </c>
      <c r="AQ531" s="11" t="s">
        <v>49</v>
      </c>
      <c r="AR531" s="11" t="s">
        <v>66</v>
      </c>
      <c r="AS531" s="11" t="s">
        <v>55</v>
      </c>
      <c r="AT531" s="11" t="s">
        <v>66</v>
      </c>
      <c r="AU531" s="11" t="s">
        <v>61</v>
      </c>
      <c r="AV531" t="s">
        <v>66</v>
      </c>
      <c r="AW531" t="s">
        <v>66</v>
      </c>
    </row>
    <row r="532" spans="1:49" hidden="1" x14ac:dyDescent="0.25">
      <c r="A532" s="13" t="s">
        <v>593</v>
      </c>
      <c r="B532" s="13">
        <v>36553</v>
      </c>
      <c r="C532" s="13" t="s">
        <v>601</v>
      </c>
      <c r="D532" s="13" t="s">
        <v>49</v>
      </c>
      <c r="E532" s="13" t="s">
        <v>159</v>
      </c>
      <c r="F532" s="15" t="s">
        <v>119</v>
      </c>
      <c r="G532" s="13">
        <v>36.237018999999997</v>
      </c>
      <c r="H532" s="13">
        <v>-107.704054</v>
      </c>
      <c r="I532" s="16" t="s">
        <v>75</v>
      </c>
      <c r="J532" s="13" t="s">
        <v>53</v>
      </c>
      <c r="K532" s="13">
        <v>26</v>
      </c>
      <c r="L532" s="13" t="s">
        <v>80</v>
      </c>
      <c r="M532" s="13" t="s">
        <v>55</v>
      </c>
      <c r="N532" s="13" t="s">
        <v>56</v>
      </c>
      <c r="O532" s="13" t="s">
        <v>602</v>
      </c>
      <c r="P532" s="13" t="s">
        <v>603</v>
      </c>
      <c r="Q532" s="13" t="s">
        <v>58</v>
      </c>
      <c r="R532" s="13" t="s">
        <v>58</v>
      </c>
      <c r="U532" s="13">
        <v>1.25</v>
      </c>
      <c r="V532" s="13" t="s">
        <v>59</v>
      </c>
      <c r="W532" s="13">
        <v>1.25</v>
      </c>
      <c r="X532" s="13" t="s">
        <v>59</v>
      </c>
      <c r="Y532" s="13">
        <v>1.25</v>
      </c>
      <c r="Z532" s="13" t="s">
        <v>59</v>
      </c>
      <c r="AA532" s="13">
        <v>1.25</v>
      </c>
      <c r="AB532" s="13" t="s">
        <v>59</v>
      </c>
      <c r="AC532" s="13" t="s">
        <v>67</v>
      </c>
      <c r="AD532" s="13" t="s">
        <v>61</v>
      </c>
      <c r="AE532" s="13">
        <v>0.54</v>
      </c>
      <c r="AF532" s="13" t="s">
        <v>62</v>
      </c>
      <c r="AK532" s="13" t="s">
        <v>63</v>
      </c>
      <c r="AL532" s="13">
        <v>8760</v>
      </c>
      <c r="AM532" s="13" t="s">
        <v>79</v>
      </c>
      <c r="AO532" s="11">
        <v>44068.419282407413</v>
      </c>
      <c r="AP532" s="11" t="s">
        <v>66</v>
      </c>
      <c r="AQ532" s="11" t="s">
        <v>49</v>
      </c>
      <c r="AR532" s="11" t="s">
        <v>66</v>
      </c>
      <c r="AS532" s="11" t="s">
        <v>55</v>
      </c>
      <c r="AT532" s="11" t="s">
        <v>66</v>
      </c>
      <c r="AU532" s="11" t="s">
        <v>61</v>
      </c>
      <c r="AV532" t="s">
        <v>66</v>
      </c>
      <c r="AW532" t="s">
        <v>66</v>
      </c>
    </row>
    <row r="533" spans="1:49" hidden="1" x14ac:dyDescent="0.25">
      <c r="A533" s="13" t="s">
        <v>593</v>
      </c>
      <c r="B533" s="13">
        <v>36553</v>
      </c>
      <c r="C533" s="13" t="s">
        <v>601</v>
      </c>
      <c r="D533" s="13" t="s">
        <v>49</v>
      </c>
      <c r="E533" s="13" t="s">
        <v>159</v>
      </c>
      <c r="F533" s="15" t="s">
        <v>119</v>
      </c>
      <c r="G533" s="13">
        <v>36.237018999999997</v>
      </c>
      <c r="H533" s="13">
        <v>-107.704054</v>
      </c>
      <c r="I533" s="16" t="s">
        <v>75</v>
      </c>
      <c r="J533" s="13" t="s">
        <v>53</v>
      </c>
      <c r="K533" s="13">
        <v>27</v>
      </c>
      <c r="L533" s="13" t="s">
        <v>236</v>
      </c>
      <c r="M533" s="13" t="s">
        <v>55</v>
      </c>
      <c r="N533" s="13" t="s">
        <v>56</v>
      </c>
      <c r="O533" s="13" t="s">
        <v>602</v>
      </c>
      <c r="P533" s="13" t="s">
        <v>603</v>
      </c>
      <c r="Q533" s="13" t="s">
        <v>58</v>
      </c>
      <c r="R533" s="13" t="s">
        <v>58</v>
      </c>
      <c r="U533" s="13">
        <v>1.25</v>
      </c>
      <c r="V533" s="13" t="s">
        <v>59</v>
      </c>
      <c r="W533" s="13">
        <v>1.25</v>
      </c>
      <c r="X533" s="13" t="s">
        <v>59</v>
      </c>
      <c r="Y533" s="13">
        <v>1.25</v>
      </c>
      <c r="Z533" s="13" t="s">
        <v>59</v>
      </c>
      <c r="AA533" s="13">
        <v>1.25</v>
      </c>
      <c r="AB533" s="13" t="s">
        <v>59</v>
      </c>
      <c r="AC533" s="13" t="s">
        <v>60</v>
      </c>
      <c r="AD533" s="13" t="s">
        <v>61</v>
      </c>
      <c r="AE533" s="13">
        <v>0.41</v>
      </c>
      <c r="AF533" s="13" t="s">
        <v>62</v>
      </c>
      <c r="AK533" s="13" t="s">
        <v>63</v>
      </c>
      <c r="AL533" s="13">
        <v>8760</v>
      </c>
      <c r="AM533" s="13" t="s">
        <v>79</v>
      </c>
      <c r="AO533" s="11">
        <v>44068.419282407413</v>
      </c>
      <c r="AP533" s="11" t="s">
        <v>66</v>
      </c>
      <c r="AQ533" s="11" t="s">
        <v>49</v>
      </c>
      <c r="AR533" s="11" t="s">
        <v>66</v>
      </c>
      <c r="AS533" s="11" t="s">
        <v>55</v>
      </c>
      <c r="AT533" s="11" t="s">
        <v>66</v>
      </c>
      <c r="AU533" s="11" t="s">
        <v>61</v>
      </c>
      <c r="AV533" t="s">
        <v>66</v>
      </c>
      <c r="AW533" t="s">
        <v>66</v>
      </c>
    </row>
    <row r="534" spans="1:49" hidden="1" x14ac:dyDescent="0.25">
      <c r="A534" s="13" t="s">
        <v>593</v>
      </c>
      <c r="B534" s="13">
        <v>36553</v>
      </c>
      <c r="C534" s="13" t="s">
        <v>601</v>
      </c>
      <c r="D534" s="13" t="s">
        <v>49</v>
      </c>
      <c r="E534" s="13" t="s">
        <v>159</v>
      </c>
      <c r="F534" s="15" t="s">
        <v>119</v>
      </c>
      <c r="G534" s="13">
        <v>36.237018999999997</v>
      </c>
      <c r="H534" s="13">
        <v>-107.704054</v>
      </c>
      <c r="I534" s="16" t="s">
        <v>75</v>
      </c>
      <c r="J534" s="13" t="s">
        <v>53</v>
      </c>
      <c r="K534" s="13">
        <v>27</v>
      </c>
      <c r="L534" s="13" t="s">
        <v>236</v>
      </c>
      <c r="M534" s="13" t="s">
        <v>55</v>
      </c>
      <c r="N534" s="13" t="s">
        <v>56</v>
      </c>
      <c r="O534" s="13" t="s">
        <v>602</v>
      </c>
      <c r="P534" s="13" t="s">
        <v>603</v>
      </c>
      <c r="Q534" s="13" t="s">
        <v>58</v>
      </c>
      <c r="R534" s="13" t="s">
        <v>58</v>
      </c>
      <c r="U534" s="13">
        <v>1.25</v>
      </c>
      <c r="V534" s="13" t="s">
        <v>59</v>
      </c>
      <c r="W534" s="13">
        <v>1.25</v>
      </c>
      <c r="X534" s="13" t="s">
        <v>59</v>
      </c>
      <c r="Y534" s="13">
        <v>1.25</v>
      </c>
      <c r="Z534" s="13" t="s">
        <v>59</v>
      </c>
      <c r="AA534" s="13">
        <v>1.25</v>
      </c>
      <c r="AB534" s="13" t="s">
        <v>59</v>
      </c>
      <c r="AC534" s="13" t="s">
        <v>67</v>
      </c>
      <c r="AD534" s="13" t="s">
        <v>61</v>
      </c>
      <c r="AE534" s="13">
        <v>0.12</v>
      </c>
      <c r="AF534" s="13" t="s">
        <v>68</v>
      </c>
      <c r="AK534" s="13" t="s">
        <v>63</v>
      </c>
      <c r="AL534" s="13">
        <v>8760</v>
      </c>
      <c r="AM534" s="13" t="s">
        <v>79</v>
      </c>
      <c r="AO534" s="11">
        <v>44068.419282407413</v>
      </c>
      <c r="AP534" s="11" t="s">
        <v>66</v>
      </c>
      <c r="AQ534" s="11" t="s">
        <v>49</v>
      </c>
      <c r="AR534" s="11" t="s">
        <v>66</v>
      </c>
      <c r="AS534" s="11" t="s">
        <v>55</v>
      </c>
      <c r="AT534" s="11" t="s">
        <v>66</v>
      </c>
      <c r="AU534" s="11" t="s">
        <v>61</v>
      </c>
      <c r="AV534" t="s">
        <v>66</v>
      </c>
      <c r="AW534" t="s">
        <v>66</v>
      </c>
    </row>
    <row r="535" spans="1:49" hidden="1" x14ac:dyDescent="0.25">
      <c r="A535" s="13" t="s">
        <v>593</v>
      </c>
      <c r="B535" s="13">
        <v>36553</v>
      </c>
      <c r="C535" s="13" t="s">
        <v>601</v>
      </c>
      <c r="D535" s="13" t="s">
        <v>49</v>
      </c>
      <c r="E535" s="13" t="s">
        <v>159</v>
      </c>
      <c r="F535" s="15" t="s">
        <v>119</v>
      </c>
      <c r="G535" s="13">
        <v>36.237018999999997</v>
      </c>
      <c r="H535" s="13">
        <v>-107.704054</v>
      </c>
      <c r="I535" s="16" t="s">
        <v>75</v>
      </c>
      <c r="J535" s="13" t="s">
        <v>53</v>
      </c>
      <c r="K535" s="13">
        <v>27</v>
      </c>
      <c r="L535" s="13" t="s">
        <v>236</v>
      </c>
      <c r="M535" s="13" t="s">
        <v>55</v>
      </c>
      <c r="N535" s="13" t="s">
        <v>56</v>
      </c>
      <c r="O535" s="13" t="s">
        <v>602</v>
      </c>
      <c r="P535" s="13" t="s">
        <v>603</v>
      </c>
      <c r="Q535" s="13" t="s">
        <v>58</v>
      </c>
      <c r="R535" s="13" t="s">
        <v>58</v>
      </c>
      <c r="U535" s="13">
        <v>1.25</v>
      </c>
      <c r="V535" s="13" t="s">
        <v>59</v>
      </c>
      <c r="W535" s="13">
        <v>1.25</v>
      </c>
      <c r="X535" s="13" t="s">
        <v>59</v>
      </c>
      <c r="Y535" s="13">
        <v>1.25</v>
      </c>
      <c r="Z535" s="13" t="s">
        <v>59</v>
      </c>
      <c r="AA535" s="13">
        <v>1.25</v>
      </c>
      <c r="AB535" s="13" t="s">
        <v>59</v>
      </c>
      <c r="AC535" s="13" t="s">
        <v>67</v>
      </c>
      <c r="AD535" s="13" t="s">
        <v>61</v>
      </c>
      <c r="AE535" s="13">
        <v>0.54</v>
      </c>
      <c r="AF535" s="13" t="s">
        <v>62</v>
      </c>
      <c r="AK535" s="13" t="s">
        <v>63</v>
      </c>
      <c r="AL535" s="13">
        <v>8760</v>
      </c>
      <c r="AM535" s="13" t="s">
        <v>79</v>
      </c>
      <c r="AO535" s="11">
        <v>44068.419282407413</v>
      </c>
      <c r="AP535" s="11" t="s">
        <v>66</v>
      </c>
      <c r="AQ535" s="11" t="s">
        <v>49</v>
      </c>
      <c r="AR535" s="11" t="s">
        <v>66</v>
      </c>
      <c r="AS535" s="11" t="s">
        <v>55</v>
      </c>
      <c r="AT535" s="11" t="s">
        <v>66</v>
      </c>
      <c r="AU535" s="11" t="s">
        <v>61</v>
      </c>
      <c r="AV535" t="s">
        <v>66</v>
      </c>
      <c r="AW535" t="s">
        <v>66</v>
      </c>
    </row>
    <row r="536" spans="1:49" hidden="1" x14ac:dyDescent="0.25">
      <c r="A536" s="13" t="s">
        <v>593</v>
      </c>
      <c r="B536" s="13">
        <v>36553</v>
      </c>
      <c r="C536" s="13" t="s">
        <v>601</v>
      </c>
      <c r="D536" s="13" t="s">
        <v>49</v>
      </c>
      <c r="E536" s="13" t="s">
        <v>159</v>
      </c>
      <c r="F536" s="15" t="s">
        <v>119</v>
      </c>
      <c r="G536" s="13">
        <v>36.237018999999997</v>
      </c>
      <c r="H536" s="13">
        <v>-107.704054</v>
      </c>
      <c r="I536" s="16" t="s">
        <v>75</v>
      </c>
      <c r="J536" s="13" t="s">
        <v>53</v>
      </c>
      <c r="K536" s="13">
        <v>28</v>
      </c>
      <c r="L536" s="13" t="s">
        <v>382</v>
      </c>
      <c r="M536" s="13" t="s">
        <v>55</v>
      </c>
      <c r="N536" s="13" t="s">
        <v>56</v>
      </c>
      <c r="O536" s="13" t="s">
        <v>602</v>
      </c>
      <c r="P536" s="13" t="s">
        <v>603</v>
      </c>
      <c r="Q536" s="13" t="s">
        <v>58</v>
      </c>
      <c r="R536" s="13" t="s">
        <v>58</v>
      </c>
      <c r="U536" s="13">
        <v>1.25</v>
      </c>
      <c r="V536" s="13" t="s">
        <v>59</v>
      </c>
      <c r="W536" s="13">
        <v>1.25</v>
      </c>
      <c r="X536" s="13" t="s">
        <v>59</v>
      </c>
      <c r="Y536" s="13">
        <v>1.25</v>
      </c>
      <c r="Z536" s="13" t="s">
        <v>59</v>
      </c>
      <c r="AA536" s="13">
        <v>1.25</v>
      </c>
      <c r="AB536" s="13" t="s">
        <v>59</v>
      </c>
      <c r="AC536" s="13" t="s">
        <v>67</v>
      </c>
      <c r="AD536" s="13" t="s">
        <v>61</v>
      </c>
      <c r="AE536" s="13">
        <v>0.12</v>
      </c>
      <c r="AF536" s="13" t="s">
        <v>68</v>
      </c>
      <c r="AK536" s="13" t="s">
        <v>63</v>
      </c>
      <c r="AL536" s="13">
        <v>8760</v>
      </c>
      <c r="AM536" s="13" t="s">
        <v>79</v>
      </c>
      <c r="AO536" s="11">
        <v>44068.419282407413</v>
      </c>
      <c r="AP536" s="11" t="s">
        <v>66</v>
      </c>
      <c r="AQ536" s="11" t="s">
        <v>49</v>
      </c>
      <c r="AR536" s="11" t="s">
        <v>66</v>
      </c>
      <c r="AS536" s="11" t="s">
        <v>55</v>
      </c>
      <c r="AT536" s="11" t="s">
        <v>66</v>
      </c>
      <c r="AU536" s="11" t="s">
        <v>61</v>
      </c>
      <c r="AV536" t="s">
        <v>66</v>
      </c>
      <c r="AW536" t="s">
        <v>66</v>
      </c>
    </row>
    <row r="537" spans="1:49" hidden="1" x14ac:dyDescent="0.25">
      <c r="A537" s="13" t="s">
        <v>593</v>
      </c>
      <c r="B537" s="13">
        <v>36553</v>
      </c>
      <c r="C537" s="13" t="s">
        <v>601</v>
      </c>
      <c r="D537" s="13" t="s">
        <v>49</v>
      </c>
      <c r="E537" s="13" t="s">
        <v>159</v>
      </c>
      <c r="F537" s="15" t="s">
        <v>119</v>
      </c>
      <c r="G537" s="13">
        <v>36.237018999999997</v>
      </c>
      <c r="H537" s="13">
        <v>-107.704054</v>
      </c>
      <c r="I537" s="16" t="s">
        <v>75</v>
      </c>
      <c r="J537" s="13" t="s">
        <v>53</v>
      </c>
      <c r="K537" s="13">
        <v>28</v>
      </c>
      <c r="L537" s="13" t="s">
        <v>382</v>
      </c>
      <c r="M537" s="13" t="s">
        <v>55</v>
      </c>
      <c r="N537" s="13" t="s">
        <v>56</v>
      </c>
      <c r="O537" s="13" t="s">
        <v>602</v>
      </c>
      <c r="P537" s="13" t="s">
        <v>603</v>
      </c>
      <c r="Q537" s="13" t="s">
        <v>58</v>
      </c>
      <c r="R537" s="13" t="s">
        <v>58</v>
      </c>
      <c r="U537" s="13">
        <v>1.25</v>
      </c>
      <c r="V537" s="13" t="s">
        <v>59</v>
      </c>
      <c r="W537" s="13">
        <v>1.25</v>
      </c>
      <c r="X537" s="13" t="s">
        <v>59</v>
      </c>
      <c r="Y537" s="13">
        <v>1.25</v>
      </c>
      <c r="Z537" s="13" t="s">
        <v>59</v>
      </c>
      <c r="AA537" s="13">
        <v>1.25</v>
      </c>
      <c r="AB537" s="13" t="s">
        <v>59</v>
      </c>
      <c r="AC537" s="13" t="s">
        <v>60</v>
      </c>
      <c r="AD537" s="13" t="s">
        <v>61</v>
      </c>
      <c r="AE537" s="13">
        <v>0.41</v>
      </c>
      <c r="AF537" s="13" t="s">
        <v>62</v>
      </c>
      <c r="AK537" s="13" t="s">
        <v>63</v>
      </c>
      <c r="AL537" s="13">
        <v>8760</v>
      </c>
      <c r="AM537" s="13" t="s">
        <v>79</v>
      </c>
      <c r="AO537" s="11">
        <v>44068.419282407413</v>
      </c>
      <c r="AP537" s="11" t="s">
        <v>66</v>
      </c>
      <c r="AQ537" s="11" t="s">
        <v>49</v>
      </c>
      <c r="AR537" s="11" t="s">
        <v>66</v>
      </c>
      <c r="AS537" s="11" t="s">
        <v>55</v>
      </c>
      <c r="AT537" s="11" t="s">
        <v>66</v>
      </c>
      <c r="AU537" s="11" t="s">
        <v>61</v>
      </c>
      <c r="AV537" t="s">
        <v>66</v>
      </c>
      <c r="AW537" t="s">
        <v>66</v>
      </c>
    </row>
    <row r="538" spans="1:49" hidden="1" x14ac:dyDescent="0.25">
      <c r="A538" s="13" t="s">
        <v>593</v>
      </c>
      <c r="B538" s="13">
        <v>36553</v>
      </c>
      <c r="C538" s="13" t="s">
        <v>601</v>
      </c>
      <c r="D538" s="13" t="s">
        <v>49</v>
      </c>
      <c r="E538" s="13" t="s">
        <v>159</v>
      </c>
      <c r="F538" s="15" t="s">
        <v>119</v>
      </c>
      <c r="G538" s="13">
        <v>36.237018999999997</v>
      </c>
      <c r="H538" s="13">
        <v>-107.704054</v>
      </c>
      <c r="I538" s="16" t="s">
        <v>75</v>
      </c>
      <c r="J538" s="13" t="s">
        <v>53</v>
      </c>
      <c r="K538" s="13">
        <v>28</v>
      </c>
      <c r="L538" s="13" t="s">
        <v>382</v>
      </c>
      <c r="M538" s="13" t="s">
        <v>55</v>
      </c>
      <c r="N538" s="13" t="s">
        <v>56</v>
      </c>
      <c r="O538" s="13" t="s">
        <v>602</v>
      </c>
      <c r="P538" s="13" t="s">
        <v>603</v>
      </c>
      <c r="Q538" s="13" t="s">
        <v>58</v>
      </c>
      <c r="R538" s="13" t="s">
        <v>58</v>
      </c>
      <c r="U538" s="13">
        <v>1.25</v>
      </c>
      <c r="V538" s="13" t="s">
        <v>59</v>
      </c>
      <c r="W538" s="13">
        <v>1.25</v>
      </c>
      <c r="X538" s="13" t="s">
        <v>59</v>
      </c>
      <c r="Y538" s="13">
        <v>1.25</v>
      </c>
      <c r="Z538" s="13" t="s">
        <v>59</v>
      </c>
      <c r="AA538" s="13">
        <v>1.25</v>
      </c>
      <c r="AB538" s="13" t="s">
        <v>59</v>
      </c>
      <c r="AC538" s="13" t="s">
        <v>67</v>
      </c>
      <c r="AD538" s="13" t="s">
        <v>61</v>
      </c>
      <c r="AE538" s="13">
        <v>0.54</v>
      </c>
      <c r="AF538" s="13" t="s">
        <v>62</v>
      </c>
      <c r="AK538" s="13" t="s">
        <v>63</v>
      </c>
      <c r="AL538" s="13">
        <v>8760</v>
      </c>
      <c r="AM538" s="13" t="s">
        <v>79</v>
      </c>
      <c r="AO538" s="11">
        <v>44068.419282407413</v>
      </c>
      <c r="AP538" s="11" t="s">
        <v>66</v>
      </c>
      <c r="AQ538" s="11" t="s">
        <v>49</v>
      </c>
      <c r="AR538" s="11" t="s">
        <v>66</v>
      </c>
      <c r="AS538" s="11" t="s">
        <v>55</v>
      </c>
      <c r="AT538" s="11" t="s">
        <v>66</v>
      </c>
      <c r="AU538" s="11" t="s">
        <v>61</v>
      </c>
      <c r="AV538" t="s">
        <v>66</v>
      </c>
      <c r="AW538" t="s">
        <v>66</v>
      </c>
    </row>
    <row r="539" spans="1:49" hidden="1" x14ac:dyDescent="0.25">
      <c r="A539" s="13" t="s">
        <v>593</v>
      </c>
      <c r="B539" s="13">
        <v>36553</v>
      </c>
      <c r="C539" s="13" t="s">
        <v>601</v>
      </c>
      <c r="D539" s="13" t="s">
        <v>49</v>
      </c>
      <c r="E539" s="13" t="s">
        <v>159</v>
      </c>
      <c r="F539" s="15" t="s">
        <v>119</v>
      </c>
      <c r="G539" s="13">
        <v>36.237018999999997</v>
      </c>
      <c r="H539" s="13">
        <v>-107.704054</v>
      </c>
      <c r="I539" s="16" t="s">
        <v>75</v>
      </c>
      <c r="J539" s="13" t="s">
        <v>53</v>
      </c>
      <c r="K539" s="13">
        <v>29</v>
      </c>
      <c r="L539" s="13" t="s">
        <v>378</v>
      </c>
      <c r="M539" s="13" t="s">
        <v>55</v>
      </c>
      <c r="N539" s="13" t="s">
        <v>56</v>
      </c>
      <c r="O539" s="13" t="s">
        <v>602</v>
      </c>
      <c r="P539" s="13" t="s">
        <v>603</v>
      </c>
      <c r="Q539" s="13" t="s">
        <v>58</v>
      </c>
      <c r="R539" s="13" t="s">
        <v>58</v>
      </c>
      <c r="U539" s="13">
        <v>1.25</v>
      </c>
      <c r="V539" s="13" t="s">
        <v>59</v>
      </c>
      <c r="W539" s="13">
        <v>1.25</v>
      </c>
      <c r="X539" s="13" t="s">
        <v>59</v>
      </c>
      <c r="Y539" s="13">
        <v>1.25</v>
      </c>
      <c r="Z539" s="13" t="s">
        <v>59</v>
      </c>
      <c r="AA539" s="13">
        <v>1.25</v>
      </c>
      <c r="AB539" s="13" t="s">
        <v>59</v>
      </c>
      <c r="AC539" s="13" t="s">
        <v>60</v>
      </c>
      <c r="AD539" s="13" t="s">
        <v>61</v>
      </c>
      <c r="AE539" s="13">
        <v>0.41</v>
      </c>
      <c r="AF539" s="13" t="s">
        <v>62</v>
      </c>
      <c r="AK539" s="13" t="s">
        <v>63</v>
      </c>
      <c r="AL539" s="13">
        <v>8760</v>
      </c>
      <c r="AM539" s="13" t="s">
        <v>79</v>
      </c>
      <c r="AO539" s="11">
        <v>44068.419282407413</v>
      </c>
      <c r="AP539" s="11" t="s">
        <v>66</v>
      </c>
      <c r="AQ539" s="11" t="s">
        <v>49</v>
      </c>
      <c r="AR539" s="11" t="s">
        <v>66</v>
      </c>
      <c r="AS539" s="11" t="s">
        <v>55</v>
      </c>
      <c r="AT539" s="11" t="s">
        <v>66</v>
      </c>
      <c r="AU539" s="11" t="s">
        <v>61</v>
      </c>
      <c r="AV539" t="s">
        <v>66</v>
      </c>
      <c r="AW539" t="s">
        <v>66</v>
      </c>
    </row>
    <row r="540" spans="1:49" hidden="1" x14ac:dyDescent="0.25">
      <c r="A540" s="13" t="s">
        <v>593</v>
      </c>
      <c r="B540" s="13">
        <v>36553</v>
      </c>
      <c r="C540" s="13" t="s">
        <v>601</v>
      </c>
      <c r="D540" s="13" t="s">
        <v>49</v>
      </c>
      <c r="E540" s="13" t="s">
        <v>159</v>
      </c>
      <c r="F540" s="15" t="s">
        <v>119</v>
      </c>
      <c r="G540" s="13">
        <v>36.237018999999997</v>
      </c>
      <c r="H540" s="13">
        <v>-107.704054</v>
      </c>
      <c r="I540" s="16" t="s">
        <v>75</v>
      </c>
      <c r="J540" s="13" t="s">
        <v>53</v>
      </c>
      <c r="K540" s="13">
        <v>29</v>
      </c>
      <c r="L540" s="13" t="s">
        <v>378</v>
      </c>
      <c r="M540" s="13" t="s">
        <v>55</v>
      </c>
      <c r="N540" s="13" t="s">
        <v>56</v>
      </c>
      <c r="O540" s="13" t="s">
        <v>602</v>
      </c>
      <c r="P540" s="13" t="s">
        <v>603</v>
      </c>
      <c r="Q540" s="13" t="s">
        <v>58</v>
      </c>
      <c r="R540" s="13" t="s">
        <v>58</v>
      </c>
      <c r="U540" s="13">
        <v>1.25</v>
      </c>
      <c r="V540" s="13" t="s">
        <v>59</v>
      </c>
      <c r="W540" s="13">
        <v>1.25</v>
      </c>
      <c r="X540" s="13" t="s">
        <v>59</v>
      </c>
      <c r="Y540" s="13">
        <v>1.25</v>
      </c>
      <c r="Z540" s="13" t="s">
        <v>59</v>
      </c>
      <c r="AA540" s="13">
        <v>1.25</v>
      </c>
      <c r="AB540" s="13" t="s">
        <v>59</v>
      </c>
      <c r="AC540" s="13" t="s">
        <v>67</v>
      </c>
      <c r="AD540" s="13" t="s">
        <v>61</v>
      </c>
      <c r="AE540" s="13">
        <v>0.12</v>
      </c>
      <c r="AF540" s="13" t="s">
        <v>68</v>
      </c>
      <c r="AK540" s="13" t="s">
        <v>63</v>
      </c>
      <c r="AL540" s="13">
        <v>8760</v>
      </c>
      <c r="AM540" s="13" t="s">
        <v>79</v>
      </c>
      <c r="AO540" s="11">
        <v>44068.419282407413</v>
      </c>
      <c r="AP540" s="11" t="s">
        <v>66</v>
      </c>
      <c r="AQ540" s="11" t="s">
        <v>49</v>
      </c>
      <c r="AR540" s="11" t="s">
        <v>66</v>
      </c>
      <c r="AS540" s="11" t="s">
        <v>55</v>
      </c>
      <c r="AT540" s="11" t="s">
        <v>66</v>
      </c>
      <c r="AU540" s="11" t="s">
        <v>61</v>
      </c>
      <c r="AV540" t="s">
        <v>66</v>
      </c>
      <c r="AW540" t="s">
        <v>66</v>
      </c>
    </row>
    <row r="541" spans="1:49" hidden="1" x14ac:dyDescent="0.25">
      <c r="A541" s="13" t="s">
        <v>593</v>
      </c>
      <c r="B541" s="13">
        <v>36553</v>
      </c>
      <c r="C541" s="13" t="s">
        <v>601</v>
      </c>
      <c r="D541" s="13" t="s">
        <v>49</v>
      </c>
      <c r="E541" s="13" t="s">
        <v>159</v>
      </c>
      <c r="F541" s="15" t="s">
        <v>119</v>
      </c>
      <c r="G541" s="13">
        <v>36.237018999999997</v>
      </c>
      <c r="H541" s="13">
        <v>-107.704054</v>
      </c>
      <c r="I541" s="16" t="s">
        <v>75</v>
      </c>
      <c r="J541" s="13" t="s">
        <v>53</v>
      </c>
      <c r="K541" s="13">
        <v>29</v>
      </c>
      <c r="L541" s="13" t="s">
        <v>378</v>
      </c>
      <c r="M541" s="13" t="s">
        <v>55</v>
      </c>
      <c r="N541" s="13" t="s">
        <v>56</v>
      </c>
      <c r="O541" s="13" t="s">
        <v>602</v>
      </c>
      <c r="P541" s="13" t="s">
        <v>603</v>
      </c>
      <c r="Q541" s="13" t="s">
        <v>58</v>
      </c>
      <c r="R541" s="13" t="s">
        <v>58</v>
      </c>
      <c r="U541" s="13">
        <v>1.25</v>
      </c>
      <c r="V541" s="13" t="s">
        <v>59</v>
      </c>
      <c r="W541" s="13">
        <v>1.25</v>
      </c>
      <c r="X541" s="13" t="s">
        <v>59</v>
      </c>
      <c r="Y541" s="13">
        <v>1.25</v>
      </c>
      <c r="Z541" s="13" t="s">
        <v>59</v>
      </c>
      <c r="AA541" s="13">
        <v>1.25</v>
      </c>
      <c r="AB541" s="13" t="s">
        <v>59</v>
      </c>
      <c r="AC541" s="13" t="s">
        <v>67</v>
      </c>
      <c r="AD541" s="13" t="s">
        <v>61</v>
      </c>
      <c r="AE541" s="13">
        <v>0.54</v>
      </c>
      <c r="AF541" s="13" t="s">
        <v>62</v>
      </c>
      <c r="AK541" s="13" t="s">
        <v>63</v>
      </c>
      <c r="AL541" s="13">
        <v>8760</v>
      </c>
      <c r="AM541" s="13" t="s">
        <v>79</v>
      </c>
      <c r="AO541" s="11">
        <v>44068.419282407413</v>
      </c>
      <c r="AP541" s="11" t="s">
        <v>66</v>
      </c>
      <c r="AQ541" s="11" t="s">
        <v>49</v>
      </c>
      <c r="AR541" s="11" t="s">
        <v>66</v>
      </c>
      <c r="AS541" s="11" t="s">
        <v>55</v>
      </c>
      <c r="AT541" s="11" t="s">
        <v>66</v>
      </c>
      <c r="AU541" s="11" t="s">
        <v>61</v>
      </c>
      <c r="AV541" t="s">
        <v>66</v>
      </c>
      <c r="AW541" t="s">
        <v>66</v>
      </c>
    </row>
    <row r="542" spans="1:49" hidden="1" x14ac:dyDescent="0.25">
      <c r="A542" s="13" t="s">
        <v>593</v>
      </c>
      <c r="B542" s="13">
        <v>36553</v>
      </c>
      <c r="C542" s="13" t="s">
        <v>601</v>
      </c>
      <c r="D542" s="13" t="s">
        <v>49</v>
      </c>
      <c r="E542" s="13" t="s">
        <v>159</v>
      </c>
      <c r="F542" s="15" t="s">
        <v>119</v>
      </c>
      <c r="G542" s="13">
        <v>36.237018999999997</v>
      </c>
      <c r="H542" s="13">
        <v>-107.704054</v>
      </c>
      <c r="I542" s="16" t="s">
        <v>75</v>
      </c>
      <c r="J542" s="13" t="s">
        <v>53</v>
      </c>
      <c r="K542" s="13">
        <v>30</v>
      </c>
      <c r="L542" s="13" t="s">
        <v>384</v>
      </c>
      <c r="M542" s="13" t="s">
        <v>55</v>
      </c>
      <c r="N542" s="13" t="s">
        <v>56</v>
      </c>
      <c r="O542" s="13" t="s">
        <v>602</v>
      </c>
      <c r="P542" s="13" t="s">
        <v>603</v>
      </c>
      <c r="Q542" s="13" t="s">
        <v>58</v>
      </c>
      <c r="R542" s="13" t="s">
        <v>58</v>
      </c>
      <c r="U542" s="13">
        <v>1.25</v>
      </c>
      <c r="V542" s="13" t="s">
        <v>59</v>
      </c>
      <c r="W542" s="13">
        <v>1.25</v>
      </c>
      <c r="X542" s="13" t="s">
        <v>59</v>
      </c>
      <c r="Y542" s="13">
        <v>1.25</v>
      </c>
      <c r="Z542" s="13" t="s">
        <v>59</v>
      </c>
      <c r="AA542" s="13">
        <v>1.25</v>
      </c>
      <c r="AB542" s="13" t="s">
        <v>59</v>
      </c>
      <c r="AC542" s="13" t="s">
        <v>60</v>
      </c>
      <c r="AD542" s="13" t="s">
        <v>61</v>
      </c>
      <c r="AE542" s="13">
        <v>0.41</v>
      </c>
      <c r="AF542" s="13" t="s">
        <v>62</v>
      </c>
      <c r="AK542" s="13" t="s">
        <v>63</v>
      </c>
      <c r="AL542" s="13">
        <v>8760</v>
      </c>
      <c r="AM542" s="13" t="s">
        <v>79</v>
      </c>
      <c r="AO542" s="11">
        <v>44068.419282407413</v>
      </c>
      <c r="AP542" s="11" t="s">
        <v>66</v>
      </c>
      <c r="AQ542" s="11" t="s">
        <v>49</v>
      </c>
      <c r="AR542" s="11" t="s">
        <v>66</v>
      </c>
      <c r="AS542" s="11" t="s">
        <v>55</v>
      </c>
      <c r="AT542" s="11" t="s">
        <v>66</v>
      </c>
      <c r="AU542" s="11" t="s">
        <v>61</v>
      </c>
      <c r="AV542" t="s">
        <v>66</v>
      </c>
      <c r="AW542" t="s">
        <v>66</v>
      </c>
    </row>
    <row r="543" spans="1:49" hidden="1" x14ac:dyDescent="0.25">
      <c r="A543" s="13" t="s">
        <v>593</v>
      </c>
      <c r="B543" s="13">
        <v>36553</v>
      </c>
      <c r="C543" s="13" t="s">
        <v>601</v>
      </c>
      <c r="D543" s="13" t="s">
        <v>49</v>
      </c>
      <c r="E543" s="13" t="s">
        <v>159</v>
      </c>
      <c r="F543" s="15" t="s">
        <v>119</v>
      </c>
      <c r="G543" s="13">
        <v>36.237018999999997</v>
      </c>
      <c r="H543" s="13">
        <v>-107.704054</v>
      </c>
      <c r="I543" s="16" t="s">
        <v>75</v>
      </c>
      <c r="J543" s="13" t="s">
        <v>53</v>
      </c>
      <c r="K543" s="13">
        <v>30</v>
      </c>
      <c r="L543" s="13" t="s">
        <v>384</v>
      </c>
      <c r="M543" s="13" t="s">
        <v>55</v>
      </c>
      <c r="N543" s="13" t="s">
        <v>56</v>
      </c>
      <c r="O543" s="13" t="s">
        <v>602</v>
      </c>
      <c r="P543" s="13" t="s">
        <v>603</v>
      </c>
      <c r="Q543" s="13" t="s">
        <v>58</v>
      </c>
      <c r="R543" s="13" t="s">
        <v>58</v>
      </c>
      <c r="U543" s="13">
        <v>1.25</v>
      </c>
      <c r="V543" s="13" t="s">
        <v>59</v>
      </c>
      <c r="W543" s="13">
        <v>1.25</v>
      </c>
      <c r="X543" s="13" t="s">
        <v>59</v>
      </c>
      <c r="Y543" s="13">
        <v>1.25</v>
      </c>
      <c r="Z543" s="13" t="s">
        <v>59</v>
      </c>
      <c r="AA543" s="13">
        <v>1.25</v>
      </c>
      <c r="AB543" s="13" t="s">
        <v>59</v>
      </c>
      <c r="AC543" s="13" t="s">
        <v>67</v>
      </c>
      <c r="AD543" s="13" t="s">
        <v>61</v>
      </c>
      <c r="AE543" s="13">
        <v>0.12</v>
      </c>
      <c r="AF543" s="13" t="s">
        <v>68</v>
      </c>
      <c r="AK543" s="13" t="s">
        <v>63</v>
      </c>
      <c r="AL543" s="13">
        <v>8760</v>
      </c>
      <c r="AM543" s="13" t="s">
        <v>79</v>
      </c>
      <c r="AO543" s="11">
        <v>44068.419282407413</v>
      </c>
      <c r="AP543" s="11" t="s">
        <v>66</v>
      </c>
      <c r="AQ543" s="11" t="s">
        <v>49</v>
      </c>
      <c r="AR543" s="11" t="s">
        <v>66</v>
      </c>
      <c r="AS543" s="11" t="s">
        <v>55</v>
      </c>
      <c r="AT543" s="11" t="s">
        <v>66</v>
      </c>
      <c r="AU543" s="11" t="s">
        <v>61</v>
      </c>
      <c r="AV543" t="s">
        <v>66</v>
      </c>
      <c r="AW543" t="s">
        <v>66</v>
      </c>
    </row>
    <row r="544" spans="1:49" hidden="1" x14ac:dyDescent="0.25">
      <c r="A544" s="13" t="s">
        <v>593</v>
      </c>
      <c r="B544" s="13">
        <v>36553</v>
      </c>
      <c r="C544" s="13" t="s">
        <v>601</v>
      </c>
      <c r="D544" s="13" t="s">
        <v>49</v>
      </c>
      <c r="E544" s="13" t="s">
        <v>159</v>
      </c>
      <c r="F544" s="15" t="s">
        <v>119</v>
      </c>
      <c r="G544" s="13">
        <v>36.237018999999997</v>
      </c>
      <c r="H544" s="13">
        <v>-107.704054</v>
      </c>
      <c r="I544" s="16" t="s">
        <v>75</v>
      </c>
      <c r="J544" s="13" t="s">
        <v>53</v>
      </c>
      <c r="K544" s="13">
        <v>30</v>
      </c>
      <c r="L544" s="13" t="s">
        <v>384</v>
      </c>
      <c r="M544" s="13" t="s">
        <v>55</v>
      </c>
      <c r="N544" s="13" t="s">
        <v>56</v>
      </c>
      <c r="O544" s="13" t="s">
        <v>602</v>
      </c>
      <c r="P544" s="13" t="s">
        <v>603</v>
      </c>
      <c r="Q544" s="13" t="s">
        <v>58</v>
      </c>
      <c r="R544" s="13" t="s">
        <v>58</v>
      </c>
      <c r="U544" s="13">
        <v>1.25</v>
      </c>
      <c r="V544" s="13" t="s">
        <v>59</v>
      </c>
      <c r="W544" s="13">
        <v>1.25</v>
      </c>
      <c r="X544" s="13" t="s">
        <v>59</v>
      </c>
      <c r="Y544" s="13">
        <v>1.25</v>
      </c>
      <c r="Z544" s="13" t="s">
        <v>59</v>
      </c>
      <c r="AA544" s="13">
        <v>1.25</v>
      </c>
      <c r="AB544" s="13" t="s">
        <v>59</v>
      </c>
      <c r="AC544" s="13" t="s">
        <v>67</v>
      </c>
      <c r="AD544" s="13" t="s">
        <v>61</v>
      </c>
      <c r="AE544" s="13">
        <v>0.54</v>
      </c>
      <c r="AF544" s="13" t="s">
        <v>62</v>
      </c>
      <c r="AK544" s="13" t="s">
        <v>63</v>
      </c>
      <c r="AL544" s="13">
        <v>8760</v>
      </c>
      <c r="AM544" s="13" t="s">
        <v>79</v>
      </c>
      <c r="AO544" s="11">
        <v>44068.419282407413</v>
      </c>
      <c r="AP544" s="11" t="s">
        <v>66</v>
      </c>
      <c r="AQ544" s="11" t="s">
        <v>49</v>
      </c>
      <c r="AR544" s="11" t="s">
        <v>66</v>
      </c>
      <c r="AS544" s="11" t="s">
        <v>55</v>
      </c>
      <c r="AT544" s="11" t="s">
        <v>66</v>
      </c>
      <c r="AU544" s="11" t="s">
        <v>61</v>
      </c>
      <c r="AV544" t="s">
        <v>66</v>
      </c>
      <c r="AW544" t="s">
        <v>66</v>
      </c>
    </row>
    <row r="545" spans="1:49" hidden="1" x14ac:dyDescent="0.25">
      <c r="A545" s="13" t="s">
        <v>593</v>
      </c>
      <c r="B545" s="13">
        <v>36553</v>
      </c>
      <c r="C545" s="13" t="s">
        <v>601</v>
      </c>
      <c r="D545" s="13" t="s">
        <v>49</v>
      </c>
      <c r="E545" s="13" t="s">
        <v>159</v>
      </c>
      <c r="F545" s="15" t="s">
        <v>119</v>
      </c>
      <c r="G545" s="13">
        <v>36.237018999999997</v>
      </c>
      <c r="H545" s="13">
        <v>-107.704054</v>
      </c>
      <c r="I545" s="16" t="s">
        <v>75</v>
      </c>
      <c r="J545" s="13" t="s">
        <v>53</v>
      </c>
      <c r="K545" s="13">
        <v>31</v>
      </c>
      <c r="L545" s="13" t="s">
        <v>385</v>
      </c>
      <c r="M545" s="13" t="s">
        <v>55</v>
      </c>
      <c r="N545" s="13" t="s">
        <v>56</v>
      </c>
      <c r="O545" s="13" t="s">
        <v>602</v>
      </c>
      <c r="P545" s="13" t="s">
        <v>603</v>
      </c>
      <c r="Q545" s="13" t="s">
        <v>58</v>
      </c>
      <c r="R545" s="13" t="s">
        <v>58</v>
      </c>
      <c r="U545" s="13">
        <v>1.25</v>
      </c>
      <c r="V545" s="13" t="s">
        <v>59</v>
      </c>
      <c r="W545" s="13">
        <v>1.25</v>
      </c>
      <c r="X545" s="13" t="s">
        <v>59</v>
      </c>
      <c r="Y545" s="13">
        <v>1.25</v>
      </c>
      <c r="Z545" s="13" t="s">
        <v>59</v>
      </c>
      <c r="AA545" s="13">
        <v>1.25</v>
      </c>
      <c r="AB545" s="13" t="s">
        <v>59</v>
      </c>
      <c r="AC545" s="13" t="s">
        <v>67</v>
      </c>
      <c r="AD545" s="13" t="s">
        <v>61</v>
      </c>
      <c r="AE545" s="13">
        <v>0.12</v>
      </c>
      <c r="AF545" s="13" t="s">
        <v>68</v>
      </c>
      <c r="AK545" s="13" t="s">
        <v>63</v>
      </c>
      <c r="AL545" s="13">
        <v>8760</v>
      </c>
      <c r="AM545" s="13" t="s">
        <v>79</v>
      </c>
      <c r="AO545" s="11">
        <v>44068.419282407413</v>
      </c>
      <c r="AP545" s="11" t="s">
        <v>66</v>
      </c>
      <c r="AQ545" s="11" t="s">
        <v>49</v>
      </c>
      <c r="AR545" s="11" t="s">
        <v>66</v>
      </c>
      <c r="AS545" s="11" t="s">
        <v>55</v>
      </c>
      <c r="AT545" s="11" t="s">
        <v>66</v>
      </c>
      <c r="AU545" s="11" t="s">
        <v>61</v>
      </c>
      <c r="AV545" t="s">
        <v>66</v>
      </c>
      <c r="AW545" t="s">
        <v>66</v>
      </c>
    </row>
    <row r="546" spans="1:49" hidden="1" x14ac:dyDescent="0.25">
      <c r="A546" s="13" t="s">
        <v>593</v>
      </c>
      <c r="B546" s="13">
        <v>36553</v>
      </c>
      <c r="C546" s="13" t="s">
        <v>601</v>
      </c>
      <c r="D546" s="13" t="s">
        <v>49</v>
      </c>
      <c r="E546" s="13" t="s">
        <v>159</v>
      </c>
      <c r="F546" s="15" t="s">
        <v>119</v>
      </c>
      <c r="G546" s="13">
        <v>36.237018999999997</v>
      </c>
      <c r="H546" s="13">
        <v>-107.704054</v>
      </c>
      <c r="I546" s="16" t="s">
        <v>75</v>
      </c>
      <c r="J546" s="13" t="s">
        <v>53</v>
      </c>
      <c r="K546" s="13">
        <v>31</v>
      </c>
      <c r="L546" s="13" t="s">
        <v>385</v>
      </c>
      <c r="M546" s="13" t="s">
        <v>55</v>
      </c>
      <c r="N546" s="13" t="s">
        <v>56</v>
      </c>
      <c r="O546" s="13" t="s">
        <v>602</v>
      </c>
      <c r="P546" s="13" t="s">
        <v>603</v>
      </c>
      <c r="Q546" s="13" t="s">
        <v>58</v>
      </c>
      <c r="R546" s="13" t="s">
        <v>58</v>
      </c>
      <c r="U546" s="13">
        <v>1.25</v>
      </c>
      <c r="V546" s="13" t="s">
        <v>59</v>
      </c>
      <c r="W546" s="13">
        <v>1.25</v>
      </c>
      <c r="X546" s="13" t="s">
        <v>59</v>
      </c>
      <c r="Y546" s="13">
        <v>1.25</v>
      </c>
      <c r="Z546" s="13" t="s">
        <v>59</v>
      </c>
      <c r="AA546" s="13">
        <v>1.25</v>
      </c>
      <c r="AB546" s="13" t="s">
        <v>59</v>
      </c>
      <c r="AC546" s="13" t="s">
        <v>60</v>
      </c>
      <c r="AD546" s="13" t="s">
        <v>61</v>
      </c>
      <c r="AE546" s="13">
        <v>0.41</v>
      </c>
      <c r="AF546" s="13" t="s">
        <v>62</v>
      </c>
      <c r="AK546" s="13" t="s">
        <v>63</v>
      </c>
      <c r="AL546" s="13">
        <v>8760</v>
      </c>
      <c r="AM546" s="13" t="s">
        <v>79</v>
      </c>
      <c r="AO546" s="11">
        <v>44068.419282407413</v>
      </c>
      <c r="AP546" s="11" t="s">
        <v>66</v>
      </c>
      <c r="AQ546" s="11" t="s">
        <v>49</v>
      </c>
      <c r="AR546" s="11" t="s">
        <v>66</v>
      </c>
      <c r="AS546" s="11" t="s">
        <v>55</v>
      </c>
      <c r="AT546" s="11" t="s">
        <v>66</v>
      </c>
      <c r="AU546" s="11" t="s">
        <v>61</v>
      </c>
      <c r="AV546" t="s">
        <v>66</v>
      </c>
      <c r="AW546" t="s">
        <v>66</v>
      </c>
    </row>
    <row r="547" spans="1:49" hidden="1" x14ac:dyDescent="0.25">
      <c r="A547" s="13" t="s">
        <v>593</v>
      </c>
      <c r="B547" s="13">
        <v>36553</v>
      </c>
      <c r="C547" s="13" t="s">
        <v>601</v>
      </c>
      <c r="D547" s="13" t="s">
        <v>49</v>
      </c>
      <c r="E547" s="13" t="s">
        <v>159</v>
      </c>
      <c r="F547" s="15" t="s">
        <v>119</v>
      </c>
      <c r="G547" s="13">
        <v>36.237018999999997</v>
      </c>
      <c r="H547" s="13">
        <v>-107.704054</v>
      </c>
      <c r="I547" s="16" t="s">
        <v>75</v>
      </c>
      <c r="J547" s="13" t="s">
        <v>53</v>
      </c>
      <c r="K547" s="13">
        <v>31</v>
      </c>
      <c r="L547" s="13" t="s">
        <v>385</v>
      </c>
      <c r="M547" s="13" t="s">
        <v>55</v>
      </c>
      <c r="N547" s="13" t="s">
        <v>56</v>
      </c>
      <c r="O547" s="13" t="s">
        <v>602</v>
      </c>
      <c r="P547" s="13" t="s">
        <v>603</v>
      </c>
      <c r="Q547" s="13" t="s">
        <v>58</v>
      </c>
      <c r="R547" s="13" t="s">
        <v>58</v>
      </c>
      <c r="U547" s="13">
        <v>1.25</v>
      </c>
      <c r="V547" s="13" t="s">
        <v>59</v>
      </c>
      <c r="W547" s="13">
        <v>1.25</v>
      </c>
      <c r="X547" s="13" t="s">
        <v>59</v>
      </c>
      <c r="Y547" s="13">
        <v>1.25</v>
      </c>
      <c r="Z547" s="13" t="s">
        <v>59</v>
      </c>
      <c r="AA547" s="13">
        <v>1.25</v>
      </c>
      <c r="AB547" s="13" t="s">
        <v>59</v>
      </c>
      <c r="AC547" s="13" t="s">
        <v>67</v>
      </c>
      <c r="AD547" s="13" t="s">
        <v>61</v>
      </c>
      <c r="AE547" s="13">
        <v>0.54</v>
      </c>
      <c r="AF547" s="13" t="s">
        <v>62</v>
      </c>
      <c r="AK547" s="13" t="s">
        <v>63</v>
      </c>
      <c r="AL547" s="13">
        <v>8760</v>
      </c>
      <c r="AM547" s="13" t="s">
        <v>79</v>
      </c>
      <c r="AO547" s="11">
        <v>44068.419282407413</v>
      </c>
      <c r="AP547" s="11" t="s">
        <v>66</v>
      </c>
      <c r="AQ547" s="11" t="s">
        <v>49</v>
      </c>
      <c r="AR547" s="11" t="s">
        <v>66</v>
      </c>
      <c r="AS547" s="11" t="s">
        <v>55</v>
      </c>
      <c r="AT547" s="11" t="s">
        <v>66</v>
      </c>
      <c r="AU547" s="11" t="s">
        <v>61</v>
      </c>
      <c r="AV547" t="s">
        <v>66</v>
      </c>
      <c r="AW547" t="s">
        <v>66</v>
      </c>
    </row>
    <row r="548" spans="1:49" hidden="1" x14ac:dyDescent="0.25">
      <c r="A548" s="13" t="s">
        <v>593</v>
      </c>
      <c r="B548" s="13">
        <v>36553</v>
      </c>
      <c r="C548" s="13" t="s">
        <v>601</v>
      </c>
      <c r="D548" s="13" t="s">
        <v>49</v>
      </c>
      <c r="E548" s="13" t="s">
        <v>159</v>
      </c>
      <c r="F548" s="15" t="s">
        <v>119</v>
      </c>
      <c r="G548" s="13">
        <v>36.237018999999997</v>
      </c>
      <c r="H548" s="13">
        <v>-107.704054</v>
      </c>
      <c r="I548" s="16" t="s">
        <v>75</v>
      </c>
      <c r="J548" s="13" t="s">
        <v>53</v>
      </c>
      <c r="K548" s="13">
        <v>32</v>
      </c>
      <c r="L548" s="13" t="s">
        <v>386</v>
      </c>
      <c r="M548" s="13" t="s">
        <v>55</v>
      </c>
      <c r="N548" s="13" t="s">
        <v>56</v>
      </c>
      <c r="O548" s="13" t="s">
        <v>602</v>
      </c>
      <c r="P548" s="13" t="s">
        <v>603</v>
      </c>
      <c r="Q548" s="13" t="s">
        <v>58</v>
      </c>
      <c r="R548" s="13" t="s">
        <v>58</v>
      </c>
      <c r="U548" s="13">
        <v>1.25</v>
      </c>
      <c r="V548" s="13" t="s">
        <v>59</v>
      </c>
      <c r="W548" s="13">
        <v>1.25</v>
      </c>
      <c r="X548" s="13" t="s">
        <v>59</v>
      </c>
      <c r="Y548" s="13">
        <v>1.25</v>
      </c>
      <c r="Z548" s="13" t="s">
        <v>59</v>
      </c>
      <c r="AA548" s="13">
        <v>1.25</v>
      </c>
      <c r="AB548" s="13" t="s">
        <v>59</v>
      </c>
      <c r="AC548" s="13" t="s">
        <v>60</v>
      </c>
      <c r="AD548" s="13" t="s">
        <v>61</v>
      </c>
      <c r="AE548" s="13">
        <v>0.41</v>
      </c>
      <c r="AF548" s="13" t="s">
        <v>62</v>
      </c>
      <c r="AK548" s="13" t="s">
        <v>63</v>
      </c>
      <c r="AL548" s="13">
        <v>8760</v>
      </c>
      <c r="AM548" s="13" t="s">
        <v>79</v>
      </c>
      <c r="AO548" s="11">
        <v>44068.419282407413</v>
      </c>
      <c r="AP548" s="11" t="s">
        <v>66</v>
      </c>
      <c r="AQ548" s="11" t="s">
        <v>49</v>
      </c>
      <c r="AR548" s="11" t="s">
        <v>66</v>
      </c>
      <c r="AS548" s="11" t="s">
        <v>55</v>
      </c>
      <c r="AT548" s="11" t="s">
        <v>66</v>
      </c>
      <c r="AU548" s="11" t="s">
        <v>61</v>
      </c>
      <c r="AV548" t="s">
        <v>66</v>
      </c>
      <c r="AW548" t="s">
        <v>66</v>
      </c>
    </row>
    <row r="549" spans="1:49" hidden="1" x14ac:dyDescent="0.25">
      <c r="A549" s="13" t="s">
        <v>593</v>
      </c>
      <c r="B549" s="13">
        <v>36553</v>
      </c>
      <c r="C549" s="13" t="s">
        <v>601</v>
      </c>
      <c r="D549" s="13" t="s">
        <v>49</v>
      </c>
      <c r="E549" s="13" t="s">
        <v>159</v>
      </c>
      <c r="F549" s="15" t="s">
        <v>119</v>
      </c>
      <c r="G549" s="13">
        <v>36.237018999999997</v>
      </c>
      <c r="H549" s="13">
        <v>-107.704054</v>
      </c>
      <c r="I549" s="16" t="s">
        <v>75</v>
      </c>
      <c r="J549" s="13" t="s">
        <v>53</v>
      </c>
      <c r="K549" s="13">
        <v>32</v>
      </c>
      <c r="L549" s="13" t="s">
        <v>386</v>
      </c>
      <c r="M549" s="13" t="s">
        <v>55</v>
      </c>
      <c r="N549" s="13" t="s">
        <v>56</v>
      </c>
      <c r="O549" s="13" t="s">
        <v>602</v>
      </c>
      <c r="P549" s="13" t="s">
        <v>603</v>
      </c>
      <c r="Q549" s="13" t="s">
        <v>58</v>
      </c>
      <c r="R549" s="13" t="s">
        <v>58</v>
      </c>
      <c r="U549" s="13">
        <v>1.25</v>
      </c>
      <c r="V549" s="13" t="s">
        <v>59</v>
      </c>
      <c r="W549" s="13">
        <v>1.25</v>
      </c>
      <c r="X549" s="13" t="s">
        <v>59</v>
      </c>
      <c r="Y549" s="13">
        <v>1.25</v>
      </c>
      <c r="Z549" s="13" t="s">
        <v>59</v>
      </c>
      <c r="AA549" s="13">
        <v>1.25</v>
      </c>
      <c r="AB549" s="13" t="s">
        <v>59</v>
      </c>
      <c r="AC549" s="13" t="s">
        <v>67</v>
      </c>
      <c r="AD549" s="13" t="s">
        <v>61</v>
      </c>
      <c r="AE549" s="13">
        <v>0.12</v>
      </c>
      <c r="AF549" s="13" t="s">
        <v>68</v>
      </c>
      <c r="AK549" s="13" t="s">
        <v>63</v>
      </c>
      <c r="AL549" s="13">
        <v>8760</v>
      </c>
      <c r="AM549" s="13" t="s">
        <v>79</v>
      </c>
      <c r="AO549" s="11">
        <v>44068.419282407413</v>
      </c>
      <c r="AP549" s="11" t="s">
        <v>66</v>
      </c>
      <c r="AQ549" s="11" t="s">
        <v>49</v>
      </c>
      <c r="AR549" s="11" t="s">
        <v>66</v>
      </c>
      <c r="AS549" s="11" t="s">
        <v>55</v>
      </c>
      <c r="AT549" s="11" t="s">
        <v>66</v>
      </c>
      <c r="AU549" s="11" t="s">
        <v>61</v>
      </c>
      <c r="AV549" t="s">
        <v>66</v>
      </c>
      <c r="AW549" t="s">
        <v>66</v>
      </c>
    </row>
    <row r="550" spans="1:49" hidden="1" x14ac:dyDescent="0.25">
      <c r="A550" s="13" t="s">
        <v>593</v>
      </c>
      <c r="B550" s="13">
        <v>36553</v>
      </c>
      <c r="C550" s="13" t="s">
        <v>601</v>
      </c>
      <c r="D550" s="13" t="s">
        <v>49</v>
      </c>
      <c r="E550" s="13" t="s">
        <v>159</v>
      </c>
      <c r="F550" s="15" t="s">
        <v>119</v>
      </c>
      <c r="G550" s="13">
        <v>36.237018999999997</v>
      </c>
      <c r="H550" s="13">
        <v>-107.704054</v>
      </c>
      <c r="I550" s="16" t="s">
        <v>75</v>
      </c>
      <c r="J550" s="13" t="s">
        <v>53</v>
      </c>
      <c r="K550" s="13">
        <v>32</v>
      </c>
      <c r="L550" s="13" t="s">
        <v>386</v>
      </c>
      <c r="M550" s="13" t="s">
        <v>55</v>
      </c>
      <c r="N550" s="13" t="s">
        <v>56</v>
      </c>
      <c r="O550" s="13" t="s">
        <v>602</v>
      </c>
      <c r="P550" s="13" t="s">
        <v>603</v>
      </c>
      <c r="Q550" s="13" t="s">
        <v>58</v>
      </c>
      <c r="R550" s="13" t="s">
        <v>58</v>
      </c>
      <c r="U550" s="13">
        <v>1.25</v>
      </c>
      <c r="V550" s="13" t="s">
        <v>59</v>
      </c>
      <c r="W550" s="13">
        <v>1.25</v>
      </c>
      <c r="X550" s="13" t="s">
        <v>59</v>
      </c>
      <c r="Y550" s="13">
        <v>1.25</v>
      </c>
      <c r="Z550" s="13" t="s">
        <v>59</v>
      </c>
      <c r="AA550" s="13">
        <v>1.25</v>
      </c>
      <c r="AB550" s="13" t="s">
        <v>59</v>
      </c>
      <c r="AC550" s="13" t="s">
        <v>67</v>
      </c>
      <c r="AD550" s="13" t="s">
        <v>61</v>
      </c>
      <c r="AE550" s="13">
        <v>0.54</v>
      </c>
      <c r="AF550" s="13" t="s">
        <v>62</v>
      </c>
      <c r="AK550" s="13" t="s">
        <v>63</v>
      </c>
      <c r="AL550" s="13">
        <v>8760</v>
      </c>
      <c r="AM550" s="13" t="s">
        <v>79</v>
      </c>
      <c r="AO550" s="11">
        <v>44068.419282407413</v>
      </c>
      <c r="AP550" s="11" t="s">
        <v>66</v>
      </c>
      <c r="AQ550" s="11" t="s">
        <v>49</v>
      </c>
      <c r="AR550" s="11" t="s">
        <v>66</v>
      </c>
      <c r="AS550" s="11" t="s">
        <v>55</v>
      </c>
      <c r="AT550" s="11" t="s">
        <v>66</v>
      </c>
      <c r="AU550" s="11" t="s">
        <v>61</v>
      </c>
      <c r="AV550" t="s">
        <v>66</v>
      </c>
      <c r="AW550" t="s">
        <v>66</v>
      </c>
    </row>
    <row r="551" spans="1:49" hidden="1" x14ac:dyDescent="0.25">
      <c r="A551" s="13" t="s">
        <v>593</v>
      </c>
      <c r="B551" s="13">
        <v>36553</v>
      </c>
      <c r="C551" s="13" t="s">
        <v>601</v>
      </c>
      <c r="D551" s="13" t="s">
        <v>49</v>
      </c>
      <c r="E551" s="13" t="s">
        <v>159</v>
      </c>
      <c r="F551" s="15" t="s">
        <v>119</v>
      </c>
      <c r="G551" s="13">
        <v>36.237018999999997</v>
      </c>
      <c r="H551" s="13">
        <v>-107.704054</v>
      </c>
      <c r="I551" s="16" t="s">
        <v>75</v>
      </c>
      <c r="J551" s="13" t="s">
        <v>53</v>
      </c>
      <c r="K551" s="13">
        <v>62</v>
      </c>
      <c r="L551" s="13" t="s">
        <v>387</v>
      </c>
      <c r="M551" s="13" t="s">
        <v>55</v>
      </c>
      <c r="N551" s="13" t="s">
        <v>56</v>
      </c>
      <c r="O551" s="13" t="s">
        <v>602</v>
      </c>
      <c r="P551" s="13" t="s">
        <v>603</v>
      </c>
      <c r="Q551" s="13" t="s">
        <v>58</v>
      </c>
      <c r="R551" s="13" t="s">
        <v>58</v>
      </c>
      <c r="U551" s="13">
        <v>1.25</v>
      </c>
      <c r="V551" s="13" t="s">
        <v>59</v>
      </c>
      <c r="W551" s="13">
        <v>1.25</v>
      </c>
      <c r="X551" s="13" t="s">
        <v>59</v>
      </c>
      <c r="Y551" s="13">
        <v>1.25</v>
      </c>
      <c r="Z551" s="13" t="s">
        <v>59</v>
      </c>
      <c r="AA551" s="13">
        <v>1.25</v>
      </c>
      <c r="AB551" s="13" t="s">
        <v>59</v>
      </c>
      <c r="AC551" s="13" t="s">
        <v>67</v>
      </c>
      <c r="AD551" s="13" t="s">
        <v>61</v>
      </c>
      <c r="AE551" s="13">
        <v>0.12</v>
      </c>
      <c r="AF551" s="13" t="s">
        <v>68</v>
      </c>
      <c r="AK551" s="13" t="s">
        <v>63</v>
      </c>
      <c r="AL551" s="13">
        <v>8760</v>
      </c>
      <c r="AM551" s="13" t="s">
        <v>79</v>
      </c>
      <c r="AO551" s="11">
        <v>44068.419282407413</v>
      </c>
      <c r="AP551" s="11" t="s">
        <v>66</v>
      </c>
      <c r="AQ551" s="11" t="s">
        <v>49</v>
      </c>
      <c r="AR551" s="11" t="s">
        <v>66</v>
      </c>
      <c r="AS551" s="11" t="s">
        <v>55</v>
      </c>
      <c r="AT551" s="11" t="s">
        <v>66</v>
      </c>
      <c r="AU551" s="11" t="s">
        <v>61</v>
      </c>
      <c r="AV551" t="s">
        <v>66</v>
      </c>
      <c r="AW551" t="s">
        <v>66</v>
      </c>
    </row>
    <row r="552" spans="1:49" hidden="1" x14ac:dyDescent="0.25">
      <c r="A552" s="13" t="s">
        <v>593</v>
      </c>
      <c r="B552" s="13">
        <v>36553</v>
      </c>
      <c r="C552" s="13" t="s">
        <v>601</v>
      </c>
      <c r="D552" s="13" t="s">
        <v>49</v>
      </c>
      <c r="E552" s="13" t="s">
        <v>159</v>
      </c>
      <c r="F552" s="15" t="s">
        <v>119</v>
      </c>
      <c r="G552" s="13">
        <v>36.237018999999997</v>
      </c>
      <c r="H552" s="13">
        <v>-107.704054</v>
      </c>
      <c r="I552" s="16" t="s">
        <v>75</v>
      </c>
      <c r="J552" s="13" t="s">
        <v>53</v>
      </c>
      <c r="K552" s="13">
        <v>62</v>
      </c>
      <c r="L552" s="13" t="s">
        <v>387</v>
      </c>
      <c r="M552" s="13" t="s">
        <v>55</v>
      </c>
      <c r="N552" s="13" t="s">
        <v>56</v>
      </c>
      <c r="O552" s="13" t="s">
        <v>602</v>
      </c>
      <c r="P552" s="13" t="s">
        <v>603</v>
      </c>
      <c r="Q552" s="13" t="s">
        <v>58</v>
      </c>
      <c r="R552" s="13" t="s">
        <v>58</v>
      </c>
      <c r="U552" s="13">
        <v>1.25</v>
      </c>
      <c r="V552" s="13" t="s">
        <v>59</v>
      </c>
      <c r="W552" s="13">
        <v>1.25</v>
      </c>
      <c r="X552" s="13" t="s">
        <v>59</v>
      </c>
      <c r="Y552" s="13">
        <v>1.25</v>
      </c>
      <c r="Z552" s="13" t="s">
        <v>59</v>
      </c>
      <c r="AA552" s="13">
        <v>1.25</v>
      </c>
      <c r="AB552" s="13" t="s">
        <v>59</v>
      </c>
      <c r="AC552" s="13" t="s">
        <v>67</v>
      </c>
      <c r="AD552" s="13" t="s">
        <v>61</v>
      </c>
      <c r="AE552" s="13">
        <v>0.54</v>
      </c>
      <c r="AF552" s="13" t="s">
        <v>62</v>
      </c>
      <c r="AK552" s="13" t="s">
        <v>63</v>
      </c>
      <c r="AL552" s="13">
        <v>8760</v>
      </c>
      <c r="AM552" s="13" t="s">
        <v>79</v>
      </c>
      <c r="AO552" s="11">
        <v>44068.419282407413</v>
      </c>
      <c r="AP552" s="11" t="s">
        <v>66</v>
      </c>
      <c r="AQ552" s="11" t="s">
        <v>49</v>
      </c>
      <c r="AR552" s="11" t="s">
        <v>66</v>
      </c>
      <c r="AS552" s="11" t="s">
        <v>55</v>
      </c>
      <c r="AT552" s="11" t="s">
        <v>66</v>
      </c>
      <c r="AU552" s="11" t="s">
        <v>61</v>
      </c>
      <c r="AV552" t="s">
        <v>66</v>
      </c>
      <c r="AW552" t="s">
        <v>66</v>
      </c>
    </row>
    <row r="553" spans="1:49" hidden="1" x14ac:dyDescent="0.25">
      <c r="A553" s="13" t="s">
        <v>593</v>
      </c>
      <c r="B553" s="13">
        <v>36593</v>
      </c>
      <c r="C553" s="13" t="s">
        <v>604</v>
      </c>
      <c r="D553" s="13" t="s">
        <v>49</v>
      </c>
      <c r="E553" s="13" t="s">
        <v>159</v>
      </c>
      <c r="F553" s="15" t="s">
        <v>119</v>
      </c>
      <c r="G553" s="13">
        <v>36.232985999999997</v>
      </c>
      <c r="H553" s="13">
        <v>-107.72837800000001</v>
      </c>
      <c r="I553" s="16" t="s">
        <v>75</v>
      </c>
      <c r="J553" s="13" t="s">
        <v>53</v>
      </c>
      <c r="K553" s="13">
        <v>33</v>
      </c>
      <c r="L553" s="13">
        <v>18</v>
      </c>
      <c r="M553" s="13" t="s">
        <v>55</v>
      </c>
      <c r="N553" s="13" t="s">
        <v>56</v>
      </c>
      <c r="O553" s="13" t="s">
        <v>605</v>
      </c>
      <c r="Q553" s="13" t="s">
        <v>58</v>
      </c>
      <c r="R553" s="13" t="s">
        <v>58</v>
      </c>
      <c r="U553" s="13">
        <v>1</v>
      </c>
      <c r="V553" s="13" t="s">
        <v>59</v>
      </c>
      <c r="W553" s="13">
        <v>1</v>
      </c>
      <c r="X553" s="13" t="s">
        <v>59</v>
      </c>
      <c r="AC553" s="13" t="s">
        <v>60</v>
      </c>
      <c r="AD553" s="13" t="s">
        <v>61</v>
      </c>
      <c r="AE553" s="13">
        <v>0.37</v>
      </c>
      <c r="AF553" s="13" t="s">
        <v>62</v>
      </c>
      <c r="AK553" s="13" t="s">
        <v>63</v>
      </c>
      <c r="AL553" s="13">
        <v>8760</v>
      </c>
      <c r="AM553" s="13" t="s">
        <v>79</v>
      </c>
      <c r="AN553" s="13" t="s">
        <v>606</v>
      </c>
      <c r="AO553" s="11">
        <v>44068.419282407413</v>
      </c>
      <c r="AP553" s="11" t="s">
        <v>66</v>
      </c>
      <c r="AQ553" s="11" t="s">
        <v>49</v>
      </c>
      <c r="AR553" s="11" t="s">
        <v>66</v>
      </c>
      <c r="AS553" s="11" t="s">
        <v>55</v>
      </c>
      <c r="AT553" s="11" t="s">
        <v>66</v>
      </c>
      <c r="AU553" s="11" t="s">
        <v>61</v>
      </c>
      <c r="AV553" t="s">
        <v>66</v>
      </c>
      <c r="AW553" t="s">
        <v>66</v>
      </c>
    </row>
    <row r="554" spans="1:49" hidden="1" x14ac:dyDescent="0.25">
      <c r="A554" s="13" t="s">
        <v>593</v>
      </c>
      <c r="B554" s="13">
        <v>36593</v>
      </c>
      <c r="C554" s="13" t="s">
        <v>604</v>
      </c>
      <c r="D554" s="13" t="s">
        <v>49</v>
      </c>
      <c r="E554" s="13" t="s">
        <v>159</v>
      </c>
      <c r="F554" s="15" t="s">
        <v>119</v>
      </c>
      <c r="G554" s="13">
        <v>36.232985999999997</v>
      </c>
      <c r="H554" s="13">
        <v>-107.72837800000001</v>
      </c>
      <c r="I554" s="16" t="s">
        <v>75</v>
      </c>
      <c r="J554" s="13" t="s">
        <v>53</v>
      </c>
      <c r="K554" s="13">
        <v>34</v>
      </c>
      <c r="L554" s="13">
        <v>19</v>
      </c>
      <c r="M554" s="13" t="s">
        <v>55</v>
      </c>
      <c r="N554" s="13" t="s">
        <v>56</v>
      </c>
      <c r="O554" s="13" t="s">
        <v>605</v>
      </c>
      <c r="Q554" s="13" t="s">
        <v>58</v>
      </c>
      <c r="R554" s="13" t="s">
        <v>58</v>
      </c>
      <c r="U554" s="13">
        <v>1</v>
      </c>
      <c r="V554" s="13" t="s">
        <v>59</v>
      </c>
      <c r="W554" s="13">
        <v>1</v>
      </c>
      <c r="X554" s="13" t="s">
        <v>59</v>
      </c>
      <c r="AC554" s="13" t="s">
        <v>60</v>
      </c>
      <c r="AD554" s="13" t="s">
        <v>61</v>
      </c>
      <c r="AE554" s="13">
        <v>0.37</v>
      </c>
      <c r="AF554" s="13" t="s">
        <v>62</v>
      </c>
      <c r="AK554" s="13" t="s">
        <v>63</v>
      </c>
      <c r="AL554" s="13">
        <v>8760</v>
      </c>
      <c r="AM554" s="13" t="s">
        <v>79</v>
      </c>
      <c r="AN554" s="13" t="s">
        <v>606</v>
      </c>
      <c r="AO554" s="11">
        <v>44068.419282407413</v>
      </c>
      <c r="AP554" s="11" t="s">
        <v>66</v>
      </c>
      <c r="AQ554" s="11" t="s">
        <v>49</v>
      </c>
      <c r="AR554" s="11" t="s">
        <v>66</v>
      </c>
      <c r="AS554" s="11" t="s">
        <v>55</v>
      </c>
      <c r="AT554" s="11" t="s">
        <v>66</v>
      </c>
      <c r="AU554" s="11" t="s">
        <v>61</v>
      </c>
      <c r="AV554" t="s">
        <v>66</v>
      </c>
      <c r="AW554" t="s">
        <v>66</v>
      </c>
    </row>
    <row r="555" spans="1:49" hidden="1" x14ac:dyDescent="0.25">
      <c r="A555" s="13" t="s">
        <v>593</v>
      </c>
      <c r="B555" s="13">
        <v>36593</v>
      </c>
      <c r="C555" s="13" t="s">
        <v>604</v>
      </c>
      <c r="D555" s="13" t="s">
        <v>49</v>
      </c>
      <c r="E555" s="13" t="s">
        <v>159</v>
      </c>
      <c r="F555" s="15" t="s">
        <v>119</v>
      </c>
      <c r="G555" s="13">
        <v>36.232985999999997</v>
      </c>
      <c r="H555" s="13">
        <v>-107.72837800000001</v>
      </c>
      <c r="I555" s="16" t="s">
        <v>75</v>
      </c>
      <c r="J555" s="13" t="s">
        <v>53</v>
      </c>
      <c r="K555" s="13">
        <v>35</v>
      </c>
      <c r="L555" s="13">
        <v>20</v>
      </c>
      <c r="M555" s="13" t="s">
        <v>55</v>
      </c>
      <c r="N555" s="13" t="s">
        <v>56</v>
      </c>
      <c r="O555" s="13" t="s">
        <v>605</v>
      </c>
      <c r="Q555" s="13" t="s">
        <v>58</v>
      </c>
      <c r="R555" s="13" t="s">
        <v>58</v>
      </c>
      <c r="U555" s="13">
        <v>1</v>
      </c>
      <c r="V555" s="13" t="s">
        <v>59</v>
      </c>
      <c r="W555" s="13">
        <v>1</v>
      </c>
      <c r="X555" s="13" t="s">
        <v>59</v>
      </c>
      <c r="AC555" s="13" t="s">
        <v>60</v>
      </c>
      <c r="AD555" s="13" t="s">
        <v>61</v>
      </c>
      <c r="AE555" s="13">
        <v>0.37</v>
      </c>
      <c r="AF555" s="13" t="s">
        <v>62</v>
      </c>
      <c r="AK555" s="13" t="s">
        <v>63</v>
      </c>
      <c r="AL555" s="13">
        <v>8760</v>
      </c>
      <c r="AM555" s="13" t="s">
        <v>79</v>
      </c>
      <c r="AN555" s="13" t="s">
        <v>606</v>
      </c>
      <c r="AO555" s="11">
        <v>44068.419282407413</v>
      </c>
      <c r="AP555" s="11" t="s">
        <v>66</v>
      </c>
      <c r="AQ555" s="11" t="s">
        <v>49</v>
      </c>
      <c r="AR555" s="11" t="s">
        <v>66</v>
      </c>
      <c r="AS555" s="11" t="s">
        <v>55</v>
      </c>
      <c r="AT555" s="11" t="s">
        <v>66</v>
      </c>
      <c r="AU555" s="11" t="s">
        <v>61</v>
      </c>
      <c r="AV555" t="s">
        <v>66</v>
      </c>
      <c r="AW555" t="s">
        <v>66</v>
      </c>
    </row>
    <row r="556" spans="1:49" hidden="1" x14ac:dyDescent="0.25">
      <c r="A556" s="13" t="s">
        <v>593</v>
      </c>
      <c r="B556" s="13">
        <v>36593</v>
      </c>
      <c r="C556" s="13" t="s">
        <v>604</v>
      </c>
      <c r="D556" s="13" t="s">
        <v>49</v>
      </c>
      <c r="E556" s="13" t="s">
        <v>159</v>
      </c>
      <c r="F556" s="15" t="s">
        <v>119</v>
      </c>
      <c r="G556" s="13">
        <v>36.232985999999997</v>
      </c>
      <c r="H556" s="13">
        <v>-107.72837800000001</v>
      </c>
      <c r="I556" s="16" t="s">
        <v>75</v>
      </c>
      <c r="J556" s="13" t="s">
        <v>53</v>
      </c>
      <c r="K556" s="13">
        <v>36</v>
      </c>
      <c r="L556" s="13">
        <v>21</v>
      </c>
      <c r="M556" s="13" t="s">
        <v>55</v>
      </c>
      <c r="N556" s="13" t="s">
        <v>56</v>
      </c>
      <c r="O556" s="13" t="s">
        <v>605</v>
      </c>
      <c r="Q556" s="13" t="s">
        <v>58</v>
      </c>
      <c r="R556" s="13" t="s">
        <v>58</v>
      </c>
      <c r="U556" s="13">
        <v>1</v>
      </c>
      <c r="V556" s="13" t="s">
        <v>59</v>
      </c>
      <c r="W556" s="13">
        <v>1</v>
      </c>
      <c r="X556" s="13" t="s">
        <v>59</v>
      </c>
      <c r="AC556" s="13" t="s">
        <v>60</v>
      </c>
      <c r="AD556" s="13" t="s">
        <v>61</v>
      </c>
      <c r="AE556" s="13">
        <v>0.37</v>
      </c>
      <c r="AF556" s="13" t="s">
        <v>62</v>
      </c>
      <c r="AK556" s="13" t="s">
        <v>63</v>
      </c>
      <c r="AL556" s="13">
        <v>8760</v>
      </c>
      <c r="AM556" s="13" t="s">
        <v>79</v>
      </c>
      <c r="AN556" s="13" t="s">
        <v>606</v>
      </c>
      <c r="AO556" s="11">
        <v>44068.419282407413</v>
      </c>
      <c r="AP556" s="11" t="s">
        <v>66</v>
      </c>
      <c r="AQ556" s="11" t="s">
        <v>49</v>
      </c>
      <c r="AR556" s="11" t="s">
        <v>66</v>
      </c>
      <c r="AS556" s="11" t="s">
        <v>55</v>
      </c>
      <c r="AT556" s="11" t="s">
        <v>66</v>
      </c>
      <c r="AU556" s="11" t="s">
        <v>61</v>
      </c>
      <c r="AV556" t="s">
        <v>66</v>
      </c>
      <c r="AW556" t="s">
        <v>66</v>
      </c>
    </row>
    <row r="557" spans="1:49" hidden="1" x14ac:dyDescent="0.25">
      <c r="A557" s="13" t="s">
        <v>593</v>
      </c>
      <c r="B557" s="13">
        <v>36593</v>
      </c>
      <c r="C557" s="13" t="s">
        <v>604</v>
      </c>
      <c r="D557" s="13" t="s">
        <v>49</v>
      </c>
      <c r="E557" s="13" t="s">
        <v>159</v>
      </c>
      <c r="F557" s="15" t="s">
        <v>119</v>
      </c>
      <c r="G557" s="13">
        <v>36.232985999999997</v>
      </c>
      <c r="H557" s="13">
        <v>-107.72837800000001</v>
      </c>
      <c r="I557" s="16" t="s">
        <v>75</v>
      </c>
      <c r="J557" s="13" t="s">
        <v>53</v>
      </c>
      <c r="K557" s="13">
        <v>37</v>
      </c>
      <c r="L557" s="13">
        <v>22</v>
      </c>
      <c r="M557" s="13" t="s">
        <v>55</v>
      </c>
      <c r="N557" s="13" t="s">
        <v>56</v>
      </c>
      <c r="O557" s="13" t="s">
        <v>605</v>
      </c>
      <c r="Q557" s="13" t="s">
        <v>58</v>
      </c>
      <c r="R557" s="13" t="s">
        <v>58</v>
      </c>
      <c r="U557" s="13">
        <v>1</v>
      </c>
      <c r="V557" s="13" t="s">
        <v>59</v>
      </c>
      <c r="W557" s="13">
        <v>1</v>
      </c>
      <c r="X557" s="13" t="s">
        <v>59</v>
      </c>
      <c r="AC557" s="13" t="s">
        <v>60</v>
      </c>
      <c r="AD557" s="13" t="s">
        <v>61</v>
      </c>
      <c r="AE557" s="13">
        <v>0.37</v>
      </c>
      <c r="AF557" s="13" t="s">
        <v>62</v>
      </c>
      <c r="AK557" s="13" t="s">
        <v>63</v>
      </c>
      <c r="AL557" s="13">
        <v>8760</v>
      </c>
      <c r="AM557" s="13" t="s">
        <v>79</v>
      </c>
      <c r="AN557" s="13" t="s">
        <v>606</v>
      </c>
      <c r="AO557" s="11">
        <v>44068.419282407413</v>
      </c>
      <c r="AP557" s="11" t="s">
        <v>66</v>
      </c>
      <c r="AQ557" s="11" t="s">
        <v>49</v>
      </c>
      <c r="AR557" s="11" t="s">
        <v>66</v>
      </c>
      <c r="AS557" s="11" t="s">
        <v>55</v>
      </c>
      <c r="AT557" s="11" t="s">
        <v>66</v>
      </c>
      <c r="AU557" s="11" t="s">
        <v>61</v>
      </c>
      <c r="AV557" t="s">
        <v>66</v>
      </c>
      <c r="AW557" t="s">
        <v>66</v>
      </c>
    </row>
    <row r="558" spans="1:49" hidden="1" x14ac:dyDescent="0.25">
      <c r="A558" s="13" t="s">
        <v>593</v>
      </c>
      <c r="B558" s="13">
        <v>36593</v>
      </c>
      <c r="C558" s="13" t="s">
        <v>604</v>
      </c>
      <c r="D558" s="13" t="s">
        <v>49</v>
      </c>
      <c r="E558" s="13" t="s">
        <v>159</v>
      </c>
      <c r="F558" s="15" t="s">
        <v>119</v>
      </c>
      <c r="G558" s="13">
        <v>36.232985999999997</v>
      </c>
      <c r="H558" s="13">
        <v>-107.72837800000001</v>
      </c>
      <c r="I558" s="16" t="s">
        <v>75</v>
      </c>
      <c r="J558" s="13" t="s">
        <v>53</v>
      </c>
      <c r="K558" s="13">
        <v>38</v>
      </c>
      <c r="L558" s="13">
        <v>23</v>
      </c>
      <c r="M558" s="13" t="s">
        <v>55</v>
      </c>
      <c r="N558" s="13" t="s">
        <v>56</v>
      </c>
      <c r="O558" s="13" t="s">
        <v>605</v>
      </c>
      <c r="Q558" s="13" t="s">
        <v>58</v>
      </c>
      <c r="R558" s="13" t="s">
        <v>58</v>
      </c>
      <c r="U558" s="13">
        <v>1</v>
      </c>
      <c r="V558" s="13" t="s">
        <v>59</v>
      </c>
      <c r="W558" s="13">
        <v>1</v>
      </c>
      <c r="X558" s="13" t="s">
        <v>59</v>
      </c>
      <c r="AC558" s="13" t="s">
        <v>60</v>
      </c>
      <c r="AD558" s="13" t="s">
        <v>61</v>
      </c>
      <c r="AE558" s="13">
        <v>0.37</v>
      </c>
      <c r="AF558" s="13" t="s">
        <v>62</v>
      </c>
      <c r="AK558" s="13" t="s">
        <v>63</v>
      </c>
      <c r="AL558" s="13">
        <v>8760</v>
      </c>
      <c r="AM558" s="13" t="s">
        <v>79</v>
      </c>
      <c r="AN558" s="13" t="s">
        <v>606</v>
      </c>
      <c r="AO558" s="11">
        <v>44068.419282407413</v>
      </c>
      <c r="AP558" s="11" t="s">
        <v>66</v>
      </c>
      <c r="AQ558" s="11" t="s">
        <v>49</v>
      </c>
      <c r="AR558" s="11" t="s">
        <v>66</v>
      </c>
      <c r="AS558" s="11" t="s">
        <v>55</v>
      </c>
      <c r="AT558" s="11" t="s">
        <v>66</v>
      </c>
      <c r="AU558" s="11" t="s">
        <v>61</v>
      </c>
      <c r="AV558" t="s">
        <v>66</v>
      </c>
      <c r="AW558" t="s">
        <v>66</v>
      </c>
    </row>
    <row r="559" spans="1:49" hidden="1" x14ac:dyDescent="0.25">
      <c r="A559" s="13" t="s">
        <v>593</v>
      </c>
      <c r="B559" s="13">
        <v>36593</v>
      </c>
      <c r="C559" s="13" t="s">
        <v>604</v>
      </c>
      <c r="D559" s="13" t="s">
        <v>49</v>
      </c>
      <c r="E559" s="13" t="s">
        <v>159</v>
      </c>
      <c r="F559" s="15" t="s">
        <v>119</v>
      </c>
      <c r="G559" s="13">
        <v>36.232985999999997</v>
      </c>
      <c r="H559" s="13">
        <v>-107.72837800000001</v>
      </c>
      <c r="I559" s="16" t="s">
        <v>75</v>
      </c>
      <c r="J559" s="13" t="s">
        <v>53</v>
      </c>
      <c r="K559" s="13">
        <v>39</v>
      </c>
      <c r="L559" s="13">
        <v>24</v>
      </c>
      <c r="M559" s="13" t="s">
        <v>55</v>
      </c>
      <c r="N559" s="13" t="s">
        <v>56</v>
      </c>
      <c r="O559" s="13" t="s">
        <v>607</v>
      </c>
      <c r="Q559" s="13" t="s">
        <v>58</v>
      </c>
      <c r="R559" s="13" t="s">
        <v>58</v>
      </c>
      <c r="T559" s="14">
        <v>42761.419282407413</v>
      </c>
      <c r="U559" s="13">
        <v>1.25</v>
      </c>
      <c r="V559" s="13" t="s">
        <v>59</v>
      </c>
      <c r="W559" s="13">
        <v>1.25</v>
      </c>
      <c r="X559" s="13" t="s">
        <v>59</v>
      </c>
      <c r="AC559" s="13" t="s">
        <v>60</v>
      </c>
      <c r="AD559" s="13" t="s">
        <v>61</v>
      </c>
      <c r="AE559" s="13">
        <v>0.47</v>
      </c>
      <c r="AF559" s="13" t="s">
        <v>62</v>
      </c>
      <c r="AK559" s="13" t="s">
        <v>63</v>
      </c>
      <c r="AL559" s="13">
        <v>8760</v>
      </c>
      <c r="AM559" s="13" t="s">
        <v>79</v>
      </c>
      <c r="AN559" s="13" t="s">
        <v>606</v>
      </c>
      <c r="AO559" s="11">
        <v>44068.419282407413</v>
      </c>
      <c r="AP559" s="11" t="s">
        <v>66</v>
      </c>
      <c r="AQ559" s="11" t="s">
        <v>49</v>
      </c>
      <c r="AR559" s="11" t="s">
        <v>66</v>
      </c>
      <c r="AS559" s="11" t="s">
        <v>55</v>
      </c>
      <c r="AT559" s="11" t="s">
        <v>66</v>
      </c>
      <c r="AU559" s="11" t="s">
        <v>61</v>
      </c>
      <c r="AV559" t="s">
        <v>66</v>
      </c>
      <c r="AW559" t="s">
        <v>66</v>
      </c>
    </row>
    <row r="560" spans="1:49" hidden="1" x14ac:dyDescent="0.25">
      <c r="A560" s="13" t="s">
        <v>593</v>
      </c>
      <c r="B560" s="13">
        <v>36593</v>
      </c>
      <c r="C560" s="13" t="s">
        <v>604</v>
      </c>
      <c r="D560" s="13" t="s">
        <v>49</v>
      </c>
      <c r="E560" s="13" t="s">
        <v>159</v>
      </c>
      <c r="F560" s="15" t="s">
        <v>119</v>
      </c>
      <c r="G560" s="13">
        <v>36.232985999999997</v>
      </c>
      <c r="H560" s="13">
        <v>-107.72837800000001</v>
      </c>
      <c r="I560" s="16" t="s">
        <v>75</v>
      </c>
      <c r="J560" s="13" t="s">
        <v>53</v>
      </c>
      <c r="K560" s="13">
        <v>40</v>
      </c>
      <c r="L560" s="13">
        <v>25</v>
      </c>
      <c r="M560" s="13" t="s">
        <v>55</v>
      </c>
      <c r="N560" s="13" t="s">
        <v>56</v>
      </c>
      <c r="O560" s="13" t="s">
        <v>607</v>
      </c>
      <c r="Q560" s="13" t="s">
        <v>58</v>
      </c>
      <c r="R560" s="13" t="s">
        <v>58</v>
      </c>
      <c r="T560" s="14">
        <v>42761.419282407413</v>
      </c>
      <c r="U560" s="13">
        <v>1.25</v>
      </c>
      <c r="V560" s="13" t="s">
        <v>59</v>
      </c>
      <c r="W560" s="13">
        <v>1.25</v>
      </c>
      <c r="X560" s="13" t="s">
        <v>59</v>
      </c>
      <c r="AC560" s="13" t="s">
        <v>60</v>
      </c>
      <c r="AD560" s="13" t="s">
        <v>61</v>
      </c>
      <c r="AE560" s="13">
        <v>0.47</v>
      </c>
      <c r="AF560" s="13" t="s">
        <v>62</v>
      </c>
      <c r="AK560" s="13" t="s">
        <v>63</v>
      </c>
      <c r="AL560" s="13">
        <v>8760</v>
      </c>
      <c r="AM560" s="13" t="s">
        <v>79</v>
      </c>
      <c r="AN560" s="13" t="s">
        <v>606</v>
      </c>
      <c r="AO560" s="11">
        <v>44068.419282407413</v>
      </c>
      <c r="AP560" s="11" t="s">
        <v>66</v>
      </c>
      <c r="AQ560" s="11" t="s">
        <v>49</v>
      </c>
      <c r="AR560" s="11" t="s">
        <v>66</v>
      </c>
      <c r="AS560" s="11" t="s">
        <v>55</v>
      </c>
      <c r="AT560" s="11" t="s">
        <v>66</v>
      </c>
      <c r="AU560" s="11" t="s">
        <v>61</v>
      </c>
      <c r="AV560" t="s">
        <v>66</v>
      </c>
      <c r="AW560" t="s">
        <v>66</v>
      </c>
    </row>
    <row r="561" spans="1:49" hidden="1" x14ac:dyDescent="0.25">
      <c r="A561" s="13" t="s">
        <v>593</v>
      </c>
      <c r="B561" s="13">
        <v>36593</v>
      </c>
      <c r="C561" s="13" t="s">
        <v>604</v>
      </c>
      <c r="D561" s="13" t="s">
        <v>49</v>
      </c>
      <c r="E561" s="13" t="s">
        <v>159</v>
      </c>
      <c r="F561" s="15" t="s">
        <v>119</v>
      </c>
      <c r="G561" s="13">
        <v>36.232985999999997</v>
      </c>
      <c r="H561" s="13">
        <v>-107.72837800000001</v>
      </c>
      <c r="I561" s="16" t="s">
        <v>75</v>
      </c>
      <c r="J561" s="13" t="s">
        <v>53</v>
      </c>
      <c r="K561" s="13">
        <v>41</v>
      </c>
      <c r="L561" s="13">
        <v>26</v>
      </c>
      <c r="M561" s="13" t="s">
        <v>55</v>
      </c>
      <c r="N561" s="13" t="s">
        <v>56</v>
      </c>
      <c r="O561" s="13" t="s">
        <v>607</v>
      </c>
      <c r="Q561" s="13" t="s">
        <v>58</v>
      </c>
      <c r="R561" s="13" t="s">
        <v>58</v>
      </c>
      <c r="T561" s="14">
        <v>42761.419282407413</v>
      </c>
      <c r="U561" s="13">
        <v>1.25</v>
      </c>
      <c r="V561" s="13" t="s">
        <v>59</v>
      </c>
      <c r="W561" s="13">
        <v>1.25</v>
      </c>
      <c r="X561" s="13" t="s">
        <v>59</v>
      </c>
      <c r="AC561" s="13" t="s">
        <v>60</v>
      </c>
      <c r="AD561" s="13" t="s">
        <v>61</v>
      </c>
      <c r="AE561" s="13">
        <v>0.47</v>
      </c>
      <c r="AF561" s="13" t="s">
        <v>62</v>
      </c>
      <c r="AK561" s="13" t="s">
        <v>63</v>
      </c>
      <c r="AL561" s="13">
        <v>8760</v>
      </c>
      <c r="AM561" s="13" t="s">
        <v>79</v>
      </c>
      <c r="AN561" s="13" t="s">
        <v>606</v>
      </c>
      <c r="AO561" s="11">
        <v>44068.419282407413</v>
      </c>
      <c r="AP561" s="11" t="s">
        <v>66</v>
      </c>
      <c r="AQ561" s="11" t="s">
        <v>49</v>
      </c>
      <c r="AR561" s="11" t="s">
        <v>66</v>
      </c>
      <c r="AS561" s="11" t="s">
        <v>55</v>
      </c>
      <c r="AT561" s="11" t="s">
        <v>66</v>
      </c>
      <c r="AU561" s="11" t="s">
        <v>61</v>
      </c>
      <c r="AV561" t="s">
        <v>66</v>
      </c>
      <c r="AW561" t="s">
        <v>66</v>
      </c>
    </row>
    <row r="562" spans="1:49" hidden="1" x14ac:dyDescent="0.25">
      <c r="A562" s="13" t="s">
        <v>593</v>
      </c>
      <c r="B562" s="13">
        <v>36593</v>
      </c>
      <c r="C562" s="13" t="s">
        <v>604</v>
      </c>
      <c r="D562" s="13" t="s">
        <v>49</v>
      </c>
      <c r="E562" s="13" t="s">
        <v>159</v>
      </c>
      <c r="F562" s="15" t="s">
        <v>119</v>
      </c>
      <c r="G562" s="13">
        <v>36.232985999999997</v>
      </c>
      <c r="H562" s="13">
        <v>-107.72837800000001</v>
      </c>
      <c r="I562" s="16" t="s">
        <v>75</v>
      </c>
      <c r="J562" s="13" t="s">
        <v>53</v>
      </c>
      <c r="K562" s="13">
        <v>42</v>
      </c>
      <c r="L562" s="13">
        <v>27</v>
      </c>
      <c r="M562" s="13" t="s">
        <v>55</v>
      </c>
      <c r="N562" s="13" t="s">
        <v>56</v>
      </c>
      <c r="O562" s="13" t="s">
        <v>607</v>
      </c>
      <c r="Q562" s="13" t="s">
        <v>58</v>
      </c>
      <c r="R562" s="13" t="s">
        <v>58</v>
      </c>
      <c r="T562" s="14">
        <v>42761.419282407413</v>
      </c>
      <c r="U562" s="13">
        <v>1.25</v>
      </c>
      <c r="V562" s="13" t="s">
        <v>59</v>
      </c>
      <c r="W562" s="13">
        <v>1.25</v>
      </c>
      <c r="X562" s="13" t="s">
        <v>59</v>
      </c>
      <c r="AC562" s="13" t="s">
        <v>60</v>
      </c>
      <c r="AD562" s="13" t="s">
        <v>61</v>
      </c>
      <c r="AE562" s="13">
        <v>0.47</v>
      </c>
      <c r="AF562" s="13" t="s">
        <v>62</v>
      </c>
      <c r="AK562" s="13" t="s">
        <v>63</v>
      </c>
      <c r="AL562" s="13">
        <v>8760</v>
      </c>
      <c r="AM562" s="13" t="s">
        <v>79</v>
      </c>
      <c r="AN562" s="13" t="s">
        <v>606</v>
      </c>
      <c r="AO562" s="11">
        <v>44068.419282407413</v>
      </c>
      <c r="AP562" s="11" t="s">
        <v>66</v>
      </c>
      <c r="AQ562" s="11" t="s">
        <v>49</v>
      </c>
      <c r="AR562" s="11" t="s">
        <v>66</v>
      </c>
      <c r="AS562" s="11" t="s">
        <v>55</v>
      </c>
      <c r="AT562" s="11" t="s">
        <v>66</v>
      </c>
      <c r="AU562" s="11" t="s">
        <v>61</v>
      </c>
      <c r="AV562" t="s">
        <v>66</v>
      </c>
      <c r="AW562" t="s">
        <v>66</v>
      </c>
    </row>
    <row r="563" spans="1:49" hidden="1" x14ac:dyDescent="0.25">
      <c r="A563" s="13" t="s">
        <v>593</v>
      </c>
      <c r="B563" s="13">
        <v>36593</v>
      </c>
      <c r="C563" s="13" t="s">
        <v>604</v>
      </c>
      <c r="D563" s="13" t="s">
        <v>49</v>
      </c>
      <c r="E563" s="13" t="s">
        <v>159</v>
      </c>
      <c r="F563" s="15" t="s">
        <v>119</v>
      </c>
      <c r="G563" s="13">
        <v>36.232985999999997</v>
      </c>
      <c r="H563" s="13">
        <v>-107.72837800000001</v>
      </c>
      <c r="I563" s="16" t="s">
        <v>75</v>
      </c>
      <c r="J563" s="13" t="s">
        <v>53</v>
      </c>
      <c r="K563" s="13">
        <v>43</v>
      </c>
      <c r="L563" s="13">
        <v>28</v>
      </c>
      <c r="M563" s="13" t="s">
        <v>55</v>
      </c>
      <c r="N563" s="13" t="s">
        <v>148</v>
      </c>
      <c r="O563" s="13" t="s">
        <v>608</v>
      </c>
      <c r="Q563" s="13" t="s">
        <v>58</v>
      </c>
      <c r="R563" s="13" t="s">
        <v>58</v>
      </c>
      <c r="T563" s="14">
        <v>42761.419282407413</v>
      </c>
      <c r="U563" s="13">
        <v>1.25</v>
      </c>
      <c r="V563" s="13" t="s">
        <v>59</v>
      </c>
      <c r="W563" s="13">
        <v>1.25</v>
      </c>
      <c r="X563" s="13" t="s">
        <v>59</v>
      </c>
      <c r="AC563" s="13" t="s">
        <v>60</v>
      </c>
      <c r="AD563" s="13" t="s">
        <v>61</v>
      </c>
      <c r="AE563" s="13">
        <v>0.47</v>
      </c>
      <c r="AF563" s="13" t="s">
        <v>62</v>
      </c>
      <c r="AK563" s="13" t="s">
        <v>63</v>
      </c>
      <c r="AL563" s="13">
        <v>0</v>
      </c>
      <c r="AM563" s="13" t="s">
        <v>79</v>
      </c>
      <c r="AN563" s="13" t="s">
        <v>606</v>
      </c>
      <c r="AO563" s="11">
        <v>44068.419282407413</v>
      </c>
      <c r="AP563" s="11" t="s">
        <v>66</v>
      </c>
      <c r="AQ563" s="11" t="s">
        <v>49</v>
      </c>
      <c r="AR563" s="11" t="s">
        <v>66</v>
      </c>
      <c r="AS563" s="11" t="s">
        <v>55</v>
      </c>
      <c r="AT563" s="11" t="s">
        <v>66</v>
      </c>
      <c r="AU563" s="11" t="s">
        <v>61</v>
      </c>
      <c r="AV563" t="s">
        <v>66</v>
      </c>
      <c r="AW563" t="s">
        <v>66</v>
      </c>
    </row>
    <row r="564" spans="1:49" hidden="1" x14ac:dyDescent="0.25">
      <c r="A564" s="13" t="s">
        <v>593</v>
      </c>
      <c r="B564" s="13">
        <v>36593</v>
      </c>
      <c r="C564" s="13" t="s">
        <v>604</v>
      </c>
      <c r="D564" s="13" t="s">
        <v>49</v>
      </c>
      <c r="E564" s="13" t="s">
        <v>159</v>
      </c>
      <c r="F564" s="15" t="s">
        <v>119</v>
      </c>
      <c r="G564" s="13">
        <v>36.232985999999997</v>
      </c>
      <c r="H564" s="13">
        <v>-107.72837800000001</v>
      </c>
      <c r="I564" s="16" t="s">
        <v>75</v>
      </c>
      <c r="J564" s="13" t="s">
        <v>53</v>
      </c>
      <c r="K564" s="13">
        <v>44</v>
      </c>
      <c r="L564" s="13">
        <v>29</v>
      </c>
      <c r="M564" s="13" t="s">
        <v>55</v>
      </c>
      <c r="N564" s="13" t="s">
        <v>148</v>
      </c>
      <c r="O564" s="13" t="s">
        <v>608</v>
      </c>
      <c r="Q564" s="13" t="s">
        <v>58</v>
      </c>
      <c r="R564" s="13" t="s">
        <v>58</v>
      </c>
      <c r="T564" s="14">
        <v>42761.419282407413</v>
      </c>
      <c r="U564" s="13">
        <v>1.25</v>
      </c>
      <c r="V564" s="13" t="s">
        <v>59</v>
      </c>
      <c r="W564" s="13">
        <v>1.25</v>
      </c>
      <c r="X564" s="13" t="s">
        <v>59</v>
      </c>
      <c r="AC564" s="13" t="s">
        <v>60</v>
      </c>
      <c r="AD564" s="13" t="s">
        <v>61</v>
      </c>
      <c r="AE564" s="13">
        <v>0.47</v>
      </c>
      <c r="AF564" s="13" t="s">
        <v>62</v>
      </c>
      <c r="AK564" s="13" t="s">
        <v>63</v>
      </c>
      <c r="AL564" s="13">
        <v>0</v>
      </c>
      <c r="AM564" s="13" t="s">
        <v>79</v>
      </c>
      <c r="AN564" s="13" t="s">
        <v>606</v>
      </c>
      <c r="AO564" s="11">
        <v>44068.419282407413</v>
      </c>
      <c r="AP564" s="11" t="s">
        <v>66</v>
      </c>
      <c r="AQ564" s="11" t="s">
        <v>49</v>
      </c>
      <c r="AR564" s="11" t="s">
        <v>66</v>
      </c>
      <c r="AS564" s="11" t="s">
        <v>55</v>
      </c>
      <c r="AT564" s="11" t="s">
        <v>66</v>
      </c>
      <c r="AU564" s="11" t="s">
        <v>61</v>
      </c>
      <c r="AV564" t="s">
        <v>66</v>
      </c>
      <c r="AW564" t="s">
        <v>66</v>
      </c>
    </row>
    <row r="565" spans="1:49" hidden="1" x14ac:dyDescent="0.25">
      <c r="A565" s="13" t="s">
        <v>593</v>
      </c>
      <c r="B565" s="13">
        <v>36593</v>
      </c>
      <c r="C565" s="13" t="s">
        <v>604</v>
      </c>
      <c r="D565" s="13" t="s">
        <v>49</v>
      </c>
      <c r="E565" s="13" t="s">
        <v>159</v>
      </c>
      <c r="F565" s="15" t="s">
        <v>119</v>
      </c>
      <c r="G565" s="13">
        <v>36.232985999999997</v>
      </c>
      <c r="H565" s="13">
        <v>-107.72837800000001</v>
      </c>
      <c r="I565" s="16" t="s">
        <v>75</v>
      </c>
      <c r="J565" s="13" t="s">
        <v>53</v>
      </c>
      <c r="K565" s="13">
        <v>45</v>
      </c>
      <c r="L565" s="13">
        <v>30</v>
      </c>
      <c r="M565" s="13" t="s">
        <v>55</v>
      </c>
      <c r="N565" s="13" t="s">
        <v>56</v>
      </c>
      <c r="O565" s="13" t="s">
        <v>609</v>
      </c>
      <c r="Q565" s="13" t="s">
        <v>58</v>
      </c>
      <c r="R565" s="13" t="s">
        <v>58</v>
      </c>
      <c r="T565" s="14">
        <v>42486.419282407413</v>
      </c>
      <c r="U565" s="13">
        <v>500</v>
      </c>
      <c r="V565" s="13" t="s">
        <v>478</v>
      </c>
      <c r="W565" s="13">
        <v>500</v>
      </c>
      <c r="X565" s="13" t="s">
        <v>478</v>
      </c>
      <c r="AC565" s="13" t="s">
        <v>60</v>
      </c>
      <c r="AD565" s="13" t="s">
        <v>61</v>
      </c>
      <c r="AE565" s="13">
        <v>0.19</v>
      </c>
      <c r="AF565" s="13" t="s">
        <v>62</v>
      </c>
      <c r="AK565" s="13" t="s">
        <v>63</v>
      </c>
      <c r="AL565" s="13">
        <v>8760</v>
      </c>
      <c r="AM565" s="13" t="s">
        <v>79</v>
      </c>
      <c r="AN565" s="13" t="s">
        <v>606</v>
      </c>
      <c r="AO565" s="11">
        <v>44068.419282407413</v>
      </c>
      <c r="AP565" s="11" t="s">
        <v>66</v>
      </c>
      <c r="AQ565" s="11" t="s">
        <v>49</v>
      </c>
      <c r="AR565" s="11" t="s">
        <v>66</v>
      </c>
      <c r="AS565" s="11" t="s">
        <v>55</v>
      </c>
      <c r="AT565" s="11" t="s">
        <v>66</v>
      </c>
      <c r="AU565" s="11" t="s">
        <v>61</v>
      </c>
      <c r="AV565" t="s">
        <v>66</v>
      </c>
      <c r="AW565" t="s">
        <v>66</v>
      </c>
    </row>
    <row r="566" spans="1:49" hidden="1" x14ac:dyDescent="0.25">
      <c r="A566" s="13" t="s">
        <v>593</v>
      </c>
      <c r="B566" s="13">
        <v>36717</v>
      </c>
      <c r="C566" s="13" t="s">
        <v>610</v>
      </c>
      <c r="D566" s="13" t="s">
        <v>49</v>
      </c>
      <c r="E566" s="13" t="s">
        <v>159</v>
      </c>
      <c r="F566" s="15" t="s">
        <v>395</v>
      </c>
      <c r="G566" s="13">
        <v>36.151859000000002</v>
      </c>
      <c r="H566" s="13">
        <v>-107.557806</v>
      </c>
      <c r="I566" s="16" t="s">
        <v>75</v>
      </c>
      <c r="J566" s="13" t="s">
        <v>53</v>
      </c>
      <c r="K566" s="13">
        <v>1</v>
      </c>
      <c r="L566" s="13" t="s">
        <v>76</v>
      </c>
      <c r="M566" s="13" t="s">
        <v>55</v>
      </c>
      <c r="N566" s="13" t="s">
        <v>56</v>
      </c>
      <c r="O566" s="13" t="s">
        <v>611</v>
      </c>
      <c r="P566" s="13" t="s">
        <v>146</v>
      </c>
      <c r="Q566" s="13" t="s">
        <v>146</v>
      </c>
      <c r="R566" s="13" t="s">
        <v>146</v>
      </c>
      <c r="Y566" s="13">
        <v>1.25</v>
      </c>
      <c r="Z566" s="13" t="s">
        <v>59</v>
      </c>
      <c r="AA566" s="13">
        <v>1.25</v>
      </c>
      <c r="AB566" s="13" t="s">
        <v>59</v>
      </c>
      <c r="AC566" s="13" t="s">
        <v>67</v>
      </c>
      <c r="AD566" s="13" t="s">
        <v>61</v>
      </c>
      <c r="AE566" s="13">
        <v>0.53900000000000003</v>
      </c>
      <c r="AF566" s="13" t="s">
        <v>62</v>
      </c>
      <c r="AG566" s="13" t="s">
        <v>69</v>
      </c>
      <c r="AK566" s="13" t="s">
        <v>63</v>
      </c>
      <c r="AL566" s="13">
        <v>8760</v>
      </c>
      <c r="AM566" s="13" t="s">
        <v>64</v>
      </c>
      <c r="AO566" s="11">
        <v>44068.419282407413</v>
      </c>
      <c r="AP566" s="11" t="s">
        <v>66</v>
      </c>
      <c r="AQ566" s="11" t="s">
        <v>49</v>
      </c>
      <c r="AR566" s="11" t="s">
        <v>66</v>
      </c>
      <c r="AS566" s="11" t="s">
        <v>55</v>
      </c>
      <c r="AT566" s="11" t="s">
        <v>66</v>
      </c>
      <c r="AU566" s="11" t="s">
        <v>61</v>
      </c>
      <c r="AV566" t="s">
        <v>66</v>
      </c>
      <c r="AW566" t="s">
        <v>66</v>
      </c>
    </row>
    <row r="567" spans="1:49" hidden="1" x14ac:dyDescent="0.25">
      <c r="A567" s="13" t="s">
        <v>593</v>
      </c>
      <c r="B567" s="13">
        <v>36717</v>
      </c>
      <c r="C567" s="13" t="s">
        <v>610</v>
      </c>
      <c r="D567" s="13" t="s">
        <v>49</v>
      </c>
      <c r="E567" s="13" t="s">
        <v>159</v>
      </c>
      <c r="F567" s="15" t="s">
        <v>395</v>
      </c>
      <c r="G567" s="13">
        <v>36.151859000000002</v>
      </c>
      <c r="H567" s="13">
        <v>-107.557806</v>
      </c>
      <c r="I567" s="16" t="s">
        <v>75</v>
      </c>
      <c r="J567" s="13" t="s">
        <v>53</v>
      </c>
      <c r="K567" s="13">
        <v>1</v>
      </c>
      <c r="L567" s="13" t="s">
        <v>76</v>
      </c>
      <c r="M567" s="13" t="s">
        <v>55</v>
      </c>
      <c r="N567" s="13" t="s">
        <v>56</v>
      </c>
      <c r="O567" s="13" t="s">
        <v>611</v>
      </c>
      <c r="P567" s="13" t="s">
        <v>146</v>
      </c>
      <c r="Q567" s="13" t="s">
        <v>146</v>
      </c>
      <c r="R567" s="13" t="s">
        <v>146</v>
      </c>
      <c r="Y567" s="13">
        <v>1.25</v>
      </c>
      <c r="Z567" s="13" t="s">
        <v>59</v>
      </c>
      <c r="AC567" s="13" t="s">
        <v>67</v>
      </c>
      <c r="AD567" s="13" t="s">
        <v>61</v>
      </c>
      <c r="AE567" s="13">
        <v>0.123</v>
      </c>
      <c r="AF567" s="13" t="s">
        <v>68</v>
      </c>
      <c r="AG567" s="13" t="s">
        <v>69</v>
      </c>
      <c r="AK567" s="13" t="s">
        <v>63</v>
      </c>
      <c r="AL567" s="13">
        <v>8760</v>
      </c>
      <c r="AM567" s="13" t="s">
        <v>64</v>
      </c>
      <c r="AO567" s="11">
        <v>44068.419282407413</v>
      </c>
      <c r="AP567" s="11" t="s">
        <v>66</v>
      </c>
      <c r="AQ567" s="11" t="s">
        <v>49</v>
      </c>
      <c r="AR567" s="11" t="s">
        <v>66</v>
      </c>
      <c r="AS567" s="11" t="s">
        <v>55</v>
      </c>
      <c r="AT567" s="11" t="s">
        <v>66</v>
      </c>
      <c r="AU567" s="11" t="s">
        <v>61</v>
      </c>
      <c r="AV567" t="s">
        <v>66</v>
      </c>
      <c r="AW567" t="s">
        <v>66</v>
      </c>
    </row>
    <row r="568" spans="1:49" hidden="1" x14ac:dyDescent="0.25">
      <c r="A568" s="13" t="s">
        <v>593</v>
      </c>
      <c r="B568" s="13">
        <v>36717</v>
      </c>
      <c r="C568" s="13" t="s">
        <v>610</v>
      </c>
      <c r="D568" s="13" t="s">
        <v>49</v>
      </c>
      <c r="E568" s="13" t="s">
        <v>159</v>
      </c>
      <c r="F568" s="15" t="s">
        <v>395</v>
      </c>
      <c r="G568" s="13">
        <v>36.151859000000002</v>
      </c>
      <c r="H568" s="13">
        <v>-107.557806</v>
      </c>
      <c r="I568" s="16" t="s">
        <v>75</v>
      </c>
      <c r="J568" s="13" t="s">
        <v>53</v>
      </c>
      <c r="K568" s="13">
        <v>2</v>
      </c>
      <c r="L568" s="13" t="s">
        <v>80</v>
      </c>
      <c r="M568" s="13" t="s">
        <v>55</v>
      </c>
      <c r="N568" s="13" t="s">
        <v>56</v>
      </c>
      <c r="O568" s="13" t="s">
        <v>611</v>
      </c>
      <c r="P568" s="13" t="s">
        <v>146</v>
      </c>
      <c r="Q568" s="13" t="s">
        <v>146</v>
      </c>
      <c r="R568" s="13" t="s">
        <v>146</v>
      </c>
      <c r="Y568" s="13">
        <v>7.5</v>
      </c>
      <c r="Z568" s="13" t="s">
        <v>59</v>
      </c>
      <c r="AC568" s="13" t="s">
        <v>67</v>
      </c>
      <c r="AD568" s="13" t="s">
        <v>61</v>
      </c>
      <c r="AE568" s="13">
        <v>0.73499999999999999</v>
      </c>
      <c r="AF568" s="13" t="s">
        <v>68</v>
      </c>
      <c r="AG568" s="13" t="s">
        <v>69</v>
      </c>
      <c r="AK568" s="13" t="s">
        <v>63</v>
      </c>
      <c r="AL568" s="13">
        <v>8760</v>
      </c>
      <c r="AM568" s="13" t="s">
        <v>64</v>
      </c>
      <c r="AO568" s="11">
        <v>44068.419282407413</v>
      </c>
      <c r="AP568" s="11" t="s">
        <v>66</v>
      </c>
      <c r="AQ568" s="11" t="s">
        <v>49</v>
      </c>
      <c r="AR568" s="11" t="s">
        <v>66</v>
      </c>
      <c r="AS568" s="11" t="s">
        <v>55</v>
      </c>
      <c r="AT568" s="11" t="s">
        <v>66</v>
      </c>
      <c r="AU568" s="11" t="s">
        <v>61</v>
      </c>
      <c r="AV568" t="s">
        <v>66</v>
      </c>
      <c r="AW568" t="s">
        <v>66</v>
      </c>
    </row>
    <row r="569" spans="1:49" hidden="1" x14ac:dyDescent="0.25">
      <c r="A569" s="13" t="s">
        <v>593</v>
      </c>
      <c r="B569" s="13">
        <v>36717</v>
      </c>
      <c r="C569" s="13" t="s">
        <v>610</v>
      </c>
      <c r="D569" s="13" t="s">
        <v>49</v>
      </c>
      <c r="E569" s="13" t="s">
        <v>159</v>
      </c>
      <c r="F569" s="15" t="s">
        <v>395</v>
      </c>
      <c r="G569" s="13">
        <v>36.151859000000002</v>
      </c>
      <c r="H569" s="13">
        <v>-107.557806</v>
      </c>
      <c r="I569" s="16" t="s">
        <v>75</v>
      </c>
      <c r="J569" s="13" t="s">
        <v>53</v>
      </c>
      <c r="K569" s="13">
        <v>2</v>
      </c>
      <c r="L569" s="13" t="s">
        <v>80</v>
      </c>
      <c r="M569" s="13" t="s">
        <v>55</v>
      </c>
      <c r="N569" s="13" t="s">
        <v>56</v>
      </c>
      <c r="O569" s="13" t="s">
        <v>611</v>
      </c>
      <c r="P569" s="13" t="s">
        <v>146</v>
      </c>
      <c r="Q569" s="13" t="s">
        <v>146</v>
      </c>
      <c r="R569" s="13" t="s">
        <v>146</v>
      </c>
      <c r="Y569" s="13">
        <v>7.5</v>
      </c>
      <c r="Z569" s="13" t="s">
        <v>59</v>
      </c>
      <c r="AA569" s="13">
        <v>7.5</v>
      </c>
      <c r="AB569" s="13" t="s">
        <v>59</v>
      </c>
      <c r="AC569" s="13" t="s">
        <v>67</v>
      </c>
      <c r="AD569" s="13" t="s">
        <v>61</v>
      </c>
      <c r="AE569" s="13">
        <v>3.2189999999999999</v>
      </c>
      <c r="AF569" s="13" t="s">
        <v>62</v>
      </c>
      <c r="AG569" s="13" t="s">
        <v>69</v>
      </c>
      <c r="AK569" s="13" t="s">
        <v>63</v>
      </c>
      <c r="AL569" s="13">
        <v>8760</v>
      </c>
      <c r="AM569" s="13" t="s">
        <v>64</v>
      </c>
      <c r="AO569" s="11">
        <v>44068.419282407413</v>
      </c>
      <c r="AP569" s="11" t="s">
        <v>66</v>
      </c>
      <c r="AQ569" s="11" t="s">
        <v>49</v>
      </c>
      <c r="AR569" s="11" t="s">
        <v>66</v>
      </c>
      <c r="AS569" s="11" t="s">
        <v>55</v>
      </c>
      <c r="AT569" s="11" t="s">
        <v>66</v>
      </c>
      <c r="AU569" s="11" t="s">
        <v>61</v>
      </c>
      <c r="AV569" t="s">
        <v>66</v>
      </c>
      <c r="AW569" t="s">
        <v>66</v>
      </c>
    </row>
    <row r="570" spans="1:49" hidden="1" x14ac:dyDescent="0.25">
      <c r="A570" s="13" t="s">
        <v>593</v>
      </c>
      <c r="B570" s="13">
        <v>36717</v>
      </c>
      <c r="C570" s="13" t="s">
        <v>610</v>
      </c>
      <c r="D570" s="13" t="s">
        <v>49</v>
      </c>
      <c r="E570" s="13" t="s">
        <v>159</v>
      </c>
      <c r="F570" s="15" t="s">
        <v>395</v>
      </c>
      <c r="G570" s="13">
        <v>36.151859000000002</v>
      </c>
      <c r="H570" s="13">
        <v>-107.557806</v>
      </c>
      <c r="I570" s="16" t="s">
        <v>75</v>
      </c>
      <c r="J570" s="13" t="s">
        <v>53</v>
      </c>
      <c r="K570" s="13">
        <v>3</v>
      </c>
      <c r="L570" s="13" t="s">
        <v>236</v>
      </c>
      <c r="M570" s="13" t="s">
        <v>55</v>
      </c>
      <c r="N570" s="13" t="s">
        <v>56</v>
      </c>
      <c r="O570" s="13" t="s">
        <v>611</v>
      </c>
      <c r="P570" s="13" t="s">
        <v>146</v>
      </c>
      <c r="Q570" s="13" t="s">
        <v>146</v>
      </c>
      <c r="R570" s="13" t="s">
        <v>146</v>
      </c>
      <c r="Y570" s="13">
        <v>0.7</v>
      </c>
      <c r="Z570" s="13" t="s">
        <v>59</v>
      </c>
      <c r="AC570" s="13" t="s">
        <v>67</v>
      </c>
      <c r="AD570" s="13" t="s">
        <v>61</v>
      </c>
      <c r="AE570" s="13">
        <v>6.9000000000000006E-2</v>
      </c>
      <c r="AF570" s="13" t="s">
        <v>68</v>
      </c>
      <c r="AG570" s="13" t="s">
        <v>69</v>
      </c>
      <c r="AK570" s="13" t="s">
        <v>63</v>
      </c>
      <c r="AL570" s="13">
        <v>8760</v>
      </c>
      <c r="AM570" s="13" t="s">
        <v>64</v>
      </c>
      <c r="AO570" s="11">
        <v>44068.419282407413</v>
      </c>
      <c r="AP570" s="11" t="s">
        <v>66</v>
      </c>
      <c r="AQ570" s="11" t="s">
        <v>49</v>
      </c>
      <c r="AR570" s="11" t="s">
        <v>66</v>
      </c>
      <c r="AS570" s="11" t="s">
        <v>55</v>
      </c>
      <c r="AT570" s="11" t="s">
        <v>66</v>
      </c>
      <c r="AU570" s="11" t="s">
        <v>61</v>
      </c>
      <c r="AV570" t="s">
        <v>66</v>
      </c>
      <c r="AW570" t="s">
        <v>66</v>
      </c>
    </row>
    <row r="571" spans="1:49" hidden="1" x14ac:dyDescent="0.25">
      <c r="A571" s="13" t="s">
        <v>593</v>
      </c>
      <c r="B571" s="13">
        <v>36717</v>
      </c>
      <c r="C571" s="13" t="s">
        <v>610</v>
      </c>
      <c r="D571" s="13" t="s">
        <v>49</v>
      </c>
      <c r="E571" s="13" t="s">
        <v>159</v>
      </c>
      <c r="F571" s="15" t="s">
        <v>395</v>
      </c>
      <c r="G571" s="13">
        <v>36.151859000000002</v>
      </c>
      <c r="H571" s="13">
        <v>-107.557806</v>
      </c>
      <c r="I571" s="16" t="s">
        <v>75</v>
      </c>
      <c r="J571" s="13" t="s">
        <v>53</v>
      </c>
      <c r="K571" s="13">
        <v>3</v>
      </c>
      <c r="L571" s="13" t="s">
        <v>236</v>
      </c>
      <c r="M571" s="13" t="s">
        <v>55</v>
      </c>
      <c r="N571" s="13" t="s">
        <v>56</v>
      </c>
      <c r="O571" s="13" t="s">
        <v>611</v>
      </c>
      <c r="P571" s="13" t="s">
        <v>146</v>
      </c>
      <c r="Q571" s="13" t="s">
        <v>146</v>
      </c>
      <c r="R571" s="13" t="s">
        <v>146</v>
      </c>
      <c r="Y571" s="13">
        <v>0.7</v>
      </c>
      <c r="Z571" s="13" t="s">
        <v>59</v>
      </c>
      <c r="AA571" s="13">
        <v>0.7</v>
      </c>
      <c r="AB571" s="13" t="s">
        <v>59</v>
      </c>
      <c r="AC571" s="13" t="s">
        <v>67</v>
      </c>
      <c r="AD571" s="13" t="s">
        <v>61</v>
      </c>
      <c r="AE571" s="13">
        <v>0.30199999999999999</v>
      </c>
      <c r="AF571" s="13" t="s">
        <v>62</v>
      </c>
      <c r="AG571" s="13" t="s">
        <v>69</v>
      </c>
      <c r="AK571" s="13" t="s">
        <v>63</v>
      </c>
      <c r="AL571" s="13">
        <v>8760</v>
      </c>
      <c r="AM571" s="13" t="s">
        <v>64</v>
      </c>
      <c r="AO571" s="11">
        <v>44068.419282407413</v>
      </c>
      <c r="AP571" s="11" t="s">
        <v>66</v>
      </c>
      <c r="AQ571" s="11" t="s">
        <v>49</v>
      </c>
      <c r="AR571" s="11" t="s">
        <v>66</v>
      </c>
      <c r="AS571" s="11" t="s">
        <v>55</v>
      </c>
      <c r="AT571" s="11" t="s">
        <v>66</v>
      </c>
      <c r="AU571" s="11" t="s">
        <v>61</v>
      </c>
      <c r="AV571" t="s">
        <v>66</v>
      </c>
      <c r="AW571" t="s">
        <v>66</v>
      </c>
    </row>
    <row r="572" spans="1:49" hidden="1" x14ac:dyDescent="0.25">
      <c r="A572" s="13" t="s">
        <v>593</v>
      </c>
      <c r="B572" s="13">
        <v>37568</v>
      </c>
      <c r="C572" s="13" t="s">
        <v>612</v>
      </c>
      <c r="D572" s="13" t="s">
        <v>49</v>
      </c>
      <c r="E572" s="13" t="s">
        <v>74</v>
      </c>
      <c r="F572" s="15" t="s">
        <v>168</v>
      </c>
      <c r="G572" s="13">
        <v>36.251055999999998</v>
      </c>
      <c r="H572" s="13">
        <v>-107.48548599999999</v>
      </c>
      <c r="I572" s="16" t="s">
        <v>75</v>
      </c>
      <c r="J572" s="13" t="s">
        <v>53</v>
      </c>
      <c r="K572" s="13">
        <v>19</v>
      </c>
      <c r="L572" s="13" t="s">
        <v>613</v>
      </c>
      <c r="M572" s="13" t="s">
        <v>55</v>
      </c>
      <c r="N572" s="13" t="s">
        <v>56</v>
      </c>
      <c r="O572" s="13" t="s">
        <v>614</v>
      </c>
      <c r="P572" s="13" t="s">
        <v>58</v>
      </c>
      <c r="Q572" s="13" t="s">
        <v>58</v>
      </c>
      <c r="R572" s="13" t="s">
        <v>58</v>
      </c>
      <c r="Y572" s="13">
        <v>0.25</v>
      </c>
      <c r="Z572" s="13" t="s">
        <v>59</v>
      </c>
      <c r="AA572" s="13">
        <v>0.25</v>
      </c>
      <c r="AB572" s="13" t="s">
        <v>59</v>
      </c>
      <c r="AC572" s="13" t="s">
        <v>67</v>
      </c>
      <c r="AD572" s="13" t="s">
        <v>61</v>
      </c>
      <c r="AE572" s="13">
        <v>0.11</v>
      </c>
      <c r="AF572" s="13" t="s">
        <v>62</v>
      </c>
      <c r="AG572" s="13" t="s">
        <v>69</v>
      </c>
      <c r="AK572" s="13" t="s">
        <v>63</v>
      </c>
      <c r="AL572" s="13">
        <v>8760</v>
      </c>
      <c r="AM572" s="13" t="s">
        <v>64</v>
      </c>
      <c r="AO572" s="11">
        <v>44068.419282407413</v>
      </c>
      <c r="AP572" s="11" t="s">
        <v>66</v>
      </c>
      <c r="AQ572" s="11" t="s">
        <v>49</v>
      </c>
      <c r="AR572" s="11" t="s">
        <v>66</v>
      </c>
      <c r="AS572" s="11" t="s">
        <v>55</v>
      </c>
      <c r="AT572" s="11" t="s">
        <v>66</v>
      </c>
      <c r="AU572" s="11" t="s">
        <v>61</v>
      </c>
      <c r="AV572" t="s">
        <v>66</v>
      </c>
      <c r="AW572" t="s">
        <v>66</v>
      </c>
    </row>
    <row r="573" spans="1:49" hidden="1" x14ac:dyDescent="0.25">
      <c r="A573" s="13" t="s">
        <v>593</v>
      </c>
      <c r="B573" s="13">
        <v>37568</v>
      </c>
      <c r="C573" s="13" t="s">
        <v>612</v>
      </c>
      <c r="D573" s="13" t="s">
        <v>49</v>
      </c>
      <c r="E573" s="13" t="s">
        <v>74</v>
      </c>
      <c r="F573" s="15" t="s">
        <v>168</v>
      </c>
      <c r="G573" s="13">
        <v>36.251055999999998</v>
      </c>
      <c r="H573" s="13">
        <v>-107.48548599999999</v>
      </c>
      <c r="I573" s="16" t="s">
        <v>75</v>
      </c>
      <c r="J573" s="13" t="s">
        <v>53</v>
      </c>
      <c r="K573" s="13">
        <v>19</v>
      </c>
      <c r="L573" s="13" t="s">
        <v>613</v>
      </c>
      <c r="M573" s="13" t="s">
        <v>55</v>
      </c>
      <c r="N573" s="13" t="s">
        <v>56</v>
      </c>
      <c r="O573" s="13" t="s">
        <v>614</v>
      </c>
      <c r="P573" s="13" t="s">
        <v>58</v>
      </c>
      <c r="Q573" s="13" t="s">
        <v>58</v>
      </c>
      <c r="R573" s="13" t="s">
        <v>58</v>
      </c>
      <c r="Y573" s="13">
        <v>0.25</v>
      </c>
      <c r="Z573" s="13" t="s">
        <v>59</v>
      </c>
      <c r="AC573" s="13" t="s">
        <v>67</v>
      </c>
      <c r="AD573" s="13" t="s">
        <v>61</v>
      </c>
      <c r="AE573" s="13">
        <v>2.5000000000000001E-2</v>
      </c>
      <c r="AF573" s="13" t="s">
        <v>68</v>
      </c>
      <c r="AG573" s="13" t="s">
        <v>69</v>
      </c>
      <c r="AK573" s="13" t="s">
        <v>63</v>
      </c>
      <c r="AL573" s="13">
        <v>8760</v>
      </c>
      <c r="AM573" s="13" t="s">
        <v>64</v>
      </c>
      <c r="AO573" s="11">
        <v>44068.419282407413</v>
      </c>
      <c r="AP573" s="11" t="s">
        <v>66</v>
      </c>
      <c r="AQ573" s="11" t="s">
        <v>49</v>
      </c>
      <c r="AR573" s="11" t="s">
        <v>66</v>
      </c>
      <c r="AS573" s="11" t="s">
        <v>55</v>
      </c>
      <c r="AT573" s="11" t="s">
        <v>66</v>
      </c>
      <c r="AU573" s="11" t="s">
        <v>61</v>
      </c>
      <c r="AV573" t="s">
        <v>66</v>
      </c>
      <c r="AW573" t="s">
        <v>66</v>
      </c>
    </row>
    <row r="574" spans="1:49" hidden="1" x14ac:dyDescent="0.25">
      <c r="A574" s="13" t="s">
        <v>593</v>
      </c>
      <c r="B574" s="13">
        <v>37568</v>
      </c>
      <c r="C574" s="13" t="s">
        <v>612</v>
      </c>
      <c r="D574" s="13" t="s">
        <v>49</v>
      </c>
      <c r="E574" s="13" t="s">
        <v>74</v>
      </c>
      <c r="F574" s="15" t="s">
        <v>168</v>
      </c>
      <c r="G574" s="13">
        <v>36.251055999999998</v>
      </c>
      <c r="H574" s="13">
        <v>-107.48548599999999</v>
      </c>
      <c r="I574" s="16" t="s">
        <v>75</v>
      </c>
      <c r="J574" s="13" t="s">
        <v>53</v>
      </c>
      <c r="K574" s="13">
        <v>20</v>
      </c>
      <c r="L574" s="13" t="s">
        <v>615</v>
      </c>
      <c r="M574" s="13" t="s">
        <v>55</v>
      </c>
      <c r="N574" s="13" t="s">
        <v>56</v>
      </c>
      <c r="O574" s="13" t="s">
        <v>614</v>
      </c>
      <c r="P574" s="13" t="s">
        <v>58</v>
      </c>
      <c r="Q574" s="13" t="s">
        <v>58</v>
      </c>
      <c r="R574" s="13" t="s">
        <v>58</v>
      </c>
      <c r="Y574" s="13">
        <v>0.25</v>
      </c>
      <c r="Z574" s="13" t="s">
        <v>59</v>
      </c>
      <c r="AA574" s="13">
        <v>0.25</v>
      </c>
      <c r="AB574" s="13" t="s">
        <v>59</v>
      </c>
      <c r="AC574" s="13" t="s">
        <v>67</v>
      </c>
      <c r="AD574" s="13" t="s">
        <v>61</v>
      </c>
      <c r="AE574" s="13">
        <v>0.11</v>
      </c>
      <c r="AF574" s="13" t="s">
        <v>62</v>
      </c>
      <c r="AG574" s="13" t="s">
        <v>69</v>
      </c>
      <c r="AK574" s="13" t="s">
        <v>63</v>
      </c>
      <c r="AL574" s="13">
        <v>8760</v>
      </c>
      <c r="AM574" s="13" t="s">
        <v>64</v>
      </c>
      <c r="AO574" s="11">
        <v>44068.419282407413</v>
      </c>
      <c r="AP574" s="11" t="s">
        <v>66</v>
      </c>
      <c r="AQ574" s="11" t="s">
        <v>49</v>
      </c>
      <c r="AR574" s="11" t="s">
        <v>66</v>
      </c>
      <c r="AS574" s="11" t="s">
        <v>55</v>
      </c>
      <c r="AT574" s="11" t="s">
        <v>66</v>
      </c>
      <c r="AU574" s="11" t="s">
        <v>61</v>
      </c>
      <c r="AV574" t="s">
        <v>66</v>
      </c>
      <c r="AW574" t="s">
        <v>66</v>
      </c>
    </row>
    <row r="575" spans="1:49" hidden="1" x14ac:dyDescent="0.25">
      <c r="A575" s="13" t="s">
        <v>593</v>
      </c>
      <c r="B575" s="13">
        <v>37568</v>
      </c>
      <c r="C575" s="13" t="s">
        <v>612</v>
      </c>
      <c r="D575" s="13" t="s">
        <v>49</v>
      </c>
      <c r="E575" s="13" t="s">
        <v>74</v>
      </c>
      <c r="F575" s="15" t="s">
        <v>168</v>
      </c>
      <c r="G575" s="13">
        <v>36.251055999999998</v>
      </c>
      <c r="H575" s="13">
        <v>-107.48548599999999</v>
      </c>
      <c r="I575" s="16" t="s">
        <v>75</v>
      </c>
      <c r="J575" s="13" t="s">
        <v>53</v>
      </c>
      <c r="K575" s="13">
        <v>20</v>
      </c>
      <c r="L575" s="13" t="s">
        <v>615</v>
      </c>
      <c r="M575" s="13" t="s">
        <v>55</v>
      </c>
      <c r="N575" s="13" t="s">
        <v>56</v>
      </c>
      <c r="O575" s="13" t="s">
        <v>614</v>
      </c>
      <c r="P575" s="13" t="s">
        <v>58</v>
      </c>
      <c r="Q575" s="13" t="s">
        <v>58</v>
      </c>
      <c r="R575" s="13" t="s">
        <v>58</v>
      </c>
      <c r="Y575" s="13">
        <v>0.25</v>
      </c>
      <c r="Z575" s="13" t="s">
        <v>59</v>
      </c>
      <c r="AC575" s="13" t="s">
        <v>67</v>
      </c>
      <c r="AD575" s="13" t="s">
        <v>61</v>
      </c>
      <c r="AE575" s="13">
        <v>2.5000000000000001E-2</v>
      </c>
      <c r="AF575" s="13" t="s">
        <v>68</v>
      </c>
      <c r="AG575" s="13" t="s">
        <v>69</v>
      </c>
      <c r="AK575" s="13" t="s">
        <v>63</v>
      </c>
      <c r="AL575" s="13">
        <v>8760</v>
      </c>
      <c r="AM575" s="13" t="s">
        <v>64</v>
      </c>
      <c r="AO575" s="11">
        <v>44068.419282407413</v>
      </c>
      <c r="AP575" s="11" t="s">
        <v>66</v>
      </c>
      <c r="AQ575" s="11" t="s">
        <v>49</v>
      </c>
      <c r="AR575" s="11" t="s">
        <v>66</v>
      </c>
      <c r="AS575" s="11" t="s">
        <v>55</v>
      </c>
      <c r="AT575" s="11" t="s">
        <v>66</v>
      </c>
      <c r="AU575" s="11" t="s">
        <v>61</v>
      </c>
      <c r="AV575" t="s">
        <v>66</v>
      </c>
      <c r="AW575" t="s">
        <v>66</v>
      </c>
    </row>
    <row r="576" spans="1:49" hidden="1" x14ac:dyDescent="0.25">
      <c r="A576" s="13" t="s">
        <v>593</v>
      </c>
      <c r="B576" s="13">
        <v>37568</v>
      </c>
      <c r="C576" s="13" t="s">
        <v>612</v>
      </c>
      <c r="D576" s="13" t="s">
        <v>49</v>
      </c>
      <c r="E576" s="13" t="s">
        <v>74</v>
      </c>
      <c r="F576" s="15" t="s">
        <v>168</v>
      </c>
      <c r="G576" s="13">
        <v>36.251055999999998</v>
      </c>
      <c r="H576" s="13">
        <v>-107.48548599999999</v>
      </c>
      <c r="I576" s="16" t="s">
        <v>75</v>
      </c>
      <c r="J576" s="13" t="s">
        <v>53</v>
      </c>
      <c r="K576" s="13">
        <v>21</v>
      </c>
      <c r="L576" s="13" t="s">
        <v>616</v>
      </c>
      <c r="M576" s="13" t="s">
        <v>55</v>
      </c>
      <c r="N576" s="13" t="s">
        <v>56</v>
      </c>
      <c r="O576" s="13" t="s">
        <v>614</v>
      </c>
      <c r="P576" s="13" t="s">
        <v>58</v>
      </c>
      <c r="Q576" s="13" t="s">
        <v>58</v>
      </c>
      <c r="R576" s="13" t="s">
        <v>58</v>
      </c>
      <c r="Y576" s="13">
        <v>0.25</v>
      </c>
      <c r="Z576" s="13" t="s">
        <v>59</v>
      </c>
      <c r="AA576" s="13">
        <v>0.25</v>
      </c>
      <c r="AB576" s="13" t="s">
        <v>59</v>
      </c>
      <c r="AC576" s="13" t="s">
        <v>67</v>
      </c>
      <c r="AD576" s="13" t="s">
        <v>61</v>
      </c>
      <c r="AE576" s="13">
        <v>0.11</v>
      </c>
      <c r="AF576" s="13" t="s">
        <v>62</v>
      </c>
      <c r="AG576" s="13" t="s">
        <v>69</v>
      </c>
      <c r="AK576" s="13" t="s">
        <v>63</v>
      </c>
      <c r="AL576" s="13">
        <v>8760</v>
      </c>
      <c r="AM576" s="13" t="s">
        <v>64</v>
      </c>
      <c r="AO576" s="11">
        <v>44068.419282407413</v>
      </c>
      <c r="AP576" s="11" t="s">
        <v>66</v>
      </c>
      <c r="AQ576" s="11" t="s">
        <v>49</v>
      </c>
      <c r="AR576" s="11" t="s">
        <v>66</v>
      </c>
      <c r="AS576" s="11" t="s">
        <v>55</v>
      </c>
      <c r="AT576" s="11" t="s">
        <v>66</v>
      </c>
      <c r="AU576" s="11" t="s">
        <v>61</v>
      </c>
      <c r="AV576" t="s">
        <v>66</v>
      </c>
      <c r="AW576" t="s">
        <v>66</v>
      </c>
    </row>
    <row r="577" spans="1:49" hidden="1" x14ac:dyDescent="0.25">
      <c r="A577" s="13" t="s">
        <v>593</v>
      </c>
      <c r="B577" s="13">
        <v>37568</v>
      </c>
      <c r="C577" s="13" t="s">
        <v>612</v>
      </c>
      <c r="D577" s="13" t="s">
        <v>49</v>
      </c>
      <c r="E577" s="13" t="s">
        <v>74</v>
      </c>
      <c r="F577" s="15" t="s">
        <v>168</v>
      </c>
      <c r="G577" s="13">
        <v>36.251055999999998</v>
      </c>
      <c r="H577" s="13">
        <v>-107.48548599999999</v>
      </c>
      <c r="I577" s="16" t="s">
        <v>75</v>
      </c>
      <c r="J577" s="13" t="s">
        <v>53</v>
      </c>
      <c r="K577" s="13">
        <v>21</v>
      </c>
      <c r="L577" s="13" t="s">
        <v>616</v>
      </c>
      <c r="M577" s="13" t="s">
        <v>55</v>
      </c>
      <c r="N577" s="13" t="s">
        <v>56</v>
      </c>
      <c r="O577" s="13" t="s">
        <v>614</v>
      </c>
      <c r="P577" s="13" t="s">
        <v>58</v>
      </c>
      <c r="Q577" s="13" t="s">
        <v>58</v>
      </c>
      <c r="R577" s="13" t="s">
        <v>58</v>
      </c>
      <c r="Y577" s="13">
        <v>0.25</v>
      </c>
      <c r="Z577" s="13" t="s">
        <v>59</v>
      </c>
      <c r="AC577" s="13" t="s">
        <v>67</v>
      </c>
      <c r="AD577" s="13" t="s">
        <v>61</v>
      </c>
      <c r="AE577" s="13">
        <v>2.5000000000000001E-2</v>
      </c>
      <c r="AF577" s="13" t="s">
        <v>68</v>
      </c>
      <c r="AG577" s="13" t="s">
        <v>69</v>
      </c>
      <c r="AK577" s="13" t="s">
        <v>63</v>
      </c>
      <c r="AL577" s="13">
        <v>8760</v>
      </c>
      <c r="AM577" s="13" t="s">
        <v>64</v>
      </c>
      <c r="AO577" s="11">
        <v>44068.419282407413</v>
      </c>
      <c r="AP577" s="11" t="s">
        <v>66</v>
      </c>
      <c r="AQ577" s="11" t="s">
        <v>49</v>
      </c>
      <c r="AR577" s="11" t="s">
        <v>66</v>
      </c>
      <c r="AS577" s="11" t="s">
        <v>55</v>
      </c>
      <c r="AT577" s="11" t="s">
        <v>66</v>
      </c>
      <c r="AU577" s="11" t="s">
        <v>61</v>
      </c>
      <c r="AV577" t="s">
        <v>66</v>
      </c>
      <c r="AW577" t="s">
        <v>66</v>
      </c>
    </row>
    <row r="578" spans="1:49" hidden="1" x14ac:dyDescent="0.25">
      <c r="A578" s="13" t="s">
        <v>593</v>
      </c>
      <c r="B578" s="13">
        <v>37568</v>
      </c>
      <c r="C578" s="13" t="s">
        <v>612</v>
      </c>
      <c r="D578" s="13" t="s">
        <v>49</v>
      </c>
      <c r="E578" s="13" t="s">
        <v>74</v>
      </c>
      <c r="F578" s="15" t="s">
        <v>168</v>
      </c>
      <c r="G578" s="13">
        <v>36.251055999999998</v>
      </c>
      <c r="H578" s="13">
        <v>-107.48548599999999</v>
      </c>
      <c r="I578" s="16" t="s">
        <v>75</v>
      </c>
      <c r="J578" s="13" t="s">
        <v>53</v>
      </c>
      <c r="K578" s="13">
        <v>22</v>
      </c>
      <c r="L578" s="13" t="s">
        <v>617</v>
      </c>
      <c r="M578" s="13" t="s">
        <v>55</v>
      </c>
      <c r="N578" s="13" t="s">
        <v>56</v>
      </c>
      <c r="O578" s="13" t="s">
        <v>614</v>
      </c>
      <c r="P578" s="13" t="s">
        <v>58</v>
      </c>
      <c r="Q578" s="13" t="s">
        <v>58</v>
      </c>
      <c r="R578" s="13" t="s">
        <v>58</v>
      </c>
      <c r="Y578" s="13">
        <v>0.25</v>
      </c>
      <c r="Z578" s="13" t="s">
        <v>59</v>
      </c>
      <c r="AA578" s="13">
        <v>0.25</v>
      </c>
      <c r="AB578" s="13" t="s">
        <v>59</v>
      </c>
      <c r="AC578" s="13" t="s">
        <v>67</v>
      </c>
      <c r="AD578" s="13" t="s">
        <v>61</v>
      </c>
      <c r="AE578" s="13">
        <v>0.11</v>
      </c>
      <c r="AF578" s="13" t="s">
        <v>62</v>
      </c>
      <c r="AG578" s="13" t="s">
        <v>69</v>
      </c>
      <c r="AK578" s="13" t="s">
        <v>63</v>
      </c>
      <c r="AL578" s="13">
        <v>8760</v>
      </c>
      <c r="AM578" s="13" t="s">
        <v>64</v>
      </c>
      <c r="AO578" s="11">
        <v>44068.419282407413</v>
      </c>
      <c r="AP578" s="11" t="s">
        <v>66</v>
      </c>
      <c r="AQ578" s="11" t="s">
        <v>49</v>
      </c>
      <c r="AR578" s="11" t="s">
        <v>66</v>
      </c>
      <c r="AS578" s="11" t="s">
        <v>55</v>
      </c>
      <c r="AT578" s="11" t="s">
        <v>66</v>
      </c>
      <c r="AU578" s="11" t="s">
        <v>61</v>
      </c>
      <c r="AV578" t="s">
        <v>66</v>
      </c>
      <c r="AW578" t="s">
        <v>66</v>
      </c>
    </row>
    <row r="579" spans="1:49" hidden="1" x14ac:dyDescent="0.25">
      <c r="A579" s="13" t="s">
        <v>593</v>
      </c>
      <c r="B579" s="13">
        <v>37568</v>
      </c>
      <c r="C579" s="13" t="s">
        <v>612</v>
      </c>
      <c r="D579" s="13" t="s">
        <v>49</v>
      </c>
      <c r="E579" s="13" t="s">
        <v>74</v>
      </c>
      <c r="F579" s="15" t="s">
        <v>168</v>
      </c>
      <c r="G579" s="13">
        <v>36.251055999999998</v>
      </c>
      <c r="H579" s="13">
        <v>-107.48548599999999</v>
      </c>
      <c r="I579" s="16" t="s">
        <v>75</v>
      </c>
      <c r="J579" s="13" t="s">
        <v>53</v>
      </c>
      <c r="K579" s="13">
        <v>22</v>
      </c>
      <c r="L579" s="13" t="s">
        <v>617</v>
      </c>
      <c r="M579" s="13" t="s">
        <v>55</v>
      </c>
      <c r="N579" s="13" t="s">
        <v>56</v>
      </c>
      <c r="O579" s="13" t="s">
        <v>614</v>
      </c>
      <c r="P579" s="13" t="s">
        <v>58</v>
      </c>
      <c r="Q579" s="13" t="s">
        <v>58</v>
      </c>
      <c r="R579" s="13" t="s">
        <v>58</v>
      </c>
      <c r="Y579" s="13">
        <v>0.25</v>
      </c>
      <c r="Z579" s="13" t="s">
        <v>59</v>
      </c>
      <c r="AC579" s="13" t="s">
        <v>67</v>
      </c>
      <c r="AD579" s="13" t="s">
        <v>61</v>
      </c>
      <c r="AE579" s="13">
        <v>2.5000000000000001E-2</v>
      </c>
      <c r="AF579" s="13" t="s">
        <v>68</v>
      </c>
      <c r="AG579" s="13" t="s">
        <v>69</v>
      </c>
      <c r="AK579" s="13" t="s">
        <v>63</v>
      </c>
      <c r="AL579" s="13">
        <v>8760</v>
      </c>
      <c r="AM579" s="13" t="s">
        <v>64</v>
      </c>
      <c r="AO579" s="11">
        <v>44068.419282407413</v>
      </c>
      <c r="AP579" s="11" t="s">
        <v>66</v>
      </c>
      <c r="AQ579" s="11" t="s">
        <v>49</v>
      </c>
      <c r="AR579" s="11" t="s">
        <v>66</v>
      </c>
      <c r="AS579" s="11" t="s">
        <v>55</v>
      </c>
      <c r="AT579" s="11" t="s">
        <v>66</v>
      </c>
      <c r="AU579" s="11" t="s">
        <v>61</v>
      </c>
      <c r="AV579" t="s">
        <v>66</v>
      </c>
      <c r="AW579" t="s">
        <v>66</v>
      </c>
    </row>
    <row r="580" spans="1:49" hidden="1" x14ac:dyDescent="0.25">
      <c r="A580" s="13" t="s">
        <v>593</v>
      </c>
      <c r="B580" s="13">
        <v>37568</v>
      </c>
      <c r="C580" s="13" t="s">
        <v>612</v>
      </c>
      <c r="D580" s="13" t="s">
        <v>49</v>
      </c>
      <c r="E580" s="13" t="s">
        <v>74</v>
      </c>
      <c r="F580" s="15" t="s">
        <v>168</v>
      </c>
      <c r="G580" s="13">
        <v>36.251055999999998</v>
      </c>
      <c r="H580" s="13">
        <v>-107.48548599999999</v>
      </c>
      <c r="I580" s="16" t="s">
        <v>75</v>
      </c>
      <c r="J580" s="13" t="s">
        <v>53</v>
      </c>
      <c r="K580" s="13">
        <v>23</v>
      </c>
      <c r="L580" s="13" t="s">
        <v>618</v>
      </c>
      <c r="M580" s="13" t="s">
        <v>55</v>
      </c>
      <c r="N580" s="13" t="s">
        <v>56</v>
      </c>
      <c r="O580" s="13" t="s">
        <v>614</v>
      </c>
      <c r="P580" s="13" t="s">
        <v>58</v>
      </c>
      <c r="Q580" s="13" t="s">
        <v>58</v>
      </c>
      <c r="R580" s="13" t="s">
        <v>58</v>
      </c>
      <c r="Y580" s="13">
        <v>0.25</v>
      </c>
      <c r="Z580" s="13" t="s">
        <v>59</v>
      </c>
      <c r="AA580" s="13">
        <v>0.25</v>
      </c>
      <c r="AB580" s="13" t="s">
        <v>59</v>
      </c>
      <c r="AC580" s="13" t="s">
        <v>67</v>
      </c>
      <c r="AD580" s="13" t="s">
        <v>61</v>
      </c>
      <c r="AE580" s="13">
        <v>0.11</v>
      </c>
      <c r="AF580" s="13" t="s">
        <v>62</v>
      </c>
      <c r="AG580" s="13" t="s">
        <v>69</v>
      </c>
      <c r="AK580" s="13" t="s">
        <v>63</v>
      </c>
      <c r="AL580" s="13">
        <v>8760</v>
      </c>
      <c r="AM580" s="13" t="s">
        <v>64</v>
      </c>
      <c r="AO580" s="11">
        <v>44068.419293981482</v>
      </c>
      <c r="AP580" s="11" t="s">
        <v>66</v>
      </c>
      <c r="AQ580" s="11" t="s">
        <v>49</v>
      </c>
      <c r="AR580" s="11" t="s">
        <v>66</v>
      </c>
      <c r="AS580" s="11" t="s">
        <v>55</v>
      </c>
      <c r="AT580" s="11" t="s">
        <v>66</v>
      </c>
      <c r="AU580" s="11" t="s">
        <v>61</v>
      </c>
      <c r="AV580" t="s">
        <v>66</v>
      </c>
      <c r="AW580" t="s">
        <v>66</v>
      </c>
    </row>
    <row r="581" spans="1:49" hidden="1" x14ac:dyDescent="0.25">
      <c r="A581" s="13" t="s">
        <v>593</v>
      </c>
      <c r="B581" s="13">
        <v>37568</v>
      </c>
      <c r="C581" s="13" t="s">
        <v>612</v>
      </c>
      <c r="D581" s="13" t="s">
        <v>49</v>
      </c>
      <c r="E581" s="13" t="s">
        <v>74</v>
      </c>
      <c r="F581" s="15" t="s">
        <v>168</v>
      </c>
      <c r="G581" s="13">
        <v>36.251055999999998</v>
      </c>
      <c r="H581" s="13">
        <v>-107.48548599999999</v>
      </c>
      <c r="I581" s="16" t="s">
        <v>75</v>
      </c>
      <c r="J581" s="13" t="s">
        <v>53</v>
      </c>
      <c r="K581" s="13">
        <v>23</v>
      </c>
      <c r="L581" s="13" t="s">
        <v>618</v>
      </c>
      <c r="M581" s="13" t="s">
        <v>55</v>
      </c>
      <c r="N581" s="13" t="s">
        <v>56</v>
      </c>
      <c r="O581" s="13" t="s">
        <v>614</v>
      </c>
      <c r="P581" s="13" t="s">
        <v>58</v>
      </c>
      <c r="Q581" s="13" t="s">
        <v>58</v>
      </c>
      <c r="R581" s="13" t="s">
        <v>58</v>
      </c>
      <c r="Y581" s="13">
        <v>0.25</v>
      </c>
      <c r="Z581" s="13" t="s">
        <v>59</v>
      </c>
      <c r="AC581" s="13" t="s">
        <v>67</v>
      </c>
      <c r="AD581" s="13" t="s">
        <v>61</v>
      </c>
      <c r="AE581" s="13">
        <v>2.5000000000000001E-2</v>
      </c>
      <c r="AF581" s="13" t="s">
        <v>68</v>
      </c>
      <c r="AG581" s="13" t="s">
        <v>69</v>
      </c>
      <c r="AK581" s="13" t="s">
        <v>63</v>
      </c>
      <c r="AL581" s="13">
        <v>8760</v>
      </c>
      <c r="AM581" s="13" t="s">
        <v>64</v>
      </c>
      <c r="AO581" s="11">
        <v>44068.419293981482</v>
      </c>
      <c r="AP581" s="11" t="s">
        <v>66</v>
      </c>
      <c r="AQ581" s="11" t="s">
        <v>49</v>
      </c>
      <c r="AR581" s="11" t="s">
        <v>66</v>
      </c>
      <c r="AS581" s="11" t="s">
        <v>55</v>
      </c>
      <c r="AT581" s="11" t="s">
        <v>66</v>
      </c>
      <c r="AU581" s="11" t="s">
        <v>61</v>
      </c>
      <c r="AV581" t="s">
        <v>66</v>
      </c>
      <c r="AW581" t="s">
        <v>66</v>
      </c>
    </row>
    <row r="582" spans="1:49" hidden="1" x14ac:dyDescent="0.25">
      <c r="A582" s="13" t="s">
        <v>593</v>
      </c>
      <c r="B582" s="13">
        <v>37568</v>
      </c>
      <c r="C582" s="13" t="s">
        <v>612</v>
      </c>
      <c r="D582" s="13" t="s">
        <v>49</v>
      </c>
      <c r="E582" s="13" t="s">
        <v>74</v>
      </c>
      <c r="F582" s="15" t="s">
        <v>168</v>
      </c>
      <c r="G582" s="13">
        <v>36.251055999999998</v>
      </c>
      <c r="H582" s="13">
        <v>-107.48548599999999</v>
      </c>
      <c r="I582" s="16" t="s">
        <v>75</v>
      </c>
      <c r="J582" s="13" t="s">
        <v>53</v>
      </c>
      <c r="K582" s="13">
        <v>24</v>
      </c>
      <c r="L582" s="13" t="s">
        <v>619</v>
      </c>
      <c r="M582" s="13" t="s">
        <v>55</v>
      </c>
      <c r="N582" s="13" t="s">
        <v>56</v>
      </c>
      <c r="O582" s="13" t="s">
        <v>614</v>
      </c>
      <c r="P582" s="13" t="s">
        <v>58</v>
      </c>
      <c r="Q582" s="13" t="s">
        <v>58</v>
      </c>
      <c r="R582" s="13" t="s">
        <v>58</v>
      </c>
      <c r="Y582" s="13">
        <v>0.25</v>
      </c>
      <c r="Z582" s="13" t="s">
        <v>59</v>
      </c>
      <c r="AC582" s="13" t="s">
        <v>67</v>
      </c>
      <c r="AD582" s="13" t="s">
        <v>61</v>
      </c>
      <c r="AE582" s="13">
        <v>2.5000000000000001E-2</v>
      </c>
      <c r="AF582" s="13" t="s">
        <v>68</v>
      </c>
      <c r="AG582" s="13" t="s">
        <v>69</v>
      </c>
      <c r="AK582" s="13" t="s">
        <v>63</v>
      </c>
      <c r="AL582" s="13">
        <v>8760</v>
      </c>
      <c r="AM582" s="13" t="s">
        <v>64</v>
      </c>
      <c r="AO582" s="11">
        <v>44068.419293981482</v>
      </c>
      <c r="AP582" s="11" t="s">
        <v>66</v>
      </c>
      <c r="AQ582" s="11" t="s">
        <v>49</v>
      </c>
      <c r="AR582" s="11" t="s">
        <v>66</v>
      </c>
      <c r="AS582" s="11" t="s">
        <v>55</v>
      </c>
      <c r="AT582" s="11" t="s">
        <v>66</v>
      </c>
      <c r="AU582" s="11" t="s">
        <v>61</v>
      </c>
      <c r="AV582" t="s">
        <v>66</v>
      </c>
      <c r="AW582" t="s">
        <v>66</v>
      </c>
    </row>
    <row r="583" spans="1:49" hidden="1" x14ac:dyDescent="0.25">
      <c r="A583" s="13" t="s">
        <v>593</v>
      </c>
      <c r="B583" s="13">
        <v>37568</v>
      </c>
      <c r="C583" s="13" t="s">
        <v>612</v>
      </c>
      <c r="D583" s="13" t="s">
        <v>49</v>
      </c>
      <c r="E583" s="13" t="s">
        <v>74</v>
      </c>
      <c r="F583" s="15" t="s">
        <v>168</v>
      </c>
      <c r="G583" s="13">
        <v>36.251055999999998</v>
      </c>
      <c r="H583" s="13">
        <v>-107.48548599999999</v>
      </c>
      <c r="I583" s="16" t="s">
        <v>75</v>
      </c>
      <c r="J583" s="13" t="s">
        <v>53</v>
      </c>
      <c r="K583" s="13">
        <v>24</v>
      </c>
      <c r="L583" s="13" t="s">
        <v>619</v>
      </c>
      <c r="M583" s="13" t="s">
        <v>55</v>
      </c>
      <c r="N583" s="13" t="s">
        <v>56</v>
      </c>
      <c r="O583" s="13" t="s">
        <v>614</v>
      </c>
      <c r="P583" s="13" t="s">
        <v>58</v>
      </c>
      <c r="Q583" s="13" t="s">
        <v>58</v>
      </c>
      <c r="R583" s="13" t="s">
        <v>58</v>
      </c>
      <c r="Y583" s="13">
        <v>0.25</v>
      </c>
      <c r="Z583" s="13" t="s">
        <v>59</v>
      </c>
      <c r="AA583" s="13">
        <v>0.25</v>
      </c>
      <c r="AB583" s="13" t="s">
        <v>59</v>
      </c>
      <c r="AC583" s="13" t="s">
        <v>67</v>
      </c>
      <c r="AD583" s="13" t="s">
        <v>61</v>
      </c>
      <c r="AE583" s="13">
        <v>0.11</v>
      </c>
      <c r="AF583" s="13" t="s">
        <v>62</v>
      </c>
      <c r="AG583" s="13" t="s">
        <v>69</v>
      </c>
      <c r="AK583" s="13" t="s">
        <v>63</v>
      </c>
      <c r="AL583" s="13">
        <v>8760</v>
      </c>
      <c r="AM583" s="13" t="s">
        <v>64</v>
      </c>
      <c r="AO583" s="11">
        <v>44068.419293981482</v>
      </c>
      <c r="AP583" s="11" t="s">
        <v>66</v>
      </c>
      <c r="AQ583" s="11" t="s">
        <v>49</v>
      </c>
      <c r="AR583" s="11" t="s">
        <v>66</v>
      </c>
      <c r="AS583" s="11" t="s">
        <v>55</v>
      </c>
      <c r="AT583" s="11" t="s">
        <v>66</v>
      </c>
      <c r="AU583" s="11" t="s">
        <v>61</v>
      </c>
      <c r="AV583" t="s">
        <v>66</v>
      </c>
      <c r="AW583" t="s">
        <v>66</v>
      </c>
    </row>
    <row r="584" spans="1:49" hidden="1" x14ac:dyDescent="0.25">
      <c r="A584" s="13" t="s">
        <v>593</v>
      </c>
      <c r="B584" s="13">
        <v>37693</v>
      </c>
      <c r="C584" s="13" t="s">
        <v>620</v>
      </c>
      <c r="D584" s="13" t="s">
        <v>49</v>
      </c>
      <c r="E584" s="13" t="s">
        <v>159</v>
      </c>
      <c r="F584" s="15" t="s">
        <v>119</v>
      </c>
      <c r="G584" s="13">
        <v>36.212442000000003</v>
      </c>
      <c r="H584" s="13">
        <v>-107.756372</v>
      </c>
      <c r="I584" s="16" t="s">
        <v>88</v>
      </c>
      <c r="J584" s="13" t="s">
        <v>53</v>
      </c>
      <c r="K584" s="13">
        <v>3</v>
      </c>
      <c r="L584" s="13" t="s">
        <v>621</v>
      </c>
      <c r="M584" s="13" t="s">
        <v>55</v>
      </c>
      <c r="N584" s="13" t="s">
        <v>56</v>
      </c>
      <c r="O584" s="13" t="s">
        <v>622</v>
      </c>
      <c r="P584" s="13" t="s">
        <v>623</v>
      </c>
      <c r="Q584" s="13" t="s">
        <v>58</v>
      </c>
      <c r="R584" s="13" t="s">
        <v>58</v>
      </c>
      <c r="T584" s="14">
        <v>42912.419293981482</v>
      </c>
      <c r="U584" s="13">
        <v>1.25</v>
      </c>
      <c r="V584" s="13" t="s">
        <v>59</v>
      </c>
      <c r="W584" s="13">
        <v>1.25</v>
      </c>
      <c r="X584" s="13" t="s">
        <v>59</v>
      </c>
      <c r="Y584" s="13">
        <v>1.25</v>
      </c>
      <c r="Z584" s="13" t="s">
        <v>59</v>
      </c>
      <c r="AA584" s="13">
        <v>1.25</v>
      </c>
      <c r="AB584" s="13" t="s">
        <v>59</v>
      </c>
      <c r="AC584" s="13" t="s">
        <v>67</v>
      </c>
      <c r="AD584" s="13" t="s">
        <v>61</v>
      </c>
      <c r="AE584" s="13">
        <v>0.9</v>
      </c>
      <c r="AF584" s="13" t="s">
        <v>68</v>
      </c>
      <c r="AG584" s="13" t="s">
        <v>69</v>
      </c>
      <c r="AK584" s="13" t="s">
        <v>63</v>
      </c>
      <c r="AL584" s="13">
        <v>8760</v>
      </c>
      <c r="AM584" s="13" t="s">
        <v>79</v>
      </c>
      <c r="AO584" s="11">
        <v>44068.419293981482</v>
      </c>
      <c r="AP584" s="11" t="s">
        <v>66</v>
      </c>
      <c r="AQ584" s="11" t="s">
        <v>49</v>
      </c>
      <c r="AR584" s="11" t="s">
        <v>66</v>
      </c>
      <c r="AS584" s="11" t="s">
        <v>55</v>
      </c>
      <c r="AT584" s="11" t="s">
        <v>66</v>
      </c>
      <c r="AU584" s="11" t="s">
        <v>61</v>
      </c>
      <c r="AV584" t="s">
        <v>66</v>
      </c>
      <c r="AW584" t="s">
        <v>66</v>
      </c>
    </row>
    <row r="585" spans="1:49" hidden="1" x14ac:dyDescent="0.25">
      <c r="A585" s="13" t="s">
        <v>593</v>
      </c>
      <c r="B585" s="13">
        <v>37693</v>
      </c>
      <c r="C585" s="13" t="s">
        <v>620</v>
      </c>
      <c r="D585" s="13" t="s">
        <v>49</v>
      </c>
      <c r="E585" s="13" t="s">
        <v>159</v>
      </c>
      <c r="F585" s="15" t="s">
        <v>119</v>
      </c>
      <c r="G585" s="13">
        <v>36.212442000000003</v>
      </c>
      <c r="H585" s="13">
        <v>-107.756372</v>
      </c>
      <c r="I585" s="16" t="s">
        <v>88</v>
      </c>
      <c r="J585" s="13" t="s">
        <v>53</v>
      </c>
      <c r="K585" s="13">
        <v>3</v>
      </c>
      <c r="L585" s="13" t="s">
        <v>621</v>
      </c>
      <c r="M585" s="13" t="s">
        <v>55</v>
      </c>
      <c r="N585" s="13" t="s">
        <v>56</v>
      </c>
      <c r="O585" s="13" t="s">
        <v>622</v>
      </c>
      <c r="P585" s="13" t="s">
        <v>623</v>
      </c>
      <c r="Q585" s="13" t="s">
        <v>58</v>
      </c>
      <c r="R585" s="13" t="s">
        <v>58</v>
      </c>
      <c r="T585" s="14">
        <v>42912.419293981482</v>
      </c>
      <c r="U585" s="13">
        <v>1.25</v>
      </c>
      <c r="V585" s="13" t="s">
        <v>59</v>
      </c>
      <c r="W585" s="13">
        <v>1.25</v>
      </c>
      <c r="X585" s="13" t="s">
        <v>59</v>
      </c>
      <c r="Y585" s="13">
        <v>1.25</v>
      </c>
      <c r="Z585" s="13" t="s">
        <v>59</v>
      </c>
      <c r="AA585" s="13">
        <v>1.25</v>
      </c>
      <c r="AB585" s="13" t="s">
        <v>59</v>
      </c>
      <c r="AC585" s="13" t="s">
        <v>67</v>
      </c>
      <c r="AD585" s="13" t="s">
        <v>61</v>
      </c>
      <c r="AE585" s="13">
        <v>1.8</v>
      </c>
      <c r="AF585" s="13" t="s">
        <v>62</v>
      </c>
      <c r="AG585" s="13" t="s">
        <v>69</v>
      </c>
      <c r="AK585" s="13" t="s">
        <v>63</v>
      </c>
      <c r="AL585" s="13">
        <v>8760</v>
      </c>
      <c r="AM585" s="13" t="s">
        <v>79</v>
      </c>
      <c r="AO585" s="11">
        <v>44068.419293981482</v>
      </c>
      <c r="AP585" s="11" t="s">
        <v>66</v>
      </c>
      <c r="AQ585" s="11" t="s">
        <v>49</v>
      </c>
      <c r="AR585" s="11" t="s">
        <v>66</v>
      </c>
      <c r="AS585" s="11" t="s">
        <v>55</v>
      </c>
      <c r="AT585" s="11" t="s">
        <v>66</v>
      </c>
      <c r="AU585" s="11" t="s">
        <v>61</v>
      </c>
      <c r="AV585" t="s">
        <v>66</v>
      </c>
      <c r="AW585" t="s">
        <v>66</v>
      </c>
    </row>
    <row r="586" spans="1:49" hidden="1" x14ac:dyDescent="0.25">
      <c r="A586" s="13" t="s">
        <v>593</v>
      </c>
      <c r="B586" s="13">
        <v>37765</v>
      </c>
      <c r="C586" s="13" t="s">
        <v>624</v>
      </c>
      <c r="D586" s="13" t="s">
        <v>49</v>
      </c>
      <c r="E586" s="13" t="s">
        <v>159</v>
      </c>
      <c r="F586" s="15" t="s">
        <v>119</v>
      </c>
      <c r="G586" s="13">
        <v>36.206766999999999</v>
      </c>
      <c r="H586" s="13">
        <v>-107.765028</v>
      </c>
      <c r="I586" s="16" t="s">
        <v>52</v>
      </c>
      <c r="J586" s="13" t="s">
        <v>53</v>
      </c>
      <c r="K586" s="13">
        <v>4</v>
      </c>
      <c r="L586" s="13" t="s">
        <v>621</v>
      </c>
      <c r="M586" s="13" t="s">
        <v>55</v>
      </c>
      <c r="N586" s="13" t="s">
        <v>56</v>
      </c>
      <c r="O586" s="13" t="s">
        <v>622</v>
      </c>
      <c r="P586" s="13" t="s">
        <v>623</v>
      </c>
      <c r="Q586" s="13" t="s">
        <v>58</v>
      </c>
      <c r="R586" s="13" t="s">
        <v>58</v>
      </c>
      <c r="T586" s="14">
        <v>42912.419293981482</v>
      </c>
      <c r="U586" s="13">
        <v>1.25</v>
      </c>
      <c r="V586" s="13" t="s">
        <v>59</v>
      </c>
      <c r="W586" s="13">
        <v>1.25</v>
      </c>
      <c r="X586" s="13" t="s">
        <v>59</v>
      </c>
      <c r="Y586" s="13">
        <v>1.25</v>
      </c>
      <c r="Z586" s="13" t="s">
        <v>59</v>
      </c>
      <c r="AA586" s="13">
        <v>1.25</v>
      </c>
      <c r="AB586" s="13" t="s">
        <v>59</v>
      </c>
      <c r="AC586" s="13" t="s">
        <v>67</v>
      </c>
      <c r="AD586" s="13" t="s">
        <v>61</v>
      </c>
      <c r="AE586" s="13">
        <v>0.9</v>
      </c>
      <c r="AF586" s="13" t="s">
        <v>68</v>
      </c>
      <c r="AG586" s="13" t="s">
        <v>69</v>
      </c>
      <c r="AK586" s="13" t="s">
        <v>63</v>
      </c>
      <c r="AL586" s="13">
        <v>8760</v>
      </c>
      <c r="AM586" s="13" t="s">
        <v>79</v>
      </c>
      <c r="AO586" s="11">
        <v>44068.419293981482</v>
      </c>
      <c r="AP586" s="11" t="s">
        <v>66</v>
      </c>
      <c r="AQ586" s="11" t="s">
        <v>49</v>
      </c>
      <c r="AR586" s="11" t="s">
        <v>66</v>
      </c>
      <c r="AS586" s="11" t="s">
        <v>55</v>
      </c>
      <c r="AT586" s="11" t="s">
        <v>66</v>
      </c>
      <c r="AU586" s="11" t="s">
        <v>61</v>
      </c>
      <c r="AV586" t="s">
        <v>66</v>
      </c>
      <c r="AW586" t="s">
        <v>66</v>
      </c>
    </row>
    <row r="587" spans="1:49" hidden="1" x14ac:dyDescent="0.25">
      <c r="A587" s="13" t="s">
        <v>593</v>
      </c>
      <c r="B587" s="13">
        <v>37765</v>
      </c>
      <c r="C587" s="13" t="s">
        <v>624</v>
      </c>
      <c r="D587" s="13" t="s">
        <v>49</v>
      </c>
      <c r="E587" s="13" t="s">
        <v>159</v>
      </c>
      <c r="F587" s="15" t="s">
        <v>119</v>
      </c>
      <c r="G587" s="13">
        <v>36.206766999999999</v>
      </c>
      <c r="H587" s="13">
        <v>-107.765028</v>
      </c>
      <c r="I587" s="16" t="s">
        <v>52</v>
      </c>
      <c r="J587" s="13" t="s">
        <v>53</v>
      </c>
      <c r="K587" s="13">
        <v>4</v>
      </c>
      <c r="L587" s="13" t="s">
        <v>621</v>
      </c>
      <c r="M587" s="13" t="s">
        <v>55</v>
      </c>
      <c r="N587" s="13" t="s">
        <v>56</v>
      </c>
      <c r="O587" s="13" t="s">
        <v>622</v>
      </c>
      <c r="P587" s="13" t="s">
        <v>623</v>
      </c>
      <c r="Q587" s="13" t="s">
        <v>58</v>
      </c>
      <c r="R587" s="13" t="s">
        <v>58</v>
      </c>
      <c r="T587" s="14">
        <v>42912.419293981482</v>
      </c>
      <c r="U587" s="13">
        <v>1.25</v>
      </c>
      <c r="V587" s="13" t="s">
        <v>59</v>
      </c>
      <c r="W587" s="13">
        <v>1.25</v>
      </c>
      <c r="X587" s="13" t="s">
        <v>59</v>
      </c>
      <c r="Y587" s="13">
        <v>1.25</v>
      </c>
      <c r="Z587" s="13" t="s">
        <v>59</v>
      </c>
      <c r="AA587" s="13">
        <v>1.25</v>
      </c>
      <c r="AB587" s="13" t="s">
        <v>59</v>
      </c>
      <c r="AC587" s="13" t="s">
        <v>67</v>
      </c>
      <c r="AD587" s="13" t="s">
        <v>61</v>
      </c>
      <c r="AE587" s="13">
        <v>1.8</v>
      </c>
      <c r="AF587" s="13" t="s">
        <v>62</v>
      </c>
      <c r="AG587" s="13" t="s">
        <v>69</v>
      </c>
      <c r="AK587" s="13" t="s">
        <v>63</v>
      </c>
      <c r="AL587" s="13">
        <v>8760</v>
      </c>
      <c r="AM587" s="13" t="s">
        <v>79</v>
      </c>
      <c r="AO587" s="11">
        <v>44068.419293981482</v>
      </c>
      <c r="AP587" s="11" t="s">
        <v>66</v>
      </c>
      <c r="AQ587" s="11" t="s">
        <v>49</v>
      </c>
      <c r="AR587" s="11" t="s">
        <v>66</v>
      </c>
      <c r="AS587" s="11" t="s">
        <v>55</v>
      </c>
      <c r="AT587" s="11" t="s">
        <v>66</v>
      </c>
      <c r="AU587" s="11" t="s">
        <v>61</v>
      </c>
      <c r="AV587" t="s">
        <v>66</v>
      </c>
      <c r="AW587" t="s">
        <v>66</v>
      </c>
    </row>
    <row r="588" spans="1:49" hidden="1" x14ac:dyDescent="0.25">
      <c r="A588" s="13" t="s">
        <v>593</v>
      </c>
      <c r="B588" s="13">
        <v>38026</v>
      </c>
      <c r="C588" s="13" t="s">
        <v>625</v>
      </c>
      <c r="D588" s="13" t="s">
        <v>49</v>
      </c>
      <c r="E588" s="13" t="s">
        <v>159</v>
      </c>
      <c r="F588" s="15" t="s">
        <v>395</v>
      </c>
      <c r="G588" s="13">
        <v>36.151178000000002</v>
      </c>
      <c r="H588" s="13">
        <v>-107.57044999999999</v>
      </c>
      <c r="I588" s="16" t="s">
        <v>95</v>
      </c>
      <c r="J588" s="13" t="s">
        <v>53</v>
      </c>
      <c r="K588" s="13">
        <v>6</v>
      </c>
      <c r="L588" s="13" t="s">
        <v>626</v>
      </c>
      <c r="M588" s="13" t="s">
        <v>55</v>
      </c>
      <c r="N588" s="13" t="s">
        <v>56</v>
      </c>
      <c r="O588" s="13" t="s">
        <v>627</v>
      </c>
      <c r="P588" s="13" t="s">
        <v>628</v>
      </c>
      <c r="Q588" s="13" t="s">
        <v>165</v>
      </c>
      <c r="R588" s="13" t="s">
        <v>165</v>
      </c>
      <c r="U588" s="13">
        <v>1</v>
      </c>
      <c r="V588" s="13" t="s">
        <v>59</v>
      </c>
      <c r="W588" s="13">
        <v>1</v>
      </c>
      <c r="X588" s="13" t="s">
        <v>59</v>
      </c>
      <c r="Y588" s="13">
        <v>1</v>
      </c>
      <c r="Z588" s="13" t="s">
        <v>59</v>
      </c>
      <c r="AA588" s="13">
        <v>1</v>
      </c>
      <c r="AB588" s="13" t="s">
        <v>59</v>
      </c>
      <c r="AC588" s="13" t="s">
        <v>67</v>
      </c>
      <c r="AD588" s="13" t="s">
        <v>61</v>
      </c>
      <c r="AE588" s="13">
        <v>2.9</v>
      </c>
      <c r="AF588" s="13" t="s">
        <v>62</v>
      </c>
      <c r="AL588" s="13">
        <v>8760</v>
      </c>
      <c r="AM588" s="13" t="s">
        <v>79</v>
      </c>
      <c r="AN588" s="13" t="s">
        <v>257</v>
      </c>
      <c r="AO588" s="11">
        <v>44068.419293981482</v>
      </c>
      <c r="AP588" s="11" t="s">
        <v>66</v>
      </c>
      <c r="AQ588" s="11" t="s">
        <v>49</v>
      </c>
      <c r="AR588" s="11" t="s">
        <v>66</v>
      </c>
      <c r="AS588" s="11" t="s">
        <v>55</v>
      </c>
      <c r="AT588" s="11" t="s">
        <v>66</v>
      </c>
      <c r="AU588" s="11" t="s">
        <v>61</v>
      </c>
      <c r="AV588" t="s">
        <v>66</v>
      </c>
      <c r="AW588" t="s">
        <v>66</v>
      </c>
    </row>
    <row r="589" spans="1:49" hidden="1" x14ac:dyDescent="0.25">
      <c r="A589" s="13" t="s">
        <v>593</v>
      </c>
      <c r="B589" s="13">
        <v>38026</v>
      </c>
      <c r="C589" s="13" t="s">
        <v>625</v>
      </c>
      <c r="D589" s="13" t="s">
        <v>49</v>
      </c>
      <c r="E589" s="13" t="s">
        <v>159</v>
      </c>
      <c r="F589" s="15" t="s">
        <v>395</v>
      </c>
      <c r="G589" s="13">
        <v>36.151178000000002</v>
      </c>
      <c r="H589" s="13">
        <v>-107.57044999999999</v>
      </c>
      <c r="I589" s="16" t="s">
        <v>95</v>
      </c>
      <c r="J589" s="13" t="s">
        <v>53</v>
      </c>
      <c r="K589" s="13">
        <v>6</v>
      </c>
      <c r="L589" s="13" t="s">
        <v>626</v>
      </c>
      <c r="M589" s="13" t="s">
        <v>55</v>
      </c>
      <c r="N589" s="13" t="s">
        <v>56</v>
      </c>
      <c r="O589" s="13" t="s">
        <v>627</v>
      </c>
      <c r="P589" s="13" t="s">
        <v>628</v>
      </c>
      <c r="Q589" s="13" t="s">
        <v>165</v>
      </c>
      <c r="R589" s="13" t="s">
        <v>165</v>
      </c>
      <c r="U589" s="13">
        <v>1</v>
      </c>
      <c r="V589" s="13" t="s">
        <v>59</v>
      </c>
      <c r="W589" s="13">
        <v>1</v>
      </c>
      <c r="X589" s="13" t="s">
        <v>59</v>
      </c>
      <c r="Y589" s="13">
        <v>1</v>
      </c>
      <c r="Z589" s="13" t="s">
        <v>59</v>
      </c>
      <c r="AA589" s="13">
        <v>1</v>
      </c>
      <c r="AB589" s="13" t="s">
        <v>59</v>
      </c>
      <c r="AC589" s="13" t="s">
        <v>67</v>
      </c>
      <c r="AD589" s="13" t="s">
        <v>61</v>
      </c>
      <c r="AE589" s="13">
        <v>0.09</v>
      </c>
      <c r="AF589" s="13" t="s">
        <v>68</v>
      </c>
      <c r="AL589" s="13">
        <v>8760</v>
      </c>
      <c r="AM589" s="13" t="s">
        <v>79</v>
      </c>
      <c r="AN589" s="13" t="s">
        <v>257</v>
      </c>
      <c r="AO589" s="11">
        <v>44068.419293981482</v>
      </c>
      <c r="AP589" s="11" t="s">
        <v>66</v>
      </c>
      <c r="AQ589" s="11" t="s">
        <v>49</v>
      </c>
      <c r="AR589" s="11" t="s">
        <v>66</v>
      </c>
      <c r="AS589" s="11" t="s">
        <v>55</v>
      </c>
      <c r="AT589" s="11" t="s">
        <v>66</v>
      </c>
      <c r="AU589" s="11" t="s">
        <v>61</v>
      </c>
      <c r="AV589" t="s">
        <v>66</v>
      </c>
      <c r="AW589" t="s">
        <v>66</v>
      </c>
    </row>
    <row r="590" spans="1:49" hidden="1" x14ac:dyDescent="0.25">
      <c r="A590" s="13" t="s">
        <v>593</v>
      </c>
      <c r="B590" s="13">
        <v>38026</v>
      </c>
      <c r="C590" s="13" t="s">
        <v>625</v>
      </c>
      <c r="D590" s="13" t="s">
        <v>49</v>
      </c>
      <c r="E590" s="13" t="s">
        <v>159</v>
      </c>
      <c r="F590" s="15" t="s">
        <v>395</v>
      </c>
      <c r="G590" s="13">
        <v>36.151178000000002</v>
      </c>
      <c r="H590" s="13">
        <v>-107.57044999999999</v>
      </c>
      <c r="I590" s="16" t="s">
        <v>95</v>
      </c>
      <c r="J590" s="13" t="s">
        <v>53</v>
      </c>
      <c r="K590" s="13">
        <v>7</v>
      </c>
      <c r="L590" s="13" t="s">
        <v>629</v>
      </c>
      <c r="M590" s="13" t="s">
        <v>55</v>
      </c>
      <c r="N590" s="13" t="s">
        <v>56</v>
      </c>
      <c r="O590" s="13" t="s">
        <v>627</v>
      </c>
      <c r="P590" s="13" t="s">
        <v>628</v>
      </c>
      <c r="Q590" s="13" t="s">
        <v>165</v>
      </c>
      <c r="R590" s="13" t="s">
        <v>165</v>
      </c>
      <c r="U590" s="13">
        <v>0.5</v>
      </c>
      <c r="V590" s="13" t="s">
        <v>59</v>
      </c>
      <c r="W590" s="13">
        <v>0.5</v>
      </c>
      <c r="X590" s="13" t="s">
        <v>59</v>
      </c>
      <c r="Y590" s="13">
        <v>0.5</v>
      </c>
      <c r="Z590" s="13" t="s">
        <v>59</v>
      </c>
      <c r="AA590" s="13">
        <v>0.5</v>
      </c>
      <c r="AB590" s="13" t="s">
        <v>59</v>
      </c>
      <c r="AC590" s="13" t="s">
        <v>67</v>
      </c>
      <c r="AD590" s="13" t="s">
        <v>61</v>
      </c>
      <c r="AE590" s="13">
        <v>0.09</v>
      </c>
      <c r="AF590" s="13" t="s">
        <v>68</v>
      </c>
      <c r="AL590" s="13">
        <v>8760</v>
      </c>
      <c r="AM590" s="13" t="s">
        <v>79</v>
      </c>
      <c r="AN590" s="13" t="s">
        <v>257</v>
      </c>
      <c r="AO590" s="11">
        <v>44068.419293981482</v>
      </c>
      <c r="AP590" s="11" t="s">
        <v>66</v>
      </c>
      <c r="AQ590" s="11" t="s">
        <v>49</v>
      </c>
      <c r="AR590" s="11" t="s">
        <v>66</v>
      </c>
      <c r="AS590" s="11" t="s">
        <v>55</v>
      </c>
      <c r="AT590" s="11" t="s">
        <v>66</v>
      </c>
      <c r="AU590" s="11" t="s">
        <v>61</v>
      </c>
      <c r="AV590" t="s">
        <v>66</v>
      </c>
      <c r="AW590" t="s">
        <v>66</v>
      </c>
    </row>
    <row r="591" spans="1:49" hidden="1" x14ac:dyDescent="0.25">
      <c r="A591" s="13" t="s">
        <v>593</v>
      </c>
      <c r="B591" s="13">
        <v>38026</v>
      </c>
      <c r="C591" s="13" t="s">
        <v>625</v>
      </c>
      <c r="D591" s="13" t="s">
        <v>49</v>
      </c>
      <c r="E591" s="13" t="s">
        <v>159</v>
      </c>
      <c r="F591" s="15" t="s">
        <v>395</v>
      </c>
      <c r="G591" s="13">
        <v>36.151178000000002</v>
      </c>
      <c r="H591" s="13">
        <v>-107.57044999999999</v>
      </c>
      <c r="I591" s="16" t="s">
        <v>95</v>
      </c>
      <c r="J591" s="13" t="s">
        <v>53</v>
      </c>
      <c r="K591" s="13">
        <v>7</v>
      </c>
      <c r="L591" s="13" t="s">
        <v>629</v>
      </c>
      <c r="M591" s="13" t="s">
        <v>55</v>
      </c>
      <c r="N591" s="13" t="s">
        <v>56</v>
      </c>
      <c r="O591" s="13" t="s">
        <v>627</v>
      </c>
      <c r="P591" s="13" t="s">
        <v>628</v>
      </c>
      <c r="Q591" s="13" t="s">
        <v>165</v>
      </c>
      <c r="R591" s="13" t="s">
        <v>165</v>
      </c>
      <c r="U591" s="13">
        <v>0.5</v>
      </c>
      <c r="V591" s="13" t="s">
        <v>59</v>
      </c>
      <c r="W591" s="13">
        <v>0.5</v>
      </c>
      <c r="X591" s="13" t="s">
        <v>59</v>
      </c>
      <c r="Y591" s="13">
        <v>0.5</v>
      </c>
      <c r="Z591" s="13" t="s">
        <v>59</v>
      </c>
      <c r="AA591" s="13">
        <v>0.5</v>
      </c>
      <c r="AB591" s="13" t="s">
        <v>59</v>
      </c>
      <c r="AC591" s="13" t="s">
        <v>67</v>
      </c>
      <c r="AD591" s="13" t="s">
        <v>61</v>
      </c>
      <c r="AE591" s="13">
        <v>2.9</v>
      </c>
      <c r="AF591" s="13" t="s">
        <v>62</v>
      </c>
      <c r="AL591" s="13">
        <v>8760</v>
      </c>
      <c r="AM591" s="13" t="s">
        <v>79</v>
      </c>
      <c r="AN591" s="13" t="s">
        <v>257</v>
      </c>
      <c r="AO591" s="11">
        <v>44068.419293981482</v>
      </c>
      <c r="AP591" s="11" t="s">
        <v>66</v>
      </c>
      <c r="AQ591" s="11" t="s">
        <v>49</v>
      </c>
      <c r="AR591" s="11" t="s">
        <v>66</v>
      </c>
      <c r="AS591" s="11" t="s">
        <v>55</v>
      </c>
      <c r="AT591" s="11" t="s">
        <v>66</v>
      </c>
      <c r="AU591" s="11" t="s">
        <v>61</v>
      </c>
      <c r="AV591" t="s">
        <v>66</v>
      </c>
      <c r="AW591" t="s">
        <v>66</v>
      </c>
    </row>
    <row r="592" spans="1:49" hidden="1" x14ac:dyDescent="0.25">
      <c r="A592" s="13" t="s">
        <v>593</v>
      </c>
      <c r="B592" s="13">
        <v>38026</v>
      </c>
      <c r="C592" s="13" t="s">
        <v>625</v>
      </c>
      <c r="D592" s="13" t="s">
        <v>49</v>
      </c>
      <c r="E592" s="13" t="s">
        <v>159</v>
      </c>
      <c r="F592" s="15" t="s">
        <v>395</v>
      </c>
      <c r="G592" s="13">
        <v>36.151178000000002</v>
      </c>
      <c r="H592" s="13">
        <v>-107.57044999999999</v>
      </c>
      <c r="I592" s="16" t="s">
        <v>95</v>
      </c>
      <c r="J592" s="13" t="s">
        <v>53</v>
      </c>
      <c r="K592" s="13">
        <v>21</v>
      </c>
      <c r="L592" s="13" t="s">
        <v>236</v>
      </c>
      <c r="M592" s="13" t="s">
        <v>55</v>
      </c>
      <c r="N592" s="13" t="s">
        <v>56</v>
      </c>
      <c r="O592" s="13" t="s">
        <v>627</v>
      </c>
      <c r="P592" s="13" t="s">
        <v>628</v>
      </c>
      <c r="Q592" s="13" t="s">
        <v>165</v>
      </c>
      <c r="R592" s="13" t="s">
        <v>165</v>
      </c>
      <c r="U592" s="13">
        <v>0.5</v>
      </c>
      <c r="V592" s="13" t="s">
        <v>59</v>
      </c>
      <c r="W592" s="13">
        <v>0.5</v>
      </c>
      <c r="X592" s="13" t="s">
        <v>59</v>
      </c>
      <c r="Y592" s="13">
        <v>0.5</v>
      </c>
      <c r="Z592" s="13" t="s">
        <v>59</v>
      </c>
      <c r="AA592" s="13">
        <v>0.5</v>
      </c>
      <c r="AB592" s="13" t="s">
        <v>59</v>
      </c>
      <c r="AC592" s="13" t="s">
        <v>67</v>
      </c>
      <c r="AD592" s="13" t="s">
        <v>61</v>
      </c>
      <c r="AE592" s="13">
        <v>0.09</v>
      </c>
      <c r="AF592" s="13" t="s">
        <v>68</v>
      </c>
      <c r="AL592" s="13">
        <v>8760</v>
      </c>
      <c r="AM592" s="13" t="s">
        <v>79</v>
      </c>
      <c r="AN592" s="13" t="s">
        <v>257</v>
      </c>
      <c r="AO592" s="11">
        <v>44068.419293981482</v>
      </c>
      <c r="AP592" s="11" t="s">
        <v>66</v>
      </c>
      <c r="AQ592" s="11" t="s">
        <v>49</v>
      </c>
      <c r="AR592" s="11" t="s">
        <v>66</v>
      </c>
      <c r="AS592" s="11" t="s">
        <v>55</v>
      </c>
      <c r="AT592" s="11" t="s">
        <v>66</v>
      </c>
      <c r="AU592" s="11" t="s">
        <v>61</v>
      </c>
      <c r="AV592" t="s">
        <v>66</v>
      </c>
      <c r="AW592" t="s">
        <v>66</v>
      </c>
    </row>
    <row r="593" spans="1:49" hidden="1" x14ac:dyDescent="0.25">
      <c r="A593" s="13" t="s">
        <v>593</v>
      </c>
      <c r="B593" s="13">
        <v>38026</v>
      </c>
      <c r="C593" s="13" t="s">
        <v>625</v>
      </c>
      <c r="D593" s="13" t="s">
        <v>49</v>
      </c>
      <c r="E593" s="13" t="s">
        <v>159</v>
      </c>
      <c r="F593" s="15" t="s">
        <v>395</v>
      </c>
      <c r="G593" s="13">
        <v>36.151178000000002</v>
      </c>
      <c r="H593" s="13">
        <v>-107.57044999999999</v>
      </c>
      <c r="I593" s="16" t="s">
        <v>95</v>
      </c>
      <c r="J593" s="13" t="s">
        <v>53</v>
      </c>
      <c r="K593" s="13">
        <v>21</v>
      </c>
      <c r="L593" s="13" t="s">
        <v>236</v>
      </c>
      <c r="M593" s="13" t="s">
        <v>55</v>
      </c>
      <c r="N593" s="13" t="s">
        <v>56</v>
      </c>
      <c r="O593" s="13" t="s">
        <v>627</v>
      </c>
      <c r="P593" s="13" t="s">
        <v>628</v>
      </c>
      <c r="Q593" s="13" t="s">
        <v>165</v>
      </c>
      <c r="R593" s="13" t="s">
        <v>165</v>
      </c>
      <c r="U593" s="13">
        <v>0.5</v>
      </c>
      <c r="V593" s="13" t="s">
        <v>59</v>
      </c>
      <c r="W593" s="13">
        <v>0.5</v>
      </c>
      <c r="X593" s="13" t="s">
        <v>59</v>
      </c>
      <c r="Y593" s="13">
        <v>0.5</v>
      </c>
      <c r="Z593" s="13" t="s">
        <v>59</v>
      </c>
      <c r="AA593" s="13">
        <v>0.5</v>
      </c>
      <c r="AB593" s="13" t="s">
        <v>59</v>
      </c>
      <c r="AC593" s="13" t="s">
        <v>67</v>
      </c>
      <c r="AD593" s="13" t="s">
        <v>61</v>
      </c>
      <c r="AE593" s="13">
        <v>0.41</v>
      </c>
      <c r="AF593" s="13" t="s">
        <v>62</v>
      </c>
      <c r="AL593" s="13">
        <v>8760</v>
      </c>
      <c r="AM593" s="13" t="s">
        <v>79</v>
      </c>
      <c r="AN593" s="13" t="s">
        <v>257</v>
      </c>
      <c r="AO593" s="11">
        <v>44068.419293981482</v>
      </c>
      <c r="AP593" s="11" t="s">
        <v>66</v>
      </c>
      <c r="AQ593" s="11" t="s">
        <v>49</v>
      </c>
      <c r="AR593" s="11" t="s">
        <v>66</v>
      </c>
      <c r="AS593" s="11" t="s">
        <v>55</v>
      </c>
      <c r="AT593" s="11" t="s">
        <v>66</v>
      </c>
      <c r="AU593" s="11" t="s">
        <v>61</v>
      </c>
      <c r="AV593" t="s">
        <v>66</v>
      </c>
      <c r="AW593" t="s">
        <v>66</v>
      </c>
    </row>
    <row r="594" spans="1:49" hidden="1" x14ac:dyDescent="0.25">
      <c r="A594" s="13" t="s">
        <v>593</v>
      </c>
      <c r="B594" s="13">
        <v>38026</v>
      </c>
      <c r="C594" s="13" t="s">
        <v>625</v>
      </c>
      <c r="D594" s="13" t="s">
        <v>49</v>
      </c>
      <c r="E594" s="13" t="s">
        <v>159</v>
      </c>
      <c r="F594" s="15" t="s">
        <v>395</v>
      </c>
      <c r="G594" s="13">
        <v>36.151178000000002</v>
      </c>
      <c r="H594" s="13">
        <v>-107.57044999999999</v>
      </c>
      <c r="I594" s="16" t="s">
        <v>95</v>
      </c>
      <c r="J594" s="13" t="s">
        <v>53</v>
      </c>
      <c r="K594" s="13">
        <v>22</v>
      </c>
      <c r="L594" s="13" t="s">
        <v>382</v>
      </c>
      <c r="M594" s="13" t="s">
        <v>55</v>
      </c>
      <c r="N594" s="13" t="s">
        <v>56</v>
      </c>
      <c r="O594" s="13" t="s">
        <v>627</v>
      </c>
      <c r="P594" s="13" t="s">
        <v>628</v>
      </c>
      <c r="Q594" s="13" t="s">
        <v>165</v>
      </c>
      <c r="R594" s="13" t="s">
        <v>165</v>
      </c>
      <c r="U594" s="13">
        <v>0.5</v>
      </c>
      <c r="V594" s="13" t="s">
        <v>59</v>
      </c>
      <c r="W594" s="13">
        <v>0.5</v>
      </c>
      <c r="X594" s="13" t="s">
        <v>59</v>
      </c>
      <c r="Y594" s="13">
        <v>0.5</v>
      </c>
      <c r="Z594" s="13" t="s">
        <v>59</v>
      </c>
      <c r="AA594" s="13">
        <v>0.5</v>
      </c>
      <c r="AB594" s="13" t="s">
        <v>59</v>
      </c>
      <c r="AC594" s="13" t="s">
        <v>67</v>
      </c>
      <c r="AD594" s="13" t="s">
        <v>61</v>
      </c>
      <c r="AE594" s="13">
        <v>0.09</v>
      </c>
      <c r="AF594" s="13" t="s">
        <v>68</v>
      </c>
      <c r="AL594" s="13">
        <v>8760</v>
      </c>
      <c r="AM594" s="13" t="s">
        <v>79</v>
      </c>
      <c r="AN594" s="13" t="s">
        <v>257</v>
      </c>
      <c r="AO594" s="11">
        <v>44068.419293981482</v>
      </c>
      <c r="AP594" s="11" t="s">
        <v>66</v>
      </c>
      <c r="AQ594" s="11" t="s">
        <v>49</v>
      </c>
      <c r="AR594" s="11" t="s">
        <v>66</v>
      </c>
      <c r="AS594" s="11" t="s">
        <v>55</v>
      </c>
      <c r="AT594" s="11" t="s">
        <v>66</v>
      </c>
      <c r="AU594" s="11" t="s">
        <v>61</v>
      </c>
      <c r="AV594" t="s">
        <v>66</v>
      </c>
      <c r="AW594" t="s">
        <v>66</v>
      </c>
    </row>
    <row r="595" spans="1:49" hidden="1" x14ac:dyDescent="0.25">
      <c r="A595" s="13" t="s">
        <v>593</v>
      </c>
      <c r="B595" s="13">
        <v>38026</v>
      </c>
      <c r="C595" s="13" t="s">
        <v>625</v>
      </c>
      <c r="D595" s="13" t="s">
        <v>49</v>
      </c>
      <c r="E595" s="13" t="s">
        <v>159</v>
      </c>
      <c r="F595" s="15" t="s">
        <v>395</v>
      </c>
      <c r="G595" s="13">
        <v>36.151178000000002</v>
      </c>
      <c r="H595" s="13">
        <v>-107.57044999999999</v>
      </c>
      <c r="I595" s="16" t="s">
        <v>95</v>
      </c>
      <c r="J595" s="13" t="s">
        <v>53</v>
      </c>
      <c r="K595" s="13">
        <v>22</v>
      </c>
      <c r="L595" s="13" t="s">
        <v>382</v>
      </c>
      <c r="M595" s="13" t="s">
        <v>55</v>
      </c>
      <c r="N595" s="13" t="s">
        <v>56</v>
      </c>
      <c r="O595" s="13" t="s">
        <v>627</v>
      </c>
      <c r="P595" s="13" t="s">
        <v>628</v>
      </c>
      <c r="Q595" s="13" t="s">
        <v>165</v>
      </c>
      <c r="R595" s="13" t="s">
        <v>165</v>
      </c>
      <c r="U595" s="13">
        <v>0.5</v>
      </c>
      <c r="V595" s="13" t="s">
        <v>59</v>
      </c>
      <c r="W595" s="13">
        <v>0.5</v>
      </c>
      <c r="X595" s="13" t="s">
        <v>59</v>
      </c>
      <c r="Y595" s="13">
        <v>0.5</v>
      </c>
      <c r="Z595" s="13" t="s">
        <v>59</v>
      </c>
      <c r="AA595" s="13">
        <v>0.5</v>
      </c>
      <c r="AB595" s="13" t="s">
        <v>59</v>
      </c>
      <c r="AC595" s="13" t="s">
        <v>67</v>
      </c>
      <c r="AD595" s="13" t="s">
        <v>61</v>
      </c>
      <c r="AE595" s="13">
        <v>0.41</v>
      </c>
      <c r="AF595" s="13" t="s">
        <v>62</v>
      </c>
      <c r="AL595" s="13">
        <v>8760</v>
      </c>
      <c r="AM595" s="13" t="s">
        <v>79</v>
      </c>
      <c r="AN595" s="13" t="s">
        <v>257</v>
      </c>
      <c r="AO595" s="11">
        <v>44068.419293981482</v>
      </c>
      <c r="AP595" s="11" t="s">
        <v>66</v>
      </c>
      <c r="AQ595" s="11" t="s">
        <v>49</v>
      </c>
      <c r="AR595" s="11" t="s">
        <v>66</v>
      </c>
      <c r="AS595" s="11" t="s">
        <v>55</v>
      </c>
      <c r="AT595" s="11" t="s">
        <v>66</v>
      </c>
      <c r="AU595" s="11" t="s">
        <v>61</v>
      </c>
      <c r="AV595" t="s">
        <v>66</v>
      </c>
      <c r="AW595" t="s">
        <v>66</v>
      </c>
    </row>
    <row r="596" spans="1:49" hidden="1" x14ac:dyDescent="0.25">
      <c r="A596" s="13" t="s">
        <v>593</v>
      </c>
      <c r="B596" s="13">
        <v>38026</v>
      </c>
      <c r="C596" s="13" t="s">
        <v>625</v>
      </c>
      <c r="D596" s="13" t="s">
        <v>49</v>
      </c>
      <c r="E596" s="13" t="s">
        <v>159</v>
      </c>
      <c r="F596" s="15" t="s">
        <v>395</v>
      </c>
      <c r="G596" s="13">
        <v>36.151178000000002</v>
      </c>
      <c r="H596" s="13">
        <v>-107.57044999999999</v>
      </c>
      <c r="I596" s="16" t="s">
        <v>95</v>
      </c>
      <c r="J596" s="13" t="s">
        <v>53</v>
      </c>
      <c r="K596" s="13">
        <v>23</v>
      </c>
      <c r="L596" s="13" t="s">
        <v>378</v>
      </c>
      <c r="M596" s="13" t="s">
        <v>55</v>
      </c>
      <c r="N596" s="13" t="s">
        <v>56</v>
      </c>
      <c r="O596" s="13" t="s">
        <v>627</v>
      </c>
      <c r="P596" s="13" t="s">
        <v>628</v>
      </c>
      <c r="Q596" s="13" t="s">
        <v>165</v>
      </c>
      <c r="R596" s="13" t="s">
        <v>165</v>
      </c>
      <c r="U596" s="13">
        <v>0.5</v>
      </c>
      <c r="V596" s="13" t="s">
        <v>59</v>
      </c>
      <c r="W596" s="13">
        <v>0.5</v>
      </c>
      <c r="X596" s="13" t="s">
        <v>59</v>
      </c>
      <c r="Y596" s="13">
        <v>0.5</v>
      </c>
      <c r="Z596" s="13" t="s">
        <v>59</v>
      </c>
      <c r="AA596" s="13">
        <v>0.5</v>
      </c>
      <c r="AB596" s="13" t="s">
        <v>59</v>
      </c>
      <c r="AC596" s="13" t="s">
        <v>67</v>
      </c>
      <c r="AD596" s="13" t="s">
        <v>61</v>
      </c>
      <c r="AE596" s="13">
        <v>0.09</v>
      </c>
      <c r="AF596" s="13" t="s">
        <v>68</v>
      </c>
      <c r="AL596" s="13">
        <v>8760</v>
      </c>
      <c r="AM596" s="13" t="s">
        <v>79</v>
      </c>
      <c r="AN596" s="13" t="s">
        <v>257</v>
      </c>
      <c r="AO596" s="11">
        <v>44068.419293981482</v>
      </c>
      <c r="AP596" s="11" t="s">
        <v>66</v>
      </c>
      <c r="AQ596" s="11" t="s">
        <v>49</v>
      </c>
      <c r="AR596" s="11" t="s">
        <v>66</v>
      </c>
      <c r="AS596" s="11" t="s">
        <v>55</v>
      </c>
      <c r="AT596" s="11" t="s">
        <v>66</v>
      </c>
      <c r="AU596" s="11" t="s">
        <v>61</v>
      </c>
      <c r="AV596" t="s">
        <v>66</v>
      </c>
      <c r="AW596" t="s">
        <v>66</v>
      </c>
    </row>
    <row r="597" spans="1:49" hidden="1" x14ac:dyDescent="0.25">
      <c r="A597" s="13" t="s">
        <v>593</v>
      </c>
      <c r="B597" s="13">
        <v>38026</v>
      </c>
      <c r="C597" s="13" t="s">
        <v>625</v>
      </c>
      <c r="D597" s="13" t="s">
        <v>49</v>
      </c>
      <c r="E597" s="13" t="s">
        <v>159</v>
      </c>
      <c r="F597" s="15" t="s">
        <v>395</v>
      </c>
      <c r="G597" s="13">
        <v>36.151178000000002</v>
      </c>
      <c r="H597" s="13">
        <v>-107.57044999999999</v>
      </c>
      <c r="I597" s="16" t="s">
        <v>95</v>
      </c>
      <c r="J597" s="13" t="s">
        <v>53</v>
      </c>
      <c r="K597" s="13">
        <v>23</v>
      </c>
      <c r="L597" s="13" t="s">
        <v>378</v>
      </c>
      <c r="M597" s="13" t="s">
        <v>55</v>
      </c>
      <c r="N597" s="13" t="s">
        <v>56</v>
      </c>
      <c r="O597" s="13" t="s">
        <v>627</v>
      </c>
      <c r="P597" s="13" t="s">
        <v>628</v>
      </c>
      <c r="Q597" s="13" t="s">
        <v>165</v>
      </c>
      <c r="R597" s="13" t="s">
        <v>165</v>
      </c>
      <c r="U597" s="13">
        <v>0.5</v>
      </c>
      <c r="V597" s="13" t="s">
        <v>59</v>
      </c>
      <c r="W597" s="13">
        <v>0.5</v>
      </c>
      <c r="X597" s="13" t="s">
        <v>59</v>
      </c>
      <c r="Y597" s="13">
        <v>0.5</v>
      </c>
      <c r="Z597" s="13" t="s">
        <v>59</v>
      </c>
      <c r="AA597" s="13">
        <v>0.5</v>
      </c>
      <c r="AB597" s="13" t="s">
        <v>59</v>
      </c>
      <c r="AC597" s="13" t="s">
        <v>67</v>
      </c>
      <c r="AD597" s="13" t="s">
        <v>61</v>
      </c>
      <c r="AE597" s="13">
        <v>0.41</v>
      </c>
      <c r="AF597" s="13" t="s">
        <v>62</v>
      </c>
      <c r="AL597" s="13">
        <v>8760</v>
      </c>
      <c r="AM597" s="13" t="s">
        <v>79</v>
      </c>
      <c r="AN597" s="13" t="s">
        <v>257</v>
      </c>
      <c r="AO597" s="11">
        <v>44068.419293981482</v>
      </c>
      <c r="AP597" s="11" t="s">
        <v>66</v>
      </c>
      <c r="AQ597" s="11" t="s">
        <v>49</v>
      </c>
      <c r="AR597" s="11" t="s">
        <v>66</v>
      </c>
      <c r="AS597" s="11" t="s">
        <v>55</v>
      </c>
      <c r="AT597" s="11" t="s">
        <v>66</v>
      </c>
      <c r="AU597" s="11" t="s">
        <v>61</v>
      </c>
      <c r="AV597" t="s">
        <v>66</v>
      </c>
      <c r="AW597" t="s">
        <v>66</v>
      </c>
    </row>
    <row r="598" spans="1:49" hidden="1" x14ac:dyDescent="0.25">
      <c r="A598" s="13" t="s">
        <v>593</v>
      </c>
      <c r="B598" s="13">
        <v>38026</v>
      </c>
      <c r="C598" s="13" t="s">
        <v>625</v>
      </c>
      <c r="D598" s="13" t="s">
        <v>49</v>
      </c>
      <c r="E598" s="13" t="s">
        <v>159</v>
      </c>
      <c r="F598" s="15" t="s">
        <v>395</v>
      </c>
      <c r="G598" s="13">
        <v>36.151178000000002</v>
      </c>
      <c r="H598" s="13">
        <v>-107.57044999999999</v>
      </c>
      <c r="I598" s="16" t="s">
        <v>95</v>
      </c>
      <c r="J598" s="13" t="s">
        <v>53</v>
      </c>
      <c r="K598" s="13">
        <v>24</v>
      </c>
      <c r="L598" s="13" t="s">
        <v>384</v>
      </c>
      <c r="M598" s="13" t="s">
        <v>55</v>
      </c>
      <c r="N598" s="13" t="s">
        <v>56</v>
      </c>
      <c r="O598" s="13" t="s">
        <v>627</v>
      </c>
      <c r="P598" s="13" t="s">
        <v>628</v>
      </c>
      <c r="Q598" s="13" t="s">
        <v>165</v>
      </c>
      <c r="R598" s="13" t="s">
        <v>165</v>
      </c>
      <c r="U598" s="13">
        <v>0.5</v>
      </c>
      <c r="V598" s="13" t="s">
        <v>59</v>
      </c>
      <c r="W598" s="13">
        <v>0.5</v>
      </c>
      <c r="X598" s="13" t="s">
        <v>59</v>
      </c>
      <c r="Y598" s="13">
        <v>0.5</v>
      </c>
      <c r="Z598" s="13" t="s">
        <v>59</v>
      </c>
      <c r="AA598" s="13">
        <v>0.5</v>
      </c>
      <c r="AB598" s="13" t="s">
        <v>59</v>
      </c>
      <c r="AC598" s="13" t="s">
        <v>67</v>
      </c>
      <c r="AD598" s="13" t="s">
        <v>61</v>
      </c>
      <c r="AE598" s="13">
        <v>0.09</v>
      </c>
      <c r="AF598" s="13" t="s">
        <v>68</v>
      </c>
      <c r="AL598" s="13">
        <v>8760</v>
      </c>
      <c r="AM598" s="13" t="s">
        <v>79</v>
      </c>
      <c r="AN598" s="13" t="s">
        <v>257</v>
      </c>
      <c r="AO598" s="11">
        <v>44068.419293981482</v>
      </c>
      <c r="AP598" s="11" t="s">
        <v>66</v>
      </c>
      <c r="AQ598" s="11" t="s">
        <v>49</v>
      </c>
      <c r="AR598" s="11" t="s">
        <v>66</v>
      </c>
      <c r="AS598" s="11" t="s">
        <v>55</v>
      </c>
      <c r="AT598" s="11" t="s">
        <v>66</v>
      </c>
      <c r="AU598" s="11" t="s">
        <v>61</v>
      </c>
      <c r="AV598" t="s">
        <v>66</v>
      </c>
      <c r="AW598" t="s">
        <v>66</v>
      </c>
    </row>
    <row r="599" spans="1:49" hidden="1" x14ac:dyDescent="0.25">
      <c r="A599" s="13" t="s">
        <v>593</v>
      </c>
      <c r="B599" s="13">
        <v>38026</v>
      </c>
      <c r="C599" s="13" t="s">
        <v>625</v>
      </c>
      <c r="D599" s="13" t="s">
        <v>49</v>
      </c>
      <c r="E599" s="13" t="s">
        <v>159</v>
      </c>
      <c r="F599" s="15" t="s">
        <v>395</v>
      </c>
      <c r="G599" s="13">
        <v>36.151178000000002</v>
      </c>
      <c r="H599" s="13">
        <v>-107.57044999999999</v>
      </c>
      <c r="I599" s="16" t="s">
        <v>95</v>
      </c>
      <c r="J599" s="13" t="s">
        <v>53</v>
      </c>
      <c r="K599" s="13">
        <v>24</v>
      </c>
      <c r="L599" s="13" t="s">
        <v>384</v>
      </c>
      <c r="M599" s="13" t="s">
        <v>55</v>
      </c>
      <c r="N599" s="13" t="s">
        <v>56</v>
      </c>
      <c r="O599" s="13" t="s">
        <v>627</v>
      </c>
      <c r="P599" s="13" t="s">
        <v>628</v>
      </c>
      <c r="Q599" s="13" t="s">
        <v>165</v>
      </c>
      <c r="R599" s="13" t="s">
        <v>165</v>
      </c>
      <c r="U599" s="13">
        <v>0.5</v>
      </c>
      <c r="V599" s="13" t="s">
        <v>59</v>
      </c>
      <c r="W599" s="13">
        <v>0.5</v>
      </c>
      <c r="X599" s="13" t="s">
        <v>59</v>
      </c>
      <c r="Y599" s="13">
        <v>0.5</v>
      </c>
      <c r="Z599" s="13" t="s">
        <v>59</v>
      </c>
      <c r="AA599" s="13">
        <v>0.5</v>
      </c>
      <c r="AB599" s="13" t="s">
        <v>59</v>
      </c>
      <c r="AC599" s="13" t="s">
        <v>67</v>
      </c>
      <c r="AD599" s="13" t="s">
        <v>61</v>
      </c>
      <c r="AE599" s="13">
        <v>0.41</v>
      </c>
      <c r="AF599" s="13" t="s">
        <v>62</v>
      </c>
      <c r="AL599" s="13">
        <v>8760</v>
      </c>
      <c r="AM599" s="13" t="s">
        <v>79</v>
      </c>
      <c r="AN599" s="13" t="s">
        <v>257</v>
      </c>
      <c r="AO599" s="11">
        <v>44068.419293981482</v>
      </c>
      <c r="AP599" s="11" t="s">
        <v>66</v>
      </c>
      <c r="AQ599" s="11" t="s">
        <v>49</v>
      </c>
      <c r="AR599" s="11" t="s">
        <v>66</v>
      </c>
      <c r="AS599" s="11" t="s">
        <v>55</v>
      </c>
      <c r="AT599" s="11" t="s">
        <v>66</v>
      </c>
      <c r="AU599" s="11" t="s">
        <v>61</v>
      </c>
      <c r="AV599" t="s">
        <v>66</v>
      </c>
      <c r="AW599" t="s">
        <v>66</v>
      </c>
    </row>
    <row r="600" spans="1:49" hidden="1" x14ac:dyDescent="0.25">
      <c r="A600" s="13" t="s">
        <v>593</v>
      </c>
      <c r="B600" s="13">
        <v>38026</v>
      </c>
      <c r="C600" s="13" t="s">
        <v>625</v>
      </c>
      <c r="D600" s="13" t="s">
        <v>49</v>
      </c>
      <c r="E600" s="13" t="s">
        <v>159</v>
      </c>
      <c r="F600" s="15" t="s">
        <v>395</v>
      </c>
      <c r="G600" s="13">
        <v>36.151178000000002</v>
      </c>
      <c r="H600" s="13">
        <v>-107.57044999999999</v>
      </c>
      <c r="I600" s="16" t="s">
        <v>95</v>
      </c>
      <c r="J600" s="13" t="s">
        <v>53</v>
      </c>
      <c r="K600" s="13">
        <v>25</v>
      </c>
      <c r="L600" s="13" t="s">
        <v>385</v>
      </c>
      <c r="M600" s="13" t="s">
        <v>55</v>
      </c>
      <c r="N600" s="13" t="s">
        <v>56</v>
      </c>
      <c r="O600" s="13" t="s">
        <v>627</v>
      </c>
      <c r="P600" s="13" t="s">
        <v>628</v>
      </c>
      <c r="Q600" s="13" t="s">
        <v>165</v>
      </c>
      <c r="R600" s="13" t="s">
        <v>165</v>
      </c>
      <c r="U600" s="13">
        <v>0.5</v>
      </c>
      <c r="V600" s="13" t="s">
        <v>59</v>
      </c>
      <c r="W600" s="13">
        <v>0.5</v>
      </c>
      <c r="X600" s="13" t="s">
        <v>59</v>
      </c>
      <c r="Y600" s="13">
        <v>0.5</v>
      </c>
      <c r="Z600" s="13" t="s">
        <v>59</v>
      </c>
      <c r="AA600" s="13">
        <v>0.5</v>
      </c>
      <c r="AB600" s="13" t="s">
        <v>59</v>
      </c>
      <c r="AC600" s="13" t="s">
        <v>67</v>
      </c>
      <c r="AD600" s="13" t="s">
        <v>61</v>
      </c>
      <c r="AE600" s="13">
        <v>0.09</v>
      </c>
      <c r="AF600" s="13" t="s">
        <v>68</v>
      </c>
      <c r="AL600" s="13">
        <v>8760</v>
      </c>
      <c r="AM600" s="13" t="s">
        <v>79</v>
      </c>
      <c r="AN600" s="13" t="s">
        <v>257</v>
      </c>
      <c r="AO600" s="11">
        <v>44068.419293981482</v>
      </c>
      <c r="AP600" s="11" t="s">
        <v>66</v>
      </c>
      <c r="AQ600" s="11" t="s">
        <v>49</v>
      </c>
      <c r="AR600" s="11" t="s">
        <v>66</v>
      </c>
      <c r="AS600" s="11" t="s">
        <v>55</v>
      </c>
      <c r="AT600" s="11" t="s">
        <v>66</v>
      </c>
      <c r="AU600" s="11" t="s">
        <v>61</v>
      </c>
      <c r="AV600" t="s">
        <v>66</v>
      </c>
      <c r="AW600" t="s">
        <v>66</v>
      </c>
    </row>
    <row r="601" spans="1:49" hidden="1" x14ac:dyDescent="0.25">
      <c r="A601" s="13" t="s">
        <v>593</v>
      </c>
      <c r="B601" s="13">
        <v>38026</v>
      </c>
      <c r="C601" s="13" t="s">
        <v>625</v>
      </c>
      <c r="D601" s="13" t="s">
        <v>49</v>
      </c>
      <c r="E601" s="13" t="s">
        <v>159</v>
      </c>
      <c r="F601" s="15" t="s">
        <v>395</v>
      </c>
      <c r="G601" s="13">
        <v>36.151178000000002</v>
      </c>
      <c r="H601" s="13">
        <v>-107.57044999999999</v>
      </c>
      <c r="I601" s="16" t="s">
        <v>95</v>
      </c>
      <c r="J601" s="13" t="s">
        <v>53</v>
      </c>
      <c r="K601" s="13">
        <v>25</v>
      </c>
      <c r="L601" s="13" t="s">
        <v>385</v>
      </c>
      <c r="M601" s="13" t="s">
        <v>55</v>
      </c>
      <c r="N601" s="13" t="s">
        <v>56</v>
      </c>
      <c r="O601" s="13" t="s">
        <v>627</v>
      </c>
      <c r="P601" s="13" t="s">
        <v>628</v>
      </c>
      <c r="Q601" s="13" t="s">
        <v>165</v>
      </c>
      <c r="R601" s="13" t="s">
        <v>165</v>
      </c>
      <c r="U601" s="13">
        <v>0.5</v>
      </c>
      <c r="V601" s="13" t="s">
        <v>59</v>
      </c>
      <c r="W601" s="13">
        <v>0.5</v>
      </c>
      <c r="X601" s="13" t="s">
        <v>59</v>
      </c>
      <c r="Y601" s="13">
        <v>0.5</v>
      </c>
      <c r="Z601" s="13" t="s">
        <v>59</v>
      </c>
      <c r="AA601" s="13">
        <v>0.5</v>
      </c>
      <c r="AB601" s="13" t="s">
        <v>59</v>
      </c>
      <c r="AC601" s="13" t="s">
        <v>67</v>
      </c>
      <c r="AD601" s="13" t="s">
        <v>61</v>
      </c>
      <c r="AE601" s="13">
        <v>0.41</v>
      </c>
      <c r="AF601" s="13" t="s">
        <v>62</v>
      </c>
      <c r="AL601" s="13">
        <v>8760</v>
      </c>
      <c r="AM601" s="13" t="s">
        <v>79</v>
      </c>
      <c r="AN601" s="13" t="s">
        <v>257</v>
      </c>
      <c r="AO601" s="11">
        <v>44068.419293981482</v>
      </c>
      <c r="AP601" s="11" t="s">
        <v>66</v>
      </c>
      <c r="AQ601" s="11" t="s">
        <v>49</v>
      </c>
      <c r="AR601" s="11" t="s">
        <v>66</v>
      </c>
      <c r="AS601" s="11" t="s">
        <v>55</v>
      </c>
      <c r="AT601" s="11" t="s">
        <v>66</v>
      </c>
      <c r="AU601" s="11" t="s">
        <v>61</v>
      </c>
      <c r="AV601" t="s">
        <v>66</v>
      </c>
      <c r="AW601" t="s">
        <v>66</v>
      </c>
    </row>
    <row r="602" spans="1:49" hidden="1" x14ac:dyDescent="0.25">
      <c r="A602" s="13" t="s">
        <v>593</v>
      </c>
      <c r="B602" s="13">
        <v>38153</v>
      </c>
      <c r="C602" s="13" t="s">
        <v>630</v>
      </c>
      <c r="D602" s="13" t="s">
        <v>49</v>
      </c>
      <c r="E602" s="13" t="s">
        <v>428</v>
      </c>
      <c r="F602" s="15" t="s">
        <v>395</v>
      </c>
      <c r="G602" s="13">
        <v>36.132770000000001</v>
      </c>
      <c r="H602" s="13">
        <v>-107.589962</v>
      </c>
      <c r="I602" s="16" t="s">
        <v>75</v>
      </c>
      <c r="J602" s="13" t="s">
        <v>53</v>
      </c>
      <c r="K602" s="13">
        <v>2</v>
      </c>
      <c r="L602" s="13" t="s">
        <v>76</v>
      </c>
      <c r="M602" s="13" t="s">
        <v>55</v>
      </c>
      <c r="N602" s="13" t="s">
        <v>56</v>
      </c>
      <c r="O602" s="13" t="s">
        <v>55</v>
      </c>
      <c r="P602" s="13" t="s">
        <v>108</v>
      </c>
      <c r="Q602" s="13" t="s">
        <v>108</v>
      </c>
      <c r="R602" s="13" t="s">
        <v>108</v>
      </c>
      <c r="Y602" s="13">
        <v>6.25</v>
      </c>
      <c r="Z602" s="13" t="s">
        <v>59</v>
      </c>
      <c r="AA602" s="13">
        <v>1</v>
      </c>
      <c r="AB602" s="13" t="s">
        <v>59</v>
      </c>
      <c r="AC602" s="13" t="s">
        <v>67</v>
      </c>
      <c r="AD602" s="13" t="s">
        <v>61</v>
      </c>
      <c r="AE602" s="13">
        <v>2.69</v>
      </c>
      <c r="AF602" s="13" t="s">
        <v>62</v>
      </c>
      <c r="AG602" s="13" t="s">
        <v>69</v>
      </c>
      <c r="AK602" s="13" t="s">
        <v>63</v>
      </c>
      <c r="AL602" s="13">
        <v>8760</v>
      </c>
      <c r="AM602" s="13" t="s">
        <v>64</v>
      </c>
      <c r="AO602" s="11">
        <v>44068.419293981482</v>
      </c>
      <c r="AP602" s="11" t="s">
        <v>66</v>
      </c>
      <c r="AQ602" s="11" t="s">
        <v>49</v>
      </c>
      <c r="AR602" s="11" t="s">
        <v>66</v>
      </c>
      <c r="AS602" s="11" t="s">
        <v>55</v>
      </c>
      <c r="AT602" s="11" t="s">
        <v>66</v>
      </c>
      <c r="AU602" s="11" t="s">
        <v>61</v>
      </c>
      <c r="AV602" t="s">
        <v>66</v>
      </c>
      <c r="AW602" t="s">
        <v>66</v>
      </c>
    </row>
    <row r="603" spans="1:49" hidden="1" x14ac:dyDescent="0.25">
      <c r="A603" s="13" t="s">
        <v>593</v>
      </c>
      <c r="B603" s="13">
        <v>38153</v>
      </c>
      <c r="C603" s="13" t="s">
        <v>630</v>
      </c>
      <c r="D603" s="13" t="s">
        <v>49</v>
      </c>
      <c r="E603" s="13" t="s">
        <v>428</v>
      </c>
      <c r="F603" s="15" t="s">
        <v>395</v>
      </c>
      <c r="G603" s="13">
        <v>36.132770000000001</v>
      </c>
      <c r="H603" s="13">
        <v>-107.589962</v>
      </c>
      <c r="I603" s="16" t="s">
        <v>75</v>
      </c>
      <c r="J603" s="13" t="s">
        <v>53</v>
      </c>
      <c r="K603" s="13">
        <v>2</v>
      </c>
      <c r="L603" s="13" t="s">
        <v>76</v>
      </c>
      <c r="M603" s="13" t="s">
        <v>55</v>
      </c>
      <c r="N603" s="13" t="s">
        <v>56</v>
      </c>
      <c r="O603" s="13" t="s">
        <v>55</v>
      </c>
      <c r="P603" s="13" t="s">
        <v>108</v>
      </c>
      <c r="Q603" s="13" t="s">
        <v>108</v>
      </c>
      <c r="R603" s="13" t="s">
        <v>108</v>
      </c>
      <c r="Y603" s="13">
        <v>6.25</v>
      </c>
      <c r="Z603" s="13" t="s">
        <v>59</v>
      </c>
      <c r="AC603" s="13" t="s">
        <v>67</v>
      </c>
      <c r="AD603" s="13" t="s">
        <v>61</v>
      </c>
      <c r="AE603" s="13">
        <v>0.61</v>
      </c>
      <c r="AF603" s="13" t="s">
        <v>68</v>
      </c>
      <c r="AG603" s="13" t="s">
        <v>69</v>
      </c>
      <c r="AK603" s="13" t="s">
        <v>63</v>
      </c>
      <c r="AL603" s="13">
        <v>8760</v>
      </c>
      <c r="AM603" s="13" t="s">
        <v>64</v>
      </c>
      <c r="AO603" s="11">
        <v>44068.419293981482</v>
      </c>
      <c r="AP603" s="11" t="s">
        <v>66</v>
      </c>
      <c r="AQ603" s="11" t="s">
        <v>49</v>
      </c>
      <c r="AR603" s="11" t="s">
        <v>66</v>
      </c>
      <c r="AS603" s="11" t="s">
        <v>55</v>
      </c>
      <c r="AT603" s="11" t="s">
        <v>66</v>
      </c>
      <c r="AU603" s="11" t="s">
        <v>61</v>
      </c>
      <c r="AV603" t="s">
        <v>66</v>
      </c>
      <c r="AW603" t="s">
        <v>66</v>
      </c>
    </row>
    <row r="604" spans="1:49" hidden="1" x14ac:dyDescent="0.25">
      <c r="A604" s="13" t="s">
        <v>593</v>
      </c>
      <c r="B604" s="13">
        <v>38697</v>
      </c>
      <c r="C604" s="13" t="s">
        <v>631</v>
      </c>
      <c r="D604" s="13" t="s">
        <v>49</v>
      </c>
      <c r="E604" s="13" t="s">
        <v>159</v>
      </c>
      <c r="F604" s="15" t="s">
        <v>168</v>
      </c>
      <c r="G604" s="13">
        <v>36.563766999999999</v>
      </c>
      <c r="H604" s="13">
        <v>-107.468028</v>
      </c>
      <c r="I604" s="16" t="s">
        <v>75</v>
      </c>
      <c r="J604" s="13" t="s">
        <v>53</v>
      </c>
      <c r="K604" s="13">
        <v>1</v>
      </c>
      <c r="L604" s="13" t="s">
        <v>76</v>
      </c>
      <c r="M604" s="13" t="s">
        <v>55</v>
      </c>
      <c r="N604" s="13" t="s">
        <v>56</v>
      </c>
      <c r="O604" s="13" t="s">
        <v>632</v>
      </c>
      <c r="P604" s="13" t="s">
        <v>58</v>
      </c>
      <c r="Q604" s="13" t="s">
        <v>58</v>
      </c>
      <c r="R604" s="13" t="s">
        <v>108</v>
      </c>
      <c r="Y604" s="13">
        <v>1</v>
      </c>
      <c r="Z604" s="13" t="s">
        <v>59</v>
      </c>
      <c r="AA604" s="13">
        <v>1</v>
      </c>
      <c r="AB604" s="13" t="s">
        <v>59</v>
      </c>
      <c r="AC604" s="13" t="s">
        <v>67</v>
      </c>
      <c r="AD604" s="13" t="s">
        <v>61</v>
      </c>
      <c r="AE604" s="13">
        <v>0.1</v>
      </c>
      <c r="AF604" s="13" t="s">
        <v>68</v>
      </c>
      <c r="AG604" s="13" t="s">
        <v>69</v>
      </c>
      <c r="AK604" s="13" t="s">
        <v>63</v>
      </c>
      <c r="AL604" s="13">
        <v>8760</v>
      </c>
      <c r="AM604" s="13" t="s">
        <v>64</v>
      </c>
      <c r="AO604" s="11">
        <v>44068.419293981482</v>
      </c>
      <c r="AP604" s="11" t="s">
        <v>66</v>
      </c>
      <c r="AQ604" s="11" t="s">
        <v>49</v>
      </c>
      <c r="AR604" s="11" t="s">
        <v>66</v>
      </c>
      <c r="AS604" s="11" t="s">
        <v>55</v>
      </c>
      <c r="AT604" s="11" t="s">
        <v>66</v>
      </c>
      <c r="AU604" s="11" t="s">
        <v>61</v>
      </c>
      <c r="AV604" t="s">
        <v>66</v>
      </c>
      <c r="AW604" t="s">
        <v>66</v>
      </c>
    </row>
    <row r="605" spans="1:49" hidden="1" x14ac:dyDescent="0.25">
      <c r="A605" s="13" t="s">
        <v>593</v>
      </c>
      <c r="B605" s="13">
        <v>38697</v>
      </c>
      <c r="C605" s="13" t="s">
        <v>631</v>
      </c>
      <c r="D605" s="13" t="s">
        <v>49</v>
      </c>
      <c r="E605" s="13" t="s">
        <v>159</v>
      </c>
      <c r="F605" s="15" t="s">
        <v>168</v>
      </c>
      <c r="G605" s="13">
        <v>36.563766999999999</v>
      </c>
      <c r="H605" s="13">
        <v>-107.468028</v>
      </c>
      <c r="I605" s="16" t="s">
        <v>75</v>
      </c>
      <c r="J605" s="13" t="s">
        <v>53</v>
      </c>
      <c r="K605" s="13">
        <v>1</v>
      </c>
      <c r="L605" s="13" t="s">
        <v>76</v>
      </c>
      <c r="M605" s="13" t="s">
        <v>55</v>
      </c>
      <c r="N605" s="13" t="s">
        <v>56</v>
      </c>
      <c r="O605" s="13" t="s">
        <v>632</v>
      </c>
      <c r="P605" s="13" t="s">
        <v>58</v>
      </c>
      <c r="Q605" s="13" t="s">
        <v>58</v>
      </c>
      <c r="R605" s="13" t="s">
        <v>108</v>
      </c>
      <c r="Y605" s="13">
        <v>1</v>
      </c>
      <c r="Z605" s="13" t="s">
        <v>59</v>
      </c>
      <c r="AA605" s="13">
        <v>1</v>
      </c>
      <c r="AB605" s="13" t="s">
        <v>59</v>
      </c>
      <c r="AC605" s="13" t="s">
        <v>67</v>
      </c>
      <c r="AD605" s="13" t="s">
        <v>61</v>
      </c>
      <c r="AE605" s="13">
        <v>0.43</v>
      </c>
      <c r="AF605" s="13" t="s">
        <v>62</v>
      </c>
      <c r="AG605" s="13" t="s">
        <v>69</v>
      </c>
      <c r="AK605" s="13" t="s">
        <v>63</v>
      </c>
      <c r="AL605" s="13">
        <v>8760</v>
      </c>
      <c r="AM605" s="13" t="s">
        <v>64</v>
      </c>
      <c r="AO605" s="11">
        <v>44068.419293981482</v>
      </c>
      <c r="AP605" s="11" t="s">
        <v>66</v>
      </c>
      <c r="AQ605" s="11" t="s">
        <v>49</v>
      </c>
      <c r="AR605" s="11" t="s">
        <v>66</v>
      </c>
      <c r="AS605" s="11" t="s">
        <v>55</v>
      </c>
      <c r="AT605" s="11" t="s">
        <v>66</v>
      </c>
      <c r="AU605" s="11" t="s">
        <v>61</v>
      </c>
      <c r="AV605" t="s">
        <v>66</v>
      </c>
      <c r="AW605" t="s">
        <v>66</v>
      </c>
    </row>
    <row r="606" spans="1:49" hidden="1" x14ac:dyDescent="0.25">
      <c r="A606" s="13" t="s">
        <v>593</v>
      </c>
      <c r="B606" s="13">
        <v>38839</v>
      </c>
      <c r="C606" s="13" t="s">
        <v>633</v>
      </c>
      <c r="D606" s="13" t="s">
        <v>49</v>
      </c>
      <c r="E606" s="13" t="s">
        <v>159</v>
      </c>
      <c r="F606" s="15" t="s">
        <v>119</v>
      </c>
      <c r="G606" s="13">
        <v>36.213889000000002</v>
      </c>
      <c r="H606" s="13">
        <v>-107.75111099999999</v>
      </c>
      <c r="I606" s="16" t="s">
        <v>75</v>
      </c>
      <c r="J606" s="13" t="s">
        <v>53</v>
      </c>
      <c r="K606" s="13">
        <v>10</v>
      </c>
      <c r="L606" s="13" t="s">
        <v>76</v>
      </c>
      <c r="M606" s="13" t="s">
        <v>55</v>
      </c>
      <c r="N606" s="13" t="s">
        <v>56</v>
      </c>
      <c r="O606" s="13" t="s">
        <v>634</v>
      </c>
      <c r="P606" s="13" t="s">
        <v>58</v>
      </c>
      <c r="Q606" s="13" t="s">
        <v>58</v>
      </c>
      <c r="R606" s="13" t="s">
        <v>58</v>
      </c>
      <c r="Y606" s="13">
        <v>1</v>
      </c>
      <c r="Z606" s="13" t="s">
        <v>59</v>
      </c>
      <c r="AA606" s="13">
        <v>1</v>
      </c>
      <c r="AB606" s="13" t="s">
        <v>59</v>
      </c>
      <c r="AC606" s="13" t="s">
        <v>67</v>
      </c>
      <c r="AD606" s="13" t="s">
        <v>61</v>
      </c>
      <c r="AE606" s="13">
        <v>0.01</v>
      </c>
      <c r="AF606" s="13" t="s">
        <v>68</v>
      </c>
      <c r="AG606" s="13" t="s">
        <v>69</v>
      </c>
      <c r="AK606" s="13" t="s">
        <v>63</v>
      </c>
      <c r="AL606" s="13">
        <v>8760</v>
      </c>
      <c r="AM606" s="13" t="s">
        <v>64</v>
      </c>
      <c r="AO606" s="11">
        <v>44068.419293981482</v>
      </c>
      <c r="AP606" s="11" t="s">
        <v>66</v>
      </c>
      <c r="AQ606" s="11" t="s">
        <v>49</v>
      </c>
      <c r="AR606" s="11" t="s">
        <v>66</v>
      </c>
      <c r="AS606" s="11" t="s">
        <v>55</v>
      </c>
      <c r="AT606" s="11" t="s">
        <v>66</v>
      </c>
      <c r="AU606" s="11" t="s">
        <v>61</v>
      </c>
      <c r="AV606" t="s">
        <v>66</v>
      </c>
      <c r="AW606" t="s">
        <v>66</v>
      </c>
    </row>
    <row r="607" spans="1:49" hidden="1" x14ac:dyDescent="0.25">
      <c r="A607" s="13" t="s">
        <v>593</v>
      </c>
      <c r="B607" s="13">
        <v>38839</v>
      </c>
      <c r="C607" s="13" t="s">
        <v>633</v>
      </c>
      <c r="D607" s="13" t="s">
        <v>49</v>
      </c>
      <c r="E607" s="13" t="s">
        <v>159</v>
      </c>
      <c r="F607" s="15" t="s">
        <v>119</v>
      </c>
      <c r="G607" s="13">
        <v>36.213889000000002</v>
      </c>
      <c r="H607" s="13">
        <v>-107.75111099999999</v>
      </c>
      <c r="I607" s="16" t="s">
        <v>75</v>
      </c>
      <c r="J607" s="13" t="s">
        <v>53</v>
      </c>
      <c r="K607" s="13">
        <v>10</v>
      </c>
      <c r="L607" s="13" t="s">
        <v>76</v>
      </c>
      <c r="M607" s="13" t="s">
        <v>55</v>
      </c>
      <c r="N607" s="13" t="s">
        <v>56</v>
      </c>
      <c r="O607" s="13" t="s">
        <v>634</v>
      </c>
      <c r="P607" s="13" t="s">
        <v>58</v>
      </c>
      <c r="Q607" s="13" t="s">
        <v>58</v>
      </c>
      <c r="R607" s="13" t="s">
        <v>58</v>
      </c>
      <c r="Y607" s="13">
        <v>1</v>
      </c>
      <c r="Z607" s="13" t="s">
        <v>59</v>
      </c>
      <c r="AA607" s="13">
        <v>1</v>
      </c>
      <c r="AB607" s="13" t="s">
        <v>59</v>
      </c>
      <c r="AC607" s="13" t="s">
        <v>67</v>
      </c>
      <c r="AD607" s="13" t="s">
        <v>61</v>
      </c>
      <c r="AE607" s="13">
        <v>0.43</v>
      </c>
      <c r="AF607" s="13" t="s">
        <v>62</v>
      </c>
      <c r="AG607" s="13" t="s">
        <v>69</v>
      </c>
      <c r="AK607" s="13" t="s">
        <v>63</v>
      </c>
      <c r="AL607" s="13">
        <v>8760</v>
      </c>
      <c r="AM607" s="13" t="s">
        <v>64</v>
      </c>
      <c r="AO607" s="11">
        <v>44068.419293981482</v>
      </c>
      <c r="AP607" s="11" t="s">
        <v>66</v>
      </c>
      <c r="AQ607" s="11" t="s">
        <v>49</v>
      </c>
      <c r="AR607" s="11" t="s">
        <v>66</v>
      </c>
      <c r="AS607" s="11" t="s">
        <v>55</v>
      </c>
      <c r="AT607" s="11" t="s">
        <v>66</v>
      </c>
      <c r="AU607" s="11" t="s">
        <v>61</v>
      </c>
      <c r="AV607" t="s">
        <v>66</v>
      </c>
      <c r="AW607" t="s">
        <v>66</v>
      </c>
    </row>
    <row r="608" spans="1:49" hidden="1" x14ac:dyDescent="0.25">
      <c r="A608" s="13" t="s">
        <v>593</v>
      </c>
      <c r="B608" s="13">
        <v>38965</v>
      </c>
      <c r="C608" s="13" t="s">
        <v>635</v>
      </c>
      <c r="D608" s="13" t="s">
        <v>49</v>
      </c>
      <c r="E608" s="13" t="s">
        <v>159</v>
      </c>
      <c r="F608" s="15" t="s">
        <v>395</v>
      </c>
      <c r="G608" s="13">
        <v>36.116722000000003</v>
      </c>
      <c r="H608" s="13">
        <v>-107.50449999999999</v>
      </c>
      <c r="I608" s="16" t="s">
        <v>75</v>
      </c>
      <c r="J608" s="13" t="s">
        <v>53</v>
      </c>
      <c r="K608" s="13">
        <v>10</v>
      </c>
      <c r="L608" s="13" t="s">
        <v>615</v>
      </c>
      <c r="M608" s="13" t="s">
        <v>55</v>
      </c>
      <c r="N608" s="13" t="s">
        <v>56</v>
      </c>
      <c r="O608" s="13" t="s">
        <v>614</v>
      </c>
      <c r="P608" s="13" t="s">
        <v>58</v>
      </c>
      <c r="Q608" s="13" t="s">
        <v>58</v>
      </c>
      <c r="R608" s="13" t="s">
        <v>58</v>
      </c>
      <c r="Y608" s="13">
        <v>0.25</v>
      </c>
      <c r="Z608" s="13" t="s">
        <v>59</v>
      </c>
      <c r="AC608" s="13" t="s">
        <v>67</v>
      </c>
      <c r="AD608" s="13" t="s">
        <v>61</v>
      </c>
      <c r="AE608" s="13">
        <v>2.5000000000000001E-2</v>
      </c>
      <c r="AF608" s="13" t="s">
        <v>68</v>
      </c>
      <c r="AG608" s="13" t="s">
        <v>69</v>
      </c>
      <c r="AK608" s="13" t="s">
        <v>63</v>
      </c>
      <c r="AL608" s="13">
        <v>8760</v>
      </c>
      <c r="AM608" s="13" t="s">
        <v>64</v>
      </c>
      <c r="AO608" s="11">
        <v>44068.419293981482</v>
      </c>
      <c r="AP608" s="11" t="s">
        <v>66</v>
      </c>
      <c r="AQ608" s="11" t="s">
        <v>49</v>
      </c>
      <c r="AR608" s="11" t="s">
        <v>66</v>
      </c>
      <c r="AS608" s="11" t="s">
        <v>55</v>
      </c>
      <c r="AT608" s="11" t="s">
        <v>66</v>
      </c>
      <c r="AU608" s="11" t="s">
        <v>61</v>
      </c>
      <c r="AV608" t="s">
        <v>66</v>
      </c>
      <c r="AW608" t="s">
        <v>66</v>
      </c>
    </row>
    <row r="609" spans="1:49" hidden="1" x14ac:dyDescent="0.25">
      <c r="A609" s="13" t="s">
        <v>593</v>
      </c>
      <c r="B609" s="13">
        <v>38965</v>
      </c>
      <c r="C609" s="13" t="s">
        <v>635</v>
      </c>
      <c r="D609" s="13" t="s">
        <v>49</v>
      </c>
      <c r="E609" s="13" t="s">
        <v>159</v>
      </c>
      <c r="F609" s="15" t="s">
        <v>395</v>
      </c>
      <c r="G609" s="13">
        <v>36.116722000000003</v>
      </c>
      <c r="H609" s="13">
        <v>-107.50449999999999</v>
      </c>
      <c r="I609" s="16" t="s">
        <v>75</v>
      </c>
      <c r="J609" s="13" t="s">
        <v>53</v>
      </c>
      <c r="K609" s="13">
        <v>10</v>
      </c>
      <c r="L609" s="13" t="s">
        <v>615</v>
      </c>
      <c r="M609" s="13" t="s">
        <v>55</v>
      </c>
      <c r="N609" s="13" t="s">
        <v>56</v>
      </c>
      <c r="O609" s="13" t="s">
        <v>614</v>
      </c>
      <c r="P609" s="13" t="s">
        <v>58</v>
      </c>
      <c r="Q609" s="13" t="s">
        <v>58</v>
      </c>
      <c r="R609" s="13" t="s">
        <v>58</v>
      </c>
      <c r="Y609" s="13">
        <v>0.25</v>
      </c>
      <c r="Z609" s="13" t="s">
        <v>59</v>
      </c>
      <c r="AA609" s="13">
        <v>0.25</v>
      </c>
      <c r="AB609" s="13" t="s">
        <v>59</v>
      </c>
      <c r="AC609" s="13" t="s">
        <v>67</v>
      </c>
      <c r="AD609" s="13" t="s">
        <v>61</v>
      </c>
      <c r="AE609" s="13">
        <v>0.11</v>
      </c>
      <c r="AF609" s="13" t="s">
        <v>62</v>
      </c>
      <c r="AG609" s="13" t="s">
        <v>69</v>
      </c>
      <c r="AK609" s="13" t="s">
        <v>63</v>
      </c>
      <c r="AL609" s="13">
        <v>8760</v>
      </c>
      <c r="AM609" s="13" t="s">
        <v>64</v>
      </c>
      <c r="AO609" s="11">
        <v>44068.419293981482</v>
      </c>
      <c r="AP609" s="11" t="s">
        <v>66</v>
      </c>
      <c r="AQ609" s="11" t="s">
        <v>49</v>
      </c>
      <c r="AR609" s="11" t="s">
        <v>66</v>
      </c>
      <c r="AS609" s="11" t="s">
        <v>55</v>
      </c>
      <c r="AT609" s="11" t="s">
        <v>66</v>
      </c>
      <c r="AU609" s="11" t="s">
        <v>61</v>
      </c>
      <c r="AV609" t="s">
        <v>66</v>
      </c>
      <c r="AW609" t="s">
        <v>66</v>
      </c>
    </row>
    <row r="610" spans="1:49" hidden="1" x14ac:dyDescent="0.25">
      <c r="A610" s="13" t="s">
        <v>593</v>
      </c>
      <c r="B610" s="13">
        <v>38965</v>
      </c>
      <c r="C610" s="13" t="s">
        <v>635</v>
      </c>
      <c r="D610" s="13" t="s">
        <v>49</v>
      </c>
      <c r="E610" s="13" t="s">
        <v>159</v>
      </c>
      <c r="F610" s="15" t="s">
        <v>395</v>
      </c>
      <c r="G610" s="13">
        <v>36.116722000000003</v>
      </c>
      <c r="H610" s="13">
        <v>-107.50449999999999</v>
      </c>
      <c r="I610" s="16" t="s">
        <v>75</v>
      </c>
      <c r="J610" s="13" t="s">
        <v>53</v>
      </c>
      <c r="K610" s="13">
        <v>13</v>
      </c>
      <c r="L610" s="13" t="s">
        <v>613</v>
      </c>
      <c r="M610" s="13" t="s">
        <v>55</v>
      </c>
      <c r="N610" s="13" t="s">
        <v>56</v>
      </c>
      <c r="O610" s="13" t="s">
        <v>614</v>
      </c>
      <c r="P610" s="13" t="s">
        <v>58</v>
      </c>
      <c r="Q610" s="13" t="s">
        <v>58</v>
      </c>
      <c r="R610" s="13" t="s">
        <v>58</v>
      </c>
      <c r="Y610" s="13">
        <v>0.25</v>
      </c>
      <c r="Z610" s="13" t="s">
        <v>59</v>
      </c>
      <c r="AC610" s="13" t="s">
        <v>67</v>
      </c>
      <c r="AD610" s="13" t="s">
        <v>61</v>
      </c>
      <c r="AE610" s="13">
        <v>2.5000000000000001E-2</v>
      </c>
      <c r="AF610" s="13" t="s">
        <v>68</v>
      </c>
      <c r="AG610" s="13" t="s">
        <v>69</v>
      </c>
      <c r="AK610" s="13" t="s">
        <v>63</v>
      </c>
      <c r="AL610" s="13">
        <v>8760</v>
      </c>
      <c r="AM610" s="13" t="s">
        <v>64</v>
      </c>
      <c r="AO610" s="11">
        <v>44068.419293981482</v>
      </c>
      <c r="AP610" s="11" t="s">
        <v>66</v>
      </c>
      <c r="AQ610" s="11" t="s">
        <v>49</v>
      </c>
      <c r="AR610" s="11" t="s">
        <v>66</v>
      </c>
      <c r="AS610" s="11" t="s">
        <v>55</v>
      </c>
      <c r="AT610" s="11" t="s">
        <v>66</v>
      </c>
      <c r="AU610" s="11" t="s">
        <v>61</v>
      </c>
      <c r="AV610" t="s">
        <v>66</v>
      </c>
      <c r="AW610" t="s">
        <v>66</v>
      </c>
    </row>
    <row r="611" spans="1:49" hidden="1" x14ac:dyDescent="0.25">
      <c r="A611" s="13" t="s">
        <v>593</v>
      </c>
      <c r="B611" s="13">
        <v>38965</v>
      </c>
      <c r="C611" s="13" t="s">
        <v>635</v>
      </c>
      <c r="D611" s="13" t="s">
        <v>49</v>
      </c>
      <c r="E611" s="13" t="s">
        <v>159</v>
      </c>
      <c r="F611" s="15" t="s">
        <v>395</v>
      </c>
      <c r="G611" s="13">
        <v>36.116722000000003</v>
      </c>
      <c r="H611" s="13">
        <v>-107.50449999999999</v>
      </c>
      <c r="I611" s="16" t="s">
        <v>75</v>
      </c>
      <c r="J611" s="13" t="s">
        <v>53</v>
      </c>
      <c r="K611" s="13">
        <v>13</v>
      </c>
      <c r="L611" s="13" t="s">
        <v>613</v>
      </c>
      <c r="M611" s="13" t="s">
        <v>55</v>
      </c>
      <c r="N611" s="13" t="s">
        <v>56</v>
      </c>
      <c r="O611" s="13" t="s">
        <v>614</v>
      </c>
      <c r="P611" s="13" t="s">
        <v>58</v>
      </c>
      <c r="Q611" s="13" t="s">
        <v>58</v>
      </c>
      <c r="R611" s="13" t="s">
        <v>58</v>
      </c>
      <c r="Y611" s="13">
        <v>0.25</v>
      </c>
      <c r="Z611" s="13" t="s">
        <v>59</v>
      </c>
      <c r="AA611" s="13">
        <v>0.25</v>
      </c>
      <c r="AB611" s="13" t="s">
        <v>59</v>
      </c>
      <c r="AC611" s="13" t="s">
        <v>67</v>
      </c>
      <c r="AD611" s="13" t="s">
        <v>61</v>
      </c>
      <c r="AE611" s="13">
        <v>0.11</v>
      </c>
      <c r="AF611" s="13" t="s">
        <v>62</v>
      </c>
      <c r="AG611" s="13" t="s">
        <v>69</v>
      </c>
      <c r="AK611" s="13" t="s">
        <v>63</v>
      </c>
      <c r="AL611" s="13">
        <v>8760</v>
      </c>
      <c r="AM611" s="13" t="s">
        <v>64</v>
      </c>
      <c r="AO611" s="11">
        <v>44068.419293981482</v>
      </c>
      <c r="AP611" s="11" t="s">
        <v>66</v>
      </c>
      <c r="AQ611" s="11" t="s">
        <v>49</v>
      </c>
      <c r="AR611" s="11" t="s">
        <v>66</v>
      </c>
      <c r="AS611" s="11" t="s">
        <v>55</v>
      </c>
      <c r="AT611" s="11" t="s">
        <v>66</v>
      </c>
      <c r="AU611" s="11" t="s">
        <v>61</v>
      </c>
      <c r="AV611" t="s">
        <v>66</v>
      </c>
      <c r="AW611" t="s">
        <v>66</v>
      </c>
    </row>
    <row r="612" spans="1:49" hidden="1" x14ac:dyDescent="0.25">
      <c r="A612" s="13" t="s">
        <v>593</v>
      </c>
      <c r="B612" s="13">
        <v>38965</v>
      </c>
      <c r="C612" s="13" t="s">
        <v>635</v>
      </c>
      <c r="D612" s="13" t="s">
        <v>49</v>
      </c>
      <c r="E612" s="13" t="s">
        <v>159</v>
      </c>
      <c r="F612" s="15" t="s">
        <v>395</v>
      </c>
      <c r="G612" s="13">
        <v>36.116722000000003</v>
      </c>
      <c r="H612" s="13">
        <v>-107.50449999999999</v>
      </c>
      <c r="I612" s="16" t="s">
        <v>75</v>
      </c>
      <c r="J612" s="13" t="s">
        <v>53</v>
      </c>
      <c r="K612" s="13">
        <v>14</v>
      </c>
      <c r="L612" s="13" t="s">
        <v>616</v>
      </c>
      <c r="M612" s="13" t="s">
        <v>55</v>
      </c>
      <c r="N612" s="13" t="s">
        <v>56</v>
      </c>
      <c r="O612" s="13" t="s">
        <v>614</v>
      </c>
      <c r="P612" s="13" t="s">
        <v>58</v>
      </c>
      <c r="Q612" s="13" t="s">
        <v>58</v>
      </c>
      <c r="R612" s="13" t="s">
        <v>58</v>
      </c>
      <c r="Y612" s="13">
        <v>0.25</v>
      </c>
      <c r="Z612" s="13" t="s">
        <v>59</v>
      </c>
      <c r="AC612" s="13" t="s">
        <v>67</v>
      </c>
      <c r="AD612" s="13" t="s">
        <v>61</v>
      </c>
      <c r="AE612" s="13">
        <v>2.5000000000000001E-2</v>
      </c>
      <c r="AF612" s="13" t="s">
        <v>68</v>
      </c>
      <c r="AG612" s="13" t="s">
        <v>69</v>
      </c>
      <c r="AK612" s="13" t="s">
        <v>63</v>
      </c>
      <c r="AL612" s="13">
        <v>8760</v>
      </c>
      <c r="AM612" s="13" t="s">
        <v>64</v>
      </c>
      <c r="AO612" s="11">
        <v>44068.419293981482</v>
      </c>
      <c r="AP612" s="11" t="s">
        <v>66</v>
      </c>
      <c r="AQ612" s="11" t="s">
        <v>49</v>
      </c>
      <c r="AR612" s="11" t="s">
        <v>66</v>
      </c>
      <c r="AS612" s="11" t="s">
        <v>55</v>
      </c>
      <c r="AT612" s="11" t="s">
        <v>66</v>
      </c>
      <c r="AU612" s="11" t="s">
        <v>61</v>
      </c>
      <c r="AV612" t="s">
        <v>66</v>
      </c>
      <c r="AW612" t="s">
        <v>66</v>
      </c>
    </row>
    <row r="613" spans="1:49" hidden="1" x14ac:dyDescent="0.25">
      <c r="A613" s="13" t="s">
        <v>593</v>
      </c>
      <c r="B613" s="13">
        <v>38965</v>
      </c>
      <c r="C613" s="13" t="s">
        <v>635</v>
      </c>
      <c r="D613" s="13" t="s">
        <v>49</v>
      </c>
      <c r="E613" s="13" t="s">
        <v>159</v>
      </c>
      <c r="F613" s="15" t="s">
        <v>395</v>
      </c>
      <c r="G613" s="13">
        <v>36.116722000000003</v>
      </c>
      <c r="H613" s="13">
        <v>-107.50449999999999</v>
      </c>
      <c r="I613" s="16" t="s">
        <v>75</v>
      </c>
      <c r="J613" s="13" t="s">
        <v>53</v>
      </c>
      <c r="K613" s="13">
        <v>14</v>
      </c>
      <c r="L613" s="13" t="s">
        <v>616</v>
      </c>
      <c r="M613" s="13" t="s">
        <v>55</v>
      </c>
      <c r="N613" s="13" t="s">
        <v>56</v>
      </c>
      <c r="O613" s="13" t="s">
        <v>614</v>
      </c>
      <c r="P613" s="13" t="s">
        <v>58</v>
      </c>
      <c r="Q613" s="13" t="s">
        <v>58</v>
      </c>
      <c r="R613" s="13" t="s">
        <v>58</v>
      </c>
      <c r="Y613" s="13">
        <v>0.25</v>
      </c>
      <c r="Z613" s="13" t="s">
        <v>59</v>
      </c>
      <c r="AA613" s="13">
        <v>0.25</v>
      </c>
      <c r="AB613" s="13" t="s">
        <v>59</v>
      </c>
      <c r="AC613" s="13" t="s">
        <v>67</v>
      </c>
      <c r="AD613" s="13" t="s">
        <v>61</v>
      </c>
      <c r="AE613" s="13">
        <v>0.11</v>
      </c>
      <c r="AF613" s="13" t="s">
        <v>62</v>
      </c>
      <c r="AG613" s="13" t="s">
        <v>69</v>
      </c>
      <c r="AK613" s="13" t="s">
        <v>63</v>
      </c>
      <c r="AL613" s="13">
        <v>8760</v>
      </c>
      <c r="AM613" s="13" t="s">
        <v>64</v>
      </c>
      <c r="AO613" s="11">
        <v>44068.419293981482</v>
      </c>
      <c r="AP613" s="11" t="s">
        <v>66</v>
      </c>
      <c r="AQ613" s="11" t="s">
        <v>49</v>
      </c>
      <c r="AR613" s="11" t="s">
        <v>66</v>
      </c>
      <c r="AS613" s="11" t="s">
        <v>55</v>
      </c>
      <c r="AT613" s="11" t="s">
        <v>66</v>
      </c>
      <c r="AU613" s="11" t="s">
        <v>61</v>
      </c>
      <c r="AV613" t="s">
        <v>66</v>
      </c>
      <c r="AW613" t="s">
        <v>66</v>
      </c>
    </row>
    <row r="614" spans="1:49" hidden="1" x14ac:dyDescent="0.25">
      <c r="A614" s="13" t="s">
        <v>593</v>
      </c>
      <c r="B614" s="13">
        <v>38965</v>
      </c>
      <c r="C614" s="13" t="s">
        <v>635</v>
      </c>
      <c r="D614" s="13" t="s">
        <v>49</v>
      </c>
      <c r="E614" s="13" t="s">
        <v>159</v>
      </c>
      <c r="F614" s="15" t="s">
        <v>395</v>
      </c>
      <c r="G614" s="13">
        <v>36.116722000000003</v>
      </c>
      <c r="H614" s="13">
        <v>-107.50449999999999</v>
      </c>
      <c r="I614" s="16" t="s">
        <v>75</v>
      </c>
      <c r="J614" s="13" t="s">
        <v>53</v>
      </c>
      <c r="K614" s="13">
        <v>15</v>
      </c>
      <c r="L614" s="13" t="s">
        <v>617</v>
      </c>
      <c r="M614" s="13" t="s">
        <v>55</v>
      </c>
      <c r="N614" s="13" t="s">
        <v>56</v>
      </c>
      <c r="O614" s="13" t="s">
        <v>614</v>
      </c>
      <c r="P614" s="13" t="s">
        <v>58</v>
      </c>
      <c r="Q614" s="13" t="s">
        <v>58</v>
      </c>
      <c r="R614" s="13" t="s">
        <v>58</v>
      </c>
      <c r="Y614" s="13">
        <v>0.25</v>
      </c>
      <c r="Z614" s="13" t="s">
        <v>59</v>
      </c>
      <c r="AA614" s="13">
        <v>0.25</v>
      </c>
      <c r="AB614" s="13" t="s">
        <v>59</v>
      </c>
      <c r="AC614" s="13" t="s">
        <v>67</v>
      </c>
      <c r="AD614" s="13" t="s">
        <v>61</v>
      </c>
      <c r="AE614" s="13">
        <v>0.11</v>
      </c>
      <c r="AF614" s="13" t="s">
        <v>62</v>
      </c>
      <c r="AG614" s="13" t="s">
        <v>69</v>
      </c>
      <c r="AK614" s="13" t="s">
        <v>63</v>
      </c>
      <c r="AL614" s="13">
        <v>8760</v>
      </c>
      <c r="AM614" s="13" t="s">
        <v>64</v>
      </c>
      <c r="AO614" s="11">
        <v>44068.419293981482</v>
      </c>
      <c r="AP614" s="11" t="s">
        <v>66</v>
      </c>
      <c r="AQ614" s="11" t="s">
        <v>49</v>
      </c>
      <c r="AR614" s="11" t="s">
        <v>66</v>
      </c>
      <c r="AS614" s="11" t="s">
        <v>55</v>
      </c>
      <c r="AT614" s="11" t="s">
        <v>66</v>
      </c>
      <c r="AU614" s="11" t="s">
        <v>61</v>
      </c>
      <c r="AV614" t="s">
        <v>66</v>
      </c>
      <c r="AW614" t="s">
        <v>66</v>
      </c>
    </row>
    <row r="615" spans="1:49" hidden="1" x14ac:dyDescent="0.25">
      <c r="A615" s="13" t="s">
        <v>593</v>
      </c>
      <c r="B615" s="13">
        <v>38965</v>
      </c>
      <c r="C615" s="13" t="s">
        <v>635</v>
      </c>
      <c r="D615" s="13" t="s">
        <v>49</v>
      </c>
      <c r="E615" s="13" t="s">
        <v>159</v>
      </c>
      <c r="F615" s="15" t="s">
        <v>395</v>
      </c>
      <c r="G615" s="13">
        <v>36.116722000000003</v>
      </c>
      <c r="H615" s="13">
        <v>-107.50449999999999</v>
      </c>
      <c r="I615" s="16" t="s">
        <v>75</v>
      </c>
      <c r="J615" s="13" t="s">
        <v>53</v>
      </c>
      <c r="K615" s="13">
        <v>15</v>
      </c>
      <c r="L615" s="13" t="s">
        <v>617</v>
      </c>
      <c r="M615" s="13" t="s">
        <v>55</v>
      </c>
      <c r="N615" s="13" t="s">
        <v>56</v>
      </c>
      <c r="O615" s="13" t="s">
        <v>614</v>
      </c>
      <c r="P615" s="13" t="s">
        <v>58</v>
      </c>
      <c r="Q615" s="13" t="s">
        <v>58</v>
      </c>
      <c r="R615" s="13" t="s">
        <v>58</v>
      </c>
      <c r="Y615" s="13">
        <v>0.25</v>
      </c>
      <c r="Z615" s="13" t="s">
        <v>59</v>
      </c>
      <c r="AC615" s="13" t="s">
        <v>67</v>
      </c>
      <c r="AD615" s="13" t="s">
        <v>61</v>
      </c>
      <c r="AE615" s="13">
        <v>2.5000000000000001E-2</v>
      </c>
      <c r="AF615" s="13" t="s">
        <v>68</v>
      </c>
      <c r="AG615" s="13" t="s">
        <v>69</v>
      </c>
      <c r="AK615" s="13" t="s">
        <v>63</v>
      </c>
      <c r="AL615" s="13">
        <v>8760</v>
      </c>
      <c r="AM615" s="13" t="s">
        <v>64</v>
      </c>
      <c r="AO615" s="11">
        <v>44068.419293981482</v>
      </c>
      <c r="AP615" s="11" t="s">
        <v>66</v>
      </c>
      <c r="AQ615" s="11" t="s">
        <v>49</v>
      </c>
      <c r="AR615" s="11" t="s">
        <v>66</v>
      </c>
      <c r="AS615" s="11" t="s">
        <v>55</v>
      </c>
      <c r="AT615" s="11" t="s">
        <v>66</v>
      </c>
      <c r="AU615" s="11" t="s">
        <v>61</v>
      </c>
      <c r="AV615" t="s">
        <v>66</v>
      </c>
      <c r="AW615" t="s">
        <v>66</v>
      </c>
    </row>
    <row r="616" spans="1:49" hidden="1" x14ac:dyDescent="0.25">
      <c r="A616" s="13" t="s">
        <v>593</v>
      </c>
      <c r="B616" s="13">
        <v>38979</v>
      </c>
      <c r="C616" s="13" t="s">
        <v>636</v>
      </c>
      <c r="D616" s="13" t="s">
        <v>49</v>
      </c>
      <c r="E616" s="13" t="s">
        <v>159</v>
      </c>
      <c r="F616" s="15" t="s">
        <v>168</v>
      </c>
      <c r="G616" s="13">
        <v>36.291666999999997</v>
      </c>
      <c r="H616" s="13">
        <v>-107.536389</v>
      </c>
      <c r="I616" s="16" t="s">
        <v>75</v>
      </c>
      <c r="J616" s="13" t="s">
        <v>53</v>
      </c>
      <c r="K616" s="13">
        <v>1</v>
      </c>
      <c r="L616" s="13" t="s">
        <v>76</v>
      </c>
      <c r="M616" s="13" t="s">
        <v>55</v>
      </c>
      <c r="N616" s="13" t="s">
        <v>56</v>
      </c>
      <c r="O616" s="13" t="s">
        <v>637</v>
      </c>
      <c r="P616" s="13" t="s">
        <v>58</v>
      </c>
      <c r="Q616" s="13" t="s">
        <v>58</v>
      </c>
      <c r="R616" s="13" t="s">
        <v>58</v>
      </c>
      <c r="Y616" s="13">
        <v>1</v>
      </c>
      <c r="Z616" s="13" t="s">
        <v>59</v>
      </c>
      <c r="AA616" s="13">
        <v>1</v>
      </c>
      <c r="AB616" s="13" t="s">
        <v>59</v>
      </c>
      <c r="AC616" s="13" t="s">
        <v>67</v>
      </c>
      <c r="AD616" s="13" t="s">
        <v>61</v>
      </c>
      <c r="AE616" s="13">
        <v>9.8000000000000004E-2</v>
      </c>
      <c r="AF616" s="13" t="s">
        <v>68</v>
      </c>
      <c r="AG616" s="13" t="s">
        <v>69</v>
      </c>
      <c r="AK616" s="13" t="s">
        <v>63</v>
      </c>
      <c r="AL616" s="13">
        <v>8760</v>
      </c>
      <c r="AM616" s="13" t="s">
        <v>64</v>
      </c>
      <c r="AO616" s="11">
        <v>44068.419293981482</v>
      </c>
      <c r="AP616" s="11" t="s">
        <v>66</v>
      </c>
      <c r="AQ616" s="11" t="s">
        <v>49</v>
      </c>
      <c r="AR616" s="11" t="s">
        <v>66</v>
      </c>
      <c r="AS616" s="11" t="s">
        <v>55</v>
      </c>
      <c r="AT616" s="11" t="s">
        <v>66</v>
      </c>
      <c r="AU616" s="11" t="s">
        <v>61</v>
      </c>
      <c r="AV616" t="s">
        <v>66</v>
      </c>
      <c r="AW616" t="s">
        <v>66</v>
      </c>
    </row>
    <row r="617" spans="1:49" hidden="1" x14ac:dyDescent="0.25">
      <c r="A617" s="13" t="s">
        <v>593</v>
      </c>
      <c r="B617" s="13">
        <v>38979</v>
      </c>
      <c r="C617" s="13" t="s">
        <v>636</v>
      </c>
      <c r="D617" s="13" t="s">
        <v>49</v>
      </c>
      <c r="E617" s="13" t="s">
        <v>159</v>
      </c>
      <c r="F617" s="15" t="s">
        <v>168</v>
      </c>
      <c r="G617" s="13">
        <v>36.291666999999997</v>
      </c>
      <c r="H617" s="13">
        <v>-107.536389</v>
      </c>
      <c r="I617" s="16" t="s">
        <v>75</v>
      </c>
      <c r="J617" s="13" t="s">
        <v>53</v>
      </c>
      <c r="K617" s="13">
        <v>1</v>
      </c>
      <c r="L617" s="13" t="s">
        <v>76</v>
      </c>
      <c r="M617" s="13" t="s">
        <v>55</v>
      </c>
      <c r="N617" s="13" t="s">
        <v>56</v>
      </c>
      <c r="O617" s="13" t="s">
        <v>637</v>
      </c>
      <c r="P617" s="13" t="s">
        <v>58</v>
      </c>
      <c r="Q617" s="13" t="s">
        <v>58</v>
      </c>
      <c r="R617" s="13" t="s">
        <v>58</v>
      </c>
      <c r="Y617" s="13">
        <v>1</v>
      </c>
      <c r="Z617" s="13" t="s">
        <v>59</v>
      </c>
      <c r="AA617" s="13">
        <v>1</v>
      </c>
      <c r="AB617" s="13" t="s">
        <v>59</v>
      </c>
      <c r="AC617" s="13" t="s">
        <v>67</v>
      </c>
      <c r="AD617" s="13" t="s">
        <v>61</v>
      </c>
      <c r="AE617" s="13">
        <v>0.43</v>
      </c>
      <c r="AF617" s="13" t="s">
        <v>62</v>
      </c>
      <c r="AG617" s="13" t="s">
        <v>69</v>
      </c>
      <c r="AK617" s="13" t="s">
        <v>63</v>
      </c>
      <c r="AL617" s="13">
        <v>8760</v>
      </c>
      <c r="AM617" s="13" t="s">
        <v>64</v>
      </c>
      <c r="AO617" s="11">
        <v>44068.419293981482</v>
      </c>
      <c r="AP617" s="11" t="s">
        <v>66</v>
      </c>
      <c r="AQ617" s="11" t="s">
        <v>49</v>
      </c>
      <c r="AR617" s="11" t="s">
        <v>66</v>
      </c>
      <c r="AS617" s="11" t="s">
        <v>55</v>
      </c>
      <c r="AT617" s="11" t="s">
        <v>66</v>
      </c>
      <c r="AU617" s="11" t="s">
        <v>61</v>
      </c>
      <c r="AV617" t="s">
        <v>66</v>
      </c>
      <c r="AW617" t="s">
        <v>66</v>
      </c>
    </row>
    <row r="618" spans="1:49" hidden="1" x14ac:dyDescent="0.25">
      <c r="A618" s="13" t="s">
        <v>593</v>
      </c>
      <c r="B618" s="13">
        <v>38980</v>
      </c>
      <c r="C618" s="13" t="s">
        <v>638</v>
      </c>
      <c r="D618" s="13" t="s">
        <v>49</v>
      </c>
      <c r="E618" s="13" t="s">
        <v>159</v>
      </c>
      <c r="F618" s="15" t="s">
        <v>119</v>
      </c>
      <c r="G618" s="13">
        <v>36.30885</v>
      </c>
      <c r="H618" s="13">
        <v>-107.650936</v>
      </c>
      <c r="I618" s="16" t="s">
        <v>75</v>
      </c>
      <c r="J618" s="13" t="s">
        <v>53</v>
      </c>
      <c r="K618" s="13">
        <v>8</v>
      </c>
      <c r="L618" s="13" t="s">
        <v>76</v>
      </c>
      <c r="M618" s="13" t="s">
        <v>55</v>
      </c>
      <c r="N618" s="13" t="s">
        <v>56</v>
      </c>
      <c r="O618" s="13" t="s">
        <v>639</v>
      </c>
      <c r="P618" s="13" t="s">
        <v>640</v>
      </c>
      <c r="Q618" s="13" t="s">
        <v>640</v>
      </c>
      <c r="R618" s="13" t="s">
        <v>58</v>
      </c>
      <c r="Y618" s="13">
        <v>1</v>
      </c>
      <c r="Z618" s="13" t="s">
        <v>59</v>
      </c>
      <c r="AA618" s="13">
        <v>1</v>
      </c>
      <c r="AB618" s="13" t="s">
        <v>59</v>
      </c>
      <c r="AC618" s="13" t="s">
        <v>67</v>
      </c>
      <c r="AD618" s="13" t="s">
        <v>61</v>
      </c>
      <c r="AE618" s="13">
        <v>0.43</v>
      </c>
      <c r="AF618" s="13" t="s">
        <v>62</v>
      </c>
      <c r="AG618" s="13" t="s">
        <v>69</v>
      </c>
      <c r="AK618" s="13" t="s">
        <v>63</v>
      </c>
      <c r="AL618" s="13">
        <v>8760</v>
      </c>
      <c r="AM618" s="13" t="s">
        <v>64</v>
      </c>
      <c r="AO618" s="11">
        <v>44068.419293981482</v>
      </c>
      <c r="AP618" s="11" t="s">
        <v>66</v>
      </c>
      <c r="AQ618" s="11" t="s">
        <v>49</v>
      </c>
      <c r="AR618" s="11" t="s">
        <v>66</v>
      </c>
      <c r="AS618" s="11" t="s">
        <v>55</v>
      </c>
      <c r="AT618" s="11" t="s">
        <v>66</v>
      </c>
      <c r="AU618" s="11" t="s">
        <v>61</v>
      </c>
      <c r="AV618" t="s">
        <v>66</v>
      </c>
      <c r="AW618" t="s">
        <v>66</v>
      </c>
    </row>
    <row r="619" spans="1:49" hidden="1" x14ac:dyDescent="0.25">
      <c r="A619" s="13" t="s">
        <v>593</v>
      </c>
      <c r="B619" s="13">
        <v>38980</v>
      </c>
      <c r="C619" s="13" t="s">
        <v>638</v>
      </c>
      <c r="D619" s="13" t="s">
        <v>49</v>
      </c>
      <c r="E619" s="13" t="s">
        <v>159</v>
      </c>
      <c r="F619" s="15" t="s">
        <v>119</v>
      </c>
      <c r="G619" s="13">
        <v>36.30885</v>
      </c>
      <c r="H619" s="13">
        <v>-107.650936</v>
      </c>
      <c r="I619" s="16" t="s">
        <v>75</v>
      </c>
      <c r="J619" s="13" t="s">
        <v>53</v>
      </c>
      <c r="K619" s="13">
        <v>8</v>
      </c>
      <c r="L619" s="13" t="s">
        <v>76</v>
      </c>
      <c r="M619" s="13" t="s">
        <v>55</v>
      </c>
      <c r="N619" s="13" t="s">
        <v>56</v>
      </c>
      <c r="O619" s="13" t="s">
        <v>639</v>
      </c>
      <c r="P619" s="13" t="s">
        <v>640</v>
      </c>
      <c r="Q619" s="13" t="s">
        <v>640</v>
      </c>
      <c r="R619" s="13" t="s">
        <v>58</v>
      </c>
      <c r="Y619" s="13">
        <v>1</v>
      </c>
      <c r="Z619" s="13" t="s">
        <v>59</v>
      </c>
      <c r="AA619" s="13">
        <v>1</v>
      </c>
      <c r="AB619" s="13" t="s">
        <v>59</v>
      </c>
      <c r="AC619" s="13" t="s">
        <v>67</v>
      </c>
      <c r="AD619" s="13" t="s">
        <v>61</v>
      </c>
      <c r="AE619" s="13">
        <v>9.8000000000000004E-2</v>
      </c>
      <c r="AF619" s="13" t="s">
        <v>68</v>
      </c>
      <c r="AG619" s="13" t="s">
        <v>69</v>
      </c>
      <c r="AK619" s="13" t="s">
        <v>63</v>
      </c>
      <c r="AL619" s="13">
        <v>8760</v>
      </c>
      <c r="AM619" s="13" t="s">
        <v>64</v>
      </c>
      <c r="AO619" s="11">
        <v>44068.419293981482</v>
      </c>
      <c r="AP619" s="11" t="s">
        <v>66</v>
      </c>
      <c r="AQ619" s="11" t="s">
        <v>49</v>
      </c>
      <c r="AR619" s="11" t="s">
        <v>66</v>
      </c>
      <c r="AS619" s="11" t="s">
        <v>55</v>
      </c>
      <c r="AT619" s="11" t="s">
        <v>66</v>
      </c>
      <c r="AU619" s="11" t="s">
        <v>61</v>
      </c>
      <c r="AV619" t="s">
        <v>66</v>
      </c>
      <c r="AW619" t="s">
        <v>66</v>
      </c>
    </row>
    <row r="620" spans="1:49" hidden="1" x14ac:dyDescent="0.25">
      <c r="A620" s="13" t="s">
        <v>641</v>
      </c>
      <c r="B620" s="13">
        <v>23709</v>
      </c>
      <c r="C620" s="13" t="s">
        <v>642</v>
      </c>
      <c r="D620" s="13" t="s">
        <v>49</v>
      </c>
      <c r="E620" s="13" t="s">
        <v>111</v>
      </c>
      <c r="F620" s="15" t="s">
        <v>119</v>
      </c>
      <c r="G620" s="13">
        <v>36.892778</v>
      </c>
      <c r="H620" s="13">
        <v>-107.754722</v>
      </c>
      <c r="I620" s="16" t="s">
        <v>88</v>
      </c>
      <c r="J620" s="13" t="s">
        <v>53</v>
      </c>
      <c r="K620" s="13">
        <v>3</v>
      </c>
      <c r="L620" s="13" t="s">
        <v>144</v>
      </c>
      <c r="M620" s="13" t="s">
        <v>55</v>
      </c>
      <c r="N620" s="13" t="s">
        <v>56</v>
      </c>
      <c r="O620" s="13" t="s">
        <v>643</v>
      </c>
      <c r="P620" s="13" t="s">
        <v>108</v>
      </c>
      <c r="U620" s="13">
        <v>1.6</v>
      </c>
      <c r="V620" s="13" t="s">
        <v>59</v>
      </c>
      <c r="W620" s="13">
        <v>1.6</v>
      </c>
      <c r="X620" s="13" t="s">
        <v>59</v>
      </c>
      <c r="Y620" s="13">
        <v>1.6</v>
      </c>
      <c r="Z620" s="13" t="s">
        <v>59</v>
      </c>
      <c r="AA620" s="13">
        <v>1.6</v>
      </c>
      <c r="AB620" s="13" t="s">
        <v>59</v>
      </c>
      <c r="AC620" s="13" t="s">
        <v>67</v>
      </c>
      <c r="AD620" s="13" t="s">
        <v>61</v>
      </c>
      <c r="AE620" s="13">
        <v>0.15</v>
      </c>
      <c r="AF620" s="13" t="s">
        <v>68</v>
      </c>
      <c r="AG620" s="13" t="s">
        <v>644</v>
      </c>
      <c r="AH620" s="13" t="s">
        <v>645</v>
      </c>
      <c r="AL620" s="13">
        <v>8760</v>
      </c>
      <c r="AM620" s="13" t="s">
        <v>64</v>
      </c>
      <c r="AO620" s="11">
        <v>44068.419293981482</v>
      </c>
      <c r="AP620" s="11" t="s">
        <v>66</v>
      </c>
      <c r="AQ620" s="11" t="s">
        <v>49</v>
      </c>
      <c r="AR620" s="11" t="s">
        <v>66</v>
      </c>
      <c r="AS620" s="11" t="s">
        <v>55</v>
      </c>
      <c r="AT620" s="11" t="s">
        <v>66</v>
      </c>
      <c r="AU620" s="11" t="s">
        <v>61</v>
      </c>
      <c r="AV620" t="s">
        <v>66</v>
      </c>
      <c r="AW620" t="s">
        <v>66</v>
      </c>
    </row>
    <row r="621" spans="1:49" hidden="1" x14ac:dyDescent="0.25">
      <c r="A621" s="13" t="s">
        <v>641</v>
      </c>
      <c r="B621" s="13">
        <v>23709</v>
      </c>
      <c r="C621" s="13" t="s">
        <v>642</v>
      </c>
      <c r="D621" s="13" t="s">
        <v>49</v>
      </c>
      <c r="E621" s="13" t="s">
        <v>111</v>
      </c>
      <c r="F621" s="15" t="s">
        <v>119</v>
      </c>
      <c r="G621" s="13">
        <v>36.892778</v>
      </c>
      <c r="H621" s="13">
        <v>-107.754722</v>
      </c>
      <c r="I621" s="16" t="s">
        <v>88</v>
      </c>
      <c r="J621" s="13" t="s">
        <v>53</v>
      </c>
      <c r="K621" s="13">
        <v>3</v>
      </c>
      <c r="L621" s="13" t="s">
        <v>144</v>
      </c>
      <c r="M621" s="13" t="s">
        <v>55</v>
      </c>
      <c r="N621" s="13" t="s">
        <v>56</v>
      </c>
      <c r="O621" s="13" t="s">
        <v>643</v>
      </c>
      <c r="P621" s="13" t="s">
        <v>108</v>
      </c>
      <c r="U621" s="13">
        <v>1.6</v>
      </c>
      <c r="V621" s="13" t="s">
        <v>59</v>
      </c>
      <c r="W621" s="13">
        <v>1.6</v>
      </c>
      <c r="X621" s="13" t="s">
        <v>59</v>
      </c>
      <c r="Y621" s="13">
        <v>1.6</v>
      </c>
      <c r="Z621" s="13" t="s">
        <v>59</v>
      </c>
      <c r="AA621" s="13">
        <v>1.6</v>
      </c>
      <c r="AB621" s="13" t="s">
        <v>59</v>
      </c>
      <c r="AC621" s="13" t="s">
        <v>67</v>
      </c>
      <c r="AD621" s="13" t="s">
        <v>61</v>
      </c>
      <c r="AE621" s="13">
        <v>0.66</v>
      </c>
      <c r="AF621" s="13" t="s">
        <v>62</v>
      </c>
      <c r="AG621" s="13" t="s">
        <v>644</v>
      </c>
      <c r="AH621" s="13" t="s">
        <v>645</v>
      </c>
      <c r="AL621" s="13">
        <v>8760</v>
      </c>
      <c r="AM621" s="13" t="s">
        <v>64</v>
      </c>
      <c r="AO621" s="11">
        <v>44068.419293981482</v>
      </c>
      <c r="AP621" s="11" t="s">
        <v>66</v>
      </c>
      <c r="AQ621" s="11" t="s">
        <v>49</v>
      </c>
      <c r="AR621" s="11" t="s">
        <v>66</v>
      </c>
      <c r="AS621" s="11" t="s">
        <v>55</v>
      </c>
      <c r="AT621" s="11" t="s">
        <v>66</v>
      </c>
      <c r="AU621" s="11" t="s">
        <v>61</v>
      </c>
      <c r="AV621" t="s">
        <v>66</v>
      </c>
      <c r="AW621" t="s">
        <v>66</v>
      </c>
    </row>
    <row r="622" spans="1:49" hidden="1" x14ac:dyDescent="0.25">
      <c r="A622" s="13" t="s">
        <v>641</v>
      </c>
      <c r="B622" s="13">
        <v>23722</v>
      </c>
      <c r="C622" s="13" t="s">
        <v>646</v>
      </c>
      <c r="D622" s="13" t="s">
        <v>49</v>
      </c>
      <c r="E622" s="13" t="s">
        <v>111</v>
      </c>
      <c r="F622" s="15" t="s">
        <v>119</v>
      </c>
      <c r="I622" s="16" t="s">
        <v>88</v>
      </c>
      <c r="J622" s="13" t="s">
        <v>53</v>
      </c>
      <c r="K622" s="13">
        <v>3</v>
      </c>
      <c r="L622" s="13" t="s">
        <v>647</v>
      </c>
      <c r="M622" s="13" t="s">
        <v>55</v>
      </c>
      <c r="N622" s="13" t="s">
        <v>56</v>
      </c>
      <c r="O622" s="13" t="s">
        <v>648</v>
      </c>
      <c r="T622" s="14">
        <v>38492.419293981482</v>
      </c>
      <c r="U622" s="13">
        <v>1.53</v>
      </c>
      <c r="V622" s="13" t="s">
        <v>59</v>
      </c>
      <c r="W622" s="13">
        <v>1.53</v>
      </c>
      <c r="X622" s="13" t="s">
        <v>59</v>
      </c>
      <c r="Y622" s="13">
        <v>1.53</v>
      </c>
      <c r="Z622" s="13" t="s">
        <v>59</v>
      </c>
      <c r="AA622" s="13">
        <v>1.53</v>
      </c>
      <c r="AB622" s="13" t="s">
        <v>59</v>
      </c>
      <c r="AC622" s="13" t="s">
        <v>67</v>
      </c>
      <c r="AD622" s="13" t="s">
        <v>61</v>
      </c>
      <c r="AE622" s="13">
        <v>0.7</v>
      </c>
      <c r="AF622" s="13" t="s">
        <v>62</v>
      </c>
      <c r="AG622" s="13" t="s">
        <v>69</v>
      </c>
      <c r="AL622" s="13">
        <v>8760</v>
      </c>
      <c r="AM622" s="13" t="s">
        <v>64</v>
      </c>
      <c r="AO622" s="11">
        <v>44068.419293981482</v>
      </c>
      <c r="AP622" s="11" t="s">
        <v>66</v>
      </c>
      <c r="AQ622" s="11" t="s">
        <v>49</v>
      </c>
      <c r="AR622" s="11" t="s">
        <v>66</v>
      </c>
      <c r="AS622" s="11" t="s">
        <v>55</v>
      </c>
      <c r="AT622" s="11" t="s">
        <v>66</v>
      </c>
      <c r="AU622" s="11" t="s">
        <v>61</v>
      </c>
      <c r="AV622" t="s">
        <v>66</v>
      </c>
      <c r="AW622" t="s">
        <v>66</v>
      </c>
    </row>
    <row r="623" spans="1:49" hidden="1" x14ac:dyDescent="0.25">
      <c r="A623" s="13" t="s">
        <v>641</v>
      </c>
      <c r="B623" s="13">
        <v>24579</v>
      </c>
      <c r="C623" s="13" t="s">
        <v>649</v>
      </c>
      <c r="D623" s="13" t="s">
        <v>49</v>
      </c>
      <c r="E623" s="13" t="s">
        <v>111</v>
      </c>
      <c r="F623" s="15" t="s">
        <v>112</v>
      </c>
      <c r="I623" s="16" t="s">
        <v>88</v>
      </c>
      <c r="J623" s="13" t="s">
        <v>53</v>
      </c>
      <c r="K623" s="13">
        <v>11</v>
      </c>
      <c r="L623" s="13" t="s">
        <v>650</v>
      </c>
      <c r="M623" s="13" t="s">
        <v>55</v>
      </c>
      <c r="N623" s="13" t="s">
        <v>56</v>
      </c>
      <c r="O623" s="13" t="s">
        <v>651</v>
      </c>
      <c r="P623" s="13" t="s">
        <v>108</v>
      </c>
      <c r="Q623" s="13" t="s">
        <v>108</v>
      </c>
      <c r="R623" s="13" t="s">
        <v>108</v>
      </c>
      <c r="T623" s="14">
        <v>38638.419293981482</v>
      </c>
      <c r="U623" s="13">
        <v>1.53</v>
      </c>
      <c r="V623" s="13" t="s">
        <v>59</v>
      </c>
      <c r="W623" s="13">
        <v>1.53</v>
      </c>
      <c r="X623" s="13" t="s">
        <v>59</v>
      </c>
      <c r="Y623" s="13">
        <v>1.53</v>
      </c>
      <c r="Z623" s="13" t="s">
        <v>59</v>
      </c>
      <c r="AA623" s="13">
        <v>1.53</v>
      </c>
      <c r="AB623" s="13" t="s">
        <v>59</v>
      </c>
      <c r="AC623" s="13" t="s">
        <v>67</v>
      </c>
      <c r="AD623" s="13" t="s">
        <v>61</v>
      </c>
      <c r="AE623" s="13">
        <v>0.66</v>
      </c>
      <c r="AF623" s="13" t="s">
        <v>62</v>
      </c>
      <c r="AK623" s="13" t="s">
        <v>63</v>
      </c>
      <c r="AL623" s="13">
        <v>8760</v>
      </c>
      <c r="AM623" s="13" t="s">
        <v>64</v>
      </c>
      <c r="AO623" s="11">
        <v>44068.419293981482</v>
      </c>
      <c r="AP623" s="11" t="s">
        <v>66</v>
      </c>
      <c r="AQ623" s="11" t="s">
        <v>49</v>
      </c>
      <c r="AR623" s="11" t="s">
        <v>66</v>
      </c>
      <c r="AS623" s="11" t="s">
        <v>55</v>
      </c>
      <c r="AT623" s="11" t="s">
        <v>66</v>
      </c>
      <c r="AU623" s="11" t="s">
        <v>61</v>
      </c>
      <c r="AV623" t="s">
        <v>66</v>
      </c>
      <c r="AW623" t="s">
        <v>66</v>
      </c>
    </row>
    <row r="624" spans="1:49" hidden="1" x14ac:dyDescent="0.25">
      <c r="A624" s="13" t="s">
        <v>641</v>
      </c>
      <c r="B624" s="13">
        <v>24856</v>
      </c>
      <c r="C624" s="13" t="s">
        <v>652</v>
      </c>
      <c r="D624" s="13" t="s">
        <v>49</v>
      </c>
      <c r="E624" s="13" t="s">
        <v>111</v>
      </c>
      <c r="F624" s="15" t="s">
        <v>112</v>
      </c>
      <c r="I624" s="16" t="s">
        <v>88</v>
      </c>
      <c r="J624" s="13" t="s">
        <v>53</v>
      </c>
      <c r="K624" s="13">
        <v>4</v>
      </c>
      <c r="L624" s="13" t="s">
        <v>653</v>
      </c>
      <c r="M624" s="13" t="s">
        <v>55</v>
      </c>
      <c r="N624" s="13" t="s">
        <v>56</v>
      </c>
      <c r="O624" s="13" t="s">
        <v>654</v>
      </c>
      <c r="P624" s="13" t="s">
        <v>108</v>
      </c>
      <c r="Q624" s="13" t="s">
        <v>108</v>
      </c>
      <c r="R624" s="13" t="s">
        <v>655</v>
      </c>
      <c r="U624" s="13">
        <v>1.53</v>
      </c>
      <c r="V624" s="13" t="s">
        <v>59</v>
      </c>
      <c r="W624" s="13">
        <v>1.53</v>
      </c>
      <c r="X624" s="13" t="s">
        <v>59</v>
      </c>
      <c r="Y624" s="13">
        <v>1.53</v>
      </c>
      <c r="Z624" s="13" t="s">
        <v>59</v>
      </c>
      <c r="AA624" s="13">
        <v>1.53</v>
      </c>
      <c r="AB624" s="13" t="s">
        <v>59</v>
      </c>
      <c r="AC624" s="13" t="s">
        <v>67</v>
      </c>
      <c r="AD624" s="13" t="s">
        <v>61</v>
      </c>
      <c r="AE624" s="13">
        <v>0.6</v>
      </c>
      <c r="AF624" s="13" t="s">
        <v>62</v>
      </c>
      <c r="AG624" s="13" t="s">
        <v>69</v>
      </c>
      <c r="AK624" s="13" t="s">
        <v>63</v>
      </c>
      <c r="AL624" s="13">
        <v>8760</v>
      </c>
      <c r="AM624" s="13" t="s">
        <v>64</v>
      </c>
      <c r="AO624" s="11">
        <v>44068.419293981482</v>
      </c>
      <c r="AP624" s="11" t="s">
        <v>66</v>
      </c>
      <c r="AQ624" s="11" t="s">
        <v>49</v>
      </c>
      <c r="AR624" s="11" t="s">
        <v>66</v>
      </c>
      <c r="AS624" s="11" t="s">
        <v>55</v>
      </c>
      <c r="AT624" s="11" t="s">
        <v>66</v>
      </c>
      <c r="AU624" s="11" t="s">
        <v>61</v>
      </c>
      <c r="AV624" t="s">
        <v>66</v>
      </c>
      <c r="AW624" t="s">
        <v>66</v>
      </c>
    </row>
    <row r="625" spans="1:49" hidden="1" x14ac:dyDescent="0.25">
      <c r="A625" s="13" t="s">
        <v>641</v>
      </c>
      <c r="B625" s="13">
        <v>24856</v>
      </c>
      <c r="C625" s="13" t="s">
        <v>652</v>
      </c>
      <c r="D625" s="13" t="s">
        <v>49</v>
      </c>
      <c r="E625" s="13" t="s">
        <v>111</v>
      </c>
      <c r="F625" s="15" t="s">
        <v>112</v>
      </c>
      <c r="I625" s="16" t="s">
        <v>88</v>
      </c>
      <c r="J625" s="13" t="s">
        <v>53</v>
      </c>
      <c r="K625" s="13">
        <v>4</v>
      </c>
      <c r="L625" s="13" t="s">
        <v>653</v>
      </c>
      <c r="M625" s="13" t="s">
        <v>55</v>
      </c>
      <c r="N625" s="13" t="s">
        <v>56</v>
      </c>
      <c r="O625" s="13" t="s">
        <v>654</v>
      </c>
      <c r="P625" s="13" t="s">
        <v>108</v>
      </c>
      <c r="Q625" s="13" t="s">
        <v>108</v>
      </c>
      <c r="R625" s="13" t="s">
        <v>655</v>
      </c>
      <c r="U625" s="13">
        <v>1.53</v>
      </c>
      <c r="V625" s="13" t="s">
        <v>59</v>
      </c>
      <c r="W625" s="13">
        <v>1.53</v>
      </c>
      <c r="X625" s="13" t="s">
        <v>59</v>
      </c>
      <c r="Y625" s="13">
        <v>1.53</v>
      </c>
      <c r="Z625" s="13" t="s">
        <v>59</v>
      </c>
      <c r="AA625" s="13">
        <v>1.53</v>
      </c>
      <c r="AB625" s="13" t="s">
        <v>59</v>
      </c>
      <c r="AC625" s="13" t="s">
        <v>67</v>
      </c>
      <c r="AD625" s="13" t="s">
        <v>61</v>
      </c>
      <c r="AE625" s="13">
        <v>0.14000000000000001</v>
      </c>
      <c r="AF625" s="13" t="s">
        <v>68</v>
      </c>
      <c r="AK625" s="13" t="s">
        <v>63</v>
      </c>
      <c r="AL625" s="13">
        <v>8760</v>
      </c>
      <c r="AM625" s="13" t="s">
        <v>64</v>
      </c>
      <c r="AO625" s="11">
        <v>44068.419293981482</v>
      </c>
      <c r="AP625" s="11" t="s">
        <v>66</v>
      </c>
      <c r="AQ625" s="11" t="s">
        <v>49</v>
      </c>
      <c r="AR625" s="11" t="s">
        <v>66</v>
      </c>
      <c r="AS625" s="11" t="s">
        <v>55</v>
      </c>
      <c r="AT625" s="11" t="s">
        <v>66</v>
      </c>
      <c r="AU625" s="11" t="s">
        <v>61</v>
      </c>
      <c r="AV625" t="s">
        <v>66</v>
      </c>
      <c r="AW625" t="s">
        <v>66</v>
      </c>
    </row>
    <row r="626" spans="1:49" hidden="1" x14ac:dyDescent="0.25">
      <c r="A626" s="13" t="s">
        <v>641</v>
      </c>
      <c r="B626" s="13">
        <v>25273</v>
      </c>
      <c r="C626" s="13" t="s">
        <v>656</v>
      </c>
      <c r="D626" s="13" t="s">
        <v>49</v>
      </c>
      <c r="E626" s="13" t="s">
        <v>111</v>
      </c>
      <c r="F626" s="15" t="s">
        <v>119</v>
      </c>
      <c r="I626" s="16" t="s">
        <v>88</v>
      </c>
      <c r="J626" s="13" t="s">
        <v>53</v>
      </c>
      <c r="K626" s="13">
        <v>4</v>
      </c>
      <c r="L626" s="13" t="s">
        <v>657</v>
      </c>
      <c r="M626" s="13" t="s">
        <v>55</v>
      </c>
      <c r="N626" s="13" t="s">
        <v>56</v>
      </c>
      <c r="O626" s="13" t="s">
        <v>658</v>
      </c>
      <c r="P626" s="13" t="s">
        <v>659</v>
      </c>
      <c r="Q626" s="13" t="s">
        <v>659</v>
      </c>
      <c r="R626" s="13" t="s">
        <v>659</v>
      </c>
      <c r="AA626" s="13">
        <v>250000</v>
      </c>
      <c r="AB626" s="13" t="s">
        <v>547</v>
      </c>
      <c r="AC626" s="13" t="s">
        <v>67</v>
      </c>
      <c r="AD626" s="13" t="s">
        <v>61</v>
      </c>
      <c r="AE626" s="13">
        <v>0.2</v>
      </c>
      <c r="AF626" s="13" t="s">
        <v>68</v>
      </c>
      <c r="AG626" s="13" t="s">
        <v>69</v>
      </c>
      <c r="AK626" s="13" t="s">
        <v>63</v>
      </c>
      <c r="AL626" s="13">
        <v>8760</v>
      </c>
      <c r="AM626" s="13" t="s">
        <v>64</v>
      </c>
      <c r="AO626" s="11">
        <v>44068.419293981482</v>
      </c>
      <c r="AP626" s="11" t="s">
        <v>66</v>
      </c>
      <c r="AQ626" s="11" t="s">
        <v>49</v>
      </c>
      <c r="AR626" s="11" t="s">
        <v>66</v>
      </c>
      <c r="AS626" s="11" t="s">
        <v>55</v>
      </c>
      <c r="AT626" s="11" t="s">
        <v>66</v>
      </c>
      <c r="AU626" s="11" t="s">
        <v>61</v>
      </c>
      <c r="AV626" t="s">
        <v>66</v>
      </c>
      <c r="AW626" t="s">
        <v>66</v>
      </c>
    </row>
    <row r="627" spans="1:49" hidden="1" x14ac:dyDescent="0.25">
      <c r="A627" s="13" t="s">
        <v>641</v>
      </c>
      <c r="B627" s="13">
        <v>25273</v>
      </c>
      <c r="C627" s="13" t="s">
        <v>656</v>
      </c>
      <c r="D627" s="13" t="s">
        <v>49</v>
      </c>
      <c r="E627" s="13" t="s">
        <v>111</v>
      </c>
      <c r="F627" s="15" t="s">
        <v>119</v>
      </c>
      <c r="I627" s="16" t="s">
        <v>88</v>
      </c>
      <c r="J627" s="13" t="s">
        <v>53</v>
      </c>
      <c r="K627" s="13">
        <v>4</v>
      </c>
      <c r="L627" s="13" t="s">
        <v>657</v>
      </c>
      <c r="M627" s="13" t="s">
        <v>55</v>
      </c>
      <c r="N627" s="13" t="s">
        <v>56</v>
      </c>
      <c r="O627" s="13" t="s">
        <v>658</v>
      </c>
      <c r="P627" s="13" t="s">
        <v>659</v>
      </c>
      <c r="Q627" s="13" t="s">
        <v>659</v>
      </c>
      <c r="R627" s="13" t="s">
        <v>659</v>
      </c>
      <c r="AA627" s="13">
        <v>0.25</v>
      </c>
      <c r="AB627" s="13" t="s">
        <v>59</v>
      </c>
      <c r="AC627" s="13" t="s">
        <v>67</v>
      </c>
      <c r="AD627" s="13" t="s">
        <v>61</v>
      </c>
      <c r="AE627" s="13">
        <v>0.7</v>
      </c>
      <c r="AF627" s="13" t="s">
        <v>62</v>
      </c>
      <c r="AG627" s="13" t="s">
        <v>69</v>
      </c>
      <c r="AK627" s="13" t="s">
        <v>63</v>
      </c>
      <c r="AL627" s="13">
        <v>8760</v>
      </c>
      <c r="AM627" s="13" t="s">
        <v>64</v>
      </c>
      <c r="AO627" s="11">
        <v>44068.419293981482</v>
      </c>
      <c r="AP627" s="11" t="s">
        <v>66</v>
      </c>
      <c r="AQ627" s="11" t="s">
        <v>49</v>
      </c>
      <c r="AR627" s="11" t="s">
        <v>66</v>
      </c>
      <c r="AS627" s="11" t="s">
        <v>55</v>
      </c>
      <c r="AT627" s="11" t="s">
        <v>66</v>
      </c>
      <c r="AU627" s="11" t="s">
        <v>61</v>
      </c>
      <c r="AV627" t="s">
        <v>66</v>
      </c>
      <c r="AW627" t="s">
        <v>66</v>
      </c>
    </row>
    <row r="628" spans="1:49" hidden="1" x14ac:dyDescent="0.25">
      <c r="A628" s="13" t="s">
        <v>641</v>
      </c>
      <c r="B628" s="13">
        <v>25493</v>
      </c>
      <c r="C628" s="13" t="s">
        <v>660</v>
      </c>
      <c r="D628" s="13" t="s">
        <v>49</v>
      </c>
      <c r="E628" s="13" t="s">
        <v>111</v>
      </c>
      <c r="F628" s="15" t="s">
        <v>112</v>
      </c>
      <c r="I628" s="16" t="s">
        <v>88</v>
      </c>
      <c r="J628" s="13" t="s">
        <v>53</v>
      </c>
      <c r="K628" s="13">
        <v>6</v>
      </c>
      <c r="L628" s="13" t="s">
        <v>661</v>
      </c>
      <c r="M628" s="13" t="s">
        <v>55</v>
      </c>
      <c r="O628" s="13" t="s">
        <v>662</v>
      </c>
      <c r="AC628" s="13" t="s">
        <v>67</v>
      </c>
      <c r="AD628" s="13" t="s">
        <v>61</v>
      </c>
      <c r="AE628" s="13">
        <v>0.2</v>
      </c>
      <c r="AF628" s="13" t="s">
        <v>68</v>
      </c>
      <c r="AK628" s="13" t="s">
        <v>63</v>
      </c>
      <c r="AL628" s="13">
        <v>8760</v>
      </c>
      <c r="AM628" s="13" t="s">
        <v>64</v>
      </c>
      <c r="AO628" s="11">
        <v>44068.419293981482</v>
      </c>
      <c r="AP628" s="11" t="s">
        <v>66</v>
      </c>
      <c r="AQ628" s="11" t="s">
        <v>49</v>
      </c>
      <c r="AR628" s="11" t="s">
        <v>66</v>
      </c>
      <c r="AS628" s="11" t="s">
        <v>55</v>
      </c>
      <c r="AT628" s="11" t="s">
        <v>66</v>
      </c>
      <c r="AU628" s="11" t="s">
        <v>61</v>
      </c>
      <c r="AV628" t="s">
        <v>66</v>
      </c>
      <c r="AW628" t="s">
        <v>66</v>
      </c>
    </row>
    <row r="629" spans="1:49" s="28" customFormat="1" hidden="1" x14ac:dyDescent="0.25">
      <c r="A629" s="25" t="s">
        <v>641</v>
      </c>
      <c r="B629" s="25">
        <v>25493</v>
      </c>
      <c r="C629" s="25" t="s">
        <v>660</v>
      </c>
      <c r="D629" s="25" t="s">
        <v>49</v>
      </c>
      <c r="E629" s="25" t="s">
        <v>111</v>
      </c>
      <c r="F629" s="26" t="s">
        <v>112</v>
      </c>
      <c r="G629" s="25"/>
      <c r="H629" s="25"/>
      <c r="I629" s="27" t="s">
        <v>88</v>
      </c>
      <c r="J629" s="25" t="s">
        <v>53</v>
      </c>
      <c r="K629" s="25">
        <v>6</v>
      </c>
      <c r="L629" s="25" t="s">
        <v>661</v>
      </c>
      <c r="M629" s="25" t="s">
        <v>55</v>
      </c>
      <c r="N629" s="25"/>
      <c r="O629" s="25" t="s">
        <v>662</v>
      </c>
      <c r="P629" s="25"/>
      <c r="Q629" s="25"/>
      <c r="R629" s="25"/>
      <c r="S629" s="31"/>
      <c r="T629" s="31"/>
      <c r="U629" s="25"/>
      <c r="V629" s="25"/>
      <c r="W629" s="25"/>
      <c r="X629" s="25"/>
      <c r="Y629" s="25"/>
      <c r="Z629" s="25"/>
      <c r="AA629" s="25">
        <v>250</v>
      </c>
      <c r="AB629" s="25" t="s">
        <v>59</v>
      </c>
      <c r="AC629" s="25" t="s">
        <v>67</v>
      </c>
      <c r="AD629" s="25" t="s">
        <v>61</v>
      </c>
      <c r="AE629" s="25">
        <v>0.7</v>
      </c>
      <c r="AF629" s="25" t="s">
        <v>62</v>
      </c>
      <c r="AG629" s="25"/>
      <c r="AH629" s="25"/>
      <c r="AI629" s="25"/>
      <c r="AJ629" s="25"/>
      <c r="AK629" s="25" t="s">
        <v>63</v>
      </c>
      <c r="AL629" s="25">
        <v>8760</v>
      </c>
      <c r="AM629" s="25" t="s">
        <v>64</v>
      </c>
      <c r="AN629" s="25"/>
      <c r="AO629" s="11">
        <v>44068.419293981482</v>
      </c>
      <c r="AP629" s="11" t="s">
        <v>66</v>
      </c>
      <c r="AQ629" s="11" t="s">
        <v>49</v>
      </c>
      <c r="AR629" s="11" t="s">
        <v>66</v>
      </c>
      <c r="AS629" s="11" t="s">
        <v>55</v>
      </c>
      <c r="AT629" s="11" t="s">
        <v>66</v>
      </c>
      <c r="AU629" s="11" t="s">
        <v>61</v>
      </c>
      <c r="AV629" t="s">
        <v>66</v>
      </c>
      <c r="AW629" t="s">
        <v>66</v>
      </c>
    </row>
    <row r="630" spans="1:49" hidden="1" x14ac:dyDescent="0.25">
      <c r="A630" s="13" t="s">
        <v>641</v>
      </c>
      <c r="B630" s="13">
        <v>26134</v>
      </c>
      <c r="C630" s="13" t="s">
        <v>663</v>
      </c>
      <c r="D630" s="13" t="s">
        <v>49</v>
      </c>
      <c r="E630" s="13" t="s">
        <v>111</v>
      </c>
      <c r="F630" s="15" t="s">
        <v>112</v>
      </c>
      <c r="I630" s="16" t="s">
        <v>88</v>
      </c>
      <c r="J630" s="13" t="s">
        <v>53</v>
      </c>
      <c r="K630" s="13">
        <v>4</v>
      </c>
      <c r="L630" s="13" t="s">
        <v>664</v>
      </c>
      <c r="M630" s="13" t="s">
        <v>55</v>
      </c>
      <c r="N630" s="13" t="s">
        <v>56</v>
      </c>
      <c r="O630" s="13" t="s">
        <v>665</v>
      </c>
      <c r="P630" s="13" t="s">
        <v>146</v>
      </c>
      <c r="Q630" s="13" t="s">
        <v>146</v>
      </c>
      <c r="R630" s="13" t="s">
        <v>146</v>
      </c>
      <c r="U630" s="13">
        <v>1.53</v>
      </c>
      <c r="V630" s="13" t="s">
        <v>59</v>
      </c>
      <c r="W630" s="13">
        <v>1.53</v>
      </c>
      <c r="X630" s="13" t="s">
        <v>59</v>
      </c>
      <c r="Y630" s="13">
        <v>1.53</v>
      </c>
      <c r="Z630" s="13" t="s">
        <v>59</v>
      </c>
      <c r="AA630" s="13">
        <v>1.53</v>
      </c>
      <c r="AB630" s="13" t="s">
        <v>59</v>
      </c>
      <c r="AC630" s="13" t="s">
        <v>67</v>
      </c>
      <c r="AD630" s="13" t="s">
        <v>61</v>
      </c>
      <c r="AE630" s="13">
        <v>0.7</v>
      </c>
      <c r="AF630" s="13" t="s">
        <v>62</v>
      </c>
      <c r="AG630" s="13" t="s">
        <v>69</v>
      </c>
      <c r="AK630" s="13" t="s">
        <v>63</v>
      </c>
      <c r="AL630" s="13">
        <v>8760</v>
      </c>
      <c r="AM630" s="13" t="s">
        <v>103</v>
      </c>
      <c r="AO630" s="11">
        <v>44068.419293981482</v>
      </c>
      <c r="AP630" s="11" t="s">
        <v>66</v>
      </c>
      <c r="AQ630" s="11" t="s">
        <v>49</v>
      </c>
      <c r="AR630" s="11" t="s">
        <v>66</v>
      </c>
      <c r="AS630" s="11" t="s">
        <v>55</v>
      </c>
      <c r="AT630" s="11" t="s">
        <v>66</v>
      </c>
      <c r="AU630" s="11" t="s">
        <v>61</v>
      </c>
      <c r="AV630" t="s">
        <v>66</v>
      </c>
      <c r="AW630" t="s">
        <v>66</v>
      </c>
    </row>
    <row r="631" spans="1:49" hidden="1" x14ac:dyDescent="0.25">
      <c r="A631" s="13" t="s">
        <v>666</v>
      </c>
      <c r="B631" s="13">
        <v>657</v>
      </c>
      <c r="C631" s="13" t="s">
        <v>667</v>
      </c>
      <c r="D631" s="13" t="s">
        <v>49</v>
      </c>
      <c r="E631" s="13" t="s">
        <v>111</v>
      </c>
      <c r="F631" s="15" t="s">
        <v>51</v>
      </c>
      <c r="G631" s="13">
        <v>32.433343999999998</v>
      </c>
      <c r="H631" s="13">
        <v>-103.463667</v>
      </c>
      <c r="I631" s="16" t="s">
        <v>75</v>
      </c>
      <c r="J631" s="13" t="s">
        <v>53</v>
      </c>
      <c r="K631" s="13">
        <v>6</v>
      </c>
      <c r="L631" s="13">
        <v>4</v>
      </c>
      <c r="M631" s="13" t="s">
        <v>55</v>
      </c>
      <c r="N631" s="13" t="s">
        <v>56</v>
      </c>
      <c r="O631" s="13" t="s">
        <v>668</v>
      </c>
      <c r="T631" s="14">
        <v>37622.419293981482</v>
      </c>
      <c r="U631" s="13">
        <v>2</v>
      </c>
      <c r="V631" s="13" t="s">
        <v>59</v>
      </c>
      <c r="W631" s="13">
        <v>2</v>
      </c>
      <c r="X631" s="13" t="s">
        <v>59</v>
      </c>
      <c r="AC631" s="13" t="s">
        <v>67</v>
      </c>
      <c r="AD631" s="13" t="s">
        <v>61</v>
      </c>
      <c r="AE631" s="13">
        <v>0.19</v>
      </c>
      <c r="AF631" s="13" t="s">
        <v>68</v>
      </c>
      <c r="AG631" s="13" t="s">
        <v>69</v>
      </c>
      <c r="AK631" s="13" t="s">
        <v>63</v>
      </c>
      <c r="AL631" s="13">
        <v>8760</v>
      </c>
      <c r="AM631" s="13" t="s">
        <v>64</v>
      </c>
      <c r="AO631" s="11">
        <v>44068.419293981482</v>
      </c>
      <c r="AP631" s="11" t="s">
        <v>66</v>
      </c>
      <c r="AQ631" s="11" t="s">
        <v>49</v>
      </c>
      <c r="AR631" s="11" t="s">
        <v>66</v>
      </c>
      <c r="AS631" s="11" t="s">
        <v>55</v>
      </c>
      <c r="AT631" s="11" t="s">
        <v>66</v>
      </c>
      <c r="AU631" s="11" t="s">
        <v>61</v>
      </c>
      <c r="AV631" t="s">
        <v>66</v>
      </c>
      <c r="AW631" t="s">
        <v>66</v>
      </c>
    </row>
    <row r="632" spans="1:49" hidden="1" x14ac:dyDescent="0.25">
      <c r="A632" s="13" t="s">
        <v>666</v>
      </c>
      <c r="B632" s="13">
        <v>657</v>
      </c>
      <c r="C632" s="13" t="s">
        <v>667</v>
      </c>
      <c r="D632" s="13" t="s">
        <v>49</v>
      </c>
      <c r="E632" s="13" t="s">
        <v>111</v>
      </c>
      <c r="F632" s="15" t="s">
        <v>51</v>
      </c>
      <c r="G632" s="13">
        <v>32.433343999999998</v>
      </c>
      <c r="H632" s="13">
        <v>-103.463667</v>
      </c>
      <c r="I632" s="16" t="s">
        <v>75</v>
      </c>
      <c r="J632" s="13" t="s">
        <v>53</v>
      </c>
      <c r="K632" s="13">
        <v>6</v>
      </c>
      <c r="L632" s="13">
        <v>4</v>
      </c>
      <c r="M632" s="13" t="s">
        <v>55</v>
      </c>
      <c r="N632" s="13" t="s">
        <v>56</v>
      </c>
      <c r="O632" s="13" t="s">
        <v>668</v>
      </c>
      <c r="T632" s="14">
        <v>37622.419293981482</v>
      </c>
      <c r="U632" s="13">
        <v>2</v>
      </c>
      <c r="V632" s="13" t="s">
        <v>59</v>
      </c>
      <c r="W632" s="13">
        <v>2</v>
      </c>
      <c r="X632" s="13" t="s">
        <v>59</v>
      </c>
      <c r="AA632" s="13">
        <v>2</v>
      </c>
      <c r="AB632" s="13" t="s">
        <v>59</v>
      </c>
      <c r="AC632" s="13" t="s">
        <v>67</v>
      </c>
      <c r="AD632" s="13" t="s">
        <v>61</v>
      </c>
      <c r="AE632" s="13">
        <v>0.82499999999999996</v>
      </c>
      <c r="AF632" s="13" t="s">
        <v>62</v>
      </c>
      <c r="AG632" s="13" t="s">
        <v>69</v>
      </c>
      <c r="AK632" s="13" t="s">
        <v>63</v>
      </c>
      <c r="AL632" s="13">
        <v>8760</v>
      </c>
      <c r="AM632" s="13" t="s">
        <v>64</v>
      </c>
      <c r="AO632" s="11">
        <v>44068.419293981482</v>
      </c>
      <c r="AP632" s="11" t="s">
        <v>66</v>
      </c>
      <c r="AQ632" s="11" t="s">
        <v>49</v>
      </c>
      <c r="AR632" s="11" t="s">
        <v>66</v>
      </c>
      <c r="AS632" s="11" t="s">
        <v>55</v>
      </c>
      <c r="AT632" s="11" t="s">
        <v>66</v>
      </c>
      <c r="AU632" s="11" t="s">
        <v>61</v>
      </c>
      <c r="AV632" t="s">
        <v>66</v>
      </c>
      <c r="AW632" t="s">
        <v>66</v>
      </c>
    </row>
    <row r="633" spans="1:49" hidden="1" x14ac:dyDescent="0.25">
      <c r="A633" s="13" t="s">
        <v>666</v>
      </c>
      <c r="B633" s="13">
        <v>657</v>
      </c>
      <c r="C633" s="13" t="s">
        <v>667</v>
      </c>
      <c r="D633" s="13" t="s">
        <v>49</v>
      </c>
      <c r="E633" s="13" t="s">
        <v>111</v>
      </c>
      <c r="F633" s="15" t="s">
        <v>51</v>
      </c>
      <c r="G633" s="13">
        <v>32.433343999999998</v>
      </c>
      <c r="H633" s="13">
        <v>-103.463667</v>
      </c>
      <c r="I633" s="16" t="s">
        <v>75</v>
      </c>
      <c r="J633" s="13" t="s">
        <v>53</v>
      </c>
      <c r="K633" s="13">
        <v>11</v>
      </c>
      <c r="L633" s="13">
        <v>5</v>
      </c>
      <c r="M633" s="13" t="s">
        <v>55</v>
      </c>
      <c r="N633" s="13" t="s">
        <v>56</v>
      </c>
      <c r="O633" s="13" t="s">
        <v>669</v>
      </c>
      <c r="T633" s="14">
        <v>37622.419293981482</v>
      </c>
      <c r="U633" s="13">
        <v>2</v>
      </c>
      <c r="V633" s="13" t="s">
        <v>59</v>
      </c>
      <c r="W633" s="13">
        <v>2</v>
      </c>
      <c r="X633" s="13" t="s">
        <v>59</v>
      </c>
      <c r="AA633" s="13">
        <v>2</v>
      </c>
      <c r="AB633" s="13" t="s">
        <v>59</v>
      </c>
      <c r="AC633" s="13" t="s">
        <v>67</v>
      </c>
      <c r="AD633" s="13" t="s">
        <v>61</v>
      </c>
      <c r="AE633" s="13">
        <v>0.82499999999999996</v>
      </c>
      <c r="AF633" s="13" t="s">
        <v>62</v>
      </c>
      <c r="AG633" s="13" t="s">
        <v>69</v>
      </c>
      <c r="AK633" s="13" t="s">
        <v>63</v>
      </c>
      <c r="AL633" s="13">
        <v>8760</v>
      </c>
      <c r="AM633" s="13" t="s">
        <v>64</v>
      </c>
      <c r="AO633" s="11">
        <v>44068.419293981482</v>
      </c>
      <c r="AP633" s="11" t="s">
        <v>66</v>
      </c>
      <c r="AQ633" s="11" t="s">
        <v>49</v>
      </c>
      <c r="AR633" s="11" t="s">
        <v>66</v>
      </c>
      <c r="AS633" s="11" t="s">
        <v>55</v>
      </c>
      <c r="AT633" s="11" t="s">
        <v>66</v>
      </c>
      <c r="AU633" s="11" t="s">
        <v>61</v>
      </c>
      <c r="AV633" t="s">
        <v>66</v>
      </c>
      <c r="AW633" t="s">
        <v>66</v>
      </c>
    </row>
    <row r="634" spans="1:49" hidden="1" x14ac:dyDescent="0.25">
      <c r="A634" s="13" t="s">
        <v>666</v>
      </c>
      <c r="B634" s="13">
        <v>657</v>
      </c>
      <c r="C634" s="13" t="s">
        <v>667</v>
      </c>
      <c r="D634" s="13" t="s">
        <v>49</v>
      </c>
      <c r="E634" s="13" t="s">
        <v>111</v>
      </c>
      <c r="F634" s="15" t="s">
        <v>51</v>
      </c>
      <c r="G634" s="13">
        <v>32.433343999999998</v>
      </c>
      <c r="H634" s="13">
        <v>-103.463667</v>
      </c>
      <c r="I634" s="16" t="s">
        <v>75</v>
      </c>
      <c r="J634" s="13" t="s">
        <v>53</v>
      </c>
      <c r="K634" s="13">
        <v>11</v>
      </c>
      <c r="L634" s="13">
        <v>5</v>
      </c>
      <c r="M634" s="13" t="s">
        <v>55</v>
      </c>
      <c r="N634" s="13" t="s">
        <v>56</v>
      </c>
      <c r="O634" s="13" t="s">
        <v>669</v>
      </c>
      <c r="T634" s="14">
        <v>37622.419293981482</v>
      </c>
      <c r="U634" s="13">
        <v>2</v>
      </c>
      <c r="V634" s="13" t="s">
        <v>59</v>
      </c>
      <c r="W634" s="13">
        <v>2</v>
      </c>
      <c r="X634" s="13" t="s">
        <v>59</v>
      </c>
      <c r="AC634" s="13" t="s">
        <v>67</v>
      </c>
      <c r="AD634" s="13" t="s">
        <v>61</v>
      </c>
      <c r="AE634" s="13">
        <v>0.19</v>
      </c>
      <c r="AF634" s="13" t="s">
        <v>68</v>
      </c>
      <c r="AG634" s="13" t="s">
        <v>69</v>
      </c>
      <c r="AK634" s="13" t="s">
        <v>63</v>
      </c>
      <c r="AL634" s="13">
        <v>8760</v>
      </c>
      <c r="AM634" s="13" t="s">
        <v>64</v>
      </c>
      <c r="AO634" s="11">
        <v>44068.419293981482</v>
      </c>
      <c r="AP634" s="11" t="s">
        <v>66</v>
      </c>
      <c r="AQ634" s="11" t="s">
        <v>49</v>
      </c>
      <c r="AR634" s="11" t="s">
        <v>66</v>
      </c>
      <c r="AS634" s="11" t="s">
        <v>55</v>
      </c>
      <c r="AT634" s="11" t="s">
        <v>66</v>
      </c>
      <c r="AU634" s="11" t="s">
        <v>61</v>
      </c>
      <c r="AV634" t="s">
        <v>66</v>
      </c>
      <c r="AW634" t="s">
        <v>66</v>
      </c>
    </row>
    <row r="635" spans="1:49" hidden="1" x14ac:dyDescent="0.25">
      <c r="A635" s="13" t="s">
        <v>666</v>
      </c>
      <c r="B635" s="13">
        <v>660</v>
      </c>
      <c r="C635" s="13" t="s">
        <v>670</v>
      </c>
      <c r="D635" s="13" t="s">
        <v>49</v>
      </c>
      <c r="E635" s="13" t="s">
        <v>111</v>
      </c>
      <c r="F635" s="15" t="s">
        <v>51</v>
      </c>
      <c r="G635" s="13">
        <v>32.151983000000001</v>
      </c>
      <c r="H635" s="13">
        <v>-103.46828499999999</v>
      </c>
      <c r="I635" s="16" t="s">
        <v>95</v>
      </c>
      <c r="J635" s="13" t="s">
        <v>53</v>
      </c>
      <c r="K635" s="13">
        <v>16</v>
      </c>
      <c r="L635" s="13">
        <v>5</v>
      </c>
      <c r="M635" s="13" t="s">
        <v>55</v>
      </c>
      <c r="N635" s="13" t="s">
        <v>56</v>
      </c>
      <c r="O635" s="13" t="s">
        <v>411</v>
      </c>
      <c r="P635" s="13" t="s">
        <v>671</v>
      </c>
      <c r="Q635" s="13" t="s">
        <v>672</v>
      </c>
      <c r="R635" s="13" t="s">
        <v>58</v>
      </c>
      <c r="T635" s="14">
        <v>40276.419293981482</v>
      </c>
      <c r="U635" s="13">
        <v>13</v>
      </c>
      <c r="V635" s="13" t="s">
        <v>59</v>
      </c>
      <c r="W635" s="13">
        <v>13</v>
      </c>
      <c r="X635" s="13" t="s">
        <v>59</v>
      </c>
      <c r="Y635" s="13">
        <v>13</v>
      </c>
      <c r="Z635" s="13" t="s">
        <v>59</v>
      </c>
      <c r="AA635" s="13">
        <v>13</v>
      </c>
      <c r="AB635" s="13" t="s">
        <v>59</v>
      </c>
      <c r="AC635" s="13" t="s">
        <v>67</v>
      </c>
      <c r="AD635" s="13" t="s">
        <v>61</v>
      </c>
      <c r="AE635" s="13">
        <v>6.3</v>
      </c>
      <c r="AF635" s="13" t="s">
        <v>62</v>
      </c>
      <c r="AG635" s="13" t="s">
        <v>69</v>
      </c>
      <c r="AK635" s="13" t="s">
        <v>63</v>
      </c>
      <c r="AL635" s="13">
        <v>8760</v>
      </c>
      <c r="AM635" s="13" t="s">
        <v>64</v>
      </c>
      <c r="AO635" s="11">
        <v>44068.419293981482</v>
      </c>
      <c r="AP635" s="11" t="s">
        <v>66</v>
      </c>
      <c r="AQ635" s="11" t="s">
        <v>49</v>
      </c>
      <c r="AR635" s="11" t="s">
        <v>66</v>
      </c>
      <c r="AS635" s="11" t="s">
        <v>55</v>
      </c>
      <c r="AT635" s="11" t="s">
        <v>66</v>
      </c>
      <c r="AU635" s="11" t="s">
        <v>61</v>
      </c>
      <c r="AV635" t="s">
        <v>66</v>
      </c>
      <c r="AW635" t="s">
        <v>66</v>
      </c>
    </row>
    <row r="636" spans="1:49" hidden="1" x14ac:dyDescent="0.25">
      <c r="A636" s="13" t="s">
        <v>666</v>
      </c>
      <c r="B636" s="13">
        <v>660</v>
      </c>
      <c r="C636" s="13" t="s">
        <v>670</v>
      </c>
      <c r="D636" s="13" t="s">
        <v>49</v>
      </c>
      <c r="E636" s="13" t="s">
        <v>111</v>
      </c>
      <c r="F636" s="15" t="s">
        <v>51</v>
      </c>
      <c r="G636" s="13">
        <v>32.151983000000001</v>
      </c>
      <c r="H636" s="13">
        <v>-103.46828499999999</v>
      </c>
      <c r="I636" s="16" t="s">
        <v>95</v>
      </c>
      <c r="J636" s="13" t="s">
        <v>53</v>
      </c>
      <c r="K636" s="13">
        <v>16</v>
      </c>
      <c r="L636" s="13">
        <v>5</v>
      </c>
      <c r="M636" s="13" t="s">
        <v>55</v>
      </c>
      <c r="N636" s="13" t="s">
        <v>56</v>
      </c>
      <c r="O636" s="13" t="s">
        <v>411</v>
      </c>
      <c r="P636" s="13" t="s">
        <v>671</v>
      </c>
      <c r="Q636" s="13" t="s">
        <v>672</v>
      </c>
      <c r="R636" s="13" t="s">
        <v>58</v>
      </c>
      <c r="T636" s="14">
        <v>40276.419293981482</v>
      </c>
      <c r="U636" s="13">
        <v>13</v>
      </c>
      <c r="V636" s="13" t="s">
        <v>59</v>
      </c>
      <c r="W636" s="13">
        <v>13</v>
      </c>
      <c r="X636" s="13" t="s">
        <v>59</v>
      </c>
      <c r="Y636" s="13">
        <v>13</v>
      </c>
      <c r="Z636" s="13" t="s">
        <v>59</v>
      </c>
      <c r="AA636" s="13">
        <v>13</v>
      </c>
      <c r="AB636" s="13" t="s">
        <v>59</v>
      </c>
      <c r="AC636" s="13" t="s">
        <v>67</v>
      </c>
      <c r="AD636" s="13" t="s">
        <v>61</v>
      </c>
      <c r="AE636" s="13">
        <v>1.4</v>
      </c>
      <c r="AF636" s="13" t="s">
        <v>68</v>
      </c>
      <c r="AG636" s="13" t="s">
        <v>69</v>
      </c>
      <c r="AK636" s="13" t="s">
        <v>63</v>
      </c>
      <c r="AL636" s="13">
        <v>8760</v>
      </c>
      <c r="AM636" s="13" t="s">
        <v>64</v>
      </c>
      <c r="AO636" s="11">
        <v>44068.419293981482</v>
      </c>
      <c r="AP636" s="11" t="s">
        <v>66</v>
      </c>
      <c r="AQ636" s="11" t="s">
        <v>49</v>
      </c>
      <c r="AR636" s="11" t="s">
        <v>66</v>
      </c>
      <c r="AS636" s="11" t="s">
        <v>55</v>
      </c>
      <c r="AT636" s="11" t="s">
        <v>66</v>
      </c>
      <c r="AU636" s="11" t="s">
        <v>61</v>
      </c>
      <c r="AV636" t="s">
        <v>66</v>
      </c>
      <c r="AW636" t="s">
        <v>66</v>
      </c>
    </row>
    <row r="637" spans="1:49" hidden="1" x14ac:dyDescent="0.25">
      <c r="A637" s="13" t="s">
        <v>673</v>
      </c>
      <c r="B637" s="13">
        <v>218</v>
      </c>
      <c r="C637" s="13" t="s">
        <v>674</v>
      </c>
      <c r="D637" s="13" t="s">
        <v>49</v>
      </c>
      <c r="E637" s="13" t="s">
        <v>111</v>
      </c>
      <c r="F637" s="15" t="s">
        <v>84</v>
      </c>
      <c r="G637" s="13">
        <v>32.315427999999997</v>
      </c>
      <c r="H637" s="13">
        <v>-104.13654200000001</v>
      </c>
      <c r="I637" s="16" t="s">
        <v>52</v>
      </c>
      <c r="J637" s="13" t="s">
        <v>53</v>
      </c>
      <c r="K637" s="13">
        <v>19</v>
      </c>
      <c r="L637" s="13" t="s">
        <v>675</v>
      </c>
      <c r="M637" s="13" t="s">
        <v>55</v>
      </c>
      <c r="N637" s="13" t="s">
        <v>56</v>
      </c>
      <c r="O637" s="13" t="s">
        <v>676</v>
      </c>
      <c r="P637" s="13" t="s">
        <v>677</v>
      </c>
      <c r="Q637" s="13" t="s">
        <v>677</v>
      </c>
      <c r="R637" s="13" t="s">
        <v>677</v>
      </c>
      <c r="T637" s="14">
        <v>40422.419293981482</v>
      </c>
      <c r="U637" s="13">
        <v>47</v>
      </c>
      <c r="V637" s="13" t="s">
        <v>59</v>
      </c>
      <c r="W637" s="13">
        <v>55</v>
      </c>
      <c r="X637" s="13" t="s">
        <v>59</v>
      </c>
      <c r="Y637" s="13">
        <v>55</v>
      </c>
      <c r="Z637" s="13" t="s">
        <v>59</v>
      </c>
      <c r="AA637" s="13">
        <v>47</v>
      </c>
      <c r="AB637" s="13" t="s">
        <v>59</v>
      </c>
      <c r="AC637" s="13" t="s">
        <v>67</v>
      </c>
      <c r="AD637" s="13" t="s">
        <v>61</v>
      </c>
      <c r="AE637" s="13">
        <v>18.899999999999999</v>
      </c>
      <c r="AF637" s="13" t="s">
        <v>62</v>
      </c>
      <c r="AG637" s="13" t="s">
        <v>69</v>
      </c>
      <c r="AK637" s="13" t="s">
        <v>63</v>
      </c>
      <c r="AL637" s="13">
        <v>8760</v>
      </c>
      <c r="AM637" s="13" t="s">
        <v>64</v>
      </c>
      <c r="AN637" s="13" t="s">
        <v>678</v>
      </c>
      <c r="AO637" s="11">
        <v>44068.419293981482</v>
      </c>
      <c r="AP637" s="11" t="s">
        <v>66</v>
      </c>
      <c r="AQ637" s="11" t="s">
        <v>49</v>
      </c>
      <c r="AR637" s="11" t="s">
        <v>66</v>
      </c>
      <c r="AS637" s="11" t="s">
        <v>55</v>
      </c>
      <c r="AT637" s="11" t="s">
        <v>66</v>
      </c>
      <c r="AU637" s="11" t="s">
        <v>61</v>
      </c>
      <c r="AV637" t="s">
        <v>66</v>
      </c>
      <c r="AW637" t="s">
        <v>66</v>
      </c>
    </row>
    <row r="638" spans="1:49" hidden="1" x14ac:dyDescent="0.25">
      <c r="A638" s="13" t="s">
        <v>673</v>
      </c>
      <c r="B638" s="13">
        <v>218</v>
      </c>
      <c r="C638" s="13" t="s">
        <v>674</v>
      </c>
      <c r="D638" s="13" t="s">
        <v>49</v>
      </c>
      <c r="E638" s="13" t="s">
        <v>111</v>
      </c>
      <c r="F638" s="15" t="s">
        <v>84</v>
      </c>
      <c r="G638" s="13">
        <v>32.315427999999997</v>
      </c>
      <c r="H638" s="13">
        <v>-104.13654200000001</v>
      </c>
      <c r="I638" s="16" t="s">
        <v>52</v>
      </c>
      <c r="J638" s="13" t="s">
        <v>53</v>
      </c>
      <c r="K638" s="13">
        <v>19</v>
      </c>
      <c r="L638" s="13" t="s">
        <v>675</v>
      </c>
      <c r="M638" s="13" t="s">
        <v>55</v>
      </c>
      <c r="N638" s="13" t="s">
        <v>56</v>
      </c>
      <c r="O638" s="13" t="s">
        <v>676</v>
      </c>
      <c r="P638" s="13" t="s">
        <v>677</v>
      </c>
      <c r="Q638" s="13" t="s">
        <v>677</v>
      </c>
      <c r="R638" s="13" t="s">
        <v>677</v>
      </c>
      <c r="T638" s="14">
        <v>40422.419293981482</v>
      </c>
      <c r="U638" s="13">
        <v>47</v>
      </c>
      <c r="V638" s="13" t="s">
        <v>59</v>
      </c>
      <c r="W638" s="13">
        <v>55</v>
      </c>
      <c r="X638" s="13" t="s">
        <v>59</v>
      </c>
      <c r="Y638" s="13">
        <v>55</v>
      </c>
      <c r="Z638" s="13" t="s">
        <v>59</v>
      </c>
      <c r="AA638" s="13">
        <v>47</v>
      </c>
      <c r="AB638" s="13" t="s">
        <v>59</v>
      </c>
      <c r="AC638" s="13" t="s">
        <v>67</v>
      </c>
      <c r="AD638" s="13" t="s">
        <v>61</v>
      </c>
      <c r="AE638" s="13">
        <v>4.3</v>
      </c>
      <c r="AF638" s="13" t="s">
        <v>68</v>
      </c>
      <c r="AG638" s="13" t="s">
        <v>69</v>
      </c>
      <c r="AK638" s="13" t="s">
        <v>63</v>
      </c>
      <c r="AL638" s="13">
        <v>8760</v>
      </c>
      <c r="AM638" s="13" t="s">
        <v>64</v>
      </c>
      <c r="AN638" s="13" t="s">
        <v>678</v>
      </c>
      <c r="AO638" s="11">
        <v>44068.419293981482</v>
      </c>
      <c r="AP638" s="11" t="s">
        <v>66</v>
      </c>
      <c r="AQ638" s="11" t="s">
        <v>49</v>
      </c>
      <c r="AR638" s="11" t="s">
        <v>66</v>
      </c>
      <c r="AS638" s="11" t="s">
        <v>55</v>
      </c>
      <c r="AT638" s="11" t="s">
        <v>66</v>
      </c>
      <c r="AU638" s="11" t="s">
        <v>61</v>
      </c>
      <c r="AV638" t="s">
        <v>66</v>
      </c>
      <c r="AW638" t="s">
        <v>66</v>
      </c>
    </row>
    <row r="639" spans="1:49" hidden="1" x14ac:dyDescent="0.25">
      <c r="A639" s="13" t="s">
        <v>673</v>
      </c>
      <c r="B639" s="13">
        <v>1148</v>
      </c>
      <c r="C639" s="13" t="s">
        <v>679</v>
      </c>
      <c r="D639" s="13" t="s">
        <v>49</v>
      </c>
      <c r="E639" s="13" t="s">
        <v>50</v>
      </c>
      <c r="F639" s="15" t="s">
        <v>119</v>
      </c>
      <c r="G639" s="13">
        <v>36.483055999999998</v>
      </c>
      <c r="H639" s="13">
        <v>-108.119722</v>
      </c>
      <c r="I639" s="16" t="s">
        <v>52</v>
      </c>
      <c r="J639" s="13" t="s">
        <v>53</v>
      </c>
      <c r="K639" s="13">
        <v>48</v>
      </c>
      <c r="L639" s="13">
        <v>48</v>
      </c>
      <c r="M639" s="13" t="s">
        <v>55</v>
      </c>
      <c r="N639" s="13" t="s">
        <v>56</v>
      </c>
      <c r="O639" s="13" t="s">
        <v>680</v>
      </c>
      <c r="P639" s="13" t="s">
        <v>681</v>
      </c>
      <c r="Q639" s="13" t="s">
        <v>682</v>
      </c>
      <c r="R639" s="13" t="s">
        <v>683</v>
      </c>
      <c r="S639" s="14">
        <v>37257.419293981482</v>
      </c>
      <c r="T639" s="14">
        <v>37257.419293981482</v>
      </c>
      <c r="U639" s="13">
        <v>7.68</v>
      </c>
      <c r="V639" s="13" t="s">
        <v>59</v>
      </c>
      <c r="W639" s="13">
        <v>7.68</v>
      </c>
      <c r="X639" s="13" t="s">
        <v>59</v>
      </c>
      <c r="Y639" s="13">
        <v>7.68</v>
      </c>
      <c r="Z639" s="13" t="s">
        <v>59</v>
      </c>
      <c r="AA639" s="13">
        <v>7.68</v>
      </c>
      <c r="AB639" s="13" t="s">
        <v>59</v>
      </c>
      <c r="AC639" s="13" t="s">
        <v>67</v>
      </c>
      <c r="AD639" s="13" t="s">
        <v>61</v>
      </c>
      <c r="AE639" s="13">
        <v>8.3000000000000007</v>
      </c>
      <c r="AF639" s="13" t="s">
        <v>62</v>
      </c>
      <c r="AG639" s="13" t="s">
        <v>69</v>
      </c>
      <c r="AK639" s="13" t="s">
        <v>63</v>
      </c>
      <c r="AL639" s="13">
        <v>8760</v>
      </c>
      <c r="AM639" s="13" t="s">
        <v>64</v>
      </c>
      <c r="AN639" s="13" t="s">
        <v>366</v>
      </c>
      <c r="AO639" s="11">
        <v>44068.419293981482</v>
      </c>
      <c r="AP639" s="11" t="s">
        <v>66</v>
      </c>
      <c r="AQ639" s="11" t="s">
        <v>49</v>
      </c>
      <c r="AR639" s="11" t="s">
        <v>66</v>
      </c>
      <c r="AS639" s="11" t="s">
        <v>55</v>
      </c>
      <c r="AT639" s="11" t="s">
        <v>66</v>
      </c>
      <c r="AU639" s="11" t="s">
        <v>61</v>
      </c>
      <c r="AV639" t="s">
        <v>66</v>
      </c>
      <c r="AW639" t="s">
        <v>66</v>
      </c>
    </row>
    <row r="640" spans="1:49" hidden="1" x14ac:dyDescent="0.25">
      <c r="A640" s="13" t="s">
        <v>673</v>
      </c>
      <c r="B640" s="13">
        <v>1148</v>
      </c>
      <c r="C640" s="13" t="s">
        <v>679</v>
      </c>
      <c r="D640" s="13" t="s">
        <v>49</v>
      </c>
      <c r="E640" s="13" t="s">
        <v>50</v>
      </c>
      <c r="F640" s="15" t="s">
        <v>119</v>
      </c>
      <c r="G640" s="13">
        <v>36.483055999999998</v>
      </c>
      <c r="H640" s="13">
        <v>-108.119722</v>
      </c>
      <c r="I640" s="16" t="s">
        <v>52</v>
      </c>
      <c r="J640" s="13" t="s">
        <v>53</v>
      </c>
      <c r="K640" s="13">
        <v>48</v>
      </c>
      <c r="L640" s="13">
        <v>48</v>
      </c>
      <c r="M640" s="13" t="s">
        <v>55</v>
      </c>
      <c r="N640" s="13" t="s">
        <v>56</v>
      </c>
      <c r="O640" s="13" t="s">
        <v>680</v>
      </c>
      <c r="P640" s="13" t="s">
        <v>681</v>
      </c>
      <c r="Q640" s="13" t="s">
        <v>682</v>
      </c>
      <c r="R640" s="13" t="s">
        <v>683</v>
      </c>
      <c r="S640" s="14">
        <v>37257.419293981482</v>
      </c>
      <c r="T640" s="14">
        <v>37257.419293981482</v>
      </c>
      <c r="U640" s="13">
        <v>7.68</v>
      </c>
      <c r="V640" s="13" t="s">
        <v>59</v>
      </c>
      <c r="W640" s="13">
        <v>7.68</v>
      </c>
      <c r="X640" s="13" t="s">
        <v>59</v>
      </c>
      <c r="Y640" s="13">
        <v>7.68</v>
      </c>
      <c r="Z640" s="13" t="s">
        <v>59</v>
      </c>
      <c r="AA640" s="13">
        <v>7.68</v>
      </c>
      <c r="AB640" s="13" t="s">
        <v>59</v>
      </c>
      <c r="AC640" s="13" t="s">
        <v>60</v>
      </c>
      <c r="AD640" s="13" t="s">
        <v>61</v>
      </c>
      <c r="AE640" s="13">
        <v>3.3</v>
      </c>
      <c r="AF640" s="13" t="s">
        <v>62</v>
      </c>
      <c r="AK640" s="13" t="s">
        <v>63</v>
      </c>
      <c r="AL640" s="13">
        <v>8760</v>
      </c>
      <c r="AM640" s="13" t="s">
        <v>64</v>
      </c>
      <c r="AN640" s="13" t="s">
        <v>366</v>
      </c>
      <c r="AO640" s="11">
        <v>44068.419293981482</v>
      </c>
      <c r="AP640" s="11" t="s">
        <v>66</v>
      </c>
      <c r="AQ640" s="11" t="s">
        <v>49</v>
      </c>
      <c r="AR640" s="11" t="s">
        <v>66</v>
      </c>
      <c r="AS640" s="11" t="s">
        <v>55</v>
      </c>
      <c r="AT640" s="11" t="s">
        <v>66</v>
      </c>
      <c r="AU640" s="11" t="s">
        <v>61</v>
      </c>
      <c r="AV640" t="s">
        <v>66</v>
      </c>
      <c r="AW640" t="s">
        <v>66</v>
      </c>
    </row>
    <row r="641" spans="1:49" hidden="1" x14ac:dyDescent="0.25">
      <c r="A641" s="13" t="s">
        <v>673</v>
      </c>
      <c r="B641" s="13">
        <v>1148</v>
      </c>
      <c r="C641" s="13" t="s">
        <v>679</v>
      </c>
      <c r="D641" s="13" t="s">
        <v>49</v>
      </c>
      <c r="E641" s="13" t="s">
        <v>50</v>
      </c>
      <c r="F641" s="15" t="s">
        <v>119</v>
      </c>
      <c r="G641" s="13">
        <v>36.483055999999998</v>
      </c>
      <c r="H641" s="13">
        <v>-108.119722</v>
      </c>
      <c r="I641" s="16" t="s">
        <v>52</v>
      </c>
      <c r="J641" s="13" t="s">
        <v>53</v>
      </c>
      <c r="K641" s="13">
        <v>48</v>
      </c>
      <c r="L641" s="13">
        <v>48</v>
      </c>
      <c r="M641" s="13" t="s">
        <v>55</v>
      </c>
      <c r="N641" s="13" t="s">
        <v>56</v>
      </c>
      <c r="O641" s="13" t="s">
        <v>680</v>
      </c>
      <c r="P641" s="13" t="s">
        <v>681</v>
      </c>
      <c r="Q641" s="13" t="s">
        <v>682</v>
      </c>
      <c r="R641" s="13" t="s">
        <v>683</v>
      </c>
      <c r="S641" s="14">
        <v>37257.419293981482</v>
      </c>
      <c r="T641" s="14">
        <v>37257.419293981482</v>
      </c>
      <c r="U641" s="13">
        <v>7.68</v>
      </c>
      <c r="V641" s="13" t="s">
        <v>59</v>
      </c>
      <c r="W641" s="13">
        <v>7.68</v>
      </c>
      <c r="X641" s="13" t="s">
        <v>59</v>
      </c>
      <c r="Y641" s="13">
        <v>7.68</v>
      </c>
      <c r="Z641" s="13" t="s">
        <v>59</v>
      </c>
      <c r="AA641" s="13">
        <v>7.68</v>
      </c>
      <c r="AB641" s="13" t="s">
        <v>59</v>
      </c>
      <c r="AC641" s="13" t="s">
        <v>67</v>
      </c>
      <c r="AD641" s="13" t="s">
        <v>61</v>
      </c>
      <c r="AE641" s="13">
        <v>1.9</v>
      </c>
      <c r="AF641" s="13" t="s">
        <v>68</v>
      </c>
      <c r="AG641" s="13" t="s">
        <v>69</v>
      </c>
      <c r="AK641" s="13" t="s">
        <v>63</v>
      </c>
      <c r="AL641" s="13">
        <v>8760</v>
      </c>
      <c r="AM641" s="13" t="s">
        <v>64</v>
      </c>
      <c r="AN641" s="13" t="s">
        <v>366</v>
      </c>
      <c r="AO641" s="11">
        <v>44068.419293981482</v>
      </c>
      <c r="AP641" s="11" t="s">
        <v>66</v>
      </c>
      <c r="AQ641" s="11" t="s">
        <v>49</v>
      </c>
      <c r="AR641" s="11" t="s">
        <v>66</v>
      </c>
      <c r="AS641" s="11" t="s">
        <v>55</v>
      </c>
      <c r="AT641" s="11" t="s">
        <v>66</v>
      </c>
      <c r="AU641" s="11" t="s">
        <v>61</v>
      </c>
      <c r="AV641" t="s">
        <v>66</v>
      </c>
      <c r="AW641" t="s">
        <v>66</v>
      </c>
    </row>
    <row r="642" spans="1:49" hidden="1" x14ac:dyDescent="0.25">
      <c r="A642" s="13" t="s">
        <v>673</v>
      </c>
      <c r="B642" s="13">
        <v>1182</v>
      </c>
      <c r="C642" s="13" t="s">
        <v>684</v>
      </c>
      <c r="D642" s="13" t="s">
        <v>49</v>
      </c>
      <c r="E642" s="13" t="s">
        <v>50</v>
      </c>
      <c r="F642" s="15" t="s">
        <v>119</v>
      </c>
      <c r="G642" s="13">
        <v>36.729722000000002</v>
      </c>
      <c r="H642" s="13">
        <v>-107.95611100000001</v>
      </c>
      <c r="I642" s="16" t="s">
        <v>52</v>
      </c>
      <c r="J642" s="13" t="s">
        <v>53</v>
      </c>
      <c r="K642" s="13">
        <v>23</v>
      </c>
      <c r="L642" s="13">
        <v>20</v>
      </c>
      <c r="M642" s="13" t="s">
        <v>55</v>
      </c>
      <c r="N642" s="13" t="s">
        <v>56</v>
      </c>
      <c r="O642" s="13" t="s">
        <v>685</v>
      </c>
      <c r="P642" s="13" t="s">
        <v>686</v>
      </c>
      <c r="Q642" s="13" t="s">
        <v>687</v>
      </c>
      <c r="R642" s="13" t="s">
        <v>688</v>
      </c>
      <c r="S642" s="14">
        <v>33970.419293981482</v>
      </c>
      <c r="T642" s="14">
        <v>33970.419293981482</v>
      </c>
      <c r="U642" s="13">
        <v>569.9</v>
      </c>
      <c r="V642" s="13" t="s">
        <v>689</v>
      </c>
      <c r="W642" s="13">
        <v>569.9</v>
      </c>
      <c r="X642" s="13" t="s">
        <v>689</v>
      </c>
      <c r="Y642" s="13">
        <v>61.8</v>
      </c>
      <c r="Z642" s="13" t="s">
        <v>59</v>
      </c>
      <c r="AA642" s="13">
        <v>61.8</v>
      </c>
      <c r="AB642" s="13" t="s">
        <v>59</v>
      </c>
      <c r="AC642" s="13" t="s">
        <v>67</v>
      </c>
      <c r="AD642" s="13" t="s">
        <v>61</v>
      </c>
      <c r="AE642" s="13">
        <v>4.9000000000000004</v>
      </c>
      <c r="AF642" s="13" t="s">
        <v>68</v>
      </c>
      <c r="AG642" s="13" t="s">
        <v>69</v>
      </c>
      <c r="AK642" s="13" t="s">
        <v>63</v>
      </c>
      <c r="AL642" s="13">
        <v>8760</v>
      </c>
      <c r="AM642" s="13" t="s">
        <v>64</v>
      </c>
      <c r="AN642" s="13" t="s">
        <v>65</v>
      </c>
      <c r="AO642" s="11">
        <v>44068.419293981482</v>
      </c>
      <c r="AP642" s="11" t="s">
        <v>66</v>
      </c>
      <c r="AQ642" s="11" t="s">
        <v>49</v>
      </c>
      <c r="AR642" s="11" t="s">
        <v>66</v>
      </c>
      <c r="AS642" s="11" t="s">
        <v>55</v>
      </c>
      <c r="AT642" s="11" t="s">
        <v>66</v>
      </c>
      <c r="AU642" s="11" t="s">
        <v>61</v>
      </c>
      <c r="AV642" t="s">
        <v>66</v>
      </c>
      <c r="AW642" t="s">
        <v>66</v>
      </c>
    </row>
    <row r="643" spans="1:49" hidden="1" x14ac:dyDescent="0.25">
      <c r="A643" s="13" t="s">
        <v>673</v>
      </c>
      <c r="B643" s="13">
        <v>1182</v>
      </c>
      <c r="C643" s="13" t="s">
        <v>684</v>
      </c>
      <c r="D643" s="13" t="s">
        <v>49</v>
      </c>
      <c r="E643" s="13" t="s">
        <v>50</v>
      </c>
      <c r="F643" s="15" t="s">
        <v>119</v>
      </c>
      <c r="G643" s="13">
        <v>36.729722000000002</v>
      </c>
      <c r="H643" s="13">
        <v>-107.95611100000001</v>
      </c>
      <c r="I643" s="16" t="s">
        <v>52</v>
      </c>
      <c r="J643" s="13" t="s">
        <v>53</v>
      </c>
      <c r="K643" s="13">
        <v>23</v>
      </c>
      <c r="L643" s="13">
        <v>20</v>
      </c>
      <c r="M643" s="13" t="s">
        <v>55</v>
      </c>
      <c r="N643" s="13" t="s">
        <v>56</v>
      </c>
      <c r="O643" s="13" t="s">
        <v>685</v>
      </c>
      <c r="P643" s="13" t="s">
        <v>686</v>
      </c>
      <c r="Q643" s="13" t="s">
        <v>687</v>
      </c>
      <c r="R643" s="13" t="s">
        <v>688</v>
      </c>
      <c r="S643" s="14">
        <v>33970.419293981482</v>
      </c>
      <c r="T643" s="14">
        <v>33970.419293981482</v>
      </c>
      <c r="U643" s="13">
        <v>569.9</v>
      </c>
      <c r="V643" s="13" t="s">
        <v>689</v>
      </c>
      <c r="W643" s="13">
        <v>569.9</v>
      </c>
      <c r="X643" s="13" t="s">
        <v>689</v>
      </c>
      <c r="Y643" s="13">
        <v>61.8</v>
      </c>
      <c r="Z643" s="13" t="s">
        <v>59</v>
      </c>
      <c r="AA643" s="13">
        <v>61.8</v>
      </c>
      <c r="AB643" s="13" t="s">
        <v>59</v>
      </c>
      <c r="AC643" s="13" t="s">
        <v>60</v>
      </c>
      <c r="AD643" s="13" t="s">
        <v>61</v>
      </c>
      <c r="AE643" s="13">
        <v>20.7</v>
      </c>
      <c r="AF643" s="13" t="s">
        <v>62</v>
      </c>
      <c r="AK643" s="13" t="s">
        <v>63</v>
      </c>
      <c r="AL643" s="13">
        <v>8760</v>
      </c>
      <c r="AM643" s="13" t="s">
        <v>64</v>
      </c>
      <c r="AN643" s="13" t="s">
        <v>65</v>
      </c>
      <c r="AO643" s="11">
        <v>44068.419293981482</v>
      </c>
      <c r="AP643" s="11" t="s">
        <v>66</v>
      </c>
      <c r="AQ643" s="11" t="s">
        <v>49</v>
      </c>
      <c r="AR643" s="11" t="s">
        <v>66</v>
      </c>
      <c r="AS643" s="11" t="s">
        <v>55</v>
      </c>
      <c r="AT643" s="11" t="s">
        <v>66</v>
      </c>
      <c r="AU643" s="11" t="s">
        <v>61</v>
      </c>
      <c r="AV643" t="s">
        <v>66</v>
      </c>
      <c r="AW643" t="s">
        <v>66</v>
      </c>
    </row>
    <row r="644" spans="1:49" hidden="1" x14ac:dyDescent="0.25">
      <c r="A644" s="13" t="s">
        <v>673</v>
      </c>
      <c r="B644" s="13">
        <v>1182</v>
      </c>
      <c r="C644" s="13" t="s">
        <v>684</v>
      </c>
      <c r="D644" s="13" t="s">
        <v>49</v>
      </c>
      <c r="E644" s="13" t="s">
        <v>50</v>
      </c>
      <c r="F644" s="15" t="s">
        <v>119</v>
      </c>
      <c r="G644" s="13">
        <v>36.729722000000002</v>
      </c>
      <c r="H644" s="13">
        <v>-107.95611100000001</v>
      </c>
      <c r="I644" s="16" t="s">
        <v>52</v>
      </c>
      <c r="J644" s="13" t="s">
        <v>53</v>
      </c>
      <c r="K644" s="13">
        <v>23</v>
      </c>
      <c r="L644" s="13">
        <v>20</v>
      </c>
      <c r="M644" s="13" t="s">
        <v>55</v>
      </c>
      <c r="N644" s="13" t="s">
        <v>56</v>
      </c>
      <c r="O644" s="13" t="s">
        <v>685</v>
      </c>
      <c r="P644" s="13" t="s">
        <v>686</v>
      </c>
      <c r="Q644" s="13" t="s">
        <v>687</v>
      </c>
      <c r="R644" s="13" t="s">
        <v>688</v>
      </c>
      <c r="S644" s="14">
        <v>33970.419293981482</v>
      </c>
      <c r="T644" s="14">
        <v>33970.419293981482</v>
      </c>
      <c r="U644" s="13">
        <v>569.9</v>
      </c>
      <c r="V644" s="13" t="s">
        <v>689</v>
      </c>
      <c r="W644" s="13">
        <v>569.9</v>
      </c>
      <c r="X644" s="13" t="s">
        <v>689</v>
      </c>
      <c r="Y644" s="13">
        <v>61.8</v>
      </c>
      <c r="Z644" s="13" t="s">
        <v>59</v>
      </c>
      <c r="AA644" s="13">
        <v>61.8</v>
      </c>
      <c r="AB644" s="13" t="s">
        <v>59</v>
      </c>
      <c r="AC644" s="13" t="s">
        <v>67</v>
      </c>
      <c r="AD644" s="13" t="s">
        <v>61</v>
      </c>
      <c r="AE644" s="13">
        <v>21.7</v>
      </c>
      <c r="AF644" s="13" t="s">
        <v>62</v>
      </c>
      <c r="AG644" s="13" t="s">
        <v>69</v>
      </c>
      <c r="AK644" s="13" t="s">
        <v>63</v>
      </c>
      <c r="AL644" s="13">
        <v>8760</v>
      </c>
      <c r="AM644" s="13" t="s">
        <v>64</v>
      </c>
      <c r="AN644" s="13" t="s">
        <v>65</v>
      </c>
      <c r="AO644" s="11">
        <v>44068.419293981482</v>
      </c>
      <c r="AP644" s="11" t="s">
        <v>66</v>
      </c>
      <c r="AQ644" s="11" t="s">
        <v>49</v>
      </c>
      <c r="AR644" s="11" t="s">
        <v>66</v>
      </c>
      <c r="AS644" s="11" t="s">
        <v>55</v>
      </c>
      <c r="AT644" s="11" t="s">
        <v>66</v>
      </c>
      <c r="AU644" s="11" t="s">
        <v>61</v>
      </c>
      <c r="AV644" t="s">
        <v>66</v>
      </c>
      <c r="AW644" t="s">
        <v>66</v>
      </c>
    </row>
    <row r="645" spans="1:49" hidden="1" x14ac:dyDescent="0.25">
      <c r="A645" s="13" t="s">
        <v>673</v>
      </c>
      <c r="B645" s="13">
        <v>1182</v>
      </c>
      <c r="C645" s="13" t="s">
        <v>684</v>
      </c>
      <c r="D645" s="13" t="s">
        <v>49</v>
      </c>
      <c r="E645" s="13" t="s">
        <v>50</v>
      </c>
      <c r="F645" s="15" t="s">
        <v>119</v>
      </c>
      <c r="G645" s="13">
        <v>36.729722000000002</v>
      </c>
      <c r="H645" s="13">
        <v>-107.95611100000001</v>
      </c>
      <c r="I645" s="16" t="s">
        <v>52</v>
      </c>
      <c r="J645" s="13" t="s">
        <v>53</v>
      </c>
      <c r="K645" s="13">
        <v>24</v>
      </c>
      <c r="L645" s="13">
        <v>21</v>
      </c>
      <c r="M645" s="13" t="s">
        <v>55</v>
      </c>
      <c r="N645" s="13" t="s">
        <v>56</v>
      </c>
      <c r="O645" s="13" t="s">
        <v>685</v>
      </c>
      <c r="P645" s="13" t="s">
        <v>686</v>
      </c>
      <c r="Q645" s="13" t="s">
        <v>690</v>
      </c>
      <c r="R645" s="13" t="s">
        <v>691</v>
      </c>
      <c r="S645" s="14">
        <v>33970.419293981482</v>
      </c>
      <c r="T645" s="14">
        <v>33970.419293981482</v>
      </c>
      <c r="U645" s="13">
        <v>569.9</v>
      </c>
      <c r="V645" s="13" t="s">
        <v>689</v>
      </c>
      <c r="W645" s="13">
        <v>569.9</v>
      </c>
      <c r="X645" s="13" t="s">
        <v>689</v>
      </c>
      <c r="Y645" s="13">
        <v>61.8</v>
      </c>
      <c r="Z645" s="13" t="s">
        <v>59</v>
      </c>
      <c r="AA645" s="13">
        <v>61.8</v>
      </c>
      <c r="AB645" s="13" t="s">
        <v>59</v>
      </c>
      <c r="AC645" s="13" t="s">
        <v>60</v>
      </c>
      <c r="AD645" s="13" t="s">
        <v>61</v>
      </c>
      <c r="AE645" s="13">
        <v>21.3</v>
      </c>
      <c r="AF645" s="13" t="s">
        <v>62</v>
      </c>
      <c r="AK645" s="13" t="s">
        <v>63</v>
      </c>
      <c r="AL645" s="13">
        <v>8760</v>
      </c>
      <c r="AM645" s="13" t="s">
        <v>64</v>
      </c>
      <c r="AN645" s="13" t="s">
        <v>65</v>
      </c>
      <c r="AO645" s="11">
        <v>44068.419293981482</v>
      </c>
      <c r="AP645" s="11" t="s">
        <v>66</v>
      </c>
      <c r="AQ645" s="11" t="s">
        <v>49</v>
      </c>
      <c r="AR645" s="11" t="s">
        <v>66</v>
      </c>
      <c r="AS645" s="11" t="s">
        <v>55</v>
      </c>
      <c r="AT645" s="11" t="s">
        <v>66</v>
      </c>
      <c r="AU645" s="11" t="s">
        <v>61</v>
      </c>
      <c r="AV645" t="s">
        <v>66</v>
      </c>
      <c r="AW645" t="s">
        <v>66</v>
      </c>
    </row>
    <row r="646" spans="1:49" hidden="1" x14ac:dyDescent="0.25">
      <c r="A646" s="13" t="s">
        <v>673</v>
      </c>
      <c r="B646" s="13">
        <v>1182</v>
      </c>
      <c r="C646" s="13" t="s">
        <v>684</v>
      </c>
      <c r="D646" s="13" t="s">
        <v>49</v>
      </c>
      <c r="E646" s="13" t="s">
        <v>50</v>
      </c>
      <c r="F646" s="15" t="s">
        <v>119</v>
      </c>
      <c r="G646" s="13">
        <v>36.729722000000002</v>
      </c>
      <c r="H646" s="13">
        <v>-107.95611100000001</v>
      </c>
      <c r="I646" s="16" t="s">
        <v>52</v>
      </c>
      <c r="J646" s="13" t="s">
        <v>53</v>
      </c>
      <c r="K646" s="13">
        <v>24</v>
      </c>
      <c r="L646" s="13">
        <v>21</v>
      </c>
      <c r="M646" s="13" t="s">
        <v>55</v>
      </c>
      <c r="N646" s="13" t="s">
        <v>56</v>
      </c>
      <c r="O646" s="13" t="s">
        <v>685</v>
      </c>
      <c r="P646" s="13" t="s">
        <v>686</v>
      </c>
      <c r="Q646" s="13" t="s">
        <v>690</v>
      </c>
      <c r="R646" s="13" t="s">
        <v>691</v>
      </c>
      <c r="S646" s="14">
        <v>33970.419293981482</v>
      </c>
      <c r="T646" s="14">
        <v>33970.419293981482</v>
      </c>
      <c r="U646" s="13">
        <v>569.9</v>
      </c>
      <c r="V646" s="13" t="s">
        <v>689</v>
      </c>
      <c r="W646" s="13">
        <v>569.9</v>
      </c>
      <c r="X646" s="13" t="s">
        <v>689</v>
      </c>
      <c r="Y646" s="13">
        <v>61.8</v>
      </c>
      <c r="Z646" s="13" t="s">
        <v>59</v>
      </c>
      <c r="AA646" s="13">
        <v>61.8</v>
      </c>
      <c r="AB646" s="13" t="s">
        <v>59</v>
      </c>
      <c r="AC646" s="13" t="s">
        <v>67</v>
      </c>
      <c r="AD646" s="13" t="s">
        <v>61</v>
      </c>
      <c r="AE646" s="13">
        <v>4.9000000000000004</v>
      </c>
      <c r="AF646" s="13" t="s">
        <v>68</v>
      </c>
      <c r="AG646" s="13" t="s">
        <v>69</v>
      </c>
      <c r="AK646" s="13" t="s">
        <v>63</v>
      </c>
      <c r="AL646" s="13">
        <v>8760</v>
      </c>
      <c r="AM646" s="13" t="s">
        <v>64</v>
      </c>
      <c r="AN646" s="13" t="s">
        <v>65</v>
      </c>
      <c r="AO646" s="11">
        <v>44068.419293981482</v>
      </c>
      <c r="AP646" s="11" t="s">
        <v>66</v>
      </c>
      <c r="AQ646" s="11" t="s">
        <v>49</v>
      </c>
      <c r="AR646" s="11" t="s">
        <v>66</v>
      </c>
      <c r="AS646" s="11" t="s">
        <v>55</v>
      </c>
      <c r="AT646" s="11" t="s">
        <v>66</v>
      </c>
      <c r="AU646" s="11" t="s">
        <v>61</v>
      </c>
      <c r="AV646" t="s">
        <v>66</v>
      </c>
      <c r="AW646" t="s">
        <v>66</v>
      </c>
    </row>
    <row r="647" spans="1:49" hidden="1" x14ac:dyDescent="0.25">
      <c r="A647" s="13" t="s">
        <v>673</v>
      </c>
      <c r="B647" s="13">
        <v>1182</v>
      </c>
      <c r="C647" s="13" t="s">
        <v>684</v>
      </c>
      <c r="D647" s="13" t="s">
        <v>49</v>
      </c>
      <c r="E647" s="13" t="s">
        <v>50</v>
      </c>
      <c r="F647" s="15" t="s">
        <v>119</v>
      </c>
      <c r="G647" s="13">
        <v>36.729722000000002</v>
      </c>
      <c r="H647" s="13">
        <v>-107.95611100000001</v>
      </c>
      <c r="I647" s="16" t="s">
        <v>52</v>
      </c>
      <c r="J647" s="13" t="s">
        <v>53</v>
      </c>
      <c r="K647" s="13">
        <v>24</v>
      </c>
      <c r="L647" s="13">
        <v>21</v>
      </c>
      <c r="M647" s="13" t="s">
        <v>55</v>
      </c>
      <c r="N647" s="13" t="s">
        <v>56</v>
      </c>
      <c r="O647" s="13" t="s">
        <v>685</v>
      </c>
      <c r="P647" s="13" t="s">
        <v>686</v>
      </c>
      <c r="Q647" s="13" t="s">
        <v>690</v>
      </c>
      <c r="R647" s="13" t="s">
        <v>691</v>
      </c>
      <c r="S647" s="14">
        <v>33970.419293981482</v>
      </c>
      <c r="T647" s="14">
        <v>33970.419293981482</v>
      </c>
      <c r="U647" s="13">
        <v>569.9</v>
      </c>
      <c r="V647" s="13" t="s">
        <v>689</v>
      </c>
      <c r="W647" s="13">
        <v>569.9</v>
      </c>
      <c r="X647" s="13" t="s">
        <v>689</v>
      </c>
      <c r="Y647" s="13">
        <v>61.8</v>
      </c>
      <c r="Z647" s="13" t="s">
        <v>59</v>
      </c>
      <c r="AA647" s="13">
        <v>61.8</v>
      </c>
      <c r="AB647" s="13" t="s">
        <v>59</v>
      </c>
      <c r="AC647" s="13" t="s">
        <v>67</v>
      </c>
      <c r="AD647" s="13" t="s">
        <v>61</v>
      </c>
      <c r="AE647" s="13">
        <v>21.7</v>
      </c>
      <c r="AF647" s="13" t="s">
        <v>62</v>
      </c>
      <c r="AG647" s="13" t="s">
        <v>69</v>
      </c>
      <c r="AK647" s="13" t="s">
        <v>63</v>
      </c>
      <c r="AL647" s="13">
        <v>8760</v>
      </c>
      <c r="AM647" s="13" t="s">
        <v>64</v>
      </c>
      <c r="AN647" s="13" t="s">
        <v>65</v>
      </c>
      <c r="AO647" s="11">
        <v>44068.419293981482</v>
      </c>
      <c r="AP647" s="11" t="s">
        <v>66</v>
      </c>
      <c r="AQ647" s="11" t="s">
        <v>49</v>
      </c>
      <c r="AR647" s="11" t="s">
        <v>66</v>
      </c>
      <c r="AS647" s="11" t="s">
        <v>55</v>
      </c>
      <c r="AT647" s="11" t="s">
        <v>66</v>
      </c>
      <c r="AU647" s="11" t="s">
        <v>61</v>
      </c>
      <c r="AV647" t="s">
        <v>66</v>
      </c>
      <c r="AW647" t="s">
        <v>66</v>
      </c>
    </row>
    <row r="648" spans="1:49" hidden="1" x14ac:dyDescent="0.25">
      <c r="A648" s="13" t="s">
        <v>673</v>
      </c>
      <c r="B648" s="13">
        <v>1182</v>
      </c>
      <c r="C648" s="13" t="s">
        <v>684</v>
      </c>
      <c r="D648" s="13" t="s">
        <v>49</v>
      </c>
      <c r="E648" s="13" t="s">
        <v>50</v>
      </c>
      <c r="F648" s="15" t="s">
        <v>119</v>
      </c>
      <c r="G648" s="13">
        <v>36.729722000000002</v>
      </c>
      <c r="H648" s="13">
        <v>-107.95611100000001</v>
      </c>
      <c r="I648" s="16" t="s">
        <v>52</v>
      </c>
      <c r="J648" s="13" t="s">
        <v>53</v>
      </c>
      <c r="K648" s="13">
        <v>28</v>
      </c>
      <c r="L648" s="13">
        <v>25</v>
      </c>
      <c r="M648" s="13" t="s">
        <v>55</v>
      </c>
      <c r="N648" s="13" t="s">
        <v>56</v>
      </c>
      <c r="O648" s="13" t="s">
        <v>692</v>
      </c>
      <c r="P648" s="13" t="s">
        <v>686</v>
      </c>
      <c r="Q648" s="13" t="s">
        <v>693</v>
      </c>
      <c r="R648" s="13" t="s">
        <v>694</v>
      </c>
      <c r="S648" s="14">
        <v>33970.419293981482</v>
      </c>
      <c r="T648" s="14">
        <v>33970.419293981482</v>
      </c>
      <c r="U648" s="13">
        <v>569.9</v>
      </c>
      <c r="V648" s="13" t="s">
        <v>689</v>
      </c>
      <c r="W648" s="13">
        <v>569.9</v>
      </c>
      <c r="X648" s="13" t="s">
        <v>689</v>
      </c>
      <c r="Y648" s="13">
        <v>61.8</v>
      </c>
      <c r="Z648" s="13" t="s">
        <v>59</v>
      </c>
      <c r="AA648" s="13">
        <v>61.8</v>
      </c>
      <c r="AB648" s="13" t="s">
        <v>59</v>
      </c>
      <c r="AC648" s="13" t="s">
        <v>67</v>
      </c>
      <c r="AD648" s="13" t="s">
        <v>61</v>
      </c>
      <c r="AE648" s="13">
        <v>4.9000000000000004</v>
      </c>
      <c r="AF648" s="13" t="s">
        <v>68</v>
      </c>
      <c r="AG648" s="13" t="s">
        <v>69</v>
      </c>
      <c r="AK648" s="13" t="s">
        <v>63</v>
      </c>
      <c r="AL648" s="13">
        <v>8760</v>
      </c>
      <c r="AM648" s="13" t="s">
        <v>64</v>
      </c>
      <c r="AN648" s="13" t="s">
        <v>65</v>
      </c>
      <c r="AO648" s="11">
        <v>44068.419293981482</v>
      </c>
      <c r="AP648" s="11" t="s">
        <v>66</v>
      </c>
      <c r="AQ648" s="11" t="s">
        <v>49</v>
      </c>
      <c r="AR648" s="11" t="s">
        <v>66</v>
      </c>
      <c r="AS648" s="11" t="s">
        <v>55</v>
      </c>
      <c r="AT648" s="11" t="s">
        <v>66</v>
      </c>
      <c r="AU648" s="11" t="s">
        <v>61</v>
      </c>
      <c r="AV648" t="s">
        <v>66</v>
      </c>
      <c r="AW648" t="s">
        <v>66</v>
      </c>
    </row>
    <row r="649" spans="1:49" hidden="1" x14ac:dyDescent="0.25">
      <c r="A649" s="13" t="s">
        <v>673</v>
      </c>
      <c r="B649" s="13">
        <v>1182</v>
      </c>
      <c r="C649" s="13" t="s">
        <v>684</v>
      </c>
      <c r="D649" s="13" t="s">
        <v>49</v>
      </c>
      <c r="E649" s="13" t="s">
        <v>50</v>
      </c>
      <c r="F649" s="15" t="s">
        <v>119</v>
      </c>
      <c r="G649" s="13">
        <v>36.729722000000002</v>
      </c>
      <c r="H649" s="13">
        <v>-107.95611100000001</v>
      </c>
      <c r="I649" s="16" t="s">
        <v>52</v>
      </c>
      <c r="J649" s="13" t="s">
        <v>53</v>
      </c>
      <c r="K649" s="13">
        <v>28</v>
      </c>
      <c r="L649" s="13">
        <v>25</v>
      </c>
      <c r="M649" s="13" t="s">
        <v>55</v>
      </c>
      <c r="N649" s="13" t="s">
        <v>56</v>
      </c>
      <c r="O649" s="13" t="s">
        <v>692</v>
      </c>
      <c r="P649" s="13" t="s">
        <v>686</v>
      </c>
      <c r="Q649" s="13" t="s">
        <v>693</v>
      </c>
      <c r="R649" s="13" t="s">
        <v>694</v>
      </c>
      <c r="S649" s="14">
        <v>33970.419293981482</v>
      </c>
      <c r="T649" s="14">
        <v>33970.419293981482</v>
      </c>
      <c r="U649" s="13">
        <v>569.9</v>
      </c>
      <c r="V649" s="13" t="s">
        <v>689</v>
      </c>
      <c r="W649" s="13">
        <v>569.9</v>
      </c>
      <c r="X649" s="13" t="s">
        <v>689</v>
      </c>
      <c r="Y649" s="13">
        <v>61.8</v>
      </c>
      <c r="Z649" s="13" t="s">
        <v>59</v>
      </c>
      <c r="AA649" s="13">
        <v>61.8</v>
      </c>
      <c r="AB649" s="13" t="s">
        <v>59</v>
      </c>
      <c r="AC649" s="13" t="s">
        <v>60</v>
      </c>
      <c r="AD649" s="13" t="s">
        <v>61</v>
      </c>
      <c r="AE649" s="13">
        <v>20.3</v>
      </c>
      <c r="AF649" s="13" t="s">
        <v>62</v>
      </c>
      <c r="AK649" s="13" t="s">
        <v>63</v>
      </c>
      <c r="AL649" s="13">
        <v>8760</v>
      </c>
      <c r="AM649" s="13" t="s">
        <v>64</v>
      </c>
      <c r="AN649" s="13" t="s">
        <v>65</v>
      </c>
      <c r="AO649" s="11">
        <v>44068.419293981482</v>
      </c>
      <c r="AP649" s="11" t="s">
        <v>66</v>
      </c>
      <c r="AQ649" s="11" t="s">
        <v>49</v>
      </c>
      <c r="AR649" s="11" t="s">
        <v>66</v>
      </c>
      <c r="AS649" s="11" t="s">
        <v>55</v>
      </c>
      <c r="AT649" s="11" t="s">
        <v>66</v>
      </c>
      <c r="AU649" s="11" t="s">
        <v>61</v>
      </c>
      <c r="AV649" t="s">
        <v>66</v>
      </c>
      <c r="AW649" t="s">
        <v>66</v>
      </c>
    </row>
    <row r="650" spans="1:49" hidden="1" x14ac:dyDescent="0.25">
      <c r="A650" s="13" t="s">
        <v>673</v>
      </c>
      <c r="B650" s="13">
        <v>1182</v>
      </c>
      <c r="C650" s="13" t="s">
        <v>684</v>
      </c>
      <c r="D650" s="13" t="s">
        <v>49</v>
      </c>
      <c r="E650" s="13" t="s">
        <v>50</v>
      </c>
      <c r="F650" s="15" t="s">
        <v>119</v>
      </c>
      <c r="G650" s="13">
        <v>36.729722000000002</v>
      </c>
      <c r="H650" s="13">
        <v>-107.95611100000001</v>
      </c>
      <c r="I650" s="16" t="s">
        <v>52</v>
      </c>
      <c r="J650" s="13" t="s">
        <v>53</v>
      </c>
      <c r="K650" s="13">
        <v>28</v>
      </c>
      <c r="L650" s="13">
        <v>25</v>
      </c>
      <c r="M650" s="13" t="s">
        <v>55</v>
      </c>
      <c r="N650" s="13" t="s">
        <v>56</v>
      </c>
      <c r="O650" s="13" t="s">
        <v>692</v>
      </c>
      <c r="P650" s="13" t="s">
        <v>686</v>
      </c>
      <c r="Q650" s="13" t="s">
        <v>693</v>
      </c>
      <c r="R650" s="13" t="s">
        <v>694</v>
      </c>
      <c r="S650" s="14">
        <v>33970.419293981482</v>
      </c>
      <c r="T650" s="14">
        <v>33970.419293981482</v>
      </c>
      <c r="U650" s="13">
        <v>569.9</v>
      </c>
      <c r="V650" s="13" t="s">
        <v>689</v>
      </c>
      <c r="W650" s="13">
        <v>569.9</v>
      </c>
      <c r="X650" s="13" t="s">
        <v>689</v>
      </c>
      <c r="Y650" s="13">
        <v>61.8</v>
      </c>
      <c r="Z650" s="13" t="s">
        <v>59</v>
      </c>
      <c r="AA650" s="13">
        <v>61.8</v>
      </c>
      <c r="AB650" s="13" t="s">
        <v>59</v>
      </c>
      <c r="AC650" s="13" t="s">
        <v>67</v>
      </c>
      <c r="AD650" s="13" t="s">
        <v>61</v>
      </c>
      <c r="AE650" s="13">
        <v>21.7</v>
      </c>
      <c r="AF650" s="13" t="s">
        <v>62</v>
      </c>
      <c r="AG650" s="13" t="s">
        <v>69</v>
      </c>
      <c r="AK650" s="13" t="s">
        <v>63</v>
      </c>
      <c r="AL650" s="13">
        <v>8760</v>
      </c>
      <c r="AM650" s="13" t="s">
        <v>64</v>
      </c>
      <c r="AN650" s="13" t="s">
        <v>65</v>
      </c>
      <c r="AO650" s="11">
        <v>44068.419293981482</v>
      </c>
      <c r="AP650" s="11" t="s">
        <v>66</v>
      </c>
      <c r="AQ650" s="11" t="s">
        <v>49</v>
      </c>
      <c r="AR650" s="11" t="s">
        <v>66</v>
      </c>
      <c r="AS650" s="11" t="s">
        <v>55</v>
      </c>
      <c r="AT650" s="11" t="s">
        <v>66</v>
      </c>
      <c r="AU650" s="11" t="s">
        <v>61</v>
      </c>
      <c r="AV650" t="s">
        <v>66</v>
      </c>
      <c r="AW650" t="s">
        <v>66</v>
      </c>
    </row>
    <row r="651" spans="1:49" hidden="1" x14ac:dyDescent="0.25">
      <c r="A651" s="13" t="s">
        <v>673</v>
      </c>
      <c r="B651" s="13">
        <v>1182</v>
      </c>
      <c r="C651" s="13" t="s">
        <v>684</v>
      </c>
      <c r="D651" s="13" t="s">
        <v>49</v>
      </c>
      <c r="E651" s="13" t="s">
        <v>50</v>
      </c>
      <c r="F651" s="15" t="s">
        <v>119</v>
      </c>
      <c r="G651" s="13">
        <v>36.729722000000002</v>
      </c>
      <c r="H651" s="13">
        <v>-107.95611100000001</v>
      </c>
      <c r="I651" s="16" t="s">
        <v>52</v>
      </c>
      <c r="J651" s="13" t="s">
        <v>53</v>
      </c>
      <c r="K651" s="13">
        <v>29</v>
      </c>
      <c r="L651" s="13">
        <v>26</v>
      </c>
      <c r="M651" s="13" t="s">
        <v>55</v>
      </c>
      <c r="N651" s="13" t="s">
        <v>56</v>
      </c>
      <c r="O651" s="13" t="s">
        <v>692</v>
      </c>
      <c r="P651" s="13" t="s">
        <v>686</v>
      </c>
      <c r="Q651" s="13" t="s">
        <v>695</v>
      </c>
      <c r="R651" s="13" t="s">
        <v>696</v>
      </c>
      <c r="S651" s="14">
        <v>33970.419293981482</v>
      </c>
      <c r="T651" s="14">
        <v>33970.419293981482</v>
      </c>
      <c r="U651" s="13">
        <v>569.9</v>
      </c>
      <c r="V651" s="13" t="s">
        <v>689</v>
      </c>
      <c r="W651" s="13">
        <v>569.9</v>
      </c>
      <c r="X651" s="13" t="s">
        <v>689</v>
      </c>
      <c r="Y651" s="13">
        <v>61.8</v>
      </c>
      <c r="Z651" s="13" t="s">
        <v>59</v>
      </c>
      <c r="AA651" s="13">
        <v>61.8</v>
      </c>
      <c r="AB651" s="13" t="s">
        <v>59</v>
      </c>
      <c r="AC651" s="13" t="s">
        <v>67</v>
      </c>
      <c r="AD651" s="13" t="s">
        <v>61</v>
      </c>
      <c r="AE651" s="13">
        <v>4.9000000000000004</v>
      </c>
      <c r="AF651" s="13" t="s">
        <v>68</v>
      </c>
      <c r="AG651" s="13" t="s">
        <v>69</v>
      </c>
      <c r="AK651" s="13" t="s">
        <v>63</v>
      </c>
      <c r="AL651" s="13">
        <v>8760</v>
      </c>
      <c r="AM651" s="13" t="s">
        <v>64</v>
      </c>
      <c r="AN651" s="13" t="s">
        <v>65</v>
      </c>
      <c r="AO651" s="11">
        <v>44068.419293981482</v>
      </c>
      <c r="AP651" s="11" t="s">
        <v>66</v>
      </c>
      <c r="AQ651" s="11" t="s">
        <v>49</v>
      </c>
      <c r="AR651" s="11" t="s">
        <v>66</v>
      </c>
      <c r="AS651" s="11" t="s">
        <v>55</v>
      </c>
      <c r="AT651" s="11" t="s">
        <v>66</v>
      </c>
      <c r="AU651" s="11" t="s">
        <v>61</v>
      </c>
      <c r="AV651" t="s">
        <v>66</v>
      </c>
      <c r="AW651" t="s">
        <v>66</v>
      </c>
    </row>
    <row r="652" spans="1:49" hidden="1" x14ac:dyDescent="0.25">
      <c r="A652" s="13" t="s">
        <v>673</v>
      </c>
      <c r="B652" s="13">
        <v>1182</v>
      </c>
      <c r="C652" s="13" t="s">
        <v>684</v>
      </c>
      <c r="D652" s="13" t="s">
        <v>49</v>
      </c>
      <c r="E652" s="13" t="s">
        <v>50</v>
      </c>
      <c r="F652" s="15" t="s">
        <v>119</v>
      </c>
      <c r="G652" s="13">
        <v>36.729722000000002</v>
      </c>
      <c r="H652" s="13">
        <v>-107.95611100000001</v>
      </c>
      <c r="I652" s="16" t="s">
        <v>52</v>
      </c>
      <c r="J652" s="13" t="s">
        <v>53</v>
      </c>
      <c r="K652" s="13">
        <v>29</v>
      </c>
      <c r="L652" s="13">
        <v>26</v>
      </c>
      <c r="M652" s="13" t="s">
        <v>55</v>
      </c>
      <c r="N652" s="13" t="s">
        <v>56</v>
      </c>
      <c r="O652" s="13" t="s">
        <v>692</v>
      </c>
      <c r="P652" s="13" t="s">
        <v>686</v>
      </c>
      <c r="Q652" s="13" t="s">
        <v>695</v>
      </c>
      <c r="R652" s="13" t="s">
        <v>696</v>
      </c>
      <c r="S652" s="14">
        <v>33970.419293981482</v>
      </c>
      <c r="T652" s="14">
        <v>33970.419293981482</v>
      </c>
      <c r="U652" s="13">
        <v>569.9</v>
      </c>
      <c r="V652" s="13" t="s">
        <v>689</v>
      </c>
      <c r="W652" s="13">
        <v>569.9</v>
      </c>
      <c r="X652" s="13" t="s">
        <v>689</v>
      </c>
      <c r="Y652" s="13">
        <v>61.8</v>
      </c>
      <c r="Z652" s="13" t="s">
        <v>59</v>
      </c>
      <c r="AA652" s="13">
        <v>61.8</v>
      </c>
      <c r="AB652" s="13" t="s">
        <v>59</v>
      </c>
      <c r="AC652" s="13" t="s">
        <v>67</v>
      </c>
      <c r="AD652" s="13" t="s">
        <v>61</v>
      </c>
      <c r="AE652" s="13">
        <v>21.7</v>
      </c>
      <c r="AF652" s="13" t="s">
        <v>62</v>
      </c>
      <c r="AG652" s="13" t="s">
        <v>69</v>
      </c>
      <c r="AK652" s="13" t="s">
        <v>63</v>
      </c>
      <c r="AL652" s="13">
        <v>8760</v>
      </c>
      <c r="AM652" s="13" t="s">
        <v>64</v>
      </c>
      <c r="AN652" s="13" t="s">
        <v>65</v>
      </c>
      <c r="AO652" s="11">
        <v>44068.419293981482</v>
      </c>
      <c r="AP652" s="11" t="s">
        <v>66</v>
      </c>
      <c r="AQ652" s="11" t="s">
        <v>49</v>
      </c>
      <c r="AR652" s="11" t="s">
        <v>66</v>
      </c>
      <c r="AS652" s="11" t="s">
        <v>55</v>
      </c>
      <c r="AT652" s="11" t="s">
        <v>66</v>
      </c>
      <c r="AU652" s="11" t="s">
        <v>61</v>
      </c>
      <c r="AV652" t="s">
        <v>66</v>
      </c>
      <c r="AW652" t="s">
        <v>66</v>
      </c>
    </row>
    <row r="653" spans="1:49" hidden="1" x14ac:dyDescent="0.25">
      <c r="A653" s="13" t="s">
        <v>673</v>
      </c>
      <c r="B653" s="13">
        <v>1182</v>
      </c>
      <c r="C653" s="13" t="s">
        <v>684</v>
      </c>
      <c r="D653" s="13" t="s">
        <v>49</v>
      </c>
      <c r="E653" s="13" t="s">
        <v>50</v>
      </c>
      <c r="F653" s="15" t="s">
        <v>119</v>
      </c>
      <c r="G653" s="13">
        <v>36.729722000000002</v>
      </c>
      <c r="H653" s="13">
        <v>-107.95611100000001</v>
      </c>
      <c r="I653" s="16" t="s">
        <v>52</v>
      </c>
      <c r="J653" s="13" t="s">
        <v>53</v>
      </c>
      <c r="K653" s="13">
        <v>29</v>
      </c>
      <c r="L653" s="13">
        <v>26</v>
      </c>
      <c r="M653" s="13" t="s">
        <v>55</v>
      </c>
      <c r="N653" s="13" t="s">
        <v>56</v>
      </c>
      <c r="O653" s="13" t="s">
        <v>692</v>
      </c>
      <c r="P653" s="13" t="s">
        <v>686</v>
      </c>
      <c r="Q653" s="13" t="s">
        <v>695</v>
      </c>
      <c r="R653" s="13" t="s">
        <v>696</v>
      </c>
      <c r="S653" s="14">
        <v>33970.419293981482</v>
      </c>
      <c r="T653" s="14">
        <v>33970.419293981482</v>
      </c>
      <c r="U653" s="13">
        <v>569.9</v>
      </c>
      <c r="V653" s="13" t="s">
        <v>689</v>
      </c>
      <c r="W653" s="13">
        <v>569.9</v>
      </c>
      <c r="X653" s="13" t="s">
        <v>689</v>
      </c>
      <c r="Y653" s="13">
        <v>61.8</v>
      </c>
      <c r="Z653" s="13" t="s">
        <v>59</v>
      </c>
      <c r="AA653" s="13">
        <v>61.8</v>
      </c>
      <c r="AB653" s="13" t="s">
        <v>59</v>
      </c>
      <c r="AC653" s="13" t="s">
        <v>60</v>
      </c>
      <c r="AD653" s="13" t="s">
        <v>61</v>
      </c>
      <c r="AE653" s="13">
        <v>20.3</v>
      </c>
      <c r="AF653" s="13" t="s">
        <v>62</v>
      </c>
      <c r="AK653" s="13" t="s">
        <v>63</v>
      </c>
      <c r="AL653" s="13">
        <v>8760</v>
      </c>
      <c r="AM653" s="13" t="s">
        <v>64</v>
      </c>
      <c r="AN653" s="13" t="s">
        <v>65</v>
      </c>
      <c r="AO653" s="11">
        <v>44068.419293981482</v>
      </c>
      <c r="AP653" s="11" t="s">
        <v>66</v>
      </c>
      <c r="AQ653" s="11" t="s">
        <v>49</v>
      </c>
      <c r="AR653" s="11" t="s">
        <v>66</v>
      </c>
      <c r="AS653" s="11" t="s">
        <v>55</v>
      </c>
      <c r="AT653" s="11" t="s">
        <v>66</v>
      </c>
      <c r="AU653" s="11" t="s">
        <v>61</v>
      </c>
      <c r="AV653" t="s">
        <v>66</v>
      </c>
      <c r="AW653" t="s">
        <v>66</v>
      </c>
    </row>
    <row r="654" spans="1:49" hidden="1" x14ac:dyDescent="0.25">
      <c r="A654" s="13" t="s">
        <v>673</v>
      </c>
      <c r="B654" s="13">
        <v>2080</v>
      </c>
      <c r="C654" s="13" t="s">
        <v>697</v>
      </c>
      <c r="D654" s="13" t="s">
        <v>49</v>
      </c>
      <c r="E654" s="13" t="s">
        <v>111</v>
      </c>
      <c r="F654" s="15" t="s">
        <v>112</v>
      </c>
      <c r="I654" s="16" t="s">
        <v>95</v>
      </c>
      <c r="J654" s="13" t="s">
        <v>53</v>
      </c>
      <c r="K654" s="13">
        <v>3</v>
      </c>
      <c r="L654" s="13">
        <v>3</v>
      </c>
      <c r="M654" s="13" t="s">
        <v>55</v>
      </c>
      <c r="N654" s="13" t="s">
        <v>56</v>
      </c>
      <c r="O654" s="13" t="s">
        <v>411</v>
      </c>
      <c r="P654" s="13" t="s">
        <v>698</v>
      </c>
      <c r="U654" s="13">
        <v>0</v>
      </c>
      <c r="V654" s="13" t="s">
        <v>699</v>
      </c>
      <c r="W654" s="13">
        <v>0</v>
      </c>
      <c r="X654" s="13" t="s">
        <v>699</v>
      </c>
      <c r="AB654" s="13" t="s">
        <v>699</v>
      </c>
      <c r="AC654" s="13" t="s">
        <v>67</v>
      </c>
      <c r="AD654" s="13" t="s">
        <v>61</v>
      </c>
      <c r="AE654" s="13">
        <v>0.2</v>
      </c>
      <c r="AF654" s="13" t="s">
        <v>62</v>
      </c>
      <c r="AG654" s="13" t="s">
        <v>69</v>
      </c>
      <c r="AL654" s="13">
        <v>8760</v>
      </c>
      <c r="AM654" s="13" t="s">
        <v>64</v>
      </c>
      <c r="AO654" s="11">
        <v>44068.419293981482</v>
      </c>
      <c r="AP654" s="11" t="s">
        <v>66</v>
      </c>
      <c r="AQ654" s="11" t="s">
        <v>49</v>
      </c>
      <c r="AR654" s="11" t="s">
        <v>66</v>
      </c>
      <c r="AS654" s="11" t="s">
        <v>55</v>
      </c>
      <c r="AT654" s="11" t="s">
        <v>66</v>
      </c>
      <c r="AU654" s="11" t="s">
        <v>61</v>
      </c>
      <c r="AV654" t="s">
        <v>66</v>
      </c>
      <c r="AW654" t="s">
        <v>66</v>
      </c>
    </row>
    <row r="655" spans="1:49" hidden="1" x14ac:dyDescent="0.25">
      <c r="A655" s="13" t="s">
        <v>673</v>
      </c>
      <c r="B655" s="13">
        <v>2080</v>
      </c>
      <c r="C655" s="13" t="s">
        <v>697</v>
      </c>
      <c r="D655" s="13" t="s">
        <v>49</v>
      </c>
      <c r="E655" s="13" t="s">
        <v>111</v>
      </c>
      <c r="F655" s="15" t="s">
        <v>112</v>
      </c>
      <c r="I655" s="16" t="s">
        <v>95</v>
      </c>
      <c r="J655" s="13" t="s">
        <v>53</v>
      </c>
      <c r="K655" s="13">
        <v>3</v>
      </c>
      <c r="L655" s="13">
        <v>3</v>
      </c>
      <c r="M655" s="13" t="s">
        <v>55</v>
      </c>
      <c r="N655" s="13" t="s">
        <v>56</v>
      </c>
      <c r="O655" s="13" t="s">
        <v>411</v>
      </c>
      <c r="P655" s="13" t="s">
        <v>698</v>
      </c>
      <c r="U655" s="13">
        <v>0</v>
      </c>
      <c r="V655" s="13" t="s">
        <v>699</v>
      </c>
      <c r="W655" s="13">
        <v>0</v>
      </c>
      <c r="X655" s="13" t="s">
        <v>699</v>
      </c>
      <c r="AB655" s="13" t="s">
        <v>699</v>
      </c>
      <c r="AC655" s="13" t="s">
        <v>67</v>
      </c>
      <c r="AD655" s="13" t="s">
        <v>61</v>
      </c>
      <c r="AE655" s="13">
        <v>4.5599999999999996</v>
      </c>
      <c r="AF655" s="13" t="s">
        <v>68</v>
      </c>
      <c r="AG655" s="13" t="s">
        <v>69</v>
      </c>
      <c r="AL655" s="13">
        <v>8760</v>
      </c>
      <c r="AM655" s="13" t="s">
        <v>64</v>
      </c>
      <c r="AO655" s="11">
        <v>44068.419293981482</v>
      </c>
      <c r="AP655" s="11" t="s">
        <v>66</v>
      </c>
      <c r="AQ655" s="11" t="s">
        <v>49</v>
      </c>
      <c r="AR655" s="11" t="s">
        <v>66</v>
      </c>
      <c r="AS655" s="11" t="s">
        <v>55</v>
      </c>
      <c r="AT655" s="11" t="s">
        <v>66</v>
      </c>
      <c r="AU655" s="11" t="s">
        <v>61</v>
      </c>
      <c r="AV655" t="s">
        <v>66</v>
      </c>
      <c r="AW655" t="s">
        <v>66</v>
      </c>
    </row>
    <row r="656" spans="1:49" hidden="1" x14ac:dyDescent="0.25">
      <c r="A656" s="13" t="s">
        <v>673</v>
      </c>
      <c r="B656" s="13">
        <v>3552</v>
      </c>
      <c r="C656" s="13" t="s">
        <v>700</v>
      </c>
      <c r="D656" s="13" t="s">
        <v>49</v>
      </c>
      <c r="E656" s="13" t="s">
        <v>111</v>
      </c>
      <c r="F656" s="15" t="s">
        <v>119</v>
      </c>
      <c r="G656" s="13">
        <v>36.732500000000002</v>
      </c>
      <c r="H656" s="13">
        <v>-107.96166700000001</v>
      </c>
      <c r="I656" s="16" t="s">
        <v>52</v>
      </c>
      <c r="J656" s="13" t="s">
        <v>53</v>
      </c>
      <c r="K656" s="13">
        <v>11</v>
      </c>
      <c r="L656" s="13" t="s">
        <v>350</v>
      </c>
      <c r="M656" s="13" t="s">
        <v>55</v>
      </c>
      <c r="N656" s="13" t="s">
        <v>56</v>
      </c>
      <c r="O656" s="13" t="s">
        <v>55</v>
      </c>
      <c r="P656" s="13" t="s">
        <v>701</v>
      </c>
      <c r="Q656" s="13" t="s">
        <v>702</v>
      </c>
      <c r="R656" s="13" t="s">
        <v>703</v>
      </c>
      <c r="S656" s="14">
        <v>40513.419293981482</v>
      </c>
      <c r="T656" s="14">
        <v>40575.419293981482</v>
      </c>
      <c r="U656" s="13">
        <v>4</v>
      </c>
      <c r="V656" s="13" t="s">
        <v>59</v>
      </c>
      <c r="W656" s="13">
        <v>4</v>
      </c>
      <c r="X656" s="13" t="s">
        <v>59</v>
      </c>
      <c r="Y656" s="13">
        <v>4</v>
      </c>
      <c r="Z656" s="13" t="s">
        <v>59</v>
      </c>
      <c r="AA656" s="13">
        <v>4</v>
      </c>
      <c r="AB656" s="13" t="s">
        <v>59</v>
      </c>
      <c r="AC656" s="13" t="s">
        <v>67</v>
      </c>
      <c r="AD656" s="13" t="s">
        <v>61</v>
      </c>
      <c r="AE656" s="13">
        <v>1.8</v>
      </c>
      <c r="AF656" s="13" t="s">
        <v>62</v>
      </c>
      <c r="AG656" s="13" t="s">
        <v>69</v>
      </c>
      <c r="AK656" s="13" t="s">
        <v>63</v>
      </c>
      <c r="AL656" s="13">
        <v>8760</v>
      </c>
      <c r="AM656" s="13" t="s">
        <v>64</v>
      </c>
      <c r="AO656" s="11">
        <v>44068.419293981482</v>
      </c>
      <c r="AP656" s="11" t="s">
        <v>66</v>
      </c>
      <c r="AQ656" s="11" t="s">
        <v>49</v>
      </c>
      <c r="AR656" s="11" t="s">
        <v>66</v>
      </c>
      <c r="AS656" s="11" t="s">
        <v>55</v>
      </c>
      <c r="AT656" s="11" t="s">
        <v>66</v>
      </c>
      <c r="AU656" s="11" t="s">
        <v>61</v>
      </c>
      <c r="AV656" t="s">
        <v>66</v>
      </c>
      <c r="AW656" t="s">
        <v>66</v>
      </c>
    </row>
    <row r="657" spans="1:49" hidden="1" x14ac:dyDescent="0.25">
      <c r="A657" s="13" t="s">
        <v>673</v>
      </c>
      <c r="B657" s="13">
        <v>3552</v>
      </c>
      <c r="C657" s="13" t="s">
        <v>700</v>
      </c>
      <c r="D657" s="13" t="s">
        <v>49</v>
      </c>
      <c r="E657" s="13" t="s">
        <v>111</v>
      </c>
      <c r="F657" s="15" t="s">
        <v>119</v>
      </c>
      <c r="G657" s="13">
        <v>36.732500000000002</v>
      </c>
      <c r="H657" s="13">
        <v>-107.96166700000001</v>
      </c>
      <c r="I657" s="16" t="s">
        <v>52</v>
      </c>
      <c r="J657" s="13" t="s">
        <v>53</v>
      </c>
      <c r="K657" s="13">
        <v>11</v>
      </c>
      <c r="L657" s="13" t="s">
        <v>350</v>
      </c>
      <c r="M657" s="13" t="s">
        <v>55</v>
      </c>
      <c r="N657" s="13" t="s">
        <v>56</v>
      </c>
      <c r="O657" s="13" t="s">
        <v>55</v>
      </c>
      <c r="P657" s="13" t="s">
        <v>701</v>
      </c>
      <c r="Q657" s="13" t="s">
        <v>702</v>
      </c>
      <c r="R657" s="13" t="s">
        <v>703</v>
      </c>
      <c r="S657" s="14">
        <v>40513.419293981482</v>
      </c>
      <c r="T657" s="14">
        <v>40575.419293981482</v>
      </c>
      <c r="U657" s="13">
        <v>4</v>
      </c>
      <c r="V657" s="13" t="s">
        <v>59</v>
      </c>
      <c r="W657" s="13">
        <v>4</v>
      </c>
      <c r="X657" s="13" t="s">
        <v>59</v>
      </c>
      <c r="Y657" s="13">
        <v>4</v>
      </c>
      <c r="Z657" s="13" t="s">
        <v>59</v>
      </c>
      <c r="AA657" s="13">
        <v>4</v>
      </c>
      <c r="AB657" s="13" t="s">
        <v>59</v>
      </c>
      <c r="AC657" s="13" t="s">
        <v>67</v>
      </c>
      <c r="AD657" s="13" t="s">
        <v>61</v>
      </c>
      <c r="AE657" s="13">
        <v>0.42</v>
      </c>
      <c r="AF657" s="13" t="s">
        <v>68</v>
      </c>
      <c r="AG657" s="13" t="s">
        <v>69</v>
      </c>
      <c r="AK657" s="13" t="s">
        <v>63</v>
      </c>
      <c r="AL657" s="13">
        <v>8760</v>
      </c>
      <c r="AM657" s="13" t="s">
        <v>64</v>
      </c>
      <c r="AO657" s="11">
        <v>44068.419293981482</v>
      </c>
      <c r="AP657" s="11" t="s">
        <v>66</v>
      </c>
      <c r="AQ657" s="11" t="s">
        <v>49</v>
      </c>
      <c r="AR657" s="11" t="s">
        <v>66</v>
      </c>
      <c r="AS657" s="11" t="s">
        <v>55</v>
      </c>
      <c r="AT657" s="11" t="s">
        <v>66</v>
      </c>
      <c r="AU657" s="11" t="s">
        <v>61</v>
      </c>
      <c r="AV657" t="s">
        <v>66</v>
      </c>
      <c r="AW657" t="s">
        <v>66</v>
      </c>
    </row>
    <row r="658" spans="1:49" hidden="1" x14ac:dyDescent="0.25">
      <c r="A658" s="13" t="s">
        <v>673</v>
      </c>
      <c r="B658" s="13">
        <v>26896</v>
      </c>
      <c r="C658" s="13" t="s">
        <v>704</v>
      </c>
      <c r="D658" s="13" t="s">
        <v>49</v>
      </c>
      <c r="E658" s="13" t="s">
        <v>50</v>
      </c>
      <c r="F658" s="15" t="s">
        <v>84</v>
      </c>
      <c r="G658" s="13">
        <v>32.654183000000003</v>
      </c>
      <c r="H658" s="13">
        <v>-103.89487200000001</v>
      </c>
      <c r="I658" s="16" t="s">
        <v>52</v>
      </c>
      <c r="J658" s="13" t="s">
        <v>53</v>
      </c>
      <c r="K658" s="13">
        <v>13</v>
      </c>
      <c r="L658" s="13" t="s">
        <v>705</v>
      </c>
      <c r="M658" s="13" t="s">
        <v>55</v>
      </c>
      <c r="N658" s="13" t="s">
        <v>56</v>
      </c>
      <c r="O658" s="13" t="s">
        <v>706</v>
      </c>
      <c r="P658" s="13" t="s">
        <v>707</v>
      </c>
      <c r="Q658" s="13" t="s">
        <v>708</v>
      </c>
      <c r="R658" s="13">
        <v>28944665</v>
      </c>
      <c r="S658" s="14">
        <v>32143.419293981478</v>
      </c>
      <c r="T658" s="14">
        <v>39934.419293981482</v>
      </c>
      <c r="U658" s="13">
        <v>2.8</v>
      </c>
      <c r="V658" s="13" t="s">
        <v>59</v>
      </c>
      <c r="W658" s="13">
        <v>2.8</v>
      </c>
      <c r="X658" s="13" t="s">
        <v>59</v>
      </c>
      <c r="Y658" s="13">
        <v>2.8</v>
      </c>
      <c r="Z658" s="13" t="s">
        <v>59</v>
      </c>
      <c r="AA658" s="13">
        <v>2.8</v>
      </c>
      <c r="AB658" s="13" t="s">
        <v>59</v>
      </c>
      <c r="AC658" s="13" t="s">
        <v>249</v>
      </c>
      <c r="AD658" s="13" t="s">
        <v>61</v>
      </c>
      <c r="AE658" s="13">
        <v>0.3</v>
      </c>
      <c r="AF658" s="13" t="s">
        <v>68</v>
      </c>
      <c r="AG658" s="13" t="s">
        <v>69</v>
      </c>
      <c r="AK658" s="13" t="s">
        <v>63</v>
      </c>
      <c r="AL658" s="13">
        <v>8760</v>
      </c>
      <c r="AM658" s="13" t="s">
        <v>64</v>
      </c>
      <c r="AO658" s="11">
        <v>44068.419293981482</v>
      </c>
      <c r="AP658" s="11" t="s">
        <v>66</v>
      </c>
      <c r="AQ658" s="11" t="s">
        <v>49</v>
      </c>
      <c r="AR658" s="11" t="s">
        <v>66</v>
      </c>
      <c r="AS658" s="11" t="s">
        <v>55</v>
      </c>
      <c r="AT658" s="11" t="s">
        <v>66</v>
      </c>
      <c r="AU658" s="11" t="s">
        <v>61</v>
      </c>
      <c r="AV658" t="s">
        <v>66</v>
      </c>
      <c r="AW658" t="s">
        <v>66</v>
      </c>
    </row>
    <row r="659" spans="1:49" hidden="1" x14ac:dyDescent="0.25">
      <c r="A659" s="13" t="s">
        <v>673</v>
      </c>
      <c r="B659" s="13">
        <v>26896</v>
      </c>
      <c r="C659" s="13" t="s">
        <v>704</v>
      </c>
      <c r="D659" s="13" t="s">
        <v>49</v>
      </c>
      <c r="E659" s="13" t="s">
        <v>50</v>
      </c>
      <c r="F659" s="15" t="s">
        <v>84</v>
      </c>
      <c r="G659" s="13">
        <v>32.654183000000003</v>
      </c>
      <c r="H659" s="13">
        <v>-103.89487200000001</v>
      </c>
      <c r="I659" s="16" t="s">
        <v>52</v>
      </c>
      <c r="J659" s="13" t="s">
        <v>53</v>
      </c>
      <c r="K659" s="13">
        <v>13</v>
      </c>
      <c r="L659" s="13" t="s">
        <v>705</v>
      </c>
      <c r="M659" s="13" t="s">
        <v>55</v>
      </c>
      <c r="N659" s="13" t="s">
        <v>56</v>
      </c>
      <c r="O659" s="13" t="s">
        <v>706</v>
      </c>
      <c r="P659" s="13" t="s">
        <v>707</v>
      </c>
      <c r="Q659" s="13" t="s">
        <v>708</v>
      </c>
      <c r="R659" s="13">
        <v>28944665</v>
      </c>
      <c r="S659" s="14">
        <v>32143.419293981478</v>
      </c>
      <c r="T659" s="14">
        <v>39934.419293981482</v>
      </c>
      <c r="U659" s="13">
        <v>2.8</v>
      </c>
      <c r="V659" s="13" t="s">
        <v>59</v>
      </c>
      <c r="W659" s="13">
        <v>2.8</v>
      </c>
      <c r="X659" s="13" t="s">
        <v>59</v>
      </c>
      <c r="Y659" s="13">
        <v>2.8</v>
      </c>
      <c r="Z659" s="13" t="s">
        <v>59</v>
      </c>
      <c r="AA659" s="13">
        <v>2.8</v>
      </c>
      <c r="AB659" s="13" t="s">
        <v>59</v>
      </c>
      <c r="AC659" s="13" t="s">
        <v>67</v>
      </c>
      <c r="AD659" s="13" t="s">
        <v>61</v>
      </c>
      <c r="AE659" s="13">
        <v>0.3</v>
      </c>
      <c r="AF659" s="13" t="s">
        <v>68</v>
      </c>
      <c r="AG659" s="13" t="s">
        <v>69</v>
      </c>
      <c r="AK659" s="13" t="s">
        <v>63</v>
      </c>
      <c r="AL659" s="13">
        <v>8760</v>
      </c>
      <c r="AM659" s="13" t="s">
        <v>64</v>
      </c>
      <c r="AO659" s="11">
        <v>44068.419293981482</v>
      </c>
      <c r="AP659" s="11" t="s">
        <v>66</v>
      </c>
      <c r="AQ659" s="11" t="s">
        <v>49</v>
      </c>
      <c r="AR659" s="11" t="s">
        <v>66</v>
      </c>
      <c r="AS659" s="11" t="s">
        <v>55</v>
      </c>
      <c r="AT659" s="11" t="s">
        <v>66</v>
      </c>
      <c r="AU659" s="11" t="s">
        <v>61</v>
      </c>
      <c r="AV659" t="s">
        <v>66</v>
      </c>
      <c r="AW659" t="s">
        <v>66</v>
      </c>
    </row>
    <row r="660" spans="1:49" hidden="1" x14ac:dyDescent="0.25">
      <c r="A660" s="13" t="s">
        <v>673</v>
      </c>
      <c r="B660" s="13">
        <v>26896</v>
      </c>
      <c r="C660" s="13" t="s">
        <v>704</v>
      </c>
      <c r="D660" s="13" t="s">
        <v>49</v>
      </c>
      <c r="E660" s="13" t="s">
        <v>50</v>
      </c>
      <c r="F660" s="15" t="s">
        <v>84</v>
      </c>
      <c r="G660" s="13">
        <v>32.654183000000003</v>
      </c>
      <c r="H660" s="13">
        <v>-103.89487200000001</v>
      </c>
      <c r="I660" s="16" t="s">
        <v>52</v>
      </c>
      <c r="J660" s="13" t="s">
        <v>53</v>
      </c>
      <c r="K660" s="13">
        <v>13</v>
      </c>
      <c r="L660" s="13" t="s">
        <v>705</v>
      </c>
      <c r="M660" s="13" t="s">
        <v>55</v>
      </c>
      <c r="N660" s="13" t="s">
        <v>56</v>
      </c>
      <c r="O660" s="13" t="s">
        <v>706</v>
      </c>
      <c r="P660" s="13" t="s">
        <v>707</v>
      </c>
      <c r="Q660" s="13" t="s">
        <v>708</v>
      </c>
      <c r="R660" s="13">
        <v>28944665</v>
      </c>
      <c r="S660" s="14">
        <v>32143.419293981478</v>
      </c>
      <c r="T660" s="14">
        <v>39934.419293981482</v>
      </c>
      <c r="U660" s="13">
        <v>2.8</v>
      </c>
      <c r="V660" s="13" t="s">
        <v>59</v>
      </c>
      <c r="W660" s="13">
        <v>2.8</v>
      </c>
      <c r="X660" s="13" t="s">
        <v>59</v>
      </c>
      <c r="Y660" s="13">
        <v>2.8</v>
      </c>
      <c r="Z660" s="13" t="s">
        <v>59</v>
      </c>
      <c r="AA660" s="13">
        <v>2.8</v>
      </c>
      <c r="AB660" s="13" t="s">
        <v>59</v>
      </c>
      <c r="AC660" s="13" t="s">
        <v>67</v>
      </c>
      <c r="AD660" s="13" t="s">
        <v>61</v>
      </c>
      <c r="AE660" s="13">
        <v>1.2</v>
      </c>
      <c r="AF660" s="13" t="s">
        <v>62</v>
      </c>
      <c r="AG660" s="13" t="s">
        <v>69</v>
      </c>
      <c r="AK660" s="13" t="s">
        <v>63</v>
      </c>
      <c r="AL660" s="13">
        <v>8760</v>
      </c>
      <c r="AM660" s="13" t="s">
        <v>64</v>
      </c>
      <c r="AO660" s="11">
        <v>44068.419293981482</v>
      </c>
      <c r="AP660" s="11" t="s">
        <v>66</v>
      </c>
      <c r="AQ660" s="11" t="s">
        <v>49</v>
      </c>
      <c r="AR660" s="11" t="s">
        <v>66</v>
      </c>
      <c r="AS660" s="11" t="s">
        <v>55</v>
      </c>
      <c r="AT660" s="11" t="s">
        <v>66</v>
      </c>
      <c r="AU660" s="11" t="s">
        <v>61</v>
      </c>
      <c r="AV660" t="s">
        <v>66</v>
      </c>
      <c r="AW660" t="s">
        <v>66</v>
      </c>
    </row>
    <row r="661" spans="1:49" hidden="1" x14ac:dyDescent="0.25">
      <c r="A661" s="13" t="s">
        <v>673</v>
      </c>
      <c r="B661" s="13">
        <v>26896</v>
      </c>
      <c r="C661" s="13" t="s">
        <v>704</v>
      </c>
      <c r="D661" s="13" t="s">
        <v>49</v>
      </c>
      <c r="E661" s="13" t="s">
        <v>50</v>
      </c>
      <c r="F661" s="15" t="s">
        <v>84</v>
      </c>
      <c r="G661" s="13">
        <v>32.654183000000003</v>
      </c>
      <c r="H661" s="13">
        <v>-103.89487200000001</v>
      </c>
      <c r="I661" s="16" t="s">
        <v>52</v>
      </c>
      <c r="J661" s="13" t="s">
        <v>53</v>
      </c>
      <c r="K661" s="13">
        <v>13</v>
      </c>
      <c r="L661" s="13" t="s">
        <v>705</v>
      </c>
      <c r="M661" s="13" t="s">
        <v>55</v>
      </c>
      <c r="N661" s="13" t="s">
        <v>56</v>
      </c>
      <c r="O661" s="13" t="s">
        <v>706</v>
      </c>
      <c r="P661" s="13" t="s">
        <v>707</v>
      </c>
      <c r="Q661" s="13" t="s">
        <v>708</v>
      </c>
      <c r="R661" s="13">
        <v>28944665</v>
      </c>
      <c r="S661" s="14">
        <v>32143.419293981478</v>
      </c>
      <c r="T661" s="14">
        <v>39934.419293981482</v>
      </c>
      <c r="U661" s="13">
        <v>2.8</v>
      </c>
      <c r="V661" s="13" t="s">
        <v>59</v>
      </c>
      <c r="W661" s="13">
        <v>2.8</v>
      </c>
      <c r="X661" s="13" t="s">
        <v>59</v>
      </c>
      <c r="Y661" s="13">
        <v>2.8</v>
      </c>
      <c r="Z661" s="13" t="s">
        <v>59</v>
      </c>
      <c r="AA661" s="13">
        <v>2.8</v>
      </c>
      <c r="AB661" s="13" t="s">
        <v>59</v>
      </c>
      <c r="AC661" s="13" t="s">
        <v>60</v>
      </c>
      <c r="AD661" s="13" t="s">
        <v>61</v>
      </c>
      <c r="AE661" s="13">
        <v>1.2</v>
      </c>
      <c r="AF661" s="13" t="s">
        <v>62</v>
      </c>
      <c r="AK661" s="13" t="s">
        <v>63</v>
      </c>
      <c r="AL661" s="13">
        <v>8760</v>
      </c>
      <c r="AM661" s="13" t="s">
        <v>64</v>
      </c>
      <c r="AO661" s="11">
        <v>44068.419293981482</v>
      </c>
      <c r="AP661" s="11" t="s">
        <v>66</v>
      </c>
      <c r="AQ661" s="11" t="s">
        <v>49</v>
      </c>
      <c r="AR661" s="11" t="s">
        <v>66</v>
      </c>
      <c r="AS661" s="11" t="s">
        <v>55</v>
      </c>
      <c r="AT661" s="11" t="s">
        <v>66</v>
      </c>
      <c r="AU661" s="11" t="s">
        <v>61</v>
      </c>
      <c r="AV661" t="s">
        <v>66</v>
      </c>
      <c r="AW661" t="s">
        <v>66</v>
      </c>
    </row>
    <row r="662" spans="1:49" hidden="1" x14ac:dyDescent="0.25">
      <c r="A662" s="13" t="s">
        <v>673</v>
      </c>
      <c r="B662" s="13">
        <v>34514</v>
      </c>
      <c r="C662" s="13" t="s">
        <v>709</v>
      </c>
      <c r="D662" s="13" t="s">
        <v>49</v>
      </c>
      <c r="E662" s="13" t="s">
        <v>50</v>
      </c>
      <c r="F662" s="15" t="s">
        <v>84</v>
      </c>
      <c r="G662" s="13">
        <v>32.161288999999996</v>
      </c>
      <c r="H662" s="13">
        <v>-103.82835799999999</v>
      </c>
      <c r="I662" s="16" t="s">
        <v>52</v>
      </c>
      <c r="J662" s="13" t="s">
        <v>53</v>
      </c>
      <c r="K662" s="13">
        <v>18</v>
      </c>
      <c r="L662" s="13" t="s">
        <v>350</v>
      </c>
      <c r="M662" s="13" t="s">
        <v>55</v>
      </c>
      <c r="N662" s="13" t="s">
        <v>56</v>
      </c>
      <c r="O662" s="13" t="s">
        <v>710</v>
      </c>
      <c r="P662" s="13" t="s">
        <v>58</v>
      </c>
      <c r="Q662" s="13" t="s">
        <v>58</v>
      </c>
      <c r="R662" s="13" t="s">
        <v>58</v>
      </c>
      <c r="T662" s="14">
        <v>42515.419293981482</v>
      </c>
      <c r="U662" s="13">
        <v>8.82</v>
      </c>
      <c r="V662" s="13" t="s">
        <v>59</v>
      </c>
      <c r="W662" s="13">
        <v>8.82</v>
      </c>
      <c r="X662" s="13" t="s">
        <v>59</v>
      </c>
      <c r="Y662" s="13">
        <v>8.82</v>
      </c>
      <c r="Z662" s="13" t="s">
        <v>59</v>
      </c>
      <c r="AA662" s="13">
        <v>8.82</v>
      </c>
      <c r="AB662" s="13" t="s">
        <v>59</v>
      </c>
      <c r="AC662" s="13" t="s">
        <v>67</v>
      </c>
      <c r="AD662" s="13" t="s">
        <v>61</v>
      </c>
      <c r="AE662" s="13">
        <v>0.9</v>
      </c>
      <c r="AF662" s="13" t="s">
        <v>68</v>
      </c>
      <c r="AG662" s="13" t="s">
        <v>711</v>
      </c>
      <c r="AK662" s="13" t="s">
        <v>63</v>
      </c>
      <c r="AL662" s="13">
        <v>8760</v>
      </c>
      <c r="AM662" s="13" t="s">
        <v>64</v>
      </c>
      <c r="AO662" s="11">
        <v>44068.419293981482</v>
      </c>
      <c r="AP662" s="11" t="s">
        <v>66</v>
      </c>
      <c r="AQ662" s="11" t="s">
        <v>49</v>
      </c>
      <c r="AR662" s="11" t="s">
        <v>66</v>
      </c>
      <c r="AS662" s="11" t="s">
        <v>55</v>
      </c>
      <c r="AT662" s="11" t="s">
        <v>66</v>
      </c>
      <c r="AU662" s="11" t="s">
        <v>61</v>
      </c>
      <c r="AV662" t="s">
        <v>66</v>
      </c>
      <c r="AW662" t="s">
        <v>66</v>
      </c>
    </row>
    <row r="663" spans="1:49" hidden="1" x14ac:dyDescent="0.25">
      <c r="A663" s="13" t="s">
        <v>673</v>
      </c>
      <c r="B663" s="13">
        <v>34514</v>
      </c>
      <c r="C663" s="13" t="s">
        <v>709</v>
      </c>
      <c r="D663" s="13" t="s">
        <v>49</v>
      </c>
      <c r="E663" s="13" t="s">
        <v>50</v>
      </c>
      <c r="F663" s="15" t="s">
        <v>84</v>
      </c>
      <c r="G663" s="13">
        <v>32.161288999999996</v>
      </c>
      <c r="H663" s="13">
        <v>-103.82835799999999</v>
      </c>
      <c r="I663" s="16" t="s">
        <v>52</v>
      </c>
      <c r="J663" s="13" t="s">
        <v>53</v>
      </c>
      <c r="K663" s="13">
        <v>18</v>
      </c>
      <c r="L663" s="13" t="s">
        <v>350</v>
      </c>
      <c r="M663" s="13" t="s">
        <v>55</v>
      </c>
      <c r="N663" s="13" t="s">
        <v>56</v>
      </c>
      <c r="O663" s="13" t="s">
        <v>710</v>
      </c>
      <c r="P663" s="13" t="s">
        <v>58</v>
      </c>
      <c r="Q663" s="13" t="s">
        <v>58</v>
      </c>
      <c r="R663" s="13" t="s">
        <v>58</v>
      </c>
      <c r="T663" s="14">
        <v>42515.419293981482</v>
      </c>
      <c r="U663" s="13">
        <v>8.82</v>
      </c>
      <c r="V663" s="13" t="s">
        <v>59</v>
      </c>
      <c r="W663" s="13">
        <v>8.82</v>
      </c>
      <c r="X663" s="13" t="s">
        <v>59</v>
      </c>
      <c r="Y663" s="13">
        <v>8.82</v>
      </c>
      <c r="Z663" s="13" t="s">
        <v>59</v>
      </c>
      <c r="AA663" s="13">
        <v>8.82</v>
      </c>
      <c r="AB663" s="13" t="s">
        <v>59</v>
      </c>
      <c r="AC663" s="13" t="s">
        <v>67</v>
      </c>
      <c r="AD663" s="13" t="s">
        <v>61</v>
      </c>
      <c r="AE663" s="13">
        <v>3.8</v>
      </c>
      <c r="AF663" s="13" t="s">
        <v>62</v>
      </c>
      <c r="AG663" s="13" t="s">
        <v>711</v>
      </c>
      <c r="AK663" s="13" t="s">
        <v>63</v>
      </c>
      <c r="AL663" s="13">
        <v>8760</v>
      </c>
      <c r="AM663" s="13" t="s">
        <v>64</v>
      </c>
      <c r="AO663" s="11">
        <v>44068.419293981482</v>
      </c>
      <c r="AP663" s="11" t="s">
        <v>66</v>
      </c>
      <c r="AQ663" s="11" t="s">
        <v>49</v>
      </c>
      <c r="AR663" s="11" t="s">
        <v>66</v>
      </c>
      <c r="AS663" s="11" t="s">
        <v>55</v>
      </c>
      <c r="AT663" s="11" t="s">
        <v>66</v>
      </c>
      <c r="AU663" s="11" t="s">
        <v>61</v>
      </c>
      <c r="AV663" t="s">
        <v>66</v>
      </c>
      <c r="AW663" t="s">
        <v>66</v>
      </c>
    </row>
    <row r="664" spans="1:49" hidden="1" x14ac:dyDescent="0.25">
      <c r="A664" s="13" t="s">
        <v>673</v>
      </c>
      <c r="B664" s="13">
        <v>34514</v>
      </c>
      <c r="C664" s="13" t="s">
        <v>709</v>
      </c>
      <c r="D664" s="13" t="s">
        <v>49</v>
      </c>
      <c r="E664" s="13" t="s">
        <v>50</v>
      </c>
      <c r="F664" s="15" t="s">
        <v>84</v>
      </c>
      <c r="G664" s="13">
        <v>32.161288999999996</v>
      </c>
      <c r="H664" s="13">
        <v>-103.82835799999999</v>
      </c>
      <c r="I664" s="16" t="s">
        <v>52</v>
      </c>
      <c r="J664" s="13" t="s">
        <v>53</v>
      </c>
      <c r="K664" s="13">
        <v>18</v>
      </c>
      <c r="L664" s="13" t="s">
        <v>350</v>
      </c>
      <c r="M664" s="13" t="s">
        <v>55</v>
      </c>
      <c r="N664" s="13" t="s">
        <v>56</v>
      </c>
      <c r="O664" s="13" t="s">
        <v>710</v>
      </c>
      <c r="P664" s="13" t="s">
        <v>58</v>
      </c>
      <c r="Q664" s="13" t="s">
        <v>58</v>
      </c>
      <c r="R664" s="13" t="s">
        <v>58</v>
      </c>
      <c r="T664" s="14">
        <v>42515.419293981482</v>
      </c>
      <c r="U664" s="13">
        <v>8.82</v>
      </c>
      <c r="V664" s="13" t="s">
        <v>59</v>
      </c>
      <c r="W664" s="13">
        <v>8.82</v>
      </c>
      <c r="X664" s="13" t="s">
        <v>59</v>
      </c>
      <c r="Y664" s="13">
        <v>8.82</v>
      </c>
      <c r="Z664" s="13" t="s">
        <v>59</v>
      </c>
      <c r="AA664" s="13">
        <v>8.82</v>
      </c>
      <c r="AB664" s="13" t="s">
        <v>59</v>
      </c>
      <c r="AC664" s="13" t="s">
        <v>60</v>
      </c>
      <c r="AD664" s="13" t="s">
        <v>61</v>
      </c>
      <c r="AE664" s="13">
        <v>0.7</v>
      </c>
      <c r="AF664" s="13" t="s">
        <v>62</v>
      </c>
      <c r="AK664" s="13" t="s">
        <v>63</v>
      </c>
      <c r="AL664" s="13">
        <v>8760</v>
      </c>
      <c r="AM664" s="13" t="s">
        <v>64</v>
      </c>
      <c r="AO664" s="11">
        <v>44068.419293981482</v>
      </c>
      <c r="AP664" s="11" t="s">
        <v>66</v>
      </c>
      <c r="AQ664" s="11" t="s">
        <v>49</v>
      </c>
      <c r="AR664" s="11" t="s">
        <v>66</v>
      </c>
      <c r="AS664" s="11" t="s">
        <v>55</v>
      </c>
      <c r="AT664" s="11" t="s">
        <v>66</v>
      </c>
      <c r="AU664" s="11" t="s">
        <v>61</v>
      </c>
      <c r="AV664" t="s">
        <v>66</v>
      </c>
      <c r="AW664" t="s">
        <v>66</v>
      </c>
    </row>
    <row r="665" spans="1:49" hidden="1" x14ac:dyDescent="0.25">
      <c r="A665" s="13" t="s">
        <v>673</v>
      </c>
      <c r="B665" s="13">
        <v>34514</v>
      </c>
      <c r="C665" s="13" t="s">
        <v>709</v>
      </c>
      <c r="D665" s="13" t="s">
        <v>49</v>
      </c>
      <c r="E665" s="13" t="s">
        <v>50</v>
      </c>
      <c r="F665" s="15" t="s">
        <v>84</v>
      </c>
      <c r="G665" s="13">
        <v>32.161288999999996</v>
      </c>
      <c r="H665" s="13">
        <v>-103.82835799999999</v>
      </c>
      <c r="I665" s="16" t="s">
        <v>52</v>
      </c>
      <c r="J665" s="13" t="s">
        <v>53</v>
      </c>
      <c r="K665" s="13">
        <v>19</v>
      </c>
      <c r="L665" s="13" t="s">
        <v>354</v>
      </c>
      <c r="M665" s="13" t="s">
        <v>55</v>
      </c>
      <c r="N665" s="13" t="s">
        <v>56</v>
      </c>
      <c r="O665" s="13" t="s">
        <v>346</v>
      </c>
      <c r="P665" s="13" t="s">
        <v>712</v>
      </c>
      <c r="Q665" s="13" t="s">
        <v>713</v>
      </c>
      <c r="R665" s="13">
        <v>10865</v>
      </c>
      <c r="S665" s="14">
        <v>42005.419293981482</v>
      </c>
      <c r="T665" s="14">
        <v>42515.419293981482</v>
      </c>
      <c r="U665" s="13">
        <v>83</v>
      </c>
      <c r="V665" s="13" t="s">
        <v>59</v>
      </c>
      <c r="W665" s="13">
        <v>83</v>
      </c>
      <c r="X665" s="13" t="s">
        <v>59</v>
      </c>
      <c r="Y665" s="13">
        <v>83</v>
      </c>
      <c r="Z665" s="13" t="s">
        <v>59</v>
      </c>
      <c r="AA665" s="13">
        <v>83</v>
      </c>
      <c r="AB665" s="13" t="s">
        <v>59</v>
      </c>
      <c r="AC665" s="13" t="s">
        <v>60</v>
      </c>
      <c r="AD665" s="13" t="s">
        <v>61</v>
      </c>
      <c r="AE665" s="13">
        <v>9.4</v>
      </c>
      <c r="AF665" s="13" t="s">
        <v>62</v>
      </c>
      <c r="AK665" s="13" t="s">
        <v>63</v>
      </c>
      <c r="AL665" s="13">
        <v>8760</v>
      </c>
      <c r="AM665" s="13" t="s">
        <v>64</v>
      </c>
      <c r="AN665" s="13" t="s">
        <v>65</v>
      </c>
      <c r="AO665" s="11">
        <v>44068.419293981482</v>
      </c>
      <c r="AP665" s="11" t="s">
        <v>66</v>
      </c>
      <c r="AQ665" s="11" t="s">
        <v>49</v>
      </c>
      <c r="AR665" s="11" t="s">
        <v>66</v>
      </c>
      <c r="AS665" s="11" t="s">
        <v>55</v>
      </c>
      <c r="AT665" s="11" t="s">
        <v>66</v>
      </c>
      <c r="AU665" s="11" t="s">
        <v>61</v>
      </c>
      <c r="AV665" t="s">
        <v>66</v>
      </c>
      <c r="AW665" t="s">
        <v>66</v>
      </c>
    </row>
    <row r="666" spans="1:49" hidden="1" x14ac:dyDescent="0.25">
      <c r="A666" s="13" t="s">
        <v>673</v>
      </c>
      <c r="B666" s="13">
        <v>34514</v>
      </c>
      <c r="C666" s="13" t="s">
        <v>709</v>
      </c>
      <c r="D666" s="13" t="s">
        <v>49</v>
      </c>
      <c r="E666" s="13" t="s">
        <v>50</v>
      </c>
      <c r="F666" s="15" t="s">
        <v>84</v>
      </c>
      <c r="G666" s="13">
        <v>32.161288999999996</v>
      </c>
      <c r="H666" s="13">
        <v>-103.82835799999999</v>
      </c>
      <c r="I666" s="16" t="s">
        <v>52</v>
      </c>
      <c r="J666" s="13" t="s">
        <v>53</v>
      </c>
      <c r="K666" s="13">
        <v>19</v>
      </c>
      <c r="L666" s="13" t="s">
        <v>354</v>
      </c>
      <c r="M666" s="13" t="s">
        <v>55</v>
      </c>
      <c r="N666" s="13" t="s">
        <v>56</v>
      </c>
      <c r="O666" s="13" t="s">
        <v>346</v>
      </c>
      <c r="P666" s="13" t="s">
        <v>712</v>
      </c>
      <c r="Q666" s="13" t="s">
        <v>713</v>
      </c>
      <c r="R666" s="13">
        <v>10865</v>
      </c>
      <c r="S666" s="14">
        <v>42005.419293981482</v>
      </c>
      <c r="T666" s="14">
        <v>42515.419293981482</v>
      </c>
      <c r="U666" s="13">
        <v>83</v>
      </c>
      <c r="V666" s="13" t="s">
        <v>59</v>
      </c>
      <c r="W666" s="13">
        <v>83</v>
      </c>
      <c r="X666" s="13" t="s">
        <v>59</v>
      </c>
      <c r="Y666" s="13">
        <v>83</v>
      </c>
      <c r="Z666" s="13" t="s">
        <v>59</v>
      </c>
      <c r="AA666" s="13">
        <v>83</v>
      </c>
      <c r="AB666" s="13" t="s">
        <v>59</v>
      </c>
      <c r="AC666" s="13" t="s">
        <v>67</v>
      </c>
      <c r="AD666" s="13" t="s">
        <v>61</v>
      </c>
      <c r="AE666" s="13">
        <v>4.0999999999999996</v>
      </c>
      <c r="AF666" s="13" t="s">
        <v>68</v>
      </c>
      <c r="AG666" s="13" t="s">
        <v>69</v>
      </c>
      <c r="AK666" s="13" t="s">
        <v>63</v>
      </c>
      <c r="AL666" s="13">
        <v>8760</v>
      </c>
      <c r="AM666" s="13" t="s">
        <v>64</v>
      </c>
      <c r="AN666" s="13" t="s">
        <v>65</v>
      </c>
      <c r="AO666" s="11">
        <v>44068.419293981482</v>
      </c>
      <c r="AP666" s="11" t="s">
        <v>66</v>
      </c>
      <c r="AQ666" s="11" t="s">
        <v>49</v>
      </c>
      <c r="AR666" s="11" t="s">
        <v>66</v>
      </c>
      <c r="AS666" s="11" t="s">
        <v>55</v>
      </c>
      <c r="AT666" s="11" t="s">
        <v>66</v>
      </c>
      <c r="AU666" s="11" t="s">
        <v>61</v>
      </c>
      <c r="AV666" t="s">
        <v>66</v>
      </c>
      <c r="AW666" t="s">
        <v>66</v>
      </c>
    </row>
    <row r="667" spans="1:49" hidden="1" x14ac:dyDescent="0.25">
      <c r="A667" s="13" t="s">
        <v>673</v>
      </c>
      <c r="B667" s="13">
        <v>34514</v>
      </c>
      <c r="C667" s="13" t="s">
        <v>709</v>
      </c>
      <c r="D667" s="13" t="s">
        <v>49</v>
      </c>
      <c r="E667" s="13" t="s">
        <v>50</v>
      </c>
      <c r="F667" s="15" t="s">
        <v>84</v>
      </c>
      <c r="G667" s="13">
        <v>32.161288999999996</v>
      </c>
      <c r="H667" s="13">
        <v>-103.82835799999999</v>
      </c>
      <c r="I667" s="16" t="s">
        <v>52</v>
      </c>
      <c r="J667" s="13" t="s">
        <v>53</v>
      </c>
      <c r="K667" s="13">
        <v>19</v>
      </c>
      <c r="L667" s="13" t="s">
        <v>354</v>
      </c>
      <c r="M667" s="13" t="s">
        <v>55</v>
      </c>
      <c r="N667" s="13" t="s">
        <v>56</v>
      </c>
      <c r="O667" s="13" t="s">
        <v>346</v>
      </c>
      <c r="P667" s="13" t="s">
        <v>712</v>
      </c>
      <c r="Q667" s="13" t="s">
        <v>713</v>
      </c>
      <c r="R667" s="13">
        <v>10865</v>
      </c>
      <c r="S667" s="14">
        <v>42005.419293981482</v>
      </c>
      <c r="T667" s="14">
        <v>42515.419293981482</v>
      </c>
      <c r="U667" s="13">
        <v>83</v>
      </c>
      <c r="V667" s="13" t="s">
        <v>59</v>
      </c>
      <c r="W667" s="13">
        <v>83</v>
      </c>
      <c r="X667" s="13" t="s">
        <v>59</v>
      </c>
      <c r="Y667" s="13">
        <v>83</v>
      </c>
      <c r="Z667" s="13" t="s">
        <v>59</v>
      </c>
      <c r="AA667" s="13">
        <v>83</v>
      </c>
      <c r="AB667" s="13" t="s">
        <v>59</v>
      </c>
      <c r="AC667" s="13" t="s">
        <v>67</v>
      </c>
      <c r="AD667" s="13" t="s">
        <v>61</v>
      </c>
      <c r="AE667" s="13">
        <v>17.8</v>
      </c>
      <c r="AF667" s="13" t="s">
        <v>62</v>
      </c>
      <c r="AG667" s="13" t="s">
        <v>69</v>
      </c>
      <c r="AK667" s="13" t="s">
        <v>63</v>
      </c>
      <c r="AL667" s="13">
        <v>8760</v>
      </c>
      <c r="AM667" s="13" t="s">
        <v>64</v>
      </c>
      <c r="AN667" s="13" t="s">
        <v>65</v>
      </c>
      <c r="AO667" s="11">
        <v>44068.419293981482</v>
      </c>
      <c r="AP667" s="11" t="s">
        <v>66</v>
      </c>
      <c r="AQ667" s="11" t="s">
        <v>49</v>
      </c>
      <c r="AR667" s="11" t="s">
        <v>66</v>
      </c>
      <c r="AS667" s="11" t="s">
        <v>55</v>
      </c>
      <c r="AT667" s="11" t="s">
        <v>66</v>
      </c>
      <c r="AU667" s="11" t="s">
        <v>61</v>
      </c>
      <c r="AV667" t="s">
        <v>66</v>
      </c>
      <c r="AW667" t="s">
        <v>66</v>
      </c>
    </row>
    <row r="668" spans="1:49" hidden="1" x14ac:dyDescent="0.25">
      <c r="A668" s="13" t="s">
        <v>673</v>
      </c>
      <c r="B668" s="13">
        <v>34514</v>
      </c>
      <c r="C668" s="13" t="s">
        <v>709</v>
      </c>
      <c r="D668" s="13" t="s">
        <v>49</v>
      </c>
      <c r="E668" s="13" t="s">
        <v>50</v>
      </c>
      <c r="F668" s="15" t="s">
        <v>84</v>
      </c>
      <c r="G668" s="13">
        <v>32.161288999999996</v>
      </c>
      <c r="H668" s="13">
        <v>-103.82835799999999</v>
      </c>
      <c r="I668" s="16" t="s">
        <v>52</v>
      </c>
      <c r="J668" s="13" t="s">
        <v>53</v>
      </c>
      <c r="K668" s="13">
        <v>43</v>
      </c>
      <c r="L668" s="13" t="s">
        <v>714</v>
      </c>
      <c r="M668" s="13" t="s">
        <v>55</v>
      </c>
      <c r="N668" s="13" t="s">
        <v>56</v>
      </c>
      <c r="O668" s="13" t="s">
        <v>715</v>
      </c>
      <c r="P668" s="13" t="s">
        <v>58</v>
      </c>
      <c r="Q668" s="13" t="s">
        <v>58</v>
      </c>
      <c r="R668" s="13" t="s">
        <v>58</v>
      </c>
      <c r="T668" s="14">
        <v>43104.419293981482</v>
      </c>
      <c r="U668" s="13">
        <v>4.5</v>
      </c>
      <c r="V668" s="13" t="s">
        <v>59</v>
      </c>
      <c r="W668" s="13">
        <v>4.5</v>
      </c>
      <c r="X668" s="13" t="s">
        <v>59</v>
      </c>
      <c r="Y668" s="13">
        <v>4.5</v>
      </c>
      <c r="Z668" s="13" t="s">
        <v>59</v>
      </c>
      <c r="AA668" s="13">
        <v>4.5</v>
      </c>
      <c r="AB668" s="13" t="s">
        <v>59</v>
      </c>
      <c r="AC668" s="13" t="s">
        <v>67</v>
      </c>
      <c r="AD668" s="13" t="s">
        <v>61</v>
      </c>
      <c r="AE668" s="13">
        <v>2</v>
      </c>
      <c r="AF668" s="13" t="s">
        <v>62</v>
      </c>
      <c r="AG668" s="13" t="s">
        <v>69</v>
      </c>
      <c r="AK668" s="13" t="s">
        <v>63</v>
      </c>
      <c r="AL668" s="13">
        <v>8760</v>
      </c>
      <c r="AM668" s="13" t="s">
        <v>64</v>
      </c>
      <c r="AO668" s="11">
        <v>44068.419293981482</v>
      </c>
      <c r="AP668" s="11" t="s">
        <v>66</v>
      </c>
      <c r="AQ668" s="11" t="s">
        <v>49</v>
      </c>
      <c r="AR668" s="11" t="s">
        <v>66</v>
      </c>
      <c r="AS668" s="11" t="s">
        <v>55</v>
      </c>
      <c r="AT668" s="11" t="s">
        <v>66</v>
      </c>
      <c r="AU668" s="11" t="s">
        <v>61</v>
      </c>
      <c r="AV668" t="s">
        <v>66</v>
      </c>
      <c r="AW668" t="s">
        <v>66</v>
      </c>
    </row>
    <row r="669" spans="1:49" hidden="1" x14ac:dyDescent="0.25">
      <c r="A669" s="13" t="s">
        <v>716</v>
      </c>
      <c r="B669" s="13">
        <v>1164</v>
      </c>
      <c r="C669" s="13" t="s">
        <v>717</v>
      </c>
      <c r="D669" s="13" t="s">
        <v>49</v>
      </c>
      <c r="E669" s="13" t="s">
        <v>50</v>
      </c>
      <c r="F669" s="15" t="s">
        <v>119</v>
      </c>
      <c r="G669" s="13">
        <v>36.400992000000002</v>
      </c>
      <c r="H669" s="13">
        <v>-107.843467</v>
      </c>
      <c r="J669" s="13" t="s">
        <v>53</v>
      </c>
      <c r="K669" s="13">
        <v>3</v>
      </c>
      <c r="L669" s="13">
        <v>3</v>
      </c>
      <c r="M669" s="13" t="s">
        <v>55</v>
      </c>
      <c r="N669" s="13" t="s">
        <v>148</v>
      </c>
      <c r="O669" s="13" t="s">
        <v>334</v>
      </c>
      <c r="P669" s="13" t="s">
        <v>334</v>
      </c>
      <c r="U669" s="13">
        <v>215000</v>
      </c>
      <c r="V669" s="13" t="s">
        <v>547</v>
      </c>
      <c r="W669" s="13">
        <v>215000</v>
      </c>
      <c r="X669" s="13" t="s">
        <v>547</v>
      </c>
      <c r="AA669" s="13">
        <v>215000</v>
      </c>
      <c r="AB669" s="13" t="s">
        <v>547</v>
      </c>
      <c r="AC669" s="13" t="s">
        <v>67</v>
      </c>
      <c r="AD669" s="13" t="s">
        <v>61</v>
      </c>
      <c r="AE669" s="13">
        <v>0.1</v>
      </c>
      <c r="AF669" s="13" t="s">
        <v>62</v>
      </c>
      <c r="AG669" s="13" t="s">
        <v>69</v>
      </c>
      <c r="AL669" s="13">
        <v>0</v>
      </c>
      <c r="AM669" s="13" t="s">
        <v>718</v>
      </c>
      <c r="AO669" s="11">
        <v>44068.419293981482</v>
      </c>
      <c r="AP669" s="11" t="s">
        <v>66</v>
      </c>
      <c r="AQ669" s="11" t="s">
        <v>49</v>
      </c>
      <c r="AR669" s="11" t="s">
        <v>66</v>
      </c>
      <c r="AS669" s="11" t="s">
        <v>55</v>
      </c>
      <c r="AT669" s="11" t="s">
        <v>66</v>
      </c>
      <c r="AU669" s="11" t="s">
        <v>61</v>
      </c>
      <c r="AV669" t="s">
        <v>66</v>
      </c>
      <c r="AW669" t="s">
        <v>66</v>
      </c>
    </row>
    <row r="670" spans="1:49" hidden="1" x14ac:dyDescent="0.25">
      <c r="A670" s="13" t="s">
        <v>719</v>
      </c>
      <c r="B670" s="13">
        <v>38446</v>
      </c>
      <c r="C670" s="13" t="s">
        <v>720</v>
      </c>
      <c r="D670" s="13" t="s">
        <v>49</v>
      </c>
      <c r="E670" s="13" t="s">
        <v>74</v>
      </c>
      <c r="F670" s="15" t="s">
        <v>51</v>
      </c>
      <c r="G670" s="13">
        <v>32.053139000000002</v>
      </c>
      <c r="H670" s="13">
        <v>-103.33125</v>
      </c>
      <c r="I670" s="16" t="s">
        <v>95</v>
      </c>
      <c r="J670" s="13" t="s">
        <v>53</v>
      </c>
      <c r="K670" s="13">
        <v>4</v>
      </c>
      <c r="L670" s="13" t="s">
        <v>721</v>
      </c>
      <c r="M670" s="13" t="s">
        <v>55</v>
      </c>
      <c r="N670" s="13" t="s">
        <v>56</v>
      </c>
      <c r="O670" s="13" t="s">
        <v>722</v>
      </c>
      <c r="P670" s="13" t="s">
        <v>723</v>
      </c>
      <c r="Q670" s="13" t="s">
        <v>723</v>
      </c>
      <c r="R670" s="13" t="s">
        <v>723</v>
      </c>
      <c r="T670" s="14">
        <v>43256.419293981482</v>
      </c>
      <c r="AA670" s="13">
        <v>1.5</v>
      </c>
      <c r="AB670" s="13" t="s">
        <v>59</v>
      </c>
      <c r="AC670" s="13" t="s">
        <v>67</v>
      </c>
      <c r="AD670" s="13" t="s">
        <v>61</v>
      </c>
      <c r="AE670" s="13">
        <v>0.26</v>
      </c>
      <c r="AF670" s="13" t="s">
        <v>62</v>
      </c>
      <c r="AG670" s="13" t="s">
        <v>69</v>
      </c>
      <c r="AK670" s="13" t="s">
        <v>63</v>
      </c>
      <c r="AM670" s="13" t="s">
        <v>64</v>
      </c>
      <c r="AO670" s="11">
        <v>44068.419293981482</v>
      </c>
      <c r="AP670" s="11" t="s">
        <v>66</v>
      </c>
      <c r="AQ670" s="11" t="s">
        <v>49</v>
      </c>
      <c r="AR670" s="11" t="s">
        <v>66</v>
      </c>
      <c r="AS670" s="11" t="s">
        <v>55</v>
      </c>
      <c r="AT670" s="11" t="s">
        <v>66</v>
      </c>
      <c r="AU670" s="11" t="s">
        <v>61</v>
      </c>
      <c r="AV670" t="s">
        <v>66</v>
      </c>
      <c r="AW670" t="s">
        <v>66</v>
      </c>
    </row>
    <row r="671" spans="1:49" hidden="1" x14ac:dyDescent="0.25">
      <c r="A671" s="13" t="s">
        <v>719</v>
      </c>
      <c r="B671" s="13">
        <v>38446</v>
      </c>
      <c r="C671" s="13" t="s">
        <v>720</v>
      </c>
      <c r="D671" s="13" t="s">
        <v>49</v>
      </c>
      <c r="E671" s="13" t="s">
        <v>74</v>
      </c>
      <c r="F671" s="15" t="s">
        <v>51</v>
      </c>
      <c r="G671" s="13">
        <v>32.053139000000002</v>
      </c>
      <c r="H671" s="13">
        <v>-103.33125</v>
      </c>
      <c r="I671" s="16" t="s">
        <v>95</v>
      </c>
      <c r="J671" s="13" t="s">
        <v>53</v>
      </c>
      <c r="K671" s="13">
        <v>4</v>
      </c>
      <c r="L671" s="13" t="s">
        <v>721</v>
      </c>
      <c r="M671" s="13" t="s">
        <v>55</v>
      </c>
      <c r="N671" s="13" t="s">
        <v>56</v>
      </c>
      <c r="O671" s="13" t="s">
        <v>722</v>
      </c>
      <c r="P671" s="13" t="s">
        <v>723</v>
      </c>
      <c r="Q671" s="13" t="s">
        <v>723</v>
      </c>
      <c r="R671" s="13" t="s">
        <v>723</v>
      </c>
      <c r="T671" s="14">
        <v>43256.419293981482</v>
      </c>
      <c r="AC671" s="13" t="s">
        <v>67</v>
      </c>
      <c r="AD671" s="13" t="s">
        <v>61</v>
      </c>
      <c r="AE671" s="13">
        <v>0.06</v>
      </c>
      <c r="AF671" s="13" t="s">
        <v>68</v>
      </c>
      <c r="AG671" s="13" t="s">
        <v>69</v>
      </c>
      <c r="AK671" s="13" t="s">
        <v>63</v>
      </c>
      <c r="AM671" s="13" t="s">
        <v>64</v>
      </c>
      <c r="AO671" s="11">
        <v>44068.419293981482</v>
      </c>
      <c r="AP671" s="11" t="s">
        <v>66</v>
      </c>
      <c r="AQ671" s="11" t="s">
        <v>49</v>
      </c>
      <c r="AR671" s="11" t="s">
        <v>66</v>
      </c>
      <c r="AS671" s="11" t="s">
        <v>55</v>
      </c>
      <c r="AT671" s="11" t="s">
        <v>66</v>
      </c>
      <c r="AU671" s="11" t="s">
        <v>61</v>
      </c>
      <c r="AV671" t="s">
        <v>66</v>
      </c>
      <c r="AW671" t="s">
        <v>66</v>
      </c>
    </row>
    <row r="672" spans="1:49" hidden="1" x14ac:dyDescent="0.25">
      <c r="A672" s="13" t="s">
        <v>724</v>
      </c>
      <c r="B672" s="13">
        <v>191</v>
      </c>
      <c r="C672" s="13" t="s">
        <v>725</v>
      </c>
      <c r="D672" s="13" t="s">
        <v>49</v>
      </c>
      <c r="E672" s="13" t="s">
        <v>50</v>
      </c>
      <c r="F672" s="15" t="s">
        <v>84</v>
      </c>
      <c r="G672" s="13">
        <v>32.776122000000001</v>
      </c>
      <c r="H672" s="13">
        <v>-104.259683</v>
      </c>
      <c r="I672" s="16" t="s">
        <v>52</v>
      </c>
      <c r="J672" s="13" t="s">
        <v>53</v>
      </c>
      <c r="K672" s="13">
        <v>13</v>
      </c>
      <c r="L672" s="13" t="s">
        <v>726</v>
      </c>
      <c r="M672" s="13" t="s">
        <v>55</v>
      </c>
      <c r="N672" s="13" t="s">
        <v>148</v>
      </c>
      <c r="O672" s="13" t="s">
        <v>727</v>
      </c>
      <c r="P672" s="13" t="s">
        <v>728</v>
      </c>
      <c r="Q672" s="13" t="s">
        <v>139</v>
      </c>
      <c r="R672" s="13">
        <v>1438</v>
      </c>
      <c r="S672" s="14">
        <v>27395.419293981478</v>
      </c>
      <c r="U672" s="13">
        <v>3.6</v>
      </c>
      <c r="V672" s="13" t="s">
        <v>59</v>
      </c>
      <c r="W672" s="13">
        <v>3.6</v>
      </c>
      <c r="X672" s="13" t="s">
        <v>59</v>
      </c>
      <c r="Y672" s="13">
        <v>3.6</v>
      </c>
      <c r="Z672" s="13" t="s">
        <v>59</v>
      </c>
      <c r="AA672" s="13">
        <v>3.6</v>
      </c>
      <c r="AB672" s="13" t="s">
        <v>59</v>
      </c>
      <c r="AC672" s="13" t="s">
        <v>60</v>
      </c>
      <c r="AD672" s="13" t="s">
        <v>61</v>
      </c>
      <c r="AE672" s="13">
        <v>0.4</v>
      </c>
      <c r="AF672" s="13" t="s">
        <v>62</v>
      </c>
      <c r="AK672" s="13" t="s">
        <v>63</v>
      </c>
      <c r="AL672" s="13">
        <v>0</v>
      </c>
      <c r="AM672" s="13" t="s">
        <v>64</v>
      </c>
      <c r="AO672" s="11">
        <v>44068.419293981482</v>
      </c>
      <c r="AP672" s="11" t="s">
        <v>66</v>
      </c>
      <c r="AQ672" s="11" t="s">
        <v>49</v>
      </c>
      <c r="AR672" s="11" t="s">
        <v>66</v>
      </c>
      <c r="AS672" s="11" t="s">
        <v>55</v>
      </c>
      <c r="AT672" s="11" t="s">
        <v>66</v>
      </c>
      <c r="AU672" s="11" t="s">
        <v>61</v>
      </c>
      <c r="AV672" t="s">
        <v>66</v>
      </c>
      <c r="AW672" t="s">
        <v>66</v>
      </c>
    </row>
    <row r="673" spans="1:49" hidden="1" x14ac:dyDescent="0.25">
      <c r="A673" s="13" t="s">
        <v>724</v>
      </c>
      <c r="B673" s="13">
        <v>565</v>
      </c>
      <c r="C673" s="13" t="s">
        <v>729</v>
      </c>
      <c r="D673" s="13" t="s">
        <v>49</v>
      </c>
      <c r="E673" s="13" t="s">
        <v>50</v>
      </c>
      <c r="F673" s="15" t="s">
        <v>51</v>
      </c>
      <c r="G673" s="13">
        <v>32.814444000000002</v>
      </c>
      <c r="H673" s="13">
        <v>-103.771389</v>
      </c>
      <c r="I673" s="16" t="s">
        <v>52</v>
      </c>
      <c r="J673" s="13" t="s">
        <v>53</v>
      </c>
      <c r="K673" s="13">
        <v>16</v>
      </c>
      <c r="L673" s="13">
        <v>13</v>
      </c>
      <c r="M673" s="13" t="s">
        <v>55</v>
      </c>
      <c r="N673" s="13" t="s">
        <v>56</v>
      </c>
      <c r="O673" s="13" t="s">
        <v>730</v>
      </c>
      <c r="P673" s="13" t="s">
        <v>731</v>
      </c>
      <c r="Q673" s="13" t="s">
        <v>322</v>
      </c>
      <c r="R673" s="13">
        <v>87197</v>
      </c>
      <c r="S673" s="14">
        <v>34335.419293981482</v>
      </c>
      <c r="T673" s="14">
        <v>34335.419293981482</v>
      </c>
      <c r="U673" s="13">
        <v>3.05</v>
      </c>
      <c r="V673" s="13" t="s">
        <v>59</v>
      </c>
      <c r="W673" s="13">
        <v>3.05</v>
      </c>
      <c r="X673" s="13" t="s">
        <v>59</v>
      </c>
      <c r="Y673" s="13">
        <v>3.05</v>
      </c>
      <c r="Z673" s="13" t="s">
        <v>59</v>
      </c>
      <c r="AA673" s="13">
        <v>3.05</v>
      </c>
      <c r="AB673" s="13" t="s">
        <v>59</v>
      </c>
      <c r="AC673" s="13" t="s">
        <v>60</v>
      </c>
      <c r="AD673" s="13" t="s">
        <v>61</v>
      </c>
      <c r="AE673" s="13">
        <v>0.621</v>
      </c>
      <c r="AF673" s="13" t="s">
        <v>62</v>
      </c>
      <c r="AK673" s="13" t="s">
        <v>63</v>
      </c>
      <c r="AL673" s="13">
        <v>8760</v>
      </c>
      <c r="AM673" s="13" t="s">
        <v>64</v>
      </c>
      <c r="AO673" s="11">
        <v>44068.419293981482</v>
      </c>
      <c r="AP673" s="11" t="s">
        <v>66</v>
      </c>
      <c r="AQ673" s="11" t="s">
        <v>49</v>
      </c>
      <c r="AR673" s="11" t="s">
        <v>66</v>
      </c>
      <c r="AS673" s="11" t="s">
        <v>55</v>
      </c>
      <c r="AT673" s="11" t="s">
        <v>66</v>
      </c>
      <c r="AU673" s="11" t="s">
        <v>61</v>
      </c>
      <c r="AV673" t="s">
        <v>66</v>
      </c>
      <c r="AW673" t="s">
        <v>66</v>
      </c>
    </row>
    <row r="674" spans="1:49" hidden="1" x14ac:dyDescent="0.25">
      <c r="A674" s="13" t="s">
        <v>724</v>
      </c>
      <c r="B674" s="13">
        <v>565</v>
      </c>
      <c r="C674" s="13" t="s">
        <v>729</v>
      </c>
      <c r="D674" s="13" t="s">
        <v>49</v>
      </c>
      <c r="E674" s="13" t="s">
        <v>50</v>
      </c>
      <c r="F674" s="15" t="s">
        <v>51</v>
      </c>
      <c r="G674" s="13">
        <v>32.814444000000002</v>
      </c>
      <c r="H674" s="13">
        <v>-103.771389</v>
      </c>
      <c r="I674" s="16" t="s">
        <v>52</v>
      </c>
      <c r="J674" s="13" t="s">
        <v>53</v>
      </c>
      <c r="K674" s="13">
        <v>16</v>
      </c>
      <c r="L674" s="13">
        <v>13</v>
      </c>
      <c r="M674" s="13" t="s">
        <v>55</v>
      </c>
      <c r="N674" s="13" t="s">
        <v>56</v>
      </c>
      <c r="O674" s="13" t="s">
        <v>730</v>
      </c>
      <c r="P674" s="13" t="s">
        <v>731</v>
      </c>
      <c r="Q674" s="13" t="s">
        <v>322</v>
      </c>
      <c r="R674" s="13">
        <v>87197</v>
      </c>
      <c r="S674" s="14">
        <v>34335.419293981482</v>
      </c>
      <c r="T674" s="14">
        <v>34335.419293981482</v>
      </c>
      <c r="U674" s="13">
        <v>3.05</v>
      </c>
      <c r="V674" s="13" t="s">
        <v>59</v>
      </c>
      <c r="W674" s="13">
        <v>3.05</v>
      </c>
      <c r="X674" s="13" t="s">
        <v>59</v>
      </c>
      <c r="Y674" s="13">
        <v>3.05</v>
      </c>
      <c r="Z674" s="13" t="s">
        <v>59</v>
      </c>
      <c r="AA674" s="13">
        <v>3.05</v>
      </c>
      <c r="AB674" s="13" t="s">
        <v>59</v>
      </c>
      <c r="AC674" s="13" t="s">
        <v>67</v>
      </c>
      <c r="AD674" s="13" t="s">
        <v>61</v>
      </c>
      <c r="AE674" s="13">
        <v>0.3</v>
      </c>
      <c r="AF674" s="13" t="s">
        <v>68</v>
      </c>
      <c r="AK674" s="13" t="s">
        <v>63</v>
      </c>
      <c r="AL674" s="13">
        <v>8760</v>
      </c>
      <c r="AM674" s="13" t="s">
        <v>64</v>
      </c>
      <c r="AO674" s="11">
        <v>44068.419293981482</v>
      </c>
      <c r="AP674" s="11" t="s">
        <v>66</v>
      </c>
      <c r="AQ674" s="11" t="s">
        <v>49</v>
      </c>
      <c r="AR674" s="11" t="s">
        <v>66</v>
      </c>
      <c r="AS674" s="11" t="s">
        <v>55</v>
      </c>
      <c r="AT674" s="11" t="s">
        <v>66</v>
      </c>
      <c r="AU674" s="11" t="s">
        <v>61</v>
      </c>
      <c r="AV674" t="s">
        <v>66</v>
      </c>
      <c r="AW674" t="s">
        <v>66</v>
      </c>
    </row>
    <row r="675" spans="1:49" hidden="1" x14ac:dyDescent="0.25">
      <c r="A675" s="13" t="s">
        <v>724</v>
      </c>
      <c r="B675" s="13">
        <v>565</v>
      </c>
      <c r="C675" s="13" t="s">
        <v>729</v>
      </c>
      <c r="D675" s="13" t="s">
        <v>49</v>
      </c>
      <c r="E675" s="13" t="s">
        <v>50</v>
      </c>
      <c r="F675" s="15" t="s">
        <v>51</v>
      </c>
      <c r="G675" s="13">
        <v>32.814444000000002</v>
      </c>
      <c r="H675" s="13">
        <v>-103.771389</v>
      </c>
      <c r="I675" s="16" t="s">
        <v>52</v>
      </c>
      <c r="J675" s="13" t="s">
        <v>53</v>
      </c>
      <c r="K675" s="13">
        <v>16</v>
      </c>
      <c r="L675" s="13">
        <v>13</v>
      </c>
      <c r="M675" s="13" t="s">
        <v>55</v>
      </c>
      <c r="N675" s="13" t="s">
        <v>56</v>
      </c>
      <c r="O675" s="13" t="s">
        <v>730</v>
      </c>
      <c r="P675" s="13" t="s">
        <v>731</v>
      </c>
      <c r="Q675" s="13" t="s">
        <v>322</v>
      </c>
      <c r="R675" s="13">
        <v>87197</v>
      </c>
      <c r="S675" s="14">
        <v>34335.419293981482</v>
      </c>
      <c r="T675" s="14">
        <v>34335.419293981482</v>
      </c>
      <c r="U675" s="13">
        <v>3.05</v>
      </c>
      <c r="V675" s="13" t="s">
        <v>59</v>
      </c>
      <c r="W675" s="13">
        <v>3.05</v>
      </c>
      <c r="X675" s="13" t="s">
        <v>59</v>
      </c>
      <c r="Y675" s="13">
        <v>3.05</v>
      </c>
      <c r="Z675" s="13" t="s">
        <v>59</v>
      </c>
      <c r="AA675" s="13">
        <v>3.05</v>
      </c>
      <c r="AB675" s="13" t="s">
        <v>59</v>
      </c>
      <c r="AC675" s="13" t="s">
        <v>67</v>
      </c>
      <c r="AD675" s="13" t="s">
        <v>61</v>
      </c>
      <c r="AE675" s="13">
        <v>1.3</v>
      </c>
      <c r="AF675" s="13" t="s">
        <v>62</v>
      </c>
      <c r="AG675" s="13" t="s">
        <v>69</v>
      </c>
      <c r="AK675" s="13" t="s">
        <v>63</v>
      </c>
      <c r="AL675" s="13">
        <v>8760</v>
      </c>
      <c r="AM675" s="13" t="s">
        <v>64</v>
      </c>
      <c r="AO675" s="11">
        <v>44068.419293981482</v>
      </c>
      <c r="AP675" s="11" t="s">
        <v>66</v>
      </c>
      <c r="AQ675" s="11" t="s">
        <v>49</v>
      </c>
      <c r="AR675" s="11" t="s">
        <v>66</v>
      </c>
      <c r="AS675" s="11" t="s">
        <v>55</v>
      </c>
      <c r="AT675" s="11" t="s">
        <v>66</v>
      </c>
      <c r="AU675" s="11" t="s">
        <v>61</v>
      </c>
      <c r="AV675" t="s">
        <v>66</v>
      </c>
      <c r="AW675" t="s">
        <v>66</v>
      </c>
    </row>
    <row r="676" spans="1:49" hidden="1" x14ac:dyDescent="0.25">
      <c r="A676" s="13" t="s">
        <v>724</v>
      </c>
      <c r="B676" s="13">
        <v>565</v>
      </c>
      <c r="C676" s="13" t="s">
        <v>729</v>
      </c>
      <c r="D676" s="13" t="s">
        <v>49</v>
      </c>
      <c r="E676" s="13" t="s">
        <v>50</v>
      </c>
      <c r="F676" s="15" t="s">
        <v>51</v>
      </c>
      <c r="G676" s="13">
        <v>32.814444000000002</v>
      </c>
      <c r="H676" s="13">
        <v>-103.771389</v>
      </c>
      <c r="I676" s="16" t="s">
        <v>52</v>
      </c>
      <c r="J676" s="13" t="s">
        <v>53</v>
      </c>
      <c r="K676" s="13">
        <v>17</v>
      </c>
      <c r="L676" s="13">
        <v>14</v>
      </c>
      <c r="M676" s="13" t="s">
        <v>55</v>
      </c>
      <c r="N676" s="13" t="s">
        <v>56</v>
      </c>
      <c r="O676" s="13" t="s">
        <v>732</v>
      </c>
      <c r="P676" s="13" t="s">
        <v>731</v>
      </c>
      <c r="Q676" s="13" t="s">
        <v>322</v>
      </c>
      <c r="R676" s="13">
        <v>87196</v>
      </c>
      <c r="S676" s="14">
        <v>34335.419293981482</v>
      </c>
      <c r="T676" s="14">
        <v>34335.419293981482</v>
      </c>
      <c r="U676" s="13">
        <v>3.05</v>
      </c>
      <c r="V676" s="13" t="s">
        <v>59</v>
      </c>
      <c r="W676" s="13">
        <v>3.05</v>
      </c>
      <c r="X676" s="13" t="s">
        <v>59</v>
      </c>
      <c r="Y676" s="13">
        <v>3.05</v>
      </c>
      <c r="Z676" s="13" t="s">
        <v>59</v>
      </c>
      <c r="AA676" s="13">
        <v>3.05</v>
      </c>
      <c r="AB676" s="13" t="s">
        <v>59</v>
      </c>
      <c r="AC676" s="13" t="s">
        <v>60</v>
      </c>
      <c r="AD676" s="13" t="s">
        <v>61</v>
      </c>
      <c r="AE676" s="13">
        <v>0.63600000000000001</v>
      </c>
      <c r="AF676" s="13" t="s">
        <v>62</v>
      </c>
      <c r="AK676" s="13" t="s">
        <v>63</v>
      </c>
      <c r="AL676" s="13">
        <v>8760</v>
      </c>
      <c r="AM676" s="13" t="s">
        <v>64</v>
      </c>
      <c r="AO676" s="11">
        <v>44068.419293981482</v>
      </c>
      <c r="AP676" s="11" t="s">
        <v>66</v>
      </c>
      <c r="AQ676" s="11" t="s">
        <v>49</v>
      </c>
      <c r="AR676" s="11" t="s">
        <v>66</v>
      </c>
      <c r="AS676" s="11" t="s">
        <v>55</v>
      </c>
      <c r="AT676" s="11" t="s">
        <v>66</v>
      </c>
      <c r="AU676" s="11" t="s">
        <v>61</v>
      </c>
      <c r="AV676" t="s">
        <v>66</v>
      </c>
      <c r="AW676" t="s">
        <v>66</v>
      </c>
    </row>
    <row r="677" spans="1:49" hidden="1" x14ac:dyDescent="0.25">
      <c r="A677" s="13" t="s">
        <v>724</v>
      </c>
      <c r="B677" s="13">
        <v>565</v>
      </c>
      <c r="C677" s="13" t="s">
        <v>729</v>
      </c>
      <c r="D677" s="13" t="s">
        <v>49</v>
      </c>
      <c r="E677" s="13" t="s">
        <v>50</v>
      </c>
      <c r="F677" s="15" t="s">
        <v>51</v>
      </c>
      <c r="G677" s="13">
        <v>32.814444000000002</v>
      </c>
      <c r="H677" s="13">
        <v>-103.771389</v>
      </c>
      <c r="I677" s="16" t="s">
        <v>52</v>
      </c>
      <c r="J677" s="13" t="s">
        <v>53</v>
      </c>
      <c r="K677" s="13">
        <v>17</v>
      </c>
      <c r="L677" s="13">
        <v>14</v>
      </c>
      <c r="M677" s="13" t="s">
        <v>55</v>
      </c>
      <c r="N677" s="13" t="s">
        <v>56</v>
      </c>
      <c r="O677" s="13" t="s">
        <v>732</v>
      </c>
      <c r="P677" s="13" t="s">
        <v>731</v>
      </c>
      <c r="Q677" s="13" t="s">
        <v>322</v>
      </c>
      <c r="R677" s="13">
        <v>87196</v>
      </c>
      <c r="S677" s="14">
        <v>34335.419293981482</v>
      </c>
      <c r="T677" s="14">
        <v>34335.419293981482</v>
      </c>
      <c r="U677" s="13">
        <v>3.05</v>
      </c>
      <c r="V677" s="13" t="s">
        <v>59</v>
      </c>
      <c r="W677" s="13">
        <v>3.05</v>
      </c>
      <c r="X677" s="13" t="s">
        <v>59</v>
      </c>
      <c r="Y677" s="13">
        <v>3.05</v>
      </c>
      <c r="Z677" s="13" t="s">
        <v>59</v>
      </c>
      <c r="AA677" s="13">
        <v>3.05</v>
      </c>
      <c r="AB677" s="13" t="s">
        <v>59</v>
      </c>
      <c r="AC677" s="13" t="s">
        <v>67</v>
      </c>
      <c r="AD677" s="13" t="s">
        <v>61</v>
      </c>
      <c r="AE677" s="13">
        <v>1.3</v>
      </c>
      <c r="AF677" s="13" t="s">
        <v>62</v>
      </c>
      <c r="AG677" s="13" t="s">
        <v>69</v>
      </c>
      <c r="AK677" s="13" t="s">
        <v>63</v>
      </c>
      <c r="AL677" s="13">
        <v>8760</v>
      </c>
      <c r="AM677" s="13" t="s">
        <v>64</v>
      </c>
      <c r="AO677" s="11">
        <v>44068.419293981482</v>
      </c>
      <c r="AP677" s="11" t="s">
        <v>66</v>
      </c>
      <c r="AQ677" s="11" t="s">
        <v>49</v>
      </c>
      <c r="AR677" s="11" t="s">
        <v>66</v>
      </c>
      <c r="AS677" s="11" t="s">
        <v>55</v>
      </c>
      <c r="AT677" s="11" t="s">
        <v>66</v>
      </c>
      <c r="AU677" s="11" t="s">
        <v>61</v>
      </c>
      <c r="AV677" t="s">
        <v>66</v>
      </c>
      <c r="AW677" t="s">
        <v>66</v>
      </c>
    </row>
    <row r="678" spans="1:49" hidden="1" x14ac:dyDescent="0.25">
      <c r="A678" s="13" t="s">
        <v>724</v>
      </c>
      <c r="B678" s="13">
        <v>565</v>
      </c>
      <c r="C678" s="13" t="s">
        <v>729</v>
      </c>
      <c r="D678" s="13" t="s">
        <v>49</v>
      </c>
      <c r="E678" s="13" t="s">
        <v>50</v>
      </c>
      <c r="F678" s="15" t="s">
        <v>51</v>
      </c>
      <c r="G678" s="13">
        <v>32.814444000000002</v>
      </c>
      <c r="H678" s="13">
        <v>-103.771389</v>
      </c>
      <c r="I678" s="16" t="s">
        <v>52</v>
      </c>
      <c r="J678" s="13" t="s">
        <v>53</v>
      </c>
      <c r="K678" s="13">
        <v>17</v>
      </c>
      <c r="L678" s="13">
        <v>14</v>
      </c>
      <c r="M678" s="13" t="s">
        <v>55</v>
      </c>
      <c r="N678" s="13" t="s">
        <v>56</v>
      </c>
      <c r="O678" s="13" t="s">
        <v>732</v>
      </c>
      <c r="P678" s="13" t="s">
        <v>731</v>
      </c>
      <c r="Q678" s="13" t="s">
        <v>322</v>
      </c>
      <c r="R678" s="13">
        <v>87196</v>
      </c>
      <c r="S678" s="14">
        <v>34335.419293981482</v>
      </c>
      <c r="T678" s="14">
        <v>34335.419293981482</v>
      </c>
      <c r="U678" s="13">
        <v>3.05</v>
      </c>
      <c r="V678" s="13" t="s">
        <v>59</v>
      </c>
      <c r="W678" s="13">
        <v>3.05</v>
      </c>
      <c r="X678" s="13" t="s">
        <v>59</v>
      </c>
      <c r="Y678" s="13">
        <v>3.05</v>
      </c>
      <c r="Z678" s="13" t="s">
        <v>59</v>
      </c>
      <c r="AA678" s="13">
        <v>3.05</v>
      </c>
      <c r="AB678" s="13" t="s">
        <v>59</v>
      </c>
      <c r="AC678" s="13" t="s">
        <v>67</v>
      </c>
      <c r="AD678" s="13" t="s">
        <v>61</v>
      </c>
      <c r="AE678" s="13">
        <v>0.3</v>
      </c>
      <c r="AF678" s="13" t="s">
        <v>68</v>
      </c>
      <c r="AK678" s="13" t="s">
        <v>63</v>
      </c>
      <c r="AL678" s="13">
        <v>8760</v>
      </c>
      <c r="AM678" s="13" t="s">
        <v>64</v>
      </c>
      <c r="AO678" s="11">
        <v>44068.419293981482</v>
      </c>
      <c r="AP678" s="11" t="s">
        <v>66</v>
      </c>
      <c r="AQ678" s="11" t="s">
        <v>49</v>
      </c>
      <c r="AR678" s="11" t="s">
        <v>66</v>
      </c>
      <c r="AS678" s="11" t="s">
        <v>55</v>
      </c>
      <c r="AT678" s="11" t="s">
        <v>66</v>
      </c>
      <c r="AU678" s="11" t="s">
        <v>61</v>
      </c>
      <c r="AV678" t="s">
        <v>66</v>
      </c>
      <c r="AW678" t="s">
        <v>66</v>
      </c>
    </row>
    <row r="679" spans="1:49" hidden="1" x14ac:dyDescent="0.25">
      <c r="A679" s="13" t="s">
        <v>724</v>
      </c>
      <c r="B679" s="13">
        <v>565</v>
      </c>
      <c r="C679" s="13" t="s">
        <v>729</v>
      </c>
      <c r="D679" s="13" t="s">
        <v>49</v>
      </c>
      <c r="E679" s="13" t="s">
        <v>50</v>
      </c>
      <c r="F679" s="15" t="s">
        <v>51</v>
      </c>
      <c r="G679" s="13">
        <v>32.814444000000002</v>
      </c>
      <c r="H679" s="13">
        <v>-103.771389</v>
      </c>
      <c r="I679" s="16" t="s">
        <v>52</v>
      </c>
      <c r="J679" s="13" t="s">
        <v>53</v>
      </c>
      <c r="K679" s="13">
        <v>18</v>
      </c>
      <c r="L679" s="13">
        <v>12</v>
      </c>
      <c r="M679" s="13" t="s">
        <v>55</v>
      </c>
      <c r="N679" s="13" t="s">
        <v>56</v>
      </c>
      <c r="O679" s="13" t="s">
        <v>218</v>
      </c>
      <c r="P679" s="13" t="s">
        <v>733</v>
      </c>
      <c r="Q679" s="13" t="s">
        <v>402</v>
      </c>
      <c r="R679" s="13">
        <v>2354</v>
      </c>
      <c r="S679" s="14">
        <v>29587.419293981478</v>
      </c>
      <c r="T679" s="14">
        <v>29587.419293981478</v>
      </c>
      <c r="U679" s="13">
        <v>11</v>
      </c>
      <c r="V679" s="13" t="s">
        <v>59</v>
      </c>
      <c r="W679" s="13">
        <v>11</v>
      </c>
      <c r="X679" s="13" t="s">
        <v>59</v>
      </c>
      <c r="Y679" s="13">
        <v>11</v>
      </c>
      <c r="Z679" s="13" t="s">
        <v>59</v>
      </c>
      <c r="AA679" s="13">
        <v>11</v>
      </c>
      <c r="AB679" s="13" t="s">
        <v>59</v>
      </c>
      <c r="AC679" s="13" t="s">
        <v>60</v>
      </c>
      <c r="AD679" s="13" t="s">
        <v>61</v>
      </c>
      <c r="AE679" s="13">
        <v>4.6980000000000004</v>
      </c>
      <c r="AF679" s="13" t="s">
        <v>62</v>
      </c>
      <c r="AK679" s="13" t="s">
        <v>63</v>
      </c>
      <c r="AL679" s="13">
        <v>8760</v>
      </c>
      <c r="AM679" s="13" t="s">
        <v>64</v>
      </c>
      <c r="AO679" s="11">
        <v>44068.419293981482</v>
      </c>
      <c r="AP679" s="11" t="s">
        <v>66</v>
      </c>
      <c r="AQ679" s="11" t="s">
        <v>49</v>
      </c>
      <c r="AR679" s="11" t="s">
        <v>66</v>
      </c>
      <c r="AS679" s="11" t="s">
        <v>55</v>
      </c>
      <c r="AT679" s="11" t="s">
        <v>66</v>
      </c>
      <c r="AU679" s="11" t="s">
        <v>61</v>
      </c>
      <c r="AV679" t="s">
        <v>66</v>
      </c>
      <c r="AW679" t="s">
        <v>66</v>
      </c>
    </row>
    <row r="680" spans="1:49" hidden="1" x14ac:dyDescent="0.25">
      <c r="A680" s="13" t="s">
        <v>724</v>
      </c>
      <c r="B680" s="13">
        <v>565</v>
      </c>
      <c r="C680" s="13" t="s">
        <v>729</v>
      </c>
      <c r="D680" s="13" t="s">
        <v>49</v>
      </c>
      <c r="E680" s="13" t="s">
        <v>50</v>
      </c>
      <c r="F680" s="15" t="s">
        <v>51</v>
      </c>
      <c r="G680" s="13">
        <v>32.814444000000002</v>
      </c>
      <c r="H680" s="13">
        <v>-103.771389</v>
      </c>
      <c r="I680" s="16" t="s">
        <v>52</v>
      </c>
      <c r="J680" s="13" t="s">
        <v>53</v>
      </c>
      <c r="K680" s="13">
        <v>18</v>
      </c>
      <c r="L680" s="13">
        <v>12</v>
      </c>
      <c r="M680" s="13" t="s">
        <v>55</v>
      </c>
      <c r="N680" s="13" t="s">
        <v>56</v>
      </c>
      <c r="O680" s="13" t="s">
        <v>218</v>
      </c>
      <c r="P680" s="13" t="s">
        <v>733</v>
      </c>
      <c r="Q680" s="13" t="s">
        <v>402</v>
      </c>
      <c r="R680" s="13">
        <v>2354</v>
      </c>
      <c r="S680" s="14">
        <v>29587.419293981478</v>
      </c>
      <c r="T680" s="14">
        <v>29587.419293981478</v>
      </c>
      <c r="U680" s="13">
        <v>11</v>
      </c>
      <c r="V680" s="13" t="s">
        <v>59</v>
      </c>
      <c r="W680" s="13">
        <v>11</v>
      </c>
      <c r="X680" s="13" t="s">
        <v>59</v>
      </c>
      <c r="Y680" s="13">
        <v>11</v>
      </c>
      <c r="Z680" s="13" t="s">
        <v>59</v>
      </c>
      <c r="AA680" s="13">
        <v>11</v>
      </c>
      <c r="AB680" s="13" t="s">
        <v>59</v>
      </c>
      <c r="AC680" s="13" t="s">
        <v>67</v>
      </c>
      <c r="AD680" s="13" t="s">
        <v>61</v>
      </c>
      <c r="AE680" s="13">
        <v>4.7</v>
      </c>
      <c r="AF680" s="13" t="s">
        <v>62</v>
      </c>
      <c r="AG680" s="13" t="s">
        <v>69</v>
      </c>
      <c r="AK680" s="13" t="s">
        <v>63</v>
      </c>
      <c r="AL680" s="13">
        <v>8760</v>
      </c>
      <c r="AM680" s="13" t="s">
        <v>64</v>
      </c>
      <c r="AO680" s="11">
        <v>44068.419293981482</v>
      </c>
      <c r="AP680" s="11" t="s">
        <v>66</v>
      </c>
      <c r="AQ680" s="11" t="s">
        <v>49</v>
      </c>
      <c r="AR680" s="11" t="s">
        <v>66</v>
      </c>
      <c r="AS680" s="11" t="s">
        <v>55</v>
      </c>
      <c r="AT680" s="11" t="s">
        <v>66</v>
      </c>
      <c r="AU680" s="11" t="s">
        <v>61</v>
      </c>
      <c r="AV680" t="s">
        <v>66</v>
      </c>
      <c r="AW680" t="s">
        <v>66</v>
      </c>
    </row>
    <row r="681" spans="1:49" hidden="1" x14ac:dyDescent="0.25">
      <c r="A681" s="13" t="s">
        <v>724</v>
      </c>
      <c r="B681" s="13">
        <v>565</v>
      </c>
      <c r="C681" s="13" t="s">
        <v>729</v>
      </c>
      <c r="D681" s="13" t="s">
        <v>49</v>
      </c>
      <c r="E681" s="13" t="s">
        <v>50</v>
      </c>
      <c r="F681" s="15" t="s">
        <v>51</v>
      </c>
      <c r="G681" s="13">
        <v>32.814444000000002</v>
      </c>
      <c r="H681" s="13">
        <v>-103.771389</v>
      </c>
      <c r="I681" s="16" t="s">
        <v>52</v>
      </c>
      <c r="J681" s="13" t="s">
        <v>53</v>
      </c>
      <c r="K681" s="13">
        <v>18</v>
      </c>
      <c r="L681" s="13">
        <v>12</v>
      </c>
      <c r="M681" s="13" t="s">
        <v>55</v>
      </c>
      <c r="N681" s="13" t="s">
        <v>56</v>
      </c>
      <c r="O681" s="13" t="s">
        <v>218</v>
      </c>
      <c r="P681" s="13" t="s">
        <v>733</v>
      </c>
      <c r="Q681" s="13" t="s">
        <v>402</v>
      </c>
      <c r="R681" s="13">
        <v>2354</v>
      </c>
      <c r="S681" s="14">
        <v>29587.419293981478</v>
      </c>
      <c r="T681" s="14">
        <v>29587.419293981478</v>
      </c>
      <c r="U681" s="13">
        <v>11</v>
      </c>
      <c r="V681" s="13" t="s">
        <v>59</v>
      </c>
      <c r="W681" s="13">
        <v>11</v>
      </c>
      <c r="X681" s="13" t="s">
        <v>59</v>
      </c>
      <c r="Y681" s="13">
        <v>11</v>
      </c>
      <c r="Z681" s="13" t="s">
        <v>59</v>
      </c>
      <c r="AA681" s="13">
        <v>11</v>
      </c>
      <c r="AB681" s="13" t="s">
        <v>59</v>
      </c>
      <c r="AC681" s="13" t="s">
        <v>67</v>
      </c>
      <c r="AD681" s="13" t="s">
        <v>61</v>
      </c>
      <c r="AE681" s="13">
        <v>1.1000000000000001</v>
      </c>
      <c r="AF681" s="13" t="s">
        <v>68</v>
      </c>
      <c r="AG681" s="13" t="s">
        <v>69</v>
      </c>
      <c r="AK681" s="13" t="s">
        <v>63</v>
      </c>
      <c r="AL681" s="13">
        <v>8760</v>
      </c>
      <c r="AM681" s="13" t="s">
        <v>64</v>
      </c>
      <c r="AO681" s="11">
        <v>44068.419293981482</v>
      </c>
      <c r="AP681" s="11" t="s">
        <v>66</v>
      </c>
      <c r="AQ681" s="11" t="s">
        <v>49</v>
      </c>
      <c r="AR681" s="11" t="s">
        <v>66</v>
      </c>
      <c r="AS681" s="11" t="s">
        <v>55</v>
      </c>
      <c r="AT681" s="11" t="s">
        <v>66</v>
      </c>
      <c r="AU681" s="11" t="s">
        <v>61</v>
      </c>
      <c r="AV681" t="s">
        <v>66</v>
      </c>
      <c r="AW681" t="s">
        <v>66</v>
      </c>
    </row>
    <row r="682" spans="1:49" hidden="1" x14ac:dyDescent="0.25">
      <c r="A682" s="13" t="s">
        <v>724</v>
      </c>
      <c r="B682" s="13">
        <v>565</v>
      </c>
      <c r="C682" s="13" t="s">
        <v>729</v>
      </c>
      <c r="D682" s="13" t="s">
        <v>49</v>
      </c>
      <c r="E682" s="13" t="s">
        <v>50</v>
      </c>
      <c r="F682" s="15" t="s">
        <v>51</v>
      </c>
      <c r="G682" s="13">
        <v>32.814444000000002</v>
      </c>
      <c r="H682" s="13">
        <v>-103.771389</v>
      </c>
      <c r="I682" s="16" t="s">
        <v>52</v>
      </c>
      <c r="J682" s="13" t="s">
        <v>53</v>
      </c>
      <c r="K682" s="13">
        <v>57</v>
      </c>
      <c r="L682" s="13">
        <v>37</v>
      </c>
      <c r="M682" s="13" t="s">
        <v>55</v>
      </c>
      <c r="N682" s="13" t="s">
        <v>56</v>
      </c>
      <c r="O682" s="13" t="s">
        <v>676</v>
      </c>
      <c r="P682" s="13" t="s">
        <v>734</v>
      </c>
      <c r="Q682" s="13" t="s">
        <v>58</v>
      </c>
      <c r="R682" s="13" t="s">
        <v>735</v>
      </c>
      <c r="S682" s="14">
        <v>40875.419293981482</v>
      </c>
      <c r="T682" s="14">
        <v>41640.419293981482</v>
      </c>
      <c r="U682" s="13">
        <v>21.2</v>
      </c>
      <c r="V682" s="13" t="s">
        <v>59</v>
      </c>
      <c r="W682" s="13">
        <v>21.2</v>
      </c>
      <c r="X682" s="13" t="s">
        <v>59</v>
      </c>
      <c r="Y682" s="13">
        <v>21.2</v>
      </c>
      <c r="Z682" s="13" t="s">
        <v>59</v>
      </c>
      <c r="AA682" s="13">
        <v>21.2</v>
      </c>
      <c r="AB682" s="13" t="s">
        <v>59</v>
      </c>
      <c r="AC682" s="13" t="s">
        <v>67</v>
      </c>
      <c r="AD682" s="13" t="s">
        <v>61</v>
      </c>
      <c r="AE682" s="13">
        <v>2.1</v>
      </c>
      <c r="AF682" s="13" t="s">
        <v>68</v>
      </c>
      <c r="AG682" s="13" t="s">
        <v>69</v>
      </c>
      <c r="AK682" s="13" t="s">
        <v>63</v>
      </c>
      <c r="AL682" s="13">
        <v>8760</v>
      </c>
      <c r="AM682" s="13" t="s">
        <v>64</v>
      </c>
      <c r="AN682" s="13" t="s">
        <v>65</v>
      </c>
      <c r="AO682" s="11">
        <v>44068.419293981482</v>
      </c>
      <c r="AP682" s="11" t="s">
        <v>66</v>
      </c>
      <c r="AQ682" s="11" t="s">
        <v>49</v>
      </c>
      <c r="AR682" s="11" t="s">
        <v>66</v>
      </c>
      <c r="AS682" s="11" t="s">
        <v>55</v>
      </c>
      <c r="AT682" s="11" t="s">
        <v>66</v>
      </c>
      <c r="AU682" s="11" t="s">
        <v>61</v>
      </c>
      <c r="AV682" t="s">
        <v>66</v>
      </c>
      <c r="AW682" t="s">
        <v>66</v>
      </c>
    </row>
    <row r="683" spans="1:49" hidden="1" x14ac:dyDescent="0.25">
      <c r="A683" s="13" t="s">
        <v>724</v>
      </c>
      <c r="B683" s="13">
        <v>565</v>
      </c>
      <c r="C683" s="13" t="s">
        <v>729</v>
      </c>
      <c r="D683" s="13" t="s">
        <v>49</v>
      </c>
      <c r="E683" s="13" t="s">
        <v>50</v>
      </c>
      <c r="F683" s="15" t="s">
        <v>51</v>
      </c>
      <c r="G683" s="13">
        <v>32.814444000000002</v>
      </c>
      <c r="H683" s="13">
        <v>-103.771389</v>
      </c>
      <c r="I683" s="16" t="s">
        <v>52</v>
      </c>
      <c r="J683" s="13" t="s">
        <v>53</v>
      </c>
      <c r="K683" s="13">
        <v>57</v>
      </c>
      <c r="L683" s="13">
        <v>37</v>
      </c>
      <c r="M683" s="13" t="s">
        <v>55</v>
      </c>
      <c r="N683" s="13" t="s">
        <v>56</v>
      </c>
      <c r="O683" s="13" t="s">
        <v>676</v>
      </c>
      <c r="P683" s="13" t="s">
        <v>734</v>
      </c>
      <c r="Q683" s="13" t="s">
        <v>58</v>
      </c>
      <c r="R683" s="13" t="s">
        <v>735</v>
      </c>
      <c r="S683" s="14">
        <v>40875.419293981482</v>
      </c>
      <c r="T683" s="14">
        <v>41640.419293981482</v>
      </c>
      <c r="U683" s="13">
        <v>21.2</v>
      </c>
      <c r="V683" s="13" t="s">
        <v>59</v>
      </c>
      <c r="W683" s="13">
        <v>21.2</v>
      </c>
      <c r="X683" s="13" t="s">
        <v>59</v>
      </c>
      <c r="Y683" s="13">
        <v>21.2</v>
      </c>
      <c r="Z683" s="13" t="s">
        <v>59</v>
      </c>
      <c r="AA683" s="13">
        <v>21.2</v>
      </c>
      <c r="AB683" s="13" t="s">
        <v>59</v>
      </c>
      <c r="AC683" s="13" t="s">
        <v>67</v>
      </c>
      <c r="AD683" s="13" t="s">
        <v>61</v>
      </c>
      <c r="AE683" s="13">
        <v>9.3000000000000007</v>
      </c>
      <c r="AF683" s="13" t="s">
        <v>62</v>
      </c>
      <c r="AG683" s="13" t="s">
        <v>69</v>
      </c>
      <c r="AK683" s="13" t="s">
        <v>63</v>
      </c>
      <c r="AL683" s="13">
        <v>8760</v>
      </c>
      <c r="AM683" s="13" t="s">
        <v>64</v>
      </c>
      <c r="AN683" s="13" t="s">
        <v>65</v>
      </c>
      <c r="AO683" s="11">
        <v>44068.419293981482</v>
      </c>
      <c r="AP683" s="11" t="s">
        <v>66</v>
      </c>
      <c r="AQ683" s="11" t="s">
        <v>49</v>
      </c>
      <c r="AR683" s="11" t="s">
        <v>66</v>
      </c>
      <c r="AS683" s="11" t="s">
        <v>55</v>
      </c>
      <c r="AT683" s="11" t="s">
        <v>66</v>
      </c>
      <c r="AU683" s="11" t="s">
        <v>61</v>
      </c>
      <c r="AV683" t="s">
        <v>66</v>
      </c>
      <c r="AW683" t="s">
        <v>66</v>
      </c>
    </row>
    <row r="684" spans="1:49" hidden="1" x14ac:dyDescent="0.25">
      <c r="A684" s="13" t="s">
        <v>724</v>
      </c>
      <c r="B684" s="13">
        <v>565</v>
      </c>
      <c r="C684" s="13" t="s">
        <v>729</v>
      </c>
      <c r="D684" s="13" t="s">
        <v>49</v>
      </c>
      <c r="E684" s="13" t="s">
        <v>50</v>
      </c>
      <c r="F684" s="15" t="s">
        <v>51</v>
      </c>
      <c r="G684" s="13">
        <v>32.814444000000002</v>
      </c>
      <c r="H684" s="13">
        <v>-103.771389</v>
      </c>
      <c r="I684" s="16" t="s">
        <v>52</v>
      </c>
      <c r="J684" s="13" t="s">
        <v>53</v>
      </c>
      <c r="K684" s="13">
        <v>57</v>
      </c>
      <c r="L684" s="13">
        <v>37</v>
      </c>
      <c r="M684" s="13" t="s">
        <v>55</v>
      </c>
      <c r="N684" s="13" t="s">
        <v>56</v>
      </c>
      <c r="O684" s="13" t="s">
        <v>676</v>
      </c>
      <c r="P684" s="13" t="s">
        <v>734</v>
      </c>
      <c r="Q684" s="13" t="s">
        <v>58</v>
      </c>
      <c r="R684" s="13" t="s">
        <v>735</v>
      </c>
      <c r="S684" s="14">
        <v>40875.419293981482</v>
      </c>
      <c r="T684" s="14">
        <v>41640.419293981482</v>
      </c>
      <c r="U684" s="13">
        <v>21.2</v>
      </c>
      <c r="V684" s="13" t="s">
        <v>59</v>
      </c>
      <c r="W684" s="13">
        <v>21.2</v>
      </c>
      <c r="X684" s="13" t="s">
        <v>59</v>
      </c>
      <c r="Y684" s="13">
        <v>21.2</v>
      </c>
      <c r="Z684" s="13" t="s">
        <v>59</v>
      </c>
      <c r="AA684" s="13">
        <v>21.2</v>
      </c>
      <c r="AB684" s="13" t="s">
        <v>59</v>
      </c>
      <c r="AC684" s="13" t="s">
        <v>60</v>
      </c>
      <c r="AD684" s="13" t="s">
        <v>61</v>
      </c>
      <c r="AE684" s="13">
        <v>9.24</v>
      </c>
      <c r="AF684" s="13" t="s">
        <v>62</v>
      </c>
      <c r="AK684" s="13" t="s">
        <v>63</v>
      </c>
      <c r="AL684" s="13">
        <v>8760</v>
      </c>
      <c r="AM684" s="13" t="s">
        <v>64</v>
      </c>
      <c r="AN684" s="13" t="s">
        <v>65</v>
      </c>
      <c r="AO684" s="11">
        <v>44068.419293981482</v>
      </c>
      <c r="AP684" s="11" t="s">
        <v>66</v>
      </c>
      <c r="AQ684" s="11" t="s">
        <v>49</v>
      </c>
      <c r="AR684" s="11" t="s">
        <v>66</v>
      </c>
      <c r="AS684" s="11" t="s">
        <v>55</v>
      </c>
      <c r="AT684" s="11" t="s">
        <v>66</v>
      </c>
      <c r="AU684" s="11" t="s">
        <v>61</v>
      </c>
      <c r="AV684" t="s">
        <v>66</v>
      </c>
      <c r="AW684" t="s">
        <v>66</v>
      </c>
    </row>
    <row r="685" spans="1:49" hidden="1" x14ac:dyDescent="0.25">
      <c r="A685" s="13" t="s">
        <v>724</v>
      </c>
      <c r="B685" s="13">
        <v>565</v>
      </c>
      <c r="C685" s="13" t="s">
        <v>729</v>
      </c>
      <c r="D685" s="13" t="s">
        <v>49</v>
      </c>
      <c r="E685" s="13" t="s">
        <v>50</v>
      </c>
      <c r="F685" s="15" t="s">
        <v>51</v>
      </c>
      <c r="G685" s="13">
        <v>32.814444000000002</v>
      </c>
      <c r="H685" s="13">
        <v>-103.771389</v>
      </c>
      <c r="I685" s="16" t="s">
        <v>52</v>
      </c>
      <c r="J685" s="13" t="s">
        <v>53</v>
      </c>
      <c r="K685" s="13">
        <v>64</v>
      </c>
      <c r="L685" s="13">
        <v>41</v>
      </c>
      <c r="M685" s="13" t="s">
        <v>55</v>
      </c>
      <c r="N685" s="13" t="s">
        <v>56</v>
      </c>
      <c r="O685" s="13" t="s">
        <v>736</v>
      </c>
      <c r="P685" s="13" t="s">
        <v>737</v>
      </c>
      <c r="Q685" s="13" t="s">
        <v>738</v>
      </c>
      <c r="R685" s="13" t="s">
        <v>739</v>
      </c>
      <c r="S685" s="14">
        <v>40884.419293981482</v>
      </c>
      <c r="T685" s="14">
        <v>41640.419293981482</v>
      </c>
      <c r="U685" s="13">
        <v>9.35</v>
      </c>
      <c r="V685" s="13" t="s">
        <v>59</v>
      </c>
      <c r="W685" s="13">
        <v>9.35</v>
      </c>
      <c r="X685" s="13" t="s">
        <v>59</v>
      </c>
      <c r="Y685" s="13">
        <v>9.35</v>
      </c>
      <c r="Z685" s="13" t="s">
        <v>59</v>
      </c>
      <c r="AA685" s="13">
        <v>9.35</v>
      </c>
      <c r="AB685" s="13" t="s">
        <v>59</v>
      </c>
      <c r="AC685" s="13" t="s">
        <v>67</v>
      </c>
      <c r="AD685" s="13" t="s">
        <v>61</v>
      </c>
      <c r="AE685" s="13">
        <v>0.9</v>
      </c>
      <c r="AF685" s="13" t="s">
        <v>68</v>
      </c>
      <c r="AG685" s="13" t="s">
        <v>69</v>
      </c>
      <c r="AK685" s="13" t="s">
        <v>63</v>
      </c>
      <c r="AL685" s="13">
        <v>8760</v>
      </c>
      <c r="AM685" s="13" t="s">
        <v>64</v>
      </c>
      <c r="AO685" s="11">
        <v>44068.419293981482</v>
      </c>
      <c r="AP685" s="11" t="s">
        <v>66</v>
      </c>
      <c r="AQ685" s="11" t="s">
        <v>49</v>
      </c>
      <c r="AR685" s="11" t="s">
        <v>66</v>
      </c>
      <c r="AS685" s="11" t="s">
        <v>55</v>
      </c>
      <c r="AT685" s="11" t="s">
        <v>66</v>
      </c>
      <c r="AU685" s="11" t="s">
        <v>61</v>
      </c>
      <c r="AV685" t="s">
        <v>66</v>
      </c>
      <c r="AW685" t="s">
        <v>66</v>
      </c>
    </row>
    <row r="686" spans="1:49" hidden="1" x14ac:dyDescent="0.25">
      <c r="A686" s="13" t="s">
        <v>724</v>
      </c>
      <c r="B686" s="13">
        <v>565</v>
      </c>
      <c r="C686" s="13" t="s">
        <v>729</v>
      </c>
      <c r="D686" s="13" t="s">
        <v>49</v>
      </c>
      <c r="E686" s="13" t="s">
        <v>50</v>
      </c>
      <c r="F686" s="15" t="s">
        <v>51</v>
      </c>
      <c r="G686" s="13">
        <v>32.814444000000002</v>
      </c>
      <c r="H686" s="13">
        <v>-103.771389</v>
      </c>
      <c r="I686" s="16" t="s">
        <v>52</v>
      </c>
      <c r="J686" s="13" t="s">
        <v>53</v>
      </c>
      <c r="K686" s="13">
        <v>64</v>
      </c>
      <c r="L686" s="13">
        <v>41</v>
      </c>
      <c r="M686" s="13" t="s">
        <v>55</v>
      </c>
      <c r="N686" s="13" t="s">
        <v>56</v>
      </c>
      <c r="O686" s="13" t="s">
        <v>736</v>
      </c>
      <c r="P686" s="13" t="s">
        <v>737</v>
      </c>
      <c r="Q686" s="13" t="s">
        <v>738</v>
      </c>
      <c r="R686" s="13" t="s">
        <v>739</v>
      </c>
      <c r="S686" s="14">
        <v>40884.419293981482</v>
      </c>
      <c r="T686" s="14">
        <v>41640.419293981482</v>
      </c>
      <c r="U686" s="13">
        <v>9.35</v>
      </c>
      <c r="V686" s="13" t="s">
        <v>59</v>
      </c>
      <c r="W686" s="13">
        <v>9.35</v>
      </c>
      <c r="X686" s="13" t="s">
        <v>59</v>
      </c>
      <c r="Y686" s="13">
        <v>9.35</v>
      </c>
      <c r="Z686" s="13" t="s">
        <v>59</v>
      </c>
      <c r="AA686" s="13">
        <v>9.35</v>
      </c>
      <c r="AB686" s="13" t="s">
        <v>59</v>
      </c>
      <c r="AC686" s="13" t="s">
        <v>67</v>
      </c>
      <c r="AD686" s="13" t="s">
        <v>61</v>
      </c>
      <c r="AE686" s="13">
        <v>4.0999999999999996</v>
      </c>
      <c r="AF686" s="13" t="s">
        <v>62</v>
      </c>
      <c r="AG686" s="13" t="s">
        <v>69</v>
      </c>
      <c r="AK686" s="13" t="s">
        <v>63</v>
      </c>
      <c r="AL686" s="13">
        <v>8760</v>
      </c>
      <c r="AM686" s="13" t="s">
        <v>64</v>
      </c>
      <c r="AO686" s="11">
        <v>44068.419293981482</v>
      </c>
      <c r="AP686" s="11" t="s">
        <v>66</v>
      </c>
      <c r="AQ686" s="11" t="s">
        <v>49</v>
      </c>
      <c r="AR686" s="11" t="s">
        <v>66</v>
      </c>
      <c r="AS686" s="11" t="s">
        <v>55</v>
      </c>
      <c r="AT686" s="11" t="s">
        <v>66</v>
      </c>
      <c r="AU686" s="11" t="s">
        <v>61</v>
      </c>
      <c r="AV686" t="s">
        <v>66</v>
      </c>
      <c r="AW686" t="s">
        <v>66</v>
      </c>
    </row>
    <row r="687" spans="1:49" hidden="1" x14ac:dyDescent="0.25">
      <c r="A687" s="13" t="s">
        <v>724</v>
      </c>
      <c r="B687" s="13">
        <v>565</v>
      </c>
      <c r="C687" s="13" t="s">
        <v>729</v>
      </c>
      <c r="D687" s="13" t="s">
        <v>49</v>
      </c>
      <c r="E687" s="13" t="s">
        <v>50</v>
      </c>
      <c r="F687" s="15" t="s">
        <v>51</v>
      </c>
      <c r="G687" s="13">
        <v>32.814444000000002</v>
      </c>
      <c r="H687" s="13">
        <v>-103.771389</v>
      </c>
      <c r="I687" s="16" t="s">
        <v>52</v>
      </c>
      <c r="J687" s="13" t="s">
        <v>53</v>
      </c>
      <c r="K687" s="13">
        <v>64</v>
      </c>
      <c r="L687" s="13">
        <v>41</v>
      </c>
      <c r="M687" s="13" t="s">
        <v>55</v>
      </c>
      <c r="N687" s="13" t="s">
        <v>56</v>
      </c>
      <c r="O687" s="13" t="s">
        <v>736</v>
      </c>
      <c r="P687" s="13" t="s">
        <v>737</v>
      </c>
      <c r="Q687" s="13" t="s">
        <v>738</v>
      </c>
      <c r="R687" s="13" t="s">
        <v>739</v>
      </c>
      <c r="S687" s="14">
        <v>40884.419293981482</v>
      </c>
      <c r="T687" s="14">
        <v>41640.419293981482</v>
      </c>
      <c r="U687" s="13">
        <v>9.35</v>
      </c>
      <c r="V687" s="13" t="s">
        <v>59</v>
      </c>
      <c r="W687" s="13">
        <v>9.35</v>
      </c>
      <c r="X687" s="13" t="s">
        <v>59</v>
      </c>
      <c r="Y687" s="13">
        <v>9.35</v>
      </c>
      <c r="Z687" s="13" t="s">
        <v>59</v>
      </c>
      <c r="AA687" s="13">
        <v>9.35</v>
      </c>
      <c r="AB687" s="13" t="s">
        <v>59</v>
      </c>
      <c r="AC687" s="13" t="s">
        <v>60</v>
      </c>
      <c r="AD687" s="13" t="s">
        <v>61</v>
      </c>
      <c r="AE687" s="13">
        <v>1.964</v>
      </c>
      <c r="AF687" s="13" t="s">
        <v>62</v>
      </c>
      <c r="AK687" s="13" t="s">
        <v>63</v>
      </c>
      <c r="AL687" s="13">
        <v>8760</v>
      </c>
      <c r="AM687" s="13" t="s">
        <v>64</v>
      </c>
      <c r="AO687" s="11">
        <v>44068.419293981482</v>
      </c>
      <c r="AP687" s="11" t="s">
        <v>66</v>
      </c>
      <c r="AQ687" s="11" t="s">
        <v>49</v>
      </c>
      <c r="AR687" s="11" t="s">
        <v>66</v>
      </c>
      <c r="AS687" s="11" t="s">
        <v>55</v>
      </c>
      <c r="AT687" s="11" t="s">
        <v>66</v>
      </c>
      <c r="AU687" s="11" t="s">
        <v>61</v>
      </c>
      <c r="AV687" t="s">
        <v>66</v>
      </c>
      <c r="AW687" t="s">
        <v>66</v>
      </c>
    </row>
    <row r="688" spans="1:49" hidden="1" x14ac:dyDescent="0.25">
      <c r="A688" s="13" t="s">
        <v>724</v>
      </c>
      <c r="B688" s="13">
        <v>565</v>
      </c>
      <c r="C688" s="13" t="s">
        <v>729</v>
      </c>
      <c r="D688" s="13" t="s">
        <v>49</v>
      </c>
      <c r="E688" s="13" t="s">
        <v>50</v>
      </c>
      <c r="F688" s="15" t="s">
        <v>51</v>
      </c>
      <c r="G688" s="13">
        <v>32.814444000000002</v>
      </c>
      <c r="H688" s="13">
        <v>-103.771389</v>
      </c>
      <c r="I688" s="16" t="s">
        <v>52</v>
      </c>
      <c r="J688" s="13" t="s">
        <v>53</v>
      </c>
      <c r="K688" s="13">
        <v>65</v>
      </c>
      <c r="L688" s="13">
        <v>38</v>
      </c>
      <c r="M688" s="13" t="s">
        <v>55</v>
      </c>
      <c r="N688" s="13" t="s">
        <v>56</v>
      </c>
      <c r="O688" s="13" t="s">
        <v>736</v>
      </c>
      <c r="P688" s="13" t="s">
        <v>328</v>
      </c>
      <c r="Q688" s="13" t="s">
        <v>58</v>
      </c>
      <c r="R688" s="13" t="s">
        <v>740</v>
      </c>
      <c r="S688" s="14">
        <v>41030.419293981482</v>
      </c>
      <c r="T688" s="14">
        <v>41135.419293981482</v>
      </c>
      <c r="U688" s="13">
        <v>5.5</v>
      </c>
      <c r="V688" s="13" t="s">
        <v>59</v>
      </c>
      <c r="W688" s="13">
        <v>5.5</v>
      </c>
      <c r="X688" s="13" t="s">
        <v>59</v>
      </c>
      <c r="Y688" s="13">
        <v>5.5</v>
      </c>
      <c r="Z688" s="13" t="s">
        <v>59</v>
      </c>
      <c r="AA688" s="13">
        <v>5.5</v>
      </c>
      <c r="AB688" s="13" t="s">
        <v>59</v>
      </c>
      <c r="AC688" s="13" t="s">
        <v>60</v>
      </c>
      <c r="AD688" s="13" t="s">
        <v>61</v>
      </c>
      <c r="AE688" s="13">
        <v>1.173</v>
      </c>
      <c r="AF688" s="13" t="s">
        <v>62</v>
      </c>
      <c r="AK688" s="13" t="s">
        <v>63</v>
      </c>
      <c r="AL688" s="13">
        <v>8760</v>
      </c>
      <c r="AM688" s="13" t="s">
        <v>64</v>
      </c>
      <c r="AO688" s="11">
        <v>44068.419293981482</v>
      </c>
      <c r="AP688" s="11" t="s">
        <v>66</v>
      </c>
      <c r="AQ688" s="11" t="s">
        <v>49</v>
      </c>
      <c r="AR688" s="11" t="s">
        <v>66</v>
      </c>
      <c r="AS688" s="11" t="s">
        <v>55</v>
      </c>
      <c r="AT688" s="11" t="s">
        <v>66</v>
      </c>
      <c r="AU688" s="11" t="s">
        <v>61</v>
      </c>
      <c r="AV688" t="s">
        <v>66</v>
      </c>
      <c r="AW688" t="s">
        <v>66</v>
      </c>
    </row>
    <row r="689" spans="1:49" hidden="1" x14ac:dyDescent="0.25">
      <c r="A689" s="13" t="s">
        <v>724</v>
      </c>
      <c r="B689" s="13">
        <v>565</v>
      </c>
      <c r="C689" s="13" t="s">
        <v>729</v>
      </c>
      <c r="D689" s="13" t="s">
        <v>49</v>
      </c>
      <c r="E689" s="13" t="s">
        <v>50</v>
      </c>
      <c r="F689" s="15" t="s">
        <v>51</v>
      </c>
      <c r="G689" s="13">
        <v>32.814444000000002</v>
      </c>
      <c r="H689" s="13">
        <v>-103.771389</v>
      </c>
      <c r="I689" s="16" t="s">
        <v>52</v>
      </c>
      <c r="J689" s="13" t="s">
        <v>53</v>
      </c>
      <c r="K689" s="13">
        <v>65</v>
      </c>
      <c r="L689" s="13">
        <v>38</v>
      </c>
      <c r="M689" s="13" t="s">
        <v>55</v>
      </c>
      <c r="N689" s="13" t="s">
        <v>56</v>
      </c>
      <c r="O689" s="13" t="s">
        <v>736</v>
      </c>
      <c r="P689" s="13" t="s">
        <v>328</v>
      </c>
      <c r="Q689" s="13" t="s">
        <v>58</v>
      </c>
      <c r="R689" s="13" t="s">
        <v>740</v>
      </c>
      <c r="S689" s="14">
        <v>41030.419293981482</v>
      </c>
      <c r="T689" s="14">
        <v>41135.419293981482</v>
      </c>
      <c r="U689" s="13">
        <v>5.5</v>
      </c>
      <c r="V689" s="13" t="s">
        <v>59</v>
      </c>
      <c r="W689" s="13">
        <v>5.5</v>
      </c>
      <c r="X689" s="13" t="s">
        <v>59</v>
      </c>
      <c r="Y689" s="13">
        <v>5.5</v>
      </c>
      <c r="Z689" s="13" t="s">
        <v>59</v>
      </c>
      <c r="AA689" s="13">
        <v>5.5</v>
      </c>
      <c r="AB689" s="13" t="s">
        <v>59</v>
      </c>
      <c r="AC689" s="13" t="s">
        <v>67</v>
      </c>
      <c r="AD689" s="13" t="s">
        <v>61</v>
      </c>
      <c r="AE689" s="13">
        <v>0.6</v>
      </c>
      <c r="AF689" s="13" t="s">
        <v>68</v>
      </c>
      <c r="AK689" s="13" t="s">
        <v>63</v>
      </c>
      <c r="AL689" s="13">
        <v>8760</v>
      </c>
      <c r="AM689" s="13" t="s">
        <v>64</v>
      </c>
      <c r="AO689" s="11">
        <v>44068.419293981482</v>
      </c>
      <c r="AP689" s="11" t="s">
        <v>66</v>
      </c>
      <c r="AQ689" s="11" t="s">
        <v>49</v>
      </c>
      <c r="AR689" s="11" t="s">
        <v>66</v>
      </c>
      <c r="AS689" s="11" t="s">
        <v>55</v>
      </c>
      <c r="AT689" s="11" t="s">
        <v>66</v>
      </c>
      <c r="AU689" s="11" t="s">
        <v>61</v>
      </c>
      <c r="AV689" t="s">
        <v>66</v>
      </c>
      <c r="AW689" t="s">
        <v>66</v>
      </c>
    </row>
    <row r="690" spans="1:49" hidden="1" x14ac:dyDescent="0.25">
      <c r="A690" s="13" t="s">
        <v>724</v>
      </c>
      <c r="B690" s="13">
        <v>565</v>
      </c>
      <c r="C690" s="13" t="s">
        <v>729</v>
      </c>
      <c r="D690" s="13" t="s">
        <v>49</v>
      </c>
      <c r="E690" s="13" t="s">
        <v>50</v>
      </c>
      <c r="F690" s="15" t="s">
        <v>51</v>
      </c>
      <c r="G690" s="13">
        <v>32.814444000000002</v>
      </c>
      <c r="H690" s="13">
        <v>-103.771389</v>
      </c>
      <c r="I690" s="16" t="s">
        <v>52</v>
      </c>
      <c r="J690" s="13" t="s">
        <v>53</v>
      </c>
      <c r="K690" s="13">
        <v>65</v>
      </c>
      <c r="L690" s="13">
        <v>38</v>
      </c>
      <c r="M690" s="13" t="s">
        <v>55</v>
      </c>
      <c r="N690" s="13" t="s">
        <v>56</v>
      </c>
      <c r="O690" s="13" t="s">
        <v>736</v>
      </c>
      <c r="P690" s="13" t="s">
        <v>328</v>
      </c>
      <c r="Q690" s="13" t="s">
        <v>58</v>
      </c>
      <c r="R690" s="13" t="s">
        <v>740</v>
      </c>
      <c r="S690" s="14">
        <v>41030.419293981482</v>
      </c>
      <c r="T690" s="14">
        <v>41135.419293981482</v>
      </c>
      <c r="U690" s="13">
        <v>5.5</v>
      </c>
      <c r="V690" s="13" t="s">
        <v>59</v>
      </c>
      <c r="W690" s="13">
        <v>5.5</v>
      </c>
      <c r="X690" s="13" t="s">
        <v>59</v>
      </c>
      <c r="Y690" s="13">
        <v>5.5</v>
      </c>
      <c r="Z690" s="13" t="s">
        <v>59</v>
      </c>
      <c r="AA690" s="13">
        <v>5.5</v>
      </c>
      <c r="AB690" s="13" t="s">
        <v>59</v>
      </c>
      <c r="AC690" s="13" t="s">
        <v>67</v>
      </c>
      <c r="AD690" s="13" t="s">
        <v>61</v>
      </c>
      <c r="AE690" s="13">
        <v>2.4</v>
      </c>
      <c r="AF690" s="13" t="s">
        <v>62</v>
      </c>
      <c r="AG690" s="13" t="s">
        <v>69</v>
      </c>
      <c r="AK690" s="13" t="s">
        <v>63</v>
      </c>
      <c r="AL690" s="13">
        <v>8760</v>
      </c>
      <c r="AM690" s="13" t="s">
        <v>64</v>
      </c>
      <c r="AO690" s="11">
        <v>44068.419293981482</v>
      </c>
      <c r="AP690" s="11" t="s">
        <v>66</v>
      </c>
      <c r="AQ690" s="11" t="s">
        <v>49</v>
      </c>
      <c r="AR690" s="11" t="s">
        <v>66</v>
      </c>
      <c r="AS690" s="11" t="s">
        <v>55</v>
      </c>
      <c r="AT690" s="11" t="s">
        <v>66</v>
      </c>
      <c r="AU690" s="11" t="s">
        <v>61</v>
      </c>
      <c r="AV690" t="s">
        <v>66</v>
      </c>
      <c r="AW690" t="s">
        <v>66</v>
      </c>
    </row>
    <row r="691" spans="1:49" hidden="1" x14ac:dyDescent="0.25">
      <c r="A691" s="13" t="s">
        <v>724</v>
      </c>
      <c r="B691" s="13">
        <v>29329</v>
      </c>
      <c r="C691" s="13" t="s">
        <v>741</v>
      </c>
      <c r="D691" s="13" t="s">
        <v>49</v>
      </c>
      <c r="E691" s="13" t="s">
        <v>111</v>
      </c>
      <c r="F691" s="15" t="s">
        <v>84</v>
      </c>
      <c r="G691" s="13">
        <v>32.812182999999997</v>
      </c>
      <c r="H691" s="13">
        <v>-104.044811</v>
      </c>
      <c r="I691" s="16" t="s">
        <v>52</v>
      </c>
      <c r="J691" s="13" t="s">
        <v>53</v>
      </c>
      <c r="K691" s="13">
        <v>2</v>
      </c>
      <c r="L691" s="13" t="s">
        <v>251</v>
      </c>
      <c r="M691" s="13" t="s">
        <v>55</v>
      </c>
      <c r="N691" s="13" t="s">
        <v>56</v>
      </c>
      <c r="O691" s="13" t="s">
        <v>742</v>
      </c>
      <c r="P691" s="13" t="s">
        <v>743</v>
      </c>
      <c r="Q691" s="13" t="s">
        <v>744</v>
      </c>
      <c r="R691" s="13">
        <v>1006038</v>
      </c>
      <c r="S691" s="14">
        <v>40179.419293981482</v>
      </c>
      <c r="T691" s="14">
        <v>40453.419293981482</v>
      </c>
      <c r="U691" s="13">
        <v>1</v>
      </c>
      <c r="V691" s="13" t="s">
        <v>59</v>
      </c>
      <c r="W691" s="13">
        <v>1</v>
      </c>
      <c r="X691" s="13" t="s">
        <v>59</v>
      </c>
      <c r="Y691" s="13">
        <v>1</v>
      </c>
      <c r="Z691" s="13" t="s">
        <v>59</v>
      </c>
      <c r="AA691" s="13">
        <v>1</v>
      </c>
      <c r="AB691" s="13" t="s">
        <v>59</v>
      </c>
      <c r="AC691" s="13" t="s">
        <v>60</v>
      </c>
      <c r="AD691" s="13" t="s">
        <v>61</v>
      </c>
      <c r="AE691" s="13">
        <v>0.46</v>
      </c>
      <c r="AF691" s="13" t="s">
        <v>62</v>
      </c>
      <c r="AK691" s="13" t="s">
        <v>63</v>
      </c>
      <c r="AL691" s="13">
        <v>8760</v>
      </c>
      <c r="AM691" s="13" t="s">
        <v>64</v>
      </c>
      <c r="AO691" s="11">
        <v>44068.419293981482</v>
      </c>
      <c r="AP691" s="11" t="s">
        <v>66</v>
      </c>
      <c r="AQ691" s="11" t="s">
        <v>49</v>
      </c>
      <c r="AR691" s="11" t="s">
        <v>66</v>
      </c>
      <c r="AS691" s="11" t="s">
        <v>55</v>
      </c>
      <c r="AT691" s="11" t="s">
        <v>66</v>
      </c>
      <c r="AU691" s="11" t="s">
        <v>61</v>
      </c>
      <c r="AV691" t="s">
        <v>66</v>
      </c>
      <c r="AW691" t="s">
        <v>66</v>
      </c>
    </row>
    <row r="692" spans="1:49" hidden="1" x14ac:dyDescent="0.25">
      <c r="A692" s="13" t="s">
        <v>724</v>
      </c>
      <c r="B692" s="13">
        <v>29329</v>
      </c>
      <c r="C692" s="13" t="s">
        <v>741</v>
      </c>
      <c r="D692" s="13" t="s">
        <v>49</v>
      </c>
      <c r="E692" s="13" t="s">
        <v>111</v>
      </c>
      <c r="F692" s="15" t="s">
        <v>84</v>
      </c>
      <c r="G692" s="13">
        <v>32.812182999999997</v>
      </c>
      <c r="H692" s="13">
        <v>-104.044811</v>
      </c>
      <c r="I692" s="16" t="s">
        <v>52</v>
      </c>
      <c r="J692" s="13" t="s">
        <v>53</v>
      </c>
      <c r="K692" s="13">
        <v>15</v>
      </c>
      <c r="L692" s="13" t="s">
        <v>241</v>
      </c>
      <c r="M692" s="13" t="s">
        <v>55</v>
      </c>
      <c r="N692" s="13" t="s">
        <v>56</v>
      </c>
      <c r="O692" s="13" t="s">
        <v>742</v>
      </c>
      <c r="P692" s="13" t="s">
        <v>745</v>
      </c>
      <c r="Q692" s="13" t="s">
        <v>322</v>
      </c>
      <c r="R692" s="13" t="s">
        <v>746</v>
      </c>
      <c r="S692" s="14">
        <v>40909.419293981482</v>
      </c>
      <c r="T692" s="14">
        <v>41275.419293981482</v>
      </c>
      <c r="U692" s="13">
        <v>1.4</v>
      </c>
      <c r="V692" s="13" t="s">
        <v>59</v>
      </c>
      <c r="W692" s="13">
        <v>1.4</v>
      </c>
      <c r="X692" s="13" t="s">
        <v>59</v>
      </c>
      <c r="Y692" s="13">
        <v>1.4</v>
      </c>
      <c r="Z692" s="13" t="s">
        <v>59</v>
      </c>
      <c r="AA692" s="13">
        <v>1.4</v>
      </c>
      <c r="AB692" s="13" t="s">
        <v>59</v>
      </c>
      <c r="AC692" s="13" t="s">
        <v>60</v>
      </c>
      <c r="AD692" s="13" t="s">
        <v>61</v>
      </c>
      <c r="AE692" s="13">
        <v>0.60099999999999998</v>
      </c>
      <c r="AF692" s="13" t="s">
        <v>62</v>
      </c>
      <c r="AK692" s="13" t="s">
        <v>63</v>
      </c>
      <c r="AL692" s="13">
        <v>8760</v>
      </c>
      <c r="AM692" s="13" t="s">
        <v>64</v>
      </c>
      <c r="AO692" s="11">
        <v>44068.419293981482</v>
      </c>
      <c r="AP692" s="11" t="s">
        <v>66</v>
      </c>
      <c r="AQ692" s="11" t="s">
        <v>49</v>
      </c>
      <c r="AR692" s="11" t="s">
        <v>66</v>
      </c>
      <c r="AS692" s="11" t="s">
        <v>55</v>
      </c>
      <c r="AT692" s="11" t="s">
        <v>66</v>
      </c>
      <c r="AU692" s="11" t="s">
        <v>61</v>
      </c>
      <c r="AV692" t="s">
        <v>66</v>
      </c>
      <c r="AW692" t="s">
        <v>66</v>
      </c>
    </row>
    <row r="693" spans="1:49" hidden="1" x14ac:dyDescent="0.25">
      <c r="A693" s="13" t="s">
        <v>724</v>
      </c>
      <c r="B693" s="13">
        <v>29329</v>
      </c>
      <c r="C693" s="13" t="s">
        <v>741</v>
      </c>
      <c r="D693" s="13" t="s">
        <v>49</v>
      </c>
      <c r="E693" s="13" t="s">
        <v>111</v>
      </c>
      <c r="F693" s="15" t="s">
        <v>84</v>
      </c>
      <c r="G693" s="13">
        <v>32.812182999999997</v>
      </c>
      <c r="H693" s="13">
        <v>-104.044811</v>
      </c>
      <c r="I693" s="16" t="s">
        <v>52</v>
      </c>
      <c r="J693" s="13" t="s">
        <v>53</v>
      </c>
      <c r="K693" s="13">
        <v>18</v>
      </c>
      <c r="L693" s="13" t="s">
        <v>252</v>
      </c>
      <c r="M693" s="13" t="s">
        <v>55</v>
      </c>
      <c r="N693" s="13" t="s">
        <v>56</v>
      </c>
      <c r="O693" s="13" t="s">
        <v>747</v>
      </c>
      <c r="P693" s="13" t="s">
        <v>745</v>
      </c>
      <c r="Q693" s="13" t="s">
        <v>322</v>
      </c>
      <c r="R693" s="13">
        <v>12605</v>
      </c>
      <c r="S693" s="14">
        <v>40909.419293981482</v>
      </c>
      <c r="T693" s="14">
        <v>41275.419293981482</v>
      </c>
      <c r="U693" s="13">
        <v>0.8</v>
      </c>
      <c r="V693" s="13" t="s">
        <v>59</v>
      </c>
      <c r="W693" s="13">
        <v>0.8</v>
      </c>
      <c r="X693" s="13" t="s">
        <v>59</v>
      </c>
      <c r="Y693" s="13">
        <v>0.8</v>
      </c>
      <c r="Z693" s="13" t="s">
        <v>59</v>
      </c>
      <c r="AA693" s="13">
        <v>0.8</v>
      </c>
      <c r="AB693" s="13" t="s">
        <v>59</v>
      </c>
      <c r="AC693" s="13" t="s">
        <v>60</v>
      </c>
      <c r="AD693" s="13" t="s">
        <v>61</v>
      </c>
      <c r="AE693" s="13">
        <v>0.34300000000000003</v>
      </c>
      <c r="AF693" s="13" t="s">
        <v>62</v>
      </c>
      <c r="AK693" s="13" t="s">
        <v>63</v>
      </c>
      <c r="AL693" s="13">
        <v>8760</v>
      </c>
      <c r="AM693" s="13" t="s">
        <v>64</v>
      </c>
      <c r="AO693" s="11">
        <v>44068.419293981482</v>
      </c>
      <c r="AP693" s="11" t="s">
        <v>66</v>
      </c>
      <c r="AQ693" s="11" t="s">
        <v>49</v>
      </c>
      <c r="AR693" s="11" t="s">
        <v>66</v>
      </c>
      <c r="AS693" s="11" t="s">
        <v>55</v>
      </c>
      <c r="AT693" s="11" t="s">
        <v>66</v>
      </c>
      <c r="AU693" s="11" t="s">
        <v>61</v>
      </c>
      <c r="AV693" t="s">
        <v>66</v>
      </c>
      <c r="AW693" t="s">
        <v>66</v>
      </c>
    </row>
    <row r="694" spans="1:49" hidden="1" x14ac:dyDescent="0.25">
      <c r="A694" s="13" t="s">
        <v>724</v>
      </c>
      <c r="B694" s="13">
        <v>39287</v>
      </c>
      <c r="C694" s="13" t="s">
        <v>748</v>
      </c>
      <c r="D694" s="13" t="s">
        <v>49</v>
      </c>
      <c r="E694" s="13" t="s">
        <v>111</v>
      </c>
      <c r="F694" s="15" t="s">
        <v>84</v>
      </c>
      <c r="G694" s="13">
        <v>32.664166999999999</v>
      </c>
      <c r="H694" s="13">
        <v>-104.173056</v>
      </c>
      <c r="I694" s="16" t="s">
        <v>75</v>
      </c>
      <c r="J694" s="13" t="s">
        <v>53</v>
      </c>
      <c r="K694" s="13">
        <v>10</v>
      </c>
      <c r="L694" s="13" t="s">
        <v>350</v>
      </c>
      <c r="M694" s="13" t="s">
        <v>55</v>
      </c>
      <c r="N694" s="13" t="s">
        <v>56</v>
      </c>
      <c r="O694" s="13" t="s">
        <v>749</v>
      </c>
      <c r="Y694" s="13">
        <v>0.8</v>
      </c>
      <c r="Z694" s="13" t="s">
        <v>59</v>
      </c>
      <c r="AA694" s="13">
        <v>0.8</v>
      </c>
      <c r="AB694" s="13" t="s">
        <v>59</v>
      </c>
      <c r="AC694" s="13" t="s">
        <v>67</v>
      </c>
      <c r="AD694" s="13" t="s">
        <v>61</v>
      </c>
      <c r="AE694" s="13">
        <v>7.0000000000000007E-2</v>
      </c>
      <c r="AF694" s="13" t="s">
        <v>68</v>
      </c>
      <c r="AG694" s="13" t="s">
        <v>69</v>
      </c>
      <c r="AK694" s="13" t="s">
        <v>63</v>
      </c>
      <c r="AL694" s="13">
        <v>8760</v>
      </c>
      <c r="AM694" s="13" t="s">
        <v>64</v>
      </c>
      <c r="AO694" s="11">
        <v>44068.419293981482</v>
      </c>
      <c r="AP694" s="11" t="s">
        <v>66</v>
      </c>
      <c r="AQ694" s="11" t="s">
        <v>49</v>
      </c>
      <c r="AR694" s="11" t="s">
        <v>66</v>
      </c>
      <c r="AS694" s="11" t="s">
        <v>55</v>
      </c>
      <c r="AT694" s="11" t="s">
        <v>66</v>
      </c>
      <c r="AU694" s="11" t="s">
        <v>61</v>
      </c>
      <c r="AV694" t="s">
        <v>66</v>
      </c>
      <c r="AW694" t="s">
        <v>66</v>
      </c>
    </row>
    <row r="695" spans="1:49" hidden="1" x14ac:dyDescent="0.25">
      <c r="A695" s="13" t="s">
        <v>724</v>
      </c>
      <c r="B695" s="13">
        <v>39287</v>
      </c>
      <c r="C695" s="13" t="s">
        <v>748</v>
      </c>
      <c r="D695" s="13" t="s">
        <v>49</v>
      </c>
      <c r="E695" s="13" t="s">
        <v>111</v>
      </c>
      <c r="F695" s="15" t="s">
        <v>84</v>
      </c>
      <c r="G695" s="13">
        <v>32.664166999999999</v>
      </c>
      <c r="H695" s="13">
        <v>-104.173056</v>
      </c>
      <c r="I695" s="16" t="s">
        <v>75</v>
      </c>
      <c r="J695" s="13" t="s">
        <v>53</v>
      </c>
      <c r="K695" s="13">
        <v>10</v>
      </c>
      <c r="L695" s="13" t="s">
        <v>350</v>
      </c>
      <c r="M695" s="13" t="s">
        <v>55</v>
      </c>
      <c r="N695" s="13" t="s">
        <v>56</v>
      </c>
      <c r="O695" s="13" t="s">
        <v>749</v>
      </c>
      <c r="Y695" s="13">
        <v>0.8</v>
      </c>
      <c r="Z695" s="13" t="s">
        <v>59</v>
      </c>
      <c r="AA695" s="13">
        <v>0.8</v>
      </c>
      <c r="AB695" s="13" t="s">
        <v>59</v>
      </c>
      <c r="AC695" s="13" t="s">
        <v>67</v>
      </c>
      <c r="AD695" s="13" t="s">
        <v>61</v>
      </c>
      <c r="AE695" s="13">
        <v>0.31</v>
      </c>
      <c r="AF695" s="13" t="s">
        <v>62</v>
      </c>
      <c r="AG695" s="13" t="s">
        <v>69</v>
      </c>
      <c r="AK695" s="13" t="s">
        <v>63</v>
      </c>
      <c r="AL695" s="13">
        <v>8760</v>
      </c>
      <c r="AM695" s="13" t="s">
        <v>64</v>
      </c>
      <c r="AO695" s="11">
        <v>44068.419293981482</v>
      </c>
      <c r="AP695" s="11" t="s">
        <v>66</v>
      </c>
      <c r="AQ695" s="11" t="s">
        <v>49</v>
      </c>
      <c r="AR695" s="11" t="s">
        <v>66</v>
      </c>
      <c r="AS695" s="11" t="s">
        <v>55</v>
      </c>
      <c r="AT695" s="11" t="s">
        <v>66</v>
      </c>
      <c r="AU695" s="11" t="s">
        <v>61</v>
      </c>
      <c r="AV695" t="s">
        <v>66</v>
      </c>
      <c r="AW695" t="s">
        <v>66</v>
      </c>
    </row>
    <row r="696" spans="1:49" hidden="1" x14ac:dyDescent="0.25">
      <c r="A696" s="13" t="s">
        <v>724</v>
      </c>
      <c r="B696" s="13">
        <v>39287</v>
      </c>
      <c r="C696" s="13" t="s">
        <v>748</v>
      </c>
      <c r="D696" s="13" t="s">
        <v>49</v>
      </c>
      <c r="E696" s="13" t="s">
        <v>111</v>
      </c>
      <c r="F696" s="15" t="s">
        <v>84</v>
      </c>
      <c r="G696" s="13">
        <v>32.664166999999999</v>
      </c>
      <c r="H696" s="13">
        <v>-104.173056</v>
      </c>
      <c r="I696" s="16" t="s">
        <v>75</v>
      </c>
      <c r="J696" s="13" t="s">
        <v>53</v>
      </c>
      <c r="K696" s="13">
        <v>12</v>
      </c>
      <c r="L696" s="13" t="s">
        <v>354</v>
      </c>
      <c r="M696" s="13" t="s">
        <v>55</v>
      </c>
      <c r="N696" s="13" t="s">
        <v>56</v>
      </c>
      <c r="O696" s="13" t="s">
        <v>750</v>
      </c>
      <c r="Y696" s="13">
        <v>2</v>
      </c>
      <c r="Z696" s="13" t="s">
        <v>59</v>
      </c>
      <c r="AA696" s="13">
        <v>2</v>
      </c>
      <c r="AB696" s="13" t="s">
        <v>59</v>
      </c>
      <c r="AC696" s="13" t="s">
        <v>67</v>
      </c>
      <c r="AD696" s="13" t="s">
        <v>61</v>
      </c>
      <c r="AE696" s="13">
        <v>0.18</v>
      </c>
      <c r="AF696" s="13" t="s">
        <v>68</v>
      </c>
      <c r="AG696" s="13" t="s">
        <v>69</v>
      </c>
      <c r="AK696" s="13" t="s">
        <v>63</v>
      </c>
      <c r="AL696" s="13">
        <v>8760</v>
      </c>
      <c r="AM696" s="13" t="s">
        <v>100</v>
      </c>
      <c r="AO696" s="11">
        <v>44068.419293981482</v>
      </c>
      <c r="AP696" s="11" t="s">
        <v>66</v>
      </c>
      <c r="AQ696" s="11" t="s">
        <v>49</v>
      </c>
      <c r="AR696" s="11" t="s">
        <v>66</v>
      </c>
      <c r="AS696" s="11" t="s">
        <v>55</v>
      </c>
      <c r="AT696" s="11" t="s">
        <v>66</v>
      </c>
      <c r="AU696" s="11" t="s">
        <v>61</v>
      </c>
      <c r="AV696" t="s">
        <v>66</v>
      </c>
      <c r="AW696" t="s">
        <v>66</v>
      </c>
    </row>
    <row r="697" spans="1:49" hidden="1" x14ac:dyDescent="0.25">
      <c r="A697" s="13" t="s">
        <v>724</v>
      </c>
      <c r="B697" s="13">
        <v>39287</v>
      </c>
      <c r="C697" s="13" t="s">
        <v>748</v>
      </c>
      <c r="D697" s="13" t="s">
        <v>49</v>
      </c>
      <c r="E697" s="13" t="s">
        <v>111</v>
      </c>
      <c r="F697" s="15" t="s">
        <v>84</v>
      </c>
      <c r="G697" s="13">
        <v>32.664166999999999</v>
      </c>
      <c r="H697" s="13">
        <v>-104.173056</v>
      </c>
      <c r="I697" s="16" t="s">
        <v>75</v>
      </c>
      <c r="J697" s="13" t="s">
        <v>53</v>
      </c>
      <c r="K697" s="13">
        <v>12</v>
      </c>
      <c r="L697" s="13" t="s">
        <v>354</v>
      </c>
      <c r="M697" s="13" t="s">
        <v>55</v>
      </c>
      <c r="N697" s="13" t="s">
        <v>56</v>
      </c>
      <c r="O697" s="13" t="s">
        <v>750</v>
      </c>
      <c r="Y697" s="13">
        <v>2</v>
      </c>
      <c r="Z697" s="13" t="s">
        <v>59</v>
      </c>
      <c r="AA697" s="13">
        <v>2</v>
      </c>
      <c r="AB697" s="13" t="s">
        <v>59</v>
      </c>
      <c r="AC697" s="13" t="s">
        <v>67</v>
      </c>
      <c r="AD697" s="13" t="s">
        <v>61</v>
      </c>
      <c r="AE697" s="13">
        <v>0.78</v>
      </c>
      <c r="AF697" s="13" t="s">
        <v>62</v>
      </c>
      <c r="AG697" s="13" t="s">
        <v>69</v>
      </c>
      <c r="AK697" s="13" t="s">
        <v>63</v>
      </c>
      <c r="AL697" s="13">
        <v>8760</v>
      </c>
      <c r="AM697" s="13" t="s">
        <v>100</v>
      </c>
      <c r="AO697" s="11">
        <v>44068.419293981482</v>
      </c>
      <c r="AP697" s="11" t="s">
        <v>66</v>
      </c>
      <c r="AQ697" s="11" t="s">
        <v>49</v>
      </c>
      <c r="AR697" s="11" t="s">
        <v>66</v>
      </c>
      <c r="AS697" s="11" t="s">
        <v>55</v>
      </c>
      <c r="AT697" s="11" t="s">
        <v>66</v>
      </c>
      <c r="AU697" s="11" t="s">
        <v>61</v>
      </c>
      <c r="AV697" t="s">
        <v>66</v>
      </c>
      <c r="AW697" t="s">
        <v>66</v>
      </c>
    </row>
    <row r="698" spans="1:49" hidden="1" x14ac:dyDescent="0.25">
      <c r="A698" s="13" t="s">
        <v>751</v>
      </c>
      <c r="B698" s="13">
        <v>990</v>
      </c>
      <c r="C698" s="13" t="s">
        <v>752</v>
      </c>
      <c r="D698" s="13" t="s">
        <v>49</v>
      </c>
      <c r="E698" s="13" t="s">
        <v>111</v>
      </c>
      <c r="F698" s="15" t="s">
        <v>168</v>
      </c>
      <c r="G698" s="13">
        <v>36.433999999999997</v>
      </c>
      <c r="H698" s="13">
        <v>-107.479889</v>
      </c>
      <c r="I698" s="16" t="s">
        <v>52</v>
      </c>
      <c r="J698" s="13" t="s">
        <v>53</v>
      </c>
      <c r="K698" s="13">
        <v>6</v>
      </c>
      <c r="L698" s="13">
        <v>5</v>
      </c>
      <c r="M698" s="13" t="s">
        <v>55</v>
      </c>
      <c r="N698" s="13" t="s">
        <v>753</v>
      </c>
      <c r="O698" s="13" t="s">
        <v>754</v>
      </c>
      <c r="P698" s="13" t="s">
        <v>177</v>
      </c>
      <c r="Q698" s="13" t="s">
        <v>177</v>
      </c>
      <c r="R698" s="13" t="s">
        <v>177</v>
      </c>
      <c r="S698" s="14">
        <v>26299.419293981478</v>
      </c>
      <c r="T698" s="14">
        <v>26299.419293981478</v>
      </c>
      <c r="W698" s="13">
        <v>0.5</v>
      </c>
      <c r="X698" s="13" t="s">
        <v>59</v>
      </c>
      <c r="AA698" s="13">
        <v>0.5</v>
      </c>
      <c r="AB698" s="13" t="s">
        <v>59</v>
      </c>
      <c r="AC698" s="13" t="s">
        <v>249</v>
      </c>
      <c r="AD698" s="13" t="s">
        <v>61</v>
      </c>
      <c r="AE698" s="13">
        <v>0.2</v>
      </c>
      <c r="AF698" s="13" t="s">
        <v>62</v>
      </c>
      <c r="AG698" s="13" t="s">
        <v>69</v>
      </c>
      <c r="AL698" s="13">
        <v>8760</v>
      </c>
      <c r="AM698" s="13" t="s">
        <v>64</v>
      </c>
      <c r="AO698" s="11">
        <v>44068.419293981482</v>
      </c>
      <c r="AP698" s="11" t="s">
        <v>66</v>
      </c>
      <c r="AQ698" s="11" t="s">
        <v>49</v>
      </c>
      <c r="AR698" s="11" t="s">
        <v>66</v>
      </c>
      <c r="AS698" s="11" t="s">
        <v>55</v>
      </c>
      <c r="AT698" s="11" t="s">
        <v>66</v>
      </c>
      <c r="AU698" s="11" t="s">
        <v>61</v>
      </c>
      <c r="AV698" t="s">
        <v>66</v>
      </c>
      <c r="AW698" t="s">
        <v>66</v>
      </c>
    </row>
    <row r="699" spans="1:49" hidden="1" x14ac:dyDescent="0.25">
      <c r="A699" s="13" t="s">
        <v>751</v>
      </c>
      <c r="B699" s="13">
        <v>990</v>
      </c>
      <c r="C699" s="13" t="s">
        <v>752</v>
      </c>
      <c r="D699" s="13" t="s">
        <v>49</v>
      </c>
      <c r="E699" s="13" t="s">
        <v>111</v>
      </c>
      <c r="F699" s="15" t="s">
        <v>168</v>
      </c>
      <c r="G699" s="13">
        <v>36.433999999999997</v>
      </c>
      <c r="H699" s="13">
        <v>-107.479889</v>
      </c>
      <c r="I699" s="16" t="s">
        <v>52</v>
      </c>
      <c r="J699" s="13" t="s">
        <v>53</v>
      </c>
      <c r="K699" s="13">
        <v>6</v>
      </c>
      <c r="L699" s="13">
        <v>5</v>
      </c>
      <c r="M699" s="13" t="s">
        <v>55</v>
      </c>
      <c r="N699" s="13" t="s">
        <v>753</v>
      </c>
      <c r="O699" s="13" t="s">
        <v>754</v>
      </c>
      <c r="P699" s="13" t="s">
        <v>177</v>
      </c>
      <c r="Q699" s="13" t="s">
        <v>177</v>
      </c>
      <c r="R699" s="13" t="s">
        <v>177</v>
      </c>
      <c r="S699" s="14">
        <v>26299.419293981478</v>
      </c>
      <c r="T699" s="14">
        <v>26299.419293981478</v>
      </c>
      <c r="W699" s="13">
        <v>0.5</v>
      </c>
      <c r="X699" s="13" t="s">
        <v>59</v>
      </c>
      <c r="AA699" s="13">
        <v>0.5</v>
      </c>
      <c r="AB699" s="13" t="s">
        <v>59</v>
      </c>
      <c r="AC699" s="13" t="s">
        <v>60</v>
      </c>
      <c r="AD699" s="13" t="s">
        <v>61</v>
      </c>
      <c r="AE699" s="13">
        <v>0.2</v>
      </c>
      <c r="AF699" s="13" t="s">
        <v>62</v>
      </c>
      <c r="AG699" s="13" t="s">
        <v>69</v>
      </c>
      <c r="AL699" s="13">
        <v>8760</v>
      </c>
      <c r="AM699" s="13" t="s">
        <v>64</v>
      </c>
      <c r="AO699" s="11">
        <v>44068.419293981482</v>
      </c>
      <c r="AP699" s="11" t="s">
        <v>66</v>
      </c>
      <c r="AQ699" s="11" t="s">
        <v>49</v>
      </c>
      <c r="AR699" s="11" t="s">
        <v>66</v>
      </c>
      <c r="AS699" s="11" t="s">
        <v>55</v>
      </c>
      <c r="AT699" s="11" t="s">
        <v>66</v>
      </c>
      <c r="AU699" s="11" t="s">
        <v>61</v>
      </c>
      <c r="AV699" t="s">
        <v>66</v>
      </c>
      <c r="AW699" t="s">
        <v>66</v>
      </c>
    </row>
    <row r="700" spans="1:49" hidden="1" x14ac:dyDescent="0.25">
      <c r="A700" s="13" t="s">
        <v>751</v>
      </c>
      <c r="B700" s="13">
        <v>1002</v>
      </c>
      <c r="C700" s="13" t="s">
        <v>755</v>
      </c>
      <c r="D700" s="13" t="s">
        <v>49</v>
      </c>
      <c r="E700" s="13" t="s">
        <v>111</v>
      </c>
      <c r="F700" s="15" t="s">
        <v>168</v>
      </c>
      <c r="G700" s="13">
        <v>36.689028</v>
      </c>
      <c r="H700" s="13">
        <v>-107.40172200000001</v>
      </c>
      <c r="I700" s="16" t="s">
        <v>52</v>
      </c>
      <c r="J700" s="13" t="s">
        <v>53</v>
      </c>
      <c r="K700" s="13">
        <v>17</v>
      </c>
      <c r="L700" s="13">
        <v>20</v>
      </c>
      <c r="M700" s="13" t="s">
        <v>55</v>
      </c>
      <c r="N700" s="13" t="s">
        <v>56</v>
      </c>
      <c r="O700" s="13" t="s">
        <v>756</v>
      </c>
      <c r="P700" s="13" t="s">
        <v>757</v>
      </c>
      <c r="Q700" s="13" t="s">
        <v>139</v>
      </c>
      <c r="R700" s="13">
        <v>13634</v>
      </c>
      <c r="S700" s="14">
        <v>33239.419293981482</v>
      </c>
      <c r="T700" s="14">
        <v>34335.419293981482</v>
      </c>
      <c r="U700" s="13">
        <v>0.5</v>
      </c>
      <c r="V700" s="13" t="s">
        <v>59</v>
      </c>
      <c r="W700" s="13">
        <v>0.5</v>
      </c>
      <c r="X700" s="13" t="s">
        <v>59</v>
      </c>
      <c r="Y700" s="13">
        <v>0.5</v>
      </c>
      <c r="Z700" s="13" t="s">
        <v>59</v>
      </c>
      <c r="AA700" s="13">
        <v>0.5</v>
      </c>
      <c r="AB700" s="13" t="s">
        <v>59</v>
      </c>
      <c r="AC700" s="13" t="s">
        <v>60</v>
      </c>
      <c r="AD700" s="13" t="s">
        <v>61</v>
      </c>
      <c r="AE700" s="13">
        <v>0.2</v>
      </c>
      <c r="AF700" s="13" t="s">
        <v>62</v>
      </c>
      <c r="AK700" s="13" t="s">
        <v>63</v>
      </c>
      <c r="AL700" s="13">
        <v>8760</v>
      </c>
      <c r="AM700" s="13" t="s">
        <v>64</v>
      </c>
      <c r="AO700" s="11">
        <v>44068.419293981482</v>
      </c>
      <c r="AP700" s="11" t="s">
        <v>66</v>
      </c>
      <c r="AQ700" s="11" t="s">
        <v>49</v>
      </c>
      <c r="AR700" s="11" t="s">
        <v>66</v>
      </c>
      <c r="AS700" s="11" t="s">
        <v>55</v>
      </c>
      <c r="AT700" s="11" t="s">
        <v>66</v>
      </c>
      <c r="AU700" s="11" t="s">
        <v>61</v>
      </c>
      <c r="AV700" t="s">
        <v>66</v>
      </c>
      <c r="AW700" t="s">
        <v>66</v>
      </c>
    </row>
    <row r="701" spans="1:49" hidden="1" x14ac:dyDescent="0.25">
      <c r="A701" s="13" t="s">
        <v>751</v>
      </c>
      <c r="B701" s="13">
        <v>1002</v>
      </c>
      <c r="C701" s="13" t="s">
        <v>755</v>
      </c>
      <c r="D701" s="13" t="s">
        <v>49</v>
      </c>
      <c r="E701" s="13" t="s">
        <v>111</v>
      </c>
      <c r="F701" s="15" t="s">
        <v>168</v>
      </c>
      <c r="G701" s="13">
        <v>36.689028</v>
      </c>
      <c r="H701" s="13">
        <v>-107.40172200000001</v>
      </c>
      <c r="I701" s="16" t="s">
        <v>52</v>
      </c>
      <c r="J701" s="13" t="s">
        <v>53</v>
      </c>
      <c r="K701" s="13">
        <v>41</v>
      </c>
      <c r="L701" s="13">
        <v>28</v>
      </c>
      <c r="M701" s="13" t="s">
        <v>55</v>
      </c>
      <c r="N701" s="13" t="s">
        <v>56</v>
      </c>
      <c r="O701" s="13" t="s">
        <v>590</v>
      </c>
      <c r="P701" s="13" t="s">
        <v>758</v>
      </c>
      <c r="Q701" s="13" t="s">
        <v>129</v>
      </c>
      <c r="R701" s="13">
        <v>404851</v>
      </c>
      <c r="S701" s="14">
        <v>37257.419293981482</v>
      </c>
      <c r="U701" s="13">
        <v>0.7</v>
      </c>
      <c r="V701" s="13" t="s">
        <v>59</v>
      </c>
      <c r="W701" s="13">
        <v>0.7</v>
      </c>
      <c r="X701" s="13" t="s">
        <v>59</v>
      </c>
      <c r="Y701" s="13">
        <v>0.7</v>
      </c>
      <c r="Z701" s="13" t="s">
        <v>59</v>
      </c>
      <c r="AA701" s="13">
        <v>0.7</v>
      </c>
      <c r="AB701" s="13" t="s">
        <v>59</v>
      </c>
      <c r="AC701" s="13" t="s">
        <v>60</v>
      </c>
      <c r="AD701" s="13" t="s">
        <v>61</v>
      </c>
      <c r="AE701" s="13">
        <v>0.3</v>
      </c>
      <c r="AF701" s="13" t="s">
        <v>62</v>
      </c>
      <c r="AK701" s="13" t="s">
        <v>63</v>
      </c>
      <c r="AL701" s="13">
        <v>8760</v>
      </c>
      <c r="AM701" s="13" t="s">
        <v>64</v>
      </c>
      <c r="AO701" s="11">
        <v>44068.419293981482</v>
      </c>
      <c r="AP701" s="11" t="s">
        <v>66</v>
      </c>
      <c r="AQ701" s="11" t="s">
        <v>49</v>
      </c>
      <c r="AR701" s="11" t="s">
        <v>66</v>
      </c>
      <c r="AS701" s="11" t="s">
        <v>55</v>
      </c>
      <c r="AT701" s="11" t="s">
        <v>66</v>
      </c>
      <c r="AU701" s="11" t="s">
        <v>61</v>
      </c>
      <c r="AV701" t="s">
        <v>66</v>
      </c>
      <c r="AW701" t="s">
        <v>66</v>
      </c>
    </row>
    <row r="702" spans="1:49" hidden="1" x14ac:dyDescent="0.25">
      <c r="A702" s="13" t="s">
        <v>751</v>
      </c>
      <c r="B702" s="13">
        <v>1010</v>
      </c>
      <c r="C702" s="13" t="s">
        <v>759</v>
      </c>
      <c r="D702" s="13" t="s">
        <v>49</v>
      </c>
      <c r="E702" s="13" t="s">
        <v>111</v>
      </c>
      <c r="F702" s="15" t="s">
        <v>168</v>
      </c>
      <c r="G702" s="13">
        <v>36.817222000000001</v>
      </c>
      <c r="H702" s="13">
        <v>-107.492222</v>
      </c>
      <c r="I702" s="16" t="s">
        <v>52</v>
      </c>
      <c r="J702" s="13" t="s">
        <v>53</v>
      </c>
      <c r="K702" s="13">
        <v>26</v>
      </c>
      <c r="L702" s="13">
        <v>5</v>
      </c>
      <c r="M702" s="13" t="s">
        <v>55</v>
      </c>
      <c r="N702" s="13" t="s">
        <v>290</v>
      </c>
      <c r="O702" s="13" t="s">
        <v>760</v>
      </c>
      <c r="P702" s="13" t="s">
        <v>545</v>
      </c>
      <c r="Q702" s="13" t="s">
        <v>761</v>
      </c>
      <c r="R702" s="13" t="s">
        <v>762</v>
      </c>
      <c r="S702" s="14">
        <v>29601.419293981478</v>
      </c>
      <c r="T702" s="14">
        <v>29601.419293981478</v>
      </c>
      <c r="U702" s="13">
        <v>0.5</v>
      </c>
      <c r="V702" s="13" t="s">
        <v>59</v>
      </c>
      <c r="W702" s="13">
        <v>0.5</v>
      </c>
      <c r="X702" s="13" t="s">
        <v>59</v>
      </c>
      <c r="Y702" s="13">
        <v>0.5</v>
      </c>
      <c r="Z702" s="13" t="s">
        <v>59</v>
      </c>
      <c r="AA702" s="13">
        <v>0.5</v>
      </c>
      <c r="AB702" s="13" t="s">
        <v>59</v>
      </c>
      <c r="AC702" s="13" t="s">
        <v>60</v>
      </c>
      <c r="AD702" s="13" t="s">
        <v>61</v>
      </c>
      <c r="AE702" s="13">
        <v>0.2</v>
      </c>
      <c r="AF702" s="13" t="s">
        <v>62</v>
      </c>
      <c r="AK702" s="13" t="s">
        <v>63</v>
      </c>
      <c r="AL702" s="13">
        <v>8760</v>
      </c>
      <c r="AM702" s="13" t="s">
        <v>64</v>
      </c>
      <c r="AO702" s="11">
        <v>44068.419293981482</v>
      </c>
      <c r="AP702" s="11" t="s">
        <v>66</v>
      </c>
      <c r="AQ702" s="11" t="s">
        <v>49</v>
      </c>
      <c r="AR702" s="11" t="s">
        <v>66</v>
      </c>
      <c r="AS702" s="11" t="s">
        <v>55</v>
      </c>
      <c r="AT702" s="11" t="s">
        <v>66</v>
      </c>
      <c r="AU702" s="11" t="s">
        <v>61</v>
      </c>
      <c r="AV702" t="s">
        <v>66</v>
      </c>
      <c r="AW702" t="s">
        <v>66</v>
      </c>
    </row>
    <row r="703" spans="1:49" hidden="1" x14ac:dyDescent="0.25">
      <c r="A703" s="13" t="s">
        <v>751</v>
      </c>
      <c r="B703" s="13">
        <v>1158</v>
      </c>
      <c r="C703" s="13" t="s">
        <v>763</v>
      </c>
      <c r="D703" s="13" t="s">
        <v>49</v>
      </c>
      <c r="E703" s="13" t="s">
        <v>50</v>
      </c>
      <c r="F703" s="15" t="s">
        <v>119</v>
      </c>
      <c r="G703" s="13">
        <v>36.669666999999997</v>
      </c>
      <c r="H703" s="13">
        <v>-107.96163900000001</v>
      </c>
      <c r="I703" s="16" t="s">
        <v>52</v>
      </c>
      <c r="J703" s="13" t="s">
        <v>53</v>
      </c>
      <c r="K703" s="13">
        <v>26</v>
      </c>
      <c r="L703" s="13" t="s">
        <v>764</v>
      </c>
      <c r="M703" s="13" t="s">
        <v>55</v>
      </c>
      <c r="N703" s="13" t="s">
        <v>56</v>
      </c>
      <c r="O703" s="13" t="s">
        <v>765</v>
      </c>
      <c r="P703" s="13" t="s">
        <v>766</v>
      </c>
      <c r="Q703" s="13" t="s">
        <v>129</v>
      </c>
      <c r="R703" s="13" t="s">
        <v>129</v>
      </c>
      <c r="S703" s="14">
        <v>26665.419293981478</v>
      </c>
      <c r="T703" s="14">
        <v>26665.419293981478</v>
      </c>
      <c r="U703" s="13">
        <v>23.1</v>
      </c>
      <c r="V703" s="13" t="s">
        <v>59</v>
      </c>
      <c r="W703" s="13">
        <v>23.1</v>
      </c>
      <c r="X703" s="13" t="s">
        <v>59</v>
      </c>
      <c r="Y703" s="13">
        <v>23.1</v>
      </c>
      <c r="Z703" s="13" t="s">
        <v>59</v>
      </c>
      <c r="AA703" s="13">
        <v>23.1</v>
      </c>
      <c r="AB703" s="13" t="s">
        <v>59</v>
      </c>
      <c r="AC703" s="13" t="s">
        <v>60</v>
      </c>
      <c r="AD703" s="13" t="s">
        <v>61</v>
      </c>
      <c r="AE703" s="13">
        <v>9.4</v>
      </c>
      <c r="AF703" s="13" t="s">
        <v>62</v>
      </c>
      <c r="AK703" s="13" t="s">
        <v>63</v>
      </c>
      <c r="AL703" s="13">
        <v>8760</v>
      </c>
      <c r="AM703" s="13" t="s">
        <v>64</v>
      </c>
      <c r="AN703" s="13" t="s">
        <v>366</v>
      </c>
      <c r="AO703" s="11">
        <v>44068.419293981482</v>
      </c>
      <c r="AP703" s="11" t="s">
        <v>66</v>
      </c>
      <c r="AQ703" s="11" t="s">
        <v>49</v>
      </c>
      <c r="AR703" s="11" t="s">
        <v>66</v>
      </c>
      <c r="AS703" s="11" t="s">
        <v>55</v>
      </c>
      <c r="AT703" s="11" t="s">
        <v>66</v>
      </c>
      <c r="AU703" s="11" t="s">
        <v>61</v>
      </c>
      <c r="AV703" t="s">
        <v>66</v>
      </c>
      <c r="AW703" t="s">
        <v>66</v>
      </c>
    </row>
    <row r="704" spans="1:49" hidden="1" x14ac:dyDescent="0.25">
      <c r="A704" s="13" t="s">
        <v>751</v>
      </c>
      <c r="B704" s="13">
        <v>1158</v>
      </c>
      <c r="C704" s="13" t="s">
        <v>763</v>
      </c>
      <c r="D704" s="13" t="s">
        <v>49</v>
      </c>
      <c r="E704" s="13" t="s">
        <v>50</v>
      </c>
      <c r="F704" s="15" t="s">
        <v>119</v>
      </c>
      <c r="G704" s="13">
        <v>36.669666999999997</v>
      </c>
      <c r="H704" s="13">
        <v>-107.96163900000001</v>
      </c>
      <c r="I704" s="16" t="s">
        <v>52</v>
      </c>
      <c r="J704" s="13" t="s">
        <v>53</v>
      </c>
      <c r="K704" s="13">
        <v>26</v>
      </c>
      <c r="L704" s="13" t="s">
        <v>764</v>
      </c>
      <c r="M704" s="13" t="s">
        <v>55</v>
      </c>
      <c r="N704" s="13" t="s">
        <v>56</v>
      </c>
      <c r="O704" s="13" t="s">
        <v>765</v>
      </c>
      <c r="P704" s="13" t="s">
        <v>766</v>
      </c>
      <c r="Q704" s="13" t="s">
        <v>129</v>
      </c>
      <c r="R704" s="13" t="s">
        <v>129</v>
      </c>
      <c r="S704" s="14">
        <v>26665.419293981478</v>
      </c>
      <c r="T704" s="14">
        <v>26665.419293981478</v>
      </c>
      <c r="U704" s="13">
        <v>23.1</v>
      </c>
      <c r="V704" s="13" t="s">
        <v>59</v>
      </c>
      <c r="W704" s="13">
        <v>23.1</v>
      </c>
      <c r="X704" s="13" t="s">
        <v>59</v>
      </c>
      <c r="Y704" s="13">
        <v>23.1</v>
      </c>
      <c r="Z704" s="13" t="s">
        <v>59</v>
      </c>
      <c r="AA704" s="13">
        <v>23.1</v>
      </c>
      <c r="AB704" s="13" t="s">
        <v>59</v>
      </c>
      <c r="AC704" s="13" t="s">
        <v>67</v>
      </c>
      <c r="AD704" s="13" t="s">
        <v>61</v>
      </c>
      <c r="AE704" s="13">
        <v>2.2000000000000002</v>
      </c>
      <c r="AF704" s="13" t="s">
        <v>68</v>
      </c>
      <c r="AG704" s="13" t="s">
        <v>69</v>
      </c>
      <c r="AK704" s="13" t="s">
        <v>63</v>
      </c>
      <c r="AL704" s="13">
        <v>8760</v>
      </c>
      <c r="AM704" s="13" t="s">
        <v>64</v>
      </c>
      <c r="AN704" s="13" t="s">
        <v>366</v>
      </c>
      <c r="AO704" s="11">
        <v>44068.419293981482</v>
      </c>
      <c r="AP704" s="11" t="s">
        <v>66</v>
      </c>
      <c r="AQ704" s="11" t="s">
        <v>49</v>
      </c>
      <c r="AR704" s="11" t="s">
        <v>66</v>
      </c>
      <c r="AS704" s="11" t="s">
        <v>55</v>
      </c>
      <c r="AT704" s="11" t="s">
        <v>66</v>
      </c>
      <c r="AU704" s="11" t="s">
        <v>61</v>
      </c>
      <c r="AV704" t="s">
        <v>66</v>
      </c>
      <c r="AW704" t="s">
        <v>66</v>
      </c>
    </row>
    <row r="705" spans="1:49" hidden="1" x14ac:dyDescent="0.25">
      <c r="A705" s="13" t="s">
        <v>751</v>
      </c>
      <c r="B705" s="13">
        <v>1158</v>
      </c>
      <c r="C705" s="13" t="s">
        <v>763</v>
      </c>
      <c r="D705" s="13" t="s">
        <v>49</v>
      </c>
      <c r="E705" s="13" t="s">
        <v>50</v>
      </c>
      <c r="F705" s="15" t="s">
        <v>119</v>
      </c>
      <c r="G705" s="13">
        <v>36.669666999999997</v>
      </c>
      <c r="H705" s="13">
        <v>-107.96163900000001</v>
      </c>
      <c r="I705" s="16" t="s">
        <v>52</v>
      </c>
      <c r="J705" s="13" t="s">
        <v>53</v>
      </c>
      <c r="K705" s="13">
        <v>26</v>
      </c>
      <c r="L705" s="13" t="s">
        <v>764</v>
      </c>
      <c r="M705" s="13" t="s">
        <v>55</v>
      </c>
      <c r="N705" s="13" t="s">
        <v>56</v>
      </c>
      <c r="O705" s="13" t="s">
        <v>765</v>
      </c>
      <c r="P705" s="13" t="s">
        <v>766</v>
      </c>
      <c r="Q705" s="13" t="s">
        <v>129</v>
      </c>
      <c r="R705" s="13" t="s">
        <v>129</v>
      </c>
      <c r="S705" s="14">
        <v>26665.419293981478</v>
      </c>
      <c r="T705" s="14">
        <v>26665.419293981478</v>
      </c>
      <c r="U705" s="13">
        <v>23.1</v>
      </c>
      <c r="V705" s="13" t="s">
        <v>59</v>
      </c>
      <c r="W705" s="13">
        <v>23.1</v>
      </c>
      <c r="X705" s="13" t="s">
        <v>59</v>
      </c>
      <c r="Y705" s="13">
        <v>23.1</v>
      </c>
      <c r="Z705" s="13" t="s">
        <v>59</v>
      </c>
      <c r="AA705" s="13">
        <v>23.1</v>
      </c>
      <c r="AB705" s="13" t="s">
        <v>59</v>
      </c>
      <c r="AC705" s="13" t="s">
        <v>67</v>
      </c>
      <c r="AD705" s="13" t="s">
        <v>61</v>
      </c>
      <c r="AE705" s="13">
        <v>9.5</v>
      </c>
      <c r="AF705" s="13" t="s">
        <v>62</v>
      </c>
      <c r="AG705" s="13" t="s">
        <v>69</v>
      </c>
      <c r="AK705" s="13" t="s">
        <v>63</v>
      </c>
      <c r="AL705" s="13">
        <v>8760</v>
      </c>
      <c r="AM705" s="13" t="s">
        <v>64</v>
      </c>
      <c r="AN705" s="13" t="s">
        <v>366</v>
      </c>
      <c r="AO705" s="11">
        <v>44068.419293981482</v>
      </c>
      <c r="AP705" s="11" t="s">
        <v>66</v>
      </c>
      <c r="AQ705" s="11" t="s">
        <v>49</v>
      </c>
      <c r="AR705" s="11" t="s">
        <v>66</v>
      </c>
      <c r="AS705" s="11" t="s">
        <v>55</v>
      </c>
      <c r="AT705" s="11" t="s">
        <v>66</v>
      </c>
      <c r="AU705" s="11" t="s">
        <v>61</v>
      </c>
      <c r="AV705" t="s">
        <v>66</v>
      </c>
      <c r="AW705" t="s">
        <v>66</v>
      </c>
    </row>
    <row r="706" spans="1:49" hidden="1" x14ac:dyDescent="0.25">
      <c r="A706" s="13" t="s">
        <v>751</v>
      </c>
      <c r="B706" s="13">
        <v>1158</v>
      </c>
      <c r="C706" s="13" t="s">
        <v>763</v>
      </c>
      <c r="D706" s="13" t="s">
        <v>49</v>
      </c>
      <c r="E706" s="13" t="s">
        <v>50</v>
      </c>
      <c r="F706" s="15" t="s">
        <v>119</v>
      </c>
      <c r="G706" s="13">
        <v>36.669666999999997</v>
      </c>
      <c r="H706" s="13">
        <v>-107.96163900000001</v>
      </c>
      <c r="I706" s="16" t="s">
        <v>52</v>
      </c>
      <c r="J706" s="13" t="s">
        <v>53</v>
      </c>
      <c r="K706" s="13">
        <v>27</v>
      </c>
      <c r="L706" s="13" t="s">
        <v>767</v>
      </c>
      <c r="M706" s="13" t="s">
        <v>55</v>
      </c>
      <c r="N706" s="13" t="s">
        <v>56</v>
      </c>
      <c r="O706" s="13" t="s">
        <v>768</v>
      </c>
      <c r="P706" s="13" t="s">
        <v>769</v>
      </c>
      <c r="Q706" s="13" t="s">
        <v>129</v>
      </c>
      <c r="R706" s="13" t="s">
        <v>129</v>
      </c>
      <c r="S706" s="14">
        <v>26665.419293981478</v>
      </c>
      <c r="T706" s="14">
        <v>26665.419293981478</v>
      </c>
      <c r="U706" s="13">
        <v>9.57</v>
      </c>
      <c r="V706" s="13" t="s">
        <v>59</v>
      </c>
      <c r="W706" s="13">
        <v>9.57</v>
      </c>
      <c r="X706" s="13" t="s">
        <v>59</v>
      </c>
      <c r="Y706" s="13">
        <v>9.57</v>
      </c>
      <c r="Z706" s="13" t="s">
        <v>59</v>
      </c>
      <c r="AA706" s="13">
        <v>9.57</v>
      </c>
      <c r="AB706" s="13" t="s">
        <v>59</v>
      </c>
      <c r="AC706" s="13" t="s">
        <v>67</v>
      </c>
      <c r="AD706" s="13" t="s">
        <v>61</v>
      </c>
      <c r="AE706" s="13">
        <v>1.3</v>
      </c>
      <c r="AF706" s="13" t="s">
        <v>68</v>
      </c>
      <c r="AG706" s="13" t="s">
        <v>69</v>
      </c>
      <c r="AK706" s="13" t="s">
        <v>63</v>
      </c>
      <c r="AL706" s="13">
        <v>8760</v>
      </c>
      <c r="AM706" s="13" t="s">
        <v>64</v>
      </c>
      <c r="AN706" s="13" t="s">
        <v>366</v>
      </c>
      <c r="AO706" s="11">
        <v>44068.419293981482</v>
      </c>
      <c r="AP706" s="11" t="s">
        <v>66</v>
      </c>
      <c r="AQ706" s="11" t="s">
        <v>49</v>
      </c>
      <c r="AR706" s="11" t="s">
        <v>66</v>
      </c>
      <c r="AS706" s="11" t="s">
        <v>55</v>
      </c>
      <c r="AT706" s="11" t="s">
        <v>66</v>
      </c>
      <c r="AU706" s="11" t="s">
        <v>61</v>
      </c>
      <c r="AV706" t="s">
        <v>66</v>
      </c>
      <c r="AW706" t="s">
        <v>66</v>
      </c>
    </row>
    <row r="707" spans="1:49" hidden="1" x14ac:dyDescent="0.25">
      <c r="A707" s="13" t="s">
        <v>751</v>
      </c>
      <c r="B707" s="13">
        <v>1158</v>
      </c>
      <c r="C707" s="13" t="s">
        <v>763</v>
      </c>
      <c r="D707" s="13" t="s">
        <v>49</v>
      </c>
      <c r="E707" s="13" t="s">
        <v>50</v>
      </c>
      <c r="F707" s="15" t="s">
        <v>119</v>
      </c>
      <c r="G707" s="13">
        <v>36.669666999999997</v>
      </c>
      <c r="H707" s="13">
        <v>-107.96163900000001</v>
      </c>
      <c r="I707" s="16" t="s">
        <v>52</v>
      </c>
      <c r="J707" s="13" t="s">
        <v>53</v>
      </c>
      <c r="K707" s="13">
        <v>27</v>
      </c>
      <c r="L707" s="13" t="s">
        <v>767</v>
      </c>
      <c r="M707" s="13" t="s">
        <v>55</v>
      </c>
      <c r="N707" s="13" t="s">
        <v>56</v>
      </c>
      <c r="O707" s="13" t="s">
        <v>768</v>
      </c>
      <c r="P707" s="13" t="s">
        <v>769</v>
      </c>
      <c r="Q707" s="13" t="s">
        <v>129</v>
      </c>
      <c r="R707" s="13" t="s">
        <v>129</v>
      </c>
      <c r="S707" s="14">
        <v>26665.419293981478</v>
      </c>
      <c r="T707" s="14">
        <v>26665.419293981478</v>
      </c>
      <c r="U707" s="13">
        <v>9.57</v>
      </c>
      <c r="V707" s="13" t="s">
        <v>59</v>
      </c>
      <c r="W707" s="13">
        <v>9.57</v>
      </c>
      <c r="X707" s="13" t="s">
        <v>59</v>
      </c>
      <c r="Y707" s="13">
        <v>9.57</v>
      </c>
      <c r="Z707" s="13" t="s">
        <v>59</v>
      </c>
      <c r="AA707" s="13">
        <v>9.57</v>
      </c>
      <c r="AB707" s="13" t="s">
        <v>59</v>
      </c>
      <c r="AC707" s="13" t="s">
        <v>67</v>
      </c>
      <c r="AD707" s="13" t="s">
        <v>61</v>
      </c>
      <c r="AE707" s="13">
        <v>5.6</v>
      </c>
      <c r="AF707" s="13" t="s">
        <v>62</v>
      </c>
      <c r="AG707" s="13" t="s">
        <v>69</v>
      </c>
      <c r="AK707" s="13" t="s">
        <v>63</v>
      </c>
      <c r="AL707" s="13">
        <v>8760</v>
      </c>
      <c r="AM707" s="13" t="s">
        <v>64</v>
      </c>
      <c r="AN707" s="13" t="s">
        <v>366</v>
      </c>
      <c r="AO707" s="11">
        <v>44068.419293981482</v>
      </c>
      <c r="AP707" s="11" t="s">
        <v>66</v>
      </c>
      <c r="AQ707" s="11" t="s">
        <v>49</v>
      </c>
      <c r="AR707" s="11" t="s">
        <v>66</v>
      </c>
      <c r="AS707" s="11" t="s">
        <v>55</v>
      </c>
      <c r="AT707" s="11" t="s">
        <v>66</v>
      </c>
      <c r="AU707" s="11" t="s">
        <v>61</v>
      </c>
      <c r="AV707" t="s">
        <v>66</v>
      </c>
      <c r="AW707" t="s">
        <v>66</v>
      </c>
    </row>
    <row r="708" spans="1:49" hidden="1" x14ac:dyDescent="0.25">
      <c r="A708" s="13" t="s">
        <v>751</v>
      </c>
      <c r="B708" s="13">
        <v>1158</v>
      </c>
      <c r="C708" s="13" t="s">
        <v>763</v>
      </c>
      <c r="D708" s="13" t="s">
        <v>49</v>
      </c>
      <c r="E708" s="13" t="s">
        <v>50</v>
      </c>
      <c r="F708" s="15" t="s">
        <v>119</v>
      </c>
      <c r="G708" s="13">
        <v>36.669666999999997</v>
      </c>
      <c r="H708" s="13">
        <v>-107.96163900000001</v>
      </c>
      <c r="I708" s="16" t="s">
        <v>52</v>
      </c>
      <c r="J708" s="13" t="s">
        <v>53</v>
      </c>
      <c r="K708" s="13">
        <v>29</v>
      </c>
      <c r="L708" s="13" t="s">
        <v>770</v>
      </c>
      <c r="M708" s="13" t="s">
        <v>55</v>
      </c>
      <c r="N708" s="13" t="s">
        <v>56</v>
      </c>
      <c r="O708" s="13" t="s">
        <v>771</v>
      </c>
      <c r="P708" s="13" t="s">
        <v>772</v>
      </c>
      <c r="Q708" s="13" t="s">
        <v>129</v>
      </c>
      <c r="R708" s="13" t="s">
        <v>129</v>
      </c>
      <c r="S708" s="14">
        <v>27395.419293981478</v>
      </c>
      <c r="T708" s="14">
        <v>27395.419293981478</v>
      </c>
      <c r="U708" s="13">
        <v>8.15</v>
      </c>
      <c r="V708" s="13" t="s">
        <v>59</v>
      </c>
      <c r="W708" s="13">
        <v>8.15</v>
      </c>
      <c r="X708" s="13" t="s">
        <v>59</v>
      </c>
      <c r="Y708" s="13">
        <v>8.15</v>
      </c>
      <c r="Z708" s="13" t="s">
        <v>59</v>
      </c>
      <c r="AA708" s="13">
        <v>8.15</v>
      </c>
      <c r="AB708" s="13" t="s">
        <v>59</v>
      </c>
      <c r="AC708" s="13" t="s">
        <v>60</v>
      </c>
      <c r="AD708" s="13" t="s">
        <v>61</v>
      </c>
      <c r="AE708" s="13">
        <v>1.4</v>
      </c>
      <c r="AF708" s="13" t="s">
        <v>62</v>
      </c>
      <c r="AK708" s="13" t="s">
        <v>63</v>
      </c>
      <c r="AL708" s="13">
        <v>8760</v>
      </c>
      <c r="AM708" s="13" t="s">
        <v>64</v>
      </c>
      <c r="AN708" s="13" t="s">
        <v>366</v>
      </c>
      <c r="AO708" s="11">
        <v>44068.419293981482</v>
      </c>
      <c r="AP708" s="11" t="s">
        <v>66</v>
      </c>
      <c r="AQ708" s="11" t="s">
        <v>49</v>
      </c>
      <c r="AR708" s="11" t="s">
        <v>66</v>
      </c>
      <c r="AS708" s="11" t="s">
        <v>55</v>
      </c>
      <c r="AT708" s="11" t="s">
        <v>66</v>
      </c>
      <c r="AU708" s="11" t="s">
        <v>61</v>
      </c>
      <c r="AV708" t="s">
        <v>66</v>
      </c>
      <c r="AW708" t="s">
        <v>66</v>
      </c>
    </row>
    <row r="709" spans="1:49" hidden="1" x14ac:dyDescent="0.25">
      <c r="A709" s="13" t="s">
        <v>751</v>
      </c>
      <c r="B709" s="13">
        <v>1158</v>
      </c>
      <c r="C709" s="13" t="s">
        <v>763</v>
      </c>
      <c r="D709" s="13" t="s">
        <v>49</v>
      </c>
      <c r="E709" s="13" t="s">
        <v>50</v>
      </c>
      <c r="F709" s="15" t="s">
        <v>119</v>
      </c>
      <c r="G709" s="13">
        <v>36.669666999999997</v>
      </c>
      <c r="H709" s="13">
        <v>-107.96163900000001</v>
      </c>
      <c r="I709" s="16" t="s">
        <v>52</v>
      </c>
      <c r="J709" s="13" t="s">
        <v>53</v>
      </c>
      <c r="K709" s="13">
        <v>29</v>
      </c>
      <c r="L709" s="13" t="s">
        <v>770</v>
      </c>
      <c r="M709" s="13" t="s">
        <v>55</v>
      </c>
      <c r="N709" s="13" t="s">
        <v>56</v>
      </c>
      <c r="O709" s="13" t="s">
        <v>771</v>
      </c>
      <c r="P709" s="13" t="s">
        <v>772</v>
      </c>
      <c r="Q709" s="13" t="s">
        <v>129</v>
      </c>
      <c r="R709" s="13" t="s">
        <v>129</v>
      </c>
      <c r="S709" s="14">
        <v>27395.419293981478</v>
      </c>
      <c r="T709" s="14">
        <v>27395.419293981478</v>
      </c>
      <c r="U709" s="13">
        <v>8.15</v>
      </c>
      <c r="V709" s="13" t="s">
        <v>59</v>
      </c>
      <c r="W709" s="13">
        <v>8.15</v>
      </c>
      <c r="X709" s="13" t="s">
        <v>59</v>
      </c>
      <c r="Y709" s="13">
        <v>8.15</v>
      </c>
      <c r="Z709" s="13" t="s">
        <v>59</v>
      </c>
      <c r="AA709" s="13">
        <v>8.15</v>
      </c>
      <c r="AB709" s="13" t="s">
        <v>59</v>
      </c>
      <c r="AC709" s="13" t="s">
        <v>67</v>
      </c>
      <c r="AD709" s="13" t="s">
        <v>61</v>
      </c>
      <c r="AE709" s="13">
        <v>1.1000000000000001</v>
      </c>
      <c r="AF709" s="13" t="s">
        <v>68</v>
      </c>
      <c r="AG709" s="13" t="s">
        <v>69</v>
      </c>
      <c r="AK709" s="13" t="s">
        <v>63</v>
      </c>
      <c r="AL709" s="13">
        <v>8760</v>
      </c>
      <c r="AM709" s="13" t="s">
        <v>64</v>
      </c>
      <c r="AN709" s="13" t="s">
        <v>366</v>
      </c>
      <c r="AO709" s="11">
        <v>44068.419293981482</v>
      </c>
      <c r="AP709" s="11" t="s">
        <v>66</v>
      </c>
      <c r="AQ709" s="11" t="s">
        <v>49</v>
      </c>
      <c r="AR709" s="11" t="s">
        <v>66</v>
      </c>
      <c r="AS709" s="11" t="s">
        <v>55</v>
      </c>
      <c r="AT709" s="11" t="s">
        <v>66</v>
      </c>
      <c r="AU709" s="11" t="s">
        <v>61</v>
      </c>
      <c r="AV709" t="s">
        <v>66</v>
      </c>
      <c r="AW709" t="s">
        <v>66</v>
      </c>
    </row>
    <row r="710" spans="1:49" hidden="1" x14ac:dyDescent="0.25">
      <c r="A710" s="13" t="s">
        <v>751</v>
      </c>
      <c r="B710" s="13">
        <v>1158</v>
      </c>
      <c r="C710" s="13" t="s">
        <v>763</v>
      </c>
      <c r="D710" s="13" t="s">
        <v>49</v>
      </c>
      <c r="E710" s="13" t="s">
        <v>50</v>
      </c>
      <c r="F710" s="15" t="s">
        <v>119</v>
      </c>
      <c r="G710" s="13">
        <v>36.669666999999997</v>
      </c>
      <c r="H710" s="13">
        <v>-107.96163900000001</v>
      </c>
      <c r="I710" s="16" t="s">
        <v>52</v>
      </c>
      <c r="J710" s="13" t="s">
        <v>53</v>
      </c>
      <c r="K710" s="13">
        <v>29</v>
      </c>
      <c r="L710" s="13" t="s">
        <v>770</v>
      </c>
      <c r="M710" s="13" t="s">
        <v>55</v>
      </c>
      <c r="N710" s="13" t="s">
        <v>56</v>
      </c>
      <c r="O710" s="13" t="s">
        <v>771</v>
      </c>
      <c r="P710" s="13" t="s">
        <v>772</v>
      </c>
      <c r="Q710" s="13" t="s">
        <v>129</v>
      </c>
      <c r="R710" s="13" t="s">
        <v>129</v>
      </c>
      <c r="S710" s="14">
        <v>27395.419293981478</v>
      </c>
      <c r="T710" s="14">
        <v>27395.419293981478</v>
      </c>
      <c r="U710" s="13">
        <v>8.15</v>
      </c>
      <c r="V710" s="13" t="s">
        <v>59</v>
      </c>
      <c r="W710" s="13">
        <v>8.15</v>
      </c>
      <c r="X710" s="13" t="s">
        <v>59</v>
      </c>
      <c r="Y710" s="13">
        <v>8.15</v>
      </c>
      <c r="Z710" s="13" t="s">
        <v>59</v>
      </c>
      <c r="AA710" s="13">
        <v>8.15</v>
      </c>
      <c r="AB710" s="13" t="s">
        <v>59</v>
      </c>
      <c r="AC710" s="13" t="s">
        <v>67</v>
      </c>
      <c r="AD710" s="13" t="s">
        <v>61</v>
      </c>
      <c r="AE710" s="13">
        <v>4.8</v>
      </c>
      <c r="AF710" s="13" t="s">
        <v>62</v>
      </c>
      <c r="AG710" s="13" t="s">
        <v>69</v>
      </c>
      <c r="AK710" s="13" t="s">
        <v>63</v>
      </c>
      <c r="AL710" s="13">
        <v>8760</v>
      </c>
      <c r="AM710" s="13" t="s">
        <v>64</v>
      </c>
      <c r="AN710" s="13" t="s">
        <v>366</v>
      </c>
      <c r="AO710" s="11">
        <v>44068.419293981482</v>
      </c>
      <c r="AP710" s="11" t="s">
        <v>66</v>
      </c>
      <c r="AQ710" s="11" t="s">
        <v>49</v>
      </c>
      <c r="AR710" s="11" t="s">
        <v>66</v>
      </c>
      <c r="AS710" s="11" t="s">
        <v>55</v>
      </c>
      <c r="AT710" s="11" t="s">
        <v>66</v>
      </c>
      <c r="AU710" s="11" t="s">
        <v>61</v>
      </c>
      <c r="AV710" t="s">
        <v>66</v>
      </c>
      <c r="AW710" t="s">
        <v>66</v>
      </c>
    </row>
    <row r="711" spans="1:49" hidden="1" x14ac:dyDescent="0.25">
      <c r="A711" s="13" t="s">
        <v>751</v>
      </c>
      <c r="B711" s="13">
        <v>1158</v>
      </c>
      <c r="C711" s="13" t="s">
        <v>763</v>
      </c>
      <c r="D711" s="13" t="s">
        <v>49</v>
      </c>
      <c r="E711" s="13" t="s">
        <v>50</v>
      </c>
      <c r="F711" s="15" t="s">
        <v>119</v>
      </c>
      <c r="G711" s="13">
        <v>36.669666999999997</v>
      </c>
      <c r="H711" s="13">
        <v>-107.96163900000001</v>
      </c>
      <c r="I711" s="16" t="s">
        <v>52</v>
      </c>
      <c r="J711" s="13" t="s">
        <v>53</v>
      </c>
      <c r="K711" s="13">
        <v>31</v>
      </c>
      <c r="L711" s="13" t="s">
        <v>773</v>
      </c>
      <c r="M711" s="13" t="s">
        <v>55</v>
      </c>
      <c r="N711" s="13" t="s">
        <v>56</v>
      </c>
      <c r="O711" s="13" t="s">
        <v>774</v>
      </c>
      <c r="P711" s="13" t="s">
        <v>772</v>
      </c>
      <c r="Q711" s="13" t="s">
        <v>129</v>
      </c>
      <c r="R711" s="13" t="s">
        <v>129</v>
      </c>
      <c r="S711" s="14">
        <v>27395.419293981478</v>
      </c>
      <c r="T711" s="14">
        <v>27395.419293981478</v>
      </c>
      <c r="U711" s="13">
        <v>8.35</v>
      </c>
      <c r="V711" s="13" t="s">
        <v>59</v>
      </c>
      <c r="W711" s="13">
        <v>8.35</v>
      </c>
      <c r="X711" s="13" t="s">
        <v>59</v>
      </c>
      <c r="Y711" s="13">
        <v>8.35</v>
      </c>
      <c r="Z711" s="13" t="s">
        <v>59</v>
      </c>
      <c r="AA711" s="13">
        <v>8.35</v>
      </c>
      <c r="AB711" s="13" t="s">
        <v>59</v>
      </c>
      <c r="AC711" s="13" t="s">
        <v>67</v>
      </c>
      <c r="AD711" s="13" t="s">
        <v>61</v>
      </c>
      <c r="AE711" s="13">
        <v>1.1000000000000001</v>
      </c>
      <c r="AF711" s="13" t="s">
        <v>68</v>
      </c>
      <c r="AG711" s="13" t="s">
        <v>69</v>
      </c>
      <c r="AK711" s="13" t="s">
        <v>63</v>
      </c>
      <c r="AL711" s="13">
        <v>8760</v>
      </c>
      <c r="AM711" s="13" t="s">
        <v>64</v>
      </c>
      <c r="AN711" s="13" t="s">
        <v>366</v>
      </c>
      <c r="AO711" s="11">
        <v>44068.419293981482</v>
      </c>
      <c r="AP711" s="11" t="s">
        <v>66</v>
      </c>
      <c r="AQ711" s="11" t="s">
        <v>49</v>
      </c>
      <c r="AR711" s="11" t="s">
        <v>66</v>
      </c>
      <c r="AS711" s="11" t="s">
        <v>55</v>
      </c>
      <c r="AT711" s="11" t="s">
        <v>66</v>
      </c>
      <c r="AU711" s="11" t="s">
        <v>61</v>
      </c>
      <c r="AV711" t="s">
        <v>66</v>
      </c>
      <c r="AW711" t="s">
        <v>66</v>
      </c>
    </row>
    <row r="712" spans="1:49" hidden="1" x14ac:dyDescent="0.25">
      <c r="A712" s="13" t="s">
        <v>751</v>
      </c>
      <c r="B712" s="13">
        <v>1158</v>
      </c>
      <c r="C712" s="13" t="s">
        <v>763</v>
      </c>
      <c r="D712" s="13" t="s">
        <v>49</v>
      </c>
      <c r="E712" s="13" t="s">
        <v>50</v>
      </c>
      <c r="F712" s="15" t="s">
        <v>119</v>
      </c>
      <c r="G712" s="13">
        <v>36.669666999999997</v>
      </c>
      <c r="H712" s="13">
        <v>-107.96163900000001</v>
      </c>
      <c r="I712" s="16" t="s">
        <v>52</v>
      </c>
      <c r="J712" s="13" t="s">
        <v>53</v>
      </c>
      <c r="K712" s="13">
        <v>31</v>
      </c>
      <c r="L712" s="13" t="s">
        <v>773</v>
      </c>
      <c r="M712" s="13" t="s">
        <v>55</v>
      </c>
      <c r="N712" s="13" t="s">
        <v>56</v>
      </c>
      <c r="O712" s="13" t="s">
        <v>774</v>
      </c>
      <c r="P712" s="13" t="s">
        <v>772</v>
      </c>
      <c r="Q712" s="13" t="s">
        <v>129</v>
      </c>
      <c r="R712" s="13" t="s">
        <v>129</v>
      </c>
      <c r="S712" s="14">
        <v>27395.419293981478</v>
      </c>
      <c r="T712" s="14">
        <v>27395.419293981478</v>
      </c>
      <c r="U712" s="13">
        <v>8.35</v>
      </c>
      <c r="V712" s="13" t="s">
        <v>59</v>
      </c>
      <c r="W712" s="13">
        <v>8.35</v>
      </c>
      <c r="X712" s="13" t="s">
        <v>59</v>
      </c>
      <c r="Y712" s="13">
        <v>8.35</v>
      </c>
      <c r="Z712" s="13" t="s">
        <v>59</v>
      </c>
      <c r="AA712" s="13">
        <v>8.35</v>
      </c>
      <c r="AB712" s="13" t="s">
        <v>59</v>
      </c>
      <c r="AC712" s="13" t="s">
        <v>60</v>
      </c>
      <c r="AD712" s="13" t="s">
        <v>61</v>
      </c>
      <c r="AE712" s="13">
        <v>4.7</v>
      </c>
      <c r="AF712" s="13" t="s">
        <v>62</v>
      </c>
      <c r="AK712" s="13" t="s">
        <v>63</v>
      </c>
      <c r="AL712" s="13">
        <v>8760</v>
      </c>
      <c r="AM712" s="13" t="s">
        <v>64</v>
      </c>
      <c r="AN712" s="13" t="s">
        <v>366</v>
      </c>
      <c r="AO712" s="11">
        <v>44068.419293981482</v>
      </c>
      <c r="AP712" s="11" t="s">
        <v>66</v>
      </c>
      <c r="AQ712" s="11" t="s">
        <v>49</v>
      </c>
      <c r="AR712" s="11" t="s">
        <v>66</v>
      </c>
      <c r="AS712" s="11" t="s">
        <v>55</v>
      </c>
      <c r="AT712" s="11" t="s">
        <v>66</v>
      </c>
      <c r="AU712" s="11" t="s">
        <v>61</v>
      </c>
      <c r="AV712" t="s">
        <v>66</v>
      </c>
      <c r="AW712" t="s">
        <v>66</v>
      </c>
    </row>
    <row r="713" spans="1:49" hidden="1" x14ac:dyDescent="0.25">
      <c r="A713" s="13" t="s">
        <v>751</v>
      </c>
      <c r="B713" s="13">
        <v>1158</v>
      </c>
      <c r="C713" s="13" t="s">
        <v>763</v>
      </c>
      <c r="D713" s="13" t="s">
        <v>49</v>
      </c>
      <c r="E713" s="13" t="s">
        <v>50</v>
      </c>
      <c r="F713" s="15" t="s">
        <v>119</v>
      </c>
      <c r="G713" s="13">
        <v>36.669666999999997</v>
      </c>
      <c r="H713" s="13">
        <v>-107.96163900000001</v>
      </c>
      <c r="I713" s="16" t="s">
        <v>52</v>
      </c>
      <c r="J713" s="13" t="s">
        <v>53</v>
      </c>
      <c r="K713" s="13">
        <v>31</v>
      </c>
      <c r="L713" s="13" t="s">
        <v>773</v>
      </c>
      <c r="M713" s="13" t="s">
        <v>55</v>
      </c>
      <c r="N713" s="13" t="s">
        <v>56</v>
      </c>
      <c r="O713" s="13" t="s">
        <v>774</v>
      </c>
      <c r="P713" s="13" t="s">
        <v>772</v>
      </c>
      <c r="Q713" s="13" t="s">
        <v>129</v>
      </c>
      <c r="R713" s="13" t="s">
        <v>129</v>
      </c>
      <c r="S713" s="14">
        <v>27395.419293981478</v>
      </c>
      <c r="T713" s="14">
        <v>27395.419293981478</v>
      </c>
      <c r="U713" s="13">
        <v>8.35</v>
      </c>
      <c r="V713" s="13" t="s">
        <v>59</v>
      </c>
      <c r="W713" s="13">
        <v>8.35</v>
      </c>
      <c r="X713" s="13" t="s">
        <v>59</v>
      </c>
      <c r="Y713" s="13">
        <v>8.35</v>
      </c>
      <c r="Z713" s="13" t="s">
        <v>59</v>
      </c>
      <c r="AA713" s="13">
        <v>8.35</v>
      </c>
      <c r="AB713" s="13" t="s">
        <v>59</v>
      </c>
      <c r="AC713" s="13" t="s">
        <v>67</v>
      </c>
      <c r="AD713" s="13" t="s">
        <v>61</v>
      </c>
      <c r="AE713" s="13">
        <v>4.9000000000000004</v>
      </c>
      <c r="AF713" s="13" t="s">
        <v>62</v>
      </c>
      <c r="AG713" s="13" t="s">
        <v>69</v>
      </c>
      <c r="AK713" s="13" t="s">
        <v>63</v>
      </c>
      <c r="AL713" s="13">
        <v>8760</v>
      </c>
      <c r="AM713" s="13" t="s">
        <v>64</v>
      </c>
      <c r="AN713" s="13" t="s">
        <v>366</v>
      </c>
      <c r="AO713" s="11">
        <v>44068.419293981482</v>
      </c>
      <c r="AP713" s="11" t="s">
        <v>66</v>
      </c>
      <c r="AQ713" s="11" t="s">
        <v>49</v>
      </c>
      <c r="AR713" s="11" t="s">
        <v>66</v>
      </c>
      <c r="AS713" s="11" t="s">
        <v>55</v>
      </c>
      <c r="AT713" s="11" t="s">
        <v>66</v>
      </c>
      <c r="AU713" s="11" t="s">
        <v>61</v>
      </c>
      <c r="AV713" t="s">
        <v>66</v>
      </c>
      <c r="AW713" t="s">
        <v>66</v>
      </c>
    </row>
    <row r="714" spans="1:49" hidden="1" x14ac:dyDescent="0.25">
      <c r="A714" s="13" t="s">
        <v>751</v>
      </c>
      <c r="B714" s="13">
        <v>1158</v>
      </c>
      <c r="C714" s="13" t="s">
        <v>763</v>
      </c>
      <c r="D714" s="13" t="s">
        <v>49</v>
      </c>
      <c r="E714" s="13" t="s">
        <v>50</v>
      </c>
      <c r="F714" s="15" t="s">
        <v>119</v>
      </c>
      <c r="G714" s="13">
        <v>36.669666999999997</v>
      </c>
      <c r="H714" s="13">
        <v>-107.96163900000001</v>
      </c>
      <c r="I714" s="16" t="s">
        <v>52</v>
      </c>
      <c r="J714" s="13" t="s">
        <v>53</v>
      </c>
      <c r="K714" s="13">
        <v>68</v>
      </c>
      <c r="L714" s="13" t="s">
        <v>775</v>
      </c>
      <c r="M714" s="13" t="s">
        <v>55</v>
      </c>
      <c r="N714" s="13" t="s">
        <v>56</v>
      </c>
      <c r="O714" s="13" t="s">
        <v>776</v>
      </c>
      <c r="P714" s="13" t="s">
        <v>766</v>
      </c>
      <c r="Q714" s="13" t="s">
        <v>129</v>
      </c>
      <c r="R714" s="13" t="s">
        <v>129</v>
      </c>
      <c r="S714" s="14">
        <v>26665.419293981478</v>
      </c>
      <c r="T714" s="14">
        <v>26665.419293981478</v>
      </c>
      <c r="U714" s="13">
        <v>23.1</v>
      </c>
      <c r="V714" s="13" t="s">
        <v>59</v>
      </c>
      <c r="W714" s="13">
        <v>23.1</v>
      </c>
      <c r="X714" s="13" t="s">
        <v>59</v>
      </c>
      <c r="Y714" s="13">
        <v>23.1</v>
      </c>
      <c r="Z714" s="13" t="s">
        <v>59</v>
      </c>
      <c r="AA714" s="13">
        <v>23.1</v>
      </c>
      <c r="AB714" s="13" t="s">
        <v>59</v>
      </c>
      <c r="AC714" s="13" t="s">
        <v>67</v>
      </c>
      <c r="AD714" s="13" t="s">
        <v>61</v>
      </c>
      <c r="AE714" s="13">
        <v>9.5</v>
      </c>
      <c r="AF714" s="13" t="s">
        <v>62</v>
      </c>
      <c r="AG714" s="13" t="s">
        <v>69</v>
      </c>
      <c r="AK714" s="13" t="s">
        <v>63</v>
      </c>
      <c r="AL714" s="13">
        <v>8760</v>
      </c>
      <c r="AM714" s="13" t="s">
        <v>64</v>
      </c>
      <c r="AO714" s="11">
        <v>44068.419293981482</v>
      </c>
      <c r="AP714" s="11" t="s">
        <v>66</v>
      </c>
      <c r="AQ714" s="11" t="s">
        <v>49</v>
      </c>
      <c r="AR714" s="11" t="s">
        <v>66</v>
      </c>
      <c r="AS714" s="11" t="s">
        <v>55</v>
      </c>
      <c r="AT714" s="11" t="s">
        <v>66</v>
      </c>
      <c r="AU714" s="11" t="s">
        <v>61</v>
      </c>
      <c r="AV714" t="s">
        <v>66</v>
      </c>
      <c r="AW714" t="s">
        <v>66</v>
      </c>
    </row>
    <row r="715" spans="1:49" hidden="1" x14ac:dyDescent="0.25">
      <c r="A715" s="13" t="s">
        <v>751</v>
      </c>
      <c r="B715" s="13">
        <v>1158</v>
      </c>
      <c r="C715" s="13" t="s">
        <v>763</v>
      </c>
      <c r="D715" s="13" t="s">
        <v>49</v>
      </c>
      <c r="E715" s="13" t="s">
        <v>50</v>
      </c>
      <c r="F715" s="15" t="s">
        <v>119</v>
      </c>
      <c r="G715" s="13">
        <v>36.669666999999997</v>
      </c>
      <c r="H715" s="13">
        <v>-107.96163900000001</v>
      </c>
      <c r="I715" s="16" t="s">
        <v>52</v>
      </c>
      <c r="J715" s="13" t="s">
        <v>53</v>
      </c>
      <c r="K715" s="13">
        <v>68</v>
      </c>
      <c r="L715" s="13" t="s">
        <v>775</v>
      </c>
      <c r="M715" s="13" t="s">
        <v>55</v>
      </c>
      <c r="N715" s="13" t="s">
        <v>56</v>
      </c>
      <c r="O715" s="13" t="s">
        <v>776</v>
      </c>
      <c r="P715" s="13" t="s">
        <v>766</v>
      </c>
      <c r="Q715" s="13" t="s">
        <v>129</v>
      </c>
      <c r="R715" s="13" t="s">
        <v>129</v>
      </c>
      <c r="S715" s="14">
        <v>26665.419293981478</v>
      </c>
      <c r="T715" s="14">
        <v>26665.419293981478</v>
      </c>
      <c r="U715" s="13">
        <v>23.1</v>
      </c>
      <c r="V715" s="13" t="s">
        <v>59</v>
      </c>
      <c r="W715" s="13">
        <v>23.1</v>
      </c>
      <c r="X715" s="13" t="s">
        <v>59</v>
      </c>
      <c r="Y715" s="13">
        <v>23.1</v>
      </c>
      <c r="Z715" s="13" t="s">
        <v>59</v>
      </c>
      <c r="AA715" s="13">
        <v>23.1</v>
      </c>
      <c r="AB715" s="13" t="s">
        <v>59</v>
      </c>
      <c r="AC715" s="13" t="s">
        <v>67</v>
      </c>
      <c r="AD715" s="13" t="s">
        <v>61</v>
      </c>
      <c r="AE715" s="13">
        <v>2.2000000000000002</v>
      </c>
      <c r="AF715" s="13" t="s">
        <v>68</v>
      </c>
      <c r="AG715" s="13" t="s">
        <v>69</v>
      </c>
      <c r="AK715" s="13" t="s">
        <v>63</v>
      </c>
      <c r="AL715" s="13">
        <v>8760</v>
      </c>
      <c r="AM715" s="13" t="s">
        <v>64</v>
      </c>
      <c r="AO715" s="11">
        <v>44068.419293981482</v>
      </c>
      <c r="AP715" s="11" t="s">
        <v>66</v>
      </c>
      <c r="AQ715" s="11" t="s">
        <v>49</v>
      </c>
      <c r="AR715" s="11" t="s">
        <v>66</v>
      </c>
      <c r="AS715" s="11" t="s">
        <v>55</v>
      </c>
      <c r="AT715" s="11" t="s">
        <v>66</v>
      </c>
      <c r="AU715" s="11" t="s">
        <v>61</v>
      </c>
      <c r="AV715" t="s">
        <v>66</v>
      </c>
      <c r="AW715" t="s">
        <v>66</v>
      </c>
    </row>
    <row r="716" spans="1:49" hidden="1" x14ac:dyDescent="0.25">
      <c r="A716" s="13" t="s">
        <v>751</v>
      </c>
      <c r="B716" s="13">
        <v>1158</v>
      </c>
      <c r="C716" s="13" t="s">
        <v>763</v>
      </c>
      <c r="D716" s="13" t="s">
        <v>49</v>
      </c>
      <c r="E716" s="13" t="s">
        <v>50</v>
      </c>
      <c r="F716" s="15" t="s">
        <v>119</v>
      </c>
      <c r="G716" s="13">
        <v>36.669666999999997</v>
      </c>
      <c r="H716" s="13">
        <v>-107.96163900000001</v>
      </c>
      <c r="I716" s="16" t="s">
        <v>52</v>
      </c>
      <c r="J716" s="13" t="s">
        <v>53</v>
      </c>
      <c r="K716" s="13">
        <v>68</v>
      </c>
      <c r="L716" s="13" t="s">
        <v>775</v>
      </c>
      <c r="M716" s="13" t="s">
        <v>55</v>
      </c>
      <c r="N716" s="13" t="s">
        <v>56</v>
      </c>
      <c r="O716" s="13" t="s">
        <v>776</v>
      </c>
      <c r="P716" s="13" t="s">
        <v>766</v>
      </c>
      <c r="Q716" s="13" t="s">
        <v>129</v>
      </c>
      <c r="R716" s="13" t="s">
        <v>129</v>
      </c>
      <c r="S716" s="14">
        <v>26665.419293981478</v>
      </c>
      <c r="T716" s="14">
        <v>26665.419293981478</v>
      </c>
      <c r="U716" s="13">
        <v>23.1</v>
      </c>
      <c r="V716" s="13" t="s">
        <v>59</v>
      </c>
      <c r="W716" s="13">
        <v>23.1</v>
      </c>
      <c r="X716" s="13" t="s">
        <v>59</v>
      </c>
      <c r="Y716" s="13">
        <v>23.1</v>
      </c>
      <c r="Z716" s="13" t="s">
        <v>59</v>
      </c>
      <c r="AA716" s="13">
        <v>23.1</v>
      </c>
      <c r="AB716" s="13" t="s">
        <v>59</v>
      </c>
      <c r="AC716" s="13" t="s">
        <v>60</v>
      </c>
      <c r="AD716" s="13" t="s">
        <v>61</v>
      </c>
      <c r="AE716" s="13">
        <v>9.4</v>
      </c>
      <c r="AF716" s="13" t="s">
        <v>62</v>
      </c>
      <c r="AK716" s="13" t="s">
        <v>63</v>
      </c>
      <c r="AL716" s="13">
        <v>8760</v>
      </c>
      <c r="AM716" s="13" t="s">
        <v>64</v>
      </c>
      <c r="AO716" s="11">
        <v>44068.419293981482</v>
      </c>
      <c r="AP716" s="11" t="s">
        <v>66</v>
      </c>
      <c r="AQ716" s="11" t="s">
        <v>49</v>
      </c>
      <c r="AR716" s="11" t="s">
        <v>66</v>
      </c>
      <c r="AS716" s="11" t="s">
        <v>55</v>
      </c>
      <c r="AT716" s="11" t="s">
        <v>66</v>
      </c>
      <c r="AU716" s="11" t="s">
        <v>61</v>
      </c>
      <c r="AV716" t="s">
        <v>66</v>
      </c>
      <c r="AW716" t="s">
        <v>66</v>
      </c>
    </row>
    <row r="717" spans="1:49" hidden="1" x14ac:dyDescent="0.25">
      <c r="A717" s="13" t="s">
        <v>777</v>
      </c>
      <c r="B717" s="13">
        <v>1177</v>
      </c>
      <c r="C717" s="13" t="s">
        <v>778</v>
      </c>
      <c r="D717" s="13" t="s">
        <v>49</v>
      </c>
      <c r="E717" s="13" t="s">
        <v>50</v>
      </c>
      <c r="F717" s="15" t="s">
        <v>119</v>
      </c>
      <c r="G717" s="13">
        <v>36.731382000000004</v>
      </c>
      <c r="H717" s="13">
        <v>-107.967595</v>
      </c>
      <c r="I717" s="16" t="s">
        <v>52</v>
      </c>
      <c r="J717" s="13" t="s">
        <v>53</v>
      </c>
      <c r="K717" s="13">
        <v>8</v>
      </c>
      <c r="L717" s="13">
        <v>8</v>
      </c>
      <c r="M717" s="13" t="s">
        <v>55</v>
      </c>
      <c r="N717" s="13" t="s">
        <v>148</v>
      </c>
      <c r="O717" s="13" t="s">
        <v>779</v>
      </c>
      <c r="P717" s="13" t="s">
        <v>731</v>
      </c>
      <c r="Q717" s="13" t="s">
        <v>129</v>
      </c>
      <c r="R717" s="13" t="s">
        <v>780</v>
      </c>
      <c r="S717" s="14">
        <v>31173.419293981478</v>
      </c>
      <c r="T717" s="14">
        <v>31173.419293981478</v>
      </c>
      <c r="U717" s="13">
        <v>10</v>
      </c>
      <c r="V717" s="13" t="s">
        <v>59</v>
      </c>
      <c r="W717" s="13">
        <v>10</v>
      </c>
      <c r="X717" s="13" t="s">
        <v>59</v>
      </c>
      <c r="Y717" s="13">
        <v>10</v>
      </c>
      <c r="Z717" s="13" t="s">
        <v>59</v>
      </c>
      <c r="AA717" s="13">
        <v>10</v>
      </c>
      <c r="AB717" s="13" t="s">
        <v>59</v>
      </c>
      <c r="AC717" s="13" t="s">
        <v>60</v>
      </c>
      <c r="AD717" s="13" t="s">
        <v>61</v>
      </c>
      <c r="AE717" s="13">
        <v>2.7</v>
      </c>
      <c r="AF717" s="13" t="s">
        <v>62</v>
      </c>
      <c r="AK717" s="13" t="s">
        <v>63</v>
      </c>
      <c r="AL717" s="13">
        <v>0</v>
      </c>
      <c r="AM717" s="13" t="s">
        <v>272</v>
      </c>
      <c r="AN717" s="13" t="s">
        <v>781</v>
      </c>
      <c r="AO717" s="11">
        <v>44068.419293981482</v>
      </c>
      <c r="AP717" s="11" t="s">
        <v>66</v>
      </c>
      <c r="AQ717" s="11" t="s">
        <v>49</v>
      </c>
      <c r="AR717" s="11" t="s">
        <v>66</v>
      </c>
      <c r="AS717" s="11" t="s">
        <v>55</v>
      </c>
      <c r="AT717" s="11" t="s">
        <v>66</v>
      </c>
      <c r="AU717" s="11" t="s">
        <v>61</v>
      </c>
      <c r="AV717" t="s">
        <v>66</v>
      </c>
      <c r="AW717" t="s">
        <v>66</v>
      </c>
    </row>
    <row r="718" spans="1:49" hidden="1" x14ac:dyDescent="0.25">
      <c r="A718" s="13" t="s">
        <v>777</v>
      </c>
      <c r="B718" s="13">
        <v>1177</v>
      </c>
      <c r="C718" s="13" t="s">
        <v>778</v>
      </c>
      <c r="D718" s="13" t="s">
        <v>49</v>
      </c>
      <c r="E718" s="13" t="s">
        <v>50</v>
      </c>
      <c r="F718" s="15" t="s">
        <v>119</v>
      </c>
      <c r="G718" s="13">
        <v>36.731382000000004</v>
      </c>
      <c r="H718" s="13">
        <v>-107.967595</v>
      </c>
      <c r="I718" s="16" t="s">
        <v>52</v>
      </c>
      <c r="J718" s="13" t="s">
        <v>53</v>
      </c>
      <c r="K718" s="13">
        <v>11</v>
      </c>
      <c r="L718" s="13">
        <v>12</v>
      </c>
      <c r="M718" s="13" t="s">
        <v>55</v>
      </c>
      <c r="N718" s="13" t="s">
        <v>56</v>
      </c>
      <c r="O718" s="13" t="s">
        <v>782</v>
      </c>
      <c r="P718" s="13" t="s">
        <v>783</v>
      </c>
      <c r="Q718" s="13" t="s">
        <v>129</v>
      </c>
      <c r="R718" s="13" t="s">
        <v>784</v>
      </c>
      <c r="S718" s="14">
        <v>32171.419293981478</v>
      </c>
      <c r="T718" s="14">
        <v>32171.419293981478</v>
      </c>
      <c r="U718" s="13">
        <v>3.4</v>
      </c>
      <c r="V718" s="13" t="s">
        <v>59</v>
      </c>
      <c r="W718" s="13">
        <v>3.4</v>
      </c>
      <c r="X718" s="13" t="s">
        <v>59</v>
      </c>
      <c r="Y718" s="13">
        <v>3.4</v>
      </c>
      <c r="Z718" s="13" t="s">
        <v>59</v>
      </c>
      <c r="AA718" s="13">
        <v>3.4</v>
      </c>
      <c r="AB718" s="13" t="s">
        <v>59</v>
      </c>
      <c r="AC718" s="13" t="s">
        <v>67</v>
      </c>
      <c r="AD718" s="13" t="s">
        <v>61</v>
      </c>
      <c r="AE718" s="13">
        <v>1.5</v>
      </c>
      <c r="AF718" s="13" t="s">
        <v>62</v>
      </c>
      <c r="AG718" s="13" t="s">
        <v>69</v>
      </c>
      <c r="AK718" s="13" t="s">
        <v>63</v>
      </c>
      <c r="AL718" s="13">
        <v>8760</v>
      </c>
      <c r="AM718" s="13" t="s">
        <v>64</v>
      </c>
      <c r="AN718" s="13" t="s">
        <v>781</v>
      </c>
      <c r="AO718" s="11">
        <v>44068.419293981482</v>
      </c>
      <c r="AP718" s="11" t="s">
        <v>66</v>
      </c>
      <c r="AQ718" s="11" t="s">
        <v>49</v>
      </c>
      <c r="AR718" s="11" t="s">
        <v>66</v>
      </c>
      <c r="AS718" s="11" t="s">
        <v>55</v>
      </c>
      <c r="AT718" s="11" t="s">
        <v>66</v>
      </c>
      <c r="AU718" s="11" t="s">
        <v>61</v>
      </c>
      <c r="AV718" t="s">
        <v>66</v>
      </c>
      <c r="AW718" t="s">
        <v>66</v>
      </c>
    </row>
    <row r="719" spans="1:49" hidden="1" x14ac:dyDescent="0.25">
      <c r="A719" s="13" t="s">
        <v>777</v>
      </c>
      <c r="B719" s="13">
        <v>1177</v>
      </c>
      <c r="C719" s="13" t="s">
        <v>778</v>
      </c>
      <c r="D719" s="13" t="s">
        <v>49</v>
      </c>
      <c r="E719" s="13" t="s">
        <v>50</v>
      </c>
      <c r="F719" s="15" t="s">
        <v>119</v>
      </c>
      <c r="G719" s="13">
        <v>36.731382000000004</v>
      </c>
      <c r="H719" s="13">
        <v>-107.967595</v>
      </c>
      <c r="I719" s="16" t="s">
        <v>52</v>
      </c>
      <c r="J719" s="13" t="s">
        <v>53</v>
      </c>
      <c r="K719" s="13">
        <v>11</v>
      </c>
      <c r="L719" s="13">
        <v>12</v>
      </c>
      <c r="M719" s="13" t="s">
        <v>55</v>
      </c>
      <c r="N719" s="13" t="s">
        <v>56</v>
      </c>
      <c r="O719" s="13" t="s">
        <v>782</v>
      </c>
      <c r="P719" s="13" t="s">
        <v>783</v>
      </c>
      <c r="Q719" s="13" t="s">
        <v>129</v>
      </c>
      <c r="R719" s="13" t="s">
        <v>784</v>
      </c>
      <c r="S719" s="14">
        <v>32171.419293981478</v>
      </c>
      <c r="T719" s="14">
        <v>32171.419293981478</v>
      </c>
      <c r="U719" s="13">
        <v>3.4</v>
      </c>
      <c r="V719" s="13" t="s">
        <v>59</v>
      </c>
      <c r="W719" s="13">
        <v>3.4</v>
      </c>
      <c r="X719" s="13" t="s">
        <v>59</v>
      </c>
      <c r="Y719" s="13">
        <v>3.4</v>
      </c>
      <c r="Z719" s="13" t="s">
        <v>59</v>
      </c>
      <c r="AA719" s="13">
        <v>3.4</v>
      </c>
      <c r="AB719" s="13" t="s">
        <v>59</v>
      </c>
      <c r="AC719" s="13" t="s">
        <v>67</v>
      </c>
      <c r="AD719" s="13" t="s">
        <v>61</v>
      </c>
      <c r="AE719" s="13">
        <v>0.3</v>
      </c>
      <c r="AF719" s="13" t="s">
        <v>68</v>
      </c>
      <c r="AG719" s="13" t="s">
        <v>69</v>
      </c>
      <c r="AK719" s="13" t="s">
        <v>63</v>
      </c>
      <c r="AL719" s="13">
        <v>8760</v>
      </c>
      <c r="AM719" s="13" t="s">
        <v>64</v>
      </c>
      <c r="AN719" s="13" t="s">
        <v>781</v>
      </c>
      <c r="AO719" s="11">
        <v>44068.419293981482</v>
      </c>
      <c r="AP719" s="11" t="s">
        <v>66</v>
      </c>
      <c r="AQ719" s="11" t="s">
        <v>49</v>
      </c>
      <c r="AR719" s="11" t="s">
        <v>66</v>
      </c>
      <c r="AS719" s="11" t="s">
        <v>55</v>
      </c>
      <c r="AT719" s="11" t="s">
        <v>66</v>
      </c>
      <c r="AU719" s="11" t="s">
        <v>61</v>
      </c>
      <c r="AV719" t="s">
        <v>66</v>
      </c>
      <c r="AW719" t="s">
        <v>66</v>
      </c>
    </row>
    <row r="720" spans="1:49" hidden="1" x14ac:dyDescent="0.25">
      <c r="A720" s="13" t="s">
        <v>777</v>
      </c>
      <c r="B720" s="13">
        <v>1177</v>
      </c>
      <c r="C720" s="13" t="s">
        <v>778</v>
      </c>
      <c r="D720" s="13" t="s">
        <v>49</v>
      </c>
      <c r="E720" s="13" t="s">
        <v>50</v>
      </c>
      <c r="F720" s="15" t="s">
        <v>119</v>
      </c>
      <c r="G720" s="13">
        <v>36.731382000000004</v>
      </c>
      <c r="H720" s="13">
        <v>-107.967595</v>
      </c>
      <c r="I720" s="16" t="s">
        <v>52</v>
      </c>
      <c r="J720" s="13" t="s">
        <v>53</v>
      </c>
      <c r="K720" s="13">
        <v>11</v>
      </c>
      <c r="L720" s="13">
        <v>12</v>
      </c>
      <c r="M720" s="13" t="s">
        <v>55</v>
      </c>
      <c r="N720" s="13" t="s">
        <v>56</v>
      </c>
      <c r="O720" s="13" t="s">
        <v>782</v>
      </c>
      <c r="P720" s="13" t="s">
        <v>783</v>
      </c>
      <c r="Q720" s="13" t="s">
        <v>129</v>
      </c>
      <c r="R720" s="13" t="s">
        <v>784</v>
      </c>
      <c r="S720" s="14">
        <v>32171.419293981478</v>
      </c>
      <c r="T720" s="14">
        <v>32171.419293981478</v>
      </c>
      <c r="U720" s="13">
        <v>3.4</v>
      </c>
      <c r="V720" s="13" t="s">
        <v>59</v>
      </c>
      <c r="W720" s="13">
        <v>3.4</v>
      </c>
      <c r="X720" s="13" t="s">
        <v>59</v>
      </c>
      <c r="Y720" s="13">
        <v>3.4</v>
      </c>
      <c r="Z720" s="13" t="s">
        <v>59</v>
      </c>
      <c r="AA720" s="13">
        <v>3.4</v>
      </c>
      <c r="AB720" s="13" t="s">
        <v>59</v>
      </c>
      <c r="AC720" s="13" t="s">
        <v>60</v>
      </c>
      <c r="AD720" s="13" t="s">
        <v>61</v>
      </c>
      <c r="AE720" s="13">
        <v>0.34</v>
      </c>
      <c r="AF720" s="13" t="s">
        <v>62</v>
      </c>
      <c r="AK720" s="13" t="s">
        <v>63</v>
      </c>
      <c r="AL720" s="13">
        <v>8760</v>
      </c>
      <c r="AM720" s="13" t="s">
        <v>64</v>
      </c>
      <c r="AN720" s="13" t="s">
        <v>781</v>
      </c>
      <c r="AO720" s="11">
        <v>44068.419293981482</v>
      </c>
      <c r="AP720" s="11" t="s">
        <v>66</v>
      </c>
      <c r="AQ720" s="11" t="s">
        <v>49</v>
      </c>
      <c r="AR720" s="11" t="s">
        <v>66</v>
      </c>
      <c r="AS720" s="11" t="s">
        <v>55</v>
      </c>
      <c r="AT720" s="11" t="s">
        <v>66</v>
      </c>
      <c r="AU720" s="11" t="s">
        <v>61</v>
      </c>
      <c r="AV720" t="s">
        <v>66</v>
      </c>
      <c r="AW720" t="s">
        <v>66</v>
      </c>
    </row>
    <row r="721" spans="1:49" hidden="1" x14ac:dyDescent="0.25">
      <c r="A721" s="13" t="s">
        <v>777</v>
      </c>
      <c r="B721" s="13">
        <v>1177</v>
      </c>
      <c r="C721" s="13" t="s">
        <v>778</v>
      </c>
      <c r="D721" s="13" t="s">
        <v>49</v>
      </c>
      <c r="E721" s="13" t="s">
        <v>50</v>
      </c>
      <c r="F721" s="15" t="s">
        <v>119</v>
      </c>
      <c r="G721" s="13">
        <v>36.731382000000004</v>
      </c>
      <c r="H721" s="13">
        <v>-107.967595</v>
      </c>
      <c r="I721" s="16" t="s">
        <v>52</v>
      </c>
      <c r="J721" s="13" t="s">
        <v>53</v>
      </c>
      <c r="K721" s="13">
        <v>11</v>
      </c>
      <c r="L721" s="13">
        <v>12</v>
      </c>
      <c r="M721" s="13" t="s">
        <v>55</v>
      </c>
      <c r="N721" s="13" t="s">
        <v>56</v>
      </c>
      <c r="O721" s="13" t="s">
        <v>782</v>
      </c>
      <c r="P721" s="13" t="s">
        <v>783</v>
      </c>
      <c r="Q721" s="13" t="s">
        <v>129</v>
      </c>
      <c r="R721" s="13" t="s">
        <v>784</v>
      </c>
      <c r="S721" s="14">
        <v>32171.419293981478</v>
      </c>
      <c r="T721" s="14">
        <v>32171.419293981478</v>
      </c>
      <c r="U721" s="13">
        <v>3.4</v>
      </c>
      <c r="V721" s="13" t="s">
        <v>59</v>
      </c>
      <c r="W721" s="13">
        <v>3.4</v>
      </c>
      <c r="X721" s="13" t="s">
        <v>59</v>
      </c>
      <c r="Y721" s="13">
        <v>3.4</v>
      </c>
      <c r="Z721" s="13" t="s">
        <v>59</v>
      </c>
      <c r="AA721" s="13">
        <v>3.4</v>
      </c>
      <c r="AB721" s="13" t="s">
        <v>59</v>
      </c>
      <c r="AC721" s="13" t="s">
        <v>249</v>
      </c>
      <c r="AD721" s="13" t="s">
        <v>61</v>
      </c>
      <c r="AE721" s="13">
        <v>0.3</v>
      </c>
      <c r="AF721" s="13" t="s">
        <v>68</v>
      </c>
      <c r="AG721" s="13" t="s">
        <v>69</v>
      </c>
      <c r="AK721" s="13" t="s">
        <v>63</v>
      </c>
      <c r="AL721" s="13">
        <v>8760</v>
      </c>
      <c r="AM721" s="13" t="s">
        <v>64</v>
      </c>
      <c r="AN721" s="13" t="s">
        <v>781</v>
      </c>
      <c r="AO721" s="11">
        <v>44068.419293981482</v>
      </c>
      <c r="AP721" s="11" t="s">
        <v>66</v>
      </c>
      <c r="AQ721" s="11" t="s">
        <v>49</v>
      </c>
      <c r="AR721" s="11" t="s">
        <v>66</v>
      </c>
      <c r="AS721" s="11" t="s">
        <v>55</v>
      </c>
      <c r="AT721" s="11" t="s">
        <v>66</v>
      </c>
      <c r="AU721" s="11" t="s">
        <v>61</v>
      </c>
      <c r="AV721" t="s">
        <v>66</v>
      </c>
      <c r="AW721" t="s">
        <v>66</v>
      </c>
    </row>
    <row r="722" spans="1:49" hidden="1" x14ac:dyDescent="0.25">
      <c r="A722" s="13" t="s">
        <v>777</v>
      </c>
      <c r="B722" s="13">
        <v>1177</v>
      </c>
      <c r="C722" s="13" t="s">
        <v>778</v>
      </c>
      <c r="D722" s="13" t="s">
        <v>49</v>
      </c>
      <c r="E722" s="13" t="s">
        <v>50</v>
      </c>
      <c r="F722" s="15" t="s">
        <v>119</v>
      </c>
      <c r="G722" s="13">
        <v>36.731382000000004</v>
      </c>
      <c r="H722" s="13">
        <v>-107.967595</v>
      </c>
      <c r="I722" s="16" t="s">
        <v>52</v>
      </c>
      <c r="J722" s="13" t="s">
        <v>53</v>
      </c>
      <c r="K722" s="13">
        <v>12</v>
      </c>
      <c r="L722" s="13">
        <v>13</v>
      </c>
      <c r="M722" s="13" t="s">
        <v>55</v>
      </c>
      <c r="N722" s="13" t="s">
        <v>148</v>
      </c>
      <c r="O722" s="13" t="s">
        <v>779</v>
      </c>
      <c r="P722" s="13" t="s">
        <v>731</v>
      </c>
      <c r="Q722" s="13" t="s">
        <v>129</v>
      </c>
      <c r="R722" s="13" t="s">
        <v>785</v>
      </c>
      <c r="S722" s="14">
        <v>31173.419293981478</v>
      </c>
      <c r="T722" s="14">
        <v>31173.419293981478</v>
      </c>
      <c r="U722" s="13">
        <v>10</v>
      </c>
      <c r="V722" s="13" t="s">
        <v>59</v>
      </c>
      <c r="W722" s="13">
        <v>10</v>
      </c>
      <c r="X722" s="13" t="s">
        <v>59</v>
      </c>
      <c r="Y722" s="13">
        <v>10</v>
      </c>
      <c r="Z722" s="13" t="s">
        <v>59</v>
      </c>
      <c r="AA722" s="13">
        <v>10</v>
      </c>
      <c r="AB722" s="13" t="s">
        <v>59</v>
      </c>
      <c r="AC722" s="13" t="s">
        <v>60</v>
      </c>
      <c r="AD722" s="13" t="s">
        <v>61</v>
      </c>
      <c r="AE722" s="13">
        <v>3.7</v>
      </c>
      <c r="AF722" s="13" t="s">
        <v>62</v>
      </c>
      <c r="AK722" s="13" t="s">
        <v>63</v>
      </c>
      <c r="AL722" s="13">
        <v>0</v>
      </c>
      <c r="AM722" s="13" t="s">
        <v>64</v>
      </c>
      <c r="AN722" s="13" t="s">
        <v>781</v>
      </c>
      <c r="AO722" s="11">
        <v>44068.419293981482</v>
      </c>
      <c r="AP722" s="11" t="s">
        <v>66</v>
      </c>
      <c r="AQ722" s="11" t="s">
        <v>49</v>
      </c>
      <c r="AR722" s="11" t="s">
        <v>66</v>
      </c>
      <c r="AS722" s="11" t="s">
        <v>55</v>
      </c>
      <c r="AT722" s="11" t="s">
        <v>66</v>
      </c>
      <c r="AU722" s="11" t="s">
        <v>61</v>
      </c>
      <c r="AV722" t="s">
        <v>66</v>
      </c>
      <c r="AW722" t="s">
        <v>66</v>
      </c>
    </row>
    <row r="723" spans="1:49" hidden="1" x14ac:dyDescent="0.25">
      <c r="A723" s="13" t="s">
        <v>777</v>
      </c>
      <c r="B723" s="13">
        <v>1177</v>
      </c>
      <c r="C723" s="13" t="s">
        <v>778</v>
      </c>
      <c r="D723" s="13" t="s">
        <v>49</v>
      </c>
      <c r="E723" s="13" t="s">
        <v>50</v>
      </c>
      <c r="F723" s="15" t="s">
        <v>119</v>
      </c>
      <c r="G723" s="13">
        <v>36.731382000000004</v>
      </c>
      <c r="H723" s="13">
        <v>-107.967595</v>
      </c>
      <c r="I723" s="16" t="s">
        <v>52</v>
      </c>
      <c r="J723" s="13" t="s">
        <v>53</v>
      </c>
      <c r="K723" s="13">
        <v>23</v>
      </c>
      <c r="L723" s="13">
        <v>8</v>
      </c>
      <c r="M723" s="13" t="s">
        <v>55</v>
      </c>
      <c r="N723" s="13" t="s">
        <v>56</v>
      </c>
      <c r="O723" s="13" t="s">
        <v>786</v>
      </c>
      <c r="P723" s="13" t="s">
        <v>787</v>
      </c>
      <c r="Q723" s="13" t="s">
        <v>108</v>
      </c>
      <c r="R723" s="13" t="s">
        <v>788</v>
      </c>
      <c r="S723" s="14">
        <v>40544.419293981482</v>
      </c>
      <c r="T723" s="14">
        <v>40909.419293981482</v>
      </c>
      <c r="U723" s="13">
        <v>14.55</v>
      </c>
      <c r="V723" s="13" t="s">
        <v>59</v>
      </c>
      <c r="W723" s="13">
        <v>14.55</v>
      </c>
      <c r="X723" s="13" t="s">
        <v>59</v>
      </c>
      <c r="Y723" s="13">
        <v>14.55</v>
      </c>
      <c r="Z723" s="13" t="s">
        <v>59</v>
      </c>
      <c r="AA723" s="13">
        <v>14.55</v>
      </c>
      <c r="AB723" s="13" t="s">
        <v>59</v>
      </c>
      <c r="AC723" s="13" t="s">
        <v>60</v>
      </c>
      <c r="AD723" s="13" t="s">
        <v>61</v>
      </c>
      <c r="AE723" s="13">
        <v>1.96</v>
      </c>
      <c r="AF723" s="13" t="s">
        <v>62</v>
      </c>
      <c r="AK723" s="13" t="s">
        <v>63</v>
      </c>
      <c r="AL723" s="13">
        <v>8760</v>
      </c>
      <c r="AM723" s="13" t="s">
        <v>272</v>
      </c>
      <c r="AN723" s="13" t="s">
        <v>789</v>
      </c>
      <c r="AO723" s="11">
        <v>44068.419293981482</v>
      </c>
      <c r="AP723" s="11" t="s">
        <v>66</v>
      </c>
      <c r="AQ723" s="11" t="s">
        <v>49</v>
      </c>
      <c r="AR723" s="11" t="s">
        <v>66</v>
      </c>
      <c r="AS723" s="11" t="s">
        <v>55</v>
      </c>
      <c r="AT723" s="11" t="s">
        <v>66</v>
      </c>
      <c r="AU723" s="11" t="s">
        <v>61</v>
      </c>
      <c r="AV723" t="s">
        <v>66</v>
      </c>
      <c r="AW723" t="s">
        <v>66</v>
      </c>
    </row>
    <row r="724" spans="1:49" hidden="1" x14ac:dyDescent="0.25">
      <c r="A724" s="13" t="s">
        <v>777</v>
      </c>
      <c r="B724" s="13">
        <v>1177</v>
      </c>
      <c r="C724" s="13" t="s">
        <v>778</v>
      </c>
      <c r="D724" s="13" t="s">
        <v>49</v>
      </c>
      <c r="E724" s="13" t="s">
        <v>50</v>
      </c>
      <c r="F724" s="15" t="s">
        <v>119</v>
      </c>
      <c r="G724" s="13">
        <v>36.731382000000004</v>
      </c>
      <c r="H724" s="13">
        <v>-107.967595</v>
      </c>
      <c r="I724" s="16" t="s">
        <v>52</v>
      </c>
      <c r="J724" s="13" t="s">
        <v>53</v>
      </c>
      <c r="K724" s="13">
        <v>23</v>
      </c>
      <c r="L724" s="13">
        <v>8</v>
      </c>
      <c r="M724" s="13" t="s">
        <v>55</v>
      </c>
      <c r="N724" s="13" t="s">
        <v>56</v>
      </c>
      <c r="O724" s="13" t="s">
        <v>786</v>
      </c>
      <c r="P724" s="13" t="s">
        <v>787</v>
      </c>
      <c r="Q724" s="13" t="s">
        <v>108</v>
      </c>
      <c r="R724" s="13" t="s">
        <v>788</v>
      </c>
      <c r="S724" s="14">
        <v>40544.419293981482</v>
      </c>
      <c r="T724" s="14">
        <v>40909.419293981482</v>
      </c>
      <c r="U724" s="13">
        <v>14.55</v>
      </c>
      <c r="V724" s="13" t="s">
        <v>59</v>
      </c>
      <c r="W724" s="13">
        <v>14.55</v>
      </c>
      <c r="X724" s="13" t="s">
        <v>59</v>
      </c>
      <c r="Y724" s="13">
        <v>14.55</v>
      </c>
      <c r="Z724" s="13" t="s">
        <v>59</v>
      </c>
      <c r="AA724" s="13">
        <v>14.55</v>
      </c>
      <c r="AB724" s="13" t="s">
        <v>59</v>
      </c>
      <c r="AC724" s="13" t="s">
        <v>67</v>
      </c>
      <c r="AD724" s="13" t="s">
        <v>61</v>
      </c>
      <c r="AE724" s="13">
        <v>0.75</v>
      </c>
      <c r="AF724" s="13" t="s">
        <v>68</v>
      </c>
      <c r="AG724" s="13" t="s">
        <v>69</v>
      </c>
      <c r="AK724" s="13" t="s">
        <v>63</v>
      </c>
      <c r="AL724" s="13">
        <v>8760</v>
      </c>
      <c r="AM724" s="13" t="s">
        <v>272</v>
      </c>
      <c r="AN724" s="13" t="s">
        <v>789</v>
      </c>
      <c r="AO724" s="11">
        <v>44068.419293981482</v>
      </c>
      <c r="AP724" s="11" t="s">
        <v>66</v>
      </c>
      <c r="AQ724" s="11" t="s">
        <v>49</v>
      </c>
      <c r="AR724" s="11" t="s">
        <v>66</v>
      </c>
      <c r="AS724" s="11" t="s">
        <v>55</v>
      </c>
      <c r="AT724" s="11" t="s">
        <v>66</v>
      </c>
      <c r="AU724" s="11" t="s">
        <v>61</v>
      </c>
      <c r="AV724" t="s">
        <v>66</v>
      </c>
      <c r="AW724" t="s">
        <v>66</v>
      </c>
    </row>
    <row r="725" spans="1:49" hidden="1" x14ac:dyDescent="0.25">
      <c r="A725" s="13" t="s">
        <v>777</v>
      </c>
      <c r="B725" s="13">
        <v>1177</v>
      </c>
      <c r="C725" s="13" t="s">
        <v>778</v>
      </c>
      <c r="D725" s="13" t="s">
        <v>49</v>
      </c>
      <c r="E725" s="13" t="s">
        <v>50</v>
      </c>
      <c r="F725" s="15" t="s">
        <v>119</v>
      </c>
      <c r="G725" s="13">
        <v>36.731382000000004</v>
      </c>
      <c r="H725" s="13">
        <v>-107.967595</v>
      </c>
      <c r="I725" s="16" t="s">
        <v>52</v>
      </c>
      <c r="J725" s="13" t="s">
        <v>53</v>
      </c>
      <c r="K725" s="13">
        <v>23</v>
      </c>
      <c r="L725" s="13">
        <v>8</v>
      </c>
      <c r="M725" s="13" t="s">
        <v>55</v>
      </c>
      <c r="N725" s="13" t="s">
        <v>56</v>
      </c>
      <c r="O725" s="13" t="s">
        <v>786</v>
      </c>
      <c r="P725" s="13" t="s">
        <v>787</v>
      </c>
      <c r="Q725" s="13" t="s">
        <v>108</v>
      </c>
      <c r="R725" s="13" t="s">
        <v>788</v>
      </c>
      <c r="S725" s="14">
        <v>40544.419293981482</v>
      </c>
      <c r="T725" s="14">
        <v>40909.419293981482</v>
      </c>
      <c r="U725" s="13">
        <v>14.55</v>
      </c>
      <c r="V725" s="13" t="s">
        <v>59</v>
      </c>
      <c r="W725" s="13">
        <v>14.55</v>
      </c>
      <c r="X725" s="13" t="s">
        <v>59</v>
      </c>
      <c r="Y725" s="13">
        <v>14.55</v>
      </c>
      <c r="Z725" s="13" t="s">
        <v>59</v>
      </c>
      <c r="AA725" s="13">
        <v>14.55</v>
      </c>
      <c r="AB725" s="13" t="s">
        <v>59</v>
      </c>
      <c r="AC725" s="13" t="s">
        <v>67</v>
      </c>
      <c r="AD725" s="13" t="s">
        <v>61</v>
      </c>
      <c r="AE725" s="13">
        <v>3.3</v>
      </c>
      <c r="AF725" s="13" t="s">
        <v>62</v>
      </c>
      <c r="AG725" s="13" t="s">
        <v>69</v>
      </c>
      <c r="AK725" s="13" t="s">
        <v>63</v>
      </c>
      <c r="AL725" s="13">
        <v>8760</v>
      </c>
      <c r="AM725" s="13" t="s">
        <v>272</v>
      </c>
      <c r="AN725" s="13" t="s">
        <v>789</v>
      </c>
      <c r="AO725" s="11">
        <v>44068.419293981482</v>
      </c>
      <c r="AP725" s="11" t="s">
        <v>66</v>
      </c>
      <c r="AQ725" s="11" t="s">
        <v>49</v>
      </c>
      <c r="AR725" s="11" t="s">
        <v>66</v>
      </c>
      <c r="AS725" s="11" t="s">
        <v>55</v>
      </c>
      <c r="AT725" s="11" t="s">
        <v>66</v>
      </c>
      <c r="AU725" s="11" t="s">
        <v>61</v>
      </c>
      <c r="AV725" t="s">
        <v>66</v>
      </c>
      <c r="AW725" t="s">
        <v>66</v>
      </c>
    </row>
    <row r="726" spans="1:49" hidden="1" x14ac:dyDescent="0.25">
      <c r="A726" s="13" t="s">
        <v>777</v>
      </c>
      <c r="B726" s="13">
        <v>1177</v>
      </c>
      <c r="C726" s="13" t="s">
        <v>778</v>
      </c>
      <c r="D726" s="13" t="s">
        <v>49</v>
      </c>
      <c r="E726" s="13" t="s">
        <v>50</v>
      </c>
      <c r="F726" s="15" t="s">
        <v>119</v>
      </c>
      <c r="G726" s="13">
        <v>36.731382000000004</v>
      </c>
      <c r="H726" s="13">
        <v>-107.967595</v>
      </c>
      <c r="I726" s="16" t="s">
        <v>52</v>
      </c>
      <c r="J726" s="13" t="s">
        <v>53</v>
      </c>
      <c r="K726" s="13">
        <v>24</v>
      </c>
      <c r="L726" s="13">
        <v>13</v>
      </c>
      <c r="M726" s="13" t="s">
        <v>55</v>
      </c>
      <c r="N726" s="13" t="s">
        <v>56</v>
      </c>
      <c r="O726" s="13" t="s">
        <v>786</v>
      </c>
      <c r="P726" s="13" t="s">
        <v>787</v>
      </c>
      <c r="Q726" s="13" t="s">
        <v>108</v>
      </c>
      <c r="R726" s="13" t="s">
        <v>790</v>
      </c>
      <c r="S726" s="14">
        <v>40544.419293981482</v>
      </c>
      <c r="T726" s="14">
        <v>40544.419293981482</v>
      </c>
      <c r="U726" s="13">
        <v>14.55</v>
      </c>
      <c r="V726" s="13" t="s">
        <v>59</v>
      </c>
      <c r="W726" s="13">
        <v>14.55</v>
      </c>
      <c r="X726" s="13" t="s">
        <v>59</v>
      </c>
      <c r="Y726" s="13">
        <v>14.55</v>
      </c>
      <c r="Z726" s="13" t="s">
        <v>59</v>
      </c>
      <c r="AA726" s="13">
        <v>14.55</v>
      </c>
      <c r="AB726" s="13" t="s">
        <v>59</v>
      </c>
      <c r="AC726" s="13" t="s">
        <v>60</v>
      </c>
      <c r="AD726" s="13" t="s">
        <v>61</v>
      </c>
      <c r="AE726" s="13">
        <v>2.04</v>
      </c>
      <c r="AF726" s="13" t="s">
        <v>62</v>
      </c>
      <c r="AK726" s="13" t="s">
        <v>63</v>
      </c>
      <c r="AL726" s="13">
        <v>8760</v>
      </c>
      <c r="AM726" s="13" t="s">
        <v>272</v>
      </c>
      <c r="AN726" s="13" t="s">
        <v>789</v>
      </c>
      <c r="AO726" s="11">
        <v>44068.419293981482</v>
      </c>
      <c r="AP726" s="11" t="s">
        <v>66</v>
      </c>
      <c r="AQ726" s="11" t="s">
        <v>49</v>
      </c>
      <c r="AR726" s="11" t="s">
        <v>66</v>
      </c>
      <c r="AS726" s="11" t="s">
        <v>55</v>
      </c>
      <c r="AT726" s="11" t="s">
        <v>66</v>
      </c>
      <c r="AU726" s="11" t="s">
        <v>61</v>
      </c>
      <c r="AV726" t="s">
        <v>66</v>
      </c>
      <c r="AW726" t="s">
        <v>66</v>
      </c>
    </row>
    <row r="727" spans="1:49" hidden="1" x14ac:dyDescent="0.25">
      <c r="A727" s="13" t="s">
        <v>777</v>
      </c>
      <c r="B727" s="13">
        <v>1177</v>
      </c>
      <c r="C727" s="13" t="s">
        <v>778</v>
      </c>
      <c r="D727" s="13" t="s">
        <v>49</v>
      </c>
      <c r="E727" s="13" t="s">
        <v>50</v>
      </c>
      <c r="F727" s="15" t="s">
        <v>119</v>
      </c>
      <c r="G727" s="13">
        <v>36.731382000000004</v>
      </c>
      <c r="H727" s="13">
        <v>-107.967595</v>
      </c>
      <c r="I727" s="16" t="s">
        <v>52</v>
      </c>
      <c r="J727" s="13" t="s">
        <v>53</v>
      </c>
      <c r="K727" s="13">
        <v>24</v>
      </c>
      <c r="L727" s="13">
        <v>13</v>
      </c>
      <c r="M727" s="13" t="s">
        <v>55</v>
      </c>
      <c r="N727" s="13" t="s">
        <v>56</v>
      </c>
      <c r="O727" s="13" t="s">
        <v>786</v>
      </c>
      <c r="P727" s="13" t="s">
        <v>787</v>
      </c>
      <c r="Q727" s="13" t="s">
        <v>108</v>
      </c>
      <c r="R727" s="13" t="s">
        <v>790</v>
      </c>
      <c r="S727" s="14">
        <v>40544.419293981482</v>
      </c>
      <c r="T727" s="14">
        <v>40544.419293981482</v>
      </c>
      <c r="U727" s="13">
        <v>14.55</v>
      </c>
      <c r="V727" s="13" t="s">
        <v>59</v>
      </c>
      <c r="W727" s="13">
        <v>14.55</v>
      </c>
      <c r="X727" s="13" t="s">
        <v>59</v>
      </c>
      <c r="Y727" s="13">
        <v>14.55</v>
      </c>
      <c r="Z727" s="13" t="s">
        <v>59</v>
      </c>
      <c r="AA727" s="13">
        <v>14.55</v>
      </c>
      <c r="AB727" s="13" t="s">
        <v>59</v>
      </c>
      <c r="AC727" s="13" t="s">
        <v>67</v>
      </c>
      <c r="AD727" s="13" t="s">
        <v>61</v>
      </c>
      <c r="AE727" s="13">
        <v>0.75</v>
      </c>
      <c r="AF727" s="13" t="s">
        <v>68</v>
      </c>
      <c r="AG727" s="13" t="s">
        <v>69</v>
      </c>
      <c r="AK727" s="13" t="s">
        <v>63</v>
      </c>
      <c r="AL727" s="13">
        <v>8760</v>
      </c>
      <c r="AM727" s="13" t="s">
        <v>272</v>
      </c>
      <c r="AN727" s="13" t="s">
        <v>789</v>
      </c>
      <c r="AO727" s="11">
        <v>44068.419293981482</v>
      </c>
      <c r="AP727" s="11" t="s">
        <v>66</v>
      </c>
      <c r="AQ727" s="11" t="s">
        <v>49</v>
      </c>
      <c r="AR727" s="11" t="s">
        <v>66</v>
      </c>
      <c r="AS727" s="11" t="s">
        <v>55</v>
      </c>
      <c r="AT727" s="11" t="s">
        <v>66</v>
      </c>
      <c r="AU727" s="11" t="s">
        <v>61</v>
      </c>
      <c r="AV727" t="s">
        <v>66</v>
      </c>
      <c r="AW727" t="s">
        <v>66</v>
      </c>
    </row>
    <row r="728" spans="1:49" hidden="1" x14ac:dyDescent="0.25">
      <c r="A728" s="13" t="s">
        <v>777</v>
      </c>
      <c r="B728" s="13">
        <v>1177</v>
      </c>
      <c r="C728" s="13" t="s">
        <v>778</v>
      </c>
      <c r="D728" s="13" t="s">
        <v>49</v>
      </c>
      <c r="E728" s="13" t="s">
        <v>50</v>
      </c>
      <c r="F728" s="15" t="s">
        <v>119</v>
      </c>
      <c r="G728" s="13">
        <v>36.731382000000004</v>
      </c>
      <c r="H728" s="13">
        <v>-107.967595</v>
      </c>
      <c r="I728" s="16" t="s">
        <v>52</v>
      </c>
      <c r="J728" s="13" t="s">
        <v>53</v>
      </c>
      <c r="K728" s="13">
        <v>24</v>
      </c>
      <c r="L728" s="13">
        <v>13</v>
      </c>
      <c r="M728" s="13" t="s">
        <v>55</v>
      </c>
      <c r="N728" s="13" t="s">
        <v>56</v>
      </c>
      <c r="O728" s="13" t="s">
        <v>786</v>
      </c>
      <c r="P728" s="13" t="s">
        <v>787</v>
      </c>
      <c r="Q728" s="13" t="s">
        <v>108</v>
      </c>
      <c r="R728" s="13" t="s">
        <v>790</v>
      </c>
      <c r="S728" s="14">
        <v>40544.419293981482</v>
      </c>
      <c r="T728" s="14">
        <v>40544.419293981482</v>
      </c>
      <c r="U728" s="13">
        <v>14.55</v>
      </c>
      <c r="V728" s="13" t="s">
        <v>59</v>
      </c>
      <c r="W728" s="13">
        <v>14.55</v>
      </c>
      <c r="X728" s="13" t="s">
        <v>59</v>
      </c>
      <c r="Y728" s="13">
        <v>14.55</v>
      </c>
      <c r="Z728" s="13" t="s">
        <v>59</v>
      </c>
      <c r="AA728" s="13">
        <v>14.55</v>
      </c>
      <c r="AB728" s="13" t="s">
        <v>59</v>
      </c>
      <c r="AC728" s="13" t="s">
        <v>67</v>
      </c>
      <c r="AD728" s="13" t="s">
        <v>61</v>
      </c>
      <c r="AE728" s="13">
        <v>3.3</v>
      </c>
      <c r="AF728" s="13" t="s">
        <v>62</v>
      </c>
      <c r="AG728" s="13" t="s">
        <v>69</v>
      </c>
      <c r="AK728" s="13" t="s">
        <v>63</v>
      </c>
      <c r="AL728" s="13">
        <v>8760</v>
      </c>
      <c r="AM728" s="13" t="s">
        <v>272</v>
      </c>
      <c r="AN728" s="13" t="s">
        <v>789</v>
      </c>
      <c r="AO728" s="11">
        <v>44068.419293981482</v>
      </c>
      <c r="AP728" s="11" t="s">
        <v>66</v>
      </c>
      <c r="AQ728" s="11" t="s">
        <v>49</v>
      </c>
      <c r="AR728" s="11" t="s">
        <v>66</v>
      </c>
      <c r="AS728" s="11" t="s">
        <v>55</v>
      </c>
      <c r="AT728" s="11" t="s">
        <v>66</v>
      </c>
      <c r="AU728" s="11" t="s">
        <v>61</v>
      </c>
      <c r="AV728" t="s">
        <v>66</v>
      </c>
      <c r="AW728" t="s">
        <v>66</v>
      </c>
    </row>
    <row r="729" spans="1:49" hidden="1" x14ac:dyDescent="0.25">
      <c r="A729" s="13" t="s">
        <v>791</v>
      </c>
      <c r="B729" s="13">
        <v>25267</v>
      </c>
      <c r="C729" s="13" t="s">
        <v>792</v>
      </c>
      <c r="D729" s="13" t="s">
        <v>49</v>
      </c>
      <c r="E729" s="13" t="s">
        <v>111</v>
      </c>
      <c r="F729" s="15" t="s">
        <v>119</v>
      </c>
      <c r="I729" s="16" t="s">
        <v>95</v>
      </c>
      <c r="J729" s="13" t="s">
        <v>53</v>
      </c>
      <c r="K729" s="13">
        <v>3</v>
      </c>
      <c r="L729" s="13" t="s">
        <v>793</v>
      </c>
      <c r="M729" s="13" t="s">
        <v>55</v>
      </c>
      <c r="N729" s="13" t="s">
        <v>56</v>
      </c>
      <c r="O729" s="13" t="s">
        <v>794</v>
      </c>
      <c r="P729" s="13" t="s">
        <v>108</v>
      </c>
      <c r="Q729" s="13" t="s">
        <v>108</v>
      </c>
      <c r="R729" s="13" t="s">
        <v>58</v>
      </c>
      <c r="U729" s="13">
        <v>2</v>
      </c>
      <c r="V729" s="13" t="s">
        <v>59</v>
      </c>
      <c r="W729" s="13">
        <v>2</v>
      </c>
      <c r="X729" s="13" t="s">
        <v>59</v>
      </c>
      <c r="Y729" s="13">
        <v>2</v>
      </c>
      <c r="Z729" s="13" t="s">
        <v>59</v>
      </c>
      <c r="AA729" s="13">
        <v>2</v>
      </c>
      <c r="AB729" s="13" t="s">
        <v>59</v>
      </c>
      <c r="AC729" s="13" t="s">
        <v>67</v>
      </c>
      <c r="AD729" s="13" t="s">
        <v>61</v>
      </c>
      <c r="AE729" s="13">
        <v>0.9</v>
      </c>
      <c r="AF729" s="13" t="s">
        <v>62</v>
      </c>
      <c r="AG729" s="13" t="s">
        <v>69</v>
      </c>
      <c r="AK729" s="13" t="s">
        <v>63</v>
      </c>
      <c r="AL729" s="13">
        <v>8760</v>
      </c>
      <c r="AM729" s="13" t="s">
        <v>64</v>
      </c>
      <c r="AO729" s="11">
        <v>44068.419293981482</v>
      </c>
      <c r="AP729" s="11" t="s">
        <v>66</v>
      </c>
      <c r="AQ729" s="11" t="s">
        <v>49</v>
      </c>
      <c r="AR729" s="11" t="s">
        <v>66</v>
      </c>
      <c r="AS729" s="11" t="s">
        <v>55</v>
      </c>
      <c r="AT729" s="11" t="s">
        <v>66</v>
      </c>
      <c r="AU729" s="11" t="s">
        <v>61</v>
      </c>
      <c r="AV729" t="s">
        <v>66</v>
      </c>
      <c r="AW729" t="s">
        <v>66</v>
      </c>
    </row>
    <row r="730" spans="1:49" hidden="1" x14ac:dyDescent="0.25">
      <c r="A730" s="13" t="s">
        <v>795</v>
      </c>
      <c r="B730" s="13">
        <v>999</v>
      </c>
      <c r="C730" s="13" t="s">
        <v>796</v>
      </c>
      <c r="D730" s="13" t="s">
        <v>49</v>
      </c>
      <c r="E730" s="13" t="s">
        <v>92</v>
      </c>
      <c r="F730" s="15" t="s">
        <v>168</v>
      </c>
      <c r="G730" s="13">
        <v>36.748333000000002</v>
      </c>
      <c r="H730" s="13">
        <v>-107.425</v>
      </c>
      <c r="I730" s="16" t="s">
        <v>95</v>
      </c>
      <c r="J730" s="13" t="s">
        <v>53</v>
      </c>
      <c r="K730" s="13">
        <v>6</v>
      </c>
      <c r="L730" s="13" t="s">
        <v>797</v>
      </c>
      <c r="M730" s="13" t="s">
        <v>55</v>
      </c>
      <c r="N730" s="13" t="s">
        <v>56</v>
      </c>
      <c r="O730" s="13" t="s">
        <v>798</v>
      </c>
      <c r="P730" s="13" t="s">
        <v>115</v>
      </c>
      <c r="Q730" s="13" t="s">
        <v>139</v>
      </c>
      <c r="R730" s="13" t="s">
        <v>115</v>
      </c>
      <c r="T730" s="14">
        <v>40847.419293981482</v>
      </c>
      <c r="U730" s="13">
        <v>4</v>
      </c>
      <c r="V730" s="13" t="s">
        <v>59</v>
      </c>
      <c r="W730" s="13">
        <v>4</v>
      </c>
      <c r="X730" s="13" t="s">
        <v>59</v>
      </c>
      <c r="Y730" s="13">
        <v>4</v>
      </c>
      <c r="Z730" s="13" t="s">
        <v>59</v>
      </c>
      <c r="AA730" s="13">
        <v>4</v>
      </c>
      <c r="AB730" s="13" t="s">
        <v>59</v>
      </c>
      <c r="AC730" s="13" t="s">
        <v>67</v>
      </c>
      <c r="AD730" s="13" t="s">
        <v>61</v>
      </c>
      <c r="AE730" s="13">
        <v>0.4</v>
      </c>
      <c r="AF730" s="13" t="s">
        <v>68</v>
      </c>
      <c r="AK730" s="13" t="s">
        <v>63</v>
      </c>
      <c r="AL730" s="13">
        <v>8760</v>
      </c>
      <c r="AM730" s="13" t="s">
        <v>200</v>
      </c>
      <c r="AO730" s="11">
        <v>44068.419293981482</v>
      </c>
      <c r="AP730" s="11" t="s">
        <v>66</v>
      </c>
      <c r="AQ730" s="11" t="s">
        <v>49</v>
      </c>
      <c r="AR730" s="11" t="s">
        <v>66</v>
      </c>
      <c r="AS730" s="11" t="s">
        <v>55</v>
      </c>
      <c r="AT730" s="11" t="s">
        <v>66</v>
      </c>
      <c r="AU730" s="11" t="s">
        <v>61</v>
      </c>
      <c r="AV730" t="s">
        <v>66</v>
      </c>
      <c r="AW730" t="s">
        <v>66</v>
      </c>
    </row>
    <row r="731" spans="1:49" hidden="1" x14ac:dyDescent="0.25">
      <c r="A731" s="13" t="s">
        <v>795</v>
      </c>
      <c r="B731" s="13">
        <v>999</v>
      </c>
      <c r="C731" s="13" t="s">
        <v>796</v>
      </c>
      <c r="D731" s="13" t="s">
        <v>49</v>
      </c>
      <c r="E731" s="13" t="s">
        <v>92</v>
      </c>
      <c r="F731" s="15" t="s">
        <v>168</v>
      </c>
      <c r="G731" s="13">
        <v>36.748333000000002</v>
      </c>
      <c r="H731" s="13">
        <v>-107.425</v>
      </c>
      <c r="I731" s="16" t="s">
        <v>95</v>
      </c>
      <c r="J731" s="13" t="s">
        <v>53</v>
      </c>
      <c r="K731" s="13">
        <v>6</v>
      </c>
      <c r="L731" s="13" t="s">
        <v>797</v>
      </c>
      <c r="M731" s="13" t="s">
        <v>55</v>
      </c>
      <c r="N731" s="13" t="s">
        <v>56</v>
      </c>
      <c r="O731" s="13" t="s">
        <v>798</v>
      </c>
      <c r="P731" s="13" t="s">
        <v>115</v>
      </c>
      <c r="Q731" s="13" t="s">
        <v>139</v>
      </c>
      <c r="R731" s="13" t="s">
        <v>115</v>
      </c>
      <c r="T731" s="14">
        <v>40847.419293981482</v>
      </c>
      <c r="U731" s="13">
        <v>4</v>
      </c>
      <c r="V731" s="13" t="s">
        <v>59</v>
      </c>
      <c r="W731" s="13">
        <v>4</v>
      </c>
      <c r="X731" s="13" t="s">
        <v>59</v>
      </c>
      <c r="Y731" s="13">
        <v>4</v>
      </c>
      <c r="Z731" s="13" t="s">
        <v>59</v>
      </c>
      <c r="AA731" s="13">
        <v>4</v>
      </c>
      <c r="AB731" s="13" t="s">
        <v>59</v>
      </c>
      <c r="AC731" s="13" t="s">
        <v>67</v>
      </c>
      <c r="AD731" s="13" t="s">
        <v>61</v>
      </c>
      <c r="AE731" s="13">
        <v>1.8</v>
      </c>
      <c r="AF731" s="13" t="s">
        <v>62</v>
      </c>
      <c r="AK731" s="13" t="s">
        <v>63</v>
      </c>
      <c r="AL731" s="13">
        <v>8760</v>
      </c>
      <c r="AM731" s="13" t="s">
        <v>200</v>
      </c>
      <c r="AO731" s="11">
        <v>44068.419293981482</v>
      </c>
      <c r="AP731" s="11" t="s">
        <v>66</v>
      </c>
      <c r="AQ731" s="11" t="s">
        <v>49</v>
      </c>
      <c r="AR731" s="11" t="s">
        <v>66</v>
      </c>
      <c r="AS731" s="11" t="s">
        <v>55</v>
      </c>
      <c r="AT731" s="11" t="s">
        <v>66</v>
      </c>
      <c r="AU731" s="11" t="s">
        <v>61</v>
      </c>
      <c r="AV731" t="s">
        <v>66</v>
      </c>
      <c r="AW731" t="s">
        <v>66</v>
      </c>
    </row>
    <row r="732" spans="1:49" hidden="1" x14ac:dyDescent="0.25">
      <c r="A732" s="13" t="s">
        <v>795</v>
      </c>
      <c r="B732" s="13">
        <v>1008</v>
      </c>
      <c r="C732" s="13" t="s">
        <v>799</v>
      </c>
      <c r="D732" s="13" t="s">
        <v>49</v>
      </c>
      <c r="E732" s="13" t="s">
        <v>92</v>
      </c>
      <c r="F732" s="15" t="s">
        <v>168</v>
      </c>
      <c r="G732" s="13">
        <v>36.787500000000001</v>
      </c>
      <c r="H732" s="13">
        <v>-107.426389</v>
      </c>
      <c r="I732" s="16" t="s">
        <v>88</v>
      </c>
      <c r="J732" s="13" t="s">
        <v>53</v>
      </c>
      <c r="K732" s="13">
        <v>7</v>
      </c>
      <c r="L732" s="13" t="s">
        <v>800</v>
      </c>
      <c r="M732" s="13" t="s">
        <v>55</v>
      </c>
      <c r="N732" s="13" t="s">
        <v>56</v>
      </c>
      <c r="O732" s="13" t="s">
        <v>801</v>
      </c>
      <c r="P732" s="13" t="s">
        <v>177</v>
      </c>
      <c r="Q732" s="13" t="s">
        <v>139</v>
      </c>
      <c r="R732" s="13" t="s">
        <v>640</v>
      </c>
      <c r="T732" s="14">
        <v>40806.419293981482</v>
      </c>
      <c r="U732" s="13">
        <v>0.25</v>
      </c>
      <c r="V732" s="13" t="s">
        <v>59</v>
      </c>
      <c r="W732" s="13">
        <v>0.25</v>
      </c>
      <c r="X732" s="13" t="s">
        <v>59</v>
      </c>
      <c r="Y732" s="13">
        <v>0.25</v>
      </c>
      <c r="Z732" s="13" t="s">
        <v>59</v>
      </c>
      <c r="AA732" s="13">
        <v>0.25</v>
      </c>
      <c r="AB732" s="13" t="s">
        <v>59</v>
      </c>
      <c r="AC732" s="13" t="s">
        <v>67</v>
      </c>
      <c r="AD732" s="13" t="s">
        <v>61</v>
      </c>
      <c r="AE732" s="13">
        <v>0.1</v>
      </c>
      <c r="AF732" s="13" t="s">
        <v>68</v>
      </c>
      <c r="AG732" s="13" t="s">
        <v>69</v>
      </c>
      <c r="AK732" s="13" t="s">
        <v>63</v>
      </c>
      <c r="AL732" s="13">
        <v>8760</v>
      </c>
      <c r="AM732" s="13" t="s">
        <v>200</v>
      </c>
      <c r="AO732" s="11">
        <v>44068.419293981482</v>
      </c>
      <c r="AP732" s="11" t="s">
        <v>66</v>
      </c>
      <c r="AQ732" s="11" t="s">
        <v>49</v>
      </c>
      <c r="AR732" s="11" t="s">
        <v>66</v>
      </c>
      <c r="AS732" s="11" t="s">
        <v>55</v>
      </c>
      <c r="AT732" s="11" t="s">
        <v>66</v>
      </c>
      <c r="AU732" s="11" t="s">
        <v>61</v>
      </c>
      <c r="AV732" t="s">
        <v>66</v>
      </c>
      <c r="AW732" t="s">
        <v>66</v>
      </c>
    </row>
    <row r="733" spans="1:49" hidden="1" x14ac:dyDescent="0.25">
      <c r="A733" s="13" t="s">
        <v>795</v>
      </c>
      <c r="B733" s="13">
        <v>1008</v>
      </c>
      <c r="C733" s="13" t="s">
        <v>799</v>
      </c>
      <c r="D733" s="13" t="s">
        <v>49</v>
      </c>
      <c r="E733" s="13" t="s">
        <v>92</v>
      </c>
      <c r="F733" s="15" t="s">
        <v>168</v>
      </c>
      <c r="G733" s="13">
        <v>36.787500000000001</v>
      </c>
      <c r="H733" s="13">
        <v>-107.426389</v>
      </c>
      <c r="I733" s="16" t="s">
        <v>88</v>
      </c>
      <c r="J733" s="13" t="s">
        <v>53</v>
      </c>
      <c r="K733" s="13">
        <v>7</v>
      </c>
      <c r="L733" s="13" t="s">
        <v>800</v>
      </c>
      <c r="M733" s="13" t="s">
        <v>55</v>
      </c>
      <c r="N733" s="13" t="s">
        <v>56</v>
      </c>
      <c r="O733" s="13" t="s">
        <v>801</v>
      </c>
      <c r="P733" s="13" t="s">
        <v>177</v>
      </c>
      <c r="Q733" s="13" t="s">
        <v>139</v>
      </c>
      <c r="R733" s="13" t="s">
        <v>640</v>
      </c>
      <c r="T733" s="14">
        <v>40806.419293981482</v>
      </c>
      <c r="U733" s="13">
        <v>0.25</v>
      </c>
      <c r="V733" s="13" t="s">
        <v>59</v>
      </c>
      <c r="W733" s="13">
        <v>0.25</v>
      </c>
      <c r="X733" s="13" t="s">
        <v>59</v>
      </c>
      <c r="Y733" s="13">
        <v>0.25</v>
      </c>
      <c r="Z733" s="13" t="s">
        <v>59</v>
      </c>
      <c r="AA733" s="13">
        <v>0.25</v>
      </c>
      <c r="AB733" s="13" t="s">
        <v>59</v>
      </c>
      <c r="AC733" s="13" t="s">
        <v>67</v>
      </c>
      <c r="AD733" s="13" t="s">
        <v>61</v>
      </c>
      <c r="AE733" s="13">
        <v>0.6</v>
      </c>
      <c r="AF733" s="13" t="s">
        <v>62</v>
      </c>
      <c r="AG733" s="13" t="s">
        <v>69</v>
      </c>
      <c r="AK733" s="13" t="s">
        <v>63</v>
      </c>
      <c r="AL733" s="13">
        <v>8760</v>
      </c>
      <c r="AM733" s="13" t="s">
        <v>200</v>
      </c>
      <c r="AO733" s="11">
        <v>44068.419293981482</v>
      </c>
      <c r="AP733" s="11" t="s">
        <v>66</v>
      </c>
      <c r="AQ733" s="11" t="s">
        <v>49</v>
      </c>
      <c r="AR733" s="11" t="s">
        <v>66</v>
      </c>
      <c r="AS733" s="11" t="s">
        <v>55</v>
      </c>
      <c r="AT733" s="11" t="s">
        <v>66</v>
      </c>
      <c r="AU733" s="11" t="s">
        <v>61</v>
      </c>
      <c r="AV733" t="s">
        <v>66</v>
      </c>
      <c r="AW733" t="s">
        <v>66</v>
      </c>
    </row>
    <row r="734" spans="1:49" hidden="1" x14ac:dyDescent="0.25">
      <c r="A734" s="13" t="s">
        <v>795</v>
      </c>
      <c r="B734" s="13">
        <v>1170</v>
      </c>
      <c r="C734" s="13" t="s">
        <v>802</v>
      </c>
      <c r="D734" s="13" t="s">
        <v>49</v>
      </c>
      <c r="E734" s="13" t="s">
        <v>111</v>
      </c>
      <c r="F734" s="15" t="s">
        <v>119</v>
      </c>
      <c r="G734" s="13">
        <v>36.681111000000001</v>
      </c>
      <c r="H734" s="13">
        <v>-107.87777800000001</v>
      </c>
      <c r="I734" s="16" t="s">
        <v>88</v>
      </c>
      <c r="J734" s="13" t="s">
        <v>53</v>
      </c>
      <c r="K734" s="13">
        <v>2</v>
      </c>
      <c r="L734" s="13" t="s">
        <v>803</v>
      </c>
      <c r="M734" s="13" t="s">
        <v>55</v>
      </c>
      <c r="N734" s="13" t="s">
        <v>56</v>
      </c>
      <c r="O734" s="13" t="s">
        <v>804</v>
      </c>
      <c r="P734" s="13" t="s">
        <v>805</v>
      </c>
      <c r="Q734" s="13" t="s">
        <v>108</v>
      </c>
      <c r="R734" s="13">
        <v>235789</v>
      </c>
      <c r="U734" s="13">
        <v>2.5</v>
      </c>
      <c r="V734" s="13" t="s">
        <v>806</v>
      </c>
      <c r="W734" s="13">
        <v>2.5</v>
      </c>
      <c r="X734" s="13" t="s">
        <v>806</v>
      </c>
      <c r="Y734" s="13">
        <v>2.5</v>
      </c>
      <c r="Z734" s="13" t="s">
        <v>806</v>
      </c>
      <c r="AA734" s="13">
        <v>0.5</v>
      </c>
      <c r="AB734" s="13" t="s">
        <v>59</v>
      </c>
      <c r="AC734" s="13" t="s">
        <v>67</v>
      </c>
      <c r="AD734" s="13" t="s">
        <v>61</v>
      </c>
      <c r="AE734" s="13">
        <v>0.3</v>
      </c>
      <c r="AF734" s="13" t="s">
        <v>62</v>
      </c>
      <c r="AG734" s="13" t="s">
        <v>69</v>
      </c>
      <c r="AL734" s="13">
        <v>8760</v>
      </c>
      <c r="AM734" s="13" t="s">
        <v>64</v>
      </c>
      <c r="AO734" s="11">
        <v>44068.419293981482</v>
      </c>
      <c r="AP734" s="11" t="s">
        <v>66</v>
      </c>
      <c r="AQ734" s="11" t="s">
        <v>49</v>
      </c>
      <c r="AR734" s="11" t="s">
        <v>66</v>
      </c>
      <c r="AS734" s="11" t="s">
        <v>55</v>
      </c>
      <c r="AT734" s="11" t="s">
        <v>66</v>
      </c>
      <c r="AU734" s="11" t="s">
        <v>61</v>
      </c>
      <c r="AV734" t="s">
        <v>66</v>
      </c>
      <c r="AW734" t="s">
        <v>66</v>
      </c>
    </row>
    <row r="735" spans="1:49" hidden="1" x14ac:dyDescent="0.25">
      <c r="A735" s="13" t="s">
        <v>795</v>
      </c>
      <c r="B735" s="13">
        <v>1233</v>
      </c>
      <c r="C735" s="13" t="s">
        <v>807</v>
      </c>
      <c r="D735" s="13" t="s">
        <v>49</v>
      </c>
      <c r="E735" s="13" t="s">
        <v>111</v>
      </c>
      <c r="F735" s="15" t="s">
        <v>119</v>
      </c>
      <c r="G735" s="13">
        <v>36.749721999999998</v>
      </c>
      <c r="H735" s="13">
        <v>-107.649722</v>
      </c>
      <c r="I735" s="16" t="s">
        <v>88</v>
      </c>
      <c r="J735" s="13" t="s">
        <v>53</v>
      </c>
      <c r="K735" s="13">
        <v>2</v>
      </c>
      <c r="L735" s="13">
        <v>2</v>
      </c>
      <c r="M735" s="13" t="s">
        <v>55</v>
      </c>
      <c r="N735" s="13" t="s">
        <v>56</v>
      </c>
      <c r="O735" s="13" t="s">
        <v>808</v>
      </c>
      <c r="P735" s="13" t="s">
        <v>809</v>
      </c>
      <c r="Q735" s="13" t="s">
        <v>810</v>
      </c>
      <c r="R735" s="13">
        <v>17167</v>
      </c>
      <c r="U735" s="13">
        <v>0.21</v>
      </c>
      <c r="V735" s="13" t="s">
        <v>59</v>
      </c>
      <c r="W735" s="13">
        <v>0.21</v>
      </c>
      <c r="X735" s="13" t="s">
        <v>59</v>
      </c>
      <c r="Y735" s="13">
        <v>0.21</v>
      </c>
      <c r="Z735" s="13" t="s">
        <v>59</v>
      </c>
      <c r="AA735" s="13">
        <v>0.21</v>
      </c>
      <c r="AB735" s="13" t="s">
        <v>59</v>
      </c>
      <c r="AC735" s="13" t="s">
        <v>67</v>
      </c>
      <c r="AD735" s="13" t="s">
        <v>61</v>
      </c>
      <c r="AE735" s="13">
        <v>0.2</v>
      </c>
      <c r="AF735" s="13" t="s">
        <v>62</v>
      </c>
      <c r="AG735" s="13" t="s">
        <v>69</v>
      </c>
      <c r="AK735" s="13" t="s">
        <v>63</v>
      </c>
      <c r="AL735" s="13">
        <v>8760</v>
      </c>
      <c r="AM735" s="13" t="s">
        <v>64</v>
      </c>
      <c r="AO735" s="11">
        <v>44068.419293981482</v>
      </c>
      <c r="AP735" s="11" t="s">
        <v>66</v>
      </c>
      <c r="AQ735" s="11" t="s">
        <v>49</v>
      </c>
      <c r="AR735" s="11" t="s">
        <v>66</v>
      </c>
      <c r="AS735" s="11" t="s">
        <v>55</v>
      </c>
      <c r="AT735" s="11" t="s">
        <v>66</v>
      </c>
      <c r="AU735" s="11" t="s">
        <v>61</v>
      </c>
      <c r="AV735" t="s">
        <v>66</v>
      </c>
      <c r="AW735" t="s">
        <v>66</v>
      </c>
    </row>
    <row r="736" spans="1:49" hidden="1" x14ac:dyDescent="0.25">
      <c r="A736" s="13" t="s">
        <v>795</v>
      </c>
      <c r="B736" s="13">
        <v>1233</v>
      </c>
      <c r="C736" s="13" t="s">
        <v>807</v>
      </c>
      <c r="D736" s="13" t="s">
        <v>49</v>
      </c>
      <c r="E736" s="13" t="s">
        <v>111</v>
      </c>
      <c r="F736" s="15" t="s">
        <v>119</v>
      </c>
      <c r="G736" s="13">
        <v>36.749721999999998</v>
      </c>
      <c r="H736" s="13">
        <v>-107.649722</v>
      </c>
      <c r="I736" s="16" t="s">
        <v>88</v>
      </c>
      <c r="J736" s="13" t="s">
        <v>53</v>
      </c>
      <c r="K736" s="13">
        <v>2</v>
      </c>
      <c r="L736" s="13">
        <v>2</v>
      </c>
      <c r="M736" s="13" t="s">
        <v>55</v>
      </c>
      <c r="N736" s="13" t="s">
        <v>56</v>
      </c>
      <c r="O736" s="13" t="s">
        <v>808</v>
      </c>
      <c r="P736" s="13" t="s">
        <v>809</v>
      </c>
      <c r="Q736" s="13" t="s">
        <v>810</v>
      </c>
      <c r="R736" s="13">
        <v>17167</v>
      </c>
      <c r="U736" s="13">
        <v>0.21</v>
      </c>
      <c r="V736" s="13" t="s">
        <v>59</v>
      </c>
      <c r="W736" s="13">
        <v>0.21</v>
      </c>
      <c r="X736" s="13" t="s">
        <v>59</v>
      </c>
      <c r="Y736" s="13">
        <v>0.21</v>
      </c>
      <c r="Z736" s="13" t="s">
        <v>59</v>
      </c>
      <c r="AA736" s="13">
        <v>0.21</v>
      </c>
      <c r="AB736" s="13" t="s">
        <v>59</v>
      </c>
      <c r="AC736" s="13" t="s">
        <v>67</v>
      </c>
      <c r="AD736" s="13" t="s">
        <v>61</v>
      </c>
      <c r="AE736" s="13">
        <v>3.99</v>
      </c>
      <c r="AF736" s="13" t="s">
        <v>68</v>
      </c>
      <c r="AG736" s="13" t="s">
        <v>69</v>
      </c>
      <c r="AK736" s="13" t="s">
        <v>63</v>
      </c>
      <c r="AL736" s="13">
        <v>8760</v>
      </c>
      <c r="AM736" s="13" t="s">
        <v>64</v>
      </c>
      <c r="AO736" s="11">
        <v>44068.419293981482</v>
      </c>
      <c r="AP736" s="11" t="s">
        <v>66</v>
      </c>
      <c r="AQ736" s="11" t="s">
        <v>49</v>
      </c>
      <c r="AR736" s="11" t="s">
        <v>66</v>
      </c>
      <c r="AS736" s="11" t="s">
        <v>55</v>
      </c>
      <c r="AT736" s="11" t="s">
        <v>66</v>
      </c>
      <c r="AU736" s="11" t="s">
        <v>61</v>
      </c>
      <c r="AV736" t="s">
        <v>66</v>
      </c>
      <c r="AW736" t="s">
        <v>66</v>
      </c>
    </row>
    <row r="737" spans="1:49" s="28" customFormat="1" hidden="1" x14ac:dyDescent="0.25">
      <c r="A737" s="25" t="s">
        <v>795</v>
      </c>
      <c r="B737" s="25">
        <v>4658</v>
      </c>
      <c r="C737" s="25" t="s">
        <v>811</v>
      </c>
      <c r="D737" s="25" t="s">
        <v>49</v>
      </c>
      <c r="E737" s="25" t="s">
        <v>111</v>
      </c>
      <c r="F737" s="26" t="s">
        <v>112</v>
      </c>
      <c r="G737" s="25"/>
      <c r="H737" s="25"/>
      <c r="I737" s="27" t="s">
        <v>513</v>
      </c>
      <c r="J737" s="25" t="s">
        <v>53</v>
      </c>
      <c r="K737" s="25">
        <v>3</v>
      </c>
      <c r="L737" s="25" t="s">
        <v>812</v>
      </c>
      <c r="M737" s="25" t="s">
        <v>55</v>
      </c>
      <c r="N737" s="25" t="s">
        <v>56</v>
      </c>
      <c r="O737" s="30" t="s">
        <v>2175</v>
      </c>
      <c r="P737" s="25"/>
      <c r="Q737" s="25"/>
      <c r="R737" s="25"/>
      <c r="S737" s="31"/>
      <c r="T737" s="31"/>
      <c r="U737" s="25"/>
      <c r="V737" s="25"/>
      <c r="W737" s="25"/>
      <c r="X737" s="25"/>
      <c r="Y737" s="25">
        <v>325</v>
      </c>
      <c r="Z737" s="25" t="s">
        <v>59</v>
      </c>
      <c r="AA737" s="25">
        <v>325</v>
      </c>
      <c r="AB737" s="30" t="s">
        <v>59</v>
      </c>
      <c r="AC737" s="25" t="s">
        <v>67</v>
      </c>
      <c r="AD737" s="25" t="s">
        <v>61</v>
      </c>
      <c r="AE737" s="25">
        <v>0.16</v>
      </c>
      <c r="AF737" s="25" t="s">
        <v>62</v>
      </c>
      <c r="AG737" s="25" t="s">
        <v>69</v>
      </c>
      <c r="AH737" s="25"/>
      <c r="AI737" s="25"/>
      <c r="AJ737" s="25"/>
      <c r="AK737" s="25"/>
      <c r="AL737" s="25">
        <v>8760</v>
      </c>
      <c r="AM737" s="25" t="s">
        <v>64</v>
      </c>
      <c r="AN737" s="25"/>
      <c r="AO737" s="11">
        <v>44068.419293981482</v>
      </c>
      <c r="AP737" s="11" t="s">
        <v>66</v>
      </c>
      <c r="AQ737" s="11" t="s">
        <v>49</v>
      </c>
      <c r="AR737" s="11" t="s">
        <v>66</v>
      </c>
      <c r="AS737" s="11" t="s">
        <v>55</v>
      </c>
      <c r="AT737" s="11" t="s">
        <v>66</v>
      </c>
      <c r="AU737" s="11" t="s">
        <v>61</v>
      </c>
      <c r="AV737" t="s">
        <v>66</v>
      </c>
      <c r="AW737" t="s">
        <v>66</v>
      </c>
    </row>
    <row r="738" spans="1:49" hidden="1" x14ac:dyDescent="0.25">
      <c r="A738" s="13" t="s">
        <v>795</v>
      </c>
      <c r="B738" s="13">
        <v>4658</v>
      </c>
      <c r="C738" s="13" t="s">
        <v>811</v>
      </c>
      <c r="D738" s="13" t="s">
        <v>49</v>
      </c>
      <c r="E738" s="13" t="s">
        <v>111</v>
      </c>
      <c r="F738" s="15" t="s">
        <v>112</v>
      </c>
      <c r="I738" s="16" t="s">
        <v>513</v>
      </c>
      <c r="J738" s="13" t="s">
        <v>53</v>
      </c>
      <c r="K738" s="13">
        <v>3</v>
      </c>
      <c r="L738" s="13" t="s">
        <v>812</v>
      </c>
      <c r="M738" s="13" t="s">
        <v>55</v>
      </c>
      <c r="N738" s="13" t="s">
        <v>56</v>
      </c>
      <c r="O738" s="13" t="s">
        <v>813</v>
      </c>
      <c r="Y738" s="13">
        <v>325</v>
      </c>
      <c r="Z738" s="13" t="s">
        <v>59</v>
      </c>
      <c r="AC738" s="13" t="s">
        <v>67</v>
      </c>
      <c r="AD738" s="13" t="s">
        <v>61</v>
      </c>
      <c r="AE738" s="13">
        <v>0.04</v>
      </c>
      <c r="AF738" s="13" t="s">
        <v>68</v>
      </c>
      <c r="AG738" s="13" t="s">
        <v>69</v>
      </c>
      <c r="AL738" s="13">
        <v>8760</v>
      </c>
      <c r="AM738" s="13" t="s">
        <v>64</v>
      </c>
      <c r="AO738" s="11">
        <v>44068.419293981482</v>
      </c>
      <c r="AP738" s="11" t="s">
        <v>66</v>
      </c>
      <c r="AQ738" s="11" t="s">
        <v>49</v>
      </c>
      <c r="AR738" s="11" t="s">
        <v>66</v>
      </c>
      <c r="AS738" s="11" t="s">
        <v>55</v>
      </c>
      <c r="AT738" s="11" t="s">
        <v>66</v>
      </c>
      <c r="AU738" s="11" t="s">
        <v>61</v>
      </c>
      <c r="AV738" t="s">
        <v>66</v>
      </c>
      <c r="AW738" t="s">
        <v>66</v>
      </c>
    </row>
    <row r="739" spans="1:49" hidden="1" x14ac:dyDescent="0.25">
      <c r="A739" s="13" t="s">
        <v>795</v>
      </c>
      <c r="B739" s="13">
        <v>4659</v>
      </c>
      <c r="C739" s="13" t="s">
        <v>814</v>
      </c>
      <c r="D739" s="13" t="s">
        <v>49</v>
      </c>
      <c r="E739" s="13" t="s">
        <v>111</v>
      </c>
      <c r="F739" s="15" t="s">
        <v>119</v>
      </c>
      <c r="G739" s="13">
        <v>36.931638999999997</v>
      </c>
      <c r="H739" s="13">
        <v>-107.540297</v>
      </c>
      <c r="I739" s="16" t="s">
        <v>513</v>
      </c>
      <c r="J739" s="13" t="s">
        <v>53</v>
      </c>
      <c r="K739" s="13">
        <v>3</v>
      </c>
      <c r="L739" s="13" t="s">
        <v>815</v>
      </c>
      <c r="M739" s="13" t="s">
        <v>55</v>
      </c>
      <c r="N739" s="13" t="s">
        <v>56</v>
      </c>
      <c r="O739" s="13" t="s">
        <v>816</v>
      </c>
      <c r="Y739" s="13">
        <v>0.33</v>
      </c>
      <c r="Z739" s="13" t="s">
        <v>59</v>
      </c>
      <c r="AA739" s="13">
        <v>0.33</v>
      </c>
      <c r="AB739" s="13" t="s">
        <v>59</v>
      </c>
      <c r="AC739" s="13" t="s">
        <v>67</v>
      </c>
      <c r="AD739" s="13" t="s">
        <v>61</v>
      </c>
      <c r="AE739" s="13">
        <v>0.16</v>
      </c>
      <c r="AF739" s="13" t="s">
        <v>62</v>
      </c>
      <c r="AG739" s="13" t="s">
        <v>69</v>
      </c>
      <c r="AL739" s="13">
        <v>8760</v>
      </c>
      <c r="AM739" s="13" t="s">
        <v>245</v>
      </c>
      <c r="AO739" s="11">
        <v>44068.419293981482</v>
      </c>
      <c r="AP739" s="11" t="s">
        <v>66</v>
      </c>
      <c r="AQ739" s="11" t="s">
        <v>49</v>
      </c>
      <c r="AR739" s="11" t="s">
        <v>66</v>
      </c>
      <c r="AS739" s="11" t="s">
        <v>55</v>
      </c>
      <c r="AT739" s="11" t="s">
        <v>66</v>
      </c>
      <c r="AU739" s="11" t="s">
        <v>61</v>
      </c>
      <c r="AV739" t="s">
        <v>66</v>
      </c>
      <c r="AW739" t="s">
        <v>66</v>
      </c>
    </row>
    <row r="740" spans="1:49" hidden="1" x14ac:dyDescent="0.25">
      <c r="A740" s="13" t="s">
        <v>795</v>
      </c>
      <c r="B740" s="13">
        <v>4659</v>
      </c>
      <c r="C740" s="13" t="s">
        <v>814</v>
      </c>
      <c r="D740" s="13" t="s">
        <v>49</v>
      </c>
      <c r="E740" s="13" t="s">
        <v>111</v>
      </c>
      <c r="F740" s="15" t="s">
        <v>119</v>
      </c>
      <c r="G740" s="13">
        <v>36.931638999999997</v>
      </c>
      <c r="H740" s="13">
        <v>-107.540297</v>
      </c>
      <c r="I740" s="16" t="s">
        <v>513</v>
      </c>
      <c r="J740" s="13" t="s">
        <v>53</v>
      </c>
      <c r="K740" s="13">
        <v>3</v>
      </c>
      <c r="L740" s="13" t="s">
        <v>815</v>
      </c>
      <c r="M740" s="13" t="s">
        <v>55</v>
      </c>
      <c r="N740" s="13" t="s">
        <v>56</v>
      </c>
      <c r="O740" s="13" t="s">
        <v>816</v>
      </c>
      <c r="Y740" s="13">
        <v>0.33</v>
      </c>
      <c r="Z740" s="13" t="s">
        <v>59</v>
      </c>
      <c r="AC740" s="13" t="s">
        <v>67</v>
      </c>
      <c r="AD740" s="13" t="s">
        <v>61</v>
      </c>
      <c r="AE740" s="13">
        <v>0.04</v>
      </c>
      <c r="AF740" s="13" t="s">
        <v>68</v>
      </c>
      <c r="AG740" s="13" t="s">
        <v>69</v>
      </c>
      <c r="AL740" s="13">
        <v>8760</v>
      </c>
      <c r="AM740" s="13" t="s">
        <v>245</v>
      </c>
      <c r="AO740" s="11">
        <v>44068.419293981482</v>
      </c>
      <c r="AP740" s="11" t="s">
        <v>66</v>
      </c>
      <c r="AQ740" s="11" t="s">
        <v>49</v>
      </c>
      <c r="AR740" s="11" t="s">
        <v>66</v>
      </c>
      <c r="AS740" s="11" t="s">
        <v>55</v>
      </c>
      <c r="AT740" s="11" t="s">
        <v>66</v>
      </c>
      <c r="AU740" s="11" t="s">
        <v>61</v>
      </c>
      <c r="AV740" t="s">
        <v>66</v>
      </c>
      <c r="AW740" t="s">
        <v>66</v>
      </c>
    </row>
    <row r="741" spans="1:49" hidden="1" x14ac:dyDescent="0.25">
      <c r="A741" s="13" t="s">
        <v>795</v>
      </c>
      <c r="B741" s="13">
        <v>4659</v>
      </c>
      <c r="C741" s="13" t="s">
        <v>814</v>
      </c>
      <c r="D741" s="13" t="s">
        <v>49</v>
      </c>
      <c r="E741" s="13" t="s">
        <v>111</v>
      </c>
      <c r="F741" s="15" t="s">
        <v>119</v>
      </c>
      <c r="G741" s="13">
        <v>36.931638999999997</v>
      </c>
      <c r="H741" s="13">
        <v>-107.540297</v>
      </c>
      <c r="I741" s="16" t="s">
        <v>513</v>
      </c>
      <c r="J741" s="13" t="s">
        <v>53</v>
      </c>
      <c r="K741" s="13">
        <v>4</v>
      </c>
      <c r="L741" s="13" t="s">
        <v>597</v>
      </c>
      <c r="M741" s="13" t="s">
        <v>55</v>
      </c>
      <c r="O741" s="13" t="s">
        <v>816</v>
      </c>
      <c r="Y741" s="13">
        <v>0.13</v>
      </c>
      <c r="Z741" s="13" t="s">
        <v>59</v>
      </c>
      <c r="AC741" s="13" t="s">
        <v>67</v>
      </c>
      <c r="AD741" s="13" t="s">
        <v>61</v>
      </c>
      <c r="AE741" s="13">
        <v>0.01</v>
      </c>
      <c r="AF741" s="13" t="s">
        <v>68</v>
      </c>
      <c r="AG741" s="13" t="s">
        <v>69</v>
      </c>
      <c r="AL741" s="13">
        <v>8760</v>
      </c>
      <c r="AM741" s="13" t="s">
        <v>245</v>
      </c>
      <c r="AO741" s="11">
        <v>44068.419293981482</v>
      </c>
      <c r="AP741" s="11" t="s">
        <v>66</v>
      </c>
      <c r="AQ741" s="11" t="s">
        <v>49</v>
      </c>
      <c r="AR741" s="11" t="s">
        <v>66</v>
      </c>
      <c r="AS741" s="11" t="s">
        <v>55</v>
      </c>
      <c r="AT741" s="11" t="s">
        <v>66</v>
      </c>
      <c r="AU741" s="11" t="s">
        <v>61</v>
      </c>
      <c r="AV741" t="s">
        <v>66</v>
      </c>
      <c r="AW741" t="s">
        <v>66</v>
      </c>
    </row>
    <row r="742" spans="1:49" hidden="1" x14ac:dyDescent="0.25">
      <c r="A742" s="13" t="s">
        <v>795</v>
      </c>
      <c r="B742" s="13">
        <v>4659</v>
      </c>
      <c r="C742" s="13" t="s">
        <v>814</v>
      </c>
      <c r="D742" s="13" t="s">
        <v>49</v>
      </c>
      <c r="E742" s="13" t="s">
        <v>111</v>
      </c>
      <c r="F742" s="15" t="s">
        <v>119</v>
      </c>
      <c r="G742" s="13">
        <v>36.931638999999997</v>
      </c>
      <c r="H742" s="13">
        <v>-107.540297</v>
      </c>
      <c r="I742" s="16" t="s">
        <v>513</v>
      </c>
      <c r="J742" s="13" t="s">
        <v>53</v>
      </c>
      <c r="K742" s="13">
        <v>4</v>
      </c>
      <c r="L742" s="13" t="s">
        <v>597</v>
      </c>
      <c r="M742" s="13" t="s">
        <v>55</v>
      </c>
      <c r="O742" s="13" t="s">
        <v>816</v>
      </c>
      <c r="Y742" s="13">
        <v>0.13</v>
      </c>
      <c r="Z742" s="13" t="s">
        <v>59</v>
      </c>
      <c r="AA742" s="13">
        <v>0.13</v>
      </c>
      <c r="AB742" s="13" t="s">
        <v>59</v>
      </c>
      <c r="AC742" s="13" t="s">
        <v>67</v>
      </c>
      <c r="AD742" s="13" t="s">
        <v>61</v>
      </c>
      <c r="AE742" s="13">
        <v>0.06</v>
      </c>
      <c r="AF742" s="13" t="s">
        <v>62</v>
      </c>
      <c r="AG742" s="13" t="s">
        <v>69</v>
      </c>
      <c r="AL742" s="13">
        <v>8760</v>
      </c>
      <c r="AM742" s="13" t="s">
        <v>245</v>
      </c>
      <c r="AO742" s="11">
        <v>44068.419293981482</v>
      </c>
      <c r="AP742" s="11" t="s">
        <v>66</v>
      </c>
      <c r="AQ742" s="11" t="s">
        <v>49</v>
      </c>
      <c r="AR742" s="11" t="s">
        <v>66</v>
      </c>
      <c r="AS742" s="11" t="s">
        <v>55</v>
      </c>
      <c r="AT742" s="11" t="s">
        <v>66</v>
      </c>
      <c r="AU742" s="11" t="s">
        <v>61</v>
      </c>
      <c r="AV742" t="s">
        <v>66</v>
      </c>
      <c r="AW742" t="s">
        <v>66</v>
      </c>
    </row>
    <row r="743" spans="1:49" hidden="1" x14ac:dyDescent="0.25">
      <c r="A743" s="13" t="s">
        <v>795</v>
      </c>
      <c r="B743" s="13">
        <v>4659</v>
      </c>
      <c r="C743" s="13" t="s">
        <v>814</v>
      </c>
      <c r="D743" s="13" t="s">
        <v>49</v>
      </c>
      <c r="E743" s="13" t="s">
        <v>111</v>
      </c>
      <c r="F743" s="15" t="s">
        <v>119</v>
      </c>
      <c r="G743" s="13">
        <v>36.931638999999997</v>
      </c>
      <c r="H743" s="13">
        <v>-107.540297</v>
      </c>
      <c r="I743" s="16" t="s">
        <v>513</v>
      </c>
      <c r="J743" s="13" t="s">
        <v>53</v>
      </c>
      <c r="K743" s="13">
        <v>5</v>
      </c>
      <c r="L743" s="13" t="s">
        <v>817</v>
      </c>
      <c r="M743" s="13" t="s">
        <v>55</v>
      </c>
      <c r="O743" s="13" t="s">
        <v>816</v>
      </c>
      <c r="Y743" s="13">
        <v>0.33</v>
      </c>
      <c r="Z743" s="13" t="s">
        <v>59</v>
      </c>
      <c r="AC743" s="13" t="s">
        <v>67</v>
      </c>
      <c r="AD743" s="13" t="s">
        <v>61</v>
      </c>
      <c r="AE743" s="13">
        <v>0.04</v>
      </c>
      <c r="AF743" s="13" t="s">
        <v>68</v>
      </c>
      <c r="AG743" s="13" t="s">
        <v>69</v>
      </c>
      <c r="AL743" s="13">
        <v>8760</v>
      </c>
      <c r="AM743" s="13" t="s">
        <v>245</v>
      </c>
      <c r="AO743" s="11">
        <v>44068.419293981482</v>
      </c>
      <c r="AP743" s="11" t="s">
        <v>66</v>
      </c>
      <c r="AQ743" s="11" t="s">
        <v>49</v>
      </c>
      <c r="AR743" s="11" t="s">
        <v>66</v>
      </c>
      <c r="AS743" s="11" t="s">
        <v>55</v>
      </c>
      <c r="AT743" s="11" t="s">
        <v>66</v>
      </c>
      <c r="AU743" s="11" t="s">
        <v>61</v>
      </c>
      <c r="AV743" t="s">
        <v>66</v>
      </c>
      <c r="AW743" t="s">
        <v>66</v>
      </c>
    </row>
    <row r="744" spans="1:49" hidden="1" x14ac:dyDescent="0.25">
      <c r="A744" s="13" t="s">
        <v>795</v>
      </c>
      <c r="B744" s="13">
        <v>4659</v>
      </c>
      <c r="C744" s="13" t="s">
        <v>814</v>
      </c>
      <c r="D744" s="13" t="s">
        <v>49</v>
      </c>
      <c r="E744" s="13" t="s">
        <v>111</v>
      </c>
      <c r="F744" s="15" t="s">
        <v>119</v>
      </c>
      <c r="G744" s="13">
        <v>36.931638999999997</v>
      </c>
      <c r="H744" s="13">
        <v>-107.540297</v>
      </c>
      <c r="I744" s="16" t="s">
        <v>513</v>
      </c>
      <c r="J744" s="13" t="s">
        <v>53</v>
      </c>
      <c r="K744" s="13">
        <v>5</v>
      </c>
      <c r="L744" s="13" t="s">
        <v>817</v>
      </c>
      <c r="M744" s="13" t="s">
        <v>55</v>
      </c>
      <c r="O744" s="13" t="s">
        <v>816</v>
      </c>
      <c r="Y744" s="13">
        <v>0.33</v>
      </c>
      <c r="Z744" s="13" t="s">
        <v>59</v>
      </c>
      <c r="AA744" s="13">
        <v>0.33</v>
      </c>
      <c r="AB744" s="13" t="s">
        <v>59</v>
      </c>
      <c r="AC744" s="13" t="s">
        <v>67</v>
      </c>
      <c r="AD744" s="13" t="s">
        <v>61</v>
      </c>
      <c r="AE744" s="13">
        <v>0.16</v>
      </c>
      <c r="AF744" s="13" t="s">
        <v>62</v>
      </c>
      <c r="AG744" s="13" t="s">
        <v>69</v>
      </c>
      <c r="AL744" s="13">
        <v>8760</v>
      </c>
      <c r="AM744" s="13" t="s">
        <v>245</v>
      </c>
      <c r="AO744" s="11">
        <v>44068.419293981482</v>
      </c>
      <c r="AP744" s="11" t="s">
        <v>66</v>
      </c>
      <c r="AQ744" s="11" t="s">
        <v>49</v>
      </c>
      <c r="AR744" s="11" t="s">
        <v>66</v>
      </c>
      <c r="AS744" s="11" t="s">
        <v>55</v>
      </c>
      <c r="AT744" s="11" t="s">
        <v>66</v>
      </c>
      <c r="AU744" s="11" t="s">
        <v>61</v>
      </c>
      <c r="AV744" t="s">
        <v>66</v>
      </c>
      <c r="AW744" t="s">
        <v>66</v>
      </c>
    </row>
    <row r="745" spans="1:49" hidden="1" x14ac:dyDescent="0.25">
      <c r="A745" s="13" t="s">
        <v>795</v>
      </c>
      <c r="B745" s="13">
        <v>4659</v>
      </c>
      <c r="C745" s="13" t="s">
        <v>814</v>
      </c>
      <c r="D745" s="13" t="s">
        <v>49</v>
      </c>
      <c r="E745" s="13" t="s">
        <v>111</v>
      </c>
      <c r="F745" s="15" t="s">
        <v>119</v>
      </c>
      <c r="G745" s="13">
        <v>36.931638999999997</v>
      </c>
      <c r="H745" s="13">
        <v>-107.540297</v>
      </c>
      <c r="I745" s="16" t="s">
        <v>513</v>
      </c>
      <c r="J745" s="13" t="s">
        <v>53</v>
      </c>
      <c r="K745" s="13">
        <v>6</v>
      </c>
      <c r="L745" s="13" t="s">
        <v>818</v>
      </c>
      <c r="M745" s="13" t="s">
        <v>55</v>
      </c>
      <c r="O745" s="13" t="s">
        <v>816</v>
      </c>
      <c r="Y745" s="13">
        <v>0.33</v>
      </c>
      <c r="Z745" s="13" t="s">
        <v>59</v>
      </c>
      <c r="AA745" s="13">
        <v>0.33</v>
      </c>
      <c r="AB745" s="13" t="s">
        <v>59</v>
      </c>
      <c r="AC745" s="13" t="s">
        <v>67</v>
      </c>
      <c r="AD745" s="13" t="s">
        <v>61</v>
      </c>
      <c r="AE745" s="13">
        <v>0.16</v>
      </c>
      <c r="AF745" s="13" t="s">
        <v>62</v>
      </c>
      <c r="AG745" s="13" t="s">
        <v>69</v>
      </c>
      <c r="AL745" s="13">
        <v>8760</v>
      </c>
      <c r="AM745" s="13" t="s">
        <v>245</v>
      </c>
      <c r="AO745" s="11">
        <v>44068.419293981482</v>
      </c>
      <c r="AP745" s="11" t="s">
        <v>66</v>
      </c>
      <c r="AQ745" s="11" t="s">
        <v>49</v>
      </c>
      <c r="AR745" s="11" t="s">
        <v>66</v>
      </c>
      <c r="AS745" s="11" t="s">
        <v>55</v>
      </c>
      <c r="AT745" s="11" t="s">
        <v>66</v>
      </c>
      <c r="AU745" s="11" t="s">
        <v>61</v>
      </c>
      <c r="AV745" t="s">
        <v>66</v>
      </c>
      <c r="AW745" t="s">
        <v>66</v>
      </c>
    </row>
    <row r="746" spans="1:49" hidden="1" x14ac:dyDescent="0.25">
      <c r="A746" s="13" t="s">
        <v>795</v>
      </c>
      <c r="B746" s="13">
        <v>4659</v>
      </c>
      <c r="C746" s="13" t="s">
        <v>814</v>
      </c>
      <c r="D746" s="13" t="s">
        <v>49</v>
      </c>
      <c r="E746" s="13" t="s">
        <v>111</v>
      </c>
      <c r="F746" s="15" t="s">
        <v>119</v>
      </c>
      <c r="G746" s="13">
        <v>36.931638999999997</v>
      </c>
      <c r="H746" s="13">
        <v>-107.540297</v>
      </c>
      <c r="I746" s="16" t="s">
        <v>513</v>
      </c>
      <c r="J746" s="13" t="s">
        <v>53</v>
      </c>
      <c r="K746" s="13">
        <v>6</v>
      </c>
      <c r="L746" s="13" t="s">
        <v>818</v>
      </c>
      <c r="M746" s="13" t="s">
        <v>55</v>
      </c>
      <c r="O746" s="13" t="s">
        <v>816</v>
      </c>
      <c r="Y746" s="13">
        <v>0.33</v>
      </c>
      <c r="Z746" s="13" t="s">
        <v>59</v>
      </c>
      <c r="AC746" s="13" t="s">
        <v>67</v>
      </c>
      <c r="AD746" s="13" t="s">
        <v>61</v>
      </c>
      <c r="AE746" s="13">
        <v>0.04</v>
      </c>
      <c r="AF746" s="13" t="s">
        <v>68</v>
      </c>
      <c r="AG746" s="13" t="s">
        <v>69</v>
      </c>
      <c r="AL746" s="13">
        <v>8760</v>
      </c>
      <c r="AM746" s="13" t="s">
        <v>245</v>
      </c>
      <c r="AO746" s="11">
        <v>44068.419293981482</v>
      </c>
      <c r="AP746" s="11" t="s">
        <v>66</v>
      </c>
      <c r="AQ746" s="11" t="s">
        <v>49</v>
      </c>
      <c r="AR746" s="11" t="s">
        <v>66</v>
      </c>
      <c r="AS746" s="11" t="s">
        <v>55</v>
      </c>
      <c r="AT746" s="11" t="s">
        <v>66</v>
      </c>
      <c r="AU746" s="11" t="s">
        <v>61</v>
      </c>
      <c r="AV746" t="s">
        <v>66</v>
      </c>
      <c r="AW746" t="s">
        <v>66</v>
      </c>
    </row>
    <row r="747" spans="1:49" hidden="1" x14ac:dyDescent="0.25">
      <c r="A747" s="13" t="s">
        <v>795</v>
      </c>
      <c r="B747" s="13">
        <v>27548</v>
      </c>
      <c r="C747" s="13" t="s">
        <v>819</v>
      </c>
      <c r="D747" s="13" t="s">
        <v>49</v>
      </c>
      <c r="E747" s="13" t="s">
        <v>111</v>
      </c>
      <c r="F747" s="15" t="s">
        <v>119</v>
      </c>
      <c r="G747" s="13">
        <v>36.8643</v>
      </c>
      <c r="H747" s="13">
        <v>-107.6853</v>
      </c>
      <c r="I747" s="16" t="s">
        <v>88</v>
      </c>
      <c r="J747" s="13" t="s">
        <v>53</v>
      </c>
      <c r="K747" s="13">
        <v>5</v>
      </c>
      <c r="L747" s="13" t="s">
        <v>144</v>
      </c>
      <c r="M747" s="13" t="s">
        <v>55</v>
      </c>
      <c r="N747" s="13" t="s">
        <v>56</v>
      </c>
      <c r="O747" s="13" t="s">
        <v>820</v>
      </c>
      <c r="U747" s="13">
        <v>1.5</v>
      </c>
      <c r="V747" s="13" t="s">
        <v>59</v>
      </c>
      <c r="W747" s="13">
        <v>1.5</v>
      </c>
      <c r="X747" s="13" t="s">
        <v>59</v>
      </c>
      <c r="Y747" s="13">
        <v>1.5</v>
      </c>
      <c r="Z747" s="13" t="s">
        <v>59</v>
      </c>
      <c r="AA747" s="13">
        <v>1.5</v>
      </c>
      <c r="AB747" s="13" t="s">
        <v>59</v>
      </c>
      <c r="AC747" s="13" t="s">
        <v>67</v>
      </c>
      <c r="AD747" s="13" t="s">
        <v>61</v>
      </c>
      <c r="AE747" s="13">
        <v>0.7</v>
      </c>
      <c r="AF747" s="13" t="s">
        <v>62</v>
      </c>
      <c r="AG747" s="13" t="s">
        <v>69</v>
      </c>
      <c r="AK747" s="13" t="s">
        <v>63</v>
      </c>
      <c r="AL747" s="13">
        <v>8760</v>
      </c>
      <c r="AM747" s="13" t="s">
        <v>64</v>
      </c>
      <c r="AO747" s="11">
        <v>44068.419293981482</v>
      </c>
      <c r="AP747" s="11" t="s">
        <v>66</v>
      </c>
      <c r="AQ747" s="11" t="s">
        <v>49</v>
      </c>
      <c r="AR747" s="11" t="s">
        <v>66</v>
      </c>
      <c r="AS747" s="11" t="s">
        <v>55</v>
      </c>
      <c r="AT747" s="11" t="s">
        <v>66</v>
      </c>
      <c r="AU747" s="11" t="s">
        <v>61</v>
      </c>
      <c r="AV747" t="s">
        <v>66</v>
      </c>
      <c r="AW747" t="s">
        <v>66</v>
      </c>
    </row>
    <row r="748" spans="1:49" hidden="1" x14ac:dyDescent="0.25">
      <c r="A748" s="13" t="s">
        <v>795</v>
      </c>
      <c r="B748" s="13">
        <v>27563</v>
      </c>
      <c r="C748" s="13" t="s">
        <v>821</v>
      </c>
      <c r="D748" s="13" t="s">
        <v>49</v>
      </c>
      <c r="E748" s="13" t="s">
        <v>111</v>
      </c>
      <c r="F748" s="15" t="s">
        <v>119</v>
      </c>
      <c r="G748" s="13">
        <v>36.8566</v>
      </c>
      <c r="H748" s="13">
        <v>-107.7433</v>
      </c>
      <c r="I748" s="16" t="s">
        <v>88</v>
      </c>
      <c r="J748" s="13" t="s">
        <v>53</v>
      </c>
      <c r="K748" s="13">
        <v>4</v>
      </c>
      <c r="L748" s="13" t="s">
        <v>822</v>
      </c>
      <c r="M748" s="13" t="s">
        <v>55</v>
      </c>
      <c r="N748" s="13" t="s">
        <v>56</v>
      </c>
      <c r="O748" s="13" t="s">
        <v>823</v>
      </c>
      <c r="P748" s="13" t="s">
        <v>177</v>
      </c>
      <c r="R748" s="13" t="s">
        <v>177</v>
      </c>
      <c r="Y748" s="13">
        <v>1.5</v>
      </c>
      <c r="Z748" s="13" t="s">
        <v>59</v>
      </c>
      <c r="AA748" s="13">
        <v>1.5</v>
      </c>
      <c r="AB748" s="13" t="s">
        <v>59</v>
      </c>
      <c r="AC748" s="13" t="s">
        <v>67</v>
      </c>
      <c r="AD748" s="13" t="s">
        <v>61</v>
      </c>
      <c r="AE748" s="13">
        <v>0.7</v>
      </c>
      <c r="AF748" s="13" t="s">
        <v>62</v>
      </c>
      <c r="AG748" s="13" t="s">
        <v>69</v>
      </c>
      <c r="AK748" s="13" t="s">
        <v>63</v>
      </c>
      <c r="AL748" s="13">
        <v>8760</v>
      </c>
      <c r="AM748" s="13" t="s">
        <v>64</v>
      </c>
      <c r="AO748" s="11">
        <v>44068.419293981482</v>
      </c>
      <c r="AP748" s="11" t="s">
        <v>66</v>
      </c>
      <c r="AQ748" s="11" t="s">
        <v>49</v>
      </c>
      <c r="AR748" s="11" t="s">
        <v>66</v>
      </c>
      <c r="AS748" s="11" t="s">
        <v>55</v>
      </c>
      <c r="AT748" s="11" t="s">
        <v>66</v>
      </c>
      <c r="AU748" s="11" t="s">
        <v>61</v>
      </c>
      <c r="AV748" t="s">
        <v>66</v>
      </c>
      <c r="AW748" t="s">
        <v>66</v>
      </c>
    </row>
    <row r="749" spans="1:49" hidden="1" x14ac:dyDescent="0.25">
      <c r="A749" s="13" t="s">
        <v>795</v>
      </c>
      <c r="B749" s="13">
        <v>27948</v>
      </c>
      <c r="C749" s="13" t="s">
        <v>824</v>
      </c>
      <c r="D749" s="13" t="s">
        <v>49</v>
      </c>
      <c r="E749" s="13" t="s">
        <v>111</v>
      </c>
      <c r="F749" s="15" t="s">
        <v>119</v>
      </c>
      <c r="G749" s="13">
        <v>36.815972000000002</v>
      </c>
      <c r="H749" s="13">
        <v>-107.474278</v>
      </c>
      <c r="I749" s="16" t="s">
        <v>88</v>
      </c>
      <c r="J749" s="13" t="s">
        <v>53</v>
      </c>
      <c r="K749" s="13">
        <v>4</v>
      </c>
      <c r="L749" s="13" t="s">
        <v>144</v>
      </c>
      <c r="M749" s="13" t="s">
        <v>55</v>
      </c>
      <c r="N749" s="13" t="s">
        <v>56</v>
      </c>
      <c r="O749" s="13" t="s">
        <v>825</v>
      </c>
      <c r="U749" s="13">
        <v>1.25</v>
      </c>
      <c r="V749" s="13" t="s">
        <v>59</v>
      </c>
      <c r="W749" s="13">
        <v>1.25</v>
      </c>
      <c r="X749" s="13" t="s">
        <v>59</v>
      </c>
      <c r="AA749" s="13">
        <v>1.25</v>
      </c>
      <c r="AB749" s="13" t="s">
        <v>59</v>
      </c>
      <c r="AC749" s="13" t="s">
        <v>67</v>
      </c>
      <c r="AD749" s="13" t="s">
        <v>61</v>
      </c>
      <c r="AE749" s="13">
        <v>0.6</v>
      </c>
      <c r="AF749" s="13" t="s">
        <v>62</v>
      </c>
      <c r="AG749" s="13" t="s">
        <v>69</v>
      </c>
      <c r="AK749" s="13" t="s">
        <v>63</v>
      </c>
      <c r="AL749" s="13">
        <v>8760</v>
      </c>
      <c r="AM749" s="13" t="s">
        <v>64</v>
      </c>
      <c r="AO749" s="11">
        <v>44068.419293981482</v>
      </c>
      <c r="AP749" s="11" t="s">
        <v>66</v>
      </c>
      <c r="AQ749" s="11" t="s">
        <v>49</v>
      </c>
      <c r="AR749" s="11" t="s">
        <v>66</v>
      </c>
      <c r="AS749" s="11" t="s">
        <v>55</v>
      </c>
      <c r="AT749" s="11" t="s">
        <v>66</v>
      </c>
      <c r="AU749" s="11" t="s">
        <v>61</v>
      </c>
      <c r="AV749" t="s">
        <v>66</v>
      </c>
      <c r="AW749" t="s">
        <v>66</v>
      </c>
    </row>
    <row r="750" spans="1:49" hidden="1" x14ac:dyDescent="0.25">
      <c r="A750" s="13" t="s">
        <v>795</v>
      </c>
      <c r="B750" s="13">
        <v>28055</v>
      </c>
      <c r="C750" s="13" t="s">
        <v>826</v>
      </c>
      <c r="D750" s="13" t="s">
        <v>49</v>
      </c>
      <c r="E750" s="13" t="s">
        <v>111</v>
      </c>
      <c r="F750" s="15" t="s">
        <v>119</v>
      </c>
      <c r="G750" s="13">
        <v>36.809722000000001</v>
      </c>
      <c r="H750" s="13">
        <v>-107.6925</v>
      </c>
      <c r="I750" s="16" t="s">
        <v>88</v>
      </c>
      <c r="J750" s="13" t="s">
        <v>53</v>
      </c>
      <c r="K750" s="13">
        <v>4</v>
      </c>
      <c r="L750" s="13" t="s">
        <v>144</v>
      </c>
      <c r="M750" s="13" t="s">
        <v>55</v>
      </c>
      <c r="N750" s="13" t="s">
        <v>56</v>
      </c>
      <c r="O750" s="13" t="s">
        <v>820</v>
      </c>
      <c r="U750" s="13">
        <v>1.5</v>
      </c>
      <c r="V750" s="13" t="s">
        <v>59</v>
      </c>
      <c r="W750" s="13">
        <v>1.5</v>
      </c>
      <c r="X750" s="13" t="s">
        <v>59</v>
      </c>
      <c r="AA750" s="13">
        <v>1.5</v>
      </c>
      <c r="AB750" s="13" t="s">
        <v>59</v>
      </c>
      <c r="AC750" s="13" t="s">
        <v>67</v>
      </c>
      <c r="AD750" s="13" t="s">
        <v>61</v>
      </c>
      <c r="AE750" s="13">
        <v>0.7</v>
      </c>
      <c r="AF750" s="13" t="s">
        <v>62</v>
      </c>
      <c r="AG750" s="13" t="s">
        <v>69</v>
      </c>
      <c r="AK750" s="13" t="s">
        <v>63</v>
      </c>
      <c r="AL750" s="13">
        <v>8760</v>
      </c>
      <c r="AM750" s="13" t="s">
        <v>64</v>
      </c>
      <c r="AO750" s="11">
        <v>44068.419293981482</v>
      </c>
      <c r="AP750" s="11" t="s">
        <v>66</v>
      </c>
      <c r="AQ750" s="11" t="s">
        <v>49</v>
      </c>
      <c r="AR750" s="11" t="s">
        <v>66</v>
      </c>
      <c r="AS750" s="11" t="s">
        <v>55</v>
      </c>
      <c r="AT750" s="11" t="s">
        <v>66</v>
      </c>
      <c r="AU750" s="11" t="s">
        <v>61</v>
      </c>
      <c r="AV750" t="s">
        <v>66</v>
      </c>
      <c r="AW750" t="s">
        <v>66</v>
      </c>
    </row>
    <row r="751" spans="1:49" hidden="1" x14ac:dyDescent="0.25">
      <c r="A751" s="13" t="s">
        <v>795</v>
      </c>
      <c r="B751" s="13">
        <v>28180</v>
      </c>
      <c r="C751" s="13" t="s">
        <v>827</v>
      </c>
      <c r="D751" s="13" t="s">
        <v>49</v>
      </c>
      <c r="E751" s="13" t="s">
        <v>111</v>
      </c>
      <c r="F751" s="15" t="s">
        <v>119</v>
      </c>
      <c r="G751" s="13">
        <v>36.860833</v>
      </c>
      <c r="H751" s="13">
        <v>-108.001667</v>
      </c>
      <c r="I751" s="16" t="s">
        <v>513</v>
      </c>
      <c r="J751" s="13" t="s">
        <v>53</v>
      </c>
      <c r="K751" s="13">
        <v>3</v>
      </c>
      <c r="L751" s="13" t="s">
        <v>350</v>
      </c>
      <c r="M751" s="13" t="s">
        <v>55</v>
      </c>
      <c r="N751" s="13" t="s">
        <v>56</v>
      </c>
      <c r="O751" s="13" t="s">
        <v>828</v>
      </c>
      <c r="R751" s="13">
        <v>36926</v>
      </c>
      <c r="Y751" s="13">
        <v>0.25</v>
      </c>
      <c r="Z751" s="13" t="s">
        <v>59</v>
      </c>
      <c r="AA751" s="13">
        <v>0.23</v>
      </c>
      <c r="AB751" s="13" t="s">
        <v>59</v>
      </c>
      <c r="AC751" s="13" t="s">
        <v>67</v>
      </c>
      <c r="AD751" s="13" t="s">
        <v>61</v>
      </c>
      <c r="AE751" s="13">
        <v>0.12</v>
      </c>
      <c r="AF751" s="13" t="s">
        <v>62</v>
      </c>
      <c r="AG751" s="13" t="s">
        <v>69</v>
      </c>
      <c r="AK751" s="13" t="s">
        <v>63</v>
      </c>
      <c r="AL751" s="13">
        <v>8760</v>
      </c>
      <c r="AM751" s="13" t="s">
        <v>200</v>
      </c>
      <c r="AO751" s="11">
        <v>44068.419293981482</v>
      </c>
      <c r="AP751" s="11" t="s">
        <v>66</v>
      </c>
      <c r="AQ751" s="11" t="s">
        <v>49</v>
      </c>
      <c r="AR751" s="11" t="s">
        <v>66</v>
      </c>
      <c r="AS751" s="11" t="s">
        <v>55</v>
      </c>
      <c r="AT751" s="11" t="s">
        <v>66</v>
      </c>
      <c r="AU751" s="11" t="s">
        <v>61</v>
      </c>
      <c r="AV751" t="s">
        <v>66</v>
      </c>
      <c r="AW751" t="s">
        <v>66</v>
      </c>
    </row>
    <row r="752" spans="1:49" hidden="1" x14ac:dyDescent="0.25">
      <c r="A752" s="13" t="s">
        <v>795</v>
      </c>
      <c r="B752" s="13">
        <v>28180</v>
      </c>
      <c r="C752" s="13" t="s">
        <v>827</v>
      </c>
      <c r="D752" s="13" t="s">
        <v>49</v>
      </c>
      <c r="E752" s="13" t="s">
        <v>111</v>
      </c>
      <c r="F752" s="15" t="s">
        <v>119</v>
      </c>
      <c r="G752" s="13">
        <v>36.860833</v>
      </c>
      <c r="H752" s="13">
        <v>-108.001667</v>
      </c>
      <c r="I752" s="16" t="s">
        <v>513</v>
      </c>
      <c r="J752" s="13" t="s">
        <v>53</v>
      </c>
      <c r="K752" s="13">
        <v>3</v>
      </c>
      <c r="L752" s="13" t="s">
        <v>350</v>
      </c>
      <c r="M752" s="13" t="s">
        <v>55</v>
      </c>
      <c r="N752" s="13" t="s">
        <v>56</v>
      </c>
      <c r="O752" s="13" t="s">
        <v>828</v>
      </c>
      <c r="R752" s="13">
        <v>36926</v>
      </c>
      <c r="Y752" s="13">
        <v>0.25</v>
      </c>
      <c r="Z752" s="13" t="s">
        <v>59</v>
      </c>
      <c r="AA752" s="13">
        <v>0.23</v>
      </c>
      <c r="AB752" s="13" t="s">
        <v>59</v>
      </c>
      <c r="AC752" s="13" t="s">
        <v>67</v>
      </c>
      <c r="AD752" s="13" t="s">
        <v>61</v>
      </c>
      <c r="AE752" s="13">
        <v>0.03</v>
      </c>
      <c r="AF752" s="13" t="s">
        <v>68</v>
      </c>
      <c r="AG752" s="13" t="s">
        <v>69</v>
      </c>
      <c r="AK752" s="13" t="s">
        <v>63</v>
      </c>
      <c r="AL752" s="13">
        <v>8760</v>
      </c>
      <c r="AM752" s="13" t="s">
        <v>200</v>
      </c>
      <c r="AO752" s="11">
        <v>44068.419293981482</v>
      </c>
      <c r="AP752" s="11" t="s">
        <v>66</v>
      </c>
      <c r="AQ752" s="11" t="s">
        <v>49</v>
      </c>
      <c r="AR752" s="11" t="s">
        <v>66</v>
      </c>
      <c r="AS752" s="11" t="s">
        <v>55</v>
      </c>
      <c r="AT752" s="11" t="s">
        <v>66</v>
      </c>
      <c r="AU752" s="11" t="s">
        <v>61</v>
      </c>
      <c r="AV752" t="s">
        <v>66</v>
      </c>
      <c r="AW752" t="s">
        <v>66</v>
      </c>
    </row>
    <row r="753" spans="1:49" hidden="1" x14ac:dyDescent="0.25">
      <c r="A753" s="13" t="s">
        <v>795</v>
      </c>
      <c r="B753" s="13">
        <v>28180</v>
      </c>
      <c r="C753" s="13" t="s">
        <v>827</v>
      </c>
      <c r="D753" s="13" t="s">
        <v>49</v>
      </c>
      <c r="E753" s="13" t="s">
        <v>111</v>
      </c>
      <c r="F753" s="15" t="s">
        <v>119</v>
      </c>
      <c r="G753" s="13">
        <v>36.860833</v>
      </c>
      <c r="H753" s="13">
        <v>-108.001667</v>
      </c>
      <c r="I753" s="16" t="s">
        <v>513</v>
      </c>
      <c r="J753" s="13" t="s">
        <v>53</v>
      </c>
      <c r="K753" s="13">
        <v>4</v>
      </c>
      <c r="L753" s="13" t="s">
        <v>354</v>
      </c>
      <c r="M753" s="13" t="s">
        <v>55</v>
      </c>
      <c r="N753" s="13" t="s">
        <v>56</v>
      </c>
      <c r="O753" s="13" t="s">
        <v>829</v>
      </c>
      <c r="R753" s="13">
        <v>38258</v>
      </c>
      <c r="Y753" s="13">
        <v>0.5</v>
      </c>
      <c r="Z753" s="13" t="s">
        <v>59</v>
      </c>
      <c r="AA753" s="13">
        <v>0.47</v>
      </c>
      <c r="AB753" s="13" t="s">
        <v>59</v>
      </c>
      <c r="AC753" s="13" t="s">
        <v>67</v>
      </c>
      <c r="AD753" s="13" t="s">
        <v>61</v>
      </c>
      <c r="AE753" s="13">
        <v>0.23</v>
      </c>
      <c r="AF753" s="13" t="s">
        <v>62</v>
      </c>
      <c r="AG753" s="13" t="s">
        <v>69</v>
      </c>
      <c r="AK753" s="13" t="s">
        <v>63</v>
      </c>
      <c r="AL753" s="13">
        <v>8760</v>
      </c>
      <c r="AM753" s="13" t="s">
        <v>200</v>
      </c>
      <c r="AO753" s="11">
        <v>44068.419293981482</v>
      </c>
      <c r="AP753" s="11" t="s">
        <v>66</v>
      </c>
      <c r="AQ753" s="11" t="s">
        <v>49</v>
      </c>
      <c r="AR753" s="11" t="s">
        <v>66</v>
      </c>
      <c r="AS753" s="11" t="s">
        <v>55</v>
      </c>
      <c r="AT753" s="11" t="s">
        <v>66</v>
      </c>
      <c r="AU753" s="11" t="s">
        <v>61</v>
      </c>
      <c r="AV753" t="s">
        <v>66</v>
      </c>
      <c r="AW753" t="s">
        <v>66</v>
      </c>
    </row>
    <row r="754" spans="1:49" hidden="1" x14ac:dyDescent="0.25">
      <c r="A754" s="13" t="s">
        <v>795</v>
      </c>
      <c r="B754" s="13">
        <v>28180</v>
      </c>
      <c r="C754" s="13" t="s">
        <v>827</v>
      </c>
      <c r="D754" s="13" t="s">
        <v>49</v>
      </c>
      <c r="E754" s="13" t="s">
        <v>111</v>
      </c>
      <c r="F754" s="15" t="s">
        <v>119</v>
      </c>
      <c r="G754" s="13">
        <v>36.860833</v>
      </c>
      <c r="H754" s="13">
        <v>-108.001667</v>
      </c>
      <c r="I754" s="16" t="s">
        <v>513</v>
      </c>
      <c r="J754" s="13" t="s">
        <v>53</v>
      </c>
      <c r="K754" s="13">
        <v>4</v>
      </c>
      <c r="L754" s="13" t="s">
        <v>354</v>
      </c>
      <c r="M754" s="13" t="s">
        <v>55</v>
      </c>
      <c r="N754" s="13" t="s">
        <v>56</v>
      </c>
      <c r="O754" s="13" t="s">
        <v>829</v>
      </c>
      <c r="R754" s="13">
        <v>38258</v>
      </c>
      <c r="Y754" s="13">
        <v>0.5</v>
      </c>
      <c r="Z754" s="13" t="s">
        <v>59</v>
      </c>
      <c r="AA754" s="13">
        <v>0.47</v>
      </c>
      <c r="AB754" s="13" t="s">
        <v>59</v>
      </c>
      <c r="AC754" s="13" t="s">
        <v>67</v>
      </c>
      <c r="AD754" s="13" t="s">
        <v>61</v>
      </c>
      <c r="AE754" s="13">
        <v>0.05</v>
      </c>
      <c r="AF754" s="13" t="s">
        <v>68</v>
      </c>
      <c r="AG754" s="13" t="s">
        <v>69</v>
      </c>
      <c r="AK754" s="13" t="s">
        <v>63</v>
      </c>
      <c r="AL754" s="13">
        <v>8760</v>
      </c>
      <c r="AM754" s="13" t="s">
        <v>200</v>
      </c>
      <c r="AO754" s="11">
        <v>44068.419293981482</v>
      </c>
      <c r="AP754" s="11" t="s">
        <v>66</v>
      </c>
      <c r="AQ754" s="11" t="s">
        <v>49</v>
      </c>
      <c r="AR754" s="11" t="s">
        <v>66</v>
      </c>
      <c r="AS754" s="11" t="s">
        <v>55</v>
      </c>
      <c r="AT754" s="11" t="s">
        <v>66</v>
      </c>
      <c r="AU754" s="11" t="s">
        <v>61</v>
      </c>
      <c r="AV754" t="s">
        <v>66</v>
      </c>
      <c r="AW754" t="s">
        <v>66</v>
      </c>
    </row>
    <row r="755" spans="1:49" hidden="1" x14ac:dyDescent="0.25">
      <c r="A755" s="13" t="s">
        <v>795</v>
      </c>
      <c r="B755" s="13">
        <v>31477</v>
      </c>
      <c r="C755" s="13" t="s">
        <v>830</v>
      </c>
      <c r="D755" s="13" t="s">
        <v>49</v>
      </c>
      <c r="E755" s="13" t="s">
        <v>111</v>
      </c>
      <c r="F755" s="15" t="s">
        <v>119</v>
      </c>
      <c r="G755" s="13">
        <v>36.878889000000001</v>
      </c>
      <c r="H755" s="13">
        <v>-107.78</v>
      </c>
      <c r="I755" s="16" t="s">
        <v>88</v>
      </c>
      <c r="J755" s="13" t="s">
        <v>53</v>
      </c>
      <c r="K755" s="13">
        <v>7</v>
      </c>
      <c r="L755" s="13" t="s">
        <v>831</v>
      </c>
      <c r="M755" s="13" t="s">
        <v>55</v>
      </c>
      <c r="N755" s="13" t="s">
        <v>56</v>
      </c>
      <c r="O755" s="13" t="s">
        <v>832</v>
      </c>
      <c r="U755" s="13">
        <v>2</v>
      </c>
      <c r="V755" s="13" t="s">
        <v>59</v>
      </c>
      <c r="W755" s="13">
        <v>2</v>
      </c>
      <c r="X755" s="13" t="s">
        <v>59</v>
      </c>
      <c r="Y755" s="13">
        <v>2</v>
      </c>
      <c r="Z755" s="13" t="s">
        <v>59</v>
      </c>
      <c r="AA755" s="13">
        <v>2</v>
      </c>
      <c r="AB755" s="13" t="s">
        <v>59</v>
      </c>
      <c r="AC755" s="13" t="s">
        <v>67</v>
      </c>
      <c r="AD755" s="13" t="s">
        <v>61</v>
      </c>
      <c r="AE755" s="13">
        <v>0.9</v>
      </c>
      <c r="AF755" s="13" t="s">
        <v>62</v>
      </c>
      <c r="AG755" s="13" t="s">
        <v>69</v>
      </c>
      <c r="AK755" s="13" t="s">
        <v>63</v>
      </c>
      <c r="AL755" s="13">
        <v>8760</v>
      </c>
      <c r="AM755" s="13" t="s">
        <v>64</v>
      </c>
      <c r="AO755" s="11">
        <v>44068.419293981482</v>
      </c>
      <c r="AP755" s="11" t="s">
        <v>66</v>
      </c>
      <c r="AQ755" s="11" t="s">
        <v>49</v>
      </c>
      <c r="AR755" s="11" t="s">
        <v>66</v>
      </c>
      <c r="AS755" s="11" t="s">
        <v>55</v>
      </c>
      <c r="AT755" s="11" t="s">
        <v>66</v>
      </c>
      <c r="AU755" s="11" t="s">
        <v>61</v>
      </c>
      <c r="AV755" t="s">
        <v>66</v>
      </c>
      <c r="AW755" t="s">
        <v>66</v>
      </c>
    </row>
    <row r="756" spans="1:49" hidden="1" x14ac:dyDescent="0.25">
      <c r="A756" s="13" t="s">
        <v>795</v>
      </c>
      <c r="B756" s="13">
        <v>31477</v>
      </c>
      <c r="C756" s="13" t="s">
        <v>830</v>
      </c>
      <c r="D756" s="13" t="s">
        <v>49</v>
      </c>
      <c r="E756" s="13" t="s">
        <v>111</v>
      </c>
      <c r="F756" s="15" t="s">
        <v>119</v>
      </c>
      <c r="G756" s="13">
        <v>36.878889000000001</v>
      </c>
      <c r="H756" s="13">
        <v>-107.78</v>
      </c>
      <c r="I756" s="16" t="s">
        <v>88</v>
      </c>
      <c r="J756" s="13" t="s">
        <v>53</v>
      </c>
      <c r="K756" s="13">
        <v>7</v>
      </c>
      <c r="L756" s="13" t="s">
        <v>831</v>
      </c>
      <c r="M756" s="13" t="s">
        <v>55</v>
      </c>
      <c r="N756" s="13" t="s">
        <v>56</v>
      </c>
      <c r="O756" s="13" t="s">
        <v>832</v>
      </c>
      <c r="U756" s="13">
        <v>2</v>
      </c>
      <c r="V756" s="13" t="s">
        <v>59</v>
      </c>
      <c r="W756" s="13">
        <v>2</v>
      </c>
      <c r="X756" s="13" t="s">
        <v>59</v>
      </c>
      <c r="Y756" s="13">
        <v>2</v>
      </c>
      <c r="Z756" s="13" t="s">
        <v>59</v>
      </c>
      <c r="AA756" s="13">
        <v>2</v>
      </c>
      <c r="AB756" s="13" t="s">
        <v>59</v>
      </c>
      <c r="AC756" s="13" t="s">
        <v>67</v>
      </c>
      <c r="AD756" s="13" t="s">
        <v>61</v>
      </c>
      <c r="AE756" s="13">
        <v>0.9</v>
      </c>
      <c r="AF756" s="13" t="s">
        <v>62</v>
      </c>
      <c r="AG756" s="13" t="s">
        <v>69</v>
      </c>
      <c r="AK756" s="13" t="s">
        <v>63</v>
      </c>
      <c r="AL756" s="13">
        <v>8760</v>
      </c>
      <c r="AM756" s="13" t="s">
        <v>64</v>
      </c>
      <c r="AO756" s="11">
        <v>44068.419293981482</v>
      </c>
      <c r="AP756" s="11" t="s">
        <v>66</v>
      </c>
      <c r="AQ756" s="11" t="s">
        <v>49</v>
      </c>
      <c r="AR756" s="11" t="s">
        <v>66</v>
      </c>
      <c r="AS756" s="11" t="s">
        <v>55</v>
      </c>
      <c r="AT756" s="11" t="s">
        <v>66</v>
      </c>
      <c r="AU756" s="11" t="s">
        <v>61</v>
      </c>
      <c r="AV756" t="s">
        <v>66</v>
      </c>
      <c r="AW756" t="s">
        <v>66</v>
      </c>
    </row>
    <row r="757" spans="1:49" hidden="1" x14ac:dyDescent="0.25">
      <c r="A757" s="13" t="s">
        <v>795</v>
      </c>
      <c r="B757" s="13">
        <v>32632</v>
      </c>
      <c r="C757" s="13" t="s">
        <v>833</v>
      </c>
      <c r="D757" s="13" t="s">
        <v>49</v>
      </c>
      <c r="E757" s="13" t="s">
        <v>111</v>
      </c>
      <c r="F757" s="15" t="s">
        <v>112</v>
      </c>
      <c r="I757" s="16" t="s">
        <v>95</v>
      </c>
      <c r="J757" s="13" t="s">
        <v>53</v>
      </c>
      <c r="K757" s="13">
        <v>9</v>
      </c>
      <c r="L757" s="13" t="s">
        <v>831</v>
      </c>
      <c r="M757" s="13" t="s">
        <v>55</v>
      </c>
      <c r="N757" s="13" t="s">
        <v>56</v>
      </c>
      <c r="O757" s="13" t="s">
        <v>834</v>
      </c>
      <c r="AC757" s="13" t="s">
        <v>67</v>
      </c>
      <c r="AD757" s="13" t="s">
        <v>61</v>
      </c>
      <c r="AE757" s="13">
        <v>0.2</v>
      </c>
      <c r="AF757" s="13" t="s">
        <v>68</v>
      </c>
      <c r="AL757" s="13">
        <v>8760</v>
      </c>
      <c r="AM757" s="13" t="s">
        <v>200</v>
      </c>
      <c r="AO757" s="11">
        <v>44068.419293981482</v>
      </c>
      <c r="AP757" s="11" t="s">
        <v>66</v>
      </c>
      <c r="AQ757" s="11" t="s">
        <v>49</v>
      </c>
      <c r="AR757" s="11" t="s">
        <v>66</v>
      </c>
      <c r="AS757" s="11" t="s">
        <v>55</v>
      </c>
      <c r="AT757" s="11" t="s">
        <v>66</v>
      </c>
      <c r="AU757" s="11" t="s">
        <v>61</v>
      </c>
      <c r="AV757" t="s">
        <v>66</v>
      </c>
      <c r="AW757" t="s">
        <v>66</v>
      </c>
    </row>
    <row r="758" spans="1:49" hidden="1" x14ac:dyDescent="0.25">
      <c r="A758" s="13" t="s">
        <v>795</v>
      </c>
      <c r="B758" s="13">
        <v>32632</v>
      </c>
      <c r="C758" s="13" t="s">
        <v>833</v>
      </c>
      <c r="D758" s="13" t="s">
        <v>49</v>
      </c>
      <c r="E758" s="13" t="s">
        <v>111</v>
      </c>
      <c r="F758" s="15" t="s">
        <v>112</v>
      </c>
      <c r="I758" s="16" t="s">
        <v>95</v>
      </c>
      <c r="J758" s="13" t="s">
        <v>53</v>
      </c>
      <c r="K758" s="13">
        <v>9</v>
      </c>
      <c r="L758" s="13" t="s">
        <v>831</v>
      </c>
      <c r="M758" s="13" t="s">
        <v>55</v>
      </c>
      <c r="N758" s="13" t="s">
        <v>56</v>
      </c>
      <c r="O758" s="13" t="s">
        <v>834</v>
      </c>
      <c r="AA758" s="13">
        <v>2</v>
      </c>
      <c r="AB758" s="13" t="s">
        <v>59</v>
      </c>
      <c r="AC758" s="13" t="s">
        <v>67</v>
      </c>
      <c r="AD758" s="13" t="s">
        <v>61</v>
      </c>
      <c r="AE758" s="13">
        <v>0.9</v>
      </c>
      <c r="AF758" s="13" t="s">
        <v>62</v>
      </c>
      <c r="AL758" s="13">
        <v>8760</v>
      </c>
      <c r="AM758" s="13" t="s">
        <v>200</v>
      </c>
      <c r="AO758" s="11">
        <v>44068.419293981482</v>
      </c>
      <c r="AP758" s="11" t="s">
        <v>66</v>
      </c>
      <c r="AQ758" s="11" t="s">
        <v>49</v>
      </c>
      <c r="AR758" s="11" t="s">
        <v>66</v>
      </c>
      <c r="AS758" s="11" t="s">
        <v>55</v>
      </c>
      <c r="AT758" s="11" t="s">
        <v>66</v>
      </c>
      <c r="AU758" s="11" t="s">
        <v>61</v>
      </c>
      <c r="AV758" t="s">
        <v>66</v>
      </c>
      <c r="AW758" t="s">
        <v>66</v>
      </c>
    </row>
    <row r="759" spans="1:49" hidden="1" x14ac:dyDescent="0.25">
      <c r="A759" s="13" t="s">
        <v>795</v>
      </c>
      <c r="B759" s="13">
        <v>36101</v>
      </c>
      <c r="C759" s="13" t="s">
        <v>835</v>
      </c>
      <c r="D759" s="13" t="s">
        <v>49</v>
      </c>
      <c r="E759" s="13" t="s">
        <v>159</v>
      </c>
      <c r="F759" s="15" t="s">
        <v>112</v>
      </c>
      <c r="I759" s="16" t="s">
        <v>95</v>
      </c>
      <c r="J759" s="13" t="s">
        <v>53</v>
      </c>
      <c r="K759" s="13">
        <v>7</v>
      </c>
      <c r="L759" s="13" t="s">
        <v>831</v>
      </c>
      <c r="M759" s="13" t="s">
        <v>55</v>
      </c>
      <c r="N759" s="13" t="s">
        <v>56</v>
      </c>
      <c r="O759" s="13" t="s">
        <v>836</v>
      </c>
      <c r="AC759" s="13" t="s">
        <v>67</v>
      </c>
      <c r="AD759" s="13" t="s">
        <v>61</v>
      </c>
      <c r="AE759" s="13">
        <v>0.09</v>
      </c>
      <c r="AF759" s="13" t="s">
        <v>68</v>
      </c>
      <c r="AO759" s="11">
        <v>44068.419293981482</v>
      </c>
      <c r="AP759" s="11" t="s">
        <v>66</v>
      </c>
      <c r="AQ759" s="11" t="s">
        <v>49</v>
      </c>
      <c r="AR759" s="11" t="s">
        <v>66</v>
      </c>
      <c r="AS759" s="11" t="s">
        <v>55</v>
      </c>
      <c r="AT759" s="11" t="s">
        <v>66</v>
      </c>
      <c r="AU759" s="11" t="s">
        <v>61</v>
      </c>
      <c r="AV759" t="s">
        <v>66</v>
      </c>
      <c r="AW759" t="s">
        <v>66</v>
      </c>
    </row>
    <row r="760" spans="1:49" hidden="1" x14ac:dyDescent="0.25">
      <c r="A760" s="13" t="s">
        <v>795</v>
      </c>
      <c r="B760" s="13">
        <v>36101</v>
      </c>
      <c r="C760" s="13" t="s">
        <v>835</v>
      </c>
      <c r="D760" s="13" t="s">
        <v>49</v>
      </c>
      <c r="E760" s="13" t="s">
        <v>159</v>
      </c>
      <c r="F760" s="15" t="s">
        <v>112</v>
      </c>
      <c r="I760" s="16" t="s">
        <v>95</v>
      </c>
      <c r="J760" s="13" t="s">
        <v>53</v>
      </c>
      <c r="K760" s="13">
        <v>7</v>
      </c>
      <c r="L760" s="13" t="s">
        <v>831</v>
      </c>
      <c r="M760" s="13" t="s">
        <v>55</v>
      </c>
      <c r="N760" s="13" t="s">
        <v>56</v>
      </c>
      <c r="O760" s="13" t="s">
        <v>836</v>
      </c>
      <c r="AA760" s="13">
        <v>2</v>
      </c>
      <c r="AB760" s="13" t="s">
        <v>59</v>
      </c>
      <c r="AC760" s="13" t="s">
        <v>67</v>
      </c>
      <c r="AD760" s="13" t="s">
        <v>61</v>
      </c>
      <c r="AE760" s="13">
        <v>0.4</v>
      </c>
      <c r="AF760" s="13" t="s">
        <v>62</v>
      </c>
      <c r="AO760" s="11">
        <v>44068.419293981482</v>
      </c>
      <c r="AP760" s="11" t="s">
        <v>66</v>
      </c>
      <c r="AQ760" s="11" t="s">
        <v>49</v>
      </c>
      <c r="AR760" s="11" t="s">
        <v>66</v>
      </c>
      <c r="AS760" s="11" t="s">
        <v>55</v>
      </c>
      <c r="AT760" s="11" t="s">
        <v>66</v>
      </c>
      <c r="AU760" s="11" t="s">
        <v>61</v>
      </c>
      <c r="AV760" t="s">
        <v>66</v>
      </c>
      <c r="AW760" t="s">
        <v>66</v>
      </c>
    </row>
    <row r="761" spans="1:49" hidden="1" x14ac:dyDescent="0.25">
      <c r="A761" s="13" t="s">
        <v>795</v>
      </c>
      <c r="B761" s="13">
        <v>38576</v>
      </c>
      <c r="C761" s="13" t="s">
        <v>837</v>
      </c>
      <c r="D761" s="13" t="s">
        <v>49</v>
      </c>
      <c r="E761" s="13" t="s">
        <v>159</v>
      </c>
      <c r="F761" s="15" t="s">
        <v>119</v>
      </c>
      <c r="G761" s="13">
        <v>36.937722000000001</v>
      </c>
      <c r="H761" s="13">
        <v>-107.624056</v>
      </c>
      <c r="I761" s="16" t="s">
        <v>95</v>
      </c>
      <c r="J761" s="13" t="s">
        <v>53</v>
      </c>
      <c r="K761" s="13">
        <v>3</v>
      </c>
      <c r="L761" s="13" t="s">
        <v>354</v>
      </c>
      <c r="M761" s="13" t="s">
        <v>55</v>
      </c>
      <c r="N761" s="13" t="s">
        <v>56</v>
      </c>
      <c r="O761" s="13" t="s">
        <v>838</v>
      </c>
      <c r="P761" s="13" t="s">
        <v>58</v>
      </c>
      <c r="Q761" s="13" t="s">
        <v>58</v>
      </c>
      <c r="R761" s="13" t="s">
        <v>58</v>
      </c>
      <c r="Y761" s="13">
        <v>1</v>
      </c>
      <c r="Z761" s="13" t="s">
        <v>59</v>
      </c>
      <c r="AA761" s="13">
        <v>1</v>
      </c>
      <c r="AB761" s="13" t="s">
        <v>59</v>
      </c>
      <c r="AC761" s="13" t="s">
        <v>67</v>
      </c>
      <c r="AD761" s="13" t="s">
        <v>61</v>
      </c>
      <c r="AE761" s="13">
        <v>1.46</v>
      </c>
      <c r="AF761" s="13" t="s">
        <v>62</v>
      </c>
      <c r="AL761" s="13">
        <v>8760</v>
      </c>
      <c r="AM761" s="13" t="s">
        <v>64</v>
      </c>
      <c r="AO761" s="11">
        <v>44068.419293981482</v>
      </c>
      <c r="AP761" s="11" t="s">
        <v>66</v>
      </c>
      <c r="AQ761" s="11" t="s">
        <v>49</v>
      </c>
      <c r="AR761" s="11" t="s">
        <v>66</v>
      </c>
      <c r="AS761" s="11" t="s">
        <v>55</v>
      </c>
      <c r="AT761" s="11" t="s">
        <v>66</v>
      </c>
      <c r="AU761" s="11" t="s">
        <v>61</v>
      </c>
      <c r="AV761" t="s">
        <v>66</v>
      </c>
      <c r="AW761" t="s">
        <v>66</v>
      </c>
    </row>
    <row r="762" spans="1:49" hidden="1" x14ac:dyDescent="0.25">
      <c r="A762" s="13" t="s">
        <v>795</v>
      </c>
      <c r="B762" s="13">
        <v>38576</v>
      </c>
      <c r="C762" s="13" t="s">
        <v>837</v>
      </c>
      <c r="D762" s="13" t="s">
        <v>49</v>
      </c>
      <c r="E762" s="13" t="s">
        <v>159</v>
      </c>
      <c r="F762" s="15" t="s">
        <v>119</v>
      </c>
      <c r="G762" s="13">
        <v>36.937722000000001</v>
      </c>
      <c r="H762" s="13">
        <v>-107.624056</v>
      </c>
      <c r="I762" s="16" t="s">
        <v>95</v>
      </c>
      <c r="J762" s="13" t="s">
        <v>53</v>
      </c>
      <c r="K762" s="13">
        <v>3</v>
      </c>
      <c r="L762" s="13" t="s">
        <v>354</v>
      </c>
      <c r="M762" s="13" t="s">
        <v>55</v>
      </c>
      <c r="N762" s="13" t="s">
        <v>56</v>
      </c>
      <c r="O762" s="13" t="s">
        <v>838</v>
      </c>
      <c r="P762" s="13" t="s">
        <v>58</v>
      </c>
      <c r="Q762" s="13" t="s">
        <v>58</v>
      </c>
      <c r="R762" s="13" t="s">
        <v>58</v>
      </c>
      <c r="Y762" s="13">
        <v>1</v>
      </c>
      <c r="Z762" s="13" t="s">
        <v>59</v>
      </c>
      <c r="AA762" s="13">
        <v>1</v>
      </c>
      <c r="AB762" s="13" t="s">
        <v>59</v>
      </c>
      <c r="AC762" s="13" t="s">
        <v>67</v>
      </c>
      <c r="AD762" s="13" t="s">
        <v>61</v>
      </c>
      <c r="AE762" s="13">
        <v>0.33</v>
      </c>
      <c r="AF762" s="13" t="s">
        <v>68</v>
      </c>
      <c r="AL762" s="13">
        <v>8760</v>
      </c>
      <c r="AM762" s="13" t="s">
        <v>64</v>
      </c>
      <c r="AO762" s="11">
        <v>44068.419293981482</v>
      </c>
      <c r="AP762" s="11" t="s">
        <v>66</v>
      </c>
      <c r="AQ762" s="11" t="s">
        <v>49</v>
      </c>
      <c r="AR762" s="11" t="s">
        <v>66</v>
      </c>
      <c r="AS762" s="11" t="s">
        <v>55</v>
      </c>
      <c r="AT762" s="11" t="s">
        <v>66</v>
      </c>
      <c r="AU762" s="11" t="s">
        <v>61</v>
      </c>
      <c r="AV762" t="s">
        <v>66</v>
      </c>
      <c r="AW762" t="s">
        <v>66</v>
      </c>
    </row>
    <row r="763" spans="1:49" hidden="1" x14ac:dyDescent="0.25">
      <c r="A763" s="13" t="s">
        <v>839</v>
      </c>
      <c r="B763" s="13">
        <v>198</v>
      </c>
      <c r="C763" s="13" t="s">
        <v>840</v>
      </c>
      <c r="D763" s="13" t="s">
        <v>49</v>
      </c>
      <c r="E763" s="13" t="s">
        <v>841</v>
      </c>
      <c r="F763" s="15" t="s">
        <v>84</v>
      </c>
      <c r="G763" s="13">
        <v>32.842610999999998</v>
      </c>
      <c r="H763" s="13">
        <v>-104.395167</v>
      </c>
      <c r="I763" s="16" t="s">
        <v>52</v>
      </c>
      <c r="J763" s="13" t="s">
        <v>53</v>
      </c>
      <c r="K763" s="13">
        <v>2</v>
      </c>
      <c r="L763" s="13" t="s">
        <v>842</v>
      </c>
      <c r="M763" s="13" t="s">
        <v>55</v>
      </c>
      <c r="N763" s="13" t="s">
        <v>56</v>
      </c>
      <c r="O763" s="13" t="s">
        <v>843</v>
      </c>
      <c r="P763" s="13" t="s">
        <v>844</v>
      </c>
      <c r="Q763" s="13" t="s">
        <v>845</v>
      </c>
      <c r="R763" s="13" t="s">
        <v>762</v>
      </c>
      <c r="S763" s="14">
        <v>26896.419293981478</v>
      </c>
      <c r="T763" s="14">
        <v>38687.419293981482</v>
      </c>
      <c r="U763" s="13">
        <v>78</v>
      </c>
      <c r="V763" s="13" t="s">
        <v>59</v>
      </c>
      <c r="W763" s="13">
        <v>94</v>
      </c>
      <c r="X763" s="13" t="s">
        <v>59</v>
      </c>
      <c r="AA763" s="13">
        <v>94</v>
      </c>
      <c r="AB763" s="13" t="s">
        <v>59</v>
      </c>
      <c r="AC763" s="13" t="s">
        <v>67</v>
      </c>
      <c r="AD763" s="13" t="s">
        <v>61</v>
      </c>
      <c r="AE763" s="13">
        <v>4.2</v>
      </c>
      <c r="AF763" s="13" t="s">
        <v>68</v>
      </c>
      <c r="AG763" s="13" t="s">
        <v>69</v>
      </c>
      <c r="AK763" s="13" t="s">
        <v>846</v>
      </c>
      <c r="AL763" s="13">
        <v>8760</v>
      </c>
      <c r="AM763" s="13" t="s">
        <v>847</v>
      </c>
      <c r="AN763" s="13" t="s">
        <v>848</v>
      </c>
      <c r="AO763" s="11">
        <v>44068.419293981482</v>
      </c>
      <c r="AP763" s="11" t="s">
        <v>66</v>
      </c>
      <c r="AQ763" s="11" t="s">
        <v>49</v>
      </c>
      <c r="AR763" s="11" t="s">
        <v>66</v>
      </c>
      <c r="AS763" s="11" t="s">
        <v>55</v>
      </c>
      <c r="AT763" s="11" t="s">
        <v>66</v>
      </c>
      <c r="AU763" s="11" t="s">
        <v>61</v>
      </c>
      <c r="AV763" t="s">
        <v>66</v>
      </c>
      <c r="AW763" t="s">
        <v>66</v>
      </c>
    </row>
    <row r="764" spans="1:49" hidden="1" x14ac:dyDescent="0.25">
      <c r="A764" s="13" t="s">
        <v>839</v>
      </c>
      <c r="B764" s="13">
        <v>198</v>
      </c>
      <c r="C764" s="13" t="s">
        <v>840</v>
      </c>
      <c r="D764" s="13" t="s">
        <v>49</v>
      </c>
      <c r="E764" s="13" t="s">
        <v>841</v>
      </c>
      <c r="F764" s="15" t="s">
        <v>84</v>
      </c>
      <c r="G764" s="13">
        <v>32.842610999999998</v>
      </c>
      <c r="H764" s="13">
        <v>-104.395167</v>
      </c>
      <c r="I764" s="16" t="s">
        <v>52</v>
      </c>
      <c r="J764" s="13" t="s">
        <v>53</v>
      </c>
      <c r="K764" s="13">
        <v>2</v>
      </c>
      <c r="L764" s="13" t="s">
        <v>842</v>
      </c>
      <c r="M764" s="13" t="s">
        <v>55</v>
      </c>
      <c r="N764" s="13" t="s">
        <v>56</v>
      </c>
      <c r="O764" s="13" t="s">
        <v>843</v>
      </c>
      <c r="P764" s="13" t="s">
        <v>844</v>
      </c>
      <c r="Q764" s="13" t="s">
        <v>845</v>
      </c>
      <c r="R764" s="13" t="s">
        <v>762</v>
      </c>
      <c r="S764" s="14">
        <v>26896.419293981478</v>
      </c>
      <c r="T764" s="14">
        <v>38687.419293981482</v>
      </c>
      <c r="U764" s="13">
        <v>78</v>
      </c>
      <c r="V764" s="13" t="s">
        <v>59</v>
      </c>
      <c r="W764" s="13">
        <v>94</v>
      </c>
      <c r="X764" s="13" t="s">
        <v>59</v>
      </c>
      <c r="AA764" s="13">
        <v>94</v>
      </c>
      <c r="AB764" s="13" t="s">
        <v>59</v>
      </c>
      <c r="AC764" s="13" t="s">
        <v>60</v>
      </c>
      <c r="AD764" s="13" t="s">
        <v>61</v>
      </c>
      <c r="AE764" s="13">
        <v>4.5999999999999996</v>
      </c>
      <c r="AF764" s="13" t="s">
        <v>62</v>
      </c>
      <c r="AK764" s="13" t="s">
        <v>846</v>
      </c>
      <c r="AL764" s="13">
        <v>8760</v>
      </c>
      <c r="AM764" s="13" t="s">
        <v>847</v>
      </c>
      <c r="AN764" s="13" t="s">
        <v>848</v>
      </c>
      <c r="AO764" s="11">
        <v>44068.419293981482</v>
      </c>
      <c r="AP764" s="11" t="s">
        <v>66</v>
      </c>
      <c r="AQ764" s="11" t="s">
        <v>49</v>
      </c>
      <c r="AR764" s="11" t="s">
        <v>66</v>
      </c>
      <c r="AS764" s="11" t="s">
        <v>55</v>
      </c>
      <c r="AT764" s="11" t="s">
        <v>66</v>
      </c>
      <c r="AU764" s="11" t="s">
        <v>61</v>
      </c>
      <c r="AV764" t="s">
        <v>66</v>
      </c>
      <c r="AW764" t="s">
        <v>66</v>
      </c>
    </row>
    <row r="765" spans="1:49" hidden="1" x14ac:dyDescent="0.25">
      <c r="A765" s="13" t="s">
        <v>839</v>
      </c>
      <c r="B765" s="13">
        <v>198</v>
      </c>
      <c r="C765" s="13" t="s">
        <v>840</v>
      </c>
      <c r="D765" s="13" t="s">
        <v>49</v>
      </c>
      <c r="E765" s="13" t="s">
        <v>841</v>
      </c>
      <c r="F765" s="15" t="s">
        <v>84</v>
      </c>
      <c r="G765" s="13">
        <v>32.842610999999998</v>
      </c>
      <c r="H765" s="13">
        <v>-104.395167</v>
      </c>
      <c r="I765" s="16" t="s">
        <v>52</v>
      </c>
      <c r="J765" s="13" t="s">
        <v>53</v>
      </c>
      <c r="K765" s="13">
        <v>2</v>
      </c>
      <c r="L765" s="13" t="s">
        <v>842</v>
      </c>
      <c r="M765" s="13" t="s">
        <v>55</v>
      </c>
      <c r="N765" s="13" t="s">
        <v>56</v>
      </c>
      <c r="O765" s="13" t="s">
        <v>843</v>
      </c>
      <c r="P765" s="13" t="s">
        <v>844</v>
      </c>
      <c r="Q765" s="13" t="s">
        <v>845</v>
      </c>
      <c r="R765" s="13" t="s">
        <v>762</v>
      </c>
      <c r="S765" s="14">
        <v>26896.419293981478</v>
      </c>
      <c r="T765" s="14">
        <v>38687.419293981482</v>
      </c>
      <c r="U765" s="13">
        <v>78</v>
      </c>
      <c r="V765" s="13" t="s">
        <v>59</v>
      </c>
      <c r="W765" s="13">
        <v>94</v>
      </c>
      <c r="X765" s="13" t="s">
        <v>59</v>
      </c>
      <c r="AA765" s="13">
        <v>94</v>
      </c>
      <c r="AB765" s="13" t="s">
        <v>59</v>
      </c>
      <c r="AC765" s="13" t="s">
        <v>67</v>
      </c>
      <c r="AD765" s="13" t="s">
        <v>61</v>
      </c>
      <c r="AE765" s="13">
        <v>5.3499999999999999E-2</v>
      </c>
      <c r="AF765" s="13" t="s">
        <v>849</v>
      </c>
      <c r="AK765" s="13" t="s">
        <v>846</v>
      </c>
      <c r="AL765" s="13">
        <v>8760</v>
      </c>
      <c r="AM765" s="13" t="s">
        <v>847</v>
      </c>
      <c r="AN765" s="13" t="s">
        <v>848</v>
      </c>
      <c r="AO765" s="11">
        <v>44068.419293981482</v>
      </c>
      <c r="AP765" s="11" t="s">
        <v>66</v>
      </c>
      <c r="AQ765" s="11" t="s">
        <v>49</v>
      </c>
      <c r="AR765" s="11" t="s">
        <v>66</v>
      </c>
      <c r="AS765" s="11" t="s">
        <v>55</v>
      </c>
      <c r="AT765" s="11" t="s">
        <v>66</v>
      </c>
      <c r="AU765" s="11" t="s">
        <v>61</v>
      </c>
      <c r="AV765" t="s">
        <v>66</v>
      </c>
      <c r="AW765" t="s">
        <v>66</v>
      </c>
    </row>
    <row r="766" spans="1:49" hidden="1" x14ac:dyDescent="0.25">
      <c r="A766" s="13" t="s">
        <v>839</v>
      </c>
      <c r="B766" s="13">
        <v>198</v>
      </c>
      <c r="C766" s="13" t="s">
        <v>840</v>
      </c>
      <c r="D766" s="13" t="s">
        <v>49</v>
      </c>
      <c r="E766" s="13" t="s">
        <v>841</v>
      </c>
      <c r="F766" s="15" t="s">
        <v>84</v>
      </c>
      <c r="G766" s="13">
        <v>32.842610999999998</v>
      </c>
      <c r="H766" s="13">
        <v>-104.395167</v>
      </c>
      <c r="I766" s="16" t="s">
        <v>52</v>
      </c>
      <c r="J766" s="13" t="s">
        <v>53</v>
      </c>
      <c r="K766" s="13">
        <v>2</v>
      </c>
      <c r="L766" s="13" t="s">
        <v>842</v>
      </c>
      <c r="M766" s="13" t="s">
        <v>55</v>
      </c>
      <c r="N766" s="13" t="s">
        <v>56</v>
      </c>
      <c r="O766" s="13" t="s">
        <v>843</v>
      </c>
      <c r="P766" s="13" t="s">
        <v>844</v>
      </c>
      <c r="Q766" s="13" t="s">
        <v>845</v>
      </c>
      <c r="R766" s="13" t="s">
        <v>762</v>
      </c>
      <c r="S766" s="14">
        <v>26896.419293981478</v>
      </c>
      <c r="T766" s="14">
        <v>38687.419293981482</v>
      </c>
      <c r="U766" s="13">
        <v>78</v>
      </c>
      <c r="V766" s="13" t="s">
        <v>59</v>
      </c>
      <c r="W766" s="13">
        <v>94</v>
      </c>
      <c r="X766" s="13" t="s">
        <v>59</v>
      </c>
      <c r="AA766" s="13">
        <v>94</v>
      </c>
      <c r="AB766" s="13" t="s">
        <v>59</v>
      </c>
      <c r="AC766" s="13" t="s">
        <v>67</v>
      </c>
      <c r="AD766" s="13" t="s">
        <v>61</v>
      </c>
      <c r="AE766" s="13">
        <v>18.3</v>
      </c>
      <c r="AF766" s="13" t="s">
        <v>62</v>
      </c>
      <c r="AG766" s="13" t="s">
        <v>69</v>
      </c>
      <c r="AK766" s="13" t="s">
        <v>846</v>
      </c>
      <c r="AL766" s="13">
        <v>8760</v>
      </c>
      <c r="AM766" s="13" t="s">
        <v>847</v>
      </c>
      <c r="AN766" s="13" t="s">
        <v>848</v>
      </c>
      <c r="AO766" s="11">
        <v>44068.419293981482</v>
      </c>
      <c r="AP766" s="11" t="s">
        <v>66</v>
      </c>
      <c r="AQ766" s="11" t="s">
        <v>49</v>
      </c>
      <c r="AR766" s="11" t="s">
        <v>66</v>
      </c>
      <c r="AS766" s="11" t="s">
        <v>55</v>
      </c>
      <c r="AT766" s="11" t="s">
        <v>66</v>
      </c>
      <c r="AU766" s="11" t="s">
        <v>61</v>
      </c>
      <c r="AV766" t="s">
        <v>66</v>
      </c>
      <c r="AW766" t="s">
        <v>66</v>
      </c>
    </row>
    <row r="767" spans="1:49" hidden="1" x14ac:dyDescent="0.25">
      <c r="A767" s="13" t="s">
        <v>839</v>
      </c>
      <c r="B767" s="13">
        <v>198</v>
      </c>
      <c r="C767" s="13" t="s">
        <v>840</v>
      </c>
      <c r="D767" s="13" t="s">
        <v>49</v>
      </c>
      <c r="E767" s="13" t="s">
        <v>841</v>
      </c>
      <c r="F767" s="15" t="s">
        <v>84</v>
      </c>
      <c r="G767" s="13">
        <v>32.842610999999998</v>
      </c>
      <c r="H767" s="13">
        <v>-104.395167</v>
      </c>
      <c r="I767" s="16" t="s">
        <v>52</v>
      </c>
      <c r="J767" s="13" t="s">
        <v>53</v>
      </c>
      <c r="K767" s="13">
        <v>12</v>
      </c>
      <c r="L767" s="13" t="s">
        <v>850</v>
      </c>
      <c r="M767" s="13" t="s">
        <v>55</v>
      </c>
      <c r="N767" s="13" t="s">
        <v>56</v>
      </c>
      <c r="O767" s="13" t="s">
        <v>851</v>
      </c>
      <c r="P767" s="13" t="s">
        <v>852</v>
      </c>
      <c r="Q767" s="13" t="s">
        <v>853</v>
      </c>
      <c r="R767" s="13" t="s">
        <v>853</v>
      </c>
      <c r="S767" s="14">
        <v>41908.419293981482</v>
      </c>
      <c r="T767" s="14">
        <v>41908.419293981482</v>
      </c>
      <c r="U767" s="13">
        <v>38</v>
      </c>
      <c r="V767" s="13" t="s">
        <v>59</v>
      </c>
      <c r="W767" s="13">
        <v>38</v>
      </c>
      <c r="X767" s="13" t="s">
        <v>59</v>
      </c>
      <c r="AA767" s="13">
        <v>38</v>
      </c>
      <c r="AB767" s="13" t="s">
        <v>59</v>
      </c>
      <c r="AC767" s="13" t="s">
        <v>60</v>
      </c>
      <c r="AD767" s="13" t="s">
        <v>61</v>
      </c>
      <c r="AE767" s="13">
        <v>15.1</v>
      </c>
      <c r="AF767" s="13" t="s">
        <v>62</v>
      </c>
      <c r="AK767" s="13" t="s">
        <v>846</v>
      </c>
      <c r="AL767" s="13">
        <v>8760</v>
      </c>
      <c r="AM767" s="13" t="s">
        <v>847</v>
      </c>
      <c r="AO767" s="11">
        <v>44068.419293981482</v>
      </c>
      <c r="AP767" s="11" t="s">
        <v>66</v>
      </c>
      <c r="AQ767" s="11" t="s">
        <v>49</v>
      </c>
      <c r="AR767" s="11" t="s">
        <v>66</v>
      </c>
      <c r="AS767" s="11" t="s">
        <v>55</v>
      </c>
      <c r="AT767" s="11" t="s">
        <v>66</v>
      </c>
      <c r="AU767" s="11" t="s">
        <v>61</v>
      </c>
      <c r="AV767" t="s">
        <v>66</v>
      </c>
      <c r="AW767" t="s">
        <v>66</v>
      </c>
    </row>
    <row r="768" spans="1:49" hidden="1" x14ac:dyDescent="0.25">
      <c r="A768" s="13" t="s">
        <v>839</v>
      </c>
      <c r="B768" s="13">
        <v>198</v>
      </c>
      <c r="C768" s="13" t="s">
        <v>840</v>
      </c>
      <c r="D768" s="13" t="s">
        <v>49</v>
      </c>
      <c r="E768" s="13" t="s">
        <v>841</v>
      </c>
      <c r="F768" s="15" t="s">
        <v>84</v>
      </c>
      <c r="G768" s="13">
        <v>32.842610999999998</v>
      </c>
      <c r="H768" s="13">
        <v>-104.395167</v>
      </c>
      <c r="I768" s="16" t="s">
        <v>52</v>
      </c>
      <c r="J768" s="13" t="s">
        <v>53</v>
      </c>
      <c r="K768" s="13">
        <v>12</v>
      </c>
      <c r="L768" s="13" t="s">
        <v>850</v>
      </c>
      <c r="M768" s="13" t="s">
        <v>55</v>
      </c>
      <c r="N768" s="13" t="s">
        <v>56</v>
      </c>
      <c r="O768" s="13" t="s">
        <v>851</v>
      </c>
      <c r="P768" s="13" t="s">
        <v>852</v>
      </c>
      <c r="Q768" s="13" t="s">
        <v>853</v>
      </c>
      <c r="R768" s="13" t="s">
        <v>853</v>
      </c>
      <c r="S768" s="14">
        <v>41908.419293981482</v>
      </c>
      <c r="T768" s="14">
        <v>41908.419293981482</v>
      </c>
      <c r="U768" s="13">
        <v>38</v>
      </c>
      <c r="V768" s="13" t="s">
        <v>59</v>
      </c>
      <c r="W768" s="13">
        <v>38</v>
      </c>
      <c r="X768" s="13" t="s">
        <v>59</v>
      </c>
      <c r="AA768" s="13">
        <v>38</v>
      </c>
      <c r="AB768" s="13" t="s">
        <v>59</v>
      </c>
      <c r="AC768" s="13" t="s">
        <v>67</v>
      </c>
      <c r="AD768" s="13" t="s">
        <v>61</v>
      </c>
      <c r="AE768" s="13">
        <v>9.5</v>
      </c>
      <c r="AF768" s="13" t="s">
        <v>68</v>
      </c>
      <c r="AG768" s="13" t="s">
        <v>69</v>
      </c>
      <c r="AK768" s="13" t="s">
        <v>846</v>
      </c>
      <c r="AL768" s="13">
        <v>8760</v>
      </c>
      <c r="AM768" s="13" t="s">
        <v>847</v>
      </c>
      <c r="AO768" s="11">
        <v>44068.419293981482</v>
      </c>
      <c r="AP768" s="11" t="s">
        <v>66</v>
      </c>
      <c r="AQ768" s="11" t="s">
        <v>49</v>
      </c>
      <c r="AR768" s="11" t="s">
        <v>66</v>
      </c>
      <c r="AS768" s="11" t="s">
        <v>55</v>
      </c>
      <c r="AT768" s="11" t="s">
        <v>66</v>
      </c>
      <c r="AU768" s="11" t="s">
        <v>61</v>
      </c>
      <c r="AV768" t="s">
        <v>66</v>
      </c>
      <c r="AW768" t="s">
        <v>66</v>
      </c>
    </row>
    <row r="769" spans="1:49" hidden="1" x14ac:dyDescent="0.25">
      <c r="A769" s="13" t="s">
        <v>839</v>
      </c>
      <c r="B769" s="13">
        <v>198</v>
      </c>
      <c r="C769" s="13" t="s">
        <v>840</v>
      </c>
      <c r="D769" s="13" t="s">
        <v>49</v>
      </c>
      <c r="E769" s="13" t="s">
        <v>841</v>
      </c>
      <c r="F769" s="15" t="s">
        <v>84</v>
      </c>
      <c r="G769" s="13">
        <v>32.842610999999998</v>
      </c>
      <c r="H769" s="13">
        <v>-104.395167</v>
      </c>
      <c r="I769" s="16" t="s">
        <v>52</v>
      </c>
      <c r="J769" s="13" t="s">
        <v>53</v>
      </c>
      <c r="K769" s="13">
        <v>12</v>
      </c>
      <c r="L769" s="13" t="s">
        <v>850</v>
      </c>
      <c r="M769" s="13" t="s">
        <v>55</v>
      </c>
      <c r="N769" s="13" t="s">
        <v>56</v>
      </c>
      <c r="O769" s="13" t="s">
        <v>851</v>
      </c>
      <c r="P769" s="13" t="s">
        <v>852</v>
      </c>
      <c r="Q769" s="13" t="s">
        <v>853</v>
      </c>
      <c r="R769" s="13" t="s">
        <v>853</v>
      </c>
      <c r="S769" s="14">
        <v>41908.419293981482</v>
      </c>
      <c r="T769" s="14">
        <v>41908.419293981482</v>
      </c>
      <c r="U769" s="13">
        <v>38</v>
      </c>
      <c r="V769" s="13" t="s">
        <v>59</v>
      </c>
      <c r="W769" s="13">
        <v>38</v>
      </c>
      <c r="X769" s="13" t="s">
        <v>59</v>
      </c>
      <c r="AA769" s="13">
        <v>38</v>
      </c>
      <c r="AB769" s="13" t="s">
        <v>59</v>
      </c>
      <c r="AC769" s="13" t="s">
        <v>67</v>
      </c>
      <c r="AD769" s="13" t="s">
        <v>61</v>
      </c>
      <c r="AE769" s="13">
        <v>31.6</v>
      </c>
      <c r="AF769" s="13" t="s">
        <v>62</v>
      </c>
      <c r="AG769" s="13" t="s">
        <v>69</v>
      </c>
      <c r="AK769" s="13" t="s">
        <v>846</v>
      </c>
      <c r="AL769" s="13">
        <v>8760</v>
      </c>
      <c r="AM769" s="13" t="s">
        <v>847</v>
      </c>
      <c r="AO769" s="11">
        <v>44068.419293981482</v>
      </c>
      <c r="AP769" s="11" t="s">
        <v>66</v>
      </c>
      <c r="AQ769" s="11" t="s">
        <v>49</v>
      </c>
      <c r="AR769" s="11" t="s">
        <v>66</v>
      </c>
      <c r="AS769" s="11" t="s">
        <v>55</v>
      </c>
      <c r="AT769" s="11" t="s">
        <v>66</v>
      </c>
      <c r="AU769" s="11" t="s">
        <v>61</v>
      </c>
      <c r="AV769" t="s">
        <v>66</v>
      </c>
      <c r="AW769" t="s">
        <v>66</v>
      </c>
    </row>
    <row r="770" spans="1:49" hidden="1" x14ac:dyDescent="0.25">
      <c r="A770" s="13" t="s">
        <v>839</v>
      </c>
      <c r="B770" s="13">
        <v>198</v>
      </c>
      <c r="C770" s="13" t="s">
        <v>840</v>
      </c>
      <c r="D770" s="13" t="s">
        <v>49</v>
      </c>
      <c r="E770" s="13" t="s">
        <v>841</v>
      </c>
      <c r="F770" s="15" t="s">
        <v>84</v>
      </c>
      <c r="G770" s="13">
        <v>32.842610999999998</v>
      </c>
      <c r="H770" s="13">
        <v>-104.395167</v>
      </c>
      <c r="I770" s="16" t="s">
        <v>52</v>
      </c>
      <c r="J770" s="13" t="s">
        <v>53</v>
      </c>
      <c r="K770" s="13">
        <v>17</v>
      </c>
      <c r="L770" s="13" t="s">
        <v>854</v>
      </c>
      <c r="M770" s="13" t="s">
        <v>55</v>
      </c>
      <c r="N770" s="13" t="s">
        <v>56</v>
      </c>
      <c r="O770" s="13" t="s">
        <v>855</v>
      </c>
      <c r="P770" s="13" t="s">
        <v>852</v>
      </c>
      <c r="Q770" s="13" t="s">
        <v>856</v>
      </c>
      <c r="R770" s="13" t="s">
        <v>762</v>
      </c>
      <c r="S770" s="14">
        <v>26896.419293981478</v>
      </c>
      <c r="T770" s="14">
        <v>30183.419293981478</v>
      </c>
      <c r="U770" s="13">
        <v>9</v>
      </c>
      <c r="V770" s="13" t="s">
        <v>59</v>
      </c>
      <c r="W770" s="13">
        <v>9</v>
      </c>
      <c r="X770" s="13" t="s">
        <v>59</v>
      </c>
      <c r="AA770" s="13">
        <v>11</v>
      </c>
      <c r="AB770" s="13" t="s">
        <v>59</v>
      </c>
      <c r="AC770" s="13" t="s">
        <v>67</v>
      </c>
      <c r="AD770" s="13" t="s">
        <v>61</v>
      </c>
      <c r="AE770" s="13">
        <v>1.2</v>
      </c>
      <c r="AF770" s="13" t="s">
        <v>68</v>
      </c>
      <c r="AG770" s="13" t="s">
        <v>69</v>
      </c>
      <c r="AK770" s="13" t="s">
        <v>846</v>
      </c>
      <c r="AL770" s="13">
        <v>8760</v>
      </c>
      <c r="AM770" s="13" t="s">
        <v>847</v>
      </c>
      <c r="AO770" s="11">
        <v>44068.419293981482</v>
      </c>
      <c r="AP770" s="11" t="s">
        <v>66</v>
      </c>
      <c r="AQ770" s="11" t="s">
        <v>49</v>
      </c>
      <c r="AR770" s="11" t="s">
        <v>66</v>
      </c>
      <c r="AS770" s="11" t="s">
        <v>55</v>
      </c>
      <c r="AT770" s="11" t="s">
        <v>66</v>
      </c>
      <c r="AU770" s="11" t="s">
        <v>61</v>
      </c>
      <c r="AV770" t="s">
        <v>66</v>
      </c>
      <c r="AW770" t="s">
        <v>66</v>
      </c>
    </row>
    <row r="771" spans="1:49" hidden="1" x14ac:dyDescent="0.25">
      <c r="A771" s="13" t="s">
        <v>839</v>
      </c>
      <c r="B771" s="13">
        <v>198</v>
      </c>
      <c r="C771" s="13" t="s">
        <v>840</v>
      </c>
      <c r="D771" s="13" t="s">
        <v>49</v>
      </c>
      <c r="E771" s="13" t="s">
        <v>841</v>
      </c>
      <c r="F771" s="15" t="s">
        <v>84</v>
      </c>
      <c r="G771" s="13">
        <v>32.842610999999998</v>
      </c>
      <c r="H771" s="13">
        <v>-104.395167</v>
      </c>
      <c r="I771" s="16" t="s">
        <v>52</v>
      </c>
      <c r="J771" s="13" t="s">
        <v>53</v>
      </c>
      <c r="K771" s="13">
        <v>17</v>
      </c>
      <c r="L771" s="13" t="s">
        <v>854</v>
      </c>
      <c r="M771" s="13" t="s">
        <v>55</v>
      </c>
      <c r="N771" s="13" t="s">
        <v>56</v>
      </c>
      <c r="O771" s="13" t="s">
        <v>855</v>
      </c>
      <c r="P771" s="13" t="s">
        <v>852</v>
      </c>
      <c r="Q771" s="13" t="s">
        <v>856</v>
      </c>
      <c r="R771" s="13" t="s">
        <v>762</v>
      </c>
      <c r="S771" s="14">
        <v>26896.419293981478</v>
      </c>
      <c r="T771" s="14">
        <v>30183.419293981478</v>
      </c>
      <c r="U771" s="13">
        <v>9</v>
      </c>
      <c r="V771" s="13" t="s">
        <v>59</v>
      </c>
      <c r="W771" s="13">
        <v>9</v>
      </c>
      <c r="X771" s="13" t="s">
        <v>59</v>
      </c>
      <c r="AA771" s="13">
        <v>11</v>
      </c>
      <c r="AB771" s="13" t="s">
        <v>59</v>
      </c>
      <c r="AC771" s="13" t="s">
        <v>67</v>
      </c>
      <c r="AD771" s="13" t="s">
        <v>61</v>
      </c>
      <c r="AE771" s="13">
        <v>5.2</v>
      </c>
      <c r="AF771" s="13" t="s">
        <v>62</v>
      </c>
      <c r="AG771" s="13" t="s">
        <v>69</v>
      </c>
      <c r="AK771" s="13" t="s">
        <v>846</v>
      </c>
      <c r="AL771" s="13">
        <v>8760</v>
      </c>
      <c r="AM771" s="13" t="s">
        <v>847</v>
      </c>
      <c r="AO771" s="11">
        <v>44068.419293981482</v>
      </c>
      <c r="AP771" s="11" t="s">
        <v>66</v>
      </c>
      <c r="AQ771" s="11" t="s">
        <v>49</v>
      </c>
      <c r="AR771" s="11" t="s">
        <v>66</v>
      </c>
      <c r="AS771" s="11" t="s">
        <v>55</v>
      </c>
      <c r="AT771" s="11" t="s">
        <v>66</v>
      </c>
      <c r="AU771" s="11" t="s">
        <v>61</v>
      </c>
      <c r="AV771" t="s">
        <v>66</v>
      </c>
      <c r="AW771" t="s">
        <v>66</v>
      </c>
    </row>
    <row r="772" spans="1:49" hidden="1" x14ac:dyDescent="0.25">
      <c r="A772" s="13" t="s">
        <v>839</v>
      </c>
      <c r="B772" s="13">
        <v>198</v>
      </c>
      <c r="C772" s="13" t="s">
        <v>840</v>
      </c>
      <c r="D772" s="13" t="s">
        <v>49</v>
      </c>
      <c r="E772" s="13" t="s">
        <v>841</v>
      </c>
      <c r="F772" s="15" t="s">
        <v>84</v>
      </c>
      <c r="G772" s="13">
        <v>32.842610999999998</v>
      </c>
      <c r="H772" s="13">
        <v>-104.395167</v>
      </c>
      <c r="I772" s="16" t="s">
        <v>52</v>
      </c>
      <c r="J772" s="13" t="s">
        <v>53</v>
      </c>
      <c r="K772" s="13">
        <v>24</v>
      </c>
      <c r="L772" s="13" t="s">
        <v>857</v>
      </c>
      <c r="M772" s="13" t="s">
        <v>55</v>
      </c>
      <c r="N772" s="13" t="s">
        <v>56</v>
      </c>
      <c r="O772" s="13" t="s">
        <v>858</v>
      </c>
      <c r="P772" s="13" t="s">
        <v>852</v>
      </c>
      <c r="Q772" s="13" t="s">
        <v>859</v>
      </c>
      <c r="R772" s="13" t="s">
        <v>762</v>
      </c>
      <c r="S772" s="14">
        <v>28977.419293981478</v>
      </c>
      <c r="T772" s="14">
        <v>32995.419293981482</v>
      </c>
      <c r="U772" s="13">
        <v>35</v>
      </c>
      <c r="V772" s="13" t="s">
        <v>59</v>
      </c>
      <c r="W772" s="13">
        <v>35</v>
      </c>
      <c r="X772" s="13" t="s">
        <v>59</v>
      </c>
      <c r="AA772" s="13">
        <v>35</v>
      </c>
      <c r="AB772" s="13" t="s">
        <v>59</v>
      </c>
      <c r="AC772" s="13" t="s">
        <v>60</v>
      </c>
      <c r="AD772" s="13" t="s">
        <v>61</v>
      </c>
      <c r="AE772" s="13">
        <v>10.8</v>
      </c>
      <c r="AF772" s="13" t="s">
        <v>62</v>
      </c>
      <c r="AK772" s="13" t="s">
        <v>846</v>
      </c>
      <c r="AL772" s="13">
        <v>8760</v>
      </c>
      <c r="AM772" s="13" t="s">
        <v>847</v>
      </c>
      <c r="AO772" s="11">
        <v>44068.419293981482</v>
      </c>
      <c r="AP772" s="11" t="s">
        <v>66</v>
      </c>
      <c r="AQ772" s="11" t="s">
        <v>49</v>
      </c>
      <c r="AR772" s="11" t="s">
        <v>66</v>
      </c>
      <c r="AS772" s="11" t="s">
        <v>55</v>
      </c>
      <c r="AT772" s="11" t="s">
        <v>66</v>
      </c>
      <c r="AU772" s="11" t="s">
        <v>61</v>
      </c>
      <c r="AV772" t="s">
        <v>66</v>
      </c>
      <c r="AW772" t="s">
        <v>66</v>
      </c>
    </row>
    <row r="773" spans="1:49" hidden="1" x14ac:dyDescent="0.25">
      <c r="A773" s="13" t="s">
        <v>839</v>
      </c>
      <c r="B773" s="13">
        <v>198</v>
      </c>
      <c r="C773" s="13" t="s">
        <v>840</v>
      </c>
      <c r="D773" s="13" t="s">
        <v>49</v>
      </c>
      <c r="E773" s="13" t="s">
        <v>841</v>
      </c>
      <c r="F773" s="15" t="s">
        <v>84</v>
      </c>
      <c r="G773" s="13">
        <v>32.842610999999998</v>
      </c>
      <c r="H773" s="13">
        <v>-104.395167</v>
      </c>
      <c r="I773" s="16" t="s">
        <v>52</v>
      </c>
      <c r="J773" s="13" t="s">
        <v>53</v>
      </c>
      <c r="K773" s="13">
        <v>24</v>
      </c>
      <c r="L773" s="13" t="s">
        <v>857</v>
      </c>
      <c r="M773" s="13" t="s">
        <v>55</v>
      </c>
      <c r="N773" s="13" t="s">
        <v>56</v>
      </c>
      <c r="O773" s="13" t="s">
        <v>858</v>
      </c>
      <c r="P773" s="13" t="s">
        <v>852</v>
      </c>
      <c r="Q773" s="13" t="s">
        <v>859</v>
      </c>
      <c r="R773" s="13" t="s">
        <v>762</v>
      </c>
      <c r="S773" s="14">
        <v>28977.419293981478</v>
      </c>
      <c r="T773" s="14">
        <v>32995.419293981482</v>
      </c>
      <c r="U773" s="13">
        <v>35</v>
      </c>
      <c r="V773" s="13" t="s">
        <v>59</v>
      </c>
      <c r="W773" s="13">
        <v>35</v>
      </c>
      <c r="X773" s="13" t="s">
        <v>59</v>
      </c>
      <c r="AA773" s="13">
        <v>35</v>
      </c>
      <c r="AB773" s="13" t="s">
        <v>59</v>
      </c>
      <c r="AC773" s="13" t="s">
        <v>67</v>
      </c>
      <c r="AD773" s="13" t="s">
        <v>61</v>
      </c>
      <c r="AE773" s="13">
        <v>4.5999999999999996</v>
      </c>
      <c r="AF773" s="13" t="s">
        <v>68</v>
      </c>
      <c r="AG773" s="13" t="s">
        <v>69</v>
      </c>
      <c r="AK773" s="13" t="s">
        <v>846</v>
      </c>
      <c r="AL773" s="13">
        <v>8760</v>
      </c>
      <c r="AM773" s="13" t="s">
        <v>847</v>
      </c>
      <c r="AO773" s="11">
        <v>44068.419293981482</v>
      </c>
      <c r="AP773" s="11" t="s">
        <v>66</v>
      </c>
      <c r="AQ773" s="11" t="s">
        <v>49</v>
      </c>
      <c r="AR773" s="11" t="s">
        <v>66</v>
      </c>
      <c r="AS773" s="11" t="s">
        <v>55</v>
      </c>
      <c r="AT773" s="11" t="s">
        <v>66</v>
      </c>
      <c r="AU773" s="11" t="s">
        <v>61</v>
      </c>
      <c r="AV773" t="s">
        <v>66</v>
      </c>
      <c r="AW773" t="s">
        <v>66</v>
      </c>
    </row>
    <row r="774" spans="1:49" hidden="1" x14ac:dyDescent="0.25">
      <c r="A774" s="13" t="s">
        <v>839</v>
      </c>
      <c r="B774" s="13">
        <v>198</v>
      </c>
      <c r="C774" s="13" t="s">
        <v>840</v>
      </c>
      <c r="D774" s="13" t="s">
        <v>49</v>
      </c>
      <c r="E774" s="13" t="s">
        <v>841</v>
      </c>
      <c r="F774" s="15" t="s">
        <v>84</v>
      </c>
      <c r="G774" s="13">
        <v>32.842610999999998</v>
      </c>
      <c r="H774" s="13">
        <v>-104.395167</v>
      </c>
      <c r="I774" s="16" t="s">
        <v>52</v>
      </c>
      <c r="J774" s="13" t="s">
        <v>53</v>
      </c>
      <c r="K774" s="13">
        <v>24</v>
      </c>
      <c r="L774" s="13" t="s">
        <v>857</v>
      </c>
      <c r="M774" s="13" t="s">
        <v>55</v>
      </c>
      <c r="N774" s="13" t="s">
        <v>56</v>
      </c>
      <c r="O774" s="13" t="s">
        <v>858</v>
      </c>
      <c r="P774" s="13" t="s">
        <v>852</v>
      </c>
      <c r="Q774" s="13" t="s">
        <v>859</v>
      </c>
      <c r="R774" s="13" t="s">
        <v>762</v>
      </c>
      <c r="S774" s="14">
        <v>28977.419293981478</v>
      </c>
      <c r="T774" s="14">
        <v>32995.419293981482</v>
      </c>
      <c r="U774" s="13">
        <v>35</v>
      </c>
      <c r="V774" s="13" t="s">
        <v>59</v>
      </c>
      <c r="W774" s="13">
        <v>35</v>
      </c>
      <c r="X774" s="13" t="s">
        <v>59</v>
      </c>
      <c r="AA774" s="13">
        <v>35</v>
      </c>
      <c r="AB774" s="13" t="s">
        <v>59</v>
      </c>
      <c r="AC774" s="13" t="s">
        <v>67</v>
      </c>
      <c r="AD774" s="13" t="s">
        <v>61</v>
      </c>
      <c r="AE774" s="13">
        <v>20.2</v>
      </c>
      <c r="AF774" s="13" t="s">
        <v>62</v>
      </c>
      <c r="AG774" s="13" t="s">
        <v>69</v>
      </c>
      <c r="AK774" s="13" t="s">
        <v>846</v>
      </c>
      <c r="AL774" s="13">
        <v>8760</v>
      </c>
      <c r="AM774" s="13" t="s">
        <v>847</v>
      </c>
      <c r="AO774" s="11">
        <v>44068.419293981482</v>
      </c>
      <c r="AP774" s="11" t="s">
        <v>66</v>
      </c>
      <c r="AQ774" s="11" t="s">
        <v>49</v>
      </c>
      <c r="AR774" s="11" t="s">
        <v>66</v>
      </c>
      <c r="AS774" s="11" t="s">
        <v>55</v>
      </c>
      <c r="AT774" s="11" t="s">
        <v>66</v>
      </c>
      <c r="AU774" s="11" t="s">
        <v>61</v>
      </c>
      <c r="AV774" t="s">
        <v>66</v>
      </c>
      <c r="AW774" t="s">
        <v>66</v>
      </c>
    </row>
    <row r="775" spans="1:49" hidden="1" x14ac:dyDescent="0.25">
      <c r="A775" s="13" t="s">
        <v>839</v>
      </c>
      <c r="B775" s="13">
        <v>198</v>
      </c>
      <c r="C775" s="13" t="s">
        <v>840</v>
      </c>
      <c r="D775" s="13" t="s">
        <v>49</v>
      </c>
      <c r="E775" s="13" t="s">
        <v>841</v>
      </c>
      <c r="F775" s="15" t="s">
        <v>84</v>
      </c>
      <c r="G775" s="13">
        <v>32.842610999999998</v>
      </c>
      <c r="H775" s="13">
        <v>-104.395167</v>
      </c>
      <c r="I775" s="16" t="s">
        <v>52</v>
      </c>
      <c r="J775" s="13" t="s">
        <v>53</v>
      </c>
      <c r="K775" s="13">
        <v>32</v>
      </c>
      <c r="L775" s="13" t="s">
        <v>860</v>
      </c>
      <c r="M775" s="13" t="s">
        <v>55</v>
      </c>
      <c r="N775" s="13" t="s">
        <v>56</v>
      </c>
      <c r="O775" s="13" t="s">
        <v>861</v>
      </c>
      <c r="P775" s="13" t="s">
        <v>852</v>
      </c>
      <c r="Q775" s="13" t="s">
        <v>862</v>
      </c>
      <c r="R775" s="13" t="s">
        <v>762</v>
      </c>
      <c r="S775" s="14">
        <v>33113.419293981482</v>
      </c>
      <c r="T775" s="14">
        <v>33113.419293981482</v>
      </c>
      <c r="U775" s="13">
        <v>34</v>
      </c>
      <c r="V775" s="13" t="s">
        <v>59</v>
      </c>
      <c r="W775" s="13">
        <v>42</v>
      </c>
      <c r="X775" s="13" t="s">
        <v>59</v>
      </c>
      <c r="AA775" s="13">
        <v>34</v>
      </c>
      <c r="AB775" s="13" t="s">
        <v>59</v>
      </c>
      <c r="AC775" s="13" t="s">
        <v>60</v>
      </c>
      <c r="AD775" s="13" t="s">
        <v>61</v>
      </c>
      <c r="AE775" s="13">
        <v>8</v>
      </c>
      <c r="AF775" s="13" t="s">
        <v>62</v>
      </c>
      <c r="AK775" s="13" t="s">
        <v>846</v>
      </c>
      <c r="AL775" s="13">
        <v>8760</v>
      </c>
      <c r="AM775" s="13" t="s">
        <v>847</v>
      </c>
      <c r="AO775" s="11">
        <v>44068.419293981482</v>
      </c>
      <c r="AP775" s="11" t="s">
        <v>66</v>
      </c>
      <c r="AQ775" s="11" t="s">
        <v>49</v>
      </c>
      <c r="AR775" s="11" t="s">
        <v>66</v>
      </c>
      <c r="AS775" s="11" t="s">
        <v>55</v>
      </c>
      <c r="AT775" s="11" t="s">
        <v>66</v>
      </c>
      <c r="AU775" s="11" t="s">
        <v>61</v>
      </c>
      <c r="AV775" t="s">
        <v>66</v>
      </c>
      <c r="AW775" t="s">
        <v>66</v>
      </c>
    </row>
    <row r="776" spans="1:49" hidden="1" x14ac:dyDescent="0.25">
      <c r="A776" s="13" t="s">
        <v>839</v>
      </c>
      <c r="B776" s="13">
        <v>198</v>
      </c>
      <c r="C776" s="13" t="s">
        <v>840</v>
      </c>
      <c r="D776" s="13" t="s">
        <v>49</v>
      </c>
      <c r="E776" s="13" t="s">
        <v>841</v>
      </c>
      <c r="F776" s="15" t="s">
        <v>84</v>
      </c>
      <c r="G776" s="13">
        <v>32.842610999999998</v>
      </c>
      <c r="H776" s="13">
        <v>-104.395167</v>
      </c>
      <c r="I776" s="16" t="s">
        <v>52</v>
      </c>
      <c r="J776" s="13" t="s">
        <v>53</v>
      </c>
      <c r="K776" s="13">
        <v>32</v>
      </c>
      <c r="L776" s="13" t="s">
        <v>860</v>
      </c>
      <c r="M776" s="13" t="s">
        <v>55</v>
      </c>
      <c r="N776" s="13" t="s">
        <v>56</v>
      </c>
      <c r="O776" s="13" t="s">
        <v>861</v>
      </c>
      <c r="P776" s="13" t="s">
        <v>852</v>
      </c>
      <c r="Q776" s="13" t="s">
        <v>862</v>
      </c>
      <c r="R776" s="13" t="s">
        <v>762</v>
      </c>
      <c r="S776" s="14">
        <v>33113.419293981482</v>
      </c>
      <c r="T776" s="14">
        <v>33113.419293981482</v>
      </c>
      <c r="U776" s="13">
        <v>34</v>
      </c>
      <c r="V776" s="13" t="s">
        <v>59</v>
      </c>
      <c r="W776" s="13">
        <v>42</v>
      </c>
      <c r="X776" s="13" t="s">
        <v>59</v>
      </c>
      <c r="AA776" s="13">
        <v>34</v>
      </c>
      <c r="AB776" s="13" t="s">
        <v>59</v>
      </c>
      <c r="AC776" s="13" t="s">
        <v>67</v>
      </c>
      <c r="AD776" s="13" t="s">
        <v>61</v>
      </c>
      <c r="AE776" s="13">
        <v>3.8</v>
      </c>
      <c r="AF776" s="13" t="s">
        <v>68</v>
      </c>
      <c r="AG776" s="13" t="s">
        <v>711</v>
      </c>
      <c r="AK776" s="13" t="s">
        <v>846</v>
      </c>
      <c r="AL776" s="13">
        <v>8760</v>
      </c>
      <c r="AM776" s="13" t="s">
        <v>847</v>
      </c>
      <c r="AO776" s="11">
        <v>44068.419293981482</v>
      </c>
      <c r="AP776" s="11" t="s">
        <v>66</v>
      </c>
      <c r="AQ776" s="11" t="s">
        <v>49</v>
      </c>
      <c r="AR776" s="11" t="s">
        <v>66</v>
      </c>
      <c r="AS776" s="11" t="s">
        <v>55</v>
      </c>
      <c r="AT776" s="11" t="s">
        <v>66</v>
      </c>
      <c r="AU776" s="11" t="s">
        <v>61</v>
      </c>
      <c r="AV776" t="s">
        <v>66</v>
      </c>
      <c r="AW776" t="s">
        <v>66</v>
      </c>
    </row>
    <row r="777" spans="1:49" hidden="1" x14ac:dyDescent="0.25">
      <c r="A777" s="13" t="s">
        <v>839</v>
      </c>
      <c r="B777" s="13">
        <v>198</v>
      </c>
      <c r="C777" s="13" t="s">
        <v>840</v>
      </c>
      <c r="D777" s="13" t="s">
        <v>49</v>
      </c>
      <c r="E777" s="13" t="s">
        <v>841</v>
      </c>
      <c r="F777" s="15" t="s">
        <v>84</v>
      </c>
      <c r="G777" s="13">
        <v>32.842610999999998</v>
      </c>
      <c r="H777" s="13">
        <v>-104.395167</v>
      </c>
      <c r="I777" s="16" t="s">
        <v>52</v>
      </c>
      <c r="J777" s="13" t="s">
        <v>53</v>
      </c>
      <c r="K777" s="13">
        <v>32</v>
      </c>
      <c r="L777" s="13" t="s">
        <v>860</v>
      </c>
      <c r="M777" s="13" t="s">
        <v>55</v>
      </c>
      <c r="N777" s="13" t="s">
        <v>56</v>
      </c>
      <c r="O777" s="13" t="s">
        <v>861</v>
      </c>
      <c r="P777" s="13" t="s">
        <v>852</v>
      </c>
      <c r="Q777" s="13" t="s">
        <v>862</v>
      </c>
      <c r="R777" s="13" t="s">
        <v>762</v>
      </c>
      <c r="S777" s="14">
        <v>33113.419293981482</v>
      </c>
      <c r="T777" s="14">
        <v>33113.419293981482</v>
      </c>
      <c r="U777" s="13">
        <v>34</v>
      </c>
      <c r="V777" s="13" t="s">
        <v>59</v>
      </c>
      <c r="W777" s="13">
        <v>42</v>
      </c>
      <c r="X777" s="13" t="s">
        <v>59</v>
      </c>
      <c r="AA777" s="13">
        <v>34</v>
      </c>
      <c r="AB777" s="13" t="s">
        <v>59</v>
      </c>
      <c r="AC777" s="13" t="s">
        <v>67</v>
      </c>
      <c r="AD777" s="13" t="s">
        <v>61</v>
      </c>
      <c r="AE777" s="13">
        <v>16.600000000000001</v>
      </c>
      <c r="AF777" s="13" t="s">
        <v>62</v>
      </c>
      <c r="AG777" s="13" t="s">
        <v>711</v>
      </c>
      <c r="AK777" s="13" t="s">
        <v>846</v>
      </c>
      <c r="AL777" s="13">
        <v>8760</v>
      </c>
      <c r="AM777" s="13" t="s">
        <v>847</v>
      </c>
      <c r="AO777" s="11">
        <v>44068.419293981482</v>
      </c>
      <c r="AP777" s="11" t="s">
        <v>66</v>
      </c>
      <c r="AQ777" s="11" t="s">
        <v>49</v>
      </c>
      <c r="AR777" s="11" t="s">
        <v>66</v>
      </c>
      <c r="AS777" s="11" t="s">
        <v>55</v>
      </c>
      <c r="AT777" s="11" t="s">
        <v>66</v>
      </c>
      <c r="AU777" s="11" t="s">
        <v>61</v>
      </c>
      <c r="AV777" t="s">
        <v>66</v>
      </c>
      <c r="AW777" t="s">
        <v>66</v>
      </c>
    </row>
    <row r="778" spans="1:49" hidden="1" x14ac:dyDescent="0.25">
      <c r="A778" s="13" t="s">
        <v>839</v>
      </c>
      <c r="B778" s="13">
        <v>198</v>
      </c>
      <c r="C778" s="13" t="s">
        <v>840</v>
      </c>
      <c r="D778" s="13" t="s">
        <v>49</v>
      </c>
      <c r="E778" s="13" t="s">
        <v>841</v>
      </c>
      <c r="F778" s="15" t="s">
        <v>84</v>
      </c>
      <c r="G778" s="13">
        <v>32.842610999999998</v>
      </c>
      <c r="H778" s="13">
        <v>-104.395167</v>
      </c>
      <c r="I778" s="16" t="s">
        <v>52</v>
      </c>
      <c r="J778" s="13" t="s">
        <v>53</v>
      </c>
      <c r="K778" s="13">
        <v>33</v>
      </c>
      <c r="L778" s="13" t="s">
        <v>863</v>
      </c>
      <c r="M778" s="13" t="s">
        <v>55</v>
      </c>
      <c r="N778" s="13" t="s">
        <v>56</v>
      </c>
      <c r="O778" s="13" t="s">
        <v>864</v>
      </c>
      <c r="P778" s="13" t="s">
        <v>844</v>
      </c>
      <c r="Q778" s="13" t="s">
        <v>865</v>
      </c>
      <c r="R778" s="13" t="s">
        <v>762</v>
      </c>
      <c r="S778" s="14">
        <v>33113.419293981482</v>
      </c>
      <c r="T778" s="14">
        <v>38592.419293981482</v>
      </c>
      <c r="U778" s="13">
        <v>63</v>
      </c>
      <c r="V778" s="13" t="s">
        <v>59</v>
      </c>
      <c r="W778" s="13">
        <v>200</v>
      </c>
      <c r="X778" s="13" t="s">
        <v>59</v>
      </c>
      <c r="AA778" s="13">
        <v>63</v>
      </c>
      <c r="AB778" s="13" t="s">
        <v>59</v>
      </c>
      <c r="AC778" s="13" t="s">
        <v>60</v>
      </c>
      <c r="AD778" s="13" t="s">
        <v>61</v>
      </c>
      <c r="AE778" s="13">
        <v>17</v>
      </c>
      <c r="AF778" s="13" t="s">
        <v>62</v>
      </c>
      <c r="AK778" s="13" t="s">
        <v>846</v>
      </c>
      <c r="AL778" s="13">
        <v>8760</v>
      </c>
      <c r="AM778" s="13" t="s">
        <v>847</v>
      </c>
      <c r="AO778" s="11">
        <v>44068.419293981482</v>
      </c>
      <c r="AP778" s="11" t="s">
        <v>66</v>
      </c>
      <c r="AQ778" s="11" t="s">
        <v>49</v>
      </c>
      <c r="AR778" s="11" t="s">
        <v>66</v>
      </c>
      <c r="AS778" s="11" t="s">
        <v>55</v>
      </c>
      <c r="AT778" s="11" t="s">
        <v>66</v>
      </c>
      <c r="AU778" s="11" t="s">
        <v>61</v>
      </c>
      <c r="AV778" t="s">
        <v>66</v>
      </c>
      <c r="AW778" t="s">
        <v>66</v>
      </c>
    </row>
    <row r="779" spans="1:49" hidden="1" x14ac:dyDescent="0.25">
      <c r="A779" s="13" t="s">
        <v>839</v>
      </c>
      <c r="B779" s="13">
        <v>198</v>
      </c>
      <c r="C779" s="13" t="s">
        <v>840</v>
      </c>
      <c r="D779" s="13" t="s">
        <v>49</v>
      </c>
      <c r="E779" s="13" t="s">
        <v>841</v>
      </c>
      <c r="F779" s="15" t="s">
        <v>84</v>
      </c>
      <c r="G779" s="13">
        <v>32.842610999999998</v>
      </c>
      <c r="H779" s="13">
        <v>-104.395167</v>
      </c>
      <c r="I779" s="16" t="s">
        <v>52</v>
      </c>
      <c r="J779" s="13" t="s">
        <v>53</v>
      </c>
      <c r="K779" s="13">
        <v>33</v>
      </c>
      <c r="L779" s="13" t="s">
        <v>863</v>
      </c>
      <c r="M779" s="13" t="s">
        <v>55</v>
      </c>
      <c r="N779" s="13" t="s">
        <v>56</v>
      </c>
      <c r="O779" s="13" t="s">
        <v>864</v>
      </c>
      <c r="P779" s="13" t="s">
        <v>844</v>
      </c>
      <c r="Q779" s="13" t="s">
        <v>865</v>
      </c>
      <c r="R779" s="13" t="s">
        <v>762</v>
      </c>
      <c r="S779" s="14">
        <v>33113.419293981482</v>
      </c>
      <c r="T779" s="14">
        <v>38592.419293981482</v>
      </c>
      <c r="U779" s="13">
        <v>63</v>
      </c>
      <c r="V779" s="13" t="s">
        <v>59</v>
      </c>
      <c r="W779" s="13">
        <v>200</v>
      </c>
      <c r="X779" s="13" t="s">
        <v>59</v>
      </c>
      <c r="AA779" s="13">
        <v>63</v>
      </c>
      <c r="AB779" s="13" t="s">
        <v>59</v>
      </c>
      <c r="AC779" s="13" t="s">
        <v>67</v>
      </c>
      <c r="AD779" s="13" t="s">
        <v>61</v>
      </c>
      <c r="AE779" s="13">
        <v>9</v>
      </c>
      <c r="AF779" s="13" t="s">
        <v>68</v>
      </c>
      <c r="AG779" s="13" t="s">
        <v>69</v>
      </c>
      <c r="AK779" s="13" t="s">
        <v>846</v>
      </c>
      <c r="AL779" s="13">
        <v>8760</v>
      </c>
      <c r="AM779" s="13" t="s">
        <v>847</v>
      </c>
      <c r="AO779" s="11">
        <v>44068.419293981482</v>
      </c>
      <c r="AP779" s="11" t="s">
        <v>66</v>
      </c>
      <c r="AQ779" s="11" t="s">
        <v>49</v>
      </c>
      <c r="AR779" s="11" t="s">
        <v>66</v>
      </c>
      <c r="AS779" s="11" t="s">
        <v>55</v>
      </c>
      <c r="AT779" s="11" t="s">
        <v>66</v>
      </c>
      <c r="AU779" s="11" t="s">
        <v>61</v>
      </c>
      <c r="AV779" t="s">
        <v>66</v>
      </c>
      <c r="AW779" t="s">
        <v>66</v>
      </c>
    </row>
    <row r="780" spans="1:49" hidden="1" x14ac:dyDescent="0.25">
      <c r="A780" s="13" t="s">
        <v>839</v>
      </c>
      <c r="B780" s="13">
        <v>198</v>
      </c>
      <c r="C780" s="13" t="s">
        <v>840</v>
      </c>
      <c r="D780" s="13" t="s">
        <v>49</v>
      </c>
      <c r="E780" s="13" t="s">
        <v>841</v>
      </c>
      <c r="F780" s="15" t="s">
        <v>84</v>
      </c>
      <c r="G780" s="13">
        <v>32.842610999999998</v>
      </c>
      <c r="H780" s="13">
        <v>-104.395167</v>
      </c>
      <c r="I780" s="16" t="s">
        <v>52</v>
      </c>
      <c r="J780" s="13" t="s">
        <v>53</v>
      </c>
      <c r="K780" s="13">
        <v>33</v>
      </c>
      <c r="L780" s="13" t="s">
        <v>863</v>
      </c>
      <c r="M780" s="13" t="s">
        <v>55</v>
      </c>
      <c r="N780" s="13" t="s">
        <v>56</v>
      </c>
      <c r="O780" s="13" t="s">
        <v>864</v>
      </c>
      <c r="P780" s="13" t="s">
        <v>844</v>
      </c>
      <c r="Q780" s="13" t="s">
        <v>865</v>
      </c>
      <c r="R780" s="13" t="s">
        <v>762</v>
      </c>
      <c r="S780" s="14">
        <v>33113.419293981482</v>
      </c>
      <c r="T780" s="14">
        <v>38592.419293981482</v>
      </c>
      <c r="U780" s="13">
        <v>63</v>
      </c>
      <c r="V780" s="13" t="s">
        <v>59</v>
      </c>
      <c r="W780" s="13">
        <v>200</v>
      </c>
      <c r="X780" s="13" t="s">
        <v>59</v>
      </c>
      <c r="AA780" s="13">
        <v>63</v>
      </c>
      <c r="AB780" s="13" t="s">
        <v>59</v>
      </c>
      <c r="AC780" s="13" t="s">
        <v>67</v>
      </c>
      <c r="AD780" s="13" t="s">
        <v>61</v>
      </c>
      <c r="AE780" s="13">
        <v>39.4</v>
      </c>
      <c r="AF780" s="13" t="s">
        <v>62</v>
      </c>
      <c r="AG780" s="13" t="s">
        <v>69</v>
      </c>
      <c r="AK780" s="13" t="s">
        <v>846</v>
      </c>
      <c r="AL780" s="13">
        <v>8760</v>
      </c>
      <c r="AM780" s="13" t="s">
        <v>847</v>
      </c>
      <c r="AO780" s="11">
        <v>44068.419293981482</v>
      </c>
      <c r="AP780" s="11" t="s">
        <v>66</v>
      </c>
      <c r="AQ780" s="11" t="s">
        <v>49</v>
      </c>
      <c r="AR780" s="11" t="s">
        <v>66</v>
      </c>
      <c r="AS780" s="11" t="s">
        <v>55</v>
      </c>
      <c r="AT780" s="11" t="s">
        <v>66</v>
      </c>
      <c r="AU780" s="11" t="s">
        <v>61</v>
      </c>
      <c r="AV780" t="s">
        <v>66</v>
      </c>
      <c r="AW780" t="s">
        <v>66</v>
      </c>
    </row>
    <row r="781" spans="1:49" hidden="1" x14ac:dyDescent="0.25">
      <c r="A781" s="13" t="s">
        <v>839</v>
      </c>
      <c r="B781" s="13">
        <v>198</v>
      </c>
      <c r="C781" s="13" t="s">
        <v>840</v>
      </c>
      <c r="D781" s="13" t="s">
        <v>49</v>
      </c>
      <c r="E781" s="13" t="s">
        <v>841</v>
      </c>
      <c r="F781" s="15" t="s">
        <v>84</v>
      </c>
      <c r="G781" s="13">
        <v>32.842610999999998</v>
      </c>
      <c r="H781" s="13">
        <v>-104.395167</v>
      </c>
      <c r="I781" s="16" t="s">
        <v>52</v>
      </c>
      <c r="J781" s="13" t="s">
        <v>53</v>
      </c>
      <c r="K781" s="13">
        <v>36</v>
      </c>
      <c r="L781" s="13" t="s">
        <v>866</v>
      </c>
      <c r="M781" s="13" t="s">
        <v>55</v>
      </c>
      <c r="N781" s="13" t="s">
        <v>56</v>
      </c>
      <c r="O781" s="13" t="s">
        <v>867</v>
      </c>
      <c r="P781" s="13" t="s">
        <v>852</v>
      </c>
      <c r="Q781" s="13" t="s">
        <v>762</v>
      </c>
      <c r="R781" s="13" t="s">
        <v>762</v>
      </c>
      <c r="S781" s="14">
        <v>33113.419293981482</v>
      </c>
      <c r="T781" s="14">
        <v>33478.419293981482</v>
      </c>
      <c r="U781" s="13">
        <v>25</v>
      </c>
      <c r="V781" s="13" t="s">
        <v>59</v>
      </c>
      <c r="W781" s="13">
        <v>24</v>
      </c>
      <c r="X781" s="13" t="s">
        <v>59</v>
      </c>
      <c r="AA781" s="13">
        <v>25</v>
      </c>
      <c r="AB781" s="13" t="s">
        <v>59</v>
      </c>
      <c r="AC781" s="13" t="s">
        <v>60</v>
      </c>
      <c r="AD781" s="13" t="s">
        <v>61</v>
      </c>
      <c r="AE781" s="13">
        <v>6.1</v>
      </c>
      <c r="AF781" s="13" t="s">
        <v>62</v>
      </c>
      <c r="AK781" s="13" t="s">
        <v>846</v>
      </c>
      <c r="AL781" s="13">
        <v>8760</v>
      </c>
      <c r="AM781" s="13" t="s">
        <v>847</v>
      </c>
      <c r="AN781" s="13" t="s">
        <v>848</v>
      </c>
      <c r="AO781" s="11">
        <v>44068.419293981482</v>
      </c>
      <c r="AP781" s="11" t="s">
        <v>66</v>
      </c>
      <c r="AQ781" s="11" t="s">
        <v>49</v>
      </c>
      <c r="AR781" s="11" t="s">
        <v>66</v>
      </c>
      <c r="AS781" s="11" t="s">
        <v>55</v>
      </c>
      <c r="AT781" s="11" t="s">
        <v>66</v>
      </c>
      <c r="AU781" s="11" t="s">
        <v>61</v>
      </c>
      <c r="AV781" t="s">
        <v>66</v>
      </c>
      <c r="AW781" t="s">
        <v>66</v>
      </c>
    </row>
    <row r="782" spans="1:49" hidden="1" x14ac:dyDescent="0.25">
      <c r="A782" s="13" t="s">
        <v>839</v>
      </c>
      <c r="B782" s="13">
        <v>198</v>
      </c>
      <c r="C782" s="13" t="s">
        <v>840</v>
      </c>
      <c r="D782" s="13" t="s">
        <v>49</v>
      </c>
      <c r="E782" s="13" t="s">
        <v>841</v>
      </c>
      <c r="F782" s="15" t="s">
        <v>84</v>
      </c>
      <c r="G782" s="13">
        <v>32.842610999999998</v>
      </c>
      <c r="H782" s="13">
        <v>-104.395167</v>
      </c>
      <c r="I782" s="16" t="s">
        <v>52</v>
      </c>
      <c r="J782" s="13" t="s">
        <v>53</v>
      </c>
      <c r="K782" s="13">
        <v>36</v>
      </c>
      <c r="L782" s="13" t="s">
        <v>866</v>
      </c>
      <c r="M782" s="13" t="s">
        <v>55</v>
      </c>
      <c r="N782" s="13" t="s">
        <v>56</v>
      </c>
      <c r="O782" s="13" t="s">
        <v>867</v>
      </c>
      <c r="P782" s="13" t="s">
        <v>852</v>
      </c>
      <c r="Q782" s="13" t="s">
        <v>762</v>
      </c>
      <c r="R782" s="13" t="s">
        <v>762</v>
      </c>
      <c r="S782" s="14">
        <v>33113.419293981482</v>
      </c>
      <c r="T782" s="14">
        <v>33478.419293981482</v>
      </c>
      <c r="U782" s="13">
        <v>25</v>
      </c>
      <c r="V782" s="13" t="s">
        <v>59</v>
      </c>
      <c r="W782" s="13">
        <v>24</v>
      </c>
      <c r="X782" s="13" t="s">
        <v>59</v>
      </c>
      <c r="AA782" s="13">
        <v>25</v>
      </c>
      <c r="AB782" s="13" t="s">
        <v>59</v>
      </c>
      <c r="AC782" s="13" t="s">
        <v>67</v>
      </c>
      <c r="AD782" s="13" t="s">
        <v>61</v>
      </c>
      <c r="AE782" s="13">
        <v>2.2000000000000002</v>
      </c>
      <c r="AF782" s="13" t="s">
        <v>68</v>
      </c>
      <c r="AG782" s="13" t="s">
        <v>711</v>
      </c>
      <c r="AK782" s="13" t="s">
        <v>846</v>
      </c>
      <c r="AL782" s="13">
        <v>8760</v>
      </c>
      <c r="AM782" s="13" t="s">
        <v>847</v>
      </c>
      <c r="AN782" s="13" t="s">
        <v>848</v>
      </c>
      <c r="AO782" s="11">
        <v>44068.419293981482</v>
      </c>
      <c r="AP782" s="11" t="s">
        <v>66</v>
      </c>
      <c r="AQ782" s="11" t="s">
        <v>49</v>
      </c>
      <c r="AR782" s="11" t="s">
        <v>66</v>
      </c>
      <c r="AS782" s="11" t="s">
        <v>55</v>
      </c>
      <c r="AT782" s="11" t="s">
        <v>66</v>
      </c>
      <c r="AU782" s="11" t="s">
        <v>61</v>
      </c>
      <c r="AV782" t="s">
        <v>66</v>
      </c>
      <c r="AW782" t="s">
        <v>66</v>
      </c>
    </row>
    <row r="783" spans="1:49" hidden="1" x14ac:dyDescent="0.25">
      <c r="A783" s="13" t="s">
        <v>839</v>
      </c>
      <c r="B783" s="13">
        <v>198</v>
      </c>
      <c r="C783" s="13" t="s">
        <v>840</v>
      </c>
      <c r="D783" s="13" t="s">
        <v>49</v>
      </c>
      <c r="E783" s="13" t="s">
        <v>841</v>
      </c>
      <c r="F783" s="15" t="s">
        <v>84</v>
      </c>
      <c r="G783" s="13">
        <v>32.842610999999998</v>
      </c>
      <c r="H783" s="13">
        <v>-104.395167</v>
      </c>
      <c r="I783" s="16" t="s">
        <v>52</v>
      </c>
      <c r="J783" s="13" t="s">
        <v>53</v>
      </c>
      <c r="K783" s="13">
        <v>36</v>
      </c>
      <c r="L783" s="13" t="s">
        <v>866</v>
      </c>
      <c r="M783" s="13" t="s">
        <v>55</v>
      </c>
      <c r="N783" s="13" t="s">
        <v>56</v>
      </c>
      <c r="O783" s="13" t="s">
        <v>867</v>
      </c>
      <c r="P783" s="13" t="s">
        <v>852</v>
      </c>
      <c r="Q783" s="13" t="s">
        <v>762</v>
      </c>
      <c r="R783" s="13" t="s">
        <v>762</v>
      </c>
      <c r="S783" s="14">
        <v>33113.419293981482</v>
      </c>
      <c r="T783" s="14">
        <v>33478.419293981482</v>
      </c>
      <c r="U783" s="13">
        <v>25</v>
      </c>
      <c r="V783" s="13" t="s">
        <v>59</v>
      </c>
      <c r="W783" s="13">
        <v>24</v>
      </c>
      <c r="X783" s="13" t="s">
        <v>59</v>
      </c>
      <c r="AA783" s="13">
        <v>25</v>
      </c>
      <c r="AB783" s="13" t="s">
        <v>59</v>
      </c>
      <c r="AC783" s="13" t="s">
        <v>67</v>
      </c>
      <c r="AD783" s="13" t="s">
        <v>61</v>
      </c>
      <c r="AE783" s="13">
        <v>9.5</v>
      </c>
      <c r="AF783" s="13" t="s">
        <v>62</v>
      </c>
      <c r="AG783" s="13" t="s">
        <v>711</v>
      </c>
      <c r="AK783" s="13" t="s">
        <v>846</v>
      </c>
      <c r="AL783" s="13">
        <v>8760</v>
      </c>
      <c r="AM783" s="13" t="s">
        <v>847</v>
      </c>
      <c r="AN783" s="13" t="s">
        <v>848</v>
      </c>
      <c r="AO783" s="11">
        <v>44068.419293981482</v>
      </c>
      <c r="AP783" s="11" t="s">
        <v>66</v>
      </c>
      <c r="AQ783" s="11" t="s">
        <v>49</v>
      </c>
      <c r="AR783" s="11" t="s">
        <v>66</v>
      </c>
      <c r="AS783" s="11" t="s">
        <v>55</v>
      </c>
      <c r="AT783" s="11" t="s">
        <v>66</v>
      </c>
      <c r="AU783" s="11" t="s">
        <v>61</v>
      </c>
      <c r="AV783" t="s">
        <v>66</v>
      </c>
      <c r="AW783" t="s">
        <v>66</v>
      </c>
    </row>
    <row r="784" spans="1:49" hidden="1" x14ac:dyDescent="0.25">
      <c r="A784" s="13" t="s">
        <v>839</v>
      </c>
      <c r="B784" s="13">
        <v>198</v>
      </c>
      <c r="C784" s="13" t="s">
        <v>840</v>
      </c>
      <c r="D784" s="13" t="s">
        <v>49</v>
      </c>
      <c r="E784" s="13" t="s">
        <v>841</v>
      </c>
      <c r="F784" s="15" t="s">
        <v>84</v>
      </c>
      <c r="G784" s="13">
        <v>32.842610999999998</v>
      </c>
      <c r="H784" s="13">
        <v>-104.395167</v>
      </c>
      <c r="I784" s="16" t="s">
        <v>52</v>
      </c>
      <c r="J784" s="13" t="s">
        <v>53</v>
      </c>
      <c r="K784" s="13">
        <v>37</v>
      </c>
      <c r="L784" s="13" t="s">
        <v>868</v>
      </c>
      <c r="M784" s="13" t="s">
        <v>55</v>
      </c>
      <c r="N784" s="13" t="s">
        <v>56</v>
      </c>
      <c r="O784" s="13" t="s">
        <v>869</v>
      </c>
      <c r="P784" s="13" t="s">
        <v>844</v>
      </c>
      <c r="Q784" s="13" t="s">
        <v>845</v>
      </c>
      <c r="R784" s="13" t="s">
        <v>762</v>
      </c>
      <c r="S784" s="14">
        <v>26896.419293981478</v>
      </c>
      <c r="T784" s="14">
        <v>40045.419293981482</v>
      </c>
      <c r="U784" s="13">
        <v>88</v>
      </c>
      <c r="V784" s="13" t="s">
        <v>59</v>
      </c>
      <c r="W784" s="13">
        <v>88</v>
      </c>
      <c r="X784" s="13" t="s">
        <v>59</v>
      </c>
      <c r="Y784" s="13">
        <v>88</v>
      </c>
      <c r="Z784" s="13" t="s">
        <v>59</v>
      </c>
      <c r="AA784" s="13">
        <v>84</v>
      </c>
      <c r="AB784" s="13" t="s">
        <v>59</v>
      </c>
      <c r="AC784" s="13" t="s">
        <v>60</v>
      </c>
      <c r="AD784" s="13" t="s">
        <v>61</v>
      </c>
      <c r="AE784" s="13">
        <v>10.5</v>
      </c>
      <c r="AF784" s="13" t="s">
        <v>62</v>
      </c>
      <c r="AK784" s="13" t="s">
        <v>846</v>
      </c>
      <c r="AL784" s="13">
        <v>8760</v>
      </c>
      <c r="AM784" s="13" t="s">
        <v>847</v>
      </c>
      <c r="AO784" s="11">
        <v>44068.419293981482</v>
      </c>
      <c r="AP784" s="11" t="s">
        <v>66</v>
      </c>
      <c r="AQ784" s="11" t="s">
        <v>49</v>
      </c>
      <c r="AR784" s="11" t="s">
        <v>66</v>
      </c>
      <c r="AS784" s="11" t="s">
        <v>55</v>
      </c>
      <c r="AT784" s="11" t="s">
        <v>66</v>
      </c>
      <c r="AU784" s="11" t="s">
        <v>61</v>
      </c>
      <c r="AV784" t="s">
        <v>66</v>
      </c>
      <c r="AW784" t="s">
        <v>66</v>
      </c>
    </row>
    <row r="785" spans="1:49" hidden="1" x14ac:dyDescent="0.25">
      <c r="A785" s="13" t="s">
        <v>839</v>
      </c>
      <c r="B785" s="13">
        <v>198</v>
      </c>
      <c r="C785" s="13" t="s">
        <v>840</v>
      </c>
      <c r="D785" s="13" t="s">
        <v>49</v>
      </c>
      <c r="E785" s="13" t="s">
        <v>841</v>
      </c>
      <c r="F785" s="15" t="s">
        <v>84</v>
      </c>
      <c r="G785" s="13">
        <v>32.842610999999998</v>
      </c>
      <c r="H785" s="13">
        <v>-104.395167</v>
      </c>
      <c r="I785" s="16" t="s">
        <v>52</v>
      </c>
      <c r="J785" s="13" t="s">
        <v>53</v>
      </c>
      <c r="K785" s="13">
        <v>37</v>
      </c>
      <c r="L785" s="13" t="s">
        <v>868</v>
      </c>
      <c r="M785" s="13" t="s">
        <v>55</v>
      </c>
      <c r="N785" s="13" t="s">
        <v>56</v>
      </c>
      <c r="O785" s="13" t="s">
        <v>869</v>
      </c>
      <c r="P785" s="13" t="s">
        <v>844</v>
      </c>
      <c r="Q785" s="13" t="s">
        <v>845</v>
      </c>
      <c r="R785" s="13" t="s">
        <v>762</v>
      </c>
      <c r="S785" s="14">
        <v>26896.419293981478</v>
      </c>
      <c r="T785" s="14">
        <v>40045.419293981482</v>
      </c>
      <c r="U785" s="13">
        <v>88</v>
      </c>
      <c r="V785" s="13" t="s">
        <v>59</v>
      </c>
      <c r="W785" s="13">
        <v>88</v>
      </c>
      <c r="X785" s="13" t="s">
        <v>59</v>
      </c>
      <c r="Y785" s="13">
        <v>88</v>
      </c>
      <c r="Z785" s="13" t="s">
        <v>59</v>
      </c>
      <c r="AA785" s="13">
        <v>84</v>
      </c>
      <c r="AB785" s="13" t="s">
        <v>59</v>
      </c>
      <c r="AC785" s="13" t="s">
        <v>67</v>
      </c>
      <c r="AD785" s="13" t="s">
        <v>61</v>
      </c>
      <c r="AE785" s="13">
        <v>20.3</v>
      </c>
      <c r="AF785" s="13" t="s">
        <v>62</v>
      </c>
      <c r="AG785" s="13" t="s">
        <v>711</v>
      </c>
      <c r="AK785" s="13" t="s">
        <v>846</v>
      </c>
      <c r="AL785" s="13">
        <v>8760</v>
      </c>
      <c r="AM785" s="13" t="s">
        <v>847</v>
      </c>
      <c r="AO785" s="11">
        <v>44068.419293981482</v>
      </c>
      <c r="AP785" s="11" t="s">
        <v>66</v>
      </c>
      <c r="AQ785" s="11" t="s">
        <v>49</v>
      </c>
      <c r="AR785" s="11" t="s">
        <v>66</v>
      </c>
      <c r="AS785" s="11" t="s">
        <v>55</v>
      </c>
      <c r="AT785" s="11" t="s">
        <v>66</v>
      </c>
      <c r="AU785" s="11" t="s">
        <v>61</v>
      </c>
      <c r="AV785" t="s">
        <v>66</v>
      </c>
      <c r="AW785" t="s">
        <v>66</v>
      </c>
    </row>
    <row r="786" spans="1:49" hidden="1" x14ac:dyDescent="0.25">
      <c r="A786" s="13" t="s">
        <v>839</v>
      </c>
      <c r="B786" s="13">
        <v>198</v>
      </c>
      <c r="C786" s="13" t="s">
        <v>840</v>
      </c>
      <c r="D786" s="13" t="s">
        <v>49</v>
      </c>
      <c r="E786" s="13" t="s">
        <v>841</v>
      </c>
      <c r="F786" s="15" t="s">
        <v>84</v>
      </c>
      <c r="G786" s="13">
        <v>32.842610999999998</v>
      </c>
      <c r="H786" s="13">
        <v>-104.395167</v>
      </c>
      <c r="I786" s="16" t="s">
        <v>52</v>
      </c>
      <c r="J786" s="13" t="s">
        <v>53</v>
      </c>
      <c r="K786" s="13">
        <v>37</v>
      </c>
      <c r="L786" s="13" t="s">
        <v>868</v>
      </c>
      <c r="M786" s="13" t="s">
        <v>55</v>
      </c>
      <c r="N786" s="13" t="s">
        <v>56</v>
      </c>
      <c r="O786" s="13" t="s">
        <v>869</v>
      </c>
      <c r="P786" s="13" t="s">
        <v>844</v>
      </c>
      <c r="Q786" s="13" t="s">
        <v>845</v>
      </c>
      <c r="R786" s="13" t="s">
        <v>762</v>
      </c>
      <c r="S786" s="14">
        <v>26896.419293981478</v>
      </c>
      <c r="T786" s="14">
        <v>40045.419293981482</v>
      </c>
      <c r="U786" s="13">
        <v>88</v>
      </c>
      <c r="V786" s="13" t="s">
        <v>59</v>
      </c>
      <c r="W786" s="13">
        <v>88</v>
      </c>
      <c r="X786" s="13" t="s">
        <v>59</v>
      </c>
      <c r="Y786" s="13">
        <v>88</v>
      </c>
      <c r="Z786" s="13" t="s">
        <v>59</v>
      </c>
      <c r="AA786" s="13">
        <v>84</v>
      </c>
      <c r="AB786" s="13" t="s">
        <v>59</v>
      </c>
      <c r="AC786" s="13" t="s">
        <v>67</v>
      </c>
      <c r="AD786" s="13" t="s">
        <v>61</v>
      </c>
      <c r="AE786" s="13">
        <v>0.05</v>
      </c>
      <c r="AF786" s="13" t="s">
        <v>849</v>
      </c>
      <c r="AG786" s="13" t="s">
        <v>711</v>
      </c>
      <c r="AK786" s="13" t="s">
        <v>846</v>
      </c>
      <c r="AL786" s="13">
        <v>8760</v>
      </c>
      <c r="AM786" s="13" t="s">
        <v>847</v>
      </c>
      <c r="AO786" s="11">
        <v>44068.419293981482</v>
      </c>
      <c r="AP786" s="11" t="s">
        <v>66</v>
      </c>
      <c r="AQ786" s="11" t="s">
        <v>49</v>
      </c>
      <c r="AR786" s="11" t="s">
        <v>66</v>
      </c>
      <c r="AS786" s="11" t="s">
        <v>55</v>
      </c>
      <c r="AT786" s="11" t="s">
        <v>66</v>
      </c>
      <c r="AU786" s="11" t="s">
        <v>61</v>
      </c>
      <c r="AV786" t="s">
        <v>66</v>
      </c>
      <c r="AW786" t="s">
        <v>66</v>
      </c>
    </row>
    <row r="787" spans="1:49" hidden="1" x14ac:dyDescent="0.25">
      <c r="A787" s="13" t="s">
        <v>839</v>
      </c>
      <c r="B787" s="13">
        <v>198</v>
      </c>
      <c r="C787" s="13" t="s">
        <v>840</v>
      </c>
      <c r="D787" s="13" t="s">
        <v>49</v>
      </c>
      <c r="E787" s="13" t="s">
        <v>841</v>
      </c>
      <c r="F787" s="15" t="s">
        <v>84</v>
      </c>
      <c r="G787" s="13">
        <v>32.842610999999998</v>
      </c>
      <c r="H787" s="13">
        <v>-104.395167</v>
      </c>
      <c r="I787" s="16" t="s">
        <v>52</v>
      </c>
      <c r="J787" s="13" t="s">
        <v>53</v>
      </c>
      <c r="K787" s="13">
        <v>37</v>
      </c>
      <c r="L787" s="13" t="s">
        <v>868</v>
      </c>
      <c r="M787" s="13" t="s">
        <v>55</v>
      </c>
      <c r="N787" s="13" t="s">
        <v>56</v>
      </c>
      <c r="O787" s="13" t="s">
        <v>869</v>
      </c>
      <c r="P787" s="13" t="s">
        <v>844</v>
      </c>
      <c r="Q787" s="13" t="s">
        <v>845</v>
      </c>
      <c r="R787" s="13" t="s">
        <v>762</v>
      </c>
      <c r="S787" s="14">
        <v>26896.419293981478</v>
      </c>
      <c r="T787" s="14">
        <v>40045.419293981482</v>
      </c>
      <c r="U787" s="13">
        <v>88</v>
      </c>
      <c r="V787" s="13" t="s">
        <v>59</v>
      </c>
      <c r="W787" s="13">
        <v>88</v>
      </c>
      <c r="X787" s="13" t="s">
        <v>59</v>
      </c>
      <c r="Y787" s="13">
        <v>88</v>
      </c>
      <c r="Z787" s="13" t="s">
        <v>59</v>
      </c>
      <c r="AA787" s="13">
        <v>84</v>
      </c>
      <c r="AB787" s="13" t="s">
        <v>59</v>
      </c>
      <c r="AC787" s="13" t="s">
        <v>67</v>
      </c>
      <c r="AD787" s="13" t="s">
        <v>61</v>
      </c>
      <c r="AE787" s="13">
        <v>4.7</v>
      </c>
      <c r="AF787" s="13" t="s">
        <v>68</v>
      </c>
      <c r="AG787" s="13" t="s">
        <v>711</v>
      </c>
      <c r="AK787" s="13" t="s">
        <v>846</v>
      </c>
      <c r="AL787" s="13">
        <v>8760</v>
      </c>
      <c r="AM787" s="13" t="s">
        <v>847</v>
      </c>
      <c r="AO787" s="11">
        <v>44068.419293981482</v>
      </c>
      <c r="AP787" s="11" t="s">
        <v>66</v>
      </c>
      <c r="AQ787" s="11" t="s">
        <v>49</v>
      </c>
      <c r="AR787" s="11" t="s">
        <v>66</v>
      </c>
      <c r="AS787" s="11" t="s">
        <v>55</v>
      </c>
      <c r="AT787" s="11" t="s">
        <v>66</v>
      </c>
      <c r="AU787" s="11" t="s">
        <v>61</v>
      </c>
      <c r="AV787" t="s">
        <v>66</v>
      </c>
      <c r="AW787" t="s">
        <v>66</v>
      </c>
    </row>
    <row r="788" spans="1:49" hidden="1" x14ac:dyDescent="0.25">
      <c r="A788" s="13" t="s">
        <v>839</v>
      </c>
      <c r="B788" s="13">
        <v>198</v>
      </c>
      <c r="C788" s="13" t="s">
        <v>840</v>
      </c>
      <c r="D788" s="13" t="s">
        <v>49</v>
      </c>
      <c r="E788" s="13" t="s">
        <v>841</v>
      </c>
      <c r="F788" s="15" t="s">
        <v>84</v>
      </c>
      <c r="G788" s="13">
        <v>32.842610999999998</v>
      </c>
      <c r="H788" s="13">
        <v>-104.395167</v>
      </c>
      <c r="I788" s="16" t="s">
        <v>52</v>
      </c>
      <c r="J788" s="13" t="s">
        <v>53</v>
      </c>
      <c r="K788" s="13">
        <v>42</v>
      </c>
      <c r="L788" s="13" t="s">
        <v>870</v>
      </c>
      <c r="M788" s="13" t="s">
        <v>55</v>
      </c>
      <c r="N788" s="13" t="s">
        <v>56</v>
      </c>
      <c r="O788" s="13" t="s">
        <v>871</v>
      </c>
      <c r="P788" s="13" t="s">
        <v>852</v>
      </c>
      <c r="Q788" s="13" t="s">
        <v>872</v>
      </c>
      <c r="R788" s="13" t="s">
        <v>762</v>
      </c>
      <c r="S788" s="14">
        <v>26896.419293981478</v>
      </c>
      <c r="T788" s="14">
        <v>29818.419293981478</v>
      </c>
      <c r="U788" s="13">
        <v>20</v>
      </c>
      <c r="V788" s="13" t="s">
        <v>59</v>
      </c>
      <c r="W788" s="13">
        <v>27</v>
      </c>
      <c r="X788" s="13" t="s">
        <v>59</v>
      </c>
      <c r="AA788" s="13">
        <v>20</v>
      </c>
      <c r="AB788" s="13" t="s">
        <v>59</v>
      </c>
      <c r="AC788" s="13" t="s">
        <v>60</v>
      </c>
      <c r="AD788" s="13" t="s">
        <v>61</v>
      </c>
      <c r="AE788" s="13">
        <v>7.3</v>
      </c>
      <c r="AF788" s="13" t="s">
        <v>62</v>
      </c>
      <c r="AK788" s="13" t="s">
        <v>846</v>
      </c>
      <c r="AL788" s="13">
        <v>8760</v>
      </c>
      <c r="AM788" s="13" t="s">
        <v>873</v>
      </c>
      <c r="AN788" s="13" t="s">
        <v>848</v>
      </c>
      <c r="AO788" s="11">
        <v>44068.419293981482</v>
      </c>
      <c r="AP788" s="11" t="s">
        <v>66</v>
      </c>
      <c r="AQ788" s="11" t="s">
        <v>49</v>
      </c>
      <c r="AR788" s="11" t="s">
        <v>66</v>
      </c>
      <c r="AS788" s="11" t="s">
        <v>55</v>
      </c>
      <c r="AT788" s="11" t="s">
        <v>66</v>
      </c>
      <c r="AU788" s="11" t="s">
        <v>61</v>
      </c>
      <c r="AV788" t="s">
        <v>66</v>
      </c>
      <c r="AW788" t="s">
        <v>66</v>
      </c>
    </row>
    <row r="789" spans="1:49" hidden="1" x14ac:dyDescent="0.25">
      <c r="A789" s="13" t="s">
        <v>839</v>
      </c>
      <c r="B789" s="13">
        <v>198</v>
      </c>
      <c r="C789" s="13" t="s">
        <v>840</v>
      </c>
      <c r="D789" s="13" t="s">
        <v>49</v>
      </c>
      <c r="E789" s="13" t="s">
        <v>841</v>
      </c>
      <c r="F789" s="15" t="s">
        <v>84</v>
      </c>
      <c r="G789" s="13">
        <v>32.842610999999998</v>
      </c>
      <c r="H789" s="13">
        <v>-104.395167</v>
      </c>
      <c r="I789" s="16" t="s">
        <v>52</v>
      </c>
      <c r="J789" s="13" t="s">
        <v>53</v>
      </c>
      <c r="K789" s="13">
        <v>42</v>
      </c>
      <c r="L789" s="13" t="s">
        <v>870</v>
      </c>
      <c r="M789" s="13" t="s">
        <v>55</v>
      </c>
      <c r="N789" s="13" t="s">
        <v>56</v>
      </c>
      <c r="O789" s="13" t="s">
        <v>871</v>
      </c>
      <c r="P789" s="13" t="s">
        <v>852</v>
      </c>
      <c r="Q789" s="13" t="s">
        <v>872</v>
      </c>
      <c r="R789" s="13" t="s">
        <v>762</v>
      </c>
      <c r="S789" s="14">
        <v>26896.419293981478</v>
      </c>
      <c r="T789" s="14">
        <v>29818.419293981478</v>
      </c>
      <c r="U789" s="13">
        <v>20</v>
      </c>
      <c r="V789" s="13" t="s">
        <v>59</v>
      </c>
      <c r="W789" s="13">
        <v>27</v>
      </c>
      <c r="X789" s="13" t="s">
        <v>59</v>
      </c>
      <c r="AA789" s="13">
        <v>20</v>
      </c>
      <c r="AB789" s="13" t="s">
        <v>59</v>
      </c>
      <c r="AC789" s="13" t="s">
        <v>67</v>
      </c>
      <c r="AD789" s="13" t="s">
        <v>61</v>
      </c>
      <c r="AE789" s="13">
        <v>2.4</v>
      </c>
      <c r="AF789" s="13" t="s">
        <v>68</v>
      </c>
      <c r="AG789" s="13" t="s">
        <v>69</v>
      </c>
      <c r="AK789" s="13" t="s">
        <v>846</v>
      </c>
      <c r="AL789" s="13">
        <v>8760</v>
      </c>
      <c r="AM789" s="13" t="s">
        <v>873</v>
      </c>
      <c r="AN789" s="13" t="s">
        <v>848</v>
      </c>
      <c r="AO789" s="11">
        <v>44068.419293981482</v>
      </c>
      <c r="AP789" s="11" t="s">
        <v>66</v>
      </c>
      <c r="AQ789" s="11" t="s">
        <v>49</v>
      </c>
      <c r="AR789" s="11" t="s">
        <v>66</v>
      </c>
      <c r="AS789" s="11" t="s">
        <v>55</v>
      </c>
      <c r="AT789" s="11" t="s">
        <v>66</v>
      </c>
      <c r="AU789" s="11" t="s">
        <v>61</v>
      </c>
      <c r="AV789" t="s">
        <v>66</v>
      </c>
      <c r="AW789" t="s">
        <v>66</v>
      </c>
    </row>
    <row r="790" spans="1:49" hidden="1" x14ac:dyDescent="0.25">
      <c r="A790" s="13" t="s">
        <v>839</v>
      </c>
      <c r="B790" s="13">
        <v>198</v>
      </c>
      <c r="C790" s="13" t="s">
        <v>840</v>
      </c>
      <c r="D790" s="13" t="s">
        <v>49</v>
      </c>
      <c r="E790" s="13" t="s">
        <v>841</v>
      </c>
      <c r="F790" s="15" t="s">
        <v>84</v>
      </c>
      <c r="G790" s="13">
        <v>32.842610999999998</v>
      </c>
      <c r="H790" s="13">
        <v>-104.395167</v>
      </c>
      <c r="I790" s="16" t="s">
        <v>52</v>
      </c>
      <c r="J790" s="13" t="s">
        <v>53</v>
      </c>
      <c r="K790" s="13">
        <v>42</v>
      </c>
      <c r="L790" s="13" t="s">
        <v>870</v>
      </c>
      <c r="M790" s="13" t="s">
        <v>55</v>
      </c>
      <c r="N790" s="13" t="s">
        <v>56</v>
      </c>
      <c r="O790" s="13" t="s">
        <v>871</v>
      </c>
      <c r="P790" s="13" t="s">
        <v>852</v>
      </c>
      <c r="Q790" s="13" t="s">
        <v>872</v>
      </c>
      <c r="R790" s="13" t="s">
        <v>762</v>
      </c>
      <c r="S790" s="14">
        <v>26896.419293981478</v>
      </c>
      <c r="T790" s="14">
        <v>29818.419293981478</v>
      </c>
      <c r="U790" s="13">
        <v>20</v>
      </c>
      <c r="V790" s="13" t="s">
        <v>59</v>
      </c>
      <c r="W790" s="13">
        <v>27</v>
      </c>
      <c r="X790" s="13" t="s">
        <v>59</v>
      </c>
      <c r="AA790" s="13">
        <v>20</v>
      </c>
      <c r="AB790" s="13" t="s">
        <v>59</v>
      </c>
      <c r="AC790" s="13" t="s">
        <v>67</v>
      </c>
      <c r="AD790" s="13" t="s">
        <v>61</v>
      </c>
      <c r="AE790" s="13">
        <v>10.6</v>
      </c>
      <c r="AF790" s="13" t="s">
        <v>62</v>
      </c>
      <c r="AG790" s="13" t="s">
        <v>69</v>
      </c>
      <c r="AK790" s="13" t="s">
        <v>846</v>
      </c>
      <c r="AL790" s="13">
        <v>8760</v>
      </c>
      <c r="AM790" s="13" t="s">
        <v>873</v>
      </c>
      <c r="AN790" s="13" t="s">
        <v>848</v>
      </c>
      <c r="AO790" s="11">
        <v>44068.419293981482</v>
      </c>
      <c r="AP790" s="11" t="s">
        <v>66</v>
      </c>
      <c r="AQ790" s="11" t="s">
        <v>49</v>
      </c>
      <c r="AR790" s="11" t="s">
        <v>66</v>
      </c>
      <c r="AS790" s="11" t="s">
        <v>55</v>
      </c>
      <c r="AT790" s="11" t="s">
        <v>66</v>
      </c>
      <c r="AU790" s="11" t="s">
        <v>61</v>
      </c>
      <c r="AV790" t="s">
        <v>66</v>
      </c>
      <c r="AW790" t="s">
        <v>66</v>
      </c>
    </row>
    <row r="791" spans="1:49" hidden="1" x14ac:dyDescent="0.25">
      <c r="A791" s="13" t="s">
        <v>839</v>
      </c>
      <c r="B791" s="13">
        <v>198</v>
      </c>
      <c r="C791" s="13" t="s">
        <v>840</v>
      </c>
      <c r="D791" s="13" t="s">
        <v>49</v>
      </c>
      <c r="E791" s="13" t="s">
        <v>841</v>
      </c>
      <c r="F791" s="15" t="s">
        <v>84</v>
      </c>
      <c r="G791" s="13">
        <v>32.842610999999998</v>
      </c>
      <c r="H791" s="13">
        <v>-104.395167</v>
      </c>
      <c r="I791" s="16" t="s">
        <v>52</v>
      </c>
      <c r="J791" s="13" t="s">
        <v>53</v>
      </c>
      <c r="K791" s="13">
        <v>43</v>
      </c>
      <c r="L791" s="13" t="s">
        <v>874</v>
      </c>
      <c r="M791" s="13" t="s">
        <v>55</v>
      </c>
      <c r="N791" s="13" t="s">
        <v>56</v>
      </c>
      <c r="O791" s="13" t="s">
        <v>875</v>
      </c>
      <c r="P791" s="13" t="s">
        <v>852</v>
      </c>
      <c r="Q791" s="13" t="s">
        <v>876</v>
      </c>
      <c r="R791" s="13" t="s">
        <v>762</v>
      </c>
      <c r="S791" s="14">
        <v>26896.419293981478</v>
      </c>
      <c r="T791" s="14">
        <v>26896.419293981478</v>
      </c>
      <c r="U791" s="13">
        <v>12.3</v>
      </c>
      <c r="V791" s="13" t="s">
        <v>59</v>
      </c>
      <c r="W791" s="13">
        <v>12.3</v>
      </c>
      <c r="X791" s="13" t="s">
        <v>59</v>
      </c>
      <c r="AA791" s="13">
        <v>12.3</v>
      </c>
      <c r="AB791" s="13" t="s">
        <v>59</v>
      </c>
      <c r="AC791" s="13" t="s">
        <v>67</v>
      </c>
      <c r="AD791" s="13" t="s">
        <v>61</v>
      </c>
      <c r="AE791" s="13">
        <v>2.2000000000000002</v>
      </c>
      <c r="AF791" s="13" t="s">
        <v>68</v>
      </c>
      <c r="AG791" s="13" t="s">
        <v>69</v>
      </c>
      <c r="AK791" s="13" t="s">
        <v>846</v>
      </c>
      <c r="AL791" s="13">
        <v>8760</v>
      </c>
      <c r="AM791" s="13" t="s">
        <v>877</v>
      </c>
      <c r="AO791" s="11">
        <v>44068.419293981482</v>
      </c>
      <c r="AP791" s="11" t="s">
        <v>66</v>
      </c>
      <c r="AQ791" s="11" t="s">
        <v>49</v>
      </c>
      <c r="AR791" s="11" t="s">
        <v>66</v>
      </c>
      <c r="AS791" s="11" t="s">
        <v>55</v>
      </c>
      <c r="AT791" s="11" t="s">
        <v>66</v>
      </c>
      <c r="AU791" s="11" t="s">
        <v>61</v>
      </c>
      <c r="AV791" t="s">
        <v>66</v>
      </c>
      <c r="AW791" t="s">
        <v>66</v>
      </c>
    </row>
    <row r="792" spans="1:49" hidden="1" x14ac:dyDescent="0.25">
      <c r="A792" s="13" t="s">
        <v>839</v>
      </c>
      <c r="B792" s="13">
        <v>198</v>
      </c>
      <c r="C792" s="13" t="s">
        <v>840</v>
      </c>
      <c r="D792" s="13" t="s">
        <v>49</v>
      </c>
      <c r="E792" s="13" t="s">
        <v>841</v>
      </c>
      <c r="F792" s="15" t="s">
        <v>84</v>
      </c>
      <c r="G792" s="13">
        <v>32.842610999999998</v>
      </c>
      <c r="H792" s="13">
        <v>-104.395167</v>
      </c>
      <c r="I792" s="16" t="s">
        <v>52</v>
      </c>
      <c r="J792" s="13" t="s">
        <v>53</v>
      </c>
      <c r="K792" s="13">
        <v>43</v>
      </c>
      <c r="L792" s="13" t="s">
        <v>874</v>
      </c>
      <c r="M792" s="13" t="s">
        <v>55</v>
      </c>
      <c r="N792" s="13" t="s">
        <v>56</v>
      </c>
      <c r="O792" s="13" t="s">
        <v>875</v>
      </c>
      <c r="P792" s="13" t="s">
        <v>852</v>
      </c>
      <c r="Q792" s="13" t="s">
        <v>876</v>
      </c>
      <c r="R792" s="13" t="s">
        <v>762</v>
      </c>
      <c r="S792" s="14">
        <v>26896.419293981478</v>
      </c>
      <c r="T792" s="14">
        <v>26896.419293981478</v>
      </c>
      <c r="U792" s="13">
        <v>12.3</v>
      </c>
      <c r="V792" s="13" t="s">
        <v>59</v>
      </c>
      <c r="W792" s="13">
        <v>12.3</v>
      </c>
      <c r="X792" s="13" t="s">
        <v>59</v>
      </c>
      <c r="AA792" s="13">
        <v>12.3</v>
      </c>
      <c r="AB792" s="13" t="s">
        <v>59</v>
      </c>
      <c r="AC792" s="13" t="s">
        <v>60</v>
      </c>
      <c r="AD792" s="13" t="s">
        <v>61</v>
      </c>
      <c r="AE792" s="13">
        <v>3.6</v>
      </c>
      <c r="AF792" s="13" t="s">
        <v>62</v>
      </c>
      <c r="AK792" s="13" t="s">
        <v>846</v>
      </c>
      <c r="AL792" s="13">
        <v>8760</v>
      </c>
      <c r="AM792" s="13" t="s">
        <v>877</v>
      </c>
      <c r="AO792" s="11">
        <v>44068.419293981482</v>
      </c>
      <c r="AP792" s="11" t="s">
        <v>66</v>
      </c>
      <c r="AQ792" s="11" t="s">
        <v>49</v>
      </c>
      <c r="AR792" s="11" t="s">
        <v>66</v>
      </c>
      <c r="AS792" s="11" t="s">
        <v>55</v>
      </c>
      <c r="AT792" s="11" t="s">
        <v>66</v>
      </c>
      <c r="AU792" s="11" t="s">
        <v>61</v>
      </c>
      <c r="AV792" t="s">
        <v>66</v>
      </c>
      <c r="AW792" t="s">
        <v>66</v>
      </c>
    </row>
    <row r="793" spans="1:49" hidden="1" x14ac:dyDescent="0.25">
      <c r="A793" s="13" t="s">
        <v>839</v>
      </c>
      <c r="B793" s="13">
        <v>198</v>
      </c>
      <c r="C793" s="13" t="s">
        <v>840</v>
      </c>
      <c r="D793" s="13" t="s">
        <v>49</v>
      </c>
      <c r="E793" s="13" t="s">
        <v>841</v>
      </c>
      <c r="F793" s="15" t="s">
        <v>84</v>
      </c>
      <c r="G793" s="13">
        <v>32.842610999999998</v>
      </c>
      <c r="H793" s="13">
        <v>-104.395167</v>
      </c>
      <c r="I793" s="16" t="s">
        <v>52</v>
      </c>
      <c r="J793" s="13" t="s">
        <v>53</v>
      </c>
      <c r="K793" s="13">
        <v>43</v>
      </c>
      <c r="L793" s="13" t="s">
        <v>874</v>
      </c>
      <c r="M793" s="13" t="s">
        <v>55</v>
      </c>
      <c r="N793" s="13" t="s">
        <v>56</v>
      </c>
      <c r="O793" s="13" t="s">
        <v>875</v>
      </c>
      <c r="P793" s="13" t="s">
        <v>852</v>
      </c>
      <c r="Q793" s="13" t="s">
        <v>876</v>
      </c>
      <c r="R793" s="13" t="s">
        <v>762</v>
      </c>
      <c r="S793" s="14">
        <v>26896.419293981478</v>
      </c>
      <c r="T793" s="14">
        <v>26896.419293981478</v>
      </c>
      <c r="U793" s="13">
        <v>12.3</v>
      </c>
      <c r="V793" s="13" t="s">
        <v>59</v>
      </c>
      <c r="W793" s="13">
        <v>12.3</v>
      </c>
      <c r="X793" s="13" t="s">
        <v>59</v>
      </c>
      <c r="AA793" s="13">
        <v>12.3</v>
      </c>
      <c r="AB793" s="13" t="s">
        <v>59</v>
      </c>
      <c r="AC793" s="13" t="s">
        <v>67</v>
      </c>
      <c r="AD793" s="13" t="s">
        <v>61</v>
      </c>
      <c r="AE793" s="13">
        <v>9.5</v>
      </c>
      <c r="AF793" s="13" t="s">
        <v>62</v>
      </c>
      <c r="AG793" s="13" t="s">
        <v>69</v>
      </c>
      <c r="AK793" s="13" t="s">
        <v>846</v>
      </c>
      <c r="AL793" s="13">
        <v>8760</v>
      </c>
      <c r="AM793" s="13" t="s">
        <v>877</v>
      </c>
      <c r="AO793" s="11">
        <v>44068.419293981482</v>
      </c>
      <c r="AP793" s="11" t="s">
        <v>66</v>
      </c>
      <c r="AQ793" s="11" t="s">
        <v>49</v>
      </c>
      <c r="AR793" s="11" t="s">
        <v>66</v>
      </c>
      <c r="AS793" s="11" t="s">
        <v>55</v>
      </c>
      <c r="AT793" s="11" t="s">
        <v>66</v>
      </c>
      <c r="AU793" s="11" t="s">
        <v>61</v>
      </c>
      <c r="AV793" t="s">
        <v>66</v>
      </c>
      <c r="AW793" t="s">
        <v>66</v>
      </c>
    </row>
    <row r="794" spans="1:49" hidden="1" x14ac:dyDescent="0.25">
      <c r="A794" s="13" t="s">
        <v>839</v>
      </c>
      <c r="B794" s="13">
        <v>198</v>
      </c>
      <c r="C794" s="13" t="s">
        <v>840</v>
      </c>
      <c r="D794" s="13" t="s">
        <v>49</v>
      </c>
      <c r="E794" s="13" t="s">
        <v>841</v>
      </c>
      <c r="F794" s="15" t="s">
        <v>84</v>
      </c>
      <c r="G794" s="13">
        <v>32.842610999999998</v>
      </c>
      <c r="H794" s="13">
        <v>-104.395167</v>
      </c>
      <c r="I794" s="16" t="s">
        <v>52</v>
      </c>
      <c r="J794" s="13" t="s">
        <v>53</v>
      </c>
      <c r="K794" s="13">
        <v>52</v>
      </c>
      <c r="L794" s="13" t="s">
        <v>878</v>
      </c>
      <c r="M794" s="13" t="s">
        <v>55</v>
      </c>
      <c r="N794" s="13" t="s">
        <v>56</v>
      </c>
      <c r="O794" s="13" t="s">
        <v>879</v>
      </c>
      <c r="P794" s="13" t="s">
        <v>852</v>
      </c>
      <c r="Q794" s="13" t="s">
        <v>880</v>
      </c>
      <c r="R794" s="13" t="s">
        <v>762</v>
      </c>
      <c r="S794" s="14">
        <v>36597.419293981482</v>
      </c>
      <c r="T794" s="14">
        <v>36597.419293981482</v>
      </c>
      <c r="W794" s="13">
        <v>42</v>
      </c>
      <c r="X794" s="13" t="s">
        <v>59</v>
      </c>
      <c r="AA794" s="13">
        <v>42</v>
      </c>
      <c r="AB794" s="13" t="s">
        <v>59</v>
      </c>
      <c r="AC794" s="13" t="s">
        <v>67</v>
      </c>
      <c r="AD794" s="13" t="s">
        <v>61</v>
      </c>
      <c r="AE794" s="13">
        <v>3.2</v>
      </c>
      <c r="AF794" s="13" t="s">
        <v>68</v>
      </c>
      <c r="AG794" s="13" t="s">
        <v>69</v>
      </c>
      <c r="AK794" s="13" t="s">
        <v>846</v>
      </c>
      <c r="AL794" s="13">
        <v>8760</v>
      </c>
      <c r="AM794" s="13" t="s">
        <v>847</v>
      </c>
      <c r="AN794" s="13" t="s">
        <v>848</v>
      </c>
      <c r="AO794" s="11">
        <v>44068.419293981482</v>
      </c>
      <c r="AP794" s="11" t="s">
        <v>66</v>
      </c>
      <c r="AQ794" s="11" t="s">
        <v>49</v>
      </c>
      <c r="AR794" s="11" t="s">
        <v>66</v>
      </c>
      <c r="AS794" s="11" t="s">
        <v>55</v>
      </c>
      <c r="AT794" s="11" t="s">
        <v>66</v>
      </c>
      <c r="AU794" s="11" t="s">
        <v>61</v>
      </c>
      <c r="AV794" t="s">
        <v>66</v>
      </c>
      <c r="AW794" t="s">
        <v>66</v>
      </c>
    </row>
    <row r="795" spans="1:49" hidden="1" x14ac:dyDescent="0.25">
      <c r="A795" s="13" t="s">
        <v>839</v>
      </c>
      <c r="B795" s="13">
        <v>198</v>
      </c>
      <c r="C795" s="13" t="s">
        <v>840</v>
      </c>
      <c r="D795" s="13" t="s">
        <v>49</v>
      </c>
      <c r="E795" s="13" t="s">
        <v>841</v>
      </c>
      <c r="F795" s="15" t="s">
        <v>84</v>
      </c>
      <c r="G795" s="13">
        <v>32.842610999999998</v>
      </c>
      <c r="H795" s="13">
        <v>-104.395167</v>
      </c>
      <c r="I795" s="16" t="s">
        <v>52</v>
      </c>
      <c r="J795" s="13" t="s">
        <v>53</v>
      </c>
      <c r="K795" s="13">
        <v>52</v>
      </c>
      <c r="L795" s="13" t="s">
        <v>878</v>
      </c>
      <c r="M795" s="13" t="s">
        <v>55</v>
      </c>
      <c r="N795" s="13" t="s">
        <v>56</v>
      </c>
      <c r="O795" s="13" t="s">
        <v>879</v>
      </c>
      <c r="P795" s="13" t="s">
        <v>852</v>
      </c>
      <c r="Q795" s="13" t="s">
        <v>880</v>
      </c>
      <c r="R795" s="13" t="s">
        <v>762</v>
      </c>
      <c r="S795" s="14">
        <v>36597.419293981482</v>
      </c>
      <c r="T795" s="14">
        <v>36597.419293981482</v>
      </c>
      <c r="W795" s="13">
        <v>42</v>
      </c>
      <c r="X795" s="13" t="s">
        <v>59</v>
      </c>
      <c r="AA795" s="13">
        <v>42</v>
      </c>
      <c r="AB795" s="13" t="s">
        <v>59</v>
      </c>
      <c r="AC795" s="13" t="s">
        <v>60</v>
      </c>
      <c r="AD795" s="13" t="s">
        <v>61</v>
      </c>
      <c r="AE795" s="13">
        <v>8.4</v>
      </c>
      <c r="AF795" s="13" t="s">
        <v>62</v>
      </c>
      <c r="AK795" s="13" t="s">
        <v>846</v>
      </c>
      <c r="AL795" s="13">
        <v>8760</v>
      </c>
      <c r="AM795" s="13" t="s">
        <v>847</v>
      </c>
      <c r="AN795" s="13" t="s">
        <v>848</v>
      </c>
      <c r="AO795" s="11">
        <v>44068.419293981482</v>
      </c>
      <c r="AP795" s="11" t="s">
        <v>66</v>
      </c>
      <c r="AQ795" s="11" t="s">
        <v>49</v>
      </c>
      <c r="AR795" s="11" t="s">
        <v>66</v>
      </c>
      <c r="AS795" s="11" t="s">
        <v>55</v>
      </c>
      <c r="AT795" s="11" t="s">
        <v>66</v>
      </c>
      <c r="AU795" s="11" t="s">
        <v>61</v>
      </c>
      <c r="AV795" t="s">
        <v>66</v>
      </c>
      <c r="AW795" t="s">
        <v>66</v>
      </c>
    </row>
    <row r="796" spans="1:49" hidden="1" x14ac:dyDescent="0.25">
      <c r="A796" s="13" t="s">
        <v>839</v>
      </c>
      <c r="B796" s="13">
        <v>198</v>
      </c>
      <c r="C796" s="13" t="s">
        <v>840</v>
      </c>
      <c r="D796" s="13" t="s">
        <v>49</v>
      </c>
      <c r="E796" s="13" t="s">
        <v>841</v>
      </c>
      <c r="F796" s="15" t="s">
        <v>84</v>
      </c>
      <c r="G796" s="13">
        <v>32.842610999999998</v>
      </c>
      <c r="H796" s="13">
        <v>-104.395167</v>
      </c>
      <c r="I796" s="16" t="s">
        <v>52</v>
      </c>
      <c r="J796" s="13" t="s">
        <v>53</v>
      </c>
      <c r="K796" s="13">
        <v>52</v>
      </c>
      <c r="L796" s="13" t="s">
        <v>878</v>
      </c>
      <c r="M796" s="13" t="s">
        <v>55</v>
      </c>
      <c r="N796" s="13" t="s">
        <v>56</v>
      </c>
      <c r="O796" s="13" t="s">
        <v>879</v>
      </c>
      <c r="P796" s="13" t="s">
        <v>852</v>
      </c>
      <c r="Q796" s="13" t="s">
        <v>880</v>
      </c>
      <c r="R796" s="13" t="s">
        <v>762</v>
      </c>
      <c r="S796" s="14">
        <v>36597.419293981482</v>
      </c>
      <c r="T796" s="14">
        <v>36597.419293981482</v>
      </c>
      <c r="W796" s="13">
        <v>42</v>
      </c>
      <c r="X796" s="13" t="s">
        <v>59</v>
      </c>
      <c r="AA796" s="13">
        <v>42</v>
      </c>
      <c r="AB796" s="13" t="s">
        <v>59</v>
      </c>
      <c r="AC796" s="13" t="s">
        <v>67</v>
      </c>
      <c r="AD796" s="13" t="s">
        <v>61</v>
      </c>
      <c r="AE796" s="13">
        <v>14</v>
      </c>
      <c r="AF796" s="13" t="s">
        <v>62</v>
      </c>
      <c r="AG796" s="13" t="s">
        <v>69</v>
      </c>
      <c r="AK796" s="13" t="s">
        <v>846</v>
      </c>
      <c r="AL796" s="13">
        <v>8760</v>
      </c>
      <c r="AM796" s="13" t="s">
        <v>847</v>
      </c>
      <c r="AN796" s="13" t="s">
        <v>848</v>
      </c>
      <c r="AO796" s="11">
        <v>44068.419293981482</v>
      </c>
      <c r="AP796" s="11" t="s">
        <v>66</v>
      </c>
      <c r="AQ796" s="11" t="s">
        <v>49</v>
      </c>
      <c r="AR796" s="11" t="s">
        <v>66</v>
      </c>
      <c r="AS796" s="11" t="s">
        <v>55</v>
      </c>
      <c r="AT796" s="11" t="s">
        <v>66</v>
      </c>
      <c r="AU796" s="11" t="s">
        <v>61</v>
      </c>
      <c r="AV796" t="s">
        <v>66</v>
      </c>
      <c r="AW796" t="s">
        <v>66</v>
      </c>
    </row>
    <row r="797" spans="1:49" hidden="1" x14ac:dyDescent="0.25">
      <c r="A797" s="13" t="s">
        <v>839</v>
      </c>
      <c r="B797" s="13">
        <v>198</v>
      </c>
      <c r="C797" s="13" t="s">
        <v>840</v>
      </c>
      <c r="D797" s="13" t="s">
        <v>49</v>
      </c>
      <c r="E797" s="13" t="s">
        <v>841</v>
      </c>
      <c r="F797" s="15" t="s">
        <v>84</v>
      </c>
      <c r="G797" s="13">
        <v>32.842610999999998</v>
      </c>
      <c r="H797" s="13">
        <v>-104.395167</v>
      </c>
      <c r="I797" s="16" t="s">
        <v>52</v>
      </c>
      <c r="J797" s="13" t="s">
        <v>53</v>
      </c>
      <c r="K797" s="13">
        <v>53</v>
      </c>
      <c r="L797" s="13" t="s">
        <v>881</v>
      </c>
      <c r="M797" s="13" t="s">
        <v>55</v>
      </c>
      <c r="N797" s="13" t="s">
        <v>148</v>
      </c>
      <c r="O797" s="13" t="s">
        <v>882</v>
      </c>
      <c r="P797" s="13" t="s">
        <v>883</v>
      </c>
      <c r="Q797" s="13" t="s">
        <v>762</v>
      </c>
      <c r="R797" s="13" t="s">
        <v>762</v>
      </c>
      <c r="S797" s="14">
        <v>26896.419293981478</v>
      </c>
      <c r="T797" s="14">
        <v>26896.419293981478</v>
      </c>
      <c r="U797" s="13">
        <v>94</v>
      </c>
      <c r="V797" s="13" t="s">
        <v>59</v>
      </c>
      <c r="W797" s="13">
        <v>94</v>
      </c>
      <c r="X797" s="13" t="s">
        <v>59</v>
      </c>
      <c r="AA797" s="13">
        <v>94</v>
      </c>
      <c r="AB797" s="13" t="s">
        <v>59</v>
      </c>
      <c r="AC797" s="13" t="s">
        <v>60</v>
      </c>
      <c r="AD797" s="13" t="s">
        <v>61</v>
      </c>
      <c r="AE797" s="13">
        <v>17.93</v>
      </c>
      <c r="AF797" s="13" t="s">
        <v>62</v>
      </c>
      <c r="AL797" s="13">
        <v>0</v>
      </c>
      <c r="AM797" s="13" t="s">
        <v>847</v>
      </c>
      <c r="AO797" s="11">
        <v>44068.419293981482</v>
      </c>
      <c r="AP797" s="11" t="s">
        <v>66</v>
      </c>
      <c r="AQ797" s="11" t="s">
        <v>49</v>
      </c>
      <c r="AR797" s="11" t="s">
        <v>66</v>
      </c>
      <c r="AS797" s="11" t="s">
        <v>55</v>
      </c>
      <c r="AT797" s="11" t="s">
        <v>66</v>
      </c>
      <c r="AU797" s="11" t="s">
        <v>61</v>
      </c>
      <c r="AV797" t="s">
        <v>66</v>
      </c>
      <c r="AW797" t="s">
        <v>66</v>
      </c>
    </row>
    <row r="798" spans="1:49" hidden="1" x14ac:dyDescent="0.25">
      <c r="A798" s="13" t="s">
        <v>839</v>
      </c>
      <c r="B798" s="13">
        <v>198</v>
      </c>
      <c r="C798" s="13" t="s">
        <v>840</v>
      </c>
      <c r="D798" s="13" t="s">
        <v>49</v>
      </c>
      <c r="E798" s="13" t="s">
        <v>841</v>
      </c>
      <c r="F798" s="15" t="s">
        <v>84</v>
      </c>
      <c r="G798" s="13">
        <v>32.842610999999998</v>
      </c>
      <c r="H798" s="13">
        <v>-104.395167</v>
      </c>
      <c r="I798" s="16" t="s">
        <v>52</v>
      </c>
      <c r="J798" s="13" t="s">
        <v>53</v>
      </c>
      <c r="K798" s="13">
        <v>53</v>
      </c>
      <c r="L798" s="13" t="s">
        <v>881</v>
      </c>
      <c r="M798" s="13" t="s">
        <v>55</v>
      </c>
      <c r="N798" s="13" t="s">
        <v>148</v>
      </c>
      <c r="O798" s="13" t="s">
        <v>882</v>
      </c>
      <c r="P798" s="13" t="s">
        <v>883</v>
      </c>
      <c r="Q798" s="13" t="s">
        <v>762</v>
      </c>
      <c r="R798" s="13" t="s">
        <v>762</v>
      </c>
      <c r="S798" s="14">
        <v>26896.419293981478</v>
      </c>
      <c r="T798" s="14">
        <v>26896.419293981478</v>
      </c>
      <c r="U798" s="13">
        <v>94</v>
      </c>
      <c r="V798" s="13" t="s">
        <v>59</v>
      </c>
      <c r="W798" s="13">
        <v>94</v>
      </c>
      <c r="X798" s="13" t="s">
        <v>59</v>
      </c>
      <c r="AA798" s="13">
        <v>94</v>
      </c>
      <c r="AB798" s="13" t="s">
        <v>59</v>
      </c>
      <c r="AC798" s="13" t="s">
        <v>67</v>
      </c>
      <c r="AD798" s="13" t="s">
        <v>61</v>
      </c>
      <c r="AE798" s="13">
        <v>5.3499999999999999E-2</v>
      </c>
      <c r="AF798" s="13" t="s">
        <v>849</v>
      </c>
      <c r="AG798" s="13" t="s">
        <v>711</v>
      </c>
      <c r="AL798" s="13">
        <v>0</v>
      </c>
      <c r="AM798" s="13" t="s">
        <v>847</v>
      </c>
      <c r="AO798" s="11">
        <v>44068.419293981482</v>
      </c>
      <c r="AP798" s="11" t="s">
        <v>66</v>
      </c>
      <c r="AQ798" s="11" t="s">
        <v>49</v>
      </c>
      <c r="AR798" s="11" t="s">
        <v>66</v>
      </c>
      <c r="AS798" s="11" t="s">
        <v>55</v>
      </c>
      <c r="AT798" s="11" t="s">
        <v>66</v>
      </c>
      <c r="AU798" s="11" t="s">
        <v>61</v>
      </c>
      <c r="AV798" t="s">
        <v>66</v>
      </c>
      <c r="AW798" t="s">
        <v>66</v>
      </c>
    </row>
    <row r="799" spans="1:49" hidden="1" x14ac:dyDescent="0.25">
      <c r="A799" s="13" t="s">
        <v>839</v>
      </c>
      <c r="B799" s="13">
        <v>198</v>
      </c>
      <c r="C799" s="13" t="s">
        <v>840</v>
      </c>
      <c r="D799" s="13" t="s">
        <v>49</v>
      </c>
      <c r="E799" s="13" t="s">
        <v>841</v>
      </c>
      <c r="F799" s="15" t="s">
        <v>84</v>
      </c>
      <c r="G799" s="13">
        <v>32.842610999999998</v>
      </c>
      <c r="H799" s="13">
        <v>-104.395167</v>
      </c>
      <c r="I799" s="16" t="s">
        <v>52</v>
      </c>
      <c r="J799" s="13" t="s">
        <v>53</v>
      </c>
      <c r="K799" s="13">
        <v>54</v>
      </c>
      <c r="L799" s="13" t="s">
        <v>884</v>
      </c>
      <c r="M799" s="13" t="s">
        <v>55</v>
      </c>
      <c r="N799" s="13" t="s">
        <v>148</v>
      </c>
      <c r="O799" s="13" t="s">
        <v>885</v>
      </c>
      <c r="P799" s="13" t="s">
        <v>762</v>
      </c>
      <c r="Q799" s="13" t="s">
        <v>762</v>
      </c>
      <c r="R799" s="13" t="s">
        <v>762</v>
      </c>
      <c r="S799" s="14">
        <v>28977.419293981478</v>
      </c>
      <c r="T799" s="14">
        <v>28977.419293981478</v>
      </c>
      <c r="U799" s="13">
        <v>38</v>
      </c>
      <c r="V799" s="13" t="s">
        <v>59</v>
      </c>
      <c r="W799" s="13">
        <v>38</v>
      </c>
      <c r="X799" s="13" t="s">
        <v>59</v>
      </c>
      <c r="AA799" s="13">
        <v>38</v>
      </c>
      <c r="AB799" s="13" t="s">
        <v>59</v>
      </c>
      <c r="AC799" s="13" t="s">
        <v>60</v>
      </c>
      <c r="AD799" s="13" t="s">
        <v>61</v>
      </c>
      <c r="AE799" s="13">
        <v>44.33</v>
      </c>
      <c r="AF799" s="13" t="s">
        <v>62</v>
      </c>
      <c r="AL799" s="13">
        <v>0</v>
      </c>
      <c r="AM799" s="13" t="s">
        <v>847</v>
      </c>
      <c r="AO799" s="11">
        <v>44068.419293981482</v>
      </c>
      <c r="AP799" s="11" t="s">
        <v>66</v>
      </c>
      <c r="AQ799" s="11" t="s">
        <v>49</v>
      </c>
      <c r="AR799" s="11" t="s">
        <v>66</v>
      </c>
      <c r="AS799" s="11" t="s">
        <v>55</v>
      </c>
      <c r="AT799" s="11" t="s">
        <v>66</v>
      </c>
      <c r="AU799" s="11" t="s">
        <v>61</v>
      </c>
      <c r="AV799" t="s">
        <v>66</v>
      </c>
      <c r="AW799" t="s">
        <v>66</v>
      </c>
    </row>
    <row r="800" spans="1:49" hidden="1" x14ac:dyDescent="0.25">
      <c r="A800" s="13" t="s">
        <v>839</v>
      </c>
      <c r="B800" s="13">
        <v>198</v>
      </c>
      <c r="C800" s="13" t="s">
        <v>840</v>
      </c>
      <c r="D800" s="13" t="s">
        <v>49</v>
      </c>
      <c r="E800" s="13" t="s">
        <v>841</v>
      </c>
      <c r="F800" s="15" t="s">
        <v>84</v>
      </c>
      <c r="G800" s="13">
        <v>32.842610999999998</v>
      </c>
      <c r="H800" s="13">
        <v>-104.395167</v>
      </c>
      <c r="I800" s="16" t="s">
        <v>52</v>
      </c>
      <c r="J800" s="13" t="s">
        <v>53</v>
      </c>
      <c r="K800" s="13">
        <v>55</v>
      </c>
      <c r="L800" s="13" t="s">
        <v>886</v>
      </c>
      <c r="M800" s="13" t="s">
        <v>55</v>
      </c>
      <c r="N800" s="13" t="s">
        <v>56</v>
      </c>
      <c r="O800" s="13" t="s">
        <v>887</v>
      </c>
      <c r="P800" s="13" t="s">
        <v>844</v>
      </c>
      <c r="Q800" s="13" t="s">
        <v>888</v>
      </c>
      <c r="R800" s="13" t="s">
        <v>762</v>
      </c>
      <c r="S800" s="14">
        <v>37238.419293981482</v>
      </c>
      <c r="T800" s="14">
        <v>37968.419293981482</v>
      </c>
      <c r="U800" s="13">
        <v>55</v>
      </c>
      <c r="V800" s="13" t="s">
        <v>59</v>
      </c>
      <c r="W800" s="13">
        <v>55</v>
      </c>
      <c r="X800" s="13" t="s">
        <v>59</v>
      </c>
      <c r="AA800" s="13">
        <v>78</v>
      </c>
      <c r="AB800" s="13" t="s">
        <v>59</v>
      </c>
      <c r="AC800" s="13" t="s">
        <v>60</v>
      </c>
      <c r="AD800" s="13" t="s">
        <v>61</v>
      </c>
      <c r="AE800" s="13">
        <v>8.8000000000000007</v>
      </c>
      <c r="AF800" s="13" t="s">
        <v>62</v>
      </c>
      <c r="AK800" s="13" t="s">
        <v>846</v>
      </c>
      <c r="AL800" s="13">
        <v>8760</v>
      </c>
      <c r="AM800" s="13" t="s">
        <v>847</v>
      </c>
      <c r="AN800" s="13" t="s">
        <v>848</v>
      </c>
      <c r="AO800" s="11">
        <v>44068.419293981482</v>
      </c>
      <c r="AP800" s="11" t="s">
        <v>66</v>
      </c>
      <c r="AQ800" s="11" t="s">
        <v>49</v>
      </c>
      <c r="AR800" s="11" t="s">
        <v>66</v>
      </c>
      <c r="AS800" s="11" t="s">
        <v>55</v>
      </c>
      <c r="AT800" s="11" t="s">
        <v>66</v>
      </c>
      <c r="AU800" s="11" t="s">
        <v>61</v>
      </c>
      <c r="AV800" t="s">
        <v>66</v>
      </c>
      <c r="AW800" t="s">
        <v>66</v>
      </c>
    </row>
    <row r="801" spans="1:49" hidden="1" x14ac:dyDescent="0.25">
      <c r="A801" s="13" t="s">
        <v>839</v>
      </c>
      <c r="B801" s="13">
        <v>198</v>
      </c>
      <c r="C801" s="13" t="s">
        <v>840</v>
      </c>
      <c r="D801" s="13" t="s">
        <v>49</v>
      </c>
      <c r="E801" s="13" t="s">
        <v>841</v>
      </c>
      <c r="F801" s="15" t="s">
        <v>84</v>
      </c>
      <c r="G801" s="13">
        <v>32.842610999999998</v>
      </c>
      <c r="H801" s="13">
        <v>-104.395167</v>
      </c>
      <c r="I801" s="16" t="s">
        <v>52</v>
      </c>
      <c r="J801" s="13" t="s">
        <v>53</v>
      </c>
      <c r="K801" s="13">
        <v>55</v>
      </c>
      <c r="L801" s="13" t="s">
        <v>886</v>
      </c>
      <c r="M801" s="13" t="s">
        <v>55</v>
      </c>
      <c r="N801" s="13" t="s">
        <v>56</v>
      </c>
      <c r="O801" s="13" t="s">
        <v>887</v>
      </c>
      <c r="P801" s="13" t="s">
        <v>844</v>
      </c>
      <c r="Q801" s="13" t="s">
        <v>888</v>
      </c>
      <c r="R801" s="13" t="s">
        <v>762</v>
      </c>
      <c r="S801" s="14">
        <v>37238.419293981482</v>
      </c>
      <c r="T801" s="14">
        <v>37968.419293981482</v>
      </c>
      <c r="U801" s="13">
        <v>55</v>
      </c>
      <c r="V801" s="13" t="s">
        <v>59</v>
      </c>
      <c r="W801" s="13">
        <v>55</v>
      </c>
      <c r="X801" s="13" t="s">
        <v>59</v>
      </c>
      <c r="AA801" s="13">
        <v>78</v>
      </c>
      <c r="AB801" s="13" t="s">
        <v>59</v>
      </c>
      <c r="AC801" s="13" t="s">
        <v>67</v>
      </c>
      <c r="AD801" s="13" t="s">
        <v>61</v>
      </c>
      <c r="AE801" s="13">
        <v>3.5</v>
      </c>
      <c r="AF801" s="13" t="s">
        <v>68</v>
      </c>
      <c r="AG801" s="13" t="s">
        <v>711</v>
      </c>
      <c r="AK801" s="13" t="s">
        <v>846</v>
      </c>
      <c r="AL801" s="13">
        <v>8760</v>
      </c>
      <c r="AM801" s="13" t="s">
        <v>847</v>
      </c>
      <c r="AN801" s="13" t="s">
        <v>848</v>
      </c>
      <c r="AO801" s="11">
        <v>44068.419293981482</v>
      </c>
      <c r="AP801" s="11" t="s">
        <v>66</v>
      </c>
      <c r="AQ801" s="11" t="s">
        <v>49</v>
      </c>
      <c r="AR801" s="11" t="s">
        <v>66</v>
      </c>
      <c r="AS801" s="11" t="s">
        <v>55</v>
      </c>
      <c r="AT801" s="11" t="s">
        <v>66</v>
      </c>
      <c r="AU801" s="11" t="s">
        <v>61</v>
      </c>
      <c r="AV801" t="s">
        <v>66</v>
      </c>
      <c r="AW801" t="s">
        <v>66</v>
      </c>
    </row>
    <row r="802" spans="1:49" hidden="1" x14ac:dyDescent="0.25">
      <c r="A802" s="13" t="s">
        <v>839</v>
      </c>
      <c r="B802" s="13">
        <v>198</v>
      </c>
      <c r="C802" s="13" t="s">
        <v>840</v>
      </c>
      <c r="D802" s="13" t="s">
        <v>49</v>
      </c>
      <c r="E802" s="13" t="s">
        <v>841</v>
      </c>
      <c r="F802" s="15" t="s">
        <v>84</v>
      </c>
      <c r="G802" s="13">
        <v>32.842610999999998</v>
      </c>
      <c r="H802" s="13">
        <v>-104.395167</v>
      </c>
      <c r="I802" s="16" t="s">
        <v>52</v>
      </c>
      <c r="J802" s="13" t="s">
        <v>53</v>
      </c>
      <c r="K802" s="13">
        <v>55</v>
      </c>
      <c r="L802" s="13" t="s">
        <v>886</v>
      </c>
      <c r="M802" s="13" t="s">
        <v>55</v>
      </c>
      <c r="N802" s="13" t="s">
        <v>56</v>
      </c>
      <c r="O802" s="13" t="s">
        <v>887</v>
      </c>
      <c r="P802" s="13" t="s">
        <v>844</v>
      </c>
      <c r="Q802" s="13" t="s">
        <v>888</v>
      </c>
      <c r="R802" s="13" t="s">
        <v>762</v>
      </c>
      <c r="S802" s="14">
        <v>37238.419293981482</v>
      </c>
      <c r="T802" s="14">
        <v>37968.419293981482</v>
      </c>
      <c r="U802" s="13">
        <v>55</v>
      </c>
      <c r="V802" s="13" t="s">
        <v>59</v>
      </c>
      <c r="W802" s="13">
        <v>55</v>
      </c>
      <c r="X802" s="13" t="s">
        <v>59</v>
      </c>
      <c r="AA802" s="13">
        <v>78</v>
      </c>
      <c r="AB802" s="13" t="s">
        <v>59</v>
      </c>
      <c r="AC802" s="13" t="s">
        <v>67</v>
      </c>
      <c r="AD802" s="13" t="s">
        <v>61</v>
      </c>
      <c r="AE802" s="13">
        <v>15.4</v>
      </c>
      <c r="AF802" s="13" t="s">
        <v>62</v>
      </c>
      <c r="AG802" s="13" t="s">
        <v>711</v>
      </c>
      <c r="AK802" s="13" t="s">
        <v>846</v>
      </c>
      <c r="AL802" s="13">
        <v>8760</v>
      </c>
      <c r="AM802" s="13" t="s">
        <v>847</v>
      </c>
      <c r="AN802" s="13" t="s">
        <v>848</v>
      </c>
      <c r="AO802" s="11">
        <v>44068.419293981482</v>
      </c>
      <c r="AP802" s="11" t="s">
        <v>66</v>
      </c>
      <c r="AQ802" s="11" t="s">
        <v>49</v>
      </c>
      <c r="AR802" s="11" t="s">
        <v>66</v>
      </c>
      <c r="AS802" s="11" t="s">
        <v>55</v>
      </c>
      <c r="AT802" s="11" t="s">
        <v>66</v>
      </c>
      <c r="AU802" s="11" t="s">
        <v>61</v>
      </c>
      <c r="AV802" t="s">
        <v>66</v>
      </c>
      <c r="AW802" t="s">
        <v>66</v>
      </c>
    </row>
    <row r="803" spans="1:49" hidden="1" x14ac:dyDescent="0.25">
      <c r="A803" s="13" t="s">
        <v>839</v>
      </c>
      <c r="B803" s="13">
        <v>198</v>
      </c>
      <c r="C803" s="13" t="s">
        <v>840</v>
      </c>
      <c r="D803" s="13" t="s">
        <v>49</v>
      </c>
      <c r="E803" s="13" t="s">
        <v>841</v>
      </c>
      <c r="F803" s="15" t="s">
        <v>84</v>
      </c>
      <c r="G803" s="13">
        <v>32.842610999999998</v>
      </c>
      <c r="H803" s="13">
        <v>-104.395167</v>
      </c>
      <c r="I803" s="16" t="s">
        <v>52</v>
      </c>
      <c r="J803" s="13" t="s">
        <v>53</v>
      </c>
      <c r="K803" s="13">
        <v>143</v>
      </c>
      <c r="L803" s="13" t="s">
        <v>889</v>
      </c>
      <c r="M803" s="13" t="s">
        <v>55</v>
      </c>
      <c r="N803" s="13" t="s">
        <v>56</v>
      </c>
      <c r="O803" s="13" t="s">
        <v>890</v>
      </c>
      <c r="P803" s="13" t="s">
        <v>844</v>
      </c>
      <c r="Q803" s="13" t="s">
        <v>891</v>
      </c>
      <c r="R803" s="13" t="s">
        <v>762</v>
      </c>
      <c r="T803" s="14">
        <v>38777.419293981482</v>
      </c>
      <c r="U803" s="13">
        <v>32.4</v>
      </c>
      <c r="V803" s="13" t="s">
        <v>59</v>
      </c>
      <c r="W803" s="13">
        <v>32.4</v>
      </c>
      <c r="X803" s="13" t="s">
        <v>59</v>
      </c>
      <c r="AA803" s="13">
        <v>125</v>
      </c>
      <c r="AB803" s="13" t="s">
        <v>59</v>
      </c>
      <c r="AC803" s="13" t="s">
        <v>60</v>
      </c>
      <c r="AD803" s="13" t="s">
        <v>61</v>
      </c>
      <c r="AE803" s="13">
        <v>8.5</v>
      </c>
      <c r="AF803" s="13" t="s">
        <v>62</v>
      </c>
      <c r="AL803" s="13">
        <v>8760</v>
      </c>
      <c r="AM803" s="13" t="s">
        <v>847</v>
      </c>
      <c r="AN803" s="13" t="s">
        <v>848</v>
      </c>
      <c r="AO803" s="11">
        <v>44068.419293981482</v>
      </c>
      <c r="AP803" s="11" t="s">
        <v>66</v>
      </c>
      <c r="AQ803" s="11" t="s">
        <v>49</v>
      </c>
      <c r="AR803" s="11" t="s">
        <v>66</v>
      </c>
      <c r="AS803" s="11" t="s">
        <v>55</v>
      </c>
      <c r="AT803" s="11" t="s">
        <v>66</v>
      </c>
      <c r="AU803" s="11" t="s">
        <v>61</v>
      </c>
      <c r="AV803" t="s">
        <v>66</v>
      </c>
      <c r="AW803" t="s">
        <v>66</v>
      </c>
    </row>
    <row r="804" spans="1:49" hidden="1" x14ac:dyDescent="0.25">
      <c r="A804" s="13" t="s">
        <v>839</v>
      </c>
      <c r="B804" s="13">
        <v>198</v>
      </c>
      <c r="C804" s="13" t="s">
        <v>840</v>
      </c>
      <c r="D804" s="13" t="s">
        <v>49</v>
      </c>
      <c r="E804" s="13" t="s">
        <v>841</v>
      </c>
      <c r="F804" s="15" t="s">
        <v>84</v>
      </c>
      <c r="G804" s="13">
        <v>32.842610999999998</v>
      </c>
      <c r="H804" s="13">
        <v>-104.395167</v>
      </c>
      <c r="I804" s="16" t="s">
        <v>52</v>
      </c>
      <c r="J804" s="13" t="s">
        <v>53</v>
      </c>
      <c r="K804" s="13">
        <v>143</v>
      </c>
      <c r="L804" s="13" t="s">
        <v>889</v>
      </c>
      <c r="M804" s="13" t="s">
        <v>55</v>
      </c>
      <c r="N804" s="13" t="s">
        <v>56</v>
      </c>
      <c r="O804" s="13" t="s">
        <v>890</v>
      </c>
      <c r="P804" s="13" t="s">
        <v>844</v>
      </c>
      <c r="Q804" s="13" t="s">
        <v>891</v>
      </c>
      <c r="R804" s="13" t="s">
        <v>762</v>
      </c>
      <c r="T804" s="14">
        <v>38777.419293981482</v>
      </c>
      <c r="U804" s="13">
        <v>32.4</v>
      </c>
      <c r="V804" s="13" t="s">
        <v>59</v>
      </c>
      <c r="W804" s="13">
        <v>32.4</v>
      </c>
      <c r="X804" s="13" t="s">
        <v>59</v>
      </c>
      <c r="AA804" s="13">
        <v>125</v>
      </c>
      <c r="AB804" s="13" t="s">
        <v>59</v>
      </c>
      <c r="AC804" s="13" t="s">
        <v>67</v>
      </c>
      <c r="AD804" s="13" t="s">
        <v>61</v>
      </c>
      <c r="AE804" s="13">
        <v>6.9</v>
      </c>
      <c r="AF804" s="13" t="s">
        <v>68</v>
      </c>
      <c r="AG804" s="13" t="s">
        <v>69</v>
      </c>
      <c r="AL804" s="13">
        <v>8760</v>
      </c>
      <c r="AM804" s="13" t="s">
        <v>847</v>
      </c>
      <c r="AN804" s="13" t="s">
        <v>848</v>
      </c>
      <c r="AO804" s="11">
        <v>44068.419293981482</v>
      </c>
      <c r="AP804" s="11" t="s">
        <v>66</v>
      </c>
      <c r="AQ804" s="11" t="s">
        <v>49</v>
      </c>
      <c r="AR804" s="11" t="s">
        <v>66</v>
      </c>
      <c r="AS804" s="11" t="s">
        <v>55</v>
      </c>
      <c r="AT804" s="11" t="s">
        <v>66</v>
      </c>
      <c r="AU804" s="11" t="s">
        <v>61</v>
      </c>
      <c r="AV804" t="s">
        <v>66</v>
      </c>
      <c r="AW804" t="s">
        <v>66</v>
      </c>
    </row>
    <row r="805" spans="1:49" hidden="1" x14ac:dyDescent="0.25">
      <c r="A805" s="13" t="s">
        <v>839</v>
      </c>
      <c r="B805" s="13">
        <v>198</v>
      </c>
      <c r="C805" s="13" t="s">
        <v>840</v>
      </c>
      <c r="D805" s="13" t="s">
        <v>49</v>
      </c>
      <c r="E805" s="13" t="s">
        <v>841</v>
      </c>
      <c r="F805" s="15" t="s">
        <v>84</v>
      </c>
      <c r="G805" s="13">
        <v>32.842610999999998</v>
      </c>
      <c r="H805" s="13">
        <v>-104.395167</v>
      </c>
      <c r="I805" s="16" t="s">
        <v>52</v>
      </c>
      <c r="J805" s="13" t="s">
        <v>53</v>
      </c>
      <c r="K805" s="13">
        <v>143</v>
      </c>
      <c r="L805" s="13" t="s">
        <v>889</v>
      </c>
      <c r="M805" s="13" t="s">
        <v>55</v>
      </c>
      <c r="N805" s="13" t="s">
        <v>56</v>
      </c>
      <c r="O805" s="13" t="s">
        <v>890</v>
      </c>
      <c r="P805" s="13" t="s">
        <v>844</v>
      </c>
      <c r="Q805" s="13" t="s">
        <v>891</v>
      </c>
      <c r="R805" s="13" t="s">
        <v>762</v>
      </c>
      <c r="T805" s="14">
        <v>38777.419293981482</v>
      </c>
      <c r="U805" s="13">
        <v>32.4</v>
      </c>
      <c r="V805" s="13" t="s">
        <v>59</v>
      </c>
      <c r="W805" s="13">
        <v>32.4</v>
      </c>
      <c r="X805" s="13" t="s">
        <v>59</v>
      </c>
      <c r="AA805" s="13">
        <v>125</v>
      </c>
      <c r="AB805" s="13" t="s">
        <v>59</v>
      </c>
      <c r="AC805" s="13" t="s">
        <v>67</v>
      </c>
      <c r="AD805" s="13" t="s">
        <v>61</v>
      </c>
      <c r="AE805" s="13">
        <v>30.1</v>
      </c>
      <c r="AF805" s="13" t="s">
        <v>62</v>
      </c>
      <c r="AG805" s="13" t="s">
        <v>69</v>
      </c>
      <c r="AL805" s="13">
        <v>8760</v>
      </c>
      <c r="AM805" s="13" t="s">
        <v>847</v>
      </c>
      <c r="AN805" s="13" t="s">
        <v>848</v>
      </c>
      <c r="AO805" s="11">
        <v>44068.419293981482</v>
      </c>
      <c r="AP805" s="11" t="s">
        <v>66</v>
      </c>
      <c r="AQ805" s="11" t="s">
        <v>49</v>
      </c>
      <c r="AR805" s="11" t="s">
        <v>66</v>
      </c>
      <c r="AS805" s="11" t="s">
        <v>55</v>
      </c>
      <c r="AT805" s="11" t="s">
        <v>66</v>
      </c>
      <c r="AU805" s="11" t="s">
        <v>61</v>
      </c>
      <c r="AV805" t="s">
        <v>66</v>
      </c>
      <c r="AW805" t="s">
        <v>66</v>
      </c>
    </row>
    <row r="806" spans="1:49" hidden="1" x14ac:dyDescent="0.25">
      <c r="A806" s="13" t="s">
        <v>839</v>
      </c>
      <c r="B806" s="13">
        <v>198</v>
      </c>
      <c r="C806" s="13" t="s">
        <v>840</v>
      </c>
      <c r="D806" s="13" t="s">
        <v>49</v>
      </c>
      <c r="E806" s="13" t="s">
        <v>841</v>
      </c>
      <c r="F806" s="15" t="s">
        <v>84</v>
      </c>
      <c r="G806" s="13">
        <v>32.842610999999998</v>
      </c>
      <c r="H806" s="13">
        <v>-104.395167</v>
      </c>
      <c r="I806" s="16" t="s">
        <v>52</v>
      </c>
      <c r="J806" s="13" t="s">
        <v>53</v>
      </c>
      <c r="K806" s="13">
        <v>147</v>
      </c>
      <c r="L806" s="13" t="s">
        <v>892</v>
      </c>
      <c r="M806" s="13" t="s">
        <v>55</v>
      </c>
      <c r="N806" s="13" t="s">
        <v>56</v>
      </c>
      <c r="O806" s="13" t="s">
        <v>893</v>
      </c>
      <c r="P806" s="13" t="s">
        <v>894</v>
      </c>
      <c r="Q806" s="13" t="s">
        <v>895</v>
      </c>
      <c r="R806" s="13" t="s">
        <v>762</v>
      </c>
      <c r="S806" s="14">
        <v>38777.419293981482</v>
      </c>
      <c r="T806" s="14">
        <v>38777.419293981482</v>
      </c>
      <c r="W806" s="13">
        <v>27</v>
      </c>
      <c r="X806" s="13" t="s">
        <v>59</v>
      </c>
      <c r="AA806" s="13">
        <v>27</v>
      </c>
      <c r="AB806" s="13" t="s">
        <v>59</v>
      </c>
      <c r="AC806" s="13" t="s">
        <v>67</v>
      </c>
      <c r="AD806" s="13" t="s">
        <v>61</v>
      </c>
      <c r="AE806" s="13">
        <v>1.2</v>
      </c>
      <c r="AF806" s="13" t="s">
        <v>68</v>
      </c>
      <c r="AL806" s="13">
        <v>8760</v>
      </c>
      <c r="AM806" s="13" t="s">
        <v>896</v>
      </c>
      <c r="AO806" s="11">
        <v>44068.419293981482</v>
      </c>
      <c r="AP806" s="11" t="s">
        <v>66</v>
      </c>
      <c r="AQ806" s="11" t="s">
        <v>49</v>
      </c>
      <c r="AR806" s="11" t="s">
        <v>66</v>
      </c>
      <c r="AS806" s="11" t="s">
        <v>55</v>
      </c>
      <c r="AT806" s="11" t="s">
        <v>66</v>
      </c>
      <c r="AU806" s="11" t="s">
        <v>61</v>
      </c>
      <c r="AV806" t="s">
        <v>66</v>
      </c>
      <c r="AW806" t="s">
        <v>66</v>
      </c>
    </row>
    <row r="807" spans="1:49" hidden="1" x14ac:dyDescent="0.25">
      <c r="A807" s="13" t="s">
        <v>839</v>
      </c>
      <c r="B807" s="13">
        <v>198</v>
      </c>
      <c r="C807" s="13" t="s">
        <v>840</v>
      </c>
      <c r="D807" s="13" t="s">
        <v>49</v>
      </c>
      <c r="E807" s="13" t="s">
        <v>841</v>
      </c>
      <c r="F807" s="15" t="s">
        <v>84</v>
      </c>
      <c r="G807" s="13">
        <v>32.842610999999998</v>
      </c>
      <c r="H807" s="13">
        <v>-104.395167</v>
      </c>
      <c r="I807" s="16" t="s">
        <v>52</v>
      </c>
      <c r="J807" s="13" t="s">
        <v>53</v>
      </c>
      <c r="K807" s="13">
        <v>147</v>
      </c>
      <c r="L807" s="13" t="s">
        <v>892</v>
      </c>
      <c r="M807" s="13" t="s">
        <v>55</v>
      </c>
      <c r="N807" s="13" t="s">
        <v>56</v>
      </c>
      <c r="O807" s="13" t="s">
        <v>893</v>
      </c>
      <c r="P807" s="13" t="s">
        <v>894</v>
      </c>
      <c r="Q807" s="13" t="s">
        <v>895</v>
      </c>
      <c r="R807" s="13" t="s">
        <v>762</v>
      </c>
      <c r="S807" s="14">
        <v>38777.419293981482</v>
      </c>
      <c r="T807" s="14">
        <v>38777.419293981482</v>
      </c>
      <c r="W807" s="13">
        <v>27</v>
      </c>
      <c r="X807" s="13" t="s">
        <v>59</v>
      </c>
      <c r="AA807" s="13">
        <v>27</v>
      </c>
      <c r="AB807" s="13" t="s">
        <v>59</v>
      </c>
      <c r="AC807" s="13" t="s">
        <v>60</v>
      </c>
      <c r="AD807" s="13" t="s">
        <v>61</v>
      </c>
      <c r="AE807" s="13">
        <v>0.2</v>
      </c>
      <c r="AF807" s="13" t="s">
        <v>62</v>
      </c>
      <c r="AL807" s="13">
        <v>8760</v>
      </c>
      <c r="AM807" s="13" t="s">
        <v>896</v>
      </c>
      <c r="AO807" s="11">
        <v>44068.419293981482</v>
      </c>
      <c r="AP807" s="11" t="s">
        <v>66</v>
      </c>
      <c r="AQ807" s="11" t="s">
        <v>49</v>
      </c>
      <c r="AR807" s="11" t="s">
        <v>66</v>
      </c>
      <c r="AS807" s="11" t="s">
        <v>55</v>
      </c>
      <c r="AT807" s="11" t="s">
        <v>66</v>
      </c>
      <c r="AU807" s="11" t="s">
        <v>61</v>
      </c>
      <c r="AV807" t="s">
        <v>66</v>
      </c>
      <c r="AW807" t="s">
        <v>66</v>
      </c>
    </row>
    <row r="808" spans="1:49" hidden="1" x14ac:dyDescent="0.25">
      <c r="A808" s="13" t="s">
        <v>839</v>
      </c>
      <c r="B808" s="13">
        <v>198</v>
      </c>
      <c r="C808" s="13" t="s">
        <v>840</v>
      </c>
      <c r="D808" s="13" t="s">
        <v>49</v>
      </c>
      <c r="E808" s="13" t="s">
        <v>841</v>
      </c>
      <c r="F808" s="15" t="s">
        <v>84</v>
      </c>
      <c r="G808" s="13">
        <v>32.842610999999998</v>
      </c>
      <c r="H808" s="13">
        <v>-104.395167</v>
      </c>
      <c r="I808" s="16" t="s">
        <v>52</v>
      </c>
      <c r="J808" s="13" t="s">
        <v>53</v>
      </c>
      <c r="K808" s="13">
        <v>147</v>
      </c>
      <c r="L808" s="13" t="s">
        <v>892</v>
      </c>
      <c r="M808" s="13" t="s">
        <v>55</v>
      </c>
      <c r="N808" s="13" t="s">
        <v>56</v>
      </c>
      <c r="O808" s="13" t="s">
        <v>893</v>
      </c>
      <c r="P808" s="13" t="s">
        <v>894</v>
      </c>
      <c r="Q808" s="13" t="s">
        <v>895</v>
      </c>
      <c r="R808" s="13" t="s">
        <v>762</v>
      </c>
      <c r="S808" s="14">
        <v>38777.419293981482</v>
      </c>
      <c r="T808" s="14">
        <v>38777.419293981482</v>
      </c>
      <c r="W808" s="13">
        <v>27</v>
      </c>
      <c r="X808" s="13" t="s">
        <v>59</v>
      </c>
      <c r="AA808" s="13">
        <v>27</v>
      </c>
      <c r="AB808" s="13" t="s">
        <v>59</v>
      </c>
      <c r="AC808" s="13" t="s">
        <v>67</v>
      </c>
      <c r="AD808" s="13" t="s">
        <v>61</v>
      </c>
      <c r="AE808" s="13">
        <v>5.3</v>
      </c>
      <c r="AF808" s="13" t="s">
        <v>62</v>
      </c>
      <c r="AL808" s="13">
        <v>8760</v>
      </c>
      <c r="AM808" s="13" t="s">
        <v>896</v>
      </c>
      <c r="AO808" s="11">
        <v>44068.419293981482</v>
      </c>
      <c r="AP808" s="11" t="s">
        <v>66</v>
      </c>
      <c r="AQ808" s="11" t="s">
        <v>49</v>
      </c>
      <c r="AR808" s="11" t="s">
        <v>66</v>
      </c>
      <c r="AS808" s="11" t="s">
        <v>55</v>
      </c>
      <c r="AT808" s="11" t="s">
        <v>66</v>
      </c>
      <c r="AU808" s="11" t="s">
        <v>61</v>
      </c>
      <c r="AV808" t="s">
        <v>66</v>
      </c>
      <c r="AW808" t="s">
        <v>66</v>
      </c>
    </row>
    <row r="809" spans="1:49" hidden="1" x14ac:dyDescent="0.25">
      <c r="A809" s="13" t="s">
        <v>839</v>
      </c>
      <c r="B809" s="13">
        <v>198</v>
      </c>
      <c r="C809" s="13" t="s">
        <v>840</v>
      </c>
      <c r="D809" s="13" t="s">
        <v>49</v>
      </c>
      <c r="E809" s="13" t="s">
        <v>841</v>
      </c>
      <c r="F809" s="15" t="s">
        <v>84</v>
      </c>
      <c r="G809" s="13">
        <v>32.842610999999998</v>
      </c>
      <c r="H809" s="13">
        <v>-104.395167</v>
      </c>
      <c r="I809" s="16" t="s">
        <v>52</v>
      </c>
      <c r="J809" s="13" t="s">
        <v>53</v>
      </c>
      <c r="K809" s="13">
        <v>150</v>
      </c>
      <c r="L809" s="13" t="s">
        <v>897</v>
      </c>
      <c r="M809" s="13" t="s">
        <v>55</v>
      </c>
      <c r="N809" s="13" t="s">
        <v>56</v>
      </c>
      <c r="O809" s="13" t="s">
        <v>898</v>
      </c>
      <c r="P809" s="13" t="s">
        <v>899</v>
      </c>
      <c r="Q809" s="13" t="s">
        <v>900</v>
      </c>
      <c r="R809" s="13" t="s">
        <v>901</v>
      </c>
      <c r="S809" s="14">
        <v>37916.419293981482</v>
      </c>
      <c r="T809" s="14">
        <v>37916.419293981482</v>
      </c>
      <c r="U809" s="13">
        <v>9.6</v>
      </c>
      <c r="V809" s="13" t="s">
        <v>59</v>
      </c>
      <c r="W809" s="13">
        <v>9.6</v>
      </c>
      <c r="X809" s="13" t="s">
        <v>59</v>
      </c>
      <c r="Y809" s="13">
        <v>9.6</v>
      </c>
      <c r="Z809" s="13" t="s">
        <v>59</v>
      </c>
      <c r="AA809" s="13">
        <v>9.6</v>
      </c>
      <c r="AB809" s="13" t="s">
        <v>59</v>
      </c>
      <c r="AC809" s="13" t="s">
        <v>60</v>
      </c>
      <c r="AD809" s="13" t="s">
        <v>61</v>
      </c>
      <c r="AE809" s="13">
        <v>0.8</v>
      </c>
      <c r="AF809" s="13" t="s">
        <v>62</v>
      </c>
      <c r="AK809" s="13" t="s">
        <v>846</v>
      </c>
      <c r="AL809" s="13">
        <v>8760</v>
      </c>
      <c r="AM809" s="13" t="s">
        <v>847</v>
      </c>
      <c r="AN809" s="13" t="s">
        <v>848</v>
      </c>
      <c r="AO809" s="11">
        <v>44068.419293981482</v>
      </c>
      <c r="AP809" s="11" t="s">
        <v>66</v>
      </c>
      <c r="AQ809" s="11" t="s">
        <v>49</v>
      </c>
      <c r="AR809" s="11" t="s">
        <v>66</v>
      </c>
      <c r="AS809" s="11" t="s">
        <v>55</v>
      </c>
      <c r="AT809" s="11" t="s">
        <v>66</v>
      </c>
      <c r="AU809" s="11" t="s">
        <v>61</v>
      </c>
      <c r="AV809" t="s">
        <v>66</v>
      </c>
      <c r="AW809" t="s">
        <v>66</v>
      </c>
    </row>
    <row r="810" spans="1:49" hidden="1" x14ac:dyDescent="0.25">
      <c r="A810" s="13" t="s">
        <v>839</v>
      </c>
      <c r="B810" s="13">
        <v>198</v>
      </c>
      <c r="C810" s="13" t="s">
        <v>840</v>
      </c>
      <c r="D810" s="13" t="s">
        <v>49</v>
      </c>
      <c r="E810" s="13" t="s">
        <v>841</v>
      </c>
      <c r="F810" s="15" t="s">
        <v>84</v>
      </c>
      <c r="G810" s="13">
        <v>32.842610999999998</v>
      </c>
      <c r="H810" s="13">
        <v>-104.395167</v>
      </c>
      <c r="I810" s="16" t="s">
        <v>52</v>
      </c>
      <c r="J810" s="13" t="s">
        <v>53</v>
      </c>
      <c r="K810" s="13">
        <v>150</v>
      </c>
      <c r="L810" s="13" t="s">
        <v>897</v>
      </c>
      <c r="M810" s="13" t="s">
        <v>55</v>
      </c>
      <c r="N810" s="13" t="s">
        <v>56</v>
      </c>
      <c r="O810" s="13" t="s">
        <v>898</v>
      </c>
      <c r="P810" s="13" t="s">
        <v>899</v>
      </c>
      <c r="Q810" s="13" t="s">
        <v>900</v>
      </c>
      <c r="R810" s="13" t="s">
        <v>901</v>
      </c>
      <c r="S810" s="14">
        <v>37916.419293981482</v>
      </c>
      <c r="T810" s="14">
        <v>37916.419293981482</v>
      </c>
      <c r="U810" s="13">
        <v>9.6</v>
      </c>
      <c r="V810" s="13" t="s">
        <v>59</v>
      </c>
      <c r="W810" s="13">
        <v>9.6</v>
      </c>
      <c r="X810" s="13" t="s">
        <v>59</v>
      </c>
      <c r="Y810" s="13">
        <v>9.6</v>
      </c>
      <c r="Z810" s="13" t="s">
        <v>59</v>
      </c>
      <c r="AA810" s="13">
        <v>9.6</v>
      </c>
      <c r="AB810" s="13" t="s">
        <v>59</v>
      </c>
      <c r="AC810" s="13" t="s">
        <v>67</v>
      </c>
      <c r="AD810" s="13" t="s">
        <v>61</v>
      </c>
      <c r="AE810" s="13">
        <v>0.5</v>
      </c>
      <c r="AF810" s="13" t="s">
        <v>68</v>
      </c>
      <c r="AG810" s="13" t="s">
        <v>711</v>
      </c>
      <c r="AK810" s="13" t="s">
        <v>846</v>
      </c>
      <c r="AL810" s="13">
        <v>8760</v>
      </c>
      <c r="AM810" s="13" t="s">
        <v>847</v>
      </c>
      <c r="AN810" s="13" t="s">
        <v>848</v>
      </c>
      <c r="AO810" s="11">
        <v>44068.419293981482</v>
      </c>
      <c r="AP810" s="11" t="s">
        <v>66</v>
      </c>
      <c r="AQ810" s="11" t="s">
        <v>49</v>
      </c>
      <c r="AR810" s="11" t="s">
        <v>66</v>
      </c>
      <c r="AS810" s="11" t="s">
        <v>55</v>
      </c>
      <c r="AT810" s="11" t="s">
        <v>66</v>
      </c>
      <c r="AU810" s="11" t="s">
        <v>61</v>
      </c>
      <c r="AV810" t="s">
        <v>66</v>
      </c>
      <c r="AW810" t="s">
        <v>66</v>
      </c>
    </row>
    <row r="811" spans="1:49" hidden="1" x14ac:dyDescent="0.25">
      <c r="A811" s="13" t="s">
        <v>839</v>
      </c>
      <c r="B811" s="13">
        <v>198</v>
      </c>
      <c r="C811" s="13" t="s">
        <v>840</v>
      </c>
      <c r="D811" s="13" t="s">
        <v>49</v>
      </c>
      <c r="E811" s="13" t="s">
        <v>841</v>
      </c>
      <c r="F811" s="15" t="s">
        <v>84</v>
      </c>
      <c r="G811" s="13">
        <v>32.842610999999998</v>
      </c>
      <c r="H811" s="13">
        <v>-104.395167</v>
      </c>
      <c r="I811" s="16" t="s">
        <v>52</v>
      </c>
      <c r="J811" s="13" t="s">
        <v>53</v>
      </c>
      <c r="K811" s="13">
        <v>150</v>
      </c>
      <c r="L811" s="13" t="s">
        <v>897</v>
      </c>
      <c r="M811" s="13" t="s">
        <v>55</v>
      </c>
      <c r="N811" s="13" t="s">
        <v>56</v>
      </c>
      <c r="O811" s="13" t="s">
        <v>898</v>
      </c>
      <c r="P811" s="13" t="s">
        <v>899</v>
      </c>
      <c r="Q811" s="13" t="s">
        <v>900</v>
      </c>
      <c r="R811" s="13" t="s">
        <v>901</v>
      </c>
      <c r="S811" s="14">
        <v>37916.419293981482</v>
      </c>
      <c r="T811" s="14">
        <v>37916.419293981482</v>
      </c>
      <c r="U811" s="13">
        <v>9.6</v>
      </c>
      <c r="V811" s="13" t="s">
        <v>59</v>
      </c>
      <c r="W811" s="13">
        <v>9.6</v>
      </c>
      <c r="X811" s="13" t="s">
        <v>59</v>
      </c>
      <c r="Y811" s="13">
        <v>9.6</v>
      </c>
      <c r="Z811" s="13" t="s">
        <v>59</v>
      </c>
      <c r="AA811" s="13">
        <v>9.6</v>
      </c>
      <c r="AB811" s="13" t="s">
        <v>59</v>
      </c>
      <c r="AC811" s="13" t="s">
        <v>67</v>
      </c>
      <c r="AD811" s="13" t="s">
        <v>61</v>
      </c>
      <c r="AE811" s="13">
        <v>2.2999999999999998</v>
      </c>
      <c r="AF811" s="13" t="s">
        <v>62</v>
      </c>
      <c r="AG811" s="13" t="s">
        <v>711</v>
      </c>
      <c r="AK811" s="13" t="s">
        <v>846</v>
      </c>
      <c r="AL811" s="13">
        <v>8760</v>
      </c>
      <c r="AM811" s="13" t="s">
        <v>847</v>
      </c>
      <c r="AN811" s="13" t="s">
        <v>848</v>
      </c>
      <c r="AO811" s="11">
        <v>44068.419293981482</v>
      </c>
      <c r="AP811" s="11" t="s">
        <v>66</v>
      </c>
      <c r="AQ811" s="11" t="s">
        <v>49</v>
      </c>
      <c r="AR811" s="11" t="s">
        <v>66</v>
      </c>
      <c r="AS811" s="11" t="s">
        <v>55</v>
      </c>
      <c r="AT811" s="11" t="s">
        <v>66</v>
      </c>
      <c r="AU811" s="11" t="s">
        <v>61</v>
      </c>
      <c r="AV811" t="s">
        <v>66</v>
      </c>
      <c r="AW811" t="s">
        <v>66</v>
      </c>
    </row>
    <row r="812" spans="1:49" hidden="1" x14ac:dyDescent="0.25">
      <c r="A812" s="13" t="s">
        <v>839</v>
      </c>
      <c r="B812" s="13">
        <v>198</v>
      </c>
      <c r="C812" s="13" t="s">
        <v>840</v>
      </c>
      <c r="D812" s="13" t="s">
        <v>49</v>
      </c>
      <c r="E812" s="13" t="s">
        <v>841</v>
      </c>
      <c r="F812" s="15" t="s">
        <v>84</v>
      </c>
      <c r="G812" s="13">
        <v>32.842610999999998</v>
      </c>
      <c r="H812" s="13">
        <v>-104.395167</v>
      </c>
      <c r="I812" s="16" t="s">
        <v>52</v>
      </c>
      <c r="J812" s="13" t="s">
        <v>53</v>
      </c>
      <c r="K812" s="13">
        <v>155</v>
      </c>
      <c r="L812" s="13" t="s">
        <v>902</v>
      </c>
      <c r="M812" s="13" t="s">
        <v>55</v>
      </c>
      <c r="N812" s="13" t="s">
        <v>56</v>
      </c>
      <c r="O812" s="13" t="s">
        <v>843</v>
      </c>
      <c r="P812" s="13" t="s">
        <v>844</v>
      </c>
      <c r="Q812" s="13" t="s">
        <v>891</v>
      </c>
      <c r="R812" s="13" t="s">
        <v>762</v>
      </c>
      <c r="S812" s="14">
        <v>38473.419293981482</v>
      </c>
      <c r="T812" s="14">
        <v>38473.419293981482</v>
      </c>
      <c r="W812" s="13">
        <v>54</v>
      </c>
      <c r="X812" s="13" t="s">
        <v>59</v>
      </c>
      <c r="AC812" s="13" t="s">
        <v>60</v>
      </c>
      <c r="AD812" s="13" t="s">
        <v>61</v>
      </c>
      <c r="AE812" s="13">
        <v>1.6</v>
      </c>
      <c r="AF812" s="13" t="s">
        <v>62</v>
      </c>
      <c r="AK812" s="13" t="s">
        <v>846</v>
      </c>
      <c r="AL812" s="13">
        <v>8760</v>
      </c>
      <c r="AM812" s="13" t="s">
        <v>847</v>
      </c>
      <c r="AN812" s="13" t="s">
        <v>903</v>
      </c>
      <c r="AO812" s="11">
        <v>44068.419293981482</v>
      </c>
      <c r="AP812" s="11" t="s">
        <v>66</v>
      </c>
      <c r="AQ812" s="11" t="s">
        <v>49</v>
      </c>
      <c r="AR812" s="11" t="s">
        <v>66</v>
      </c>
      <c r="AS812" s="11" t="s">
        <v>55</v>
      </c>
      <c r="AT812" s="11" t="s">
        <v>66</v>
      </c>
      <c r="AU812" s="11" t="s">
        <v>61</v>
      </c>
      <c r="AV812" t="s">
        <v>66</v>
      </c>
      <c r="AW812" t="s">
        <v>66</v>
      </c>
    </row>
    <row r="813" spans="1:49" hidden="1" x14ac:dyDescent="0.25">
      <c r="A813" s="13" t="s">
        <v>839</v>
      </c>
      <c r="B813" s="13">
        <v>198</v>
      </c>
      <c r="C813" s="13" t="s">
        <v>840</v>
      </c>
      <c r="D813" s="13" t="s">
        <v>49</v>
      </c>
      <c r="E813" s="13" t="s">
        <v>841</v>
      </c>
      <c r="F813" s="15" t="s">
        <v>84</v>
      </c>
      <c r="G813" s="13">
        <v>32.842610999999998</v>
      </c>
      <c r="H813" s="13">
        <v>-104.395167</v>
      </c>
      <c r="I813" s="16" t="s">
        <v>52</v>
      </c>
      <c r="J813" s="13" t="s">
        <v>53</v>
      </c>
      <c r="K813" s="13">
        <v>155</v>
      </c>
      <c r="L813" s="13" t="s">
        <v>902</v>
      </c>
      <c r="M813" s="13" t="s">
        <v>55</v>
      </c>
      <c r="N813" s="13" t="s">
        <v>56</v>
      </c>
      <c r="O813" s="13" t="s">
        <v>843</v>
      </c>
      <c r="P813" s="13" t="s">
        <v>844</v>
      </c>
      <c r="Q813" s="13" t="s">
        <v>891</v>
      </c>
      <c r="R813" s="13" t="s">
        <v>762</v>
      </c>
      <c r="S813" s="14">
        <v>38473.419293981482</v>
      </c>
      <c r="T813" s="14">
        <v>38473.419293981482</v>
      </c>
      <c r="W813" s="13">
        <v>54</v>
      </c>
      <c r="X813" s="13" t="s">
        <v>59</v>
      </c>
      <c r="AC813" s="13" t="s">
        <v>67</v>
      </c>
      <c r="AD813" s="13" t="s">
        <v>61</v>
      </c>
      <c r="AE813" s="13">
        <v>2.9</v>
      </c>
      <c r="AF813" s="13" t="s">
        <v>68</v>
      </c>
      <c r="AG813" s="13" t="s">
        <v>711</v>
      </c>
      <c r="AK813" s="13" t="s">
        <v>846</v>
      </c>
      <c r="AL813" s="13">
        <v>8760</v>
      </c>
      <c r="AM813" s="13" t="s">
        <v>847</v>
      </c>
      <c r="AN813" s="13" t="s">
        <v>903</v>
      </c>
      <c r="AO813" s="11">
        <v>44068.419293981482</v>
      </c>
      <c r="AP813" s="11" t="s">
        <v>66</v>
      </c>
      <c r="AQ813" s="11" t="s">
        <v>49</v>
      </c>
      <c r="AR813" s="11" t="s">
        <v>66</v>
      </c>
      <c r="AS813" s="11" t="s">
        <v>55</v>
      </c>
      <c r="AT813" s="11" t="s">
        <v>66</v>
      </c>
      <c r="AU813" s="11" t="s">
        <v>61</v>
      </c>
      <c r="AV813" t="s">
        <v>66</v>
      </c>
      <c r="AW813" t="s">
        <v>66</v>
      </c>
    </row>
    <row r="814" spans="1:49" hidden="1" x14ac:dyDescent="0.25">
      <c r="A814" s="13" t="s">
        <v>839</v>
      </c>
      <c r="B814" s="13">
        <v>198</v>
      </c>
      <c r="C814" s="13" t="s">
        <v>840</v>
      </c>
      <c r="D814" s="13" t="s">
        <v>49</v>
      </c>
      <c r="E814" s="13" t="s">
        <v>841</v>
      </c>
      <c r="F814" s="15" t="s">
        <v>84</v>
      </c>
      <c r="G814" s="13">
        <v>32.842610999999998</v>
      </c>
      <c r="H814" s="13">
        <v>-104.395167</v>
      </c>
      <c r="I814" s="16" t="s">
        <v>52</v>
      </c>
      <c r="J814" s="13" t="s">
        <v>53</v>
      </c>
      <c r="K814" s="13">
        <v>155</v>
      </c>
      <c r="L814" s="13" t="s">
        <v>902</v>
      </c>
      <c r="M814" s="13" t="s">
        <v>55</v>
      </c>
      <c r="N814" s="13" t="s">
        <v>56</v>
      </c>
      <c r="O814" s="13" t="s">
        <v>843</v>
      </c>
      <c r="P814" s="13" t="s">
        <v>844</v>
      </c>
      <c r="Q814" s="13" t="s">
        <v>891</v>
      </c>
      <c r="R814" s="13" t="s">
        <v>762</v>
      </c>
      <c r="S814" s="14">
        <v>38473.419293981482</v>
      </c>
      <c r="T814" s="14">
        <v>38473.419293981482</v>
      </c>
      <c r="W814" s="13">
        <v>54</v>
      </c>
      <c r="X814" s="13" t="s">
        <v>59</v>
      </c>
      <c r="AC814" s="13" t="s">
        <v>67</v>
      </c>
      <c r="AD814" s="13" t="s">
        <v>61</v>
      </c>
      <c r="AE814" s="13">
        <v>12.5</v>
      </c>
      <c r="AF814" s="13" t="s">
        <v>62</v>
      </c>
      <c r="AG814" s="13" t="s">
        <v>711</v>
      </c>
      <c r="AK814" s="13" t="s">
        <v>846</v>
      </c>
      <c r="AL814" s="13">
        <v>8760</v>
      </c>
      <c r="AM814" s="13" t="s">
        <v>847</v>
      </c>
      <c r="AN814" s="13" t="s">
        <v>903</v>
      </c>
      <c r="AO814" s="11">
        <v>44068.419293981482</v>
      </c>
      <c r="AP814" s="11" t="s">
        <v>66</v>
      </c>
      <c r="AQ814" s="11" t="s">
        <v>49</v>
      </c>
      <c r="AR814" s="11" t="s">
        <v>66</v>
      </c>
      <c r="AS814" s="11" t="s">
        <v>55</v>
      </c>
      <c r="AT814" s="11" t="s">
        <v>66</v>
      </c>
      <c r="AU814" s="11" t="s">
        <v>61</v>
      </c>
      <c r="AV814" t="s">
        <v>66</v>
      </c>
      <c r="AW814" t="s">
        <v>66</v>
      </c>
    </row>
    <row r="815" spans="1:49" hidden="1" x14ac:dyDescent="0.25">
      <c r="A815" s="13" t="s">
        <v>839</v>
      </c>
      <c r="B815" s="13">
        <v>198</v>
      </c>
      <c r="C815" s="13" t="s">
        <v>840</v>
      </c>
      <c r="D815" s="13" t="s">
        <v>49</v>
      </c>
      <c r="E815" s="13" t="s">
        <v>841</v>
      </c>
      <c r="F815" s="15" t="s">
        <v>84</v>
      </c>
      <c r="G815" s="13">
        <v>32.842610999999998</v>
      </c>
      <c r="H815" s="13">
        <v>-104.395167</v>
      </c>
      <c r="I815" s="16" t="s">
        <v>52</v>
      </c>
      <c r="J815" s="13" t="s">
        <v>53</v>
      </c>
      <c r="K815" s="13">
        <v>156</v>
      </c>
      <c r="L815" s="13" t="s">
        <v>904</v>
      </c>
      <c r="M815" s="13" t="s">
        <v>55</v>
      </c>
      <c r="N815" s="13" t="s">
        <v>56</v>
      </c>
      <c r="O815" s="13" t="s">
        <v>905</v>
      </c>
      <c r="P815" s="13" t="s">
        <v>844</v>
      </c>
      <c r="Q815" s="13" t="s">
        <v>906</v>
      </c>
      <c r="R815" s="13" t="s">
        <v>762</v>
      </c>
      <c r="S815" s="14">
        <v>38777.419293981482</v>
      </c>
      <c r="T815" s="14">
        <v>38777.419293981482</v>
      </c>
      <c r="U815" s="13">
        <v>120</v>
      </c>
      <c r="V815" s="13" t="s">
        <v>59</v>
      </c>
      <c r="W815" s="13">
        <v>120</v>
      </c>
      <c r="X815" s="13" t="s">
        <v>59</v>
      </c>
      <c r="AA815" s="13">
        <v>60</v>
      </c>
      <c r="AB815" s="13" t="s">
        <v>59</v>
      </c>
      <c r="AC815" s="13" t="s">
        <v>60</v>
      </c>
      <c r="AD815" s="13" t="s">
        <v>61</v>
      </c>
      <c r="AE815" s="13">
        <v>4.4000000000000004</v>
      </c>
      <c r="AF815" s="13" t="s">
        <v>62</v>
      </c>
      <c r="AK815" s="13" t="s">
        <v>846</v>
      </c>
      <c r="AL815" s="13">
        <v>8760</v>
      </c>
      <c r="AM815" s="13" t="s">
        <v>64</v>
      </c>
      <c r="AO815" s="11">
        <v>44068.419293981482</v>
      </c>
      <c r="AP815" s="11" t="s">
        <v>66</v>
      </c>
      <c r="AQ815" s="11" t="s">
        <v>49</v>
      </c>
      <c r="AR815" s="11" t="s">
        <v>66</v>
      </c>
      <c r="AS815" s="11" t="s">
        <v>55</v>
      </c>
      <c r="AT815" s="11" t="s">
        <v>66</v>
      </c>
      <c r="AU815" s="11" t="s">
        <v>61</v>
      </c>
      <c r="AV815" t="s">
        <v>66</v>
      </c>
      <c r="AW815" t="s">
        <v>66</v>
      </c>
    </row>
    <row r="816" spans="1:49" hidden="1" x14ac:dyDescent="0.25">
      <c r="A816" s="13" t="s">
        <v>839</v>
      </c>
      <c r="B816" s="13">
        <v>198</v>
      </c>
      <c r="C816" s="13" t="s">
        <v>840</v>
      </c>
      <c r="D816" s="13" t="s">
        <v>49</v>
      </c>
      <c r="E816" s="13" t="s">
        <v>841</v>
      </c>
      <c r="F816" s="15" t="s">
        <v>84</v>
      </c>
      <c r="G816" s="13">
        <v>32.842610999999998</v>
      </c>
      <c r="H816" s="13">
        <v>-104.395167</v>
      </c>
      <c r="I816" s="16" t="s">
        <v>52</v>
      </c>
      <c r="J816" s="13" t="s">
        <v>53</v>
      </c>
      <c r="K816" s="13">
        <v>156</v>
      </c>
      <c r="L816" s="13" t="s">
        <v>904</v>
      </c>
      <c r="M816" s="13" t="s">
        <v>55</v>
      </c>
      <c r="N816" s="13" t="s">
        <v>56</v>
      </c>
      <c r="O816" s="13" t="s">
        <v>905</v>
      </c>
      <c r="P816" s="13" t="s">
        <v>844</v>
      </c>
      <c r="Q816" s="13" t="s">
        <v>906</v>
      </c>
      <c r="R816" s="13" t="s">
        <v>762</v>
      </c>
      <c r="S816" s="14">
        <v>38777.419293981482</v>
      </c>
      <c r="T816" s="14">
        <v>38777.419293981482</v>
      </c>
      <c r="U816" s="13">
        <v>120</v>
      </c>
      <c r="V816" s="13" t="s">
        <v>59</v>
      </c>
      <c r="W816" s="13">
        <v>120</v>
      </c>
      <c r="X816" s="13" t="s">
        <v>59</v>
      </c>
      <c r="AA816" s="13">
        <v>60</v>
      </c>
      <c r="AB816" s="13" t="s">
        <v>59</v>
      </c>
      <c r="AC816" s="13" t="s">
        <v>67</v>
      </c>
      <c r="AD816" s="13" t="s">
        <v>61</v>
      </c>
      <c r="AE816" s="13">
        <v>4.2</v>
      </c>
      <c r="AF816" s="13" t="s">
        <v>68</v>
      </c>
      <c r="AG816" s="13" t="s">
        <v>711</v>
      </c>
      <c r="AK816" s="13" t="s">
        <v>846</v>
      </c>
      <c r="AL816" s="13">
        <v>8760</v>
      </c>
      <c r="AM816" s="13" t="s">
        <v>64</v>
      </c>
      <c r="AO816" s="11">
        <v>44068.419293981482</v>
      </c>
      <c r="AP816" s="11" t="s">
        <v>66</v>
      </c>
      <c r="AQ816" s="11" t="s">
        <v>49</v>
      </c>
      <c r="AR816" s="11" t="s">
        <v>66</v>
      </c>
      <c r="AS816" s="11" t="s">
        <v>55</v>
      </c>
      <c r="AT816" s="11" t="s">
        <v>66</v>
      </c>
      <c r="AU816" s="11" t="s">
        <v>61</v>
      </c>
      <c r="AV816" t="s">
        <v>66</v>
      </c>
      <c r="AW816" t="s">
        <v>66</v>
      </c>
    </row>
    <row r="817" spans="1:49" hidden="1" x14ac:dyDescent="0.25">
      <c r="A817" s="13" t="s">
        <v>839</v>
      </c>
      <c r="B817" s="13">
        <v>198</v>
      </c>
      <c r="C817" s="13" t="s">
        <v>840</v>
      </c>
      <c r="D817" s="13" t="s">
        <v>49</v>
      </c>
      <c r="E817" s="13" t="s">
        <v>841</v>
      </c>
      <c r="F817" s="15" t="s">
        <v>84</v>
      </c>
      <c r="G817" s="13">
        <v>32.842610999999998</v>
      </c>
      <c r="H817" s="13">
        <v>-104.395167</v>
      </c>
      <c r="I817" s="16" t="s">
        <v>52</v>
      </c>
      <c r="J817" s="13" t="s">
        <v>53</v>
      </c>
      <c r="K817" s="13">
        <v>156</v>
      </c>
      <c r="L817" s="13" t="s">
        <v>904</v>
      </c>
      <c r="M817" s="13" t="s">
        <v>55</v>
      </c>
      <c r="N817" s="13" t="s">
        <v>56</v>
      </c>
      <c r="O817" s="13" t="s">
        <v>905</v>
      </c>
      <c r="P817" s="13" t="s">
        <v>844</v>
      </c>
      <c r="Q817" s="13" t="s">
        <v>906</v>
      </c>
      <c r="R817" s="13" t="s">
        <v>762</v>
      </c>
      <c r="S817" s="14">
        <v>38777.419293981482</v>
      </c>
      <c r="T817" s="14">
        <v>38777.419293981482</v>
      </c>
      <c r="U817" s="13">
        <v>120</v>
      </c>
      <c r="V817" s="13" t="s">
        <v>59</v>
      </c>
      <c r="W817" s="13">
        <v>120</v>
      </c>
      <c r="X817" s="13" t="s">
        <v>59</v>
      </c>
      <c r="AA817" s="13">
        <v>60</v>
      </c>
      <c r="AB817" s="13" t="s">
        <v>59</v>
      </c>
      <c r="AC817" s="13" t="s">
        <v>67</v>
      </c>
      <c r="AD817" s="13" t="s">
        <v>61</v>
      </c>
      <c r="AE817" s="13">
        <v>18.399999999999999</v>
      </c>
      <c r="AF817" s="13" t="s">
        <v>62</v>
      </c>
      <c r="AG817" s="13" t="s">
        <v>711</v>
      </c>
      <c r="AK817" s="13" t="s">
        <v>846</v>
      </c>
      <c r="AL817" s="13">
        <v>8760</v>
      </c>
      <c r="AM817" s="13" t="s">
        <v>64</v>
      </c>
      <c r="AO817" s="11">
        <v>44068.419293981482</v>
      </c>
      <c r="AP817" s="11" t="s">
        <v>66</v>
      </c>
      <c r="AQ817" s="11" t="s">
        <v>49</v>
      </c>
      <c r="AR817" s="11" t="s">
        <v>66</v>
      </c>
      <c r="AS817" s="11" t="s">
        <v>55</v>
      </c>
      <c r="AT817" s="11" t="s">
        <v>66</v>
      </c>
      <c r="AU817" s="11" t="s">
        <v>61</v>
      </c>
      <c r="AV817" t="s">
        <v>66</v>
      </c>
      <c r="AW817" t="s">
        <v>66</v>
      </c>
    </row>
    <row r="818" spans="1:49" hidden="1" x14ac:dyDescent="0.25">
      <c r="A818" s="13" t="s">
        <v>839</v>
      </c>
      <c r="B818" s="13">
        <v>198</v>
      </c>
      <c r="C818" s="13" t="s">
        <v>840</v>
      </c>
      <c r="D818" s="13" t="s">
        <v>49</v>
      </c>
      <c r="E818" s="13" t="s">
        <v>841</v>
      </c>
      <c r="F818" s="15" t="s">
        <v>84</v>
      </c>
      <c r="G818" s="13">
        <v>32.842610999999998</v>
      </c>
      <c r="H818" s="13">
        <v>-104.395167</v>
      </c>
      <c r="I818" s="16" t="s">
        <v>52</v>
      </c>
      <c r="J818" s="13" t="s">
        <v>53</v>
      </c>
      <c r="K818" s="13">
        <v>160</v>
      </c>
      <c r="L818" s="13" t="s">
        <v>907</v>
      </c>
      <c r="M818" s="13" t="s">
        <v>55</v>
      </c>
      <c r="N818" s="13" t="s">
        <v>56</v>
      </c>
      <c r="O818" s="13" t="s">
        <v>908</v>
      </c>
      <c r="P818" s="13" t="s">
        <v>909</v>
      </c>
      <c r="Q818" s="13" t="s">
        <v>910</v>
      </c>
      <c r="R818" s="13" t="s">
        <v>762</v>
      </c>
      <c r="S818" s="14">
        <v>27712.419293981478</v>
      </c>
      <c r="T818" s="14">
        <v>27712.419293981478</v>
      </c>
      <c r="U818" s="13">
        <v>44</v>
      </c>
      <c r="V818" s="13" t="s">
        <v>59</v>
      </c>
      <c r="W818" s="13">
        <v>44</v>
      </c>
      <c r="X818" s="13" t="s">
        <v>59</v>
      </c>
      <c r="AA818" s="13">
        <v>44</v>
      </c>
      <c r="AB818" s="13" t="s">
        <v>59</v>
      </c>
      <c r="AC818" s="13" t="s">
        <v>60</v>
      </c>
      <c r="AD818" s="13" t="s">
        <v>61</v>
      </c>
      <c r="AE818" s="13">
        <v>5.2</v>
      </c>
      <c r="AF818" s="13" t="s">
        <v>62</v>
      </c>
      <c r="AK818" s="13" t="s">
        <v>846</v>
      </c>
      <c r="AL818" s="13">
        <v>8760</v>
      </c>
      <c r="AM818" s="13" t="s">
        <v>911</v>
      </c>
      <c r="AO818" s="11">
        <v>44068.419293981482</v>
      </c>
      <c r="AP818" s="11" t="s">
        <v>66</v>
      </c>
      <c r="AQ818" s="11" t="s">
        <v>49</v>
      </c>
      <c r="AR818" s="11" t="s">
        <v>66</v>
      </c>
      <c r="AS818" s="11" t="s">
        <v>55</v>
      </c>
      <c r="AT818" s="11" t="s">
        <v>66</v>
      </c>
      <c r="AU818" s="11" t="s">
        <v>61</v>
      </c>
      <c r="AV818" t="s">
        <v>66</v>
      </c>
      <c r="AW818" t="s">
        <v>66</v>
      </c>
    </row>
    <row r="819" spans="1:49" hidden="1" x14ac:dyDescent="0.25">
      <c r="A819" s="13" t="s">
        <v>839</v>
      </c>
      <c r="B819" s="13">
        <v>198</v>
      </c>
      <c r="C819" s="13" t="s">
        <v>840</v>
      </c>
      <c r="D819" s="13" t="s">
        <v>49</v>
      </c>
      <c r="E819" s="13" t="s">
        <v>841</v>
      </c>
      <c r="F819" s="15" t="s">
        <v>84</v>
      </c>
      <c r="G819" s="13">
        <v>32.842610999999998</v>
      </c>
      <c r="H819" s="13">
        <v>-104.395167</v>
      </c>
      <c r="I819" s="16" t="s">
        <v>52</v>
      </c>
      <c r="J819" s="13" t="s">
        <v>53</v>
      </c>
      <c r="K819" s="13">
        <v>160</v>
      </c>
      <c r="L819" s="13" t="s">
        <v>907</v>
      </c>
      <c r="M819" s="13" t="s">
        <v>55</v>
      </c>
      <c r="N819" s="13" t="s">
        <v>56</v>
      </c>
      <c r="O819" s="13" t="s">
        <v>908</v>
      </c>
      <c r="P819" s="13" t="s">
        <v>909</v>
      </c>
      <c r="Q819" s="13" t="s">
        <v>910</v>
      </c>
      <c r="R819" s="13" t="s">
        <v>762</v>
      </c>
      <c r="S819" s="14">
        <v>27712.419293981478</v>
      </c>
      <c r="T819" s="14">
        <v>27712.419293981478</v>
      </c>
      <c r="U819" s="13">
        <v>44</v>
      </c>
      <c r="V819" s="13" t="s">
        <v>59</v>
      </c>
      <c r="W819" s="13">
        <v>44</v>
      </c>
      <c r="X819" s="13" t="s">
        <v>59</v>
      </c>
      <c r="AA819" s="13">
        <v>44</v>
      </c>
      <c r="AB819" s="13" t="s">
        <v>59</v>
      </c>
      <c r="AC819" s="13" t="s">
        <v>67</v>
      </c>
      <c r="AD819" s="13" t="s">
        <v>61</v>
      </c>
      <c r="AE819" s="13">
        <v>4</v>
      </c>
      <c r="AF819" s="13" t="s">
        <v>68</v>
      </c>
      <c r="AK819" s="13" t="s">
        <v>846</v>
      </c>
      <c r="AL819" s="13">
        <v>8760</v>
      </c>
      <c r="AM819" s="13" t="s">
        <v>911</v>
      </c>
      <c r="AO819" s="11">
        <v>44068.419293981482</v>
      </c>
      <c r="AP819" s="11" t="s">
        <v>66</v>
      </c>
      <c r="AQ819" s="11" t="s">
        <v>49</v>
      </c>
      <c r="AR819" s="11" t="s">
        <v>66</v>
      </c>
      <c r="AS819" s="11" t="s">
        <v>55</v>
      </c>
      <c r="AT819" s="11" t="s">
        <v>66</v>
      </c>
      <c r="AU819" s="11" t="s">
        <v>61</v>
      </c>
      <c r="AV819" t="s">
        <v>66</v>
      </c>
      <c r="AW819" t="s">
        <v>66</v>
      </c>
    </row>
    <row r="820" spans="1:49" hidden="1" x14ac:dyDescent="0.25">
      <c r="A820" s="13" t="s">
        <v>839</v>
      </c>
      <c r="B820" s="13">
        <v>198</v>
      </c>
      <c r="C820" s="13" t="s">
        <v>840</v>
      </c>
      <c r="D820" s="13" t="s">
        <v>49</v>
      </c>
      <c r="E820" s="13" t="s">
        <v>841</v>
      </c>
      <c r="F820" s="15" t="s">
        <v>84</v>
      </c>
      <c r="G820" s="13">
        <v>32.842610999999998</v>
      </c>
      <c r="H820" s="13">
        <v>-104.395167</v>
      </c>
      <c r="I820" s="16" t="s">
        <v>52</v>
      </c>
      <c r="J820" s="13" t="s">
        <v>53</v>
      </c>
      <c r="K820" s="13">
        <v>160</v>
      </c>
      <c r="L820" s="13" t="s">
        <v>907</v>
      </c>
      <c r="M820" s="13" t="s">
        <v>55</v>
      </c>
      <c r="N820" s="13" t="s">
        <v>56</v>
      </c>
      <c r="O820" s="13" t="s">
        <v>908</v>
      </c>
      <c r="P820" s="13" t="s">
        <v>909</v>
      </c>
      <c r="Q820" s="13" t="s">
        <v>910</v>
      </c>
      <c r="R820" s="13" t="s">
        <v>762</v>
      </c>
      <c r="S820" s="14">
        <v>27712.419293981478</v>
      </c>
      <c r="T820" s="14">
        <v>27712.419293981478</v>
      </c>
      <c r="U820" s="13">
        <v>44</v>
      </c>
      <c r="V820" s="13" t="s">
        <v>59</v>
      </c>
      <c r="W820" s="13">
        <v>44</v>
      </c>
      <c r="X820" s="13" t="s">
        <v>59</v>
      </c>
      <c r="AA820" s="13">
        <v>44</v>
      </c>
      <c r="AB820" s="13" t="s">
        <v>59</v>
      </c>
      <c r="AC820" s="13" t="s">
        <v>67</v>
      </c>
      <c r="AD820" s="13" t="s">
        <v>61</v>
      </c>
      <c r="AE820" s="13">
        <v>17.3</v>
      </c>
      <c r="AF820" s="13" t="s">
        <v>62</v>
      </c>
      <c r="AK820" s="13" t="s">
        <v>846</v>
      </c>
      <c r="AL820" s="13">
        <v>8760</v>
      </c>
      <c r="AM820" s="13" t="s">
        <v>911</v>
      </c>
      <c r="AO820" s="11">
        <v>44068.419293981482</v>
      </c>
      <c r="AP820" s="11" t="s">
        <v>66</v>
      </c>
      <c r="AQ820" s="11" t="s">
        <v>49</v>
      </c>
      <c r="AR820" s="11" t="s">
        <v>66</v>
      </c>
      <c r="AS820" s="11" t="s">
        <v>55</v>
      </c>
      <c r="AT820" s="11" t="s">
        <v>66</v>
      </c>
      <c r="AU820" s="11" t="s">
        <v>61</v>
      </c>
      <c r="AV820" t="s">
        <v>66</v>
      </c>
      <c r="AW820" t="s">
        <v>66</v>
      </c>
    </row>
    <row r="821" spans="1:49" hidden="1" x14ac:dyDescent="0.25">
      <c r="A821" s="13" t="s">
        <v>839</v>
      </c>
      <c r="B821" s="13">
        <v>198</v>
      </c>
      <c r="C821" s="13" t="s">
        <v>840</v>
      </c>
      <c r="D821" s="13" t="s">
        <v>49</v>
      </c>
      <c r="E821" s="13" t="s">
        <v>841</v>
      </c>
      <c r="F821" s="15" t="s">
        <v>84</v>
      </c>
      <c r="G821" s="13">
        <v>32.842610999999998</v>
      </c>
      <c r="H821" s="13">
        <v>-104.395167</v>
      </c>
      <c r="I821" s="16" t="s">
        <v>52</v>
      </c>
      <c r="J821" s="13" t="s">
        <v>53</v>
      </c>
      <c r="K821" s="13">
        <v>161</v>
      </c>
      <c r="L821" s="13" t="s">
        <v>912</v>
      </c>
      <c r="M821" s="13" t="s">
        <v>55</v>
      </c>
      <c r="N821" s="13" t="s">
        <v>56</v>
      </c>
      <c r="O821" s="13" t="s">
        <v>913</v>
      </c>
      <c r="P821" s="13" t="s">
        <v>909</v>
      </c>
      <c r="Q821" s="13" t="s">
        <v>914</v>
      </c>
      <c r="R821" s="13" t="s">
        <v>762</v>
      </c>
      <c r="S821" s="14">
        <v>27712.419293981478</v>
      </c>
      <c r="T821" s="14">
        <v>27712.419293981478</v>
      </c>
      <c r="U821" s="13">
        <v>20</v>
      </c>
      <c r="V821" s="13" t="s">
        <v>59</v>
      </c>
      <c r="W821" s="13">
        <v>32</v>
      </c>
      <c r="X821" s="13" t="s">
        <v>59</v>
      </c>
      <c r="AA821" s="13">
        <v>20</v>
      </c>
      <c r="AB821" s="13" t="s">
        <v>59</v>
      </c>
      <c r="AC821" s="13" t="s">
        <v>60</v>
      </c>
      <c r="AD821" s="13" t="s">
        <v>61</v>
      </c>
      <c r="AE821" s="13">
        <v>7.7</v>
      </c>
      <c r="AF821" s="13" t="s">
        <v>62</v>
      </c>
      <c r="AK821" s="13" t="s">
        <v>846</v>
      </c>
      <c r="AL821" s="13">
        <v>8760</v>
      </c>
      <c r="AM821" s="13" t="s">
        <v>847</v>
      </c>
      <c r="AN821" s="13" t="s">
        <v>848</v>
      </c>
      <c r="AO821" s="11">
        <v>44068.419293981482</v>
      </c>
      <c r="AP821" s="11" t="s">
        <v>66</v>
      </c>
      <c r="AQ821" s="11" t="s">
        <v>49</v>
      </c>
      <c r="AR821" s="11" t="s">
        <v>66</v>
      </c>
      <c r="AS821" s="11" t="s">
        <v>55</v>
      </c>
      <c r="AT821" s="11" t="s">
        <v>66</v>
      </c>
      <c r="AU821" s="11" t="s">
        <v>61</v>
      </c>
      <c r="AV821" t="s">
        <v>66</v>
      </c>
      <c r="AW821" t="s">
        <v>66</v>
      </c>
    </row>
    <row r="822" spans="1:49" hidden="1" x14ac:dyDescent="0.25">
      <c r="A822" s="13" t="s">
        <v>839</v>
      </c>
      <c r="B822" s="13">
        <v>198</v>
      </c>
      <c r="C822" s="13" t="s">
        <v>840</v>
      </c>
      <c r="D822" s="13" t="s">
        <v>49</v>
      </c>
      <c r="E822" s="13" t="s">
        <v>841</v>
      </c>
      <c r="F822" s="15" t="s">
        <v>84</v>
      </c>
      <c r="G822" s="13">
        <v>32.842610999999998</v>
      </c>
      <c r="H822" s="13">
        <v>-104.395167</v>
      </c>
      <c r="I822" s="16" t="s">
        <v>52</v>
      </c>
      <c r="J822" s="13" t="s">
        <v>53</v>
      </c>
      <c r="K822" s="13">
        <v>161</v>
      </c>
      <c r="L822" s="13" t="s">
        <v>912</v>
      </c>
      <c r="M822" s="13" t="s">
        <v>55</v>
      </c>
      <c r="N822" s="13" t="s">
        <v>56</v>
      </c>
      <c r="O822" s="13" t="s">
        <v>913</v>
      </c>
      <c r="P822" s="13" t="s">
        <v>909</v>
      </c>
      <c r="Q822" s="13" t="s">
        <v>914</v>
      </c>
      <c r="R822" s="13" t="s">
        <v>762</v>
      </c>
      <c r="S822" s="14">
        <v>27712.419293981478</v>
      </c>
      <c r="T822" s="14">
        <v>27712.419293981478</v>
      </c>
      <c r="U822" s="13">
        <v>20</v>
      </c>
      <c r="V822" s="13" t="s">
        <v>59</v>
      </c>
      <c r="W822" s="13">
        <v>32</v>
      </c>
      <c r="X822" s="13" t="s">
        <v>59</v>
      </c>
      <c r="AA822" s="13">
        <v>20</v>
      </c>
      <c r="AB822" s="13" t="s">
        <v>59</v>
      </c>
      <c r="AC822" s="13" t="s">
        <v>67</v>
      </c>
      <c r="AD822" s="13" t="s">
        <v>61</v>
      </c>
      <c r="AE822" s="13">
        <v>3.5</v>
      </c>
      <c r="AF822" s="13" t="s">
        <v>68</v>
      </c>
      <c r="AG822" s="13" t="s">
        <v>69</v>
      </c>
      <c r="AK822" s="13" t="s">
        <v>846</v>
      </c>
      <c r="AL822" s="13">
        <v>8760</v>
      </c>
      <c r="AM822" s="13" t="s">
        <v>847</v>
      </c>
      <c r="AN822" s="13" t="s">
        <v>848</v>
      </c>
      <c r="AO822" s="11">
        <v>44068.419293981482</v>
      </c>
      <c r="AP822" s="11" t="s">
        <v>66</v>
      </c>
      <c r="AQ822" s="11" t="s">
        <v>49</v>
      </c>
      <c r="AR822" s="11" t="s">
        <v>66</v>
      </c>
      <c r="AS822" s="11" t="s">
        <v>55</v>
      </c>
      <c r="AT822" s="11" t="s">
        <v>66</v>
      </c>
      <c r="AU822" s="11" t="s">
        <v>61</v>
      </c>
      <c r="AV822" t="s">
        <v>66</v>
      </c>
      <c r="AW822" t="s">
        <v>66</v>
      </c>
    </row>
    <row r="823" spans="1:49" hidden="1" x14ac:dyDescent="0.25">
      <c r="A823" s="13" t="s">
        <v>839</v>
      </c>
      <c r="B823" s="13">
        <v>198</v>
      </c>
      <c r="C823" s="13" t="s">
        <v>840</v>
      </c>
      <c r="D823" s="13" t="s">
        <v>49</v>
      </c>
      <c r="E823" s="13" t="s">
        <v>841</v>
      </c>
      <c r="F823" s="15" t="s">
        <v>84</v>
      </c>
      <c r="G823" s="13">
        <v>32.842610999999998</v>
      </c>
      <c r="H823" s="13">
        <v>-104.395167</v>
      </c>
      <c r="I823" s="16" t="s">
        <v>52</v>
      </c>
      <c r="J823" s="13" t="s">
        <v>53</v>
      </c>
      <c r="K823" s="13">
        <v>161</v>
      </c>
      <c r="L823" s="13" t="s">
        <v>912</v>
      </c>
      <c r="M823" s="13" t="s">
        <v>55</v>
      </c>
      <c r="N823" s="13" t="s">
        <v>56</v>
      </c>
      <c r="O823" s="13" t="s">
        <v>913</v>
      </c>
      <c r="P823" s="13" t="s">
        <v>909</v>
      </c>
      <c r="Q823" s="13" t="s">
        <v>914</v>
      </c>
      <c r="R823" s="13" t="s">
        <v>762</v>
      </c>
      <c r="S823" s="14">
        <v>27712.419293981478</v>
      </c>
      <c r="T823" s="14">
        <v>27712.419293981478</v>
      </c>
      <c r="U823" s="13">
        <v>20</v>
      </c>
      <c r="V823" s="13" t="s">
        <v>59</v>
      </c>
      <c r="W823" s="13">
        <v>32</v>
      </c>
      <c r="X823" s="13" t="s">
        <v>59</v>
      </c>
      <c r="AA823" s="13">
        <v>20</v>
      </c>
      <c r="AB823" s="13" t="s">
        <v>59</v>
      </c>
      <c r="AC823" s="13" t="s">
        <v>67</v>
      </c>
      <c r="AD823" s="13" t="s">
        <v>61</v>
      </c>
      <c r="AE823" s="13">
        <v>15.2</v>
      </c>
      <c r="AF823" s="13" t="s">
        <v>62</v>
      </c>
      <c r="AG823" s="13" t="s">
        <v>69</v>
      </c>
      <c r="AK823" s="13" t="s">
        <v>846</v>
      </c>
      <c r="AL823" s="13">
        <v>8760</v>
      </c>
      <c r="AM823" s="13" t="s">
        <v>847</v>
      </c>
      <c r="AN823" s="13" t="s">
        <v>848</v>
      </c>
      <c r="AO823" s="11">
        <v>44068.419293981482</v>
      </c>
      <c r="AP823" s="11" t="s">
        <v>66</v>
      </c>
      <c r="AQ823" s="11" t="s">
        <v>49</v>
      </c>
      <c r="AR823" s="11" t="s">
        <v>66</v>
      </c>
      <c r="AS823" s="11" t="s">
        <v>55</v>
      </c>
      <c r="AT823" s="11" t="s">
        <v>66</v>
      </c>
      <c r="AU823" s="11" t="s">
        <v>61</v>
      </c>
      <c r="AV823" t="s">
        <v>66</v>
      </c>
      <c r="AW823" t="s">
        <v>66</v>
      </c>
    </row>
    <row r="824" spans="1:49" hidden="1" x14ac:dyDescent="0.25">
      <c r="A824" s="13" t="s">
        <v>839</v>
      </c>
      <c r="B824" s="13">
        <v>198</v>
      </c>
      <c r="C824" s="13" t="s">
        <v>840</v>
      </c>
      <c r="D824" s="13" t="s">
        <v>49</v>
      </c>
      <c r="E824" s="13" t="s">
        <v>841</v>
      </c>
      <c r="F824" s="15" t="s">
        <v>84</v>
      </c>
      <c r="G824" s="13">
        <v>32.842610999999998</v>
      </c>
      <c r="H824" s="13">
        <v>-104.395167</v>
      </c>
      <c r="I824" s="16" t="s">
        <v>52</v>
      </c>
      <c r="J824" s="13" t="s">
        <v>53</v>
      </c>
      <c r="K824" s="13">
        <v>162</v>
      </c>
      <c r="L824" s="13" t="s">
        <v>915</v>
      </c>
      <c r="M824" s="13" t="s">
        <v>55</v>
      </c>
      <c r="N824" s="13" t="s">
        <v>148</v>
      </c>
      <c r="O824" s="13" t="s">
        <v>916</v>
      </c>
      <c r="P824" s="13" t="s">
        <v>733</v>
      </c>
      <c r="Q824" s="13" t="s">
        <v>762</v>
      </c>
      <c r="R824" s="13" t="s">
        <v>762</v>
      </c>
      <c r="S824" s="14">
        <v>37987.419293981482</v>
      </c>
      <c r="T824" s="14">
        <v>37987.419293981482</v>
      </c>
      <c r="U824" s="13">
        <v>38</v>
      </c>
      <c r="V824" s="13" t="s">
        <v>59</v>
      </c>
      <c r="W824" s="13">
        <v>38</v>
      </c>
      <c r="X824" s="13" t="s">
        <v>59</v>
      </c>
      <c r="Y824" s="13">
        <v>38</v>
      </c>
      <c r="Z824" s="13" t="s">
        <v>59</v>
      </c>
      <c r="AA824" s="13">
        <v>28</v>
      </c>
      <c r="AB824" s="13" t="s">
        <v>59</v>
      </c>
      <c r="AC824" s="13" t="s">
        <v>60</v>
      </c>
      <c r="AD824" s="13" t="s">
        <v>61</v>
      </c>
      <c r="AE824" s="13">
        <v>5.0000000000000001E-3</v>
      </c>
      <c r="AF824" s="13" t="s">
        <v>62</v>
      </c>
      <c r="AK824" s="13" t="s">
        <v>846</v>
      </c>
      <c r="AL824" s="13">
        <v>0</v>
      </c>
      <c r="AM824" s="13" t="s">
        <v>847</v>
      </c>
      <c r="AO824" s="11">
        <v>44068.419293981482</v>
      </c>
      <c r="AP824" s="11" t="s">
        <v>66</v>
      </c>
      <c r="AQ824" s="11" t="s">
        <v>49</v>
      </c>
      <c r="AR824" s="11" t="s">
        <v>66</v>
      </c>
      <c r="AS824" s="11" t="s">
        <v>55</v>
      </c>
      <c r="AT824" s="11" t="s">
        <v>66</v>
      </c>
      <c r="AU824" s="11" t="s">
        <v>61</v>
      </c>
      <c r="AV824" t="s">
        <v>66</v>
      </c>
      <c r="AW824" t="s">
        <v>66</v>
      </c>
    </row>
    <row r="825" spans="1:49" hidden="1" x14ac:dyDescent="0.25">
      <c r="A825" s="13" t="s">
        <v>839</v>
      </c>
      <c r="B825" s="13">
        <v>198</v>
      </c>
      <c r="C825" s="13" t="s">
        <v>840</v>
      </c>
      <c r="D825" s="13" t="s">
        <v>49</v>
      </c>
      <c r="E825" s="13" t="s">
        <v>841</v>
      </c>
      <c r="F825" s="15" t="s">
        <v>84</v>
      </c>
      <c r="G825" s="13">
        <v>32.842610999999998</v>
      </c>
      <c r="H825" s="13">
        <v>-104.395167</v>
      </c>
      <c r="I825" s="16" t="s">
        <v>52</v>
      </c>
      <c r="J825" s="13" t="s">
        <v>53</v>
      </c>
      <c r="K825" s="13">
        <v>170</v>
      </c>
      <c r="L825" s="13" t="s">
        <v>917</v>
      </c>
      <c r="M825" s="13" t="s">
        <v>55</v>
      </c>
      <c r="N825" s="13" t="s">
        <v>56</v>
      </c>
      <c r="O825" s="13" t="s">
        <v>918</v>
      </c>
      <c r="P825" s="13" t="s">
        <v>919</v>
      </c>
      <c r="Q825" s="13" t="s">
        <v>920</v>
      </c>
      <c r="R825" s="13" t="s">
        <v>762</v>
      </c>
      <c r="S825" s="14">
        <v>39814.419293981482</v>
      </c>
      <c r="T825" s="14">
        <v>39814.419293981482</v>
      </c>
      <c r="AA825" s="13">
        <v>120</v>
      </c>
      <c r="AB825" s="13" t="s">
        <v>59</v>
      </c>
      <c r="AC825" s="13" t="s">
        <v>60</v>
      </c>
      <c r="AD825" s="13" t="s">
        <v>61</v>
      </c>
      <c r="AE825" s="13">
        <v>3</v>
      </c>
      <c r="AF825" s="13" t="s">
        <v>62</v>
      </c>
      <c r="AL825" s="13">
        <v>8760</v>
      </c>
      <c r="AM825" s="13" t="s">
        <v>847</v>
      </c>
      <c r="AN825" s="13" t="s">
        <v>921</v>
      </c>
      <c r="AO825" s="11">
        <v>44068.419293981482</v>
      </c>
      <c r="AP825" s="11" t="s">
        <v>66</v>
      </c>
      <c r="AQ825" s="11" t="s">
        <v>49</v>
      </c>
      <c r="AR825" s="11" t="s">
        <v>66</v>
      </c>
      <c r="AS825" s="11" t="s">
        <v>55</v>
      </c>
      <c r="AT825" s="11" t="s">
        <v>66</v>
      </c>
      <c r="AU825" s="11" t="s">
        <v>61</v>
      </c>
      <c r="AV825" t="s">
        <v>66</v>
      </c>
      <c r="AW825" t="s">
        <v>66</v>
      </c>
    </row>
    <row r="826" spans="1:49" hidden="1" x14ac:dyDescent="0.25">
      <c r="A826" s="13" t="s">
        <v>839</v>
      </c>
      <c r="B826" s="13">
        <v>198</v>
      </c>
      <c r="C826" s="13" t="s">
        <v>840</v>
      </c>
      <c r="D826" s="13" t="s">
        <v>49</v>
      </c>
      <c r="E826" s="13" t="s">
        <v>841</v>
      </c>
      <c r="F826" s="15" t="s">
        <v>84</v>
      </c>
      <c r="G826" s="13">
        <v>32.842610999999998</v>
      </c>
      <c r="H826" s="13">
        <v>-104.395167</v>
      </c>
      <c r="I826" s="16" t="s">
        <v>52</v>
      </c>
      <c r="J826" s="13" t="s">
        <v>53</v>
      </c>
      <c r="K826" s="13">
        <v>170</v>
      </c>
      <c r="L826" s="13" t="s">
        <v>917</v>
      </c>
      <c r="M826" s="13" t="s">
        <v>55</v>
      </c>
      <c r="N826" s="13" t="s">
        <v>56</v>
      </c>
      <c r="O826" s="13" t="s">
        <v>918</v>
      </c>
      <c r="P826" s="13" t="s">
        <v>919</v>
      </c>
      <c r="Q826" s="13" t="s">
        <v>920</v>
      </c>
      <c r="R826" s="13" t="s">
        <v>762</v>
      </c>
      <c r="S826" s="14">
        <v>39814.419293981482</v>
      </c>
      <c r="T826" s="14">
        <v>39814.419293981482</v>
      </c>
      <c r="AA826" s="13">
        <v>120</v>
      </c>
      <c r="AB826" s="13" t="s">
        <v>59</v>
      </c>
      <c r="AC826" s="13" t="s">
        <v>67</v>
      </c>
      <c r="AD826" s="13" t="s">
        <v>61</v>
      </c>
      <c r="AE826" s="13">
        <v>3.6</v>
      </c>
      <c r="AF826" s="13" t="s">
        <v>68</v>
      </c>
      <c r="AL826" s="13">
        <v>8760</v>
      </c>
      <c r="AM826" s="13" t="s">
        <v>847</v>
      </c>
      <c r="AN826" s="13" t="s">
        <v>921</v>
      </c>
      <c r="AO826" s="11">
        <v>44068.419293981482</v>
      </c>
      <c r="AP826" s="11" t="s">
        <v>66</v>
      </c>
      <c r="AQ826" s="11" t="s">
        <v>49</v>
      </c>
      <c r="AR826" s="11" t="s">
        <v>66</v>
      </c>
      <c r="AS826" s="11" t="s">
        <v>55</v>
      </c>
      <c r="AT826" s="11" t="s">
        <v>66</v>
      </c>
      <c r="AU826" s="11" t="s">
        <v>61</v>
      </c>
      <c r="AV826" t="s">
        <v>66</v>
      </c>
      <c r="AW826" t="s">
        <v>66</v>
      </c>
    </row>
    <row r="827" spans="1:49" hidden="1" x14ac:dyDescent="0.25">
      <c r="A827" s="13" t="s">
        <v>839</v>
      </c>
      <c r="B827" s="13">
        <v>198</v>
      </c>
      <c r="C827" s="13" t="s">
        <v>840</v>
      </c>
      <c r="D827" s="13" t="s">
        <v>49</v>
      </c>
      <c r="E827" s="13" t="s">
        <v>841</v>
      </c>
      <c r="F827" s="15" t="s">
        <v>84</v>
      </c>
      <c r="G827" s="13">
        <v>32.842610999999998</v>
      </c>
      <c r="H827" s="13">
        <v>-104.395167</v>
      </c>
      <c r="I827" s="16" t="s">
        <v>52</v>
      </c>
      <c r="J827" s="13" t="s">
        <v>53</v>
      </c>
      <c r="K827" s="13">
        <v>170</v>
      </c>
      <c r="L827" s="13" t="s">
        <v>917</v>
      </c>
      <c r="M827" s="13" t="s">
        <v>55</v>
      </c>
      <c r="N827" s="13" t="s">
        <v>56</v>
      </c>
      <c r="O827" s="13" t="s">
        <v>918</v>
      </c>
      <c r="P827" s="13" t="s">
        <v>919</v>
      </c>
      <c r="Q827" s="13" t="s">
        <v>920</v>
      </c>
      <c r="R827" s="13" t="s">
        <v>762</v>
      </c>
      <c r="S827" s="14">
        <v>39814.419293981482</v>
      </c>
      <c r="T827" s="14">
        <v>39814.419293981482</v>
      </c>
      <c r="AA827" s="13">
        <v>120</v>
      </c>
      <c r="AB827" s="13" t="s">
        <v>59</v>
      </c>
      <c r="AC827" s="13" t="s">
        <v>67</v>
      </c>
      <c r="AD827" s="13" t="s">
        <v>61</v>
      </c>
      <c r="AE827" s="13">
        <v>0.03</v>
      </c>
      <c r="AF827" s="13" t="s">
        <v>849</v>
      </c>
      <c r="AL827" s="13">
        <v>8760</v>
      </c>
      <c r="AM827" s="13" t="s">
        <v>847</v>
      </c>
      <c r="AN827" s="13" t="s">
        <v>921</v>
      </c>
      <c r="AO827" s="11">
        <v>44068.419293981482</v>
      </c>
      <c r="AP827" s="11" t="s">
        <v>66</v>
      </c>
      <c r="AQ827" s="11" t="s">
        <v>49</v>
      </c>
      <c r="AR827" s="11" t="s">
        <v>66</v>
      </c>
      <c r="AS827" s="11" t="s">
        <v>55</v>
      </c>
      <c r="AT827" s="11" t="s">
        <v>66</v>
      </c>
      <c r="AU827" s="11" t="s">
        <v>61</v>
      </c>
      <c r="AV827" t="s">
        <v>66</v>
      </c>
      <c r="AW827" t="s">
        <v>66</v>
      </c>
    </row>
    <row r="828" spans="1:49" hidden="1" x14ac:dyDescent="0.25">
      <c r="A828" s="13" t="s">
        <v>839</v>
      </c>
      <c r="B828" s="13">
        <v>198</v>
      </c>
      <c r="C828" s="13" t="s">
        <v>840</v>
      </c>
      <c r="D828" s="13" t="s">
        <v>49</v>
      </c>
      <c r="E828" s="13" t="s">
        <v>841</v>
      </c>
      <c r="F828" s="15" t="s">
        <v>84</v>
      </c>
      <c r="G828" s="13">
        <v>32.842610999999998</v>
      </c>
      <c r="H828" s="13">
        <v>-104.395167</v>
      </c>
      <c r="I828" s="16" t="s">
        <v>52</v>
      </c>
      <c r="J828" s="13" t="s">
        <v>53</v>
      </c>
      <c r="K828" s="13">
        <v>170</v>
      </c>
      <c r="L828" s="13" t="s">
        <v>917</v>
      </c>
      <c r="M828" s="13" t="s">
        <v>55</v>
      </c>
      <c r="N828" s="13" t="s">
        <v>56</v>
      </c>
      <c r="O828" s="13" t="s">
        <v>918</v>
      </c>
      <c r="P828" s="13" t="s">
        <v>919</v>
      </c>
      <c r="Q828" s="13" t="s">
        <v>920</v>
      </c>
      <c r="R828" s="13" t="s">
        <v>762</v>
      </c>
      <c r="S828" s="14">
        <v>39814.419293981482</v>
      </c>
      <c r="T828" s="14">
        <v>39814.419293981482</v>
      </c>
      <c r="AA828" s="13">
        <v>120</v>
      </c>
      <c r="AB828" s="13" t="s">
        <v>59</v>
      </c>
      <c r="AC828" s="13" t="s">
        <v>67</v>
      </c>
      <c r="AD828" s="13" t="s">
        <v>61</v>
      </c>
      <c r="AE828" s="13">
        <v>15.8</v>
      </c>
      <c r="AF828" s="13" t="s">
        <v>62</v>
      </c>
      <c r="AL828" s="13">
        <v>8760</v>
      </c>
      <c r="AM828" s="13" t="s">
        <v>847</v>
      </c>
      <c r="AN828" s="13" t="s">
        <v>921</v>
      </c>
      <c r="AO828" s="11">
        <v>44068.419293981482</v>
      </c>
      <c r="AP828" s="11" t="s">
        <v>66</v>
      </c>
      <c r="AQ828" s="11" t="s">
        <v>49</v>
      </c>
      <c r="AR828" s="11" t="s">
        <v>66</v>
      </c>
      <c r="AS828" s="11" t="s">
        <v>55</v>
      </c>
      <c r="AT828" s="11" t="s">
        <v>66</v>
      </c>
      <c r="AU828" s="11" t="s">
        <v>61</v>
      </c>
      <c r="AV828" t="s">
        <v>66</v>
      </c>
      <c r="AW828" t="s">
        <v>66</v>
      </c>
    </row>
    <row r="829" spans="1:49" hidden="1" x14ac:dyDescent="0.25">
      <c r="A829" s="13" t="s">
        <v>839</v>
      </c>
      <c r="B829" s="13">
        <v>198</v>
      </c>
      <c r="C829" s="13" t="s">
        <v>840</v>
      </c>
      <c r="D829" s="13" t="s">
        <v>49</v>
      </c>
      <c r="E829" s="13" t="s">
        <v>841</v>
      </c>
      <c r="F829" s="15" t="s">
        <v>84</v>
      </c>
      <c r="G829" s="13">
        <v>32.842610999999998</v>
      </c>
      <c r="H829" s="13">
        <v>-104.395167</v>
      </c>
      <c r="I829" s="16" t="s">
        <v>52</v>
      </c>
      <c r="J829" s="13" t="s">
        <v>53</v>
      </c>
      <c r="K829" s="13">
        <v>172</v>
      </c>
      <c r="L829" s="13" t="s">
        <v>922</v>
      </c>
      <c r="M829" s="13" t="s">
        <v>55</v>
      </c>
      <c r="N829" s="13" t="s">
        <v>148</v>
      </c>
      <c r="O829" s="13" t="s">
        <v>923</v>
      </c>
      <c r="P829" s="13" t="s">
        <v>924</v>
      </c>
      <c r="Q829" s="13" t="s">
        <v>762</v>
      </c>
      <c r="R829" s="13" t="s">
        <v>762</v>
      </c>
      <c r="AA829" s="13">
        <v>9.6</v>
      </c>
      <c r="AB829" s="13" t="s">
        <v>59</v>
      </c>
      <c r="AC829" s="13" t="s">
        <v>60</v>
      </c>
      <c r="AD829" s="13" t="s">
        <v>61</v>
      </c>
      <c r="AE829" s="13">
        <v>0.97</v>
      </c>
      <c r="AF829" s="13" t="s">
        <v>62</v>
      </c>
      <c r="AL829" s="13">
        <v>0</v>
      </c>
      <c r="AM829" s="13" t="s">
        <v>847</v>
      </c>
      <c r="AN829" s="13" t="s">
        <v>925</v>
      </c>
      <c r="AO829" s="11">
        <v>44068.419293981482</v>
      </c>
      <c r="AP829" s="11" t="s">
        <v>66</v>
      </c>
      <c r="AQ829" s="11" t="s">
        <v>49</v>
      </c>
      <c r="AR829" s="11" t="s">
        <v>66</v>
      </c>
      <c r="AS829" s="11" t="s">
        <v>55</v>
      </c>
      <c r="AT829" s="11" t="s">
        <v>66</v>
      </c>
      <c r="AU829" s="11" t="s">
        <v>61</v>
      </c>
      <c r="AV829" t="s">
        <v>66</v>
      </c>
      <c r="AW829" t="s">
        <v>66</v>
      </c>
    </row>
    <row r="830" spans="1:49" hidden="1" x14ac:dyDescent="0.25">
      <c r="A830" s="13" t="s">
        <v>839</v>
      </c>
      <c r="B830" s="13">
        <v>198</v>
      </c>
      <c r="C830" s="13" t="s">
        <v>840</v>
      </c>
      <c r="D830" s="13" t="s">
        <v>49</v>
      </c>
      <c r="E830" s="13" t="s">
        <v>841</v>
      </c>
      <c r="F830" s="15" t="s">
        <v>84</v>
      </c>
      <c r="G830" s="13">
        <v>32.842610999999998</v>
      </c>
      <c r="H830" s="13">
        <v>-104.395167</v>
      </c>
      <c r="I830" s="16" t="s">
        <v>52</v>
      </c>
      <c r="J830" s="13" t="s">
        <v>53</v>
      </c>
      <c r="K830" s="13">
        <v>174</v>
      </c>
      <c r="L830" s="13" t="s">
        <v>926</v>
      </c>
      <c r="M830" s="13" t="s">
        <v>55</v>
      </c>
      <c r="N830" s="13" t="s">
        <v>56</v>
      </c>
      <c r="O830" s="13" t="s">
        <v>927</v>
      </c>
      <c r="P830" s="13" t="s">
        <v>924</v>
      </c>
      <c r="Q830" s="13" t="s">
        <v>762</v>
      </c>
      <c r="R830" s="13" t="s">
        <v>762</v>
      </c>
      <c r="T830" s="14">
        <v>40756.419293981482</v>
      </c>
      <c r="AA830" s="13">
        <v>52</v>
      </c>
      <c r="AB830" s="13" t="s">
        <v>59</v>
      </c>
      <c r="AC830" s="13" t="s">
        <v>60</v>
      </c>
      <c r="AD830" s="13" t="s">
        <v>61</v>
      </c>
      <c r="AE830" s="13">
        <v>0.7</v>
      </c>
      <c r="AF830" s="13" t="s">
        <v>62</v>
      </c>
      <c r="AL830" s="13">
        <v>8760</v>
      </c>
      <c r="AM830" s="13" t="s">
        <v>847</v>
      </c>
      <c r="AN830" s="13" t="s">
        <v>903</v>
      </c>
      <c r="AO830" s="11">
        <v>44068.419293981482</v>
      </c>
      <c r="AP830" s="11" t="s">
        <v>66</v>
      </c>
      <c r="AQ830" s="11" t="s">
        <v>49</v>
      </c>
      <c r="AR830" s="11" t="s">
        <v>66</v>
      </c>
      <c r="AS830" s="11" t="s">
        <v>55</v>
      </c>
      <c r="AT830" s="11" t="s">
        <v>66</v>
      </c>
      <c r="AU830" s="11" t="s">
        <v>61</v>
      </c>
      <c r="AV830" t="s">
        <v>66</v>
      </c>
      <c r="AW830" t="s">
        <v>66</v>
      </c>
    </row>
    <row r="831" spans="1:49" hidden="1" x14ac:dyDescent="0.25">
      <c r="A831" s="13" t="s">
        <v>839</v>
      </c>
      <c r="B831" s="13">
        <v>198</v>
      </c>
      <c r="C831" s="13" t="s">
        <v>840</v>
      </c>
      <c r="D831" s="13" t="s">
        <v>49</v>
      </c>
      <c r="E831" s="13" t="s">
        <v>841</v>
      </c>
      <c r="F831" s="15" t="s">
        <v>84</v>
      </c>
      <c r="G831" s="13">
        <v>32.842610999999998</v>
      </c>
      <c r="H831" s="13">
        <v>-104.395167</v>
      </c>
      <c r="I831" s="16" t="s">
        <v>52</v>
      </c>
      <c r="J831" s="13" t="s">
        <v>53</v>
      </c>
      <c r="K831" s="13">
        <v>174</v>
      </c>
      <c r="L831" s="13" t="s">
        <v>926</v>
      </c>
      <c r="M831" s="13" t="s">
        <v>55</v>
      </c>
      <c r="N831" s="13" t="s">
        <v>56</v>
      </c>
      <c r="O831" s="13" t="s">
        <v>927</v>
      </c>
      <c r="P831" s="13" t="s">
        <v>924</v>
      </c>
      <c r="Q831" s="13" t="s">
        <v>762</v>
      </c>
      <c r="R831" s="13" t="s">
        <v>762</v>
      </c>
      <c r="T831" s="14">
        <v>40756.419293981482</v>
      </c>
      <c r="AA831" s="13">
        <v>52</v>
      </c>
      <c r="AB831" s="13" t="s">
        <v>59</v>
      </c>
      <c r="AC831" s="13" t="s">
        <v>67</v>
      </c>
      <c r="AD831" s="13" t="s">
        <v>61</v>
      </c>
      <c r="AE831" s="13">
        <v>1.6</v>
      </c>
      <c r="AF831" s="13" t="s">
        <v>68</v>
      </c>
      <c r="AL831" s="13">
        <v>8760</v>
      </c>
      <c r="AM831" s="13" t="s">
        <v>847</v>
      </c>
      <c r="AN831" s="13" t="s">
        <v>903</v>
      </c>
      <c r="AO831" s="11">
        <v>44068.419293981482</v>
      </c>
      <c r="AP831" s="11" t="s">
        <v>66</v>
      </c>
      <c r="AQ831" s="11" t="s">
        <v>49</v>
      </c>
      <c r="AR831" s="11" t="s">
        <v>66</v>
      </c>
      <c r="AS831" s="11" t="s">
        <v>55</v>
      </c>
      <c r="AT831" s="11" t="s">
        <v>66</v>
      </c>
      <c r="AU831" s="11" t="s">
        <v>61</v>
      </c>
      <c r="AV831" t="s">
        <v>66</v>
      </c>
      <c r="AW831" t="s">
        <v>66</v>
      </c>
    </row>
    <row r="832" spans="1:49" hidden="1" x14ac:dyDescent="0.25">
      <c r="A832" s="13" t="s">
        <v>839</v>
      </c>
      <c r="B832" s="13">
        <v>198</v>
      </c>
      <c r="C832" s="13" t="s">
        <v>840</v>
      </c>
      <c r="D832" s="13" t="s">
        <v>49</v>
      </c>
      <c r="E832" s="13" t="s">
        <v>841</v>
      </c>
      <c r="F832" s="15" t="s">
        <v>84</v>
      </c>
      <c r="G832" s="13">
        <v>32.842610999999998</v>
      </c>
      <c r="H832" s="13">
        <v>-104.395167</v>
      </c>
      <c r="I832" s="16" t="s">
        <v>52</v>
      </c>
      <c r="J832" s="13" t="s">
        <v>53</v>
      </c>
      <c r="K832" s="13">
        <v>174</v>
      </c>
      <c r="L832" s="13" t="s">
        <v>926</v>
      </c>
      <c r="M832" s="13" t="s">
        <v>55</v>
      </c>
      <c r="N832" s="13" t="s">
        <v>56</v>
      </c>
      <c r="O832" s="13" t="s">
        <v>927</v>
      </c>
      <c r="P832" s="13" t="s">
        <v>924</v>
      </c>
      <c r="Q832" s="13" t="s">
        <v>762</v>
      </c>
      <c r="R832" s="13" t="s">
        <v>762</v>
      </c>
      <c r="T832" s="14">
        <v>40756.419293981482</v>
      </c>
      <c r="AA832" s="13">
        <v>52</v>
      </c>
      <c r="AB832" s="13" t="s">
        <v>59</v>
      </c>
      <c r="AC832" s="13" t="s">
        <v>67</v>
      </c>
      <c r="AD832" s="13" t="s">
        <v>61</v>
      </c>
      <c r="AE832" s="13">
        <v>0.03</v>
      </c>
      <c r="AF832" s="13" t="s">
        <v>849</v>
      </c>
      <c r="AL832" s="13">
        <v>8760</v>
      </c>
      <c r="AM832" s="13" t="s">
        <v>847</v>
      </c>
      <c r="AN832" s="13" t="s">
        <v>903</v>
      </c>
      <c r="AO832" s="11">
        <v>44068.419293981482</v>
      </c>
      <c r="AP832" s="11" t="s">
        <v>66</v>
      </c>
      <c r="AQ832" s="11" t="s">
        <v>49</v>
      </c>
      <c r="AR832" s="11" t="s">
        <v>66</v>
      </c>
      <c r="AS832" s="11" t="s">
        <v>55</v>
      </c>
      <c r="AT832" s="11" t="s">
        <v>66</v>
      </c>
      <c r="AU832" s="11" t="s">
        <v>61</v>
      </c>
      <c r="AV832" t="s">
        <v>66</v>
      </c>
      <c r="AW832" t="s">
        <v>66</v>
      </c>
    </row>
    <row r="833" spans="1:49" hidden="1" x14ac:dyDescent="0.25">
      <c r="A833" s="13" t="s">
        <v>839</v>
      </c>
      <c r="B833" s="13">
        <v>198</v>
      </c>
      <c r="C833" s="13" t="s">
        <v>840</v>
      </c>
      <c r="D833" s="13" t="s">
        <v>49</v>
      </c>
      <c r="E833" s="13" t="s">
        <v>841</v>
      </c>
      <c r="F833" s="15" t="s">
        <v>84</v>
      </c>
      <c r="G833" s="13">
        <v>32.842610999999998</v>
      </c>
      <c r="H833" s="13">
        <v>-104.395167</v>
      </c>
      <c r="I833" s="16" t="s">
        <v>52</v>
      </c>
      <c r="J833" s="13" t="s">
        <v>53</v>
      </c>
      <c r="K833" s="13">
        <v>174</v>
      </c>
      <c r="L833" s="13" t="s">
        <v>926</v>
      </c>
      <c r="M833" s="13" t="s">
        <v>55</v>
      </c>
      <c r="N833" s="13" t="s">
        <v>56</v>
      </c>
      <c r="O833" s="13" t="s">
        <v>927</v>
      </c>
      <c r="P833" s="13" t="s">
        <v>924</v>
      </c>
      <c r="Q833" s="13" t="s">
        <v>762</v>
      </c>
      <c r="R833" s="13" t="s">
        <v>762</v>
      </c>
      <c r="T833" s="14">
        <v>40756.419293981482</v>
      </c>
      <c r="AA833" s="13">
        <v>52</v>
      </c>
      <c r="AB833" s="13" t="s">
        <v>59</v>
      </c>
      <c r="AC833" s="13" t="s">
        <v>67</v>
      </c>
      <c r="AD833" s="13" t="s">
        <v>61</v>
      </c>
      <c r="AE833" s="13">
        <v>6.8</v>
      </c>
      <c r="AF833" s="13" t="s">
        <v>62</v>
      </c>
      <c r="AL833" s="13">
        <v>8760</v>
      </c>
      <c r="AM833" s="13" t="s">
        <v>847</v>
      </c>
      <c r="AN833" s="13" t="s">
        <v>903</v>
      </c>
      <c r="AO833" s="11">
        <v>44068.419293981482</v>
      </c>
      <c r="AP833" s="11" t="s">
        <v>66</v>
      </c>
      <c r="AQ833" s="11" t="s">
        <v>49</v>
      </c>
      <c r="AR833" s="11" t="s">
        <v>66</v>
      </c>
      <c r="AS833" s="11" t="s">
        <v>55</v>
      </c>
      <c r="AT833" s="11" t="s">
        <v>66</v>
      </c>
      <c r="AU833" s="11" t="s">
        <v>61</v>
      </c>
      <c r="AV833" t="s">
        <v>66</v>
      </c>
      <c r="AW833" t="s">
        <v>66</v>
      </c>
    </row>
    <row r="834" spans="1:49" hidden="1" x14ac:dyDescent="0.25">
      <c r="A834" s="13" t="s">
        <v>839</v>
      </c>
      <c r="B834" s="13">
        <v>198</v>
      </c>
      <c r="C834" s="13" t="s">
        <v>840</v>
      </c>
      <c r="D834" s="13" t="s">
        <v>49</v>
      </c>
      <c r="E834" s="13" t="s">
        <v>841</v>
      </c>
      <c r="F834" s="15" t="s">
        <v>84</v>
      </c>
      <c r="G834" s="13">
        <v>32.842610999999998</v>
      </c>
      <c r="H834" s="13">
        <v>-104.395167</v>
      </c>
      <c r="I834" s="16" t="s">
        <v>52</v>
      </c>
      <c r="J834" s="13" t="s">
        <v>53</v>
      </c>
      <c r="K834" s="13">
        <v>176</v>
      </c>
      <c r="L834" s="13" t="s">
        <v>928</v>
      </c>
      <c r="M834" s="13" t="s">
        <v>55</v>
      </c>
      <c r="N834" s="13" t="s">
        <v>56</v>
      </c>
      <c r="O834" s="13" t="s">
        <v>929</v>
      </c>
      <c r="P834" s="13" t="s">
        <v>844</v>
      </c>
      <c r="Q834" s="13" t="s">
        <v>930</v>
      </c>
      <c r="R834" s="13" t="s">
        <v>762</v>
      </c>
      <c r="S834" s="14">
        <v>39814.419293981482</v>
      </c>
      <c r="T834" s="14">
        <v>39814.419293981482</v>
      </c>
      <c r="AA834" s="13">
        <v>337</v>
      </c>
      <c r="AB834" s="13" t="s">
        <v>59</v>
      </c>
      <c r="AC834" s="13" t="s">
        <v>60</v>
      </c>
      <c r="AD834" s="13" t="s">
        <v>61</v>
      </c>
      <c r="AE834" s="13">
        <v>4</v>
      </c>
      <c r="AF834" s="13" t="s">
        <v>62</v>
      </c>
      <c r="AL834" s="13">
        <v>8760</v>
      </c>
      <c r="AM834" s="13" t="s">
        <v>847</v>
      </c>
      <c r="AN834" s="13" t="s">
        <v>903</v>
      </c>
      <c r="AO834" s="11">
        <v>44068.419293981482</v>
      </c>
      <c r="AP834" s="11" t="s">
        <v>66</v>
      </c>
      <c r="AQ834" s="11" t="s">
        <v>49</v>
      </c>
      <c r="AR834" s="11" t="s">
        <v>66</v>
      </c>
      <c r="AS834" s="11" t="s">
        <v>55</v>
      </c>
      <c r="AT834" s="11" t="s">
        <v>66</v>
      </c>
      <c r="AU834" s="11" t="s">
        <v>61</v>
      </c>
      <c r="AV834" t="s">
        <v>66</v>
      </c>
      <c r="AW834" t="s">
        <v>66</v>
      </c>
    </row>
    <row r="835" spans="1:49" hidden="1" x14ac:dyDescent="0.25">
      <c r="A835" s="13" t="s">
        <v>839</v>
      </c>
      <c r="B835" s="13">
        <v>198</v>
      </c>
      <c r="C835" s="13" t="s">
        <v>840</v>
      </c>
      <c r="D835" s="13" t="s">
        <v>49</v>
      </c>
      <c r="E835" s="13" t="s">
        <v>841</v>
      </c>
      <c r="F835" s="15" t="s">
        <v>84</v>
      </c>
      <c r="G835" s="13">
        <v>32.842610999999998</v>
      </c>
      <c r="H835" s="13">
        <v>-104.395167</v>
      </c>
      <c r="I835" s="16" t="s">
        <v>52</v>
      </c>
      <c r="J835" s="13" t="s">
        <v>53</v>
      </c>
      <c r="K835" s="13">
        <v>176</v>
      </c>
      <c r="L835" s="13" t="s">
        <v>928</v>
      </c>
      <c r="M835" s="13" t="s">
        <v>55</v>
      </c>
      <c r="N835" s="13" t="s">
        <v>56</v>
      </c>
      <c r="O835" s="13" t="s">
        <v>929</v>
      </c>
      <c r="P835" s="13" t="s">
        <v>844</v>
      </c>
      <c r="Q835" s="13" t="s">
        <v>930</v>
      </c>
      <c r="R835" s="13" t="s">
        <v>762</v>
      </c>
      <c r="S835" s="14">
        <v>39814.419293981482</v>
      </c>
      <c r="T835" s="14">
        <v>39814.419293981482</v>
      </c>
      <c r="AA835" s="13">
        <v>337</v>
      </c>
      <c r="AB835" s="13" t="s">
        <v>59</v>
      </c>
      <c r="AC835" s="13" t="s">
        <v>931</v>
      </c>
      <c r="AD835" s="13" t="s">
        <v>61</v>
      </c>
      <c r="AE835" s="13">
        <v>1.21</v>
      </c>
      <c r="AF835" s="13" t="s">
        <v>62</v>
      </c>
      <c r="AG835" s="13" t="s">
        <v>69</v>
      </c>
      <c r="AL835" s="13">
        <v>8760</v>
      </c>
      <c r="AM835" s="13" t="s">
        <v>847</v>
      </c>
      <c r="AN835" s="13" t="s">
        <v>903</v>
      </c>
      <c r="AO835" s="11">
        <v>44068.419293981482</v>
      </c>
      <c r="AP835" s="11" t="s">
        <v>66</v>
      </c>
      <c r="AQ835" s="11" t="s">
        <v>49</v>
      </c>
      <c r="AR835" s="11" t="s">
        <v>66</v>
      </c>
      <c r="AS835" s="11" t="s">
        <v>55</v>
      </c>
      <c r="AT835" s="11" t="s">
        <v>66</v>
      </c>
      <c r="AU835" s="11" t="s">
        <v>61</v>
      </c>
      <c r="AV835" t="s">
        <v>66</v>
      </c>
      <c r="AW835" t="s">
        <v>66</v>
      </c>
    </row>
    <row r="836" spans="1:49" hidden="1" x14ac:dyDescent="0.25">
      <c r="A836" s="13" t="s">
        <v>839</v>
      </c>
      <c r="B836" s="13">
        <v>198</v>
      </c>
      <c r="C836" s="13" t="s">
        <v>840</v>
      </c>
      <c r="D836" s="13" t="s">
        <v>49</v>
      </c>
      <c r="E836" s="13" t="s">
        <v>841</v>
      </c>
      <c r="F836" s="15" t="s">
        <v>84</v>
      </c>
      <c r="G836" s="13">
        <v>32.842610999999998</v>
      </c>
      <c r="H836" s="13">
        <v>-104.395167</v>
      </c>
      <c r="I836" s="16" t="s">
        <v>52</v>
      </c>
      <c r="J836" s="13" t="s">
        <v>53</v>
      </c>
      <c r="K836" s="13">
        <v>176</v>
      </c>
      <c r="L836" s="13" t="s">
        <v>928</v>
      </c>
      <c r="M836" s="13" t="s">
        <v>55</v>
      </c>
      <c r="N836" s="13" t="s">
        <v>56</v>
      </c>
      <c r="O836" s="13" t="s">
        <v>929</v>
      </c>
      <c r="P836" s="13" t="s">
        <v>844</v>
      </c>
      <c r="Q836" s="13" t="s">
        <v>930</v>
      </c>
      <c r="R836" s="13" t="s">
        <v>762</v>
      </c>
      <c r="S836" s="14">
        <v>39814.419293981482</v>
      </c>
      <c r="T836" s="14">
        <v>39814.419293981482</v>
      </c>
      <c r="AA836" s="13">
        <v>337</v>
      </c>
      <c r="AB836" s="13" t="s">
        <v>59</v>
      </c>
      <c r="AC836" s="13" t="s">
        <v>931</v>
      </c>
      <c r="AD836" s="13" t="s">
        <v>61</v>
      </c>
      <c r="AE836" s="13">
        <v>10.1</v>
      </c>
      <c r="AF836" s="13" t="s">
        <v>68</v>
      </c>
      <c r="AG836" s="13" t="s">
        <v>69</v>
      </c>
      <c r="AL836" s="13">
        <v>8760</v>
      </c>
      <c r="AM836" s="13" t="s">
        <v>847</v>
      </c>
      <c r="AN836" s="13" t="s">
        <v>903</v>
      </c>
      <c r="AO836" s="11">
        <v>44068.419293981482</v>
      </c>
      <c r="AP836" s="11" t="s">
        <v>66</v>
      </c>
      <c r="AQ836" s="11" t="s">
        <v>49</v>
      </c>
      <c r="AR836" s="11" t="s">
        <v>66</v>
      </c>
      <c r="AS836" s="11" t="s">
        <v>55</v>
      </c>
      <c r="AT836" s="11" t="s">
        <v>66</v>
      </c>
      <c r="AU836" s="11" t="s">
        <v>61</v>
      </c>
      <c r="AV836" t="s">
        <v>66</v>
      </c>
      <c r="AW836" t="s">
        <v>66</v>
      </c>
    </row>
    <row r="837" spans="1:49" hidden="1" x14ac:dyDescent="0.25">
      <c r="A837" s="13" t="s">
        <v>839</v>
      </c>
      <c r="B837" s="13">
        <v>198</v>
      </c>
      <c r="C837" s="13" t="s">
        <v>840</v>
      </c>
      <c r="D837" s="13" t="s">
        <v>49</v>
      </c>
      <c r="E837" s="13" t="s">
        <v>841</v>
      </c>
      <c r="F837" s="15" t="s">
        <v>84</v>
      </c>
      <c r="G837" s="13">
        <v>32.842610999999998</v>
      </c>
      <c r="H837" s="13">
        <v>-104.395167</v>
      </c>
      <c r="I837" s="16" t="s">
        <v>52</v>
      </c>
      <c r="J837" s="13" t="s">
        <v>53</v>
      </c>
      <c r="K837" s="13">
        <v>176</v>
      </c>
      <c r="L837" s="13" t="s">
        <v>928</v>
      </c>
      <c r="M837" s="13" t="s">
        <v>55</v>
      </c>
      <c r="N837" s="13" t="s">
        <v>56</v>
      </c>
      <c r="O837" s="13" t="s">
        <v>929</v>
      </c>
      <c r="P837" s="13" t="s">
        <v>844</v>
      </c>
      <c r="Q837" s="13" t="s">
        <v>930</v>
      </c>
      <c r="R837" s="13" t="s">
        <v>762</v>
      </c>
      <c r="S837" s="14">
        <v>39814.419293981482</v>
      </c>
      <c r="T837" s="14">
        <v>39814.419293981482</v>
      </c>
      <c r="AA837" s="13">
        <v>337</v>
      </c>
      <c r="AB837" s="13" t="s">
        <v>59</v>
      </c>
      <c r="AC837" s="13" t="s">
        <v>67</v>
      </c>
      <c r="AD837" s="13" t="s">
        <v>61</v>
      </c>
      <c r="AE837" s="13">
        <v>18.5</v>
      </c>
      <c r="AF837" s="13" t="s">
        <v>62</v>
      </c>
      <c r="AL837" s="13">
        <v>8760</v>
      </c>
      <c r="AM837" s="13" t="s">
        <v>847</v>
      </c>
      <c r="AN837" s="13" t="s">
        <v>903</v>
      </c>
      <c r="AO837" s="11">
        <v>44068.419293981482</v>
      </c>
      <c r="AP837" s="11" t="s">
        <v>66</v>
      </c>
      <c r="AQ837" s="11" t="s">
        <v>49</v>
      </c>
      <c r="AR837" s="11" t="s">
        <v>66</v>
      </c>
      <c r="AS837" s="11" t="s">
        <v>55</v>
      </c>
      <c r="AT837" s="11" t="s">
        <v>66</v>
      </c>
      <c r="AU837" s="11" t="s">
        <v>61</v>
      </c>
      <c r="AV837" t="s">
        <v>66</v>
      </c>
      <c r="AW837" t="s">
        <v>66</v>
      </c>
    </row>
    <row r="838" spans="1:49" hidden="1" x14ac:dyDescent="0.25">
      <c r="A838" s="13" t="s">
        <v>839</v>
      </c>
      <c r="B838" s="13">
        <v>198</v>
      </c>
      <c r="C838" s="13" t="s">
        <v>840</v>
      </c>
      <c r="D838" s="13" t="s">
        <v>49</v>
      </c>
      <c r="E838" s="13" t="s">
        <v>841</v>
      </c>
      <c r="F838" s="15" t="s">
        <v>84</v>
      </c>
      <c r="G838" s="13">
        <v>32.842610999999998</v>
      </c>
      <c r="H838" s="13">
        <v>-104.395167</v>
      </c>
      <c r="I838" s="16" t="s">
        <v>52</v>
      </c>
      <c r="J838" s="13" t="s">
        <v>53</v>
      </c>
      <c r="K838" s="13">
        <v>176</v>
      </c>
      <c r="L838" s="13" t="s">
        <v>928</v>
      </c>
      <c r="M838" s="13" t="s">
        <v>55</v>
      </c>
      <c r="N838" s="13" t="s">
        <v>56</v>
      </c>
      <c r="O838" s="13" t="s">
        <v>929</v>
      </c>
      <c r="P838" s="13" t="s">
        <v>844</v>
      </c>
      <c r="Q838" s="13" t="s">
        <v>930</v>
      </c>
      <c r="R838" s="13" t="s">
        <v>762</v>
      </c>
      <c r="S838" s="14">
        <v>39814.419293981482</v>
      </c>
      <c r="T838" s="14">
        <v>39814.419293981482</v>
      </c>
      <c r="AA838" s="13">
        <v>337</v>
      </c>
      <c r="AB838" s="13" t="s">
        <v>59</v>
      </c>
      <c r="AC838" s="13" t="s">
        <v>67</v>
      </c>
      <c r="AD838" s="13" t="s">
        <v>61</v>
      </c>
      <c r="AE838" s="13">
        <v>4.2</v>
      </c>
      <c r="AF838" s="13" t="s">
        <v>68</v>
      </c>
      <c r="AL838" s="13">
        <v>8760</v>
      </c>
      <c r="AM838" s="13" t="s">
        <v>847</v>
      </c>
      <c r="AN838" s="13" t="s">
        <v>903</v>
      </c>
      <c r="AO838" s="11">
        <v>44068.419293981482</v>
      </c>
      <c r="AP838" s="11" t="s">
        <v>66</v>
      </c>
      <c r="AQ838" s="11" t="s">
        <v>49</v>
      </c>
      <c r="AR838" s="11" t="s">
        <v>66</v>
      </c>
      <c r="AS838" s="11" t="s">
        <v>55</v>
      </c>
      <c r="AT838" s="11" t="s">
        <v>66</v>
      </c>
      <c r="AU838" s="11" t="s">
        <v>61</v>
      </c>
      <c r="AV838" t="s">
        <v>66</v>
      </c>
      <c r="AW838" t="s">
        <v>66</v>
      </c>
    </row>
    <row r="839" spans="1:49" hidden="1" x14ac:dyDescent="0.25">
      <c r="A839" s="13" t="s">
        <v>839</v>
      </c>
      <c r="B839" s="13">
        <v>198</v>
      </c>
      <c r="C839" s="13" t="s">
        <v>840</v>
      </c>
      <c r="D839" s="13" t="s">
        <v>49</v>
      </c>
      <c r="E839" s="13" t="s">
        <v>841</v>
      </c>
      <c r="F839" s="15" t="s">
        <v>84</v>
      </c>
      <c r="G839" s="13">
        <v>32.842610999999998</v>
      </c>
      <c r="H839" s="13">
        <v>-104.395167</v>
      </c>
      <c r="I839" s="16" t="s">
        <v>52</v>
      </c>
      <c r="J839" s="13" t="s">
        <v>53</v>
      </c>
      <c r="K839" s="13">
        <v>176</v>
      </c>
      <c r="L839" s="13" t="s">
        <v>928</v>
      </c>
      <c r="M839" s="13" t="s">
        <v>55</v>
      </c>
      <c r="N839" s="13" t="s">
        <v>56</v>
      </c>
      <c r="O839" s="13" t="s">
        <v>929</v>
      </c>
      <c r="P839" s="13" t="s">
        <v>844</v>
      </c>
      <c r="Q839" s="13" t="s">
        <v>930</v>
      </c>
      <c r="R839" s="13" t="s">
        <v>762</v>
      </c>
      <c r="S839" s="14">
        <v>39814.419293981482</v>
      </c>
      <c r="T839" s="14">
        <v>39814.419293981482</v>
      </c>
      <c r="AA839" s="13">
        <v>337</v>
      </c>
      <c r="AB839" s="13" t="s">
        <v>59</v>
      </c>
      <c r="AC839" s="13" t="s">
        <v>67</v>
      </c>
      <c r="AD839" s="13" t="s">
        <v>61</v>
      </c>
      <c r="AE839" s="13">
        <v>1.2500000000000001E-2</v>
      </c>
      <c r="AF839" s="13" t="s">
        <v>849</v>
      </c>
      <c r="AL839" s="13">
        <v>8760</v>
      </c>
      <c r="AM839" s="13" t="s">
        <v>847</v>
      </c>
      <c r="AN839" s="13" t="s">
        <v>903</v>
      </c>
      <c r="AO839" s="11">
        <v>44068.419293981482</v>
      </c>
      <c r="AP839" s="11" t="s">
        <v>66</v>
      </c>
      <c r="AQ839" s="11" t="s">
        <v>49</v>
      </c>
      <c r="AR839" s="11" t="s">
        <v>66</v>
      </c>
      <c r="AS839" s="11" t="s">
        <v>55</v>
      </c>
      <c r="AT839" s="11" t="s">
        <v>66</v>
      </c>
      <c r="AU839" s="11" t="s">
        <v>61</v>
      </c>
      <c r="AV839" t="s">
        <v>66</v>
      </c>
      <c r="AW839" t="s">
        <v>66</v>
      </c>
    </row>
    <row r="840" spans="1:49" hidden="1" x14ac:dyDescent="0.25">
      <c r="A840" s="13" t="s">
        <v>839</v>
      </c>
      <c r="B840" s="13">
        <v>198</v>
      </c>
      <c r="C840" s="13" t="s">
        <v>840</v>
      </c>
      <c r="D840" s="13" t="s">
        <v>49</v>
      </c>
      <c r="E840" s="13" t="s">
        <v>841</v>
      </c>
      <c r="F840" s="15" t="s">
        <v>84</v>
      </c>
      <c r="G840" s="13">
        <v>32.842610999999998</v>
      </c>
      <c r="H840" s="13">
        <v>-104.395167</v>
      </c>
      <c r="I840" s="16" t="s">
        <v>52</v>
      </c>
      <c r="J840" s="13" t="s">
        <v>53</v>
      </c>
      <c r="K840" s="13">
        <v>179</v>
      </c>
      <c r="L840" s="13" t="s">
        <v>932</v>
      </c>
      <c r="M840" s="13" t="s">
        <v>55</v>
      </c>
      <c r="N840" s="13" t="s">
        <v>56</v>
      </c>
      <c r="O840" s="13" t="s">
        <v>933</v>
      </c>
      <c r="P840" s="13" t="s">
        <v>934</v>
      </c>
      <c r="R840" s="13" t="s">
        <v>762</v>
      </c>
      <c r="S840" s="14">
        <v>39944.419293981482</v>
      </c>
      <c r="T840" s="14">
        <v>39944.419293981482</v>
      </c>
      <c r="AA840" s="13">
        <v>9.6</v>
      </c>
      <c r="AB840" s="13" t="s">
        <v>59</v>
      </c>
      <c r="AC840" s="13" t="s">
        <v>60</v>
      </c>
      <c r="AD840" s="13" t="s">
        <v>61</v>
      </c>
      <c r="AE840" s="13">
        <v>0.4</v>
      </c>
      <c r="AF840" s="13" t="s">
        <v>62</v>
      </c>
      <c r="AL840" s="13">
        <v>8760</v>
      </c>
      <c r="AM840" s="13" t="s">
        <v>847</v>
      </c>
      <c r="AN840" s="13" t="s">
        <v>848</v>
      </c>
      <c r="AO840" s="11">
        <v>44068.419293981482</v>
      </c>
      <c r="AP840" s="11" t="s">
        <v>66</v>
      </c>
      <c r="AQ840" s="11" t="s">
        <v>49</v>
      </c>
      <c r="AR840" s="11" t="s">
        <v>66</v>
      </c>
      <c r="AS840" s="11" t="s">
        <v>55</v>
      </c>
      <c r="AT840" s="11" t="s">
        <v>66</v>
      </c>
      <c r="AU840" s="11" t="s">
        <v>61</v>
      </c>
      <c r="AV840" t="s">
        <v>66</v>
      </c>
      <c r="AW840" t="s">
        <v>66</v>
      </c>
    </row>
    <row r="841" spans="1:49" hidden="1" x14ac:dyDescent="0.25">
      <c r="A841" s="13" t="s">
        <v>839</v>
      </c>
      <c r="B841" s="13">
        <v>198</v>
      </c>
      <c r="C841" s="13" t="s">
        <v>840</v>
      </c>
      <c r="D841" s="13" t="s">
        <v>49</v>
      </c>
      <c r="E841" s="13" t="s">
        <v>841</v>
      </c>
      <c r="F841" s="15" t="s">
        <v>84</v>
      </c>
      <c r="G841" s="13">
        <v>32.842610999999998</v>
      </c>
      <c r="H841" s="13">
        <v>-104.395167</v>
      </c>
      <c r="I841" s="16" t="s">
        <v>52</v>
      </c>
      <c r="J841" s="13" t="s">
        <v>53</v>
      </c>
      <c r="K841" s="13">
        <v>179</v>
      </c>
      <c r="L841" s="13" t="s">
        <v>932</v>
      </c>
      <c r="M841" s="13" t="s">
        <v>55</v>
      </c>
      <c r="N841" s="13" t="s">
        <v>56</v>
      </c>
      <c r="O841" s="13" t="s">
        <v>933</v>
      </c>
      <c r="P841" s="13" t="s">
        <v>934</v>
      </c>
      <c r="R841" s="13" t="s">
        <v>762</v>
      </c>
      <c r="S841" s="14">
        <v>39944.419293981482</v>
      </c>
      <c r="T841" s="14">
        <v>39944.419293981482</v>
      </c>
      <c r="AA841" s="13">
        <v>9.6</v>
      </c>
      <c r="AB841" s="13" t="s">
        <v>59</v>
      </c>
      <c r="AC841" s="13" t="s">
        <v>67</v>
      </c>
      <c r="AD841" s="13" t="s">
        <v>61</v>
      </c>
      <c r="AE841" s="13">
        <v>0.03</v>
      </c>
      <c r="AF841" s="13" t="s">
        <v>849</v>
      </c>
      <c r="AG841" s="13" t="s">
        <v>69</v>
      </c>
      <c r="AL841" s="13">
        <v>8760</v>
      </c>
      <c r="AM841" s="13" t="s">
        <v>847</v>
      </c>
      <c r="AN841" s="13" t="s">
        <v>848</v>
      </c>
      <c r="AO841" s="11">
        <v>44068.419293981482</v>
      </c>
      <c r="AP841" s="11" t="s">
        <v>66</v>
      </c>
      <c r="AQ841" s="11" t="s">
        <v>49</v>
      </c>
      <c r="AR841" s="11" t="s">
        <v>66</v>
      </c>
      <c r="AS841" s="11" t="s">
        <v>55</v>
      </c>
      <c r="AT841" s="11" t="s">
        <v>66</v>
      </c>
      <c r="AU841" s="11" t="s">
        <v>61</v>
      </c>
      <c r="AV841" t="s">
        <v>66</v>
      </c>
      <c r="AW841" t="s">
        <v>66</v>
      </c>
    </row>
    <row r="842" spans="1:49" hidden="1" x14ac:dyDescent="0.25">
      <c r="A842" s="13" t="s">
        <v>839</v>
      </c>
      <c r="B842" s="13">
        <v>198</v>
      </c>
      <c r="C842" s="13" t="s">
        <v>840</v>
      </c>
      <c r="D842" s="13" t="s">
        <v>49</v>
      </c>
      <c r="E842" s="13" t="s">
        <v>841</v>
      </c>
      <c r="F842" s="15" t="s">
        <v>84</v>
      </c>
      <c r="G842" s="13">
        <v>32.842610999999998</v>
      </c>
      <c r="H842" s="13">
        <v>-104.395167</v>
      </c>
      <c r="I842" s="16" t="s">
        <v>52</v>
      </c>
      <c r="J842" s="13" t="s">
        <v>53</v>
      </c>
      <c r="K842" s="13">
        <v>179</v>
      </c>
      <c r="L842" s="13" t="s">
        <v>932</v>
      </c>
      <c r="M842" s="13" t="s">
        <v>55</v>
      </c>
      <c r="N842" s="13" t="s">
        <v>56</v>
      </c>
      <c r="O842" s="13" t="s">
        <v>933</v>
      </c>
      <c r="P842" s="13" t="s">
        <v>934</v>
      </c>
      <c r="R842" s="13" t="s">
        <v>762</v>
      </c>
      <c r="S842" s="14">
        <v>39944.419293981482</v>
      </c>
      <c r="T842" s="14">
        <v>39944.419293981482</v>
      </c>
      <c r="AA842" s="13">
        <v>9.6</v>
      </c>
      <c r="AB842" s="13" t="s">
        <v>59</v>
      </c>
      <c r="AC842" s="13" t="s">
        <v>67</v>
      </c>
      <c r="AD842" s="13" t="s">
        <v>61</v>
      </c>
      <c r="AE842" s="13">
        <v>0.3</v>
      </c>
      <c r="AF842" s="13" t="s">
        <v>68</v>
      </c>
      <c r="AG842" s="13" t="s">
        <v>69</v>
      </c>
      <c r="AL842" s="13">
        <v>8760</v>
      </c>
      <c r="AM842" s="13" t="s">
        <v>847</v>
      </c>
      <c r="AN842" s="13" t="s">
        <v>848</v>
      </c>
      <c r="AO842" s="11">
        <v>44068.419293981482</v>
      </c>
      <c r="AP842" s="11" t="s">
        <v>66</v>
      </c>
      <c r="AQ842" s="11" t="s">
        <v>49</v>
      </c>
      <c r="AR842" s="11" t="s">
        <v>66</v>
      </c>
      <c r="AS842" s="11" t="s">
        <v>55</v>
      </c>
      <c r="AT842" s="11" t="s">
        <v>66</v>
      </c>
      <c r="AU842" s="11" t="s">
        <v>61</v>
      </c>
      <c r="AV842" t="s">
        <v>66</v>
      </c>
      <c r="AW842" t="s">
        <v>66</v>
      </c>
    </row>
    <row r="843" spans="1:49" hidden="1" x14ac:dyDescent="0.25">
      <c r="A843" s="13" t="s">
        <v>839</v>
      </c>
      <c r="B843" s="13">
        <v>198</v>
      </c>
      <c r="C843" s="13" t="s">
        <v>840</v>
      </c>
      <c r="D843" s="13" t="s">
        <v>49</v>
      </c>
      <c r="E843" s="13" t="s">
        <v>841</v>
      </c>
      <c r="F843" s="15" t="s">
        <v>84</v>
      </c>
      <c r="G843" s="13">
        <v>32.842610999999998</v>
      </c>
      <c r="H843" s="13">
        <v>-104.395167</v>
      </c>
      <c r="I843" s="16" t="s">
        <v>52</v>
      </c>
      <c r="J843" s="13" t="s">
        <v>53</v>
      </c>
      <c r="K843" s="13">
        <v>179</v>
      </c>
      <c r="L843" s="13" t="s">
        <v>932</v>
      </c>
      <c r="M843" s="13" t="s">
        <v>55</v>
      </c>
      <c r="N843" s="13" t="s">
        <v>56</v>
      </c>
      <c r="O843" s="13" t="s">
        <v>933</v>
      </c>
      <c r="P843" s="13" t="s">
        <v>934</v>
      </c>
      <c r="R843" s="13" t="s">
        <v>762</v>
      </c>
      <c r="S843" s="14">
        <v>39944.419293981482</v>
      </c>
      <c r="T843" s="14">
        <v>39944.419293981482</v>
      </c>
      <c r="AA843" s="13">
        <v>9.6</v>
      </c>
      <c r="AB843" s="13" t="s">
        <v>59</v>
      </c>
      <c r="AC843" s="13" t="s">
        <v>67</v>
      </c>
      <c r="AD843" s="13" t="s">
        <v>61</v>
      </c>
      <c r="AE843" s="13">
        <v>1.3</v>
      </c>
      <c r="AF843" s="13" t="s">
        <v>62</v>
      </c>
      <c r="AG843" s="13" t="s">
        <v>69</v>
      </c>
      <c r="AL843" s="13">
        <v>8760</v>
      </c>
      <c r="AM843" s="13" t="s">
        <v>847</v>
      </c>
      <c r="AN843" s="13" t="s">
        <v>848</v>
      </c>
      <c r="AO843" s="11">
        <v>44068.419293981482</v>
      </c>
      <c r="AP843" s="11" t="s">
        <v>66</v>
      </c>
      <c r="AQ843" s="11" t="s">
        <v>49</v>
      </c>
      <c r="AR843" s="11" t="s">
        <v>66</v>
      </c>
      <c r="AS843" s="11" t="s">
        <v>55</v>
      </c>
      <c r="AT843" s="11" t="s">
        <v>66</v>
      </c>
      <c r="AU843" s="11" t="s">
        <v>61</v>
      </c>
      <c r="AV843" t="s">
        <v>66</v>
      </c>
      <c r="AW843" t="s">
        <v>66</v>
      </c>
    </row>
    <row r="844" spans="1:49" hidden="1" x14ac:dyDescent="0.25">
      <c r="A844" s="13" t="s">
        <v>839</v>
      </c>
      <c r="B844" s="13">
        <v>198</v>
      </c>
      <c r="C844" s="13" t="s">
        <v>840</v>
      </c>
      <c r="D844" s="13" t="s">
        <v>49</v>
      </c>
      <c r="E844" s="13" t="s">
        <v>841</v>
      </c>
      <c r="F844" s="15" t="s">
        <v>84</v>
      </c>
      <c r="G844" s="13">
        <v>32.842610999999998</v>
      </c>
      <c r="H844" s="13">
        <v>-104.395167</v>
      </c>
      <c r="I844" s="16" t="s">
        <v>52</v>
      </c>
      <c r="J844" s="13" t="s">
        <v>53</v>
      </c>
      <c r="K844" s="13">
        <v>229</v>
      </c>
      <c r="L844" s="13" t="s">
        <v>935</v>
      </c>
      <c r="M844" s="13" t="s">
        <v>55</v>
      </c>
      <c r="N844" s="13" t="s">
        <v>56</v>
      </c>
      <c r="O844" s="13" t="s">
        <v>936</v>
      </c>
      <c r="P844" s="13" t="s">
        <v>844</v>
      </c>
      <c r="Q844" s="13" t="s">
        <v>865</v>
      </c>
      <c r="R844" s="13" t="s">
        <v>762</v>
      </c>
      <c r="S844" s="14">
        <v>40544.419293981482</v>
      </c>
      <c r="T844" s="14">
        <v>40544.419293981482</v>
      </c>
      <c r="W844" s="13">
        <v>32</v>
      </c>
      <c r="X844" s="13" t="s">
        <v>59</v>
      </c>
      <c r="AA844" s="13">
        <v>32</v>
      </c>
      <c r="AB844" s="13" t="s">
        <v>59</v>
      </c>
      <c r="AC844" s="13" t="s">
        <v>60</v>
      </c>
      <c r="AD844" s="13" t="s">
        <v>61</v>
      </c>
      <c r="AE844" s="13">
        <v>2</v>
      </c>
      <c r="AF844" s="13" t="s">
        <v>62</v>
      </c>
      <c r="AK844" s="13" t="s">
        <v>846</v>
      </c>
      <c r="AL844" s="13">
        <v>8760</v>
      </c>
      <c r="AM844" s="13" t="s">
        <v>847</v>
      </c>
      <c r="AN844" s="13" t="s">
        <v>848</v>
      </c>
      <c r="AO844" s="11">
        <v>44068.419293981482</v>
      </c>
      <c r="AP844" s="11" t="s">
        <v>66</v>
      </c>
      <c r="AQ844" s="11" t="s">
        <v>49</v>
      </c>
      <c r="AR844" s="11" t="s">
        <v>66</v>
      </c>
      <c r="AS844" s="11" t="s">
        <v>55</v>
      </c>
      <c r="AT844" s="11" t="s">
        <v>66</v>
      </c>
      <c r="AU844" s="11" t="s">
        <v>61</v>
      </c>
      <c r="AV844" t="s">
        <v>66</v>
      </c>
      <c r="AW844" t="s">
        <v>66</v>
      </c>
    </row>
    <row r="845" spans="1:49" hidden="1" x14ac:dyDescent="0.25">
      <c r="A845" s="13" t="s">
        <v>839</v>
      </c>
      <c r="B845" s="13">
        <v>198</v>
      </c>
      <c r="C845" s="13" t="s">
        <v>840</v>
      </c>
      <c r="D845" s="13" t="s">
        <v>49</v>
      </c>
      <c r="E845" s="13" t="s">
        <v>841</v>
      </c>
      <c r="F845" s="15" t="s">
        <v>84</v>
      </c>
      <c r="G845" s="13">
        <v>32.842610999999998</v>
      </c>
      <c r="H845" s="13">
        <v>-104.395167</v>
      </c>
      <c r="I845" s="16" t="s">
        <v>52</v>
      </c>
      <c r="J845" s="13" t="s">
        <v>53</v>
      </c>
      <c r="K845" s="13">
        <v>229</v>
      </c>
      <c r="L845" s="13" t="s">
        <v>935</v>
      </c>
      <c r="M845" s="13" t="s">
        <v>55</v>
      </c>
      <c r="N845" s="13" t="s">
        <v>56</v>
      </c>
      <c r="O845" s="13" t="s">
        <v>936</v>
      </c>
      <c r="P845" s="13" t="s">
        <v>844</v>
      </c>
      <c r="Q845" s="13" t="s">
        <v>865</v>
      </c>
      <c r="R845" s="13" t="s">
        <v>762</v>
      </c>
      <c r="S845" s="14">
        <v>40544.419293981482</v>
      </c>
      <c r="T845" s="14">
        <v>40544.419293981482</v>
      </c>
      <c r="W845" s="13">
        <v>32</v>
      </c>
      <c r="X845" s="13" t="s">
        <v>59</v>
      </c>
      <c r="AA845" s="13">
        <v>32</v>
      </c>
      <c r="AB845" s="13" t="s">
        <v>59</v>
      </c>
      <c r="AC845" s="13" t="s">
        <v>67</v>
      </c>
      <c r="AD845" s="13" t="s">
        <v>61</v>
      </c>
      <c r="AE845" s="13">
        <v>4.2</v>
      </c>
      <c r="AF845" s="13" t="s">
        <v>62</v>
      </c>
      <c r="AG845" s="13" t="s">
        <v>69</v>
      </c>
      <c r="AK845" s="13" t="s">
        <v>846</v>
      </c>
      <c r="AL845" s="13">
        <v>8760</v>
      </c>
      <c r="AM845" s="13" t="s">
        <v>847</v>
      </c>
      <c r="AN845" s="13" t="s">
        <v>848</v>
      </c>
      <c r="AO845" s="11">
        <v>44068.419293981482</v>
      </c>
      <c r="AP845" s="11" t="s">
        <v>66</v>
      </c>
      <c r="AQ845" s="11" t="s">
        <v>49</v>
      </c>
      <c r="AR845" s="11" t="s">
        <v>66</v>
      </c>
      <c r="AS845" s="11" t="s">
        <v>55</v>
      </c>
      <c r="AT845" s="11" t="s">
        <v>66</v>
      </c>
      <c r="AU845" s="11" t="s">
        <v>61</v>
      </c>
      <c r="AV845" t="s">
        <v>66</v>
      </c>
      <c r="AW845" t="s">
        <v>66</v>
      </c>
    </row>
    <row r="846" spans="1:49" hidden="1" x14ac:dyDescent="0.25">
      <c r="A846" s="13" t="s">
        <v>839</v>
      </c>
      <c r="B846" s="13">
        <v>198</v>
      </c>
      <c r="C846" s="13" t="s">
        <v>840</v>
      </c>
      <c r="D846" s="13" t="s">
        <v>49</v>
      </c>
      <c r="E846" s="13" t="s">
        <v>841</v>
      </c>
      <c r="F846" s="15" t="s">
        <v>84</v>
      </c>
      <c r="G846" s="13">
        <v>32.842610999999998</v>
      </c>
      <c r="H846" s="13">
        <v>-104.395167</v>
      </c>
      <c r="I846" s="16" t="s">
        <v>52</v>
      </c>
      <c r="J846" s="13" t="s">
        <v>53</v>
      </c>
      <c r="K846" s="13">
        <v>229</v>
      </c>
      <c r="L846" s="13" t="s">
        <v>935</v>
      </c>
      <c r="M846" s="13" t="s">
        <v>55</v>
      </c>
      <c r="N846" s="13" t="s">
        <v>56</v>
      </c>
      <c r="O846" s="13" t="s">
        <v>936</v>
      </c>
      <c r="P846" s="13" t="s">
        <v>844</v>
      </c>
      <c r="Q846" s="13" t="s">
        <v>865</v>
      </c>
      <c r="R846" s="13" t="s">
        <v>762</v>
      </c>
      <c r="S846" s="14">
        <v>40544.419293981482</v>
      </c>
      <c r="T846" s="14">
        <v>40544.419293981482</v>
      </c>
      <c r="W846" s="13">
        <v>32</v>
      </c>
      <c r="X846" s="13" t="s">
        <v>59</v>
      </c>
      <c r="AA846" s="13">
        <v>32</v>
      </c>
      <c r="AB846" s="13" t="s">
        <v>59</v>
      </c>
      <c r="AC846" s="13" t="s">
        <v>67</v>
      </c>
      <c r="AD846" s="13" t="s">
        <v>61</v>
      </c>
      <c r="AE846" s="13">
        <v>1</v>
      </c>
      <c r="AF846" s="13" t="s">
        <v>68</v>
      </c>
      <c r="AG846" s="13" t="s">
        <v>69</v>
      </c>
      <c r="AK846" s="13" t="s">
        <v>846</v>
      </c>
      <c r="AL846" s="13">
        <v>8760</v>
      </c>
      <c r="AM846" s="13" t="s">
        <v>847</v>
      </c>
      <c r="AN846" s="13" t="s">
        <v>848</v>
      </c>
      <c r="AO846" s="11">
        <v>44068.419293981482</v>
      </c>
      <c r="AP846" s="11" t="s">
        <v>66</v>
      </c>
      <c r="AQ846" s="11" t="s">
        <v>49</v>
      </c>
      <c r="AR846" s="11" t="s">
        <v>66</v>
      </c>
      <c r="AS846" s="11" t="s">
        <v>55</v>
      </c>
      <c r="AT846" s="11" t="s">
        <v>66</v>
      </c>
      <c r="AU846" s="11" t="s">
        <v>61</v>
      </c>
      <c r="AV846" t="s">
        <v>66</v>
      </c>
      <c r="AW846" t="s">
        <v>66</v>
      </c>
    </row>
    <row r="847" spans="1:49" hidden="1" x14ac:dyDescent="0.25">
      <c r="A847" s="13" t="s">
        <v>839</v>
      </c>
      <c r="B847" s="13">
        <v>198</v>
      </c>
      <c r="C847" s="13" t="s">
        <v>840</v>
      </c>
      <c r="D847" s="13" t="s">
        <v>49</v>
      </c>
      <c r="E847" s="13" t="s">
        <v>841</v>
      </c>
      <c r="F847" s="15" t="s">
        <v>84</v>
      </c>
      <c r="G847" s="13">
        <v>32.842610999999998</v>
      </c>
      <c r="H847" s="13">
        <v>-104.395167</v>
      </c>
      <c r="I847" s="16" t="s">
        <v>52</v>
      </c>
      <c r="J847" s="13" t="s">
        <v>53</v>
      </c>
      <c r="K847" s="13">
        <v>230</v>
      </c>
      <c r="L847" s="13" t="s">
        <v>937</v>
      </c>
      <c r="M847" s="13" t="s">
        <v>55</v>
      </c>
      <c r="N847" s="13" t="s">
        <v>56</v>
      </c>
      <c r="O847" s="13" t="s">
        <v>938</v>
      </c>
      <c r="P847" s="13" t="s">
        <v>844</v>
      </c>
      <c r="Q847" s="13" t="s">
        <v>930</v>
      </c>
      <c r="R847" s="13" t="s">
        <v>762</v>
      </c>
      <c r="S847" s="14">
        <v>39814.419293981482</v>
      </c>
      <c r="T847" s="14">
        <v>39814.419293981482</v>
      </c>
      <c r="AA847" s="13">
        <v>337</v>
      </c>
      <c r="AB847" s="13" t="s">
        <v>59</v>
      </c>
      <c r="AC847" s="13" t="s">
        <v>67</v>
      </c>
      <c r="AD847" s="13" t="s">
        <v>61</v>
      </c>
      <c r="AE847" s="13">
        <v>1.2</v>
      </c>
      <c r="AF847" s="13" t="s">
        <v>62</v>
      </c>
      <c r="AL847" s="13">
        <v>8760</v>
      </c>
      <c r="AM847" s="13" t="s">
        <v>847</v>
      </c>
      <c r="AN847" s="13" t="s">
        <v>903</v>
      </c>
      <c r="AO847" s="11">
        <v>44068.419293981482</v>
      </c>
      <c r="AP847" s="11" t="s">
        <v>66</v>
      </c>
      <c r="AQ847" s="11" t="s">
        <v>49</v>
      </c>
      <c r="AR847" s="11" t="s">
        <v>66</v>
      </c>
      <c r="AS847" s="11" t="s">
        <v>55</v>
      </c>
      <c r="AT847" s="11" t="s">
        <v>66</v>
      </c>
      <c r="AU847" s="11" t="s">
        <v>61</v>
      </c>
      <c r="AV847" t="s">
        <v>66</v>
      </c>
      <c r="AW847" t="s">
        <v>66</v>
      </c>
    </row>
    <row r="848" spans="1:49" hidden="1" x14ac:dyDescent="0.25">
      <c r="A848" s="13" t="s">
        <v>839</v>
      </c>
      <c r="B848" s="13">
        <v>198</v>
      </c>
      <c r="C848" s="13" t="s">
        <v>840</v>
      </c>
      <c r="D848" s="13" t="s">
        <v>49</v>
      </c>
      <c r="E848" s="13" t="s">
        <v>841</v>
      </c>
      <c r="F848" s="15" t="s">
        <v>84</v>
      </c>
      <c r="G848" s="13">
        <v>32.842610999999998</v>
      </c>
      <c r="H848" s="13">
        <v>-104.395167</v>
      </c>
      <c r="I848" s="16" t="s">
        <v>52</v>
      </c>
      <c r="J848" s="13" t="s">
        <v>53</v>
      </c>
      <c r="K848" s="13">
        <v>230</v>
      </c>
      <c r="L848" s="13" t="s">
        <v>937</v>
      </c>
      <c r="M848" s="13" t="s">
        <v>55</v>
      </c>
      <c r="N848" s="13" t="s">
        <v>56</v>
      </c>
      <c r="O848" s="13" t="s">
        <v>938</v>
      </c>
      <c r="P848" s="13" t="s">
        <v>844</v>
      </c>
      <c r="Q848" s="13" t="s">
        <v>930</v>
      </c>
      <c r="R848" s="13" t="s">
        <v>762</v>
      </c>
      <c r="S848" s="14">
        <v>39814.419293981482</v>
      </c>
      <c r="T848" s="14">
        <v>39814.419293981482</v>
      </c>
      <c r="AA848" s="13">
        <v>337</v>
      </c>
      <c r="AB848" s="13" t="s">
        <v>59</v>
      </c>
      <c r="AC848" s="13" t="s">
        <v>931</v>
      </c>
      <c r="AD848" s="13" t="s">
        <v>61</v>
      </c>
      <c r="AE848" s="13">
        <v>10.1</v>
      </c>
      <c r="AF848" s="13" t="s">
        <v>68</v>
      </c>
      <c r="AL848" s="13">
        <v>8760</v>
      </c>
      <c r="AM848" s="13" t="s">
        <v>847</v>
      </c>
      <c r="AN848" s="13" t="s">
        <v>903</v>
      </c>
      <c r="AO848" s="11">
        <v>44068.419293981482</v>
      </c>
      <c r="AP848" s="11" t="s">
        <v>66</v>
      </c>
      <c r="AQ848" s="11" t="s">
        <v>49</v>
      </c>
      <c r="AR848" s="11" t="s">
        <v>66</v>
      </c>
      <c r="AS848" s="11" t="s">
        <v>55</v>
      </c>
      <c r="AT848" s="11" t="s">
        <v>66</v>
      </c>
      <c r="AU848" s="11" t="s">
        <v>61</v>
      </c>
      <c r="AV848" t="s">
        <v>66</v>
      </c>
      <c r="AW848" t="s">
        <v>66</v>
      </c>
    </row>
    <row r="849" spans="1:49" hidden="1" x14ac:dyDescent="0.25">
      <c r="A849" s="13" t="s">
        <v>839</v>
      </c>
      <c r="B849" s="13">
        <v>198</v>
      </c>
      <c r="C849" s="13" t="s">
        <v>840</v>
      </c>
      <c r="D849" s="13" t="s">
        <v>49</v>
      </c>
      <c r="E849" s="13" t="s">
        <v>841</v>
      </c>
      <c r="F849" s="15" t="s">
        <v>84</v>
      </c>
      <c r="G849" s="13">
        <v>32.842610999999998</v>
      </c>
      <c r="H849" s="13">
        <v>-104.395167</v>
      </c>
      <c r="I849" s="16" t="s">
        <v>52</v>
      </c>
      <c r="J849" s="13" t="s">
        <v>53</v>
      </c>
      <c r="K849" s="13">
        <v>244</v>
      </c>
      <c r="L849" s="13" t="s">
        <v>939</v>
      </c>
      <c r="M849" s="13" t="s">
        <v>55</v>
      </c>
      <c r="N849" s="13" t="s">
        <v>56</v>
      </c>
      <c r="O849" s="13" t="s">
        <v>940</v>
      </c>
      <c r="P849" s="13" t="s">
        <v>940</v>
      </c>
      <c r="Q849" s="13" t="s">
        <v>762</v>
      </c>
      <c r="R849" s="13" t="s">
        <v>762</v>
      </c>
      <c r="T849" s="14">
        <v>42396.419293981482</v>
      </c>
      <c r="W849" s="13">
        <v>21.3</v>
      </c>
      <c r="X849" s="13" t="s">
        <v>59</v>
      </c>
      <c r="AA849" s="13">
        <v>21.3</v>
      </c>
      <c r="AB849" s="13" t="s">
        <v>59</v>
      </c>
      <c r="AC849" s="13" t="s">
        <v>60</v>
      </c>
      <c r="AD849" s="13" t="s">
        <v>61</v>
      </c>
      <c r="AE849" s="13">
        <v>0.4</v>
      </c>
      <c r="AF849" s="13" t="s">
        <v>62</v>
      </c>
      <c r="AK849" s="13" t="s">
        <v>846</v>
      </c>
      <c r="AL849" s="13">
        <v>8760</v>
      </c>
      <c r="AM849" s="13" t="s">
        <v>847</v>
      </c>
      <c r="AN849" s="13" t="s">
        <v>848</v>
      </c>
      <c r="AO849" s="11">
        <v>44068.419293981482</v>
      </c>
      <c r="AP849" s="11" t="s">
        <v>66</v>
      </c>
      <c r="AQ849" s="11" t="s">
        <v>49</v>
      </c>
      <c r="AR849" s="11" t="s">
        <v>66</v>
      </c>
      <c r="AS849" s="11" t="s">
        <v>55</v>
      </c>
      <c r="AT849" s="11" t="s">
        <v>66</v>
      </c>
      <c r="AU849" s="11" t="s">
        <v>61</v>
      </c>
      <c r="AV849" t="s">
        <v>66</v>
      </c>
      <c r="AW849" t="s">
        <v>66</v>
      </c>
    </row>
    <row r="850" spans="1:49" hidden="1" x14ac:dyDescent="0.25">
      <c r="A850" s="13" t="s">
        <v>839</v>
      </c>
      <c r="B850" s="13">
        <v>198</v>
      </c>
      <c r="C850" s="13" t="s">
        <v>840</v>
      </c>
      <c r="D850" s="13" t="s">
        <v>49</v>
      </c>
      <c r="E850" s="13" t="s">
        <v>841</v>
      </c>
      <c r="F850" s="15" t="s">
        <v>84</v>
      </c>
      <c r="G850" s="13">
        <v>32.842610999999998</v>
      </c>
      <c r="H850" s="13">
        <v>-104.395167</v>
      </c>
      <c r="I850" s="16" t="s">
        <v>52</v>
      </c>
      <c r="J850" s="13" t="s">
        <v>53</v>
      </c>
      <c r="K850" s="13">
        <v>244</v>
      </c>
      <c r="L850" s="13" t="s">
        <v>939</v>
      </c>
      <c r="M850" s="13" t="s">
        <v>55</v>
      </c>
      <c r="N850" s="13" t="s">
        <v>56</v>
      </c>
      <c r="O850" s="13" t="s">
        <v>940</v>
      </c>
      <c r="P850" s="13" t="s">
        <v>940</v>
      </c>
      <c r="Q850" s="13" t="s">
        <v>762</v>
      </c>
      <c r="R850" s="13" t="s">
        <v>762</v>
      </c>
      <c r="T850" s="14">
        <v>42396.419293981482</v>
      </c>
      <c r="W850" s="13">
        <v>21.3</v>
      </c>
      <c r="X850" s="13" t="s">
        <v>59</v>
      </c>
      <c r="AA850" s="13">
        <v>21.3</v>
      </c>
      <c r="AB850" s="13" t="s">
        <v>59</v>
      </c>
      <c r="AC850" s="13" t="s">
        <v>67</v>
      </c>
      <c r="AD850" s="13" t="s">
        <v>61</v>
      </c>
      <c r="AE850" s="13">
        <v>0.64</v>
      </c>
      <c r="AF850" s="13" t="s">
        <v>68</v>
      </c>
      <c r="AG850" s="13" t="s">
        <v>69</v>
      </c>
      <c r="AK850" s="13" t="s">
        <v>846</v>
      </c>
      <c r="AL850" s="13">
        <v>8760</v>
      </c>
      <c r="AM850" s="13" t="s">
        <v>847</v>
      </c>
      <c r="AN850" s="13" t="s">
        <v>848</v>
      </c>
      <c r="AO850" s="11">
        <v>44068.419293981482</v>
      </c>
      <c r="AP850" s="11" t="s">
        <v>66</v>
      </c>
      <c r="AQ850" s="11" t="s">
        <v>49</v>
      </c>
      <c r="AR850" s="11" t="s">
        <v>66</v>
      </c>
      <c r="AS850" s="11" t="s">
        <v>55</v>
      </c>
      <c r="AT850" s="11" t="s">
        <v>66</v>
      </c>
      <c r="AU850" s="11" t="s">
        <v>61</v>
      </c>
      <c r="AV850" t="s">
        <v>66</v>
      </c>
      <c r="AW850" t="s">
        <v>66</v>
      </c>
    </row>
    <row r="851" spans="1:49" hidden="1" x14ac:dyDescent="0.25">
      <c r="A851" s="13" t="s">
        <v>839</v>
      </c>
      <c r="B851" s="13">
        <v>198</v>
      </c>
      <c r="C851" s="13" t="s">
        <v>840</v>
      </c>
      <c r="D851" s="13" t="s">
        <v>49</v>
      </c>
      <c r="E851" s="13" t="s">
        <v>841</v>
      </c>
      <c r="F851" s="15" t="s">
        <v>84</v>
      </c>
      <c r="G851" s="13">
        <v>32.842610999999998</v>
      </c>
      <c r="H851" s="13">
        <v>-104.395167</v>
      </c>
      <c r="I851" s="16" t="s">
        <v>52</v>
      </c>
      <c r="J851" s="13" t="s">
        <v>53</v>
      </c>
      <c r="K851" s="13">
        <v>244</v>
      </c>
      <c r="L851" s="13" t="s">
        <v>939</v>
      </c>
      <c r="M851" s="13" t="s">
        <v>55</v>
      </c>
      <c r="N851" s="13" t="s">
        <v>56</v>
      </c>
      <c r="O851" s="13" t="s">
        <v>940</v>
      </c>
      <c r="P851" s="13" t="s">
        <v>940</v>
      </c>
      <c r="Q851" s="13" t="s">
        <v>762</v>
      </c>
      <c r="R851" s="13" t="s">
        <v>762</v>
      </c>
      <c r="T851" s="14">
        <v>42396.419293981482</v>
      </c>
      <c r="W851" s="13">
        <v>21.3</v>
      </c>
      <c r="X851" s="13" t="s">
        <v>59</v>
      </c>
      <c r="AA851" s="13">
        <v>21.3</v>
      </c>
      <c r="AB851" s="13" t="s">
        <v>59</v>
      </c>
      <c r="AC851" s="13" t="s">
        <v>67</v>
      </c>
      <c r="AD851" s="13" t="s">
        <v>61</v>
      </c>
      <c r="AE851" s="13">
        <v>2.8</v>
      </c>
      <c r="AF851" s="13" t="s">
        <v>62</v>
      </c>
      <c r="AG851" s="13" t="s">
        <v>69</v>
      </c>
      <c r="AK851" s="13" t="s">
        <v>846</v>
      </c>
      <c r="AL851" s="13">
        <v>8760</v>
      </c>
      <c r="AM851" s="13" t="s">
        <v>847</v>
      </c>
      <c r="AN851" s="13" t="s">
        <v>848</v>
      </c>
      <c r="AO851" s="11">
        <v>44068.419293981482</v>
      </c>
      <c r="AP851" s="11" t="s">
        <v>66</v>
      </c>
      <c r="AQ851" s="11" t="s">
        <v>49</v>
      </c>
      <c r="AR851" s="11" t="s">
        <v>66</v>
      </c>
      <c r="AS851" s="11" t="s">
        <v>55</v>
      </c>
      <c r="AT851" s="11" t="s">
        <v>66</v>
      </c>
      <c r="AU851" s="11" t="s">
        <v>61</v>
      </c>
      <c r="AV851" t="s">
        <v>66</v>
      </c>
      <c r="AW851" t="s">
        <v>66</v>
      </c>
    </row>
    <row r="852" spans="1:49" hidden="1" x14ac:dyDescent="0.25">
      <c r="A852" s="13" t="s">
        <v>839</v>
      </c>
      <c r="B852" s="13">
        <v>198</v>
      </c>
      <c r="C852" s="13" t="s">
        <v>840</v>
      </c>
      <c r="D852" s="13" t="s">
        <v>49</v>
      </c>
      <c r="E852" s="13" t="s">
        <v>841</v>
      </c>
      <c r="F852" s="15" t="s">
        <v>84</v>
      </c>
      <c r="G852" s="13">
        <v>32.842610999999998</v>
      </c>
      <c r="H852" s="13">
        <v>-104.395167</v>
      </c>
      <c r="I852" s="16" t="s">
        <v>52</v>
      </c>
      <c r="J852" s="13" t="s">
        <v>53</v>
      </c>
      <c r="K852" s="13">
        <v>256</v>
      </c>
      <c r="L852" s="13" t="s">
        <v>941</v>
      </c>
      <c r="M852" s="13" t="s">
        <v>55</v>
      </c>
      <c r="N852" s="13" t="s">
        <v>56</v>
      </c>
      <c r="O852" s="13" t="s">
        <v>942</v>
      </c>
      <c r="P852" s="13" t="s">
        <v>58</v>
      </c>
      <c r="Q852" s="13" t="s">
        <v>58</v>
      </c>
      <c r="R852" s="13" t="s">
        <v>58</v>
      </c>
      <c r="S852" s="14">
        <v>43739.419293981482</v>
      </c>
      <c r="T852" s="14">
        <v>43739.419293981482</v>
      </c>
      <c r="AA852" s="13">
        <v>39</v>
      </c>
      <c r="AB852" s="13" t="s">
        <v>59</v>
      </c>
      <c r="AC852" s="13" t="s">
        <v>67</v>
      </c>
      <c r="AD852" s="13" t="s">
        <v>61</v>
      </c>
      <c r="AE852" s="13">
        <v>1.29</v>
      </c>
      <c r="AF852" s="13" t="s">
        <v>68</v>
      </c>
      <c r="AK852" s="13" t="s">
        <v>63</v>
      </c>
      <c r="AL852" s="13">
        <v>8760</v>
      </c>
      <c r="AM852" s="13" t="s">
        <v>847</v>
      </c>
      <c r="AN852" s="13" t="s">
        <v>943</v>
      </c>
      <c r="AO852" s="11">
        <v>44068.419293981482</v>
      </c>
      <c r="AP852" s="11" t="s">
        <v>66</v>
      </c>
      <c r="AQ852" s="11" t="s">
        <v>49</v>
      </c>
      <c r="AR852" s="11" t="s">
        <v>66</v>
      </c>
      <c r="AS852" s="11" t="s">
        <v>55</v>
      </c>
      <c r="AT852" s="11" t="s">
        <v>66</v>
      </c>
      <c r="AU852" s="11" t="s">
        <v>61</v>
      </c>
      <c r="AV852" t="s">
        <v>66</v>
      </c>
      <c r="AW852" t="s">
        <v>66</v>
      </c>
    </row>
    <row r="853" spans="1:49" hidden="1" x14ac:dyDescent="0.25">
      <c r="A853" s="13" t="s">
        <v>839</v>
      </c>
      <c r="B853" s="13">
        <v>198</v>
      </c>
      <c r="C853" s="13" t="s">
        <v>840</v>
      </c>
      <c r="D853" s="13" t="s">
        <v>49</v>
      </c>
      <c r="E853" s="13" t="s">
        <v>841</v>
      </c>
      <c r="F853" s="15" t="s">
        <v>84</v>
      </c>
      <c r="G853" s="13">
        <v>32.842610999999998</v>
      </c>
      <c r="H853" s="13">
        <v>-104.395167</v>
      </c>
      <c r="I853" s="16" t="s">
        <v>52</v>
      </c>
      <c r="J853" s="13" t="s">
        <v>53</v>
      </c>
      <c r="K853" s="13">
        <v>256</v>
      </c>
      <c r="L853" s="13" t="s">
        <v>941</v>
      </c>
      <c r="M853" s="13" t="s">
        <v>55</v>
      </c>
      <c r="N853" s="13" t="s">
        <v>56</v>
      </c>
      <c r="O853" s="13" t="s">
        <v>942</v>
      </c>
      <c r="P853" s="13" t="s">
        <v>58</v>
      </c>
      <c r="Q853" s="13" t="s">
        <v>58</v>
      </c>
      <c r="R853" s="13" t="s">
        <v>58</v>
      </c>
      <c r="S853" s="14">
        <v>43739.419293981482</v>
      </c>
      <c r="T853" s="14">
        <v>43739.419293981482</v>
      </c>
      <c r="AA853" s="13">
        <v>39</v>
      </c>
      <c r="AB853" s="13" t="s">
        <v>59</v>
      </c>
      <c r="AC853" s="13" t="s">
        <v>67</v>
      </c>
      <c r="AD853" s="13" t="s">
        <v>61</v>
      </c>
      <c r="AE853" s="13">
        <v>5.66</v>
      </c>
      <c r="AF853" s="13" t="s">
        <v>62</v>
      </c>
      <c r="AK853" s="13" t="s">
        <v>63</v>
      </c>
      <c r="AL853" s="13">
        <v>8760</v>
      </c>
      <c r="AM853" s="13" t="s">
        <v>847</v>
      </c>
      <c r="AN853" s="13" t="s">
        <v>943</v>
      </c>
      <c r="AO853" s="11">
        <v>44068.419293981482</v>
      </c>
      <c r="AP853" s="11" t="s">
        <v>66</v>
      </c>
      <c r="AQ853" s="11" t="s">
        <v>49</v>
      </c>
      <c r="AR853" s="11" t="s">
        <v>66</v>
      </c>
      <c r="AS853" s="11" t="s">
        <v>55</v>
      </c>
      <c r="AT853" s="11" t="s">
        <v>66</v>
      </c>
      <c r="AU853" s="11" t="s">
        <v>61</v>
      </c>
      <c r="AV853" t="s">
        <v>66</v>
      </c>
      <c r="AW853" t="s">
        <v>66</v>
      </c>
    </row>
    <row r="854" spans="1:49" hidden="1" x14ac:dyDescent="0.25">
      <c r="A854" s="13" t="s">
        <v>839</v>
      </c>
      <c r="B854" s="13">
        <v>198</v>
      </c>
      <c r="C854" s="13" t="s">
        <v>840</v>
      </c>
      <c r="D854" s="13" t="s">
        <v>49</v>
      </c>
      <c r="E854" s="13" t="s">
        <v>841</v>
      </c>
      <c r="F854" s="15" t="s">
        <v>84</v>
      </c>
      <c r="G854" s="13">
        <v>32.842610999999998</v>
      </c>
      <c r="H854" s="13">
        <v>-104.395167</v>
      </c>
      <c r="I854" s="16" t="s">
        <v>52</v>
      </c>
      <c r="J854" s="13" t="s">
        <v>53</v>
      </c>
      <c r="K854" s="13">
        <v>256</v>
      </c>
      <c r="L854" s="13" t="s">
        <v>941</v>
      </c>
      <c r="M854" s="13" t="s">
        <v>55</v>
      </c>
      <c r="N854" s="13" t="s">
        <v>56</v>
      </c>
      <c r="O854" s="13" t="s">
        <v>942</v>
      </c>
      <c r="P854" s="13" t="s">
        <v>58</v>
      </c>
      <c r="Q854" s="13" t="s">
        <v>58</v>
      </c>
      <c r="R854" s="13" t="s">
        <v>58</v>
      </c>
      <c r="S854" s="14">
        <v>43739.419293981482</v>
      </c>
      <c r="T854" s="14">
        <v>43739.419293981482</v>
      </c>
      <c r="AA854" s="13">
        <v>39</v>
      </c>
      <c r="AB854" s="13" t="s">
        <v>59</v>
      </c>
      <c r="AC854" s="13" t="s">
        <v>67</v>
      </c>
      <c r="AD854" s="13" t="s">
        <v>61</v>
      </c>
      <c r="AE854" s="13">
        <v>0.03</v>
      </c>
      <c r="AF854" s="13" t="s">
        <v>849</v>
      </c>
      <c r="AK854" s="13" t="s">
        <v>63</v>
      </c>
      <c r="AL854" s="13">
        <v>8760</v>
      </c>
      <c r="AM854" s="13" t="s">
        <v>847</v>
      </c>
      <c r="AN854" s="13" t="s">
        <v>943</v>
      </c>
      <c r="AO854" s="11">
        <v>44068.419293981482</v>
      </c>
      <c r="AP854" s="11" t="s">
        <v>66</v>
      </c>
      <c r="AQ854" s="11" t="s">
        <v>49</v>
      </c>
      <c r="AR854" s="11" t="s">
        <v>66</v>
      </c>
      <c r="AS854" s="11" t="s">
        <v>55</v>
      </c>
      <c r="AT854" s="11" t="s">
        <v>66</v>
      </c>
      <c r="AU854" s="11" t="s">
        <v>61</v>
      </c>
      <c r="AV854" t="s">
        <v>66</v>
      </c>
      <c r="AW854" t="s">
        <v>66</v>
      </c>
    </row>
    <row r="855" spans="1:49" hidden="1" x14ac:dyDescent="0.25">
      <c r="A855" s="13" t="s">
        <v>839</v>
      </c>
      <c r="B855" s="13">
        <v>622</v>
      </c>
      <c r="C855" s="13" t="s">
        <v>944</v>
      </c>
      <c r="D855" s="13" t="s">
        <v>49</v>
      </c>
      <c r="E855" s="13" t="s">
        <v>841</v>
      </c>
      <c r="F855" s="15" t="s">
        <v>51</v>
      </c>
      <c r="G855" s="13">
        <v>32.879396999999997</v>
      </c>
      <c r="H855" s="13">
        <v>-103.300476</v>
      </c>
      <c r="I855" s="16" t="s">
        <v>52</v>
      </c>
      <c r="J855" s="13" t="s">
        <v>53</v>
      </c>
      <c r="K855" s="13">
        <v>1</v>
      </c>
      <c r="L855" s="13">
        <v>1</v>
      </c>
      <c r="M855" s="13" t="s">
        <v>55</v>
      </c>
      <c r="N855" s="13" t="s">
        <v>148</v>
      </c>
      <c r="O855" s="13" t="s">
        <v>945</v>
      </c>
      <c r="P855" s="13" t="s">
        <v>946</v>
      </c>
      <c r="Q855" s="13" t="s">
        <v>165</v>
      </c>
      <c r="S855" s="14">
        <v>26665.419293981478</v>
      </c>
      <c r="T855" s="14">
        <v>26665.419293981478</v>
      </c>
      <c r="U855" s="13">
        <v>113</v>
      </c>
      <c r="V855" s="13" t="s">
        <v>59</v>
      </c>
      <c r="W855" s="13">
        <v>113</v>
      </c>
      <c r="X855" s="13" t="s">
        <v>59</v>
      </c>
      <c r="AA855" s="13">
        <v>113</v>
      </c>
      <c r="AB855" s="13" t="s">
        <v>59</v>
      </c>
      <c r="AC855" s="13" t="s">
        <v>60</v>
      </c>
      <c r="AD855" s="13" t="s">
        <v>61</v>
      </c>
      <c r="AE855" s="13">
        <v>98.1</v>
      </c>
      <c r="AF855" s="13" t="s">
        <v>62</v>
      </c>
      <c r="AG855" s="13" t="s">
        <v>69</v>
      </c>
      <c r="AL855" s="13">
        <v>0</v>
      </c>
      <c r="AM855" s="13" t="s">
        <v>272</v>
      </c>
      <c r="AO855" s="11">
        <v>44068.419293981482</v>
      </c>
      <c r="AP855" s="11" t="s">
        <v>66</v>
      </c>
      <c r="AQ855" s="11" t="s">
        <v>49</v>
      </c>
      <c r="AR855" s="11" t="s">
        <v>66</v>
      </c>
      <c r="AS855" s="11" t="s">
        <v>55</v>
      </c>
      <c r="AT855" s="11" t="s">
        <v>66</v>
      </c>
      <c r="AU855" s="11" t="s">
        <v>61</v>
      </c>
      <c r="AV855" t="s">
        <v>66</v>
      </c>
      <c r="AW855" t="s">
        <v>66</v>
      </c>
    </row>
    <row r="856" spans="1:49" hidden="1" x14ac:dyDescent="0.25">
      <c r="A856" s="13" t="s">
        <v>839</v>
      </c>
      <c r="B856" s="13">
        <v>622</v>
      </c>
      <c r="C856" s="13" t="s">
        <v>944</v>
      </c>
      <c r="D856" s="13" t="s">
        <v>49</v>
      </c>
      <c r="E856" s="13" t="s">
        <v>841</v>
      </c>
      <c r="F856" s="15" t="s">
        <v>51</v>
      </c>
      <c r="G856" s="13">
        <v>32.879396999999997</v>
      </c>
      <c r="H856" s="13">
        <v>-103.300476</v>
      </c>
      <c r="I856" s="16" t="s">
        <v>52</v>
      </c>
      <c r="J856" s="13" t="s">
        <v>53</v>
      </c>
      <c r="K856" s="13">
        <v>2</v>
      </c>
      <c r="L856" s="13" t="s">
        <v>947</v>
      </c>
      <c r="M856" s="13" t="s">
        <v>55</v>
      </c>
      <c r="N856" s="13" t="s">
        <v>56</v>
      </c>
      <c r="O856" s="13" t="s">
        <v>948</v>
      </c>
      <c r="P856" s="13" t="s">
        <v>949</v>
      </c>
      <c r="Q856" s="13" t="s">
        <v>950</v>
      </c>
      <c r="R856" s="13" t="s">
        <v>951</v>
      </c>
      <c r="S856" s="14">
        <v>27030.419293981478</v>
      </c>
      <c r="T856" s="14">
        <v>27030.419293981478</v>
      </c>
      <c r="U856" s="13">
        <v>23</v>
      </c>
      <c r="V856" s="13" t="s">
        <v>59</v>
      </c>
      <c r="W856" s="13">
        <v>23</v>
      </c>
      <c r="X856" s="13" t="s">
        <v>59</v>
      </c>
      <c r="AA856" s="13">
        <v>23</v>
      </c>
      <c r="AB856" s="13" t="s">
        <v>59</v>
      </c>
      <c r="AC856" s="13" t="s">
        <v>67</v>
      </c>
      <c r="AD856" s="13" t="s">
        <v>61</v>
      </c>
      <c r="AE856" s="13">
        <v>10.8</v>
      </c>
      <c r="AF856" s="13" t="s">
        <v>62</v>
      </c>
      <c r="AG856" s="13" t="s">
        <v>69</v>
      </c>
      <c r="AK856" s="13" t="s">
        <v>63</v>
      </c>
      <c r="AL856" s="13">
        <v>8760</v>
      </c>
      <c r="AM856" s="13" t="s">
        <v>272</v>
      </c>
      <c r="AO856" s="11">
        <v>44068.419293981482</v>
      </c>
      <c r="AP856" s="11" t="s">
        <v>66</v>
      </c>
      <c r="AQ856" s="11" t="s">
        <v>49</v>
      </c>
      <c r="AR856" s="11" t="s">
        <v>66</v>
      </c>
      <c r="AS856" s="11" t="s">
        <v>55</v>
      </c>
      <c r="AT856" s="11" t="s">
        <v>66</v>
      </c>
      <c r="AU856" s="11" t="s">
        <v>61</v>
      </c>
      <c r="AV856" t="s">
        <v>66</v>
      </c>
      <c r="AW856" t="s">
        <v>66</v>
      </c>
    </row>
    <row r="857" spans="1:49" hidden="1" x14ac:dyDescent="0.25">
      <c r="A857" s="13" t="s">
        <v>839</v>
      </c>
      <c r="B857" s="13">
        <v>622</v>
      </c>
      <c r="C857" s="13" t="s">
        <v>944</v>
      </c>
      <c r="D857" s="13" t="s">
        <v>49</v>
      </c>
      <c r="E857" s="13" t="s">
        <v>841</v>
      </c>
      <c r="F857" s="15" t="s">
        <v>51</v>
      </c>
      <c r="G857" s="13">
        <v>32.879396999999997</v>
      </c>
      <c r="H857" s="13">
        <v>-103.300476</v>
      </c>
      <c r="I857" s="16" t="s">
        <v>52</v>
      </c>
      <c r="J857" s="13" t="s">
        <v>53</v>
      </c>
      <c r="K857" s="13">
        <v>2</v>
      </c>
      <c r="L857" s="13" t="s">
        <v>947</v>
      </c>
      <c r="M857" s="13" t="s">
        <v>55</v>
      </c>
      <c r="N857" s="13" t="s">
        <v>56</v>
      </c>
      <c r="O857" s="13" t="s">
        <v>948</v>
      </c>
      <c r="P857" s="13" t="s">
        <v>949</v>
      </c>
      <c r="Q857" s="13" t="s">
        <v>950</v>
      </c>
      <c r="R857" s="13" t="s">
        <v>951</v>
      </c>
      <c r="S857" s="14">
        <v>27030.419293981478</v>
      </c>
      <c r="T857" s="14">
        <v>27030.419293981478</v>
      </c>
      <c r="U857" s="13">
        <v>23</v>
      </c>
      <c r="V857" s="13" t="s">
        <v>59</v>
      </c>
      <c r="W857" s="13">
        <v>23</v>
      </c>
      <c r="X857" s="13" t="s">
        <v>59</v>
      </c>
      <c r="AA857" s="13">
        <v>23</v>
      </c>
      <c r="AB857" s="13" t="s">
        <v>59</v>
      </c>
      <c r="AC857" s="13" t="s">
        <v>60</v>
      </c>
      <c r="AD857" s="13" t="s">
        <v>61</v>
      </c>
      <c r="AE857" s="13">
        <v>7.02</v>
      </c>
      <c r="AF857" s="13" t="s">
        <v>62</v>
      </c>
      <c r="AK857" s="13" t="s">
        <v>63</v>
      </c>
      <c r="AL857" s="13">
        <v>8760</v>
      </c>
      <c r="AM857" s="13" t="s">
        <v>272</v>
      </c>
      <c r="AO857" s="11">
        <v>44068.419293981482</v>
      </c>
      <c r="AP857" s="11" t="s">
        <v>66</v>
      </c>
      <c r="AQ857" s="11" t="s">
        <v>49</v>
      </c>
      <c r="AR857" s="11" t="s">
        <v>66</v>
      </c>
      <c r="AS857" s="11" t="s">
        <v>55</v>
      </c>
      <c r="AT857" s="11" t="s">
        <v>66</v>
      </c>
      <c r="AU857" s="11" t="s">
        <v>61</v>
      </c>
      <c r="AV857" t="s">
        <v>66</v>
      </c>
      <c r="AW857" t="s">
        <v>66</v>
      </c>
    </row>
    <row r="858" spans="1:49" hidden="1" x14ac:dyDescent="0.25">
      <c r="A858" s="13" t="s">
        <v>839</v>
      </c>
      <c r="B858" s="13">
        <v>622</v>
      </c>
      <c r="C858" s="13" t="s">
        <v>944</v>
      </c>
      <c r="D858" s="13" t="s">
        <v>49</v>
      </c>
      <c r="E858" s="13" t="s">
        <v>841</v>
      </c>
      <c r="F858" s="15" t="s">
        <v>51</v>
      </c>
      <c r="G858" s="13">
        <v>32.879396999999997</v>
      </c>
      <c r="H858" s="13">
        <v>-103.300476</v>
      </c>
      <c r="I858" s="16" t="s">
        <v>52</v>
      </c>
      <c r="J858" s="13" t="s">
        <v>53</v>
      </c>
      <c r="K858" s="13">
        <v>2</v>
      </c>
      <c r="L858" s="13" t="s">
        <v>947</v>
      </c>
      <c r="M858" s="13" t="s">
        <v>55</v>
      </c>
      <c r="N858" s="13" t="s">
        <v>56</v>
      </c>
      <c r="O858" s="13" t="s">
        <v>948</v>
      </c>
      <c r="P858" s="13" t="s">
        <v>949</v>
      </c>
      <c r="Q858" s="13" t="s">
        <v>950</v>
      </c>
      <c r="R858" s="13" t="s">
        <v>951</v>
      </c>
      <c r="S858" s="14">
        <v>27030.419293981478</v>
      </c>
      <c r="T858" s="14">
        <v>27030.419293981478</v>
      </c>
      <c r="U858" s="13">
        <v>23</v>
      </c>
      <c r="V858" s="13" t="s">
        <v>59</v>
      </c>
      <c r="W858" s="13">
        <v>23</v>
      </c>
      <c r="X858" s="13" t="s">
        <v>59</v>
      </c>
      <c r="AA858" s="13">
        <v>23</v>
      </c>
      <c r="AB858" s="13" t="s">
        <v>59</v>
      </c>
      <c r="AC858" s="13" t="s">
        <v>67</v>
      </c>
      <c r="AD858" s="13" t="s">
        <v>61</v>
      </c>
      <c r="AE858" s="13">
        <v>2.5</v>
      </c>
      <c r="AF858" s="13" t="s">
        <v>68</v>
      </c>
      <c r="AG858" s="13" t="s">
        <v>69</v>
      </c>
      <c r="AK858" s="13" t="s">
        <v>63</v>
      </c>
      <c r="AL858" s="13">
        <v>8760</v>
      </c>
      <c r="AM858" s="13" t="s">
        <v>272</v>
      </c>
      <c r="AO858" s="11">
        <v>44068.419293981482</v>
      </c>
      <c r="AP858" s="11" t="s">
        <v>66</v>
      </c>
      <c r="AQ858" s="11" t="s">
        <v>49</v>
      </c>
      <c r="AR858" s="11" t="s">
        <v>66</v>
      </c>
      <c r="AS858" s="11" t="s">
        <v>55</v>
      </c>
      <c r="AT858" s="11" t="s">
        <v>66</v>
      </c>
      <c r="AU858" s="11" t="s">
        <v>61</v>
      </c>
      <c r="AV858" t="s">
        <v>66</v>
      </c>
      <c r="AW858" t="s">
        <v>66</v>
      </c>
    </row>
    <row r="859" spans="1:49" hidden="1" x14ac:dyDescent="0.25">
      <c r="A859" s="13" t="s">
        <v>839</v>
      </c>
      <c r="B859" s="13">
        <v>622</v>
      </c>
      <c r="C859" s="13" t="s">
        <v>944</v>
      </c>
      <c r="D859" s="13" t="s">
        <v>49</v>
      </c>
      <c r="E859" s="13" t="s">
        <v>841</v>
      </c>
      <c r="F859" s="15" t="s">
        <v>51</v>
      </c>
      <c r="G859" s="13">
        <v>32.879396999999997</v>
      </c>
      <c r="H859" s="13">
        <v>-103.300476</v>
      </c>
      <c r="I859" s="16" t="s">
        <v>52</v>
      </c>
      <c r="J859" s="13" t="s">
        <v>53</v>
      </c>
      <c r="K859" s="13">
        <v>11</v>
      </c>
      <c r="L859" s="13" t="s">
        <v>952</v>
      </c>
      <c r="M859" s="13" t="s">
        <v>55</v>
      </c>
      <c r="N859" s="13" t="s">
        <v>56</v>
      </c>
      <c r="O859" s="13" t="s">
        <v>953</v>
      </c>
      <c r="P859" s="13" t="s">
        <v>954</v>
      </c>
      <c r="Q859" s="13" t="s">
        <v>955</v>
      </c>
      <c r="R859" s="13" t="s">
        <v>677</v>
      </c>
      <c r="S859" s="14">
        <v>35213.419293981482</v>
      </c>
      <c r="T859" s="14">
        <v>35213.419293981482</v>
      </c>
      <c r="U859" s="13">
        <v>56</v>
      </c>
      <c r="V859" s="13" t="s">
        <v>59</v>
      </c>
      <c r="W859" s="13">
        <v>56</v>
      </c>
      <c r="X859" s="13" t="s">
        <v>59</v>
      </c>
      <c r="Y859" s="13">
        <v>56</v>
      </c>
      <c r="Z859" s="13" t="s">
        <v>59</v>
      </c>
      <c r="AA859" s="13">
        <v>56</v>
      </c>
      <c r="AB859" s="13" t="s">
        <v>59</v>
      </c>
      <c r="AC859" s="13" t="s">
        <v>60</v>
      </c>
      <c r="AD859" s="13" t="s">
        <v>61</v>
      </c>
      <c r="AE859" s="13">
        <v>12.16</v>
      </c>
      <c r="AF859" s="13" t="s">
        <v>62</v>
      </c>
      <c r="AK859" s="13" t="s">
        <v>63</v>
      </c>
      <c r="AL859" s="13">
        <v>8760</v>
      </c>
      <c r="AM859" s="13" t="s">
        <v>272</v>
      </c>
      <c r="AO859" s="11">
        <v>44068.419293981482</v>
      </c>
      <c r="AP859" s="11" t="s">
        <v>66</v>
      </c>
      <c r="AQ859" s="11" t="s">
        <v>49</v>
      </c>
      <c r="AR859" s="11" t="s">
        <v>66</v>
      </c>
      <c r="AS859" s="11" t="s">
        <v>55</v>
      </c>
      <c r="AT859" s="11" t="s">
        <v>66</v>
      </c>
      <c r="AU859" s="11" t="s">
        <v>61</v>
      </c>
      <c r="AV859" t="s">
        <v>66</v>
      </c>
      <c r="AW859" t="s">
        <v>66</v>
      </c>
    </row>
    <row r="860" spans="1:49" hidden="1" x14ac:dyDescent="0.25">
      <c r="A860" s="13" t="s">
        <v>839</v>
      </c>
      <c r="B860" s="13">
        <v>622</v>
      </c>
      <c r="C860" s="13" t="s">
        <v>944</v>
      </c>
      <c r="D860" s="13" t="s">
        <v>49</v>
      </c>
      <c r="E860" s="13" t="s">
        <v>841</v>
      </c>
      <c r="F860" s="15" t="s">
        <v>51</v>
      </c>
      <c r="G860" s="13">
        <v>32.879396999999997</v>
      </c>
      <c r="H860" s="13">
        <v>-103.300476</v>
      </c>
      <c r="I860" s="16" t="s">
        <v>52</v>
      </c>
      <c r="J860" s="13" t="s">
        <v>53</v>
      </c>
      <c r="K860" s="13">
        <v>11</v>
      </c>
      <c r="L860" s="13" t="s">
        <v>952</v>
      </c>
      <c r="M860" s="13" t="s">
        <v>55</v>
      </c>
      <c r="N860" s="13" t="s">
        <v>56</v>
      </c>
      <c r="O860" s="13" t="s">
        <v>953</v>
      </c>
      <c r="P860" s="13" t="s">
        <v>954</v>
      </c>
      <c r="Q860" s="13" t="s">
        <v>955</v>
      </c>
      <c r="R860" s="13" t="s">
        <v>677</v>
      </c>
      <c r="S860" s="14">
        <v>35213.419293981482</v>
      </c>
      <c r="T860" s="14">
        <v>35213.419293981482</v>
      </c>
      <c r="U860" s="13">
        <v>56</v>
      </c>
      <c r="V860" s="13" t="s">
        <v>59</v>
      </c>
      <c r="W860" s="13">
        <v>56</v>
      </c>
      <c r="X860" s="13" t="s">
        <v>59</v>
      </c>
      <c r="Y860" s="13">
        <v>56</v>
      </c>
      <c r="Z860" s="13" t="s">
        <v>59</v>
      </c>
      <c r="AA860" s="13">
        <v>56</v>
      </c>
      <c r="AB860" s="13" t="s">
        <v>59</v>
      </c>
      <c r="AC860" s="13" t="s">
        <v>67</v>
      </c>
      <c r="AD860" s="13" t="s">
        <v>61</v>
      </c>
      <c r="AE860" s="13">
        <v>17.3</v>
      </c>
      <c r="AF860" s="13" t="s">
        <v>62</v>
      </c>
      <c r="AG860" s="13" t="s">
        <v>69</v>
      </c>
      <c r="AK860" s="13" t="s">
        <v>63</v>
      </c>
      <c r="AL860" s="13">
        <v>8760</v>
      </c>
      <c r="AM860" s="13" t="s">
        <v>272</v>
      </c>
      <c r="AO860" s="11">
        <v>44068.419293981482</v>
      </c>
      <c r="AP860" s="11" t="s">
        <v>66</v>
      </c>
      <c r="AQ860" s="11" t="s">
        <v>49</v>
      </c>
      <c r="AR860" s="11" t="s">
        <v>66</v>
      </c>
      <c r="AS860" s="11" t="s">
        <v>55</v>
      </c>
      <c r="AT860" s="11" t="s">
        <v>66</v>
      </c>
      <c r="AU860" s="11" t="s">
        <v>61</v>
      </c>
      <c r="AV860" t="s">
        <v>66</v>
      </c>
      <c r="AW860" t="s">
        <v>66</v>
      </c>
    </row>
    <row r="861" spans="1:49" hidden="1" x14ac:dyDescent="0.25">
      <c r="A861" s="13" t="s">
        <v>839</v>
      </c>
      <c r="B861" s="13">
        <v>622</v>
      </c>
      <c r="C861" s="13" t="s">
        <v>944</v>
      </c>
      <c r="D861" s="13" t="s">
        <v>49</v>
      </c>
      <c r="E861" s="13" t="s">
        <v>841</v>
      </c>
      <c r="F861" s="15" t="s">
        <v>51</v>
      </c>
      <c r="G861" s="13">
        <v>32.879396999999997</v>
      </c>
      <c r="H861" s="13">
        <v>-103.300476</v>
      </c>
      <c r="I861" s="16" t="s">
        <v>52</v>
      </c>
      <c r="J861" s="13" t="s">
        <v>53</v>
      </c>
      <c r="K861" s="13">
        <v>11</v>
      </c>
      <c r="L861" s="13" t="s">
        <v>952</v>
      </c>
      <c r="M861" s="13" t="s">
        <v>55</v>
      </c>
      <c r="N861" s="13" t="s">
        <v>56</v>
      </c>
      <c r="O861" s="13" t="s">
        <v>953</v>
      </c>
      <c r="P861" s="13" t="s">
        <v>954</v>
      </c>
      <c r="Q861" s="13" t="s">
        <v>955</v>
      </c>
      <c r="R861" s="13" t="s">
        <v>677</v>
      </c>
      <c r="S861" s="14">
        <v>35213.419293981482</v>
      </c>
      <c r="T861" s="14">
        <v>35213.419293981482</v>
      </c>
      <c r="U861" s="13">
        <v>56</v>
      </c>
      <c r="V861" s="13" t="s">
        <v>59</v>
      </c>
      <c r="W861" s="13">
        <v>56</v>
      </c>
      <c r="X861" s="13" t="s">
        <v>59</v>
      </c>
      <c r="Y861" s="13">
        <v>56</v>
      </c>
      <c r="Z861" s="13" t="s">
        <v>59</v>
      </c>
      <c r="AA861" s="13">
        <v>56</v>
      </c>
      <c r="AB861" s="13" t="s">
        <v>59</v>
      </c>
      <c r="AC861" s="13" t="s">
        <v>67</v>
      </c>
      <c r="AD861" s="13" t="s">
        <v>61</v>
      </c>
      <c r="AE861" s="13">
        <v>3.9</v>
      </c>
      <c r="AF861" s="13" t="s">
        <v>68</v>
      </c>
      <c r="AG861" s="13" t="s">
        <v>69</v>
      </c>
      <c r="AK861" s="13" t="s">
        <v>63</v>
      </c>
      <c r="AL861" s="13">
        <v>8760</v>
      </c>
      <c r="AM861" s="13" t="s">
        <v>272</v>
      </c>
      <c r="AO861" s="11">
        <v>44068.419293981482</v>
      </c>
      <c r="AP861" s="11" t="s">
        <v>66</v>
      </c>
      <c r="AQ861" s="11" t="s">
        <v>49</v>
      </c>
      <c r="AR861" s="11" t="s">
        <v>66</v>
      </c>
      <c r="AS861" s="11" t="s">
        <v>55</v>
      </c>
      <c r="AT861" s="11" t="s">
        <v>66</v>
      </c>
      <c r="AU861" s="11" t="s">
        <v>61</v>
      </c>
      <c r="AV861" t="s">
        <v>66</v>
      </c>
      <c r="AW861" t="s">
        <v>66</v>
      </c>
    </row>
    <row r="862" spans="1:49" hidden="1" x14ac:dyDescent="0.25">
      <c r="A862" s="13" t="s">
        <v>839</v>
      </c>
      <c r="B862" s="13">
        <v>622</v>
      </c>
      <c r="C862" s="13" t="s">
        <v>944</v>
      </c>
      <c r="D862" s="13" t="s">
        <v>49</v>
      </c>
      <c r="E862" s="13" t="s">
        <v>841</v>
      </c>
      <c r="F862" s="15" t="s">
        <v>51</v>
      </c>
      <c r="G862" s="13">
        <v>32.879396999999997</v>
      </c>
      <c r="H862" s="13">
        <v>-103.300476</v>
      </c>
      <c r="I862" s="16" t="s">
        <v>52</v>
      </c>
      <c r="J862" s="13" t="s">
        <v>53</v>
      </c>
      <c r="K862" s="13">
        <v>14</v>
      </c>
      <c r="L862" s="13" t="s">
        <v>956</v>
      </c>
      <c r="M862" s="13" t="s">
        <v>55</v>
      </c>
      <c r="N862" s="13" t="s">
        <v>56</v>
      </c>
      <c r="O862" s="13" t="s">
        <v>957</v>
      </c>
      <c r="P862" s="13" t="s">
        <v>958</v>
      </c>
      <c r="Q862" s="13" t="s">
        <v>959</v>
      </c>
      <c r="R862" s="13" t="s">
        <v>960</v>
      </c>
      <c r="S862" s="14">
        <v>37734.419293981482</v>
      </c>
      <c r="T862" s="14">
        <v>37734.419293981482</v>
      </c>
      <c r="U862" s="13">
        <v>240</v>
      </c>
      <c r="V862" s="13" t="s">
        <v>59</v>
      </c>
      <c r="W862" s="13">
        <v>240</v>
      </c>
      <c r="X862" s="13" t="s">
        <v>59</v>
      </c>
      <c r="Y862" s="13">
        <v>240</v>
      </c>
      <c r="Z862" s="13" t="s">
        <v>59</v>
      </c>
      <c r="AA862" s="13">
        <v>240</v>
      </c>
      <c r="AB862" s="13" t="s">
        <v>59</v>
      </c>
      <c r="AC862" s="13" t="s">
        <v>60</v>
      </c>
      <c r="AD862" s="13" t="s">
        <v>61</v>
      </c>
      <c r="AE862" s="13">
        <v>12.39</v>
      </c>
      <c r="AF862" s="13" t="s">
        <v>62</v>
      </c>
      <c r="AK862" s="13" t="s">
        <v>63</v>
      </c>
      <c r="AL862" s="13">
        <v>8760</v>
      </c>
      <c r="AM862" s="13" t="s">
        <v>272</v>
      </c>
      <c r="AN862" s="13" t="s">
        <v>961</v>
      </c>
      <c r="AO862" s="11">
        <v>44068.419293981482</v>
      </c>
      <c r="AP862" s="11" t="s">
        <v>66</v>
      </c>
      <c r="AQ862" s="11" t="s">
        <v>49</v>
      </c>
      <c r="AR862" s="11" t="s">
        <v>66</v>
      </c>
      <c r="AS862" s="11" t="s">
        <v>55</v>
      </c>
      <c r="AT862" s="11" t="s">
        <v>66</v>
      </c>
      <c r="AU862" s="11" t="s">
        <v>61</v>
      </c>
      <c r="AV862" t="s">
        <v>66</v>
      </c>
      <c r="AW862" t="s">
        <v>66</v>
      </c>
    </row>
    <row r="863" spans="1:49" hidden="1" x14ac:dyDescent="0.25">
      <c r="A863" s="13" t="s">
        <v>839</v>
      </c>
      <c r="B863" s="13">
        <v>622</v>
      </c>
      <c r="C863" s="13" t="s">
        <v>944</v>
      </c>
      <c r="D863" s="13" t="s">
        <v>49</v>
      </c>
      <c r="E863" s="13" t="s">
        <v>841</v>
      </c>
      <c r="F863" s="15" t="s">
        <v>51</v>
      </c>
      <c r="G863" s="13">
        <v>32.879396999999997</v>
      </c>
      <c r="H863" s="13">
        <v>-103.300476</v>
      </c>
      <c r="I863" s="16" t="s">
        <v>52</v>
      </c>
      <c r="J863" s="13" t="s">
        <v>53</v>
      </c>
      <c r="K863" s="13">
        <v>14</v>
      </c>
      <c r="L863" s="13" t="s">
        <v>956</v>
      </c>
      <c r="M863" s="13" t="s">
        <v>55</v>
      </c>
      <c r="N863" s="13" t="s">
        <v>56</v>
      </c>
      <c r="O863" s="13" t="s">
        <v>957</v>
      </c>
      <c r="P863" s="13" t="s">
        <v>958</v>
      </c>
      <c r="Q863" s="13" t="s">
        <v>959</v>
      </c>
      <c r="R863" s="13" t="s">
        <v>960</v>
      </c>
      <c r="S863" s="14">
        <v>37734.419293981482</v>
      </c>
      <c r="T863" s="14">
        <v>37734.419293981482</v>
      </c>
      <c r="U863" s="13">
        <v>240</v>
      </c>
      <c r="V863" s="13" t="s">
        <v>59</v>
      </c>
      <c r="W863" s="13">
        <v>240</v>
      </c>
      <c r="X863" s="13" t="s">
        <v>59</v>
      </c>
      <c r="Y863" s="13">
        <v>240</v>
      </c>
      <c r="Z863" s="13" t="s">
        <v>59</v>
      </c>
      <c r="AA863" s="13">
        <v>240</v>
      </c>
      <c r="AB863" s="13" t="s">
        <v>59</v>
      </c>
      <c r="AC863" s="13" t="s">
        <v>67</v>
      </c>
      <c r="AD863" s="13" t="s">
        <v>61</v>
      </c>
      <c r="AE863" s="13">
        <v>7.2</v>
      </c>
      <c r="AF863" s="13" t="s">
        <v>68</v>
      </c>
      <c r="AG863" s="13" t="s">
        <v>69</v>
      </c>
      <c r="AK863" s="13" t="s">
        <v>63</v>
      </c>
      <c r="AL863" s="13">
        <v>8760</v>
      </c>
      <c r="AM863" s="13" t="s">
        <v>272</v>
      </c>
      <c r="AN863" s="13" t="s">
        <v>961</v>
      </c>
      <c r="AO863" s="11">
        <v>44068.419293981482</v>
      </c>
      <c r="AP863" s="11" t="s">
        <v>66</v>
      </c>
      <c r="AQ863" s="11" t="s">
        <v>49</v>
      </c>
      <c r="AR863" s="11" t="s">
        <v>66</v>
      </c>
      <c r="AS863" s="11" t="s">
        <v>55</v>
      </c>
      <c r="AT863" s="11" t="s">
        <v>66</v>
      </c>
      <c r="AU863" s="11" t="s">
        <v>61</v>
      </c>
      <c r="AV863" t="s">
        <v>66</v>
      </c>
      <c r="AW863" t="s">
        <v>66</v>
      </c>
    </row>
    <row r="864" spans="1:49" hidden="1" x14ac:dyDescent="0.25">
      <c r="A864" s="13" t="s">
        <v>839</v>
      </c>
      <c r="B864" s="13">
        <v>622</v>
      </c>
      <c r="C864" s="13" t="s">
        <v>944</v>
      </c>
      <c r="D864" s="13" t="s">
        <v>49</v>
      </c>
      <c r="E864" s="13" t="s">
        <v>841</v>
      </c>
      <c r="F864" s="15" t="s">
        <v>51</v>
      </c>
      <c r="G864" s="13">
        <v>32.879396999999997</v>
      </c>
      <c r="H864" s="13">
        <v>-103.300476</v>
      </c>
      <c r="I864" s="16" t="s">
        <v>52</v>
      </c>
      <c r="J864" s="13" t="s">
        <v>53</v>
      </c>
      <c r="K864" s="13">
        <v>14</v>
      </c>
      <c r="L864" s="13" t="s">
        <v>956</v>
      </c>
      <c r="M864" s="13" t="s">
        <v>55</v>
      </c>
      <c r="N864" s="13" t="s">
        <v>56</v>
      </c>
      <c r="O864" s="13" t="s">
        <v>957</v>
      </c>
      <c r="P864" s="13" t="s">
        <v>958</v>
      </c>
      <c r="Q864" s="13" t="s">
        <v>959</v>
      </c>
      <c r="R864" s="13" t="s">
        <v>960</v>
      </c>
      <c r="S864" s="14">
        <v>37734.419293981482</v>
      </c>
      <c r="T864" s="14">
        <v>37734.419293981482</v>
      </c>
      <c r="U864" s="13">
        <v>240</v>
      </c>
      <c r="V864" s="13" t="s">
        <v>59</v>
      </c>
      <c r="W864" s="13">
        <v>240</v>
      </c>
      <c r="X864" s="13" t="s">
        <v>59</v>
      </c>
      <c r="Y864" s="13">
        <v>240</v>
      </c>
      <c r="Z864" s="13" t="s">
        <v>59</v>
      </c>
      <c r="AA864" s="13">
        <v>240</v>
      </c>
      <c r="AB864" s="13" t="s">
        <v>59</v>
      </c>
      <c r="AC864" s="13" t="s">
        <v>67</v>
      </c>
      <c r="AD864" s="13" t="s">
        <v>61</v>
      </c>
      <c r="AE864" s="13">
        <v>31.5</v>
      </c>
      <c r="AF864" s="13" t="s">
        <v>62</v>
      </c>
      <c r="AG864" s="13" t="s">
        <v>69</v>
      </c>
      <c r="AK864" s="13" t="s">
        <v>63</v>
      </c>
      <c r="AL864" s="13">
        <v>8760</v>
      </c>
      <c r="AM864" s="13" t="s">
        <v>272</v>
      </c>
      <c r="AN864" s="13" t="s">
        <v>961</v>
      </c>
      <c r="AO864" s="11">
        <v>44068.419293981482</v>
      </c>
      <c r="AP864" s="11" t="s">
        <v>66</v>
      </c>
      <c r="AQ864" s="11" t="s">
        <v>49</v>
      </c>
      <c r="AR864" s="11" t="s">
        <v>66</v>
      </c>
      <c r="AS864" s="11" t="s">
        <v>55</v>
      </c>
      <c r="AT864" s="11" t="s">
        <v>66</v>
      </c>
      <c r="AU864" s="11" t="s">
        <v>61</v>
      </c>
      <c r="AV864" t="s">
        <v>66</v>
      </c>
      <c r="AW864" t="s">
        <v>66</v>
      </c>
    </row>
    <row r="865" spans="1:49" hidden="1" x14ac:dyDescent="0.25">
      <c r="A865" s="13" t="s">
        <v>962</v>
      </c>
      <c r="B865" s="13">
        <v>444</v>
      </c>
      <c r="C865" s="13" t="s">
        <v>963</v>
      </c>
      <c r="D865" s="13" t="s">
        <v>49</v>
      </c>
      <c r="E865" s="13" t="s">
        <v>50</v>
      </c>
      <c r="F865" s="15" t="s">
        <v>84</v>
      </c>
      <c r="G865" s="13">
        <v>32.727462000000003</v>
      </c>
      <c r="H865" s="13">
        <v>-103.910377</v>
      </c>
      <c r="I865" s="16" t="s">
        <v>88</v>
      </c>
      <c r="J865" s="13" t="s">
        <v>53</v>
      </c>
      <c r="K865" s="13">
        <v>1</v>
      </c>
      <c r="L865" s="13">
        <v>1</v>
      </c>
      <c r="M865" s="13" t="s">
        <v>55</v>
      </c>
      <c r="N865" s="13" t="s">
        <v>56</v>
      </c>
      <c r="O865" s="13" t="s">
        <v>107</v>
      </c>
      <c r="P865" s="13" t="s">
        <v>343</v>
      </c>
      <c r="T865" s="14">
        <v>36312.419293981482</v>
      </c>
      <c r="U865" s="13">
        <v>0.5</v>
      </c>
      <c r="V865" s="13" t="s">
        <v>59</v>
      </c>
      <c r="W865" s="13">
        <v>0.5</v>
      </c>
      <c r="X865" s="13" t="s">
        <v>59</v>
      </c>
      <c r="AA865" s="13">
        <v>0.5</v>
      </c>
      <c r="AB865" s="13" t="s">
        <v>59</v>
      </c>
      <c r="AC865" s="13" t="s">
        <v>67</v>
      </c>
      <c r="AD865" s="13" t="s">
        <v>61</v>
      </c>
      <c r="AE865" s="13">
        <v>0.11</v>
      </c>
      <c r="AF865" s="13" t="s">
        <v>62</v>
      </c>
      <c r="AG865" s="13" t="s">
        <v>69</v>
      </c>
      <c r="AL865" s="13">
        <v>8760</v>
      </c>
      <c r="AM865" s="13" t="s">
        <v>200</v>
      </c>
      <c r="AO865" s="11">
        <v>44068.419293981482</v>
      </c>
      <c r="AP865" s="11" t="s">
        <v>66</v>
      </c>
      <c r="AQ865" s="11" t="s">
        <v>49</v>
      </c>
      <c r="AR865" s="11" t="s">
        <v>66</v>
      </c>
      <c r="AS865" s="11" t="s">
        <v>55</v>
      </c>
      <c r="AT865" s="11" t="s">
        <v>66</v>
      </c>
      <c r="AU865" s="11" t="s">
        <v>61</v>
      </c>
      <c r="AV865" t="s">
        <v>66</v>
      </c>
      <c r="AW865" t="s">
        <v>66</v>
      </c>
    </row>
    <row r="866" spans="1:49" hidden="1" x14ac:dyDescent="0.25">
      <c r="A866" s="13" t="s">
        <v>962</v>
      </c>
      <c r="B866" s="13">
        <v>444</v>
      </c>
      <c r="C866" s="13" t="s">
        <v>963</v>
      </c>
      <c r="D866" s="13" t="s">
        <v>49</v>
      </c>
      <c r="E866" s="13" t="s">
        <v>50</v>
      </c>
      <c r="F866" s="15" t="s">
        <v>84</v>
      </c>
      <c r="G866" s="13">
        <v>32.727462000000003</v>
      </c>
      <c r="H866" s="13">
        <v>-103.910377</v>
      </c>
      <c r="I866" s="16" t="s">
        <v>88</v>
      </c>
      <c r="J866" s="13" t="s">
        <v>53</v>
      </c>
      <c r="K866" s="13">
        <v>1</v>
      </c>
      <c r="L866" s="13">
        <v>1</v>
      </c>
      <c r="M866" s="13" t="s">
        <v>55</v>
      </c>
      <c r="N866" s="13" t="s">
        <v>56</v>
      </c>
      <c r="O866" s="13" t="s">
        <v>107</v>
      </c>
      <c r="P866" s="13" t="s">
        <v>343</v>
      </c>
      <c r="T866" s="14">
        <v>36312.419293981482</v>
      </c>
      <c r="U866" s="13">
        <v>0.5</v>
      </c>
      <c r="V866" s="13" t="s">
        <v>59</v>
      </c>
      <c r="W866" s="13">
        <v>0.5</v>
      </c>
      <c r="X866" s="13" t="s">
        <v>59</v>
      </c>
      <c r="AA866" s="13">
        <v>0.5</v>
      </c>
      <c r="AB866" s="13" t="s">
        <v>59</v>
      </c>
      <c r="AC866" s="13" t="s">
        <v>67</v>
      </c>
      <c r="AD866" s="13" t="s">
        <v>61</v>
      </c>
      <c r="AE866" s="13">
        <v>2.73</v>
      </c>
      <c r="AF866" s="13" t="s">
        <v>68</v>
      </c>
      <c r="AG866" s="13" t="s">
        <v>69</v>
      </c>
      <c r="AL866" s="13">
        <v>8760</v>
      </c>
      <c r="AM866" s="13" t="s">
        <v>200</v>
      </c>
      <c r="AO866" s="11">
        <v>44068.419293981482</v>
      </c>
      <c r="AP866" s="11" t="s">
        <v>66</v>
      </c>
      <c r="AQ866" s="11" t="s">
        <v>49</v>
      </c>
      <c r="AR866" s="11" t="s">
        <v>66</v>
      </c>
      <c r="AS866" s="11" t="s">
        <v>55</v>
      </c>
      <c r="AT866" s="11" t="s">
        <v>66</v>
      </c>
      <c r="AU866" s="11" t="s">
        <v>61</v>
      </c>
      <c r="AV866" t="s">
        <v>66</v>
      </c>
      <c r="AW866" t="s">
        <v>66</v>
      </c>
    </row>
    <row r="867" spans="1:49" hidden="1" x14ac:dyDescent="0.25">
      <c r="A867" s="13" t="s">
        <v>962</v>
      </c>
      <c r="B867" s="13">
        <v>482</v>
      </c>
      <c r="C867" s="13" t="s">
        <v>964</v>
      </c>
      <c r="D867" s="13" t="s">
        <v>49</v>
      </c>
      <c r="E867" s="13" t="s">
        <v>74</v>
      </c>
      <c r="F867" s="15" t="s">
        <v>51</v>
      </c>
      <c r="G867" s="13">
        <v>32.727454000000002</v>
      </c>
      <c r="H867" s="13">
        <v>-103.910527</v>
      </c>
      <c r="I867" s="16" t="s">
        <v>88</v>
      </c>
      <c r="J867" s="13" t="s">
        <v>53</v>
      </c>
      <c r="K867" s="13">
        <v>2</v>
      </c>
      <c r="L867" s="13">
        <v>2</v>
      </c>
      <c r="M867" s="13" t="s">
        <v>55</v>
      </c>
      <c r="N867" s="13" t="s">
        <v>56</v>
      </c>
      <c r="O867" s="13" t="s">
        <v>965</v>
      </c>
      <c r="P867" s="13" t="s">
        <v>965</v>
      </c>
      <c r="S867" s="14">
        <v>36857.419293981482</v>
      </c>
      <c r="T867" s="14">
        <v>36857.419293981482</v>
      </c>
      <c r="U867" s="13">
        <v>0.5</v>
      </c>
      <c r="V867" s="13" t="s">
        <v>59</v>
      </c>
      <c r="W867" s="13">
        <v>0.5</v>
      </c>
      <c r="X867" s="13" t="s">
        <v>59</v>
      </c>
      <c r="AA867" s="13">
        <v>0.5</v>
      </c>
      <c r="AB867" s="13" t="s">
        <v>59</v>
      </c>
      <c r="AC867" s="13" t="s">
        <v>67</v>
      </c>
      <c r="AD867" s="13" t="s">
        <v>61</v>
      </c>
      <c r="AE867" s="13">
        <v>0.63</v>
      </c>
      <c r="AF867" s="13" t="s">
        <v>62</v>
      </c>
      <c r="AG867" s="13" t="s">
        <v>69</v>
      </c>
      <c r="AL867" s="13">
        <v>8760</v>
      </c>
      <c r="AM867" s="13" t="s">
        <v>966</v>
      </c>
      <c r="AO867" s="11">
        <v>44068.419293981482</v>
      </c>
      <c r="AP867" s="11" t="s">
        <v>66</v>
      </c>
      <c r="AQ867" s="11" t="s">
        <v>49</v>
      </c>
      <c r="AR867" s="11" t="s">
        <v>66</v>
      </c>
      <c r="AS867" s="11" t="s">
        <v>55</v>
      </c>
      <c r="AT867" s="11" t="s">
        <v>66</v>
      </c>
      <c r="AU867" s="11" t="s">
        <v>61</v>
      </c>
      <c r="AV867" t="s">
        <v>66</v>
      </c>
      <c r="AW867" t="s">
        <v>66</v>
      </c>
    </row>
    <row r="868" spans="1:49" hidden="1" x14ac:dyDescent="0.25">
      <c r="A868" s="13" t="s">
        <v>967</v>
      </c>
      <c r="B868" s="13">
        <v>28957</v>
      </c>
      <c r="C868" s="13" t="s">
        <v>968</v>
      </c>
      <c r="D868" s="13" t="s">
        <v>49</v>
      </c>
      <c r="E868" s="13" t="s">
        <v>111</v>
      </c>
      <c r="F868" s="15" t="s">
        <v>51</v>
      </c>
      <c r="G868" s="13">
        <v>32.243693999999998</v>
      </c>
      <c r="H868" s="13">
        <v>-103.502111</v>
      </c>
      <c r="I868" s="16" t="s">
        <v>88</v>
      </c>
      <c r="J868" s="13" t="s">
        <v>53</v>
      </c>
      <c r="K868" s="13">
        <v>4</v>
      </c>
      <c r="L868" s="13">
        <v>3</v>
      </c>
      <c r="M868" s="13" t="s">
        <v>55</v>
      </c>
      <c r="N868" s="13" t="s">
        <v>56</v>
      </c>
      <c r="O868" s="13" t="s">
        <v>969</v>
      </c>
      <c r="P868" s="13" t="s">
        <v>146</v>
      </c>
      <c r="Q868" s="13" t="s">
        <v>146</v>
      </c>
      <c r="R868" s="13" t="s">
        <v>146</v>
      </c>
      <c r="U868" s="13">
        <v>1.5</v>
      </c>
      <c r="V868" s="13" t="s">
        <v>59</v>
      </c>
      <c r="W868" s="13">
        <v>1.5</v>
      </c>
      <c r="X868" s="13" t="s">
        <v>59</v>
      </c>
      <c r="Y868" s="13">
        <v>1.5</v>
      </c>
      <c r="Z868" s="13" t="s">
        <v>59</v>
      </c>
      <c r="AA868" s="13">
        <v>1.5</v>
      </c>
      <c r="AB868" s="13" t="s">
        <v>59</v>
      </c>
      <c r="AC868" s="13" t="s">
        <v>67</v>
      </c>
      <c r="AD868" s="13" t="s">
        <v>61</v>
      </c>
      <c r="AE868" s="13">
        <v>0.7</v>
      </c>
      <c r="AF868" s="13" t="s">
        <v>62</v>
      </c>
      <c r="AG868" s="13" t="s">
        <v>69</v>
      </c>
      <c r="AK868" s="13" t="s">
        <v>63</v>
      </c>
      <c r="AL868" s="13">
        <v>8760</v>
      </c>
      <c r="AM868" s="13" t="s">
        <v>64</v>
      </c>
      <c r="AO868" s="11">
        <v>44068.419293981482</v>
      </c>
      <c r="AP868" s="11" t="s">
        <v>66</v>
      </c>
      <c r="AQ868" s="11" t="s">
        <v>49</v>
      </c>
      <c r="AR868" s="11" t="s">
        <v>66</v>
      </c>
      <c r="AS868" s="11" t="s">
        <v>55</v>
      </c>
      <c r="AT868" s="11" t="s">
        <v>66</v>
      </c>
      <c r="AU868" s="11" t="s">
        <v>61</v>
      </c>
      <c r="AV868" t="s">
        <v>66</v>
      </c>
      <c r="AW868" t="s">
        <v>66</v>
      </c>
    </row>
    <row r="869" spans="1:49" hidden="1" x14ac:dyDescent="0.25">
      <c r="A869" s="13" t="s">
        <v>967</v>
      </c>
      <c r="B869" s="13">
        <v>37544</v>
      </c>
      <c r="C869" s="13" t="s">
        <v>970</v>
      </c>
      <c r="D869" s="13" t="s">
        <v>49</v>
      </c>
      <c r="E869" s="13" t="s">
        <v>159</v>
      </c>
      <c r="F869" s="15" t="s">
        <v>51</v>
      </c>
      <c r="G869" s="13">
        <v>32.245417000000003</v>
      </c>
      <c r="H869" s="13">
        <v>-103.50175</v>
      </c>
      <c r="I869" s="16" t="s">
        <v>75</v>
      </c>
      <c r="J869" s="13" t="s">
        <v>53</v>
      </c>
      <c r="K869" s="13">
        <v>5</v>
      </c>
      <c r="L869" s="13" t="s">
        <v>76</v>
      </c>
      <c r="M869" s="13" t="s">
        <v>55</v>
      </c>
      <c r="N869" s="13" t="s">
        <v>56</v>
      </c>
      <c r="O869" s="13" t="s">
        <v>971</v>
      </c>
      <c r="P869" s="13" t="s">
        <v>972</v>
      </c>
      <c r="Q869" s="13" t="s">
        <v>146</v>
      </c>
      <c r="R869" s="13" t="s">
        <v>973</v>
      </c>
      <c r="S869" s="14">
        <v>43160.419293981482</v>
      </c>
      <c r="AA869" s="13">
        <v>1</v>
      </c>
      <c r="AB869" s="13" t="s">
        <v>59</v>
      </c>
      <c r="AC869" s="13" t="s">
        <v>67</v>
      </c>
      <c r="AD869" s="13" t="s">
        <v>61</v>
      </c>
      <c r="AE869" s="13">
        <v>0.43</v>
      </c>
      <c r="AF869" s="13" t="s">
        <v>62</v>
      </c>
      <c r="AG869" s="13" t="s">
        <v>69</v>
      </c>
      <c r="AK869" s="13" t="s">
        <v>63</v>
      </c>
      <c r="AL869" s="13">
        <v>8760</v>
      </c>
      <c r="AM869" s="13" t="s">
        <v>64</v>
      </c>
      <c r="AO869" s="11">
        <v>44068.419293981482</v>
      </c>
      <c r="AP869" s="11" t="s">
        <v>66</v>
      </c>
      <c r="AQ869" s="11" t="s">
        <v>49</v>
      </c>
      <c r="AR869" s="11" t="s">
        <v>66</v>
      </c>
      <c r="AS869" s="11" t="s">
        <v>55</v>
      </c>
      <c r="AT869" s="11" t="s">
        <v>66</v>
      </c>
      <c r="AU869" s="11" t="s">
        <v>61</v>
      </c>
      <c r="AV869" t="s">
        <v>66</v>
      </c>
      <c r="AW869" t="s">
        <v>66</v>
      </c>
    </row>
    <row r="870" spans="1:49" hidden="1" x14ac:dyDescent="0.25">
      <c r="A870" s="13" t="s">
        <v>967</v>
      </c>
      <c r="B870" s="13">
        <v>37544</v>
      </c>
      <c r="C870" s="13" t="s">
        <v>970</v>
      </c>
      <c r="D870" s="13" t="s">
        <v>49</v>
      </c>
      <c r="E870" s="13" t="s">
        <v>159</v>
      </c>
      <c r="F870" s="15" t="s">
        <v>51</v>
      </c>
      <c r="G870" s="13">
        <v>32.245417000000003</v>
      </c>
      <c r="H870" s="13">
        <v>-103.50175</v>
      </c>
      <c r="I870" s="16" t="s">
        <v>75</v>
      </c>
      <c r="J870" s="13" t="s">
        <v>53</v>
      </c>
      <c r="K870" s="13">
        <v>5</v>
      </c>
      <c r="L870" s="13" t="s">
        <v>76</v>
      </c>
      <c r="M870" s="13" t="s">
        <v>55</v>
      </c>
      <c r="N870" s="13" t="s">
        <v>56</v>
      </c>
      <c r="O870" s="13" t="s">
        <v>971</v>
      </c>
      <c r="P870" s="13" t="s">
        <v>972</v>
      </c>
      <c r="Q870" s="13" t="s">
        <v>146</v>
      </c>
      <c r="R870" s="13" t="s">
        <v>973</v>
      </c>
      <c r="S870" s="14">
        <v>43160.419293981482</v>
      </c>
      <c r="AA870" s="13">
        <v>1</v>
      </c>
      <c r="AB870" s="13" t="s">
        <v>59</v>
      </c>
      <c r="AC870" s="13" t="s">
        <v>67</v>
      </c>
      <c r="AD870" s="13" t="s">
        <v>61</v>
      </c>
      <c r="AE870" s="13">
        <v>0.1</v>
      </c>
      <c r="AF870" s="13" t="s">
        <v>68</v>
      </c>
      <c r="AG870" s="13" t="s">
        <v>69</v>
      </c>
      <c r="AK870" s="13" t="s">
        <v>63</v>
      </c>
      <c r="AL870" s="13">
        <v>8760</v>
      </c>
      <c r="AM870" s="13" t="s">
        <v>64</v>
      </c>
      <c r="AO870" s="11">
        <v>44068.419293981482</v>
      </c>
      <c r="AP870" s="11" t="s">
        <v>66</v>
      </c>
      <c r="AQ870" s="11" t="s">
        <v>49</v>
      </c>
      <c r="AR870" s="11" t="s">
        <v>66</v>
      </c>
      <c r="AS870" s="11" t="s">
        <v>55</v>
      </c>
      <c r="AT870" s="11" t="s">
        <v>66</v>
      </c>
      <c r="AU870" s="11" t="s">
        <v>61</v>
      </c>
      <c r="AV870" t="s">
        <v>66</v>
      </c>
      <c r="AW870" t="s">
        <v>66</v>
      </c>
    </row>
    <row r="871" spans="1:49" hidden="1" x14ac:dyDescent="0.25">
      <c r="A871" s="13" t="s">
        <v>967</v>
      </c>
      <c r="B871" s="13">
        <v>37544</v>
      </c>
      <c r="C871" s="13" t="s">
        <v>970</v>
      </c>
      <c r="D871" s="13" t="s">
        <v>49</v>
      </c>
      <c r="E871" s="13" t="s">
        <v>159</v>
      </c>
      <c r="F871" s="15" t="s">
        <v>51</v>
      </c>
      <c r="G871" s="13">
        <v>32.245417000000003</v>
      </c>
      <c r="H871" s="13">
        <v>-103.50175</v>
      </c>
      <c r="I871" s="16" t="s">
        <v>75</v>
      </c>
      <c r="J871" s="13" t="s">
        <v>53</v>
      </c>
      <c r="K871" s="13">
        <v>15</v>
      </c>
      <c r="L871" s="13" t="s">
        <v>236</v>
      </c>
      <c r="M871" s="13" t="s">
        <v>55</v>
      </c>
      <c r="N871" s="13" t="s">
        <v>56</v>
      </c>
      <c r="O871" s="13" t="s">
        <v>971</v>
      </c>
      <c r="P871" s="13" t="s">
        <v>974</v>
      </c>
      <c r="Q871" s="13" t="s">
        <v>146</v>
      </c>
      <c r="R871" s="13" t="s">
        <v>975</v>
      </c>
      <c r="S871" s="14">
        <v>43160.419293981482</v>
      </c>
      <c r="AA871" s="13">
        <v>1</v>
      </c>
      <c r="AB871" s="13" t="s">
        <v>59</v>
      </c>
      <c r="AC871" s="13" t="s">
        <v>67</v>
      </c>
      <c r="AD871" s="13" t="s">
        <v>61</v>
      </c>
      <c r="AE871" s="13">
        <v>0.1</v>
      </c>
      <c r="AF871" s="13" t="s">
        <v>68</v>
      </c>
      <c r="AG871" s="13" t="s">
        <v>69</v>
      </c>
      <c r="AK871" s="13" t="s">
        <v>63</v>
      </c>
      <c r="AL871" s="13">
        <v>8760</v>
      </c>
      <c r="AM871" s="13" t="s">
        <v>64</v>
      </c>
      <c r="AO871" s="11">
        <v>44068.419293981482</v>
      </c>
      <c r="AP871" s="11" t="s">
        <v>66</v>
      </c>
      <c r="AQ871" s="11" t="s">
        <v>49</v>
      </c>
      <c r="AR871" s="11" t="s">
        <v>66</v>
      </c>
      <c r="AS871" s="11" t="s">
        <v>55</v>
      </c>
      <c r="AT871" s="11" t="s">
        <v>66</v>
      </c>
      <c r="AU871" s="11" t="s">
        <v>61</v>
      </c>
      <c r="AV871" t="s">
        <v>66</v>
      </c>
      <c r="AW871" t="s">
        <v>66</v>
      </c>
    </row>
    <row r="872" spans="1:49" hidden="1" x14ac:dyDescent="0.25">
      <c r="A872" s="13" t="s">
        <v>967</v>
      </c>
      <c r="B872" s="13">
        <v>37544</v>
      </c>
      <c r="C872" s="13" t="s">
        <v>970</v>
      </c>
      <c r="D872" s="13" t="s">
        <v>49</v>
      </c>
      <c r="E872" s="13" t="s">
        <v>159</v>
      </c>
      <c r="F872" s="15" t="s">
        <v>51</v>
      </c>
      <c r="G872" s="13">
        <v>32.245417000000003</v>
      </c>
      <c r="H872" s="13">
        <v>-103.50175</v>
      </c>
      <c r="I872" s="16" t="s">
        <v>75</v>
      </c>
      <c r="J872" s="13" t="s">
        <v>53</v>
      </c>
      <c r="K872" s="13">
        <v>15</v>
      </c>
      <c r="L872" s="13" t="s">
        <v>236</v>
      </c>
      <c r="M872" s="13" t="s">
        <v>55</v>
      </c>
      <c r="N872" s="13" t="s">
        <v>56</v>
      </c>
      <c r="O872" s="13" t="s">
        <v>971</v>
      </c>
      <c r="P872" s="13" t="s">
        <v>974</v>
      </c>
      <c r="Q872" s="13" t="s">
        <v>146</v>
      </c>
      <c r="R872" s="13" t="s">
        <v>975</v>
      </c>
      <c r="S872" s="14">
        <v>43160.419293981482</v>
      </c>
      <c r="AA872" s="13">
        <v>1</v>
      </c>
      <c r="AB872" s="13" t="s">
        <v>59</v>
      </c>
      <c r="AC872" s="13" t="s">
        <v>67</v>
      </c>
      <c r="AD872" s="13" t="s">
        <v>61</v>
      </c>
      <c r="AE872" s="13">
        <v>0.43</v>
      </c>
      <c r="AF872" s="13" t="s">
        <v>62</v>
      </c>
      <c r="AG872" s="13" t="s">
        <v>69</v>
      </c>
      <c r="AK872" s="13" t="s">
        <v>63</v>
      </c>
      <c r="AL872" s="13">
        <v>8760</v>
      </c>
      <c r="AM872" s="13" t="s">
        <v>64</v>
      </c>
      <c r="AO872" s="11">
        <v>44068.419293981482</v>
      </c>
      <c r="AP872" s="11" t="s">
        <v>66</v>
      </c>
      <c r="AQ872" s="11" t="s">
        <v>49</v>
      </c>
      <c r="AR872" s="11" t="s">
        <v>66</v>
      </c>
      <c r="AS872" s="11" t="s">
        <v>55</v>
      </c>
      <c r="AT872" s="11" t="s">
        <v>66</v>
      </c>
      <c r="AU872" s="11" t="s">
        <v>61</v>
      </c>
      <c r="AV872" t="s">
        <v>66</v>
      </c>
      <c r="AW872" t="s">
        <v>66</v>
      </c>
    </row>
    <row r="873" spans="1:49" hidden="1" x14ac:dyDescent="0.25">
      <c r="A873" s="13" t="s">
        <v>967</v>
      </c>
      <c r="B873" s="13">
        <v>37544</v>
      </c>
      <c r="C873" s="13" t="s">
        <v>970</v>
      </c>
      <c r="D873" s="13" t="s">
        <v>49</v>
      </c>
      <c r="E873" s="13" t="s">
        <v>159</v>
      </c>
      <c r="F873" s="15" t="s">
        <v>51</v>
      </c>
      <c r="G873" s="13">
        <v>32.245417000000003</v>
      </c>
      <c r="H873" s="13">
        <v>-103.50175</v>
      </c>
      <c r="I873" s="16" t="s">
        <v>75</v>
      </c>
      <c r="J873" s="13" t="s">
        <v>53</v>
      </c>
      <c r="K873" s="13">
        <v>16</v>
      </c>
      <c r="L873" s="13" t="s">
        <v>80</v>
      </c>
      <c r="M873" s="13" t="s">
        <v>55</v>
      </c>
      <c r="N873" s="13" t="s">
        <v>56</v>
      </c>
      <c r="O873" s="13" t="s">
        <v>971</v>
      </c>
      <c r="P873" s="13" t="s">
        <v>974</v>
      </c>
      <c r="Q873" s="13" t="s">
        <v>146</v>
      </c>
      <c r="R873" s="13" t="s">
        <v>976</v>
      </c>
      <c r="S873" s="14">
        <v>43160.419293981482</v>
      </c>
      <c r="AA873" s="13">
        <v>1</v>
      </c>
      <c r="AB873" s="13" t="s">
        <v>59</v>
      </c>
      <c r="AC873" s="13" t="s">
        <v>67</v>
      </c>
      <c r="AD873" s="13" t="s">
        <v>61</v>
      </c>
      <c r="AE873" s="13">
        <v>0.1</v>
      </c>
      <c r="AF873" s="13" t="s">
        <v>68</v>
      </c>
      <c r="AG873" s="13" t="s">
        <v>69</v>
      </c>
      <c r="AK873" s="13" t="s">
        <v>63</v>
      </c>
      <c r="AL873" s="13">
        <v>8760</v>
      </c>
      <c r="AM873" s="13" t="s">
        <v>64</v>
      </c>
      <c r="AO873" s="11">
        <v>44068.419293981482</v>
      </c>
      <c r="AP873" s="11" t="s">
        <v>66</v>
      </c>
      <c r="AQ873" s="11" t="s">
        <v>49</v>
      </c>
      <c r="AR873" s="11" t="s">
        <v>66</v>
      </c>
      <c r="AS873" s="11" t="s">
        <v>55</v>
      </c>
      <c r="AT873" s="11" t="s">
        <v>66</v>
      </c>
      <c r="AU873" s="11" t="s">
        <v>61</v>
      </c>
      <c r="AV873" t="s">
        <v>66</v>
      </c>
      <c r="AW873" t="s">
        <v>66</v>
      </c>
    </row>
    <row r="874" spans="1:49" hidden="1" x14ac:dyDescent="0.25">
      <c r="A874" s="13" t="s">
        <v>967</v>
      </c>
      <c r="B874" s="13">
        <v>37544</v>
      </c>
      <c r="C874" s="13" t="s">
        <v>970</v>
      </c>
      <c r="D874" s="13" t="s">
        <v>49</v>
      </c>
      <c r="E874" s="13" t="s">
        <v>159</v>
      </c>
      <c r="F874" s="15" t="s">
        <v>51</v>
      </c>
      <c r="G874" s="13">
        <v>32.245417000000003</v>
      </c>
      <c r="H874" s="13">
        <v>-103.50175</v>
      </c>
      <c r="I874" s="16" t="s">
        <v>75</v>
      </c>
      <c r="J874" s="13" t="s">
        <v>53</v>
      </c>
      <c r="K874" s="13">
        <v>16</v>
      </c>
      <c r="L874" s="13" t="s">
        <v>80</v>
      </c>
      <c r="M874" s="13" t="s">
        <v>55</v>
      </c>
      <c r="N874" s="13" t="s">
        <v>56</v>
      </c>
      <c r="O874" s="13" t="s">
        <v>971</v>
      </c>
      <c r="P874" s="13" t="s">
        <v>974</v>
      </c>
      <c r="Q874" s="13" t="s">
        <v>146</v>
      </c>
      <c r="R874" s="13" t="s">
        <v>976</v>
      </c>
      <c r="S874" s="14">
        <v>43160.419293981482</v>
      </c>
      <c r="AA874" s="13">
        <v>1</v>
      </c>
      <c r="AB874" s="13" t="s">
        <v>59</v>
      </c>
      <c r="AC874" s="13" t="s">
        <v>67</v>
      </c>
      <c r="AD874" s="13" t="s">
        <v>61</v>
      </c>
      <c r="AE874" s="13">
        <v>0.43</v>
      </c>
      <c r="AF874" s="13" t="s">
        <v>62</v>
      </c>
      <c r="AG874" s="13" t="s">
        <v>69</v>
      </c>
      <c r="AK874" s="13" t="s">
        <v>63</v>
      </c>
      <c r="AL874" s="13">
        <v>8760</v>
      </c>
      <c r="AM874" s="13" t="s">
        <v>64</v>
      </c>
      <c r="AO874" s="11">
        <v>44068.419293981482</v>
      </c>
      <c r="AP874" s="11" t="s">
        <v>66</v>
      </c>
      <c r="AQ874" s="11" t="s">
        <v>49</v>
      </c>
      <c r="AR874" s="11" t="s">
        <v>66</v>
      </c>
      <c r="AS874" s="11" t="s">
        <v>55</v>
      </c>
      <c r="AT874" s="11" t="s">
        <v>66</v>
      </c>
      <c r="AU874" s="11" t="s">
        <v>61</v>
      </c>
      <c r="AV874" t="s">
        <v>66</v>
      </c>
      <c r="AW874" t="s">
        <v>66</v>
      </c>
    </row>
    <row r="875" spans="1:49" hidden="1" x14ac:dyDescent="0.25">
      <c r="A875" s="13" t="s">
        <v>967</v>
      </c>
      <c r="B875" s="13">
        <v>37544</v>
      </c>
      <c r="C875" s="13" t="s">
        <v>970</v>
      </c>
      <c r="D875" s="13" t="s">
        <v>49</v>
      </c>
      <c r="E875" s="13" t="s">
        <v>159</v>
      </c>
      <c r="F875" s="15" t="s">
        <v>51</v>
      </c>
      <c r="G875" s="13">
        <v>32.245417000000003</v>
      </c>
      <c r="H875" s="13">
        <v>-103.50175</v>
      </c>
      <c r="I875" s="16" t="s">
        <v>75</v>
      </c>
      <c r="J875" s="13" t="s">
        <v>53</v>
      </c>
      <c r="K875" s="13">
        <v>19</v>
      </c>
      <c r="L875" s="13" t="s">
        <v>382</v>
      </c>
      <c r="M875" s="13" t="s">
        <v>55</v>
      </c>
      <c r="N875" s="13" t="s">
        <v>56</v>
      </c>
      <c r="O875" s="13" t="s">
        <v>971</v>
      </c>
      <c r="P875" s="13" t="s">
        <v>58</v>
      </c>
      <c r="Q875" s="13" t="s">
        <v>58</v>
      </c>
      <c r="AA875" s="13">
        <v>1</v>
      </c>
      <c r="AB875" s="13" t="s">
        <v>59</v>
      </c>
      <c r="AC875" s="13" t="s">
        <v>67</v>
      </c>
      <c r="AD875" s="13" t="s">
        <v>61</v>
      </c>
      <c r="AE875" s="13">
        <v>0.1</v>
      </c>
      <c r="AF875" s="13" t="s">
        <v>68</v>
      </c>
      <c r="AG875" s="13" t="s">
        <v>69</v>
      </c>
      <c r="AK875" s="13" t="s">
        <v>63</v>
      </c>
      <c r="AL875" s="13">
        <v>8760</v>
      </c>
      <c r="AM875" s="13" t="s">
        <v>64</v>
      </c>
      <c r="AO875" s="11">
        <v>44068.419293981482</v>
      </c>
      <c r="AP875" s="11" t="s">
        <v>66</v>
      </c>
      <c r="AQ875" s="11" t="s">
        <v>49</v>
      </c>
      <c r="AR875" s="11" t="s">
        <v>66</v>
      </c>
      <c r="AS875" s="11" t="s">
        <v>55</v>
      </c>
      <c r="AT875" s="11" t="s">
        <v>66</v>
      </c>
      <c r="AU875" s="11" t="s">
        <v>61</v>
      </c>
      <c r="AV875" t="s">
        <v>66</v>
      </c>
      <c r="AW875" t="s">
        <v>66</v>
      </c>
    </row>
    <row r="876" spans="1:49" hidden="1" x14ac:dyDescent="0.25">
      <c r="A876" s="13" t="s">
        <v>967</v>
      </c>
      <c r="B876" s="13">
        <v>37544</v>
      </c>
      <c r="C876" s="13" t="s">
        <v>970</v>
      </c>
      <c r="D876" s="13" t="s">
        <v>49</v>
      </c>
      <c r="E876" s="13" t="s">
        <v>159</v>
      </c>
      <c r="F876" s="15" t="s">
        <v>51</v>
      </c>
      <c r="G876" s="13">
        <v>32.245417000000003</v>
      </c>
      <c r="H876" s="13">
        <v>-103.50175</v>
      </c>
      <c r="I876" s="16" t="s">
        <v>75</v>
      </c>
      <c r="J876" s="13" t="s">
        <v>53</v>
      </c>
      <c r="K876" s="13">
        <v>19</v>
      </c>
      <c r="L876" s="13" t="s">
        <v>382</v>
      </c>
      <c r="M876" s="13" t="s">
        <v>55</v>
      </c>
      <c r="N876" s="13" t="s">
        <v>56</v>
      </c>
      <c r="O876" s="13" t="s">
        <v>971</v>
      </c>
      <c r="P876" s="13" t="s">
        <v>58</v>
      </c>
      <c r="Q876" s="13" t="s">
        <v>58</v>
      </c>
      <c r="AA876" s="13">
        <v>1</v>
      </c>
      <c r="AB876" s="13" t="s">
        <v>59</v>
      </c>
      <c r="AC876" s="13" t="s">
        <v>67</v>
      </c>
      <c r="AD876" s="13" t="s">
        <v>61</v>
      </c>
      <c r="AE876" s="13">
        <v>0.43</v>
      </c>
      <c r="AF876" s="13" t="s">
        <v>62</v>
      </c>
      <c r="AG876" s="13" t="s">
        <v>69</v>
      </c>
      <c r="AK876" s="13" t="s">
        <v>63</v>
      </c>
      <c r="AL876" s="13">
        <v>8760</v>
      </c>
      <c r="AM876" s="13" t="s">
        <v>64</v>
      </c>
      <c r="AO876" s="11">
        <v>44068.419293981482</v>
      </c>
      <c r="AP876" s="11" t="s">
        <v>66</v>
      </c>
      <c r="AQ876" s="11" t="s">
        <v>49</v>
      </c>
      <c r="AR876" s="11" t="s">
        <v>66</v>
      </c>
      <c r="AS876" s="11" t="s">
        <v>55</v>
      </c>
      <c r="AT876" s="11" t="s">
        <v>66</v>
      </c>
      <c r="AU876" s="11" t="s">
        <v>61</v>
      </c>
      <c r="AV876" t="s">
        <v>66</v>
      </c>
      <c r="AW876" t="s">
        <v>66</v>
      </c>
    </row>
    <row r="877" spans="1:49" hidden="1" x14ac:dyDescent="0.25">
      <c r="A877" s="13" t="s">
        <v>967</v>
      </c>
      <c r="B877" s="13">
        <v>37544</v>
      </c>
      <c r="C877" s="13" t="s">
        <v>970</v>
      </c>
      <c r="D877" s="13" t="s">
        <v>49</v>
      </c>
      <c r="E877" s="13" t="s">
        <v>159</v>
      </c>
      <c r="F877" s="15" t="s">
        <v>51</v>
      </c>
      <c r="G877" s="13">
        <v>32.245417000000003</v>
      </c>
      <c r="H877" s="13">
        <v>-103.50175</v>
      </c>
      <c r="I877" s="16" t="s">
        <v>75</v>
      </c>
      <c r="J877" s="13" t="s">
        <v>53</v>
      </c>
      <c r="K877" s="13">
        <v>20</v>
      </c>
      <c r="L877" s="13" t="s">
        <v>977</v>
      </c>
      <c r="M877" s="13" t="s">
        <v>55</v>
      </c>
      <c r="N877" s="13" t="s">
        <v>56</v>
      </c>
      <c r="O877" s="13" t="s">
        <v>978</v>
      </c>
      <c r="P877" s="13" t="s">
        <v>58</v>
      </c>
      <c r="Q877" s="13" t="s">
        <v>58</v>
      </c>
      <c r="AA877" s="13">
        <v>1</v>
      </c>
      <c r="AB877" s="13" t="s">
        <v>59</v>
      </c>
      <c r="AC877" s="13" t="s">
        <v>67</v>
      </c>
      <c r="AD877" s="13" t="s">
        <v>61</v>
      </c>
      <c r="AE877" s="13">
        <v>0.1</v>
      </c>
      <c r="AF877" s="13" t="s">
        <v>68</v>
      </c>
      <c r="AG877" s="13" t="s">
        <v>69</v>
      </c>
      <c r="AK877" s="13" t="s">
        <v>63</v>
      </c>
      <c r="AL877" s="13">
        <v>8760</v>
      </c>
      <c r="AM877" s="13" t="s">
        <v>64</v>
      </c>
      <c r="AO877" s="11">
        <v>44068.419293981482</v>
      </c>
      <c r="AP877" s="11" t="s">
        <v>66</v>
      </c>
      <c r="AQ877" s="11" t="s">
        <v>49</v>
      </c>
      <c r="AR877" s="11" t="s">
        <v>66</v>
      </c>
      <c r="AS877" s="11" t="s">
        <v>55</v>
      </c>
      <c r="AT877" s="11" t="s">
        <v>66</v>
      </c>
      <c r="AU877" s="11" t="s">
        <v>61</v>
      </c>
      <c r="AV877" t="s">
        <v>66</v>
      </c>
      <c r="AW877" t="s">
        <v>66</v>
      </c>
    </row>
    <row r="878" spans="1:49" hidden="1" x14ac:dyDescent="0.25">
      <c r="A878" s="13" t="s">
        <v>967</v>
      </c>
      <c r="B878" s="13">
        <v>37544</v>
      </c>
      <c r="C878" s="13" t="s">
        <v>970</v>
      </c>
      <c r="D878" s="13" t="s">
        <v>49</v>
      </c>
      <c r="E878" s="13" t="s">
        <v>159</v>
      </c>
      <c r="F878" s="15" t="s">
        <v>51</v>
      </c>
      <c r="G878" s="13">
        <v>32.245417000000003</v>
      </c>
      <c r="H878" s="13">
        <v>-103.50175</v>
      </c>
      <c r="I878" s="16" t="s">
        <v>75</v>
      </c>
      <c r="J878" s="13" t="s">
        <v>53</v>
      </c>
      <c r="K878" s="13">
        <v>20</v>
      </c>
      <c r="L878" s="13" t="s">
        <v>977</v>
      </c>
      <c r="M878" s="13" t="s">
        <v>55</v>
      </c>
      <c r="N878" s="13" t="s">
        <v>56</v>
      </c>
      <c r="O878" s="13" t="s">
        <v>978</v>
      </c>
      <c r="P878" s="13" t="s">
        <v>58</v>
      </c>
      <c r="Q878" s="13" t="s">
        <v>58</v>
      </c>
      <c r="AA878" s="13">
        <v>1</v>
      </c>
      <c r="AB878" s="13" t="s">
        <v>59</v>
      </c>
      <c r="AC878" s="13" t="s">
        <v>67</v>
      </c>
      <c r="AD878" s="13" t="s">
        <v>61</v>
      </c>
      <c r="AE878" s="13">
        <v>0.43</v>
      </c>
      <c r="AF878" s="13" t="s">
        <v>62</v>
      </c>
      <c r="AG878" s="13" t="s">
        <v>69</v>
      </c>
      <c r="AK878" s="13" t="s">
        <v>63</v>
      </c>
      <c r="AL878" s="13">
        <v>8760</v>
      </c>
      <c r="AM878" s="13" t="s">
        <v>64</v>
      </c>
      <c r="AO878" s="11">
        <v>44068.419293981482</v>
      </c>
      <c r="AP878" s="11" t="s">
        <v>66</v>
      </c>
      <c r="AQ878" s="11" t="s">
        <v>49</v>
      </c>
      <c r="AR878" s="11" t="s">
        <v>66</v>
      </c>
      <c r="AS878" s="11" t="s">
        <v>55</v>
      </c>
      <c r="AT878" s="11" t="s">
        <v>66</v>
      </c>
      <c r="AU878" s="11" t="s">
        <v>61</v>
      </c>
      <c r="AV878" t="s">
        <v>66</v>
      </c>
      <c r="AW878" t="s">
        <v>66</v>
      </c>
    </row>
    <row r="879" spans="1:49" hidden="1" x14ac:dyDescent="0.25">
      <c r="A879" s="13" t="s">
        <v>967</v>
      </c>
      <c r="B879" s="13">
        <v>37544</v>
      </c>
      <c r="C879" s="13" t="s">
        <v>970</v>
      </c>
      <c r="D879" s="13" t="s">
        <v>49</v>
      </c>
      <c r="E879" s="13" t="s">
        <v>159</v>
      </c>
      <c r="F879" s="15" t="s">
        <v>51</v>
      </c>
      <c r="G879" s="13">
        <v>32.245417000000003</v>
      </c>
      <c r="H879" s="13">
        <v>-103.50175</v>
      </c>
      <c r="I879" s="16" t="s">
        <v>75</v>
      </c>
      <c r="J879" s="13" t="s">
        <v>53</v>
      </c>
      <c r="K879" s="13">
        <v>21</v>
      </c>
      <c r="L879" s="13" t="s">
        <v>979</v>
      </c>
      <c r="M879" s="13" t="s">
        <v>55</v>
      </c>
      <c r="N879" s="13" t="s">
        <v>56</v>
      </c>
      <c r="O879" s="13" t="s">
        <v>978</v>
      </c>
      <c r="P879" s="13" t="s">
        <v>58</v>
      </c>
      <c r="Q879" s="13" t="s">
        <v>58</v>
      </c>
      <c r="AA879" s="13">
        <v>1</v>
      </c>
      <c r="AB879" s="13" t="s">
        <v>59</v>
      </c>
      <c r="AC879" s="13" t="s">
        <v>67</v>
      </c>
      <c r="AD879" s="13" t="s">
        <v>61</v>
      </c>
      <c r="AE879" s="13">
        <v>0.1</v>
      </c>
      <c r="AF879" s="13" t="s">
        <v>68</v>
      </c>
      <c r="AG879" s="13" t="s">
        <v>69</v>
      </c>
      <c r="AK879" s="13" t="s">
        <v>63</v>
      </c>
      <c r="AL879" s="13">
        <v>8760</v>
      </c>
      <c r="AM879" s="13" t="s">
        <v>64</v>
      </c>
      <c r="AO879" s="11">
        <v>44068.419293981482</v>
      </c>
      <c r="AP879" s="11" t="s">
        <v>66</v>
      </c>
      <c r="AQ879" s="11" t="s">
        <v>49</v>
      </c>
      <c r="AR879" s="11" t="s">
        <v>66</v>
      </c>
      <c r="AS879" s="11" t="s">
        <v>55</v>
      </c>
      <c r="AT879" s="11" t="s">
        <v>66</v>
      </c>
      <c r="AU879" s="11" t="s">
        <v>61</v>
      </c>
      <c r="AV879" t="s">
        <v>66</v>
      </c>
      <c r="AW879" t="s">
        <v>66</v>
      </c>
    </row>
    <row r="880" spans="1:49" hidden="1" x14ac:dyDescent="0.25">
      <c r="A880" s="13" t="s">
        <v>967</v>
      </c>
      <c r="B880" s="13">
        <v>37544</v>
      </c>
      <c r="C880" s="13" t="s">
        <v>970</v>
      </c>
      <c r="D880" s="13" t="s">
        <v>49</v>
      </c>
      <c r="E880" s="13" t="s">
        <v>159</v>
      </c>
      <c r="F880" s="15" t="s">
        <v>51</v>
      </c>
      <c r="G880" s="13">
        <v>32.245417000000003</v>
      </c>
      <c r="H880" s="13">
        <v>-103.50175</v>
      </c>
      <c r="I880" s="16" t="s">
        <v>75</v>
      </c>
      <c r="J880" s="13" t="s">
        <v>53</v>
      </c>
      <c r="K880" s="13">
        <v>21</v>
      </c>
      <c r="L880" s="13" t="s">
        <v>979</v>
      </c>
      <c r="M880" s="13" t="s">
        <v>55</v>
      </c>
      <c r="N880" s="13" t="s">
        <v>56</v>
      </c>
      <c r="O880" s="13" t="s">
        <v>978</v>
      </c>
      <c r="P880" s="13" t="s">
        <v>58</v>
      </c>
      <c r="Q880" s="13" t="s">
        <v>58</v>
      </c>
      <c r="AA880" s="13">
        <v>1</v>
      </c>
      <c r="AB880" s="13" t="s">
        <v>59</v>
      </c>
      <c r="AC880" s="13" t="s">
        <v>67</v>
      </c>
      <c r="AD880" s="13" t="s">
        <v>61</v>
      </c>
      <c r="AE880" s="13">
        <v>0.43</v>
      </c>
      <c r="AF880" s="13" t="s">
        <v>62</v>
      </c>
      <c r="AG880" s="13" t="s">
        <v>69</v>
      </c>
      <c r="AK880" s="13" t="s">
        <v>63</v>
      </c>
      <c r="AL880" s="13">
        <v>8760</v>
      </c>
      <c r="AM880" s="13" t="s">
        <v>64</v>
      </c>
      <c r="AO880" s="11">
        <v>44068.419293981482</v>
      </c>
      <c r="AP880" s="11" t="s">
        <v>66</v>
      </c>
      <c r="AQ880" s="11" t="s">
        <v>49</v>
      </c>
      <c r="AR880" s="11" t="s">
        <v>66</v>
      </c>
      <c r="AS880" s="11" t="s">
        <v>55</v>
      </c>
      <c r="AT880" s="11" t="s">
        <v>66</v>
      </c>
      <c r="AU880" s="11" t="s">
        <v>61</v>
      </c>
      <c r="AV880" t="s">
        <v>66</v>
      </c>
      <c r="AW880" t="s">
        <v>66</v>
      </c>
    </row>
    <row r="881" spans="1:49" hidden="1" x14ac:dyDescent="0.25">
      <c r="A881" s="13" t="s">
        <v>967</v>
      </c>
      <c r="B881" s="13">
        <v>37544</v>
      </c>
      <c r="C881" s="13" t="s">
        <v>970</v>
      </c>
      <c r="D881" s="13" t="s">
        <v>49</v>
      </c>
      <c r="E881" s="13" t="s">
        <v>159</v>
      </c>
      <c r="F881" s="15" t="s">
        <v>51</v>
      </c>
      <c r="G881" s="13">
        <v>32.245417000000003</v>
      </c>
      <c r="H881" s="13">
        <v>-103.50175</v>
      </c>
      <c r="I881" s="16" t="s">
        <v>75</v>
      </c>
      <c r="J881" s="13" t="s">
        <v>53</v>
      </c>
      <c r="K881" s="13">
        <v>22</v>
      </c>
      <c r="L881" s="13" t="s">
        <v>980</v>
      </c>
      <c r="M881" s="13" t="s">
        <v>55</v>
      </c>
      <c r="N881" s="13" t="s">
        <v>56</v>
      </c>
      <c r="O881" s="13" t="s">
        <v>978</v>
      </c>
      <c r="P881" s="13" t="s">
        <v>58</v>
      </c>
      <c r="Q881" s="13" t="s">
        <v>58</v>
      </c>
      <c r="AA881" s="13">
        <v>1</v>
      </c>
      <c r="AB881" s="13" t="s">
        <v>59</v>
      </c>
      <c r="AC881" s="13" t="s">
        <v>67</v>
      </c>
      <c r="AD881" s="13" t="s">
        <v>61</v>
      </c>
      <c r="AE881" s="13">
        <v>0.1</v>
      </c>
      <c r="AF881" s="13" t="s">
        <v>68</v>
      </c>
      <c r="AG881" s="13" t="s">
        <v>69</v>
      </c>
      <c r="AK881" s="13" t="s">
        <v>63</v>
      </c>
      <c r="AL881" s="13">
        <v>8760</v>
      </c>
      <c r="AM881" s="13" t="s">
        <v>64</v>
      </c>
      <c r="AO881" s="11">
        <v>44068.419293981482</v>
      </c>
      <c r="AP881" s="11" t="s">
        <v>66</v>
      </c>
      <c r="AQ881" s="11" t="s">
        <v>49</v>
      </c>
      <c r="AR881" s="11" t="s">
        <v>66</v>
      </c>
      <c r="AS881" s="11" t="s">
        <v>55</v>
      </c>
      <c r="AT881" s="11" t="s">
        <v>66</v>
      </c>
      <c r="AU881" s="11" t="s">
        <v>61</v>
      </c>
      <c r="AV881" t="s">
        <v>66</v>
      </c>
      <c r="AW881" t="s">
        <v>66</v>
      </c>
    </row>
    <row r="882" spans="1:49" hidden="1" x14ac:dyDescent="0.25">
      <c r="A882" s="13" t="s">
        <v>967</v>
      </c>
      <c r="B882" s="13">
        <v>37544</v>
      </c>
      <c r="C882" s="13" t="s">
        <v>970</v>
      </c>
      <c r="D882" s="13" t="s">
        <v>49</v>
      </c>
      <c r="E882" s="13" t="s">
        <v>159</v>
      </c>
      <c r="F882" s="15" t="s">
        <v>51</v>
      </c>
      <c r="G882" s="13">
        <v>32.245417000000003</v>
      </c>
      <c r="H882" s="13">
        <v>-103.50175</v>
      </c>
      <c r="I882" s="16" t="s">
        <v>75</v>
      </c>
      <c r="J882" s="13" t="s">
        <v>53</v>
      </c>
      <c r="K882" s="13">
        <v>22</v>
      </c>
      <c r="L882" s="13" t="s">
        <v>980</v>
      </c>
      <c r="M882" s="13" t="s">
        <v>55</v>
      </c>
      <c r="N882" s="13" t="s">
        <v>56</v>
      </c>
      <c r="O882" s="13" t="s">
        <v>978</v>
      </c>
      <c r="P882" s="13" t="s">
        <v>58</v>
      </c>
      <c r="Q882" s="13" t="s">
        <v>58</v>
      </c>
      <c r="AA882" s="13">
        <v>1</v>
      </c>
      <c r="AB882" s="13" t="s">
        <v>59</v>
      </c>
      <c r="AC882" s="13" t="s">
        <v>67</v>
      </c>
      <c r="AD882" s="13" t="s">
        <v>61</v>
      </c>
      <c r="AE882" s="13">
        <v>0.43</v>
      </c>
      <c r="AF882" s="13" t="s">
        <v>62</v>
      </c>
      <c r="AG882" s="13" t="s">
        <v>69</v>
      </c>
      <c r="AK882" s="13" t="s">
        <v>63</v>
      </c>
      <c r="AL882" s="13">
        <v>8760</v>
      </c>
      <c r="AM882" s="13" t="s">
        <v>64</v>
      </c>
      <c r="AO882" s="11">
        <v>44068.419293981482</v>
      </c>
      <c r="AP882" s="11" t="s">
        <v>66</v>
      </c>
      <c r="AQ882" s="11" t="s">
        <v>49</v>
      </c>
      <c r="AR882" s="11" t="s">
        <v>66</v>
      </c>
      <c r="AS882" s="11" t="s">
        <v>55</v>
      </c>
      <c r="AT882" s="11" t="s">
        <v>66</v>
      </c>
      <c r="AU882" s="11" t="s">
        <v>61</v>
      </c>
      <c r="AV882" t="s">
        <v>66</v>
      </c>
      <c r="AW882" t="s">
        <v>66</v>
      </c>
    </row>
    <row r="883" spans="1:49" hidden="1" x14ac:dyDescent="0.25">
      <c r="A883" s="13" t="s">
        <v>967</v>
      </c>
      <c r="B883" s="13">
        <v>37544</v>
      </c>
      <c r="C883" s="13" t="s">
        <v>970</v>
      </c>
      <c r="D883" s="13" t="s">
        <v>49</v>
      </c>
      <c r="E883" s="13" t="s">
        <v>159</v>
      </c>
      <c r="F883" s="15" t="s">
        <v>51</v>
      </c>
      <c r="G883" s="13">
        <v>32.245417000000003</v>
      </c>
      <c r="H883" s="13">
        <v>-103.50175</v>
      </c>
      <c r="I883" s="16" t="s">
        <v>75</v>
      </c>
      <c r="J883" s="13" t="s">
        <v>53</v>
      </c>
      <c r="K883" s="13">
        <v>23</v>
      </c>
      <c r="L883" s="13" t="s">
        <v>981</v>
      </c>
      <c r="M883" s="13" t="s">
        <v>55</v>
      </c>
      <c r="N883" s="13" t="s">
        <v>56</v>
      </c>
      <c r="O883" s="13" t="s">
        <v>978</v>
      </c>
      <c r="P883" s="13" t="s">
        <v>58</v>
      </c>
      <c r="Q883" s="13" t="s">
        <v>58</v>
      </c>
      <c r="AA883" s="13">
        <v>1</v>
      </c>
      <c r="AB883" s="13" t="s">
        <v>59</v>
      </c>
      <c r="AC883" s="13" t="s">
        <v>67</v>
      </c>
      <c r="AD883" s="13" t="s">
        <v>61</v>
      </c>
      <c r="AE883" s="13">
        <v>0.1</v>
      </c>
      <c r="AF883" s="13" t="s">
        <v>68</v>
      </c>
      <c r="AG883" s="13" t="s">
        <v>69</v>
      </c>
      <c r="AK883" s="13" t="s">
        <v>63</v>
      </c>
      <c r="AL883" s="13">
        <v>8760</v>
      </c>
      <c r="AM883" s="13" t="s">
        <v>64</v>
      </c>
      <c r="AO883" s="11">
        <v>44068.419293981482</v>
      </c>
      <c r="AP883" s="11" t="s">
        <v>66</v>
      </c>
      <c r="AQ883" s="11" t="s">
        <v>49</v>
      </c>
      <c r="AR883" s="11" t="s">
        <v>66</v>
      </c>
      <c r="AS883" s="11" t="s">
        <v>55</v>
      </c>
      <c r="AT883" s="11" t="s">
        <v>66</v>
      </c>
      <c r="AU883" s="11" t="s">
        <v>61</v>
      </c>
      <c r="AV883" t="s">
        <v>66</v>
      </c>
      <c r="AW883" t="s">
        <v>66</v>
      </c>
    </row>
    <row r="884" spans="1:49" hidden="1" x14ac:dyDescent="0.25">
      <c r="A884" s="13" t="s">
        <v>967</v>
      </c>
      <c r="B884" s="13">
        <v>37544</v>
      </c>
      <c r="C884" s="13" t="s">
        <v>970</v>
      </c>
      <c r="D884" s="13" t="s">
        <v>49</v>
      </c>
      <c r="E884" s="13" t="s">
        <v>159</v>
      </c>
      <c r="F884" s="15" t="s">
        <v>51</v>
      </c>
      <c r="G884" s="13">
        <v>32.245417000000003</v>
      </c>
      <c r="H884" s="13">
        <v>-103.50175</v>
      </c>
      <c r="I884" s="16" t="s">
        <v>75</v>
      </c>
      <c r="J884" s="13" t="s">
        <v>53</v>
      </c>
      <c r="K884" s="13">
        <v>23</v>
      </c>
      <c r="L884" s="13" t="s">
        <v>981</v>
      </c>
      <c r="M884" s="13" t="s">
        <v>55</v>
      </c>
      <c r="N884" s="13" t="s">
        <v>56</v>
      </c>
      <c r="O884" s="13" t="s">
        <v>978</v>
      </c>
      <c r="P884" s="13" t="s">
        <v>58</v>
      </c>
      <c r="Q884" s="13" t="s">
        <v>58</v>
      </c>
      <c r="AA884" s="13">
        <v>1</v>
      </c>
      <c r="AB884" s="13" t="s">
        <v>59</v>
      </c>
      <c r="AC884" s="13" t="s">
        <v>67</v>
      </c>
      <c r="AD884" s="13" t="s">
        <v>61</v>
      </c>
      <c r="AE884" s="13">
        <v>0.43</v>
      </c>
      <c r="AF884" s="13" t="s">
        <v>62</v>
      </c>
      <c r="AG884" s="13" t="s">
        <v>69</v>
      </c>
      <c r="AK884" s="13" t="s">
        <v>63</v>
      </c>
      <c r="AL884" s="13">
        <v>8760</v>
      </c>
      <c r="AM884" s="13" t="s">
        <v>64</v>
      </c>
      <c r="AO884" s="11">
        <v>44068.419293981482</v>
      </c>
      <c r="AP884" s="11" t="s">
        <v>66</v>
      </c>
      <c r="AQ884" s="11" t="s">
        <v>49</v>
      </c>
      <c r="AR884" s="11" t="s">
        <v>66</v>
      </c>
      <c r="AS884" s="11" t="s">
        <v>55</v>
      </c>
      <c r="AT884" s="11" t="s">
        <v>66</v>
      </c>
      <c r="AU884" s="11" t="s">
        <v>61</v>
      </c>
      <c r="AV884" t="s">
        <v>66</v>
      </c>
      <c r="AW884" t="s">
        <v>66</v>
      </c>
    </row>
    <row r="885" spans="1:49" hidden="1" x14ac:dyDescent="0.25">
      <c r="A885" s="13" t="s">
        <v>967</v>
      </c>
      <c r="B885" s="13">
        <v>38279</v>
      </c>
      <c r="C885" s="13" t="s">
        <v>982</v>
      </c>
      <c r="D885" s="13" t="s">
        <v>49</v>
      </c>
      <c r="E885" s="13" t="s">
        <v>159</v>
      </c>
      <c r="F885" s="15" t="s">
        <v>51</v>
      </c>
      <c r="G885" s="13">
        <v>32.245199999999997</v>
      </c>
      <c r="H885" s="13">
        <v>-103.53270000000001</v>
      </c>
      <c r="I885" s="16" t="s">
        <v>75</v>
      </c>
      <c r="J885" s="13" t="s">
        <v>53</v>
      </c>
      <c r="K885" s="13">
        <v>1</v>
      </c>
      <c r="L885" s="13" t="s">
        <v>54</v>
      </c>
      <c r="M885" s="13" t="s">
        <v>55</v>
      </c>
      <c r="N885" s="13" t="s">
        <v>56</v>
      </c>
      <c r="O885" s="13" t="s">
        <v>983</v>
      </c>
      <c r="P885" s="13" t="s">
        <v>108</v>
      </c>
      <c r="Q885" s="13" t="s">
        <v>108</v>
      </c>
      <c r="R885" s="13" t="s">
        <v>108</v>
      </c>
      <c r="Y885" s="13">
        <v>1</v>
      </c>
      <c r="Z885" s="13" t="s">
        <v>59</v>
      </c>
      <c r="AA885" s="13">
        <v>1</v>
      </c>
      <c r="AB885" s="13" t="s">
        <v>478</v>
      </c>
      <c r="AC885" s="13" t="s">
        <v>67</v>
      </c>
      <c r="AD885" s="13" t="s">
        <v>61</v>
      </c>
      <c r="AE885" s="13">
        <v>9.8000000000000004E-2</v>
      </c>
      <c r="AF885" s="13" t="s">
        <v>68</v>
      </c>
      <c r="AG885" s="13" t="s">
        <v>69</v>
      </c>
      <c r="AK885" s="13" t="s">
        <v>63</v>
      </c>
      <c r="AL885" s="13">
        <v>8760</v>
      </c>
      <c r="AM885" s="13" t="s">
        <v>64</v>
      </c>
      <c r="AO885" s="11">
        <v>44068.419293981482</v>
      </c>
      <c r="AP885" s="11" t="s">
        <v>66</v>
      </c>
      <c r="AQ885" s="11" t="s">
        <v>49</v>
      </c>
      <c r="AR885" s="11" t="s">
        <v>66</v>
      </c>
      <c r="AS885" s="11" t="s">
        <v>55</v>
      </c>
      <c r="AT885" s="11" t="s">
        <v>66</v>
      </c>
      <c r="AU885" s="11" t="s">
        <v>61</v>
      </c>
      <c r="AV885" t="s">
        <v>66</v>
      </c>
      <c r="AW885" t="s">
        <v>66</v>
      </c>
    </row>
    <row r="886" spans="1:49" hidden="1" x14ac:dyDescent="0.25">
      <c r="A886" s="13" t="s">
        <v>967</v>
      </c>
      <c r="B886" s="13">
        <v>38279</v>
      </c>
      <c r="C886" s="13" t="s">
        <v>982</v>
      </c>
      <c r="D886" s="13" t="s">
        <v>49</v>
      </c>
      <c r="E886" s="13" t="s">
        <v>159</v>
      </c>
      <c r="F886" s="15" t="s">
        <v>51</v>
      </c>
      <c r="G886" s="13">
        <v>32.245199999999997</v>
      </c>
      <c r="H886" s="13">
        <v>-103.53270000000001</v>
      </c>
      <c r="I886" s="16" t="s">
        <v>75</v>
      </c>
      <c r="J886" s="13" t="s">
        <v>53</v>
      </c>
      <c r="K886" s="13">
        <v>1</v>
      </c>
      <c r="L886" s="13" t="s">
        <v>54</v>
      </c>
      <c r="M886" s="13" t="s">
        <v>55</v>
      </c>
      <c r="N886" s="13" t="s">
        <v>56</v>
      </c>
      <c r="O886" s="13" t="s">
        <v>983</v>
      </c>
      <c r="P886" s="13" t="s">
        <v>108</v>
      </c>
      <c r="Q886" s="13" t="s">
        <v>108</v>
      </c>
      <c r="R886" s="13" t="s">
        <v>108</v>
      </c>
      <c r="Y886" s="13">
        <v>1</v>
      </c>
      <c r="Z886" s="13" t="s">
        <v>59</v>
      </c>
      <c r="AA886" s="13">
        <v>1</v>
      </c>
      <c r="AB886" s="13" t="s">
        <v>478</v>
      </c>
      <c r="AC886" s="13" t="s">
        <v>67</v>
      </c>
      <c r="AD886" s="13" t="s">
        <v>61</v>
      </c>
      <c r="AE886" s="13">
        <v>0.43</v>
      </c>
      <c r="AF886" s="13" t="s">
        <v>62</v>
      </c>
      <c r="AG886" s="13" t="s">
        <v>69</v>
      </c>
      <c r="AK886" s="13" t="s">
        <v>63</v>
      </c>
      <c r="AL886" s="13">
        <v>8760</v>
      </c>
      <c r="AM886" s="13" t="s">
        <v>64</v>
      </c>
      <c r="AO886" s="11">
        <v>44068.419293981482</v>
      </c>
      <c r="AP886" s="11" t="s">
        <v>66</v>
      </c>
      <c r="AQ886" s="11" t="s">
        <v>49</v>
      </c>
      <c r="AR886" s="11" t="s">
        <v>66</v>
      </c>
      <c r="AS886" s="11" t="s">
        <v>55</v>
      </c>
      <c r="AT886" s="11" t="s">
        <v>66</v>
      </c>
      <c r="AU886" s="11" t="s">
        <v>61</v>
      </c>
      <c r="AV886" t="s">
        <v>66</v>
      </c>
      <c r="AW886" t="s">
        <v>66</v>
      </c>
    </row>
    <row r="887" spans="1:49" hidden="1" x14ac:dyDescent="0.25">
      <c r="A887" s="13" t="s">
        <v>967</v>
      </c>
      <c r="B887" s="13">
        <v>38279</v>
      </c>
      <c r="C887" s="13" t="s">
        <v>982</v>
      </c>
      <c r="D887" s="13" t="s">
        <v>49</v>
      </c>
      <c r="E887" s="13" t="s">
        <v>159</v>
      </c>
      <c r="F887" s="15" t="s">
        <v>51</v>
      </c>
      <c r="G887" s="13">
        <v>32.245199999999997</v>
      </c>
      <c r="H887" s="13">
        <v>-103.53270000000001</v>
      </c>
      <c r="I887" s="16" t="s">
        <v>75</v>
      </c>
      <c r="J887" s="13" t="s">
        <v>53</v>
      </c>
      <c r="K887" s="13">
        <v>9</v>
      </c>
      <c r="L887" s="13" t="s">
        <v>70</v>
      </c>
      <c r="M887" s="13" t="s">
        <v>55</v>
      </c>
      <c r="N887" s="13" t="s">
        <v>56</v>
      </c>
      <c r="O887" s="13" t="s">
        <v>983</v>
      </c>
      <c r="P887" s="13" t="s">
        <v>108</v>
      </c>
      <c r="Q887" s="13" t="s">
        <v>108</v>
      </c>
      <c r="R887" s="13" t="s">
        <v>108</v>
      </c>
      <c r="Y887" s="13">
        <v>1</v>
      </c>
      <c r="Z887" s="13" t="s">
        <v>59</v>
      </c>
      <c r="AA887" s="13">
        <v>1</v>
      </c>
      <c r="AB887" s="13" t="s">
        <v>478</v>
      </c>
      <c r="AC887" s="13" t="s">
        <v>67</v>
      </c>
      <c r="AD887" s="13" t="s">
        <v>61</v>
      </c>
      <c r="AE887" s="13">
        <v>9.8000000000000004E-2</v>
      </c>
      <c r="AF887" s="13" t="s">
        <v>68</v>
      </c>
      <c r="AG887" s="13" t="s">
        <v>69</v>
      </c>
      <c r="AK887" s="13" t="s">
        <v>63</v>
      </c>
      <c r="AL887" s="13">
        <v>8760</v>
      </c>
      <c r="AM887" s="13" t="s">
        <v>64</v>
      </c>
      <c r="AO887" s="11">
        <v>44068.419293981482</v>
      </c>
      <c r="AP887" s="11" t="s">
        <v>66</v>
      </c>
      <c r="AQ887" s="11" t="s">
        <v>49</v>
      </c>
      <c r="AR887" s="11" t="s">
        <v>66</v>
      </c>
      <c r="AS887" s="11" t="s">
        <v>55</v>
      </c>
      <c r="AT887" s="11" t="s">
        <v>66</v>
      </c>
      <c r="AU887" s="11" t="s">
        <v>61</v>
      </c>
      <c r="AV887" t="s">
        <v>66</v>
      </c>
      <c r="AW887" t="s">
        <v>66</v>
      </c>
    </row>
    <row r="888" spans="1:49" hidden="1" x14ac:dyDescent="0.25">
      <c r="A888" s="13" t="s">
        <v>967</v>
      </c>
      <c r="B888" s="13">
        <v>38279</v>
      </c>
      <c r="C888" s="13" t="s">
        <v>982</v>
      </c>
      <c r="D888" s="13" t="s">
        <v>49</v>
      </c>
      <c r="E888" s="13" t="s">
        <v>159</v>
      </c>
      <c r="F888" s="15" t="s">
        <v>51</v>
      </c>
      <c r="G888" s="13">
        <v>32.245199999999997</v>
      </c>
      <c r="H888" s="13">
        <v>-103.53270000000001</v>
      </c>
      <c r="I888" s="16" t="s">
        <v>75</v>
      </c>
      <c r="J888" s="13" t="s">
        <v>53</v>
      </c>
      <c r="K888" s="13">
        <v>9</v>
      </c>
      <c r="L888" s="13" t="s">
        <v>70</v>
      </c>
      <c r="M888" s="13" t="s">
        <v>55</v>
      </c>
      <c r="N888" s="13" t="s">
        <v>56</v>
      </c>
      <c r="O888" s="13" t="s">
        <v>983</v>
      </c>
      <c r="P888" s="13" t="s">
        <v>108</v>
      </c>
      <c r="Q888" s="13" t="s">
        <v>108</v>
      </c>
      <c r="R888" s="13" t="s">
        <v>108</v>
      </c>
      <c r="Y888" s="13">
        <v>1</v>
      </c>
      <c r="Z888" s="13" t="s">
        <v>59</v>
      </c>
      <c r="AA888" s="13">
        <v>1</v>
      </c>
      <c r="AB888" s="13" t="s">
        <v>478</v>
      </c>
      <c r="AC888" s="13" t="s">
        <v>67</v>
      </c>
      <c r="AD888" s="13" t="s">
        <v>61</v>
      </c>
      <c r="AE888" s="13">
        <v>0.43</v>
      </c>
      <c r="AF888" s="13" t="s">
        <v>62</v>
      </c>
      <c r="AG888" s="13" t="s">
        <v>69</v>
      </c>
      <c r="AK888" s="13" t="s">
        <v>63</v>
      </c>
      <c r="AL888" s="13">
        <v>8760</v>
      </c>
      <c r="AM888" s="13" t="s">
        <v>64</v>
      </c>
      <c r="AO888" s="11">
        <v>44068.419293981482</v>
      </c>
      <c r="AP888" s="11" t="s">
        <v>66</v>
      </c>
      <c r="AQ888" s="11" t="s">
        <v>49</v>
      </c>
      <c r="AR888" s="11" t="s">
        <v>66</v>
      </c>
      <c r="AS888" s="11" t="s">
        <v>55</v>
      </c>
      <c r="AT888" s="11" t="s">
        <v>66</v>
      </c>
      <c r="AU888" s="11" t="s">
        <v>61</v>
      </c>
      <c r="AV888" t="s">
        <v>66</v>
      </c>
      <c r="AW888" t="s">
        <v>66</v>
      </c>
    </row>
    <row r="889" spans="1:49" hidden="1" x14ac:dyDescent="0.25">
      <c r="A889" s="13" t="s">
        <v>967</v>
      </c>
      <c r="B889" s="13">
        <v>38279</v>
      </c>
      <c r="C889" s="13" t="s">
        <v>982</v>
      </c>
      <c r="D889" s="13" t="s">
        <v>49</v>
      </c>
      <c r="E889" s="13" t="s">
        <v>159</v>
      </c>
      <c r="F889" s="15" t="s">
        <v>51</v>
      </c>
      <c r="G889" s="13">
        <v>32.245199999999997</v>
      </c>
      <c r="H889" s="13">
        <v>-103.53270000000001</v>
      </c>
      <c r="I889" s="16" t="s">
        <v>75</v>
      </c>
      <c r="J889" s="13" t="s">
        <v>53</v>
      </c>
      <c r="K889" s="13">
        <v>10</v>
      </c>
      <c r="L889" s="13" t="s">
        <v>984</v>
      </c>
      <c r="M889" s="13" t="s">
        <v>55</v>
      </c>
      <c r="N889" s="13" t="s">
        <v>56</v>
      </c>
      <c r="O889" s="13" t="s">
        <v>983</v>
      </c>
      <c r="P889" s="13" t="s">
        <v>108</v>
      </c>
      <c r="Q889" s="13" t="s">
        <v>108</v>
      </c>
      <c r="R889" s="13" t="s">
        <v>108</v>
      </c>
      <c r="Y889" s="13">
        <v>1</v>
      </c>
      <c r="Z889" s="13" t="s">
        <v>59</v>
      </c>
      <c r="AA889" s="13">
        <v>1</v>
      </c>
      <c r="AB889" s="13" t="s">
        <v>478</v>
      </c>
      <c r="AC889" s="13" t="s">
        <v>67</v>
      </c>
      <c r="AD889" s="13" t="s">
        <v>61</v>
      </c>
      <c r="AE889" s="13">
        <v>9.8000000000000004E-2</v>
      </c>
      <c r="AF889" s="13" t="s">
        <v>68</v>
      </c>
      <c r="AG889" s="13" t="s">
        <v>69</v>
      </c>
      <c r="AK889" s="13" t="s">
        <v>63</v>
      </c>
      <c r="AL889" s="13">
        <v>8760</v>
      </c>
      <c r="AM889" s="13" t="s">
        <v>64</v>
      </c>
      <c r="AO889" s="11">
        <v>44068.419293981482</v>
      </c>
      <c r="AP889" s="11" t="s">
        <v>66</v>
      </c>
      <c r="AQ889" s="11" t="s">
        <v>49</v>
      </c>
      <c r="AR889" s="11" t="s">
        <v>66</v>
      </c>
      <c r="AS889" s="11" t="s">
        <v>55</v>
      </c>
      <c r="AT889" s="11" t="s">
        <v>66</v>
      </c>
      <c r="AU889" s="11" t="s">
        <v>61</v>
      </c>
      <c r="AV889" t="s">
        <v>66</v>
      </c>
      <c r="AW889" t="s">
        <v>66</v>
      </c>
    </row>
    <row r="890" spans="1:49" hidden="1" x14ac:dyDescent="0.25">
      <c r="A890" s="13" t="s">
        <v>967</v>
      </c>
      <c r="B890" s="13">
        <v>38279</v>
      </c>
      <c r="C890" s="13" t="s">
        <v>982</v>
      </c>
      <c r="D890" s="13" t="s">
        <v>49</v>
      </c>
      <c r="E890" s="13" t="s">
        <v>159</v>
      </c>
      <c r="F890" s="15" t="s">
        <v>51</v>
      </c>
      <c r="G890" s="13">
        <v>32.245199999999997</v>
      </c>
      <c r="H890" s="13">
        <v>-103.53270000000001</v>
      </c>
      <c r="I890" s="16" t="s">
        <v>75</v>
      </c>
      <c r="J890" s="13" t="s">
        <v>53</v>
      </c>
      <c r="K890" s="13">
        <v>10</v>
      </c>
      <c r="L890" s="13" t="s">
        <v>984</v>
      </c>
      <c r="M890" s="13" t="s">
        <v>55</v>
      </c>
      <c r="N890" s="13" t="s">
        <v>56</v>
      </c>
      <c r="O890" s="13" t="s">
        <v>983</v>
      </c>
      <c r="P890" s="13" t="s">
        <v>108</v>
      </c>
      <c r="Q890" s="13" t="s">
        <v>108</v>
      </c>
      <c r="R890" s="13" t="s">
        <v>108</v>
      </c>
      <c r="Y890" s="13">
        <v>1</v>
      </c>
      <c r="Z890" s="13" t="s">
        <v>59</v>
      </c>
      <c r="AA890" s="13">
        <v>1</v>
      </c>
      <c r="AB890" s="13" t="s">
        <v>478</v>
      </c>
      <c r="AC890" s="13" t="s">
        <v>67</v>
      </c>
      <c r="AD890" s="13" t="s">
        <v>61</v>
      </c>
      <c r="AE890" s="13">
        <v>0.43</v>
      </c>
      <c r="AF890" s="13" t="s">
        <v>62</v>
      </c>
      <c r="AG890" s="13" t="s">
        <v>69</v>
      </c>
      <c r="AK890" s="13" t="s">
        <v>63</v>
      </c>
      <c r="AL890" s="13">
        <v>8760</v>
      </c>
      <c r="AM890" s="13" t="s">
        <v>64</v>
      </c>
      <c r="AO890" s="11">
        <v>44068.419293981482</v>
      </c>
      <c r="AP890" s="11" t="s">
        <v>66</v>
      </c>
      <c r="AQ890" s="11" t="s">
        <v>49</v>
      </c>
      <c r="AR890" s="11" t="s">
        <v>66</v>
      </c>
      <c r="AS890" s="11" t="s">
        <v>55</v>
      </c>
      <c r="AT890" s="11" t="s">
        <v>66</v>
      </c>
      <c r="AU890" s="11" t="s">
        <v>61</v>
      </c>
      <c r="AV890" t="s">
        <v>66</v>
      </c>
      <c r="AW890" t="s">
        <v>66</v>
      </c>
    </row>
    <row r="891" spans="1:49" hidden="1" x14ac:dyDescent="0.25">
      <c r="A891" s="13" t="s">
        <v>967</v>
      </c>
      <c r="B891" s="13">
        <v>38279</v>
      </c>
      <c r="C891" s="13" t="s">
        <v>982</v>
      </c>
      <c r="D891" s="13" t="s">
        <v>49</v>
      </c>
      <c r="E891" s="13" t="s">
        <v>159</v>
      </c>
      <c r="F891" s="15" t="s">
        <v>51</v>
      </c>
      <c r="G891" s="13">
        <v>32.245199999999997</v>
      </c>
      <c r="H891" s="13">
        <v>-103.53270000000001</v>
      </c>
      <c r="I891" s="16" t="s">
        <v>75</v>
      </c>
      <c r="J891" s="13" t="s">
        <v>53</v>
      </c>
      <c r="K891" s="13">
        <v>11</v>
      </c>
      <c r="L891" s="13" t="s">
        <v>985</v>
      </c>
      <c r="M891" s="13" t="s">
        <v>55</v>
      </c>
      <c r="N891" s="13" t="s">
        <v>56</v>
      </c>
      <c r="O891" s="13" t="s">
        <v>983</v>
      </c>
      <c r="P891" s="13" t="s">
        <v>108</v>
      </c>
      <c r="Q891" s="13" t="s">
        <v>108</v>
      </c>
      <c r="R891" s="13" t="s">
        <v>108</v>
      </c>
      <c r="Y891" s="13">
        <v>1</v>
      </c>
      <c r="Z891" s="13" t="s">
        <v>59</v>
      </c>
      <c r="AA891" s="13">
        <v>1</v>
      </c>
      <c r="AB891" s="13" t="s">
        <v>478</v>
      </c>
      <c r="AC891" s="13" t="s">
        <v>67</v>
      </c>
      <c r="AD891" s="13" t="s">
        <v>61</v>
      </c>
      <c r="AE891" s="13">
        <v>9.8000000000000004E-2</v>
      </c>
      <c r="AF891" s="13" t="s">
        <v>68</v>
      </c>
      <c r="AG891" s="13" t="s">
        <v>69</v>
      </c>
      <c r="AK891" s="13" t="s">
        <v>63</v>
      </c>
      <c r="AL891" s="13">
        <v>8760</v>
      </c>
      <c r="AM891" s="13" t="s">
        <v>64</v>
      </c>
      <c r="AO891" s="11">
        <v>44068.419293981482</v>
      </c>
      <c r="AP891" s="11" t="s">
        <v>66</v>
      </c>
      <c r="AQ891" s="11" t="s">
        <v>49</v>
      </c>
      <c r="AR891" s="11" t="s">
        <v>66</v>
      </c>
      <c r="AS891" s="11" t="s">
        <v>55</v>
      </c>
      <c r="AT891" s="11" t="s">
        <v>66</v>
      </c>
      <c r="AU891" s="11" t="s">
        <v>61</v>
      </c>
      <c r="AV891" t="s">
        <v>66</v>
      </c>
      <c r="AW891" t="s">
        <v>66</v>
      </c>
    </row>
    <row r="892" spans="1:49" hidden="1" x14ac:dyDescent="0.25">
      <c r="A892" s="13" t="s">
        <v>967</v>
      </c>
      <c r="B892" s="13">
        <v>38279</v>
      </c>
      <c r="C892" s="13" t="s">
        <v>982</v>
      </c>
      <c r="D892" s="13" t="s">
        <v>49</v>
      </c>
      <c r="E892" s="13" t="s">
        <v>159</v>
      </c>
      <c r="F892" s="15" t="s">
        <v>51</v>
      </c>
      <c r="G892" s="13">
        <v>32.245199999999997</v>
      </c>
      <c r="H892" s="13">
        <v>-103.53270000000001</v>
      </c>
      <c r="I892" s="16" t="s">
        <v>75</v>
      </c>
      <c r="J892" s="13" t="s">
        <v>53</v>
      </c>
      <c r="K892" s="13">
        <v>11</v>
      </c>
      <c r="L892" s="13" t="s">
        <v>985</v>
      </c>
      <c r="M892" s="13" t="s">
        <v>55</v>
      </c>
      <c r="N892" s="13" t="s">
        <v>56</v>
      </c>
      <c r="O892" s="13" t="s">
        <v>983</v>
      </c>
      <c r="P892" s="13" t="s">
        <v>108</v>
      </c>
      <c r="Q892" s="13" t="s">
        <v>108</v>
      </c>
      <c r="R892" s="13" t="s">
        <v>108</v>
      </c>
      <c r="Y892" s="13">
        <v>1</v>
      </c>
      <c r="Z892" s="13" t="s">
        <v>59</v>
      </c>
      <c r="AA892" s="13">
        <v>1</v>
      </c>
      <c r="AB892" s="13" t="s">
        <v>478</v>
      </c>
      <c r="AC892" s="13" t="s">
        <v>67</v>
      </c>
      <c r="AD892" s="13" t="s">
        <v>61</v>
      </c>
      <c r="AE892" s="13">
        <v>0.43</v>
      </c>
      <c r="AF892" s="13" t="s">
        <v>62</v>
      </c>
      <c r="AG892" s="13" t="s">
        <v>69</v>
      </c>
      <c r="AK892" s="13" t="s">
        <v>63</v>
      </c>
      <c r="AL892" s="13">
        <v>8760</v>
      </c>
      <c r="AM892" s="13" t="s">
        <v>64</v>
      </c>
      <c r="AO892" s="11">
        <v>44068.419293981482</v>
      </c>
      <c r="AP892" s="11" t="s">
        <v>66</v>
      </c>
      <c r="AQ892" s="11" t="s">
        <v>49</v>
      </c>
      <c r="AR892" s="11" t="s">
        <v>66</v>
      </c>
      <c r="AS892" s="11" t="s">
        <v>55</v>
      </c>
      <c r="AT892" s="11" t="s">
        <v>66</v>
      </c>
      <c r="AU892" s="11" t="s">
        <v>61</v>
      </c>
      <c r="AV892" t="s">
        <v>66</v>
      </c>
      <c r="AW892" t="s">
        <v>66</v>
      </c>
    </row>
    <row r="893" spans="1:49" hidden="1" x14ac:dyDescent="0.25">
      <c r="A893" s="13" t="s">
        <v>967</v>
      </c>
      <c r="B893" s="13">
        <v>38783</v>
      </c>
      <c r="C893" s="13" t="s">
        <v>986</v>
      </c>
      <c r="D893" s="13" t="s">
        <v>49</v>
      </c>
      <c r="E893" s="13" t="s">
        <v>159</v>
      </c>
      <c r="F893" s="15" t="s">
        <v>84</v>
      </c>
      <c r="G893" s="13">
        <v>32.285559999999997</v>
      </c>
      <c r="H893" s="13">
        <v>-104.10905</v>
      </c>
      <c r="I893" s="16" t="s">
        <v>75</v>
      </c>
      <c r="J893" s="13" t="s">
        <v>53</v>
      </c>
      <c r="K893" s="13">
        <v>11</v>
      </c>
      <c r="L893" s="13" t="s">
        <v>76</v>
      </c>
      <c r="M893" s="13" t="s">
        <v>55</v>
      </c>
      <c r="N893" s="13" t="s">
        <v>56</v>
      </c>
      <c r="O893" s="13" t="s">
        <v>987</v>
      </c>
      <c r="P893" s="13" t="s">
        <v>58</v>
      </c>
      <c r="Q893" s="13" t="s">
        <v>146</v>
      </c>
      <c r="R893" s="13" t="s">
        <v>58</v>
      </c>
      <c r="T893" s="14">
        <v>43525.419293981482</v>
      </c>
      <c r="Y893" s="13">
        <v>1</v>
      </c>
      <c r="Z893" s="13" t="s">
        <v>59</v>
      </c>
      <c r="AA893" s="13">
        <v>1</v>
      </c>
      <c r="AB893" s="13" t="s">
        <v>59</v>
      </c>
      <c r="AC893" s="13" t="s">
        <v>67</v>
      </c>
      <c r="AD893" s="13" t="s">
        <v>61</v>
      </c>
      <c r="AE893" s="13">
        <v>9.8000000000000004E-2</v>
      </c>
      <c r="AF893" s="13" t="s">
        <v>68</v>
      </c>
      <c r="AG893" s="13" t="s">
        <v>69</v>
      </c>
      <c r="AK893" s="13" t="s">
        <v>63</v>
      </c>
      <c r="AL893" s="13">
        <v>8760</v>
      </c>
      <c r="AM893" s="13" t="s">
        <v>64</v>
      </c>
      <c r="AO893" s="11">
        <v>44068.419293981482</v>
      </c>
      <c r="AP893" s="11" t="s">
        <v>66</v>
      </c>
      <c r="AQ893" s="11" t="s">
        <v>49</v>
      </c>
      <c r="AR893" s="11" t="s">
        <v>66</v>
      </c>
      <c r="AS893" s="11" t="s">
        <v>55</v>
      </c>
      <c r="AT893" s="11" t="s">
        <v>66</v>
      </c>
      <c r="AU893" s="11" t="s">
        <v>61</v>
      </c>
      <c r="AV893" t="s">
        <v>66</v>
      </c>
      <c r="AW893" t="s">
        <v>66</v>
      </c>
    </row>
    <row r="894" spans="1:49" hidden="1" x14ac:dyDescent="0.25">
      <c r="A894" s="13" t="s">
        <v>967</v>
      </c>
      <c r="B894" s="13">
        <v>38783</v>
      </c>
      <c r="C894" s="13" t="s">
        <v>986</v>
      </c>
      <c r="D894" s="13" t="s">
        <v>49</v>
      </c>
      <c r="E894" s="13" t="s">
        <v>159</v>
      </c>
      <c r="F894" s="15" t="s">
        <v>84</v>
      </c>
      <c r="G894" s="13">
        <v>32.285559999999997</v>
      </c>
      <c r="H894" s="13">
        <v>-104.10905</v>
      </c>
      <c r="I894" s="16" t="s">
        <v>75</v>
      </c>
      <c r="J894" s="13" t="s">
        <v>53</v>
      </c>
      <c r="K894" s="13">
        <v>11</v>
      </c>
      <c r="L894" s="13" t="s">
        <v>76</v>
      </c>
      <c r="M894" s="13" t="s">
        <v>55</v>
      </c>
      <c r="N894" s="13" t="s">
        <v>56</v>
      </c>
      <c r="O894" s="13" t="s">
        <v>987</v>
      </c>
      <c r="P894" s="13" t="s">
        <v>58</v>
      </c>
      <c r="Q894" s="13" t="s">
        <v>146</v>
      </c>
      <c r="R894" s="13" t="s">
        <v>58</v>
      </c>
      <c r="T894" s="14">
        <v>43525.419293981482</v>
      </c>
      <c r="Y894" s="13">
        <v>1</v>
      </c>
      <c r="Z894" s="13" t="s">
        <v>59</v>
      </c>
      <c r="AA894" s="13">
        <v>1</v>
      </c>
      <c r="AB894" s="13" t="s">
        <v>59</v>
      </c>
      <c r="AC894" s="13" t="s">
        <v>67</v>
      </c>
      <c r="AD894" s="13" t="s">
        <v>61</v>
      </c>
      <c r="AE894" s="13">
        <v>0.43</v>
      </c>
      <c r="AF894" s="13" t="s">
        <v>62</v>
      </c>
      <c r="AG894" s="13" t="s">
        <v>69</v>
      </c>
      <c r="AK894" s="13" t="s">
        <v>63</v>
      </c>
      <c r="AL894" s="13">
        <v>8760</v>
      </c>
      <c r="AM894" s="13" t="s">
        <v>64</v>
      </c>
      <c r="AO894" s="11">
        <v>44068.419293981482</v>
      </c>
      <c r="AP894" s="11" t="s">
        <v>66</v>
      </c>
      <c r="AQ894" s="11" t="s">
        <v>49</v>
      </c>
      <c r="AR894" s="11" t="s">
        <v>66</v>
      </c>
      <c r="AS894" s="11" t="s">
        <v>55</v>
      </c>
      <c r="AT894" s="11" t="s">
        <v>66</v>
      </c>
      <c r="AU894" s="11" t="s">
        <v>61</v>
      </c>
      <c r="AV894" t="s">
        <v>66</v>
      </c>
      <c r="AW894" t="s">
        <v>66</v>
      </c>
    </row>
    <row r="895" spans="1:49" hidden="1" x14ac:dyDescent="0.25">
      <c r="A895" s="13" t="s">
        <v>967</v>
      </c>
      <c r="B895" s="13">
        <v>38783</v>
      </c>
      <c r="C895" s="13" t="s">
        <v>986</v>
      </c>
      <c r="D895" s="13" t="s">
        <v>49</v>
      </c>
      <c r="E895" s="13" t="s">
        <v>159</v>
      </c>
      <c r="F895" s="15" t="s">
        <v>84</v>
      </c>
      <c r="G895" s="13">
        <v>32.285559999999997</v>
      </c>
      <c r="H895" s="13">
        <v>-104.10905</v>
      </c>
      <c r="I895" s="16" t="s">
        <v>75</v>
      </c>
      <c r="J895" s="13" t="s">
        <v>53</v>
      </c>
      <c r="K895" s="13">
        <v>12</v>
      </c>
      <c r="L895" s="13" t="s">
        <v>80</v>
      </c>
      <c r="M895" s="13" t="s">
        <v>55</v>
      </c>
      <c r="N895" s="13" t="s">
        <v>56</v>
      </c>
      <c r="O895" s="13" t="s">
        <v>987</v>
      </c>
      <c r="P895" s="13" t="s">
        <v>58</v>
      </c>
      <c r="Q895" s="13" t="s">
        <v>146</v>
      </c>
      <c r="R895" s="13" t="s">
        <v>58</v>
      </c>
      <c r="T895" s="14">
        <v>43525.419293981482</v>
      </c>
      <c r="Y895" s="13">
        <v>1</v>
      </c>
      <c r="Z895" s="13" t="s">
        <v>59</v>
      </c>
      <c r="AA895" s="13">
        <v>1</v>
      </c>
      <c r="AB895" s="13" t="s">
        <v>59</v>
      </c>
      <c r="AC895" s="13" t="s">
        <v>67</v>
      </c>
      <c r="AD895" s="13" t="s">
        <v>61</v>
      </c>
      <c r="AE895" s="13">
        <v>9.8000000000000004E-2</v>
      </c>
      <c r="AF895" s="13" t="s">
        <v>68</v>
      </c>
      <c r="AG895" s="13" t="s">
        <v>69</v>
      </c>
      <c r="AK895" s="13" t="s">
        <v>63</v>
      </c>
      <c r="AL895" s="13">
        <v>8760</v>
      </c>
      <c r="AM895" s="13" t="s">
        <v>64</v>
      </c>
      <c r="AO895" s="11">
        <v>44068.419293981482</v>
      </c>
      <c r="AP895" s="11" t="s">
        <v>66</v>
      </c>
      <c r="AQ895" s="11" t="s">
        <v>49</v>
      </c>
      <c r="AR895" s="11" t="s">
        <v>66</v>
      </c>
      <c r="AS895" s="11" t="s">
        <v>55</v>
      </c>
      <c r="AT895" s="11" t="s">
        <v>66</v>
      </c>
      <c r="AU895" s="11" t="s">
        <v>61</v>
      </c>
      <c r="AV895" t="s">
        <v>66</v>
      </c>
      <c r="AW895" t="s">
        <v>66</v>
      </c>
    </row>
    <row r="896" spans="1:49" hidden="1" x14ac:dyDescent="0.25">
      <c r="A896" s="13" t="s">
        <v>967</v>
      </c>
      <c r="B896" s="13">
        <v>38783</v>
      </c>
      <c r="C896" s="13" t="s">
        <v>986</v>
      </c>
      <c r="D896" s="13" t="s">
        <v>49</v>
      </c>
      <c r="E896" s="13" t="s">
        <v>159</v>
      </c>
      <c r="F896" s="15" t="s">
        <v>84</v>
      </c>
      <c r="G896" s="13">
        <v>32.285559999999997</v>
      </c>
      <c r="H896" s="13">
        <v>-104.10905</v>
      </c>
      <c r="I896" s="16" t="s">
        <v>75</v>
      </c>
      <c r="J896" s="13" t="s">
        <v>53</v>
      </c>
      <c r="K896" s="13">
        <v>12</v>
      </c>
      <c r="L896" s="13" t="s">
        <v>80</v>
      </c>
      <c r="M896" s="13" t="s">
        <v>55</v>
      </c>
      <c r="N896" s="13" t="s">
        <v>56</v>
      </c>
      <c r="O896" s="13" t="s">
        <v>987</v>
      </c>
      <c r="P896" s="13" t="s">
        <v>58</v>
      </c>
      <c r="Q896" s="13" t="s">
        <v>146</v>
      </c>
      <c r="R896" s="13" t="s">
        <v>58</v>
      </c>
      <c r="T896" s="14">
        <v>43525.419293981482</v>
      </c>
      <c r="Y896" s="13">
        <v>1</v>
      </c>
      <c r="Z896" s="13" t="s">
        <v>59</v>
      </c>
      <c r="AA896" s="13">
        <v>1</v>
      </c>
      <c r="AB896" s="13" t="s">
        <v>59</v>
      </c>
      <c r="AC896" s="13" t="s">
        <v>67</v>
      </c>
      <c r="AD896" s="13" t="s">
        <v>61</v>
      </c>
      <c r="AE896" s="13">
        <v>0.43</v>
      </c>
      <c r="AF896" s="13" t="s">
        <v>62</v>
      </c>
      <c r="AG896" s="13" t="s">
        <v>69</v>
      </c>
      <c r="AK896" s="13" t="s">
        <v>63</v>
      </c>
      <c r="AL896" s="13">
        <v>8760</v>
      </c>
      <c r="AM896" s="13" t="s">
        <v>64</v>
      </c>
      <c r="AO896" s="11">
        <v>44068.419293981482</v>
      </c>
      <c r="AP896" s="11" t="s">
        <v>66</v>
      </c>
      <c r="AQ896" s="11" t="s">
        <v>49</v>
      </c>
      <c r="AR896" s="11" t="s">
        <v>66</v>
      </c>
      <c r="AS896" s="11" t="s">
        <v>55</v>
      </c>
      <c r="AT896" s="11" t="s">
        <v>66</v>
      </c>
      <c r="AU896" s="11" t="s">
        <v>61</v>
      </c>
      <c r="AV896" t="s">
        <v>66</v>
      </c>
      <c r="AW896" t="s">
        <v>66</v>
      </c>
    </row>
    <row r="897" spans="1:49" hidden="1" x14ac:dyDescent="0.25">
      <c r="A897" s="13" t="s">
        <v>967</v>
      </c>
      <c r="B897" s="13">
        <v>38783</v>
      </c>
      <c r="C897" s="13" t="s">
        <v>986</v>
      </c>
      <c r="D897" s="13" t="s">
        <v>49</v>
      </c>
      <c r="E897" s="13" t="s">
        <v>159</v>
      </c>
      <c r="F897" s="15" t="s">
        <v>84</v>
      </c>
      <c r="G897" s="13">
        <v>32.285559999999997</v>
      </c>
      <c r="H897" s="13">
        <v>-104.10905</v>
      </c>
      <c r="I897" s="16" t="s">
        <v>75</v>
      </c>
      <c r="J897" s="13" t="s">
        <v>53</v>
      </c>
      <c r="K897" s="13">
        <v>13</v>
      </c>
      <c r="L897" s="13" t="s">
        <v>977</v>
      </c>
      <c r="M897" s="13" t="s">
        <v>55</v>
      </c>
      <c r="N897" s="13" t="s">
        <v>56</v>
      </c>
      <c r="O897" s="13" t="s">
        <v>988</v>
      </c>
      <c r="P897" s="13" t="s">
        <v>58</v>
      </c>
      <c r="Q897" s="13" t="s">
        <v>146</v>
      </c>
      <c r="R897" s="13" t="s">
        <v>58</v>
      </c>
      <c r="T897" s="14">
        <v>43525.419293981482</v>
      </c>
      <c r="Y897" s="13">
        <v>0.75</v>
      </c>
      <c r="Z897" s="13" t="s">
        <v>59</v>
      </c>
      <c r="AA897" s="13">
        <v>0.75</v>
      </c>
      <c r="AB897" s="13" t="s">
        <v>59</v>
      </c>
      <c r="AC897" s="13" t="s">
        <v>67</v>
      </c>
      <c r="AD897" s="13" t="s">
        <v>61</v>
      </c>
      <c r="AE897" s="13">
        <v>7.3999999999999996E-2</v>
      </c>
      <c r="AF897" s="13" t="s">
        <v>68</v>
      </c>
      <c r="AG897" s="13" t="s">
        <v>69</v>
      </c>
      <c r="AK897" s="13" t="s">
        <v>63</v>
      </c>
      <c r="AL897" s="13">
        <v>8760</v>
      </c>
      <c r="AM897" s="13" t="s">
        <v>64</v>
      </c>
      <c r="AO897" s="11">
        <v>44068.419293981482</v>
      </c>
      <c r="AP897" s="11" t="s">
        <v>66</v>
      </c>
      <c r="AQ897" s="11" t="s">
        <v>49</v>
      </c>
      <c r="AR897" s="11" t="s">
        <v>66</v>
      </c>
      <c r="AS897" s="11" t="s">
        <v>55</v>
      </c>
      <c r="AT897" s="11" t="s">
        <v>66</v>
      </c>
      <c r="AU897" s="11" t="s">
        <v>61</v>
      </c>
      <c r="AV897" t="s">
        <v>66</v>
      </c>
      <c r="AW897" t="s">
        <v>66</v>
      </c>
    </row>
    <row r="898" spans="1:49" hidden="1" x14ac:dyDescent="0.25">
      <c r="A898" s="13" t="s">
        <v>967</v>
      </c>
      <c r="B898" s="13">
        <v>38783</v>
      </c>
      <c r="C898" s="13" t="s">
        <v>986</v>
      </c>
      <c r="D898" s="13" t="s">
        <v>49</v>
      </c>
      <c r="E898" s="13" t="s">
        <v>159</v>
      </c>
      <c r="F898" s="15" t="s">
        <v>84</v>
      </c>
      <c r="G898" s="13">
        <v>32.285559999999997</v>
      </c>
      <c r="H898" s="13">
        <v>-104.10905</v>
      </c>
      <c r="I898" s="16" t="s">
        <v>75</v>
      </c>
      <c r="J898" s="13" t="s">
        <v>53</v>
      </c>
      <c r="K898" s="13">
        <v>13</v>
      </c>
      <c r="L898" s="13" t="s">
        <v>977</v>
      </c>
      <c r="M898" s="13" t="s">
        <v>55</v>
      </c>
      <c r="N898" s="13" t="s">
        <v>56</v>
      </c>
      <c r="O898" s="13" t="s">
        <v>988</v>
      </c>
      <c r="P898" s="13" t="s">
        <v>58</v>
      </c>
      <c r="Q898" s="13" t="s">
        <v>146</v>
      </c>
      <c r="R898" s="13" t="s">
        <v>58</v>
      </c>
      <c r="T898" s="14">
        <v>43525.419293981482</v>
      </c>
      <c r="Y898" s="13">
        <v>0.75</v>
      </c>
      <c r="Z898" s="13" t="s">
        <v>59</v>
      </c>
      <c r="AA898" s="13">
        <v>0.75</v>
      </c>
      <c r="AB898" s="13" t="s">
        <v>59</v>
      </c>
      <c r="AC898" s="13" t="s">
        <v>67</v>
      </c>
      <c r="AD898" s="13" t="s">
        <v>61</v>
      </c>
      <c r="AE898" s="13">
        <v>0.32</v>
      </c>
      <c r="AF898" s="13" t="s">
        <v>62</v>
      </c>
      <c r="AG898" s="13" t="s">
        <v>69</v>
      </c>
      <c r="AK898" s="13" t="s">
        <v>63</v>
      </c>
      <c r="AL898" s="13">
        <v>8760</v>
      </c>
      <c r="AM898" s="13" t="s">
        <v>64</v>
      </c>
      <c r="AO898" s="11">
        <v>44068.419293981482</v>
      </c>
      <c r="AP898" s="11" t="s">
        <v>66</v>
      </c>
      <c r="AQ898" s="11" t="s">
        <v>49</v>
      </c>
      <c r="AR898" s="11" t="s">
        <v>66</v>
      </c>
      <c r="AS898" s="11" t="s">
        <v>55</v>
      </c>
      <c r="AT898" s="11" t="s">
        <v>66</v>
      </c>
      <c r="AU898" s="11" t="s">
        <v>61</v>
      </c>
      <c r="AV898" t="s">
        <v>66</v>
      </c>
      <c r="AW898" t="s">
        <v>66</v>
      </c>
    </row>
    <row r="899" spans="1:49" hidden="1" x14ac:dyDescent="0.25">
      <c r="A899" s="13" t="s">
        <v>967</v>
      </c>
      <c r="B899" s="13">
        <v>38783</v>
      </c>
      <c r="C899" s="13" t="s">
        <v>986</v>
      </c>
      <c r="D899" s="13" t="s">
        <v>49</v>
      </c>
      <c r="E899" s="13" t="s">
        <v>159</v>
      </c>
      <c r="F899" s="15" t="s">
        <v>84</v>
      </c>
      <c r="G899" s="13">
        <v>32.285559999999997</v>
      </c>
      <c r="H899" s="13">
        <v>-104.10905</v>
      </c>
      <c r="I899" s="16" t="s">
        <v>75</v>
      </c>
      <c r="J899" s="13" t="s">
        <v>53</v>
      </c>
      <c r="K899" s="13">
        <v>14</v>
      </c>
      <c r="L899" s="13" t="s">
        <v>979</v>
      </c>
      <c r="M899" s="13" t="s">
        <v>55</v>
      </c>
      <c r="N899" s="13" t="s">
        <v>56</v>
      </c>
      <c r="O899" s="13" t="s">
        <v>988</v>
      </c>
      <c r="P899" s="13" t="s">
        <v>58</v>
      </c>
      <c r="Q899" s="13" t="s">
        <v>146</v>
      </c>
      <c r="R899" s="13" t="s">
        <v>58</v>
      </c>
      <c r="T899" s="14">
        <v>43525.419293981482</v>
      </c>
      <c r="Y899" s="13">
        <v>0.75</v>
      </c>
      <c r="Z899" s="13" t="s">
        <v>59</v>
      </c>
      <c r="AA899" s="13">
        <v>0.75</v>
      </c>
      <c r="AB899" s="13" t="s">
        <v>59</v>
      </c>
      <c r="AC899" s="13" t="s">
        <v>67</v>
      </c>
      <c r="AD899" s="13" t="s">
        <v>61</v>
      </c>
      <c r="AE899" s="13">
        <v>7.3999999999999996E-2</v>
      </c>
      <c r="AF899" s="13" t="s">
        <v>68</v>
      </c>
      <c r="AG899" s="13" t="s">
        <v>69</v>
      </c>
      <c r="AK899" s="13" t="s">
        <v>63</v>
      </c>
      <c r="AL899" s="13">
        <v>8760</v>
      </c>
      <c r="AM899" s="13" t="s">
        <v>64</v>
      </c>
      <c r="AO899" s="11">
        <v>44068.419293981482</v>
      </c>
      <c r="AP899" s="11" t="s">
        <v>66</v>
      </c>
      <c r="AQ899" s="11" t="s">
        <v>49</v>
      </c>
      <c r="AR899" s="11" t="s">
        <v>66</v>
      </c>
      <c r="AS899" s="11" t="s">
        <v>55</v>
      </c>
      <c r="AT899" s="11" t="s">
        <v>66</v>
      </c>
      <c r="AU899" s="11" t="s">
        <v>61</v>
      </c>
      <c r="AV899" t="s">
        <v>66</v>
      </c>
      <c r="AW899" t="s">
        <v>66</v>
      </c>
    </row>
    <row r="900" spans="1:49" hidden="1" x14ac:dyDescent="0.25">
      <c r="A900" s="13" t="s">
        <v>967</v>
      </c>
      <c r="B900" s="13">
        <v>38783</v>
      </c>
      <c r="C900" s="13" t="s">
        <v>986</v>
      </c>
      <c r="D900" s="13" t="s">
        <v>49</v>
      </c>
      <c r="E900" s="13" t="s">
        <v>159</v>
      </c>
      <c r="F900" s="15" t="s">
        <v>84</v>
      </c>
      <c r="G900" s="13">
        <v>32.285559999999997</v>
      </c>
      <c r="H900" s="13">
        <v>-104.10905</v>
      </c>
      <c r="I900" s="16" t="s">
        <v>75</v>
      </c>
      <c r="J900" s="13" t="s">
        <v>53</v>
      </c>
      <c r="K900" s="13">
        <v>14</v>
      </c>
      <c r="L900" s="13" t="s">
        <v>979</v>
      </c>
      <c r="M900" s="13" t="s">
        <v>55</v>
      </c>
      <c r="N900" s="13" t="s">
        <v>56</v>
      </c>
      <c r="O900" s="13" t="s">
        <v>988</v>
      </c>
      <c r="P900" s="13" t="s">
        <v>58</v>
      </c>
      <c r="Q900" s="13" t="s">
        <v>146</v>
      </c>
      <c r="R900" s="13" t="s">
        <v>58</v>
      </c>
      <c r="T900" s="14">
        <v>43525.419293981482</v>
      </c>
      <c r="Y900" s="13">
        <v>0.75</v>
      </c>
      <c r="Z900" s="13" t="s">
        <v>59</v>
      </c>
      <c r="AA900" s="13">
        <v>0.75</v>
      </c>
      <c r="AB900" s="13" t="s">
        <v>59</v>
      </c>
      <c r="AC900" s="13" t="s">
        <v>67</v>
      </c>
      <c r="AD900" s="13" t="s">
        <v>61</v>
      </c>
      <c r="AE900" s="13">
        <v>0.32</v>
      </c>
      <c r="AF900" s="13" t="s">
        <v>62</v>
      </c>
      <c r="AG900" s="13" t="s">
        <v>69</v>
      </c>
      <c r="AK900" s="13" t="s">
        <v>63</v>
      </c>
      <c r="AL900" s="13">
        <v>8760</v>
      </c>
      <c r="AM900" s="13" t="s">
        <v>64</v>
      </c>
      <c r="AO900" s="11">
        <v>44068.419293981482</v>
      </c>
      <c r="AP900" s="11" t="s">
        <v>66</v>
      </c>
      <c r="AQ900" s="11" t="s">
        <v>49</v>
      </c>
      <c r="AR900" s="11" t="s">
        <v>66</v>
      </c>
      <c r="AS900" s="11" t="s">
        <v>55</v>
      </c>
      <c r="AT900" s="11" t="s">
        <v>66</v>
      </c>
      <c r="AU900" s="11" t="s">
        <v>61</v>
      </c>
      <c r="AV900" t="s">
        <v>66</v>
      </c>
      <c r="AW900" t="s">
        <v>66</v>
      </c>
    </row>
    <row r="901" spans="1:49" hidden="1" x14ac:dyDescent="0.25">
      <c r="A901" s="13" t="s">
        <v>967</v>
      </c>
      <c r="B901" s="13">
        <v>38788</v>
      </c>
      <c r="C901" s="13" t="s">
        <v>989</v>
      </c>
      <c r="D901" s="13" t="s">
        <v>49</v>
      </c>
      <c r="E901" s="13" t="s">
        <v>159</v>
      </c>
      <c r="F901" s="15" t="s">
        <v>51</v>
      </c>
      <c r="G901" s="13">
        <v>32.335313999999997</v>
      </c>
      <c r="H901" s="13">
        <v>-103.530631</v>
      </c>
      <c r="I901" s="16" t="s">
        <v>75</v>
      </c>
      <c r="J901" s="13" t="s">
        <v>53</v>
      </c>
      <c r="K901" s="13">
        <v>1</v>
      </c>
      <c r="L901" s="13" t="s">
        <v>76</v>
      </c>
      <c r="M901" s="13" t="s">
        <v>55</v>
      </c>
      <c r="N901" s="13" t="s">
        <v>56</v>
      </c>
      <c r="O901" s="13" t="s">
        <v>990</v>
      </c>
      <c r="P901" s="13" t="s">
        <v>58</v>
      </c>
      <c r="Q901" s="13" t="s">
        <v>146</v>
      </c>
      <c r="R901" s="13" t="s">
        <v>58</v>
      </c>
      <c r="Y901" s="13">
        <v>1</v>
      </c>
      <c r="Z901" s="13" t="s">
        <v>59</v>
      </c>
      <c r="AA901" s="13">
        <v>1</v>
      </c>
      <c r="AB901" s="13" t="s">
        <v>59</v>
      </c>
      <c r="AC901" s="13" t="s">
        <v>67</v>
      </c>
      <c r="AD901" s="13" t="s">
        <v>61</v>
      </c>
      <c r="AE901" s="13">
        <v>9.8000000000000004E-2</v>
      </c>
      <c r="AF901" s="13" t="s">
        <v>68</v>
      </c>
      <c r="AG901" s="13" t="s">
        <v>69</v>
      </c>
      <c r="AK901" s="13" t="s">
        <v>63</v>
      </c>
      <c r="AL901" s="13">
        <v>8760</v>
      </c>
      <c r="AM901" s="13" t="s">
        <v>64</v>
      </c>
      <c r="AO901" s="11">
        <v>44068.419293981482</v>
      </c>
      <c r="AP901" s="11" t="s">
        <v>66</v>
      </c>
      <c r="AQ901" s="11" t="s">
        <v>49</v>
      </c>
      <c r="AR901" s="11" t="s">
        <v>66</v>
      </c>
      <c r="AS901" s="11" t="s">
        <v>55</v>
      </c>
      <c r="AT901" s="11" t="s">
        <v>66</v>
      </c>
      <c r="AU901" s="11" t="s">
        <v>61</v>
      </c>
      <c r="AV901" t="s">
        <v>66</v>
      </c>
      <c r="AW901" t="s">
        <v>66</v>
      </c>
    </row>
    <row r="902" spans="1:49" hidden="1" x14ac:dyDescent="0.25">
      <c r="A902" s="13" t="s">
        <v>967</v>
      </c>
      <c r="B902" s="13">
        <v>38788</v>
      </c>
      <c r="C902" s="13" t="s">
        <v>989</v>
      </c>
      <c r="D902" s="13" t="s">
        <v>49</v>
      </c>
      <c r="E902" s="13" t="s">
        <v>159</v>
      </c>
      <c r="F902" s="15" t="s">
        <v>51</v>
      </c>
      <c r="G902" s="13">
        <v>32.335313999999997</v>
      </c>
      <c r="H902" s="13">
        <v>-103.530631</v>
      </c>
      <c r="I902" s="16" t="s">
        <v>75</v>
      </c>
      <c r="J902" s="13" t="s">
        <v>53</v>
      </c>
      <c r="K902" s="13">
        <v>1</v>
      </c>
      <c r="L902" s="13" t="s">
        <v>76</v>
      </c>
      <c r="M902" s="13" t="s">
        <v>55</v>
      </c>
      <c r="N902" s="13" t="s">
        <v>56</v>
      </c>
      <c r="O902" s="13" t="s">
        <v>990</v>
      </c>
      <c r="P902" s="13" t="s">
        <v>58</v>
      </c>
      <c r="Q902" s="13" t="s">
        <v>146</v>
      </c>
      <c r="R902" s="13" t="s">
        <v>58</v>
      </c>
      <c r="Y902" s="13">
        <v>1</v>
      </c>
      <c r="Z902" s="13" t="s">
        <v>59</v>
      </c>
      <c r="AA902" s="13">
        <v>1</v>
      </c>
      <c r="AB902" s="13" t="s">
        <v>59</v>
      </c>
      <c r="AC902" s="13" t="s">
        <v>67</v>
      </c>
      <c r="AD902" s="13" t="s">
        <v>61</v>
      </c>
      <c r="AE902" s="13">
        <v>0.43</v>
      </c>
      <c r="AF902" s="13" t="s">
        <v>62</v>
      </c>
      <c r="AG902" s="13" t="s">
        <v>69</v>
      </c>
      <c r="AK902" s="13" t="s">
        <v>63</v>
      </c>
      <c r="AL902" s="13">
        <v>8760</v>
      </c>
      <c r="AM902" s="13" t="s">
        <v>64</v>
      </c>
      <c r="AO902" s="11">
        <v>44068.419293981482</v>
      </c>
      <c r="AP902" s="11" t="s">
        <v>66</v>
      </c>
      <c r="AQ902" s="11" t="s">
        <v>49</v>
      </c>
      <c r="AR902" s="11" t="s">
        <v>66</v>
      </c>
      <c r="AS902" s="11" t="s">
        <v>55</v>
      </c>
      <c r="AT902" s="11" t="s">
        <v>66</v>
      </c>
      <c r="AU902" s="11" t="s">
        <v>61</v>
      </c>
      <c r="AV902" t="s">
        <v>66</v>
      </c>
      <c r="AW902" t="s">
        <v>66</v>
      </c>
    </row>
    <row r="903" spans="1:49" hidden="1" x14ac:dyDescent="0.25">
      <c r="A903" s="13" t="s">
        <v>967</v>
      </c>
      <c r="B903" s="13">
        <v>38788</v>
      </c>
      <c r="C903" s="13" t="s">
        <v>989</v>
      </c>
      <c r="D903" s="13" t="s">
        <v>49</v>
      </c>
      <c r="E903" s="13" t="s">
        <v>159</v>
      </c>
      <c r="F903" s="15" t="s">
        <v>51</v>
      </c>
      <c r="G903" s="13">
        <v>32.335313999999997</v>
      </c>
      <c r="H903" s="13">
        <v>-103.530631</v>
      </c>
      <c r="I903" s="16" t="s">
        <v>75</v>
      </c>
      <c r="J903" s="13" t="s">
        <v>53</v>
      </c>
      <c r="K903" s="13">
        <v>2</v>
      </c>
      <c r="L903" s="13" t="s">
        <v>80</v>
      </c>
      <c r="M903" s="13" t="s">
        <v>55</v>
      </c>
      <c r="N903" s="13" t="s">
        <v>56</v>
      </c>
      <c r="O903" s="13" t="s">
        <v>991</v>
      </c>
      <c r="P903" s="13" t="s">
        <v>58</v>
      </c>
      <c r="Q903" s="13" t="s">
        <v>146</v>
      </c>
      <c r="R903" s="13" t="s">
        <v>58</v>
      </c>
      <c r="Y903" s="13">
        <v>1</v>
      </c>
      <c r="Z903" s="13" t="s">
        <v>59</v>
      </c>
      <c r="AA903" s="13">
        <v>1</v>
      </c>
      <c r="AB903" s="13" t="s">
        <v>59</v>
      </c>
      <c r="AC903" s="13" t="s">
        <v>67</v>
      </c>
      <c r="AD903" s="13" t="s">
        <v>61</v>
      </c>
      <c r="AE903" s="13">
        <v>9.8000000000000004E-2</v>
      </c>
      <c r="AF903" s="13" t="s">
        <v>68</v>
      </c>
      <c r="AG903" s="13" t="s">
        <v>69</v>
      </c>
      <c r="AK903" s="13" t="s">
        <v>63</v>
      </c>
      <c r="AL903" s="13">
        <v>8760</v>
      </c>
      <c r="AM903" s="13" t="s">
        <v>64</v>
      </c>
      <c r="AO903" s="11">
        <v>44068.419293981482</v>
      </c>
      <c r="AP903" s="11" t="s">
        <v>66</v>
      </c>
      <c r="AQ903" s="11" t="s">
        <v>49</v>
      </c>
      <c r="AR903" s="11" t="s">
        <v>66</v>
      </c>
      <c r="AS903" s="11" t="s">
        <v>55</v>
      </c>
      <c r="AT903" s="11" t="s">
        <v>66</v>
      </c>
      <c r="AU903" s="11" t="s">
        <v>61</v>
      </c>
      <c r="AV903" t="s">
        <v>66</v>
      </c>
      <c r="AW903" t="s">
        <v>66</v>
      </c>
    </row>
    <row r="904" spans="1:49" hidden="1" x14ac:dyDescent="0.25">
      <c r="A904" s="13" t="s">
        <v>967</v>
      </c>
      <c r="B904" s="13">
        <v>38788</v>
      </c>
      <c r="C904" s="13" t="s">
        <v>989</v>
      </c>
      <c r="D904" s="13" t="s">
        <v>49</v>
      </c>
      <c r="E904" s="13" t="s">
        <v>159</v>
      </c>
      <c r="F904" s="15" t="s">
        <v>51</v>
      </c>
      <c r="G904" s="13">
        <v>32.335313999999997</v>
      </c>
      <c r="H904" s="13">
        <v>-103.530631</v>
      </c>
      <c r="I904" s="16" t="s">
        <v>75</v>
      </c>
      <c r="J904" s="13" t="s">
        <v>53</v>
      </c>
      <c r="K904" s="13">
        <v>2</v>
      </c>
      <c r="L904" s="13" t="s">
        <v>80</v>
      </c>
      <c r="M904" s="13" t="s">
        <v>55</v>
      </c>
      <c r="N904" s="13" t="s">
        <v>56</v>
      </c>
      <c r="O904" s="13" t="s">
        <v>991</v>
      </c>
      <c r="P904" s="13" t="s">
        <v>58</v>
      </c>
      <c r="Q904" s="13" t="s">
        <v>146</v>
      </c>
      <c r="R904" s="13" t="s">
        <v>58</v>
      </c>
      <c r="Y904" s="13">
        <v>1</v>
      </c>
      <c r="Z904" s="13" t="s">
        <v>59</v>
      </c>
      <c r="AA904" s="13">
        <v>1</v>
      </c>
      <c r="AB904" s="13" t="s">
        <v>59</v>
      </c>
      <c r="AC904" s="13" t="s">
        <v>67</v>
      </c>
      <c r="AD904" s="13" t="s">
        <v>61</v>
      </c>
      <c r="AE904" s="13">
        <v>0.43</v>
      </c>
      <c r="AF904" s="13" t="s">
        <v>62</v>
      </c>
      <c r="AG904" s="13" t="s">
        <v>69</v>
      </c>
      <c r="AK904" s="13" t="s">
        <v>63</v>
      </c>
      <c r="AL904" s="13">
        <v>8760</v>
      </c>
      <c r="AM904" s="13" t="s">
        <v>64</v>
      </c>
      <c r="AO904" s="11">
        <v>44068.419293981482</v>
      </c>
      <c r="AP904" s="11" t="s">
        <v>66</v>
      </c>
      <c r="AQ904" s="11" t="s">
        <v>49</v>
      </c>
      <c r="AR904" s="11" t="s">
        <v>66</v>
      </c>
      <c r="AS904" s="11" t="s">
        <v>55</v>
      </c>
      <c r="AT904" s="11" t="s">
        <v>66</v>
      </c>
      <c r="AU904" s="11" t="s">
        <v>61</v>
      </c>
      <c r="AV904" t="s">
        <v>66</v>
      </c>
      <c r="AW904" t="s">
        <v>66</v>
      </c>
    </row>
    <row r="905" spans="1:49" hidden="1" x14ac:dyDescent="0.25">
      <c r="A905" s="13" t="s">
        <v>967</v>
      </c>
      <c r="B905" s="13">
        <v>38788</v>
      </c>
      <c r="C905" s="13" t="s">
        <v>989</v>
      </c>
      <c r="D905" s="13" t="s">
        <v>49</v>
      </c>
      <c r="E905" s="13" t="s">
        <v>159</v>
      </c>
      <c r="F905" s="15" t="s">
        <v>51</v>
      </c>
      <c r="G905" s="13">
        <v>32.335313999999997</v>
      </c>
      <c r="H905" s="13">
        <v>-103.530631</v>
      </c>
      <c r="I905" s="16" t="s">
        <v>75</v>
      </c>
      <c r="J905" s="13" t="s">
        <v>53</v>
      </c>
      <c r="K905" s="13">
        <v>3</v>
      </c>
      <c r="L905" s="13" t="s">
        <v>236</v>
      </c>
      <c r="M905" s="13" t="s">
        <v>55</v>
      </c>
      <c r="N905" s="13" t="s">
        <v>56</v>
      </c>
      <c r="O905" s="13" t="s">
        <v>992</v>
      </c>
      <c r="P905" s="13" t="s">
        <v>58</v>
      </c>
      <c r="Q905" s="13" t="s">
        <v>146</v>
      </c>
      <c r="R905" s="13" t="s">
        <v>58</v>
      </c>
      <c r="Y905" s="13">
        <v>1</v>
      </c>
      <c r="Z905" s="13" t="s">
        <v>59</v>
      </c>
      <c r="AA905" s="13">
        <v>1</v>
      </c>
      <c r="AB905" s="13" t="s">
        <v>59</v>
      </c>
      <c r="AC905" s="13" t="s">
        <v>67</v>
      </c>
      <c r="AD905" s="13" t="s">
        <v>61</v>
      </c>
      <c r="AE905" s="13">
        <v>9.8000000000000004E-2</v>
      </c>
      <c r="AF905" s="13" t="s">
        <v>68</v>
      </c>
      <c r="AG905" s="13" t="s">
        <v>69</v>
      </c>
      <c r="AK905" s="13" t="s">
        <v>63</v>
      </c>
      <c r="AL905" s="13">
        <v>8760</v>
      </c>
      <c r="AM905" s="13" t="s">
        <v>64</v>
      </c>
      <c r="AO905" s="11">
        <v>44068.419293981482</v>
      </c>
      <c r="AP905" s="11" t="s">
        <v>66</v>
      </c>
      <c r="AQ905" s="11" t="s">
        <v>49</v>
      </c>
      <c r="AR905" s="11" t="s">
        <v>66</v>
      </c>
      <c r="AS905" s="11" t="s">
        <v>55</v>
      </c>
      <c r="AT905" s="11" t="s">
        <v>66</v>
      </c>
      <c r="AU905" s="11" t="s">
        <v>61</v>
      </c>
      <c r="AV905" t="s">
        <v>66</v>
      </c>
      <c r="AW905" t="s">
        <v>66</v>
      </c>
    </row>
    <row r="906" spans="1:49" hidden="1" x14ac:dyDescent="0.25">
      <c r="A906" s="13" t="s">
        <v>967</v>
      </c>
      <c r="B906" s="13">
        <v>38788</v>
      </c>
      <c r="C906" s="13" t="s">
        <v>989</v>
      </c>
      <c r="D906" s="13" t="s">
        <v>49</v>
      </c>
      <c r="E906" s="13" t="s">
        <v>159</v>
      </c>
      <c r="F906" s="15" t="s">
        <v>51</v>
      </c>
      <c r="G906" s="13">
        <v>32.335313999999997</v>
      </c>
      <c r="H906" s="13">
        <v>-103.530631</v>
      </c>
      <c r="I906" s="16" t="s">
        <v>75</v>
      </c>
      <c r="J906" s="13" t="s">
        <v>53</v>
      </c>
      <c r="K906" s="13">
        <v>3</v>
      </c>
      <c r="L906" s="13" t="s">
        <v>236</v>
      </c>
      <c r="M906" s="13" t="s">
        <v>55</v>
      </c>
      <c r="N906" s="13" t="s">
        <v>56</v>
      </c>
      <c r="O906" s="13" t="s">
        <v>992</v>
      </c>
      <c r="P906" s="13" t="s">
        <v>58</v>
      </c>
      <c r="Q906" s="13" t="s">
        <v>146</v>
      </c>
      <c r="R906" s="13" t="s">
        <v>58</v>
      </c>
      <c r="Y906" s="13">
        <v>1</v>
      </c>
      <c r="Z906" s="13" t="s">
        <v>59</v>
      </c>
      <c r="AA906" s="13">
        <v>1</v>
      </c>
      <c r="AB906" s="13" t="s">
        <v>59</v>
      </c>
      <c r="AC906" s="13" t="s">
        <v>67</v>
      </c>
      <c r="AD906" s="13" t="s">
        <v>61</v>
      </c>
      <c r="AE906" s="13">
        <v>0.43</v>
      </c>
      <c r="AF906" s="13" t="s">
        <v>62</v>
      </c>
      <c r="AG906" s="13" t="s">
        <v>69</v>
      </c>
      <c r="AK906" s="13" t="s">
        <v>63</v>
      </c>
      <c r="AL906" s="13">
        <v>8760</v>
      </c>
      <c r="AM906" s="13" t="s">
        <v>64</v>
      </c>
      <c r="AO906" s="11">
        <v>44068.419293981482</v>
      </c>
      <c r="AP906" s="11" t="s">
        <v>66</v>
      </c>
      <c r="AQ906" s="11" t="s">
        <v>49</v>
      </c>
      <c r="AR906" s="11" t="s">
        <v>66</v>
      </c>
      <c r="AS906" s="11" t="s">
        <v>55</v>
      </c>
      <c r="AT906" s="11" t="s">
        <v>66</v>
      </c>
      <c r="AU906" s="11" t="s">
        <v>61</v>
      </c>
      <c r="AV906" t="s">
        <v>66</v>
      </c>
      <c r="AW906" t="s">
        <v>66</v>
      </c>
    </row>
    <row r="907" spans="1:49" hidden="1" x14ac:dyDescent="0.25">
      <c r="A907" s="13" t="s">
        <v>967</v>
      </c>
      <c r="B907" s="13">
        <v>38788</v>
      </c>
      <c r="C907" s="13" t="s">
        <v>989</v>
      </c>
      <c r="D907" s="13" t="s">
        <v>49</v>
      </c>
      <c r="E907" s="13" t="s">
        <v>159</v>
      </c>
      <c r="F907" s="15" t="s">
        <v>51</v>
      </c>
      <c r="G907" s="13">
        <v>32.335313999999997</v>
      </c>
      <c r="H907" s="13">
        <v>-103.530631</v>
      </c>
      <c r="I907" s="16" t="s">
        <v>75</v>
      </c>
      <c r="J907" s="13" t="s">
        <v>53</v>
      </c>
      <c r="K907" s="13">
        <v>4</v>
      </c>
      <c r="L907" s="13" t="s">
        <v>382</v>
      </c>
      <c r="M907" s="13" t="s">
        <v>55</v>
      </c>
      <c r="N907" s="13" t="s">
        <v>56</v>
      </c>
      <c r="O907" s="13" t="s">
        <v>993</v>
      </c>
      <c r="P907" s="13" t="s">
        <v>58</v>
      </c>
      <c r="Q907" s="13" t="s">
        <v>146</v>
      </c>
      <c r="R907" s="13" t="s">
        <v>58</v>
      </c>
      <c r="Y907" s="13">
        <v>1</v>
      </c>
      <c r="Z907" s="13" t="s">
        <v>59</v>
      </c>
      <c r="AA907" s="13">
        <v>1</v>
      </c>
      <c r="AB907" s="13" t="s">
        <v>59</v>
      </c>
      <c r="AC907" s="13" t="s">
        <v>67</v>
      </c>
      <c r="AD907" s="13" t="s">
        <v>61</v>
      </c>
      <c r="AE907" s="13">
        <v>9.8000000000000004E-2</v>
      </c>
      <c r="AF907" s="13" t="s">
        <v>68</v>
      </c>
      <c r="AG907" s="13" t="s">
        <v>69</v>
      </c>
      <c r="AK907" s="13" t="s">
        <v>63</v>
      </c>
      <c r="AL907" s="13">
        <v>8760</v>
      </c>
      <c r="AM907" s="13" t="s">
        <v>64</v>
      </c>
      <c r="AO907" s="11">
        <v>44068.419293981482</v>
      </c>
      <c r="AP907" s="11" t="s">
        <v>66</v>
      </c>
      <c r="AQ907" s="11" t="s">
        <v>49</v>
      </c>
      <c r="AR907" s="11" t="s">
        <v>66</v>
      </c>
      <c r="AS907" s="11" t="s">
        <v>55</v>
      </c>
      <c r="AT907" s="11" t="s">
        <v>66</v>
      </c>
      <c r="AU907" s="11" t="s">
        <v>61</v>
      </c>
      <c r="AV907" t="s">
        <v>66</v>
      </c>
      <c r="AW907" t="s">
        <v>66</v>
      </c>
    </row>
    <row r="908" spans="1:49" hidden="1" x14ac:dyDescent="0.25">
      <c r="A908" s="13" t="s">
        <v>967</v>
      </c>
      <c r="B908" s="13">
        <v>38788</v>
      </c>
      <c r="C908" s="13" t="s">
        <v>989</v>
      </c>
      <c r="D908" s="13" t="s">
        <v>49</v>
      </c>
      <c r="E908" s="13" t="s">
        <v>159</v>
      </c>
      <c r="F908" s="15" t="s">
        <v>51</v>
      </c>
      <c r="G908" s="13">
        <v>32.335313999999997</v>
      </c>
      <c r="H908" s="13">
        <v>-103.530631</v>
      </c>
      <c r="I908" s="16" t="s">
        <v>75</v>
      </c>
      <c r="J908" s="13" t="s">
        <v>53</v>
      </c>
      <c r="K908" s="13">
        <v>4</v>
      </c>
      <c r="L908" s="13" t="s">
        <v>382</v>
      </c>
      <c r="M908" s="13" t="s">
        <v>55</v>
      </c>
      <c r="N908" s="13" t="s">
        <v>56</v>
      </c>
      <c r="O908" s="13" t="s">
        <v>993</v>
      </c>
      <c r="P908" s="13" t="s">
        <v>58</v>
      </c>
      <c r="Q908" s="13" t="s">
        <v>146</v>
      </c>
      <c r="R908" s="13" t="s">
        <v>58</v>
      </c>
      <c r="Y908" s="13">
        <v>1</v>
      </c>
      <c r="Z908" s="13" t="s">
        <v>59</v>
      </c>
      <c r="AA908" s="13">
        <v>1</v>
      </c>
      <c r="AB908" s="13" t="s">
        <v>59</v>
      </c>
      <c r="AC908" s="13" t="s">
        <v>67</v>
      </c>
      <c r="AD908" s="13" t="s">
        <v>61</v>
      </c>
      <c r="AE908" s="13">
        <v>0.43</v>
      </c>
      <c r="AF908" s="13" t="s">
        <v>62</v>
      </c>
      <c r="AG908" s="13" t="s">
        <v>69</v>
      </c>
      <c r="AK908" s="13" t="s">
        <v>63</v>
      </c>
      <c r="AL908" s="13">
        <v>8760</v>
      </c>
      <c r="AM908" s="13" t="s">
        <v>64</v>
      </c>
      <c r="AO908" s="11">
        <v>44068.419293981482</v>
      </c>
      <c r="AP908" s="11" t="s">
        <v>66</v>
      </c>
      <c r="AQ908" s="11" t="s">
        <v>49</v>
      </c>
      <c r="AR908" s="11" t="s">
        <v>66</v>
      </c>
      <c r="AS908" s="11" t="s">
        <v>55</v>
      </c>
      <c r="AT908" s="11" t="s">
        <v>66</v>
      </c>
      <c r="AU908" s="11" t="s">
        <v>61</v>
      </c>
      <c r="AV908" t="s">
        <v>66</v>
      </c>
      <c r="AW908" t="s">
        <v>66</v>
      </c>
    </row>
    <row r="909" spans="1:49" hidden="1" x14ac:dyDescent="0.25">
      <c r="A909" s="13" t="s">
        <v>967</v>
      </c>
      <c r="B909" s="13">
        <v>38788</v>
      </c>
      <c r="C909" s="13" t="s">
        <v>989</v>
      </c>
      <c r="D909" s="13" t="s">
        <v>49</v>
      </c>
      <c r="E909" s="13" t="s">
        <v>159</v>
      </c>
      <c r="F909" s="15" t="s">
        <v>51</v>
      </c>
      <c r="G909" s="13">
        <v>32.335313999999997</v>
      </c>
      <c r="H909" s="13">
        <v>-103.530631</v>
      </c>
      <c r="I909" s="16" t="s">
        <v>75</v>
      </c>
      <c r="J909" s="13" t="s">
        <v>53</v>
      </c>
      <c r="K909" s="13">
        <v>5</v>
      </c>
      <c r="L909" s="13" t="s">
        <v>378</v>
      </c>
      <c r="M909" s="13" t="s">
        <v>55</v>
      </c>
      <c r="N909" s="13" t="s">
        <v>56</v>
      </c>
      <c r="O909" s="13" t="s">
        <v>994</v>
      </c>
      <c r="P909" s="13" t="s">
        <v>58</v>
      </c>
      <c r="Q909" s="13" t="s">
        <v>146</v>
      </c>
      <c r="R909" s="13" t="s">
        <v>58</v>
      </c>
      <c r="Y909" s="13">
        <v>1</v>
      </c>
      <c r="Z909" s="13" t="s">
        <v>59</v>
      </c>
      <c r="AA909" s="13">
        <v>1</v>
      </c>
      <c r="AB909" s="13" t="s">
        <v>59</v>
      </c>
      <c r="AC909" s="13" t="s">
        <v>67</v>
      </c>
      <c r="AD909" s="13" t="s">
        <v>61</v>
      </c>
      <c r="AE909" s="13">
        <v>9.8000000000000004E-2</v>
      </c>
      <c r="AF909" s="13" t="s">
        <v>68</v>
      </c>
      <c r="AG909" s="13" t="s">
        <v>69</v>
      </c>
      <c r="AK909" s="13" t="s">
        <v>63</v>
      </c>
      <c r="AL909" s="13">
        <v>8760</v>
      </c>
      <c r="AM909" s="13" t="s">
        <v>64</v>
      </c>
      <c r="AO909" s="11">
        <v>44068.419293981482</v>
      </c>
      <c r="AP909" s="11" t="s">
        <v>66</v>
      </c>
      <c r="AQ909" s="11" t="s">
        <v>49</v>
      </c>
      <c r="AR909" s="11" t="s">
        <v>66</v>
      </c>
      <c r="AS909" s="11" t="s">
        <v>55</v>
      </c>
      <c r="AT909" s="11" t="s">
        <v>66</v>
      </c>
      <c r="AU909" s="11" t="s">
        <v>61</v>
      </c>
      <c r="AV909" t="s">
        <v>66</v>
      </c>
      <c r="AW909" t="s">
        <v>66</v>
      </c>
    </row>
    <row r="910" spans="1:49" hidden="1" x14ac:dyDescent="0.25">
      <c r="A910" s="13" t="s">
        <v>967</v>
      </c>
      <c r="B910" s="13">
        <v>38788</v>
      </c>
      <c r="C910" s="13" t="s">
        <v>989</v>
      </c>
      <c r="D910" s="13" t="s">
        <v>49</v>
      </c>
      <c r="E910" s="13" t="s">
        <v>159</v>
      </c>
      <c r="F910" s="15" t="s">
        <v>51</v>
      </c>
      <c r="G910" s="13">
        <v>32.335313999999997</v>
      </c>
      <c r="H910" s="13">
        <v>-103.530631</v>
      </c>
      <c r="I910" s="16" t="s">
        <v>75</v>
      </c>
      <c r="J910" s="13" t="s">
        <v>53</v>
      </c>
      <c r="K910" s="13">
        <v>5</v>
      </c>
      <c r="L910" s="13" t="s">
        <v>378</v>
      </c>
      <c r="M910" s="13" t="s">
        <v>55</v>
      </c>
      <c r="N910" s="13" t="s">
        <v>56</v>
      </c>
      <c r="O910" s="13" t="s">
        <v>994</v>
      </c>
      <c r="P910" s="13" t="s">
        <v>58</v>
      </c>
      <c r="Q910" s="13" t="s">
        <v>146</v>
      </c>
      <c r="R910" s="13" t="s">
        <v>58</v>
      </c>
      <c r="Y910" s="13">
        <v>1</v>
      </c>
      <c r="Z910" s="13" t="s">
        <v>59</v>
      </c>
      <c r="AA910" s="13">
        <v>1</v>
      </c>
      <c r="AB910" s="13" t="s">
        <v>59</v>
      </c>
      <c r="AC910" s="13" t="s">
        <v>67</v>
      </c>
      <c r="AD910" s="13" t="s">
        <v>61</v>
      </c>
      <c r="AE910" s="13">
        <v>0.43</v>
      </c>
      <c r="AF910" s="13" t="s">
        <v>62</v>
      </c>
      <c r="AG910" s="13" t="s">
        <v>69</v>
      </c>
      <c r="AK910" s="13" t="s">
        <v>63</v>
      </c>
      <c r="AL910" s="13">
        <v>8760</v>
      </c>
      <c r="AM910" s="13" t="s">
        <v>64</v>
      </c>
      <c r="AO910" s="11">
        <v>44068.419293981482</v>
      </c>
      <c r="AP910" s="11" t="s">
        <v>66</v>
      </c>
      <c r="AQ910" s="11" t="s">
        <v>49</v>
      </c>
      <c r="AR910" s="11" t="s">
        <v>66</v>
      </c>
      <c r="AS910" s="11" t="s">
        <v>55</v>
      </c>
      <c r="AT910" s="11" t="s">
        <v>66</v>
      </c>
      <c r="AU910" s="11" t="s">
        <v>61</v>
      </c>
      <c r="AV910" t="s">
        <v>66</v>
      </c>
      <c r="AW910" t="s">
        <v>66</v>
      </c>
    </row>
    <row r="911" spans="1:49" hidden="1" x14ac:dyDescent="0.25">
      <c r="A911" s="13" t="s">
        <v>967</v>
      </c>
      <c r="B911" s="13">
        <v>39275</v>
      </c>
      <c r="C911" s="13" t="s">
        <v>995</v>
      </c>
      <c r="D911" s="13" t="s">
        <v>49</v>
      </c>
      <c r="E911" s="13" t="s">
        <v>74</v>
      </c>
      <c r="F911" s="15" t="s">
        <v>51</v>
      </c>
      <c r="G911" s="13">
        <v>32.086303000000001</v>
      </c>
      <c r="H911" s="13">
        <v>-103.61686</v>
      </c>
      <c r="I911" s="16" t="s">
        <v>75</v>
      </c>
      <c r="J911" s="13" t="s">
        <v>53</v>
      </c>
      <c r="K911" s="13">
        <v>1</v>
      </c>
      <c r="L911" s="13" t="s">
        <v>977</v>
      </c>
      <c r="M911" s="13" t="s">
        <v>55</v>
      </c>
      <c r="N911" s="13" t="s">
        <v>56</v>
      </c>
      <c r="O911" s="13" t="s">
        <v>996</v>
      </c>
      <c r="P911" s="13" t="s">
        <v>58</v>
      </c>
      <c r="Q911" s="13" t="s">
        <v>58</v>
      </c>
      <c r="R911" s="13" t="s">
        <v>58</v>
      </c>
      <c r="Y911" s="13">
        <v>1</v>
      </c>
      <c r="Z911" s="13" t="s">
        <v>59</v>
      </c>
      <c r="AA911" s="13">
        <v>1</v>
      </c>
      <c r="AB911" s="13" t="s">
        <v>59</v>
      </c>
      <c r="AC911" s="13" t="s">
        <v>67</v>
      </c>
      <c r="AD911" s="13" t="s">
        <v>61</v>
      </c>
      <c r="AE911" s="13">
        <v>9.8000000000000004E-2</v>
      </c>
      <c r="AF911" s="13" t="s">
        <v>68</v>
      </c>
      <c r="AG911" s="13" t="s">
        <v>69</v>
      </c>
      <c r="AK911" s="13" t="s">
        <v>63</v>
      </c>
      <c r="AL911" s="13">
        <v>8760</v>
      </c>
      <c r="AM911" s="13" t="s">
        <v>64</v>
      </c>
      <c r="AO911" s="11">
        <v>44068.419293981482</v>
      </c>
      <c r="AP911" s="11" t="s">
        <v>66</v>
      </c>
      <c r="AQ911" s="11" t="s">
        <v>49</v>
      </c>
      <c r="AR911" s="11" t="s">
        <v>66</v>
      </c>
      <c r="AS911" s="11" t="s">
        <v>55</v>
      </c>
      <c r="AT911" s="11" t="s">
        <v>66</v>
      </c>
      <c r="AU911" s="11" t="s">
        <v>61</v>
      </c>
      <c r="AV911" t="s">
        <v>66</v>
      </c>
      <c r="AW911" t="s">
        <v>66</v>
      </c>
    </row>
    <row r="912" spans="1:49" hidden="1" x14ac:dyDescent="0.25">
      <c r="A912" s="13" t="s">
        <v>967</v>
      </c>
      <c r="B912" s="13">
        <v>39275</v>
      </c>
      <c r="C912" s="13" t="s">
        <v>995</v>
      </c>
      <c r="D912" s="13" t="s">
        <v>49</v>
      </c>
      <c r="E912" s="13" t="s">
        <v>74</v>
      </c>
      <c r="F912" s="15" t="s">
        <v>51</v>
      </c>
      <c r="G912" s="13">
        <v>32.086303000000001</v>
      </c>
      <c r="H912" s="13">
        <v>-103.61686</v>
      </c>
      <c r="I912" s="16" t="s">
        <v>75</v>
      </c>
      <c r="J912" s="13" t="s">
        <v>53</v>
      </c>
      <c r="K912" s="13">
        <v>1</v>
      </c>
      <c r="L912" s="13" t="s">
        <v>977</v>
      </c>
      <c r="M912" s="13" t="s">
        <v>55</v>
      </c>
      <c r="N912" s="13" t="s">
        <v>56</v>
      </c>
      <c r="O912" s="13" t="s">
        <v>996</v>
      </c>
      <c r="P912" s="13" t="s">
        <v>58</v>
      </c>
      <c r="Q912" s="13" t="s">
        <v>58</v>
      </c>
      <c r="R912" s="13" t="s">
        <v>58</v>
      </c>
      <c r="Y912" s="13">
        <v>1</v>
      </c>
      <c r="Z912" s="13" t="s">
        <v>59</v>
      </c>
      <c r="AA912" s="13">
        <v>1</v>
      </c>
      <c r="AB912" s="13" t="s">
        <v>59</v>
      </c>
      <c r="AC912" s="13" t="s">
        <v>67</v>
      </c>
      <c r="AD912" s="13" t="s">
        <v>61</v>
      </c>
      <c r="AE912" s="13">
        <v>0.43</v>
      </c>
      <c r="AF912" s="13" t="s">
        <v>62</v>
      </c>
      <c r="AG912" s="13" t="s">
        <v>69</v>
      </c>
      <c r="AK912" s="13" t="s">
        <v>63</v>
      </c>
      <c r="AL912" s="13">
        <v>8760</v>
      </c>
      <c r="AM912" s="13" t="s">
        <v>64</v>
      </c>
      <c r="AO912" s="11">
        <v>44068.419293981482</v>
      </c>
      <c r="AP912" s="11" t="s">
        <v>66</v>
      </c>
      <c r="AQ912" s="11" t="s">
        <v>49</v>
      </c>
      <c r="AR912" s="11" t="s">
        <v>66</v>
      </c>
      <c r="AS912" s="11" t="s">
        <v>55</v>
      </c>
      <c r="AT912" s="11" t="s">
        <v>66</v>
      </c>
      <c r="AU912" s="11" t="s">
        <v>61</v>
      </c>
      <c r="AV912" t="s">
        <v>66</v>
      </c>
      <c r="AW912" t="s">
        <v>66</v>
      </c>
    </row>
    <row r="913" spans="1:49" hidden="1" x14ac:dyDescent="0.25">
      <c r="A913" s="13" t="s">
        <v>967</v>
      </c>
      <c r="B913" s="13">
        <v>39275</v>
      </c>
      <c r="C913" s="13" t="s">
        <v>995</v>
      </c>
      <c r="D913" s="13" t="s">
        <v>49</v>
      </c>
      <c r="E913" s="13" t="s">
        <v>74</v>
      </c>
      <c r="F913" s="15" t="s">
        <v>51</v>
      </c>
      <c r="G913" s="13">
        <v>32.086303000000001</v>
      </c>
      <c r="H913" s="13">
        <v>-103.61686</v>
      </c>
      <c r="I913" s="16" t="s">
        <v>75</v>
      </c>
      <c r="J913" s="13" t="s">
        <v>53</v>
      </c>
      <c r="K913" s="13">
        <v>2</v>
      </c>
      <c r="L913" s="13" t="s">
        <v>997</v>
      </c>
      <c r="M913" s="13" t="s">
        <v>55</v>
      </c>
      <c r="N913" s="13" t="s">
        <v>56</v>
      </c>
      <c r="O913" s="13" t="s">
        <v>996</v>
      </c>
      <c r="P913" s="13" t="s">
        <v>58</v>
      </c>
      <c r="Q913" s="13" t="s">
        <v>58</v>
      </c>
      <c r="R913" s="13" t="s">
        <v>58</v>
      </c>
      <c r="Y913" s="13">
        <v>1</v>
      </c>
      <c r="Z913" s="13" t="s">
        <v>59</v>
      </c>
      <c r="AA913" s="13">
        <v>1</v>
      </c>
      <c r="AB913" s="13" t="s">
        <v>59</v>
      </c>
      <c r="AC913" s="13" t="s">
        <v>67</v>
      </c>
      <c r="AD913" s="13" t="s">
        <v>61</v>
      </c>
      <c r="AE913" s="13">
        <v>9.8000000000000004E-2</v>
      </c>
      <c r="AF913" s="13" t="s">
        <v>68</v>
      </c>
      <c r="AG913" s="13" t="s">
        <v>69</v>
      </c>
      <c r="AK913" s="13" t="s">
        <v>63</v>
      </c>
      <c r="AL913" s="13">
        <v>8760</v>
      </c>
      <c r="AM913" s="13" t="s">
        <v>64</v>
      </c>
      <c r="AO913" s="11">
        <v>44068.419293981482</v>
      </c>
      <c r="AP913" s="11" t="s">
        <v>66</v>
      </c>
      <c r="AQ913" s="11" t="s">
        <v>49</v>
      </c>
      <c r="AR913" s="11" t="s">
        <v>66</v>
      </c>
      <c r="AS913" s="11" t="s">
        <v>55</v>
      </c>
      <c r="AT913" s="11" t="s">
        <v>66</v>
      </c>
      <c r="AU913" s="11" t="s">
        <v>61</v>
      </c>
      <c r="AV913" t="s">
        <v>66</v>
      </c>
      <c r="AW913" t="s">
        <v>66</v>
      </c>
    </row>
    <row r="914" spans="1:49" hidden="1" x14ac:dyDescent="0.25">
      <c r="A914" s="13" t="s">
        <v>967</v>
      </c>
      <c r="B914" s="13">
        <v>39275</v>
      </c>
      <c r="C914" s="13" t="s">
        <v>995</v>
      </c>
      <c r="D914" s="13" t="s">
        <v>49</v>
      </c>
      <c r="E914" s="13" t="s">
        <v>74</v>
      </c>
      <c r="F914" s="15" t="s">
        <v>51</v>
      </c>
      <c r="G914" s="13">
        <v>32.086303000000001</v>
      </c>
      <c r="H914" s="13">
        <v>-103.61686</v>
      </c>
      <c r="I914" s="16" t="s">
        <v>75</v>
      </c>
      <c r="J914" s="13" t="s">
        <v>53</v>
      </c>
      <c r="K914" s="13">
        <v>2</v>
      </c>
      <c r="L914" s="13" t="s">
        <v>997</v>
      </c>
      <c r="M914" s="13" t="s">
        <v>55</v>
      </c>
      <c r="N914" s="13" t="s">
        <v>56</v>
      </c>
      <c r="O914" s="13" t="s">
        <v>996</v>
      </c>
      <c r="P914" s="13" t="s">
        <v>58</v>
      </c>
      <c r="Q914" s="13" t="s">
        <v>58</v>
      </c>
      <c r="R914" s="13" t="s">
        <v>58</v>
      </c>
      <c r="Y914" s="13">
        <v>1</v>
      </c>
      <c r="Z914" s="13" t="s">
        <v>59</v>
      </c>
      <c r="AA914" s="13">
        <v>1</v>
      </c>
      <c r="AB914" s="13" t="s">
        <v>59</v>
      </c>
      <c r="AC914" s="13" t="s">
        <v>67</v>
      </c>
      <c r="AD914" s="13" t="s">
        <v>61</v>
      </c>
      <c r="AE914" s="13">
        <v>0.43</v>
      </c>
      <c r="AF914" s="13" t="s">
        <v>62</v>
      </c>
      <c r="AG914" s="13" t="s">
        <v>69</v>
      </c>
      <c r="AK914" s="13" t="s">
        <v>63</v>
      </c>
      <c r="AL914" s="13">
        <v>8760</v>
      </c>
      <c r="AM914" s="13" t="s">
        <v>64</v>
      </c>
      <c r="AO914" s="11">
        <v>44068.419293981482</v>
      </c>
      <c r="AP914" s="11" t="s">
        <v>66</v>
      </c>
      <c r="AQ914" s="11" t="s">
        <v>49</v>
      </c>
      <c r="AR914" s="11" t="s">
        <v>66</v>
      </c>
      <c r="AS914" s="11" t="s">
        <v>55</v>
      </c>
      <c r="AT914" s="11" t="s">
        <v>66</v>
      </c>
      <c r="AU914" s="11" t="s">
        <v>61</v>
      </c>
      <c r="AV914" t="s">
        <v>66</v>
      </c>
      <c r="AW914" t="s">
        <v>66</v>
      </c>
    </row>
    <row r="915" spans="1:49" hidden="1" x14ac:dyDescent="0.25">
      <c r="A915" s="13" t="s">
        <v>967</v>
      </c>
      <c r="B915" s="13">
        <v>39275</v>
      </c>
      <c r="C915" s="13" t="s">
        <v>995</v>
      </c>
      <c r="D915" s="13" t="s">
        <v>49</v>
      </c>
      <c r="E915" s="13" t="s">
        <v>74</v>
      </c>
      <c r="F915" s="15" t="s">
        <v>51</v>
      </c>
      <c r="G915" s="13">
        <v>32.086303000000001</v>
      </c>
      <c r="H915" s="13">
        <v>-103.61686</v>
      </c>
      <c r="I915" s="16" t="s">
        <v>75</v>
      </c>
      <c r="J915" s="13" t="s">
        <v>53</v>
      </c>
      <c r="K915" s="13">
        <v>3</v>
      </c>
      <c r="L915" s="13" t="s">
        <v>979</v>
      </c>
      <c r="M915" s="13" t="s">
        <v>55</v>
      </c>
      <c r="N915" s="13" t="s">
        <v>56</v>
      </c>
      <c r="O915" s="13" t="s">
        <v>996</v>
      </c>
      <c r="P915" s="13" t="s">
        <v>58</v>
      </c>
      <c r="Q915" s="13" t="s">
        <v>58</v>
      </c>
      <c r="R915" s="13" t="s">
        <v>58</v>
      </c>
      <c r="Y915" s="13">
        <v>1</v>
      </c>
      <c r="Z915" s="13" t="s">
        <v>59</v>
      </c>
      <c r="AA915" s="13">
        <v>1</v>
      </c>
      <c r="AB915" s="13" t="s">
        <v>59</v>
      </c>
      <c r="AC915" s="13" t="s">
        <v>67</v>
      </c>
      <c r="AD915" s="13" t="s">
        <v>61</v>
      </c>
      <c r="AE915" s="13">
        <v>9.8000000000000004E-2</v>
      </c>
      <c r="AF915" s="13" t="s">
        <v>68</v>
      </c>
      <c r="AG915" s="13" t="s">
        <v>69</v>
      </c>
      <c r="AK915" s="13" t="s">
        <v>63</v>
      </c>
      <c r="AL915" s="13">
        <v>8760</v>
      </c>
      <c r="AM915" s="13" t="s">
        <v>64</v>
      </c>
      <c r="AO915" s="11">
        <v>44068.419293981482</v>
      </c>
      <c r="AP915" s="11" t="s">
        <v>66</v>
      </c>
      <c r="AQ915" s="11" t="s">
        <v>49</v>
      </c>
      <c r="AR915" s="11" t="s">
        <v>66</v>
      </c>
      <c r="AS915" s="11" t="s">
        <v>55</v>
      </c>
      <c r="AT915" s="11" t="s">
        <v>66</v>
      </c>
      <c r="AU915" s="11" t="s">
        <v>61</v>
      </c>
      <c r="AV915" t="s">
        <v>66</v>
      </c>
      <c r="AW915" t="s">
        <v>66</v>
      </c>
    </row>
    <row r="916" spans="1:49" hidden="1" x14ac:dyDescent="0.25">
      <c r="A916" s="13" t="s">
        <v>967</v>
      </c>
      <c r="B916" s="13">
        <v>39275</v>
      </c>
      <c r="C916" s="13" t="s">
        <v>995</v>
      </c>
      <c r="D916" s="13" t="s">
        <v>49</v>
      </c>
      <c r="E916" s="13" t="s">
        <v>74</v>
      </c>
      <c r="F916" s="15" t="s">
        <v>51</v>
      </c>
      <c r="G916" s="13">
        <v>32.086303000000001</v>
      </c>
      <c r="H916" s="13">
        <v>-103.61686</v>
      </c>
      <c r="I916" s="16" t="s">
        <v>75</v>
      </c>
      <c r="J916" s="13" t="s">
        <v>53</v>
      </c>
      <c r="K916" s="13">
        <v>3</v>
      </c>
      <c r="L916" s="13" t="s">
        <v>979</v>
      </c>
      <c r="M916" s="13" t="s">
        <v>55</v>
      </c>
      <c r="N916" s="13" t="s">
        <v>56</v>
      </c>
      <c r="O916" s="13" t="s">
        <v>996</v>
      </c>
      <c r="P916" s="13" t="s">
        <v>58</v>
      </c>
      <c r="Q916" s="13" t="s">
        <v>58</v>
      </c>
      <c r="R916" s="13" t="s">
        <v>58</v>
      </c>
      <c r="Y916" s="13">
        <v>1</v>
      </c>
      <c r="Z916" s="13" t="s">
        <v>59</v>
      </c>
      <c r="AA916" s="13">
        <v>1</v>
      </c>
      <c r="AB916" s="13" t="s">
        <v>59</v>
      </c>
      <c r="AC916" s="13" t="s">
        <v>67</v>
      </c>
      <c r="AD916" s="13" t="s">
        <v>61</v>
      </c>
      <c r="AE916" s="13">
        <v>0.43</v>
      </c>
      <c r="AF916" s="13" t="s">
        <v>62</v>
      </c>
      <c r="AG916" s="13" t="s">
        <v>69</v>
      </c>
      <c r="AK916" s="13" t="s">
        <v>63</v>
      </c>
      <c r="AL916" s="13">
        <v>8760</v>
      </c>
      <c r="AM916" s="13" t="s">
        <v>64</v>
      </c>
      <c r="AO916" s="11">
        <v>44068.419293981482</v>
      </c>
      <c r="AP916" s="11" t="s">
        <v>66</v>
      </c>
      <c r="AQ916" s="11" t="s">
        <v>49</v>
      </c>
      <c r="AR916" s="11" t="s">
        <v>66</v>
      </c>
      <c r="AS916" s="11" t="s">
        <v>55</v>
      </c>
      <c r="AT916" s="11" t="s">
        <v>66</v>
      </c>
      <c r="AU916" s="11" t="s">
        <v>61</v>
      </c>
      <c r="AV916" t="s">
        <v>66</v>
      </c>
      <c r="AW916" t="s">
        <v>66</v>
      </c>
    </row>
    <row r="917" spans="1:49" hidden="1" x14ac:dyDescent="0.25">
      <c r="A917" s="13" t="s">
        <v>967</v>
      </c>
      <c r="B917" s="13">
        <v>39275</v>
      </c>
      <c r="C917" s="13" t="s">
        <v>995</v>
      </c>
      <c r="D917" s="13" t="s">
        <v>49</v>
      </c>
      <c r="E917" s="13" t="s">
        <v>74</v>
      </c>
      <c r="F917" s="15" t="s">
        <v>51</v>
      </c>
      <c r="G917" s="13">
        <v>32.086303000000001</v>
      </c>
      <c r="H917" s="13">
        <v>-103.61686</v>
      </c>
      <c r="I917" s="16" t="s">
        <v>75</v>
      </c>
      <c r="J917" s="13" t="s">
        <v>53</v>
      </c>
      <c r="K917" s="13">
        <v>4</v>
      </c>
      <c r="L917" s="13" t="s">
        <v>980</v>
      </c>
      <c r="M917" s="13" t="s">
        <v>55</v>
      </c>
      <c r="N917" s="13" t="s">
        <v>56</v>
      </c>
      <c r="O917" s="13" t="s">
        <v>996</v>
      </c>
      <c r="P917" s="13" t="s">
        <v>58</v>
      </c>
      <c r="Q917" s="13" t="s">
        <v>58</v>
      </c>
      <c r="R917" s="13" t="s">
        <v>58</v>
      </c>
      <c r="Y917" s="13">
        <v>1</v>
      </c>
      <c r="Z917" s="13" t="s">
        <v>59</v>
      </c>
      <c r="AA917" s="13">
        <v>1</v>
      </c>
      <c r="AB917" s="13" t="s">
        <v>59</v>
      </c>
      <c r="AC917" s="13" t="s">
        <v>67</v>
      </c>
      <c r="AD917" s="13" t="s">
        <v>61</v>
      </c>
      <c r="AE917" s="13">
        <v>9.8000000000000004E-2</v>
      </c>
      <c r="AF917" s="13" t="s">
        <v>68</v>
      </c>
      <c r="AG917" s="13" t="s">
        <v>69</v>
      </c>
      <c r="AK917" s="13" t="s">
        <v>63</v>
      </c>
      <c r="AL917" s="13">
        <v>8760</v>
      </c>
      <c r="AM917" s="13" t="s">
        <v>64</v>
      </c>
      <c r="AO917" s="11">
        <v>44068.419293981482</v>
      </c>
      <c r="AP917" s="11" t="s">
        <v>66</v>
      </c>
      <c r="AQ917" s="11" t="s">
        <v>49</v>
      </c>
      <c r="AR917" s="11" t="s">
        <v>66</v>
      </c>
      <c r="AS917" s="11" t="s">
        <v>55</v>
      </c>
      <c r="AT917" s="11" t="s">
        <v>66</v>
      </c>
      <c r="AU917" s="11" t="s">
        <v>61</v>
      </c>
      <c r="AV917" t="s">
        <v>66</v>
      </c>
      <c r="AW917" t="s">
        <v>66</v>
      </c>
    </row>
    <row r="918" spans="1:49" hidden="1" x14ac:dyDescent="0.25">
      <c r="A918" s="13" t="s">
        <v>967</v>
      </c>
      <c r="B918" s="13">
        <v>39275</v>
      </c>
      <c r="C918" s="13" t="s">
        <v>995</v>
      </c>
      <c r="D918" s="13" t="s">
        <v>49</v>
      </c>
      <c r="E918" s="13" t="s">
        <v>74</v>
      </c>
      <c r="F918" s="15" t="s">
        <v>51</v>
      </c>
      <c r="G918" s="13">
        <v>32.086303000000001</v>
      </c>
      <c r="H918" s="13">
        <v>-103.61686</v>
      </c>
      <c r="I918" s="16" t="s">
        <v>75</v>
      </c>
      <c r="J918" s="13" t="s">
        <v>53</v>
      </c>
      <c r="K918" s="13">
        <v>4</v>
      </c>
      <c r="L918" s="13" t="s">
        <v>980</v>
      </c>
      <c r="M918" s="13" t="s">
        <v>55</v>
      </c>
      <c r="N918" s="13" t="s">
        <v>56</v>
      </c>
      <c r="O918" s="13" t="s">
        <v>996</v>
      </c>
      <c r="P918" s="13" t="s">
        <v>58</v>
      </c>
      <c r="Q918" s="13" t="s">
        <v>58</v>
      </c>
      <c r="R918" s="13" t="s">
        <v>58</v>
      </c>
      <c r="Y918" s="13">
        <v>1</v>
      </c>
      <c r="Z918" s="13" t="s">
        <v>59</v>
      </c>
      <c r="AA918" s="13">
        <v>1</v>
      </c>
      <c r="AB918" s="13" t="s">
        <v>59</v>
      </c>
      <c r="AC918" s="13" t="s">
        <v>67</v>
      </c>
      <c r="AD918" s="13" t="s">
        <v>61</v>
      </c>
      <c r="AE918" s="13">
        <v>0.43</v>
      </c>
      <c r="AF918" s="13" t="s">
        <v>62</v>
      </c>
      <c r="AG918" s="13" t="s">
        <v>69</v>
      </c>
      <c r="AK918" s="13" t="s">
        <v>63</v>
      </c>
      <c r="AL918" s="13">
        <v>8760</v>
      </c>
      <c r="AM918" s="13" t="s">
        <v>64</v>
      </c>
      <c r="AO918" s="11">
        <v>44068.419293981482</v>
      </c>
      <c r="AP918" s="11" t="s">
        <v>66</v>
      </c>
      <c r="AQ918" s="11" t="s">
        <v>49</v>
      </c>
      <c r="AR918" s="11" t="s">
        <v>66</v>
      </c>
      <c r="AS918" s="11" t="s">
        <v>55</v>
      </c>
      <c r="AT918" s="11" t="s">
        <v>66</v>
      </c>
      <c r="AU918" s="11" t="s">
        <v>61</v>
      </c>
      <c r="AV918" t="s">
        <v>66</v>
      </c>
      <c r="AW918" t="s">
        <v>66</v>
      </c>
    </row>
    <row r="919" spans="1:49" hidden="1" x14ac:dyDescent="0.25">
      <c r="A919" s="13" t="s">
        <v>967</v>
      </c>
      <c r="B919" s="13">
        <v>39275</v>
      </c>
      <c r="C919" s="13" t="s">
        <v>995</v>
      </c>
      <c r="D919" s="13" t="s">
        <v>49</v>
      </c>
      <c r="E919" s="13" t="s">
        <v>74</v>
      </c>
      <c r="F919" s="15" t="s">
        <v>51</v>
      </c>
      <c r="G919" s="13">
        <v>32.086303000000001</v>
      </c>
      <c r="H919" s="13">
        <v>-103.61686</v>
      </c>
      <c r="I919" s="16" t="s">
        <v>75</v>
      </c>
      <c r="J919" s="13" t="s">
        <v>53</v>
      </c>
      <c r="K919" s="13">
        <v>5</v>
      </c>
      <c r="L919" s="13" t="s">
        <v>981</v>
      </c>
      <c r="M919" s="13" t="s">
        <v>55</v>
      </c>
      <c r="N919" s="13" t="s">
        <v>56</v>
      </c>
      <c r="O919" s="13" t="s">
        <v>996</v>
      </c>
      <c r="P919" s="13" t="s">
        <v>58</v>
      </c>
      <c r="Q919" s="13" t="s">
        <v>58</v>
      </c>
      <c r="R919" s="13" t="s">
        <v>58</v>
      </c>
      <c r="Y919" s="13">
        <v>1</v>
      </c>
      <c r="Z919" s="13" t="s">
        <v>59</v>
      </c>
      <c r="AA919" s="13">
        <v>1</v>
      </c>
      <c r="AB919" s="13" t="s">
        <v>59</v>
      </c>
      <c r="AC919" s="13" t="s">
        <v>67</v>
      </c>
      <c r="AD919" s="13" t="s">
        <v>61</v>
      </c>
      <c r="AE919" s="13">
        <v>9.8000000000000004E-2</v>
      </c>
      <c r="AF919" s="13" t="s">
        <v>68</v>
      </c>
      <c r="AG919" s="13" t="s">
        <v>69</v>
      </c>
      <c r="AK919" s="13" t="s">
        <v>63</v>
      </c>
      <c r="AL919" s="13">
        <v>8760</v>
      </c>
      <c r="AM919" s="13" t="s">
        <v>64</v>
      </c>
      <c r="AO919" s="11">
        <v>44068.419293981482</v>
      </c>
      <c r="AP919" s="11" t="s">
        <v>66</v>
      </c>
      <c r="AQ919" s="11" t="s">
        <v>49</v>
      </c>
      <c r="AR919" s="11" t="s">
        <v>66</v>
      </c>
      <c r="AS919" s="11" t="s">
        <v>55</v>
      </c>
      <c r="AT919" s="11" t="s">
        <v>66</v>
      </c>
      <c r="AU919" s="11" t="s">
        <v>61</v>
      </c>
      <c r="AV919" t="s">
        <v>66</v>
      </c>
      <c r="AW919" t="s">
        <v>66</v>
      </c>
    </row>
    <row r="920" spans="1:49" hidden="1" x14ac:dyDescent="0.25">
      <c r="A920" s="13" t="s">
        <v>967</v>
      </c>
      <c r="B920" s="13">
        <v>39275</v>
      </c>
      <c r="C920" s="13" t="s">
        <v>995</v>
      </c>
      <c r="D920" s="13" t="s">
        <v>49</v>
      </c>
      <c r="E920" s="13" t="s">
        <v>74</v>
      </c>
      <c r="F920" s="15" t="s">
        <v>51</v>
      </c>
      <c r="G920" s="13">
        <v>32.086303000000001</v>
      </c>
      <c r="H920" s="13">
        <v>-103.61686</v>
      </c>
      <c r="I920" s="16" t="s">
        <v>75</v>
      </c>
      <c r="J920" s="13" t="s">
        <v>53</v>
      </c>
      <c r="K920" s="13">
        <v>5</v>
      </c>
      <c r="L920" s="13" t="s">
        <v>981</v>
      </c>
      <c r="M920" s="13" t="s">
        <v>55</v>
      </c>
      <c r="N920" s="13" t="s">
        <v>56</v>
      </c>
      <c r="O920" s="13" t="s">
        <v>996</v>
      </c>
      <c r="P920" s="13" t="s">
        <v>58</v>
      </c>
      <c r="Q920" s="13" t="s">
        <v>58</v>
      </c>
      <c r="R920" s="13" t="s">
        <v>58</v>
      </c>
      <c r="Y920" s="13">
        <v>1</v>
      </c>
      <c r="Z920" s="13" t="s">
        <v>59</v>
      </c>
      <c r="AA920" s="13">
        <v>1</v>
      </c>
      <c r="AB920" s="13" t="s">
        <v>59</v>
      </c>
      <c r="AC920" s="13" t="s">
        <v>67</v>
      </c>
      <c r="AD920" s="13" t="s">
        <v>61</v>
      </c>
      <c r="AE920" s="13">
        <v>0.43</v>
      </c>
      <c r="AF920" s="13" t="s">
        <v>62</v>
      </c>
      <c r="AG920" s="13" t="s">
        <v>69</v>
      </c>
      <c r="AK920" s="13" t="s">
        <v>63</v>
      </c>
      <c r="AL920" s="13">
        <v>8760</v>
      </c>
      <c r="AM920" s="13" t="s">
        <v>64</v>
      </c>
      <c r="AO920" s="11">
        <v>44068.419293981482</v>
      </c>
      <c r="AP920" s="11" t="s">
        <v>66</v>
      </c>
      <c r="AQ920" s="11" t="s">
        <v>49</v>
      </c>
      <c r="AR920" s="11" t="s">
        <v>66</v>
      </c>
      <c r="AS920" s="11" t="s">
        <v>55</v>
      </c>
      <c r="AT920" s="11" t="s">
        <v>66</v>
      </c>
      <c r="AU920" s="11" t="s">
        <v>61</v>
      </c>
      <c r="AV920" t="s">
        <v>66</v>
      </c>
      <c r="AW920" t="s">
        <v>66</v>
      </c>
    </row>
    <row r="921" spans="1:49" hidden="1" x14ac:dyDescent="0.25">
      <c r="A921" s="13" t="s">
        <v>967</v>
      </c>
      <c r="B921" s="13">
        <v>39275</v>
      </c>
      <c r="C921" s="13" t="s">
        <v>995</v>
      </c>
      <c r="D921" s="13" t="s">
        <v>49</v>
      </c>
      <c r="E921" s="13" t="s">
        <v>74</v>
      </c>
      <c r="F921" s="15" t="s">
        <v>51</v>
      </c>
      <c r="G921" s="13">
        <v>32.086303000000001</v>
      </c>
      <c r="H921" s="13">
        <v>-103.61686</v>
      </c>
      <c r="I921" s="16" t="s">
        <v>75</v>
      </c>
      <c r="J921" s="13" t="s">
        <v>53</v>
      </c>
      <c r="K921" s="13">
        <v>6</v>
      </c>
      <c r="L921" s="13" t="s">
        <v>998</v>
      </c>
      <c r="M921" s="13" t="s">
        <v>55</v>
      </c>
      <c r="N921" s="13" t="s">
        <v>56</v>
      </c>
      <c r="O921" s="13" t="s">
        <v>996</v>
      </c>
      <c r="P921" s="13" t="s">
        <v>58</v>
      </c>
      <c r="Q921" s="13" t="s">
        <v>58</v>
      </c>
      <c r="R921" s="13" t="s">
        <v>58</v>
      </c>
      <c r="Y921" s="13">
        <v>1</v>
      </c>
      <c r="Z921" s="13" t="s">
        <v>59</v>
      </c>
      <c r="AA921" s="13">
        <v>1</v>
      </c>
      <c r="AB921" s="13" t="s">
        <v>59</v>
      </c>
      <c r="AC921" s="13" t="s">
        <v>67</v>
      </c>
      <c r="AD921" s="13" t="s">
        <v>61</v>
      </c>
      <c r="AE921" s="13">
        <v>9.8000000000000004E-2</v>
      </c>
      <c r="AF921" s="13" t="s">
        <v>68</v>
      </c>
      <c r="AG921" s="13" t="s">
        <v>69</v>
      </c>
      <c r="AK921" s="13" t="s">
        <v>63</v>
      </c>
      <c r="AL921" s="13">
        <v>8760</v>
      </c>
      <c r="AM921" s="13" t="s">
        <v>64</v>
      </c>
      <c r="AO921" s="11">
        <v>44068.419293981482</v>
      </c>
      <c r="AP921" s="11" t="s">
        <v>66</v>
      </c>
      <c r="AQ921" s="11" t="s">
        <v>49</v>
      </c>
      <c r="AR921" s="11" t="s">
        <v>66</v>
      </c>
      <c r="AS921" s="11" t="s">
        <v>55</v>
      </c>
      <c r="AT921" s="11" t="s">
        <v>66</v>
      </c>
      <c r="AU921" s="11" t="s">
        <v>61</v>
      </c>
      <c r="AV921" t="s">
        <v>66</v>
      </c>
      <c r="AW921" t="s">
        <v>66</v>
      </c>
    </row>
    <row r="922" spans="1:49" hidden="1" x14ac:dyDescent="0.25">
      <c r="A922" s="13" t="s">
        <v>967</v>
      </c>
      <c r="B922" s="13">
        <v>39275</v>
      </c>
      <c r="C922" s="13" t="s">
        <v>995</v>
      </c>
      <c r="D922" s="13" t="s">
        <v>49</v>
      </c>
      <c r="E922" s="13" t="s">
        <v>74</v>
      </c>
      <c r="F922" s="15" t="s">
        <v>51</v>
      </c>
      <c r="G922" s="13">
        <v>32.086303000000001</v>
      </c>
      <c r="H922" s="13">
        <v>-103.61686</v>
      </c>
      <c r="I922" s="16" t="s">
        <v>75</v>
      </c>
      <c r="J922" s="13" t="s">
        <v>53</v>
      </c>
      <c r="K922" s="13">
        <v>6</v>
      </c>
      <c r="L922" s="13" t="s">
        <v>998</v>
      </c>
      <c r="M922" s="13" t="s">
        <v>55</v>
      </c>
      <c r="N922" s="13" t="s">
        <v>56</v>
      </c>
      <c r="O922" s="13" t="s">
        <v>996</v>
      </c>
      <c r="P922" s="13" t="s">
        <v>58</v>
      </c>
      <c r="Q922" s="13" t="s">
        <v>58</v>
      </c>
      <c r="R922" s="13" t="s">
        <v>58</v>
      </c>
      <c r="Y922" s="13">
        <v>1</v>
      </c>
      <c r="Z922" s="13" t="s">
        <v>59</v>
      </c>
      <c r="AA922" s="13">
        <v>1</v>
      </c>
      <c r="AB922" s="13" t="s">
        <v>59</v>
      </c>
      <c r="AC922" s="13" t="s">
        <v>67</v>
      </c>
      <c r="AD922" s="13" t="s">
        <v>61</v>
      </c>
      <c r="AE922" s="13">
        <v>0.43</v>
      </c>
      <c r="AF922" s="13" t="s">
        <v>62</v>
      </c>
      <c r="AG922" s="13" t="s">
        <v>69</v>
      </c>
      <c r="AK922" s="13" t="s">
        <v>63</v>
      </c>
      <c r="AL922" s="13">
        <v>8760</v>
      </c>
      <c r="AM922" s="13" t="s">
        <v>64</v>
      </c>
      <c r="AO922" s="11">
        <v>44068.419293981482</v>
      </c>
      <c r="AP922" s="11" t="s">
        <v>66</v>
      </c>
      <c r="AQ922" s="11" t="s">
        <v>49</v>
      </c>
      <c r="AR922" s="11" t="s">
        <v>66</v>
      </c>
      <c r="AS922" s="11" t="s">
        <v>55</v>
      </c>
      <c r="AT922" s="11" t="s">
        <v>66</v>
      </c>
      <c r="AU922" s="11" t="s">
        <v>61</v>
      </c>
      <c r="AV922" t="s">
        <v>66</v>
      </c>
      <c r="AW922" t="s">
        <v>66</v>
      </c>
    </row>
    <row r="923" spans="1:49" hidden="1" x14ac:dyDescent="0.25">
      <c r="A923" s="13" t="s">
        <v>967</v>
      </c>
      <c r="B923" s="13">
        <v>39275</v>
      </c>
      <c r="C923" s="13" t="s">
        <v>995</v>
      </c>
      <c r="D923" s="13" t="s">
        <v>49</v>
      </c>
      <c r="E923" s="13" t="s">
        <v>74</v>
      </c>
      <c r="F923" s="15" t="s">
        <v>51</v>
      </c>
      <c r="G923" s="13">
        <v>32.086303000000001</v>
      </c>
      <c r="H923" s="13">
        <v>-103.61686</v>
      </c>
      <c r="I923" s="16" t="s">
        <v>75</v>
      </c>
      <c r="J923" s="13" t="s">
        <v>53</v>
      </c>
      <c r="K923" s="13">
        <v>7</v>
      </c>
      <c r="L923" s="13" t="s">
        <v>999</v>
      </c>
      <c r="M923" s="13" t="s">
        <v>55</v>
      </c>
      <c r="N923" s="13" t="s">
        <v>56</v>
      </c>
      <c r="O923" s="13" t="s">
        <v>996</v>
      </c>
      <c r="P923" s="13" t="s">
        <v>58</v>
      </c>
      <c r="Q923" s="13" t="s">
        <v>58</v>
      </c>
      <c r="R923" s="13" t="s">
        <v>58</v>
      </c>
      <c r="Y923" s="13">
        <v>1</v>
      </c>
      <c r="Z923" s="13" t="s">
        <v>59</v>
      </c>
      <c r="AA923" s="13">
        <v>1</v>
      </c>
      <c r="AB923" s="13" t="s">
        <v>59</v>
      </c>
      <c r="AC923" s="13" t="s">
        <v>67</v>
      </c>
      <c r="AD923" s="13" t="s">
        <v>61</v>
      </c>
      <c r="AE923" s="13">
        <v>9.8000000000000004E-2</v>
      </c>
      <c r="AF923" s="13" t="s">
        <v>68</v>
      </c>
      <c r="AG923" s="13" t="s">
        <v>69</v>
      </c>
      <c r="AK923" s="13" t="s">
        <v>63</v>
      </c>
      <c r="AL923" s="13">
        <v>8760</v>
      </c>
      <c r="AM923" s="13" t="s">
        <v>64</v>
      </c>
      <c r="AO923" s="11">
        <v>44068.419293981482</v>
      </c>
      <c r="AP923" s="11" t="s">
        <v>66</v>
      </c>
      <c r="AQ923" s="11" t="s">
        <v>49</v>
      </c>
      <c r="AR923" s="11" t="s">
        <v>66</v>
      </c>
      <c r="AS923" s="11" t="s">
        <v>55</v>
      </c>
      <c r="AT923" s="11" t="s">
        <v>66</v>
      </c>
      <c r="AU923" s="11" t="s">
        <v>61</v>
      </c>
      <c r="AV923" t="s">
        <v>66</v>
      </c>
      <c r="AW923" t="s">
        <v>66</v>
      </c>
    </row>
    <row r="924" spans="1:49" hidden="1" x14ac:dyDescent="0.25">
      <c r="A924" s="13" t="s">
        <v>967</v>
      </c>
      <c r="B924" s="13">
        <v>39275</v>
      </c>
      <c r="C924" s="13" t="s">
        <v>995</v>
      </c>
      <c r="D924" s="13" t="s">
        <v>49</v>
      </c>
      <c r="E924" s="13" t="s">
        <v>74</v>
      </c>
      <c r="F924" s="15" t="s">
        <v>51</v>
      </c>
      <c r="G924" s="13">
        <v>32.086303000000001</v>
      </c>
      <c r="H924" s="13">
        <v>-103.61686</v>
      </c>
      <c r="I924" s="16" t="s">
        <v>75</v>
      </c>
      <c r="J924" s="13" t="s">
        <v>53</v>
      </c>
      <c r="K924" s="13">
        <v>7</v>
      </c>
      <c r="L924" s="13" t="s">
        <v>999</v>
      </c>
      <c r="M924" s="13" t="s">
        <v>55</v>
      </c>
      <c r="N924" s="13" t="s">
        <v>56</v>
      </c>
      <c r="O924" s="13" t="s">
        <v>996</v>
      </c>
      <c r="P924" s="13" t="s">
        <v>58</v>
      </c>
      <c r="Q924" s="13" t="s">
        <v>58</v>
      </c>
      <c r="R924" s="13" t="s">
        <v>58</v>
      </c>
      <c r="Y924" s="13">
        <v>1</v>
      </c>
      <c r="Z924" s="13" t="s">
        <v>59</v>
      </c>
      <c r="AA924" s="13">
        <v>1</v>
      </c>
      <c r="AB924" s="13" t="s">
        <v>59</v>
      </c>
      <c r="AC924" s="13" t="s">
        <v>67</v>
      </c>
      <c r="AD924" s="13" t="s">
        <v>61</v>
      </c>
      <c r="AE924" s="13">
        <v>0.43</v>
      </c>
      <c r="AF924" s="13" t="s">
        <v>62</v>
      </c>
      <c r="AG924" s="13" t="s">
        <v>69</v>
      </c>
      <c r="AK924" s="13" t="s">
        <v>63</v>
      </c>
      <c r="AL924" s="13">
        <v>8760</v>
      </c>
      <c r="AM924" s="13" t="s">
        <v>64</v>
      </c>
      <c r="AO924" s="11">
        <v>44068.419293981482</v>
      </c>
      <c r="AP924" s="11" t="s">
        <v>66</v>
      </c>
      <c r="AQ924" s="11" t="s">
        <v>49</v>
      </c>
      <c r="AR924" s="11" t="s">
        <v>66</v>
      </c>
      <c r="AS924" s="11" t="s">
        <v>55</v>
      </c>
      <c r="AT924" s="11" t="s">
        <v>66</v>
      </c>
      <c r="AU924" s="11" t="s">
        <v>61</v>
      </c>
      <c r="AV924" t="s">
        <v>66</v>
      </c>
      <c r="AW924" t="s">
        <v>66</v>
      </c>
    </row>
    <row r="925" spans="1:49" hidden="1" x14ac:dyDescent="0.25">
      <c r="A925" s="13" t="s">
        <v>967</v>
      </c>
      <c r="B925" s="13">
        <v>39275</v>
      </c>
      <c r="C925" s="13" t="s">
        <v>995</v>
      </c>
      <c r="D925" s="13" t="s">
        <v>49</v>
      </c>
      <c r="E925" s="13" t="s">
        <v>74</v>
      </c>
      <c r="F925" s="15" t="s">
        <v>51</v>
      </c>
      <c r="G925" s="13">
        <v>32.086303000000001</v>
      </c>
      <c r="H925" s="13">
        <v>-103.61686</v>
      </c>
      <c r="I925" s="16" t="s">
        <v>75</v>
      </c>
      <c r="J925" s="13" t="s">
        <v>53</v>
      </c>
      <c r="K925" s="13">
        <v>8</v>
      </c>
      <c r="L925" s="13" t="s">
        <v>1000</v>
      </c>
      <c r="M925" s="13" t="s">
        <v>55</v>
      </c>
      <c r="N925" s="13" t="s">
        <v>56</v>
      </c>
      <c r="O925" s="13" t="s">
        <v>996</v>
      </c>
      <c r="P925" s="13" t="s">
        <v>58</v>
      </c>
      <c r="Q925" s="13" t="s">
        <v>58</v>
      </c>
      <c r="R925" s="13" t="s">
        <v>58</v>
      </c>
      <c r="Y925" s="13">
        <v>1</v>
      </c>
      <c r="Z925" s="13" t="s">
        <v>59</v>
      </c>
      <c r="AA925" s="13">
        <v>1</v>
      </c>
      <c r="AB925" s="13" t="s">
        <v>59</v>
      </c>
      <c r="AC925" s="13" t="s">
        <v>67</v>
      </c>
      <c r="AD925" s="13" t="s">
        <v>61</v>
      </c>
      <c r="AE925" s="13">
        <v>9.8000000000000004E-2</v>
      </c>
      <c r="AF925" s="13" t="s">
        <v>68</v>
      </c>
      <c r="AG925" s="13" t="s">
        <v>69</v>
      </c>
      <c r="AK925" s="13" t="s">
        <v>63</v>
      </c>
      <c r="AL925" s="13">
        <v>8760</v>
      </c>
      <c r="AM925" s="13" t="s">
        <v>64</v>
      </c>
      <c r="AO925" s="11">
        <v>44068.419293981482</v>
      </c>
      <c r="AP925" s="11" t="s">
        <v>66</v>
      </c>
      <c r="AQ925" s="11" t="s">
        <v>49</v>
      </c>
      <c r="AR925" s="11" t="s">
        <v>66</v>
      </c>
      <c r="AS925" s="11" t="s">
        <v>55</v>
      </c>
      <c r="AT925" s="11" t="s">
        <v>66</v>
      </c>
      <c r="AU925" s="11" t="s">
        <v>61</v>
      </c>
      <c r="AV925" t="s">
        <v>66</v>
      </c>
      <c r="AW925" t="s">
        <v>66</v>
      </c>
    </row>
    <row r="926" spans="1:49" hidden="1" x14ac:dyDescent="0.25">
      <c r="A926" s="13" t="s">
        <v>967</v>
      </c>
      <c r="B926" s="13">
        <v>39275</v>
      </c>
      <c r="C926" s="13" t="s">
        <v>995</v>
      </c>
      <c r="D926" s="13" t="s">
        <v>49</v>
      </c>
      <c r="E926" s="13" t="s">
        <v>74</v>
      </c>
      <c r="F926" s="15" t="s">
        <v>51</v>
      </c>
      <c r="G926" s="13">
        <v>32.086303000000001</v>
      </c>
      <c r="H926" s="13">
        <v>-103.61686</v>
      </c>
      <c r="I926" s="16" t="s">
        <v>75</v>
      </c>
      <c r="J926" s="13" t="s">
        <v>53</v>
      </c>
      <c r="K926" s="13">
        <v>8</v>
      </c>
      <c r="L926" s="13" t="s">
        <v>1000</v>
      </c>
      <c r="M926" s="13" t="s">
        <v>55</v>
      </c>
      <c r="N926" s="13" t="s">
        <v>56</v>
      </c>
      <c r="O926" s="13" t="s">
        <v>996</v>
      </c>
      <c r="P926" s="13" t="s">
        <v>58</v>
      </c>
      <c r="Q926" s="13" t="s">
        <v>58</v>
      </c>
      <c r="R926" s="13" t="s">
        <v>58</v>
      </c>
      <c r="Y926" s="13">
        <v>1</v>
      </c>
      <c r="Z926" s="13" t="s">
        <v>59</v>
      </c>
      <c r="AA926" s="13">
        <v>1</v>
      </c>
      <c r="AB926" s="13" t="s">
        <v>59</v>
      </c>
      <c r="AC926" s="13" t="s">
        <v>67</v>
      </c>
      <c r="AD926" s="13" t="s">
        <v>61</v>
      </c>
      <c r="AE926" s="13">
        <v>0.43</v>
      </c>
      <c r="AF926" s="13" t="s">
        <v>62</v>
      </c>
      <c r="AG926" s="13" t="s">
        <v>69</v>
      </c>
      <c r="AK926" s="13" t="s">
        <v>63</v>
      </c>
      <c r="AL926" s="13">
        <v>8760</v>
      </c>
      <c r="AM926" s="13" t="s">
        <v>64</v>
      </c>
      <c r="AO926" s="11">
        <v>44068.419293981482</v>
      </c>
      <c r="AP926" s="11" t="s">
        <v>66</v>
      </c>
      <c r="AQ926" s="11" t="s">
        <v>49</v>
      </c>
      <c r="AR926" s="11" t="s">
        <v>66</v>
      </c>
      <c r="AS926" s="11" t="s">
        <v>55</v>
      </c>
      <c r="AT926" s="11" t="s">
        <v>66</v>
      </c>
      <c r="AU926" s="11" t="s">
        <v>61</v>
      </c>
      <c r="AV926" t="s">
        <v>66</v>
      </c>
      <c r="AW926" t="s">
        <v>66</v>
      </c>
    </row>
    <row r="927" spans="1:49" hidden="1" x14ac:dyDescent="0.25">
      <c r="A927" s="13" t="s">
        <v>967</v>
      </c>
      <c r="B927" s="13">
        <v>39275</v>
      </c>
      <c r="C927" s="13" t="s">
        <v>995</v>
      </c>
      <c r="D927" s="13" t="s">
        <v>49</v>
      </c>
      <c r="E927" s="13" t="s">
        <v>74</v>
      </c>
      <c r="F927" s="15" t="s">
        <v>51</v>
      </c>
      <c r="G927" s="13">
        <v>32.086303000000001</v>
      </c>
      <c r="H927" s="13">
        <v>-103.61686</v>
      </c>
      <c r="I927" s="16" t="s">
        <v>75</v>
      </c>
      <c r="J927" s="13" t="s">
        <v>53</v>
      </c>
      <c r="K927" s="13">
        <v>9</v>
      </c>
      <c r="L927" s="13" t="s">
        <v>1001</v>
      </c>
      <c r="M927" s="13" t="s">
        <v>55</v>
      </c>
      <c r="N927" s="13" t="s">
        <v>56</v>
      </c>
      <c r="O927" s="13" t="s">
        <v>996</v>
      </c>
      <c r="P927" s="13" t="s">
        <v>58</v>
      </c>
      <c r="Q927" s="13" t="s">
        <v>58</v>
      </c>
      <c r="R927" s="13" t="s">
        <v>58</v>
      </c>
      <c r="Y927" s="13">
        <v>1</v>
      </c>
      <c r="Z927" s="13" t="s">
        <v>59</v>
      </c>
      <c r="AA927" s="13">
        <v>1</v>
      </c>
      <c r="AB927" s="13" t="s">
        <v>59</v>
      </c>
      <c r="AC927" s="13" t="s">
        <v>67</v>
      </c>
      <c r="AD927" s="13" t="s">
        <v>61</v>
      </c>
      <c r="AE927" s="13">
        <v>9.8000000000000004E-2</v>
      </c>
      <c r="AF927" s="13" t="s">
        <v>68</v>
      </c>
      <c r="AG927" s="13" t="s">
        <v>69</v>
      </c>
      <c r="AK927" s="13" t="s">
        <v>63</v>
      </c>
      <c r="AL927" s="13">
        <v>8760</v>
      </c>
      <c r="AM927" s="13" t="s">
        <v>64</v>
      </c>
      <c r="AO927" s="11">
        <v>44068.419293981482</v>
      </c>
      <c r="AP927" s="11" t="s">
        <v>66</v>
      </c>
      <c r="AQ927" s="11" t="s">
        <v>49</v>
      </c>
      <c r="AR927" s="11" t="s">
        <v>66</v>
      </c>
      <c r="AS927" s="11" t="s">
        <v>55</v>
      </c>
      <c r="AT927" s="11" t="s">
        <v>66</v>
      </c>
      <c r="AU927" s="11" t="s">
        <v>61</v>
      </c>
      <c r="AV927" t="s">
        <v>66</v>
      </c>
      <c r="AW927" t="s">
        <v>66</v>
      </c>
    </row>
    <row r="928" spans="1:49" hidden="1" x14ac:dyDescent="0.25">
      <c r="A928" s="13" t="s">
        <v>967</v>
      </c>
      <c r="B928" s="13">
        <v>39275</v>
      </c>
      <c r="C928" s="13" t="s">
        <v>995</v>
      </c>
      <c r="D928" s="13" t="s">
        <v>49</v>
      </c>
      <c r="E928" s="13" t="s">
        <v>74</v>
      </c>
      <c r="F928" s="15" t="s">
        <v>51</v>
      </c>
      <c r="G928" s="13">
        <v>32.086303000000001</v>
      </c>
      <c r="H928" s="13">
        <v>-103.61686</v>
      </c>
      <c r="I928" s="16" t="s">
        <v>75</v>
      </c>
      <c r="J928" s="13" t="s">
        <v>53</v>
      </c>
      <c r="K928" s="13">
        <v>9</v>
      </c>
      <c r="L928" s="13" t="s">
        <v>1001</v>
      </c>
      <c r="M928" s="13" t="s">
        <v>55</v>
      </c>
      <c r="N928" s="13" t="s">
        <v>56</v>
      </c>
      <c r="O928" s="13" t="s">
        <v>996</v>
      </c>
      <c r="P928" s="13" t="s">
        <v>58</v>
      </c>
      <c r="Q928" s="13" t="s">
        <v>58</v>
      </c>
      <c r="R928" s="13" t="s">
        <v>58</v>
      </c>
      <c r="Y928" s="13">
        <v>1</v>
      </c>
      <c r="Z928" s="13" t="s">
        <v>59</v>
      </c>
      <c r="AA928" s="13">
        <v>1</v>
      </c>
      <c r="AB928" s="13" t="s">
        <v>59</v>
      </c>
      <c r="AC928" s="13" t="s">
        <v>67</v>
      </c>
      <c r="AD928" s="13" t="s">
        <v>61</v>
      </c>
      <c r="AE928" s="13">
        <v>0.43</v>
      </c>
      <c r="AF928" s="13" t="s">
        <v>62</v>
      </c>
      <c r="AG928" s="13" t="s">
        <v>69</v>
      </c>
      <c r="AK928" s="13" t="s">
        <v>63</v>
      </c>
      <c r="AL928" s="13">
        <v>8760</v>
      </c>
      <c r="AM928" s="13" t="s">
        <v>64</v>
      </c>
      <c r="AO928" s="11">
        <v>44068.419293981482</v>
      </c>
      <c r="AP928" s="11" t="s">
        <v>66</v>
      </c>
      <c r="AQ928" s="11" t="s">
        <v>49</v>
      </c>
      <c r="AR928" s="11" t="s">
        <v>66</v>
      </c>
      <c r="AS928" s="11" t="s">
        <v>55</v>
      </c>
      <c r="AT928" s="11" t="s">
        <v>66</v>
      </c>
      <c r="AU928" s="11" t="s">
        <v>61</v>
      </c>
      <c r="AV928" t="s">
        <v>66</v>
      </c>
      <c r="AW928" t="s">
        <v>66</v>
      </c>
    </row>
    <row r="929" spans="1:49" hidden="1" x14ac:dyDescent="0.25">
      <c r="A929" s="13" t="s">
        <v>967</v>
      </c>
      <c r="B929" s="13">
        <v>39275</v>
      </c>
      <c r="C929" s="13" t="s">
        <v>995</v>
      </c>
      <c r="D929" s="13" t="s">
        <v>49</v>
      </c>
      <c r="E929" s="13" t="s">
        <v>74</v>
      </c>
      <c r="F929" s="15" t="s">
        <v>51</v>
      </c>
      <c r="G929" s="13">
        <v>32.086303000000001</v>
      </c>
      <c r="H929" s="13">
        <v>-103.61686</v>
      </c>
      <c r="I929" s="16" t="s">
        <v>75</v>
      </c>
      <c r="J929" s="13" t="s">
        <v>53</v>
      </c>
      <c r="K929" s="13">
        <v>10</v>
      </c>
      <c r="L929" s="13" t="s">
        <v>1002</v>
      </c>
      <c r="M929" s="13" t="s">
        <v>55</v>
      </c>
      <c r="N929" s="13" t="s">
        <v>56</v>
      </c>
      <c r="O929" s="13" t="s">
        <v>996</v>
      </c>
      <c r="P929" s="13" t="s">
        <v>58</v>
      </c>
      <c r="Q929" s="13" t="s">
        <v>58</v>
      </c>
      <c r="R929" s="13" t="s">
        <v>58</v>
      </c>
      <c r="Y929" s="13">
        <v>1</v>
      </c>
      <c r="Z929" s="13" t="s">
        <v>59</v>
      </c>
      <c r="AA929" s="13">
        <v>1</v>
      </c>
      <c r="AB929" s="13" t="s">
        <v>59</v>
      </c>
      <c r="AC929" s="13" t="s">
        <v>67</v>
      </c>
      <c r="AD929" s="13" t="s">
        <v>61</v>
      </c>
      <c r="AE929" s="13">
        <v>9.8000000000000004E-2</v>
      </c>
      <c r="AF929" s="13" t="s">
        <v>68</v>
      </c>
      <c r="AG929" s="13" t="s">
        <v>69</v>
      </c>
      <c r="AK929" s="13" t="s">
        <v>63</v>
      </c>
      <c r="AL929" s="13">
        <v>8760</v>
      </c>
      <c r="AM929" s="13" t="s">
        <v>64</v>
      </c>
      <c r="AO929" s="11">
        <v>44068.419293981482</v>
      </c>
      <c r="AP929" s="11" t="s">
        <v>66</v>
      </c>
      <c r="AQ929" s="11" t="s">
        <v>49</v>
      </c>
      <c r="AR929" s="11" t="s">
        <v>66</v>
      </c>
      <c r="AS929" s="11" t="s">
        <v>55</v>
      </c>
      <c r="AT929" s="11" t="s">
        <v>66</v>
      </c>
      <c r="AU929" s="11" t="s">
        <v>61</v>
      </c>
      <c r="AV929" t="s">
        <v>66</v>
      </c>
      <c r="AW929" t="s">
        <v>66</v>
      </c>
    </row>
    <row r="930" spans="1:49" hidden="1" x14ac:dyDescent="0.25">
      <c r="A930" s="13" t="s">
        <v>967</v>
      </c>
      <c r="B930" s="13">
        <v>39275</v>
      </c>
      <c r="C930" s="13" t="s">
        <v>995</v>
      </c>
      <c r="D930" s="13" t="s">
        <v>49</v>
      </c>
      <c r="E930" s="13" t="s">
        <v>74</v>
      </c>
      <c r="F930" s="15" t="s">
        <v>51</v>
      </c>
      <c r="G930" s="13">
        <v>32.086303000000001</v>
      </c>
      <c r="H930" s="13">
        <v>-103.61686</v>
      </c>
      <c r="I930" s="16" t="s">
        <v>75</v>
      </c>
      <c r="J930" s="13" t="s">
        <v>53</v>
      </c>
      <c r="K930" s="13">
        <v>10</v>
      </c>
      <c r="L930" s="13" t="s">
        <v>1002</v>
      </c>
      <c r="M930" s="13" t="s">
        <v>55</v>
      </c>
      <c r="N930" s="13" t="s">
        <v>56</v>
      </c>
      <c r="O930" s="13" t="s">
        <v>996</v>
      </c>
      <c r="P930" s="13" t="s">
        <v>58</v>
      </c>
      <c r="Q930" s="13" t="s">
        <v>58</v>
      </c>
      <c r="R930" s="13" t="s">
        <v>58</v>
      </c>
      <c r="Y930" s="13">
        <v>1</v>
      </c>
      <c r="Z930" s="13" t="s">
        <v>59</v>
      </c>
      <c r="AA930" s="13">
        <v>1</v>
      </c>
      <c r="AB930" s="13" t="s">
        <v>59</v>
      </c>
      <c r="AC930" s="13" t="s">
        <v>67</v>
      </c>
      <c r="AD930" s="13" t="s">
        <v>61</v>
      </c>
      <c r="AE930" s="13">
        <v>0.43</v>
      </c>
      <c r="AF930" s="13" t="s">
        <v>62</v>
      </c>
      <c r="AG930" s="13" t="s">
        <v>69</v>
      </c>
      <c r="AK930" s="13" t="s">
        <v>63</v>
      </c>
      <c r="AL930" s="13">
        <v>8760</v>
      </c>
      <c r="AM930" s="13" t="s">
        <v>64</v>
      </c>
      <c r="AO930" s="11">
        <v>44068.419293981482</v>
      </c>
      <c r="AP930" s="11" t="s">
        <v>66</v>
      </c>
      <c r="AQ930" s="11" t="s">
        <v>49</v>
      </c>
      <c r="AR930" s="11" t="s">
        <v>66</v>
      </c>
      <c r="AS930" s="11" t="s">
        <v>55</v>
      </c>
      <c r="AT930" s="11" t="s">
        <v>66</v>
      </c>
      <c r="AU930" s="11" t="s">
        <v>61</v>
      </c>
      <c r="AV930" t="s">
        <v>66</v>
      </c>
      <c r="AW930" t="s">
        <v>66</v>
      </c>
    </row>
    <row r="931" spans="1:49" hidden="1" x14ac:dyDescent="0.25">
      <c r="A931" s="13" t="s">
        <v>967</v>
      </c>
      <c r="B931" s="13">
        <v>39465</v>
      </c>
      <c r="C931" s="13" t="s">
        <v>1003</v>
      </c>
      <c r="D931" s="13" t="s">
        <v>49</v>
      </c>
      <c r="E931" s="13" t="s">
        <v>74</v>
      </c>
      <c r="F931" s="15" t="s">
        <v>51</v>
      </c>
      <c r="G931" s="13">
        <v>32.244140999999999</v>
      </c>
      <c r="H931" s="13">
        <v>-103.490027</v>
      </c>
      <c r="I931" s="16" t="s">
        <v>75</v>
      </c>
      <c r="J931" s="13" t="s">
        <v>53</v>
      </c>
      <c r="K931" s="13">
        <v>19</v>
      </c>
      <c r="L931" s="13" t="s">
        <v>977</v>
      </c>
      <c r="M931" s="13" t="s">
        <v>55</v>
      </c>
      <c r="N931" s="13" t="s">
        <v>56</v>
      </c>
      <c r="O931" s="13" t="s">
        <v>1004</v>
      </c>
      <c r="P931" s="13" t="s">
        <v>58</v>
      </c>
      <c r="Q931" s="13" t="s">
        <v>146</v>
      </c>
      <c r="R931" s="13" t="s">
        <v>58</v>
      </c>
      <c r="Y931" s="13">
        <v>1</v>
      </c>
      <c r="Z931" s="13" t="s">
        <v>59</v>
      </c>
      <c r="AA931" s="13">
        <v>1</v>
      </c>
      <c r="AB931" s="13" t="s">
        <v>59</v>
      </c>
      <c r="AC931" s="13" t="s">
        <v>67</v>
      </c>
      <c r="AD931" s="13" t="s">
        <v>61</v>
      </c>
      <c r="AE931" s="13">
        <v>9.8000000000000004E-2</v>
      </c>
      <c r="AF931" s="13" t="s">
        <v>68</v>
      </c>
      <c r="AG931" s="13" t="s">
        <v>69</v>
      </c>
      <c r="AK931" s="13" t="s">
        <v>63</v>
      </c>
      <c r="AL931" s="13">
        <v>8760</v>
      </c>
      <c r="AM931" s="13" t="s">
        <v>64</v>
      </c>
      <c r="AO931" s="11">
        <v>44068.419293981482</v>
      </c>
      <c r="AP931" s="11" t="s">
        <v>66</v>
      </c>
      <c r="AQ931" s="11" t="s">
        <v>49</v>
      </c>
      <c r="AR931" s="11" t="s">
        <v>66</v>
      </c>
      <c r="AS931" s="11" t="s">
        <v>55</v>
      </c>
      <c r="AT931" s="11" t="s">
        <v>66</v>
      </c>
      <c r="AU931" s="11" t="s">
        <v>61</v>
      </c>
      <c r="AV931" t="s">
        <v>66</v>
      </c>
      <c r="AW931" t="s">
        <v>66</v>
      </c>
    </row>
    <row r="932" spans="1:49" hidden="1" x14ac:dyDescent="0.25">
      <c r="A932" s="13" t="s">
        <v>967</v>
      </c>
      <c r="B932" s="13">
        <v>39465</v>
      </c>
      <c r="C932" s="13" t="s">
        <v>1003</v>
      </c>
      <c r="D932" s="13" t="s">
        <v>49</v>
      </c>
      <c r="E932" s="13" t="s">
        <v>74</v>
      </c>
      <c r="F932" s="15" t="s">
        <v>51</v>
      </c>
      <c r="G932" s="13">
        <v>32.244140999999999</v>
      </c>
      <c r="H932" s="13">
        <v>-103.490027</v>
      </c>
      <c r="I932" s="16" t="s">
        <v>75</v>
      </c>
      <c r="J932" s="13" t="s">
        <v>53</v>
      </c>
      <c r="K932" s="13">
        <v>19</v>
      </c>
      <c r="L932" s="13" t="s">
        <v>977</v>
      </c>
      <c r="M932" s="13" t="s">
        <v>55</v>
      </c>
      <c r="N932" s="13" t="s">
        <v>56</v>
      </c>
      <c r="O932" s="13" t="s">
        <v>1004</v>
      </c>
      <c r="P932" s="13" t="s">
        <v>58</v>
      </c>
      <c r="Q932" s="13" t="s">
        <v>146</v>
      </c>
      <c r="R932" s="13" t="s">
        <v>58</v>
      </c>
      <c r="Y932" s="13">
        <v>1</v>
      </c>
      <c r="Z932" s="13" t="s">
        <v>59</v>
      </c>
      <c r="AA932" s="13">
        <v>1</v>
      </c>
      <c r="AB932" s="13" t="s">
        <v>59</v>
      </c>
      <c r="AC932" s="13" t="s">
        <v>67</v>
      </c>
      <c r="AD932" s="13" t="s">
        <v>61</v>
      </c>
      <c r="AE932" s="13">
        <v>0.43</v>
      </c>
      <c r="AF932" s="13" t="s">
        <v>62</v>
      </c>
      <c r="AG932" s="13" t="s">
        <v>69</v>
      </c>
      <c r="AK932" s="13" t="s">
        <v>63</v>
      </c>
      <c r="AL932" s="13">
        <v>8760</v>
      </c>
      <c r="AM932" s="13" t="s">
        <v>64</v>
      </c>
      <c r="AO932" s="11">
        <v>44068.419293981482</v>
      </c>
      <c r="AP932" s="11" t="s">
        <v>66</v>
      </c>
      <c r="AQ932" s="11" t="s">
        <v>49</v>
      </c>
      <c r="AR932" s="11" t="s">
        <v>66</v>
      </c>
      <c r="AS932" s="11" t="s">
        <v>55</v>
      </c>
      <c r="AT932" s="11" t="s">
        <v>66</v>
      </c>
      <c r="AU932" s="11" t="s">
        <v>61</v>
      </c>
      <c r="AV932" t="s">
        <v>66</v>
      </c>
      <c r="AW932" t="s">
        <v>66</v>
      </c>
    </row>
    <row r="933" spans="1:49" hidden="1" x14ac:dyDescent="0.25">
      <c r="A933" s="13" t="s">
        <v>967</v>
      </c>
      <c r="B933" s="13">
        <v>39465</v>
      </c>
      <c r="C933" s="13" t="s">
        <v>1003</v>
      </c>
      <c r="D933" s="13" t="s">
        <v>49</v>
      </c>
      <c r="E933" s="13" t="s">
        <v>74</v>
      </c>
      <c r="F933" s="15" t="s">
        <v>51</v>
      </c>
      <c r="G933" s="13">
        <v>32.244140999999999</v>
      </c>
      <c r="H933" s="13">
        <v>-103.490027</v>
      </c>
      <c r="I933" s="16" t="s">
        <v>75</v>
      </c>
      <c r="J933" s="13" t="s">
        <v>53</v>
      </c>
      <c r="K933" s="13">
        <v>20</v>
      </c>
      <c r="L933" s="13" t="s">
        <v>979</v>
      </c>
      <c r="M933" s="13" t="s">
        <v>55</v>
      </c>
      <c r="N933" s="13" t="s">
        <v>56</v>
      </c>
      <c r="O933" s="13" t="s">
        <v>1005</v>
      </c>
      <c r="P933" s="13" t="s">
        <v>58</v>
      </c>
      <c r="Q933" s="13" t="s">
        <v>146</v>
      </c>
      <c r="R933" s="13" t="s">
        <v>58</v>
      </c>
      <c r="Y933" s="13">
        <v>1</v>
      </c>
      <c r="Z933" s="13" t="s">
        <v>59</v>
      </c>
      <c r="AA933" s="13">
        <v>1</v>
      </c>
      <c r="AB933" s="13" t="s">
        <v>59</v>
      </c>
      <c r="AC933" s="13" t="s">
        <v>67</v>
      </c>
      <c r="AD933" s="13" t="s">
        <v>61</v>
      </c>
      <c r="AE933" s="13">
        <v>9.8000000000000004E-2</v>
      </c>
      <c r="AF933" s="13" t="s">
        <v>68</v>
      </c>
      <c r="AG933" s="13" t="s">
        <v>69</v>
      </c>
      <c r="AK933" s="13" t="s">
        <v>63</v>
      </c>
      <c r="AL933" s="13">
        <v>8760</v>
      </c>
      <c r="AM933" s="13" t="s">
        <v>64</v>
      </c>
      <c r="AO933" s="11">
        <v>44068.419293981482</v>
      </c>
      <c r="AP933" s="11" t="s">
        <v>66</v>
      </c>
      <c r="AQ933" s="11" t="s">
        <v>49</v>
      </c>
      <c r="AR933" s="11" t="s">
        <v>66</v>
      </c>
      <c r="AS933" s="11" t="s">
        <v>55</v>
      </c>
      <c r="AT933" s="11" t="s">
        <v>66</v>
      </c>
      <c r="AU933" s="11" t="s">
        <v>61</v>
      </c>
      <c r="AV933" t="s">
        <v>66</v>
      </c>
      <c r="AW933" t="s">
        <v>66</v>
      </c>
    </row>
    <row r="934" spans="1:49" hidden="1" x14ac:dyDescent="0.25">
      <c r="A934" s="13" t="s">
        <v>967</v>
      </c>
      <c r="B934" s="13">
        <v>39465</v>
      </c>
      <c r="C934" s="13" t="s">
        <v>1003</v>
      </c>
      <c r="D934" s="13" t="s">
        <v>49</v>
      </c>
      <c r="E934" s="13" t="s">
        <v>74</v>
      </c>
      <c r="F934" s="15" t="s">
        <v>51</v>
      </c>
      <c r="G934" s="13">
        <v>32.244140999999999</v>
      </c>
      <c r="H934" s="13">
        <v>-103.490027</v>
      </c>
      <c r="I934" s="16" t="s">
        <v>75</v>
      </c>
      <c r="J934" s="13" t="s">
        <v>53</v>
      </c>
      <c r="K934" s="13">
        <v>20</v>
      </c>
      <c r="L934" s="13" t="s">
        <v>979</v>
      </c>
      <c r="M934" s="13" t="s">
        <v>55</v>
      </c>
      <c r="N934" s="13" t="s">
        <v>56</v>
      </c>
      <c r="O934" s="13" t="s">
        <v>1005</v>
      </c>
      <c r="P934" s="13" t="s">
        <v>58</v>
      </c>
      <c r="Q934" s="13" t="s">
        <v>146</v>
      </c>
      <c r="R934" s="13" t="s">
        <v>58</v>
      </c>
      <c r="Y934" s="13">
        <v>1</v>
      </c>
      <c r="Z934" s="13" t="s">
        <v>59</v>
      </c>
      <c r="AA934" s="13">
        <v>1</v>
      </c>
      <c r="AB934" s="13" t="s">
        <v>59</v>
      </c>
      <c r="AC934" s="13" t="s">
        <v>67</v>
      </c>
      <c r="AD934" s="13" t="s">
        <v>61</v>
      </c>
      <c r="AE934" s="13">
        <v>0.43</v>
      </c>
      <c r="AF934" s="13" t="s">
        <v>62</v>
      </c>
      <c r="AG934" s="13" t="s">
        <v>69</v>
      </c>
      <c r="AK934" s="13" t="s">
        <v>63</v>
      </c>
      <c r="AL934" s="13">
        <v>8760</v>
      </c>
      <c r="AM934" s="13" t="s">
        <v>64</v>
      </c>
      <c r="AO934" s="11">
        <v>44068.419293981482</v>
      </c>
      <c r="AP934" s="11" t="s">
        <v>66</v>
      </c>
      <c r="AQ934" s="11" t="s">
        <v>49</v>
      </c>
      <c r="AR934" s="11" t="s">
        <v>66</v>
      </c>
      <c r="AS934" s="11" t="s">
        <v>55</v>
      </c>
      <c r="AT934" s="11" t="s">
        <v>66</v>
      </c>
      <c r="AU934" s="11" t="s">
        <v>61</v>
      </c>
      <c r="AV934" t="s">
        <v>66</v>
      </c>
      <c r="AW934" t="s">
        <v>66</v>
      </c>
    </row>
    <row r="935" spans="1:49" hidden="1" x14ac:dyDescent="0.25">
      <c r="A935" s="13" t="s">
        <v>967</v>
      </c>
      <c r="B935" s="13">
        <v>39465</v>
      </c>
      <c r="C935" s="13" t="s">
        <v>1003</v>
      </c>
      <c r="D935" s="13" t="s">
        <v>49</v>
      </c>
      <c r="E935" s="13" t="s">
        <v>74</v>
      </c>
      <c r="F935" s="15" t="s">
        <v>51</v>
      </c>
      <c r="G935" s="13">
        <v>32.244140999999999</v>
      </c>
      <c r="H935" s="13">
        <v>-103.490027</v>
      </c>
      <c r="I935" s="16" t="s">
        <v>75</v>
      </c>
      <c r="J935" s="13" t="s">
        <v>53</v>
      </c>
      <c r="K935" s="13">
        <v>21</v>
      </c>
      <c r="L935" s="13" t="s">
        <v>980</v>
      </c>
      <c r="M935" s="13" t="s">
        <v>55</v>
      </c>
      <c r="N935" s="13" t="s">
        <v>56</v>
      </c>
      <c r="O935" s="13" t="s">
        <v>1006</v>
      </c>
      <c r="P935" s="13" t="s">
        <v>58</v>
      </c>
      <c r="Q935" s="13" t="s">
        <v>146</v>
      </c>
      <c r="R935" s="13" t="s">
        <v>58</v>
      </c>
      <c r="Y935" s="13">
        <v>1</v>
      </c>
      <c r="Z935" s="13" t="s">
        <v>59</v>
      </c>
      <c r="AA935" s="13">
        <v>1</v>
      </c>
      <c r="AB935" s="13" t="s">
        <v>59</v>
      </c>
      <c r="AC935" s="13" t="s">
        <v>67</v>
      </c>
      <c r="AD935" s="13" t="s">
        <v>61</v>
      </c>
      <c r="AE935" s="13">
        <v>9.8000000000000004E-2</v>
      </c>
      <c r="AF935" s="13" t="s">
        <v>68</v>
      </c>
      <c r="AG935" s="13" t="s">
        <v>69</v>
      </c>
      <c r="AK935" s="13" t="s">
        <v>63</v>
      </c>
      <c r="AL935" s="13">
        <v>8760</v>
      </c>
      <c r="AM935" s="13" t="s">
        <v>64</v>
      </c>
      <c r="AO935" s="11">
        <v>44068.419293981482</v>
      </c>
      <c r="AP935" s="11" t="s">
        <v>66</v>
      </c>
      <c r="AQ935" s="11" t="s">
        <v>49</v>
      </c>
      <c r="AR935" s="11" t="s">
        <v>66</v>
      </c>
      <c r="AS935" s="11" t="s">
        <v>55</v>
      </c>
      <c r="AT935" s="11" t="s">
        <v>66</v>
      </c>
      <c r="AU935" s="11" t="s">
        <v>61</v>
      </c>
      <c r="AV935" t="s">
        <v>66</v>
      </c>
      <c r="AW935" t="s">
        <v>66</v>
      </c>
    </row>
    <row r="936" spans="1:49" hidden="1" x14ac:dyDescent="0.25">
      <c r="A936" s="13" t="s">
        <v>967</v>
      </c>
      <c r="B936" s="13">
        <v>39465</v>
      </c>
      <c r="C936" s="13" t="s">
        <v>1003</v>
      </c>
      <c r="D936" s="13" t="s">
        <v>49</v>
      </c>
      <c r="E936" s="13" t="s">
        <v>74</v>
      </c>
      <c r="F936" s="15" t="s">
        <v>51</v>
      </c>
      <c r="G936" s="13">
        <v>32.244140999999999</v>
      </c>
      <c r="H936" s="13">
        <v>-103.490027</v>
      </c>
      <c r="I936" s="16" t="s">
        <v>75</v>
      </c>
      <c r="J936" s="13" t="s">
        <v>53</v>
      </c>
      <c r="K936" s="13">
        <v>21</v>
      </c>
      <c r="L936" s="13" t="s">
        <v>980</v>
      </c>
      <c r="M936" s="13" t="s">
        <v>55</v>
      </c>
      <c r="N936" s="13" t="s">
        <v>56</v>
      </c>
      <c r="O936" s="13" t="s">
        <v>1006</v>
      </c>
      <c r="P936" s="13" t="s">
        <v>58</v>
      </c>
      <c r="Q936" s="13" t="s">
        <v>146</v>
      </c>
      <c r="R936" s="13" t="s">
        <v>58</v>
      </c>
      <c r="Y936" s="13">
        <v>1</v>
      </c>
      <c r="Z936" s="13" t="s">
        <v>59</v>
      </c>
      <c r="AA936" s="13">
        <v>1</v>
      </c>
      <c r="AB936" s="13" t="s">
        <v>59</v>
      </c>
      <c r="AC936" s="13" t="s">
        <v>67</v>
      </c>
      <c r="AD936" s="13" t="s">
        <v>61</v>
      </c>
      <c r="AE936" s="13">
        <v>0.43</v>
      </c>
      <c r="AF936" s="13" t="s">
        <v>62</v>
      </c>
      <c r="AG936" s="13" t="s">
        <v>69</v>
      </c>
      <c r="AK936" s="13" t="s">
        <v>63</v>
      </c>
      <c r="AL936" s="13">
        <v>8760</v>
      </c>
      <c r="AM936" s="13" t="s">
        <v>64</v>
      </c>
      <c r="AO936" s="11">
        <v>44068.419293981482</v>
      </c>
      <c r="AP936" s="11" t="s">
        <v>66</v>
      </c>
      <c r="AQ936" s="11" t="s">
        <v>49</v>
      </c>
      <c r="AR936" s="11" t="s">
        <v>66</v>
      </c>
      <c r="AS936" s="11" t="s">
        <v>55</v>
      </c>
      <c r="AT936" s="11" t="s">
        <v>66</v>
      </c>
      <c r="AU936" s="11" t="s">
        <v>61</v>
      </c>
      <c r="AV936" t="s">
        <v>66</v>
      </c>
      <c r="AW936" t="s">
        <v>66</v>
      </c>
    </row>
    <row r="937" spans="1:49" hidden="1" x14ac:dyDescent="0.25">
      <c r="A937" s="13" t="s">
        <v>967</v>
      </c>
      <c r="B937" s="13">
        <v>39465</v>
      </c>
      <c r="C937" s="13" t="s">
        <v>1003</v>
      </c>
      <c r="D937" s="13" t="s">
        <v>49</v>
      </c>
      <c r="E937" s="13" t="s">
        <v>74</v>
      </c>
      <c r="F937" s="15" t="s">
        <v>51</v>
      </c>
      <c r="G937" s="13">
        <v>32.244140999999999</v>
      </c>
      <c r="H937" s="13">
        <v>-103.490027</v>
      </c>
      <c r="I937" s="16" t="s">
        <v>75</v>
      </c>
      <c r="J937" s="13" t="s">
        <v>53</v>
      </c>
      <c r="K937" s="13">
        <v>22</v>
      </c>
      <c r="L937" s="13" t="s">
        <v>981</v>
      </c>
      <c r="M937" s="13" t="s">
        <v>55</v>
      </c>
      <c r="N937" s="13" t="s">
        <v>56</v>
      </c>
      <c r="O937" s="13" t="s">
        <v>1007</v>
      </c>
      <c r="P937" s="13" t="s">
        <v>58</v>
      </c>
      <c r="Q937" s="13" t="s">
        <v>146</v>
      </c>
      <c r="R937" s="13" t="s">
        <v>58</v>
      </c>
      <c r="Y937" s="13">
        <v>1</v>
      </c>
      <c r="Z937" s="13" t="s">
        <v>59</v>
      </c>
      <c r="AA937" s="13">
        <v>1</v>
      </c>
      <c r="AB937" s="13" t="s">
        <v>59</v>
      </c>
      <c r="AC937" s="13" t="s">
        <v>67</v>
      </c>
      <c r="AD937" s="13" t="s">
        <v>61</v>
      </c>
      <c r="AE937" s="13">
        <v>9.8000000000000004E-2</v>
      </c>
      <c r="AF937" s="13" t="s">
        <v>68</v>
      </c>
      <c r="AG937" s="13" t="s">
        <v>69</v>
      </c>
      <c r="AK937" s="13" t="s">
        <v>63</v>
      </c>
      <c r="AL937" s="13">
        <v>8760</v>
      </c>
      <c r="AM937" s="13" t="s">
        <v>64</v>
      </c>
      <c r="AO937" s="11">
        <v>44068.419293981482</v>
      </c>
      <c r="AP937" s="11" t="s">
        <v>66</v>
      </c>
      <c r="AQ937" s="11" t="s">
        <v>49</v>
      </c>
      <c r="AR937" s="11" t="s">
        <v>66</v>
      </c>
      <c r="AS937" s="11" t="s">
        <v>55</v>
      </c>
      <c r="AT937" s="11" t="s">
        <v>66</v>
      </c>
      <c r="AU937" s="11" t="s">
        <v>61</v>
      </c>
      <c r="AV937" t="s">
        <v>66</v>
      </c>
      <c r="AW937" t="s">
        <v>66</v>
      </c>
    </row>
    <row r="938" spans="1:49" hidden="1" x14ac:dyDescent="0.25">
      <c r="A938" s="13" t="s">
        <v>967</v>
      </c>
      <c r="B938" s="13">
        <v>39465</v>
      </c>
      <c r="C938" s="13" t="s">
        <v>1003</v>
      </c>
      <c r="D938" s="13" t="s">
        <v>49</v>
      </c>
      <c r="E938" s="13" t="s">
        <v>74</v>
      </c>
      <c r="F938" s="15" t="s">
        <v>51</v>
      </c>
      <c r="G938" s="13">
        <v>32.244140999999999</v>
      </c>
      <c r="H938" s="13">
        <v>-103.490027</v>
      </c>
      <c r="I938" s="16" t="s">
        <v>75</v>
      </c>
      <c r="J938" s="13" t="s">
        <v>53</v>
      </c>
      <c r="K938" s="13">
        <v>22</v>
      </c>
      <c r="L938" s="13" t="s">
        <v>981</v>
      </c>
      <c r="M938" s="13" t="s">
        <v>55</v>
      </c>
      <c r="N938" s="13" t="s">
        <v>56</v>
      </c>
      <c r="O938" s="13" t="s">
        <v>1007</v>
      </c>
      <c r="P938" s="13" t="s">
        <v>58</v>
      </c>
      <c r="Q938" s="13" t="s">
        <v>146</v>
      </c>
      <c r="R938" s="13" t="s">
        <v>58</v>
      </c>
      <c r="Y938" s="13">
        <v>1</v>
      </c>
      <c r="Z938" s="13" t="s">
        <v>59</v>
      </c>
      <c r="AA938" s="13">
        <v>1</v>
      </c>
      <c r="AB938" s="13" t="s">
        <v>59</v>
      </c>
      <c r="AC938" s="13" t="s">
        <v>67</v>
      </c>
      <c r="AD938" s="13" t="s">
        <v>61</v>
      </c>
      <c r="AE938" s="13">
        <v>0.43</v>
      </c>
      <c r="AF938" s="13" t="s">
        <v>62</v>
      </c>
      <c r="AG938" s="13" t="s">
        <v>69</v>
      </c>
      <c r="AK938" s="13" t="s">
        <v>63</v>
      </c>
      <c r="AL938" s="13">
        <v>8760</v>
      </c>
      <c r="AM938" s="13" t="s">
        <v>64</v>
      </c>
      <c r="AO938" s="11">
        <v>44068.419293981482</v>
      </c>
      <c r="AP938" s="11" t="s">
        <v>66</v>
      </c>
      <c r="AQ938" s="11" t="s">
        <v>49</v>
      </c>
      <c r="AR938" s="11" t="s">
        <v>66</v>
      </c>
      <c r="AS938" s="11" t="s">
        <v>55</v>
      </c>
      <c r="AT938" s="11" t="s">
        <v>66</v>
      </c>
      <c r="AU938" s="11" t="s">
        <v>61</v>
      </c>
      <c r="AV938" t="s">
        <v>66</v>
      </c>
      <c r="AW938" t="s">
        <v>66</v>
      </c>
    </row>
    <row r="939" spans="1:49" hidden="1" x14ac:dyDescent="0.25">
      <c r="A939" s="13" t="s">
        <v>967</v>
      </c>
      <c r="B939" s="13">
        <v>39465</v>
      </c>
      <c r="C939" s="13" t="s">
        <v>1003</v>
      </c>
      <c r="D939" s="13" t="s">
        <v>49</v>
      </c>
      <c r="E939" s="13" t="s">
        <v>74</v>
      </c>
      <c r="F939" s="15" t="s">
        <v>51</v>
      </c>
      <c r="G939" s="13">
        <v>32.244140999999999</v>
      </c>
      <c r="H939" s="13">
        <v>-103.490027</v>
      </c>
      <c r="I939" s="16" t="s">
        <v>75</v>
      </c>
      <c r="J939" s="13" t="s">
        <v>53</v>
      </c>
      <c r="K939" s="13">
        <v>23</v>
      </c>
      <c r="L939" s="13" t="s">
        <v>76</v>
      </c>
      <c r="M939" s="13" t="s">
        <v>55</v>
      </c>
      <c r="N939" s="13" t="s">
        <v>56</v>
      </c>
      <c r="O939" s="13" t="s">
        <v>990</v>
      </c>
      <c r="P939" s="13" t="s">
        <v>58</v>
      </c>
      <c r="Q939" s="13" t="s">
        <v>146</v>
      </c>
      <c r="R939" s="13" t="s">
        <v>58</v>
      </c>
      <c r="Y939" s="13">
        <v>1</v>
      </c>
      <c r="Z939" s="13" t="s">
        <v>59</v>
      </c>
      <c r="AA939" s="13">
        <v>1</v>
      </c>
      <c r="AB939" s="13" t="s">
        <v>59</v>
      </c>
      <c r="AC939" s="13" t="s">
        <v>67</v>
      </c>
      <c r="AD939" s="13" t="s">
        <v>61</v>
      </c>
      <c r="AE939" s="13">
        <v>9.8000000000000004E-2</v>
      </c>
      <c r="AF939" s="13" t="s">
        <v>68</v>
      </c>
      <c r="AG939" s="13" t="s">
        <v>69</v>
      </c>
      <c r="AK939" s="13" t="s">
        <v>63</v>
      </c>
      <c r="AL939" s="13">
        <v>8760</v>
      </c>
      <c r="AM939" s="13" t="s">
        <v>64</v>
      </c>
      <c r="AO939" s="11">
        <v>44068.419293981482</v>
      </c>
      <c r="AP939" s="11" t="s">
        <v>66</v>
      </c>
      <c r="AQ939" s="11" t="s">
        <v>49</v>
      </c>
      <c r="AR939" s="11" t="s">
        <v>66</v>
      </c>
      <c r="AS939" s="11" t="s">
        <v>55</v>
      </c>
      <c r="AT939" s="11" t="s">
        <v>66</v>
      </c>
      <c r="AU939" s="11" t="s">
        <v>61</v>
      </c>
      <c r="AV939" t="s">
        <v>66</v>
      </c>
      <c r="AW939" t="s">
        <v>66</v>
      </c>
    </row>
    <row r="940" spans="1:49" hidden="1" x14ac:dyDescent="0.25">
      <c r="A940" s="13" t="s">
        <v>967</v>
      </c>
      <c r="B940" s="13">
        <v>39465</v>
      </c>
      <c r="C940" s="13" t="s">
        <v>1003</v>
      </c>
      <c r="D940" s="13" t="s">
        <v>49</v>
      </c>
      <c r="E940" s="13" t="s">
        <v>74</v>
      </c>
      <c r="F940" s="15" t="s">
        <v>51</v>
      </c>
      <c r="G940" s="13">
        <v>32.244140999999999</v>
      </c>
      <c r="H940" s="13">
        <v>-103.490027</v>
      </c>
      <c r="I940" s="16" t="s">
        <v>75</v>
      </c>
      <c r="J940" s="13" t="s">
        <v>53</v>
      </c>
      <c r="K940" s="13">
        <v>23</v>
      </c>
      <c r="L940" s="13" t="s">
        <v>76</v>
      </c>
      <c r="M940" s="13" t="s">
        <v>55</v>
      </c>
      <c r="N940" s="13" t="s">
        <v>56</v>
      </c>
      <c r="O940" s="13" t="s">
        <v>990</v>
      </c>
      <c r="P940" s="13" t="s">
        <v>58</v>
      </c>
      <c r="Q940" s="13" t="s">
        <v>146</v>
      </c>
      <c r="R940" s="13" t="s">
        <v>58</v>
      </c>
      <c r="Y940" s="13">
        <v>1</v>
      </c>
      <c r="Z940" s="13" t="s">
        <v>59</v>
      </c>
      <c r="AA940" s="13">
        <v>1</v>
      </c>
      <c r="AB940" s="13" t="s">
        <v>59</v>
      </c>
      <c r="AC940" s="13" t="s">
        <v>67</v>
      </c>
      <c r="AD940" s="13" t="s">
        <v>61</v>
      </c>
      <c r="AE940" s="13">
        <v>0.43</v>
      </c>
      <c r="AF940" s="13" t="s">
        <v>62</v>
      </c>
      <c r="AG940" s="13" t="s">
        <v>69</v>
      </c>
      <c r="AK940" s="13" t="s">
        <v>63</v>
      </c>
      <c r="AL940" s="13">
        <v>8760</v>
      </c>
      <c r="AM940" s="13" t="s">
        <v>64</v>
      </c>
      <c r="AO940" s="11">
        <v>44068.419293981482</v>
      </c>
      <c r="AP940" s="11" t="s">
        <v>66</v>
      </c>
      <c r="AQ940" s="11" t="s">
        <v>49</v>
      </c>
      <c r="AR940" s="11" t="s">
        <v>66</v>
      </c>
      <c r="AS940" s="11" t="s">
        <v>55</v>
      </c>
      <c r="AT940" s="11" t="s">
        <v>66</v>
      </c>
      <c r="AU940" s="11" t="s">
        <v>61</v>
      </c>
      <c r="AV940" t="s">
        <v>66</v>
      </c>
      <c r="AW940" t="s">
        <v>66</v>
      </c>
    </row>
    <row r="941" spans="1:49" hidden="1" x14ac:dyDescent="0.25">
      <c r="A941" s="13" t="s">
        <v>967</v>
      </c>
      <c r="B941" s="13">
        <v>39465</v>
      </c>
      <c r="C941" s="13" t="s">
        <v>1003</v>
      </c>
      <c r="D941" s="13" t="s">
        <v>49</v>
      </c>
      <c r="E941" s="13" t="s">
        <v>74</v>
      </c>
      <c r="F941" s="15" t="s">
        <v>51</v>
      </c>
      <c r="G941" s="13">
        <v>32.244140999999999</v>
      </c>
      <c r="H941" s="13">
        <v>-103.490027</v>
      </c>
      <c r="I941" s="16" t="s">
        <v>75</v>
      </c>
      <c r="J941" s="13" t="s">
        <v>53</v>
      </c>
      <c r="K941" s="13">
        <v>24</v>
      </c>
      <c r="L941" s="13" t="s">
        <v>80</v>
      </c>
      <c r="M941" s="13" t="s">
        <v>55</v>
      </c>
      <c r="N941" s="13" t="s">
        <v>56</v>
      </c>
      <c r="O941" s="13" t="s">
        <v>991</v>
      </c>
      <c r="P941" s="13" t="s">
        <v>58</v>
      </c>
      <c r="Q941" s="13" t="s">
        <v>146</v>
      </c>
      <c r="R941" s="13" t="s">
        <v>58</v>
      </c>
      <c r="Y941" s="13">
        <v>1</v>
      </c>
      <c r="Z941" s="13" t="s">
        <v>59</v>
      </c>
      <c r="AA941" s="13">
        <v>1</v>
      </c>
      <c r="AB941" s="13" t="s">
        <v>59</v>
      </c>
      <c r="AC941" s="13" t="s">
        <v>67</v>
      </c>
      <c r="AD941" s="13" t="s">
        <v>61</v>
      </c>
      <c r="AE941" s="13">
        <v>9.8000000000000004E-2</v>
      </c>
      <c r="AF941" s="13" t="s">
        <v>68</v>
      </c>
      <c r="AG941" s="13" t="s">
        <v>69</v>
      </c>
      <c r="AK941" s="13" t="s">
        <v>63</v>
      </c>
      <c r="AL941" s="13">
        <v>8760</v>
      </c>
      <c r="AM941" s="13" t="s">
        <v>64</v>
      </c>
      <c r="AO941" s="11">
        <v>44068.419293981482</v>
      </c>
      <c r="AP941" s="11" t="s">
        <v>66</v>
      </c>
      <c r="AQ941" s="11" t="s">
        <v>49</v>
      </c>
      <c r="AR941" s="11" t="s">
        <v>66</v>
      </c>
      <c r="AS941" s="11" t="s">
        <v>55</v>
      </c>
      <c r="AT941" s="11" t="s">
        <v>66</v>
      </c>
      <c r="AU941" s="11" t="s">
        <v>61</v>
      </c>
      <c r="AV941" t="s">
        <v>66</v>
      </c>
      <c r="AW941" t="s">
        <v>66</v>
      </c>
    </row>
    <row r="942" spans="1:49" hidden="1" x14ac:dyDescent="0.25">
      <c r="A942" s="13" t="s">
        <v>967</v>
      </c>
      <c r="B942" s="13">
        <v>39465</v>
      </c>
      <c r="C942" s="13" t="s">
        <v>1003</v>
      </c>
      <c r="D942" s="13" t="s">
        <v>49</v>
      </c>
      <c r="E942" s="13" t="s">
        <v>74</v>
      </c>
      <c r="F942" s="15" t="s">
        <v>51</v>
      </c>
      <c r="G942" s="13">
        <v>32.244140999999999</v>
      </c>
      <c r="H942" s="13">
        <v>-103.490027</v>
      </c>
      <c r="I942" s="16" t="s">
        <v>75</v>
      </c>
      <c r="J942" s="13" t="s">
        <v>53</v>
      </c>
      <c r="K942" s="13">
        <v>24</v>
      </c>
      <c r="L942" s="13" t="s">
        <v>80</v>
      </c>
      <c r="M942" s="13" t="s">
        <v>55</v>
      </c>
      <c r="N942" s="13" t="s">
        <v>56</v>
      </c>
      <c r="O942" s="13" t="s">
        <v>991</v>
      </c>
      <c r="P942" s="13" t="s">
        <v>58</v>
      </c>
      <c r="Q942" s="13" t="s">
        <v>146</v>
      </c>
      <c r="R942" s="13" t="s">
        <v>58</v>
      </c>
      <c r="Y942" s="13">
        <v>1</v>
      </c>
      <c r="Z942" s="13" t="s">
        <v>59</v>
      </c>
      <c r="AA942" s="13">
        <v>1</v>
      </c>
      <c r="AB942" s="13" t="s">
        <v>59</v>
      </c>
      <c r="AC942" s="13" t="s">
        <v>67</v>
      </c>
      <c r="AD942" s="13" t="s">
        <v>61</v>
      </c>
      <c r="AE942" s="13">
        <v>0.43</v>
      </c>
      <c r="AF942" s="13" t="s">
        <v>62</v>
      </c>
      <c r="AG942" s="13" t="s">
        <v>69</v>
      </c>
      <c r="AK942" s="13" t="s">
        <v>63</v>
      </c>
      <c r="AL942" s="13">
        <v>8760</v>
      </c>
      <c r="AM942" s="13" t="s">
        <v>64</v>
      </c>
      <c r="AO942" s="11">
        <v>44068.419293981482</v>
      </c>
      <c r="AP942" s="11" t="s">
        <v>66</v>
      </c>
      <c r="AQ942" s="11" t="s">
        <v>49</v>
      </c>
      <c r="AR942" s="11" t="s">
        <v>66</v>
      </c>
      <c r="AS942" s="11" t="s">
        <v>55</v>
      </c>
      <c r="AT942" s="11" t="s">
        <v>66</v>
      </c>
      <c r="AU942" s="11" t="s">
        <v>61</v>
      </c>
      <c r="AV942" t="s">
        <v>66</v>
      </c>
      <c r="AW942" t="s">
        <v>66</v>
      </c>
    </row>
    <row r="943" spans="1:49" hidden="1" x14ac:dyDescent="0.25">
      <c r="A943" s="13" t="s">
        <v>967</v>
      </c>
      <c r="B943" s="13">
        <v>39465</v>
      </c>
      <c r="C943" s="13" t="s">
        <v>1003</v>
      </c>
      <c r="D943" s="13" t="s">
        <v>49</v>
      </c>
      <c r="E943" s="13" t="s">
        <v>74</v>
      </c>
      <c r="F943" s="15" t="s">
        <v>51</v>
      </c>
      <c r="G943" s="13">
        <v>32.244140999999999</v>
      </c>
      <c r="H943" s="13">
        <v>-103.490027</v>
      </c>
      <c r="I943" s="16" t="s">
        <v>75</v>
      </c>
      <c r="J943" s="13" t="s">
        <v>53</v>
      </c>
      <c r="K943" s="13">
        <v>25</v>
      </c>
      <c r="L943" s="13" t="s">
        <v>236</v>
      </c>
      <c r="M943" s="13" t="s">
        <v>55</v>
      </c>
      <c r="N943" s="13" t="s">
        <v>56</v>
      </c>
      <c r="O943" s="13" t="s">
        <v>992</v>
      </c>
      <c r="P943" s="13" t="s">
        <v>58</v>
      </c>
      <c r="Q943" s="13" t="s">
        <v>146</v>
      </c>
      <c r="R943" s="13" t="s">
        <v>58</v>
      </c>
      <c r="Y943" s="13">
        <v>1</v>
      </c>
      <c r="Z943" s="13" t="s">
        <v>59</v>
      </c>
      <c r="AA943" s="13">
        <v>1</v>
      </c>
      <c r="AB943" s="13" t="s">
        <v>59</v>
      </c>
      <c r="AC943" s="13" t="s">
        <v>67</v>
      </c>
      <c r="AD943" s="13" t="s">
        <v>61</v>
      </c>
      <c r="AE943" s="13">
        <v>9.8000000000000004E-2</v>
      </c>
      <c r="AF943" s="13" t="s">
        <v>68</v>
      </c>
      <c r="AG943" s="13" t="s">
        <v>69</v>
      </c>
      <c r="AK943" s="13" t="s">
        <v>63</v>
      </c>
      <c r="AL943" s="13">
        <v>8760</v>
      </c>
      <c r="AM943" s="13" t="s">
        <v>64</v>
      </c>
      <c r="AO943" s="11">
        <v>44068.419293981482</v>
      </c>
      <c r="AP943" s="11" t="s">
        <v>66</v>
      </c>
      <c r="AQ943" s="11" t="s">
        <v>49</v>
      </c>
      <c r="AR943" s="11" t="s">
        <v>66</v>
      </c>
      <c r="AS943" s="11" t="s">
        <v>55</v>
      </c>
      <c r="AT943" s="11" t="s">
        <v>66</v>
      </c>
      <c r="AU943" s="11" t="s">
        <v>61</v>
      </c>
      <c r="AV943" t="s">
        <v>66</v>
      </c>
      <c r="AW943" t="s">
        <v>66</v>
      </c>
    </row>
    <row r="944" spans="1:49" hidden="1" x14ac:dyDescent="0.25">
      <c r="A944" s="13" t="s">
        <v>967</v>
      </c>
      <c r="B944" s="13">
        <v>39465</v>
      </c>
      <c r="C944" s="13" t="s">
        <v>1003</v>
      </c>
      <c r="D944" s="13" t="s">
        <v>49</v>
      </c>
      <c r="E944" s="13" t="s">
        <v>74</v>
      </c>
      <c r="F944" s="15" t="s">
        <v>51</v>
      </c>
      <c r="G944" s="13">
        <v>32.244140999999999</v>
      </c>
      <c r="H944" s="13">
        <v>-103.490027</v>
      </c>
      <c r="I944" s="16" t="s">
        <v>75</v>
      </c>
      <c r="J944" s="13" t="s">
        <v>53</v>
      </c>
      <c r="K944" s="13">
        <v>25</v>
      </c>
      <c r="L944" s="13" t="s">
        <v>236</v>
      </c>
      <c r="M944" s="13" t="s">
        <v>55</v>
      </c>
      <c r="N944" s="13" t="s">
        <v>56</v>
      </c>
      <c r="O944" s="13" t="s">
        <v>992</v>
      </c>
      <c r="P944" s="13" t="s">
        <v>58</v>
      </c>
      <c r="Q944" s="13" t="s">
        <v>146</v>
      </c>
      <c r="R944" s="13" t="s">
        <v>58</v>
      </c>
      <c r="Y944" s="13">
        <v>1</v>
      </c>
      <c r="Z944" s="13" t="s">
        <v>59</v>
      </c>
      <c r="AA944" s="13">
        <v>1</v>
      </c>
      <c r="AB944" s="13" t="s">
        <v>59</v>
      </c>
      <c r="AC944" s="13" t="s">
        <v>67</v>
      </c>
      <c r="AD944" s="13" t="s">
        <v>61</v>
      </c>
      <c r="AE944" s="13">
        <v>0.43</v>
      </c>
      <c r="AF944" s="13" t="s">
        <v>62</v>
      </c>
      <c r="AG944" s="13" t="s">
        <v>69</v>
      </c>
      <c r="AK944" s="13" t="s">
        <v>63</v>
      </c>
      <c r="AL944" s="13">
        <v>8760</v>
      </c>
      <c r="AM944" s="13" t="s">
        <v>64</v>
      </c>
      <c r="AO944" s="11">
        <v>44068.419293981482</v>
      </c>
      <c r="AP944" s="11" t="s">
        <v>66</v>
      </c>
      <c r="AQ944" s="11" t="s">
        <v>49</v>
      </c>
      <c r="AR944" s="11" t="s">
        <v>66</v>
      </c>
      <c r="AS944" s="11" t="s">
        <v>55</v>
      </c>
      <c r="AT944" s="11" t="s">
        <v>66</v>
      </c>
      <c r="AU944" s="11" t="s">
        <v>61</v>
      </c>
      <c r="AV944" t="s">
        <v>66</v>
      </c>
      <c r="AW944" t="s">
        <v>66</v>
      </c>
    </row>
    <row r="945" spans="1:49" hidden="1" x14ac:dyDescent="0.25">
      <c r="A945" s="13" t="s">
        <v>967</v>
      </c>
      <c r="B945" s="13">
        <v>39465</v>
      </c>
      <c r="C945" s="13" t="s">
        <v>1003</v>
      </c>
      <c r="D945" s="13" t="s">
        <v>49</v>
      </c>
      <c r="E945" s="13" t="s">
        <v>74</v>
      </c>
      <c r="F945" s="15" t="s">
        <v>51</v>
      </c>
      <c r="G945" s="13">
        <v>32.244140999999999</v>
      </c>
      <c r="H945" s="13">
        <v>-103.490027</v>
      </c>
      <c r="I945" s="16" t="s">
        <v>75</v>
      </c>
      <c r="J945" s="13" t="s">
        <v>53</v>
      </c>
      <c r="K945" s="13">
        <v>26</v>
      </c>
      <c r="L945" s="13" t="s">
        <v>382</v>
      </c>
      <c r="M945" s="13" t="s">
        <v>55</v>
      </c>
      <c r="N945" s="13" t="s">
        <v>56</v>
      </c>
      <c r="O945" s="13" t="s">
        <v>993</v>
      </c>
      <c r="P945" s="13" t="s">
        <v>58</v>
      </c>
      <c r="Q945" s="13" t="s">
        <v>146</v>
      </c>
      <c r="R945" s="13" t="s">
        <v>58</v>
      </c>
      <c r="Y945" s="13">
        <v>1</v>
      </c>
      <c r="Z945" s="13" t="s">
        <v>59</v>
      </c>
      <c r="AA945" s="13">
        <v>1</v>
      </c>
      <c r="AB945" s="13" t="s">
        <v>59</v>
      </c>
      <c r="AC945" s="13" t="s">
        <v>67</v>
      </c>
      <c r="AD945" s="13" t="s">
        <v>61</v>
      </c>
      <c r="AE945" s="13">
        <v>9.8000000000000004E-2</v>
      </c>
      <c r="AF945" s="13" t="s">
        <v>68</v>
      </c>
      <c r="AG945" s="13" t="s">
        <v>69</v>
      </c>
      <c r="AK945" s="13" t="s">
        <v>63</v>
      </c>
      <c r="AL945" s="13">
        <v>8760</v>
      </c>
      <c r="AM945" s="13" t="s">
        <v>64</v>
      </c>
      <c r="AO945" s="11">
        <v>44068.419293981482</v>
      </c>
      <c r="AP945" s="11" t="s">
        <v>66</v>
      </c>
      <c r="AQ945" s="11" t="s">
        <v>49</v>
      </c>
      <c r="AR945" s="11" t="s">
        <v>66</v>
      </c>
      <c r="AS945" s="11" t="s">
        <v>55</v>
      </c>
      <c r="AT945" s="11" t="s">
        <v>66</v>
      </c>
      <c r="AU945" s="11" t="s">
        <v>61</v>
      </c>
      <c r="AV945" t="s">
        <v>66</v>
      </c>
      <c r="AW945" t="s">
        <v>66</v>
      </c>
    </row>
    <row r="946" spans="1:49" hidden="1" x14ac:dyDescent="0.25">
      <c r="A946" s="13" t="s">
        <v>967</v>
      </c>
      <c r="B946" s="13">
        <v>39465</v>
      </c>
      <c r="C946" s="13" t="s">
        <v>1003</v>
      </c>
      <c r="D946" s="13" t="s">
        <v>49</v>
      </c>
      <c r="E946" s="13" t="s">
        <v>74</v>
      </c>
      <c r="F946" s="15" t="s">
        <v>51</v>
      </c>
      <c r="G946" s="13">
        <v>32.244140999999999</v>
      </c>
      <c r="H946" s="13">
        <v>-103.490027</v>
      </c>
      <c r="I946" s="16" t="s">
        <v>75</v>
      </c>
      <c r="J946" s="13" t="s">
        <v>53</v>
      </c>
      <c r="K946" s="13">
        <v>26</v>
      </c>
      <c r="L946" s="13" t="s">
        <v>382</v>
      </c>
      <c r="M946" s="13" t="s">
        <v>55</v>
      </c>
      <c r="N946" s="13" t="s">
        <v>56</v>
      </c>
      <c r="O946" s="13" t="s">
        <v>993</v>
      </c>
      <c r="P946" s="13" t="s">
        <v>58</v>
      </c>
      <c r="Q946" s="13" t="s">
        <v>146</v>
      </c>
      <c r="R946" s="13" t="s">
        <v>58</v>
      </c>
      <c r="Y946" s="13">
        <v>1</v>
      </c>
      <c r="Z946" s="13" t="s">
        <v>59</v>
      </c>
      <c r="AA946" s="13">
        <v>1</v>
      </c>
      <c r="AB946" s="13" t="s">
        <v>59</v>
      </c>
      <c r="AC946" s="13" t="s">
        <v>67</v>
      </c>
      <c r="AD946" s="13" t="s">
        <v>61</v>
      </c>
      <c r="AE946" s="13">
        <v>0.43</v>
      </c>
      <c r="AF946" s="13" t="s">
        <v>62</v>
      </c>
      <c r="AG946" s="13" t="s">
        <v>69</v>
      </c>
      <c r="AK946" s="13" t="s">
        <v>63</v>
      </c>
      <c r="AL946" s="13">
        <v>8760</v>
      </c>
      <c r="AM946" s="13" t="s">
        <v>64</v>
      </c>
      <c r="AO946" s="11">
        <v>44068.419293981482</v>
      </c>
      <c r="AP946" s="11" t="s">
        <v>66</v>
      </c>
      <c r="AQ946" s="11" t="s">
        <v>49</v>
      </c>
      <c r="AR946" s="11" t="s">
        <v>66</v>
      </c>
      <c r="AS946" s="11" t="s">
        <v>55</v>
      </c>
      <c r="AT946" s="11" t="s">
        <v>66</v>
      </c>
      <c r="AU946" s="11" t="s">
        <v>61</v>
      </c>
      <c r="AV946" t="s">
        <v>66</v>
      </c>
      <c r="AW946" t="s">
        <v>66</v>
      </c>
    </row>
    <row r="947" spans="1:49" hidden="1" x14ac:dyDescent="0.25">
      <c r="A947" s="13" t="s">
        <v>1008</v>
      </c>
      <c r="B947" s="13">
        <v>23707</v>
      </c>
      <c r="C947" s="13" t="s">
        <v>1009</v>
      </c>
      <c r="D947" s="13" t="s">
        <v>49</v>
      </c>
      <c r="E947" s="13" t="s">
        <v>111</v>
      </c>
      <c r="F947" s="15" t="s">
        <v>119</v>
      </c>
      <c r="I947" s="16" t="s">
        <v>88</v>
      </c>
      <c r="J947" s="13" t="s">
        <v>53</v>
      </c>
      <c r="K947" s="13">
        <v>3</v>
      </c>
      <c r="L947" s="13">
        <v>3</v>
      </c>
      <c r="M947" s="13" t="s">
        <v>55</v>
      </c>
      <c r="N947" s="13" t="s">
        <v>56</v>
      </c>
      <c r="O947" s="13" t="s">
        <v>1010</v>
      </c>
      <c r="P947" s="13" t="s">
        <v>146</v>
      </c>
      <c r="Q947" s="13" t="s">
        <v>146</v>
      </c>
      <c r="R947" s="13" t="s">
        <v>146</v>
      </c>
      <c r="AC947" s="13" t="s">
        <v>67</v>
      </c>
      <c r="AD947" s="13" t="s">
        <v>61</v>
      </c>
      <c r="AE947" s="13">
        <v>0.66</v>
      </c>
      <c r="AF947" s="13" t="s">
        <v>62</v>
      </c>
      <c r="AG947" s="13" t="s">
        <v>69</v>
      </c>
      <c r="AK947" s="13" t="s">
        <v>63</v>
      </c>
      <c r="AL947" s="13">
        <v>8760</v>
      </c>
      <c r="AM947" s="13" t="s">
        <v>64</v>
      </c>
      <c r="AO947" s="11">
        <v>44068.419293981482</v>
      </c>
      <c r="AP947" s="11" t="s">
        <v>66</v>
      </c>
      <c r="AQ947" s="11" t="s">
        <v>49</v>
      </c>
      <c r="AR947" s="11" t="s">
        <v>66</v>
      </c>
      <c r="AS947" s="11" t="s">
        <v>55</v>
      </c>
      <c r="AT947" s="11" t="s">
        <v>66</v>
      </c>
      <c r="AU947" s="11" t="s">
        <v>61</v>
      </c>
      <c r="AV947" t="s">
        <v>66</v>
      </c>
      <c r="AW947" t="s">
        <v>66</v>
      </c>
    </row>
    <row r="948" spans="1:49" hidden="1" x14ac:dyDescent="0.25">
      <c r="A948" s="13" t="s">
        <v>1008</v>
      </c>
      <c r="B948" s="13">
        <v>23707</v>
      </c>
      <c r="C948" s="13" t="s">
        <v>1009</v>
      </c>
      <c r="D948" s="13" t="s">
        <v>49</v>
      </c>
      <c r="E948" s="13" t="s">
        <v>111</v>
      </c>
      <c r="F948" s="15" t="s">
        <v>119</v>
      </c>
      <c r="I948" s="16" t="s">
        <v>88</v>
      </c>
      <c r="J948" s="13" t="s">
        <v>53</v>
      </c>
      <c r="K948" s="13">
        <v>3</v>
      </c>
      <c r="L948" s="13">
        <v>3</v>
      </c>
      <c r="M948" s="13" t="s">
        <v>55</v>
      </c>
      <c r="N948" s="13" t="s">
        <v>56</v>
      </c>
      <c r="O948" s="13" t="s">
        <v>1010</v>
      </c>
      <c r="P948" s="13" t="s">
        <v>146</v>
      </c>
      <c r="Q948" s="13" t="s">
        <v>146</v>
      </c>
      <c r="R948" s="13" t="s">
        <v>146</v>
      </c>
      <c r="AC948" s="13" t="s">
        <v>67</v>
      </c>
      <c r="AD948" s="13" t="s">
        <v>61</v>
      </c>
      <c r="AE948" s="13">
        <v>0.15</v>
      </c>
      <c r="AF948" s="13" t="s">
        <v>68</v>
      </c>
      <c r="AG948" s="13" t="s">
        <v>69</v>
      </c>
      <c r="AK948" s="13" t="s">
        <v>63</v>
      </c>
      <c r="AL948" s="13">
        <v>8760</v>
      </c>
      <c r="AM948" s="13" t="s">
        <v>64</v>
      </c>
      <c r="AO948" s="11">
        <v>44068.419293981482</v>
      </c>
      <c r="AP948" s="11" t="s">
        <v>66</v>
      </c>
      <c r="AQ948" s="11" t="s">
        <v>49</v>
      </c>
      <c r="AR948" s="11" t="s">
        <v>66</v>
      </c>
      <c r="AS948" s="11" t="s">
        <v>55</v>
      </c>
      <c r="AT948" s="11" t="s">
        <v>66</v>
      </c>
      <c r="AU948" s="11" t="s">
        <v>61</v>
      </c>
      <c r="AV948" t="s">
        <v>66</v>
      </c>
      <c r="AW948" t="s">
        <v>66</v>
      </c>
    </row>
    <row r="949" spans="1:49" hidden="1" x14ac:dyDescent="0.25">
      <c r="A949" s="13" t="s">
        <v>1008</v>
      </c>
      <c r="B949" s="13">
        <v>23708</v>
      </c>
      <c r="C949" s="13" t="s">
        <v>1011</v>
      </c>
      <c r="D949" s="13" t="s">
        <v>49</v>
      </c>
      <c r="E949" s="13" t="s">
        <v>111</v>
      </c>
      <c r="F949" s="15" t="s">
        <v>119</v>
      </c>
      <c r="G949" s="13">
        <v>36.888610999999997</v>
      </c>
      <c r="H949" s="13">
        <v>-107.74555599999999</v>
      </c>
      <c r="I949" s="16" t="s">
        <v>88</v>
      </c>
      <c r="J949" s="13" t="s">
        <v>53</v>
      </c>
      <c r="K949" s="13">
        <v>4</v>
      </c>
      <c r="L949" s="13" t="s">
        <v>1012</v>
      </c>
      <c r="M949" s="13" t="s">
        <v>55</v>
      </c>
      <c r="N949" s="13" t="s">
        <v>56</v>
      </c>
      <c r="O949" s="13" t="s">
        <v>1013</v>
      </c>
      <c r="P949" s="13" t="s">
        <v>146</v>
      </c>
      <c r="Q949" s="13" t="s">
        <v>146</v>
      </c>
      <c r="T949" s="14">
        <v>38420.419293981482</v>
      </c>
      <c r="AC949" s="13" t="s">
        <v>67</v>
      </c>
      <c r="AD949" s="13" t="s">
        <v>61</v>
      </c>
      <c r="AE949" s="13">
        <v>0.15</v>
      </c>
      <c r="AF949" s="13" t="s">
        <v>68</v>
      </c>
      <c r="AG949" s="13" t="s">
        <v>69</v>
      </c>
      <c r="AK949" s="13" t="s">
        <v>63</v>
      </c>
      <c r="AL949" s="13">
        <v>8760</v>
      </c>
      <c r="AM949" s="13" t="s">
        <v>64</v>
      </c>
      <c r="AO949" s="11">
        <v>44068.419293981482</v>
      </c>
      <c r="AP949" s="11" t="s">
        <v>66</v>
      </c>
      <c r="AQ949" s="11" t="s">
        <v>49</v>
      </c>
      <c r="AR949" s="11" t="s">
        <v>66</v>
      </c>
      <c r="AS949" s="11" t="s">
        <v>55</v>
      </c>
      <c r="AT949" s="11" t="s">
        <v>66</v>
      </c>
      <c r="AU949" s="11" t="s">
        <v>61</v>
      </c>
      <c r="AV949" t="s">
        <v>66</v>
      </c>
      <c r="AW949" t="s">
        <v>66</v>
      </c>
    </row>
    <row r="950" spans="1:49" hidden="1" x14ac:dyDescent="0.25">
      <c r="A950" s="13" t="s">
        <v>1008</v>
      </c>
      <c r="B950" s="13">
        <v>23708</v>
      </c>
      <c r="C950" s="13" t="s">
        <v>1011</v>
      </c>
      <c r="D950" s="13" t="s">
        <v>49</v>
      </c>
      <c r="E950" s="13" t="s">
        <v>111</v>
      </c>
      <c r="F950" s="15" t="s">
        <v>119</v>
      </c>
      <c r="G950" s="13">
        <v>36.888610999999997</v>
      </c>
      <c r="H950" s="13">
        <v>-107.74555599999999</v>
      </c>
      <c r="I950" s="16" t="s">
        <v>88</v>
      </c>
      <c r="J950" s="13" t="s">
        <v>53</v>
      </c>
      <c r="K950" s="13">
        <v>4</v>
      </c>
      <c r="L950" s="13" t="s">
        <v>1012</v>
      </c>
      <c r="M950" s="13" t="s">
        <v>55</v>
      </c>
      <c r="N950" s="13" t="s">
        <v>56</v>
      </c>
      <c r="O950" s="13" t="s">
        <v>1013</v>
      </c>
      <c r="P950" s="13" t="s">
        <v>146</v>
      </c>
      <c r="Q950" s="13" t="s">
        <v>146</v>
      </c>
      <c r="T950" s="14">
        <v>38420.419293981482</v>
      </c>
      <c r="AC950" s="13" t="s">
        <v>67</v>
      </c>
      <c r="AD950" s="13" t="s">
        <v>61</v>
      </c>
      <c r="AE950" s="13">
        <v>0.66</v>
      </c>
      <c r="AF950" s="13" t="s">
        <v>62</v>
      </c>
      <c r="AG950" s="13" t="s">
        <v>69</v>
      </c>
      <c r="AK950" s="13" t="s">
        <v>63</v>
      </c>
      <c r="AL950" s="13">
        <v>8760</v>
      </c>
      <c r="AM950" s="13" t="s">
        <v>64</v>
      </c>
      <c r="AO950" s="11">
        <v>44068.419293981482</v>
      </c>
      <c r="AP950" s="11" t="s">
        <v>66</v>
      </c>
      <c r="AQ950" s="11" t="s">
        <v>49</v>
      </c>
      <c r="AR950" s="11" t="s">
        <v>66</v>
      </c>
      <c r="AS950" s="11" t="s">
        <v>55</v>
      </c>
      <c r="AT950" s="11" t="s">
        <v>66</v>
      </c>
      <c r="AU950" s="11" t="s">
        <v>61</v>
      </c>
      <c r="AV950" t="s">
        <v>66</v>
      </c>
      <c r="AW950" t="s">
        <v>66</v>
      </c>
    </row>
    <row r="951" spans="1:49" hidden="1" x14ac:dyDescent="0.25">
      <c r="A951" s="13" t="s">
        <v>1008</v>
      </c>
      <c r="B951" s="13">
        <v>23710</v>
      </c>
      <c r="C951" s="13" t="s">
        <v>1014</v>
      </c>
      <c r="D951" s="13" t="s">
        <v>49</v>
      </c>
      <c r="E951" s="13" t="s">
        <v>111</v>
      </c>
      <c r="F951" s="15" t="s">
        <v>119</v>
      </c>
      <c r="I951" s="16" t="s">
        <v>88</v>
      </c>
      <c r="J951" s="13" t="s">
        <v>53</v>
      </c>
      <c r="K951" s="13">
        <v>3</v>
      </c>
      <c r="L951" s="13" t="s">
        <v>1015</v>
      </c>
      <c r="M951" s="13" t="s">
        <v>55</v>
      </c>
      <c r="N951" s="13" t="s">
        <v>56</v>
      </c>
      <c r="O951" s="13" t="s">
        <v>1016</v>
      </c>
      <c r="P951" s="13" t="s">
        <v>177</v>
      </c>
      <c r="Q951" s="13" t="s">
        <v>177</v>
      </c>
      <c r="R951" s="13" t="s">
        <v>177</v>
      </c>
      <c r="T951" s="14">
        <v>38421.419293981482</v>
      </c>
      <c r="U951" s="13">
        <v>1.53</v>
      </c>
      <c r="V951" s="13" t="s">
        <v>59</v>
      </c>
      <c r="W951" s="13">
        <v>1.53</v>
      </c>
      <c r="X951" s="13" t="s">
        <v>59</v>
      </c>
      <c r="Y951" s="13">
        <v>1.53</v>
      </c>
      <c r="Z951" s="13" t="s">
        <v>59</v>
      </c>
      <c r="AA951" s="13">
        <v>1.53</v>
      </c>
      <c r="AB951" s="13" t="s">
        <v>59</v>
      </c>
      <c r="AC951" s="13" t="s">
        <v>67</v>
      </c>
      <c r="AD951" s="13" t="s">
        <v>61</v>
      </c>
      <c r="AE951" s="13">
        <v>0.15</v>
      </c>
      <c r="AF951" s="13" t="s">
        <v>68</v>
      </c>
      <c r="AG951" s="13" t="s">
        <v>69</v>
      </c>
      <c r="AK951" s="13" t="s">
        <v>63</v>
      </c>
      <c r="AL951" s="13">
        <v>8760</v>
      </c>
      <c r="AM951" s="13" t="s">
        <v>103</v>
      </c>
      <c r="AO951" s="11">
        <v>44068.419293981482</v>
      </c>
      <c r="AP951" s="11" t="s">
        <v>66</v>
      </c>
      <c r="AQ951" s="11" t="s">
        <v>49</v>
      </c>
      <c r="AR951" s="11" t="s">
        <v>66</v>
      </c>
      <c r="AS951" s="11" t="s">
        <v>55</v>
      </c>
      <c r="AT951" s="11" t="s">
        <v>66</v>
      </c>
      <c r="AU951" s="11" t="s">
        <v>61</v>
      </c>
      <c r="AV951" t="s">
        <v>66</v>
      </c>
      <c r="AW951" t="s">
        <v>66</v>
      </c>
    </row>
    <row r="952" spans="1:49" hidden="1" x14ac:dyDescent="0.25">
      <c r="A952" s="13" t="s">
        <v>1008</v>
      </c>
      <c r="B952" s="13">
        <v>23710</v>
      </c>
      <c r="C952" s="13" t="s">
        <v>1014</v>
      </c>
      <c r="D952" s="13" t="s">
        <v>49</v>
      </c>
      <c r="E952" s="13" t="s">
        <v>111</v>
      </c>
      <c r="F952" s="15" t="s">
        <v>119</v>
      </c>
      <c r="I952" s="16" t="s">
        <v>88</v>
      </c>
      <c r="J952" s="13" t="s">
        <v>53</v>
      </c>
      <c r="K952" s="13">
        <v>3</v>
      </c>
      <c r="L952" s="13" t="s">
        <v>1015</v>
      </c>
      <c r="M952" s="13" t="s">
        <v>55</v>
      </c>
      <c r="N952" s="13" t="s">
        <v>56</v>
      </c>
      <c r="O952" s="13" t="s">
        <v>1016</v>
      </c>
      <c r="P952" s="13" t="s">
        <v>177</v>
      </c>
      <c r="Q952" s="13" t="s">
        <v>177</v>
      </c>
      <c r="R952" s="13" t="s">
        <v>177</v>
      </c>
      <c r="T952" s="14">
        <v>38421.419293981482</v>
      </c>
      <c r="U952" s="13">
        <v>1.53</v>
      </c>
      <c r="V952" s="13" t="s">
        <v>59</v>
      </c>
      <c r="W952" s="13">
        <v>1.53</v>
      </c>
      <c r="X952" s="13" t="s">
        <v>59</v>
      </c>
      <c r="Y952" s="13">
        <v>1.53</v>
      </c>
      <c r="Z952" s="13" t="s">
        <v>59</v>
      </c>
      <c r="AA952" s="13">
        <v>1.53</v>
      </c>
      <c r="AB952" s="13" t="s">
        <v>59</v>
      </c>
      <c r="AC952" s="13" t="s">
        <v>67</v>
      </c>
      <c r="AD952" s="13" t="s">
        <v>61</v>
      </c>
      <c r="AE952" s="13">
        <v>0.66</v>
      </c>
      <c r="AF952" s="13" t="s">
        <v>62</v>
      </c>
      <c r="AG952" s="13" t="s">
        <v>69</v>
      </c>
      <c r="AK952" s="13" t="s">
        <v>63</v>
      </c>
      <c r="AL952" s="13">
        <v>8760</v>
      </c>
      <c r="AM952" s="13" t="s">
        <v>103</v>
      </c>
      <c r="AO952" s="11">
        <v>44068.419293981482</v>
      </c>
      <c r="AP952" s="11" t="s">
        <v>66</v>
      </c>
      <c r="AQ952" s="11" t="s">
        <v>49</v>
      </c>
      <c r="AR952" s="11" t="s">
        <v>66</v>
      </c>
      <c r="AS952" s="11" t="s">
        <v>55</v>
      </c>
      <c r="AT952" s="11" t="s">
        <v>66</v>
      </c>
      <c r="AU952" s="11" t="s">
        <v>61</v>
      </c>
      <c r="AV952" t="s">
        <v>66</v>
      </c>
      <c r="AW952" t="s">
        <v>66</v>
      </c>
    </row>
    <row r="953" spans="1:49" hidden="1" x14ac:dyDescent="0.25">
      <c r="A953" s="13" t="s">
        <v>1008</v>
      </c>
      <c r="B953" s="13">
        <v>23718</v>
      </c>
      <c r="C953" s="13" t="s">
        <v>1017</v>
      </c>
      <c r="D953" s="13" t="s">
        <v>49</v>
      </c>
      <c r="E953" s="13" t="s">
        <v>111</v>
      </c>
      <c r="F953" s="15" t="s">
        <v>119</v>
      </c>
      <c r="I953" s="16" t="s">
        <v>88</v>
      </c>
      <c r="J953" s="13" t="s">
        <v>53</v>
      </c>
      <c r="K953" s="13">
        <v>3</v>
      </c>
      <c r="L953" s="13" t="s">
        <v>647</v>
      </c>
      <c r="M953" s="13" t="s">
        <v>55</v>
      </c>
      <c r="N953" s="13" t="s">
        <v>56</v>
      </c>
      <c r="O953" s="13" t="s">
        <v>648</v>
      </c>
      <c r="T953" s="14">
        <v>38492.419293981482</v>
      </c>
      <c r="U953" s="13">
        <v>1.53</v>
      </c>
      <c r="V953" s="13" t="s">
        <v>59</v>
      </c>
      <c r="W953" s="13">
        <v>1.53</v>
      </c>
      <c r="X953" s="13" t="s">
        <v>59</v>
      </c>
      <c r="Y953" s="13">
        <v>1.53</v>
      </c>
      <c r="Z953" s="13" t="s">
        <v>59</v>
      </c>
      <c r="AA953" s="13">
        <v>1.53</v>
      </c>
      <c r="AB953" s="13" t="s">
        <v>59</v>
      </c>
      <c r="AC953" s="13" t="s">
        <v>67</v>
      </c>
      <c r="AD953" s="13" t="s">
        <v>61</v>
      </c>
      <c r="AE953" s="13">
        <v>0.7</v>
      </c>
      <c r="AF953" s="13" t="s">
        <v>62</v>
      </c>
      <c r="AG953" s="13" t="s">
        <v>69</v>
      </c>
      <c r="AL953" s="13">
        <v>8760</v>
      </c>
      <c r="AM953" s="13" t="s">
        <v>64</v>
      </c>
      <c r="AO953" s="11">
        <v>44068.419293981482</v>
      </c>
      <c r="AP953" s="11" t="s">
        <v>66</v>
      </c>
      <c r="AQ953" s="11" t="s">
        <v>49</v>
      </c>
      <c r="AR953" s="11" t="s">
        <v>66</v>
      </c>
      <c r="AS953" s="11" t="s">
        <v>55</v>
      </c>
      <c r="AT953" s="11" t="s">
        <v>66</v>
      </c>
      <c r="AU953" s="11" t="s">
        <v>61</v>
      </c>
      <c r="AV953" t="s">
        <v>66</v>
      </c>
      <c r="AW953" t="s">
        <v>66</v>
      </c>
    </row>
    <row r="954" spans="1:49" hidden="1" x14ac:dyDescent="0.25">
      <c r="A954" s="13" t="s">
        <v>1008</v>
      </c>
      <c r="B954" s="13">
        <v>23719</v>
      </c>
      <c r="C954" s="13" t="s">
        <v>1018</v>
      </c>
      <c r="D954" s="13" t="s">
        <v>49</v>
      </c>
      <c r="E954" s="13" t="s">
        <v>111</v>
      </c>
      <c r="F954" s="15" t="s">
        <v>119</v>
      </c>
      <c r="I954" s="16" t="s">
        <v>88</v>
      </c>
      <c r="J954" s="13" t="s">
        <v>53</v>
      </c>
      <c r="K954" s="13">
        <v>2</v>
      </c>
      <c r="L954" s="13" t="s">
        <v>647</v>
      </c>
      <c r="M954" s="13" t="s">
        <v>55</v>
      </c>
      <c r="N954" s="13" t="s">
        <v>56</v>
      </c>
      <c r="O954" s="13" t="s">
        <v>1019</v>
      </c>
      <c r="T954" s="14">
        <v>38492.419293981482</v>
      </c>
      <c r="U954" s="13">
        <v>1.53</v>
      </c>
      <c r="V954" s="13" t="s">
        <v>59</v>
      </c>
      <c r="W954" s="13">
        <v>1.53</v>
      </c>
      <c r="X954" s="13" t="s">
        <v>59</v>
      </c>
      <c r="Y954" s="13">
        <v>1.53</v>
      </c>
      <c r="Z954" s="13" t="s">
        <v>59</v>
      </c>
      <c r="AA954" s="13">
        <v>1.53</v>
      </c>
      <c r="AB954" s="13" t="s">
        <v>59</v>
      </c>
      <c r="AC954" s="13" t="s">
        <v>67</v>
      </c>
      <c r="AD954" s="13" t="s">
        <v>61</v>
      </c>
      <c r="AE954" s="13">
        <v>0.7</v>
      </c>
      <c r="AF954" s="13" t="s">
        <v>62</v>
      </c>
      <c r="AG954" s="13" t="s">
        <v>69</v>
      </c>
      <c r="AL954" s="13">
        <v>8760</v>
      </c>
      <c r="AM954" s="13" t="s">
        <v>64</v>
      </c>
      <c r="AO954" s="11">
        <v>44068.419293981482</v>
      </c>
      <c r="AP954" s="11" t="s">
        <v>66</v>
      </c>
      <c r="AQ954" s="11" t="s">
        <v>49</v>
      </c>
      <c r="AR954" s="11" t="s">
        <v>66</v>
      </c>
      <c r="AS954" s="11" t="s">
        <v>55</v>
      </c>
      <c r="AT954" s="11" t="s">
        <v>66</v>
      </c>
      <c r="AU954" s="11" t="s">
        <v>61</v>
      </c>
      <c r="AV954" t="s">
        <v>66</v>
      </c>
      <c r="AW954" t="s">
        <v>66</v>
      </c>
    </row>
    <row r="955" spans="1:49" hidden="1" x14ac:dyDescent="0.25">
      <c r="A955" s="13" t="s">
        <v>1008</v>
      </c>
      <c r="B955" s="13">
        <v>23720</v>
      </c>
      <c r="C955" s="13" t="s">
        <v>1020</v>
      </c>
      <c r="D955" s="13" t="s">
        <v>49</v>
      </c>
      <c r="E955" s="13" t="s">
        <v>111</v>
      </c>
      <c r="F955" s="15" t="s">
        <v>119</v>
      </c>
      <c r="I955" s="16" t="s">
        <v>88</v>
      </c>
      <c r="J955" s="13" t="s">
        <v>53</v>
      </c>
      <c r="K955" s="13">
        <v>3</v>
      </c>
      <c r="L955" s="13" t="s">
        <v>647</v>
      </c>
      <c r="M955" s="13" t="s">
        <v>55</v>
      </c>
      <c r="N955" s="13" t="s">
        <v>56</v>
      </c>
      <c r="O955" s="13" t="s">
        <v>648</v>
      </c>
      <c r="P955" s="13" t="s">
        <v>108</v>
      </c>
      <c r="Q955" s="13" t="s">
        <v>108</v>
      </c>
      <c r="R955" s="13" t="s">
        <v>108</v>
      </c>
      <c r="T955" s="14">
        <v>38492.419293981482</v>
      </c>
      <c r="U955" s="13">
        <v>1.53</v>
      </c>
      <c r="V955" s="13" t="s">
        <v>59</v>
      </c>
      <c r="W955" s="13">
        <v>1.53</v>
      </c>
      <c r="X955" s="13" t="s">
        <v>59</v>
      </c>
      <c r="Y955" s="13">
        <v>1.53</v>
      </c>
      <c r="Z955" s="13" t="s">
        <v>59</v>
      </c>
      <c r="AA955" s="13">
        <v>1.53</v>
      </c>
      <c r="AB955" s="13" t="s">
        <v>59</v>
      </c>
      <c r="AC955" s="13" t="s">
        <v>67</v>
      </c>
      <c r="AD955" s="13" t="s">
        <v>61</v>
      </c>
      <c r="AE955" s="13">
        <v>0.7</v>
      </c>
      <c r="AF955" s="13" t="s">
        <v>62</v>
      </c>
      <c r="AG955" s="13" t="s">
        <v>69</v>
      </c>
      <c r="AL955" s="13">
        <v>8760</v>
      </c>
      <c r="AM955" s="13" t="s">
        <v>64</v>
      </c>
      <c r="AO955" s="11">
        <v>44068.419293981482</v>
      </c>
      <c r="AP955" s="11" t="s">
        <v>66</v>
      </c>
      <c r="AQ955" s="11" t="s">
        <v>49</v>
      </c>
      <c r="AR955" s="11" t="s">
        <v>66</v>
      </c>
      <c r="AS955" s="11" t="s">
        <v>55</v>
      </c>
      <c r="AT955" s="11" t="s">
        <v>66</v>
      </c>
      <c r="AU955" s="11" t="s">
        <v>61</v>
      </c>
      <c r="AV955" t="s">
        <v>66</v>
      </c>
      <c r="AW955" t="s">
        <v>66</v>
      </c>
    </row>
    <row r="956" spans="1:49" hidden="1" x14ac:dyDescent="0.25">
      <c r="A956" s="13" t="s">
        <v>1008</v>
      </c>
      <c r="B956" s="13">
        <v>23721</v>
      </c>
      <c r="C956" s="13" t="s">
        <v>1021</v>
      </c>
      <c r="D956" s="13" t="s">
        <v>49</v>
      </c>
      <c r="E956" s="13" t="s">
        <v>111</v>
      </c>
      <c r="F956" s="15" t="s">
        <v>119</v>
      </c>
      <c r="I956" s="16" t="s">
        <v>88</v>
      </c>
      <c r="J956" s="13" t="s">
        <v>53</v>
      </c>
      <c r="K956" s="13">
        <v>3</v>
      </c>
      <c r="L956" s="13" t="s">
        <v>647</v>
      </c>
      <c r="M956" s="13" t="s">
        <v>55</v>
      </c>
      <c r="N956" s="13" t="s">
        <v>56</v>
      </c>
      <c r="O956" s="13" t="s">
        <v>648</v>
      </c>
      <c r="T956" s="14">
        <v>38492.419293981482</v>
      </c>
      <c r="U956" s="13">
        <v>1.53</v>
      </c>
      <c r="V956" s="13" t="s">
        <v>59</v>
      </c>
      <c r="W956" s="13">
        <v>1.53</v>
      </c>
      <c r="X956" s="13" t="s">
        <v>59</v>
      </c>
      <c r="Y956" s="13">
        <v>1.53</v>
      </c>
      <c r="Z956" s="13" t="s">
        <v>59</v>
      </c>
      <c r="AA956" s="13">
        <v>1.53</v>
      </c>
      <c r="AB956" s="13" t="s">
        <v>59</v>
      </c>
      <c r="AC956" s="13" t="s">
        <v>67</v>
      </c>
      <c r="AD956" s="13" t="s">
        <v>61</v>
      </c>
      <c r="AE956" s="13">
        <v>0.7</v>
      </c>
      <c r="AF956" s="13" t="s">
        <v>62</v>
      </c>
      <c r="AG956" s="13" t="s">
        <v>69</v>
      </c>
      <c r="AL956" s="13">
        <v>8760</v>
      </c>
      <c r="AM956" s="13" t="s">
        <v>64</v>
      </c>
      <c r="AO956" s="11">
        <v>44068.419293981482</v>
      </c>
      <c r="AP956" s="11" t="s">
        <v>66</v>
      </c>
      <c r="AQ956" s="11" t="s">
        <v>49</v>
      </c>
      <c r="AR956" s="11" t="s">
        <v>66</v>
      </c>
      <c r="AS956" s="11" t="s">
        <v>55</v>
      </c>
      <c r="AT956" s="11" t="s">
        <v>66</v>
      </c>
      <c r="AU956" s="11" t="s">
        <v>61</v>
      </c>
      <c r="AV956" t="s">
        <v>66</v>
      </c>
      <c r="AW956" t="s">
        <v>66</v>
      </c>
    </row>
    <row r="957" spans="1:49" hidden="1" x14ac:dyDescent="0.25">
      <c r="A957" s="13" t="s">
        <v>1008</v>
      </c>
      <c r="B957" s="13">
        <v>23723</v>
      </c>
      <c r="C957" s="13" t="s">
        <v>1022</v>
      </c>
      <c r="D957" s="13" t="s">
        <v>49</v>
      </c>
      <c r="E957" s="13" t="s">
        <v>111</v>
      </c>
      <c r="F957" s="15" t="s">
        <v>119</v>
      </c>
      <c r="I957" s="16" t="s">
        <v>88</v>
      </c>
      <c r="J957" s="13" t="s">
        <v>53</v>
      </c>
      <c r="K957" s="13">
        <v>1</v>
      </c>
      <c r="L957" s="13">
        <v>1</v>
      </c>
      <c r="M957" s="13" t="s">
        <v>55</v>
      </c>
      <c r="N957" s="13" t="s">
        <v>56</v>
      </c>
      <c r="O957" s="13" t="s">
        <v>1023</v>
      </c>
      <c r="P957" s="13" t="s">
        <v>146</v>
      </c>
      <c r="Q957" s="13" t="s">
        <v>146</v>
      </c>
      <c r="R957" s="13" t="s">
        <v>146</v>
      </c>
      <c r="AC957" s="13" t="s">
        <v>67</v>
      </c>
      <c r="AD957" s="13" t="s">
        <v>61</v>
      </c>
      <c r="AE957" s="13">
        <v>0.66</v>
      </c>
      <c r="AF957" s="13" t="s">
        <v>62</v>
      </c>
      <c r="AG957" s="13" t="s">
        <v>69</v>
      </c>
      <c r="AK957" s="13" t="s">
        <v>63</v>
      </c>
      <c r="AL957" s="13">
        <v>8760</v>
      </c>
      <c r="AM957" s="13" t="s">
        <v>64</v>
      </c>
      <c r="AO957" s="11">
        <v>44068.419293981482</v>
      </c>
      <c r="AP957" s="11" t="s">
        <v>66</v>
      </c>
      <c r="AQ957" s="11" t="s">
        <v>49</v>
      </c>
      <c r="AR957" s="11" t="s">
        <v>66</v>
      </c>
      <c r="AS957" s="11" t="s">
        <v>55</v>
      </c>
      <c r="AT957" s="11" t="s">
        <v>66</v>
      </c>
      <c r="AU957" s="11" t="s">
        <v>61</v>
      </c>
      <c r="AV957" t="s">
        <v>66</v>
      </c>
      <c r="AW957" t="s">
        <v>66</v>
      </c>
    </row>
    <row r="958" spans="1:49" hidden="1" x14ac:dyDescent="0.25">
      <c r="A958" s="13" t="s">
        <v>1008</v>
      </c>
      <c r="B958" s="13">
        <v>23723</v>
      </c>
      <c r="C958" s="13" t="s">
        <v>1022</v>
      </c>
      <c r="D958" s="13" t="s">
        <v>49</v>
      </c>
      <c r="E958" s="13" t="s">
        <v>111</v>
      </c>
      <c r="F958" s="15" t="s">
        <v>119</v>
      </c>
      <c r="I958" s="16" t="s">
        <v>88</v>
      </c>
      <c r="J958" s="13" t="s">
        <v>53</v>
      </c>
      <c r="K958" s="13">
        <v>1</v>
      </c>
      <c r="L958" s="13">
        <v>1</v>
      </c>
      <c r="M958" s="13" t="s">
        <v>55</v>
      </c>
      <c r="N958" s="13" t="s">
        <v>56</v>
      </c>
      <c r="O958" s="13" t="s">
        <v>1023</v>
      </c>
      <c r="P958" s="13" t="s">
        <v>146</v>
      </c>
      <c r="Q958" s="13" t="s">
        <v>146</v>
      </c>
      <c r="R958" s="13" t="s">
        <v>146</v>
      </c>
      <c r="AC958" s="13" t="s">
        <v>67</v>
      </c>
      <c r="AD958" s="13" t="s">
        <v>61</v>
      </c>
      <c r="AE958" s="13">
        <v>0.15</v>
      </c>
      <c r="AF958" s="13" t="s">
        <v>68</v>
      </c>
      <c r="AG958" s="13" t="s">
        <v>69</v>
      </c>
      <c r="AK958" s="13" t="s">
        <v>63</v>
      </c>
      <c r="AL958" s="13">
        <v>8760</v>
      </c>
      <c r="AM958" s="13" t="s">
        <v>64</v>
      </c>
      <c r="AO958" s="11">
        <v>44068.419293981482</v>
      </c>
      <c r="AP958" s="11" t="s">
        <v>66</v>
      </c>
      <c r="AQ958" s="11" t="s">
        <v>49</v>
      </c>
      <c r="AR958" s="11" t="s">
        <v>66</v>
      </c>
      <c r="AS958" s="11" t="s">
        <v>55</v>
      </c>
      <c r="AT958" s="11" t="s">
        <v>66</v>
      </c>
      <c r="AU958" s="11" t="s">
        <v>61</v>
      </c>
      <c r="AV958" t="s">
        <v>66</v>
      </c>
      <c r="AW958" t="s">
        <v>66</v>
      </c>
    </row>
    <row r="959" spans="1:49" hidden="1" x14ac:dyDescent="0.25">
      <c r="A959" s="13" t="s">
        <v>1008</v>
      </c>
      <c r="B959" s="13">
        <v>23725</v>
      </c>
      <c r="C959" s="13" t="s">
        <v>1024</v>
      </c>
      <c r="D959" s="13" t="s">
        <v>49</v>
      </c>
      <c r="E959" s="13" t="s">
        <v>111</v>
      </c>
      <c r="F959" s="15" t="s">
        <v>119</v>
      </c>
      <c r="I959" s="16" t="s">
        <v>88</v>
      </c>
      <c r="J959" s="13" t="s">
        <v>53</v>
      </c>
      <c r="K959" s="13">
        <v>1</v>
      </c>
      <c r="L959" s="13">
        <v>1</v>
      </c>
      <c r="M959" s="13" t="s">
        <v>55</v>
      </c>
      <c r="N959" s="13" t="s">
        <v>56</v>
      </c>
      <c r="O959" s="13" t="s">
        <v>1025</v>
      </c>
      <c r="P959" s="13" t="s">
        <v>146</v>
      </c>
      <c r="Q959" s="13" t="s">
        <v>146</v>
      </c>
      <c r="R959" s="13" t="s">
        <v>146</v>
      </c>
      <c r="AC959" s="13" t="s">
        <v>67</v>
      </c>
      <c r="AD959" s="13" t="s">
        <v>61</v>
      </c>
      <c r="AE959" s="13">
        <v>0.15</v>
      </c>
      <c r="AF959" s="13" t="s">
        <v>68</v>
      </c>
      <c r="AG959" s="13" t="s">
        <v>69</v>
      </c>
      <c r="AK959" s="13" t="s">
        <v>63</v>
      </c>
      <c r="AL959" s="13">
        <v>8760</v>
      </c>
      <c r="AM959" s="13" t="s">
        <v>64</v>
      </c>
      <c r="AO959" s="11">
        <v>44068.419293981482</v>
      </c>
      <c r="AP959" s="11" t="s">
        <v>66</v>
      </c>
      <c r="AQ959" s="11" t="s">
        <v>49</v>
      </c>
      <c r="AR959" s="11" t="s">
        <v>66</v>
      </c>
      <c r="AS959" s="11" t="s">
        <v>55</v>
      </c>
      <c r="AT959" s="11" t="s">
        <v>66</v>
      </c>
      <c r="AU959" s="11" t="s">
        <v>61</v>
      </c>
      <c r="AV959" t="s">
        <v>66</v>
      </c>
      <c r="AW959" t="s">
        <v>66</v>
      </c>
    </row>
    <row r="960" spans="1:49" hidden="1" x14ac:dyDescent="0.25">
      <c r="A960" s="13" t="s">
        <v>1008</v>
      </c>
      <c r="B960" s="13">
        <v>23725</v>
      </c>
      <c r="C960" s="13" t="s">
        <v>1024</v>
      </c>
      <c r="D960" s="13" t="s">
        <v>49</v>
      </c>
      <c r="E960" s="13" t="s">
        <v>111</v>
      </c>
      <c r="F960" s="15" t="s">
        <v>119</v>
      </c>
      <c r="I960" s="16" t="s">
        <v>88</v>
      </c>
      <c r="J960" s="13" t="s">
        <v>53</v>
      </c>
      <c r="K960" s="13">
        <v>1</v>
      </c>
      <c r="L960" s="13">
        <v>1</v>
      </c>
      <c r="M960" s="13" t="s">
        <v>55</v>
      </c>
      <c r="N960" s="13" t="s">
        <v>56</v>
      </c>
      <c r="O960" s="13" t="s">
        <v>1025</v>
      </c>
      <c r="P960" s="13" t="s">
        <v>146</v>
      </c>
      <c r="Q960" s="13" t="s">
        <v>146</v>
      </c>
      <c r="R960" s="13" t="s">
        <v>146</v>
      </c>
      <c r="AC960" s="13" t="s">
        <v>67</v>
      </c>
      <c r="AD960" s="13" t="s">
        <v>61</v>
      </c>
      <c r="AE960" s="13">
        <v>0.66</v>
      </c>
      <c r="AF960" s="13" t="s">
        <v>62</v>
      </c>
      <c r="AG960" s="13" t="s">
        <v>69</v>
      </c>
      <c r="AK960" s="13" t="s">
        <v>63</v>
      </c>
      <c r="AL960" s="13">
        <v>8760</v>
      </c>
      <c r="AM960" s="13" t="s">
        <v>64</v>
      </c>
      <c r="AO960" s="11">
        <v>44068.419293981482</v>
      </c>
      <c r="AP960" s="11" t="s">
        <v>66</v>
      </c>
      <c r="AQ960" s="11" t="s">
        <v>49</v>
      </c>
      <c r="AR960" s="11" t="s">
        <v>66</v>
      </c>
      <c r="AS960" s="11" t="s">
        <v>55</v>
      </c>
      <c r="AT960" s="11" t="s">
        <v>66</v>
      </c>
      <c r="AU960" s="11" t="s">
        <v>61</v>
      </c>
      <c r="AV960" t="s">
        <v>66</v>
      </c>
      <c r="AW960" t="s">
        <v>66</v>
      </c>
    </row>
    <row r="961" spans="1:49" hidden="1" x14ac:dyDescent="0.25">
      <c r="A961" s="13" t="s">
        <v>1008</v>
      </c>
      <c r="B961" s="13">
        <v>23726</v>
      </c>
      <c r="C961" s="13" t="s">
        <v>1026</v>
      </c>
      <c r="D961" s="13" t="s">
        <v>49</v>
      </c>
      <c r="E961" s="13" t="s">
        <v>111</v>
      </c>
      <c r="F961" s="15" t="s">
        <v>119</v>
      </c>
      <c r="I961" s="16" t="s">
        <v>88</v>
      </c>
      <c r="J961" s="13" t="s">
        <v>53</v>
      </c>
      <c r="K961" s="13">
        <v>1</v>
      </c>
      <c r="L961" s="13">
        <v>1</v>
      </c>
      <c r="M961" s="13" t="s">
        <v>55</v>
      </c>
      <c r="N961" s="13" t="s">
        <v>56</v>
      </c>
      <c r="O961" s="13" t="s">
        <v>1027</v>
      </c>
      <c r="P961" s="13" t="s">
        <v>146</v>
      </c>
      <c r="Q961" s="13" t="s">
        <v>146</v>
      </c>
      <c r="R961" s="13" t="s">
        <v>146</v>
      </c>
      <c r="AC961" s="13" t="s">
        <v>67</v>
      </c>
      <c r="AD961" s="13" t="s">
        <v>61</v>
      </c>
      <c r="AE961" s="13">
        <v>0.66</v>
      </c>
      <c r="AF961" s="13" t="s">
        <v>62</v>
      </c>
      <c r="AG961" s="13" t="s">
        <v>69</v>
      </c>
      <c r="AK961" s="13" t="s">
        <v>63</v>
      </c>
      <c r="AL961" s="13">
        <v>8760</v>
      </c>
      <c r="AM961" s="13" t="s">
        <v>64</v>
      </c>
      <c r="AO961" s="11">
        <v>44068.419293981482</v>
      </c>
      <c r="AP961" s="11" t="s">
        <v>66</v>
      </c>
      <c r="AQ961" s="11" t="s">
        <v>49</v>
      </c>
      <c r="AR961" s="11" t="s">
        <v>66</v>
      </c>
      <c r="AS961" s="11" t="s">
        <v>55</v>
      </c>
      <c r="AT961" s="11" t="s">
        <v>66</v>
      </c>
      <c r="AU961" s="11" t="s">
        <v>61</v>
      </c>
      <c r="AV961" t="s">
        <v>66</v>
      </c>
      <c r="AW961" t="s">
        <v>66</v>
      </c>
    </row>
    <row r="962" spans="1:49" hidden="1" x14ac:dyDescent="0.25">
      <c r="A962" s="13" t="s">
        <v>1008</v>
      </c>
      <c r="B962" s="13">
        <v>23726</v>
      </c>
      <c r="C962" s="13" t="s">
        <v>1026</v>
      </c>
      <c r="D962" s="13" t="s">
        <v>49</v>
      </c>
      <c r="E962" s="13" t="s">
        <v>111</v>
      </c>
      <c r="F962" s="15" t="s">
        <v>119</v>
      </c>
      <c r="I962" s="16" t="s">
        <v>88</v>
      </c>
      <c r="J962" s="13" t="s">
        <v>53</v>
      </c>
      <c r="K962" s="13">
        <v>1</v>
      </c>
      <c r="L962" s="13">
        <v>1</v>
      </c>
      <c r="M962" s="13" t="s">
        <v>55</v>
      </c>
      <c r="N962" s="13" t="s">
        <v>56</v>
      </c>
      <c r="O962" s="13" t="s">
        <v>1027</v>
      </c>
      <c r="P962" s="13" t="s">
        <v>146</v>
      </c>
      <c r="Q962" s="13" t="s">
        <v>146</v>
      </c>
      <c r="R962" s="13" t="s">
        <v>146</v>
      </c>
      <c r="AC962" s="13" t="s">
        <v>67</v>
      </c>
      <c r="AD962" s="13" t="s">
        <v>61</v>
      </c>
      <c r="AE962" s="13">
        <v>0.15</v>
      </c>
      <c r="AF962" s="13" t="s">
        <v>68</v>
      </c>
      <c r="AG962" s="13" t="s">
        <v>69</v>
      </c>
      <c r="AK962" s="13" t="s">
        <v>63</v>
      </c>
      <c r="AL962" s="13">
        <v>8760</v>
      </c>
      <c r="AM962" s="13" t="s">
        <v>64</v>
      </c>
      <c r="AO962" s="11">
        <v>44068.419293981482</v>
      </c>
      <c r="AP962" s="11" t="s">
        <v>66</v>
      </c>
      <c r="AQ962" s="11" t="s">
        <v>49</v>
      </c>
      <c r="AR962" s="11" t="s">
        <v>66</v>
      </c>
      <c r="AS962" s="11" t="s">
        <v>55</v>
      </c>
      <c r="AT962" s="11" t="s">
        <v>66</v>
      </c>
      <c r="AU962" s="11" t="s">
        <v>61</v>
      </c>
      <c r="AV962" t="s">
        <v>66</v>
      </c>
      <c r="AW962" t="s">
        <v>66</v>
      </c>
    </row>
    <row r="963" spans="1:49" hidden="1" x14ac:dyDescent="0.25">
      <c r="A963" s="13" t="s">
        <v>1008</v>
      </c>
      <c r="B963" s="13">
        <v>23796</v>
      </c>
      <c r="C963" s="13" t="s">
        <v>1028</v>
      </c>
      <c r="D963" s="13" t="s">
        <v>49</v>
      </c>
      <c r="E963" s="13" t="s">
        <v>111</v>
      </c>
      <c r="F963" s="15" t="s">
        <v>119</v>
      </c>
      <c r="I963" s="16" t="s">
        <v>88</v>
      </c>
      <c r="J963" s="13" t="s">
        <v>53</v>
      </c>
      <c r="K963" s="13">
        <v>1</v>
      </c>
      <c r="L963" s="13" t="s">
        <v>144</v>
      </c>
      <c r="M963" s="13" t="s">
        <v>55</v>
      </c>
      <c r="N963" s="13" t="s">
        <v>56</v>
      </c>
      <c r="O963" s="13" t="s">
        <v>1029</v>
      </c>
      <c r="P963" s="13" t="s">
        <v>146</v>
      </c>
      <c r="Q963" s="13" t="s">
        <v>146</v>
      </c>
      <c r="R963" s="13" t="s">
        <v>146</v>
      </c>
      <c r="Y963" s="13">
        <v>1.53</v>
      </c>
      <c r="Z963" s="13" t="s">
        <v>59</v>
      </c>
      <c r="AC963" s="13" t="s">
        <v>67</v>
      </c>
      <c r="AD963" s="13" t="s">
        <v>61</v>
      </c>
      <c r="AE963" s="13">
        <v>0.15</v>
      </c>
      <c r="AF963" s="13" t="s">
        <v>68</v>
      </c>
      <c r="AG963" s="13" t="s">
        <v>69</v>
      </c>
      <c r="AK963" s="13" t="s">
        <v>63</v>
      </c>
      <c r="AL963" s="13">
        <v>8760</v>
      </c>
      <c r="AM963" s="13" t="s">
        <v>64</v>
      </c>
      <c r="AO963" s="11">
        <v>44068.419293981482</v>
      </c>
      <c r="AP963" s="11" t="s">
        <v>66</v>
      </c>
      <c r="AQ963" s="11" t="s">
        <v>49</v>
      </c>
      <c r="AR963" s="11" t="s">
        <v>66</v>
      </c>
      <c r="AS963" s="11" t="s">
        <v>55</v>
      </c>
      <c r="AT963" s="11" t="s">
        <v>66</v>
      </c>
      <c r="AU963" s="11" t="s">
        <v>61</v>
      </c>
      <c r="AV963" t="s">
        <v>66</v>
      </c>
      <c r="AW963" t="s">
        <v>66</v>
      </c>
    </row>
    <row r="964" spans="1:49" hidden="1" x14ac:dyDescent="0.25">
      <c r="A964" s="13" t="s">
        <v>1008</v>
      </c>
      <c r="B964" s="13">
        <v>23796</v>
      </c>
      <c r="C964" s="13" t="s">
        <v>1028</v>
      </c>
      <c r="D964" s="13" t="s">
        <v>49</v>
      </c>
      <c r="E964" s="13" t="s">
        <v>111</v>
      </c>
      <c r="F964" s="15" t="s">
        <v>119</v>
      </c>
      <c r="I964" s="16" t="s">
        <v>88</v>
      </c>
      <c r="J964" s="13" t="s">
        <v>53</v>
      </c>
      <c r="K964" s="13">
        <v>1</v>
      </c>
      <c r="L964" s="13" t="s">
        <v>144</v>
      </c>
      <c r="M964" s="13" t="s">
        <v>55</v>
      </c>
      <c r="N964" s="13" t="s">
        <v>56</v>
      </c>
      <c r="O964" s="13" t="s">
        <v>1029</v>
      </c>
      <c r="P964" s="13" t="s">
        <v>146</v>
      </c>
      <c r="Q964" s="13" t="s">
        <v>146</v>
      </c>
      <c r="R964" s="13" t="s">
        <v>146</v>
      </c>
      <c r="Y964" s="13">
        <v>1.53</v>
      </c>
      <c r="Z964" s="13" t="s">
        <v>59</v>
      </c>
      <c r="AA964" s="13">
        <v>1.5</v>
      </c>
      <c r="AB964" s="13" t="s">
        <v>59</v>
      </c>
      <c r="AC964" s="13" t="s">
        <v>67</v>
      </c>
      <c r="AD964" s="13" t="s">
        <v>61</v>
      </c>
      <c r="AE964" s="13">
        <v>0.66</v>
      </c>
      <c r="AF964" s="13" t="s">
        <v>62</v>
      </c>
      <c r="AG964" s="13" t="s">
        <v>69</v>
      </c>
      <c r="AK964" s="13" t="s">
        <v>63</v>
      </c>
      <c r="AL964" s="13">
        <v>8760</v>
      </c>
      <c r="AM964" s="13" t="s">
        <v>64</v>
      </c>
      <c r="AO964" s="11">
        <v>44068.419293981482</v>
      </c>
      <c r="AP964" s="11" t="s">
        <v>66</v>
      </c>
      <c r="AQ964" s="11" t="s">
        <v>49</v>
      </c>
      <c r="AR964" s="11" t="s">
        <v>66</v>
      </c>
      <c r="AS964" s="11" t="s">
        <v>55</v>
      </c>
      <c r="AT964" s="11" t="s">
        <v>66</v>
      </c>
      <c r="AU964" s="11" t="s">
        <v>61</v>
      </c>
      <c r="AV964" t="s">
        <v>66</v>
      </c>
      <c r="AW964" t="s">
        <v>66</v>
      </c>
    </row>
    <row r="965" spans="1:49" hidden="1" x14ac:dyDescent="0.25">
      <c r="A965" s="13" t="s">
        <v>1008</v>
      </c>
      <c r="B965" s="13">
        <v>23797</v>
      </c>
      <c r="C965" s="13" t="s">
        <v>1030</v>
      </c>
      <c r="D965" s="13" t="s">
        <v>49</v>
      </c>
      <c r="E965" s="13" t="s">
        <v>111</v>
      </c>
      <c r="F965" s="15" t="s">
        <v>119</v>
      </c>
      <c r="I965" s="16" t="s">
        <v>88</v>
      </c>
      <c r="J965" s="13" t="s">
        <v>53</v>
      </c>
      <c r="K965" s="13">
        <v>2</v>
      </c>
      <c r="L965" s="13">
        <v>1</v>
      </c>
      <c r="M965" s="13" t="s">
        <v>55</v>
      </c>
      <c r="N965" s="13" t="s">
        <v>56</v>
      </c>
      <c r="O965" s="13" t="s">
        <v>1031</v>
      </c>
      <c r="P965" s="13" t="s">
        <v>146</v>
      </c>
      <c r="Q965" s="13" t="s">
        <v>146</v>
      </c>
      <c r="R965" s="13" t="s">
        <v>146</v>
      </c>
      <c r="AC965" s="13" t="s">
        <v>67</v>
      </c>
      <c r="AD965" s="13" t="s">
        <v>61</v>
      </c>
      <c r="AE965" s="13">
        <v>0.15</v>
      </c>
      <c r="AF965" s="13" t="s">
        <v>68</v>
      </c>
      <c r="AG965" s="13" t="s">
        <v>69</v>
      </c>
      <c r="AK965" s="13" t="s">
        <v>63</v>
      </c>
      <c r="AL965" s="13">
        <v>8760</v>
      </c>
      <c r="AM965" s="13" t="s">
        <v>64</v>
      </c>
      <c r="AO965" s="11">
        <v>44068.419293981482</v>
      </c>
      <c r="AP965" s="11" t="s">
        <v>66</v>
      </c>
      <c r="AQ965" s="11" t="s">
        <v>49</v>
      </c>
      <c r="AR965" s="11" t="s">
        <v>66</v>
      </c>
      <c r="AS965" s="11" t="s">
        <v>55</v>
      </c>
      <c r="AT965" s="11" t="s">
        <v>66</v>
      </c>
      <c r="AU965" s="11" t="s">
        <v>61</v>
      </c>
      <c r="AV965" t="s">
        <v>66</v>
      </c>
      <c r="AW965" t="s">
        <v>66</v>
      </c>
    </row>
    <row r="966" spans="1:49" hidden="1" x14ac:dyDescent="0.25">
      <c r="A966" s="13" t="s">
        <v>1008</v>
      </c>
      <c r="B966" s="13">
        <v>23797</v>
      </c>
      <c r="C966" s="13" t="s">
        <v>1030</v>
      </c>
      <c r="D966" s="13" t="s">
        <v>49</v>
      </c>
      <c r="E966" s="13" t="s">
        <v>111</v>
      </c>
      <c r="F966" s="15" t="s">
        <v>119</v>
      </c>
      <c r="I966" s="16" t="s">
        <v>88</v>
      </c>
      <c r="J966" s="13" t="s">
        <v>53</v>
      </c>
      <c r="K966" s="13">
        <v>2</v>
      </c>
      <c r="L966" s="13">
        <v>1</v>
      </c>
      <c r="M966" s="13" t="s">
        <v>55</v>
      </c>
      <c r="N966" s="13" t="s">
        <v>56</v>
      </c>
      <c r="O966" s="13" t="s">
        <v>1031</v>
      </c>
      <c r="P966" s="13" t="s">
        <v>146</v>
      </c>
      <c r="Q966" s="13" t="s">
        <v>146</v>
      </c>
      <c r="R966" s="13" t="s">
        <v>146</v>
      </c>
      <c r="AC966" s="13" t="s">
        <v>67</v>
      </c>
      <c r="AD966" s="13" t="s">
        <v>61</v>
      </c>
      <c r="AE966" s="13">
        <v>0.66</v>
      </c>
      <c r="AF966" s="13" t="s">
        <v>62</v>
      </c>
      <c r="AG966" s="13" t="s">
        <v>69</v>
      </c>
      <c r="AK966" s="13" t="s">
        <v>63</v>
      </c>
      <c r="AL966" s="13">
        <v>8760</v>
      </c>
      <c r="AM966" s="13" t="s">
        <v>64</v>
      </c>
      <c r="AO966" s="11">
        <v>44068.419293981482</v>
      </c>
      <c r="AP966" s="11" t="s">
        <v>66</v>
      </c>
      <c r="AQ966" s="11" t="s">
        <v>49</v>
      </c>
      <c r="AR966" s="11" t="s">
        <v>66</v>
      </c>
      <c r="AS966" s="11" t="s">
        <v>55</v>
      </c>
      <c r="AT966" s="11" t="s">
        <v>66</v>
      </c>
      <c r="AU966" s="11" t="s">
        <v>61</v>
      </c>
      <c r="AV966" t="s">
        <v>66</v>
      </c>
      <c r="AW966" t="s">
        <v>66</v>
      </c>
    </row>
    <row r="967" spans="1:49" hidden="1" x14ac:dyDescent="0.25">
      <c r="A967" s="13" t="s">
        <v>1008</v>
      </c>
      <c r="B967" s="13">
        <v>24441</v>
      </c>
      <c r="C967" s="13" t="s">
        <v>1032</v>
      </c>
      <c r="D967" s="13" t="s">
        <v>49</v>
      </c>
      <c r="E967" s="13" t="s">
        <v>111</v>
      </c>
      <c r="F967" s="15" t="s">
        <v>119</v>
      </c>
      <c r="I967" s="16" t="s">
        <v>88</v>
      </c>
      <c r="J967" s="13" t="s">
        <v>53</v>
      </c>
      <c r="K967" s="13">
        <v>3</v>
      </c>
      <c r="L967" s="13" t="s">
        <v>664</v>
      </c>
      <c r="M967" s="13" t="s">
        <v>55</v>
      </c>
      <c r="N967" s="13" t="s">
        <v>56</v>
      </c>
      <c r="O967" s="13" t="s">
        <v>1033</v>
      </c>
      <c r="P967" s="13" t="s">
        <v>108</v>
      </c>
      <c r="Q967" s="13" t="s">
        <v>108</v>
      </c>
      <c r="R967" s="13" t="s">
        <v>108</v>
      </c>
      <c r="T967" s="14">
        <v>38610.419293981482</v>
      </c>
      <c r="U967" s="13">
        <v>250</v>
      </c>
      <c r="V967" s="13" t="s">
        <v>478</v>
      </c>
      <c r="W967" s="13">
        <v>250</v>
      </c>
      <c r="X967" s="13" t="s">
        <v>478</v>
      </c>
      <c r="Y967" s="13">
        <v>250</v>
      </c>
      <c r="Z967" s="13" t="s">
        <v>478</v>
      </c>
      <c r="AA967" s="13">
        <v>1.5</v>
      </c>
      <c r="AB967" s="29" t="s">
        <v>59</v>
      </c>
      <c r="AC967" s="13" t="s">
        <v>67</v>
      </c>
      <c r="AD967" s="13" t="s">
        <v>61</v>
      </c>
      <c r="AE967" s="13">
        <v>0.7</v>
      </c>
      <c r="AF967" s="13" t="s">
        <v>62</v>
      </c>
      <c r="AG967" s="13" t="s">
        <v>69</v>
      </c>
      <c r="AK967" s="13" t="s">
        <v>63</v>
      </c>
      <c r="AL967" s="13">
        <v>8760</v>
      </c>
      <c r="AM967" s="13" t="s">
        <v>64</v>
      </c>
      <c r="AO967" s="11">
        <v>44068.419293981482</v>
      </c>
      <c r="AP967" s="11" t="s">
        <v>66</v>
      </c>
      <c r="AQ967" s="11" t="s">
        <v>49</v>
      </c>
      <c r="AR967" s="11" t="s">
        <v>66</v>
      </c>
      <c r="AS967" s="11" t="s">
        <v>55</v>
      </c>
      <c r="AT967" s="11" t="s">
        <v>66</v>
      </c>
      <c r="AU967" s="11" t="s">
        <v>61</v>
      </c>
      <c r="AV967" t="s">
        <v>66</v>
      </c>
      <c r="AW967" t="s">
        <v>66</v>
      </c>
    </row>
    <row r="968" spans="1:49" hidden="1" x14ac:dyDescent="0.25">
      <c r="A968" s="13" t="s">
        <v>1008</v>
      </c>
      <c r="B968" s="13">
        <v>25079</v>
      </c>
      <c r="C968" s="13" t="s">
        <v>1034</v>
      </c>
      <c r="D968" s="13" t="s">
        <v>49</v>
      </c>
      <c r="E968" s="13" t="s">
        <v>111</v>
      </c>
      <c r="F968" s="15" t="s">
        <v>112</v>
      </c>
      <c r="I968" s="16" t="s">
        <v>88</v>
      </c>
      <c r="J968" s="13" t="s">
        <v>53</v>
      </c>
      <c r="K968" s="13">
        <v>3</v>
      </c>
      <c r="L968" s="13" t="s">
        <v>1035</v>
      </c>
      <c r="M968" s="13" t="s">
        <v>55</v>
      </c>
      <c r="N968" s="13" t="s">
        <v>56</v>
      </c>
      <c r="O968" s="13" t="s">
        <v>1036</v>
      </c>
      <c r="P968" s="13" t="s">
        <v>108</v>
      </c>
      <c r="Q968" s="13" t="s">
        <v>108</v>
      </c>
      <c r="R968" s="13" t="s">
        <v>655</v>
      </c>
      <c r="U968" s="13">
        <v>1.41</v>
      </c>
      <c r="V968" s="13" t="s">
        <v>59</v>
      </c>
      <c r="W968" s="13">
        <v>1.41</v>
      </c>
      <c r="X968" s="13" t="s">
        <v>59</v>
      </c>
      <c r="Y968" s="13">
        <v>1.41</v>
      </c>
      <c r="Z968" s="13" t="s">
        <v>59</v>
      </c>
      <c r="AA968" s="13">
        <v>1.41</v>
      </c>
      <c r="AB968" s="13" t="s">
        <v>59</v>
      </c>
      <c r="AC968" s="13" t="s">
        <v>67</v>
      </c>
      <c r="AD968" s="13" t="s">
        <v>61</v>
      </c>
      <c r="AE968" s="13">
        <v>0.6</v>
      </c>
      <c r="AF968" s="13" t="s">
        <v>62</v>
      </c>
      <c r="AG968" s="13" t="s">
        <v>69</v>
      </c>
      <c r="AK968" s="13" t="s">
        <v>63</v>
      </c>
      <c r="AL968" s="13">
        <v>8760</v>
      </c>
      <c r="AM968" s="13" t="s">
        <v>64</v>
      </c>
      <c r="AO968" s="11">
        <v>44068.419293981482</v>
      </c>
      <c r="AP968" s="11" t="s">
        <v>66</v>
      </c>
      <c r="AQ968" s="11" t="s">
        <v>49</v>
      </c>
      <c r="AR968" s="11" t="s">
        <v>66</v>
      </c>
      <c r="AS968" s="11" t="s">
        <v>55</v>
      </c>
      <c r="AT968" s="11" t="s">
        <v>66</v>
      </c>
      <c r="AU968" s="11" t="s">
        <v>61</v>
      </c>
      <c r="AV968" t="s">
        <v>66</v>
      </c>
      <c r="AW968" t="s">
        <v>66</v>
      </c>
    </row>
    <row r="969" spans="1:49" hidden="1" x14ac:dyDescent="0.25">
      <c r="A969" s="13" t="s">
        <v>1037</v>
      </c>
      <c r="B969" s="13">
        <v>39610</v>
      </c>
      <c r="C969" s="13" t="s">
        <v>1038</v>
      </c>
      <c r="D969" s="13" t="s">
        <v>49</v>
      </c>
      <c r="E969" s="13" t="s">
        <v>111</v>
      </c>
      <c r="F969" s="15" t="s">
        <v>84</v>
      </c>
      <c r="G969" s="13">
        <v>32.617649</v>
      </c>
      <c r="H969" s="13">
        <v>-104.10673</v>
      </c>
      <c r="I969" s="16" t="s">
        <v>75</v>
      </c>
      <c r="J969" s="13" t="s">
        <v>53</v>
      </c>
      <c r="K969" s="13">
        <v>2</v>
      </c>
      <c r="L969" s="13" t="s">
        <v>96</v>
      </c>
      <c r="M969" s="13" t="s">
        <v>55</v>
      </c>
      <c r="N969" s="13" t="s">
        <v>56</v>
      </c>
      <c r="O969" s="13" t="s">
        <v>1039</v>
      </c>
      <c r="P969" s="13" t="s">
        <v>58</v>
      </c>
      <c r="Q969" s="13" t="s">
        <v>58</v>
      </c>
      <c r="R969" s="13" t="s">
        <v>58</v>
      </c>
      <c r="Y969" s="13">
        <v>0.3</v>
      </c>
      <c r="Z969" s="13" t="s">
        <v>59</v>
      </c>
      <c r="AA969" s="13">
        <v>0.3</v>
      </c>
      <c r="AB969" s="13" t="s">
        <v>59</v>
      </c>
      <c r="AC969" s="13" t="s">
        <v>67</v>
      </c>
      <c r="AD969" s="13" t="s">
        <v>61</v>
      </c>
      <c r="AE969" s="13">
        <v>0.13</v>
      </c>
      <c r="AF969" s="13" t="s">
        <v>62</v>
      </c>
      <c r="AG969" s="13" t="s">
        <v>69</v>
      </c>
      <c r="AK969" s="13" t="s">
        <v>63</v>
      </c>
      <c r="AL969" s="13">
        <v>8760</v>
      </c>
      <c r="AM969" s="13" t="s">
        <v>100</v>
      </c>
      <c r="AO969" s="11">
        <v>44068.419293981482</v>
      </c>
      <c r="AP969" s="11" t="s">
        <v>66</v>
      </c>
      <c r="AQ969" s="11" t="s">
        <v>49</v>
      </c>
      <c r="AR969" s="11" t="s">
        <v>66</v>
      </c>
      <c r="AS969" s="11" t="s">
        <v>55</v>
      </c>
      <c r="AT969" s="11" t="s">
        <v>66</v>
      </c>
      <c r="AU969" s="11" t="s">
        <v>61</v>
      </c>
      <c r="AV969" t="s">
        <v>66</v>
      </c>
      <c r="AW969" t="s">
        <v>66</v>
      </c>
    </row>
    <row r="970" spans="1:49" hidden="1" x14ac:dyDescent="0.25">
      <c r="A970" s="13" t="s">
        <v>1037</v>
      </c>
      <c r="B970" s="13">
        <v>39610</v>
      </c>
      <c r="C970" s="13" t="s">
        <v>1038</v>
      </c>
      <c r="D970" s="13" t="s">
        <v>49</v>
      </c>
      <c r="E970" s="13" t="s">
        <v>111</v>
      </c>
      <c r="F970" s="15" t="s">
        <v>84</v>
      </c>
      <c r="G970" s="13">
        <v>32.617649</v>
      </c>
      <c r="H970" s="13">
        <v>-104.10673</v>
      </c>
      <c r="I970" s="16" t="s">
        <v>75</v>
      </c>
      <c r="J970" s="13" t="s">
        <v>53</v>
      </c>
      <c r="K970" s="13">
        <v>2</v>
      </c>
      <c r="L970" s="13" t="s">
        <v>96</v>
      </c>
      <c r="M970" s="13" t="s">
        <v>55</v>
      </c>
      <c r="N970" s="13" t="s">
        <v>56</v>
      </c>
      <c r="O970" s="13" t="s">
        <v>1039</v>
      </c>
      <c r="P970" s="13" t="s">
        <v>58</v>
      </c>
      <c r="Q970" s="13" t="s">
        <v>58</v>
      </c>
      <c r="R970" s="13" t="s">
        <v>58</v>
      </c>
      <c r="Y970" s="13">
        <v>0.3</v>
      </c>
      <c r="Z970" s="13" t="s">
        <v>59</v>
      </c>
      <c r="AA970" s="13">
        <v>0.3</v>
      </c>
      <c r="AB970" s="13" t="s">
        <v>59</v>
      </c>
      <c r="AC970" s="13" t="s">
        <v>67</v>
      </c>
      <c r="AD970" s="13" t="s">
        <v>61</v>
      </c>
      <c r="AE970" s="13">
        <v>0.03</v>
      </c>
      <c r="AF970" s="13" t="s">
        <v>68</v>
      </c>
      <c r="AG970" s="13" t="s">
        <v>69</v>
      </c>
      <c r="AK970" s="13" t="s">
        <v>63</v>
      </c>
      <c r="AL970" s="13">
        <v>8760</v>
      </c>
      <c r="AM970" s="13" t="s">
        <v>100</v>
      </c>
      <c r="AO970" s="11">
        <v>44068.419293981482</v>
      </c>
      <c r="AP970" s="11" t="s">
        <v>66</v>
      </c>
      <c r="AQ970" s="11" t="s">
        <v>49</v>
      </c>
      <c r="AR970" s="11" t="s">
        <v>66</v>
      </c>
      <c r="AS970" s="11" t="s">
        <v>55</v>
      </c>
      <c r="AT970" s="11" t="s">
        <v>66</v>
      </c>
      <c r="AU970" s="11" t="s">
        <v>61</v>
      </c>
      <c r="AV970" t="s">
        <v>66</v>
      </c>
      <c r="AW970" t="s">
        <v>66</v>
      </c>
    </row>
    <row r="971" spans="1:49" hidden="1" x14ac:dyDescent="0.25">
      <c r="A971" s="13" t="s">
        <v>1040</v>
      </c>
      <c r="B971" s="13">
        <v>37253</v>
      </c>
      <c r="C971" s="13" t="s">
        <v>1041</v>
      </c>
      <c r="D971" s="13" t="s">
        <v>49</v>
      </c>
      <c r="E971" s="13" t="s">
        <v>159</v>
      </c>
      <c r="F971" s="15" t="s">
        <v>84</v>
      </c>
      <c r="G971" s="13">
        <v>32.759500000000003</v>
      </c>
      <c r="H971" s="13">
        <v>-103.842139</v>
      </c>
      <c r="I971" s="16" t="s">
        <v>88</v>
      </c>
      <c r="J971" s="13" t="s">
        <v>53</v>
      </c>
      <c r="K971" s="13">
        <v>1</v>
      </c>
      <c r="L971" s="13" t="s">
        <v>190</v>
      </c>
      <c r="M971" s="13" t="s">
        <v>55</v>
      </c>
      <c r="N971" s="13" t="s">
        <v>56</v>
      </c>
      <c r="O971" s="13" t="s">
        <v>107</v>
      </c>
      <c r="AC971" s="13" t="s">
        <v>67</v>
      </c>
      <c r="AD971" s="13" t="s">
        <v>61</v>
      </c>
      <c r="AE971" s="13">
        <v>3.5000000000000003E-2</v>
      </c>
      <c r="AF971" s="13" t="s">
        <v>68</v>
      </c>
      <c r="AL971" s="13">
        <v>8760</v>
      </c>
      <c r="AN971" s="13" t="s">
        <v>188</v>
      </c>
      <c r="AO971" s="11">
        <v>44068.419293981482</v>
      </c>
      <c r="AP971" s="11" t="s">
        <v>66</v>
      </c>
      <c r="AQ971" s="11" t="s">
        <v>49</v>
      </c>
      <c r="AR971" s="11" t="s">
        <v>66</v>
      </c>
      <c r="AS971" s="11" t="s">
        <v>55</v>
      </c>
      <c r="AT971" s="11" t="s">
        <v>66</v>
      </c>
      <c r="AU971" s="11" t="s">
        <v>61</v>
      </c>
      <c r="AV971" t="s">
        <v>66</v>
      </c>
      <c r="AW971" t="s">
        <v>66</v>
      </c>
    </row>
    <row r="972" spans="1:49" hidden="1" x14ac:dyDescent="0.25">
      <c r="A972" s="13" t="s">
        <v>1040</v>
      </c>
      <c r="B972" s="13">
        <v>37257</v>
      </c>
      <c r="C972" s="13" t="s">
        <v>1042</v>
      </c>
      <c r="D972" s="13" t="s">
        <v>49</v>
      </c>
      <c r="E972" s="13" t="s">
        <v>74</v>
      </c>
      <c r="F972" s="15" t="s">
        <v>51</v>
      </c>
      <c r="G972" s="13">
        <v>32.645499999999998</v>
      </c>
      <c r="H972" s="13">
        <v>-103.10166700000001</v>
      </c>
      <c r="I972" s="16" t="s">
        <v>88</v>
      </c>
      <c r="J972" s="13" t="s">
        <v>53</v>
      </c>
      <c r="K972" s="13">
        <v>1</v>
      </c>
      <c r="L972" s="13" t="s">
        <v>190</v>
      </c>
      <c r="M972" s="13" t="s">
        <v>55</v>
      </c>
      <c r="N972" s="13" t="s">
        <v>56</v>
      </c>
      <c r="O972" s="13" t="s">
        <v>107</v>
      </c>
      <c r="AC972" s="13" t="s">
        <v>67</v>
      </c>
      <c r="AD972" s="13" t="s">
        <v>61</v>
      </c>
      <c r="AE972" s="13">
        <v>3.5000000000000003E-2</v>
      </c>
      <c r="AF972" s="13" t="s">
        <v>68</v>
      </c>
      <c r="AL972" s="13">
        <v>8760</v>
      </c>
      <c r="AN972" s="13" t="s">
        <v>1043</v>
      </c>
      <c r="AO972" s="11">
        <v>44068.419293981482</v>
      </c>
      <c r="AP972" s="11" t="s">
        <v>66</v>
      </c>
      <c r="AQ972" s="11" t="s">
        <v>49</v>
      </c>
      <c r="AR972" s="11" t="s">
        <v>66</v>
      </c>
      <c r="AS972" s="11" t="s">
        <v>55</v>
      </c>
      <c r="AT972" s="11" t="s">
        <v>66</v>
      </c>
      <c r="AU972" s="11" t="s">
        <v>61</v>
      </c>
      <c r="AV972" t="s">
        <v>66</v>
      </c>
      <c r="AW972" t="s">
        <v>66</v>
      </c>
    </row>
    <row r="973" spans="1:49" hidden="1" x14ac:dyDescent="0.25">
      <c r="A973" s="13" t="s">
        <v>1040</v>
      </c>
      <c r="B973" s="13">
        <v>37258</v>
      </c>
      <c r="C973" s="13" t="s">
        <v>1044</v>
      </c>
      <c r="D973" s="13" t="s">
        <v>49</v>
      </c>
      <c r="E973" s="13" t="s">
        <v>159</v>
      </c>
      <c r="F973" s="15" t="s">
        <v>51</v>
      </c>
      <c r="G973" s="13">
        <v>32.638193999999999</v>
      </c>
      <c r="H973" s="13">
        <v>-103.09950000000001</v>
      </c>
      <c r="I973" s="16" t="s">
        <v>88</v>
      </c>
      <c r="J973" s="13" t="s">
        <v>53</v>
      </c>
      <c r="K973" s="13">
        <v>1</v>
      </c>
      <c r="L973" s="13" t="s">
        <v>190</v>
      </c>
      <c r="M973" s="13" t="s">
        <v>55</v>
      </c>
      <c r="N973" s="13" t="s">
        <v>56</v>
      </c>
      <c r="O973" s="13" t="s">
        <v>1045</v>
      </c>
      <c r="AC973" s="13" t="s">
        <v>67</v>
      </c>
      <c r="AD973" s="13" t="s">
        <v>61</v>
      </c>
      <c r="AE973" s="13">
        <v>0.105</v>
      </c>
      <c r="AF973" s="13" t="s">
        <v>68</v>
      </c>
      <c r="AL973" s="13">
        <v>8760</v>
      </c>
      <c r="AN973" s="13" t="s">
        <v>1043</v>
      </c>
      <c r="AO973" s="11">
        <v>44068.419293981482</v>
      </c>
      <c r="AP973" s="11" t="s">
        <v>66</v>
      </c>
      <c r="AQ973" s="11" t="s">
        <v>49</v>
      </c>
      <c r="AR973" s="11" t="s">
        <v>66</v>
      </c>
      <c r="AS973" s="11" t="s">
        <v>55</v>
      </c>
      <c r="AT973" s="11" t="s">
        <v>66</v>
      </c>
      <c r="AU973" s="11" t="s">
        <v>61</v>
      </c>
      <c r="AV973" t="s">
        <v>66</v>
      </c>
      <c r="AW973" t="s">
        <v>66</v>
      </c>
    </row>
    <row r="974" spans="1:49" hidden="1" x14ac:dyDescent="0.25">
      <c r="A974" s="13" t="s">
        <v>1046</v>
      </c>
      <c r="B974" s="13">
        <v>26441</v>
      </c>
      <c r="C974" s="13" t="s">
        <v>1047</v>
      </c>
      <c r="D974" s="13" t="s">
        <v>49</v>
      </c>
      <c r="E974" s="13" t="s">
        <v>74</v>
      </c>
      <c r="F974" s="15" t="s">
        <v>84</v>
      </c>
      <c r="G974" s="13">
        <v>32.751389000000003</v>
      </c>
      <c r="H974" s="13">
        <v>-104.34222200000001</v>
      </c>
      <c r="I974" s="16" t="s">
        <v>88</v>
      </c>
      <c r="J974" s="13" t="s">
        <v>53</v>
      </c>
      <c r="K974" s="13">
        <v>4</v>
      </c>
      <c r="L974" s="13">
        <v>4</v>
      </c>
      <c r="M974" s="13" t="s">
        <v>55</v>
      </c>
      <c r="N974" s="13" t="s">
        <v>56</v>
      </c>
      <c r="O974" s="13" t="s">
        <v>55</v>
      </c>
      <c r="P974" s="13" t="s">
        <v>322</v>
      </c>
      <c r="Q974" s="13" t="s">
        <v>322</v>
      </c>
      <c r="R974" s="13" t="s">
        <v>322</v>
      </c>
      <c r="AA974" s="13">
        <v>0.5</v>
      </c>
      <c r="AB974" s="13" t="s">
        <v>59</v>
      </c>
      <c r="AC974" s="13" t="s">
        <v>67</v>
      </c>
      <c r="AD974" s="13" t="s">
        <v>61</v>
      </c>
      <c r="AE974" s="13">
        <v>0.2</v>
      </c>
      <c r="AF974" s="13" t="s">
        <v>62</v>
      </c>
      <c r="AL974" s="13">
        <v>8760</v>
      </c>
      <c r="AM974" s="13" t="s">
        <v>1048</v>
      </c>
      <c r="AO974" s="11">
        <v>44068.419293981482</v>
      </c>
      <c r="AP974" s="11" t="s">
        <v>66</v>
      </c>
      <c r="AQ974" s="11" t="s">
        <v>49</v>
      </c>
      <c r="AR974" s="11" t="s">
        <v>66</v>
      </c>
      <c r="AS974" s="11" t="s">
        <v>55</v>
      </c>
      <c r="AT974" s="11" t="s">
        <v>66</v>
      </c>
      <c r="AU974" s="11" t="s">
        <v>61</v>
      </c>
      <c r="AV974" t="s">
        <v>66</v>
      </c>
      <c r="AW974" t="s">
        <v>66</v>
      </c>
    </row>
    <row r="975" spans="1:49" hidden="1" x14ac:dyDescent="0.25">
      <c r="A975" s="13" t="s">
        <v>1049</v>
      </c>
      <c r="B975" s="13">
        <v>25157</v>
      </c>
      <c r="C975" s="13" t="s">
        <v>1050</v>
      </c>
      <c r="D975" s="13" t="s">
        <v>49</v>
      </c>
      <c r="E975" s="13" t="s">
        <v>111</v>
      </c>
      <c r="F975" s="15" t="s">
        <v>112</v>
      </c>
      <c r="I975" s="16" t="s">
        <v>88</v>
      </c>
      <c r="J975" s="13" t="s">
        <v>53</v>
      </c>
      <c r="K975" s="13">
        <v>3</v>
      </c>
      <c r="L975" s="13">
        <v>3</v>
      </c>
      <c r="M975" s="13" t="s">
        <v>55</v>
      </c>
      <c r="N975" s="13" t="s">
        <v>56</v>
      </c>
      <c r="O975" s="13" t="s">
        <v>1051</v>
      </c>
      <c r="P975" s="13" t="s">
        <v>108</v>
      </c>
      <c r="Q975" s="13" t="s">
        <v>108</v>
      </c>
      <c r="R975" s="13" t="s">
        <v>108</v>
      </c>
      <c r="U975" s="13">
        <v>2</v>
      </c>
      <c r="V975" s="13" t="s">
        <v>59</v>
      </c>
      <c r="Y975" s="13">
        <v>2</v>
      </c>
      <c r="Z975" s="13" t="s">
        <v>59</v>
      </c>
      <c r="AA975" s="13">
        <v>2</v>
      </c>
      <c r="AB975" s="13" t="s">
        <v>59</v>
      </c>
      <c r="AC975" s="13" t="s">
        <v>67</v>
      </c>
      <c r="AD975" s="13" t="s">
        <v>61</v>
      </c>
      <c r="AE975" s="13">
        <v>0.9</v>
      </c>
      <c r="AF975" s="13" t="s">
        <v>62</v>
      </c>
      <c r="AG975" s="13" t="s">
        <v>69</v>
      </c>
      <c r="AK975" s="13" t="s">
        <v>63</v>
      </c>
      <c r="AL975" s="13">
        <v>8760</v>
      </c>
      <c r="AM975" s="13" t="s">
        <v>64</v>
      </c>
      <c r="AO975" s="11">
        <v>44068.419293981482</v>
      </c>
      <c r="AP975" s="11" t="s">
        <v>66</v>
      </c>
      <c r="AQ975" s="11" t="s">
        <v>49</v>
      </c>
      <c r="AR975" s="11" t="s">
        <v>66</v>
      </c>
      <c r="AS975" s="11" t="s">
        <v>55</v>
      </c>
      <c r="AT975" s="11" t="s">
        <v>66</v>
      </c>
      <c r="AU975" s="11" t="s">
        <v>61</v>
      </c>
      <c r="AV975" t="s">
        <v>66</v>
      </c>
      <c r="AW975" t="s">
        <v>66</v>
      </c>
    </row>
    <row r="976" spans="1:49" hidden="1" x14ac:dyDescent="0.25">
      <c r="A976" s="13" t="s">
        <v>1049</v>
      </c>
      <c r="B976" s="13">
        <v>26966</v>
      </c>
      <c r="C976" s="13" t="s">
        <v>1052</v>
      </c>
      <c r="D976" s="13" t="s">
        <v>49</v>
      </c>
      <c r="E976" s="13" t="s">
        <v>111</v>
      </c>
      <c r="F976" s="15" t="s">
        <v>112</v>
      </c>
      <c r="I976" s="16" t="s">
        <v>88</v>
      </c>
      <c r="J976" s="13" t="s">
        <v>53</v>
      </c>
      <c r="K976" s="13">
        <v>3</v>
      </c>
      <c r="L976" s="13">
        <v>9</v>
      </c>
      <c r="M976" s="13" t="s">
        <v>55</v>
      </c>
      <c r="N976" s="13" t="s">
        <v>56</v>
      </c>
      <c r="O976" s="13" t="s">
        <v>1053</v>
      </c>
      <c r="AA976" s="13">
        <v>0.25</v>
      </c>
      <c r="AB976" s="13" t="s">
        <v>59</v>
      </c>
      <c r="AC976" s="13" t="s">
        <v>67</v>
      </c>
      <c r="AD976" s="13" t="s">
        <v>61</v>
      </c>
      <c r="AE976" s="13">
        <v>0.12</v>
      </c>
      <c r="AF976" s="13" t="s">
        <v>62</v>
      </c>
      <c r="AG976" s="13" t="s">
        <v>69</v>
      </c>
      <c r="AL976" s="13">
        <v>8760</v>
      </c>
      <c r="AM976" s="13" t="s">
        <v>64</v>
      </c>
      <c r="AO976" s="11">
        <v>44068.419293981482</v>
      </c>
      <c r="AP976" s="11" t="s">
        <v>66</v>
      </c>
      <c r="AQ976" s="11" t="s">
        <v>49</v>
      </c>
      <c r="AR976" s="11" t="s">
        <v>66</v>
      </c>
      <c r="AS976" s="11" t="s">
        <v>55</v>
      </c>
      <c r="AT976" s="11" t="s">
        <v>66</v>
      </c>
      <c r="AU976" s="11" t="s">
        <v>61</v>
      </c>
      <c r="AV976" t="s">
        <v>66</v>
      </c>
      <c r="AW976" t="s">
        <v>66</v>
      </c>
    </row>
    <row r="977" spans="1:49" hidden="1" x14ac:dyDescent="0.25">
      <c r="A977" s="13" t="s">
        <v>1049</v>
      </c>
      <c r="B977" s="13">
        <v>26966</v>
      </c>
      <c r="C977" s="13" t="s">
        <v>1052</v>
      </c>
      <c r="D977" s="13" t="s">
        <v>49</v>
      </c>
      <c r="E977" s="13" t="s">
        <v>111</v>
      </c>
      <c r="F977" s="15" t="s">
        <v>112</v>
      </c>
      <c r="I977" s="16" t="s">
        <v>88</v>
      </c>
      <c r="J977" s="13" t="s">
        <v>53</v>
      </c>
      <c r="K977" s="13">
        <v>4</v>
      </c>
      <c r="L977" s="13">
        <v>8</v>
      </c>
      <c r="M977" s="13" t="s">
        <v>55</v>
      </c>
      <c r="N977" s="13" t="s">
        <v>56</v>
      </c>
      <c r="O977" s="13" t="s">
        <v>1053</v>
      </c>
      <c r="AA977" s="13">
        <v>0.25</v>
      </c>
      <c r="AB977" s="13" t="s">
        <v>59</v>
      </c>
      <c r="AC977" s="13" t="s">
        <v>67</v>
      </c>
      <c r="AD977" s="13" t="s">
        <v>61</v>
      </c>
      <c r="AE977" s="13">
        <v>0.12</v>
      </c>
      <c r="AF977" s="13" t="s">
        <v>62</v>
      </c>
      <c r="AG977" s="13" t="s">
        <v>69</v>
      </c>
      <c r="AL977" s="13">
        <v>8760</v>
      </c>
      <c r="AM977" s="13" t="s">
        <v>64</v>
      </c>
      <c r="AO977" s="11">
        <v>44068.419293981482</v>
      </c>
      <c r="AP977" s="11" t="s">
        <v>66</v>
      </c>
      <c r="AQ977" s="11" t="s">
        <v>49</v>
      </c>
      <c r="AR977" s="11" t="s">
        <v>66</v>
      </c>
      <c r="AS977" s="11" t="s">
        <v>55</v>
      </c>
      <c r="AT977" s="11" t="s">
        <v>66</v>
      </c>
      <c r="AU977" s="11" t="s">
        <v>61</v>
      </c>
      <c r="AV977" t="s">
        <v>66</v>
      </c>
      <c r="AW977" t="s">
        <v>66</v>
      </c>
    </row>
    <row r="978" spans="1:49" hidden="1" x14ac:dyDescent="0.25">
      <c r="A978" s="13" t="s">
        <v>1049</v>
      </c>
      <c r="B978" s="13">
        <v>26966</v>
      </c>
      <c r="C978" s="13" t="s">
        <v>1052</v>
      </c>
      <c r="D978" s="13" t="s">
        <v>49</v>
      </c>
      <c r="E978" s="13" t="s">
        <v>111</v>
      </c>
      <c r="F978" s="15" t="s">
        <v>112</v>
      </c>
      <c r="I978" s="16" t="s">
        <v>88</v>
      </c>
      <c r="J978" s="13" t="s">
        <v>53</v>
      </c>
      <c r="K978" s="13">
        <v>5</v>
      </c>
      <c r="L978" s="13">
        <v>7</v>
      </c>
      <c r="M978" s="13" t="s">
        <v>55</v>
      </c>
      <c r="N978" s="13" t="s">
        <v>56</v>
      </c>
      <c r="O978" s="13" t="s">
        <v>1053</v>
      </c>
      <c r="AA978" s="13">
        <v>0.25</v>
      </c>
      <c r="AB978" s="13" t="s">
        <v>59</v>
      </c>
      <c r="AC978" s="13" t="s">
        <v>67</v>
      </c>
      <c r="AD978" s="13" t="s">
        <v>61</v>
      </c>
      <c r="AE978" s="13">
        <v>0.12</v>
      </c>
      <c r="AF978" s="13" t="s">
        <v>62</v>
      </c>
      <c r="AG978" s="13" t="s">
        <v>69</v>
      </c>
      <c r="AL978" s="13">
        <v>8760</v>
      </c>
      <c r="AM978" s="13" t="s">
        <v>64</v>
      </c>
      <c r="AO978" s="11">
        <v>44068.419293981482</v>
      </c>
      <c r="AP978" s="11" t="s">
        <v>66</v>
      </c>
      <c r="AQ978" s="11" t="s">
        <v>49</v>
      </c>
      <c r="AR978" s="11" t="s">
        <v>66</v>
      </c>
      <c r="AS978" s="11" t="s">
        <v>55</v>
      </c>
      <c r="AT978" s="11" t="s">
        <v>66</v>
      </c>
      <c r="AU978" s="11" t="s">
        <v>61</v>
      </c>
      <c r="AV978" t="s">
        <v>66</v>
      </c>
      <c r="AW978" t="s">
        <v>66</v>
      </c>
    </row>
    <row r="979" spans="1:49" hidden="1" x14ac:dyDescent="0.25">
      <c r="A979" s="13" t="s">
        <v>1054</v>
      </c>
      <c r="B979" s="13">
        <v>39448</v>
      </c>
      <c r="C979" s="13" t="s">
        <v>1055</v>
      </c>
      <c r="D979" s="13" t="s">
        <v>49</v>
      </c>
      <c r="E979" s="13" t="s">
        <v>159</v>
      </c>
      <c r="F979" s="15" t="s">
        <v>84</v>
      </c>
      <c r="G979" s="13">
        <v>32.828856000000002</v>
      </c>
      <c r="H979" s="13">
        <v>-104.12656699999999</v>
      </c>
      <c r="I979" s="16" t="s">
        <v>75</v>
      </c>
      <c r="J979" s="13" t="s">
        <v>53</v>
      </c>
      <c r="K979" s="13">
        <v>1</v>
      </c>
      <c r="L979" s="13" t="s">
        <v>76</v>
      </c>
      <c r="M979" s="13" t="s">
        <v>55</v>
      </c>
      <c r="N979" s="13" t="s">
        <v>56</v>
      </c>
      <c r="O979" s="13" t="s">
        <v>443</v>
      </c>
      <c r="P979" s="13" t="s">
        <v>58</v>
      </c>
      <c r="Q979" s="13" t="s">
        <v>58</v>
      </c>
      <c r="R979" s="13" t="s">
        <v>58</v>
      </c>
      <c r="Y979" s="13">
        <v>1</v>
      </c>
      <c r="Z979" s="13" t="s">
        <v>59</v>
      </c>
      <c r="AA979" s="13">
        <v>1</v>
      </c>
      <c r="AB979" s="13" t="s">
        <v>59</v>
      </c>
      <c r="AC979" s="13" t="s">
        <v>67</v>
      </c>
      <c r="AD979" s="13" t="s">
        <v>61</v>
      </c>
      <c r="AE979" s="13">
        <v>0.43</v>
      </c>
      <c r="AF979" s="13" t="s">
        <v>62</v>
      </c>
      <c r="AG979" s="13" t="s">
        <v>69</v>
      </c>
      <c r="AK979" s="13" t="s">
        <v>63</v>
      </c>
      <c r="AL979" s="13">
        <v>8760</v>
      </c>
      <c r="AM979" s="13" t="s">
        <v>64</v>
      </c>
      <c r="AO979" s="11">
        <v>44068.419293981482</v>
      </c>
      <c r="AP979" s="11" t="s">
        <v>66</v>
      </c>
      <c r="AQ979" s="11" t="s">
        <v>49</v>
      </c>
      <c r="AR979" s="11" t="s">
        <v>66</v>
      </c>
      <c r="AS979" s="11" t="s">
        <v>55</v>
      </c>
      <c r="AT979" s="11" t="s">
        <v>66</v>
      </c>
      <c r="AU979" s="11" t="s">
        <v>61</v>
      </c>
      <c r="AV979" t="s">
        <v>66</v>
      </c>
      <c r="AW979" t="s">
        <v>66</v>
      </c>
    </row>
    <row r="980" spans="1:49" hidden="1" x14ac:dyDescent="0.25">
      <c r="A980" s="13" t="s">
        <v>1054</v>
      </c>
      <c r="B980" s="13">
        <v>39448</v>
      </c>
      <c r="C980" s="13" t="s">
        <v>1055</v>
      </c>
      <c r="D980" s="13" t="s">
        <v>49</v>
      </c>
      <c r="E980" s="13" t="s">
        <v>159</v>
      </c>
      <c r="F980" s="15" t="s">
        <v>84</v>
      </c>
      <c r="G980" s="13">
        <v>32.828856000000002</v>
      </c>
      <c r="H980" s="13">
        <v>-104.12656699999999</v>
      </c>
      <c r="I980" s="16" t="s">
        <v>75</v>
      </c>
      <c r="J980" s="13" t="s">
        <v>53</v>
      </c>
      <c r="K980" s="13">
        <v>1</v>
      </c>
      <c r="L980" s="13" t="s">
        <v>76</v>
      </c>
      <c r="M980" s="13" t="s">
        <v>55</v>
      </c>
      <c r="N980" s="13" t="s">
        <v>56</v>
      </c>
      <c r="O980" s="13" t="s">
        <v>443</v>
      </c>
      <c r="P980" s="13" t="s">
        <v>58</v>
      </c>
      <c r="Q980" s="13" t="s">
        <v>58</v>
      </c>
      <c r="R980" s="13" t="s">
        <v>58</v>
      </c>
      <c r="Y980" s="13">
        <v>1</v>
      </c>
      <c r="Z980" s="13" t="s">
        <v>59</v>
      </c>
      <c r="AA980" s="13">
        <v>1</v>
      </c>
      <c r="AB980" s="13" t="s">
        <v>59</v>
      </c>
      <c r="AC980" s="13" t="s">
        <v>67</v>
      </c>
      <c r="AD980" s="13" t="s">
        <v>61</v>
      </c>
      <c r="AE980" s="13">
        <v>9.8000000000000004E-2</v>
      </c>
      <c r="AF980" s="13" t="s">
        <v>68</v>
      </c>
      <c r="AG980" s="13" t="s">
        <v>69</v>
      </c>
      <c r="AK980" s="13" t="s">
        <v>63</v>
      </c>
      <c r="AL980" s="13">
        <v>8760</v>
      </c>
      <c r="AM980" s="13" t="s">
        <v>64</v>
      </c>
      <c r="AO980" s="11">
        <v>44068.419293981482</v>
      </c>
      <c r="AP980" s="11" t="s">
        <v>66</v>
      </c>
      <c r="AQ980" s="11" t="s">
        <v>49</v>
      </c>
      <c r="AR980" s="11" t="s">
        <v>66</v>
      </c>
      <c r="AS980" s="11" t="s">
        <v>55</v>
      </c>
      <c r="AT980" s="11" t="s">
        <v>66</v>
      </c>
      <c r="AU980" s="11" t="s">
        <v>61</v>
      </c>
      <c r="AV980" t="s">
        <v>66</v>
      </c>
      <c r="AW980" t="s">
        <v>66</v>
      </c>
    </row>
    <row r="981" spans="1:49" hidden="1" x14ac:dyDescent="0.25">
      <c r="A981" s="13" t="s">
        <v>1054</v>
      </c>
      <c r="B981" s="13">
        <v>39448</v>
      </c>
      <c r="C981" s="13" t="s">
        <v>1055</v>
      </c>
      <c r="D981" s="13" t="s">
        <v>49</v>
      </c>
      <c r="E981" s="13" t="s">
        <v>159</v>
      </c>
      <c r="F981" s="15" t="s">
        <v>84</v>
      </c>
      <c r="G981" s="13">
        <v>32.828856000000002</v>
      </c>
      <c r="H981" s="13">
        <v>-104.12656699999999</v>
      </c>
      <c r="I981" s="16" t="s">
        <v>75</v>
      </c>
      <c r="J981" s="13" t="s">
        <v>53</v>
      </c>
      <c r="K981" s="13">
        <v>2</v>
      </c>
      <c r="L981" s="13" t="s">
        <v>80</v>
      </c>
      <c r="M981" s="13" t="s">
        <v>55</v>
      </c>
      <c r="N981" s="13" t="s">
        <v>56</v>
      </c>
      <c r="O981" s="13" t="s">
        <v>444</v>
      </c>
      <c r="P981" s="13" t="s">
        <v>58</v>
      </c>
      <c r="Q981" s="13" t="s">
        <v>58</v>
      </c>
      <c r="R981" s="13" t="s">
        <v>58</v>
      </c>
      <c r="Y981" s="13">
        <v>1</v>
      </c>
      <c r="Z981" s="13" t="s">
        <v>59</v>
      </c>
      <c r="AA981" s="13">
        <v>1</v>
      </c>
      <c r="AB981" s="13" t="s">
        <v>59</v>
      </c>
      <c r="AC981" s="13" t="s">
        <v>67</v>
      </c>
      <c r="AD981" s="13" t="s">
        <v>61</v>
      </c>
      <c r="AE981" s="13">
        <v>9.8000000000000004E-2</v>
      </c>
      <c r="AF981" s="13" t="s">
        <v>68</v>
      </c>
      <c r="AG981" s="13" t="s">
        <v>69</v>
      </c>
      <c r="AK981" s="13" t="s">
        <v>63</v>
      </c>
      <c r="AL981" s="13">
        <v>8760</v>
      </c>
      <c r="AM981" s="13" t="s">
        <v>64</v>
      </c>
      <c r="AO981" s="11">
        <v>44068.419293981482</v>
      </c>
      <c r="AP981" s="11" t="s">
        <v>66</v>
      </c>
      <c r="AQ981" s="11" t="s">
        <v>49</v>
      </c>
      <c r="AR981" s="11" t="s">
        <v>66</v>
      </c>
      <c r="AS981" s="11" t="s">
        <v>55</v>
      </c>
      <c r="AT981" s="11" t="s">
        <v>66</v>
      </c>
      <c r="AU981" s="11" t="s">
        <v>61</v>
      </c>
      <c r="AV981" t="s">
        <v>66</v>
      </c>
      <c r="AW981" t="s">
        <v>66</v>
      </c>
    </row>
    <row r="982" spans="1:49" hidden="1" x14ac:dyDescent="0.25">
      <c r="A982" s="13" t="s">
        <v>1054</v>
      </c>
      <c r="B982" s="13">
        <v>39448</v>
      </c>
      <c r="C982" s="13" t="s">
        <v>1055</v>
      </c>
      <c r="D982" s="13" t="s">
        <v>49</v>
      </c>
      <c r="E982" s="13" t="s">
        <v>159</v>
      </c>
      <c r="F982" s="15" t="s">
        <v>84</v>
      </c>
      <c r="G982" s="13">
        <v>32.828856000000002</v>
      </c>
      <c r="H982" s="13">
        <v>-104.12656699999999</v>
      </c>
      <c r="I982" s="16" t="s">
        <v>75</v>
      </c>
      <c r="J982" s="13" t="s">
        <v>53</v>
      </c>
      <c r="K982" s="13">
        <v>2</v>
      </c>
      <c r="L982" s="13" t="s">
        <v>80</v>
      </c>
      <c r="M982" s="13" t="s">
        <v>55</v>
      </c>
      <c r="N982" s="13" t="s">
        <v>56</v>
      </c>
      <c r="O982" s="13" t="s">
        <v>444</v>
      </c>
      <c r="P982" s="13" t="s">
        <v>58</v>
      </c>
      <c r="Q982" s="13" t="s">
        <v>58</v>
      </c>
      <c r="R982" s="13" t="s">
        <v>58</v>
      </c>
      <c r="Y982" s="13">
        <v>1</v>
      </c>
      <c r="Z982" s="13" t="s">
        <v>59</v>
      </c>
      <c r="AA982" s="13">
        <v>1</v>
      </c>
      <c r="AB982" s="13" t="s">
        <v>59</v>
      </c>
      <c r="AC982" s="13" t="s">
        <v>67</v>
      </c>
      <c r="AD982" s="13" t="s">
        <v>61</v>
      </c>
      <c r="AE982" s="13">
        <v>0.43</v>
      </c>
      <c r="AF982" s="13" t="s">
        <v>62</v>
      </c>
      <c r="AG982" s="13" t="s">
        <v>69</v>
      </c>
      <c r="AK982" s="13" t="s">
        <v>63</v>
      </c>
      <c r="AL982" s="13">
        <v>8760</v>
      </c>
      <c r="AM982" s="13" t="s">
        <v>64</v>
      </c>
      <c r="AO982" s="11">
        <v>44068.419293981482</v>
      </c>
      <c r="AP982" s="11" t="s">
        <v>66</v>
      </c>
      <c r="AQ982" s="11" t="s">
        <v>49</v>
      </c>
      <c r="AR982" s="11" t="s">
        <v>66</v>
      </c>
      <c r="AS982" s="11" t="s">
        <v>55</v>
      </c>
      <c r="AT982" s="11" t="s">
        <v>66</v>
      </c>
      <c r="AU982" s="11" t="s">
        <v>61</v>
      </c>
      <c r="AV982" t="s">
        <v>66</v>
      </c>
      <c r="AW982" t="s">
        <v>66</v>
      </c>
    </row>
    <row r="983" spans="1:49" hidden="1" x14ac:dyDescent="0.25">
      <c r="A983" s="13" t="s">
        <v>1054</v>
      </c>
      <c r="B983" s="13">
        <v>39448</v>
      </c>
      <c r="C983" s="13" t="s">
        <v>1055</v>
      </c>
      <c r="D983" s="13" t="s">
        <v>49</v>
      </c>
      <c r="E983" s="13" t="s">
        <v>159</v>
      </c>
      <c r="F983" s="15" t="s">
        <v>84</v>
      </c>
      <c r="G983" s="13">
        <v>32.828856000000002</v>
      </c>
      <c r="H983" s="13">
        <v>-104.12656699999999</v>
      </c>
      <c r="I983" s="16" t="s">
        <v>75</v>
      </c>
      <c r="J983" s="13" t="s">
        <v>53</v>
      </c>
      <c r="K983" s="13">
        <v>3</v>
      </c>
      <c r="L983" s="13" t="s">
        <v>236</v>
      </c>
      <c r="M983" s="13" t="s">
        <v>55</v>
      </c>
      <c r="N983" s="13" t="s">
        <v>56</v>
      </c>
      <c r="O983" s="13" t="s">
        <v>445</v>
      </c>
      <c r="P983" s="13" t="s">
        <v>58</v>
      </c>
      <c r="Q983" s="13" t="s">
        <v>58</v>
      </c>
      <c r="R983" s="13" t="s">
        <v>58</v>
      </c>
      <c r="Y983" s="13">
        <v>0.75</v>
      </c>
      <c r="Z983" s="13" t="s">
        <v>59</v>
      </c>
      <c r="AA983" s="13">
        <v>0.75</v>
      </c>
      <c r="AB983" s="13" t="s">
        <v>59</v>
      </c>
      <c r="AC983" s="13" t="s">
        <v>67</v>
      </c>
      <c r="AD983" s="13" t="s">
        <v>61</v>
      </c>
      <c r="AE983" s="13">
        <v>0.32</v>
      </c>
      <c r="AF983" s="13" t="s">
        <v>62</v>
      </c>
      <c r="AG983" s="13" t="s">
        <v>69</v>
      </c>
      <c r="AK983" s="13" t="s">
        <v>63</v>
      </c>
      <c r="AL983" s="13">
        <v>8760</v>
      </c>
      <c r="AM983" s="13" t="s">
        <v>64</v>
      </c>
      <c r="AO983" s="11">
        <v>44068.419293981482</v>
      </c>
      <c r="AP983" s="11" t="s">
        <v>66</v>
      </c>
      <c r="AQ983" s="11" t="s">
        <v>49</v>
      </c>
      <c r="AR983" s="11" t="s">
        <v>66</v>
      </c>
      <c r="AS983" s="11" t="s">
        <v>55</v>
      </c>
      <c r="AT983" s="11" t="s">
        <v>66</v>
      </c>
      <c r="AU983" s="11" t="s">
        <v>61</v>
      </c>
      <c r="AV983" t="s">
        <v>66</v>
      </c>
      <c r="AW983" t="s">
        <v>66</v>
      </c>
    </row>
    <row r="984" spans="1:49" hidden="1" x14ac:dyDescent="0.25">
      <c r="A984" s="13" t="s">
        <v>1054</v>
      </c>
      <c r="B984" s="13">
        <v>39448</v>
      </c>
      <c r="C984" s="13" t="s">
        <v>1055</v>
      </c>
      <c r="D984" s="13" t="s">
        <v>49</v>
      </c>
      <c r="E984" s="13" t="s">
        <v>159</v>
      </c>
      <c r="F984" s="15" t="s">
        <v>84</v>
      </c>
      <c r="G984" s="13">
        <v>32.828856000000002</v>
      </c>
      <c r="H984" s="13">
        <v>-104.12656699999999</v>
      </c>
      <c r="I984" s="16" t="s">
        <v>75</v>
      </c>
      <c r="J984" s="13" t="s">
        <v>53</v>
      </c>
      <c r="K984" s="13">
        <v>3</v>
      </c>
      <c r="L984" s="13" t="s">
        <v>236</v>
      </c>
      <c r="M984" s="13" t="s">
        <v>55</v>
      </c>
      <c r="N984" s="13" t="s">
        <v>56</v>
      </c>
      <c r="O984" s="13" t="s">
        <v>445</v>
      </c>
      <c r="P984" s="13" t="s">
        <v>58</v>
      </c>
      <c r="Q984" s="13" t="s">
        <v>58</v>
      </c>
      <c r="R984" s="13" t="s">
        <v>58</v>
      </c>
      <c r="Y984" s="13">
        <v>0.75</v>
      </c>
      <c r="Z984" s="13" t="s">
        <v>59</v>
      </c>
      <c r="AA984" s="13">
        <v>0.75</v>
      </c>
      <c r="AB984" s="13" t="s">
        <v>59</v>
      </c>
      <c r="AC984" s="13" t="s">
        <v>67</v>
      </c>
      <c r="AD984" s="13" t="s">
        <v>61</v>
      </c>
      <c r="AE984" s="13">
        <v>7.3999999999999996E-2</v>
      </c>
      <c r="AF984" s="13" t="s">
        <v>68</v>
      </c>
      <c r="AG984" s="13" t="s">
        <v>69</v>
      </c>
      <c r="AK984" s="13" t="s">
        <v>63</v>
      </c>
      <c r="AL984" s="13">
        <v>8760</v>
      </c>
      <c r="AM984" s="13" t="s">
        <v>64</v>
      </c>
      <c r="AO984" s="11">
        <v>44068.419293981482</v>
      </c>
      <c r="AP984" s="11" t="s">
        <v>66</v>
      </c>
      <c r="AQ984" s="11" t="s">
        <v>49</v>
      </c>
      <c r="AR984" s="11" t="s">
        <v>66</v>
      </c>
      <c r="AS984" s="11" t="s">
        <v>55</v>
      </c>
      <c r="AT984" s="11" t="s">
        <v>66</v>
      </c>
      <c r="AU984" s="11" t="s">
        <v>61</v>
      </c>
      <c r="AV984" t="s">
        <v>66</v>
      </c>
      <c r="AW984" t="s">
        <v>66</v>
      </c>
    </row>
    <row r="985" spans="1:49" hidden="1" x14ac:dyDescent="0.25">
      <c r="A985" s="13" t="s">
        <v>1056</v>
      </c>
      <c r="B985" s="13">
        <v>211</v>
      </c>
      <c r="C985" s="13" t="s">
        <v>1057</v>
      </c>
      <c r="D985" s="13" t="s">
        <v>49</v>
      </c>
      <c r="E985" s="13" t="s">
        <v>50</v>
      </c>
      <c r="F985" s="15" t="s">
        <v>84</v>
      </c>
      <c r="G985" s="13">
        <v>32.714722000000002</v>
      </c>
      <c r="H985" s="13">
        <v>-104.445864</v>
      </c>
      <c r="I985" s="16" t="s">
        <v>52</v>
      </c>
      <c r="J985" s="13" t="s">
        <v>53</v>
      </c>
      <c r="K985" s="13">
        <v>29</v>
      </c>
      <c r="L985" s="13" t="s">
        <v>1058</v>
      </c>
      <c r="M985" s="13" t="s">
        <v>55</v>
      </c>
      <c r="N985" s="13" t="s">
        <v>56</v>
      </c>
      <c r="O985" s="13" t="s">
        <v>898</v>
      </c>
      <c r="P985" s="13" t="s">
        <v>581</v>
      </c>
      <c r="Q985" s="13" t="s">
        <v>1059</v>
      </c>
      <c r="R985" s="13">
        <v>91674</v>
      </c>
      <c r="S985" s="14">
        <v>36495.419293981482</v>
      </c>
      <c r="T985" s="14">
        <v>36495.419293981482</v>
      </c>
      <c r="U985" s="13">
        <v>15.5</v>
      </c>
      <c r="V985" s="13" t="s">
        <v>59</v>
      </c>
      <c r="W985" s="13">
        <v>15.5</v>
      </c>
      <c r="X985" s="13" t="s">
        <v>59</v>
      </c>
      <c r="Y985" s="13">
        <v>15.5</v>
      </c>
      <c r="Z985" s="13" t="s">
        <v>59</v>
      </c>
      <c r="AA985" s="13">
        <v>15.5</v>
      </c>
      <c r="AB985" s="13" t="s">
        <v>59</v>
      </c>
      <c r="AC985" s="13" t="s">
        <v>60</v>
      </c>
      <c r="AD985" s="13" t="s">
        <v>61</v>
      </c>
      <c r="AE985" s="13">
        <v>4.5599999999999996</v>
      </c>
      <c r="AF985" s="13" t="s">
        <v>62</v>
      </c>
      <c r="AK985" s="13" t="s">
        <v>63</v>
      </c>
      <c r="AL985" s="13">
        <v>8760</v>
      </c>
      <c r="AM985" s="13" t="s">
        <v>64</v>
      </c>
      <c r="AN985" s="13" t="s">
        <v>65</v>
      </c>
      <c r="AO985" s="11">
        <v>44068.419293981482</v>
      </c>
      <c r="AP985" s="11" t="s">
        <v>66</v>
      </c>
      <c r="AQ985" s="11" t="s">
        <v>49</v>
      </c>
      <c r="AR985" s="11" t="s">
        <v>66</v>
      </c>
      <c r="AS985" s="11" t="s">
        <v>55</v>
      </c>
      <c r="AT985" s="11" t="s">
        <v>66</v>
      </c>
      <c r="AU985" s="11" t="s">
        <v>61</v>
      </c>
      <c r="AV985" t="s">
        <v>66</v>
      </c>
      <c r="AW985" t="s">
        <v>66</v>
      </c>
    </row>
    <row r="986" spans="1:49" hidden="1" x14ac:dyDescent="0.25">
      <c r="A986" s="13" t="s">
        <v>1056</v>
      </c>
      <c r="B986" s="13">
        <v>211</v>
      </c>
      <c r="C986" s="13" t="s">
        <v>1057</v>
      </c>
      <c r="D986" s="13" t="s">
        <v>49</v>
      </c>
      <c r="E986" s="13" t="s">
        <v>50</v>
      </c>
      <c r="F986" s="15" t="s">
        <v>84</v>
      </c>
      <c r="G986" s="13">
        <v>32.714722000000002</v>
      </c>
      <c r="H986" s="13">
        <v>-104.445864</v>
      </c>
      <c r="I986" s="16" t="s">
        <v>52</v>
      </c>
      <c r="J986" s="13" t="s">
        <v>53</v>
      </c>
      <c r="K986" s="13">
        <v>29</v>
      </c>
      <c r="L986" s="13" t="s">
        <v>1058</v>
      </c>
      <c r="M986" s="13" t="s">
        <v>55</v>
      </c>
      <c r="N986" s="13" t="s">
        <v>56</v>
      </c>
      <c r="O986" s="13" t="s">
        <v>898</v>
      </c>
      <c r="P986" s="13" t="s">
        <v>581</v>
      </c>
      <c r="Q986" s="13" t="s">
        <v>1059</v>
      </c>
      <c r="R986" s="13">
        <v>91674</v>
      </c>
      <c r="S986" s="14">
        <v>36495.419293981482</v>
      </c>
      <c r="T986" s="14">
        <v>36495.419293981482</v>
      </c>
      <c r="U986" s="13">
        <v>15.5</v>
      </c>
      <c r="V986" s="13" t="s">
        <v>59</v>
      </c>
      <c r="W986" s="13">
        <v>15.5</v>
      </c>
      <c r="X986" s="13" t="s">
        <v>59</v>
      </c>
      <c r="Y986" s="13">
        <v>15.5</v>
      </c>
      <c r="Z986" s="13" t="s">
        <v>59</v>
      </c>
      <c r="AA986" s="13">
        <v>15.5</v>
      </c>
      <c r="AB986" s="13" t="s">
        <v>59</v>
      </c>
      <c r="AC986" s="13" t="s">
        <v>67</v>
      </c>
      <c r="AD986" s="13" t="s">
        <v>61</v>
      </c>
      <c r="AE986" s="13">
        <v>1.5</v>
      </c>
      <c r="AF986" s="13" t="s">
        <v>68</v>
      </c>
      <c r="AG986" s="13" t="s">
        <v>69</v>
      </c>
      <c r="AK986" s="13" t="s">
        <v>63</v>
      </c>
      <c r="AL986" s="13">
        <v>8760</v>
      </c>
      <c r="AM986" s="13" t="s">
        <v>64</v>
      </c>
      <c r="AN986" s="13" t="s">
        <v>65</v>
      </c>
      <c r="AO986" s="11">
        <v>44068.419293981482</v>
      </c>
      <c r="AP986" s="11" t="s">
        <v>66</v>
      </c>
      <c r="AQ986" s="11" t="s">
        <v>49</v>
      </c>
      <c r="AR986" s="11" t="s">
        <v>66</v>
      </c>
      <c r="AS986" s="11" t="s">
        <v>55</v>
      </c>
      <c r="AT986" s="11" t="s">
        <v>66</v>
      </c>
      <c r="AU986" s="11" t="s">
        <v>61</v>
      </c>
      <c r="AV986" t="s">
        <v>66</v>
      </c>
      <c r="AW986" t="s">
        <v>66</v>
      </c>
    </row>
    <row r="987" spans="1:49" hidden="1" x14ac:dyDescent="0.25">
      <c r="A987" s="13" t="s">
        <v>1056</v>
      </c>
      <c r="B987" s="13">
        <v>211</v>
      </c>
      <c r="C987" s="13" t="s">
        <v>1057</v>
      </c>
      <c r="D987" s="13" t="s">
        <v>49</v>
      </c>
      <c r="E987" s="13" t="s">
        <v>50</v>
      </c>
      <c r="F987" s="15" t="s">
        <v>84</v>
      </c>
      <c r="G987" s="13">
        <v>32.714722000000002</v>
      </c>
      <c r="H987" s="13">
        <v>-104.445864</v>
      </c>
      <c r="I987" s="16" t="s">
        <v>52</v>
      </c>
      <c r="J987" s="13" t="s">
        <v>53</v>
      </c>
      <c r="K987" s="13">
        <v>29</v>
      </c>
      <c r="L987" s="13" t="s">
        <v>1058</v>
      </c>
      <c r="M987" s="13" t="s">
        <v>55</v>
      </c>
      <c r="N987" s="13" t="s">
        <v>56</v>
      </c>
      <c r="O987" s="13" t="s">
        <v>898</v>
      </c>
      <c r="P987" s="13" t="s">
        <v>581</v>
      </c>
      <c r="Q987" s="13" t="s">
        <v>1059</v>
      </c>
      <c r="R987" s="13">
        <v>91674</v>
      </c>
      <c r="S987" s="14">
        <v>36495.419293981482</v>
      </c>
      <c r="T987" s="14">
        <v>36495.419293981482</v>
      </c>
      <c r="U987" s="13">
        <v>15.5</v>
      </c>
      <c r="V987" s="13" t="s">
        <v>59</v>
      </c>
      <c r="W987" s="13">
        <v>15.5</v>
      </c>
      <c r="X987" s="13" t="s">
        <v>59</v>
      </c>
      <c r="Y987" s="13">
        <v>15.5</v>
      </c>
      <c r="Z987" s="13" t="s">
        <v>59</v>
      </c>
      <c r="AA987" s="13">
        <v>15.5</v>
      </c>
      <c r="AB987" s="13" t="s">
        <v>59</v>
      </c>
      <c r="AC987" s="13" t="s">
        <v>67</v>
      </c>
      <c r="AD987" s="13" t="s">
        <v>61</v>
      </c>
      <c r="AE987" s="13">
        <v>6.5</v>
      </c>
      <c r="AF987" s="13" t="s">
        <v>62</v>
      </c>
      <c r="AG987" s="13" t="s">
        <v>69</v>
      </c>
      <c r="AK987" s="13" t="s">
        <v>63</v>
      </c>
      <c r="AL987" s="13">
        <v>8760</v>
      </c>
      <c r="AM987" s="13" t="s">
        <v>64</v>
      </c>
      <c r="AN987" s="13" t="s">
        <v>65</v>
      </c>
      <c r="AO987" s="11">
        <v>44068.419293981482</v>
      </c>
      <c r="AP987" s="11" t="s">
        <v>66</v>
      </c>
      <c r="AQ987" s="11" t="s">
        <v>49</v>
      </c>
      <c r="AR987" s="11" t="s">
        <v>66</v>
      </c>
      <c r="AS987" s="11" t="s">
        <v>55</v>
      </c>
      <c r="AT987" s="11" t="s">
        <v>66</v>
      </c>
      <c r="AU987" s="11" t="s">
        <v>61</v>
      </c>
      <c r="AV987" t="s">
        <v>66</v>
      </c>
      <c r="AW987" t="s">
        <v>66</v>
      </c>
    </row>
    <row r="988" spans="1:49" hidden="1" x14ac:dyDescent="0.25">
      <c r="A988" s="13" t="s">
        <v>1060</v>
      </c>
      <c r="B988" s="13">
        <v>29885</v>
      </c>
      <c r="C988" s="13" t="s">
        <v>1061</v>
      </c>
      <c r="D988" s="13" t="s">
        <v>49</v>
      </c>
      <c r="E988" s="13" t="s">
        <v>50</v>
      </c>
      <c r="F988" s="15" t="s">
        <v>51</v>
      </c>
      <c r="G988" s="13">
        <v>32.210555999999997</v>
      </c>
      <c r="H988" s="13">
        <v>-103.523889</v>
      </c>
      <c r="I988" s="16" t="s">
        <v>52</v>
      </c>
      <c r="J988" s="13" t="s">
        <v>53</v>
      </c>
      <c r="K988" s="13">
        <v>1</v>
      </c>
      <c r="L988" s="13" t="s">
        <v>1062</v>
      </c>
      <c r="M988" s="13" t="s">
        <v>55</v>
      </c>
      <c r="N988" s="13" t="s">
        <v>56</v>
      </c>
      <c r="O988" s="13" t="s">
        <v>218</v>
      </c>
      <c r="P988" s="13" t="s">
        <v>1063</v>
      </c>
      <c r="Q988" s="13" t="s">
        <v>1064</v>
      </c>
      <c r="R988" s="13">
        <v>7163</v>
      </c>
      <c r="S988" s="14">
        <v>40909.419293981482</v>
      </c>
      <c r="T988" s="14">
        <v>40909.419293981482</v>
      </c>
      <c r="U988" s="13">
        <v>35.299999999999997</v>
      </c>
      <c r="V988" s="13" t="s">
        <v>59</v>
      </c>
      <c r="W988" s="13">
        <v>35.299999999999997</v>
      </c>
      <c r="X988" s="13" t="s">
        <v>59</v>
      </c>
      <c r="Y988" s="13">
        <v>35.299999999999997</v>
      </c>
      <c r="Z988" s="13" t="s">
        <v>59</v>
      </c>
      <c r="AA988" s="13">
        <v>35.299999999999997</v>
      </c>
      <c r="AB988" s="13" t="s">
        <v>59</v>
      </c>
      <c r="AC988" s="13" t="s">
        <v>60</v>
      </c>
      <c r="AD988" s="13" t="s">
        <v>61</v>
      </c>
      <c r="AE988" s="13">
        <v>15.6</v>
      </c>
      <c r="AF988" s="13" t="s">
        <v>62</v>
      </c>
      <c r="AK988" s="13" t="s">
        <v>63</v>
      </c>
      <c r="AL988" s="13">
        <v>8760</v>
      </c>
      <c r="AM988" s="13" t="s">
        <v>64</v>
      </c>
      <c r="AN988" s="13" t="s">
        <v>330</v>
      </c>
      <c r="AO988" s="11">
        <v>44068.419293981482</v>
      </c>
      <c r="AP988" s="11" t="s">
        <v>66</v>
      </c>
      <c r="AQ988" s="11" t="s">
        <v>49</v>
      </c>
      <c r="AR988" s="11" t="s">
        <v>66</v>
      </c>
      <c r="AS988" s="11" t="s">
        <v>55</v>
      </c>
      <c r="AT988" s="11" t="s">
        <v>66</v>
      </c>
      <c r="AU988" s="11" t="s">
        <v>61</v>
      </c>
      <c r="AV988" t="s">
        <v>66</v>
      </c>
      <c r="AW988" t="s">
        <v>66</v>
      </c>
    </row>
    <row r="989" spans="1:49" hidden="1" x14ac:dyDescent="0.25">
      <c r="A989" s="13" t="s">
        <v>1060</v>
      </c>
      <c r="B989" s="13">
        <v>29885</v>
      </c>
      <c r="C989" s="13" t="s">
        <v>1061</v>
      </c>
      <c r="D989" s="13" t="s">
        <v>49</v>
      </c>
      <c r="E989" s="13" t="s">
        <v>50</v>
      </c>
      <c r="F989" s="15" t="s">
        <v>51</v>
      </c>
      <c r="G989" s="13">
        <v>32.210555999999997</v>
      </c>
      <c r="H989" s="13">
        <v>-103.523889</v>
      </c>
      <c r="I989" s="16" t="s">
        <v>52</v>
      </c>
      <c r="J989" s="13" t="s">
        <v>53</v>
      </c>
      <c r="K989" s="13">
        <v>1</v>
      </c>
      <c r="L989" s="13" t="s">
        <v>1062</v>
      </c>
      <c r="M989" s="13" t="s">
        <v>55</v>
      </c>
      <c r="N989" s="13" t="s">
        <v>56</v>
      </c>
      <c r="O989" s="13" t="s">
        <v>218</v>
      </c>
      <c r="P989" s="13" t="s">
        <v>1063</v>
      </c>
      <c r="Q989" s="13" t="s">
        <v>1064</v>
      </c>
      <c r="R989" s="13">
        <v>7163</v>
      </c>
      <c r="S989" s="14">
        <v>40909.419293981482</v>
      </c>
      <c r="T989" s="14">
        <v>40909.419293981482</v>
      </c>
      <c r="U989" s="13">
        <v>35.299999999999997</v>
      </c>
      <c r="V989" s="13" t="s">
        <v>59</v>
      </c>
      <c r="W989" s="13">
        <v>35.299999999999997</v>
      </c>
      <c r="X989" s="13" t="s">
        <v>59</v>
      </c>
      <c r="Y989" s="13">
        <v>35.299999999999997</v>
      </c>
      <c r="Z989" s="13" t="s">
        <v>59</v>
      </c>
      <c r="AA989" s="13">
        <v>35.299999999999997</v>
      </c>
      <c r="AB989" s="13" t="s">
        <v>59</v>
      </c>
      <c r="AC989" s="13" t="s">
        <v>67</v>
      </c>
      <c r="AD989" s="13" t="s">
        <v>61</v>
      </c>
      <c r="AE989" s="13">
        <v>3.5</v>
      </c>
      <c r="AF989" s="13" t="s">
        <v>68</v>
      </c>
      <c r="AG989" s="13" t="s">
        <v>69</v>
      </c>
      <c r="AK989" s="13" t="s">
        <v>63</v>
      </c>
      <c r="AL989" s="13">
        <v>8760</v>
      </c>
      <c r="AM989" s="13" t="s">
        <v>64</v>
      </c>
      <c r="AN989" s="13" t="s">
        <v>330</v>
      </c>
      <c r="AO989" s="11">
        <v>44068.419293981482</v>
      </c>
      <c r="AP989" s="11" t="s">
        <v>66</v>
      </c>
      <c r="AQ989" s="11" t="s">
        <v>49</v>
      </c>
      <c r="AR989" s="11" t="s">
        <v>66</v>
      </c>
      <c r="AS989" s="11" t="s">
        <v>55</v>
      </c>
      <c r="AT989" s="11" t="s">
        <v>66</v>
      </c>
      <c r="AU989" s="11" t="s">
        <v>61</v>
      </c>
      <c r="AV989" t="s">
        <v>66</v>
      </c>
      <c r="AW989" t="s">
        <v>66</v>
      </c>
    </row>
    <row r="990" spans="1:49" hidden="1" x14ac:dyDescent="0.25">
      <c r="A990" s="13" t="s">
        <v>1060</v>
      </c>
      <c r="B990" s="13">
        <v>29885</v>
      </c>
      <c r="C990" s="13" t="s">
        <v>1061</v>
      </c>
      <c r="D990" s="13" t="s">
        <v>49</v>
      </c>
      <c r="E990" s="13" t="s">
        <v>50</v>
      </c>
      <c r="F990" s="15" t="s">
        <v>51</v>
      </c>
      <c r="G990" s="13">
        <v>32.210555999999997</v>
      </c>
      <c r="H990" s="13">
        <v>-103.523889</v>
      </c>
      <c r="I990" s="16" t="s">
        <v>52</v>
      </c>
      <c r="J990" s="13" t="s">
        <v>53</v>
      </c>
      <c r="K990" s="13">
        <v>1</v>
      </c>
      <c r="L990" s="13" t="s">
        <v>1062</v>
      </c>
      <c r="M990" s="13" t="s">
        <v>55</v>
      </c>
      <c r="N990" s="13" t="s">
        <v>56</v>
      </c>
      <c r="O990" s="13" t="s">
        <v>218</v>
      </c>
      <c r="P990" s="13" t="s">
        <v>1063</v>
      </c>
      <c r="Q990" s="13" t="s">
        <v>1064</v>
      </c>
      <c r="R990" s="13">
        <v>7163</v>
      </c>
      <c r="S990" s="14">
        <v>40909.419293981482</v>
      </c>
      <c r="T990" s="14">
        <v>40909.419293981482</v>
      </c>
      <c r="U990" s="13">
        <v>35.299999999999997</v>
      </c>
      <c r="V990" s="13" t="s">
        <v>59</v>
      </c>
      <c r="W990" s="13">
        <v>35.299999999999997</v>
      </c>
      <c r="X990" s="13" t="s">
        <v>59</v>
      </c>
      <c r="Y990" s="13">
        <v>35.299999999999997</v>
      </c>
      <c r="Z990" s="13" t="s">
        <v>59</v>
      </c>
      <c r="AA990" s="13">
        <v>35.299999999999997</v>
      </c>
      <c r="AB990" s="13" t="s">
        <v>59</v>
      </c>
      <c r="AC990" s="13" t="s">
        <v>67</v>
      </c>
      <c r="AD990" s="13" t="s">
        <v>61</v>
      </c>
      <c r="AE990" s="13">
        <v>15.2</v>
      </c>
      <c r="AF990" s="13" t="s">
        <v>62</v>
      </c>
      <c r="AG990" s="13" t="s">
        <v>69</v>
      </c>
      <c r="AK990" s="13" t="s">
        <v>63</v>
      </c>
      <c r="AL990" s="13">
        <v>8760</v>
      </c>
      <c r="AM990" s="13" t="s">
        <v>64</v>
      </c>
      <c r="AN990" s="13" t="s">
        <v>330</v>
      </c>
      <c r="AO990" s="11">
        <v>44068.419293981482</v>
      </c>
      <c r="AP990" s="11" t="s">
        <v>66</v>
      </c>
      <c r="AQ990" s="11" t="s">
        <v>49</v>
      </c>
      <c r="AR990" s="11" t="s">
        <v>66</v>
      </c>
      <c r="AS990" s="11" t="s">
        <v>55</v>
      </c>
      <c r="AT990" s="11" t="s">
        <v>66</v>
      </c>
      <c r="AU990" s="11" t="s">
        <v>61</v>
      </c>
      <c r="AV990" t="s">
        <v>66</v>
      </c>
      <c r="AW990" t="s">
        <v>66</v>
      </c>
    </row>
    <row r="991" spans="1:49" hidden="1" x14ac:dyDescent="0.25">
      <c r="A991" s="13" t="s">
        <v>1060</v>
      </c>
      <c r="B991" s="13">
        <v>29885</v>
      </c>
      <c r="C991" s="13" t="s">
        <v>1061</v>
      </c>
      <c r="D991" s="13" t="s">
        <v>49</v>
      </c>
      <c r="E991" s="13" t="s">
        <v>50</v>
      </c>
      <c r="F991" s="15" t="s">
        <v>51</v>
      </c>
      <c r="G991" s="13">
        <v>32.210555999999997</v>
      </c>
      <c r="H991" s="13">
        <v>-103.523889</v>
      </c>
      <c r="I991" s="16" t="s">
        <v>52</v>
      </c>
      <c r="J991" s="13" t="s">
        <v>53</v>
      </c>
      <c r="K991" s="13">
        <v>23</v>
      </c>
      <c r="L991" s="13" t="s">
        <v>1065</v>
      </c>
      <c r="M991" s="13" t="s">
        <v>55</v>
      </c>
      <c r="N991" s="13" t="s">
        <v>56</v>
      </c>
      <c r="O991" s="13" t="s">
        <v>1066</v>
      </c>
      <c r="P991" s="13" t="s">
        <v>328</v>
      </c>
      <c r="Q991" s="13" t="s">
        <v>364</v>
      </c>
      <c r="R991" s="13" t="s">
        <v>1067</v>
      </c>
      <c r="S991" s="14">
        <v>42878.419293981482</v>
      </c>
      <c r="T991" s="14">
        <v>42878.419293981482</v>
      </c>
      <c r="U991" s="13">
        <v>5.6</v>
      </c>
      <c r="V991" s="13" t="s">
        <v>59</v>
      </c>
      <c r="W991" s="13">
        <v>5.6</v>
      </c>
      <c r="X991" s="13" t="s">
        <v>59</v>
      </c>
      <c r="Y991" s="13">
        <v>5.6</v>
      </c>
      <c r="Z991" s="13" t="s">
        <v>59</v>
      </c>
      <c r="AA991" s="13">
        <v>5.6</v>
      </c>
      <c r="AB991" s="13" t="s">
        <v>59</v>
      </c>
      <c r="AC991" s="13" t="s">
        <v>60</v>
      </c>
      <c r="AD991" s="13" t="s">
        <v>61</v>
      </c>
      <c r="AE991" s="13">
        <v>2.48</v>
      </c>
      <c r="AF991" s="13" t="s">
        <v>62</v>
      </c>
      <c r="AK991" s="13" t="s">
        <v>63</v>
      </c>
      <c r="AL991" s="13">
        <v>8760</v>
      </c>
      <c r="AM991" s="13" t="s">
        <v>64</v>
      </c>
      <c r="AN991" s="13" t="s">
        <v>1068</v>
      </c>
      <c r="AO991" s="11">
        <v>44068.419293981482</v>
      </c>
      <c r="AP991" s="11" t="s">
        <v>66</v>
      </c>
      <c r="AQ991" s="11" t="s">
        <v>49</v>
      </c>
      <c r="AR991" s="11" t="s">
        <v>66</v>
      </c>
      <c r="AS991" s="11" t="s">
        <v>55</v>
      </c>
      <c r="AT991" s="11" t="s">
        <v>66</v>
      </c>
      <c r="AU991" s="11" t="s">
        <v>61</v>
      </c>
      <c r="AV991" t="s">
        <v>66</v>
      </c>
      <c r="AW991" t="s">
        <v>66</v>
      </c>
    </row>
    <row r="992" spans="1:49" hidden="1" x14ac:dyDescent="0.25">
      <c r="A992" s="13" t="s">
        <v>1060</v>
      </c>
      <c r="B992" s="13">
        <v>29885</v>
      </c>
      <c r="C992" s="13" t="s">
        <v>1061</v>
      </c>
      <c r="D992" s="13" t="s">
        <v>49</v>
      </c>
      <c r="E992" s="13" t="s">
        <v>50</v>
      </c>
      <c r="F992" s="15" t="s">
        <v>51</v>
      </c>
      <c r="G992" s="13">
        <v>32.210555999999997</v>
      </c>
      <c r="H992" s="13">
        <v>-103.523889</v>
      </c>
      <c r="I992" s="16" t="s">
        <v>52</v>
      </c>
      <c r="J992" s="13" t="s">
        <v>53</v>
      </c>
      <c r="K992" s="13">
        <v>23</v>
      </c>
      <c r="L992" s="13" t="s">
        <v>1065</v>
      </c>
      <c r="M992" s="13" t="s">
        <v>55</v>
      </c>
      <c r="N992" s="13" t="s">
        <v>56</v>
      </c>
      <c r="O992" s="13" t="s">
        <v>1066</v>
      </c>
      <c r="P992" s="13" t="s">
        <v>328</v>
      </c>
      <c r="Q992" s="13" t="s">
        <v>364</v>
      </c>
      <c r="R992" s="13" t="s">
        <v>1067</v>
      </c>
      <c r="S992" s="14">
        <v>42878.419293981482</v>
      </c>
      <c r="T992" s="14">
        <v>42878.419293981482</v>
      </c>
      <c r="U992" s="13">
        <v>5.6</v>
      </c>
      <c r="V992" s="13" t="s">
        <v>59</v>
      </c>
      <c r="W992" s="13">
        <v>5.6</v>
      </c>
      <c r="X992" s="13" t="s">
        <v>59</v>
      </c>
      <c r="Y992" s="13">
        <v>5.6</v>
      </c>
      <c r="Z992" s="13" t="s">
        <v>59</v>
      </c>
      <c r="AA992" s="13">
        <v>5.6</v>
      </c>
      <c r="AB992" s="13" t="s">
        <v>59</v>
      </c>
      <c r="AC992" s="13" t="s">
        <v>67</v>
      </c>
      <c r="AD992" s="13" t="s">
        <v>61</v>
      </c>
      <c r="AE992" s="13">
        <v>1.2</v>
      </c>
      <c r="AF992" s="13" t="s">
        <v>62</v>
      </c>
      <c r="AG992" s="13" t="s">
        <v>69</v>
      </c>
      <c r="AK992" s="13" t="s">
        <v>63</v>
      </c>
      <c r="AL992" s="13">
        <v>8760</v>
      </c>
      <c r="AM992" s="13" t="s">
        <v>64</v>
      </c>
      <c r="AN992" s="13" t="s">
        <v>1068</v>
      </c>
      <c r="AO992" s="11">
        <v>44068.419293981482</v>
      </c>
      <c r="AP992" s="11" t="s">
        <v>66</v>
      </c>
      <c r="AQ992" s="11" t="s">
        <v>49</v>
      </c>
      <c r="AR992" s="11" t="s">
        <v>66</v>
      </c>
      <c r="AS992" s="11" t="s">
        <v>55</v>
      </c>
      <c r="AT992" s="11" t="s">
        <v>66</v>
      </c>
      <c r="AU992" s="11" t="s">
        <v>61</v>
      </c>
      <c r="AV992" t="s">
        <v>66</v>
      </c>
      <c r="AW992" t="s">
        <v>66</v>
      </c>
    </row>
    <row r="993" spans="1:49" hidden="1" x14ac:dyDescent="0.25">
      <c r="A993" s="13" t="s">
        <v>1060</v>
      </c>
      <c r="B993" s="13">
        <v>29885</v>
      </c>
      <c r="C993" s="13" t="s">
        <v>1061</v>
      </c>
      <c r="D993" s="13" t="s">
        <v>49</v>
      </c>
      <c r="E993" s="13" t="s">
        <v>50</v>
      </c>
      <c r="F993" s="15" t="s">
        <v>51</v>
      </c>
      <c r="G993" s="13">
        <v>32.210555999999997</v>
      </c>
      <c r="H993" s="13">
        <v>-103.523889</v>
      </c>
      <c r="I993" s="16" t="s">
        <v>52</v>
      </c>
      <c r="J993" s="13" t="s">
        <v>53</v>
      </c>
      <c r="K993" s="13">
        <v>23</v>
      </c>
      <c r="L993" s="13" t="s">
        <v>1065</v>
      </c>
      <c r="M993" s="13" t="s">
        <v>55</v>
      </c>
      <c r="N993" s="13" t="s">
        <v>56</v>
      </c>
      <c r="O993" s="13" t="s">
        <v>1066</v>
      </c>
      <c r="P993" s="13" t="s">
        <v>328</v>
      </c>
      <c r="Q993" s="13" t="s">
        <v>364</v>
      </c>
      <c r="R993" s="13" t="s">
        <v>1067</v>
      </c>
      <c r="S993" s="14">
        <v>42878.419293981482</v>
      </c>
      <c r="T993" s="14">
        <v>42878.419293981482</v>
      </c>
      <c r="U993" s="13">
        <v>5.6</v>
      </c>
      <c r="V993" s="13" t="s">
        <v>59</v>
      </c>
      <c r="W993" s="13">
        <v>5.6</v>
      </c>
      <c r="X993" s="13" t="s">
        <v>59</v>
      </c>
      <c r="Y993" s="13">
        <v>5.6</v>
      </c>
      <c r="Z993" s="13" t="s">
        <v>59</v>
      </c>
      <c r="AA993" s="13">
        <v>5.6</v>
      </c>
      <c r="AB993" s="13" t="s">
        <v>59</v>
      </c>
      <c r="AC993" s="13" t="s">
        <v>249</v>
      </c>
      <c r="AD993" s="13" t="s">
        <v>61</v>
      </c>
      <c r="AE993" s="13">
        <v>0.27</v>
      </c>
      <c r="AF993" s="13" t="s">
        <v>68</v>
      </c>
      <c r="AG993" s="13" t="s">
        <v>69</v>
      </c>
      <c r="AK993" s="13" t="s">
        <v>63</v>
      </c>
      <c r="AL993" s="13">
        <v>8760</v>
      </c>
      <c r="AM993" s="13" t="s">
        <v>64</v>
      </c>
      <c r="AN993" s="13" t="s">
        <v>1068</v>
      </c>
      <c r="AO993" s="11">
        <v>44068.419293981482</v>
      </c>
      <c r="AP993" s="11" t="s">
        <v>66</v>
      </c>
      <c r="AQ993" s="11" t="s">
        <v>49</v>
      </c>
      <c r="AR993" s="11" t="s">
        <v>66</v>
      </c>
      <c r="AS993" s="11" t="s">
        <v>55</v>
      </c>
      <c r="AT993" s="11" t="s">
        <v>66</v>
      </c>
      <c r="AU993" s="11" t="s">
        <v>61</v>
      </c>
      <c r="AV993" t="s">
        <v>66</v>
      </c>
      <c r="AW993" t="s">
        <v>66</v>
      </c>
    </row>
    <row r="994" spans="1:49" hidden="1" x14ac:dyDescent="0.25">
      <c r="A994" s="13" t="s">
        <v>1060</v>
      </c>
      <c r="B994" s="13">
        <v>29885</v>
      </c>
      <c r="C994" s="13" t="s">
        <v>1061</v>
      </c>
      <c r="D994" s="13" t="s">
        <v>49</v>
      </c>
      <c r="E994" s="13" t="s">
        <v>50</v>
      </c>
      <c r="F994" s="15" t="s">
        <v>51</v>
      </c>
      <c r="G994" s="13">
        <v>32.210555999999997</v>
      </c>
      <c r="H994" s="13">
        <v>-103.523889</v>
      </c>
      <c r="I994" s="16" t="s">
        <v>52</v>
      </c>
      <c r="J994" s="13" t="s">
        <v>53</v>
      </c>
      <c r="K994" s="13">
        <v>24</v>
      </c>
      <c r="L994" s="13" t="s">
        <v>1069</v>
      </c>
      <c r="M994" s="13" t="s">
        <v>55</v>
      </c>
      <c r="N994" s="13" t="s">
        <v>56</v>
      </c>
      <c r="O994" s="13" t="s">
        <v>1070</v>
      </c>
      <c r="P994" s="13" t="s">
        <v>328</v>
      </c>
      <c r="Q994" s="13" t="s">
        <v>1071</v>
      </c>
      <c r="R994" s="13" t="s">
        <v>1072</v>
      </c>
      <c r="S994" s="14">
        <v>42878.419293981482</v>
      </c>
      <c r="T994" s="14">
        <v>42878.419293981482</v>
      </c>
      <c r="U994" s="13">
        <v>15.95</v>
      </c>
      <c r="V994" s="13" t="s">
        <v>59</v>
      </c>
      <c r="W994" s="13">
        <v>15.95</v>
      </c>
      <c r="X994" s="13" t="s">
        <v>59</v>
      </c>
      <c r="Y994" s="13">
        <v>15.95</v>
      </c>
      <c r="Z994" s="13" t="s">
        <v>59</v>
      </c>
      <c r="AA994" s="13">
        <v>15.95</v>
      </c>
      <c r="AB994" s="13" t="s">
        <v>59</v>
      </c>
      <c r="AC994" s="13" t="s">
        <v>67</v>
      </c>
      <c r="AD994" s="13" t="s">
        <v>61</v>
      </c>
      <c r="AE994" s="13">
        <v>1.2</v>
      </c>
      <c r="AF994" s="13" t="s">
        <v>68</v>
      </c>
      <c r="AG994" s="13" t="s">
        <v>69</v>
      </c>
      <c r="AK994" s="13" t="s">
        <v>63</v>
      </c>
      <c r="AL994" s="13">
        <v>8760</v>
      </c>
      <c r="AM994" s="13" t="s">
        <v>64</v>
      </c>
      <c r="AN994" s="13" t="s">
        <v>1068</v>
      </c>
      <c r="AO994" s="11">
        <v>44068.419293981482</v>
      </c>
      <c r="AP994" s="11" t="s">
        <v>66</v>
      </c>
      <c r="AQ994" s="11" t="s">
        <v>49</v>
      </c>
      <c r="AR994" s="11" t="s">
        <v>66</v>
      </c>
      <c r="AS994" s="11" t="s">
        <v>55</v>
      </c>
      <c r="AT994" s="11" t="s">
        <v>66</v>
      </c>
      <c r="AU994" s="11" t="s">
        <v>61</v>
      </c>
      <c r="AV994" t="s">
        <v>66</v>
      </c>
      <c r="AW994" t="s">
        <v>66</v>
      </c>
    </row>
    <row r="995" spans="1:49" hidden="1" x14ac:dyDescent="0.25">
      <c r="A995" s="13" t="s">
        <v>1060</v>
      </c>
      <c r="B995" s="13">
        <v>29885</v>
      </c>
      <c r="C995" s="13" t="s">
        <v>1061</v>
      </c>
      <c r="D995" s="13" t="s">
        <v>49</v>
      </c>
      <c r="E995" s="13" t="s">
        <v>50</v>
      </c>
      <c r="F995" s="15" t="s">
        <v>51</v>
      </c>
      <c r="G995" s="13">
        <v>32.210555999999997</v>
      </c>
      <c r="H995" s="13">
        <v>-103.523889</v>
      </c>
      <c r="I995" s="16" t="s">
        <v>52</v>
      </c>
      <c r="J995" s="13" t="s">
        <v>53</v>
      </c>
      <c r="K995" s="13">
        <v>24</v>
      </c>
      <c r="L995" s="13" t="s">
        <v>1069</v>
      </c>
      <c r="M995" s="13" t="s">
        <v>55</v>
      </c>
      <c r="N995" s="13" t="s">
        <v>56</v>
      </c>
      <c r="O995" s="13" t="s">
        <v>1070</v>
      </c>
      <c r="P995" s="13" t="s">
        <v>328</v>
      </c>
      <c r="Q995" s="13" t="s">
        <v>1071</v>
      </c>
      <c r="R995" s="13" t="s">
        <v>1072</v>
      </c>
      <c r="S995" s="14">
        <v>42878.419293981482</v>
      </c>
      <c r="T995" s="14">
        <v>42878.419293981482</v>
      </c>
      <c r="U995" s="13">
        <v>15.95</v>
      </c>
      <c r="V995" s="13" t="s">
        <v>59</v>
      </c>
      <c r="W995" s="13">
        <v>15.95</v>
      </c>
      <c r="X995" s="13" t="s">
        <v>59</v>
      </c>
      <c r="Y995" s="13">
        <v>15.95</v>
      </c>
      <c r="Z995" s="13" t="s">
        <v>59</v>
      </c>
      <c r="AA995" s="13">
        <v>15.95</v>
      </c>
      <c r="AB995" s="13" t="s">
        <v>59</v>
      </c>
      <c r="AC995" s="13" t="s">
        <v>60</v>
      </c>
      <c r="AD995" s="13" t="s">
        <v>61</v>
      </c>
      <c r="AE995" s="13">
        <v>7.05</v>
      </c>
      <c r="AF995" s="13" t="s">
        <v>62</v>
      </c>
      <c r="AK995" s="13" t="s">
        <v>63</v>
      </c>
      <c r="AL995" s="13">
        <v>8760</v>
      </c>
      <c r="AM995" s="13" t="s">
        <v>64</v>
      </c>
      <c r="AN995" s="13" t="s">
        <v>1068</v>
      </c>
      <c r="AO995" s="11">
        <v>44068.419293981482</v>
      </c>
      <c r="AP995" s="11" t="s">
        <v>66</v>
      </c>
      <c r="AQ995" s="11" t="s">
        <v>49</v>
      </c>
      <c r="AR995" s="11" t="s">
        <v>66</v>
      </c>
      <c r="AS995" s="11" t="s">
        <v>55</v>
      </c>
      <c r="AT995" s="11" t="s">
        <v>66</v>
      </c>
      <c r="AU995" s="11" t="s">
        <v>61</v>
      </c>
      <c r="AV995" t="s">
        <v>66</v>
      </c>
      <c r="AW995" t="s">
        <v>66</v>
      </c>
    </row>
    <row r="996" spans="1:49" hidden="1" x14ac:dyDescent="0.25">
      <c r="A996" s="13" t="s">
        <v>1060</v>
      </c>
      <c r="B996" s="13">
        <v>29885</v>
      </c>
      <c r="C996" s="13" t="s">
        <v>1061</v>
      </c>
      <c r="D996" s="13" t="s">
        <v>49</v>
      </c>
      <c r="E996" s="13" t="s">
        <v>50</v>
      </c>
      <c r="F996" s="15" t="s">
        <v>51</v>
      </c>
      <c r="G996" s="13">
        <v>32.210555999999997</v>
      </c>
      <c r="H996" s="13">
        <v>-103.523889</v>
      </c>
      <c r="I996" s="16" t="s">
        <v>52</v>
      </c>
      <c r="J996" s="13" t="s">
        <v>53</v>
      </c>
      <c r="K996" s="13">
        <v>24</v>
      </c>
      <c r="L996" s="13" t="s">
        <v>1069</v>
      </c>
      <c r="M996" s="13" t="s">
        <v>55</v>
      </c>
      <c r="N996" s="13" t="s">
        <v>56</v>
      </c>
      <c r="O996" s="13" t="s">
        <v>1070</v>
      </c>
      <c r="P996" s="13" t="s">
        <v>328</v>
      </c>
      <c r="Q996" s="13" t="s">
        <v>1071</v>
      </c>
      <c r="R996" s="13" t="s">
        <v>1072</v>
      </c>
      <c r="S996" s="14">
        <v>42878.419293981482</v>
      </c>
      <c r="T996" s="14">
        <v>42878.419293981482</v>
      </c>
      <c r="U996" s="13">
        <v>15.95</v>
      </c>
      <c r="V996" s="13" t="s">
        <v>59</v>
      </c>
      <c r="W996" s="13">
        <v>15.95</v>
      </c>
      <c r="X996" s="13" t="s">
        <v>59</v>
      </c>
      <c r="Y996" s="13">
        <v>15.95</v>
      </c>
      <c r="Z996" s="13" t="s">
        <v>59</v>
      </c>
      <c r="AA996" s="13">
        <v>15.95</v>
      </c>
      <c r="AB996" s="13" t="s">
        <v>59</v>
      </c>
      <c r="AC996" s="13" t="s">
        <v>67</v>
      </c>
      <c r="AD996" s="13" t="s">
        <v>61</v>
      </c>
      <c r="AE996" s="13">
        <v>5.0999999999999996</v>
      </c>
      <c r="AF996" s="13" t="s">
        <v>62</v>
      </c>
      <c r="AG996" s="13" t="s">
        <v>69</v>
      </c>
      <c r="AK996" s="13" t="s">
        <v>63</v>
      </c>
      <c r="AL996" s="13">
        <v>8760</v>
      </c>
      <c r="AM996" s="13" t="s">
        <v>64</v>
      </c>
      <c r="AN996" s="13" t="s">
        <v>1068</v>
      </c>
      <c r="AO996" s="11">
        <v>44068.419293981482</v>
      </c>
      <c r="AP996" s="11" t="s">
        <v>66</v>
      </c>
      <c r="AQ996" s="11" t="s">
        <v>49</v>
      </c>
      <c r="AR996" s="11" t="s">
        <v>66</v>
      </c>
      <c r="AS996" s="11" t="s">
        <v>55</v>
      </c>
      <c r="AT996" s="11" t="s">
        <v>66</v>
      </c>
      <c r="AU996" s="11" t="s">
        <v>61</v>
      </c>
      <c r="AV996" t="s">
        <v>66</v>
      </c>
      <c r="AW996" t="s">
        <v>66</v>
      </c>
    </row>
    <row r="997" spans="1:49" hidden="1" x14ac:dyDescent="0.25">
      <c r="A997" s="13" t="s">
        <v>1060</v>
      </c>
      <c r="B997" s="13">
        <v>29885</v>
      </c>
      <c r="C997" s="13" t="s">
        <v>1061</v>
      </c>
      <c r="D997" s="13" t="s">
        <v>49</v>
      </c>
      <c r="E997" s="13" t="s">
        <v>50</v>
      </c>
      <c r="F997" s="15" t="s">
        <v>51</v>
      </c>
      <c r="G997" s="13">
        <v>32.210555999999997</v>
      </c>
      <c r="H997" s="13">
        <v>-103.523889</v>
      </c>
      <c r="I997" s="16" t="s">
        <v>52</v>
      </c>
      <c r="J997" s="13" t="s">
        <v>53</v>
      </c>
      <c r="K997" s="13">
        <v>31</v>
      </c>
      <c r="L997" s="13" t="s">
        <v>1073</v>
      </c>
      <c r="M997" s="13" t="s">
        <v>55</v>
      </c>
      <c r="N997" s="13" t="s">
        <v>56</v>
      </c>
      <c r="O997" s="13" t="s">
        <v>1074</v>
      </c>
      <c r="P997" s="13" t="s">
        <v>1075</v>
      </c>
      <c r="Q997" s="13" t="s">
        <v>58</v>
      </c>
      <c r="R997" s="13">
        <v>16151</v>
      </c>
      <c r="S997" s="14">
        <v>42705.419293981482</v>
      </c>
      <c r="T997" s="14">
        <v>42705.419293981482</v>
      </c>
      <c r="U997" s="13">
        <v>18</v>
      </c>
      <c r="V997" s="13" t="s">
        <v>59</v>
      </c>
      <c r="W997" s="13">
        <v>18</v>
      </c>
      <c r="X997" s="13" t="s">
        <v>59</v>
      </c>
      <c r="Y997" s="13">
        <v>18</v>
      </c>
      <c r="Z997" s="13" t="s">
        <v>59</v>
      </c>
      <c r="AA997" s="13">
        <v>18</v>
      </c>
      <c r="AB997" s="13" t="s">
        <v>59</v>
      </c>
      <c r="AC997" s="13" t="s">
        <v>67</v>
      </c>
      <c r="AD997" s="13" t="s">
        <v>61</v>
      </c>
      <c r="AE997" s="13">
        <v>4</v>
      </c>
      <c r="AF997" s="13" t="s">
        <v>62</v>
      </c>
      <c r="AG997" s="13" t="s">
        <v>69</v>
      </c>
      <c r="AK997" s="13" t="s">
        <v>63</v>
      </c>
      <c r="AL997" s="13">
        <v>8760</v>
      </c>
      <c r="AM997" s="13" t="s">
        <v>64</v>
      </c>
      <c r="AN997" s="13" t="s">
        <v>1068</v>
      </c>
      <c r="AO997" s="11">
        <v>44068.419293981482</v>
      </c>
      <c r="AP997" s="11" t="s">
        <v>66</v>
      </c>
      <c r="AQ997" s="11" t="s">
        <v>49</v>
      </c>
      <c r="AR997" s="11" t="s">
        <v>66</v>
      </c>
      <c r="AS997" s="11" t="s">
        <v>55</v>
      </c>
      <c r="AT997" s="11" t="s">
        <v>66</v>
      </c>
      <c r="AU997" s="11" t="s">
        <v>61</v>
      </c>
      <c r="AV997" t="s">
        <v>66</v>
      </c>
      <c r="AW997" t="s">
        <v>66</v>
      </c>
    </row>
    <row r="998" spans="1:49" hidden="1" x14ac:dyDescent="0.25">
      <c r="A998" s="13" t="s">
        <v>1060</v>
      </c>
      <c r="B998" s="13">
        <v>29885</v>
      </c>
      <c r="C998" s="13" t="s">
        <v>1061</v>
      </c>
      <c r="D998" s="13" t="s">
        <v>49</v>
      </c>
      <c r="E998" s="13" t="s">
        <v>50</v>
      </c>
      <c r="F998" s="15" t="s">
        <v>51</v>
      </c>
      <c r="G998" s="13">
        <v>32.210555999999997</v>
      </c>
      <c r="H998" s="13">
        <v>-103.523889</v>
      </c>
      <c r="I998" s="16" t="s">
        <v>52</v>
      </c>
      <c r="J998" s="13" t="s">
        <v>53</v>
      </c>
      <c r="K998" s="13">
        <v>31</v>
      </c>
      <c r="L998" s="13" t="s">
        <v>1073</v>
      </c>
      <c r="M998" s="13" t="s">
        <v>55</v>
      </c>
      <c r="N998" s="13" t="s">
        <v>56</v>
      </c>
      <c r="O998" s="13" t="s">
        <v>1074</v>
      </c>
      <c r="P998" s="13" t="s">
        <v>1075</v>
      </c>
      <c r="Q998" s="13" t="s">
        <v>58</v>
      </c>
      <c r="R998" s="13">
        <v>16151</v>
      </c>
      <c r="S998" s="14">
        <v>42705.419293981482</v>
      </c>
      <c r="T998" s="14">
        <v>42705.419293981482</v>
      </c>
      <c r="U998" s="13">
        <v>18</v>
      </c>
      <c r="V998" s="13" t="s">
        <v>59</v>
      </c>
      <c r="W998" s="13">
        <v>18</v>
      </c>
      <c r="X998" s="13" t="s">
        <v>59</v>
      </c>
      <c r="Y998" s="13">
        <v>18</v>
      </c>
      <c r="Z998" s="13" t="s">
        <v>59</v>
      </c>
      <c r="AA998" s="13">
        <v>18</v>
      </c>
      <c r="AB998" s="13" t="s">
        <v>59</v>
      </c>
      <c r="AC998" s="13" t="s">
        <v>60</v>
      </c>
      <c r="AD998" s="13" t="s">
        <v>61</v>
      </c>
      <c r="AE998" s="13">
        <v>7.96</v>
      </c>
      <c r="AF998" s="13" t="s">
        <v>62</v>
      </c>
      <c r="AK998" s="13" t="s">
        <v>63</v>
      </c>
      <c r="AL998" s="13">
        <v>8760</v>
      </c>
      <c r="AM998" s="13" t="s">
        <v>64</v>
      </c>
      <c r="AN998" s="13" t="s">
        <v>1068</v>
      </c>
      <c r="AO998" s="11">
        <v>44068.419293981482</v>
      </c>
      <c r="AP998" s="11" t="s">
        <v>66</v>
      </c>
      <c r="AQ998" s="11" t="s">
        <v>49</v>
      </c>
      <c r="AR998" s="11" t="s">
        <v>66</v>
      </c>
      <c r="AS998" s="11" t="s">
        <v>55</v>
      </c>
      <c r="AT998" s="11" t="s">
        <v>66</v>
      </c>
      <c r="AU998" s="11" t="s">
        <v>61</v>
      </c>
      <c r="AV998" t="s">
        <v>66</v>
      </c>
      <c r="AW998" t="s">
        <v>66</v>
      </c>
    </row>
    <row r="999" spans="1:49" hidden="1" x14ac:dyDescent="0.25">
      <c r="A999" s="13" t="s">
        <v>1060</v>
      </c>
      <c r="B999" s="13">
        <v>29885</v>
      </c>
      <c r="C999" s="13" t="s">
        <v>1061</v>
      </c>
      <c r="D999" s="13" t="s">
        <v>49</v>
      </c>
      <c r="E999" s="13" t="s">
        <v>50</v>
      </c>
      <c r="F999" s="15" t="s">
        <v>51</v>
      </c>
      <c r="G999" s="13">
        <v>32.210555999999997</v>
      </c>
      <c r="H999" s="13">
        <v>-103.523889</v>
      </c>
      <c r="I999" s="16" t="s">
        <v>52</v>
      </c>
      <c r="J999" s="13" t="s">
        <v>53</v>
      </c>
      <c r="K999" s="13">
        <v>31</v>
      </c>
      <c r="L999" s="13" t="s">
        <v>1073</v>
      </c>
      <c r="M999" s="13" t="s">
        <v>55</v>
      </c>
      <c r="N999" s="13" t="s">
        <v>56</v>
      </c>
      <c r="O999" s="13" t="s">
        <v>1074</v>
      </c>
      <c r="P999" s="13" t="s">
        <v>1075</v>
      </c>
      <c r="Q999" s="13" t="s">
        <v>58</v>
      </c>
      <c r="R999" s="13">
        <v>16151</v>
      </c>
      <c r="S999" s="14">
        <v>42705.419293981482</v>
      </c>
      <c r="T999" s="14">
        <v>42705.419293981482</v>
      </c>
      <c r="U999" s="13">
        <v>18</v>
      </c>
      <c r="V999" s="13" t="s">
        <v>59</v>
      </c>
      <c r="W999" s="13">
        <v>18</v>
      </c>
      <c r="X999" s="13" t="s">
        <v>59</v>
      </c>
      <c r="Y999" s="13">
        <v>18</v>
      </c>
      <c r="Z999" s="13" t="s">
        <v>59</v>
      </c>
      <c r="AA999" s="13">
        <v>18</v>
      </c>
      <c r="AB999" s="13" t="s">
        <v>59</v>
      </c>
      <c r="AC999" s="13" t="s">
        <v>249</v>
      </c>
      <c r="AD999" s="13" t="s">
        <v>61</v>
      </c>
      <c r="AE999" s="13">
        <v>0.9</v>
      </c>
      <c r="AF999" s="13" t="s">
        <v>68</v>
      </c>
      <c r="AG999" s="13" t="s">
        <v>69</v>
      </c>
      <c r="AK999" s="13" t="s">
        <v>63</v>
      </c>
      <c r="AL999" s="13">
        <v>8760</v>
      </c>
      <c r="AM999" s="13" t="s">
        <v>64</v>
      </c>
      <c r="AN999" s="13" t="s">
        <v>1068</v>
      </c>
      <c r="AO999" s="11">
        <v>44068.419293981482</v>
      </c>
      <c r="AP999" s="11" t="s">
        <v>66</v>
      </c>
      <c r="AQ999" s="11" t="s">
        <v>49</v>
      </c>
      <c r="AR999" s="11" t="s">
        <v>66</v>
      </c>
      <c r="AS999" s="11" t="s">
        <v>55</v>
      </c>
      <c r="AT999" s="11" t="s">
        <v>66</v>
      </c>
      <c r="AU999" s="11" t="s">
        <v>61</v>
      </c>
      <c r="AV999" t="s">
        <v>66</v>
      </c>
      <c r="AW999" t="s">
        <v>66</v>
      </c>
    </row>
    <row r="1000" spans="1:49" hidden="1" x14ac:dyDescent="0.25">
      <c r="A1000" s="13" t="s">
        <v>1060</v>
      </c>
      <c r="B1000" s="13">
        <v>29885</v>
      </c>
      <c r="C1000" s="13" t="s">
        <v>1061</v>
      </c>
      <c r="D1000" s="13" t="s">
        <v>49</v>
      </c>
      <c r="E1000" s="13" t="s">
        <v>50</v>
      </c>
      <c r="F1000" s="15" t="s">
        <v>51</v>
      </c>
      <c r="G1000" s="13">
        <v>32.210555999999997</v>
      </c>
      <c r="H1000" s="13">
        <v>-103.523889</v>
      </c>
      <c r="I1000" s="16" t="s">
        <v>52</v>
      </c>
      <c r="J1000" s="13" t="s">
        <v>53</v>
      </c>
      <c r="K1000" s="13">
        <v>34</v>
      </c>
      <c r="L1000" s="13" t="s">
        <v>1076</v>
      </c>
      <c r="M1000" s="13" t="s">
        <v>55</v>
      </c>
      <c r="N1000" s="13" t="s">
        <v>56</v>
      </c>
      <c r="O1000" s="13" t="s">
        <v>1077</v>
      </c>
      <c r="P1000" s="13" t="s">
        <v>1078</v>
      </c>
      <c r="Q1000" s="13" t="s">
        <v>1079</v>
      </c>
      <c r="R1000" s="13" t="s">
        <v>1080</v>
      </c>
      <c r="S1000" s="14">
        <v>43093.419293981482</v>
      </c>
      <c r="T1000" s="14">
        <v>43093.419293981482</v>
      </c>
      <c r="U1000" s="13">
        <v>55</v>
      </c>
      <c r="V1000" s="13" t="s">
        <v>59</v>
      </c>
      <c r="W1000" s="13">
        <v>55</v>
      </c>
      <c r="X1000" s="13" t="s">
        <v>59</v>
      </c>
      <c r="Y1000" s="13">
        <v>55</v>
      </c>
      <c r="Z1000" s="13" t="s">
        <v>59</v>
      </c>
      <c r="AA1000" s="13">
        <v>55</v>
      </c>
      <c r="AB1000" s="13" t="s">
        <v>59</v>
      </c>
      <c r="AC1000" s="13" t="s">
        <v>67</v>
      </c>
      <c r="AD1000" s="13" t="s">
        <v>61</v>
      </c>
      <c r="AE1000" s="13">
        <v>1</v>
      </c>
      <c r="AF1000" s="13" t="s">
        <v>68</v>
      </c>
      <c r="AG1000" s="13" t="s">
        <v>69</v>
      </c>
      <c r="AK1000" s="13" t="s">
        <v>63</v>
      </c>
      <c r="AL1000" s="13">
        <v>8760</v>
      </c>
      <c r="AM1000" s="13" t="s">
        <v>64</v>
      </c>
      <c r="AN1000" s="13" t="s">
        <v>1068</v>
      </c>
      <c r="AO1000" s="11">
        <v>44068.419293981482</v>
      </c>
      <c r="AP1000" s="11" t="s">
        <v>66</v>
      </c>
      <c r="AQ1000" s="11" t="s">
        <v>49</v>
      </c>
      <c r="AR1000" s="11" t="s">
        <v>66</v>
      </c>
      <c r="AS1000" s="11" t="s">
        <v>55</v>
      </c>
      <c r="AT1000" s="11" t="s">
        <v>66</v>
      </c>
      <c r="AU1000" s="11" t="s">
        <v>61</v>
      </c>
      <c r="AV1000" t="s">
        <v>66</v>
      </c>
      <c r="AW1000" t="s">
        <v>66</v>
      </c>
    </row>
    <row r="1001" spans="1:49" hidden="1" x14ac:dyDescent="0.25">
      <c r="A1001" s="13" t="s">
        <v>1060</v>
      </c>
      <c r="B1001" s="13">
        <v>29885</v>
      </c>
      <c r="C1001" s="13" t="s">
        <v>1061</v>
      </c>
      <c r="D1001" s="13" t="s">
        <v>49</v>
      </c>
      <c r="E1001" s="13" t="s">
        <v>50</v>
      </c>
      <c r="F1001" s="15" t="s">
        <v>51</v>
      </c>
      <c r="G1001" s="13">
        <v>32.210555999999997</v>
      </c>
      <c r="H1001" s="13">
        <v>-103.523889</v>
      </c>
      <c r="I1001" s="16" t="s">
        <v>52</v>
      </c>
      <c r="J1001" s="13" t="s">
        <v>53</v>
      </c>
      <c r="K1001" s="13">
        <v>34</v>
      </c>
      <c r="L1001" s="13" t="s">
        <v>1076</v>
      </c>
      <c r="M1001" s="13" t="s">
        <v>55</v>
      </c>
      <c r="N1001" s="13" t="s">
        <v>56</v>
      </c>
      <c r="O1001" s="13" t="s">
        <v>1077</v>
      </c>
      <c r="P1001" s="13" t="s">
        <v>1078</v>
      </c>
      <c r="Q1001" s="13" t="s">
        <v>1079</v>
      </c>
      <c r="R1001" s="13" t="s">
        <v>1080</v>
      </c>
      <c r="S1001" s="14">
        <v>43093.419293981482</v>
      </c>
      <c r="T1001" s="14">
        <v>43093.419293981482</v>
      </c>
      <c r="U1001" s="13">
        <v>55</v>
      </c>
      <c r="V1001" s="13" t="s">
        <v>59</v>
      </c>
      <c r="W1001" s="13">
        <v>55</v>
      </c>
      <c r="X1001" s="13" t="s">
        <v>59</v>
      </c>
      <c r="Y1001" s="13">
        <v>55</v>
      </c>
      <c r="Z1001" s="13" t="s">
        <v>59</v>
      </c>
      <c r="AA1001" s="13">
        <v>55</v>
      </c>
      <c r="AB1001" s="13" t="s">
        <v>59</v>
      </c>
      <c r="AC1001" s="13" t="s">
        <v>60</v>
      </c>
      <c r="AD1001" s="13" t="s">
        <v>61</v>
      </c>
      <c r="AE1001" s="13">
        <v>4.46</v>
      </c>
      <c r="AF1001" s="13" t="s">
        <v>62</v>
      </c>
      <c r="AK1001" s="13" t="s">
        <v>63</v>
      </c>
      <c r="AL1001" s="13">
        <v>8760</v>
      </c>
      <c r="AM1001" s="13" t="s">
        <v>64</v>
      </c>
      <c r="AN1001" s="13" t="s">
        <v>1068</v>
      </c>
      <c r="AO1001" s="11">
        <v>44068.419293981482</v>
      </c>
      <c r="AP1001" s="11" t="s">
        <v>66</v>
      </c>
      <c r="AQ1001" s="11" t="s">
        <v>49</v>
      </c>
      <c r="AR1001" s="11" t="s">
        <v>66</v>
      </c>
      <c r="AS1001" s="11" t="s">
        <v>55</v>
      </c>
      <c r="AT1001" s="11" t="s">
        <v>66</v>
      </c>
      <c r="AU1001" s="11" t="s">
        <v>61</v>
      </c>
      <c r="AV1001" t="s">
        <v>66</v>
      </c>
      <c r="AW1001" t="s">
        <v>66</v>
      </c>
    </row>
    <row r="1002" spans="1:49" hidden="1" x14ac:dyDescent="0.25">
      <c r="A1002" s="13" t="s">
        <v>1060</v>
      </c>
      <c r="B1002" s="13">
        <v>29885</v>
      </c>
      <c r="C1002" s="13" t="s">
        <v>1061</v>
      </c>
      <c r="D1002" s="13" t="s">
        <v>49</v>
      </c>
      <c r="E1002" s="13" t="s">
        <v>50</v>
      </c>
      <c r="F1002" s="15" t="s">
        <v>51</v>
      </c>
      <c r="G1002" s="13">
        <v>32.210555999999997</v>
      </c>
      <c r="H1002" s="13">
        <v>-103.523889</v>
      </c>
      <c r="I1002" s="16" t="s">
        <v>52</v>
      </c>
      <c r="J1002" s="13" t="s">
        <v>53</v>
      </c>
      <c r="K1002" s="13">
        <v>34</v>
      </c>
      <c r="L1002" s="13" t="s">
        <v>1076</v>
      </c>
      <c r="M1002" s="13" t="s">
        <v>55</v>
      </c>
      <c r="N1002" s="13" t="s">
        <v>56</v>
      </c>
      <c r="O1002" s="13" t="s">
        <v>1077</v>
      </c>
      <c r="P1002" s="13" t="s">
        <v>1078</v>
      </c>
      <c r="Q1002" s="13" t="s">
        <v>1079</v>
      </c>
      <c r="R1002" s="13" t="s">
        <v>1080</v>
      </c>
      <c r="S1002" s="14">
        <v>43093.419293981482</v>
      </c>
      <c r="T1002" s="14">
        <v>43093.419293981482</v>
      </c>
      <c r="U1002" s="13">
        <v>55</v>
      </c>
      <c r="V1002" s="13" t="s">
        <v>59</v>
      </c>
      <c r="W1002" s="13">
        <v>55</v>
      </c>
      <c r="X1002" s="13" t="s">
        <v>59</v>
      </c>
      <c r="Y1002" s="13">
        <v>55</v>
      </c>
      <c r="Z1002" s="13" t="s">
        <v>59</v>
      </c>
      <c r="AA1002" s="13">
        <v>55</v>
      </c>
      <c r="AB1002" s="13" t="s">
        <v>59</v>
      </c>
      <c r="AC1002" s="13" t="s">
        <v>67</v>
      </c>
      <c r="AD1002" s="13" t="s">
        <v>61</v>
      </c>
      <c r="AE1002" s="13">
        <v>4.5</v>
      </c>
      <c r="AF1002" s="13" t="s">
        <v>62</v>
      </c>
      <c r="AG1002" s="13" t="s">
        <v>69</v>
      </c>
      <c r="AK1002" s="13" t="s">
        <v>63</v>
      </c>
      <c r="AL1002" s="13">
        <v>8760</v>
      </c>
      <c r="AM1002" s="13" t="s">
        <v>64</v>
      </c>
      <c r="AN1002" s="13" t="s">
        <v>1068</v>
      </c>
      <c r="AO1002" s="11">
        <v>44068.419293981482</v>
      </c>
      <c r="AP1002" s="11" t="s">
        <v>66</v>
      </c>
      <c r="AQ1002" s="11" t="s">
        <v>49</v>
      </c>
      <c r="AR1002" s="11" t="s">
        <v>66</v>
      </c>
      <c r="AS1002" s="11" t="s">
        <v>55</v>
      </c>
      <c r="AT1002" s="11" t="s">
        <v>66</v>
      </c>
      <c r="AU1002" s="11" t="s">
        <v>61</v>
      </c>
      <c r="AV1002" t="s">
        <v>66</v>
      </c>
      <c r="AW1002" t="s">
        <v>66</v>
      </c>
    </row>
    <row r="1003" spans="1:49" hidden="1" x14ac:dyDescent="0.25">
      <c r="A1003" s="13" t="s">
        <v>1060</v>
      </c>
      <c r="B1003" s="13">
        <v>29885</v>
      </c>
      <c r="C1003" s="13" t="s">
        <v>1061</v>
      </c>
      <c r="D1003" s="13" t="s">
        <v>49</v>
      </c>
      <c r="E1003" s="13" t="s">
        <v>50</v>
      </c>
      <c r="F1003" s="15" t="s">
        <v>51</v>
      </c>
      <c r="G1003" s="13">
        <v>32.210555999999997</v>
      </c>
      <c r="H1003" s="13">
        <v>-103.523889</v>
      </c>
      <c r="I1003" s="16" t="s">
        <v>52</v>
      </c>
      <c r="J1003" s="13" t="s">
        <v>53</v>
      </c>
      <c r="K1003" s="13">
        <v>36</v>
      </c>
      <c r="L1003" s="13" t="s">
        <v>1081</v>
      </c>
      <c r="M1003" s="13" t="s">
        <v>55</v>
      </c>
      <c r="N1003" s="13" t="s">
        <v>56</v>
      </c>
      <c r="O1003" s="13" t="s">
        <v>1082</v>
      </c>
      <c r="P1003" s="13" t="s">
        <v>1083</v>
      </c>
      <c r="Q1003" s="13" t="s">
        <v>1084</v>
      </c>
      <c r="R1003" s="13" t="s">
        <v>1085</v>
      </c>
      <c r="S1003" s="14">
        <v>43101.419293981482</v>
      </c>
      <c r="T1003" s="14">
        <v>43093.419293981482</v>
      </c>
      <c r="U1003" s="13">
        <v>25</v>
      </c>
      <c r="V1003" s="13" t="s">
        <v>59</v>
      </c>
      <c r="W1003" s="13">
        <v>25</v>
      </c>
      <c r="X1003" s="13" t="s">
        <v>59</v>
      </c>
      <c r="Y1003" s="13">
        <v>25</v>
      </c>
      <c r="Z1003" s="13" t="s">
        <v>59</v>
      </c>
      <c r="AA1003" s="13">
        <v>25</v>
      </c>
      <c r="AB1003" s="13" t="s">
        <v>59</v>
      </c>
      <c r="AC1003" s="13" t="s">
        <v>60</v>
      </c>
      <c r="AD1003" s="13" t="s">
        <v>61</v>
      </c>
      <c r="AE1003" s="13">
        <v>6.48</v>
      </c>
      <c r="AF1003" s="13" t="s">
        <v>62</v>
      </c>
      <c r="AK1003" s="13" t="s">
        <v>63</v>
      </c>
      <c r="AL1003" s="13">
        <v>8760</v>
      </c>
      <c r="AM1003" s="13" t="s">
        <v>64</v>
      </c>
      <c r="AN1003" s="13" t="s">
        <v>1068</v>
      </c>
      <c r="AO1003" s="11">
        <v>44068.419293981482</v>
      </c>
      <c r="AP1003" s="11" t="s">
        <v>66</v>
      </c>
      <c r="AQ1003" s="11" t="s">
        <v>49</v>
      </c>
      <c r="AR1003" s="11" t="s">
        <v>66</v>
      </c>
      <c r="AS1003" s="11" t="s">
        <v>55</v>
      </c>
      <c r="AT1003" s="11" t="s">
        <v>66</v>
      </c>
      <c r="AU1003" s="11" t="s">
        <v>61</v>
      </c>
      <c r="AV1003" t="s">
        <v>66</v>
      </c>
      <c r="AW1003" t="s">
        <v>66</v>
      </c>
    </row>
    <row r="1004" spans="1:49" hidden="1" x14ac:dyDescent="0.25">
      <c r="A1004" s="13" t="s">
        <v>1060</v>
      </c>
      <c r="B1004" s="13">
        <v>29885</v>
      </c>
      <c r="C1004" s="13" t="s">
        <v>1061</v>
      </c>
      <c r="D1004" s="13" t="s">
        <v>49</v>
      </c>
      <c r="E1004" s="13" t="s">
        <v>50</v>
      </c>
      <c r="F1004" s="15" t="s">
        <v>51</v>
      </c>
      <c r="G1004" s="13">
        <v>32.210555999999997</v>
      </c>
      <c r="H1004" s="13">
        <v>-103.523889</v>
      </c>
      <c r="I1004" s="16" t="s">
        <v>52</v>
      </c>
      <c r="J1004" s="13" t="s">
        <v>53</v>
      </c>
      <c r="K1004" s="13">
        <v>36</v>
      </c>
      <c r="L1004" s="13" t="s">
        <v>1081</v>
      </c>
      <c r="M1004" s="13" t="s">
        <v>55</v>
      </c>
      <c r="N1004" s="13" t="s">
        <v>56</v>
      </c>
      <c r="O1004" s="13" t="s">
        <v>1082</v>
      </c>
      <c r="P1004" s="13" t="s">
        <v>1083</v>
      </c>
      <c r="Q1004" s="13" t="s">
        <v>1084</v>
      </c>
      <c r="R1004" s="13" t="s">
        <v>1085</v>
      </c>
      <c r="S1004" s="14">
        <v>43101.419293981482</v>
      </c>
      <c r="T1004" s="14">
        <v>43093.419293981482</v>
      </c>
      <c r="U1004" s="13">
        <v>25</v>
      </c>
      <c r="V1004" s="13" t="s">
        <v>59</v>
      </c>
      <c r="W1004" s="13">
        <v>25</v>
      </c>
      <c r="X1004" s="13" t="s">
        <v>59</v>
      </c>
      <c r="Y1004" s="13">
        <v>25</v>
      </c>
      <c r="Z1004" s="13" t="s">
        <v>59</v>
      </c>
      <c r="AA1004" s="13">
        <v>25</v>
      </c>
      <c r="AB1004" s="13" t="s">
        <v>59</v>
      </c>
      <c r="AC1004" s="13" t="s">
        <v>67</v>
      </c>
      <c r="AD1004" s="13" t="s">
        <v>61</v>
      </c>
      <c r="AE1004" s="13">
        <v>2.5</v>
      </c>
      <c r="AF1004" s="13" t="s">
        <v>68</v>
      </c>
      <c r="AG1004" s="13" t="s">
        <v>69</v>
      </c>
      <c r="AK1004" s="13" t="s">
        <v>63</v>
      </c>
      <c r="AL1004" s="13">
        <v>8760</v>
      </c>
      <c r="AM1004" s="13" t="s">
        <v>64</v>
      </c>
      <c r="AN1004" s="13" t="s">
        <v>1068</v>
      </c>
      <c r="AO1004" s="11">
        <v>44068.419293981482</v>
      </c>
      <c r="AP1004" s="11" t="s">
        <v>66</v>
      </c>
      <c r="AQ1004" s="11" t="s">
        <v>49</v>
      </c>
      <c r="AR1004" s="11" t="s">
        <v>66</v>
      </c>
      <c r="AS1004" s="11" t="s">
        <v>55</v>
      </c>
      <c r="AT1004" s="11" t="s">
        <v>66</v>
      </c>
      <c r="AU1004" s="11" t="s">
        <v>61</v>
      </c>
      <c r="AV1004" t="s">
        <v>66</v>
      </c>
      <c r="AW1004" t="s">
        <v>66</v>
      </c>
    </row>
    <row r="1005" spans="1:49" hidden="1" x14ac:dyDescent="0.25">
      <c r="A1005" s="13" t="s">
        <v>1060</v>
      </c>
      <c r="B1005" s="13">
        <v>29885</v>
      </c>
      <c r="C1005" s="13" t="s">
        <v>1061</v>
      </c>
      <c r="D1005" s="13" t="s">
        <v>49</v>
      </c>
      <c r="E1005" s="13" t="s">
        <v>50</v>
      </c>
      <c r="F1005" s="15" t="s">
        <v>51</v>
      </c>
      <c r="G1005" s="13">
        <v>32.210555999999997</v>
      </c>
      <c r="H1005" s="13">
        <v>-103.523889</v>
      </c>
      <c r="I1005" s="16" t="s">
        <v>52</v>
      </c>
      <c r="J1005" s="13" t="s">
        <v>53</v>
      </c>
      <c r="K1005" s="13">
        <v>36</v>
      </c>
      <c r="L1005" s="13" t="s">
        <v>1081</v>
      </c>
      <c r="M1005" s="13" t="s">
        <v>55</v>
      </c>
      <c r="N1005" s="13" t="s">
        <v>56</v>
      </c>
      <c r="O1005" s="13" t="s">
        <v>1082</v>
      </c>
      <c r="P1005" s="13" t="s">
        <v>1083</v>
      </c>
      <c r="Q1005" s="13" t="s">
        <v>1084</v>
      </c>
      <c r="R1005" s="13" t="s">
        <v>1085</v>
      </c>
      <c r="S1005" s="14">
        <v>43101.419293981482</v>
      </c>
      <c r="T1005" s="14">
        <v>43093.419293981482</v>
      </c>
      <c r="U1005" s="13">
        <v>25</v>
      </c>
      <c r="V1005" s="13" t="s">
        <v>59</v>
      </c>
      <c r="W1005" s="13">
        <v>25</v>
      </c>
      <c r="X1005" s="13" t="s">
        <v>59</v>
      </c>
      <c r="Y1005" s="13">
        <v>25</v>
      </c>
      <c r="Z1005" s="13" t="s">
        <v>59</v>
      </c>
      <c r="AA1005" s="13">
        <v>25</v>
      </c>
      <c r="AB1005" s="13" t="s">
        <v>59</v>
      </c>
      <c r="AC1005" s="13" t="s">
        <v>67</v>
      </c>
      <c r="AD1005" s="13" t="s">
        <v>61</v>
      </c>
      <c r="AE1005" s="13">
        <v>10.7</v>
      </c>
      <c r="AF1005" s="13" t="s">
        <v>62</v>
      </c>
      <c r="AG1005" s="13" t="s">
        <v>69</v>
      </c>
      <c r="AK1005" s="13" t="s">
        <v>63</v>
      </c>
      <c r="AL1005" s="13">
        <v>8760</v>
      </c>
      <c r="AM1005" s="13" t="s">
        <v>64</v>
      </c>
      <c r="AN1005" s="13" t="s">
        <v>1068</v>
      </c>
      <c r="AO1005" s="11">
        <v>44068.419293981482</v>
      </c>
      <c r="AP1005" s="11" t="s">
        <v>66</v>
      </c>
      <c r="AQ1005" s="11" t="s">
        <v>49</v>
      </c>
      <c r="AR1005" s="11" t="s">
        <v>66</v>
      </c>
      <c r="AS1005" s="11" t="s">
        <v>55</v>
      </c>
      <c r="AT1005" s="11" t="s">
        <v>66</v>
      </c>
      <c r="AU1005" s="11" t="s">
        <v>61</v>
      </c>
      <c r="AV1005" t="s">
        <v>66</v>
      </c>
      <c r="AW1005" t="s">
        <v>66</v>
      </c>
    </row>
    <row r="1006" spans="1:49" hidden="1" x14ac:dyDescent="0.25">
      <c r="A1006" s="13" t="s">
        <v>1060</v>
      </c>
      <c r="B1006" s="13">
        <v>29885</v>
      </c>
      <c r="C1006" s="13" t="s">
        <v>1061</v>
      </c>
      <c r="D1006" s="13" t="s">
        <v>49</v>
      </c>
      <c r="E1006" s="13" t="s">
        <v>50</v>
      </c>
      <c r="F1006" s="15" t="s">
        <v>51</v>
      </c>
      <c r="G1006" s="13">
        <v>32.210555999999997</v>
      </c>
      <c r="H1006" s="13">
        <v>-103.523889</v>
      </c>
      <c r="I1006" s="16" t="s">
        <v>52</v>
      </c>
      <c r="J1006" s="13" t="s">
        <v>53</v>
      </c>
      <c r="K1006" s="13">
        <v>37</v>
      </c>
      <c r="L1006" s="13" t="s">
        <v>1086</v>
      </c>
      <c r="M1006" s="13" t="s">
        <v>55</v>
      </c>
      <c r="N1006" s="13" t="s">
        <v>56</v>
      </c>
      <c r="O1006" s="13" t="s">
        <v>1087</v>
      </c>
      <c r="P1006" s="13" t="s">
        <v>1088</v>
      </c>
      <c r="Q1006" s="13" t="s">
        <v>1089</v>
      </c>
      <c r="R1006" s="13" t="s">
        <v>1090</v>
      </c>
      <c r="T1006" s="14">
        <v>43093.419293981482</v>
      </c>
      <c r="U1006" s="13">
        <v>7.3</v>
      </c>
      <c r="V1006" s="13" t="s">
        <v>59</v>
      </c>
      <c r="W1006" s="13">
        <v>7.3</v>
      </c>
      <c r="X1006" s="13" t="s">
        <v>59</v>
      </c>
      <c r="Y1006" s="13">
        <v>7.3</v>
      </c>
      <c r="Z1006" s="13" t="s">
        <v>59</v>
      </c>
      <c r="AA1006" s="13">
        <v>7.3</v>
      </c>
      <c r="AB1006" s="13" t="s">
        <v>59</v>
      </c>
      <c r="AC1006" s="13" t="s">
        <v>60</v>
      </c>
      <c r="AD1006" s="13" t="s">
        <v>61</v>
      </c>
      <c r="AE1006" s="13">
        <v>0.3</v>
      </c>
      <c r="AF1006" s="13" t="s">
        <v>62</v>
      </c>
      <c r="AK1006" s="13" t="s">
        <v>63</v>
      </c>
      <c r="AL1006" s="13">
        <v>8760</v>
      </c>
      <c r="AM1006" s="13" t="s">
        <v>64</v>
      </c>
      <c r="AN1006" s="13" t="s">
        <v>1091</v>
      </c>
      <c r="AO1006" s="11">
        <v>44068.419293981482</v>
      </c>
      <c r="AP1006" s="11" t="s">
        <v>66</v>
      </c>
      <c r="AQ1006" s="11" t="s">
        <v>49</v>
      </c>
      <c r="AR1006" s="11" t="s">
        <v>66</v>
      </c>
      <c r="AS1006" s="11" t="s">
        <v>55</v>
      </c>
      <c r="AT1006" s="11" t="s">
        <v>66</v>
      </c>
      <c r="AU1006" s="11" t="s">
        <v>61</v>
      </c>
      <c r="AV1006" t="s">
        <v>66</v>
      </c>
      <c r="AW1006" t="s">
        <v>66</v>
      </c>
    </row>
    <row r="1007" spans="1:49" hidden="1" x14ac:dyDescent="0.25">
      <c r="A1007" s="13" t="s">
        <v>1060</v>
      </c>
      <c r="B1007" s="13">
        <v>29885</v>
      </c>
      <c r="C1007" s="13" t="s">
        <v>1061</v>
      </c>
      <c r="D1007" s="13" t="s">
        <v>49</v>
      </c>
      <c r="E1007" s="13" t="s">
        <v>50</v>
      </c>
      <c r="F1007" s="15" t="s">
        <v>51</v>
      </c>
      <c r="G1007" s="13">
        <v>32.210555999999997</v>
      </c>
      <c r="H1007" s="13">
        <v>-103.523889</v>
      </c>
      <c r="I1007" s="16" t="s">
        <v>52</v>
      </c>
      <c r="J1007" s="13" t="s">
        <v>53</v>
      </c>
      <c r="K1007" s="13">
        <v>37</v>
      </c>
      <c r="L1007" s="13" t="s">
        <v>1086</v>
      </c>
      <c r="M1007" s="13" t="s">
        <v>55</v>
      </c>
      <c r="N1007" s="13" t="s">
        <v>56</v>
      </c>
      <c r="O1007" s="13" t="s">
        <v>1087</v>
      </c>
      <c r="P1007" s="13" t="s">
        <v>1088</v>
      </c>
      <c r="Q1007" s="13" t="s">
        <v>1089</v>
      </c>
      <c r="R1007" s="13" t="s">
        <v>1090</v>
      </c>
      <c r="T1007" s="14">
        <v>43093.419293981482</v>
      </c>
      <c r="U1007" s="13">
        <v>7.3</v>
      </c>
      <c r="V1007" s="13" t="s">
        <v>59</v>
      </c>
      <c r="W1007" s="13">
        <v>7.3</v>
      </c>
      <c r="X1007" s="13" t="s">
        <v>59</v>
      </c>
      <c r="Y1007" s="13">
        <v>7.3</v>
      </c>
      <c r="Z1007" s="13" t="s">
        <v>59</v>
      </c>
      <c r="AA1007" s="13">
        <v>7.3</v>
      </c>
      <c r="AB1007" s="13" t="s">
        <v>59</v>
      </c>
      <c r="AC1007" s="13" t="s">
        <v>67</v>
      </c>
      <c r="AD1007" s="13" t="s">
        <v>61</v>
      </c>
      <c r="AE1007" s="13">
        <v>1.6</v>
      </c>
      <c r="AF1007" s="13" t="s">
        <v>62</v>
      </c>
      <c r="AG1007" s="13" t="s">
        <v>69</v>
      </c>
      <c r="AK1007" s="13" t="s">
        <v>63</v>
      </c>
      <c r="AL1007" s="13">
        <v>8760</v>
      </c>
      <c r="AM1007" s="13" t="s">
        <v>64</v>
      </c>
      <c r="AN1007" s="13" t="s">
        <v>1091</v>
      </c>
      <c r="AO1007" s="11">
        <v>44068.419293981482</v>
      </c>
      <c r="AP1007" s="11" t="s">
        <v>66</v>
      </c>
      <c r="AQ1007" s="11" t="s">
        <v>49</v>
      </c>
      <c r="AR1007" s="11" t="s">
        <v>66</v>
      </c>
      <c r="AS1007" s="11" t="s">
        <v>55</v>
      </c>
      <c r="AT1007" s="11" t="s">
        <v>66</v>
      </c>
      <c r="AU1007" s="11" t="s">
        <v>61</v>
      </c>
      <c r="AV1007" t="s">
        <v>66</v>
      </c>
      <c r="AW1007" t="s">
        <v>66</v>
      </c>
    </row>
    <row r="1008" spans="1:49" hidden="1" x14ac:dyDescent="0.25">
      <c r="A1008" s="13" t="s">
        <v>1060</v>
      </c>
      <c r="B1008" s="13">
        <v>29885</v>
      </c>
      <c r="C1008" s="13" t="s">
        <v>1061</v>
      </c>
      <c r="D1008" s="13" t="s">
        <v>49</v>
      </c>
      <c r="E1008" s="13" t="s">
        <v>50</v>
      </c>
      <c r="F1008" s="15" t="s">
        <v>51</v>
      </c>
      <c r="G1008" s="13">
        <v>32.210555999999997</v>
      </c>
      <c r="H1008" s="13">
        <v>-103.523889</v>
      </c>
      <c r="I1008" s="16" t="s">
        <v>52</v>
      </c>
      <c r="J1008" s="13" t="s">
        <v>53</v>
      </c>
      <c r="K1008" s="13">
        <v>37</v>
      </c>
      <c r="L1008" s="13" t="s">
        <v>1086</v>
      </c>
      <c r="M1008" s="13" t="s">
        <v>55</v>
      </c>
      <c r="N1008" s="13" t="s">
        <v>56</v>
      </c>
      <c r="O1008" s="13" t="s">
        <v>1087</v>
      </c>
      <c r="P1008" s="13" t="s">
        <v>1088</v>
      </c>
      <c r="Q1008" s="13" t="s">
        <v>1089</v>
      </c>
      <c r="R1008" s="13" t="s">
        <v>1090</v>
      </c>
      <c r="T1008" s="14">
        <v>43093.419293981482</v>
      </c>
      <c r="U1008" s="13">
        <v>7.3</v>
      </c>
      <c r="V1008" s="13" t="s">
        <v>59</v>
      </c>
      <c r="W1008" s="13">
        <v>7.3</v>
      </c>
      <c r="X1008" s="13" t="s">
        <v>59</v>
      </c>
      <c r="Y1008" s="13">
        <v>7.3</v>
      </c>
      <c r="Z1008" s="13" t="s">
        <v>59</v>
      </c>
      <c r="AA1008" s="13">
        <v>7.3</v>
      </c>
      <c r="AB1008" s="13" t="s">
        <v>59</v>
      </c>
      <c r="AC1008" s="13" t="s">
        <v>249</v>
      </c>
      <c r="AD1008" s="13" t="s">
        <v>61</v>
      </c>
      <c r="AE1008" s="13">
        <v>0.36</v>
      </c>
      <c r="AF1008" s="13" t="s">
        <v>68</v>
      </c>
      <c r="AG1008" s="13" t="s">
        <v>69</v>
      </c>
      <c r="AK1008" s="13" t="s">
        <v>63</v>
      </c>
      <c r="AL1008" s="13">
        <v>8760</v>
      </c>
      <c r="AM1008" s="13" t="s">
        <v>64</v>
      </c>
      <c r="AN1008" s="13" t="s">
        <v>1091</v>
      </c>
      <c r="AO1008" s="11">
        <v>44068.419293981482</v>
      </c>
      <c r="AP1008" s="11" t="s">
        <v>66</v>
      </c>
      <c r="AQ1008" s="11" t="s">
        <v>49</v>
      </c>
      <c r="AR1008" s="11" t="s">
        <v>66</v>
      </c>
      <c r="AS1008" s="11" t="s">
        <v>55</v>
      </c>
      <c r="AT1008" s="11" t="s">
        <v>66</v>
      </c>
      <c r="AU1008" s="11" t="s">
        <v>61</v>
      </c>
      <c r="AV1008" t="s">
        <v>66</v>
      </c>
      <c r="AW1008" t="s">
        <v>66</v>
      </c>
    </row>
    <row r="1009" spans="1:49" hidden="1" x14ac:dyDescent="0.25">
      <c r="A1009" s="13" t="s">
        <v>1060</v>
      </c>
      <c r="B1009" s="13">
        <v>29885</v>
      </c>
      <c r="C1009" s="13" t="s">
        <v>1061</v>
      </c>
      <c r="D1009" s="13" t="s">
        <v>49</v>
      </c>
      <c r="E1009" s="13" t="s">
        <v>50</v>
      </c>
      <c r="F1009" s="15" t="s">
        <v>51</v>
      </c>
      <c r="G1009" s="13">
        <v>32.210555999999997</v>
      </c>
      <c r="H1009" s="13">
        <v>-103.523889</v>
      </c>
      <c r="I1009" s="16" t="s">
        <v>52</v>
      </c>
      <c r="J1009" s="13" t="s">
        <v>53</v>
      </c>
      <c r="K1009" s="13">
        <v>38</v>
      </c>
      <c r="L1009" s="13" t="s">
        <v>1092</v>
      </c>
      <c r="M1009" s="13" t="s">
        <v>55</v>
      </c>
      <c r="N1009" s="13" t="s">
        <v>56</v>
      </c>
      <c r="O1009" s="13" t="s">
        <v>1093</v>
      </c>
      <c r="P1009" s="13" t="s">
        <v>1088</v>
      </c>
      <c r="Q1009" s="13" t="s">
        <v>1094</v>
      </c>
      <c r="R1009" s="13" t="s">
        <v>1095</v>
      </c>
      <c r="S1009" s="14">
        <v>43101.419293981482</v>
      </c>
      <c r="T1009" s="14">
        <v>43093.419293981482</v>
      </c>
      <c r="U1009" s="13">
        <v>17.55</v>
      </c>
      <c r="V1009" s="13" t="s">
        <v>59</v>
      </c>
      <c r="W1009" s="13">
        <v>17.55</v>
      </c>
      <c r="X1009" s="13" t="s">
        <v>59</v>
      </c>
      <c r="Y1009" s="13">
        <v>17.55</v>
      </c>
      <c r="Z1009" s="13" t="s">
        <v>59</v>
      </c>
      <c r="AA1009" s="13">
        <v>17.55</v>
      </c>
      <c r="AB1009" s="13" t="s">
        <v>59</v>
      </c>
      <c r="AC1009" s="13" t="s">
        <v>67</v>
      </c>
      <c r="AD1009" s="13" t="s">
        <v>61</v>
      </c>
      <c r="AE1009" s="13">
        <v>3.8</v>
      </c>
      <c r="AF1009" s="13" t="s">
        <v>62</v>
      </c>
      <c r="AG1009" s="13" t="s">
        <v>69</v>
      </c>
      <c r="AK1009" s="13" t="s">
        <v>63</v>
      </c>
      <c r="AL1009" s="13">
        <v>8760</v>
      </c>
      <c r="AM1009" s="13" t="s">
        <v>64</v>
      </c>
      <c r="AN1009" s="13" t="s">
        <v>1068</v>
      </c>
      <c r="AO1009" s="11">
        <v>44068.419293981482</v>
      </c>
      <c r="AP1009" s="11" t="s">
        <v>66</v>
      </c>
      <c r="AQ1009" s="11" t="s">
        <v>49</v>
      </c>
      <c r="AR1009" s="11" t="s">
        <v>66</v>
      </c>
      <c r="AS1009" s="11" t="s">
        <v>55</v>
      </c>
      <c r="AT1009" s="11" t="s">
        <v>66</v>
      </c>
      <c r="AU1009" s="11" t="s">
        <v>61</v>
      </c>
      <c r="AV1009" t="s">
        <v>66</v>
      </c>
      <c r="AW1009" t="s">
        <v>66</v>
      </c>
    </row>
    <row r="1010" spans="1:49" hidden="1" x14ac:dyDescent="0.25">
      <c r="A1010" s="13" t="s">
        <v>1060</v>
      </c>
      <c r="B1010" s="13">
        <v>29885</v>
      </c>
      <c r="C1010" s="13" t="s">
        <v>1061</v>
      </c>
      <c r="D1010" s="13" t="s">
        <v>49</v>
      </c>
      <c r="E1010" s="13" t="s">
        <v>50</v>
      </c>
      <c r="F1010" s="15" t="s">
        <v>51</v>
      </c>
      <c r="G1010" s="13">
        <v>32.210555999999997</v>
      </c>
      <c r="H1010" s="13">
        <v>-103.523889</v>
      </c>
      <c r="I1010" s="16" t="s">
        <v>52</v>
      </c>
      <c r="J1010" s="13" t="s">
        <v>53</v>
      </c>
      <c r="K1010" s="13">
        <v>38</v>
      </c>
      <c r="L1010" s="13" t="s">
        <v>1092</v>
      </c>
      <c r="M1010" s="13" t="s">
        <v>55</v>
      </c>
      <c r="N1010" s="13" t="s">
        <v>56</v>
      </c>
      <c r="O1010" s="13" t="s">
        <v>1093</v>
      </c>
      <c r="P1010" s="13" t="s">
        <v>1088</v>
      </c>
      <c r="Q1010" s="13" t="s">
        <v>1094</v>
      </c>
      <c r="R1010" s="13" t="s">
        <v>1095</v>
      </c>
      <c r="S1010" s="14">
        <v>43101.419293981482</v>
      </c>
      <c r="T1010" s="14">
        <v>43093.419293981482</v>
      </c>
      <c r="U1010" s="13">
        <v>17.55</v>
      </c>
      <c r="V1010" s="13" t="s">
        <v>59</v>
      </c>
      <c r="W1010" s="13">
        <v>17.55</v>
      </c>
      <c r="X1010" s="13" t="s">
        <v>59</v>
      </c>
      <c r="Y1010" s="13">
        <v>17.55</v>
      </c>
      <c r="Z1010" s="13" t="s">
        <v>59</v>
      </c>
      <c r="AA1010" s="13">
        <v>17.55</v>
      </c>
      <c r="AB1010" s="13" t="s">
        <v>59</v>
      </c>
      <c r="AC1010" s="13" t="s">
        <v>60</v>
      </c>
      <c r="AD1010" s="13" t="s">
        <v>61</v>
      </c>
      <c r="AE1010" s="13">
        <v>0.73</v>
      </c>
      <c r="AF1010" s="13" t="s">
        <v>62</v>
      </c>
      <c r="AK1010" s="13" t="s">
        <v>63</v>
      </c>
      <c r="AL1010" s="13">
        <v>8760</v>
      </c>
      <c r="AM1010" s="13" t="s">
        <v>64</v>
      </c>
      <c r="AN1010" s="13" t="s">
        <v>1068</v>
      </c>
      <c r="AO1010" s="11">
        <v>44068.419293981482</v>
      </c>
      <c r="AP1010" s="11" t="s">
        <v>66</v>
      </c>
      <c r="AQ1010" s="11" t="s">
        <v>49</v>
      </c>
      <c r="AR1010" s="11" t="s">
        <v>66</v>
      </c>
      <c r="AS1010" s="11" t="s">
        <v>55</v>
      </c>
      <c r="AT1010" s="11" t="s">
        <v>66</v>
      </c>
      <c r="AU1010" s="11" t="s">
        <v>61</v>
      </c>
      <c r="AV1010" t="s">
        <v>66</v>
      </c>
      <c r="AW1010" t="s">
        <v>66</v>
      </c>
    </row>
    <row r="1011" spans="1:49" hidden="1" x14ac:dyDescent="0.25">
      <c r="A1011" s="13" t="s">
        <v>1060</v>
      </c>
      <c r="B1011" s="13">
        <v>29885</v>
      </c>
      <c r="C1011" s="13" t="s">
        <v>1061</v>
      </c>
      <c r="D1011" s="13" t="s">
        <v>49</v>
      </c>
      <c r="E1011" s="13" t="s">
        <v>50</v>
      </c>
      <c r="F1011" s="15" t="s">
        <v>51</v>
      </c>
      <c r="G1011" s="13">
        <v>32.210555999999997</v>
      </c>
      <c r="H1011" s="13">
        <v>-103.523889</v>
      </c>
      <c r="I1011" s="16" t="s">
        <v>52</v>
      </c>
      <c r="J1011" s="13" t="s">
        <v>53</v>
      </c>
      <c r="K1011" s="13">
        <v>38</v>
      </c>
      <c r="L1011" s="13" t="s">
        <v>1092</v>
      </c>
      <c r="M1011" s="13" t="s">
        <v>55</v>
      </c>
      <c r="N1011" s="13" t="s">
        <v>56</v>
      </c>
      <c r="O1011" s="13" t="s">
        <v>1093</v>
      </c>
      <c r="P1011" s="13" t="s">
        <v>1088</v>
      </c>
      <c r="Q1011" s="13" t="s">
        <v>1094</v>
      </c>
      <c r="R1011" s="13" t="s">
        <v>1095</v>
      </c>
      <c r="S1011" s="14">
        <v>43101.419293981482</v>
      </c>
      <c r="T1011" s="14">
        <v>43093.419293981482</v>
      </c>
      <c r="U1011" s="13">
        <v>17.55</v>
      </c>
      <c r="V1011" s="13" t="s">
        <v>59</v>
      </c>
      <c r="W1011" s="13">
        <v>17.55</v>
      </c>
      <c r="X1011" s="13" t="s">
        <v>59</v>
      </c>
      <c r="Y1011" s="13">
        <v>17.55</v>
      </c>
      <c r="Z1011" s="13" t="s">
        <v>59</v>
      </c>
      <c r="AA1011" s="13">
        <v>17.55</v>
      </c>
      <c r="AB1011" s="13" t="s">
        <v>59</v>
      </c>
      <c r="AC1011" s="13" t="s">
        <v>249</v>
      </c>
      <c r="AD1011" s="13" t="s">
        <v>61</v>
      </c>
      <c r="AE1011" s="13">
        <v>0.86</v>
      </c>
      <c r="AF1011" s="13" t="s">
        <v>68</v>
      </c>
      <c r="AG1011" s="13" t="s">
        <v>69</v>
      </c>
      <c r="AK1011" s="13" t="s">
        <v>63</v>
      </c>
      <c r="AL1011" s="13">
        <v>8760</v>
      </c>
      <c r="AM1011" s="13" t="s">
        <v>64</v>
      </c>
      <c r="AN1011" s="13" t="s">
        <v>1068</v>
      </c>
      <c r="AO1011" s="11">
        <v>44068.419293981482</v>
      </c>
      <c r="AP1011" s="11" t="s">
        <v>66</v>
      </c>
      <c r="AQ1011" s="11" t="s">
        <v>49</v>
      </c>
      <c r="AR1011" s="11" t="s">
        <v>66</v>
      </c>
      <c r="AS1011" s="11" t="s">
        <v>55</v>
      </c>
      <c r="AT1011" s="11" t="s">
        <v>66</v>
      </c>
      <c r="AU1011" s="11" t="s">
        <v>61</v>
      </c>
      <c r="AV1011" t="s">
        <v>66</v>
      </c>
      <c r="AW1011" t="s">
        <v>66</v>
      </c>
    </row>
    <row r="1012" spans="1:49" hidden="1" x14ac:dyDescent="0.25">
      <c r="A1012" s="13" t="s">
        <v>1060</v>
      </c>
      <c r="B1012" s="13">
        <v>29885</v>
      </c>
      <c r="C1012" s="13" t="s">
        <v>1061</v>
      </c>
      <c r="D1012" s="13" t="s">
        <v>49</v>
      </c>
      <c r="E1012" s="13" t="s">
        <v>50</v>
      </c>
      <c r="F1012" s="15" t="s">
        <v>51</v>
      </c>
      <c r="G1012" s="13">
        <v>32.210555999999997</v>
      </c>
      <c r="H1012" s="13">
        <v>-103.523889</v>
      </c>
      <c r="I1012" s="16" t="s">
        <v>52</v>
      </c>
      <c r="J1012" s="13" t="s">
        <v>53</v>
      </c>
      <c r="K1012" s="13">
        <v>39</v>
      </c>
      <c r="L1012" s="13" t="s">
        <v>1096</v>
      </c>
      <c r="M1012" s="13" t="s">
        <v>55</v>
      </c>
      <c r="N1012" s="13" t="s">
        <v>56</v>
      </c>
      <c r="O1012" s="13" t="s">
        <v>1077</v>
      </c>
      <c r="P1012" s="13" t="s">
        <v>1097</v>
      </c>
      <c r="Q1012" s="13" t="s">
        <v>58</v>
      </c>
      <c r="R1012" s="13" t="s">
        <v>1098</v>
      </c>
      <c r="S1012" s="14">
        <v>43101.419293981482</v>
      </c>
      <c r="T1012" s="14">
        <v>43093.419293981482</v>
      </c>
      <c r="U1012" s="13">
        <v>55</v>
      </c>
      <c r="V1012" s="13" t="s">
        <v>59</v>
      </c>
      <c r="W1012" s="13">
        <v>55</v>
      </c>
      <c r="X1012" s="13" t="s">
        <v>59</v>
      </c>
      <c r="Y1012" s="13">
        <v>55</v>
      </c>
      <c r="Z1012" s="13" t="s">
        <v>59</v>
      </c>
      <c r="AA1012" s="13">
        <v>55</v>
      </c>
      <c r="AB1012" s="13" t="s">
        <v>59</v>
      </c>
      <c r="AC1012" s="13" t="s">
        <v>67</v>
      </c>
      <c r="AD1012" s="13" t="s">
        <v>61</v>
      </c>
      <c r="AE1012" s="13">
        <v>1</v>
      </c>
      <c r="AF1012" s="13" t="s">
        <v>68</v>
      </c>
      <c r="AG1012" s="13" t="s">
        <v>69</v>
      </c>
      <c r="AK1012" s="13" t="s">
        <v>63</v>
      </c>
      <c r="AL1012" s="13">
        <v>8760</v>
      </c>
      <c r="AM1012" s="13" t="s">
        <v>64</v>
      </c>
      <c r="AN1012" s="13" t="s">
        <v>1068</v>
      </c>
      <c r="AO1012" s="11">
        <v>44068.419293981482</v>
      </c>
      <c r="AP1012" s="11" t="s">
        <v>66</v>
      </c>
      <c r="AQ1012" s="11" t="s">
        <v>49</v>
      </c>
      <c r="AR1012" s="11" t="s">
        <v>66</v>
      </c>
      <c r="AS1012" s="11" t="s">
        <v>55</v>
      </c>
      <c r="AT1012" s="11" t="s">
        <v>66</v>
      </c>
      <c r="AU1012" s="11" t="s">
        <v>61</v>
      </c>
      <c r="AV1012" t="s">
        <v>66</v>
      </c>
      <c r="AW1012" t="s">
        <v>66</v>
      </c>
    </row>
    <row r="1013" spans="1:49" hidden="1" x14ac:dyDescent="0.25">
      <c r="A1013" s="13" t="s">
        <v>1060</v>
      </c>
      <c r="B1013" s="13">
        <v>29885</v>
      </c>
      <c r="C1013" s="13" t="s">
        <v>1061</v>
      </c>
      <c r="D1013" s="13" t="s">
        <v>49</v>
      </c>
      <c r="E1013" s="13" t="s">
        <v>50</v>
      </c>
      <c r="F1013" s="15" t="s">
        <v>51</v>
      </c>
      <c r="G1013" s="13">
        <v>32.210555999999997</v>
      </c>
      <c r="H1013" s="13">
        <v>-103.523889</v>
      </c>
      <c r="I1013" s="16" t="s">
        <v>52</v>
      </c>
      <c r="J1013" s="13" t="s">
        <v>53</v>
      </c>
      <c r="K1013" s="13">
        <v>39</v>
      </c>
      <c r="L1013" s="13" t="s">
        <v>1096</v>
      </c>
      <c r="M1013" s="13" t="s">
        <v>55</v>
      </c>
      <c r="N1013" s="13" t="s">
        <v>56</v>
      </c>
      <c r="O1013" s="13" t="s">
        <v>1077</v>
      </c>
      <c r="P1013" s="13" t="s">
        <v>1097</v>
      </c>
      <c r="Q1013" s="13" t="s">
        <v>58</v>
      </c>
      <c r="R1013" s="13" t="s">
        <v>1098</v>
      </c>
      <c r="S1013" s="14">
        <v>43101.419293981482</v>
      </c>
      <c r="T1013" s="14">
        <v>43093.419293981482</v>
      </c>
      <c r="U1013" s="13">
        <v>55</v>
      </c>
      <c r="V1013" s="13" t="s">
        <v>59</v>
      </c>
      <c r="W1013" s="13">
        <v>55</v>
      </c>
      <c r="X1013" s="13" t="s">
        <v>59</v>
      </c>
      <c r="Y1013" s="13">
        <v>55</v>
      </c>
      <c r="Z1013" s="13" t="s">
        <v>59</v>
      </c>
      <c r="AA1013" s="13">
        <v>55</v>
      </c>
      <c r="AB1013" s="13" t="s">
        <v>59</v>
      </c>
      <c r="AC1013" s="13" t="s">
        <v>67</v>
      </c>
      <c r="AD1013" s="13" t="s">
        <v>61</v>
      </c>
      <c r="AE1013" s="13">
        <v>4.5</v>
      </c>
      <c r="AF1013" s="13" t="s">
        <v>62</v>
      </c>
      <c r="AG1013" s="13" t="s">
        <v>69</v>
      </c>
      <c r="AK1013" s="13" t="s">
        <v>63</v>
      </c>
      <c r="AL1013" s="13">
        <v>8760</v>
      </c>
      <c r="AM1013" s="13" t="s">
        <v>64</v>
      </c>
      <c r="AN1013" s="13" t="s">
        <v>1068</v>
      </c>
      <c r="AO1013" s="11">
        <v>44068.419293981482</v>
      </c>
      <c r="AP1013" s="11" t="s">
        <v>66</v>
      </c>
      <c r="AQ1013" s="11" t="s">
        <v>49</v>
      </c>
      <c r="AR1013" s="11" t="s">
        <v>66</v>
      </c>
      <c r="AS1013" s="11" t="s">
        <v>55</v>
      </c>
      <c r="AT1013" s="11" t="s">
        <v>66</v>
      </c>
      <c r="AU1013" s="11" t="s">
        <v>61</v>
      </c>
      <c r="AV1013" t="s">
        <v>66</v>
      </c>
      <c r="AW1013" t="s">
        <v>66</v>
      </c>
    </row>
    <row r="1014" spans="1:49" hidden="1" x14ac:dyDescent="0.25">
      <c r="A1014" s="13" t="s">
        <v>1060</v>
      </c>
      <c r="B1014" s="13">
        <v>29885</v>
      </c>
      <c r="C1014" s="13" t="s">
        <v>1061</v>
      </c>
      <c r="D1014" s="13" t="s">
        <v>49</v>
      </c>
      <c r="E1014" s="13" t="s">
        <v>50</v>
      </c>
      <c r="F1014" s="15" t="s">
        <v>51</v>
      </c>
      <c r="G1014" s="13">
        <v>32.210555999999997</v>
      </c>
      <c r="H1014" s="13">
        <v>-103.523889</v>
      </c>
      <c r="I1014" s="16" t="s">
        <v>52</v>
      </c>
      <c r="J1014" s="13" t="s">
        <v>53</v>
      </c>
      <c r="K1014" s="13">
        <v>46</v>
      </c>
      <c r="L1014" s="13" t="s">
        <v>1099</v>
      </c>
      <c r="M1014" s="13" t="s">
        <v>55</v>
      </c>
      <c r="N1014" s="13" t="s">
        <v>56</v>
      </c>
      <c r="O1014" s="13" t="s">
        <v>1077</v>
      </c>
      <c r="P1014" s="13" t="s">
        <v>1078</v>
      </c>
      <c r="Q1014" s="13" t="s">
        <v>1079</v>
      </c>
      <c r="R1014" s="13" t="s">
        <v>1100</v>
      </c>
      <c r="S1014" s="14">
        <v>43093.419293981482</v>
      </c>
      <c r="T1014" s="14">
        <v>43093.419293981482</v>
      </c>
      <c r="U1014" s="13">
        <v>55</v>
      </c>
      <c r="V1014" s="13" t="s">
        <v>59</v>
      </c>
      <c r="W1014" s="13">
        <v>55</v>
      </c>
      <c r="X1014" s="13" t="s">
        <v>59</v>
      </c>
      <c r="Y1014" s="13">
        <v>55</v>
      </c>
      <c r="Z1014" s="13" t="s">
        <v>59</v>
      </c>
      <c r="AA1014" s="13">
        <v>55</v>
      </c>
      <c r="AB1014" s="13" t="s">
        <v>59</v>
      </c>
      <c r="AC1014" s="13" t="s">
        <v>60</v>
      </c>
      <c r="AD1014" s="13" t="s">
        <v>61</v>
      </c>
      <c r="AE1014" s="13">
        <v>4.46</v>
      </c>
      <c r="AF1014" s="13" t="s">
        <v>62</v>
      </c>
      <c r="AK1014" s="13" t="s">
        <v>63</v>
      </c>
      <c r="AL1014" s="13">
        <v>8760</v>
      </c>
      <c r="AM1014" s="13" t="s">
        <v>64</v>
      </c>
      <c r="AN1014" s="13" t="s">
        <v>1068</v>
      </c>
      <c r="AO1014" s="11">
        <v>44068.419293981482</v>
      </c>
      <c r="AP1014" s="11" t="s">
        <v>66</v>
      </c>
      <c r="AQ1014" s="11" t="s">
        <v>49</v>
      </c>
      <c r="AR1014" s="11" t="s">
        <v>66</v>
      </c>
      <c r="AS1014" s="11" t="s">
        <v>55</v>
      </c>
      <c r="AT1014" s="11" t="s">
        <v>66</v>
      </c>
      <c r="AU1014" s="11" t="s">
        <v>61</v>
      </c>
      <c r="AV1014" t="s">
        <v>66</v>
      </c>
      <c r="AW1014" t="s">
        <v>66</v>
      </c>
    </row>
    <row r="1015" spans="1:49" hidden="1" x14ac:dyDescent="0.25">
      <c r="A1015" s="13" t="s">
        <v>1060</v>
      </c>
      <c r="B1015" s="13">
        <v>29885</v>
      </c>
      <c r="C1015" s="13" t="s">
        <v>1061</v>
      </c>
      <c r="D1015" s="13" t="s">
        <v>49</v>
      </c>
      <c r="E1015" s="13" t="s">
        <v>50</v>
      </c>
      <c r="F1015" s="15" t="s">
        <v>51</v>
      </c>
      <c r="G1015" s="13">
        <v>32.210555999999997</v>
      </c>
      <c r="H1015" s="13">
        <v>-103.523889</v>
      </c>
      <c r="I1015" s="16" t="s">
        <v>52</v>
      </c>
      <c r="J1015" s="13" t="s">
        <v>53</v>
      </c>
      <c r="K1015" s="13">
        <v>46</v>
      </c>
      <c r="L1015" s="13" t="s">
        <v>1099</v>
      </c>
      <c r="M1015" s="13" t="s">
        <v>55</v>
      </c>
      <c r="N1015" s="13" t="s">
        <v>56</v>
      </c>
      <c r="O1015" s="13" t="s">
        <v>1077</v>
      </c>
      <c r="P1015" s="13" t="s">
        <v>1078</v>
      </c>
      <c r="Q1015" s="13" t="s">
        <v>1079</v>
      </c>
      <c r="R1015" s="13" t="s">
        <v>1100</v>
      </c>
      <c r="S1015" s="14">
        <v>43093.419293981482</v>
      </c>
      <c r="T1015" s="14">
        <v>43093.419293981482</v>
      </c>
      <c r="U1015" s="13">
        <v>55</v>
      </c>
      <c r="V1015" s="13" t="s">
        <v>59</v>
      </c>
      <c r="W1015" s="13">
        <v>55</v>
      </c>
      <c r="X1015" s="13" t="s">
        <v>59</v>
      </c>
      <c r="Y1015" s="13">
        <v>55</v>
      </c>
      <c r="Z1015" s="13" t="s">
        <v>59</v>
      </c>
      <c r="AA1015" s="13">
        <v>55</v>
      </c>
      <c r="AB1015" s="13" t="s">
        <v>59</v>
      </c>
      <c r="AC1015" s="13" t="s">
        <v>67</v>
      </c>
      <c r="AD1015" s="13" t="s">
        <v>61</v>
      </c>
      <c r="AE1015" s="13">
        <v>1</v>
      </c>
      <c r="AF1015" s="13" t="s">
        <v>68</v>
      </c>
      <c r="AG1015" s="13" t="s">
        <v>69</v>
      </c>
      <c r="AK1015" s="13" t="s">
        <v>63</v>
      </c>
      <c r="AL1015" s="13">
        <v>8760</v>
      </c>
      <c r="AM1015" s="13" t="s">
        <v>64</v>
      </c>
      <c r="AN1015" s="13" t="s">
        <v>1068</v>
      </c>
      <c r="AO1015" s="11">
        <v>44068.419293981482</v>
      </c>
      <c r="AP1015" s="11" t="s">
        <v>66</v>
      </c>
      <c r="AQ1015" s="11" t="s">
        <v>49</v>
      </c>
      <c r="AR1015" s="11" t="s">
        <v>66</v>
      </c>
      <c r="AS1015" s="11" t="s">
        <v>55</v>
      </c>
      <c r="AT1015" s="11" t="s">
        <v>66</v>
      </c>
      <c r="AU1015" s="11" t="s">
        <v>61</v>
      </c>
      <c r="AV1015" t="s">
        <v>66</v>
      </c>
      <c r="AW1015" t="s">
        <v>66</v>
      </c>
    </row>
    <row r="1016" spans="1:49" hidden="1" x14ac:dyDescent="0.25">
      <c r="A1016" s="13" t="s">
        <v>1060</v>
      </c>
      <c r="B1016" s="13">
        <v>29885</v>
      </c>
      <c r="C1016" s="13" t="s">
        <v>1061</v>
      </c>
      <c r="D1016" s="13" t="s">
        <v>49</v>
      </c>
      <c r="E1016" s="13" t="s">
        <v>50</v>
      </c>
      <c r="F1016" s="15" t="s">
        <v>51</v>
      </c>
      <c r="G1016" s="13">
        <v>32.210555999999997</v>
      </c>
      <c r="H1016" s="13">
        <v>-103.523889</v>
      </c>
      <c r="I1016" s="16" t="s">
        <v>52</v>
      </c>
      <c r="J1016" s="13" t="s">
        <v>53</v>
      </c>
      <c r="K1016" s="13">
        <v>46</v>
      </c>
      <c r="L1016" s="13" t="s">
        <v>1099</v>
      </c>
      <c r="M1016" s="13" t="s">
        <v>55</v>
      </c>
      <c r="N1016" s="13" t="s">
        <v>56</v>
      </c>
      <c r="O1016" s="13" t="s">
        <v>1077</v>
      </c>
      <c r="P1016" s="13" t="s">
        <v>1078</v>
      </c>
      <c r="Q1016" s="13" t="s">
        <v>1079</v>
      </c>
      <c r="R1016" s="13" t="s">
        <v>1100</v>
      </c>
      <c r="S1016" s="14">
        <v>43093.419293981482</v>
      </c>
      <c r="T1016" s="14">
        <v>43093.419293981482</v>
      </c>
      <c r="U1016" s="13">
        <v>55</v>
      </c>
      <c r="V1016" s="13" t="s">
        <v>59</v>
      </c>
      <c r="W1016" s="13">
        <v>55</v>
      </c>
      <c r="X1016" s="13" t="s">
        <v>59</v>
      </c>
      <c r="Y1016" s="13">
        <v>55</v>
      </c>
      <c r="Z1016" s="13" t="s">
        <v>59</v>
      </c>
      <c r="AA1016" s="13">
        <v>55</v>
      </c>
      <c r="AB1016" s="13" t="s">
        <v>59</v>
      </c>
      <c r="AC1016" s="13" t="s">
        <v>67</v>
      </c>
      <c r="AD1016" s="13" t="s">
        <v>61</v>
      </c>
      <c r="AE1016" s="13">
        <v>4.5</v>
      </c>
      <c r="AF1016" s="13" t="s">
        <v>62</v>
      </c>
      <c r="AG1016" s="13" t="s">
        <v>69</v>
      </c>
      <c r="AK1016" s="13" t="s">
        <v>63</v>
      </c>
      <c r="AL1016" s="13">
        <v>8760</v>
      </c>
      <c r="AM1016" s="13" t="s">
        <v>64</v>
      </c>
      <c r="AN1016" s="13" t="s">
        <v>1068</v>
      </c>
      <c r="AO1016" s="11">
        <v>44068.419293981482</v>
      </c>
      <c r="AP1016" s="11" t="s">
        <v>66</v>
      </c>
      <c r="AQ1016" s="11" t="s">
        <v>49</v>
      </c>
      <c r="AR1016" s="11" t="s">
        <v>66</v>
      </c>
      <c r="AS1016" s="11" t="s">
        <v>55</v>
      </c>
      <c r="AT1016" s="11" t="s">
        <v>66</v>
      </c>
      <c r="AU1016" s="11" t="s">
        <v>61</v>
      </c>
      <c r="AV1016" t="s">
        <v>66</v>
      </c>
      <c r="AW1016" t="s">
        <v>66</v>
      </c>
    </row>
    <row r="1017" spans="1:49" hidden="1" x14ac:dyDescent="0.25">
      <c r="A1017" s="13" t="s">
        <v>1060</v>
      </c>
      <c r="B1017" s="13">
        <v>29885</v>
      </c>
      <c r="C1017" s="13" t="s">
        <v>1061</v>
      </c>
      <c r="D1017" s="13" t="s">
        <v>49</v>
      </c>
      <c r="E1017" s="13" t="s">
        <v>50</v>
      </c>
      <c r="F1017" s="15" t="s">
        <v>51</v>
      </c>
      <c r="G1017" s="13">
        <v>32.210555999999997</v>
      </c>
      <c r="H1017" s="13">
        <v>-103.523889</v>
      </c>
      <c r="I1017" s="16" t="s">
        <v>52</v>
      </c>
      <c r="J1017" s="13" t="s">
        <v>53</v>
      </c>
      <c r="K1017" s="13">
        <v>47</v>
      </c>
      <c r="L1017" s="13" t="s">
        <v>1101</v>
      </c>
      <c r="M1017" s="13" t="s">
        <v>55</v>
      </c>
      <c r="N1017" s="13" t="s">
        <v>56</v>
      </c>
      <c r="O1017" s="13" t="s">
        <v>1077</v>
      </c>
      <c r="P1017" s="13" t="s">
        <v>1097</v>
      </c>
      <c r="Q1017" s="13" t="s">
        <v>58</v>
      </c>
      <c r="R1017" s="13" t="s">
        <v>1098</v>
      </c>
      <c r="S1017" s="14">
        <v>43101.419305555559</v>
      </c>
      <c r="T1017" s="14">
        <v>43093.419305555559</v>
      </c>
      <c r="U1017" s="13">
        <v>55</v>
      </c>
      <c r="V1017" s="13" t="s">
        <v>59</v>
      </c>
      <c r="W1017" s="13">
        <v>55</v>
      </c>
      <c r="X1017" s="13" t="s">
        <v>59</v>
      </c>
      <c r="Y1017" s="13">
        <v>55</v>
      </c>
      <c r="Z1017" s="13" t="s">
        <v>59</v>
      </c>
      <c r="AA1017" s="13">
        <v>55</v>
      </c>
      <c r="AB1017" s="13" t="s">
        <v>59</v>
      </c>
      <c r="AC1017" s="13" t="s">
        <v>67</v>
      </c>
      <c r="AD1017" s="13" t="s">
        <v>61</v>
      </c>
      <c r="AE1017" s="13">
        <v>1</v>
      </c>
      <c r="AF1017" s="13" t="s">
        <v>68</v>
      </c>
      <c r="AG1017" s="13" t="s">
        <v>69</v>
      </c>
      <c r="AK1017" s="13" t="s">
        <v>63</v>
      </c>
      <c r="AL1017" s="13">
        <v>8760</v>
      </c>
      <c r="AM1017" s="13" t="s">
        <v>64</v>
      </c>
      <c r="AN1017" s="13" t="s">
        <v>1068</v>
      </c>
      <c r="AO1017" s="11">
        <v>44068.419305555559</v>
      </c>
      <c r="AP1017" s="11" t="s">
        <v>66</v>
      </c>
      <c r="AQ1017" s="11" t="s">
        <v>49</v>
      </c>
      <c r="AR1017" s="11" t="s">
        <v>66</v>
      </c>
      <c r="AS1017" s="11" t="s">
        <v>55</v>
      </c>
      <c r="AT1017" s="11" t="s">
        <v>66</v>
      </c>
      <c r="AU1017" s="11" t="s">
        <v>61</v>
      </c>
      <c r="AV1017" t="s">
        <v>66</v>
      </c>
      <c r="AW1017" t="s">
        <v>66</v>
      </c>
    </row>
    <row r="1018" spans="1:49" hidden="1" x14ac:dyDescent="0.25">
      <c r="A1018" s="13" t="s">
        <v>1060</v>
      </c>
      <c r="B1018" s="13">
        <v>29885</v>
      </c>
      <c r="C1018" s="13" t="s">
        <v>1061</v>
      </c>
      <c r="D1018" s="13" t="s">
        <v>49</v>
      </c>
      <c r="E1018" s="13" t="s">
        <v>50</v>
      </c>
      <c r="F1018" s="15" t="s">
        <v>51</v>
      </c>
      <c r="G1018" s="13">
        <v>32.210555999999997</v>
      </c>
      <c r="H1018" s="13">
        <v>-103.523889</v>
      </c>
      <c r="I1018" s="16" t="s">
        <v>52</v>
      </c>
      <c r="J1018" s="13" t="s">
        <v>53</v>
      </c>
      <c r="K1018" s="13">
        <v>47</v>
      </c>
      <c r="L1018" s="13" t="s">
        <v>1101</v>
      </c>
      <c r="M1018" s="13" t="s">
        <v>55</v>
      </c>
      <c r="N1018" s="13" t="s">
        <v>56</v>
      </c>
      <c r="O1018" s="13" t="s">
        <v>1077</v>
      </c>
      <c r="P1018" s="13" t="s">
        <v>1097</v>
      </c>
      <c r="Q1018" s="13" t="s">
        <v>58</v>
      </c>
      <c r="R1018" s="13" t="s">
        <v>1098</v>
      </c>
      <c r="S1018" s="14">
        <v>43101.419305555559</v>
      </c>
      <c r="T1018" s="14">
        <v>43093.419305555559</v>
      </c>
      <c r="U1018" s="13">
        <v>55</v>
      </c>
      <c r="V1018" s="13" t="s">
        <v>59</v>
      </c>
      <c r="W1018" s="13">
        <v>55</v>
      </c>
      <c r="X1018" s="13" t="s">
        <v>59</v>
      </c>
      <c r="Y1018" s="13">
        <v>55</v>
      </c>
      <c r="Z1018" s="13" t="s">
        <v>59</v>
      </c>
      <c r="AA1018" s="13">
        <v>55</v>
      </c>
      <c r="AB1018" s="13" t="s">
        <v>59</v>
      </c>
      <c r="AC1018" s="13" t="s">
        <v>67</v>
      </c>
      <c r="AD1018" s="13" t="s">
        <v>61</v>
      </c>
      <c r="AE1018" s="13">
        <v>4.5</v>
      </c>
      <c r="AF1018" s="13" t="s">
        <v>62</v>
      </c>
      <c r="AG1018" s="13" t="s">
        <v>69</v>
      </c>
      <c r="AK1018" s="13" t="s">
        <v>63</v>
      </c>
      <c r="AL1018" s="13">
        <v>8760</v>
      </c>
      <c r="AM1018" s="13" t="s">
        <v>64</v>
      </c>
      <c r="AN1018" s="13" t="s">
        <v>1068</v>
      </c>
      <c r="AO1018" s="11">
        <v>44068.419305555559</v>
      </c>
      <c r="AP1018" s="11" t="s">
        <v>66</v>
      </c>
      <c r="AQ1018" s="11" t="s">
        <v>49</v>
      </c>
      <c r="AR1018" s="11" t="s">
        <v>66</v>
      </c>
      <c r="AS1018" s="11" t="s">
        <v>55</v>
      </c>
      <c r="AT1018" s="11" t="s">
        <v>66</v>
      </c>
      <c r="AU1018" s="11" t="s">
        <v>61</v>
      </c>
      <c r="AV1018" t="s">
        <v>66</v>
      </c>
      <c r="AW1018" t="s">
        <v>66</v>
      </c>
    </row>
    <row r="1019" spans="1:49" hidden="1" x14ac:dyDescent="0.25">
      <c r="A1019" s="13" t="s">
        <v>1060</v>
      </c>
      <c r="B1019" s="13">
        <v>29885</v>
      </c>
      <c r="C1019" s="13" t="s">
        <v>1061</v>
      </c>
      <c r="D1019" s="13" t="s">
        <v>49</v>
      </c>
      <c r="E1019" s="13" t="s">
        <v>50</v>
      </c>
      <c r="F1019" s="15" t="s">
        <v>51</v>
      </c>
      <c r="G1019" s="13">
        <v>32.210555999999997</v>
      </c>
      <c r="H1019" s="13">
        <v>-103.523889</v>
      </c>
      <c r="I1019" s="16" t="s">
        <v>52</v>
      </c>
      <c r="J1019" s="13" t="s">
        <v>53</v>
      </c>
      <c r="K1019" s="13">
        <v>54</v>
      </c>
      <c r="L1019" s="13" t="s">
        <v>1102</v>
      </c>
      <c r="M1019" s="13" t="s">
        <v>55</v>
      </c>
      <c r="N1019" s="13" t="s">
        <v>56</v>
      </c>
      <c r="O1019" s="13" t="s">
        <v>1103</v>
      </c>
      <c r="P1019" s="13" t="s">
        <v>58</v>
      </c>
      <c r="Q1019" s="13" t="s">
        <v>58</v>
      </c>
      <c r="R1019" s="13" t="s">
        <v>58</v>
      </c>
      <c r="U1019" s="13">
        <v>18</v>
      </c>
      <c r="V1019" s="13" t="s">
        <v>59</v>
      </c>
      <c r="W1019" s="13">
        <v>18</v>
      </c>
      <c r="X1019" s="13" t="s">
        <v>59</v>
      </c>
      <c r="Y1019" s="13">
        <v>18</v>
      </c>
      <c r="Z1019" s="13" t="s">
        <v>59</v>
      </c>
      <c r="AA1019" s="13">
        <v>18</v>
      </c>
      <c r="AB1019" s="13" t="s">
        <v>59</v>
      </c>
      <c r="AC1019" s="13" t="s">
        <v>67</v>
      </c>
      <c r="AD1019" s="13" t="s">
        <v>61</v>
      </c>
      <c r="AE1019" s="13">
        <v>1.8</v>
      </c>
      <c r="AF1019" s="13" t="s">
        <v>68</v>
      </c>
      <c r="AG1019" s="13" t="s">
        <v>69</v>
      </c>
      <c r="AK1019" s="13" t="s">
        <v>63</v>
      </c>
      <c r="AL1019" s="13">
        <v>8760</v>
      </c>
      <c r="AM1019" s="13" t="s">
        <v>64</v>
      </c>
      <c r="AN1019" s="13" t="s">
        <v>1068</v>
      </c>
      <c r="AO1019" s="11">
        <v>44068.419305555559</v>
      </c>
      <c r="AP1019" s="11" t="s">
        <v>66</v>
      </c>
      <c r="AQ1019" s="11" t="s">
        <v>49</v>
      </c>
      <c r="AR1019" s="11" t="s">
        <v>66</v>
      </c>
      <c r="AS1019" s="11" t="s">
        <v>55</v>
      </c>
      <c r="AT1019" s="11" t="s">
        <v>66</v>
      </c>
      <c r="AU1019" s="11" t="s">
        <v>61</v>
      </c>
      <c r="AV1019" t="s">
        <v>66</v>
      </c>
      <c r="AW1019" t="s">
        <v>66</v>
      </c>
    </row>
    <row r="1020" spans="1:49" hidden="1" x14ac:dyDescent="0.25">
      <c r="A1020" s="13" t="s">
        <v>1060</v>
      </c>
      <c r="B1020" s="13">
        <v>29885</v>
      </c>
      <c r="C1020" s="13" t="s">
        <v>1061</v>
      </c>
      <c r="D1020" s="13" t="s">
        <v>49</v>
      </c>
      <c r="E1020" s="13" t="s">
        <v>50</v>
      </c>
      <c r="F1020" s="15" t="s">
        <v>51</v>
      </c>
      <c r="G1020" s="13">
        <v>32.210555999999997</v>
      </c>
      <c r="H1020" s="13">
        <v>-103.523889</v>
      </c>
      <c r="I1020" s="16" t="s">
        <v>52</v>
      </c>
      <c r="J1020" s="13" t="s">
        <v>53</v>
      </c>
      <c r="K1020" s="13">
        <v>54</v>
      </c>
      <c r="L1020" s="13" t="s">
        <v>1102</v>
      </c>
      <c r="M1020" s="13" t="s">
        <v>55</v>
      </c>
      <c r="N1020" s="13" t="s">
        <v>56</v>
      </c>
      <c r="O1020" s="13" t="s">
        <v>1103</v>
      </c>
      <c r="P1020" s="13" t="s">
        <v>58</v>
      </c>
      <c r="Q1020" s="13" t="s">
        <v>58</v>
      </c>
      <c r="R1020" s="13" t="s">
        <v>58</v>
      </c>
      <c r="U1020" s="13">
        <v>18</v>
      </c>
      <c r="V1020" s="13" t="s">
        <v>59</v>
      </c>
      <c r="W1020" s="13">
        <v>18</v>
      </c>
      <c r="X1020" s="13" t="s">
        <v>59</v>
      </c>
      <c r="Y1020" s="13">
        <v>18</v>
      </c>
      <c r="Z1020" s="13" t="s">
        <v>59</v>
      </c>
      <c r="AA1020" s="13">
        <v>18</v>
      </c>
      <c r="AB1020" s="13" t="s">
        <v>59</v>
      </c>
      <c r="AC1020" s="13" t="s">
        <v>67</v>
      </c>
      <c r="AD1020" s="13" t="s">
        <v>61</v>
      </c>
      <c r="AE1020" s="13">
        <v>8</v>
      </c>
      <c r="AF1020" s="13" t="s">
        <v>62</v>
      </c>
      <c r="AG1020" s="13" t="s">
        <v>69</v>
      </c>
      <c r="AK1020" s="13" t="s">
        <v>63</v>
      </c>
      <c r="AL1020" s="13">
        <v>8760</v>
      </c>
      <c r="AM1020" s="13" t="s">
        <v>64</v>
      </c>
      <c r="AN1020" s="13" t="s">
        <v>1068</v>
      </c>
      <c r="AO1020" s="11">
        <v>44068.419305555559</v>
      </c>
      <c r="AP1020" s="11" t="s">
        <v>66</v>
      </c>
      <c r="AQ1020" s="11" t="s">
        <v>49</v>
      </c>
      <c r="AR1020" s="11" t="s">
        <v>66</v>
      </c>
      <c r="AS1020" s="11" t="s">
        <v>55</v>
      </c>
      <c r="AT1020" s="11" t="s">
        <v>66</v>
      </c>
      <c r="AU1020" s="11" t="s">
        <v>61</v>
      </c>
      <c r="AV1020" t="s">
        <v>66</v>
      </c>
      <c r="AW1020" t="s">
        <v>66</v>
      </c>
    </row>
    <row r="1021" spans="1:49" hidden="1" x14ac:dyDescent="0.25">
      <c r="A1021" s="13" t="s">
        <v>1060</v>
      </c>
      <c r="B1021" s="13">
        <v>29885</v>
      </c>
      <c r="C1021" s="13" t="s">
        <v>1061</v>
      </c>
      <c r="D1021" s="13" t="s">
        <v>49</v>
      </c>
      <c r="E1021" s="13" t="s">
        <v>50</v>
      </c>
      <c r="F1021" s="15" t="s">
        <v>51</v>
      </c>
      <c r="G1021" s="13">
        <v>32.210555999999997</v>
      </c>
      <c r="H1021" s="13">
        <v>-103.523889</v>
      </c>
      <c r="I1021" s="16" t="s">
        <v>52</v>
      </c>
      <c r="J1021" s="13" t="s">
        <v>53</v>
      </c>
      <c r="K1021" s="13">
        <v>55</v>
      </c>
      <c r="L1021" s="13" t="s">
        <v>1104</v>
      </c>
      <c r="M1021" s="13" t="s">
        <v>55</v>
      </c>
      <c r="N1021" s="13" t="s">
        <v>56</v>
      </c>
      <c r="O1021" s="13" t="s">
        <v>1105</v>
      </c>
      <c r="P1021" s="13" t="s">
        <v>58</v>
      </c>
      <c r="Q1021" s="13" t="s">
        <v>58</v>
      </c>
      <c r="R1021" s="13" t="s">
        <v>58</v>
      </c>
      <c r="U1021" s="13">
        <v>17.55</v>
      </c>
      <c r="V1021" s="13" t="s">
        <v>59</v>
      </c>
      <c r="W1021" s="13">
        <v>17.55</v>
      </c>
      <c r="X1021" s="13" t="s">
        <v>59</v>
      </c>
      <c r="Y1021" s="13">
        <v>17.55</v>
      </c>
      <c r="Z1021" s="13" t="s">
        <v>59</v>
      </c>
      <c r="AA1021" s="13">
        <v>17.55</v>
      </c>
      <c r="AB1021" s="13" t="s">
        <v>59</v>
      </c>
      <c r="AC1021" s="13" t="s">
        <v>67</v>
      </c>
      <c r="AD1021" s="13" t="s">
        <v>61</v>
      </c>
      <c r="AE1021" s="13">
        <v>1</v>
      </c>
      <c r="AF1021" s="13" t="s">
        <v>68</v>
      </c>
      <c r="AG1021" s="13" t="s">
        <v>69</v>
      </c>
      <c r="AK1021" s="13" t="s">
        <v>63</v>
      </c>
      <c r="AL1021" s="13">
        <v>8760</v>
      </c>
      <c r="AM1021" s="13" t="s">
        <v>64</v>
      </c>
      <c r="AN1021" s="13" t="s">
        <v>1068</v>
      </c>
      <c r="AO1021" s="11">
        <v>44068.419305555559</v>
      </c>
      <c r="AP1021" s="11" t="s">
        <v>66</v>
      </c>
      <c r="AQ1021" s="11" t="s">
        <v>49</v>
      </c>
      <c r="AR1021" s="11" t="s">
        <v>66</v>
      </c>
      <c r="AS1021" s="11" t="s">
        <v>55</v>
      </c>
      <c r="AT1021" s="11" t="s">
        <v>66</v>
      </c>
      <c r="AU1021" s="11" t="s">
        <v>61</v>
      </c>
      <c r="AV1021" t="s">
        <v>66</v>
      </c>
      <c r="AW1021" t="s">
        <v>66</v>
      </c>
    </row>
    <row r="1022" spans="1:49" hidden="1" x14ac:dyDescent="0.25">
      <c r="A1022" s="13" t="s">
        <v>1060</v>
      </c>
      <c r="B1022" s="13">
        <v>29885</v>
      </c>
      <c r="C1022" s="13" t="s">
        <v>1061</v>
      </c>
      <c r="D1022" s="13" t="s">
        <v>49</v>
      </c>
      <c r="E1022" s="13" t="s">
        <v>50</v>
      </c>
      <c r="F1022" s="15" t="s">
        <v>51</v>
      </c>
      <c r="G1022" s="13">
        <v>32.210555999999997</v>
      </c>
      <c r="H1022" s="13">
        <v>-103.523889</v>
      </c>
      <c r="I1022" s="16" t="s">
        <v>52</v>
      </c>
      <c r="J1022" s="13" t="s">
        <v>53</v>
      </c>
      <c r="K1022" s="13">
        <v>55</v>
      </c>
      <c r="L1022" s="13" t="s">
        <v>1104</v>
      </c>
      <c r="M1022" s="13" t="s">
        <v>55</v>
      </c>
      <c r="N1022" s="13" t="s">
        <v>56</v>
      </c>
      <c r="O1022" s="13" t="s">
        <v>1105</v>
      </c>
      <c r="P1022" s="13" t="s">
        <v>58</v>
      </c>
      <c r="Q1022" s="13" t="s">
        <v>58</v>
      </c>
      <c r="R1022" s="13" t="s">
        <v>58</v>
      </c>
      <c r="U1022" s="13">
        <v>17.55</v>
      </c>
      <c r="V1022" s="13" t="s">
        <v>59</v>
      </c>
      <c r="W1022" s="13">
        <v>17.55</v>
      </c>
      <c r="X1022" s="13" t="s">
        <v>59</v>
      </c>
      <c r="Y1022" s="13">
        <v>17.55</v>
      </c>
      <c r="Z1022" s="13" t="s">
        <v>59</v>
      </c>
      <c r="AA1022" s="13">
        <v>17.55</v>
      </c>
      <c r="AB1022" s="13" t="s">
        <v>59</v>
      </c>
      <c r="AC1022" s="13" t="s">
        <v>67</v>
      </c>
      <c r="AD1022" s="13" t="s">
        <v>61</v>
      </c>
      <c r="AE1022" s="13">
        <v>3.8</v>
      </c>
      <c r="AF1022" s="13" t="s">
        <v>62</v>
      </c>
      <c r="AG1022" s="13" t="s">
        <v>69</v>
      </c>
      <c r="AK1022" s="13" t="s">
        <v>63</v>
      </c>
      <c r="AL1022" s="13">
        <v>8760</v>
      </c>
      <c r="AM1022" s="13" t="s">
        <v>64</v>
      </c>
      <c r="AN1022" s="13" t="s">
        <v>1068</v>
      </c>
      <c r="AO1022" s="11">
        <v>44068.419305555559</v>
      </c>
      <c r="AP1022" s="11" t="s">
        <v>66</v>
      </c>
      <c r="AQ1022" s="11" t="s">
        <v>49</v>
      </c>
      <c r="AR1022" s="11" t="s">
        <v>66</v>
      </c>
      <c r="AS1022" s="11" t="s">
        <v>55</v>
      </c>
      <c r="AT1022" s="11" t="s">
        <v>66</v>
      </c>
      <c r="AU1022" s="11" t="s">
        <v>61</v>
      </c>
      <c r="AV1022" t="s">
        <v>66</v>
      </c>
      <c r="AW1022" t="s">
        <v>66</v>
      </c>
    </row>
    <row r="1023" spans="1:49" hidden="1" x14ac:dyDescent="0.25">
      <c r="A1023" s="13" t="s">
        <v>1060</v>
      </c>
      <c r="B1023" s="13">
        <v>29885</v>
      </c>
      <c r="C1023" s="13" t="s">
        <v>1061</v>
      </c>
      <c r="D1023" s="13" t="s">
        <v>49</v>
      </c>
      <c r="E1023" s="13" t="s">
        <v>50</v>
      </c>
      <c r="F1023" s="15" t="s">
        <v>51</v>
      </c>
      <c r="G1023" s="13">
        <v>32.210555999999997</v>
      </c>
      <c r="H1023" s="13">
        <v>-103.523889</v>
      </c>
      <c r="I1023" s="16" t="s">
        <v>52</v>
      </c>
      <c r="J1023" s="13" t="s">
        <v>53</v>
      </c>
      <c r="K1023" s="13">
        <v>55</v>
      </c>
      <c r="L1023" s="13" t="s">
        <v>1104</v>
      </c>
      <c r="M1023" s="13" t="s">
        <v>55</v>
      </c>
      <c r="N1023" s="13" t="s">
        <v>56</v>
      </c>
      <c r="O1023" s="13" t="s">
        <v>1105</v>
      </c>
      <c r="P1023" s="13" t="s">
        <v>58</v>
      </c>
      <c r="Q1023" s="13" t="s">
        <v>58</v>
      </c>
      <c r="R1023" s="13" t="s">
        <v>58</v>
      </c>
      <c r="U1023" s="13">
        <v>17.55</v>
      </c>
      <c r="V1023" s="13" t="s">
        <v>59</v>
      </c>
      <c r="W1023" s="13">
        <v>17.55</v>
      </c>
      <c r="X1023" s="13" t="s">
        <v>59</v>
      </c>
      <c r="Y1023" s="13">
        <v>17.55</v>
      </c>
      <c r="Z1023" s="13" t="s">
        <v>59</v>
      </c>
      <c r="AA1023" s="13">
        <v>17.55</v>
      </c>
      <c r="AB1023" s="13" t="s">
        <v>59</v>
      </c>
      <c r="AC1023" s="13" t="s">
        <v>249</v>
      </c>
      <c r="AD1023" s="13" t="s">
        <v>61</v>
      </c>
      <c r="AE1023" s="13">
        <v>0.86</v>
      </c>
      <c r="AF1023" s="13" t="s">
        <v>68</v>
      </c>
      <c r="AG1023" s="13" t="s">
        <v>69</v>
      </c>
      <c r="AK1023" s="13" t="s">
        <v>63</v>
      </c>
      <c r="AL1023" s="13">
        <v>8760</v>
      </c>
      <c r="AM1023" s="13" t="s">
        <v>64</v>
      </c>
      <c r="AN1023" s="13" t="s">
        <v>1068</v>
      </c>
      <c r="AO1023" s="11">
        <v>44068.419305555559</v>
      </c>
      <c r="AP1023" s="11" t="s">
        <v>66</v>
      </c>
      <c r="AQ1023" s="11" t="s">
        <v>49</v>
      </c>
      <c r="AR1023" s="11" t="s">
        <v>66</v>
      </c>
      <c r="AS1023" s="11" t="s">
        <v>55</v>
      </c>
      <c r="AT1023" s="11" t="s">
        <v>66</v>
      </c>
      <c r="AU1023" s="11" t="s">
        <v>61</v>
      </c>
      <c r="AV1023" t="s">
        <v>66</v>
      </c>
      <c r="AW1023" t="s">
        <v>66</v>
      </c>
    </row>
    <row r="1024" spans="1:49" hidden="1" x14ac:dyDescent="0.25">
      <c r="A1024" s="13" t="s">
        <v>1060</v>
      </c>
      <c r="B1024" s="13">
        <v>29885</v>
      </c>
      <c r="C1024" s="13" t="s">
        <v>1061</v>
      </c>
      <c r="D1024" s="13" t="s">
        <v>49</v>
      </c>
      <c r="E1024" s="13" t="s">
        <v>50</v>
      </c>
      <c r="F1024" s="15" t="s">
        <v>51</v>
      </c>
      <c r="G1024" s="13">
        <v>32.210555999999997</v>
      </c>
      <c r="H1024" s="13">
        <v>-103.523889</v>
      </c>
      <c r="I1024" s="16" t="s">
        <v>52</v>
      </c>
      <c r="J1024" s="13" t="s">
        <v>53</v>
      </c>
      <c r="K1024" s="13">
        <v>57</v>
      </c>
      <c r="L1024" s="13" t="s">
        <v>1106</v>
      </c>
      <c r="M1024" s="13" t="s">
        <v>55</v>
      </c>
      <c r="N1024" s="13" t="s">
        <v>56</v>
      </c>
      <c r="O1024" s="13" t="s">
        <v>1107</v>
      </c>
      <c r="P1024" s="13" t="s">
        <v>1088</v>
      </c>
      <c r="Q1024" s="13" t="s">
        <v>58</v>
      </c>
      <c r="R1024" s="13" t="s">
        <v>58</v>
      </c>
      <c r="U1024" s="13">
        <v>7.3</v>
      </c>
      <c r="V1024" s="13" t="s">
        <v>59</v>
      </c>
      <c r="W1024" s="13">
        <v>7.3</v>
      </c>
      <c r="X1024" s="13" t="s">
        <v>59</v>
      </c>
      <c r="Y1024" s="13">
        <v>7.3</v>
      </c>
      <c r="Z1024" s="13" t="s">
        <v>59</v>
      </c>
      <c r="AA1024" s="13">
        <v>7.3</v>
      </c>
      <c r="AB1024" s="13" t="s">
        <v>59</v>
      </c>
      <c r="AC1024" s="13" t="s">
        <v>67</v>
      </c>
      <c r="AD1024" s="13" t="s">
        <v>61</v>
      </c>
      <c r="AE1024" s="13">
        <v>1.6</v>
      </c>
      <c r="AF1024" s="13" t="s">
        <v>62</v>
      </c>
      <c r="AG1024" s="13" t="s">
        <v>69</v>
      </c>
      <c r="AK1024" s="13" t="s">
        <v>63</v>
      </c>
      <c r="AL1024" s="13">
        <v>8760</v>
      </c>
      <c r="AM1024" s="13" t="s">
        <v>64</v>
      </c>
      <c r="AN1024" s="13" t="s">
        <v>1091</v>
      </c>
      <c r="AO1024" s="11">
        <v>44068.419305555559</v>
      </c>
      <c r="AP1024" s="11" t="s">
        <v>66</v>
      </c>
      <c r="AQ1024" s="11" t="s">
        <v>49</v>
      </c>
      <c r="AR1024" s="11" t="s">
        <v>66</v>
      </c>
      <c r="AS1024" s="11" t="s">
        <v>55</v>
      </c>
      <c r="AT1024" s="11" t="s">
        <v>66</v>
      </c>
      <c r="AU1024" s="11" t="s">
        <v>61</v>
      </c>
      <c r="AV1024" t="s">
        <v>66</v>
      </c>
      <c r="AW1024" t="s">
        <v>66</v>
      </c>
    </row>
    <row r="1025" spans="1:49" hidden="1" x14ac:dyDescent="0.25">
      <c r="A1025" s="13" t="s">
        <v>1060</v>
      </c>
      <c r="B1025" s="13">
        <v>29885</v>
      </c>
      <c r="C1025" s="13" t="s">
        <v>1061</v>
      </c>
      <c r="D1025" s="13" t="s">
        <v>49</v>
      </c>
      <c r="E1025" s="13" t="s">
        <v>50</v>
      </c>
      <c r="F1025" s="15" t="s">
        <v>51</v>
      </c>
      <c r="G1025" s="13">
        <v>32.210555999999997</v>
      </c>
      <c r="H1025" s="13">
        <v>-103.523889</v>
      </c>
      <c r="I1025" s="16" t="s">
        <v>52</v>
      </c>
      <c r="J1025" s="13" t="s">
        <v>53</v>
      </c>
      <c r="K1025" s="13">
        <v>57</v>
      </c>
      <c r="L1025" s="13" t="s">
        <v>1106</v>
      </c>
      <c r="M1025" s="13" t="s">
        <v>55</v>
      </c>
      <c r="N1025" s="13" t="s">
        <v>56</v>
      </c>
      <c r="O1025" s="13" t="s">
        <v>1107</v>
      </c>
      <c r="P1025" s="13" t="s">
        <v>1088</v>
      </c>
      <c r="Q1025" s="13" t="s">
        <v>58</v>
      </c>
      <c r="R1025" s="13" t="s">
        <v>58</v>
      </c>
      <c r="U1025" s="13">
        <v>7.3</v>
      </c>
      <c r="V1025" s="13" t="s">
        <v>59</v>
      </c>
      <c r="W1025" s="13">
        <v>7.3</v>
      </c>
      <c r="X1025" s="13" t="s">
        <v>59</v>
      </c>
      <c r="Y1025" s="13">
        <v>7.3</v>
      </c>
      <c r="Z1025" s="13" t="s">
        <v>59</v>
      </c>
      <c r="AA1025" s="13">
        <v>7.3</v>
      </c>
      <c r="AB1025" s="13" t="s">
        <v>59</v>
      </c>
      <c r="AC1025" s="13" t="s">
        <v>249</v>
      </c>
      <c r="AD1025" s="13" t="s">
        <v>61</v>
      </c>
      <c r="AE1025" s="13">
        <v>0.36</v>
      </c>
      <c r="AF1025" s="13" t="s">
        <v>68</v>
      </c>
      <c r="AG1025" s="13" t="s">
        <v>69</v>
      </c>
      <c r="AK1025" s="13" t="s">
        <v>63</v>
      </c>
      <c r="AL1025" s="13">
        <v>8760</v>
      </c>
      <c r="AM1025" s="13" t="s">
        <v>64</v>
      </c>
      <c r="AN1025" s="13" t="s">
        <v>1091</v>
      </c>
      <c r="AO1025" s="11">
        <v>44068.419305555559</v>
      </c>
      <c r="AP1025" s="11" t="s">
        <v>66</v>
      </c>
      <c r="AQ1025" s="11" t="s">
        <v>49</v>
      </c>
      <c r="AR1025" s="11" t="s">
        <v>66</v>
      </c>
      <c r="AS1025" s="11" t="s">
        <v>55</v>
      </c>
      <c r="AT1025" s="11" t="s">
        <v>66</v>
      </c>
      <c r="AU1025" s="11" t="s">
        <v>61</v>
      </c>
      <c r="AV1025" t="s">
        <v>66</v>
      </c>
      <c r="AW1025" t="s">
        <v>66</v>
      </c>
    </row>
    <row r="1026" spans="1:49" hidden="1" x14ac:dyDescent="0.25">
      <c r="A1026" s="13" t="s">
        <v>1060</v>
      </c>
      <c r="B1026" s="13">
        <v>29885</v>
      </c>
      <c r="C1026" s="13" t="s">
        <v>1061</v>
      </c>
      <c r="D1026" s="13" t="s">
        <v>49</v>
      </c>
      <c r="E1026" s="13" t="s">
        <v>50</v>
      </c>
      <c r="F1026" s="15" t="s">
        <v>51</v>
      </c>
      <c r="G1026" s="13">
        <v>32.210555999999997</v>
      </c>
      <c r="H1026" s="13">
        <v>-103.523889</v>
      </c>
      <c r="I1026" s="16" t="s">
        <v>52</v>
      </c>
      <c r="J1026" s="13" t="s">
        <v>53</v>
      </c>
      <c r="K1026" s="13">
        <v>58</v>
      </c>
      <c r="L1026" s="13" t="s">
        <v>1108</v>
      </c>
      <c r="M1026" s="13" t="s">
        <v>55</v>
      </c>
      <c r="N1026" s="13" t="s">
        <v>56</v>
      </c>
      <c r="O1026" s="13" t="s">
        <v>1077</v>
      </c>
      <c r="P1026" s="13" t="s">
        <v>1097</v>
      </c>
      <c r="Q1026" s="13" t="s">
        <v>58</v>
      </c>
      <c r="R1026" s="13" t="s">
        <v>1098</v>
      </c>
      <c r="S1026" s="14">
        <v>43101.419305555559</v>
      </c>
      <c r="T1026" s="14">
        <v>43093.419305555559</v>
      </c>
      <c r="U1026" s="13">
        <v>55</v>
      </c>
      <c r="V1026" s="13" t="s">
        <v>59</v>
      </c>
      <c r="W1026" s="13">
        <v>55</v>
      </c>
      <c r="X1026" s="13" t="s">
        <v>59</v>
      </c>
      <c r="Y1026" s="13">
        <v>55</v>
      </c>
      <c r="Z1026" s="13" t="s">
        <v>59</v>
      </c>
      <c r="AA1026" s="13">
        <v>55</v>
      </c>
      <c r="AB1026" s="13" t="s">
        <v>59</v>
      </c>
      <c r="AC1026" s="13" t="s">
        <v>67</v>
      </c>
      <c r="AD1026" s="13" t="s">
        <v>61</v>
      </c>
      <c r="AE1026" s="13">
        <v>1</v>
      </c>
      <c r="AF1026" s="13" t="s">
        <v>68</v>
      </c>
      <c r="AG1026" s="13" t="s">
        <v>69</v>
      </c>
      <c r="AK1026" s="13" t="s">
        <v>63</v>
      </c>
      <c r="AL1026" s="13">
        <v>8760</v>
      </c>
      <c r="AM1026" s="13" t="s">
        <v>64</v>
      </c>
      <c r="AN1026" s="13" t="s">
        <v>1068</v>
      </c>
      <c r="AO1026" s="11">
        <v>44068.419305555559</v>
      </c>
      <c r="AP1026" s="11" t="s">
        <v>66</v>
      </c>
      <c r="AQ1026" s="11" t="s">
        <v>49</v>
      </c>
      <c r="AR1026" s="11" t="s">
        <v>66</v>
      </c>
      <c r="AS1026" s="11" t="s">
        <v>55</v>
      </c>
      <c r="AT1026" s="11" t="s">
        <v>66</v>
      </c>
      <c r="AU1026" s="11" t="s">
        <v>61</v>
      </c>
      <c r="AV1026" t="s">
        <v>66</v>
      </c>
      <c r="AW1026" t="s">
        <v>66</v>
      </c>
    </row>
    <row r="1027" spans="1:49" hidden="1" x14ac:dyDescent="0.25">
      <c r="A1027" s="13" t="s">
        <v>1060</v>
      </c>
      <c r="B1027" s="13">
        <v>29885</v>
      </c>
      <c r="C1027" s="13" t="s">
        <v>1061</v>
      </c>
      <c r="D1027" s="13" t="s">
        <v>49</v>
      </c>
      <c r="E1027" s="13" t="s">
        <v>50</v>
      </c>
      <c r="F1027" s="15" t="s">
        <v>51</v>
      </c>
      <c r="G1027" s="13">
        <v>32.210555999999997</v>
      </c>
      <c r="H1027" s="13">
        <v>-103.523889</v>
      </c>
      <c r="I1027" s="16" t="s">
        <v>52</v>
      </c>
      <c r="J1027" s="13" t="s">
        <v>53</v>
      </c>
      <c r="K1027" s="13">
        <v>58</v>
      </c>
      <c r="L1027" s="13" t="s">
        <v>1108</v>
      </c>
      <c r="M1027" s="13" t="s">
        <v>55</v>
      </c>
      <c r="N1027" s="13" t="s">
        <v>56</v>
      </c>
      <c r="O1027" s="13" t="s">
        <v>1077</v>
      </c>
      <c r="P1027" s="13" t="s">
        <v>1097</v>
      </c>
      <c r="Q1027" s="13" t="s">
        <v>58</v>
      </c>
      <c r="R1027" s="13" t="s">
        <v>1098</v>
      </c>
      <c r="S1027" s="14">
        <v>43101.419305555559</v>
      </c>
      <c r="T1027" s="14">
        <v>43093.419305555559</v>
      </c>
      <c r="U1027" s="13">
        <v>55</v>
      </c>
      <c r="V1027" s="13" t="s">
        <v>59</v>
      </c>
      <c r="W1027" s="13">
        <v>55</v>
      </c>
      <c r="X1027" s="13" t="s">
        <v>59</v>
      </c>
      <c r="Y1027" s="13">
        <v>55</v>
      </c>
      <c r="Z1027" s="13" t="s">
        <v>59</v>
      </c>
      <c r="AA1027" s="13">
        <v>55</v>
      </c>
      <c r="AB1027" s="13" t="s">
        <v>59</v>
      </c>
      <c r="AC1027" s="13" t="s">
        <v>67</v>
      </c>
      <c r="AD1027" s="13" t="s">
        <v>61</v>
      </c>
      <c r="AE1027" s="13">
        <v>4.5</v>
      </c>
      <c r="AF1027" s="13" t="s">
        <v>62</v>
      </c>
      <c r="AG1027" s="13" t="s">
        <v>69</v>
      </c>
      <c r="AK1027" s="13" t="s">
        <v>63</v>
      </c>
      <c r="AL1027" s="13">
        <v>8760</v>
      </c>
      <c r="AM1027" s="13" t="s">
        <v>64</v>
      </c>
      <c r="AN1027" s="13" t="s">
        <v>1068</v>
      </c>
      <c r="AO1027" s="11">
        <v>44068.419305555559</v>
      </c>
      <c r="AP1027" s="11" t="s">
        <v>66</v>
      </c>
      <c r="AQ1027" s="11" t="s">
        <v>49</v>
      </c>
      <c r="AR1027" s="11" t="s">
        <v>66</v>
      </c>
      <c r="AS1027" s="11" t="s">
        <v>55</v>
      </c>
      <c r="AT1027" s="11" t="s">
        <v>66</v>
      </c>
      <c r="AU1027" s="11" t="s">
        <v>61</v>
      </c>
      <c r="AV1027" t="s">
        <v>66</v>
      </c>
      <c r="AW1027" t="s">
        <v>66</v>
      </c>
    </row>
    <row r="1028" spans="1:49" hidden="1" x14ac:dyDescent="0.25">
      <c r="A1028" s="13" t="s">
        <v>1060</v>
      </c>
      <c r="B1028" s="13">
        <v>29885</v>
      </c>
      <c r="C1028" s="13" t="s">
        <v>1061</v>
      </c>
      <c r="D1028" s="13" t="s">
        <v>49</v>
      </c>
      <c r="E1028" s="13" t="s">
        <v>50</v>
      </c>
      <c r="F1028" s="15" t="s">
        <v>51</v>
      </c>
      <c r="G1028" s="13">
        <v>32.210555999999997</v>
      </c>
      <c r="H1028" s="13">
        <v>-103.523889</v>
      </c>
      <c r="I1028" s="16" t="s">
        <v>52</v>
      </c>
      <c r="J1028" s="13" t="s">
        <v>53</v>
      </c>
      <c r="K1028" s="13">
        <v>60</v>
      </c>
      <c r="L1028" s="13" t="s">
        <v>1109</v>
      </c>
      <c r="M1028" s="13" t="s">
        <v>55</v>
      </c>
      <c r="N1028" s="13" t="s">
        <v>56</v>
      </c>
      <c r="O1028" s="13" t="s">
        <v>1077</v>
      </c>
      <c r="P1028" s="13" t="s">
        <v>1097</v>
      </c>
      <c r="Q1028" s="13" t="s">
        <v>58</v>
      </c>
      <c r="R1028" s="13" t="s">
        <v>1098</v>
      </c>
      <c r="S1028" s="14">
        <v>43101.419305555559</v>
      </c>
      <c r="T1028" s="14">
        <v>43093.419305555559</v>
      </c>
      <c r="U1028" s="13">
        <v>55</v>
      </c>
      <c r="V1028" s="13" t="s">
        <v>59</v>
      </c>
      <c r="W1028" s="13">
        <v>55</v>
      </c>
      <c r="X1028" s="13" t="s">
        <v>59</v>
      </c>
      <c r="Y1028" s="13">
        <v>55</v>
      </c>
      <c r="Z1028" s="13" t="s">
        <v>59</v>
      </c>
      <c r="AA1028" s="13">
        <v>55</v>
      </c>
      <c r="AB1028" s="13" t="s">
        <v>59</v>
      </c>
      <c r="AC1028" s="13" t="s">
        <v>67</v>
      </c>
      <c r="AD1028" s="13" t="s">
        <v>61</v>
      </c>
      <c r="AE1028" s="13">
        <v>1</v>
      </c>
      <c r="AF1028" s="13" t="s">
        <v>68</v>
      </c>
      <c r="AG1028" s="13" t="s">
        <v>69</v>
      </c>
      <c r="AK1028" s="13" t="s">
        <v>63</v>
      </c>
      <c r="AL1028" s="13">
        <v>8760</v>
      </c>
      <c r="AM1028" s="13" t="s">
        <v>64</v>
      </c>
      <c r="AN1028" s="13" t="s">
        <v>1068</v>
      </c>
      <c r="AO1028" s="11">
        <v>44068.419305555559</v>
      </c>
      <c r="AP1028" s="11" t="s">
        <v>66</v>
      </c>
      <c r="AQ1028" s="11" t="s">
        <v>49</v>
      </c>
      <c r="AR1028" s="11" t="s">
        <v>66</v>
      </c>
      <c r="AS1028" s="11" t="s">
        <v>55</v>
      </c>
      <c r="AT1028" s="11" t="s">
        <v>66</v>
      </c>
      <c r="AU1028" s="11" t="s">
        <v>61</v>
      </c>
      <c r="AV1028" t="s">
        <v>66</v>
      </c>
      <c r="AW1028" t="s">
        <v>66</v>
      </c>
    </row>
    <row r="1029" spans="1:49" hidden="1" x14ac:dyDescent="0.25">
      <c r="A1029" s="13" t="s">
        <v>1060</v>
      </c>
      <c r="B1029" s="13">
        <v>29885</v>
      </c>
      <c r="C1029" s="13" t="s">
        <v>1061</v>
      </c>
      <c r="D1029" s="13" t="s">
        <v>49</v>
      </c>
      <c r="E1029" s="13" t="s">
        <v>50</v>
      </c>
      <c r="F1029" s="15" t="s">
        <v>51</v>
      </c>
      <c r="G1029" s="13">
        <v>32.210555999999997</v>
      </c>
      <c r="H1029" s="13">
        <v>-103.523889</v>
      </c>
      <c r="I1029" s="16" t="s">
        <v>52</v>
      </c>
      <c r="J1029" s="13" t="s">
        <v>53</v>
      </c>
      <c r="K1029" s="13">
        <v>60</v>
      </c>
      <c r="L1029" s="13" t="s">
        <v>1109</v>
      </c>
      <c r="M1029" s="13" t="s">
        <v>55</v>
      </c>
      <c r="N1029" s="13" t="s">
        <v>56</v>
      </c>
      <c r="O1029" s="13" t="s">
        <v>1077</v>
      </c>
      <c r="P1029" s="13" t="s">
        <v>1097</v>
      </c>
      <c r="Q1029" s="13" t="s">
        <v>58</v>
      </c>
      <c r="R1029" s="13" t="s">
        <v>1098</v>
      </c>
      <c r="S1029" s="14">
        <v>43101.419305555559</v>
      </c>
      <c r="T1029" s="14">
        <v>43093.419305555559</v>
      </c>
      <c r="U1029" s="13">
        <v>55</v>
      </c>
      <c r="V1029" s="13" t="s">
        <v>59</v>
      </c>
      <c r="W1029" s="13">
        <v>55</v>
      </c>
      <c r="X1029" s="13" t="s">
        <v>59</v>
      </c>
      <c r="Y1029" s="13">
        <v>55</v>
      </c>
      <c r="Z1029" s="13" t="s">
        <v>59</v>
      </c>
      <c r="AA1029" s="13">
        <v>55</v>
      </c>
      <c r="AB1029" s="13" t="s">
        <v>59</v>
      </c>
      <c r="AC1029" s="13" t="s">
        <v>67</v>
      </c>
      <c r="AD1029" s="13" t="s">
        <v>61</v>
      </c>
      <c r="AE1029" s="13">
        <v>4.5</v>
      </c>
      <c r="AF1029" s="13" t="s">
        <v>62</v>
      </c>
      <c r="AG1029" s="13" t="s">
        <v>69</v>
      </c>
      <c r="AK1029" s="13" t="s">
        <v>63</v>
      </c>
      <c r="AL1029" s="13">
        <v>8760</v>
      </c>
      <c r="AM1029" s="13" t="s">
        <v>64</v>
      </c>
      <c r="AN1029" s="13" t="s">
        <v>1068</v>
      </c>
      <c r="AO1029" s="11">
        <v>44068.419305555559</v>
      </c>
      <c r="AP1029" s="11" t="s">
        <v>66</v>
      </c>
      <c r="AQ1029" s="11" t="s">
        <v>49</v>
      </c>
      <c r="AR1029" s="11" t="s">
        <v>66</v>
      </c>
      <c r="AS1029" s="11" t="s">
        <v>55</v>
      </c>
      <c r="AT1029" s="11" t="s">
        <v>66</v>
      </c>
      <c r="AU1029" s="11" t="s">
        <v>61</v>
      </c>
      <c r="AV1029" t="s">
        <v>66</v>
      </c>
      <c r="AW1029" t="s">
        <v>66</v>
      </c>
    </row>
    <row r="1030" spans="1:49" hidden="1" x14ac:dyDescent="0.25">
      <c r="A1030" s="13" t="s">
        <v>1060</v>
      </c>
      <c r="B1030" s="13">
        <v>29885</v>
      </c>
      <c r="C1030" s="13" t="s">
        <v>1061</v>
      </c>
      <c r="D1030" s="13" t="s">
        <v>49</v>
      </c>
      <c r="E1030" s="13" t="s">
        <v>50</v>
      </c>
      <c r="F1030" s="15" t="s">
        <v>51</v>
      </c>
      <c r="G1030" s="13">
        <v>32.210555999999997</v>
      </c>
      <c r="H1030" s="13">
        <v>-103.523889</v>
      </c>
      <c r="I1030" s="16" t="s">
        <v>52</v>
      </c>
      <c r="J1030" s="13" t="s">
        <v>53</v>
      </c>
      <c r="K1030" s="13">
        <v>64</v>
      </c>
      <c r="L1030" s="13" t="s">
        <v>1110</v>
      </c>
      <c r="M1030" s="13" t="s">
        <v>55</v>
      </c>
      <c r="N1030" s="13" t="s">
        <v>56</v>
      </c>
      <c r="O1030" s="13" t="s">
        <v>1111</v>
      </c>
      <c r="P1030" s="13" t="s">
        <v>1097</v>
      </c>
      <c r="Q1030" s="13" t="s">
        <v>58</v>
      </c>
      <c r="R1030" s="13" t="s">
        <v>1098</v>
      </c>
      <c r="S1030" s="14">
        <v>43101.419305555559</v>
      </c>
      <c r="T1030" s="14">
        <v>43093.419305555559</v>
      </c>
      <c r="U1030" s="13">
        <v>55</v>
      </c>
      <c r="V1030" s="13" t="s">
        <v>59</v>
      </c>
      <c r="W1030" s="13">
        <v>55</v>
      </c>
      <c r="X1030" s="13" t="s">
        <v>59</v>
      </c>
      <c r="Y1030" s="13">
        <v>55</v>
      </c>
      <c r="Z1030" s="13" t="s">
        <v>59</v>
      </c>
      <c r="AA1030" s="13">
        <v>55</v>
      </c>
      <c r="AB1030" s="13" t="s">
        <v>59</v>
      </c>
      <c r="AC1030" s="13" t="s">
        <v>67</v>
      </c>
      <c r="AD1030" s="13" t="s">
        <v>61</v>
      </c>
      <c r="AE1030" s="13">
        <v>1</v>
      </c>
      <c r="AF1030" s="13" t="s">
        <v>68</v>
      </c>
      <c r="AG1030" s="13" t="s">
        <v>69</v>
      </c>
      <c r="AK1030" s="13" t="s">
        <v>63</v>
      </c>
      <c r="AL1030" s="13">
        <v>8760</v>
      </c>
      <c r="AM1030" s="13" t="s">
        <v>64</v>
      </c>
      <c r="AN1030" s="13" t="s">
        <v>1068</v>
      </c>
      <c r="AO1030" s="11">
        <v>44068.419305555559</v>
      </c>
      <c r="AP1030" s="11" t="s">
        <v>66</v>
      </c>
      <c r="AQ1030" s="11" t="s">
        <v>49</v>
      </c>
      <c r="AR1030" s="11" t="s">
        <v>66</v>
      </c>
      <c r="AS1030" s="11" t="s">
        <v>55</v>
      </c>
      <c r="AT1030" s="11" t="s">
        <v>66</v>
      </c>
      <c r="AU1030" s="11" t="s">
        <v>61</v>
      </c>
      <c r="AV1030" t="s">
        <v>66</v>
      </c>
      <c r="AW1030" t="s">
        <v>66</v>
      </c>
    </row>
    <row r="1031" spans="1:49" hidden="1" x14ac:dyDescent="0.25">
      <c r="A1031" s="13" t="s">
        <v>1060</v>
      </c>
      <c r="B1031" s="13">
        <v>29885</v>
      </c>
      <c r="C1031" s="13" t="s">
        <v>1061</v>
      </c>
      <c r="D1031" s="13" t="s">
        <v>49</v>
      </c>
      <c r="E1031" s="13" t="s">
        <v>50</v>
      </c>
      <c r="F1031" s="15" t="s">
        <v>51</v>
      </c>
      <c r="G1031" s="13">
        <v>32.210555999999997</v>
      </c>
      <c r="H1031" s="13">
        <v>-103.523889</v>
      </c>
      <c r="I1031" s="16" t="s">
        <v>52</v>
      </c>
      <c r="J1031" s="13" t="s">
        <v>53</v>
      </c>
      <c r="K1031" s="13">
        <v>64</v>
      </c>
      <c r="L1031" s="13" t="s">
        <v>1110</v>
      </c>
      <c r="M1031" s="13" t="s">
        <v>55</v>
      </c>
      <c r="N1031" s="13" t="s">
        <v>56</v>
      </c>
      <c r="O1031" s="13" t="s">
        <v>1111</v>
      </c>
      <c r="P1031" s="13" t="s">
        <v>1097</v>
      </c>
      <c r="Q1031" s="13" t="s">
        <v>58</v>
      </c>
      <c r="R1031" s="13" t="s">
        <v>1098</v>
      </c>
      <c r="S1031" s="14">
        <v>43101.419305555559</v>
      </c>
      <c r="T1031" s="14">
        <v>43093.419305555559</v>
      </c>
      <c r="U1031" s="13">
        <v>55</v>
      </c>
      <c r="V1031" s="13" t="s">
        <v>59</v>
      </c>
      <c r="W1031" s="13">
        <v>55</v>
      </c>
      <c r="X1031" s="13" t="s">
        <v>59</v>
      </c>
      <c r="Y1031" s="13">
        <v>55</v>
      </c>
      <c r="Z1031" s="13" t="s">
        <v>59</v>
      </c>
      <c r="AA1031" s="13">
        <v>55</v>
      </c>
      <c r="AB1031" s="13" t="s">
        <v>59</v>
      </c>
      <c r="AC1031" s="13" t="s">
        <v>67</v>
      </c>
      <c r="AD1031" s="13" t="s">
        <v>61</v>
      </c>
      <c r="AE1031" s="13">
        <v>4.5</v>
      </c>
      <c r="AF1031" s="13" t="s">
        <v>62</v>
      </c>
      <c r="AG1031" s="13" t="s">
        <v>69</v>
      </c>
      <c r="AK1031" s="13" t="s">
        <v>63</v>
      </c>
      <c r="AL1031" s="13">
        <v>8760</v>
      </c>
      <c r="AM1031" s="13" t="s">
        <v>64</v>
      </c>
      <c r="AN1031" s="13" t="s">
        <v>1068</v>
      </c>
      <c r="AO1031" s="11">
        <v>44068.419305555559</v>
      </c>
      <c r="AP1031" s="11" t="s">
        <v>66</v>
      </c>
      <c r="AQ1031" s="11" t="s">
        <v>49</v>
      </c>
      <c r="AR1031" s="11" t="s">
        <v>66</v>
      </c>
      <c r="AS1031" s="11" t="s">
        <v>55</v>
      </c>
      <c r="AT1031" s="11" t="s">
        <v>66</v>
      </c>
      <c r="AU1031" s="11" t="s">
        <v>61</v>
      </c>
      <c r="AV1031" t="s">
        <v>66</v>
      </c>
      <c r="AW1031" t="s">
        <v>66</v>
      </c>
    </row>
    <row r="1032" spans="1:49" hidden="1" x14ac:dyDescent="0.25">
      <c r="A1032" s="13" t="s">
        <v>1060</v>
      </c>
      <c r="B1032" s="13">
        <v>29885</v>
      </c>
      <c r="C1032" s="13" t="s">
        <v>1061</v>
      </c>
      <c r="D1032" s="13" t="s">
        <v>49</v>
      </c>
      <c r="E1032" s="13" t="s">
        <v>50</v>
      </c>
      <c r="F1032" s="15" t="s">
        <v>51</v>
      </c>
      <c r="G1032" s="13">
        <v>32.210555999999997</v>
      </c>
      <c r="H1032" s="13">
        <v>-103.523889</v>
      </c>
      <c r="I1032" s="16" t="s">
        <v>52</v>
      </c>
      <c r="J1032" s="13" t="s">
        <v>53</v>
      </c>
      <c r="K1032" s="13">
        <v>66</v>
      </c>
      <c r="L1032" s="13" t="s">
        <v>1112</v>
      </c>
      <c r="M1032" s="13" t="s">
        <v>55</v>
      </c>
      <c r="N1032" s="13" t="s">
        <v>56</v>
      </c>
      <c r="O1032" s="13" t="s">
        <v>1113</v>
      </c>
      <c r="P1032" s="13" t="s">
        <v>1088</v>
      </c>
      <c r="Q1032" s="13" t="s">
        <v>58</v>
      </c>
      <c r="R1032" s="13" t="s">
        <v>58</v>
      </c>
      <c r="U1032" s="13">
        <v>7.3</v>
      </c>
      <c r="V1032" s="13" t="s">
        <v>59</v>
      </c>
      <c r="W1032" s="13">
        <v>7.3</v>
      </c>
      <c r="X1032" s="13" t="s">
        <v>59</v>
      </c>
      <c r="Y1032" s="13">
        <v>7.3</v>
      </c>
      <c r="Z1032" s="13" t="s">
        <v>59</v>
      </c>
      <c r="AA1032" s="13">
        <v>7.3</v>
      </c>
      <c r="AB1032" s="13" t="s">
        <v>59</v>
      </c>
      <c r="AC1032" s="13" t="s">
        <v>67</v>
      </c>
      <c r="AD1032" s="13" t="s">
        <v>61</v>
      </c>
      <c r="AE1032" s="13">
        <v>1.6</v>
      </c>
      <c r="AF1032" s="13" t="s">
        <v>62</v>
      </c>
      <c r="AG1032" s="13" t="s">
        <v>69</v>
      </c>
      <c r="AK1032" s="13" t="s">
        <v>63</v>
      </c>
      <c r="AL1032" s="13">
        <v>8760</v>
      </c>
      <c r="AM1032" s="13" t="s">
        <v>64</v>
      </c>
      <c r="AN1032" s="13" t="s">
        <v>1091</v>
      </c>
      <c r="AO1032" s="11">
        <v>44068.419305555559</v>
      </c>
      <c r="AP1032" s="11" t="s">
        <v>66</v>
      </c>
      <c r="AQ1032" s="11" t="s">
        <v>49</v>
      </c>
      <c r="AR1032" s="11" t="s">
        <v>66</v>
      </c>
      <c r="AS1032" s="11" t="s">
        <v>55</v>
      </c>
      <c r="AT1032" s="11" t="s">
        <v>66</v>
      </c>
      <c r="AU1032" s="11" t="s">
        <v>61</v>
      </c>
      <c r="AV1032" t="s">
        <v>66</v>
      </c>
      <c r="AW1032" t="s">
        <v>66</v>
      </c>
    </row>
    <row r="1033" spans="1:49" hidden="1" x14ac:dyDescent="0.25">
      <c r="A1033" s="13" t="s">
        <v>1060</v>
      </c>
      <c r="B1033" s="13">
        <v>29885</v>
      </c>
      <c r="C1033" s="13" t="s">
        <v>1061</v>
      </c>
      <c r="D1033" s="13" t="s">
        <v>49</v>
      </c>
      <c r="E1033" s="13" t="s">
        <v>50</v>
      </c>
      <c r="F1033" s="15" t="s">
        <v>51</v>
      </c>
      <c r="G1033" s="13">
        <v>32.210555999999997</v>
      </c>
      <c r="H1033" s="13">
        <v>-103.523889</v>
      </c>
      <c r="I1033" s="16" t="s">
        <v>52</v>
      </c>
      <c r="J1033" s="13" t="s">
        <v>53</v>
      </c>
      <c r="K1033" s="13">
        <v>66</v>
      </c>
      <c r="L1033" s="13" t="s">
        <v>1112</v>
      </c>
      <c r="M1033" s="13" t="s">
        <v>55</v>
      </c>
      <c r="N1033" s="13" t="s">
        <v>56</v>
      </c>
      <c r="O1033" s="13" t="s">
        <v>1113</v>
      </c>
      <c r="P1033" s="13" t="s">
        <v>1088</v>
      </c>
      <c r="Q1033" s="13" t="s">
        <v>58</v>
      </c>
      <c r="R1033" s="13" t="s">
        <v>58</v>
      </c>
      <c r="U1033" s="13">
        <v>7.3</v>
      </c>
      <c r="V1033" s="13" t="s">
        <v>59</v>
      </c>
      <c r="W1033" s="13">
        <v>7.3</v>
      </c>
      <c r="X1033" s="13" t="s">
        <v>59</v>
      </c>
      <c r="Y1033" s="13">
        <v>7.3</v>
      </c>
      <c r="Z1033" s="13" t="s">
        <v>59</v>
      </c>
      <c r="AA1033" s="13">
        <v>7.3</v>
      </c>
      <c r="AB1033" s="13" t="s">
        <v>59</v>
      </c>
      <c r="AC1033" s="13" t="s">
        <v>249</v>
      </c>
      <c r="AD1033" s="13" t="s">
        <v>61</v>
      </c>
      <c r="AE1033" s="13">
        <v>0.36</v>
      </c>
      <c r="AF1033" s="13" t="s">
        <v>68</v>
      </c>
      <c r="AG1033" s="13" t="s">
        <v>69</v>
      </c>
      <c r="AK1033" s="13" t="s">
        <v>63</v>
      </c>
      <c r="AL1033" s="13">
        <v>8760</v>
      </c>
      <c r="AM1033" s="13" t="s">
        <v>64</v>
      </c>
      <c r="AN1033" s="13" t="s">
        <v>1091</v>
      </c>
      <c r="AO1033" s="11">
        <v>44068.419305555559</v>
      </c>
      <c r="AP1033" s="11" t="s">
        <v>66</v>
      </c>
      <c r="AQ1033" s="11" t="s">
        <v>49</v>
      </c>
      <c r="AR1033" s="11" t="s">
        <v>66</v>
      </c>
      <c r="AS1033" s="11" t="s">
        <v>55</v>
      </c>
      <c r="AT1033" s="11" t="s">
        <v>66</v>
      </c>
      <c r="AU1033" s="11" t="s">
        <v>61</v>
      </c>
      <c r="AV1033" t="s">
        <v>66</v>
      </c>
      <c r="AW1033" t="s">
        <v>66</v>
      </c>
    </row>
    <row r="1034" spans="1:49" hidden="1" x14ac:dyDescent="0.25">
      <c r="A1034" s="13" t="s">
        <v>1060</v>
      </c>
      <c r="B1034" s="13">
        <v>29885</v>
      </c>
      <c r="C1034" s="13" t="s">
        <v>1061</v>
      </c>
      <c r="D1034" s="13" t="s">
        <v>49</v>
      </c>
      <c r="E1034" s="13" t="s">
        <v>50</v>
      </c>
      <c r="F1034" s="15" t="s">
        <v>51</v>
      </c>
      <c r="G1034" s="13">
        <v>32.210555999999997</v>
      </c>
      <c r="H1034" s="13">
        <v>-103.523889</v>
      </c>
      <c r="I1034" s="16" t="s">
        <v>52</v>
      </c>
      <c r="J1034" s="13" t="s">
        <v>53</v>
      </c>
      <c r="K1034" s="13">
        <v>67</v>
      </c>
      <c r="L1034" s="13" t="s">
        <v>1114</v>
      </c>
      <c r="M1034" s="13" t="s">
        <v>55</v>
      </c>
      <c r="N1034" s="13" t="s">
        <v>56</v>
      </c>
      <c r="O1034" s="13" t="s">
        <v>1115</v>
      </c>
      <c r="P1034" s="13" t="s">
        <v>58</v>
      </c>
      <c r="Q1034" s="13" t="s">
        <v>58</v>
      </c>
      <c r="R1034" s="13" t="s">
        <v>58</v>
      </c>
      <c r="U1034" s="13">
        <v>17.55</v>
      </c>
      <c r="V1034" s="13" t="s">
        <v>59</v>
      </c>
      <c r="W1034" s="13">
        <v>17.55</v>
      </c>
      <c r="X1034" s="13" t="s">
        <v>59</v>
      </c>
      <c r="Y1034" s="13">
        <v>17.55</v>
      </c>
      <c r="Z1034" s="13" t="s">
        <v>59</v>
      </c>
      <c r="AA1034" s="13">
        <v>17.55</v>
      </c>
      <c r="AB1034" s="13" t="s">
        <v>59</v>
      </c>
      <c r="AC1034" s="13" t="s">
        <v>67</v>
      </c>
      <c r="AD1034" s="13" t="s">
        <v>61</v>
      </c>
      <c r="AE1034" s="13">
        <v>3.8</v>
      </c>
      <c r="AF1034" s="13" t="s">
        <v>62</v>
      </c>
      <c r="AG1034" s="13" t="s">
        <v>69</v>
      </c>
      <c r="AK1034" s="13" t="s">
        <v>63</v>
      </c>
      <c r="AL1034" s="13">
        <v>8760</v>
      </c>
      <c r="AM1034" s="13" t="s">
        <v>64</v>
      </c>
      <c r="AN1034" s="13" t="s">
        <v>1068</v>
      </c>
      <c r="AO1034" s="11">
        <v>44068.419305555559</v>
      </c>
      <c r="AP1034" s="11" t="s">
        <v>66</v>
      </c>
      <c r="AQ1034" s="11" t="s">
        <v>49</v>
      </c>
      <c r="AR1034" s="11" t="s">
        <v>66</v>
      </c>
      <c r="AS1034" s="11" t="s">
        <v>55</v>
      </c>
      <c r="AT1034" s="11" t="s">
        <v>66</v>
      </c>
      <c r="AU1034" s="11" t="s">
        <v>61</v>
      </c>
      <c r="AV1034" t="s">
        <v>66</v>
      </c>
      <c r="AW1034" t="s">
        <v>66</v>
      </c>
    </row>
    <row r="1035" spans="1:49" hidden="1" x14ac:dyDescent="0.25">
      <c r="A1035" s="13" t="s">
        <v>1060</v>
      </c>
      <c r="B1035" s="13">
        <v>29885</v>
      </c>
      <c r="C1035" s="13" t="s">
        <v>1061</v>
      </c>
      <c r="D1035" s="13" t="s">
        <v>49</v>
      </c>
      <c r="E1035" s="13" t="s">
        <v>50</v>
      </c>
      <c r="F1035" s="15" t="s">
        <v>51</v>
      </c>
      <c r="G1035" s="13">
        <v>32.210555999999997</v>
      </c>
      <c r="H1035" s="13">
        <v>-103.523889</v>
      </c>
      <c r="I1035" s="16" t="s">
        <v>52</v>
      </c>
      <c r="J1035" s="13" t="s">
        <v>53</v>
      </c>
      <c r="K1035" s="13">
        <v>67</v>
      </c>
      <c r="L1035" s="13" t="s">
        <v>1114</v>
      </c>
      <c r="M1035" s="13" t="s">
        <v>55</v>
      </c>
      <c r="N1035" s="13" t="s">
        <v>56</v>
      </c>
      <c r="O1035" s="13" t="s">
        <v>1115</v>
      </c>
      <c r="P1035" s="13" t="s">
        <v>58</v>
      </c>
      <c r="Q1035" s="13" t="s">
        <v>58</v>
      </c>
      <c r="R1035" s="13" t="s">
        <v>58</v>
      </c>
      <c r="U1035" s="13">
        <v>17.55</v>
      </c>
      <c r="V1035" s="13" t="s">
        <v>59</v>
      </c>
      <c r="W1035" s="13">
        <v>17.55</v>
      </c>
      <c r="X1035" s="13" t="s">
        <v>59</v>
      </c>
      <c r="Y1035" s="13">
        <v>17.55</v>
      </c>
      <c r="Z1035" s="13" t="s">
        <v>59</v>
      </c>
      <c r="AA1035" s="13">
        <v>17.55</v>
      </c>
      <c r="AB1035" s="13" t="s">
        <v>59</v>
      </c>
      <c r="AC1035" s="13" t="s">
        <v>249</v>
      </c>
      <c r="AD1035" s="13" t="s">
        <v>61</v>
      </c>
      <c r="AE1035" s="13">
        <v>0.86</v>
      </c>
      <c r="AF1035" s="13" t="s">
        <v>68</v>
      </c>
      <c r="AG1035" s="13" t="s">
        <v>69</v>
      </c>
      <c r="AK1035" s="13" t="s">
        <v>63</v>
      </c>
      <c r="AL1035" s="13">
        <v>8760</v>
      </c>
      <c r="AM1035" s="13" t="s">
        <v>64</v>
      </c>
      <c r="AN1035" s="13" t="s">
        <v>1068</v>
      </c>
      <c r="AO1035" s="11">
        <v>44068.419305555559</v>
      </c>
      <c r="AP1035" s="11" t="s">
        <v>66</v>
      </c>
      <c r="AQ1035" s="11" t="s">
        <v>49</v>
      </c>
      <c r="AR1035" s="11" t="s">
        <v>66</v>
      </c>
      <c r="AS1035" s="11" t="s">
        <v>55</v>
      </c>
      <c r="AT1035" s="11" t="s">
        <v>66</v>
      </c>
      <c r="AU1035" s="11" t="s">
        <v>61</v>
      </c>
      <c r="AV1035" t="s">
        <v>66</v>
      </c>
      <c r="AW1035" t="s">
        <v>66</v>
      </c>
    </row>
    <row r="1036" spans="1:49" hidden="1" x14ac:dyDescent="0.25">
      <c r="A1036" s="13" t="s">
        <v>1060</v>
      </c>
      <c r="B1036" s="13">
        <v>29885</v>
      </c>
      <c r="C1036" s="13" t="s">
        <v>1061</v>
      </c>
      <c r="D1036" s="13" t="s">
        <v>49</v>
      </c>
      <c r="E1036" s="13" t="s">
        <v>50</v>
      </c>
      <c r="F1036" s="15" t="s">
        <v>51</v>
      </c>
      <c r="G1036" s="13">
        <v>32.210555999999997</v>
      </c>
      <c r="H1036" s="13">
        <v>-103.523889</v>
      </c>
      <c r="I1036" s="16" t="s">
        <v>52</v>
      </c>
      <c r="J1036" s="13" t="s">
        <v>53</v>
      </c>
      <c r="K1036" s="13">
        <v>71</v>
      </c>
      <c r="L1036" s="13" t="s">
        <v>1116</v>
      </c>
      <c r="M1036" s="13" t="s">
        <v>55</v>
      </c>
      <c r="N1036" s="13" t="s">
        <v>56</v>
      </c>
      <c r="O1036" s="13" t="s">
        <v>1111</v>
      </c>
      <c r="P1036" s="13" t="s">
        <v>1097</v>
      </c>
      <c r="Q1036" s="13" t="s">
        <v>58</v>
      </c>
      <c r="R1036" s="13" t="s">
        <v>1098</v>
      </c>
      <c r="S1036" s="14">
        <v>43101.419305555559</v>
      </c>
      <c r="T1036" s="14">
        <v>43093.419305555559</v>
      </c>
      <c r="U1036" s="13">
        <v>55</v>
      </c>
      <c r="V1036" s="13" t="s">
        <v>59</v>
      </c>
      <c r="W1036" s="13">
        <v>55</v>
      </c>
      <c r="X1036" s="13" t="s">
        <v>59</v>
      </c>
      <c r="Y1036" s="13">
        <v>55</v>
      </c>
      <c r="Z1036" s="13" t="s">
        <v>59</v>
      </c>
      <c r="AA1036" s="13">
        <v>55</v>
      </c>
      <c r="AB1036" s="13" t="s">
        <v>59</v>
      </c>
      <c r="AC1036" s="13" t="s">
        <v>67</v>
      </c>
      <c r="AD1036" s="13" t="s">
        <v>61</v>
      </c>
      <c r="AE1036" s="13">
        <v>1</v>
      </c>
      <c r="AF1036" s="13" t="s">
        <v>68</v>
      </c>
      <c r="AG1036" s="13" t="s">
        <v>69</v>
      </c>
      <c r="AK1036" s="13" t="s">
        <v>63</v>
      </c>
      <c r="AL1036" s="13">
        <v>8760</v>
      </c>
      <c r="AM1036" s="13" t="s">
        <v>64</v>
      </c>
      <c r="AN1036" s="13" t="s">
        <v>1068</v>
      </c>
      <c r="AO1036" s="11">
        <v>44068.419305555559</v>
      </c>
      <c r="AP1036" s="11" t="s">
        <v>66</v>
      </c>
      <c r="AQ1036" s="11" t="s">
        <v>49</v>
      </c>
      <c r="AR1036" s="11" t="s">
        <v>66</v>
      </c>
      <c r="AS1036" s="11" t="s">
        <v>55</v>
      </c>
      <c r="AT1036" s="11" t="s">
        <v>66</v>
      </c>
      <c r="AU1036" s="11" t="s">
        <v>61</v>
      </c>
      <c r="AV1036" t="s">
        <v>66</v>
      </c>
      <c r="AW1036" t="s">
        <v>66</v>
      </c>
    </row>
    <row r="1037" spans="1:49" hidden="1" x14ac:dyDescent="0.25">
      <c r="A1037" s="13" t="s">
        <v>1060</v>
      </c>
      <c r="B1037" s="13">
        <v>29885</v>
      </c>
      <c r="C1037" s="13" t="s">
        <v>1061</v>
      </c>
      <c r="D1037" s="13" t="s">
        <v>49</v>
      </c>
      <c r="E1037" s="13" t="s">
        <v>50</v>
      </c>
      <c r="F1037" s="15" t="s">
        <v>51</v>
      </c>
      <c r="G1037" s="13">
        <v>32.210555999999997</v>
      </c>
      <c r="H1037" s="13">
        <v>-103.523889</v>
      </c>
      <c r="I1037" s="16" t="s">
        <v>52</v>
      </c>
      <c r="J1037" s="13" t="s">
        <v>53</v>
      </c>
      <c r="K1037" s="13">
        <v>71</v>
      </c>
      <c r="L1037" s="13" t="s">
        <v>1116</v>
      </c>
      <c r="M1037" s="13" t="s">
        <v>55</v>
      </c>
      <c r="N1037" s="13" t="s">
        <v>56</v>
      </c>
      <c r="O1037" s="13" t="s">
        <v>1111</v>
      </c>
      <c r="P1037" s="13" t="s">
        <v>1097</v>
      </c>
      <c r="Q1037" s="13" t="s">
        <v>58</v>
      </c>
      <c r="R1037" s="13" t="s">
        <v>1098</v>
      </c>
      <c r="S1037" s="14">
        <v>43101.419305555559</v>
      </c>
      <c r="T1037" s="14">
        <v>43093.419305555559</v>
      </c>
      <c r="U1037" s="13">
        <v>55</v>
      </c>
      <c r="V1037" s="13" t="s">
        <v>59</v>
      </c>
      <c r="W1037" s="13">
        <v>55</v>
      </c>
      <c r="X1037" s="13" t="s">
        <v>59</v>
      </c>
      <c r="Y1037" s="13">
        <v>55</v>
      </c>
      <c r="Z1037" s="13" t="s">
        <v>59</v>
      </c>
      <c r="AA1037" s="13">
        <v>55</v>
      </c>
      <c r="AB1037" s="13" t="s">
        <v>59</v>
      </c>
      <c r="AC1037" s="13" t="s">
        <v>67</v>
      </c>
      <c r="AD1037" s="13" t="s">
        <v>61</v>
      </c>
      <c r="AE1037" s="13">
        <v>4.5</v>
      </c>
      <c r="AF1037" s="13" t="s">
        <v>62</v>
      </c>
      <c r="AG1037" s="13" t="s">
        <v>69</v>
      </c>
      <c r="AK1037" s="13" t="s">
        <v>63</v>
      </c>
      <c r="AL1037" s="13">
        <v>8760</v>
      </c>
      <c r="AM1037" s="13" t="s">
        <v>64</v>
      </c>
      <c r="AN1037" s="13" t="s">
        <v>1068</v>
      </c>
      <c r="AO1037" s="11">
        <v>44068.419305555559</v>
      </c>
      <c r="AP1037" s="11" t="s">
        <v>66</v>
      </c>
      <c r="AQ1037" s="11" t="s">
        <v>49</v>
      </c>
      <c r="AR1037" s="11" t="s">
        <v>66</v>
      </c>
      <c r="AS1037" s="11" t="s">
        <v>55</v>
      </c>
      <c r="AT1037" s="11" t="s">
        <v>66</v>
      </c>
      <c r="AU1037" s="11" t="s">
        <v>61</v>
      </c>
      <c r="AV1037" t="s">
        <v>66</v>
      </c>
      <c r="AW1037" t="s">
        <v>66</v>
      </c>
    </row>
    <row r="1038" spans="1:49" hidden="1" x14ac:dyDescent="0.25">
      <c r="A1038" s="13" t="s">
        <v>1060</v>
      </c>
      <c r="B1038" s="13">
        <v>29885</v>
      </c>
      <c r="C1038" s="13" t="s">
        <v>1061</v>
      </c>
      <c r="D1038" s="13" t="s">
        <v>49</v>
      </c>
      <c r="E1038" s="13" t="s">
        <v>50</v>
      </c>
      <c r="F1038" s="15" t="s">
        <v>51</v>
      </c>
      <c r="G1038" s="13">
        <v>32.210555999999997</v>
      </c>
      <c r="H1038" s="13">
        <v>-103.523889</v>
      </c>
      <c r="I1038" s="16" t="s">
        <v>52</v>
      </c>
      <c r="J1038" s="13" t="s">
        <v>53</v>
      </c>
      <c r="K1038" s="13">
        <v>73</v>
      </c>
      <c r="L1038" s="13" t="s">
        <v>1117</v>
      </c>
      <c r="M1038" s="13" t="s">
        <v>55</v>
      </c>
      <c r="N1038" s="13" t="s">
        <v>56</v>
      </c>
      <c r="O1038" s="13" t="s">
        <v>1118</v>
      </c>
      <c r="P1038" s="13" t="s">
        <v>1088</v>
      </c>
      <c r="Q1038" s="13" t="s">
        <v>58</v>
      </c>
      <c r="R1038" s="13" t="s">
        <v>58</v>
      </c>
      <c r="U1038" s="13">
        <v>7.3</v>
      </c>
      <c r="V1038" s="13" t="s">
        <v>59</v>
      </c>
      <c r="W1038" s="13">
        <v>7.3</v>
      </c>
      <c r="X1038" s="13" t="s">
        <v>59</v>
      </c>
      <c r="Y1038" s="13">
        <v>7.3</v>
      </c>
      <c r="Z1038" s="13" t="s">
        <v>59</v>
      </c>
      <c r="AA1038" s="13">
        <v>7.3</v>
      </c>
      <c r="AB1038" s="13" t="s">
        <v>59</v>
      </c>
      <c r="AC1038" s="13" t="s">
        <v>249</v>
      </c>
      <c r="AD1038" s="13" t="s">
        <v>61</v>
      </c>
      <c r="AE1038" s="13">
        <v>0.36</v>
      </c>
      <c r="AF1038" s="13" t="s">
        <v>68</v>
      </c>
      <c r="AG1038" s="13" t="s">
        <v>69</v>
      </c>
      <c r="AK1038" s="13" t="s">
        <v>63</v>
      </c>
      <c r="AL1038" s="13">
        <v>8760</v>
      </c>
      <c r="AM1038" s="13" t="s">
        <v>64</v>
      </c>
      <c r="AN1038" s="13" t="s">
        <v>1091</v>
      </c>
      <c r="AO1038" s="11">
        <v>44068.419305555559</v>
      </c>
      <c r="AP1038" s="11" t="s">
        <v>66</v>
      </c>
      <c r="AQ1038" s="11" t="s">
        <v>49</v>
      </c>
      <c r="AR1038" s="11" t="s">
        <v>66</v>
      </c>
      <c r="AS1038" s="11" t="s">
        <v>55</v>
      </c>
      <c r="AT1038" s="11" t="s">
        <v>66</v>
      </c>
      <c r="AU1038" s="11" t="s">
        <v>61</v>
      </c>
      <c r="AV1038" t="s">
        <v>66</v>
      </c>
      <c r="AW1038" t="s">
        <v>66</v>
      </c>
    </row>
    <row r="1039" spans="1:49" hidden="1" x14ac:dyDescent="0.25">
      <c r="A1039" s="13" t="s">
        <v>1060</v>
      </c>
      <c r="B1039" s="13">
        <v>29885</v>
      </c>
      <c r="C1039" s="13" t="s">
        <v>1061</v>
      </c>
      <c r="D1039" s="13" t="s">
        <v>49</v>
      </c>
      <c r="E1039" s="13" t="s">
        <v>50</v>
      </c>
      <c r="F1039" s="15" t="s">
        <v>51</v>
      </c>
      <c r="G1039" s="13">
        <v>32.210555999999997</v>
      </c>
      <c r="H1039" s="13">
        <v>-103.523889</v>
      </c>
      <c r="I1039" s="16" t="s">
        <v>52</v>
      </c>
      <c r="J1039" s="13" t="s">
        <v>53</v>
      </c>
      <c r="K1039" s="13">
        <v>73</v>
      </c>
      <c r="L1039" s="13" t="s">
        <v>1117</v>
      </c>
      <c r="M1039" s="13" t="s">
        <v>55</v>
      </c>
      <c r="N1039" s="13" t="s">
        <v>56</v>
      </c>
      <c r="O1039" s="13" t="s">
        <v>1118</v>
      </c>
      <c r="P1039" s="13" t="s">
        <v>1088</v>
      </c>
      <c r="Q1039" s="13" t="s">
        <v>58</v>
      </c>
      <c r="R1039" s="13" t="s">
        <v>58</v>
      </c>
      <c r="U1039" s="13">
        <v>7.3</v>
      </c>
      <c r="V1039" s="13" t="s">
        <v>59</v>
      </c>
      <c r="W1039" s="13">
        <v>7.3</v>
      </c>
      <c r="X1039" s="13" t="s">
        <v>59</v>
      </c>
      <c r="Y1039" s="13">
        <v>7.3</v>
      </c>
      <c r="Z1039" s="13" t="s">
        <v>59</v>
      </c>
      <c r="AA1039" s="13">
        <v>7.3</v>
      </c>
      <c r="AB1039" s="13" t="s">
        <v>59</v>
      </c>
      <c r="AC1039" s="13" t="s">
        <v>67</v>
      </c>
      <c r="AD1039" s="13" t="s">
        <v>61</v>
      </c>
      <c r="AE1039" s="13">
        <v>1.6</v>
      </c>
      <c r="AF1039" s="13" t="s">
        <v>62</v>
      </c>
      <c r="AG1039" s="13" t="s">
        <v>69</v>
      </c>
      <c r="AK1039" s="13" t="s">
        <v>63</v>
      </c>
      <c r="AL1039" s="13">
        <v>8760</v>
      </c>
      <c r="AM1039" s="13" t="s">
        <v>64</v>
      </c>
      <c r="AN1039" s="13" t="s">
        <v>1091</v>
      </c>
      <c r="AO1039" s="11">
        <v>44068.419305555559</v>
      </c>
      <c r="AP1039" s="11" t="s">
        <v>66</v>
      </c>
      <c r="AQ1039" s="11" t="s">
        <v>49</v>
      </c>
      <c r="AR1039" s="11" t="s">
        <v>66</v>
      </c>
      <c r="AS1039" s="11" t="s">
        <v>55</v>
      </c>
      <c r="AT1039" s="11" t="s">
        <v>66</v>
      </c>
      <c r="AU1039" s="11" t="s">
        <v>61</v>
      </c>
      <c r="AV1039" t="s">
        <v>66</v>
      </c>
      <c r="AW1039" t="s">
        <v>66</v>
      </c>
    </row>
    <row r="1040" spans="1:49" hidden="1" x14ac:dyDescent="0.25">
      <c r="A1040" s="13" t="s">
        <v>1060</v>
      </c>
      <c r="B1040" s="13">
        <v>29885</v>
      </c>
      <c r="C1040" s="13" t="s">
        <v>1061</v>
      </c>
      <c r="D1040" s="13" t="s">
        <v>49</v>
      </c>
      <c r="E1040" s="13" t="s">
        <v>50</v>
      </c>
      <c r="F1040" s="15" t="s">
        <v>51</v>
      </c>
      <c r="G1040" s="13">
        <v>32.210555999999997</v>
      </c>
      <c r="H1040" s="13">
        <v>-103.523889</v>
      </c>
      <c r="I1040" s="16" t="s">
        <v>52</v>
      </c>
      <c r="J1040" s="13" t="s">
        <v>53</v>
      </c>
      <c r="K1040" s="13">
        <v>74</v>
      </c>
      <c r="L1040" s="13" t="s">
        <v>1119</v>
      </c>
      <c r="M1040" s="13" t="s">
        <v>55</v>
      </c>
      <c r="N1040" s="13" t="s">
        <v>56</v>
      </c>
      <c r="O1040" s="13" t="s">
        <v>1120</v>
      </c>
      <c r="P1040" s="13" t="s">
        <v>58</v>
      </c>
      <c r="Q1040" s="13" t="s">
        <v>58</v>
      </c>
      <c r="R1040" s="13" t="s">
        <v>58</v>
      </c>
      <c r="U1040" s="13">
        <v>17.55</v>
      </c>
      <c r="V1040" s="13" t="s">
        <v>59</v>
      </c>
      <c r="W1040" s="13">
        <v>17.55</v>
      </c>
      <c r="X1040" s="13" t="s">
        <v>59</v>
      </c>
      <c r="Y1040" s="13">
        <v>17.55</v>
      </c>
      <c r="Z1040" s="13" t="s">
        <v>59</v>
      </c>
      <c r="AA1040" s="13">
        <v>17.55</v>
      </c>
      <c r="AB1040" s="13" t="s">
        <v>59</v>
      </c>
      <c r="AC1040" s="13" t="s">
        <v>67</v>
      </c>
      <c r="AD1040" s="13" t="s">
        <v>61</v>
      </c>
      <c r="AE1040" s="13">
        <v>3.8</v>
      </c>
      <c r="AF1040" s="13" t="s">
        <v>62</v>
      </c>
      <c r="AG1040" s="13" t="s">
        <v>69</v>
      </c>
      <c r="AK1040" s="13" t="s">
        <v>63</v>
      </c>
      <c r="AL1040" s="13">
        <v>8760</v>
      </c>
      <c r="AM1040" s="13" t="s">
        <v>64</v>
      </c>
      <c r="AN1040" s="13" t="s">
        <v>1068</v>
      </c>
      <c r="AO1040" s="11">
        <v>44068.419305555559</v>
      </c>
      <c r="AP1040" s="11" t="s">
        <v>66</v>
      </c>
      <c r="AQ1040" s="11" t="s">
        <v>49</v>
      </c>
      <c r="AR1040" s="11" t="s">
        <v>66</v>
      </c>
      <c r="AS1040" s="11" t="s">
        <v>55</v>
      </c>
      <c r="AT1040" s="11" t="s">
        <v>66</v>
      </c>
      <c r="AU1040" s="11" t="s">
        <v>61</v>
      </c>
      <c r="AV1040" t="s">
        <v>66</v>
      </c>
      <c r="AW1040" t="s">
        <v>66</v>
      </c>
    </row>
    <row r="1041" spans="1:49" hidden="1" x14ac:dyDescent="0.25">
      <c r="A1041" s="13" t="s">
        <v>1060</v>
      </c>
      <c r="B1041" s="13">
        <v>29885</v>
      </c>
      <c r="C1041" s="13" t="s">
        <v>1061</v>
      </c>
      <c r="D1041" s="13" t="s">
        <v>49</v>
      </c>
      <c r="E1041" s="13" t="s">
        <v>50</v>
      </c>
      <c r="F1041" s="15" t="s">
        <v>51</v>
      </c>
      <c r="G1041" s="13">
        <v>32.210555999999997</v>
      </c>
      <c r="H1041" s="13">
        <v>-103.523889</v>
      </c>
      <c r="I1041" s="16" t="s">
        <v>52</v>
      </c>
      <c r="J1041" s="13" t="s">
        <v>53</v>
      </c>
      <c r="K1041" s="13">
        <v>74</v>
      </c>
      <c r="L1041" s="13" t="s">
        <v>1119</v>
      </c>
      <c r="M1041" s="13" t="s">
        <v>55</v>
      </c>
      <c r="N1041" s="13" t="s">
        <v>56</v>
      </c>
      <c r="O1041" s="13" t="s">
        <v>1120</v>
      </c>
      <c r="P1041" s="13" t="s">
        <v>58</v>
      </c>
      <c r="Q1041" s="13" t="s">
        <v>58</v>
      </c>
      <c r="R1041" s="13" t="s">
        <v>58</v>
      </c>
      <c r="U1041" s="13">
        <v>17.55</v>
      </c>
      <c r="V1041" s="13" t="s">
        <v>59</v>
      </c>
      <c r="W1041" s="13">
        <v>17.55</v>
      </c>
      <c r="X1041" s="13" t="s">
        <v>59</v>
      </c>
      <c r="Y1041" s="13">
        <v>17.55</v>
      </c>
      <c r="Z1041" s="13" t="s">
        <v>59</v>
      </c>
      <c r="AA1041" s="13">
        <v>17.55</v>
      </c>
      <c r="AB1041" s="13" t="s">
        <v>59</v>
      </c>
      <c r="AC1041" s="13" t="s">
        <v>249</v>
      </c>
      <c r="AD1041" s="13" t="s">
        <v>61</v>
      </c>
      <c r="AE1041" s="13">
        <v>0.86</v>
      </c>
      <c r="AF1041" s="13" t="s">
        <v>68</v>
      </c>
      <c r="AG1041" s="13" t="s">
        <v>69</v>
      </c>
      <c r="AK1041" s="13" t="s">
        <v>63</v>
      </c>
      <c r="AL1041" s="13">
        <v>8760</v>
      </c>
      <c r="AM1041" s="13" t="s">
        <v>64</v>
      </c>
      <c r="AN1041" s="13" t="s">
        <v>1068</v>
      </c>
      <c r="AO1041" s="11">
        <v>44068.419305555559</v>
      </c>
      <c r="AP1041" s="11" t="s">
        <v>66</v>
      </c>
      <c r="AQ1041" s="11" t="s">
        <v>49</v>
      </c>
      <c r="AR1041" s="11" t="s">
        <v>66</v>
      </c>
      <c r="AS1041" s="11" t="s">
        <v>55</v>
      </c>
      <c r="AT1041" s="11" t="s">
        <v>66</v>
      </c>
      <c r="AU1041" s="11" t="s">
        <v>61</v>
      </c>
      <c r="AV1041" t="s">
        <v>66</v>
      </c>
      <c r="AW1041" t="s">
        <v>66</v>
      </c>
    </row>
    <row r="1042" spans="1:49" hidden="1" x14ac:dyDescent="0.25">
      <c r="A1042" s="13" t="s">
        <v>1060</v>
      </c>
      <c r="B1042" s="13">
        <v>29885</v>
      </c>
      <c r="C1042" s="13" t="s">
        <v>1061</v>
      </c>
      <c r="D1042" s="13" t="s">
        <v>49</v>
      </c>
      <c r="E1042" s="13" t="s">
        <v>50</v>
      </c>
      <c r="F1042" s="15" t="s">
        <v>51</v>
      </c>
      <c r="G1042" s="13">
        <v>32.210555999999997</v>
      </c>
      <c r="H1042" s="13">
        <v>-103.523889</v>
      </c>
      <c r="I1042" s="16" t="s">
        <v>52</v>
      </c>
      <c r="J1042" s="13" t="s">
        <v>53</v>
      </c>
      <c r="K1042" s="13">
        <v>77</v>
      </c>
      <c r="L1042" s="13" t="s">
        <v>1121</v>
      </c>
      <c r="M1042" s="13" t="s">
        <v>55</v>
      </c>
      <c r="N1042" s="13" t="s">
        <v>56</v>
      </c>
      <c r="O1042" s="13" t="s">
        <v>1122</v>
      </c>
      <c r="P1042" s="13" t="s">
        <v>1088</v>
      </c>
      <c r="Q1042" s="13" t="s">
        <v>58</v>
      </c>
      <c r="R1042" s="13" t="s">
        <v>58</v>
      </c>
      <c r="U1042" s="13">
        <v>7.3</v>
      </c>
      <c r="V1042" s="13" t="s">
        <v>59</v>
      </c>
      <c r="W1042" s="13">
        <v>7.3</v>
      </c>
      <c r="X1042" s="13" t="s">
        <v>59</v>
      </c>
      <c r="Y1042" s="13">
        <v>7.3</v>
      </c>
      <c r="Z1042" s="13" t="s">
        <v>59</v>
      </c>
      <c r="AA1042" s="13">
        <v>7.3</v>
      </c>
      <c r="AB1042" s="13" t="s">
        <v>59</v>
      </c>
      <c r="AC1042" s="13" t="s">
        <v>67</v>
      </c>
      <c r="AD1042" s="13" t="s">
        <v>61</v>
      </c>
      <c r="AE1042" s="13">
        <v>1.6</v>
      </c>
      <c r="AF1042" s="13" t="s">
        <v>62</v>
      </c>
      <c r="AG1042" s="13" t="s">
        <v>69</v>
      </c>
      <c r="AK1042" s="13" t="s">
        <v>63</v>
      </c>
      <c r="AL1042" s="13">
        <v>8760</v>
      </c>
      <c r="AM1042" s="13" t="s">
        <v>64</v>
      </c>
      <c r="AN1042" s="13" t="s">
        <v>1091</v>
      </c>
      <c r="AO1042" s="11">
        <v>44068.419305555559</v>
      </c>
      <c r="AP1042" s="11" t="s">
        <v>66</v>
      </c>
      <c r="AQ1042" s="11" t="s">
        <v>49</v>
      </c>
      <c r="AR1042" s="11" t="s">
        <v>66</v>
      </c>
      <c r="AS1042" s="11" t="s">
        <v>55</v>
      </c>
      <c r="AT1042" s="11" t="s">
        <v>66</v>
      </c>
      <c r="AU1042" s="11" t="s">
        <v>61</v>
      </c>
      <c r="AV1042" t="s">
        <v>66</v>
      </c>
      <c r="AW1042" t="s">
        <v>66</v>
      </c>
    </row>
    <row r="1043" spans="1:49" hidden="1" x14ac:dyDescent="0.25">
      <c r="A1043" s="13" t="s">
        <v>1060</v>
      </c>
      <c r="B1043" s="13">
        <v>29885</v>
      </c>
      <c r="C1043" s="13" t="s">
        <v>1061</v>
      </c>
      <c r="D1043" s="13" t="s">
        <v>49</v>
      </c>
      <c r="E1043" s="13" t="s">
        <v>50</v>
      </c>
      <c r="F1043" s="15" t="s">
        <v>51</v>
      </c>
      <c r="G1043" s="13">
        <v>32.210555999999997</v>
      </c>
      <c r="H1043" s="13">
        <v>-103.523889</v>
      </c>
      <c r="I1043" s="16" t="s">
        <v>52</v>
      </c>
      <c r="J1043" s="13" t="s">
        <v>53</v>
      </c>
      <c r="K1043" s="13">
        <v>77</v>
      </c>
      <c r="L1043" s="13" t="s">
        <v>1121</v>
      </c>
      <c r="M1043" s="13" t="s">
        <v>55</v>
      </c>
      <c r="N1043" s="13" t="s">
        <v>56</v>
      </c>
      <c r="O1043" s="13" t="s">
        <v>1122</v>
      </c>
      <c r="P1043" s="13" t="s">
        <v>1088</v>
      </c>
      <c r="Q1043" s="13" t="s">
        <v>58</v>
      </c>
      <c r="R1043" s="13" t="s">
        <v>58</v>
      </c>
      <c r="U1043" s="13">
        <v>7.3</v>
      </c>
      <c r="V1043" s="13" t="s">
        <v>59</v>
      </c>
      <c r="W1043" s="13">
        <v>7.3</v>
      </c>
      <c r="X1043" s="13" t="s">
        <v>59</v>
      </c>
      <c r="Y1043" s="13">
        <v>7.3</v>
      </c>
      <c r="Z1043" s="13" t="s">
        <v>59</v>
      </c>
      <c r="AA1043" s="13">
        <v>7.3</v>
      </c>
      <c r="AB1043" s="13" t="s">
        <v>59</v>
      </c>
      <c r="AC1043" s="13" t="s">
        <v>249</v>
      </c>
      <c r="AD1043" s="13" t="s">
        <v>61</v>
      </c>
      <c r="AE1043" s="13">
        <v>0.36</v>
      </c>
      <c r="AF1043" s="13" t="s">
        <v>68</v>
      </c>
      <c r="AG1043" s="13" t="s">
        <v>69</v>
      </c>
      <c r="AK1043" s="13" t="s">
        <v>63</v>
      </c>
      <c r="AL1043" s="13">
        <v>8760</v>
      </c>
      <c r="AM1043" s="13" t="s">
        <v>64</v>
      </c>
      <c r="AN1043" s="13" t="s">
        <v>1091</v>
      </c>
      <c r="AO1043" s="11">
        <v>44068.419305555559</v>
      </c>
      <c r="AP1043" s="11" t="s">
        <v>66</v>
      </c>
      <c r="AQ1043" s="11" t="s">
        <v>49</v>
      </c>
      <c r="AR1043" s="11" t="s">
        <v>66</v>
      </c>
      <c r="AS1043" s="11" t="s">
        <v>55</v>
      </c>
      <c r="AT1043" s="11" t="s">
        <v>66</v>
      </c>
      <c r="AU1043" s="11" t="s">
        <v>61</v>
      </c>
      <c r="AV1043" t="s">
        <v>66</v>
      </c>
      <c r="AW1043" t="s">
        <v>66</v>
      </c>
    </row>
    <row r="1044" spans="1:49" hidden="1" x14ac:dyDescent="0.25">
      <c r="A1044" s="13" t="s">
        <v>1060</v>
      </c>
      <c r="B1044" s="13">
        <v>29885</v>
      </c>
      <c r="C1044" s="13" t="s">
        <v>1061</v>
      </c>
      <c r="D1044" s="13" t="s">
        <v>49</v>
      </c>
      <c r="E1044" s="13" t="s">
        <v>50</v>
      </c>
      <c r="F1044" s="15" t="s">
        <v>51</v>
      </c>
      <c r="G1044" s="13">
        <v>32.210555999999997</v>
      </c>
      <c r="H1044" s="13">
        <v>-103.523889</v>
      </c>
      <c r="I1044" s="16" t="s">
        <v>52</v>
      </c>
      <c r="J1044" s="13" t="s">
        <v>53</v>
      </c>
      <c r="K1044" s="13">
        <v>78</v>
      </c>
      <c r="L1044" s="13" t="s">
        <v>1123</v>
      </c>
      <c r="M1044" s="13" t="s">
        <v>55</v>
      </c>
      <c r="N1044" s="13" t="s">
        <v>56</v>
      </c>
      <c r="O1044" s="13" t="s">
        <v>1124</v>
      </c>
      <c r="P1044" s="13" t="s">
        <v>58</v>
      </c>
      <c r="Q1044" s="13" t="s">
        <v>58</v>
      </c>
      <c r="R1044" s="13" t="s">
        <v>58</v>
      </c>
      <c r="U1044" s="13">
        <v>17.55</v>
      </c>
      <c r="V1044" s="13" t="s">
        <v>59</v>
      </c>
      <c r="W1044" s="13">
        <v>17.55</v>
      </c>
      <c r="X1044" s="13" t="s">
        <v>59</v>
      </c>
      <c r="Y1044" s="13">
        <v>17.55</v>
      </c>
      <c r="Z1044" s="13" t="s">
        <v>59</v>
      </c>
      <c r="AA1044" s="13">
        <v>17.55</v>
      </c>
      <c r="AB1044" s="13" t="s">
        <v>59</v>
      </c>
      <c r="AC1044" s="13" t="s">
        <v>67</v>
      </c>
      <c r="AD1044" s="13" t="s">
        <v>61</v>
      </c>
      <c r="AE1044" s="13">
        <v>3.8</v>
      </c>
      <c r="AF1044" s="13" t="s">
        <v>62</v>
      </c>
      <c r="AG1044" s="13" t="s">
        <v>69</v>
      </c>
      <c r="AK1044" s="13" t="s">
        <v>63</v>
      </c>
      <c r="AL1044" s="13">
        <v>8760</v>
      </c>
      <c r="AM1044" s="13" t="s">
        <v>64</v>
      </c>
      <c r="AN1044" s="13" t="s">
        <v>1068</v>
      </c>
      <c r="AO1044" s="11">
        <v>44068.419305555559</v>
      </c>
      <c r="AP1044" s="11" t="s">
        <v>66</v>
      </c>
      <c r="AQ1044" s="11" t="s">
        <v>49</v>
      </c>
      <c r="AR1044" s="11" t="s">
        <v>66</v>
      </c>
      <c r="AS1044" s="11" t="s">
        <v>55</v>
      </c>
      <c r="AT1044" s="11" t="s">
        <v>66</v>
      </c>
      <c r="AU1044" s="11" t="s">
        <v>61</v>
      </c>
      <c r="AV1044" t="s">
        <v>66</v>
      </c>
      <c r="AW1044" t="s">
        <v>66</v>
      </c>
    </row>
    <row r="1045" spans="1:49" hidden="1" x14ac:dyDescent="0.25">
      <c r="A1045" s="13" t="s">
        <v>1060</v>
      </c>
      <c r="B1045" s="13">
        <v>29885</v>
      </c>
      <c r="C1045" s="13" t="s">
        <v>1061</v>
      </c>
      <c r="D1045" s="13" t="s">
        <v>49</v>
      </c>
      <c r="E1045" s="13" t="s">
        <v>50</v>
      </c>
      <c r="F1045" s="15" t="s">
        <v>51</v>
      </c>
      <c r="G1045" s="13">
        <v>32.210555999999997</v>
      </c>
      <c r="H1045" s="13">
        <v>-103.523889</v>
      </c>
      <c r="I1045" s="16" t="s">
        <v>52</v>
      </c>
      <c r="J1045" s="13" t="s">
        <v>53</v>
      </c>
      <c r="K1045" s="13">
        <v>78</v>
      </c>
      <c r="L1045" s="13" t="s">
        <v>1123</v>
      </c>
      <c r="M1045" s="13" t="s">
        <v>55</v>
      </c>
      <c r="N1045" s="13" t="s">
        <v>56</v>
      </c>
      <c r="O1045" s="13" t="s">
        <v>1124</v>
      </c>
      <c r="P1045" s="13" t="s">
        <v>58</v>
      </c>
      <c r="Q1045" s="13" t="s">
        <v>58</v>
      </c>
      <c r="R1045" s="13" t="s">
        <v>58</v>
      </c>
      <c r="U1045" s="13">
        <v>17.55</v>
      </c>
      <c r="V1045" s="13" t="s">
        <v>59</v>
      </c>
      <c r="W1045" s="13">
        <v>17.55</v>
      </c>
      <c r="X1045" s="13" t="s">
        <v>59</v>
      </c>
      <c r="Y1045" s="13">
        <v>17.55</v>
      </c>
      <c r="Z1045" s="13" t="s">
        <v>59</v>
      </c>
      <c r="AA1045" s="13">
        <v>17.55</v>
      </c>
      <c r="AB1045" s="13" t="s">
        <v>59</v>
      </c>
      <c r="AC1045" s="13" t="s">
        <v>249</v>
      </c>
      <c r="AD1045" s="13" t="s">
        <v>61</v>
      </c>
      <c r="AE1045" s="13">
        <v>0.86</v>
      </c>
      <c r="AF1045" s="13" t="s">
        <v>68</v>
      </c>
      <c r="AG1045" s="13" t="s">
        <v>69</v>
      </c>
      <c r="AK1045" s="13" t="s">
        <v>63</v>
      </c>
      <c r="AL1045" s="13">
        <v>8760</v>
      </c>
      <c r="AM1045" s="13" t="s">
        <v>64</v>
      </c>
      <c r="AN1045" s="13" t="s">
        <v>1068</v>
      </c>
      <c r="AO1045" s="11">
        <v>44068.419305555559</v>
      </c>
      <c r="AP1045" s="11" t="s">
        <v>66</v>
      </c>
      <c r="AQ1045" s="11" t="s">
        <v>49</v>
      </c>
      <c r="AR1045" s="11" t="s">
        <v>66</v>
      </c>
      <c r="AS1045" s="11" t="s">
        <v>55</v>
      </c>
      <c r="AT1045" s="11" t="s">
        <v>66</v>
      </c>
      <c r="AU1045" s="11" t="s">
        <v>61</v>
      </c>
      <c r="AV1045" t="s">
        <v>66</v>
      </c>
      <c r="AW1045" t="s">
        <v>66</v>
      </c>
    </row>
    <row r="1046" spans="1:49" hidden="1" x14ac:dyDescent="0.25">
      <c r="A1046" s="13" t="s">
        <v>1060</v>
      </c>
      <c r="B1046" s="13">
        <v>29885</v>
      </c>
      <c r="C1046" s="13" t="s">
        <v>1061</v>
      </c>
      <c r="D1046" s="13" t="s">
        <v>49</v>
      </c>
      <c r="E1046" s="13" t="s">
        <v>50</v>
      </c>
      <c r="F1046" s="15" t="s">
        <v>51</v>
      </c>
      <c r="G1046" s="13">
        <v>32.210555999999997</v>
      </c>
      <c r="H1046" s="13">
        <v>-103.523889</v>
      </c>
      <c r="I1046" s="16" t="s">
        <v>52</v>
      </c>
      <c r="J1046" s="13" t="s">
        <v>53</v>
      </c>
      <c r="K1046" s="13">
        <v>80</v>
      </c>
      <c r="L1046" s="13" t="s">
        <v>1125</v>
      </c>
      <c r="M1046" s="13" t="s">
        <v>55</v>
      </c>
      <c r="N1046" s="13" t="s">
        <v>56</v>
      </c>
      <c r="O1046" s="13" t="s">
        <v>1126</v>
      </c>
      <c r="P1046" s="13" t="s">
        <v>1083</v>
      </c>
      <c r="Q1046" s="13" t="s">
        <v>1084</v>
      </c>
      <c r="R1046" s="13" t="s">
        <v>1085</v>
      </c>
      <c r="S1046" s="14">
        <v>43101.419305555559</v>
      </c>
      <c r="T1046" s="14">
        <v>43093.419305555559</v>
      </c>
      <c r="U1046" s="13">
        <v>25</v>
      </c>
      <c r="V1046" s="13" t="s">
        <v>59</v>
      </c>
      <c r="W1046" s="13">
        <v>25</v>
      </c>
      <c r="X1046" s="13" t="s">
        <v>59</v>
      </c>
      <c r="Y1046" s="13">
        <v>25</v>
      </c>
      <c r="Z1046" s="13" t="s">
        <v>59</v>
      </c>
      <c r="AA1046" s="13">
        <v>25</v>
      </c>
      <c r="AB1046" s="13" t="s">
        <v>59</v>
      </c>
      <c r="AC1046" s="13" t="s">
        <v>67</v>
      </c>
      <c r="AD1046" s="13" t="s">
        <v>61</v>
      </c>
      <c r="AE1046" s="13">
        <v>2.5</v>
      </c>
      <c r="AF1046" s="13" t="s">
        <v>68</v>
      </c>
      <c r="AG1046" s="13" t="s">
        <v>69</v>
      </c>
      <c r="AK1046" s="13" t="s">
        <v>63</v>
      </c>
      <c r="AL1046" s="13">
        <v>8760</v>
      </c>
      <c r="AM1046" s="13" t="s">
        <v>64</v>
      </c>
      <c r="AN1046" s="13" t="s">
        <v>1068</v>
      </c>
      <c r="AO1046" s="11">
        <v>44068.419305555559</v>
      </c>
      <c r="AP1046" s="11" t="s">
        <v>66</v>
      </c>
      <c r="AQ1046" s="11" t="s">
        <v>49</v>
      </c>
      <c r="AR1046" s="11" t="s">
        <v>66</v>
      </c>
      <c r="AS1046" s="11" t="s">
        <v>55</v>
      </c>
      <c r="AT1046" s="11" t="s">
        <v>66</v>
      </c>
      <c r="AU1046" s="11" t="s">
        <v>61</v>
      </c>
      <c r="AV1046" t="s">
        <v>66</v>
      </c>
      <c r="AW1046" t="s">
        <v>66</v>
      </c>
    </row>
    <row r="1047" spans="1:49" hidden="1" x14ac:dyDescent="0.25">
      <c r="A1047" s="13" t="s">
        <v>1060</v>
      </c>
      <c r="B1047" s="13">
        <v>29885</v>
      </c>
      <c r="C1047" s="13" t="s">
        <v>1061</v>
      </c>
      <c r="D1047" s="13" t="s">
        <v>49</v>
      </c>
      <c r="E1047" s="13" t="s">
        <v>50</v>
      </c>
      <c r="F1047" s="15" t="s">
        <v>51</v>
      </c>
      <c r="G1047" s="13">
        <v>32.210555999999997</v>
      </c>
      <c r="H1047" s="13">
        <v>-103.523889</v>
      </c>
      <c r="I1047" s="16" t="s">
        <v>52</v>
      </c>
      <c r="J1047" s="13" t="s">
        <v>53</v>
      </c>
      <c r="K1047" s="13">
        <v>80</v>
      </c>
      <c r="L1047" s="13" t="s">
        <v>1125</v>
      </c>
      <c r="M1047" s="13" t="s">
        <v>55</v>
      </c>
      <c r="N1047" s="13" t="s">
        <v>56</v>
      </c>
      <c r="O1047" s="13" t="s">
        <v>1126</v>
      </c>
      <c r="P1047" s="13" t="s">
        <v>1083</v>
      </c>
      <c r="Q1047" s="13" t="s">
        <v>1084</v>
      </c>
      <c r="R1047" s="13" t="s">
        <v>1085</v>
      </c>
      <c r="S1047" s="14">
        <v>43101.419305555559</v>
      </c>
      <c r="T1047" s="14">
        <v>43093.419305555559</v>
      </c>
      <c r="U1047" s="13">
        <v>25</v>
      </c>
      <c r="V1047" s="13" t="s">
        <v>59</v>
      </c>
      <c r="W1047" s="13">
        <v>25</v>
      </c>
      <c r="X1047" s="13" t="s">
        <v>59</v>
      </c>
      <c r="Y1047" s="13">
        <v>25</v>
      </c>
      <c r="Z1047" s="13" t="s">
        <v>59</v>
      </c>
      <c r="AA1047" s="13">
        <v>25</v>
      </c>
      <c r="AB1047" s="13" t="s">
        <v>59</v>
      </c>
      <c r="AC1047" s="13" t="s">
        <v>67</v>
      </c>
      <c r="AD1047" s="13" t="s">
        <v>61</v>
      </c>
      <c r="AE1047" s="13">
        <v>10.7</v>
      </c>
      <c r="AF1047" s="13" t="s">
        <v>62</v>
      </c>
      <c r="AG1047" s="13" t="s">
        <v>69</v>
      </c>
      <c r="AK1047" s="13" t="s">
        <v>63</v>
      </c>
      <c r="AL1047" s="13">
        <v>8760</v>
      </c>
      <c r="AM1047" s="13" t="s">
        <v>64</v>
      </c>
      <c r="AN1047" s="13" t="s">
        <v>1068</v>
      </c>
      <c r="AO1047" s="11">
        <v>44068.419305555559</v>
      </c>
      <c r="AP1047" s="11" t="s">
        <v>66</v>
      </c>
      <c r="AQ1047" s="11" t="s">
        <v>49</v>
      </c>
      <c r="AR1047" s="11" t="s">
        <v>66</v>
      </c>
      <c r="AS1047" s="11" t="s">
        <v>55</v>
      </c>
      <c r="AT1047" s="11" t="s">
        <v>66</v>
      </c>
      <c r="AU1047" s="11" t="s">
        <v>61</v>
      </c>
      <c r="AV1047" t="s">
        <v>66</v>
      </c>
      <c r="AW1047" t="s">
        <v>66</v>
      </c>
    </row>
    <row r="1048" spans="1:49" hidden="1" x14ac:dyDescent="0.25">
      <c r="A1048" s="13" t="s">
        <v>1060</v>
      </c>
      <c r="B1048" s="13">
        <v>34027</v>
      </c>
      <c r="C1048" s="13" t="s">
        <v>1127</v>
      </c>
      <c r="D1048" s="13" t="s">
        <v>49</v>
      </c>
      <c r="E1048" s="13" t="s">
        <v>111</v>
      </c>
      <c r="F1048" s="15" t="s">
        <v>51</v>
      </c>
      <c r="G1048" s="13">
        <v>32.211978000000002</v>
      </c>
      <c r="H1048" s="13">
        <v>-103.593828</v>
      </c>
      <c r="I1048" s="16" t="s">
        <v>75</v>
      </c>
      <c r="J1048" s="13" t="s">
        <v>53</v>
      </c>
      <c r="K1048" s="13">
        <v>16</v>
      </c>
      <c r="L1048" s="13" t="s">
        <v>1128</v>
      </c>
      <c r="M1048" s="13" t="s">
        <v>55</v>
      </c>
      <c r="N1048" s="13" t="s">
        <v>56</v>
      </c>
      <c r="O1048" s="13" t="s">
        <v>1129</v>
      </c>
      <c r="P1048" s="13" t="s">
        <v>1130</v>
      </c>
      <c r="Q1048" s="13" t="s">
        <v>1131</v>
      </c>
      <c r="R1048" s="13">
        <v>96361</v>
      </c>
      <c r="T1048" s="14">
        <v>40544.419305555559</v>
      </c>
      <c r="Y1048" s="13">
        <v>20</v>
      </c>
      <c r="Z1048" s="13" t="s">
        <v>59</v>
      </c>
      <c r="AA1048" s="13">
        <v>20</v>
      </c>
      <c r="AB1048" s="13" t="s">
        <v>59</v>
      </c>
      <c r="AC1048" s="13" t="s">
        <v>67</v>
      </c>
      <c r="AD1048" s="13" t="s">
        <v>61</v>
      </c>
      <c r="AE1048" s="13">
        <v>2</v>
      </c>
      <c r="AF1048" s="13" t="s">
        <v>68</v>
      </c>
      <c r="AG1048" s="13" t="s">
        <v>69</v>
      </c>
      <c r="AK1048" s="13" t="s">
        <v>63</v>
      </c>
      <c r="AL1048" s="13">
        <v>8760</v>
      </c>
      <c r="AM1048" s="13" t="s">
        <v>64</v>
      </c>
      <c r="AO1048" s="11">
        <v>44068.419305555559</v>
      </c>
      <c r="AP1048" s="11" t="s">
        <v>66</v>
      </c>
      <c r="AQ1048" s="11" t="s">
        <v>49</v>
      </c>
      <c r="AR1048" s="11" t="s">
        <v>66</v>
      </c>
      <c r="AS1048" s="11" t="s">
        <v>55</v>
      </c>
      <c r="AT1048" s="11" t="s">
        <v>66</v>
      </c>
      <c r="AU1048" s="11" t="s">
        <v>61</v>
      </c>
      <c r="AV1048" t="s">
        <v>66</v>
      </c>
      <c r="AW1048" t="s">
        <v>66</v>
      </c>
    </row>
    <row r="1049" spans="1:49" hidden="1" x14ac:dyDescent="0.25">
      <c r="A1049" s="13" t="s">
        <v>1060</v>
      </c>
      <c r="B1049" s="13">
        <v>34027</v>
      </c>
      <c r="C1049" s="13" t="s">
        <v>1127</v>
      </c>
      <c r="D1049" s="13" t="s">
        <v>49</v>
      </c>
      <c r="E1049" s="13" t="s">
        <v>111</v>
      </c>
      <c r="F1049" s="15" t="s">
        <v>51</v>
      </c>
      <c r="G1049" s="13">
        <v>32.211978000000002</v>
      </c>
      <c r="H1049" s="13">
        <v>-103.593828</v>
      </c>
      <c r="I1049" s="16" t="s">
        <v>75</v>
      </c>
      <c r="J1049" s="13" t="s">
        <v>53</v>
      </c>
      <c r="K1049" s="13">
        <v>16</v>
      </c>
      <c r="L1049" s="13" t="s">
        <v>1128</v>
      </c>
      <c r="M1049" s="13" t="s">
        <v>55</v>
      </c>
      <c r="N1049" s="13" t="s">
        <v>56</v>
      </c>
      <c r="O1049" s="13" t="s">
        <v>1129</v>
      </c>
      <c r="P1049" s="13" t="s">
        <v>1130</v>
      </c>
      <c r="Q1049" s="13" t="s">
        <v>1131</v>
      </c>
      <c r="R1049" s="13">
        <v>96361</v>
      </c>
      <c r="T1049" s="14">
        <v>40544.419305555559</v>
      </c>
      <c r="Y1049" s="13">
        <v>20</v>
      </c>
      <c r="Z1049" s="13" t="s">
        <v>59</v>
      </c>
      <c r="AA1049" s="13">
        <v>20</v>
      </c>
      <c r="AB1049" s="13" t="s">
        <v>59</v>
      </c>
      <c r="AC1049" s="13" t="s">
        <v>67</v>
      </c>
      <c r="AD1049" s="13" t="s">
        <v>61</v>
      </c>
      <c r="AE1049" s="13">
        <v>8.6</v>
      </c>
      <c r="AF1049" s="13" t="s">
        <v>62</v>
      </c>
      <c r="AG1049" s="13" t="s">
        <v>69</v>
      </c>
      <c r="AK1049" s="13" t="s">
        <v>63</v>
      </c>
      <c r="AL1049" s="13">
        <v>8760</v>
      </c>
      <c r="AM1049" s="13" t="s">
        <v>64</v>
      </c>
      <c r="AO1049" s="11">
        <v>44068.419305555559</v>
      </c>
      <c r="AP1049" s="11" t="s">
        <v>66</v>
      </c>
      <c r="AQ1049" s="11" t="s">
        <v>49</v>
      </c>
      <c r="AR1049" s="11" t="s">
        <v>66</v>
      </c>
      <c r="AS1049" s="11" t="s">
        <v>55</v>
      </c>
      <c r="AT1049" s="11" t="s">
        <v>66</v>
      </c>
      <c r="AU1049" s="11" t="s">
        <v>61</v>
      </c>
      <c r="AV1049" t="s">
        <v>66</v>
      </c>
      <c r="AW1049" t="s">
        <v>66</v>
      </c>
    </row>
    <row r="1050" spans="1:49" hidden="1" x14ac:dyDescent="0.25">
      <c r="A1050" s="13" t="s">
        <v>1060</v>
      </c>
      <c r="B1050" s="13">
        <v>37515</v>
      </c>
      <c r="C1050" s="13" t="s">
        <v>1132</v>
      </c>
      <c r="D1050" s="13" t="s">
        <v>49</v>
      </c>
      <c r="E1050" s="13" t="s">
        <v>111</v>
      </c>
      <c r="F1050" s="15" t="s">
        <v>51</v>
      </c>
      <c r="G1050" s="13">
        <v>32.150834000000003</v>
      </c>
      <c r="H1050" s="13">
        <v>-103.63888900000001</v>
      </c>
      <c r="I1050" s="16" t="s">
        <v>75</v>
      </c>
      <c r="J1050" s="13" t="s">
        <v>53</v>
      </c>
      <c r="K1050" s="13">
        <v>18</v>
      </c>
      <c r="L1050" s="13" t="s">
        <v>1128</v>
      </c>
      <c r="M1050" s="13" t="s">
        <v>55</v>
      </c>
      <c r="N1050" s="13" t="s">
        <v>56</v>
      </c>
      <c r="O1050" s="13" t="s">
        <v>1133</v>
      </c>
      <c r="P1050" s="13" t="s">
        <v>1134</v>
      </c>
      <c r="Q1050" s="13" t="s">
        <v>1135</v>
      </c>
      <c r="R1050" s="13" t="s">
        <v>58</v>
      </c>
      <c r="Y1050" s="13">
        <v>12.6</v>
      </c>
      <c r="Z1050" s="13" t="s">
        <v>59</v>
      </c>
      <c r="AA1050" s="13">
        <v>12.6</v>
      </c>
      <c r="AB1050" s="13" t="s">
        <v>59</v>
      </c>
      <c r="AC1050" s="13" t="s">
        <v>67</v>
      </c>
      <c r="AD1050" s="13" t="s">
        <v>61</v>
      </c>
      <c r="AE1050" s="13">
        <v>1.33</v>
      </c>
      <c r="AF1050" s="13" t="s">
        <v>68</v>
      </c>
      <c r="AG1050" s="13" t="s">
        <v>69</v>
      </c>
      <c r="AK1050" s="13" t="s">
        <v>63</v>
      </c>
      <c r="AL1050" s="13">
        <v>8760</v>
      </c>
      <c r="AM1050" s="13" t="s">
        <v>64</v>
      </c>
      <c r="AO1050" s="11">
        <v>44068.419305555559</v>
      </c>
      <c r="AP1050" s="11" t="s">
        <v>66</v>
      </c>
      <c r="AQ1050" s="11" t="s">
        <v>49</v>
      </c>
      <c r="AR1050" s="11" t="s">
        <v>66</v>
      </c>
      <c r="AS1050" s="11" t="s">
        <v>55</v>
      </c>
      <c r="AT1050" s="11" t="s">
        <v>66</v>
      </c>
      <c r="AU1050" s="11" t="s">
        <v>61</v>
      </c>
      <c r="AV1050" t="s">
        <v>66</v>
      </c>
      <c r="AW1050" t="s">
        <v>66</v>
      </c>
    </row>
    <row r="1051" spans="1:49" hidden="1" x14ac:dyDescent="0.25">
      <c r="A1051" s="13" t="s">
        <v>1060</v>
      </c>
      <c r="B1051" s="13">
        <v>37515</v>
      </c>
      <c r="C1051" s="13" t="s">
        <v>1132</v>
      </c>
      <c r="D1051" s="13" t="s">
        <v>49</v>
      </c>
      <c r="E1051" s="13" t="s">
        <v>111</v>
      </c>
      <c r="F1051" s="15" t="s">
        <v>51</v>
      </c>
      <c r="G1051" s="13">
        <v>32.150834000000003</v>
      </c>
      <c r="H1051" s="13">
        <v>-103.63888900000001</v>
      </c>
      <c r="I1051" s="16" t="s">
        <v>75</v>
      </c>
      <c r="J1051" s="13" t="s">
        <v>53</v>
      </c>
      <c r="K1051" s="13">
        <v>18</v>
      </c>
      <c r="L1051" s="13" t="s">
        <v>1128</v>
      </c>
      <c r="M1051" s="13" t="s">
        <v>55</v>
      </c>
      <c r="N1051" s="13" t="s">
        <v>56</v>
      </c>
      <c r="O1051" s="13" t="s">
        <v>1133</v>
      </c>
      <c r="P1051" s="13" t="s">
        <v>1134</v>
      </c>
      <c r="Q1051" s="13" t="s">
        <v>1135</v>
      </c>
      <c r="R1051" s="13" t="s">
        <v>58</v>
      </c>
      <c r="Y1051" s="13">
        <v>12.6</v>
      </c>
      <c r="Z1051" s="13" t="s">
        <v>59</v>
      </c>
      <c r="AA1051" s="13">
        <v>12.6</v>
      </c>
      <c r="AB1051" s="13" t="s">
        <v>59</v>
      </c>
      <c r="AC1051" s="13" t="s">
        <v>67</v>
      </c>
      <c r="AD1051" s="13" t="s">
        <v>61</v>
      </c>
      <c r="AE1051" s="13">
        <v>5.84</v>
      </c>
      <c r="AF1051" s="13" t="s">
        <v>62</v>
      </c>
      <c r="AG1051" s="13" t="s">
        <v>69</v>
      </c>
      <c r="AK1051" s="13" t="s">
        <v>63</v>
      </c>
      <c r="AL1051" s="13">
        <v>8760</v>
      </c>
      <c r="AM1051" s="13" t="s">
        <v>64</v>
      </c>
      <c r="AO1051" s="11">
        <v>44068.419305555559</v>
      </c>
      <c r="AP1051" s="11" t="s">
        <v>66</v>
      </c>
      <c r="AQ1051" s="11" t="s">
        <v>49</v>
      </c>
      <c r="AR1051" s="11" t="s">
        <v>66</v>
      </c>
      <c r="AS1051" s="11" t="s">
        <v>55</v>
      </c>
      <c r="AT1051" s="11" t="s">
        <v>66</v>
      </c>
      <c r="AU1051" s="11" t="s">
        <v>61</v>
      </c>
      <c r="AV1051" t="s">
        <v>66</v>
      </c>
      <c r="AW1051" t="s">
        <v>66</v>
      </c>
    </row>
    <row r="1052" spans="1:49" hidden="1" x14ac:dyDescent="0.25">
      <c r="A1052" s="13" t="s">
        <v>1136</v>
      </c>
      <c r="B1052" s="13">
        <v>37203</v>
      </c>
      <c r="C1052" s="13" t="s">
        <v>1137</v>
      </c>
      <c r="D1052" s="13" t="s">
        <v>49</v>
      </c>
      <c r="E1052" s="13" t="s">
        <v>74</v>
      </c>
      <c r="F1052" s="15" t="s">
        <v>84</v>
      </c>
      <c r="G1052" s="13">
        <v>32.991388999999998</v>
      </c>
      <c r="H1052" s="13">
        <v>-104.077778</v>
      </c>
      <c r="I1052" s="16" t="s">
        <v>88</v>
      </c>
      <c r="J1052" s="13" t="s">
        <v>53</v>
      </c>
      <c r="K1052" s="13">
        <v>2</v>
      </c>
      <c r="L1052" s="13" t="s">
        <v>1138</v>
      </c>
      <c r="M1052" s="13" t="s">
        <v>55</v>
      </c>
      <c r="N1052" s="13" t="s">
        <v>56</v>
      </c>
      <c r="O1052" s="13" t="s">
        <v>1139</v>
      </c>
      <c r="AC1052" s="13" t="s">
        <v>67</v>
      </c>
      <c r="AD1052" s="13" t="s">
        <v>61</v>
      </c>
      <c r="AE1052" s="13">
        <v>0.19700000000000001</v>
      </c>
      <c r="AF1052" s="13" t="s">
        <v>68</v>
      </c>
      <c r="AL1052" s="13">
        <v>8760</v>
      </c>
      <c r="AN1052" s="13" t="s">
        <v>188</v>
      </c>
      <c r="AO1052" s="11">
        <v>44068.419305555559</v>
      </c>
      <c r="AP1052" s="11" t="s">
        <v>66</v>
      </c>
      <c r="AQ1052" s="11" t="s">
        <v>49</v>
      </c>
      <c r="AR1052" s="11" t="s">
        <v>66</v>
      </c>
      <c r="AS1052" s="11" t="s">
        <v>55</v>
      </c>
      <c r="AT1052" s="11" t="s">
        <v>66</v>
      </c>
      <c r="AU1052" s="11" t="s">
        <v>61</v>
      </c>
      <c r="AV1052" t="s">
        <v>66</v>
      </c>
      <c r="AW1052" t="s">
        <v>66</v>
      </c>
    </row>
    <row r="1053" spans="1:49" hidden="1" x14ac:dyDescent="0.25">
      <c r="A1053" s="13" t="s">
        <v>1140</v>
      </c>
      <c r="B1053" s="13">
        <v>38339</v>
      </c>
      <c r="C1053" s="13" t="s">
        <v>1141</v>
      </c>
      <c r="D1053" s="13" t="s">
        <v>49</v>
      </c>
      <c r="E1053" s="13" t="s">
        <v>159</v>
      </c>
      <c r="F1053" s="15" t="s">
        <v>84</v>
      </c>
      <c r="G1053" s="13">
        <v>32.284111000000003</v>
      </c>
      <c r="H1053" s="13">
        <v>-104.131028</v>
      </c>
      <c r="I1053" s="16" t="s">
        <v>75</v>
      </c>
      <c r="J1053" s="13" t="s">
        <v>53</v>
      </c>
      <c r="K1053" s="13">
        <v>17</v>
      </c>
      <c r="L1053" s="13" t="s">
        <v>54</v>
      </c>
      <c r="M1053" s="13" t="s">
        <v>55</v>
      </c>
      <c r="N1053" s="13" t="s">
        <v>56</v>
      </c>
      <c r="O1053" s="13" t="s">
        <v>435</v>
      </c>
      <c r="P1053" s="13" t="s">
        <v>1142</v>
      </c>
      <c r="R1053" s="13" t="s">
        <v>1143</v>
      </c>
      <c r="U1053" s="13">
        <v>1</v>
      </c>
      <c r="V1053" s="13" t="s">
        <v>59</v>
      </c>
      <c r="W1053" s="13">
        <v>1</v>
      </c>
      <c r="X1053" s="13" t="s">
        <v>59</v>
      </c>
      <c r="AA1053" s="13">
        <v>1</v>
      </c>
      <c r="AB1053" s="13" t="s">
        <v>59</v>
      </c>
      <c r="AC1053" s="13" t="s">
        <v>67</v>
      </c>
      <c r="AD1053" s="13" t="s">
        <v>61</v>
      </c>
      <c r="AE1053" s="13">
        <v>0.43</v>
      </c>
      <c r="AF1053" s="13" t="s">
        <v>62</v>
      </c>
      <c r="AL1053" s="13">
        <v>8760</v>
      </c>
      <c r="AM1053" s="13" t="s">
        <v>64</v>
      </c>
      <c r="AO1053" s="11">
        <v>44068.419305555559</v>
      </c>
      <c r="AP1053" s="11" t="s">
        <v>66</v>
      </c>
      <c r="AQ1053" s="11" t="s">
        <v>49</v>
      </c>
      <c r="AR1053" s="11" t="s">
        <v>66</v>
      </c>
      <c r="AS1053" s="11" t="s">
        <v>55</v>
      </c>
      <c r="AT1053" s="11" t="s">
        <v>66</v>
      </c>
      <c r="AU1053" s="11" t="s">
        <v>61</v>
      </c>
      <c r="AV1053" t="s">
        <v>66</v>
      </c>
      <c r="AW1053" t="s">
        <v>66</v>
      </c>
    </row>
    <row r="1054" spans="1:49" hidden="1" x14ac:dyDescent="0.25">
      <c r="A1054" s="13" t="s">
        <v>1140</v>
      </c>
      <c r="B1054" s="13">
        <v>38339</v>
      </c>
      <c r="C1054" s="13" t="s">
        <v>1141</v>
      </c>
      <c r="D1054" s="13" t="s">
        <v>49</v>
      </c>
      <c r="E1054" s="13" t="s">
        <v>159</v>
      </c>
      <c r="F1054" s="15" t="s">
        <v>84</v>
      </c>
      <c r="G1054" s="13">
        <v>32.284111000000003</v>
      </c>
      <c r="H1054" s="13">
        <v>-104.131028</v>
      </c>
      <c r="I1054" s="16" t="s">
        <v>75</v>
      </c>
      <c r="J1054" s="13" t="s">
        <v>53</v>
      </c>
      <c r="K1054" s="13">
        <v>18</v>
      </c>
      <c r="L1054" s="13" t="s">
        <v>70</v>
      </c>
      <c r="M1054" s="13" t="s">
        <v>55</v>
      </c>
      <c r="N1054" s="13" t="s">
        <v>56</v>
      </c>
      <c r="O1054" s="13" t="s">
        <v>436</v>
      </c>
      <c r="P1054" s="13" t="s">
        <v>1142</v>
      </c>
      <c r="R1054" s="13" t="s">
        <v>1144</v>
      </c>
      <c r="U1054" s="13">
        <v>1</v>
      </c>
      <c r="V1054" s="13" t="s">
        <v>59</v>
      </c>
      <c r="W1054" s="13">
        <v>1</v>
      </c>
      <c r="X1054" s="13" t="s">
        <v>59</v>
      </c>
      <c r="AA1054" s="13">
        <v>1</v>
      </c>
      <c r="AB1054" s="13" t="s">
        <v>59</v>
      </c>
      <c r="AC1054" s="13" t="s">
        <v>67</v>
      </c>
      <c r="AD1054" s="13" t="s">
        <v>61</v>
      </c>
      <c r="AE1054" s="13">
        <v>0.43</v>
      </c>
      <c r="AF1054" s="13" t="s">
        <v>62</v>
      </c>
      <c r="AL1054" s="13">
        <v>8760</v>
      </c>
      <c r="AM1054" s="13" t="s">
        <v>64</v>
      </c>
      <c r="AO1054" s="11">
        <v>44068.419305555559</v>
      </c>
      <c r="AP1054" s="11" t="s">
        <v>66</v>
      </c>
      <c r="AQ1054" s="11" t="s">
        <v>49</v>
      </c>
      <c r="AR1054" s="11" t="s">
        <v>66</v>
      </c>
      <c r="AS1054" s="11" t="s">
        <v>55</v>
      </c>
      <c r="AT1054" s="11" t="s">
        <v>66</v>
      </c>
      <c r="AU1054" s="11" t="s">
        <v>61</v>
      </c>
      <c r="AV1054" t="s">
        <v>66</v>
      </c>
      <c r="AW1054" t="s">
        <v>66</v>
      </c>
    </row>
    <row r="1055" spans="1:49" hidden="1" x14ac:dyDescent="0.25">
      <c r="A1055" s="13" t="s">
        <v>1140</v>
      </c>
      <c r="B1055" s="13">
        <v>38469</v>
      </c>
      <c r="C1055" s="13" t="s">
        <v>1145</v>
      </c>
      <c r="D1055" s="13" t="s">
        <v>49</v>
      </c>
      <c r="E1055" s="13" t="s">
        <v>159</v>
      </c>
      <c r="F1055" s="15" t="s">
        <v>51</v>
      </c>
      <c r="G1055" s="13">
        <v>32.325473000000002</v>
      </c>
      <c r="H1055" s="13">
        <v>-103.652473</v>
      </c>
      <c r="I1055" s="16" t="s">
        <v>75</v>
      </c>
      <c r="J1055" s="13" t="s">
        <v>53</v>
      </c>
      <c r="K1055" s="13">
        <v>1</v>
      </c>
      <c r="L1055" s="13" t="s">
        <v>54</v>
      </c>
      <c r="M1055" s="13" t="s">
        <v>55</v>
      </c>
      <c r="N1055" s="13" t="s">
        <v>56</v>
      </c>
      <c r="O1055" s="13" t="s">
        <v>1146</v>
      </c>
      <c r="P1055" s="13" t="s">
        <v>1147</v>
      </c>
      <c r="Q1055" s="13" t="s">
        <v>146</v>
      </c>
      <c r="R1055" s="13" t="s">
        <v>1148</v>
      </c>
      <c r="Y1055" s="13">
        <v>0.5</v>
      </c>
      <c r="Z1055" s="13" t="s">
        <v>59</v>
      </c>
      <c r="AA1055" s="13">
        <v>0.5</v>
      </c>
      <c r="AB1055" s="13" t="s">
        <v>59</v>
      </c>
      <c r="AC1055" s="13" t="s">
        <v>67</v>
      </c>
      <c r="AD1055" s="13" t="s">
        <v>61</v>
      </c>
      <c r="AE1055" s="13">
        <v>0.22</v>
      </c>
      <c r="AF1055" s="13" t="s">
        <v>62</v>
      </c>
      <c r="AG1055" s="13" t="s">
        <v>69</v>
      </c>
      <c r="AK1055" s="13" t="s">
        <v>63</v>
      </c>
      <c r="AL1055" s="13">
        <v>8760</v>
      </c>
      <c r="AM1055" s="13" t="s">
        <v>64</v>
      </c>
      <c r="AO1055" s="11">
        <v>44068.419305555559</v>
      </c>
      <c r="AP1055" s="11" t="s">
        <v>66</v>
      </c>
      <c r="AQ1055" s="11" t="s">
        <v>49</v>
      </c>
      <c r="AR1055" s="11" t="s">
        <v>66</v>
      </c>
      <c r="AS1055" s="11" t="s">
        <v>55</v>
      </c>
      <c r="AT1055" s="11" t="s">
        <v>66</v>
      </c>
      <c r="AU1055" s="11" t="s">
        <v>61</v>
      </c>
      <c r="AV1055" t="s">
        <v>66</v>
      </c>
      <c r="AW1055" t="s">
        <v>66</v>
      </c>
    </row>
    <row r="1056" spans="1:49" hidden="1" x14ac:dyDescent="0.25">
      <c r="A1056" s="13" t="s">
        <v>1140</v>
      </c>
      <c r="B1056" s="13">
        <v>38469</v>
      </c>
      <c r="C1056" s="13" t="s">
        <v>1145</v>
      </c>
      <c r="D1056" s="13" t="s">
        <v>49</v>
      </c>
      <c r="E1056" s="13" t="s">
        <v>159</v>
      </c>
      <c r="F1056" s="15" t="s">
        <v>51</v>
      </c>
      <c r="G1056" s="13">
        <v>32.325473000000002</v>
      </c>
      <c r="H1056" s="13">
        <v>-103.652473</v>
      </c>
      <c r="I1056" s="16" t="s">
        <v>75</v>
      </c>
      <c r="J1056" s="13" t="s">
        <v>53</v>
      </c>
      <c r="K1056" s="13">
        <v>1</v>
      </c>
      <c r="L1056" s="13" t="s">
        <v>54</v>
      </c>
      <c r="M1056" s="13" t="s">
        <v>55</v>
      </c>
      <c r="N1056" s="13" t="s">
        <v>56</v>
      </c>
      <c r="O1056" s="13" t="s">
        <v>1146</v>
      </c>
      <c r="P1056" s="13" t="s">
        <v>1147</v>
      </c>
      <c r="Q1056" s="13" t="s">
        <v>146</v>
      </c>
      <c r="R1056" s="13" t="s">
        <v>1148</v>
      </c>
      <c r="Y1056" s="13">
        <v>0.5</v>
      </c>
      <c r="Z1056" s="13" t="s">
        <v>59</v>
      </c>
      <c r="AA1056" s="13">
        <v>0.5</v>
      </c>
      <c r="AB1056" s="13" t="s">
        <v>59</v>
      </c>
      <c r="AC1056" s="13" t="s">
        <v>67</v>
      </c>
      <c r="AD1056" s="13" t="s">
        <v>61</v>
      </c>
      <c r="AE1056" s="13">
        <v>4.9000000000000002E-2</v>
      </c>
      <c r="AF1056" s="13" t="s">
        <v>68</v>
      </c>
      <c r="AG1056" s="13" t="s">
        <v>69</v>
      </c>
      <c r="AK1056" s="13" t="s">
        <v>63</v>
      </c>
      <c r="AL1056" s="13">
        <v>8760</v>
      </c>
      <c r="AM1056" s="13" t="s">
        <v>64</v>
      </c>
      <c r="AO1056" s="11">
        <v>44068.419305555559</v>
      </c>
      <c r="AP1056" s="11" t="s">
        <v>66</v>
      </c>
      <c r="AQ1056" s="11" t="s">
        <v>49</v>
      </c>
      <c r="AR1056" s="11" t="s">
        <v>66</v>
      </c>
      <c r="AS1056" s="11" t="s">
        <v>55</v>
      </c>
      <c r="AT1056" s="11" t="s">
        <v>66</v>
      </c>
      <c r="AU1056" s="11" t="s">
        <v>61</v>
      </c>
      <c r="AV1056" t="s">
        <v>66</v>
      </c>
      <c r="AW1056" t="s">
        <v>66</v>
      </c>
    </row>
    <row r="1057" spans="1:49" hidden="1" x14ac:dyDescent="0.25">
      <c r="A1057" s="13" t="s">
        <v>1140</v>
      </c>
      <c r="B1057" s="13">
        <v>38565</v>
      </c>
      <c r="C1057" s="13" t="s">
        <v>1149</v>
      </c>
      <c r="D1057" s="13" t="s">
        <v>49</v>
      </c>
      <c r="E1057" s="13" t="s">
        <v>74</v>
      </c>
      <c r="F1057" s="15" t="s">
        <v>84</v>
      </c>
      <c r="G1057" s="13">
        <v>32.153193999999999</v>
      </c>
      <c r="H1057" s="13">
        <v>-104.08794399999999</v>
      </c>
      <c r="I1057" s="16" t="s">
        <v>75</v>
      </c>
      <c r="J1057" s="13" t="s">
        <v>53</v>
      </c>
      <c r="K1057" s="13">
        <v>10</v>
      </c>
      <c r="L1057" s="13" t="s">
        <v>70</v>
      </c>
      <c r="M1057" s="13" t="s">
        <v>55</v>
      </c>
      <c r="N1057" s="13" t="s">
        <v>56</v>
      </c>
      <c r="O1057" s="13" t="s">
        <v>1150</v>
      </c>
      <c r="P1057" s="13" t="s">
        <v>1151</v>
      </c>
      <c r="Q1057" s="13" t="s">
        <v>58</v>
      </c>
      <c r="R1057" s="13" t="s">
        <v>1152</v>
      </c>
      <c r="Y1057" s="13">
        <v>0.75</v>
      </c>
      <c r="Z1057" s="13" t="s">
        <v>59</v>
      </c>
      <c r="AA1057" s="13">
        <v>0.75</v>
      </c>
      <c r="AB1057" s="13" t="s">
        <v>59</v>
      </c>
      <c r="AC1057" s="13" t="s">
        <v>67</v>
      </c>
      <c r="AD1057" s="13" t="s">
        <v>61</v>
      </c>
      <c r="AE1057" s="13">
        <v>0.32</v>
      </c>
      <c r="AF1057" s="13" t="s">
        <v>62</v>
      </c>
      <c r="AG1057" s="13" t="s">
        <v>69</v>
      </c>
      <c r="AK1057" s="13" t="s">
        <v>63</v>
      </c>
      <c r="AL1057" s="13">
        <v>8760</v>
      </c>
      <c r="AM1057" s="13" t="s">
        <v>64</v>
      </c>
      <c r="AO1057" s="11">
        <v>44068.419305555559</v>
      </c>
      <c r="AP1057" s="11" t="s">
        <v>66</v>
      </c>
      <c r="AQ1057" s="11" t="s">
        <v>49</v>
      </c>
      <c r="AR1057" s="11" t="s">
        <v>66</v>
      </c>
      <c r="AS1057" s="11" t="s">
        <v>55</v>
      </c>
      <c r="AT1057" s="11" t="s">
        <v>66</v>
      </c>
      <c r="AU1057" s="11" t="s">
        <v>61</v>
      </c>
      <c r="AV1057" t="s">
        <v>66</v>
      </c>
      <c r="AW1057" t="s">
        <v>66</v>
      </c>
    </row>
    <row r="1058" spans="1:49" hidden="1" x14ac:dyDescent="0.25">
      <c r="A1058" s="13" t="s">
        <v>1140</v>
      </c>
      <c r="B1058" s="13">
        <v>38565</v>
      </c>
      <c r="C1058" s="13" t="s">
        <v>1149</v>
      </c>
      <c r="D1058" s="13" t="s">
        <v>49</v>
      </c>
      <c r="E1058" s="13" t="s">
        <v>74</v>
      </c>
      <c r="F1058" s="15" t="s">
        <v>84</v>
      </c>
      <c r="G1058" s="13">
        <v>32.153193999999999</v>
      </c>
      <c r="H1058" s="13">
        <v>-104.08794399999999</v>
      </c>
      <c r="I1058" s="16" t="s">
        <v>75</v>
      </c>
      <c r="J1058" s="13" t="s">
        <v>53</v>
      </c>
      <c r="K1058" s="13">
        <v>10</v>
      </c>
      <c r="L1058" s="13" t="s">
        <v>70</v>
      </c>
      <c r="M1058" s="13" t="s">
        <v>55</v>
      </c>
      <c r="N1058" s="13" t="s">
        <v>56</v>
      </c>
      <c r="O1058" s="13" t="s">
        <v>1150</v>
      </c>
      <c r="P1058" s="13" t="s">
        <v>1151</v>
      </c>
      <c r="Q1058" s="13" t="s">
        <v>58</v>
      </c>
      <c r="R1058" s="13" t="s">
        <v>1152</v>
      </c>
      <c r="Y1058" s="13">
        <v>0.75</v>
      </c>
      <c r="Z1058" s="13" t="s">
        <v>59</v>
      </c>
      <c r="AA1058" s="13">
        <v>0.75</v>
      </c>
      <c r="AB1058" s="13" t="s">
        <v>59</v>
      </c>
      <c r="AC1058" s="13" t="s">
        <v>67</v>
      </c>
      <c r="AD1058" s="13" t="s">
        <v>61</v>
      </c>
      <c r="AE1058" s="13">
        <v>7.3999999999999996E-2</v>
      </c>
      <c r="AF1058" s="13" t="s">
        <v>68</v>
      </c>
      <c r="AG1058" s="13" t="s">
        <v>69</v>
      </c>
      <c r="AK1058" s="13" t="s">
        <v>63</v>
      </c>
      <c r="AL1058" s="13">
        <v>8760</v>
      </c>
      <c r="AM1058" s="13" t="s">
        <v>64</v>
      </c>
      <c r="AO1058" s="11">
        <v>44068.419305555559</v>
      </c>
      <c r="AP1058" s="11" t="s">
        <v>66</v>
      </c>
      <c r="AQ1058" s="11" t="s">
        <v>49</v>
      </c>
      <c r="AR1058" s="11" t="s">
        <v>66</v>
      </c>
      <c r="AS1058" s="11" t="s">
        <v>55</v>
      </c>
      <c r="AT1058" s="11" t="s">
        <v>66</v>
      </c>
      <c r="AU1058" s="11" t="s">
        <v>61</v>
      </c>
      <c r="AV1058" t="s">
        <v>66</v>
      </c>
      <c r="AW1058" t="s">
        <v>66</v>
      </c>
    </row>
    <row r="1059" spans="1:49" hidden="1" x14ac:dyDescent="0.25">
      <c r="A1059" s="13" t="s">
        <v>1140</v>
      </c>
      <c r="B1059" s="13">
        <v>38565</v>
      </c>
      <c r="C1059" s="13" t="s">
        <v>1149</v>
      </c>
      <c r="D1059" s="13" t="s">
        <v>49</v>
      </c>
      <c r="E1059" s="13" t="s">
        <v>74</v>
      </c>
      <c r="F1059" s="15" t="s">
        <v>84</v>
      </c>
      <c r="G1059" s="13">
        <v>32.153193999999999</v>
      </c>
      <c r="H1059" s="13">
        <v>-104.08794399999999</v>
      </c>
      <c r="I1059" s="16" t="s">
        <v>75</v>
      </c>
      <c r="J1059" s="13" t="s">
        <v>53</v>
      </c>
      <c r="K1059" s="13">
        <v>13</v>
      </c>
      <c r="L1059" s="13" t="s">
        <v>54</v>
      </c>
      <c r="M1059" s="13" t="s">
        <v>55</v>
      </c>
      <c r="N1059" s="13" t="s">
        <v>56</v>
      </c>
      <c r="O1059" s="13" t="s">
        <v>1153</v>
      </c>
      <c r="P1059" s="13" t="s">
        <v>1151</v>
      </c>
      <c r="Q1059" s="13" t="s">
        <v>58</v>
      </c>
      <c r="R1059" s="13" t="s">
        <v>1154</v>
      </c>
      <c r="Y1059" s="13">
        <v>0.75</v>
      </c>
      <c r="Z1059" s="13" t="s">
        <v>59</v>
      </c>
      <c r="AA1059" s="13">
        <v>0.75</v>
      </c>
      <c r="AB1059" s="13" t="s">
        <v>59</v>
      </c>
      <c r="AC1059" s="13" t="s">
        <v>67</v>
      </c>
      <c r="AD1059" s="13" t="s">
        <v>61</v>
      </c>
      <c r="AE1059" s="13">
        <v>7.3999999999999996E-2</v>
      </c>
      <c r="AF1059" s="13" t="s">
        <v>68</v>
      </c>
      <c r="AG1059" s="13" t="s">
        <v>69</v>
      </c>
      <c r="AK1059" s="13" t="s">
        <v>63</v>
      </c>
      <c r="AL1059" s="13">
        <v>8760</v>
      </c>
      <c r="AM1059" s="13" t="s">
        <v>64</v>
      </c>
      <c r="AO1059" s="11">
        <v>44068.419305555559</v>
      </c>
      <c r="AP1059" s="11" t="s">
        <v>66</v>
      </c>
      <c r="AQ1059" s="11" t="s">
        <v>49</v>
      </c>
      <c r="AR1059" s="11" t="s">
        <v>66</v>
      </c>
      <c r="AS1059" s="11" t="s">
        <v>55</v>
      </c>
      <c r="AT1059" s="11" t="s">
        <v>66</v>
      </c>
      <c r="AU1059" s="11" t="s">
        <v>61</v>
      </c>
      <c r="AV1059" t="s">
        <v>66</v>
      </c>
      <c r="AW1059" t="s">
        <v>66</v>
      </c>
    </row>
    <row r="1060" spans="1:49" hidden="1" x14ac:dyDescent="0.25">
      <c r="A1060" s="13" t="s">
        <v>1140</v>
      </c>
      <c r="B1060" s="13">
        <v>38565</v>
      </c>
      <c r="C1060" s="13" t="s">
        <v>1149</v>
      </c>
      <c r="D1060" s="13" t="s">
        <v>49</v>
      </c>
      <c r="E1060" s="13" t="s">
        <v>74</v>
      </c>
      <c r="F1060" s="15" t="s">
        <v>84</v>
      </c>
      <c r="G1060" s="13">
        <v>32.153193999999999</v>
      </c>
      <c r="H1060" s="13">
        <v>-104.08794399999999</v>
      </c>
      <c r="I1060" s="16" t="s">
        <v>75</v>
      </c>
      <c r="J1060" s="13" t="s">
        <v>53</v>
      </c>
      <c r="K1060" s="13">
        <v>13</v>
      </c>
      <c r="L1060" s="13" t="s">
        <v>54</v>
      </c>
      <c r="M1060" s="13" t="s">
        <v>55</v>
      </c>
      <c r="N1060" s="13" t="s">
        <v>56</v>
      </c>
      <c r="O1060" s="13" t="s">
        <v>1153</v>
      </c>
      <c r="P1060" s="13" t="s">
        <v>1151</v>
      </c>
      <c r="Q1060" s="13" t="s">
        <v>58</v>
      </c>
      <c r="R1060" s="13" t="s">
        <v>1154</v>
      </c>
      <c r="Y1060" s="13">
        <v>0.75</v>
      </c>
      <c r="Z1060" s="13" t="s">
        <v>59</v>
      </c>
      <c r="AA1060" s="13">
        <v>0.75</v>
      </c>
      <c r="AB1060" s="13" t="s">
        <v>59</v>
      </c>
      <c r="AC1060" s="13" t="s">
        <v>67</v>
      </c>
      <c r="AD1060" s="13" t="s">
        <v>61</v>
      </c>
      <c r="AE1060" s="13">
        <v>0.32</v>
      </c>
      <c r="AF1060" s="13" t="s">
        <v>62</v>
      </c>
      <c r="AG1060" s="13" t="s">
        <v>69</v>
      </c>
      <c r="AK1060" s="13" t="s">
        <v>63</v>
      </c>
      <c r="AL1060" s="13">
        <v>8760</v>
      </c>
      <c r="AM1060" s="13" t="s">
        <v>64</v>
      </c>
      <c r="AO1060" s="11">
        <v>44068.419305555559</v>
      </c>
      <c r="AP1060" s="11" t="s">
        <v>66</v>
      </c>
      <c r="AQ1060" s="11" t="s">
        <v>49</v>
      </c>
      <c r="AR1060" s="11" t="s">
        <v>66</v>
      </c>
      <c r="AS1060" s="11" t="s">
        <v>55</v>
      </c>
      <c r="AT1060" s="11" t="s">
        <v>66</v>
      </c>
      <c r="AU1060" s="11" t="s">
        <v>61</v>
      </c>
      <c r="AV1060" t="s">
        <v>66</v>
      </c>
      <c r="AW1060" t="s">
        <v>66</v>
      </c>
    </row>
    <row r="1061" spans="1:49" hidden="1" x14ac:dyDescent="0.25">
      <c r="A1061" s="13" t="s">
        <v>1140</v>
      </c>
      <c r="B1061" s="13">
        <v>39043</v>
      </c>
      <c r="C1061" s="13" t="s">
        <v>1155</v>
      </c>
      <c r="D1061" s="13" t="s">
        <v>49</v>
      </c>
      <c r="E1061" s="13" t="s">
        <v>74</v>
      </c>
      <c r="F1061" s="15" t="s">
        <v>84</v>
      </c>
      <c r="G1061" s="13">
        <v>32.398206000000002</v>
      </c>
      <c r="H1061" s="13">
        <v>-103.66846700000001</v>
      </c>
      <c r="I1061" s="16" t="s">
        <v>75</v>
      </c>
      <c r="J1061" s="13" t="s">
        <v>53</v>
      </c>
      <c r="K1061" s="13">
        <v>1</v>
      </c>
      <c r="L1061" s="13" t="s">
        <v>54</v>
      </c>
      <c r="M1061" s="13" t="s">
        <v>55</v>
      </c>
      <c r="N1061" s="13" t="s">
        <v>56</v>
      </c>
      <c r="O1061" s="13" t="s">
        <v>443</v>
      </c>
      <c r="P1061" s="13" t="s">
        <v>108</v>
      </c>
      <c r="Q1061" s="13" t="s">
        <v>108</v>
      </c>
      <c r="R1061" s="13" t="s">
        <v>108</v>
      </c>
      <c r="Y1061" s="13">
        <v>1</v>
      </c>
      <c r="Z1061" s="13" t="s">
        <v>59</v>
      </c>
      <c r="AA1061" s="13">
        <v>1</v>
      </c>
      <c r="AB1061" s="13" t="s">
        <v>59</v>
      </c>
      <c r="AC1061" s="13" t="s">
        <v>67</v>
      </c>
      <c r="AD1061" s="13" t="s">
        <v>61</v>
      </c>
      <c r="AE1061" s="13">
        <v>9.8000000000000004E-2</v>
      </c>
      <c r="AF1061" s="13" t="s">
        <v>68</v>
      </c>
      <c r="AG1061" s="13" t="s">
        <v>69</v>
      </c>
      <c r="AK1061" s="13" t="s">
        <v>63</v>
      </c>
      <c r="AL1061" s="13">
        <v>8760</v>
      </c>
      <c r="AM1061" s="13" t="s">
        <v>64</v>
      </c>
      <c r="AO1061" s="11">
        <v>44068.419305555559</v>
      </c>
      <c r="AP1061" s="11" t="s">
        <v>66</v>
      </c>
      <c r="AQ1061" s="11" t="s">
        <v>49</v>
      </c>
      <c r="AR1061" s="11" t="s">
        <v>66</v>
      </c>
      <c r="AS1061" s="11" t="s">
        <v>55</v>
      </c>
      <c r="AT1061" s="11" t="s">
        <v>66</v>
      </c>
      <c r="AU1061" s="11" t="s">
        <v>61</v>
      </c>
      <c r="AV1061" t="s">
        <v>66</v>
      </c>
      <c r="AW1061" t="s">
        <v>66</v>
      </c>
    </row>
    <row r="1062" spans="1:49" hidden="1" x14ac:dyDescent="0.25">
      <c r="A1062" s="13" t="s">
        <v>1140</v>
      </c>
      <c r="B1062" s="13">
        <v>39043</v>
      </c>
      <c r="C1062" s="13" t="s">
        <v>1155</v>
      </c>
      <c r="D1062" s="13" t="s">
        <v>49</v>
      </c>
      <c r="E1062" s="13" t="s">
        <v>74</v>
      </c>
      <c r="F1062" s="15" t="s">
        <v>84</v>
      </c>
      <c r="G1062" s="13">
        <v>32.398206000000002</v>
      </c>
      <c r="H1062" s="13">
        <v>-103.66846700000001</v>
      </c>
      <c r="I1062" s="16" t="s">
        <v>75</v>
      </c>
      <c r="J1062" s="13" t="s">
        <v>53</v>
      </c>
      <c r="K1062" s="13">
        <v>1</v>
      </c>
      <c r="L1062" s="13" t="s">
        <v>54</v>
      </c>
      <c r="M1062" s="13" t="s">
        <v>55</v>
      </c>
      <c r="N1062" s="13" t="s">
        <v>56</v>
      </c>
      <c r="O1062" s="13" t="s">
        <v>443</v>
      </c>
      <c r="P1062" s="13" t="s">
        <v>108</v>
      </c>
      <c r="Q1062" s="13" t="s">
        <v>108</v>
      </c>
      <c r="R1062" s="13" t="s">
        <v>108</v>
      </c>
      <c r="Y1062" s="13">
        <v>1</v>
      </c>
      <c r="Z1062" s="13" t="s">
        <v>59</v>
      </c>
      <c r="AA1062" s="13">
        <v>1</v>
      </c>
      <c r="AB1062" s="13" t="s">
        <v>59</v>
      </c>
      <c r="AC1062" s="13" t="s">
        <v>67</v>
      </c>
      <c r="AD1062" s="13" t="s">
        <v>61</v>
      </c>
      <c r="AE1062" s="13">
        <v>0.43</v>
      </c>
      <c r="AF1062" s="13" t="s">
        <v>62</v>
      </c>
      <c r="AG1062" s="13" t="s">
        <v>69</v>
      </c>
      <c r="AK1062" s="13" t="s">
        <v>63</v>
      </c>
      <c r="AL1062" s="13">
        <v>8760</v>
      </c>
      <c r="AM1062" s="13" t="s">
        <v>64</v>
      </c>
      <c r="AO1062" s="11">
        <v>44068.419305555559</v>
      </c>
      <c r="AP1062" s="11" t="s">
        <v>66</v>
      </c>
      <c r="AQ1062" s="11" t="s">
        <v>49</v>
      </c>
      <c r="AR1062" s="11" t="s">
        <v>66</v>
      </c>
      <c r="AS1062" s="11" t="s">
        <v>55</v>
      </c>
      <c r="AT1062" s="11" t="s">
        <v>66</v>
      </c>
      <c r="AU1062" s="11" t="s">
        <v>61</v>
      </c>
      <c r="AV1062" t="s">
        <v>66</v>
      </c>
      <c r="AW1062" t="s">
        <v>66</v>
      </c>
    </row>
    <row r="1063" spans="1:49" hidden="1" x14ac:dyDescent="0.25">
      <c r="A1063" s="13" t="s">
        <v>1140</v>
      </c>
      <c r="B1063" s="13">
        <v>39043</v>
      </c>
      <c r="C1063" s="13" t="s">
        <v>1155</v>
      </c>
      <c r="D1063" s="13" t="s">
        <v>49</v>
      </c>
      <c r="E1063" s="13" t="s">
        <v>74</v>
      </c>
      <c r="F1063" s="15" t="s">
        <v>84</v>
      </c>
      <c r="G1063" s="13">
        <v>32.398206000000002</v>
      </c>
      <c r="H1063" s="13">
        <v>-103.66846700000001</v>
      </c>
      <c r="I1063" s="16" t="s">
        <v>75</v>
      </c>
      <c r="J1063" s="13" t="s">
        <v>53</v>
      </c>
      <c r="K1063" s="13">
        <v>2</v>
      </c>
      <c r="L1063" s="13" t="s">
        <v>70</v>
      </c>
      <c r="M1063" s="13" t="s">
        <v>55</v>
      </c>
      <c r="N1063" s="13" t="s">
        <v>56</v>
      </c>
      <c r="O1063" s="13" t="s">
        <v>444</v>
      </c>
      <c r="P1063" s="13" t="s">
        <v>108</v>
      </c>
      <c r="Q1063" s="13" t="s">
        <v>108</v>
      </c>
      <c r="R1063" s="13" t="s">
        <v>108</v>
      </c>
      <c r="Y1063" s="13">
        <v>1</v>
      </c>
      <c r="Z1063" s="13" t="s">
        <v>59</v>
      </c>
      <c r="AA1063" s="13">
        <v>1</v>
      </c>
      <c r="AB1063" s="13" t="s">
        <v>59</v>
      </c>
      <c r="AC1063" s="13" t="s">
        <v>67</v>
      </c>
      <c r="AD1063" s="13" t="s">
        <v>61</v>
      </c>
      <c r="AE1063" s="13">
        <v>9.8000000000000004E-2</v>
      </c>
      <c r="AF1063" s="13" t="s">
        <v>68</v>
      </c>
      <c r="AG1063" s="13" t="s">
        <v>69</v>
      </c>
      <c r="AK1063" s="13" t="s">
        <v>63</v>
      </c>
      <c r="AL1063" s="13">
        <v>8760</v>
      </c>
      <c r="AM1063" s="13" t="s">
        <v>64</v>
      </c>
      <c r="AO1063" s="11">
        <v>44068.419305555559</v>
      </c>
      <c r="AP1063" s="11" t="s">
        <v>66</v>
      </c>
      <c r="AQ1063" s="11" t="s">
        <v>49</v>
      </c>
      <c r="AR1063" s="11" t="s">
        <v>66</v>
      </c>
      <c r="AS1063" s="11" t="s">
        <v>55</v>
      </c>
      <c r="AT1063" s="11" t="s">
        <v>66</v>
      </c>
      <c r="AU1063" s="11" t="s">
        <v>61</v>
      </c>
      <c r="AV1063" t="s">
        <v>66</v>
      </c>
      <c r="AW1063" t="s">
        <v>66</v>
      </c>
    </row>
    <row r="1064" spans="1:49" hidden="1" x14ac:dyDescent="0.25">
      <c r="A1064" s="13" t="s">
        <v>1140</v>
      </c>
      <c r="B1064" s="13">
        <v>39043</v>
      </c>
      <c r="C1064" s="13" t="s">
        <v>1155</v>
      </c>
      <c r="D1064" s="13" t="s">
        <v>49</v>
      </c>
      <c r="E1064" s="13" t="s">
        <v>74</v>
      </c>
      <c r="F1064" s="15" t="s">
        <v>84</v>
      </c>
      <c r="G1064" s="13">
        <v>32.398206000000002</v>
      </c>
      <c r="H1064" s="13">
        <v>-103.66846700000001</v>
      </c>
      <c r="I1064" s="16" t="s">
        <v>75</v>
      </c>
      <c r="J1064" s="13" t="s">
        <v>53</v>
      </c>
      <c r="K1064" s="13">
        <v>2</v>
      </c>
      <c r="L1064" s="13" t="s">
        <v>70</v>
      </c>
      <c r="M1064" s="13" t="s">
        <v>55</v>
      </c>
      <c r="N1064" s="13" t="s">
        <v>56</v>
      </c>
      <c r="O1064" s="13" t="s">
        <v>444</v>
      </c>
      <c r="P1064" s="13" t="s">
        <v>108</v>
      </c>
      <c r="Q1064" s="13" t="s">
        <v>108</v>
      </c>
      <c r="R1064" s="13" t="s">
        <v>108</v>
      </c>
      <c r="Y1064" s="13">
        <v>1</v>
      </c>
      <c r="Z1064" s="13" t="s">
        <v>59</v>
      </c>
      <c r="AA1064" s="13">
        <v>1</v>
      </c>
      <c r="AB1064" s="13" t="s">
        <v>59</v>
      </c>
      <c r="AC1064" s="13" t="s">
        <v>67</v>
      </c>
      <c r="AD1064" s="13" t="s">
        <v>61</v>
      </c>
      <c r="AE1064" s="13">
        <v>0.43</v>
      </c>
      <c r="AF1064" s="13" t="s">
        <v>62</v>
      </c>
      <c r="AG1064" s="13" t="s">
        <v>69</v>
      </c>
      <c r="AK1064" s="13" t="s">
        <v>63</v>
      </c>
      <c r="AL1064" s="13">
        <v>8760</v>
      </c>
      <c r="AM1064" s="13" t="s">
        <v>64</v>
      </c>
      <c r="AO1064" s="11">
        <v>44068.419305555559</v>
      </c>
      <c r="AP1064" s="11" t="s">
        <v>66</v>
      </c>
      <c r="AQ1064" s="11" t="s">
        <v>49</v>
      </c>
      <c r="AR1064" s="11" t="s">
        <v>66</v>
      </c>
      <c r="AS1064" s="11" t="s">
        <v>55</v>
      </c>
      <c r="AT1064" s="11" t="s">
        <v>66</v>
      </c>
      <c r="AU1064" s="11" t="s">
        <v>61</v>
      </c>
      <c r="AV1064" t="s">
        <v>66</v>
      </c>
      <c r="AW1064" t="s">
        <v>66</v>
      </c>
    </row>
    <row r="1065" spans="1:49" hidden="1" x14ac:dyDescent="0.25">
      <c r="A1065" s="13" t="s">
        <v>1140</v>
      </c>
      <c r="B1065" s="13">
        <v>39117</v>
      </c>
      <c r="C1065" s="13" t="s">
        <v>1156</v>
      </c>
      <c r="D1065" s="13" t="s">
        <v>49</v>
      </c>
      <c r="E1065" s="13" t="s">
        <v>159</v>
      </c>
      <c r="F1065" s="15" t="s">
        <v>51</v>
      </c>
      <c r="G1065" s="13">
        <v>32.09375</v>
      </c>
      <c r="H1065" s="13">
        <v>-103.42425</v>
      </c>
      <c r="I1065" s="16" t="s">
        <v>75</v>
      </c>
      <c r="J1065" s="13" t="s">
        <v>53</v>
      </c>
      <c r="K1065" s="13">
        <v>1</v>
      </c>
      <c r="L1065" s="13" t="s">
        <v>54</v>
      </c>
      <c r="M1065" s="13" t="s">
        <v>55</v>
      </c>
      <c r="N1065" s="13" t="s">
        <v>56</v>
      </c>
      <c r="O1065" s="13" t="s">
        <v>435</v>
      </c>
      <c r="P1065" s="13" t="s">
        <v>58</v>
      </c>
      <c r="Q1065" s="13" t="s">
        <v>58</v>
      </c>
      <c r="R1065" s="13" t="s">
        <v>58</v>
      </c>
      <c r="Y1065" s="13">
        <v>1</v>
      </c>
      <c r="Z1065" s="13" t="s">
        <v>59</v>
      </c>
      <c r="AA1065" s="13">
        <v>1</v>
      </c>
      <c r="AB1065" s="13" t="s">
        <v>59</v>
      </c>
      <c r="AC1065" s="13" t="s">
        <v>67</v>
      </c>
      <c r="AD1065" s="13" t="s">
        <v>61</v>
      </c>
      <c r="AE1065" s="13">
        <v>0.43</v>
      </c>
      <c r="AF1065" s="13" t="s">
        <v>62</v>
      </c>
      <c r="AG1065" s="13" t="s">
        <v>69</v>
      </c>
      <c r="AK1065" s="13" t="s">
        <v>63</v>
      </c>
      <c r="AL1065" s="13">
        <v>8760</v>
      </c>
      <c r="AM1065" s="13" t="s">
        <v>64</v>
      </c>
      <c r="AO1065" s="11">
        <v>44068.419305555559</v>
      </c>
      <c r="AP1065" s="11" t="s">
        <v>66</v>
      </c>
      <c r="AQ1065" s="11" t="s">
        <v>49</v>
      </c>
      <c r="AR1065" s="11" t="s">
        <v>66</v>
      </c>
      <c r="AS1065" s="11" t="s">
        <v>55</v>
      </c>
      <c r="AT1065" s="11" t="s">
        <v>66</v>
      </c>
      <c r="AU1065" s="11" t="s">
        <v>61</v>
      </c>
      <c r="AV1065" t="s">
        <v>66</v>
      </c>
      <c r="AW1065" t="s">
        <v>66</v>
      </c>
    </row>
    <row r="1066" spans="1:49" hidden="1" x14ac:dyDescent="0.25">
      <c r="A1066" s="13" t="s">
        <v>1140</v>
      </c>
      <c r="B1066" s="13">
        <v>39117</v>
      </c>
      <c r="C1066" s="13" t="s">
        <v>1156</v>
      </c>
      <c r="D1066" s="13" t="s">
        <v>49</v>
      </c>
      <c r="E1066" s="13" t="s">
        <v>159</v>
      </c>
      <c r="F1066" s="15" t="s">
        <v>51</v>
      </c>
      <c r="G1066" s="13">
        <v>32.09375</v>
      </c>
      <c r="H1066" s="13">
        <v>-103.42425</v>
      </c>
      <c r="I1066" s="16" t="s">
        <v>75</v>
      </c>
      <c r="J1066" s="13" t="s">
        <v>53</v>
      </c>
      <c r="K1066" s="13">
        <v>1</v>
      </c>
      <c r="L1066" s="13" t="s">
        <v>54</v>
      </c>
      <c r="M1066" s="13" t="s">
        <v>55</v>
      </c>
      <c r="N1066" s="13" t="s">
        <v>56</v>
      </c>
      <c r="O1066" s="13" t="s">
        <v>435</v>
      </c>
      <c r="P1066" s="13" t="s">
        <v>58</v>
      </c>
      <c r="Q1066" s="13" t="s">
        <v>58</v>
      </c>
      <c r="R1066" s="13" t="s">
        <v>58</v>
      </c>
      <c r="Y1066" s="13">
        <v>1</v>
      </c>
      <c r="Z1066" s="13" t="s">
        <v>59</v>
      </c>
      <c r="AA1066" s="13">
        <v>1</v>
      </c>
      <c r="AB1066" s="13" t="s">
        <v>59</v>
      </c>
      <c r="AC1066" s="13" t="s">
        <v>67</v>
      </c>
      <c r="AD1066" s="13" t="s">
        <v>61</v>
      </c>
      <c r="AE1066" s="13">
        <v>9.8000000000000004E-2</v>
      </c>
      <c r="AF1066" s="13" t="s">
        <v>68</v>
      </c>
      <c r="AG1066" s="13" t="s">
        <v>69</v>
      </c>
      <c r="AK1066" s="13" t="s">
        <v>63</v>
      </c>
      <c r="AL1066" s="13">
        <v>8760</v>
      </c>
      <c r="AM1066" s="13" t="s">
        <v>64</v>
      </c>
      <c r="AO1066" s="11">
        <v>44068.419305555559</v>
      </c>
      <c r="AP1066" s="11" t="s">
        <v>66</v>
      </c>
      <c r="AQ1066" s="11" t="s">
        <v>49</v>
      </c>
      <c r="AR1066" s="11" t="s">
        <v>66</v>
      </c>
      <c r="AS1066" s="11" t="s">
        <v>55</v>
      </c>
      <c r="AT1066" s="11" t="s">
        <v>66</v>
      </c>
      <c r="AU1066" s="11" t="s">
        <v>61</v>
      </c>
      <c r="AV1066" t="s">
        <v>66</v>
      </c>
      <c r="AW1066" t="s">
        <v>66</v>
      </c>
    </row>
    <row r="1067" spans="1:49" hidden="1" x14ac:dyDescent="0.25">
      <c r="A1067" s="13" t="s">
        <v>1157</v>
      </c>
      <c r="B1067" s="13">
        <v>34955</v>
      </c>
      <c r="C1067" s="13" t="s">
        <v>1158</v>
      </c>
      <c r="D1067" s="13" t="s">
        <v>49</v>
      </c>
      <c r="E1067" s="13" t="s">
        <v>159</v>
      </c>
      <c r="F1067" s="15" t="s">
        <v>84</v>
      </c>
      <c r="G1067" s="13">
        <v>32.226058000000002</v>
      </c>
      <c r="H1067" s="13">
        <v>-104.136529</v>
      </c>
      <c r="I1067" s="16" t="s">
        <v>75</v>
      </c>
      <c r="J1067" s="13" t="s">
        <v>53</v>
      </c>
      <c r="K1067" s="13">
        <v>3</v>
      </c>
      <c r="L1067" s="13" t="s">
        <v>76</v>
      </c>
      <c r="M1067" s="13" t="s">
        <v>55</v>
      </c>
      <c r="N1067" s="13" t="s">
        <v>56</v>
      </c>
      <c r="O1067" s="13" t="s">
        <v>301</v>
      </c>
      <c r="P1067" s="13" t="s">
        <v>1159</v>
      </c>
      <c r="R1067" s="13" t="s">
        <v>58</v>
      </c>
      <c r="T1067" s="14">
        <v>41640.419305555559</v>
      </c>
      <c r="Y1067" s="13">
        <v>0.5</v>
      </c>
      <c r="Z1067" s="13" t="s">
        <v>59</v>
      </c>
      <c r="AA1067" s="13">
        <v>0.5</v>
      </c>
      <c r="AB1067" s="13" t="s">
        <v>59</v>
      </c>
      <c r="AC1067" s="13" t="s">
        <v>67</v>
      </c>
      <c r="AD1067" s="13" t="s">
        <v>61</v>
      </c>
      <c r="AE1067" s="13">
        <v>0.06</v>
      </c>
      <c r="AF1067" s="13" t="s">
        <v>68</v>
      </c>
      <c r="AG1067" s="13" t="s">
        <v>69</v>
      </c>
      <c r="AK1067" s="13" t="s">
        <v>63</v>
      </c>
      <c r="AL1067" s="13">
        <v>8760</v>
      </c>
      <c r="AM1067" s="13" t="s">
        <v>64</v>
      </c>
      <c r="AO1067" s="11">
        <v>44068.419305555559</v>
      </c>
      <c r="AP1067" s="11" t="s">
        <v>66</v>
      </c>
      <c r="AQ1067" s="11" t="s">
        <v>49</v>
      </c>
      <c r="AR1067" s="11" t="s">
        <v>66</v>
      </c>
      <c r="AS1067" s="11" t="s">
        <v>55</v>
      </c>
      <c r="AT1067" s="11" t="s">
        <v>66</v>
      </c>
      <c r="AU1067" s="11" t="s">
        <v>61</v>
      </c>
      <c r="AV1067" t="s">
        <v>66</v>
      </c>
      <c r="AW1067" t="s">
        <v>66</v>
      </c>
    </row>
    <row r="1068" spans="1:49" hidden="1" x14ac:dyDescent="0.25">
      <c r="A1068" s="13" t="s">
        <v>1157</v>
      </c>
      <c r="B1068" s="13">
        <v>34955</v>
      </c>
      <c r="C1068" s="13" t="s">
        <v>1158</v>
      </c>
      <c r="D1068" s="13" t="s">
        <v>49</v>
      </c>
      <c r="E1068" s="13" t="s">
        <v>159</v>
      </c>
      <c r="F1068" s="15" t="s">
        <v>84</v>
      </c>
      <c r="G1068" s="13">
        <v>32.226058000000002</v>
      </c>
      <c r="H1068" s="13">
        <v>-104.136529</v>
      </c>
      <c r="I1068" s="16" t="s">
        <v>75</v>
      </c>
      <c r="J1068" s="13" t="s">
        <v>53</v>
      </c>
      <c r="K1068" s="13">
        <v>3</v>
      </c>
      <c r="L1068" s="13" t="s">
        <v>76</v>
      </c>
      <c r="M1068" s="13" t="s">
        <v>55</v>
      </c>
      <c r="N1068" s="13" t="s">
        <v>56</v>
      </c>
      <c r="O1068" s="13" t="s">
        <v>301</v>
      </c>
      <c r="P1068" s="13" t="s">
        <v>1159</v>
      </c>
      <c r="R1068" s="13" t="s">
        <v>58</v>
      </c>
      <c r="T1068" s="14">
        <v>41640.419305555559</v>
      </c>
      <c r="Y1068" s="13">
        <v>0.5</v>
      </c>
      <c r="Z1068" s="13" t="s">
        <v>59</v>
      </c>
      <c r="AA1068" s="13">
        <v>0.5</v>
      </c>
      <c r="AB1068" s="13" t="s">
        <v>59</v>
      </c>
      <c r="AC1068" s="13" t="s">
        <v>67</v>
      </c>
      <c r="AD1068" s="13" t="s">
        <v>61</v>
      </c>
      <c r="AE1068" s="13">
        <v>0.26</v>
      </c>
      <c r="AF1068" s="13" t="s">
        <v>62</v>
      </c>
      <c r="AG1068" s="13" t="s">
        <v>69</v>
      </c>
      <c r="AK1068" s="13" t="s">
        <v>63</v>
      </c>
      <c r="AL1068" s="13">
        <v>8760</v>
      </c>
      <c r="AM1068" s="13" t="s">
        <v>64</v>
      </c>
      <c r="AO1068" s="11">
        <v>44068.419305555559</v>
      </c>
      <c r="AP1068" s="11" t="s">
        <v>66</v>
      </c>
      <c r="AQ1068" s="11" t="s">
        <v>49</v>
      </c>
      <c r="AR1068" s="11" t="s">
        <v>66</v>
      </c>
      <c r="AS1068" s="11" t="s">
        <v>55</v>
      </c>
      <c r="AT1068" s="11" t="s">
        <v>66</v>
      </c>
      <c r="AU1068" s="11" t="s">
        <v>61</v>
      </c>
      <c r="AV1068" t="s">
        <v>66</v>
      </c>
      <c r="AW1068" t="s">
        <v>66</v>
      </c>
    </row>
    <row r="1069" spans="1:49" hidden="1" x14ac:dyDescent="0.25">
      <c r="A1069" s="13" t="s">
        <v>1157</v>
      </c>
      <c r="B1069" s="13">
        <v>34955</v>
      </c>
      <c r="C1069" s="13" t="s">
        <v>1158</v>
      </c>
      <c r="D1069" s="13" t="s">
        <v>49</v>
      </c>
      <c r="E1069" s="13" t="s">
        <v>159</v>
      </c>
      <c r="F1069" s="15" t="s">
        <v>84</v>
      </c>
      <c r="G1069" s="13">
        <v>32.226058000000002</v>
      </c>
      <c r="H1069" s="13">
        <v>-104.136529</v>
      </c>
      <c r="I1069" s="16" t="s">
        <v>75</v>
      </c>
      <c r="J1069" s="13" t="s">
        <v>53</v>
      </c>
      <c r="K1069" s="13">
        <v>4</v>
      </c>
      <c r="L1069" s="13" t="s">
        <v>80</v>
      </c>
      <c r="M1069" s="13" t="s">
        <v>55</v>
      </c>
      <c r="N1069" s="13" t="s">
        <v>56</v>
      </c>
      <c r="O1069" s="13" t="s">
        <v>301</v>
      </c>
      <c r="P1069" s="13" t="s">
        <v>1159</v>
      </c>
      <c r="R1069" s="13" t="s">
        <v>58</v>
      </c>
      <c r="T1069" s="14">
        <v>43466.419305555559</v>
      </c>
      <c r="Y1069" s="13">
        <v>0.5</v>
      </c>
      <c r="Z1069" s="13" t="s">
        <v>59</v>
      </c>
      <c r="AA1069" s="13">
        <v>0.5</v>
      </c>
      <c r="AB1069" s="13" t="s">
        <v>59</v>
      </c>
      <c r="AC1069" s="13" t="s">
        <v>67</v>
      </c>
      <c r="AD1069" s="13" t="s">
        <v>61</v>
      </c>
      <c r="AE1069" s="13">
        <v>0.26</v>
      </c>
      <c r="AF1069" s="13" t="s">
        <v>62</v>
      </c>
      <c r="AG1069" s="13" t="s">
        <v>69</v>
      </c>
      <c r="AK1069" s="13" t="s">
        <v>63</v>
      </c>
      <c r="AL1069" s="13">
        <v>8760</v>
      </c>
      <c r="AM1069" s="13" t="s">
        <v>64</v>
      </c>
      <c r="AO1069" s="11">
        <v>44068.419305555559</v>
      </c>
      <c r="AP1069" s="11" t="s">
        <v>66</v>
      </c>
      <c r="AQ1069" s="11" t="s">
        <v>49</v>
      </c>
      <c r="AR1069" s="11" t="s">
        <v>66</v>
      </c>
      <c r="AS1069" s="11" t="s">
        <v>55</v>
      </c>
      <c r="AT1069" s="11" t="s">
        <v>66</v>
      </c>
      <c r="AU1069" s="11" t="s">
        <v>61</v>
      </c>
      <c r="AV1069" t="s">
        <v>66</v>
      </c>
      <c r="AW1069" t="s">
        <v>66</v>
      </c>
    </row>
    <row r="1070" spans="1:49" hidden="1" x14ac:dyDescent="0.25">
      <c r="A1070" s="13" t="s">
        <v>1157</v>
      </c>
      <c r="B1070" s="13">
        <v>34955</v>
      </c>
      <c r="C1070" s="13" t="s">
        <v>1158</v>
      </c>
      <c r="D1070" s="13" t="s">
        <v>49</v>
      </c>
      <c r="E1070" s="13" t="s">
        <v>159</v>
      </c>
      <c r="F1070" s="15" t="s">
        <v>84</v>
      </c>
      <c r="G1070" s="13">
        <v>32.226058000000002</v>
      </c>
      <c r="H1070" s="13">
        <v>-104.136529</v>
      </c>
      <c r="I1070" s="16" t="s">
        <v>75</v>
      </c>
      <c r="J1070" s="13" t="s">
        <v>53</v>
      </c>
      <c r="K1070" s="13">
        <v>4</v>
      </c>
      <c r="L1070" s="13" t="s">
        <v>80</v>
      </c>
      <c r="M1070" s="13" t="s">
        <v>55</v>
      </c>
      <c r="N1070" s="13" t="s">
        <v>56</v>
      </c>
      <c r="O1070" s="13" t="s">
        <v>301</v>
      </c>
      <c r="P1070" s="13" t="s">
        <v>1159</v>
      </c>
      <c r="R1070" s="13" t="s">
        <v>58</v>
      </c>
      <c r="T1070" s="14">
        <v>43466.419305555559</v>
      </c>
      <c r="Y1070" s="13">
        <v>0.5</v>
      </c>
      <c r="Z1070" s="13" t="s">
        <v>59</v>
      </c>
      <c r="AA1070" s="13">
        <v>0.5</v>
      </c>
      <c r="AB1070" s="13" t="s">
        <v>59</v>
      </c>
      <c r="AC1070" s="13" t="s">
        <v>67</v>
      </c>
      <c r="AD1070" s="13" t="s">
        <v>61</v>
      </c>
      <c r="AE1070" s="13">
        <v>0.06</v>
      </c>
      <c r="AF1070" s="13" t="s">
        <v>68</v>
      </c>
      <c r="AG1070" s="13" t="s">
        <v>69</v>
      </c>
      <c r="AK1070" s="13" t="s">
        <v>63</v>
      </c>
      <c r="AL1070" s="13">
        <v>8760</v>
      </c>
      <c r="AM1070" s="13" t="s">
        <v>64</v>
      </c>
      <c r="AO1070" s="11">
        <v>44068.419305555559</v>
      </c>
      <c r="AP1070" s="11" t="s">
        <v>66</v>
      </c>
      <c r="AQ1070" s="11" t="s">
        <v>49</v>
      </c>
      <c r="AR1070" s="11" t="s">
        <v>66</v>
      </c>
      <c r="AS1070" s="11" t="s">
        <v>55</v>
      </c>
      <c r="AT1070" s="11" t="s">
        <v>66</v>
      </c>
      <c r="AU1070" s="11" t="s">
        <v>61</v>
      </c>
      <c r="AV1070" t="s">
        <v>66</v>
      </c>
      <c r="AW1070" t="s">
        <v>66</v>
      </c>
    </row>
    <row r="1071" spans="1:49" hidden="1" x14ac:dyDescent="0.25">
      <c r="A1071" s="13" t="s">
        <v>1157</v>
      </c>
      <c r="B1071" s="13">
        <v>36619</v>
      </c>
      <c r="C1071" s="13" t="s">
        <v>1160</v>
      </c>
      <c r="D1071" s="13" t="s">
        <v>49</v>
      </c>
      <c r="E1071" s="13" t="s">
        <v>159</v>
      </c>
      <c r="F1071" s="15" t="s">
        <v>84</v>
      </c>
      <c r="G1071" s="13">
        <v>32.342405999999997</v>
      </c>
      <c r="H1071" s="13">
        <v>-104.148156</v>
      </c>
      <c r="I1071" s="16" t="s">
        <v>75</v>
      </c>
      <c r="J1071" s="13" t="s">
        <v>53</v>
      </c>
      <c r="K1071" s="13">
        <v>14</v>
      </c>
      <c r="L1071" s="13" t="s">
        <v>76</v>
      </c>
      <c r="M1071" s="13" t="s">
        <v>55</v>
      </c>
      <c r="N1071" s="13" t="s">
        <v>56</v>
      </c>
      <c r="O1071" s="13" t="s">
        <v>1161</v>
      </c>
      <c r="P1071" s="13" t="s">
        <v>1162</v>
      </c>
      <c r="R1071" s="13" t="s">
        <v>58</v>
      </c>
      <c r="Y1071" s="13">
        <v>0.5</v>
      </c>
      <c r="Z1071" s="13" t="s">
        <v>59</v>
      </c>
      <c r="AA1071" s="13">
        <v>0.5</v>
      </c>
      <c r="AB1071" s="13" t="s">
        <v>59</v>
      </c>
      <c r="AC1071" s="13" t="s">
        <v>67</v>
      </c>
      <c r="AD1071" s="13" t="s">
        <v>61</v>
      </c>
      <c r="AE1071" s="13">
        <v>0.06</v>
      </c>
      <c r="AF1071" s="13" t="s">
        <v>68</v>
      </c>
      <c r="AG1071" s="13" t="s">
        <v>69</v>
      </c>
      <c r="AK1071" s="13" t="s">
        <v>63</v>
      </c>
      <c r="AL1071" s="13">
        <v>8760</v>
      </c>
      <c r="AM1071" s="13" t="s">
        <v>64</v>
      </c>
      <c r="AO1071" s="11">
        <v>44068.419305555559</v>
      </c>
      <c r="AP1071" s="11" t="s">
        <v>66</v>
      </c>
      <c r="AQ1071" s="11" t="s">
        <v>49</v>
      </c>
      <c r="AR1071" s="11" t="s">
        <v>66</v>
      </c>
      <c r="AS1071" s="11" t="s">
        <v>55</v>
      </c>
      <c r="AT1071" s="11" t="s">
        <v>66</v>
      </c>
      <c r="AU1071" s="11" t="s">
        <v>61</v>
      </c>
      <c r="AV1071" t="s">
        <v>66</v>
      </c>
      <c r="AW1071" t="s">
        <v>66</v>
      </c>
    </row>
    <row r="1072" spans="1:49" hidden="1" x14ac:dyDescent="0.25">
      <c r="A1072" s="13" t="s">
        <v>1157</v>
      </c>
      <c r="B1072" s="13">
        <v>36619</v>
      </c>
      <c r="C1072" s="13" t="s">
        <v>1160</v>
      </c>
      <c r="D1072" s="13" t="s">
        <v>49</v>
      </c>
      <c r="E1072" s="13" t="s">
        <v>159</v>
      </c>
      <c r="F1072" s="15" t="s">
        <v>84</v>
      </c>
      <c r="G1072" s="13">
        <v>32.342405999999997</v>
      </c>
      <c r="H1072" s="13">
        <v>-104.148156</v>
      </c>
      <c r="I1072" s="16" t="s">
        <v>75</v>
      </c>
      <c r="J1072" s="13" t="s">
        <v>53</v>
      </c>
      <c r="K1072" s="13">
        <v>14</v>
      </c>
      <c r="L1072" s="13" t="s">
        <v>76</v>
      </c>
      <c r="M1072" s="13" t="s">
        <v>55</v>
      </c>
      <c r="N1072" s="13" t="s">
        <v>56</v>
      </c>
      <c r="O1072" s="13" t="s">
        <v>1161</v>
      </c>
      <c r="P1072" s="13" t="s">
        <v>1162</v>
      </c>
      <c r="R1072" s="13" t="s">
        <v>58</v>
      </c>
      <c r="Y1072" s="13">
        <v>0.5</v>
      </c>
      <c r="Z1072" s="13" t="s">
        <v>59</v>
      </c>
      <c r="AA1072" s="13">
        <v>0.5</v>
      </c>
      <c r="AB1072" s="13" t="s">
        <v>59</v>
      </c>
      <c r="AC1072" s="13" t="s">
        <v>67</v>
      </c>
      <c r="AD1072" s="13" t="s">
        <v>61</v>
      </c>
      <c r="AE1072" s="13">
        <v>0.28000000000000003</v>
      </c>
      <c r="AF1072" s="13" t="s">
        <v>62</v>
      </c>
      <c r="AG1072" s="13" t="s">
        <v>69</v>
      </c>
      <c r="AK1072" s="13" t="s">
        <v>63</v>
      </c>
      <c r="AL1072" s="13">
        <v>8760</v>
      </c>
      <c r="AM1072" s="13" t="s">
        <v>64</v>
      </c>
      <c r="AO1072" s="11">
        <v>44068.419305555559</v>
      </c>
      <c r="AP1072" s="11" t="s">
        <v>66</v>
      </c>
      <c r="AQ1072" s="11" t="s">
        <v>49</v>
      </c>
      <c r="AR1072" s="11" t="s">
        <v>66</v>
      </c>
      <c r="AS1072" s="11" t="s">
        <v>55</v>
      </c>
      <c r="AT1072" s="11" t="s">
        <v>66</v>
      </c>
      <c r="AU1072" s="11" t="s">
        <v>61</v>
      </c>
      <c r="AV1072" t="s">
        <v>66</v>
      </c>
      <c r="AW1072" t="s">
        <v>66</v>
      </c>
    </row>
    <row r="1073" spans="1:49" hidden="1" x14ac:dyDescent="0.25">
      <c r="A1073" s="13" t="s">
        <v>1157</v>
      </c>
      <c r="B1073" s="13">
        <v>36793</v>
      </c>
      <c r="C1073" s="13" t="s">
        <v>1163</v>
      </c>
      <c r="D1073" s="13" t="s">
        <v>49</v>
      </c>
      <c r="E1073" s="13" t="s">
        <v>159</v>
      </c>
      <c r="F1073" s="15" t="s">
        <v>84</v>
      </c>
      <c r="G1073" s="13">
        <v>32.284201000000003</v>
      </c>
      <c r="H1073" s="13">
        <v>-104.15040999999999</v>
      </c>
      <c r="I1073" s="16" t="s">
        <v>75</v>
      </c>
      <c r="J1073" s="13" t="s">
        <v>53</v>
      </c>
      <c r="K1073" s="13">
        <v>4</v>
      </c>
      <c r="L1073" s="13" t="s">
        <v>76</v>
      </c>
      <c r="M1073" s="13" t="s">
        <v>55</v>
      </c>
      <c r="N1073" s="13" t="s">
        <v>56</v>
      </c>
      <c r="O1073" s="13" t="s">
        <v>55</v>
      </c>
      <c r="P1073" s="13" t="s">
        <v>1164</v>
      </c>
      <c r="Q1073" s="13" t="s">
        <v>322</v>
      </c>
      <c r="R1073" s="13" t="s">
        <v>322</v>
      </c>
      <c r="Y1073" s="13">
        <v>0.5</v>
      </c>
      <c r="Z1073" s="13" t="s">
        <v>59</v>
      </c>
      <c r="AA1073" s="13">
        <v>0.5</v>
      </c>
      <c r="AB1073" s="13" t="s">
        <v>59</v>
      </c>
      <c r="AC1073" s="13" t="s">
        <v>67</v>
      </c>
      <c r="AD1073" s="13" t="s">
        <v>61</v>
      </c>
      <c r="AE1073" s="13">
        <v>0.06</v>
      </c>
      <c r="AF1073" s="13" t="s">
        <v>68</v>
      </c>
      <c r="AG1073" s="13" t="s">
        <v>69</v>
      </c>
      <c r="AK1073" s="13" t="s">
        <v>63</v>
      </c>
      <c r="AL1073" s="13">
        <v>8760</v>
      </c>
      <c r="AM1073" s="13" t="s">
        <v>64</v>
      </c>
      <c r="AO1073" s="11">
        <v>44068.419305555559</v>
      </c>
      <c r="AP1073" s="11" t="s">
        <v>66</v>
      </c>
      <c r="AQ1073" s="11" t="s">
        <v>49</v>
      </c>
      <c r="AR1073" s="11" t="s">
        <v>66</v>
      </c>
      <c r="AS1073" s="11" t="s">
        <v>55</v>
      </c>
      <c r="AT1073" s="11" t="s">
        <v>66</v>
      </c>
      <c r="AU1073" s="11" t="s">
        <v>61</v>
      </c>
      <c r="AV1073" t="s">
        <v>66</v>
      </c>
      <c r="AW1073" t="s">
        <v>66</v>
      </c>
    </row>
    <row r="1074" spans="1:49" hidden="1" x14ac:dyDescent="0.25">
      <c r="A1074" s="13" t="s">
        <v>1157</v>
      </c>
      <c r="B1074" s="13">
        <v>36793</v>
      </c>
      <c r="C1074" s="13" t="s">
        <v>1163</v>
      </c>
      <c r="D1074" s="13" t="s">
        <v>49</v>
      </c>
      <c r="E1074" s="13" t="s">
        <v>159</v>
      </c>
      <c r="F1074" s="15" t="s">
        <v>84</v>
      </c>
      <c r="G1074" s="13">
        <v>32.284201000000003</v>
      </c>
      <c r="H1074" s="13">
        <v>-104.15040999999999</v>
      </c>
      <c r="I1074" s="16" t="s">
        <v>75</v>
      </c>
      <c r="J1074" s="13" t="s">
        <v>53</v>
      </c>
      <c r="K1074" s="13">
        <v>4</v>
      </c>
      <c r="L1074" s="13" t="s">
        <v>76</v>
      </c>
      <c r="M1074" s="13" t="s">
        <v>55</v>
      </c>
      <c r="N1074" s="13" t="s">
        <v>56</v>
      </c>
      <c r="O1074" s="13" t="s">
        <v>55</v>
      </c>
      <c r="P1074" s="13" t="s">
        <v>1164</v>
      </c>
      <c r="Q1074" s="13" t="s">
        <v>322</v>
      </c>
      <c r="R1074" s="13" t="s">
        <v>322</v>
      </c>
      <c r="Y1074" s="13">
        <v>0.5</v>
      </c>
      <c r="Z1074" s="13" t="s">
        <v>59</v>
      </c>
      <c r="AA1074" s="13">
        <v>0.5</v>
      </c>
      <c r="AB1074" s="13" t="s">
        <v>59</v>
      </c>
      <c r="AC1074" s="13" t="s">
        <v>67</v>
      </c>
      <c r="AD1074" s="13" t="s">
        <v>61</v>
      </c>
      <c r="AE1074" s="13">
        <v>0.27</v>
      </c>
      <c r="AF1074" s="13" t="s">
        <v>62</v>
      </c>
      <c r="AG1074" s="13" t="s">
        <v>69</v>
      </c>
      <c r="AK1074" s="13" t="s">
        <v>63</v>
      </c>
      <c r="AL1074" s="13">
        <v>8760</v>
      </c>
      <c r="AM1074" s="13" t="s">
        <v>64</v>
      </c>
      <c r="AO1074" s="11">
        <v>44068.419305555559</v>
      </c>
      <c r="AP1074" s="11" t="s">
        <v>66</v>
      </c>
      <c r="AQ1074" s="11" t="s">
        <v>49</v>
      </c>
      <c r="AR1074" s="11" t="s">
        <v>66</v>
      </c>
      <c r="AS1074" s="11" t="s">
        <v>55</v>
      </c>
      <c r="AT1074" s="11" t="s">
        <v>66</v>
      </c>
      <c r="AU1074" s="11" t="s">
        <v>61</v>
      </c>
      <c r="AV1074" t="s">
        <v>66</v>
      </c>
      <c r="AW1074" t="s">
        <v>66</v>
      </c>
    </row>
    <row r="1075" spans="1:49" hidden="1" x14ac:dyDescent="0.25">
      <c r="A1075" s="13" t="s">
        <v>1157</v>
      </c>
      <c r="B1075" s="13">
        <v>36793</v>
      </c>
      <c r="C1075" s="13" t="s">
        <v>1163</v>
      </c>
      <c r="D1075" s="13" t="s">
        <v>49</v>
      </c>
      <c r="E1075" s="13" t="s">
        <v>159</v>
      </c>
      <c r="F1075" s="15" t="s">
        <v>84</v>
      </c>
      <c r="G1075" s="13">
        <v>32.284201000000003</v>
      </c>
      <c r="H1075" s="13">
        <v>-104.15040999999999</v>
      </c>
      <c r="I1075" s="16" t="s">
        <v>75</v>
      </c>
      <c r="J1075" s="13" t="s">
        <v>53</v>
      </c>
      <c r="K1075" s="13">
        <v>5</v>
      </c>
      <c r="L1075" s="13" t="s">
        <v>80</v>
      </c>
      <c r="M1075" s="13" t="s">
        <v>55</v>
      </c>
      <c r="N1075" s="13" t="s">
        <v>56</v>
      </c>
      <c r="O1075" s="13" t="s">
        <v>55</v>
      </c>
      <c r="P1075" s="13" t="s">
        <v>1164</v>
      </c>
      <c r="Q1075" s="13" t="s">
        <v>322</v>
      </c>
      <c r="R1075" s="13" t="s">
        <v>322</v>
      </c>
      <c r="Y1075" s="13">
        <v>0.5</v>
      </c>
      <c r="Z1075" s="13" t="s">
        <v>59</v>
      </c>
      <c r="AA1075" s="13">
        <v>0.5</v>
      </c>
      <c r="AB1075" s="13" t="s">
        <v>59</v>
      </c>
      <c r="AC1075" s="13" t="s">
        <v>67</v>
      </c>
      <c r="AD1075" s="13" t="s">
        <v>61</v>
      </c>
      <c r="AE1075" s="13">
        <v>0.28000000000000003</v>
      </c>
      <c r="AF1075" s="13" t="s">
        <v>62</v>
      </c>
      <c r="AG1075" s="13" t="s">
        <v>69</v>
      </c>
      <c r="AL1075" s="13">
        <v>8760</v>
      </c>
      <c r="AM1075" s="13" t="s">
        <v>64</v>
      </c>
      <c r="AO1075" s="11">
        <v>44068.419305555559</v>
      </c>
      <c r="AP1075" s="11" t="s">
        <v>66</v>
      </c>
      <c r="AQ1075" s="11" t="s">
        <v>49</v>
      </c>
      <c r="AR1075" s="11" t="s">
        <v>66</v>
      </c>
      <c r="AS1075" s="11" t="s">
        <v>55</v>
      </c>
      <c r="AT1075" s="11" t="s">
        <v>66</v>
      </c>
      <c r="AU1075" s="11" t="s">
        <v>61</v>
      </c>
      <c r="AV1075" t="s">
        <v>66</v>
      </c>
      <c r="AW1075" t="s">
        <v>66</v>
      </c>
    </row>
    <row r="1076" spans="1:49" hidden="1" x14ac:dyDescent="0.25">
      <c r="A1076" s="13" t="s">
        <v>1157</v>
      </c>
      <c r="B1076" s="13">
        <v>36793</v>
      </c>
      <c r="C1076" s="13" t="s">
        <v>1163</v>
      </c>
      <c r="D1076" s="13" t="s">
        <v>49</v>
      </c>
      <c r="E1076" s="13" t="s">
        <v>159</v>
      </c>
      <c r="F1076" s="15" t="s">
        <v>84</v>
      </c>
      <c r="G1076" s="13">
        <v>32.284201000000003</v>
      </c>
      <c r="H1076" s="13">
        <v>-104.15040999999999</v>
      </c>
      <c r="I1076" s="16" t="s">
        <v>75</v>
      </c>
      <c r="J1076" s="13" t="s">
        <v>53</v>
      </c>
      <c r="K1076" s="13">
        <v>5</v>
      </c>
      <c r="L1076" s="13" t="s">
        <v>80</v>
      </c>
      <c r="M1076" s="13" t="s">
        <v>55</v>
      </c>
      <c r="N1076" s="13" t="s">
        <v>56</v>
      </c>
      <c r="O1076" s="13" t="s">
        <v>55</v>
      </c>
      <c r="P1076" s="13" t="s">
        <v>1164</v>
      </c>
      <c r="Q1076" s="13" t="s">
        <v>322</v>
      </c>
      <c r="R1076" s="13" t="s">
        <v>322</v>
      </c>
      <c r="Y1076" s="13">
        <v>0.5</v>
      </c>
      <c r="Z1076" s="13" t="s">
        <v>59</v>
      </c>
      <c r="AA1076" s="13">
        <v>0.5</v>
      </c>
      <c r="AB1076" s="13" t="s">
        <v>59</v>
      </c>
      <c r="AC1076" s="13" t="s">
        <v>67</v>
      </c>
      <c r="AD1076" s="13" t="s">
        <v>61</v>
      </c>
      <c r="AE1076" s="13">
        <v>0.06</v>
      </c>
      <c r="AF1076" s="13" t="s">
        <v>68</v>
      </c>
      <c r="AG1076" s="13" t="s">
        <v>69</v>
      </c>
      <c r="AL1076" s="13">
        <v>8760</v>
      </c>
      <c r="AM1076" s="13" t="s">
        <v>64</v>
      </c>
      <c r="AO1076" s="11">
        <v>44068.419305555559</v>
      </c>
      <c r="AP1076" s="11" t="s">
        <v>66</v>
      </c>
      <c r="AQ1076" s="11" t="s">
        <v>49</v>
      </c>
      <c r="AR1076" s="11" t="s">
        <v>66</v>
      </c>
      <c r="AS1076" s="11" t="s">
        <v>55</v>
      </c>
      <c r="AT1076" s="11" t="s">
        <v>66</v>
      </c>
      <c r="AU1076" s="11" t="s">
        <v>61</v>
      </c>
      <c r="AV1076" t="s">
        <v>66</v>
      </c>
      <c r="AW1076" t="s">
        <v>66</v>
      </c>
    </row>
    <row r="1077" spans="1:49" hidden="1" x14ac:dyDescent="0.25">
      <c r="A1077" s="13" t="s">
        <v>1157</v>
      </c>
      <c r="B1077" s="13">
        <v>37920</v>
      </c>
      <c r="C1077" s="13" t="s">
        <v>1165</v>
      </c>
      <c r="D1077" s="13" t="s">
        <v>49</v>
      </c>
      <c r="E1077" s="13" t="s">
        <v>159</v>
      </c>
      <c r="F1077" s="15" t="s">
        <v>84</v>
      </c>
      <c r="G1077" s="13">
        <v>32.270282999999999</v>
      </c>
      <c r="H1077" s="13">
        <v>-104.13164999999999</v>
      </c>
      <c r="I1077" s="16" t="s">
        <v>95</v>
      </c>
      <c r="J1077" s="13" t="s">
        <v>53</v>
      </c>
      <c r="K1077" s="13">
        <v>6</v>
      </c>
      <c r="L1077" s="13" t="s">
        <v>76</v>
      </c>
      <c r="M1077" s="13" t="s">
        <v>55</v>
      </c>
      <c r="N1077" s="13" t="s">
        <v>56</v>
      </c>
      <c r="O1077" s="13" t="s">
        <v>1166</v>
      </c>
      <c r="P1077" s="13" t="s">
        <v>1164</v>
      </c>
      <c r="Q1077" s="13" t="s">
        <v>1167</v>
      </c>
      <c r="R1077" s="13" t="s">
        <v>146</v>
      </c>
      <c r="S1077" s="14">
        <v>42736.419305555559</v>
      </c>
      <c r="Y1077" s="13">
        <v>0.5</v>
      </c>
      <c r="Z1077" s="13" t="s">
        <v>59</v>
      </c>
      <c r="AA1077" s="13">
        <v>0.5</v>
      </c>
      <c r="AB1077" s="13" t="s">
        <v>59</v>
      </c>
      <c r="AC1077" s="13" t="s">
        <v>67</v>
      </c>
      <c r="AD1077" s="13" t="s">
        <v>61</v>
      </c>
      <c r="AE1077" s="13">
        <v>0.2</v>
      </c>
      <c r="AF1077" s="13" t="s">
        <v>62</v>
      </c>
      <c r="AG1077" s="13" t="s">
        <v>69</v>
      </c>
      <c r="AK1077" s="13" t="s">
        <v>63</v>
      </c>
      <c r="AL1077" s="13">
        <v>8760</v>
      </c>
      <c r="AM1077" s="13" t="s">
        <v>64</v>
      </c>
      <c r="AO1077" s="11">
        <v>44068.419305555559</v>
      </c>
      <c r="AP1077" s="11" t="s">
        <v>66</v>
      </c>
      <c r="AQ1077" s="11" t="s">
        <v>49</v>
      </c>
      <c r="AR1077" s="11" t="s">
        <v>66</v>
      </c>
      <c r="AS1077" s="11" t="s">
        <v>55</v>
      </c>
      <c r="AT1077" s="11" t="s">
        <v>66</v>
      </c>
      <c r="AU1077" s="11" t="s">
        <v>61</v>
      </c>
      <c r="AV1077" t="s">
        <v>66</v>
      </c>
      <c r="AW1077" t="s">
        <v>66</v>
      </c>
    </row>
    <row r="1078" spans="1:49" hidden="1" x14ac:dyDescent="0.25">
      <c r="A1078" s="13" t="s">
        <v>1157</v>
      </c>
      <c r="B1078" s="13">
        <v>37920</v>
      </c>
      <c r="C1078" s="13" t="s">
        <v>1165</v>
      </c>
      <c r="D1078" s="13" t="s">
        <v>49</v>
      </c>
      <c r="E1078" s="13" t="s">
        <v>159</v>
      </c>
      <c r="F1078" s="15" t="s">
        <v>84</v>
      </c>
      <c r="G1078" s="13">
        <v>32.270282999999999</v>
      </c>
      <c r="H1078" s="13">
        <v>-104.13164999999999</v>
      </c>
      <c r="I1078" s="16" t="s">
        <v>95</v>
      </c>
      <c r="J1078" s="13" t="s">
        <v>53</v>
      </c>
      <c r="K1078" s="13">
        <v>6</v>
      </c>
      <c r="L1078" s="13" t="s">
        <v>76</v>
      </c>
      <c r="M1078" s="13" t="s">
        <v>55</v>
      </c>
      <c r="N1078" s="13" t="s">
        <v>56</v>
      </c>
      <c r="O1078" s="13" t="s">
        <v>1166</v>
      </c>
      <c r="P1078" s="13" t="s">
        <v>1164</v>
      </c>
      <c r="Q1078" s="13" t="s">
        <v>1167</v>
      </c>
      <c r="R1078" s="13" t="s">
        <v>146</v>
      </c>
      <c r="S1078" s="14">
        <v>42736.419305555559</v>
      </c>
      <c r="Y1078" s="13">
        <v>0.5</v>
      </c>
      <c r="Z1078" s="13" t="s">
        <v>59</v>
      </c>
      <c r="AA1078" s="13">
        <v>0.5</v>
      </c>
      <c r="AB1078" s="13" t="s">
        <v>59</v>
      </c>
      <c r="AC1078" s="13" t="s">
        <v>67</v>
      </c>
      <c r="AD1078" s="13" t="s">
        <v>61</v>
      </c>
      <c r="AE1078" s="13">
        <v>4.4999999999999998E-2</v>
      </c>
      <c r="AF1078" s="13" t="s">
        <v>68</v>
      </c>
      <c r="AG1078" s="13" t="s">
        <v>69</v>
      </c>
      <c r="AK1078" s="13" t="s">
        <v>63</v>
      </c>
      <c r="AL1078" s="13">
        <v>8760</v>
      </c>
      <c r="AM1078" s="13" t="s">
        <v>64</v>
      </c>
      <c r="AO1078" s="11">
        <v>44068.419305555559</v>
      </c>
      <c r="AP1078" s="11" t="s">
        <v>66</v>
      </c>
      <c r="AQ1078" s="11" t="s">
        <v>49</v>
      </c>
      <c r="AR1078" s="11" t="s">
        <v>66</v>
      </c>
      <c r="AS1078" s="11" t="s">
        <v>55</v>
      </c>
      <c r="AT1078" s="11" t="s">
        <v>66</v>
      </c>
      <c r="AU1078" s="11" t="s">
        <v>61</v>
      </c>
      <c r="AV1078" t="s">
        <v>66</v>
      </c>
      <c r="AW1078" t="s">
        <v>66</v>
      </c>
    </row>
    <row r="1079" spans="1:49" hidden="1" x14ac:dyDescent="0.25">
      <c r="A1079" s="13" t="s">
        <v>1157</v>
      </c>
      <c r="B1079" s="13">
        <v>37945</v>
      </c>
      <c r="C1079" s="13" t="s">
        <v>1168</v>
      </c>
      <c r="D1079" s="13" t="s">
        <v>49</v>
      </c>
      <c r="E1079" s="13" t="s">
        <v>159</v>
      </c>
      <c r="F1079" s="15" t="s">
        <v>84</v>
      </c>
      <c r="G1079" s="13">
        <v>32.265977999999997</v>
      </c>
      <c r="H1079" s="13">
        <v>-104.08372300000001</v>
      </c>
      <c r="I1079" s="16" t="s">
        <v>95</v>
      </c>
      <c r="J1079" s="13" t="s">
        <v>53</v>
      </c>
      <c r="K1079" s="13">
        <v>2</v>
      </c>
      <c r="L1079" s="13" t="s">
        <v>1169</v>
      </c>
      <c r="M1079" s="13" t="s">
        <v>55</v>
      </c>
      <c r="N1079" s="13" t="s">
        <v>56</v>
      </c>
      <c r="O1079" s="13" t="s">
        <v>107</v>
      </c>
      <c r="P1079" s="13" t="s">
        <v>108</v>
      </c>
      <c r="Q1079" s="13" t="s">
        <v>108</v>
      </c>
      <c r="R1079" s="13" t="s">
        <v>108</v>
      </c>
      <c r="Y1079" s="13">
        <v>0.5</v>
      </c>
      <c r="Z1079" s="13" t="s">
        <v>59</v>
      </c>
      <c r="AA1079" s="13">
        <v>0.5</v>
      </c>
      <c r="AB1079" s="13" t="s">
        <v>59</v>
      </c>
      <c r="AC1079" s="13" t="s">
        <v>67</v>
      </c>
      <c r="AD1079" s="13" t="s">
        <v>61</v>
      </c>
      <c r="AE1079" s="13">
        <v>0.2</v>
      </c>
      <c r="AF1079" s="13" t="s">
        <v>62</v>
      </c>
      <c r="AG1079" s="13" t="s">
        <v>69</v>
      </c>
      <c r="AK1079" s="13" t="s">
        <v>63</v>
      </c>
      <c r="AL1079" s="13">
        <v>8760</v>
      </c>
      <c r="AM1079" s="13" t="s">
        <v>64</v>
      </c>
      <c r="AO1079" s="11">
        <v>44068.419305555559</v>
      </c>
      <c r="AP1079" s="11" t="s">
        <v>66</v>
      </c>
      <c r="AQ1079" s="11" t="s">
        <v>49</v>
      </c>
      <c r="AR1079" s="11" t="s">
        <v>66</v>
      </c>
      <c r="AS1079" s="11" t="s">
        <v>55</v>
      </c>
      <c r="AT1079" s="11" t="s">
        <v>66</v>
      </c>
      <c r="AU1079" s="11" t="s">
        <v>61</v>
      </c>
      <c r="AV1079" t="s">
        <v>66</v>
      </c>
      <c r="AW1079" t="s">
        <v>66</v>
      </c>
    </row>
    <row r="1080" spans="1:49" hidden="1" x14ac:dyDescent="0.25">
      <c r="A1080" s="13" t="s">
        <v>1157</v>
      </c>
      <c r="B1080" s="13">
        <v>37945</v>
      </c>
      <c r="C1080" s="13" t="s">
        <v>1168</v>
      </c>
      <c r="D1080" s="13" t="s">
        <v>49</v>
      </c>
      <c r="E1080" s="13" t="s">
        <v>159</v>
      </c>
      <c r="F1080" s="15" t="s">
        <v>84</v>
      </c>
      <c r="G1080" s="13">
        <v>32.265977999999997</v>
      </c>
      <c r="H1080" s="13">
        <v>-104.08372300000001</v>
      </c>
      <c r="I1080" s="16" t="s">
        <v>95</v>
      </c>
      <c r="J1080" s="13" t="s">
        <v>53</v>
      </c>
      <c r="K1080" s="13">
        <v>2</v>
      </c>
      <c r="L1080" s="13" t="s">
        <v>1169</v>
      </c>
      <c r="M1080" s="13" t="s">
        <v>55</v>
      </c>
      <c r="N1080" s="13" t="s">
        <v>56</v>
      </c>
      <c r="O1080" s="13" t="s">
        <v>107</v>
      </c>
      <c r="P1080" s="13" t="s">
        <v>108</v>
      </c>
      <c r="Q1080" s="13" t="s">
        <v>108</v>
      </c>
      <c r="R1080" s="13" t="s">
        <v>108</v>
      </c>
      <c r="Y1080" s="13">
        <v>0.5</v>
      </c>
      <c r="Z1080" s="13" t="s">
        <v>59</v>
      </c>
      <c r="AA1080" s="13">
        <v>0.5</v>
      </c>
      <c r="AB1080" s="13" t="s">
        <v>59</v>
      </c>
      <c r="AC1080" s="13" t="s">
        <v>67</v>
      </c>
      <c r="AD1080" s="13" t="s">
        <v>61</v>
      </c>
      <c r="AE1080" s="13">
        <v>0.04</v>
      </c>
      <c r="AF1080" s="13" t="s">
        <v>68</v>
      </c>
      <c r="AG1080" s="13" t="s">
        <v>69</v>
      </c>
      <c r="AK1080" s="13" t="s">
        <v>63</v>
      </c>
      <c r="AL1080" s="13">
        <v>8760</v>
      </c>
      <c r="AM1080" s="13" t="s">
        <v>64</v>
      </c>
      <c r="AO1080" s="11">
        <v>44068.419305555559</v>
      </c>
      <c r="AP1080" s="11" t="s">
        <v>66</v>
      </c>
      <c r="AQ1080" s="11" t="s">
        <v>49</v>
      </c>
      <c r="AR1080" s="11" t="s">
        <v>66</v>
      </c>
      <c r="AS1080" s="11" t="s">
        <v>55</v>
      </c>
      <c r="AT1080" s="11" t="s">
        <v>66</v>
      </c>
      <c r="AU1080" s="11" t="s">
        <v>61</v>
      </c>
      <c r="AV1080" t="s">
        <v>66</v>
      </c>
      <c r="AW1080" t="s">
        <v>66</v>
      </c>
    </row>
    <row r="1081" spans="1:49" hidden="1" x14ac:dyDescent="0.25">
      <c r="A1081" s="13" t="s">
        <v>1157</v>
      </c>
      <c r="B1081" s="13">
        <v>37945</v>
      </c>
      <c r="C1081" s="13" t="s">
        <v>1168</v>
      </c>
      <c r="D1081" s="13" t="s">
        <v>49</v>
      </c>
      <c r="E1081" s="13" t="s">
        <v>159</v>
      </c>
      <c r="F1081" s="15" t="s">
        <v>84</v>
      </c>
      <c r="G1081" s="13">
        <v>32.265977999999997</v>
      </c>
      <c r="H1081" s="13">
        <v>-104.08372300000001</v>
      </c>
      <c r="I1081" s="16" t="s">
        <v>95</v>
      </c>
      <c r="J1081" s="13" t="s">
        <v>53</v>
      </c>
      <c r="K1081" s="13">
        <v>13</v>
      </c>
      <c r="L1081" s="13" t="s">
        <v>76</v>
      </c>
      <c r="M1081" s="13" t="s">
        <v>55</v>
      </c>
      <c r="N1081" s="13" t="s">
        <v>56</v>
      </c>
      <c r="O1081" s="13" t="s">
        <v>435</v>
      </c>
      <c r="P1081" s="13" t="s">
        <v>1164</v>
      </c>
      <c r="Q1081" s="13" t="s">
        <v>108</v>
      </c>
      <c r="R1081" s="13" t="s">
        <v>108</v>
      </c>
      <c r="Y1081" s="13">
        <v>0.5</v>
      </c>
      <c r="Z1081" s="13" t="s">
        <v>59</v>
      </c>
      <c r="AA1081" s="13">
        <v>0.5</v>
      </c>
      <c r="AB1081" s="13" t="s">
        <v>59</v>
      </c>
      <c r="AC1081" s="13" t="s">
        <v>67</v>
      </c>
      <c r="AD1081" s="13" t="s">
        <v>61</v>
      </c>
      <c r="AE1081" s="13">
        <v>0.26</v>
      </c>
      <c r="AF1081" s="13" t="s">
        <v>62</v>
      </c>
      <c r="AG1081" s="13" t="s">
        <v>69</v>
      </c>
      <c r="AK1081" s="13" t="s">
        <v>63</v>
      </c>
      <c r="AL1081" s="13">
        <v>8760</v>
      </c>
      <c r="AM1081" s="13" t="s">
        <v>64</v>
      </c>
      <c r="AO1081" s="11">
        <v>44068.419305555559</v>
      </c>
      <c r="AP1081" s="11" t="s">
        <v>66</v>
      </c>
      <c r="AQ1081" s="11" t="s">
        <v>49</v>
      </c>
      <c r="AR1081" s="11" t="s">
        <v>66</v>
      </c>
      <c r="AS1081" s="11" t="s">
        <v>55</v>
      </c>
      <c r="AT1081" s="11" t="s">
        <v>66</v>
      </c>
      <c r="AU1081" s="11" t="s">
        <v>61</v>
      </c>
      <c r="AV1081" t="s">
        <v>66</v>
      </c>
      <c r="AW1081" t="s">
        <v>66</v>
      </c>
    </row>
    <row r="1082" spans="1:49" hidden="1" x14ac:dyDescent="0.25">
      <c r="A1082" s="13" t="s">
        <v>1157</v>
      </c>
      <c r="B1082" s="13">
        <v>37945</v>
      </c>
      <c r="C1082" s="13" t="s">
        <v>1168</v>
      </c>
      <c r="D1082" s="13" t="s">
        <v>49</v>
      </c>
      <c r="E1082" s="13" t="s">
        <v>159</v>
      </c>
      <c r="F1082" s="15" t="s">
        <v>84</v>
      </c>
      <c r="G1082" s="13">
        <v>32.265977999999997</v>
      </c>
      <c r="H1082" s="13">
        <v>-104.08372300000001</v>
      </c>
      <c r="I1082" s="16" t="s">
        <v>95</v>
      </c>
      <c r="J1082" s="13" t="s">
        <v>53</v>
      </c>
      <c r="K1082" s="13">
        <v>13</v>
      </c>
      <c r="L1082" s="13" t="s">
        <v>76</v>
      </c>
      <c r="M1082" s="13" t="s">
        <v>55</v>
      </c>
      <c r="N1082" s="13" t="s">
        <v>56</v>
      </c>
      <c r="O1082" s="13" t="s">
        <v>435</v>
      </c>
      <c r="P1082" s="13" t="s">
        <v>1164</v>
      </c>
      <c r="Q1082" s="13" t="s">
        <v>108</v>
      </c>
      <c r="R1082" s="13" t="s">
        <v>108</v>
      </c>
      <c r="Y1082" s="13">
        <v>0.5</v>
      </c>
      <c r="Z1082" s="13" t="s">
        <v>59</v>
      </c>
      <c r="AA1082" s="13">
        <v>0.5</v>
      </c>
      <c r="AB1082" s="13" t="s">
        <v>59</v>
      </c>
      <c r="AC1082" s="13" t="s">
        <v>67</v>
      </c>
      <c r="AD1082" s="13" t="s">
        <v>61</v>
      </c>
      <c r="AE1082" s="13">
        <v>0.06</v>
      </c>
      <c r="AF1082" s="13" t="s">
        <v>68</v>
      </c>
      <c r="AG1082" s="13" t="s">
        <v>69</v>
      </c>
      <c r="AK1082" s="13" t="s">
        <v>63</v>
      </c>
      <c r="AL1082" s="13">
        <v>8760</v>
      </c>
      <c r="AM1082" s="13" t="s">
        <v>64</v>
      </c>
      <c r="AO1082" s="11">
        <v>44068.419305555559</v>
      </c>
      <c r="AP1082" s="11" t="s">
        <v>66</v>
      </c>
      <c r="AQ1082" s="11" t="s">
        <v>49</v>
      </c>
      <c r="AR1082" s="11" t="s">
        <v>66</v>
      </c>
      <c r="AS1082" s="11" t="s">
        <v>55</v>
      </c>
      <c r="AT1082" s="11" t="s">
        <v>66</v>
      </c>
      <c r="AU1082" s="11" t="s">
        <v>61</v>
      </c>
      <c r="AV1082" t="s">
        <v>66</v>
      </c>
      <c r="AW1082" t="s">
        <v>66</v>
      </c>
    </row>
    <row r="1083" spans="1:49" hidden="1" x14ac:dyDescent="0.25">
      <c r="A1083" s="13" t="s">
        <v>1157</v>
      </c>
      <c r="B1083" s="13">
        <v>38164</v>
      </c>
      <c r="C1083" s="13" t="s">
        <v>1170</v>
      </c>
      <c r="D1083" s="13" t="s">
        <v>49</v>
      </c>
      <c r="E1083" s="13" t="s">
        <v>159</v>
      </c>
      <c r="F1083" s="15" t="s">
        <v>84</v>
      </c>
      <c r="G1083" s="13">
        <v>32.269429000000002</v>
      </c>
      <c r="H1083" s="13">
        <v>-104.14285099999999</v>
      </c>
      <c r="I1083" s="16" t="s">
        <v>75</v>
      </c>
      <c r="J1083" s="13" t="s">
        <v>53</v>
      </c>
      <c r="K1083" s="13">
        <v>8</v>
      </c>
      <c r="L1083" s="13" t="s">
        <v>76</v>
      </c>
      <c r="M1083" s="13" t="s">
        <v>55</v>
      </c>
      <c r="N1083" s="13" t="s">
        <v>56</v>
      </c>
      <c r="O1083" s="13" t="s">
        <v>1171</v>
      </c>
      <c r="P1083" s="13" t="s">
        <v>1164</v>
      </c>
      <c r="S1083" s="14">
        <v>42736.419305555559</v>
      </c>
      <c r="Y1083" s="13">
        <v>0.5</v>
      </c>
      <c r="Z1083" s="13" t="s">
        <v>59</v>
      </c>
      <c r="AA1083" s="13">
        <v>0.5</v>
      </c>
      <c r="AB1083" s="13" t="s">
        <v>59</v>
      </c>
      <c r="AC1083" s="13" t="s">
        <v>67</v>
      </c>
      <c r="AD1083" s="13" t="s">
        <v>61</v>
      </c>
      <c r="AE1083" s="13">
        <v>0.06</v>
      </c>
      <c r="AF1083" s="13" t="s">
        <v>68</v>
      </c>
      <c r="AG1083" s="13" t="s">
        <v>69</v>
      </c>
      <c r="AK1083" s="13" t="s">
        <v>63</v>
      </c>
      <c r="AL1083" s="13">
        <v>8760</v>
      </c>
      <c r="AM1083" s="13" t="s">
        <v>64</v>
      </c>
      <c r="AO1083" s="11">
        <v>44068.419305555559</v>
      </c>
      <c r="AP1083" s="11" t="s">
        <v>66</v>
      </c>
      <c r="AQ1083" s="11" t="s">
        <v>49</v>
      </c>
      <c r="AR1083" s="11" t="s">
        <v>66</v>
      </c>
      <c r="AS1083" s="11" t="s">
        <v>55</v>
      </c>
      <c r="AT1083" s="11" t="s">
        <v>66</v>
      </c>
      <c r="AU1083" s="11" t="s">
        <v>61</v>
      </c>
      <c r="AV1083" t="s">
        <v>66</v>
      </c>
      <c r="AW1083" t="s">
        <v>66</v>
      </c>
    </row>
    <row r="1084" spans="1:49" hidden="1" x14ac:dyDescent="0.25">
      <c r="A1084" s="13" t="s">
        <v>1157</v>
      </c>
      <c r="B1084" s="13">
        <v>38164</v>
      </c>
      <c r="C1084" s="13" t="s">
        <v>1170</v>
      </c>
      <c r="D1084" s="13" t="s">
        <v>49</v>
      </c>
      <c r="E1084" s="13" t="s">
        <v>159</v>
      </c>
      <c r="F1084" s="15" t="s">
        <v>84</v>
      </c>
      <c r="G1084" s="13">
        <v>32.269429000000002</v>
      </c>
      <c r="H1084" s="13">
        <v>-104.14285099999999</v>
      </c>
      <c r="I1084" s="16" t="s">
        <v>75</v>
      </c>
      <c r="J1084" s="13" t="s">
        <v>53</v>
      </c>
      <c r="K1084" s="13">
        <v>8</v>
      </c>
      <c r="L1084" s="13" t="s">
        <v>76</v>
      </c>
      <c r="M1084" s="13" t="s">
        <v>55</v>
      </c>
      <c r="N1084" s="13" t="s">
        <v>56</v>
      </c>
      <c r="O1084" s="13" t="s">
        <v>1171</v>
      </c>
      <c r="P1084" s="13" t="s">
        <v>1164</v>
      </c>
      <c r="S1084" s="14">
        <v>42736.419305555559</v>
      </c>
      <c r="Y1084" s="13">
        <v>0.5</v>
      </c>
      <c r="Z1084" s="13" t="s">
        <v>59</v>
      </c>
      <c r="AA1084" s="13">
        <v>0.5</v>
      </c>
      <c r="AB1084" s="13" t="s">
        <v>59</v>
      </c>
      <c r="AC1084" s="13" t="s">
        <v>67</v>
      </c>
      <c r="AD1084" s="13" t="s">
        <v>61</v>
      </c>
      <c r="AE1084" s="13">
        <v>0.28000000000000003</v>
      </c>
      <c r="AF1084" s="13" t="s">
        <v>62</v>
      </c>
      <c r="AG1084" s="13" t="s">
        <v>69</v>
      </c>
      <c r="AK1084" s="13" t="s">
        <v>63</v>
      </c>
      <c r="AL1084" s="13">
        <v>8760</v>
      </c>
      <c r="AM1084" s="13" t="s">
        <v>64</v>
      </c>
      <c r="AO1084" s="11">
        <v>44068.419305555559</v>
      </c>
      <c r="AP1084" s="11" t="s">
        <v>66</v>
      </c>
      <c r="AQ1084" s="11" t="s">
        <v>49</v>
      </c>
      <c r="AR1084" s="11" t="s">
        <v>66</v>
      </c>
      <c r="AS1084" s="11" t="s">
        <v>55</v>
      </c>
      <c r="AT1084" s="11" t="s">
        <v>66</v>
      </c>
      <c r="AU1084" s="11" t="s">
        <v>61</v>
      </c>
      <c r="AV1084" t="s">
        <v>66</v>
      </c>
      <c r="AW1084" t="s">
        <v>66</v>
      </c>
    </row>
    <row r="1085" spans="1:49" hidden="1" x14ac:dyDescent="0.25">
      <c r="A1085" s="13" t="s">
        <v>1157</v>
      </c>
      <c r="B1085" s="13">
        <v>38164</v>
      </c>
      <c r="C1085" s="13" t="s">
        <v>1170</v>
      </c>
      <c r="D1085" s="13" t="s">
        <v>49</v>
      </c>
      <c r="E1085" s="13" t="s">
        <v>159</v>
      </c>
      <c r="F1085" s="15" t="s">
        <v>84</v>
      </c>
      <c r="G1085" s="13">
        <v>32.269429000000002</v>
      </c>
      <c r="H1085" s="13">
        <v>-104.14285099999999</v>
      </c>
      <c r="I1085" s="16" t="s">
        <v>75</v>
      </c>
      <c r="J1085" s="13" t="s">
        <v>53</v>
      </c>
      <c r="K1085" s="13">
        <v>9</v>
      </c>
      <c r="L1085" s="13" t="s">
        <v>80</v>
      </c>
      <c r="M1085" s="13" t="s">
        <v>55</v>
      </c>
      <c r="N1085" s="13" t="s">
        <v>56</v>
      </c>
      <c r="O1085" s="13" t="s">
        <v>1171</v>
      </c>
      <c r="P1085" s="13" t="s">
        <v>1164</v>
      </c>
      <c r="S1085" s="14">
        <v>42736.419305555559</v>
      </c>
      <c r="Y1085" s="13">
        <v>0.5</v>
      </c>
      <c r="Z1085" s="13" t="s">
        <v>59</v>
      </c>
      <c r="AA1085" s="13">
        <v>0.5</v>
      </c>
      <c r="AB1085" s="13" t="s">
        <v>59</v>
      </c>
      <c r="AC1085" s="13" t="s">
        <v>67</v>
      </c>
      <c r="AD1085" s="13" t="s">
        <v>61</v>
      </c>
      <c r="AE1085" s="13">
        <v>0.06</v>
      </c>
      <c r="AF1085" s="13" t="s">
        <v>68</v>
      </c>
      <c r="AG1085" s="13" t="s">
        <v>69</v>
      </c>
      <c r="AK1085" s="13" t="s">
        <v>63</v>
      </c>
      <c r="AL1085" s="13">
        <v>8760</v>
      </c>
      <c r="AM1085" s="13" t="s">
        <v>64</v>
      </c>
      <c r="AO1085" s="11">
        <v>44068.419305555559</v>
      </c>
      <c r="AP1085" s="11" t="s">
        <v>66</v>
      </c>
      <c r="AQ1085" s="11" t="s">
        <v>49</v>
      </c>
      <c r="AR1085" s="11" t="s">
        <v>66</v>
      </c>
      <c r="AS1085" s="11" t="s">
        <v>55</v>
      </c>
      <c r="AT1085" s="11" t="s">
        <v>66</v>
      </c>
      <c r="AU1085" s="11" t="s">
        <v>61</v>
      </c>
      <c r="AV1085" t="s">
        <v>66</v>
      </c>
      <c r="AW1085" t="s">
        <v>66</v>
      </c>
    </row>
    <row r="1086" spans="1:49" hidden="1" x14ac:dyDescent="0.25">
      <c r="A1086" s="13" t="s">
        <v>1157</v>
      </c>
      <c r="B1086" s="13">
        <v>38164</v>
      </c>
      <c r="C1086" s="13" t="s">
        <v>1170</v>
      </c>
      <c r="D1086" s="13" t="s">
        <v>49</v>
      </c>
      <c r="E1086" s="13" t="s">
        <v>159</v>
      </c>
      <c r="F1086" s="15" t="s">
        <v>84</v>
      </c>
      <c r="G1086" s="13">
        <v>32.269429000000002</v>
      </c>
      <c r="H1086" s="13">
        <v>-104.14285099999999</v>
      </c>
      <c r="I1086" s="16" t="s">
        <v>75</v>
      </c>
      <c r="J1086" s="13" t="s">
        <v>53</v>
      </c>
      <c r="K1086" s="13">
        <v>9</v>
      </c>
      <c r="L1086" s="13" t="s">
        <v>80</v>
      </c>
      <c r="M1086" s="13" t="s">
        <v>55</v>
      </c>
      <c r="N1086" s="13" t="s">
        <v>56</v>
      </c>
      <c r="O1086" s="13" t="s">
        <v>1171</v>
      </c>
      <c r="P1086" s="13" t="s">
        <v>1164</v>
      </c>
      <c r="S1086" s="14">
        <v>42736.419305555559</v>
      </c>
      <c r="Y1086" s="13">
        <v>0.5</v>
      </c>
      <c r="Z1086" s="13" t="s">
        <v>59</v>
      </c>
      <c r="AA1086" s="13">
        <v>0.5</v>
      </c>
      <c r="AB1086" s="13" t="s">
        <v>59</v>
      </c>
      <c r="AC1086" s="13" t="s">
        <v>67</v>
      </c>
      <c r="AD1086" s="13" t="s">
        <v>61</v>
      </c>
      <c r="AE1086" s="13">
        <v>0.28000000000000003</v>
      </c>
      <c r="AF1086" s="13" t="s">
        <v>62</v>
      </c>
      <c r="AG1086" s="13" t="s">
        <v>69</v>
      </c>
      <c r="AK1086" s="13" t="s">
        <v>63</v>
      </c>
      <c r="AL1086" s="13">
        <v>8760</v>
      </c>
      <c r="AM1086" s="13" t="s">
        <v>64</v>
      </c>
      <c r="AO1086" s="11">
        <v>44068.419305555559</v>
      </c>
      <c r="AP1086" s="11" t="s">
        <v>66</v>
      </c>
      <c r="AQ1086" s="11" t="s">
        <v>49</v>
      </c>
      <c r="AR1086" s="11" t="s">
        <v>66</v>
      </c>
      <c r="AS1086" s="11" t="s">
        <v>55</v>
      </c>
      <c r="AT1086" s="11" t="s">
        <v>66</v>
      </c>
      <c r="AU1086" s="11" t="s">
        <v>61</v>
      </c>
      <c r="AV1086" t="s">
        <v>66</v>
      </c>
      <c r="AW1086" t="s">
        <v>66</v>
      </c>
    </row>
    <row r="1087" spans="1:49" hidden="1" x14ac:dyDescent="0.25">
      <c r="A1087" s="13" t="s">
        <v>1157</v>
      </c>
      <c r="B1087" s="13">
        <v>38170</v>
      </c>
      <c r="C1087" s="13" t="s">
        <v>1172</v>
      </c>
      <c r="D1087" s="13" t="s">
        <v>49</v>
      </c>
      <c r="E1087" s="13" t="s">
        <v>159</v>
      </c>
      <c r="F1087" s="15" t="s">
        <v>84</v>
      </c>
      <c r="G1087" s="13">
        <v>32.552712</v>
      </c>
      <c r="H1087" s="13">
        <v>-104.10494199999999</v>
      </c>
      <c r="I1087" s="16" t="s">
        <v>75</v>
      </c>
      <c r="J1087" s="13" t="s">
        <v>53</v>
      </c>
      <c r="K1087" s="13">
        <v>1</v>
      </c>
      <c r="L1087" s="13" t="s">
        <v>76</v>
      </c>
      <c r="M1087" s="13" t="s">
        <v>55</v>
      </c>
      <c r="N1087" s="13" t="s">
        <v>56</v>
      </c>
      <c r="O1087" s="13" t="s">
        <v>435</v>
      </c>
      <c r="P1087" s="13" t="s">
        <v>1173</v>
      </c>
      <c r="Q1087" s="13" t="s">
        <v>58</v>
      </c>
      <c r="R1087" s="13" t="s">
        <v>1174</v>
      </c>
      <c r="Y1087" s="13">
        <v>0.5</v>
      </c>
      <c r="Z1087" s="13" t="s">
        <v>59</v>
      </c>
      <c r="AA1087" s="13">
        <v>0.5</v>
      </c>
      <c r="AB1087" s="13" t="s">
        <v>59</v>
      </c>
      <c r="AC1087" s="13" t="s">
        <v>67</v>
      </c>
      <c r="AD1087" s="13" t="s">
        <v>61</v>
      </c>
      <c r="AE1087" s="13">
        <v>6.5000000000000002E-2</v>
      </c>
      <c r="AF1087" s="13" t="s">
        <v>68</v>
      </c>
      <c r="AG1087" s="13" t="s">
        <v>69</v>
      </c>
      <c r="AK1087" s="13" t="s">
        <v>63</v>
      </c>
      <c r="AL1087" s="13">
        <v>8760</v>
      </c>
      <c r="AM1087" s="13" t="s">
        <v>64</v>
      </c>
      <c r="AO1087" s="11">
        <v>44068.419305555559</v>
      </c>
      <c r="AP1087" s="11" t="s">
        <v>66</v>
      </c>
      <c r="AQ1087" s="11" t="s">
        <v>49</v>
      </c>
      <c r="AR1087" s="11" t="s">
        <v>66</v>
      </c>
      <c r="AS1087" s="11" t="s">
        <v>55</v>
      </c>
      <c r="AT1087" s="11" t="s">
        <v>66</v>
      </c>
      <c r="AU1087" s="11" t="s">
        <v>61</v>
      </c>
      <c r="AV1087" t="s">
        <v>66</v>
      </c>
      <c r="AW1087" t="s">
        <v>66</v>
      </c>
    </row>
    <row r="1088" spans="1:49" hidden="1" x14ac:dyDescent="0.25">
      <c r="A1088" s="13" t="s">
        <v>1157</v>
      </c>
      <c r="B1088" s="13">
        <v>38170</v>
      </c>
      <c r="C1088" s="13" t="s">
        <v>1172</v>
      </c>
      <c r="D1088" s="13" t="s">
        <v>49</v>
      </c>
      <c r="E1088" s="13" t="s">
        <v>159</v>
      </c>
      <c r="F1088" s="15" t="s">
        <v>84</v>
      </c>
      <c r="G1088" s="13">
        <v>32.552712</v>
      </c>
      <c r="H1088" s="13">
        <v>-104.10494199999999</v>
      </c>
      <c r="I1088" s="16" t="s">
        <v>75</v>
      </c>
      <c r="J1088" s="13" t="s">
        <v>53</v>
      </c>
      <c r="K1088" s="13">
        <v>1</v>
      </c>
      <c r="L1088" s="13" t="s">
        <v>76</v>
      </c>
      <c r="M1088" s="13" t="s">
        <v>55</v>
      </c>
      <c r="N1088" s="13" t="s">
        <v>56</v>
      </c>
      <c r="O1088" s="13" t="s">
        <v>435</v>
      </c>
      <c r="P1088" s="13" t="s">
        <v>1173</v>
      </c>
      <c r="Q1088" s="13" t="s">
        <v>58</v>
      </c>
      <c r="R1088" s="13" t="s">
        <v>1174</v>
      </c>
      <c r="Y1088" s="13">
        <v>0.5</v>
      </c>
      <c r="Z1088" s="13" t="s">
        <v>59</v>
      </c>
      <c r="AA1088" s="13">
        <v>0.5</v>
      </c>
      <c r="AB1088" s="13" t="s">
        <v>59</v>
      </c>
      <c r="AC1088" s="13" t="s">
        <v>67</v>
      </c>
      <c r="AD1088" s="13" t="s">
        <v>61</v>
      </c>
      <c r="AE1088" s="13">
        <v>0.28499999999999998</v>
      </c>
      <c r="AF1088" s="13" t="s">
        <v>62</v>
      </c>
      <c r="AG1088" s="13" t="s">
        <v>69</v>
      </c>
      <c r="AK1088" s="13" t="s">
        <v>63</v>
      </c>
      <c r="AL1088" s="13">
        <v>8760</v>
      </c>
      <c r="AM1088" s="13" t="s">
        <v>64</v>
      </c>
      <c r="AO1088" s="11">
        <v>44068.419305555559</v>
      </c>
      <c r="AP1088" s="11" t="s">
        <v>66</v>
      </c>
      <c r="AQ1088" s="11" t="s">
        <v>49</v>
      </c>
      <c r="AR1088" s="11" t="s">
        <v>66</v>
      </c>
      <c r="AS1088" s="11" t="s">
        <v>55</v>
      </c>
      <c r="AT1088" s="11" t="s">
        <v>66</v>
      </c>
      <c r="AU1088" s="11" t="s">
        <v>61</v>
      </c>
      <c r="AV1088" t="s">
        <v>66</v>
      </c>
      <c r="AW1088" t="s">
        <v>66</v>
      </c>
    </row>
    <row r="1089" spans="1:49" hidden="1" x14ac:dyDescent="0.25">
      <c r="A1089" s="13" t="s">
        <v>1157</v>
      </c>
      <c r="B1089" s="13">
        <v>38170</v>
      </c>
      <c r="C1089" s="13" t="s">
        <v>1172</v>
      </c>
      <c r="D1089" s="13" t="s">
        <v>49</v>
      </c>
      <c r="E1089" s="13" t="s">
        <v>159</v>
      </c>
      <c r="F1089" s="15" t="s">
        <v>84</v>
      </c>
      <c r="G1089" s="13">
        <v>32.552712</v>
      </c>
      <c r="H1089" s="13">
        <v>-104.10494199999999</v>
      </c>
      <c r="I1089" s="16" t="s">
        <v>75</v>
      </c>
      <c r="J1089" s="13" t="s">
        <v>53</v>
      </c>
      <c r="K1089" s="13">
        <v>12</v>
      </c>
      <c r="L1089" s="13" t="s">
        <v>80</v>
      </c>
      <c r="M1089" s="13" t="s">
        <v>55</v>
      </c>
      <c r="N1089" s="13" t="s">
        <v>56</v>
      </c>
      <c r="O1089" s="13" t="s">
        <v>436</v>
      </c>
      <c r="P1089" s="13" t="s">
        <v>1173</v>
      </c>
      <c r="Q1089" s="13" t="s">
        <v>58</v>
      </c>
      <c r="R1089" s="13" t="s">
        <v>1174</v>
      </c>
      <c r="Y1089" s="13">
        <v>0.5</v>
      </c>
      <c r="Z1089" s="13" t="s">
        <v>59</v>
      </c>
      <c r="AA1089" s="13">
        <v>0.5</v>
      </c>
      <c r="AB1089" s="13" t="s">
        <v>59</v>
      </c>
      <c r="AC1089" s="13" t="s">
        <v>67</v>
      </c>
      <c r="AD1089" s="13" t="s">
        <v>61</v>
      </c>
      <c r="AE1089" s="13">
        <v>0.28499999999999998</v>
      </c>
      <c r="AF1089" s="13" t="s">
        <v>62</v>
      </c>
      <c r="AG1089" s="13" t="s">
        <v>69</v>
      </c>
      <c r="AK1089" s="13" t="s">
        <v>63</v>
      </c>
      <c r="AL1089" s="13">
        <v>8760</v>
      </c>
      <c r="AM1089" s="13" t="s">
        <v>64</v>
      </c>
      <c r="AO1089" s="11">
        <v>44068.419305555559</v>
      </c>
      <c r="AP1089" s="11" t="s">
        <v>66</v>
      </c>
      <c r="AQ1089" s="11" t="s">
        <v>49</v>
      </c>
      <c r="AR1089" s="11" t="s">
        <v>66</v>
      </c>
      <c r="AS1089" s="11" t="s">
        <v>55</v>
      </c>
      <c r="AT1089" s="11" t="s">
        <v>66</v>
      </c>
      <c r="AU1089" s="11" t="s">
        <v>61</v>
      </c>
      <c r="AV1089" t="s">
        <v>66</v>
      </c>
      <c r="AW1089" t="s">
        <v>66</v>
      </c>
    </row>
    <row r="1090" spans="1:49" hidden="1" x14ac:dyDescent="0.25">
      <c r="A1090" s="13" t="s">
        <v>1157</v>
      </c>
      <c r="B1090" s="13">
        <v>38170</v>
      </c>
      <c r="C1090" s="13" t="s">
        <v>1172</v>
      </c>
      <c r="D1090" s="13" t="s">
        <v>49</v>
      </c>
      <c r="E1090" s="13" t="s">
        <v>159</v>
      </c>
      <c r="F1090" s="15" t="s">
        <v>84</v>
      </c>
      <c r="G1090" s="13">
        <v>32.552712</v>
      </c>
      <c r="H1090" s="13">
        <v>-104.10494199999999</v>
      </c>
      <c r="I1090" s="16" t="s">
        <v>75</v>
      </c>
      <c r="J1090" s="13" t="s">
        <v>53</v>
      </c>
      <c r="K1090" s="13">
        <v>12</v>
      </c>
      <c r="L1090" s="13" t="s">
        <v>80</v>
      </c>
      <c r="M1090" s="13" t="s">
        <v>55</v>
      </c>
      <c r="N1090" s="13" t="s">
        <v>56</v>
      </c>
      <c r="O1090" s="13" t="s">
        <v>436</v>
      </c>
      <c r="P1090" s="13" t="s">
        <v>1173</v>
      </c>
      <c r="Q1090" s="13" t="s">
        <v>58</v>
      </c>
      <c r="R1090" s="13" t="s">
        <v>1174</v>
      </c>
      <c r="Y1090" s="13">
        <v>0.5</v>
      </c>
      <c r="Z1090" s="13" t="s">
        <v>59</v>
      </c>
      <c r="AA1090" s="13">
        <v>0.5</v>
      </c>
      <c r="AB1090" s="13" t="s">
        <v>59</v>
      </c>
      <c r="AC1090" s="13" t="s">
        <v>67</v>
      </c>
      <c r="AD1090" s="13" t="s">
        <v>61</v>
      </c>
      <c r="AE1090" s="13">
        <v>6.5000000000000002E-2</v>
      </c>
      <c r="AF1090" s="13" t="s">
        <v>68</v>
      </c>
      <c r="AG1090" s="13" t="s">
        <v>69</v>
      </c>
      <c r="AK1090" s="13" t="s">
        <v>63</v>
      </c>
      <c r="AL1090" s="13">
        <v>8760</v>
      </c>
      <c r="AM1090" s="13" t="s">
        <v>64</v>
      </c>
      <c r="AO1090" s="11">
        <v>44068.419305555559</v>
      </c>
      <c r="AP1090" s="11" t="s">
        <v>66</v>
      </c>
      <c r="AQ1090" s="11" t="s">
        <v>49</v>
      </c>
      <c r="AR1090" s="11" t="s">
        <v>66</v>
      </c>
      <c r="AS1090" s="11" t="s">
        <v>55</v>
      </c>
      <c r="AT1090" s="11" t="s">
        <v>66</v>
      </c>
      <c r="AU1090" s="11" t="s">
        <v>61</v>
      </c>
      <c r="AV1090" t="s">
        <v>66</v>
      </c>
      <c r="AW1090" t="s">
        <v>66</v>
      </c>
    </row>
    <row r="1091" spans="1:49" hidden="1" x14ac:dyDescent="0.25">
      <c r="A1091" s="13" t="s">
        <v>1157</v>
      </c>
      <c r="B1091" s="13">
        <v>38191</v>
      </c>
      <c r="C1091" s="13" t="s">
        <v>1175</v>
      </c>
      <c r="D1091" s="13" t="s">
        <v>49</v>
      </c>
      <c r="E1091" s="13" t="s">
        <v>159</v>
      </c>
      <c r="F1091" s="15" t="s">
        <v>84</v>
      </c>
      <c r="G1091" s="13">
        <v>32.220543999999997</v>
      </c>
      <c r="H1091" s="13">
        <v>-103.081086</v>
      </c>
      <c r="I1091" s="16" t="s">
        <v>75</v>
      </c>
      <c r="J1091" s="13" t="s">
        <v>53</v>
      </c>
      <c r="K1091" s="13">
        <v>2</v>
      </c>
      <c r="L1091" s="13" t="s">
        <v>190</v>
      </c>
      <c r="M1091" s="13" t="s">
        <v>55</v>
      </c>
      <c r="N1091" s="13" t="s">
        <v>56</v>
      </c>
      <c r="O1091" s="13" t="s">
        <v>1176</v>
      </c>
      <c r="P1091" s="13" t="s">
        <v>1177</v>
      </c>
      <c r="Q1091" s="13" t="s">
        <v>93</v>
      </c>
      <c r="R1091" s="13" t="s">
        <v>58</v>
      </c>
      <c r="Y1091" s="13">
        <v>0.5</v>
      </c>
      <c r="Z1091" s="13" t="s">
        <v>59</v>
      </c>
      <c r="AA1091" s="13">
        <v>0.5</v>
      </c>
      <c r="AB1091" s="13" t="s">
        <v>59</v>
      </c>
      <c r="AC1091" s="13" t="s">
        <v>67</v>
      </c>
      <c r="AD1091" s="13" t="s">
        <v>61</v>
      </c>
      <c r="AE1091" s="13">
        <v>4.9000000000000002E-2</v>
      </c>
      <c r="AF1091" s="13" t="s">
        <v>68</v>
      </c>
      <c r="AG1091" s="13" t="s">
        <v>69</v>
      </c>
      <c r="AK1091" s="13" t="s">
        <v>63</v>
      </c>
      <c r="AL1091" s="13">
        <v>8760</v>
      </c>
      <c r="AM1091" s="13" t="s">
        <v>64</v>
      </c>
      <c r="AO1091" s="11">
        <v>44068.419305555559</v>
      </c>
      <c r="AP1091" s="11" t="s">
        <v>66</v>
      </c>
      <c r="AQ1091" s="11" t="s">
        <v>49</v>
      </c>
      <c r="AR1091" s="11" t="s">
        <v>66</v>
      </c>
      <c r="AS1091" s="11" t="s">
        <v>55</v>
      </c>
      <c r="AT1091" s="11" t="s">
        <v>66</v>
      </c>
      <c r="AU1091" s="11" t="s">
        <v>61</v>
      </c>
      <c r="AV1091" t="s">
        <v>66</v>
      </c>
      <c r="AW1091" t="s">
        <v>66</v>
      </c>
    </row>
    <row r="1092" spans="1:49" hidden="1" x14ac:dyDescent="0.25">
      <c r="A1092" s="13" t="s">
        <v>1157</v>
      </c>
      <c r="B1092" s="13">
        <v>38191</v>
      </c>
      <c r="C1092" s="13" t="s">
        <v>1175</v>
      </c>
      <c r="D1092" s="13" t="s">
        <v>49</v>
      </c>
      <c r="E1092" s="13" t="s">
        <v>159</v>
      </c>
      <c r="F1092" s="15" t="s">
        <v>84</v>
      </c>
      <c r="G1092" s="13">
        <v>32.220543999999997</v>
      </c>
      <c r="H1092" s="13">
        <v>-103.081086</v>
      </c>
      <c r="I1092" s="16" t="s">
        <v>75</v>
      </c>
      <c r="J1092" s="13" t="s">
        <v>53</v>
      </c>
      <c r="K1092" s="13">
        <v>2</v>
      </c>
      <c r="L1092" s="13" t="s">
        <v>190</v>
      </c>
      <c r="M1092" s="13" t="s">
        <v>55</v>
      </c>
      <c r="N1092" s="13" t="s">
        <v>56</v>
      </c>
      <c r="O1092" s="13" t="s">
        <v>1176</v>
      </c>
      <c r="P1092" s="13" t="s">
        <v>1177</v>
      </c>
      <c r="Q1092" s="13" t="s">
        <v>93</v>
      </c>
      <c r="R1092" s="13" t="s">
        <v>58</v>
      </c>
      <c r="Y1092" s="13">
        <v>0.5</v>
      </c>
      <c r="Z1092" s="13" t="s">
        <v>59</v>
      </c>
      <c r="AA1092" s="13">
        <v>0.5</v>
      </c>
      <c r="AB1092" s="13" t="s">
        <v>59</v>
      </c>
      <c r="AC1092" s="13" t="s">
        <v>67</v>
      </c>
      <c r="AD1092" s="13" t="s">
        <v>61</v>
      </c>
      <c r="AE1092" s="13">
        <v>0.21</v>
      </c>
      <c r="AF1092" s="13" t="s">
        <v>62</v>
      </c>
      <c r="AG1092" s="13" t="s">
        <v>69</v>
      </c>
      <c r="AK1092" s="13" t="s">
        <v>63</v>
      </c>
      <c r="AL1092" s="13">
        <v>8760</v>
      </c>
      <c r="AM1092" s="13" t="s">
        <v>64</v>
      </c>
      <c r="AO1092" s="11">
        <v>44068.419305555559</v>
      </c>
      <c r="AP1092" s="11" t="s">
        <v>66</v>
      </c>
      <c r="AQ1092" s="11" t="s">
        <v>49</v>
      </c>
      <c r="AR1092" s="11" t="s">
        <v>66</v>
      </c>
      <c r="AS1092" s="11" t="s">
        <v>55</v>
      </c>
      <c r="AT1092" s="11" t="s">
        <v>66</v>
      </c>
      <c r="AU1092" s="11" t="s">
        <v>61</v>
      </c>
      <c r="AV1092" t="s">
        <v>66</v>
      </c>
      <c r="AW1092" t="s">
        <v>66</v>
      </c>
    </row>
    <row r="1093" spans="1:49" hidden="1" x14ac:dyDescent="0.25">
      <c r="A1093" s="13" t="s">
        <v>1157</v>
      </c>
      <c r="B1093" s="13">
        <v>38195</v>
      </c>
      <c r="C1093" s="13" t="s">
        <v>1178</v>
      </c>
      <c r="D1093" s="13" t="s">
        <v>49</v>
      </c>
      <c r="E1093" s="13" t="s">
        <v>159</v>
      </c>
      <c r="F1093" s="15" t="s">
        <v>51</v>
      </c>
      <c r="G1093" s="13">
        <v>32.625109999999999</v>
      </c>
      <c r="H1093" s="13">
        <v>-103.541892</v>
      </c>
      <c r="I1093" s="16" t="s">
        <v>95</v>
      </c>
      <c r="J1093" s="13" t="s">
        <v>53</v>
      </c>
      <c r="K1093" s="13">
        <v>4</v>
      </c>
      <c r="L1093" s="13" t="s">
        <v>76</v>
      </c>
      <c r="M1093" s="13" t="s">
        <v>55</v>
      </c>
      <c r="N1093" s="13" t="s">
        <v>56</v>
      </c>
      <c r="O1093" s="13" t="s">
        <v>1179</v>
      </c>
      <c r="P1093" s="13" t="s">
        <v>1177</v>
      </c>
      <c r="T1093" s="14">
        <v>42699.419305555559</v>
      </c>
      <c r="Y1093" s="13">
        <v>0.5</v>
      </c>
      <c r="Z1093" s="13" t="s">
        <v>59</v>
      </c>
      <c r="AA1093" s="13">
        <v>0.5</v>
      </c>
      <c r="AB1093" s="13" t="s">
        <v>59</v>
      </c>
      <c r="AC1093" s="13" t="s">
        <v>67</v>
      </c>
      <c r="AD1093" s="13" t="s">
        <v>61</v>
      </c>
      <c r="AE1093" s="13">
        <v>0.06</v>
      </c>
      <c r="AF1093" s="13" t="s">
        <v>68</v>
      </c>
      <c r="AG1093" s="13" t="s">
        <v>69</v>
      </c>
      <c r="AK1093" s="13" t="s">
        <v>63</v>
      </c>
      <c r="AL1093" s="13">
        <v>8760</v>
      </c>
      <c r="AM1093" s="13" t="s">
        <v>64</v>
      </c>
      <c r="AO1093" s="11">
        <v>44068.419305555559</v>
      </c>
      <c r="AP1093" s="11" t="s">
        <v>66</v>
      </c>
      <c r="AQ1093" s="11" t="s">
        <v>49</v>
      </c>
      <c r="AR1093" s="11" t="s">
        <v>66</v>
      </c>
      <c r="AS1093" s="11" t="s">
        <v>55</v>
      </c>
      <c r="AT1093" s="11" t="s">
        <v>66</v>
      </c>
      <c r="AU1093" s="11" t="s">
        <v>61</v>
      </c>
      <c r="AV1093" t="s">
        <v>66</v>
      </c>
      <c r="AW1093" t="s">
        <v>66</v>
      </c>
    </row>
    <row r="1094" spans="1:49" hidden="1" x14ac:dyDescent="0.25">
      <c r="A1094" s="13" t="s">
        <v>1157</v>
      </c>
      <c r="B1094" s="13">
        <v>38195</v>
      </c>
      <c r="C1094" s="13" t="s">
        <v>1178</v>
      </c>
      <c r="D1094" s="13" t="s">
        <v>49</v>
      </c>
      <c r="E1094" s="13" t="s">
        <v>159</v>
      </c>
      <c r="F1094" s="15" t="s">
        <v>51</v>
      </c>
      <c r="G1094" s="13">
        <v>32.625109999999999</v>
      </c>
      <c r="H1094" s="13">
        <v>-103.541892</v>
      </c>
      <c r="I1094" s="16" t="s">
        <v>95</v>
      </c>
      <c r="J1094" s="13" t="s">
        <v>53</v>
      </c>
      <c r="K1094" s="13">
        <v>4</v>
      </c>
      <c r="L1094" s="13" t="s">
        <v>76</v>
      </c>
      <c r="M1094" s="13" t="s">
        <v>55</v>
      </c>
      <c r="N1094" s="13" t="s">
        <v>56</v>
      </c>
      <c r="O1094" s="13" t="s">
        <v>1179</v>
      </c>
      <c r="P1094" s="13" t="s">
        <v>1177</v>
      </c>
      <c r="T1094" s="14">
        <v>42699.419305555559</v>
      </c>
      <c r="Y1094" s="13">
        <v>0.5</v>
      </c>
      <c r="Z1094" s="13" t="s">
        <v>59</v>
      </c>
      <c r="AA1094" s="13">
        <v>0.5</v>
      </c>
      <c r="AB1094" s="13" t="s">
        <v>59</v>
      </c>
      <c r="AC1094" s="13" t="s">
        <v>67</v>
      </c>
      <c r="AD1094" s="13" t="s">
        <v>61</v>
      </c>
      <c r="AE1094" s="13">
        <v>0.28000000000000003</v>
      </c>
      <c r="AF1094" s="13" t="s">
        <v>62</v>
      </c>
      <c r="AG1094" s="13" t="s">
        <v>69</v>
      </c>
      <c r="AK1094" s="13" t="s">
        <v>63</v>
      </c>
      <c r="AL1094" s="13">
        <v>8760</v>
      </c>
      <c r="AM1094" s="13" t="s">
        <v>64</v>
      </c>
      <c r="AO1094" s="11">
        <v>44068.419305555559</v>
      </c>
      <c r="AP1094" s="11" t="s">
        <v>66</v>
      </c>
      <c r="AQ1094" s="11" t="s">
        <v>49</v>
      </c>
      <c r="AR1094" s="11" t="s">
        <v>66</v>
      </c>
      <c r="AS1094" s="11" t="s">
        <v>55</v>
      </c>
      <c r="AT1094" s="11" t="s">
        <v>66</v>
      </c>
      <c r="AU1094" s="11" t="s">
        <v>61</v>
      </c>
      <c r="AV1094" t="s">
        <v>66</v>
      </c>
      <c r="AW1094" t="s">
        <v>66</v>
      </c>
    </row>
    <row r="1095" spans="1:49" hidden="1" x14ac:dyDescent="0.25">
      <c r="A1095" s="13" t="s">
        <v>1157</v>
      </c>
      <c r="B1095" s="13">
        <v>38245</v>
      </c>
      <c r="C1095" s="13" t="s">
        <v>1180</v>
      </c>
      <c r="D1095" s="13" t="s">
        <v>49</v>
      </c>
      <c r="E1095" s="13" t="s">
        <v>159</v>
      </c>
      <c r="F1095" s="15" t="s">
        <v>84</v>
      </c>
      <c r="G1095" s="13">
        <v>32.219875000000002</v>
      </c>
      <c r="H1095" s="13">
        <v>-104.032647</v>
      </c>
      <c r="I1095" s="16" t="s">
        <v>75</v>
      </c>
      <c r="J1095" s="13" t="s">
        <v>53</v>
      </c>
      <c r="K1095" s="13">
        <v>5</v>
      </c>
      <c r="L1095" s="13" t="s">
        <v>76</v>
      </c>
      <c r="M1095" s="13" t="s">
        <v>55</v>
      </c>
      <c r="N1095" s="13" t="s">
        <v>56</v>
      </c>
      <c r="O1095" s="13" t="s">
        <v>1181</v>
      </c>
      <c r="AA1095" s="13">
        <v>0.5</v>
      </c>
      <c r="AB1095" s="13" t="s">
        <v>59</v>
      </c>
      <c r="AC1095" s="13" t="s">
        <v>67</v>
      </c>
      <c r="AD1095" s="13" t="s">
        <v>61</v>
      </c>
      <c r="AE1095" s="13">
        <v>0.28000000000000003</v>
      </c>
      <c r="AF1095" s="13" t="s">
        <v>62</v>
      </c>
      <c r="AG1095" s="13" t="s">
        <v>69</v>
      </c>
      <c r="AK1095" s="13" t="s">
        <v>63</v>
      </c>
      <c r="AL1095" s="13">
        <v>8760</v>
      </c>
      <c r="AM1095" s="13" t="s">
        <v>64</v>
      </c>
      <c r="AO1095" s="11">
        <v>44068.419305555559</v>
      </c>
      <c r="AP1095" s="11" t="s">
        <v>66</v>
      </c>
      <c r="AQ1095" s="11" t="s">
        <v>49</v>
      </c>
      <c r="AR1095" s="11" t="s">
        <v>66</v>
      </c>
      <c r="AS1095" s="11" t="s">
        <v>55</v>
      </c>
      <c r="AT1095" s="11" t="s">
        <v>66</v>
      </c>
      <c r="AU1095" s="11" t="s">
        <v>61</v>
      </c>
      <c r="AV1095" t="s">
        <v>66</v>
      </c>
      <c r="AW1095" t="s">
        <v>66</v>
      </c>
    </row>
    <row r="1096" spans="1:49" hidden="1" x14ac:dyDescent="0.25">
      <c r="A1096" s="13" t="s">
        <v>1157</v>
      </c>
      <c r="B1096" s="13">
        <v>38245</v>
      </c>
      <c r="C1096" s="13" t="s">
        <v>1180</v>
      </c>
      <c r="D1096" s="13" t="s">
        <v>49</v>
      </c>
      <c r="E1096" s="13" t="s">
        <v>159</v>
      </c>
      <c r="F1096" s="15" t="s">
        <v>84</v>
      </c>
      <c r="G1096" s="13">
        <v>32.219875000000002</v>
      </c>
      <c r="H1096" s="13">
        <v>-104.032647</v>
      </c>
      <c r="I1096" s="16" t="s">
        <v>75</v>
      </c>
      <c r="J1096" s="13" t="s">
        <v>53</v>
      </c>
      <c r="K1096" s="13">
        <v>5</v>
      </c>
      <c r="L1096" s="13" t="s">
        <v>76</v>
      </c>
      <c r="M1096" s="13" t="s">
        <v>55</v>
      </c>
      <c r="N1096" s="13" t="s">
        <v>56</v>
      </c>
      <c r="O1096" s="13" t="s">
        <v>1181</v>
      </c>
      <c r="AC1096" s="13" t="s">
        <v>67</v>
      </c>
      <c r="AD1096" s="13" t="s">
        <v>61</v>
      </c>
      <c r="AE1096" s="13">
        <v>6.3E-2</v>
      </c>
      <c r="AF1096" s="13" t="s">
        <v>68</v>
      </c>
      <c r="AG1096" s="13" t="s">
        <v>69</v>
      </c>
      <c r="AK1096" s="13" t="s">
        <v>63</v>
      </c>
      <c r="AL1096" s="13">
        <v>8760</v>
      </c>
      <c r="AM1096" s="13" t="s">
        <v>64</v>
      </c>
      <c r="AO1096" s="11">
        <v>44068.419305555559</v>
      </c>
      <c r="AP1096" s="11" t="s">
        <v>66</v>
      </c>
      <c r="AQ1096" s="11" t="s">
        <v>49</v>
      </c>
      <c r="AR1096" s="11" t="s">
        <v>66</v>
      </c>
      <c r="AS1096" s="11" t="s">
        <v>55</v>
      </c>
      <c r="AT1096" s="11" t="s">
        <v>66</v>
      </c>
      <c r="AU1096" s="11" t="s">
        <v>61</v>
      </c>
      <c r="AV1096" t="s">
        <v>66</v>
      </c>
      <c r="AW1096" t="s">
        <v>66</v>
      </c>
    </row>
    <row r="1097" spans="1:49" hidden="1" x14ac:dyDescent="0.25">
      <c r="A1097" s="13" t="s">
        <v>1157</v>
      </c>
      <c r="B1097" s="13">
        <v>38245</v>
      </c>
      <c r="C1097" s="13" t="s">
        <v>1180</v>
      </c>
      <c r="D1097" s="13" t="s">
        <v>49</v>
      </c>
      <c r="E1097" s="13" t="s">
        <v>159</v>
      </c>
      <c r="F1097" s="15" t="s">
        <v>84</v>
      </c>
      <c r="G1097" s="13">
        <v>32.219875000000002</v>
      </c>
      <c r="H1097" s="13">
        <v>-104.032647</v>
      </c>
      <c r="I1097" s="16" t="s">
        <v>75</v>
      </c>
      <c r="J1097" s="13" t="s">
        <v>53</v>
      </c>
      <c r="K1097" s="13">
        <v>15</v>
      </c>
      <c r="L1097" s="13" t="s">
        <v>80</v>
      </c>
      <c r="M1097" s="13" t="s">
        <v>55</v>
      </c>
      <c r="N1097" s="13" t="s">
        <v>56</v>
      </c>
      <c r="O1097" s="13" t="s">
        <v>1181</v>
      </c>
      <c r="AA1097" s="13">
        <v>0.5</v>
      </c>
      <c r="AB1097" s="13" t="s">
        <v>59</v>
      </c>
      <c r="AC1097" s="13" t="s">
        <v>67</v>
      </c>
      <c r="AD1097" s="13" t="s">
        <v>61</v>
      </c>
      <c r="AE1097" s="13">
        <v>0.28000000000000003</v>
      </c>
      <c r="AF1097" s="13" t="s">
        <v>62</v>
      </c>
      <c r="AG1097" s="13" t="s">
        <v>69</v>
      </c>
      <c r="AK1097" s="13" t="s">
        <v>63</v>
      </c>
      <c r="AL1097" s="13">
        <v>8760</v>
      </c>
      <c r="AM1097" s="13" t="s">
        <v>64</v>
      </c>
      <c r="AO1097" s="11">
        <v>44068.419305555559</v>
      </c>
      <c r="AP1097" s="11" t="s">
        <v>66</v>
      </c>
      <c r="AQ1097" s="11" t="s">
        <v>49</v>
      </c>
      <c r="AR1097" s="11" t="s">
        <v>66</v>
      </c>
      <c r="AS1097" s="11" t="s">
        <v>55</v>
      </c>
      <c r="AT1097" s="11" t="s">
        <v>66</v>
      </c>
      <c r="AU1097" s="11" t="s">
        <v>61</v>
      </c>
      <c r="AV1097" t="s">
        <v>66</v>
      </c>
      <c r="AW1097" t="s">
        <v>66</v>
      </c>
    </row>
    <row r="1098" spans="1:49" hidden="1" x14ac:dyDescent="0.25">
      <c r="A1098" s="13" t="s">
        <v>1157</v>
      </c>
      <c r="B1098" s="13">
        <v>38245</v>
      </c>
      <c r="C1098" s="13" t="s">
        <v>1180</v>
      </c>
      <c r="D1098" s="13" t="s">
        <v>49</v>
      </c>
      <c r="E1098" s="13" t="s">
        <v>159</v>
      </c>
      <c r="F1098" s="15" t="s">
        <v>84</v>
      </c>
      <c r="G1098" s="13">
        <v>32.219875000000002</v>
      </c>
      <c r="H1098" s="13">
        <v>-104.032647</v>
      </c>
      <c r="I1098" s="16" t="s">
        <v>75</v>
      </c>
      <c r="J1098" s="13" t="s">
        <v>53</v>
      </c>
      <c r="K1098" s="13">
        <v>15</v>
      </c>
      <c r="L1098" s="13" t="s">
        <v>80</v>
      </c>
      <c r="M1098" s="13" t="s">
        <v>55</v>
      </c>
      <c r="N1098" s="13" t="s">
        <v>56</v>
      </c>
      <c r="O1098" s="13" t="s">
        <v>1181</v>
      </c>
      <c r="AC1098" s="13" t="s">
        <v>67</v>
      </c>
      <c r="AD1098" s="13" t="s">
        <v>61</v>
      </c>
      <c r="AE1098" s="13">
        <v>6.3E-2</v>
      </c>
      <c r="AF1098" s="13" t="s">
        <v>68</v>
      </c>
      <c r="AG1098" s="13" t="s">
        <v>69</v>
      </c>
      <c r="AK1098" s="13" t="s">
        <v>63</v>
      </c>
      <c r="AL1098" s="13">
        <v>8760</v>
      </c>
      <c r="AM1098" s="13" t="s">
        <v>64</v>
      </c>
      <c r="AO1098" s="11">
        <v>44068.419305555559</v>
      </c>
      <c r="AP1098" s="11" t="s">
        <v>66</v>
      </c>
      <c r="AQ1098" s="11" t="s">
        <v>49</v>
      </c>
      <c r="AR1098" s="11" t="s">
        <v>66</v>
      </c>
      <c r="AS1098" s="11" t="s">
        <v>55</v>
      </c>
      <c r="AT1098" s="11" t="s">
        <v>66</v>
      </c>
      <c r="AU1098" s="11" t="s">
        <v>61</v>
      </c>
      <c r="AV1098" t="s">
        <v>66</v>
      </c>
      <c r="AW1098" t="s">
        <v>66</v>
      </c>
    </row>
    <row r="1099" spans="1:49" hidden="1" x14ac:dyDescent="0.25">
      <c r="A1099" s="13" t="s">
        <v>1157</v>
      </c>
      <c r="B1099" s="13">
        <v>38245</v>
      </c>
      <c r="C1099" s="13" t="s">
        <v>1180</v>
      </c>
      <c r="D1099" s="13" t="s">
        <v>49</v>
      </c>
      <c r="E1099" s="13" t="s">
        <v>159</v>
      </c>
      <c r="F1099" s="15" t="s">
        <v>84</v>
      </c>
      <c r="G1099" s="13">
        <v>32.219875000000002</v>
      </c>
      <c r="H1099" s="13">
        <v>-104.032647</v>
      </c>
      <c r="I1099" s="16" t="s">
        <v>75</v>
      </c>
      <c r="J1099" s="13" t="s">
        <v>53</v>
      </c>
      <c r="K1099" s="13">
        <v>16</v>
      </c>
      <c r="L1099" s="13" t="s">
        <v>236</v>
      </c>
      <c r="M1099" s="13" t="s">
        <v>55</v>
      </c>
      <c r="N1099" s="13" t="s">
        <v>56</v>
      </c>
      <c r="O1099" s="13" t="s">
        <v>1181</v>
      </c>
      <c r="AC1099" s="13" t="s">
        <v>67</v>
      </c>
      <c r="AD1099" s="13" t="s">
        <v>61</v>
      </c>
      <c r="AE1099" s="13">
        <v>6.3E-2</v>
      </c>
      <c r="AF1099" s="13" t="s">
        <v>68</v>
      </c>
      <c r="AG1099" s="13" t="s">
        <v>69</v>
      </c>
      <c r="AK1099" s="13" t="s">
        <v>63</v>
      </c>
      <c r="AL1099" s="13">
        <v>8760</v>
      </c>
      <c r="AM1099" s="13" t="s">
        <v>64</v>
      </c>
      <c r="AO1099" s="11">
        <v>44068.419305555559</v>
      </c>
      <c r="AP1099" s="11" t="s">
        <v>66</v>
      </c>
      <c r="AQ1099" s="11" t="s">
        <v>49</v>
      </c>
      <c r="AR1099" s="11" t="s">
        <v>66</v>
      </c>
      <c r="AS1099" s="11" t="s">
        <v>55</v>
      </c>
      <c r="AT1099" s="11" t="s">
        <v>66</v>
      </c>
      <c r="AU1099" s="11" t="s">
        <v>61</v>
      </c>
      <c r="AV1099" t="s">
        <v>66</v>
      </c>
      <c r="AW1099" t="s">
        <v>66</v>
      </c>
    </row>
    <row r="1100" spans="1:49" hidden="1" x14ac:dyDescent="0.25">
      <c r="A1100" s="13" t="s">
        <v>1157</v>
      </c>
      <c r="B1100" s="13">
        <v>38245</v>
      </c>
      <c r="C1100" s="13" t="s">
        <v>1180</v>
      </c>
      <c r="D1100" s="13" t="s">
        <v>49</v>
      </c>
      <c r="E1100" s="13" t="s">
        <v>159</v>
      </c>
      <c r="F1100" s="15" t="s">
        <v>84</v>
      </c>
      <c r="G1100" s="13">
        <v>32.219875000000002</v>
      </c>
      <c r="H1100" s="13">
        <v>-104.032647</v>
      </c>
      <c r="I1100" s="16" t="s">
        <v>75</v>
      </c>
      <c r="J1100" s="13" t="s">
        <v>53</v>
      </c>
      <c r="K1100" s="13">
        <v>16</v>
      </c>
      <c r="L1100" s="13" t="s">
        <v>236</v>
      </c>
      <c r="M1100" s="13" t="s">
        <v>55</v>
      </c>
      <c r="N1100" s="13" t="s">
        <v>56</v>
      </c>
      <c r="O1100" s="13" t="s">
        <v>1181</v>
      </c>
      <c r="AA1100" s="13">
        <v>0.5</v>
      </c>
      <c r="AB1100" s="13" t="s">
        <v>59</v>
      </c>
      <c r="AC1100" s="13" t="s">
        <v>67</v>
      </c>
      <c r="AD1100" s="13" t="s">
        <v>61</v>
      </c>
      <c r="AE1100" s="13">
        <v>0.28000000000000003</v>
      </c>
      <c r="AF1100" s="13" t="s">
        <v>62</v>
      </c>
      <c r="AG1100" s="13" t="s">
        <v>69</v>
      </c>
      <c r="AK1100" s="13" t="s">
        <v>63</v>
      </c>
      <c r="AL1100" s="13">
        <v>8760</v>
      </c>
      <c r="AM1100" s="13" t="s">
        <v>64</v>
      </c>
      <c r="AO1100" s="11">
        <v>44068.419305555559</v>
      </c>
      <c r="AP1100" s="11" t="s">
        <v>66</v>
      </c>
      <c r="AQ1100" s="11" t="s">
        <v>49</v>
      </c>
      <c r="AR1100" s="11" t="s">
        <v>66</v>
      </c>
      <c r="AS1100" s="11" t="s">
        <v>55</v>
      </c>
      <c r="AT1100" s="11" t="s">
        <v>66</v>
      </c>
      <c r="AU1100" s="11" t="s">
        <v>61</v>
      </c>
      <c r="AV1100" t="s">
        <v>66</v>
      </c>
      <c r="AW1100" t="s">
        <v>66</v>
      </c>
    </row>
    <row r="1101" spans="1:49" hidden="1" x14ac:dyDescent="0.25">
      <c r="A1101" s="13" t="s">
        <v>1157</v>
      </c>
      <c r="B1101" s="13">
        <v>38301</v>
      </c>
      <c r="C1101" s="13" t="s">
        <v>1182</v>
      </c>
      <c r="D1101" s="13" t="s">
        <v>49</v>
      </c>
      <c r="E1101" s="13" t="s">
        <v>159</v>
      </c>
      <c r="F1101" s="15" t="s">
        <v>84</v>
      </c>
      <c r="G1101" s="13">
        <v>32.305275000000002</v>
      </c>
      <c r="H1101" s="13">
        <v>-104.15328599999999</v>
      </c>
      <c r="I1101" s="16" t="s">
        <v>95</v>
      </c>
      <c r="J1101" s="13" t="s">
        <v>53</v>
      </c>
      <c r="K1101" s="13">
        <v>1</v>
      </c>
      <c r="L1101" s="13" t="s">
        <v>76</v>
      </c>
      <c r="M1101" s="13" t="s">
        <v>55</v>
      </c>
      <c r="N1101" s="13" t="s">
        <v>56</v>
      </c>
      <c r="O1101" s="13" t="s">
        <v>1166</v>
      </c>
      <c r="P1101" s="13" t="s">
        <v>1164</v>
      </c>
      <c r="Q1101" s="13" t="s">
        <v>146</v>
      </c>
      <c r="R1101" s="13" t="s">
        <v>146</v>
      </c>
      <c r="S1101" s="14">
        <v>43101.419305555559</v>
      </c>
      <c r="Y1101" s="13">
        <v>0.5</v>
      </c>
      <c r="Z1101" s="13" t="s">
        <v>59</v>
      </c>
      <c r="AA1101" s="13">
        <v>0.5</v>
      </c>
      <c r="AB1101" s="13" t="s">
        <v>59</v>
      </c>
      <c r="AC1101" s="13" t="s">
        <v>67</v>
      </c>
      <c r="AD1101" s="13" t="s">
        <v>61</v>
      </c>
      <c r="AE1101" s="13">
        <v>0.04</v>
      </c>
      <c r="AF1101" s="13" t="s">
        <v>68</v>
      </c>
      <c r="AG1101" s="13" t="s">
        <v>69</v>
      </c>
      <c r="AK1101" s="13" t="s">
        <v>63</v>
      </c>
      <c r="AL1101" s="13">
        <v>8760</v>
      </c>
      <c r="AM1101" s="13" t="s">
        <v>64</v>
      </c>
      <c r="AO1101" s="11">
        <v>44068.419305555559</v>
      </c>
      <c r="AP1101" s="11" t="s">
        <v>66</v>
      </c>
      <c r="AQ1101" s="11" t="s">
        <v>49</v>
      </c>
      <c r="AR1101" s="11" t="s">
        <v>66</v>
      </c>
      <c r="AS1101" s="11" t="s">
        <v>55</v>
      </c>
      <c r="AT1101" s="11" t="s">
        <v>66</v>
      </c>
      <c r="AU1101" s="11" t="s">
        <v>61</v>
      </c>
      <c r="AV1101" t="s">
        <v>66</v>
      </c>
      <c r="AW1101" t="s">
        <v>66</v>
      </c>
    </row>
    <row r="1102" spans="1:49" hidden="1" x14ac:dyDescent="0.25">
      <c r="A1102" s="13" t="s">
        <v>1157</v>
      </c>
      <c r="B1102" s="13">
        <v>38301</v>
      </c>
      <c r="C1102" s="13" t="s">
        <v>1182</v>
      </c>
      <c r="D1102" s="13" t="s">
        <v>49</v>
      </c>
      <c r="E1102" s="13" t="s">
        <v>159</v>
      </c>
      <c r="F1102" s="15" t="s">
        <v>84</v>
      </c>
      <c r="G1102" s="13">
        <v>32.305275000000002</v>
      </c>
      <c r="H1102" s="13">
        <v>-104.15328599999999</v>
      </c>
      <c r="I1102" s="16" t="s">
        <v>95</v>
      </c>
      <c r="J1102" s="13" t="s">
        <v>53</v>
      </c>
      <c r="K1102" s="13">
        <v>1</v>
      </c>
      <c r="L1102" s="13" t="s">
        <v>76</v>
      </c>
      <c r="M1102" s="13" t="s">
        <v>55</v>
      </c>
      <c r="N1102" s="13" t="s">
        <v>56</v>
      </c>
      <c r="O1102" s="13" t="s">
        <v>1166</v>
      </c>
      <c r="P1102" s="13" t="s">
        <v>1164</v>
      </c>
      <c r="Q1102" s="13" t="s">
        <v>146</v>
      </c>
      <c r="R1102" s="13" t="s">
        <v>146</v>
      </c>
      <c r="S1102" s="14">
        <v>43101.419305555559</v>
      </c>
      <c r="Y1102" s="13">
        <v>0.5</v>
      </c>
      <c r="Z1102" s="13" t="s">
        <v>59</v>
      </c>
      <c r="AA1102" s="13">
        <v>0.5</v>
      </c>
      <c r="AB1102" s="13" t="s">
        <v>59</v>
      </c>
      <c r="AC1102" s="13" t="s">
        <v>67</v>
      </c>
      <c r="AD1102" s="13" t="s">
        <v>61</v>
      </c>
      <c r="AE1102" s="13">
        <v>0.17</v>
      </c>
      <c r="AF1102" s="13" t="s">
        <v>62</v>
      </c>
      <c r="AG1102" s="13" t="s">
        <v>69</v>
      </c>
      <c r="AK1102" s="13" t="s">
        <v>63</v>
      </c>
      <c r="AL1102" s="13">
        <v>8760</v>
      </c>
      <c r="AM1102" s="13" t="s">
        <v>64</v>
      </c>
      <c r="AO1102" s="11">
        <v>44068.419305555559</v>
      </c>
      <c r="AP1102" s="11" t="s">
        <v>66</v>
      </c>
      <c r="AQ1102" s="11" t="s">
        <v>49</v>
      </c>
      <c r="AR1102" s="11" t="s">
        <v>66</v>
      </c>
      <c r="AS1102" s="11" t="s">
        <v>55</v>
      </c>
      <c r="AT1102" s="11" t="s">
        <v>66</v>
      </c>
      <c r="AU1102" s="11" t="s">
        <v>61</v>
      </c>
      <c r="AV1102" t="s">
        <v>66</v>
      </c>
      <c r="AW1102" t="s">
        <v>66</v>
      </c>
    </row>
    <row r="1103" spans="1:49" hidden="1" x14ac:dyDescent="0.25">
      <c r="A1103" s="13" t="s">
        <v>1157</v>
      </c>
      <c r="B1103" s="13">
        <v>38301</v>
      </c>
      <c r="C1103" s="13" t="s">
        <v>1182</v>
      </c>
      <c r="D1103" s="13" t="s">
        <v>49</v>
      </c>
      <c r="E1103" s="13" t="s">
        <v>159</v>
      </c>
      <c r="F1103" s="15" t="s">
        <v>84</v>
      </c>
      <c r="G1103" s="13">
        <v>32.305275000000002</v>
      </c>
      <c r="H1103" s="13">
        <v>-104.15328599999999</v>
      </c>
      <c r="I1103" s="16" t="s">
        <v>95</v>
      </c>
      <c r="J1103" s="13" t="s">
        <v>53</v>
      </c>
      <c r="K1103" s="13">
        <v>2</v>
      </c>
      <c r="L1103" s="13" t="s">
        <v>80</v>
      </c>
      <c r="M1103" s="13" t="s">
        <v>55</v>
      </c>
      <c r="N1103" s="13" t="s">
        <v>56</v>
      </c>
      <c r="O1103" s="13" t="s">
        <v>1183</v>
      </c>
      <c r="P1103" s="13" t="s">
        <v>1164</v>
      </c>
      <c r="Q1103" s="13" t="s">
        <v>146</v>
      </c>
      <c r="R1103" s="13" t="s">
        <v>146</v>
      </c>
      <c r="S1103" s="14">
        <v>43101.419305555559</v>
      </c>
      <c r="Y1103" s="13">
        <v>0.5</v>
      </c>
      <c r="Z1103" s="13" t="s">
        <v>59</v>
      </c>
      <c r="AA1103" s="13">
        <v>0.5</v>
      </c>
      <c r="AB1103" s="13" t="s">
        <v>59</v>
      </c>
      <c r="AC1103" s="13" t="s">
        <v>67</v>
      </c>
      <c r="AD1103" s="13" t="s">
        <v>61</v>
      </c>
      <c r="AE1103" s="13">
        <v>0.04</v>
      </c>
      <c r="AF1103" s="13" t="s">
        <v>68</v>
      </c>
      <c r="AG1103" s="13" t="s">
        <v>69</v>
      </c>
      <c r="AK1103" s="13" t="s">
        <v>63</v>
      </c>
      <c r="AL1103" s="13">
        <v>8760</v>
      </c>
      <c r="AM1103" s="13" t="s">
        <v>64</v>
      </c>
      <c r="AO1103" s="11">
        <v>44068.419305555559</v>
      </c>
      <c r="AP1103" s="11" t="s">
        <v>66</v>
      </c>
      <c r="AQ1103" s="11" t="s">
        <v>49</v>
      </c>
      <c r="AR1103" s="11" t="s">
        <v>66</v>
      </c>
      <c r="AS1103" s="11" t="s">
        <v>55</v>
      </c>
      <c r="AT1103" s="11" t="s">
        <v>66</v>
      </c>
      <c r="AU1103" s="11" t="s">
        <v>61</v>
      </c>
      <c r="AV1103" t="s">
        <v>66</v>
      </c>
      <c r="AW1103" t="s">
        <v>66</v>
      </c>
    </row>
    <row r="1104" spans="1:49" hidden="1" x14ac:dyDescent="0.25">
      <c r="A1104" s="13" t="s">
        <v>1157</v>
      </c>
      <c r="B1104" s="13">
        <v>38301</v>
      </c>
      <c r="C1104" s="13" t="s">
        <v>1182</v>
      </c>
      <c r="D1104" s="13" t="s">
        <v>49</v>
      </c>
      <c r="E1104" s="13" t="s">
        <v>159</v>
      </c>
      <c r="F1104" s="15" t="s">
        <v>84</v>
      </c>
      <c r="G1104" s="13">
        <v>32.305275000000002</v>
      </c>
      <c r="H1104" s="13">
        <v>-104.15328599999999</v>
      </c>
      <c r="I1104" s="16" t="s">
        <v>95</v>
      </c>
      <c r="J1104" s="13" t="s">
        <v>53</v>
      </c>
      <c r="K1104" s="13">
        <v>2</v>
      </c>
      <c r="L1104" s="13" t="s">
        <v>80</v>
      </c>
      <c r="M1104" s="13" t="s">
        <v>55</v>
      </c>
      <c r="N1104" s="13" t="s">
        <v>56</v>
      </c>
      <c r="O1104" s="13" t="s">
        <v>1183</v>
      </c>
      <c r="P1104" s="13" t="s">
        <v>1164</v>
      </c>
      <c r="Q1104" s="13" t="s">
        <v>146</v>
      </c>
      <c r="R1104" s="13" t="s">
        <v>146</v>
      </c>
      <c r="S1104" s="14">
        <v>43101.419305555559</v>
      </c>
      <c r="Y1104" s="13">
        <v>0.5</v>
      </c>
      <c r="Z1104" s="13" t="s">
        <v>59</v>
      </c>
      <c r="AA1104" s="13">
        <v>0.5</v>
      </c>
      <c r="AB1104" s="13" t="s">
        <v>59</v>
      </c>
      <c r="AC1104" s="13" t="s">
        <v>67</v>
      </c>
      <c r="AD1104" s="13" t="s">
        <v>61</v>
      </c>
      <c r="AE1104" s="13">
        <v>0.17</v>
      </c>
      <c r="AF1104" s="13" t="s">
        <v>62</v>
      </c>
      <c r="AG1104" s="13" t="s">
        <v>69</v>
      </c>
      <c r="AK1104" s="13" t="s">
        <v>63</v>
      </c>
      <c r="AL1104" s="13">
        <v>8760</v>
      </c>
      <c r="AM1104" s="13" t="s">
        <v>64</v>
      </c>
      <c r="AO1104" s="11">
        <v>44068.419305555559</v>
      </c>
      <c r="AP1104" s="11" t="s">
        <v>66</v>
      </c>
      <c r="AQ1104" s="11" t="s">
        <v>49</v>
      </c>
      <c r="AR1104" s="11" t="s">
        <v>66</v>
      </c>
      <c r="AS1104" s="11" t="s">
        <v>55</v>
      </c>
      <c r="AT1104" s="11" t="s">
        <v>66</v>
      </c>
      <c r="AU1104" s="11" t="s">
        <v>61</v>
      </c>
      <c r="AV1104" t="s">
        <v>66</v>
      </c>
      <c r="AW1104" t="s">
        <v>66</v>
      </c>
    </row>
    <row r="1105" spans="1:49" hidden="1" x14ac:dyDescent="0.25">
      <c r="A1105" s="13" t="s">
        <v>1157</v>
      </c>
      <c r="B1105" s="13">
        <v>38301</v>
      </c>
      <c r="C1105" s="13" t="s">
        <v>1182</v>
      </c>
      <c r="D1105" s="13" t="s">
        <v>49</v>
      </c>
      <c r="E1105" s="13" t="s">
        <v>159</v>
      </c>
      <c r="F1105" s="15" t="s">
        <v>84</v>
      </c>
      <c r="G1105" s="13">
        <v>32.305275000000002</v>
      </c>
      <c r="H1105" s="13">
        <v>-104.15328599999999</v>
      </c>
      <c r="I1105" s="16" t="s">
        <v>95</v>
      </c>
      <c r="J1105" s="13" t="s">
        <v>53</v>
      </c>
      <c r="K1105" s="13">
        <v>11</v>
      </c>
      <c r="L1105" s="13" t="s">
        <v>236</v>
      </c>
      <c r="M1105" s="13" t="s">
        <v>55</v>
      </c>
      <c r="N1105" s="13" t="s">
        <v>56</v>
      </c>
      <c r="O1105" s="13" t="s">
        <v>1184</v>
      </c>
      <c r="P1105" s="13" t="s">
        <v>1164</v>
      </c>
      <c r="Q1105" s="13" t="s">
        <v>146</v>
      </c>
      <c r="R1105" s="13" t="s">
        <v>146</v>
      </c>
      <c r="S1105" s="14">
        <v>43101.419305555559</v>
      </c>
      <c r="Y1105" s="13">
        <v>0.5</v>
      </c>
      <c r="Z1105" s="13" t="s">
        <v>59</v>
      </c>
      <c r="AA1105" s="13">
        <v>0.5</v>
      </c>
      <c r="AB1105" s="13" t="s">
        <v>59</v>
      </c>
      <c r="AC1105" s="13" t="s">
        <v>67</v>
      </c>
      <c r="AD1105" s="13" t="s">
        <v>61</v>
      </c>
      <c r="AE1105" s="13">
        <v>0.04</v>
      </c>
      <c r="AF1105" s="13" t="s">
        <v>68</v>
      </c>
      <c r="AG1105" s="13" t="s">
        <v>69</v>
      </c>
      <c r="AK1105" s="13" t="s">
        <v>63</v>
      </c>
      <c r="AL1105" s="13">
        <v>8760</v>
      </c>
      <c r="AM1105" s="13" t="s">
        <v>64</v>
      </c>
      <c r="AO1105" s="11">
        <v>44068.419305555559</v>
      </c>
      <c r="AP1105" s="11" t="s">
        <v>66</v>
      </c>
      <c r="AQ1105" s="11" t="s">
        <v>49</v>
      </c>
      <c r="AR1105" s="11" t="s">
        <v>66</v>
      </c>
      <c r="AS1105" s="11" t="s">
        <v>55</v>
      </c>
      <c r="AT1105" s="11" t="s">
        <v>66</v>
      </c>
      <c r="AU1105" s="11" t="s">
        <v>61</v>
      </c>
      <c r="AV1105" t="s">
        <v>66</v>
      </c>
      <c r="AW1105" t="s">
        <v>66</v>
      </c>
    </row>
    <row r="1106" spans="1:49" hidden="1" x14ac:dyDescent="0.25">
      <c r="A1106" s="13" t="s">
        <v>1157</v>
      </c>
      <c r="B1106" s="13">
        <v>38301</v>
      </c>
      <c r="C1106" s="13" t="s">
        <v>1182</v>
      </c>
      <c r="D1106" s="13" t="s">
        <v>49</v>
      </c>
      <c r="E1106" s="13" t="s">
        <v>159</v>
      </c>
      <c r="F1106" s="15" t="s">
        <v>84</v>
      </c>
      <c r="G1106" s="13">
        <v>32.305275000000002</v>
      </c>
      <c r="H1106" s="13">
        <v>-104.15328599999999</v>
      </c>
      <c r="I1106" s="16" t="s">
        <v>95</v>
      </c>
      <c r="J1106" s="13" t="s">
        <v>53</v>
      </c>
      <c r="K1106" s="13">
        <v>11</v>
      </c>
      <c r="L1106" s="13" t="s">
        <v>236</v>
      </c>
      <c r="M1106" s="13" t="s">
        <v>55</v>
      </c>
      <c r="N1106" s="13" t="s">
        <v>56</v>
      </c>
      <c r="O1106" s="13" t="s">
        <v>1184</v>
      </c>
      <c r="P1106" s="13" t="s">
        <v>1164</v>
      </c>
      <c r="Q1106" s="13" t="s">
        <v>146</v>
      </c>
      <c r="R1106" s="13" t="s">
        <v>146</v>
      </c>
      <c r="S1106" s="14">
        <v>43101.419305555559</v>
      </c>
      <c r="Y1106" s="13">
        <v>0.5</v>
      </c>
      <c r="Z1106" s="13" t="s">
        <v>59</v>
      </c>
      <c r="AA1106" s="13">
        <v>0.5</v>
      </c>
      <c r="AB1106" s="13" t="s">
        <v>59</v>
      </c>
      <c r="AC1106" s="13" t="s">
        <v>67</v>
      </c>
      <c r="AD1106" s="13" t="s">
        <v>61</v>
      </c>
      <c r="AE1106" s="13">
        <v>0.17</v>
      </c>
      <c r="AF1106" s="13" t="s">
        <v>62</v>
      </c>
      <c r="AG1106" s="13" t="s">
        <v>69</v>
      </c>
      <c r="AK1106" s="13" t="s">
        <v>63</v>
      </c>
      <c r="AL1106" s="13">
        <v>8760</v>
      </c>
      <c r="AM1106" s="13" t="s">
        <v>64</v>
      </c>
      <c r="AO1106" s="11">
        <v>44068.419305555559</v>
      </c>
      <c r="AP1106" s="11" t="s">
        <v>66</v>
      </c>
      <c r="AQ1106" s="11" t="s">
        <v>49</v>
      </c>
      <c r="AR1106" s="11" t="s">
        <v>66</v>
      </c>
      <c r="AS1106" s="11" t="s">
        <v>55</v>
      </c>
      <c r="AT1106" s="11" t="s">
        <v>66</v>
      </c>
      <c r="AU1106" s="11" t="s">
        <v>61</v>
      </c>
      <c r="AV1106" t="s">
        <v>66</v>
      </c>
      <c r="AW1106" t="s">
        <v>66</v>
      </c>
    </row>
    <row r="1107" spans="1:49" hidden="1" x14ac:dyDescent="0.25">
      <c r="A1107" s="13" t="s">
        <v>1157</v>
      </c>
      <c r="B1107" s="13">
        <v>38301</v>
      </c>
      <c r="C1107" s="13" t="s">
        <v>1182</v>
      </c>
      <c r="D1107" s="13" t="s">
        <v>49</v>
      </c>
      <c r="E1107" s="13" t="s">
        <v>159</v>
      </c>
      <c r="F1107" s="15" t="s">
        <v>84</v>
      </c>
      <c r="G1107" s="13">
        <v>32.305275000000002</v>
      </c>
      <c r="H1107" s="13">
        <v>-104.15328599999999</v>
      </c>
      <c r="I1107" s="16" t="s">
        <v>95</v>
      </c>
      <c r="J1107" s="13" t="s">
        <v>53</v>
      </c>
      <c r="K1107" s="13">
        <v>12</v>
      </c>
      <c r="L1107" s="13" t="s">
        <v>382</v>
      </c>
      <c r="M1107" s="13" t="s">
        <v>55</v>
      </c>
      <c r="N1107" s="13" t="s">
        <v>56</v>
      </c>
      <c r="O1107" s="13" t="s">
        <v>1185</v>
      </c>
      <c r="P1107" s="13" t="s">
        <v>1164</v>
      </c>
      <c r="Q1107" s="13" t="s">
        <v>146</v>
      </c>
      <c r="R1107" s="13" t="s">
        <v>146</v>
      </c>
      <c r="S1107" s="14">
        <v>43101.419305555559</v>
      </c>
      <c r="Y1107" s="13">
        <v>0.5</v>
      </c>
      <c r="Z1107" s="13" t="s">
        <v>59</v>
      </c>
      <c r="AA1107" s="13">
        <v>0.5</v>
      </c>
      <c r="AB1107" s="13" t="s">
        <v>59</v>
      </c>
      <c r="AC1107" s="13" t="s">
        <v>67</v>
      </c>
      <c r="AD1107" s="13" t="s">
        <v>61</v>
      </c>
      <c r="AE1107" s="13">
        <v>0.04</v>
      </c>
      <c r="AF1107" s="13" t="s">
        <v>68</v>
      </c>
      <c r="AG1107" s="13" t="s">
        <v>69</v>
      </c>
      <c r="AK1107" s="13" t="s">
        <v>63</v>
      </c>
      <c r="AL1107" s="13">
        <v>8760</v>
      </c>
      <c r="AM1107" s="13" t="s">
        <v>64</v>
      </c>
      <c r="AO1107" s="11">
        <v>44068.419305555559</v>
      </c>
      <c r="AP1107" s="11" t="s">
        <v>66</v>
      </c>
      <c r="AQ1107" s="11" t="s">
        <v>49</v>
      </c>
      <c r="AR1107" s="11" t="s">
        <v>66</v>
      </c>
      <c r="AS1107" s="11" t="s">
        <v>55</v>
      </c>
      <c r="AT1107" s="11" t="s">
        <v>66</v>
      </c>
      <c r="AU1107" s="11" t="s">
        <v>61</v>
      </c>
      <c r="AV1107" t="s">
        <v>66</v>
      </c>
      <c r="AW1107" t="s">
        <v>66</v>
      </c>
    </row>
    <row r="1108" spans="1:49" hidden="1" x14ac:dyDescent="0.25">
      <c r="A1108" s="13" t="s">
        <v>1157</v>
      </c>
      <c r="B1108" s="13">
        <v>38301</v>
      </c>
      <c r="C1108" s="13" t="s">
        <v>1182</v>
      </c>
      <c r="D1108" s="13" t="s">
        <v>49</v>
      </c>
      <c r="E1108" s="13" t="s">
        <v>159</v>
      </c>
      <c r="F1108" s="15" t="s">
        <v>84</v>
      </c>
      <c r="G1108" s="13">
        <v>32.305275000000002</v>
      </c>
      <c r="H1108" s="13">
        <v>-104.15328599999999</v>
      </c>
      <c r="I1108" s="16" t="s">
        <v>95</v>
      </c>
      <c r="J1108" s="13" t="s">
        <v>53</v>
      </c>
      <c r="K1108" s="13">
        <v>12</v>
      </c>
      <c r="L1108" s="13" t="s">
        <v>382</v>
      </c>
      <c r="M1108" s="13" t="s">
        <v>55</v>
      </c>
      <c r="N1108" s="13" t="s">
        <v>56</v>
      </c>
      <c r="O1108" s="13" t="s">
        <v>1185</v>
      </c>
      <c r="P1108" s="13" t="s">
        <v>1164</v>
      </c>
      <c r="Q1108" s="13" t="s">
        <v>146</v>
      </c>
      <c r="R1108" s="13" t="s">
        <v>146</v>
      </c>
      <c r="S1108" s="14">
        <v>43101.419305555559</v>
      </c>
      <c r="Y1108" s="13">
        <v>0.5</v>
      </c>
      <c r="Z1108" s="13" t="s">
        <v>59</v>
      </c>
      <c r="AA1108" s="13">
        <v>0.5</v>
      </c>
      <c r="AB1108" s="13" t="s">
        <v>59</v>
      </c>
      <c r="AC1108" s="13" t="s">
        <v>67</v>
      </c>
      <c r="AD1108" s="13" t="s">
        <v>61</v>
      </c>
      <c r="AE1108" s="13">
        <v>0.17</v>
      </c>
      <c r="AF1108" s="13" t="s">
        <v>62</v>
      </c>
      <c r="AG1108" s="13" t="s">
        <v>69</v>
      </c>
      <c r="AK1108" s="13" t="s">
        <v>63</v>
      </c>
      <c r="AL1108" s="13">
        <v>8760</v>
      </c>
      <c r="AM1108" s="13" t="s">
        <v>64</v>
      </c>
      <c r="AO1108" s="11">
        <v>44068.419305555559</v>
      </c>
      <c r="AP1108" s="11" t="s">
        <v>66</v>
      </c>
      <c r="AQ1108" s="11" t="s">
        <v>49</v>
      </c>
      <c r="AR1108" s="11" t="s">
        <v>66</v>
      </c>
      <c r="AS1108" s="11" t="s">
        <v>55</v>
      </c>
      <c r="AT1108" s="11" t="s">
        <v>66</v>
      </c>
      <c r="AU1108" s="11" t="s">
        <v>61</v>
      </c>
      <c r="AV1108" t="s">
        <v>66</v>
      </c>
      <c r="AW1108" t="s">
        <v>66</v>
      </c>
    </row>
    <row r="1109" spans="1:49" hidden="1" x14ac:dyDescent="0.25">
      <c r="A1109" s="13" t="s">
        <v>1157</v>
      </c>
      <c r="B1109" s="13">
        <v>38327</v>
      </c>
      <c r="C1109" s="13" t="s">
        <v>1186</v>
      </c>
      <c r="D1109" s="13" t="s">
        <v>49</v>
      </c>
      <c r="E1109" s="13" t="s">
        <v>159</v>
      </c>
      <c r="F1109" s="15" t="s">
        <v>84</v>
      </c>
      <c r="G1109" s="13">
        <v>32.230007000000001</v>
      </c>
      <c r="H1109" s="13">
        <v>-104.08525899999999</v>
      </c>
      <c r="I1109" s="16" t="s">
        <v>75</v>
      </c>
      <c r="J1109" s="13" t="s">
        <v>53</v>
      </c>
      <c r="K1109" s="13">
        <v>4</v>
      </c>
      <c r="L1109" s="13" t="s">
        <v>76</v>
      </c>
      <c r="M1109" s="13" t="s">
        <v>55</v>
      </c>
      <c r="N1109" s="13" t="s">
        <v>56</v>
      </c>
      <c r="O1109" s="13" t="s">
        <v>1187</v>
      </c>
      <c r="P1109" s="13" t="s">
        <v>1164</v>
      </c>
      <c r="Q1109" s="13" t="s">
        <v>108</v>
      </c>
      <c r="R1109" s="13" t="s">
        <v>108</v>
      </c>
      <c r="Y1109" s="13">
        <v>0.5</v>
      </c>
      <c r="Z1109" s="13" t="s">
        <v>59</v>
      </c>
      <c r="AA1109" s="13">
        <v>0.5</v>
      </c>
      <c r="AB1109" s="13" t="s">
        <v>59</v>
      </c>
      <c r="AC1109" s="13" t="s">
        <v>67</v>
      </c>
      <c r="AD1109" s="13" t="s">
        <v>61</v>
      </c>
      <c r="AE1109" s="13">
        <v>0.27</v>
      </c>
      <c r="AF1109" s="13" t="s">
        <v>62</v>
      </c>
      <c r="AG1109" s="13" t="s">
        <v>69</v>
      </c>
      <c r="AK1109" s="13" t="s">
        <v>63</v>
      </c>
      <c r="AL1109" s="13">
        <v>8760</v>
      </c>
      <c r="AM1109" s="13" t="s">
        <v>64</v>
      </c>
      <c r="AO1109" s="11">
        <v>44068.419305555559</v>
      </c>
      <c r="AP1109" s="11" t="s">
        <v>66</v>
      </c>
      <c r="AQ1109" s="11" t="s">
        <v>49</v>
      </c>
      <c r="AR1109" s="11" t="s">
        <v>66</v>
      </c>
      <c r="AS1109" s="11" t="s">
        <v>55</v>
      </c>
      <c r="AT1109" s="11" t="s">
        <v>66</v>
      </c>
      <c r="AU1109" s="11" t="s">
        <v>61</v>
      </c>
      <c r="AV1109" t="s">
        <v>66</v>
      </c>
      <c r="AW1109" t="s">
        <v>66</v>
      </c>
    </row>
    <row r="1110" spans="1:49" hidden="1" x14ac:dyDescent="0.25">
      <c r="A1110" s="13" t="s">
        <v>1157</v>
      </c>
      <c r="B1110" s="13">
        <v>38327</v>
      </c>
      <c r="C1110" s="13" t="s">
        <v>1186</v>
      </c>
      <c r="D1110" s="13" t="s">
        <v>49</v>
      </c>
      <c r="E1110" s="13" t="s">
        <v>159</v>
      </c>
      <c r="F1110" s="15" t="s">
        <v>84</v>
      </c>
      <c r="G1110" s="13">
        <v>32.230007000000001</v>
      </c>
      <c r="H1110" s="13">
        <v>-104.08525899999999</v>
      </c>
      <c r="I1110" s="16" t="s">
        <v>75</v>
      </c>
      <c r="J1110" s="13" t="s">
        <v>53</v>
      </c>
      <c r="K1110" s="13">
        <v>4</v>
      </c>
      <c r="L1110" s="13" t="s">
        <v>76</v>
      </c>
      <c r="M1110" s="13" t="s">
        <v>55</v>
      </c>
      <c r="N1110" s="13" t="s">
        <v>56</v>
      </c>
      <c r="O1110" s="13" t="s">
        <v>1187</v>
      </c>
      <c r="P1110" s="13" t="s">
        <v>1164</v>
      </c>
      <c r="Q1110" s="13" t="s">
        <v>108</v>
      </c>
      <c r="R1110" s="13" t="s">
        <v>108</v>
      </c>
      <c r="Y1110" s="13">
        <v>0.5</v>
      </c>
      <c r="Z1110" s="13" t="s">
        <v>59</v>
      </c>
      <c r="AA1110" s="13">
        <v>0.5</v>
      </c>
      <c r="AB1110" s="13" t="s">
        <v>59</v>
      </c>
      <c r="AC1110" s="13" t="s">
        <v>67</v>
      </c>
      <c r="AD1110" s="13" t="s">
        <v>61</v>
      </c>
      <c r="AE1110" s="13">
        <v>6.2E-2</v>
      </c>
      <c r="AF1110" s="13" t="s">
        <v>68</v>
      </c>
      <c r="AG1110" s="13" t="s">
        <v>69</v>
      </c>
      <c r="AK1110" s="13" t="s">
        <v>63</v>
      </c>
      <c r="AL1110" s="13">
        <v>8760</v>
      </c>
      <c r="AM1110" s="13" t="s">
        <v>64</v>
      </c>
      <c r="AO1110" s="11">
        <v>44068.419305555559</v>
      </c>
      <c r="AP1110" s="11" t="s">
        <v>66</v>
      </c>
      <c r="AQ1110" s="11" t="s">
        <v>49</v>
      </c>
      <c r="AR1110" s="11" t="s">
        <v>66</v>
      </c>
      <c r="AS1110" s="11" t="s">
        <v>55</v>
      </c>
      <c r="AT1110" s="11" t="s">
        <v>66</v>
      </c>
      <c r="AU1110" s="11" t="s">
        <v>61</v>
      </c>
      <c r="AV1110" t="s">
        <v>66</v>
      </c>
      <c r="AW1110" t="s">
        <v>66</v>
      </c>
    </row>
    <row r="1111" spans="1:49" hidden="1" x14ac:dyDescent="0.25">
      <c r="A1111" s="13" t="s">
        <v>1157</v>
      </c>
      <c r="B1111" s="13">
        <v>38327</v>
      </c>
      <c r="C1111" s="13" t="s">
        <v>1186</v>
      </c>
      <c r="D1111" s="13" t="s">
        <v>49</v>
      </c>
      <c r="E1111" s="13" t="s">
        <v>159</v>
      </c>
      <c r="F1111" s="15" t="s">
        <v>84</v>
      </c>
      <c r="G1111" s="13">
        <v>32.230007000000001</v>
      </c>
      <c r="H1111" s="13">
        <v>-104.08525899999999</v>
      </c>
      <c r="I1111" s="16" t="s">
        <v>75</v>
      </c>
      <c r="J1111" s="13" t="s">
        <v>53</v>
      </c>
      <c r="K1111" s="13">
        <v>5</v>
      </c>
      <c r="L1111" s="13" t="s">
        <v>80</v>
      </c>
      <c r="M1111" s="13" t="s">
        <v>55</v>
      </c>
      <c r="N1111" s="13" t="s">
        <v>56</v>
      </c>
      <c r="O1111" s="13" t="s">
        <v>1187</v>
      </c>
      <c r="P1111" s="13" t="s">
        <v>1164</v>
      </c>
      <c r="Q1111" s="13" t="s">
        <v>108</v>
      </c>
      <c r="R1111" s="13" t="s">
        <v>108</v>
      </c>
      <c r="Y1111" s="13">
        <v>0.5</v>
      </c>
      <c r="Z1111" s="13" t="s">
        <v>59</v>
      </c>
      <c r="AA1111" s="13">
        <v>0.5</v>
      </c>
      <c r="AB1111" s="13" t="s">
        <v>59</v>
      </c>
      <c r="AC1111" s="13" t="s">
        <v>67</v>
      </c>
      <c r="AD1111" s="13" t="s">
        <v>61</v>
      </c>
      <c r="AE1111" s="13">
        <v>6.2E-2</v>
      </c>
      <c r="AF1111" s="13" t="s">
        <v>68</v>
      </c>
      <c r="AG1111" s="13" t="s">
        <v>69</v>
      </c>
      <c r="AK1111" s="13" t="s">
        <v>63</v>
      </c>
      <c r="AL1111" s="13">
        <v>8760</v>
      </c>
      <c r="AM1111" s="13" t="s">
        <v>64</v>
      </c>
      <c r="AO1111" s="11">
        <v>44068.419305555559</v>
      </c>
      <c r="AP1111" s="11" t="s">
        <v>66</v>
      </c>
      <c r="AQ1111" s="11" t="s">
        <v>49</v>
      </c>
      <c r="AR1111" s="11" t="s">
        <v>66</v>
      </c>
      <c r="AS1111" s="11" t="s">
        <v>55</v>
      </c>
      <c r="AT1111" s="11" t="s">
        <v>66</v>
      </c>
      <c r="AU1111" s="11" t="s">
        <v>61</v>
      </c>
      <c r="AV1111" t="s">
        <v>66</v>
      </c>
      <c r="AW1111" t="s">
        <v>66</v>
      </c>
    </row>
    <row r="1112" spans="1:49" hidden="1" x14ac:dyDescent="0.25">
      <c r="A1112" s="13" t="s">
        <v>1157</v>
      </c>
      <c r="B1112" s="13">
        <v>38327</v>
      </c>
      <c r="C1112" s="13" t="s">
        <v>1186</v>
      </c>
      <c r="D1112" s="13" t="s">
        <v>49</v>
      </c>
      <c r="E1112" s="13" t="s">
        <v>159</v>
      </c>
      <c r="F1112" s="15" t="s">
        <v>84</v>
      </c>
      <c r="G1112" s="13">
        <v>32.230007000000001</v>
      </c>
      <c r="H1112" s="13">
        <v>-104.08525899999999</v>
      </c>
      <c r="I1112" s="16" t="s">
        <v>75</v>
      </c>
      <c r="J1112" s="13" t="s">
        <v>53</v>
      </c>
      <c r="K1112" s="13">
        <v>5</v>
      </c>
      <c r="L1112" s="13" t="s">
        <v>80</v>
      </c>
      <c r="M1112" s="13" t="s">
        <v>55</v>
      </c>
      <c r="N1112" s="13" t="s">
        <v>56</v>
      </c>
      <c r="O1112" s="13" t="s">
        <v>1187</v>
      </c>
      <c r="P1112" s="13" t="s">
        <v>1164</v>
      </c>
      <c r="Q1112" s="13" t="s">
        <v>108</v>
      </c>
      <c r="R1112" s="13" t="s">
        <v>108</v>
      </c>
      <c r="Y1112" s="13">
        <v>0.5</v>
      </c>
      <c r="Z1112" s="13" t="s">
        <v>59</v>
      </c>
      <c r="AA1112" s="13">
        <v>0.5</v>
      </c>
      <c r="AB1112" s="13" t="s">
        <v>59</v>
      </c>
      <c r="AC1112" s="13" t="s">
        <v>67</v>
      </c>
      <c r="AD1112" s="13" t="s">
        <v>61</v>
      </c>
      <c r="AE1112" s="13">
        <v>0.27</v>
      </c>
      <c r="AF1112" s="13" t="s">
        <v>62</v>
      </c>
      <c r="AG1112" s="13" t="s">
        <v>69</v>
      </c>
      <c r="AK1112" s="13" t="s">
        <v>63</v>
      </c>
      <c r="AL1112" s="13">
        <v>8760</v>
      </c>
      <c r="AM1112" s="13" t="s">
        <v>64</v>
      </c>
      <c r="AO1112" s="11">
        <v>44068.419305555559</v>
      </c>
      <c r="AP1112" s="11" t="s">
        <v>66</v>
      </c>
      <c r="AQ1112" s="11" t="s">
        <v>49</v>
      </c>
      <c r="AR1112" s="11" t="s">
        <v>66</v>
      </c>
      <c r="AS1112" s="11" t="s">
        <v>55</v>
      </c>
      <c r="AT1112" s="11" t="s">
        <v>66</v>
      </c>
      <c r="AU1112" s="11" t="s">
        <v>61</v>
      </c>
      <c r="AV1112" t="s">
        <v>66</v>
      </c>
      <c r="AW1112" t="s">
        <v>66</v>
      </c>
    </row>
    <row r="1113" spans="1:49" hidden="1" x14ac:dyDescent="0.25">
      <c r="A1113" s="13" t="s">
        <v>1157</v>
      </c>
      <c r="B1113" s="13">
        <v>38372</v>
      </c>
      <c r="C1113" s="13" t="s">
        <v>1188</v>
      </c>
      <c r="D1113" s="13" t="s">
        <v>49</v>
      </c>
      <c r="E1113" s="13" t="s">
        <v>159</v>
      </c>
      <c r="F1113" s="15" t="s">
        <v>84</v>
      </c>
      <c r="G1113" s="13">
        <v>32.323135000000001</v>
      </c>
      <c r="H1113" s="13">
        <v>-104.15507599999999</v>
      </c>
      <c r="I1113" s="16" t="s">
        <v>75</v>
      </c>
      <c r="J1113" s="13" t="s">
        <v>53</v>
      </c>
      <c r="K1113" s="13">
        <v>1</v>
      </c>
      <c r="L1113" s="13" t="s">
        <v>76</v>
      </c>
      <c r="M1113" s="13" t="s">
        <v>55</v>
      </c>
      <c r="N1113" s="13" t="s">
        <v>56</v>
      </c>
      <c r="O1113" s="13" t="s">
        <v>1189</v>
      </c>
      <c r="P1113" s="13" t="s">
        <v>208</v>
      </c>
      <c r="Q1113" s="13" t="s">
        <v>208</v>
      </c>
      <c r="R1113" s="13" t="s">
        <v>208</v>
      </c>
      <c r="Y1113" s="13">
        <v>0.5</v>
      </c>
      <c r="Z1113" s="13" t="s">
        <v>59</v>
      </c>
      <c r="AA1113" s="13">
        <v>0.5</v>
      </c>
      <c r="AB1113" s="13" t="s">
        <v>59</v>
      </c>
      <c r="AC1113" s="13" t="s">
        <v>67</v>
      </c>
      <c r="AD1113" s="13" t="s">
        <v>61</v>
      </c>
      <c r="AE1113" s="13">
        <v>0.04</v>
      </c>
      <c r="AF1113" s="13" t="s">
        <v>68</v>
      </c>
      <c r="AG1113" s="13" t="s">
        <v>69</v>
      </c>
      <c r="AK1113" s="13" t="s">
        <v>63</v>
      </c>
      <c r="AL1113" s="13">
        <v>8760</v>
      </c>
      <c r="AM1113" s="13" t="s">
        <v>64</v>
      </c>
      <c r="AO1113" s="11">
        <v>44068.419305555559</v>
      </c>
      <c r="AP1113" s="11" t="s">
        <v>66</v>
      </c>
      <c r="AQ1113" s="11" t="s">
        <v>49</v>
      </c>
      <c r="AR1113" s="11" t="s">
        <v>66</v>
      </c>
      <c r="AS1113" s="11" t="s">
        <v>55</v>
      </c>
      <c r="AT1113" s="11" t="s">
        <v>66</v>
      </c>
      <c r="AU1113" s="11" t="s">
        <v>61</v>
      </c>
      <c r="AV1113" t="s">
        <v>66</v>
      </c>
      <c r="AW1113" t="s">
        <v>66</v>
      </c>
    </row>
    <row r="1114" spans="1:49" hidden="1" x14ac:dyDescent="0.25">
      <c r="A1114" s="13" t="s">
        <v>1157</v>
      </c>
      <c r="B1114" s="13">
        <v>38372</v>
      </c>
      <c r="C1114" s="13" t="s">
        <v>1188</v>
      </c>
      <c r="D1114" s="13" t="s">
        <v>49</v>
      </c>
      <c r="E1114" s="13" t="s">
        <v>159</v>
      </c>
      <c r="F1114" s="15" t="s">
        <v>84</v>
      </c>
      <c r="G1114" s="13">
        <v>32.323135000000001</v>
      </c>
      <c r="H1114" s="13">
        <v>-104.15507599999999</v>
      </c>
      <c r="I1114" s="16" t="s">
        <v>75</v>
      </c>
      <c r="J1114" s="13" t="s">
        <v>53</v>
      </c>
      <c r="K1114" s="13">
        <v>1</v>
      </c>
      <c r="L1114" s="13" t="s">
        <v>76</v>
      </c>
      <c r="M1114" s="13" t="s">
        <v>55</v>
      </c>
      <c r="N1114" s="13" t="s">
        <v>56</v>
      </c>
      <c r="O1114" s="13" t="s">
        <v>1189</v>
      </c>
      <c r="P1114" s="13" t="s">
        <v>208</v>
      </c>
      <c r="Q1114" s="13" t="s">
        <v>208</v>
      </c>
      <c r="R1114" s="13" t="s">
        <v>208</v>
      </c>
      <c r="Y1114" s="13">
        <v>0.5</v>
      </c>
      <c r="Z1114" s="13" t="s">
        <v>59</v>
      </c>
      <c r="AA1114" s="13">
        <v>0.5</v>
      </c>
      <c r="AB1114" s="13" t="s">
        <v>59</v>
      </c>
      <c r="AC1114" s="13" t="s">
        <v>67</v>
      </c>
      <c r="AD1114" s="13" t="s">
        <v>61</v>
      </c>
      <c r="AE1114" s="13">
        <v>0.17</v>
      </c>
      <c r="AF1114" s="13" t="s">
        <v>62</v>
      </c>
      <c r="AG1114" s="13" t="s">
        <v>69</v>
      </c>
      <c r="AK1114" s="13" t="s">
        <v>63</v>
      </c>
      <c r="AL1114" s="13">
        <v>8760</v>
      </c>
      <c r="AM1114" s="13" t="s">
        <v>64</v>
      </c>
      <c r="AO1114" s="11">
        <v>44068.419305555559</v>
      </c>
      <c r="AP1114" s="11" t="s">
        <v>66</v>
      </c>
      <c r="AQ1114" s="11" t="s">
        <v>49</v>
      </c>
      <c r="AR1114" s="11" t="s">
        <v>66</v>
      </c>
      <c r="AS1114" s="11" t="s">
        <v>55</v>
      </c>
      <c r="AT1114" s="11" t="s">
        <v>66</v>
      </c>
      <c r="AU1114" s="11" t="s">
        <v>61</v>
      </c>
      <c r="AV1114" t="s">
        <v>66</v>
      </c>
      <c r="AW1114" t="s">
        <v>66</v>
      </c>
    </row>
    <row r="1115" spans="1:49" hidden="1" x14ac:dyDescent="0.25">
      <c r="A1115" s="13" t="s">
        <v>1157</v>
      </c>
      <c r="B1115" s="13">
        <v>38387</v>
      </c>
      <c r="C1115" s="13" t="s">
        <v>1190</v>
      </c>
      <c r="D1115" s="13" t="s">
        <v>49</v>
      </c>
      <c r="E1115" s="13" t="s">
        <v>159</v>
      </c>
      <c r="F1115" s="15" t="s">
        <v>84</v>
      </c>
      <c r="G1115" s="13">
        <v>32.556444999999997</v>
      </c>
      <c r="H1115" s="13">
        <v>-104.105334</v>
      </c>
      <c r="I1115" s="16" t="s">
        <v>95</v>
      </c>
      <c r="J1115" s="13" t="s">
        <v>53</v>
      </c>
      <c r="K1115" s="13">
        <v>5</v>
      </c>
      <c r="L1115" s="13" t="s">
        <v>1169</v>
      </c>
      <c r="M1115" s="13" t="s">
        <v>55</v>
      </c>
      <c r="N1115" s="13" t="s">
        <v>56</v>
      </c>
      <c r="O1115" s="13" t="s">
        <v>1191</v>
      </c>
      <c r="P1115" s="13" t="s">
        <v>1164</v>
      </c>
      <c r="Q1115" s="13" t="s">
        <v>58</v>
      </c>
      <c r="R1115" s="13" t="s">
        <v>58</v>
      </c>
      <c r="T1115" s="14">
        <v>43229.419305555559</v>
      </c>
      <c r="Y1115" s="13">
        <v>0.5</v>
      </c>
      <c r="Z1115" s="13" t="s">
        <v>59</v>
      </c>
      <c r="AA1115" s="13">
        <v>0.5</v>
      </c>
      <c r="AB1115" s="13" t="s">
        <v>59</v>
      </c>
      <c r="AC1115" s="13" t="s">
        <v>67</v>
      </c>
      <c r="AD1115" s="13" t="s">
        <v>61</v>
      </c>
      <c r="AE1115" s="13">
        <v>0.28499999999999998</v>
      </c>
      <c r="AF1115" s="13" t="s">
        <v>62</v>
      </c>
      <c r="AG1115" s="13" t="s">
        <v>69</v>
      </c>
      <c r="AK1115" s="13" t="s">
        <v>63</v>
      </c>
      <c r="AL1115" s="13">
        <v>8760</v>
      </c>
      <c r="AM1115" s="13" t="s">
        <v>200</v>
      </c>
      <c r="AO1115" s="11">
        <v>44068.419305555559</v>
      </c>
      <c r="AP1115" s="11" t="s">
        <v>66</v>
      </c>
      <c r="AQ1115" s="11" t="s">
        <v>49</v>
      </c>
      <c r="AR1115" s="11" t="s">
        <v>66</v>
      </c>
      <c r="AS1115" s="11" t="s">
        <v>55</v>
      </c>
      <c r="AT1115" s="11" t="s">
        <v>66</v>
      </c>
      <c r="AU1115" s="11" t="s">
        <v>61</v>
      </c>
      <c r="AV1115" t="s">
        <v>66</v>
      </c>
      <c r="AW1115" t="s">
        <v>66</v>
      </c>
    </row>
    <row r="1116" spans="1:49" hidden="1" x14ac:dyDescent="0.25">
      <c r="A1116" s="13" t="s">
        <v>1157</v>
      </c>
      <c r="B1116" s="13">
        <v>38387</v>
      </c>
      <c r="C1116" s="13" t="s">
        <v>1190</v>
      </c>
      <c r="D1116" s="13" t="s">
        <v>49</v>
      </c>
      <c r="E1116" s="13" t="s">
        <v>159</v>
      </c>
      <c r="F1116" s="15" t="s">
        <v>84</v>
      </c>
      <c r="G1116" s="13">
        <v>32.556444999999997</v>
      </c>
      <c r="H1116" s="13">
        <v>-104.105334</v>
      </c>
      <c r="I1116" s="16" t="s">
        <v>95</v>
      </c>
      <c r="J1116" s="13" t="s">
        <v>53</v>
      </c>
      <c r="K1116" s="13">
        <v>5</v>
      </c>
      <c r="L1116" s="13" t="s">
        <v>1169</v>
      </c>
      <c r="M1116" s="13" t="s">
        <v>55</v>
      </c>
      <c r="N1116" s="13" t="s">
        <v>56</v>
      </c>
      <c r="O1116" s="13" t="s">
        <v>1191</v>
      </c>
      <c r="P1116" s="13" t="s">
        <v>1164</v>
      </c>
      <c r="Q1116" s="13" t="s">
        <v>58</v>
      </c>
      <c r="R1116" s="13" t="s">
        <v>58</v>
      </c>
      <c r="T1116" s="14">
        <v>43229.419305555559</v>
      </c>
      <c r="Y1116" s="13">
        <v>0.5</v>
      </c>
      <c r="Z1116" s="13" t="s">
        <v>59</v>
      </c>
      <c r="AA1116" s="13">
        <v>0.5</v>
      </c>
      <c r="AB1116" s="13" t="s">
        <v>59</v>
      </c>
      <c r="AC1116" s="13" t="s">
        <v>67</v>
      </c>
      <c r="AD1116" s="13" t="s">
        <v>61</v>
      </c>
      <c r="AE1116" s="13">
        <v>6.5000000000000002E-2</v>
      </c>
      <c r="AF1116" s="13" t="s">
        <v>68</v>
      </c>
      <c r="AG1116" s="13" t="s">
        <v>69</v>
      </c>
      <c r="AK1116" s="13" t="s">
        <v>63</v>
      </c>
      <c r="AL1116" s="13">
        <v>8760</v>
      </c>
      <c r="AM1116" s="13" t="s">
        <v>200</v>
      </c>
      <c r="AO1116" s="11">
        <v>44068.419305555559</v>
      </c>
      <c r="AP1116" s="11" t="s">
        <v>66</v>
      </c>
      <c r="AQ1116" s="11" t="s">
        <v>49</v>
      </c>
      <c r="AR1116" s="11" t="s">
        <v>66</v>
      </c>
      <c r="AS1116" s="11" t="s">
        <v>55</v>
      </c>
      <c r="AT1116" s="11" t="s">
        <v>66</v>
      </c>
      <c r="AU1116" s="11" t="s">
        <v>61</v>
      </c>
      <c r="AV1116" t="s">
        <v>66</v>
      </c>
      <c r="AW1116" t="s">
        <v>66</v>
      </c>
    </row>
    <row r="1117" spans="1:49" hidden="1" x14ac:dyDescent="0.25">
      <c r="A1117" s="13" t="s">
        <v>1157</v>
      </c>
      <c r="B1117" s="13">
        <v>38395</v>
      </c>
      <c r="C1117" s="13" t="s">
        <v>1192</v>
      </c>
      <c r="D1117" s="13" t="s">
        <v>49</v>
      </c>
      <c r="E1117" s="13" t="s">
        <v>159</v>
      </c>
      <c r="F1117" s="15" t="s">
        <v>84</v>
      </c>
      <c r="G1117" s="13">
        <v>32.221981</v>
      </c>
      <c r="H1117" s="13">
        <v>-104.050783</v>
      </c>
      <c r="I1117" s="16" t="s">
        <v>75</v>
      </c>
      <c r="J1117" s="13" t="s">
        <v>53</v>
      </c>
      <c r="K1117" s="13">
        <v>6</v>
      </c>
      <c r="L1117" s="13" t="s">
        <v>197</v>
      </c>
      <c r="M1117" s="13" t="s">
        <v>55</v>
      </c>
      <c r="N1117" s="13" t="s">
        <v>56</v>
      </c>
      <c r="O1117" s="13" t="s">
        <v>1193</v>
      </c>
      <c r="U1117" s="13">
        <v>0.5</v>
      </c>
      <c r="V1117" s="13" t="s">
        <v>59</v>
      </c>
      <c r="AC1117" s="13" t="s">
        <v>67</v>
      </c>
      <c r="AD1117" s="13" t="s">
        <v>61</v>
      </c>
      <c r="AE1117" s="13">
        <v>0.04</v>
      </c>
      <c r="AF1117" s="13" t="s">
        <v>68</v>
      </c>
      <c r="AK1117" s="13" t="s">
        <v>63</v>
      </c>
      <c r="AL1117" s="13">
        <v>8760</v>
      </c>
      <c r="AM1117" s="13" t="s">
        <v>200</v>
      </c>
      <c r="AO1117" s="11">
        <v>44068.419305555559</v>
      </c>
      <c r="AP1117" s="11" t="s">
        <v>66</v>
      </c>
      <c r="AQ1117" s="11" t="s">
        <v>49</v>
      </c>
      <c r="AR1117" s="11" t="s">
        <v>66</v>
      </c>
      <c r="AS1117" s="11" t="s">
        <v>55</v>
      </c>
      <c r="AT1117" s="11" t="s">
        <v>66</v>
      </c>
      <c r="AU1117" s="11" t="s">
        <v>61</v>
      </c>
      <c r="AV1117" t="s">
        <v>66</v>
      </c>
      <c r="AW1117" t="s">
        <v>66</v>
      </c>
    </row>
    <row r="1118" spans="1:49" hidden="1" x14ac:dyDescent="0.25">
      <c r="A1118" s="13" t="s">
        <v>1157</v>
      </c>
      <c r="B1118" s="13">
        <v>38395</v>
      </c>
      <c r="C1118" s="13" t="s">
        <v>1192</v>
      </c>
      <c r="D1118" s="13" t="s">
        <v>49</v>
      </c>
      <c r="E1118" s="13" t="s">
        <v>159</v>
      </c>
      <c r="F1118" s="15" t="s">
        <v>84</v>
      </c>
      <c r="G1118" s="13">
        <v>32.221981</v>
      </c>
      <c r="H1118" s="13">
        <v>-104.050783</v>
      </c>
      <c r="I1118" s="16" t="s">
        <v>75</v>
      </c>
      <c r="J1118" s="13" t="s">
        <v>53</v>
      </c>
      <c r="K1118" s="13">
        <v>6</v>
      </c>
      <c r="L1118" s="13" t="s">
        <v>197</v>
      </c>
      <c r="M1118" s="13" t="s">
        <v>55</v>
      </c>
      <c r="N1118" s="13" t="s">
        <v>56</v>
      </c>
      <c r="O1118" s="13" t="s">
        <v>1193</v>
      </c>
      <c r="U1118" s="13">
        <v>0.5</v>
      </c>
      <c r="V1118" s="13" t="s">
        <v>59</v>
      </c>
      <c r="AA1118" s="13">
        <v>0.5</v>
      </c>
      <c r="AB1118" s="13" t="s">
        <v>59</v>
      </c>
      <c r="AC1118" s="13" t="s">
        <v>67</v>
      </c>
      <c r="AD1118" s="13" t="s">
        <v>61</v>
      </c>
      <c r="AE1118" s="13">
        <v>0.18</v>
      </c>
      <c r="AF1118" s="13" t="s">
        <v>62</v>
      </c>
      <c r="AK1118" s="13" t="s">
        <v>63</v>
      </c>
      <c r="AL1118" s="13">
        <v>8760</v>
      </c>
      <c r="AM1118" s="13" t="s">
        <v>200</v>
      </c>
      <c r="AO1118" s="11">
        <v>44068.419305555559</v>
      </c>
      <c r="AP1118" s="11" t="s">
        <v>66</v>
      </c>
      <c r="AQ1118" s="11" t="s">
        <v>49</v>
      </c>
      <c r="AR1118" s="11" t="s">
        <v>66</v>
      </c>
      <c r="AS1118" s="11" t="s">
        <v>55</v>
      </c>
      <c r="AT1118" s="11" t="s">
        <v>66</v>
      </c>
      <c r="AU1118" s="11" t="s">
        <v>61</v>
      </c>
      <c r="AV1118" t="s">
        <v>66</v>
      </c>
      <c r="AW1118" t="s">
        <v>66</v>
      </c>
    </row>
    <row r="1119" spans="1:49" hidden="1" x14ac:dyDescent="0.25">
      <c r="A1119" s="13" t="s">
        <v>1157</v>
      </c>
      <c r="B1119" s="13">
        <v>38408</v>
      </c>
      <c r="C1119" s="13" t="s">
        <v>1194</v>
      </c>
      <c r="D1119" s="13" t="s">
        <v>49</v>
      </c>
      <c r="E1119" s="13" t="s">
        <v>111</v>
      </c>
      <c r="F1119" s="15" t="s">
        <v>84</v>
      </c>
      <c r="G1119" s="13">
        <v>32.558089000000002</v>
      </c>
      <c r="H1119" s="13">
        <v>-104.107117</v>
      </c>
      <c r="I1119" s="16" t="s">
        <v>95</v>
      </c>
      <c r="J1119" s="13" t="s">
        <v>53</v>
      </c>
      <c r="K1119" s="13">
        <v>1</v>
      </c>
      <c r="L1119" s="13" t="s">
        <v>1169</v>
      </c>
      <c r="M1119" s="13" t="s">
        <v>55</v>
      </c>
      <c r="N1119" s="13" t="s">
        <v>56</v>
      </c>
      <c r="O1119" s="13" t="s">
        <v>107</v>
      </c>
      <c r="P1119" s="13" t="s">
        <v>1164</v>
      </c>
      <c r="Q1119" s="13" t="s">
        <v>146</v>
      </c>
      <c r="R1119" s="13" t="s">
        <v>146</v>
      </c>
      <c r="Y1119" s="13">
        <v>0.5</v>
      </c>
      <c r="Z1119" s="13" t="s">
        <v>59</v>
      </c>
      <c r="AA1119" s="13">
        <v>0.5</v>
      </c>
      <c r="AB1119" s="13" t="s">
        <v>59</v>
      </c>
      <c r="AC1119" s="13" t="s">
        <v>67</v>
      </c>
      <c r="AD1119" s="13" t="s">
        <v>61</v>
      </c>
      <c r="AE1119" s="13">
        <v>0.28999999999999998</v>
      </c>
      <c r="AF1119" s="13" t="s">
        <v>62</v>
      </c>
      <c r="AG1119" s="13" t="s">
        <v>69</v>
      </c>
      <c r="AK1119" s="13" t="s">
        <v>63</v>
      </c>
      <c r="AL1119" s="13">
        <v>8760</v>
      </c>
      <c r="AM1119" s="13" t="s">
        <v>64</v>
      </c>
      <c r="AO1119" s="11">
        <v>44068.419305555559</v>
      </c>
      <c r="AP1119" s="11" t="s">
        <v>66</v>
      </c>
      <c r="AQ1119" s="11" t="s">
        <v>49</v>
      </c>
      <c r="AR1119" s="11" t="s">
        <v>66</v>
      </c>
      <c r="AS1119" s="11" t="s">
        <v>55</v>
      </c>
      <c r="AT1119" s="11" t="s">
        <v>66</v>
      </c>
      <c r="AU1119" s="11" t="s">
        <v>61</v>
      </c>
      <c r="AV1119" t="s">
        <v>66</v>
      </c>
      <c r="AW1119" t="s">
        <v>66</v>
      </c>
    </row>
    <row r="1120" spans="1:49" hidden="1" x14ac:dyDescent="0.25">
      <c r="A1120" s="13" t="s">
        <v>1157</v>
      </c>
      <c r="B1120" s="13">
        <v>38408</v>
      </c>
      <c r="C1120" s="13" t="s">
        <v>1194</v>
      </c>
      <c r="D1120" s="13" t="s">
        <v>49</v>
      </c>
      <c r="E1120" s="13" t="s">
        <v>111</v>
      </c>
      <c r="F1120" s="15" t="s">
        <v>84</v>
      </c>
      <c r="G1120" s="13">
        <v>32.558089000000002</v>
      </c>
      <c r="H1120" s="13">
        <v>-104.107117</v>
      </c>
      <c r="I1120" s="16" t="s">
        <v>95</v>
      </c>
      <c r="J1120" s="13" t="s">
        <v>53</v>
      </c>
      <c r="K1120" s="13">
        <v>1</v>
      </c>
      <c r="L1120" s="13" t="s">
        <v>1169</v>
      </c>
      <c r="M1120" s="13" t="s">
        <v>55</v>
      </c>
      <c r="N1120" s="13" t="s">
        <v>56</v>
      </c>
      <c r="O1120" s="13" t="s">
        <v>107</v>
      </c>
      <c r="P1120" s="13" t="s">
        <v>1164</v>
      </c>
      <c r="Q1120" s="13" t="s">
        <v>146</v>
      </c>
      <c r="R1120" s="13" t="s">
        <v>146</v>
      </c>
      <c r="Y1120" s="13">
        <v>0.5</v>
      </c>
      <c r="Z1120" s="13" t="s">
        <v>59</v>
      </c>
      <c r="AA1120" s="13">
        <v>0.5</v>
      </c>
      <c r="AB1120" s="13" t="s">
        <v>59</v>
      </c>
      <c r="AC1120" s="13" t="s">
        <v>67</v>
      </c>
      <c r="AD1120" s="13" t="s">
        <v>61</v>
      </c>
      <c r="AE1120" s="13">
        <v>7.0000000000000007E-2</v>
      </c>
      <c r="AF1120" s="13" t="s">
        <v>68</v>
      </c>
      <c r="AG1120" s="13" t="s">
        <v>69</v>
      </c>
      <c r="AK1120" s="13" t="s">
        <v>63</v>
      </c>
      <c r="AL1120" s="13">
        <v>8760</v>
      </c>
      <c r="AM1120" s="13" t="s">
        <v>64</v>
      </c>
      <c r="AO1120" s="11">
        <v>44068.419305555559</v>
      </c>
      <c r="AP1120" s="11" t="s">
        <v>66</v>
      </c>
      <c r="AQ1120" s="11" t="s">
        <v>49</v>
      </c>
      <c r="AR1120" s="11" t="s">
        <v>66</v>
      </c>
      <c r="AS1120" s="11" t="s">
        <v>55</v>
      </c>
      <c r="AT1120" s="11" t="s">
        <v>66</v>
      </c>
      <c r="AU1120" s="11" t="s">
        <v>61</v>
      </c>
      <c r="AV1120" t="s">
        <v>66</v>
      </c>
      <c r="AW1120" t="s">
        <v>66</v>
      </c>
    </row>
    <row r="1121" spans="1:49" hidden="1" x14ac:dyDescent="0.25">
      <c r="A1121" s="13" t="s">
        <v>1157</v>
      </c>
      <c r="B1121" s="13">
        <v>38714</v>
      </c>
      <c r="C1121" s="13" t="s">
        <v>1195</v>
      </c>
      <c r="D1121" s="13" t="s">
        <v>49</v>
      </c>
      <c r="E1121" s="13" t="s">
        <v>159</v>
      </c>
      <c r="F1121" s="15" t="s">
        <v>84</v>
      </c>
      <c r="G1121" s="13">
        <v>32.684038000000001</v>
      </c>
      <c r="H1121" s="13">
        <v>-104.106116</v>
      </c>
      <c r="I1121" s="16" t="s">
        <v>75</v>
      </c>
      <c r="J1121" s="13" t="s">
        <v>53</v>
      </c>
      <c r="K1121" s="13">
        <v>5</v>
      </c>
      <c r="L1121" s="13" t="s">
        <v>76</v>
      </c>
      <c r="M1121" s="13" t="s">
        <v>55</v>
      </c>
      <c r="N1121" s="13" t="s">
        <v>56</v>
      </c>
      <c r="O1121" s="13" t="s">
        <v>1196</v>
      </c>
      <c r="P1121" s="13" t="s">
        <v>1197</v>
      </c>
      <c r="Q1121" s="13" t="s">
        <v>58</v>
      </c>
      <c r="R1121" s="13" t="s">
        <v>108</v>
      </c>
      <c r="Y1121" s="13">
        <v>0.5</v>
      </c>
      <c r="Z1121" s="13" t="s">
        <v>59</v>
      </c>
      <c r="AA1121" s="13">
        <v>0.5</v>
      </c>
      <c r="AB1121" s="13" t="s">
        <v>59</v>
      </c>
      <c r="AC1121" s="13" t="s">
        <v>67</v>
      </c>
      <c r="AD1121" s="13" t="s">
        <v>61</v>
      </c>
      <c r="AE1121" s="13">
        <v>0.28000000000000003</v>
      </c>
      <c r="AF1121" s="13" t="s">
        <v>62</v>
      </c>
      <c r="AG1121" s="13" t="s">
        <v>69</v>
      </c>
      <c r="AK1121" s="13" t="s">
        <v>63</v>
      </c>
      <c r="AL1121" s="13">
        <v>8760</v>
      </c>
      <c r="AM1121" s="13" t="s">
        <v>64</v>
      </c>
      <c r="AO1121" s="11">
        <v>44068.419305555559</v>
      </c>
      <c r="AP1121" s="11" t="s">
        <v>66</v>
      </c>
      <c r="AQ1121" s="11" t="s">
        <v>49</v>
      </c>
      <c r="AR1121" s="11" t="s">
        <v>66</v>
      </c>
      <c r="AS1121" s="11" t="s">
        <v>55</v>
      </c>
      <c r="AT1121" s="11" t="s">
        <v>66</v>
      </c>
      <c r="AU1121" s="11" t="s">
        <v>61</v>
      </c>
      <c r="AV1121" t="s">
        <v>66</v>
      </c>
      <c r="AW1121" t="s">
        <v>66</v>
      </c>
    </row>
    <row r="1122" spans="1:49" hidden="1" x14ac:dyDescent="0.25">
      <c r="A1122" s="13" t="s">
        <v>1157</v>
      </c>
      <c r="B1122" s="13">
        <v>38714</v>
      </c>
      <c r="C1122" s="13" t="s">
        <v>1195</v>
      </c>
      <c r="D1122" s="13" t="s">
        <v>49</v>
      </c>
      <c r="E1122" s="13" t="s">
        <v>159</v>
      </c>
      <c r="F1122" s="15" t="s">
        <v>84</v>
      </c>
      <c r="G1122" s="13">
        <v>32.684038000000001</v>
      </c>
      <c r="H1122" s="13">
        <v>-104.106116</v>
      </c>
      <c r="I1122" s="16" t="s">
        <v>75</v>
      </c>
      <c r="J1122" s="13" t="s">
        <v>53</v>
      </c>
      <c r="K1122" s="13">
        <v>5</v>
      </c>
      <c r="L1122" s="13" t="s">
        <v>76</v>
      </c>
      <c r="M1122" s="13" t="s">
        <v>55</v>
      </c>
      <c r="N1122" s="13" t="s">
        <v>56</v>
      </c>
      <c r="O1122" s="13" t="s">
        <v>1196</v>
      </c>
      <c r="P1122" s="13" t="s">
        <v>1197</v>
      </c>
      <c r="Q1122" s="13" t="s">
        <v>58</v>
      </c>
      <c r="R1122" s="13" t="s">
        <v>108</v>
      </c>
      <c r="Y1122" s="13">
        <v>0.5</v>
      </c>
      <c r="Z1122" s="13" t="s">
        <v>59</v>
      </c>
      <c r="AA1122" s="13">
        <v>0.5</v>
      </c>
      <c r="AB1122" s="13" t="s">
        <v>59</v>
      </c>
      <c r="AC1122" s="13" t="s">
        <v>67</v>
      </c>
      <c r="AD1122" s="13" t="s">
        <v>61</v>
      </c>
      <c r="AE1122" s="13">
        <v>0.06</v>
      </c>
      <c r="AF1122" s="13" t="s">
        <v>68</v>
      </c>
      <c r="AG1122" s="13" t="s">
        <v>69</v>
      </c>
      <c r="AK1122" s="13" t="s">
        <v>63</v>
      </c>
      <c r="AL1122" s="13">
        <v>8760</v>
      </c>
      <c r="AM1122" s="13" t="s">
        <v>64</v>
      </c>
      <c r="AO1122" s="11">
        <v>44068.419305555559</v>
      </c>
      <c r="AP1122" s="11" t="s">
        <v>66</v>
      </c>
      <c r="AQ1122" s="11" t="s">
        <v>49</v>
      </c>
      <c r="AR1122" s="11" t="s">
        <v>66</v>
      </c>
      <c r="AS1122" s="11" t="s">
        <v>55</v>
      </c>
      <c r="AT1122" s="11" t="s">
        <v>66</v>
      </c>
      <c r="AU1122" s="11" t="s">
        <v>61</v>
      </c>
      <c r="AV1122" t="s">
        <v>66</v>
      </c>
      <c r="AW1122" t="s">
        <v>66</v>
      </c>
    </row>
    <row r="1123" spans="1:49" hidden="1" x14ac:dyDescent="0.25">
      <c r="A1123" s="13" t="s">
        <v>1157</v>
      </c>
      <c r="B1123" s="13">
        <v>38926</v>
      </c>
      <c r="C1123" s="13" t="s">
        <v>1198</v>
      </c>
      <c r="D1123" s="13" t="s">
        <v>49</v>
      </c>
      <c r="E1123" s="13" t="s">
        <v>159</v>
      </c>
      <c r="F1123" s="15" t="s">
        <v>84</v>
      </c>
      <c r="G1123" s="13">
        <v>32.254742999999998</v>
      </c>
      <c r="H1123" s="13">
        <v>-104.120287</v>
      </c>
      <c r="I1123" s="16" t="s">
        <v>95</v>
      </c>
      <c r="J1123" s="13" t="s">
        <v>53</v>
      </c>
      <c r="K1123" s="13">
        <v>2</v>
      </c>
      <c r="L1123" s="13" t="s">
        <v>1169</v>
      </c>
      <c r="M1123" s="13" t="s">
        <v>55</v>
      </c>
      <c r="N1123" s="13" t="s">
        <v>56</v>
      </c>
      <c r="O1123" s="13" t="s">
        <v>107</v>
      </c>
      <c r="P1123" s="13" t="s">
        <v>1177</v>
      </c>
      <c r="Q1123" s="13" t="s">
        <v>1167</v>
      </c>
      <c r="R1123" s="13" t="s">
        <v>58</v>
      </c>
      <c r="Y1123" s="13">
        <v>0.5</v>
      </c>
      <c r="Z1123" s="13" t="s">
        <v>59</v>
      </c>
      <c r="AA1123" s="13">
        <v>0.5</v>
      </c>
      <c r="AB1123" s="13" t="s">
        <v>59</v>
      </c>
      <c r="AC1123" s="13" t="s">
        <v>67</v>
      </c>
      <c r="AD1123" s="13" t="s">
        <v>61</v>
      </c>
      <c r="AE1123" s="13">
        <v>0.21</v>
      </c>
      <c r="AF1123" s="13" t="s">
        <v>62</v>
      </c>
      <c r="AG1123" s="13" t="s">
        <v>69</v>
      </c>
      <c r="AK1123" s="13" t="s">
        <v>63</v>
      </c>
      <c r="AL1123" s="13">
        <v>8760</v>
      </c>
      <c r="AM1123" s="13" t="s">
        <v>64</v>
      </c>
      <c r="AO1123" s="11">
        <v>44068.419305555559</v>
      </c>
      <c r="AP1123" s="11" t="s">
        <v>66</v>
      </c>
      <c r="AQ1123" s="11" t="s">
        <v>49</v>
      </c>
      <c r="AR1123" s="11" t="s">
        <v>66</v>
      </c>
      <c r="AS1123" s="11" t="s">
        <v>55</v>
      </c>
      <c r="AT1123" s="11" t="s">
        <v>66</v>
      </c>
      <c r="AU1123" s="11" t="s">
        <v>61</v>
      </c>
      <c r="AV1123" t="s">
        <v>66</v>
      </c>
      <c r="AW1123" t="s">
        <v>66</v>
      </c>
    </row>
    <row r="1124" spans="1:49" hidden="1" x14ac:dyDescent="0.25">
      <c r="A1124" s="13" t="s">
        <v>1157</v>
      </c>
      <c r="B1124" s="13">
        <v>38926</v>
      </c>
      <c r="C1124" s="13" t="s">
        <v>1198</v>
      </c>
      <c r="D1124" s="13" t="s">
        <v>49</v>
      </c>
      <c r="E1124" s="13" t="s">
        <v>159</v>
      </c>
      <c r="F1124" s="15" t="s">
        <v>84</v>
      </c>
      <c r="G1124" s="13">
        <v>32.254742999999998</v>
      </c>
      <c r="H1124" s="13">
        <v>-104.120287</v>
      </c>
      <c r="I1124" s="16" t="s">
        <v>95</v>
      </c>
      <c r="J1124" s="13" t="s">
        <v>53</v>
      </c>
      <c r="K1124" s="13">
        <v>2</v>
      </c>
      <c r="L1124" s="13" t="s">
        <v>1169</v>
      </c>
      <c r="M1124" s="13" t="s">
        <v>55</v>
      </c>
      <c r="N1124" s="13" t="s">
        <v>56</v>
      </c>
      <c r="O1124" s="13" t="s">
        <v>107</v>
      </c>
      <c r="P1124" s="13" t="s">
        <v>1177</v>
      </c>
      <c r="Q1124" s="13" t="s">
        <v>1167</v>
      </c>
      <c r="R1124" s="13" t="s">
        <v>58</v>
      </c>
      <c r="Y1124" s="13">
        <v>0.5</v>
      </c>
      <c r="Z1124" s="13" t="s">
        <v>59</v>
      </c>
      <c r="AC1124" s="13" t="s">
        <v>67</v>
      </c>
      <c r="AD1124" s="13" t="s">
        <v>61</v>
      </c>
      <c r="AE1124" s="13">
        <v>4.9000000000000002E-2</v>
      </c>
      <c r="AF1124" s="13" t="s">
        <v>68</v>
      </c>
      <c r="AG1124" s="13" t="s">
        <v>69</v>
      </c>
      <c r="AK1124" s="13" t="s">
        <v>63</v>
      </c>
      <c r="AL1124" s="13">
        <v>8760</v>
      </c>
      <c r="AM1124" s="13" t="s">
        <v>64</v>
      </c>
      <c r="AO1124" s="11">
        <v>44068.419305555559</v>
      </c>
      <c r="AP1124" s="11" t="s">
        <v>66</v>
      </c>
      <c r="AQ1124" s="11" t="s">
        <v>49</v>
      </c>
      <c r="AR1124" s="11" t="s">
        <v>66</v>
      </c>
      <c r="AS1124" s="11" t="s">
        <v>55</v>
      </c>
      <c r="AT1124" s="11" t="s">
        <v>66</v>
      </c>
      <c r="AU1124" s="11" t="s">
        <v>61</v>
      </c>
      <c r="AV1124" t="s">
        <v>66</v>
      </c>
      <c r="AW1124" t="s">
        <v>66</v>
      </c>
    </row>
    <row r="1125" spans="1:49" hidden="1" x14ac:dyDescent="0.25">
      <c r="A1125" s="13" t="s">
        <v>1157</v>
      </c>
      <c r="B1125" s="13">
        <v>38947</v>
      </c>
      <c r="C1125" s="13" t="s">
        <v>1199</v>
      </c>
      <c r="D1125" s="13" t="s">
        <v>49</v>
      </c>
      <c r="E1125" s="13" t="s">
        <v>159</v>
      </c>
      <c r="F1125" s="15" t="s">
        <v>51</v>
      </c>
      <c r="G1125" s="13">
        <v>32.413755999999999</v>
      </c>
      <c r="H1125" s="13">
        <v>-103.668756</v>
      </c>
      <c r="I1125" s="16" t="s">
        <v>75</v>
      </c>
      <c r="J1125" s="13" t="s">
        <v>53</v>
      </c>
      <c r="K1125" s="13">
        <v>11</v>
      </c>
      <c r="L1125" s="13" t="s">
        <v>76</v>
      </c>
      <c r="M1125" s="13" t="s">
        <v>55</v>
      </c>
      <c r="N1125" s="13" t="s">
        <v>56</v>
      </c>
      <c r="O1125" s="13" t="s">
        <v>435</v>
      </c>
      <c r="P1125" s="13" t="s">
        <v>1200</v>
      </c>
      <c r="Q1125" s="13" t="s">
        <v>108</v>
      </c>
      <c r="R1125" s="13" t="s">
        <v>1201</v>
      </c>
      <c r="Y1125" s="13">
        <v>0.5</v>
      </c>
      <c r="Z1125" s="13" t="s">
        <v>59</v>
      </c>
      <c r="AA1125" s="13">
        <v>0.5</v>
      </c>
      <c r="AB1125" s="13" t="s">
        <v>59</v>
      </c>
      <c r="AC1125" s="13" t="s">
        <v>67</v>
      </c>
      <c r="AD1125" s="13" t="s">
        <v>61</v>
      </c>
      <c r="AE1125" s="13">
        <v>0.06</v>
      </c>
      <c r="AF1125" s="13" t="s">
        <v>68</v>
      </c>
      <c r="AG1125" s="13" t="s">
        <v>69</v>
      </c>
      <c r="AK1125" s="13" t="s">
        <v>63</v>
      </c>
      <c r="AL1125" s="13">
        <v>8760</v>
      </c>
      <c r="AM1125" s="13" t="s">
        <v>64</v>
      </c>
      <c r="AO1125" s="11">
        <v>44068.419305555559</v>
      </c>
      <c r="AP1125" s="11" t="s">
        <v>66</v>
      </c>
      <c r="AQ1125" s="11" t="s">
        <v>49</v>
      </c>
      <c r="AR1125" s="11" t="s">
        <v>66</v>
      </c>
      <c r="AS1125" s="11" t="s">
        <v>55</v>
      </c>
      <c r="AT1125" s="11" t="s">
        <v>66</v>
      </c>
      <c r="AU1125" s="11" t="s">
        <v>61</v>
      </c>
      <c r="AV1125" t="s">
        <v>66</v>
      </c>
      <c r="AW1125" t="s">
        <v>66</v>
      </c>
    </row>
    <row r="1126" spans="1:49" hidden="1" x14ac:dyDescent="0.25">
      <c r="A1126" s="13" t="s">
        <v>1157</v>
      </c>
      <c r="B1126" s="13">
        <v>38947</v>
      </c>
      <c r="C1126" s="13" t="s">
        <v>1199</v>
      </c>
      <c r="D1126" s="13" t="s">
        <v>49</v>
      </c>
      <c r="E1126" s="13" t="s">
        <v>159</v>
      </c>
      <c r="F1126" s="15" t="s">
        <v>51</v>
      </c>
      <c r="G1126" s="13">
        <v>32.413755999999999</v>
      </c>
      <c r="H1126" s="13">
        <v>-103.668756</v>
      </c>
      <c r="I1126" s="16" t="s">
        <v>75</v>
      </c>
      <c r="J1126" s="13" t="s">
        <v>53</v>
      </c>
      <c r="K1126" s="13">
        <v>11</v>
      </c>
      <c r="L1126" s="13" t="s">
        <v>76</v>
      </c>
      <c r="M1126" s="13" t="s">
        <v>55</v>
      </c>
      <c r="N1126" s="13" t="s">
        <v>56</v>
      </c>
      <c r="O1126" s="13" t="s">
        <v>435</v>
      </c>
      <c r="P1126" s="13" t="s">
        <v>1200</v>
      </c>
      <c r="Q1126" s="13" t="s">
        <v>108</v>
      </c>
      <c r="R1126" s="13" t="s">
        <v>1201</v>
      </c>
      <c r="Y1126" s="13">
        <v>0.5</v>
      </c>
      <c r="Z1126" s="13" t="s">
        <v>59</v>
      </c>
      <c r="AA1126" s="13">
        <v>0.5</v>
      </c>
      <c r="AB1126" s="13" t="s">
        <v>59</v>
      </c>
      <c r="AC1126" s="13" t="s">
        <v>67</v>
      </c>
      <c r="AD1126" s="13" t="s">
        <v>61</v>
      </c>
      <c r="AE1126" s="13">
        <v>0.28000000000000003</v>
      </c>
      <c r="AF1126" s="13" t="s">
        <v>62</v>
      </c>
      <c r="AG1126" s="13" t="s">
        <v>69</v>
      </c>
      <c r="AK1126" s="13" t="s">
        <v>63</v>
      </c>
      <c r="AL1126" s="13">
        <v>8760</v>
      </c>
      <c r="AM1126" s="13" t="s">
        <v>64</v>
      </c>
      <c r="AO1126" s="11">
        <v>44068.419305555559</v>
      </c>
      <c r="AP1126" s="11" t="s">
        <v>66</v>
      </c>
      <c r="AQ1126" s="11" t="s">
        <v>49</v>
      </c>
      <c r="AR1126" s="11" t="s">
        <v>66</v>
      </c>
      <c r="AS1126" s="11" t="s">
        <v>55</v>
      </c>
      <c r="AT1126" s="11" t="s">
        <v>66</v>
      </c>
      <c r="AU1126" s="11" t="s">
        <v>61</v>
      </c>
      <c r="AV1126" t="s">
        <v>66</v>
      </c>
      <c r="AW1126" t="s">
        <v>66</v>
      </c>
    </row>
    <row r="1127" spans="1:49" hidden="1" x14ac:dyDescent="0.25">
      <c r="A1127" s="13" t="s">
        <v>1157</v>
      </c>
      <c r="B1127" s="13">
        <v>38948</v>
      </c>
      <c r="C1127" s="13" t="s">
        <v>1202</v>
      </c>
      <c r="D1127" s="13" t="s">
        <v>49</v>
      </c>
      <c r="E1127" s="13" t="s">
        <v>159</v>
      </c>
      <c r="F1127" s="15" t="s">
        <v>51</v>
      </c>
      <c r="G1127" s="13">
        <v>32.237743999999999</v>
      </c>
      <c r="H1127" s="13">
        <v>-103.54083300000001</v>
      </c>
      <c r="I1127" s="16" t="s">
        <v>75</v>
      </c>
      <c r="J1127" s="13" t="s">
        <v>53</v>
      </c>
      <c r="K1127" s="13">
        <v>15</v>
      </c>
      <c r="L1127" s="13" t="s">
        <v>190</v>
      </c>
      <c r="M1127" s="13" t="s">
        <v>55</v>
      </c>
      <c r="N1127" s="13" t="s">
        <v>56</v>
      </c>
      <c r="O1127" s="13" t="s">
        <v>1176</v>
      </c>
      <c r="P1127" s="13" t="s">
        <v>1177</v>
      </c>
      <c r="Q1127" s="13" t="s">
        <v>1203</v>
      </c>
      <c r="R1127" s="13" t="s">
        <v>58</v>
      </c>
      <c r="Y1127" s="13">
        <v>0.5</v>
      </c>
      <c r="Z1127" s="13" t="s">
        <v>59</v>
      </c>
      <c r="AA1127" s="13">
        <v>0.5</v>
      </c>
      <c r="AB1127" s="13" t="s">
        <v>59</v>
      </c>
      <c r="AC1127" s="13" t="s">
        <v>67</v>
      </c>
      <c r="AD1127" s="13" t="s">
        <v>61</v>
      </c>
      <c r="AE1127" s="13">
        <v>0.06</v>
      </c>
      <c r="AF1127" s="13" t="s">
        <v>68</v>
      </c>
      <c r="AG1127" s="13" t="s">
        <v>69</v>
      </c>
      <c r="AK1127" s="13" t="s">
        <v>63</v>
      </c>
      <c r="AL1127" s="13">
        <v>8760</v>
      </c>
      <c r="AM1127" s="13" t="s">
        <v>272</v>
      </c>
      <c r="AO1127" s="11">
        <v>44068.419305555559</v>
      </c>
      <c r="AP1127" s="11" t="s">
        <v>66</v>
      </c>
      <c r="AQ1127" s="11" t="s">
        <v>49</v>
      </c>
      <c r="AR1127" s="11" t="s">
        <v>66</v>
      </c>
      <c r="AS1127" s="11" t="s">
        <v>55</v>
      </c>
      <c r="AT1127" s="11" t="s">
        <v>66</v>
      </c>
      <c r="AU1127" s="11" t="s">
        <v>61</v>
      </c>
      <c r="AV1127" t="s">
        <v>66</v>
      </c>
      <c r="AW1127" t="s">
        <v>66</v>
      </c>
    </row>
    <row r="1128" spans="1:49" hidden="1" x14ac:dyDescent="0.25">
      <c r="A1128" s="13" t="s">
        <v>1157</v>
      </c>
      <c r="B1128" s="13">
        <v>38948</v>
      </c>
      <c r="C1128" s="13" t="s">
        <v>1202</v>
      </c>
      <c r="D1128" s="13" t="s">
        <v>49</v>
      </c>
      <c r="E1128" s="13" t="s">
        <v>159</v>
      </c>
      <c r="F1128" s="15" t="s">
        <v>51</v>
      </c>
      <c r="G1128" s="13">
        <v>32.237743999999999</v>
      </c>
      <c r="H1128" s="13">
        <v>-103.54083300000001</v>
      </c>
      <c r="I1128" s="16" t="s">
        <v>75</v>
      </c>
      <c r="J1128" s="13" t="s">
        <v>53</v>
      </c>
      <c r="K1128" s="13">
        <v>15</v>
      </c>
      <c r="L1128" s="13" t="s">
        <v>190</v>
      </c>
      <c r="M1128" s="13" t="s">
        <v>55</v>
      </c>
      <c r="N1128" s="13" t="s">
        <v>56</v>
      </c>
      <c r="O1128" s="13" t="s">
        <v>1176</v>
      </c>
      <c r="P1128" s="13" t="s">
        <v>1177</v>
      </c>
      <c r="Q1128" s="13" t="s">
        <v>1203</v>
      </c>
      <c r="R1128" s="13" t="s">
        <v>58</v>
      </c>
      <c r="Y1128" s="13">
        <v>0.5</v>
      </c>
      <c r="Z1128" s="13" t="s">
        <v>59</v>
      </c>
      <c r="AA1128" s="13">
        <v>0.5</v>
      </c>
      <c r="AB1128" s="13" t="s">
        <v>59</v>
      </c>
      <c r="AC1128" s="13" t="s">
        <v>67</v>
      </c>
      <c r="AD1128" s="13" t="s">
        <v>61</v>
      </c>
      <c r="AE1128" s="13">
        <v>0.25</v>
      </c>
      <c r="AF1128" s="13" t="s">
        <v>62</v>
      </c>
      <c r="AG1128" s="13" t="s">
        <v>69</v>
      </c>
      <c r="AK1128" s="13" t="s">
        <v>63</v>
      </c>
      <c r="AL1128" s="13">
        <v>8760</v>
      </c>
      <c r="AM1128" s="13" t="s">
        <v>272</v>
      </c>
      <c r="AO1128" s="11">
        <v>44068.419305555559</v>
      </c>
      <c r="AP1128" s="11" t="s">
        <v>66</v>
      </c>
      <c r="AQ1128" s="11" t="s">
        <v>49</v>
      </c>
      <c r="AR1128" s="11" t="s">
        <v>66</v>
      </c>
      <c r="AS1128" s="11" t="s">
        <v>55</v>
      </c>
      <c r="AT1128" s="11" t="s">
        <v>66</v>
      </c>
      <c r="AU1128" s="11" t="s">
        <v>61</v>
      </c>
      <c r="AV1128" t="s">
        <v>66</v>
      </c>
      <c r="AW1128" t="s">
        <v>66</v>
      </c>
    </row>
    <row r="1129" spans="1:49" hidden="1" x14ac:dyDescent="0.25">
      <c r="A1129" s="13" t="s">
        <v>1157</v>
      </c>
      <c r="B1129" s="13">
        <v>38949</v>
      </c>
      <c r="C1129" s="13" t="s">
        <v>1204</v>
      </c>
      <c r="D1129" s="13" t="s">
        <v>49</v>
      </c>
      <c r="E1129" s="13" t="s">
        <v>159</v>
      </c>
      <c r="F1129" s="15" t="s">
        <v>51</v>
      </c>
      <c r="G1129" s="13">
        <v>32.238384000000003</v>
      </c>
      <c r="H1129" s="13">
        <v>-103.549954</v>
      </c>
      <c r="I1129" s="16" t="s">
        <v>75</v>
      </c>
      <c r="J1129" s="13" t="s">
        <v>53</v>
      </c>
      <c r="K1129" s="13">
        <v>13</v>
      </c>
      <c r="L1129" s="13" t="s">
        <v>190</v>
      </c>
      <c r="M1129" s="13" t="s">
        <v>55</v>
      </c>
      <c r="N1129" s="13" t="s">
        <v>56</v>
      </c>
      <c r="O1129" s="13" t="s">
        <v>255</v>
      </c>
      <c r="P1129" s="13" t="s">
        <v>435</v>
      </c>
      <c r="Q1129" s="13" t="s">
        <v>108</v>
      </c>
      <c r="R1129" s="13" t="s">
        <v>58</v>
      </c>
      <c r="Y1129" s="13">
        <v>0.5</v>
      </c>
      <c r="Z1129" s="13" t="s">
        <v>1205</v>
      </c>
      <c r="AA1129" s="13">
        <v>0.5</v>
      </c>
      <c r="AB1129" s="13" t="s">
        <v>1205</v>
      </c>
      <c r="AC1129" s="13" t="s">
        <v>67</v>
      </c>
      <c r="AD1129" s="13" t="s">
        <v>61</v>
      </c>
      <c r="AE1129" s="13">
        <v>0.25</v>
      </c>
      <c r="AF1129" s="13" t="s">
        <v>62</v>
      </c>
      <c r="AG1129" s="13" t="s">
        <v>69</v>
      </c>
      <c r="AK1129" s="13" t="s">
        <v>63</v>
      </c>
      <c r="AL1129" s="13">
        <v>8760</v>
      </c>
      <c r="AM1129" s="13" t="s">
        <v>64</v>
      </c>
      <c r="AO1129" s="11">
        <v>44068.419305555559</v>
      </c>
      <c r="AP1129" s="11" t="s">
        <v>66</v>
      </c>
      <c r="AQ1129" s="11" t="s">
        <v>49</v>
      </c>
      <c r="AR1129" s="11" t="s">
        <v>66</v>
      </c>
      <c r="AS1129" s="11" t="s">
        <v>55</v>
      </c>
      <c r="AT1129" s="11" t="s">
        <v>66</v>
      </c>
      <c r="AU1129" s="11" t="s">
        <v>61</v>
      </c>
      <c r="AV1129" t="s">
        <v>66</v>
      </c>
      <c r="AW1129" t="s">
        <v>66</v>
      </c>
    </row>
    <row r="1130" spans="1:49" hidden="1" x14ac:dyDescent="0.25">
      <c r="A1130" s="13" t="s">
        <v>1157</v>
      </c>
      <c r="B1130" s="13">
        <v>38949</v>
      </c>
      <c r="C1130" s="13" t="s">
        <v>1204</v>
      </c>
      <c r="D1130" s="13" t="s">
        <v>49</v>
      </c>
      <c r="E1130" s="13" t="s">
        <v>159</v>
      </c>
      <c r="F1130" s="15" t="s">
        <v>51</v>
      </c>
      <c r="G1130" s="13">
        <v>32.238384000000003</v>
      </c>
      <c r="H1130" s="13">
        <v>-103.549954</v>
      </c>
      <c r="I1130" s="16" t="s">
        <v>75</v>
      </c>
      <c r="J1130" s="13" t="s">
        <v>53</v>
      </c>
      <c r="K1130" s="13">
        <v>13</v>
      </c>
      <c r="L1130" s="13" t="s">
        <v>190</v>
      </c>
      <c r="M1130" s="13" t="s">
        <v>55</v>
      </c>
      <c r="N1130" s="13" t="s">
        <v>56</v>
      </c>
      <c r="O1130" s="13" t="s">
        <v>255</v>
      </c>
      <c r="P1130" s="13" t="s">
        <v>435</v>
      </c>
      <c r="Q1130" s="13" t="s">
        <v>108</v>
      </c>
      <c r="R1130" s="13" t="s">
        <v>58</v>
      </c>
      <c r="Y1130" s="13">
        <v>0.5</v>
      </c>
      <c r="Z1130" s="13" t="s">
        <v>1205</v>
      </c>
      <c r="AA1130" s="13">
        <v>0.5</v>
      </c>
      <c r="AB1130" s="13" t="s">
        <v>1205</v>
      </c>
      <c r="AC1130" s="13" t="s">
        <v>67</v>
      </c>
      <c r="AD1130" s="13" t="s">
        <v>61</v>
      </c>
      <c r="AE1130" s="13">
        <v>0.06</v>
      </c>
      <c r="AF1130" s="13" t="s">
        <v>68</v>
      </c>
      <c r="AG1130" s="13" t="s">
        <v>69</v>
      </c>
      <c r="AK1130" s="13" t="s">
        <v>63</v>
      </c>
      <c r="AL1130" s="13">
        <v>8760</v>
      </c>
      <c r="AM1130" s="13" t="s">
        <v>64</v>
      </c>
      <c r="AO1130" s="11">
        <v>44068.419305555559</v>
      </c>
      <c r="AP1130" s="11" t="s">
        <v>66</v>
      </c>
      <c r="AQ1130" s="11" t="s">
        <v>49</v>
      </c>
      <c r="AR1130" s="11" t="s">
        <v>66</v>
      </c>
      <c r="AS1130" s="11" t="s">
        <v>55</v>
      </c>
      <c r="AT1130" s="11" t="s">
        <v>66</v>
      </c>
      <c r="AU1130" s="11" t="s">
        <v>61</v>
      </c>
      <c r="AV1130" t="s">
        <v>66</v>
      </c>
      <c r="AW1130" t="s">
        <v>66</v>
      </c>
    </row>
    <row r="1131" spans="1:49" hidden="1" x14ac:dyDescent="0.25">
      <c r="A1131" s="13" t="s">
        <v>1157</v>
      </c>
      <c r="B1131" s="13">
        <v>38954</v>
      </c>
      <c r="C1131" s="13" t="s">
        <v>1206</v>
      </c>
      <c r="D1131" s="13" t="s">
        <v>49</v>
      </c>
      <c r="E1131" s="13" t="s">
        <v>159</v>
      </c>
      <c r="F1131" s="15" t="s">
        <v>51</v>
      </c>
      <c r="G1131" s="13">
        <v>32.125171000000002</v>
      </c>
      <c r="H1131" s="13">
        <v>-103.410865</v>
      </c>
      <c r="I1131" s="16" t="s">
        <v>75</v>
      </c>
      <c r="J1131" s="13" t="s">
        <v>53</v>
      </c>
      <c r="K1131" s="13">
        <v>1</v>
      </c>
      <c r="L1131" s="13" t="s">
        <v>76</v>
      </c>
      <c r="M1131" s="13" t="s">
        <v>55</v>
      </c>
      <c r="N1131" s="13" t="s">
        <v>56</v>
      </c>
      <c r="O1131" s="13" t="s">
        <v>107</v>
      </c>
      <c r="P1131" s="13" t="s">
        <v>1207</v>
      </c>
      <c r="Q1131" s="13" t="s">
        <v>108</v>
      </c>
      <c r="R1131" s="13" t="s">
        <v>108</v>
      </c>
      <c r="Y1131" s="13">
        <v>0.5</v>
      </c>
      <c r="Z1131" s="13" t="s">
        <v>59</v>
      </c>
      <c r="AA1131" s="13">
        <v>0.5</v>
      </c>
      <c r="AB1131" s="13" t="s">
        <v>59</v>
      </c>
      <c r="AC1131" s="13" t="s">
        <v>67</v>
      </c>
      <c r="AD1131" s="13" t="s">
        <v>61</v>
      </c>
      <c r="AE1131" s="13">
        <v>0.05</v>
      </c>
      <c r="AF1131" s="13" t="s">
        <v>68</v>
      </c>
      <c r="AG1131" s="13" t="s">
        <v>69</v>
      </c>
      <c r="AK1131" s="13" t="s">
        <v>63</v>
      </c>
      <c r="AL1131" s="13">
        <v>8760</v>
      </c>
      <c r="AM1131" s="13" t="s">
        <v>64</v>
      </c>
      <c r="AO1131" s="11">
        <v>44068.419305555559</v>
      </c>
      <c r="AP1131" s="11" t="s">
        <v>66</v>
      </c>
      <c r="AQ1131" s="11" t="s">
        <v>49</v>
      </c>
      <c r="AR1131" s="11" t="s">
        <v>66</v>
      </c>
      <c r="AS1131" s="11" t="s">
        <v>55</v>
      </c>
      <c r="AT1131" s="11" t="s">
        <v>66</v>
      </c>
      <c r="AU1131" s="11" t="s">
        <v>61</v>
      </c>
      <c r="AV1131" t="s">
        <v>66</v>
      </c>
      <c r="AW1131" t="s">
        <v>66</v>
      </c>
    </row>
    <row r="1132" spans="1:49" hidden="1" x14ac:dyDescent="0.25">
      <c r="A1132" s="13" t="s">
        <v>1157</v>
      </c>
      <c r="B1132" s="13">
        <v>38954</v>
      </c>
      <c r="C1132" s="13" t="s">
        <v>1206</v>
      </c>
      <c r="D1132" s="13" t="s">
        <v>49</v>
      </c>
      <c r="E1132" s="13" t="s">
        <v>159</v>
      </c>
      <c r="F1132" s="15" t="s">
        <v>51</v>
      </c>
      <c r="G1132" s="13">
        <v>32.125171000000002</v>
      </c>
      <c r="H1132" s="13">
        <v>-103.410865</v>
      </c>
      <c r="I1132" s="16" t="s">
        <v>75</v>
      </c>
      <c r="J1132" s="13" t="s">
        <v>53</v>
      </c>
      <c r="K1132" s="13">
        <v>1</v>
      </c>
      <c r="L1132" s="13" t="s">
        <v>76</v>
      </c>
      <c r="M1132" s="13" t="s">
        <v>55</v>
      </c>
      <c r="N1132" s="13" t="s">
        <v>56</v>
      </c>
      <c r="O1132" s="13" t="s">
        <v>107</v>
      </c>
      <c r="P1132" s="13" t="s">
        <v>1207</v>
      </c>
      <c r="Q1132" s="13" t="s">
        <v>108</v>
      </c>
      <c r="R1132" s="13" t="s">
        <v>108</v>
      </c>
      <c r="Y1132" s="13">
        <v>0.5</v>
      </c>
      <c r="Z1132" s="13" t="s">
        <v>59</v>
      </c>
      <c r="AA1132" s="13">
        <v>0.5</v>
      </c>
      <c r="AB1132" s="13" t="s">
        <v>59</v>
      </c>
      <c r="AC1132" s="13" t="s">
        <v>67</v>
      </c>
      <c r="AD1132" s="13" t="s">
        <v>61</v>
      </c>
      <c r="AE1132" s="13">
        <v>0.22</v>
      </c>
      <c r="AF1132" s="13" t="s">
        <v>62</v>
      </c>
      <c r="AG1132" s="13" t="s">
        <v>69</v>
      </c>
      <c r="AK1132" s="13" t="s">
        <v>63</v>
      </c>
      <c r="AL1132" s="13">
        <v>8760</v>
      </c>
      <c r="AM1132" s="13" t="s">
        <v>64</v>
      </c>
      <c r="AO1132" s="11">
        <v>44068.419305555559</v>
      </c>
      <c r="AP1132" s="11" t="s">
        <v>66</v>
      </c>
      <c r="AQ1132" s="11" t="s">
        <v>49</v>
      </c>
      <c r="AR1132" s="11" t="s">
        <v>66</v>
      </c>
      <c r="AS1132" s="11" t="s">
        <v>55</v>
      </c>
      <c r="AT1132" s="11" t="s">
        <v>66</v>
      </c>
      <c r="AU1132" s="11" t="s">
        <v>61</v>
      </c>
      <c r="AV1132" t="s">
        <v>66</v>
      </c>
      <c r="AW1132" t="s">
        <v>66</v>
      </c>
    </row>
    <row r="1133" spans="1:49" hidden="1" x14ac:dyDescent="0.25">
      <c r="A1133" s="13" t="s">
        <v>1157</v>
      </c>
      <c r="B1133" s="13">
        <v>38954</v>
      </c>
      <c r="C1133" s="13" t="s">
        <v>1206</v>
      </c>
      <c r="D1133" s="13" t="s">
        <v>49</v>
      </c>
      <c r="E1133" s="13" t="s">
        <v>159</v>
      </c>
      <c r="F1133" s="15" t="s">
        <v>51</v>
      </c>
      <c r="G1133" s="13">
        <v>32.125171000000002</v>
      </c>
      <c r="H1133" s="13">
        <v>-103.410865</v>
      </c>
      <c r="I1133" s="16" t="s">
        <v>75</v>
      </c>
      <c r="J1133" s="13" t="s">
        <v>53</v>
      </c>
      <c r="K1133" s="13">
        <v>2</v>
      </c>
      <c r="L1133" s="13" t="s">
        <v>80</v>
      </c>
      <c r="M1133" s="13" t="s">
        <v>55</v>
      </c>
      <c r="N1133" s="13" t="s">
        <v>56</v>
      </c>
      <c r="O1133" s="13" t="s">
        <v>107</v>
      </c>
      <c r="P1133" s="13" t="s">
        <v>1207</v>
      </c>
      <c r="Q1133" s="13" t="s">
        <v>108</v>
      </c>
      <c r="R1133" s="13" t="s">
        <v>108</v>
      </c>
      <c r="Y1133" s="13">
        <v>0.5</v>
      </c>
      <c r="Z1133" s="13" t="s">
        <v>59</v>
      </c>
      <c r="AA1133" s="13">
        <v>0.5</v>
      </c>
      <c r="AB1133" s="13" t="s">
        <v>59</v>
      </c>
      <c r="AC1133" s="13" t="s">
        <v>67</v>
      </c>
      <c r="AD1133" s="13" t="s">
        <v>61</v>
      </c>
      <c r="AE1133" s="13">
        <v>0.22</v>
      </c>
      <c r="AF1133" s="13" t="s">
        <v>62</v>
      </c>
      <c r="AG1133" s="13" t="s">
        <v>69</v>
      </c>
      <c r="AK1133" s="13" t="s">
        <v>63</v>
      </c>
      <c r="AL1133" s="13">
        <v>8760</v>
      </c>
      <c r="AM1133" s="13" t="s">
        <v>64</v>
      </c>
      <c r="AO1133" s="11">
        <v>44068.419305555559</v>
      </c>
      <c r="AP1133" s="11" t="s">
        <v>66</v>
      </c>
      <c r="AQ1133" s="11" t="s">
        <v>49</v>
      </c>
      <c r="AR1133" s="11" t="s">
        <v>66</v>
      </c>
      <c r="AS1133" s="11" t="s">
        <v>55</v>
      </c>
      <c r="AT1133" s="11" t="s">
        <v>66</v>
      </c>
      <c r="AU1133" s="11" t="s">
        <v>61</v>
      </c>
      <c r="AV1133" t="s">
        <v>66</v>
      </c>
      <c r="AW1133" t="s">
        <v>66</v>
      </c>
    </row>
    <row r="1134" spans="1:49" hidden="1" x14ac:dyDescent="0.25">
      <c r="A1134" s="13" t="s">
        <v>1157</v>
      </c>
      <c r="B1134" s="13">
        <v>38954</v>
      </c>
      <c r="C1134" s="13" t="s">
        <v>1206</v>
      </c>
      <c r="D1134" s="13" t="s">
        <v>49</v>
      </c>
      <c r="E1134" s="13" t="s">
        <v>159</v>
      </c>
      <c r="F1134" s="15" t="s">
        <v>51</v>
      </c>
      <c r="G1134" s="13">
        <v>32.125171000000002</v>
      </c>
      <c r="H1134" s="13">
        <v>-103.410865</v>
      </c>
      <c r="I1134" s="16" t="s">
        <v>75</v>
      </c>
      <c r="J1134" s="13" t="s">
        <v>53</v>
      </c>
      <c r="K1134" s="13">
        <v>2</v>
      </c>
      <c r="L1134" s="13" t="s">
        <v>80</v>
      </c>
      <c r="M1134" s="13" t="s">
        <v>55</v>
      </c>
      <c r="N1134" s="13" t="s">
        <v>56</v>
      </c>
      <c r="O1134" s="13" t="s">
        <v>107</v>
      </c>
      <c r="P1134" s="13" t="s">
        <v>1207</v>
      </c>
      <c r="Q1134" s="13" t="s">
        <v>108</v>
      </c>
      <c r="R1134" s="13" t="s">
        <v>108</v>
      </c>
      <c r="Y1134" s="13">
        <v>0.5</v>
      </c>
      <c r="Z1134" s="13" t="s">
        <v>59</v>
      </c>
      <c r="AA1134" s="13">
        <v>0.5</v>
      </c>
      <c r="AB1134" s="13" t="s">
        <v>59</v>
      </c>
      <c r="AC1134" s="13" t="s">
        <v>67</v>
      </c>
      <c r="AD1134" s="13" t="s">
        <v>61</v>
      </c>
      <c r="AE1134" s="13">
        <v>0.05</v>
      </c>
      <c r="AF1134" s="13" t="s">
        <v>68</v>
      </c>
      <c r="AG1134" s="13" t="s">
        <v>69</v>
      </c>
      <c r="AK1134" s="13" t="s">
        <v>63</v>
      </c>
      <c r="AL1134" s="13">
        <v>8760</v>
      </c>
      <c r="AM1134" s="13" t="s">
        <v>64</v>
      </c>
      <c r="AO1134" s="11">
        <v>44068.419305555559</v>
      </c>
      <c r="AP1134" s="11" t="s">
        <v>66</v>
      </c>
      <c r="AQ1134" s="11" t="s">
        <v>49</v>
      </c>
      <c r="AR1134" s="11" t="s">
        <v>66</v>
      </c>
      <c r="AS1134" s="11" t="s">
        <v>55</v>
      </c>
      <c r="AT1134" s="11" t="s">
        <v>66</v>
      </c>
      <c r="AU1134" s="11" t="s">
        <v>61</v>
      </c>
      <c r="AV1134" t="s">
        <v>66</v>
      </c>
      <c r="AW1134" t="s">
        <v>66</v>
      </c>
    </row>
    <row r="1135" spans="1:49" hidden="1" x14ac:dyDescent="0.25">
      <c r="A1135" s="13" t="s">
        <v>1157</v>
      </c>
      <c r="B1135" s="13">
        <v>39288</v>
      </c>
      <c r="C1135" s="13" t="s">
        <v>1208</v>
      </c>
      <c r="D1135" s="13" t="s">
        <v>49</v>
      </c>
      <c r="E1135" s="13" t="s">
        <v>159</v>
      </c>
      <c r="F1135" s="15" t="s">
        <v>84</v>
      </c>
      <c r="G1135" s="13">
        <v>32.252918000000001</v>
      </c>
      <c r="H1135" s="13">
        <v>-104.18115299999999</v>
      </c>
      <c r="I1135" s="16" t="s">
        <v>75</v>
      </c>
      <c r="J1135" s="13" t="s">
        <v>53</v>
      </c>
      <c r="K1135" s="13">
        <v>1</v>
      </c>
      <c r="L1135" s="13" t="s">
        <v>76</v>
      </c>
      <c r="M1135" s="13" t="s">
        <v>55</v>
      </c>
      <c r="N1135" s="13" t="s">
        <v>56</v>
      </c>
      <c r="O1135" s="13" t="s">
        <v>435</v>
      </c>
      <c r="P1135" s="13" t="s">
        <v>1164</v>
      </c>
      <c r="Q1135" s="13" t="s">
        <v>108</v>
      </c>
      <c r="R1135" s="13" t="s">
        <v>108</v>
      </c>
      <c r="Y1135" s="13">
        <v>0.5</v>
      </c>
      <c r="Z1135" s="13" t="s">
        <v>59</v>
      </c>
      <c r="AA1135" s="13">
        <v>0.5</v>
      </c>
      <c r="AB1135" s="13" t="s">
        <v>59</v>
      </c>
      <c r="AC1135" s="13" t="s">
        <v>67</v>
      </c>
      <c r="AD1135" s="13" t="s">
        <v>61</v>
      </c>
      <c r="AE1135" s="13">
        <v>7.0000000000000007E-2</v>
      </c>
      <c r="AF1135" s="13" t="s">
        <v>68</v>
      </c>
      <c r="AG1135" s="13" t="s">
        <v>69</v>
      </c>
      <c r="AK1135" s="13" t="s">
        <v>63</v>
      </c>
      <c r="AL1135" s="13">
        <v>8760</v>
      </c>
      <c r="AM1135" s="13" t="s">
        <v>64</v>
      </c>
      <c r="AO1135" s="11">
        <v>44068.419305555559</v>
      </c>
      <c r="AP1135" s="11" t="s">
        <v>66</v>
      </c>
      <c r="AQ1135" s="11" t="s">
        <v>49</v>
      </c>
      <c r="AR1135" s="11" t="s">
        <v>66</v>
      </c>
      <c r="AS1135" s="11" t="s">
        <v>55</v>
      </c>
      <c r="AT1135" s="11" t="s">
        <v>66</v>
      </c>
      <c r="AU1135" s="11" t="s">
        <v>61</v>
      </c>
      <c r="AV1135" t="s">
        <v>66</v>
      </c>
      <c r="AW1135" t="s">
        <v>66</v>
      </c>
    </row>
    <row r="1136" spans="1:49" hidden="1" x14ac:dyDescent="0.25">
      <c r="A1136" s="13" t="s">
        <v>1157</v>
      </c>
      <c r="B1136" s="13">
        <v>39288</v>
      </c>
      <c r="C1136" s="13" t="s">
        <v>1208</v>
      </c>
      <c r="D1136" s="13" t="s">
        <v>49</v>
      </c>
      <c r="E1136" s="13" t="s">
        <v>159</v>
      </c>
      <c r="F1136" s="15" t="s">
        <v>84</v>
      </c>
      <c r="G1136" s="13">
        <v>32.252918000000001</v>
      </c>
      <c r="H1136" s="13">
        <v>-104.18115299999999</v>
      </c>
      <c r="I1136" s="16" t="s">
        <v>75</v>
      </c>
      <c r="J1136" s="13" t="s">
        <v>53</v>
      </c>
      <c r="K1136" s="13">
        <v>1</v>
      </c>
      <c r="L1136" s="13" t="s">
        <v>76</v>
      </c>
      <c r="M1136" s="13" t="s">
        <v>55</v>
      </c>
      <c r="N1136" s="13" t="s">
        <v>56</v>
      </c>
      <c r="O1136" s="13" t="s">
        <v>435</v>
      </c>
      <c r="P1136" s="13" t="s">
        <v>1164</v>
      </c>
      <c r="Q1136" s="13" t="s">
        <v>108</v>
      </c>
      <c r="R1136" s="13" t="s">
        <v>108</v>
      </c>
      <c r="Y1136" s="13">
        <v>0.5</v>
      </c>
      <c r="Z1136" s="13" t="s">
        <v>59</v>
      </c>
      <c r="AA1136" s="13">
        <v>0.5</v>
      </c>
      <c r="AB1136" s="13" t="s">
        <v>59</v>
      </c>
      <c r="AC1136" s="13" t="s">
        <v>67</v>
      </c>
      <c r="AD1136" s="13" t="s">
        <v>61</v>
      </c>
      <c r="AE1136" s="13">
        <v>0.28999999999999998</v>
      </c>
      <c r="AF1136" s="13" t="s">
        <v>62</v>
      </c>
      <c r="AG1136" s="13" t="s">
        <v>69</v>
      </c>
      <c r="AK1136" s="13" t="s">
        <v>63</v>
      </c>
      <c r="AL1136" s="13">
        <v>8760</v>
      </c>
      <c r="AM1136" s="13" t="s">
        <v>64</v>
      </c>
      <c r="AO1136" s="11">
        <v>44068.419305555559</v>
      </c>
      <c r="AP1136" s="11" t="s">
        <v>66</v>
      </c>
      <c r="AQ1136" s="11" t="s">
        <v>49</v>
      </c>
      <c r="AR1136" s="11" t="s">
        <v>66</v>
      </c>
      <c r="AS1136" s="11" t="s">
        <v>55</v>
      </c>
      <c r="AT1136" s="11" t="s">
        <v>66</v>
      </c>
      <c r="AU1136" s="11" t="s">
        <v>61</v>
      </c>
      <c r="AV1136" t="s">
        <v>66</v>
      </c>
      <c r="AW1136" t="s">
        <v>66</v>
      </c>
    </row>
    <row r="1137" spans="1:49" hidden="1" x14ac:dyDescent="0.25">
      <c r="A1137" s="13" t="s">
        <v>1157</v>
      </c>
      <c r="B1137" s="13">
        <v>39433</v>
      </c>
      <c r="C1137" s="13" t="s">
        <v>1209</v>
      </c>
      <c r="D1137" s="13" t="s">
        <v>49</v>
      </c>
      <c r="E1137" s="13" t="s">
        <v>74</v>
      </c>
      <c r="F1137" s="15" t="s">
        <v>51</v>
      </c>
      <c r="G1137" s="13">
        <v>32.124606</v>
      </c>
      <c r="H1137" s="13">
        <v>-103.405928</v>
      </c>
      <c r="I1137" s="16" t="s">
        <v>75</v>
      </c>
      <c r="J1137" s="13" t="s">
        <v>53</v>
      </c>
      <c r="K1137" s="13">
        <v>2</v>
      </c>
      <c r="L1137" s="13" t="s">
        <v>76</v>
      </c>
      <c r="M1137" s="13" t="s">
        <v>55</v>
      </c>
      <c r="N1137" s="13" t="s">
        <v>56</v>
      </c>
      <c r="O1137" s="13" t="s">
        <v>206</v>
      </c>
      <c r="P1137" s="13" t="s">
        <v>208</v>
      </c>
      <c r="Q1137" s="13" t="s">
        <v>208</v>
      </c>
      <c r="R1137" s="13" t="s">
        <v>208</v>
      </c>
      <c r="Y1137" s="13">
        <v>1</v>
      </c>
      <c r="Z1137" s="13" t="s">
        <v>59</v>
      </c>
      <c r="AA1137" s="13">
        <v>1</v>
      </c>
      <c r="AB1137" s="13" t="s">
        <v>59</v>
      </c>
      <c r="AC1137" s="13" t="s">
        <v>67</v>
      </c>
      <c r="AD1137" s="13" t="s">
        <v>61</v>
      </c>
      <c r="AE1137" s="13">
        <v>0.13</v>
      </c>
      <c r="AF1137" s="13" t="s">
        <v>68</v>
      </c>
      <c r="AG1137" s="13" t="s">
        <v>69</v>
      </c>
      <c r="AK1137" s="13" t="s">
        <v>63</v>
      </c>
      <c r="AL1137" s="13">
        <v>8760</v>
      </c>
      <c r="AM1137" s="13" t="s">
        <v>64</v>
      </c>
      <c r="AO1137" s="11">
        <v>44068.419305555559</v>
      </c>
      <c r="AP1137" s="11" t="s">
        <v>66</v>
      </c>
      <c r="AQ1137" s="11" t="s">
        <v>49</v>
      </c>
      <c r="AR1137" s="11" t="s">
        <v>66</v>
      </c>
      <c r="AS1137" s="11" t="s">
        <v>55</v>
      </c>
      <c r="AT1137" s="11" t="s">
        <v>66</v>
      </c>
      <c r="AU1137" s="11" t="s">
        <v>61</v>
      </c>
      <c r="AV1137" t="s">
        <v>66</v>
      </c>
      <c r="AW1137" t="s">
        <v>66</v>
      </c>
    </row>
    <row r="1138" spans="1:49" hidden="1" x14ac:dyDescent="0.25">
      <c r="A1138" s="13" t="s">
        <v>1157</v>
      </c>
      <c r="B1138" s="13">
        <v>39433</v>
      </c>
      <c r="C1138" s="13" t="s">
        <v>1209</v>
      </c>
      <c r="D1138" s="13" t="s">
        <v>49</v>
      </c>
      <c r="E1138" s="13" t="s">
        <v>74</v>
      </c>
      <c r="F1138" s="15" t="s">
        <v>51</v>
      </c>
      <c r="G1138" s="13">
        <v>32.124606</v>
      </c>
      <c r="H1138" s="13">
        <v>-103.405928</v>
      </c>
      <c r="I1138" s="16" t="s">
        <v>75</v>
      </c>
      <c r="J1138" s="13" t="s">
        <v>53</v>
      </c>
      <c r="K1138" s="13">
        <v>2</v>
      </c>
      <c r="L1138" s="13" t="s">
        <v>76</v>
      </c>
      <c r="M1138" s="13" t="s">
        <v>55</v>
      </c>
      <c r="N1138" s="13" t="s">
        <v>56</v>
      </c>
      <c r="O1138" s="13" t="s">
        <v>206</v>
      </c>
      <c r="P1138" s="13" t="s">
        <v>208</v>
      </c>
      <c r="Q1138" s="13" t="s">
        <v>208</v>
      </c>
      <c r="R1138" s="13" t="s">
        <v>208</v>
      </c>
      <c r="Y1138" s="13">
        <v>1</v>
      </c>
      <c r="Z1138" s="13" t="s">
        <v>59</v>
      </c>
      <c r="AA1138" s="13">
        <v>1</v>
      </c>
      <c r="AB1138" s="13" t="s">
        <v>59</v>
      </c>
      <c r="AC1138" s="13" t="s">
        <v>67</v>
      </c>
      <c r="AD1138" s="13" t="s">
        <v>61</v>
      </c>
      <c r="AE1138" s="13">
        <v>0.55000000000000004</v>
      </c>
      <c r="AF1138" s="13" t="s">
        <v>62</v>
      </c>
      <c r="AG1138" s="13" t="s">
        <v>69</v>
      </c>
      <c r="AK1138" s="13" t="s">
        <v>63</v>
      </c>
      <c r="AL1138" s="13">
        <v>8760</v>
      </c>
      <c r="AM1138" s="13" t="s">
        <v>64</v>
      </c>
      <c r="AO1138" s="11">
        <v>44068.419305555559</v>
      </c>
      <c r="AP1138" s="11" t="s">
        <v>66</v>
      </c>
      <c r="AQ1138" s="11" t="s">
        <v>49</v>
      </c>
      <c r="AR1138" s="11" t="s">
        <v>66</v>
      </c>
      <c r="AS1138" s="11" t="s">
        <v>55</v>
      </c>
      <c r="AT1138" s="11" t="s">
        <v>66</v>
      </c>
      <c r="AU1138" s="11" t="s">
        <v>61</v>
      </c>
      <c r="AV1138" t="s">
        <v>66</v>
      </c>
      <c r="AW1138" t="s">
        <v>66</v>
      </c>
    </row>
    <row r="1139" spans="1:49" hidden="1" x14ac:dyDescent="0.25">
      <c r="A1139" s="13" t="s">
        <v>1157</v>
      </c>
      <c r="B1139" s="13">
        <v>39481</v>
      </c>
      <c r="C1139" s="13" t="s">
        <v>1210</v>
      </c>
      <c r="D1139" s="13" t="s">
        <v>49</v>
      </c>
      <c r="E1139" s="13" t="s">
        <v>159</v>
      </c>
      <c r="F1139" s="15" t="s">
        <v>51</v>
      </c>
      <c r="G1139" s="13">
        <v>32.340411000000003</v>
      </c>
      <c r="H1139" s="13">
        <v>-103.617097</v>
      </c>
      <c r="I1139" s="16" t="s">
        <v>75</v>
      </c>
      <c r="J1139" s="13" t="s">
        <v>53</v>
      </c>
      <c r="K1139" s="13">
        <v>17</v>
      </c>
      <c r="L1139" s="13" t="s">
        <v>76</v>
      </c>
      <c r="M1139" s="13" t="s">
        <v>55</v>
      </c>
      <c r="N1139" s="13" t="s">
        <v>56</v>
      </c>
      <c r="O1139" s="13" t="s">
        <v>206</v>
      </c>
      <c r="P1139" s="13" t="s">
        <v>1164</v>
      </c>
      <c r="Q1139" s="13" t="s">
        <v>208</v>
      </c>
      <c r="R1139" s="13" t="s">
        <v>208</v>
      </c>
      <c r="Y1139" s="13">
        <v>1</v>
      </c>
      <c r="Z1139" s="13" t="s">
        <v>59</v>
      </c>
      <c r="AA1139" s="13">
        <v>1</v>
      </c>
      <c r="AB1139" s="13" t="s">
        <v>59</v>
      </c>
      <c r="AC1139" s="13" t="s">
        <v>67</v>
      </c>
      <c r="AD1139" s="13" t="s">
        <v>61</v>
      </c>
      <c r="AE1139" s="13">
        <v>0.43</v>
      </c>
      <c r="AF1139" s="13" t="s">
        <v>62</v>
      </c>
      <c r="AG1139" s="13" t="s">
        <v>69</v>
      </c>
      <c r="AK1139" s="13" t="s">
        <v>63</v>
      </c>
      <c r="AL1139" s="13">
        <v>8760</v>
      </c>
      <c r="AM1139" s="13" t="s">
        <v>64</v>
      </c>
      <c r="AO1139" s="11">
        <v>44068.419305555559</v>
      </c>
      <c r="AP1139" s="11" t="s">
        <v>66</v>
      </c>
      <c r="AQ1139" s="11" t="s">
        <v>49</v>
      </c>
      <c r="AR1139" s="11" t="s">
        <v>66</v>
      </c>
      <c r="AS1139" s="11" t="s">
        <v>55</v>
      </c>
      <c r="AT1139" s="11" t="s">
        <v>66</v>
      </c>
      <c r="AU1139" s="11" t="s">
        <v>61</v>
      </c>
      <c r="AV1139" t="s">
        <v>66</v>
      </c>
      <c r="AW1139" t="s">
        <v>66</v>
      </c>
    </row>
    <row r="1140" spans="1:49" hidden="1" x14ac:dyDescent="0.25">
      <c r="A1140" s="13" t="s">
        <v>1157</v>
      </c>
      <c r="B1140" s="13">
        <v>39481</v>
      </c>
      <c r="C1140" s="13" t="s">
        <v>1210</v>
      </c>
      <c r="D1140" s="13" t="s">
        <v>49</v>
      </c>
      <c r="E1140" s="13" t="s">
        <v>159</v>
      </c>
      <c r="F1140" s="15" t="s">
        <v>51</v>
      </c>
      <c r="G1140" s="13">
        <v>32.340411000000003</v>
      </c>
      <c r="H1140" s="13">
        <v>-103.617097</v>
      </c>
      <c r="I1140" s="16" t="s">
        <v>75</v>
      </c>
      <c r="J1140" s="13" t="s">
        <v>53</v>
      </c>
      <c r="K1140" s="13">
        <v>17</v>
      </c>
      <c r="L1140" s="13" t="s">
        <v>76</v>
      </c>
      <c r="M1140" s="13" t="s">
        <v>55</v>
      </c>
      <c r="N1140" s="13" t="s">
        <v>56</v>
      </c>
      <c r="O1140" s="13" t="s">
        <v>206</v>
      </c>
      <c r="P1140" s="13" t="s">
        <v>1164</v>
      </c>
      <c r="Q1140" s="13" t="s">
        <v>208</v>
      </c>
      <c r="R1140" s="13" t="s">
        <v>208</v>
      </c>
      <c r="Y1140" s="13">
        <v>1</v>
      </c>
      <c r="Z1140" s="13" t="s">
        <v>59</v>
      </c>
      <c r="AA1140" s="13">
        <v>1</v>
      </c>
      <c r="AB1140" s="13" t="s">
        <v>59</v>
      </c>
      <c r="AC1140" s="13" t="s">
        <v>67</v>
      </c>
      <c r="AD1140" s="13" t="s">
        <v>61</v>
      </c>
      <c r="AE1140" s="13">
        <v>0.1</v>
      </c>
      <c r="AF1140" s="13" t="s">
        <v>68</v>
      </c>
      <c r="AG1140" s="13" t="s">
        <v>69</v>
      </c>
      <c r="AK1140" s="13" t="s">
        <v>63</v>
      </c>
      <c r="AL1140" s="13">
        <v>8760</v>
      </c>
      <c r="AM1140" s="13" t="s">
        <v>64</v>
      </c>
      <c r="AO1140" s="11">
        <v>44068.419305555559</v>
      </c>
      <c r="AP1140" s="11" t="s">
        <v>66</v>
      </c>
      <c r="AQ1140" s="11" t="s">
        <v>49</v>
      </c>
      <c r="AR1140" s="11" t="s">
        <v>66</v>
      </c>
      <c r="AS1140" s="11" t="s">
        <v>55</v>
      </c>
      <c r="AT1140" s="11" t="s">
        <v>66</v>
      </c>
      <c r="AU1140" s="11" t="s">
        <v>61</v>
      </c>
      <c r="AV1140" t="s">
        <v>66</v>
      </c>
      <c r="AW1140" t="s">
        <v>66</v>
      </c>
    </row>
    <row r="1141" spans="1:49" hidden="1" x14ac:dyDescent="0.25">
      <c r="A1141" s="13" t="s">
        <v>1157</v>
      </c>
      <c r="B1141" s="13">
        <v>39481</v>
      </c>
      <c r="C1141" s="13" t="s">
        <v>1210</v>
      </c>
      <c r="D1141" s="13" t="s">
        <v>49</v>
      </c>
      <c r="E1141" s="13" t="s">
        <v>159</v>
      </c>
      <c r="F1141" s="15" t="s">
        <v>51</v>
      </c>
      <c r="G1141" s="13">
        <v>32.340411000000003</v>
      </c>
      <c r="H1141" s="13">
        <v>-103.617097</v>
      </c>
      <c r="I1141" s="16" t="s">
        <v>75</v>
      </c>
      <c r="J1141" s="13" t="s">
        <v>53</v>
      </c>
      <c r="K1141" s="13">
        <v>18</v>
      </c>
      <c r="L1141" s="13" t="s">
        <v>80</v>
      </c>
      <c r="M1141" s="13" t="s">
        <v>55</v>
      </c>
      <c r="N1141" s="13" t="s">
        <v>56</v>
      </c>
      <c r="O1141" s="13" t="s">
        <v>1211</v>
      </c>
      <c r="P1141" s="13" t="s">
        <v>1164</v>
      </c>
      <c r="Q1141" s="13" t="s">
        <v>208</v>
      </c>
      <c r="R1141" s="13" t="s">
        <v>208</v>
      </c>
      <c r="Y1141" s="13">
        <v>1</v>
      </c>
      <c r="Z1141" s="13" t="s">
        <v>59</v>
      </c>
      <c r="AA1141" s="13">
        <v>1</v>
      </c>
      <c r="AB1141" s="13" t="s">
        <v>59</v>
      </c>
      <c r="AC1141" s="13" t="s">
        <v>67</v>
      </c>
      <c r="AD1141" s="13" t="s">
        <v>61</v>
      </c>
      <c r="AE1141" s="13">
        <v>0.1</v>
      </c>
      <c r="AF1141" s="13" t="s">
        <v>68</v>
      </c>
      <c r="AG1141" s="13" t="s">
        <v>69</v>
      </c>
      <c r="AK1141" s="13" t="s">
        <v>63</v>
      </c>
      <c r="AL1141" s="13">
        <v>8760</v>
      </c>
      <c r="AM1141" s="13" t="s">
        <v>64</v>
      </c>
      <c r="AO1141" s="11">
        <v>44068.419305555559</v>
      </c>
      <c r="AP1141" s="11" t="s">
        <v>66</v>
      </c>
      <c r="AQ1141" s="11" t="s">
        <v>49</v>
      </c>
      <c r="AR1141" s="11" t="s">
        <v>66</v>
      </c>
      <c r="AS1141" s="11" t="s">
        <v>55</v>
      </c>
      <c r="AT1141" s="11" t="s">
        <v>66</v>
      </c>
      <c r="AU1141" s="11" t="s">
        <v>61</v>
      </c>
      <c r="AV1141" t="s">
        <v>66</v>
      </c>
      <c r="AW1141" t="s">
        <v>66</v>
      </c>
    </row>
    <row r="1142" spans="1:49" hidden="1" x14ac:dyDescent="0.25">
      <c r="A1142" s="13" t="s">
        <v>1157</v>
      </c>
      <c r="B1142" s="13">
        <v>39481</v>
      </c>
      <c r="C1142" s="13" t="s">
        <v>1210</v>
      </c>
      <c r="D1142" s="13" t="s">
        <v>49</v>
      </c>
      <c r="E1142" s="13" t="s">
        <v>159</v>
      </c>
      <c r="F1142" s="15" t="s">
        <v>51</v>
      </c>
      <c r="G1142" s="13">
        <v>32.340411000000003</v>
      </c>
      <c r="H1142" s="13">
        <v>-103.617097</v>
      </c>
      <c r="I1142" s="16" t="s">
        <v>75</v>
      </c>
      <c r="J1142" s="13" t="s">
        <v>53</v>
      </c>
      <c r="K1142" s="13">
        <v>18</v>
      </c>
      <c r="L1142" s="13" t="s">
        <v>80</v>
      </c>
      <c r="M1142" s="13" t="s">
        <v>55</v>
      </c>
      <c r="N1142" s="13" t="s">
        <v>56</v>
      </c>
      <c r="O1142" s="13" t="s">
        <v>1211</v>
      </c>
      <c r="P1142" s="13" t="s">
        <v>1164</v>
      </c>
      <c r="Q1142" s="13" t="s">
        <v>208</v>
      </c>
      <c r="R1142" s="13" t="s">
        <v>208</v>
      </c>
      <c r="Y1142" s="13">
        <v>1</v>
      </c>
      <c r="Z1142" s="13" t="s">
        <v>59</v>
      </c>
      <c r="AA1142" s="13">
        <v>1</v>
      </c>
      <c r="AB1142" s="13" t="s">
        <v>59</v>
      </c>
      <c r="AC1142" s="13" t="s">
        <v>67</v>
      </c>
      <c r="AD1142" s="13" t="s">
        <v>61</v>
      </c>
      <c r="AE1142" s="13">
        <v>0.43</v>
      </c>
      <c r="AF1142" s="13" t="s">
        <v>62</v>
      </c>
      <c r="AG1142" s="13" t="s">
        <v>69</v>
      </c>
      <c r="AK1142" s="13" t="s">
        <v>63</v>
      </c>
      <c r="AL1142" s="13">
        <v>8760</v>
      </c>
      <c r="AM1142" s="13" t="s">
        <v>64</v>
      </c>
      <c r="AO1142" s="11">
        <v>44068.419305555559</v>
      </c>
      <c r="AP1142" s="11" t="s">
        <v>66</v>
      </c>
      <c r="AQ1142" s="11" t="s">
        <v>49</v>
      </c>
      <c r="AR1142" s="11" t="s">
        <v>66</v>
      </c>
      <c r="AS1142" s="11" t="s">
        <v>55</v>
      </c>
      <c r="AT1142" s="11" t="s">
        <v>66</v>
      </c>
      <c r="AU1142" s="11" t="s">
        <v>61</v>
      </c>
      <c r="AV1142" t="s">
        <v>66</v>
      </c>
      <c r="AW1142" t="s">
        <v>66</v>
      </c>
    </row>
    <row r="1143" spans="1:49" hidden="1" x14ac:dyDescent="0.25">
      <c r="A1143" s="13" t="s">
        <v>1157</v>
      </c>
      <c r="B1143" s="13">
        <v>39481</v>
      </c>
      <c r="C1143" s="13" t="s">
        <v>1210</v>
      </c>
      <c r="D1143" s="13" t="s">
        <v>49</v>
      </c>
      <c r="E1143" s="13" t="s">
        <v>159</v>
      </c>
      <c r="F1143" s="15" t="s">
        <v>51</v>
      </c>
      <c r="G1143" s="13">
        <v>32.340411000000003</v>
      </c>
      <c r="H1143" s="13">
        <v>-103.617097</v>
      </c>
      <c r="I1143" s="16" t="s">
        <v>75</v>
      </c>
      <c r="J1143" s="13" t="s">
        <v>53</v>
      </c>
      <c r="K1143" s="13">
        <v>19</v>
      </c>
      <c r="L1143" s="13" t="s">
        <v>236</v>
      </c>
      <c r="M1143" s="13" t="s">
        <v>55</v>
      </c>
      <c r="N1143" s="13" t="s">
        <v>56</v>
      </c>
      <c r="O1143" s="13" t="s">
        <v>1212</v>
      </c>
      <c r="P1143" s="13" t="s">
        <v>1164</v>
      </c>
      <c r="Q1143" s="13" t="s">
        <v>208</v>
      </c>
      <c r="R1143" s="13" t="s">
        <v>208</v>
      </c>
      <c r="Y1143" s="13">
        <v>1</v>
      </c>
      <c r="Z1143" s="13" t="s">
        <v>59</v>
      </c>
      <c r="AA1143" s="13">
        <v>1</v>
      </c>
      <c r="AB1143" s="13" t="s">
        <v>59</v>
      </c>
      <c r="AC1143" s="13" t="s">
        <v>67</v>
      </c>
      <c r="AD1143" s="13" t="s">
        <v>61</v>
      </c>
      <c r="AE1143" s="13">
        <v>0.43</v>
      </c>
      <c r="AF1143" s="13" t="s">
        <v>62</v>
      </c>
      <c r="AG1143" s="13" t="s">
        <v>69</v>
      </c>
      <c r="AK1143" s="13" t="s">
        <v>63</v>
      </c>
      <c r="AL1143" s="13">
        <v>8760</v>
      </c>
      <c r="AM1143" s="13" t="s">
        <v>64</v>
      </c>
      <c r="AO1143" s="11">
        <v>44068.419305555559</v>
      </c>
      <c r="AP1143" s="11" t="s">
        <v>66</v>
      </c>
      <c r="AQ1143" s="11" t="s">
        <v>49</v>
      </c>
      <c r="AR1143" s="11" t="s">
        <v>66</v>
      </c>
      <c r="AS1143" s="11" t="s">
        <v>55</v>
      </c>
      <c r="AT1143" s="11" t="s">
        <v>66</v>
      </c>
      <c r="AU1143" s="11" t="s">
        <v>61</v>
      </c>
      <c r="AV1143" t="s">
        <v>66</v>
      </c>
      <c r="AW1143" t="s">
        <v>66</v>
      </c>
    </row>
    <row r="1144" spans="1:49" hidden="1" x14ac:dyDescent="0.25">
      <c r="A1144" s="13" t="s">
        <v>1157</v>
      </c>
      <c r="B1144" s="13">
        <v>39481</v>
      </c>
      <c r="C1144" s="13" t="s">
        <v>1210</v>
      </c>
      <c r="D1144" s="13" t="s">
        <v>49</v>
      </c>
      <c r="E1144" s="13" t="s">
        <v>159</v>
      </c>
      <c r="F1144" s="15" t="s">
        <v>51</v>
      </c>
      <c r="G1144" s="13">
        <v>32.340411000000003</v>
      </c>
      <c r="H1144" s="13">
        <v>-103.617097</v>
      </c>
      <c r="I1144" s="16" t="s">
        <v>75</v>
      </c>
      <c r="J1144" s="13" t="s">
        <v>53</v>
      </c>
      <c r="K1144" s="13">
        <v>19</v>
      </c>
      <c r="L1144" s="13" t="s">
        <v>236</v>
      </c>
      <c r="M1144" s="13" t="s">
        <v>55</v>
      </c>
      <c r="N1144" s="13" t="s">
        <v>56</v>
      </c>
      <c r="O1144" s="13" t="s">
        <v>1212</v>
      </c>
      <c r="P1144" s="13" t="s">
        <v>1164</v>
      </c>
      <c r="Q1144" s="13" t="s">
        <v>208</v>
      </c>
      <c r="R1144" s="13" t="s">
        <v>208</v>
      </c>
      <c r="Y1144" s="13">
        <v>1</v>
      </c>
      <c r="Z1144" s="13" t="s">
        <v>59</v>
      </c>
      <c r="AA1144" s="13">
        <v>1</v>
      </c>
      <c r="AB1144" s="13" t="s">
        <v>59</v>
      </c>
      <c r="AC1144" s="13" t="s">
        <v>67</v>
      </c>
      <c r="AD1144" s="13" t="s">
        <v>61</v>
      </c>
      <c r="AE1144" s="13">
        <v>0.1</v>
      </c>
      <c r="AF1144" s="13" t="s">
        <v>68</v>
      </c>
      <c r="AG1144" s="13" t="s">
        <v>69</v>
      </c>
      <c r="AK1144" s="13" t="s">
        <v>63</v>
      </c>
      <c r="AL1144" s="13">
        <v>8760</v>
      </c>
      <c r="AM1144" s="13" t="s">
        <v>64</v>
      </c>
      <c r="AO1144" s="11">
        <v>44068.419305555559</v>
      </c>
      <c r="AP1144" s="11" t="s">
        <v>66</v>
      </c>
      <c r="AQ1144" s="11" t="s">
        <v>49</v>
      </c>
      <c r="AR1144" s="11" t="s">
        <v>66</v>
      </c>
      <c r="AS1144" s="11" t="s">
        <v>55</v>
      </c>
      <c r="AT1144" s="11" t="s">
        <v>66</v>
      </c>
      <c r="AU1144" s="11" t="s">
        <v>61</v>
      </c>
      <c r="AV1144" t="s">
        <v>66</v>
      </c>
      <c r="AW1144" t="s">
        <v>66</v>
      </c>
    </row>
    <row r="1145" spans="1:49" hidden="1" x14ac:dyDescent="0.25">
      <c r="A1145" s="13" t="s">
        <v>1157</v>
      </c>
      <c r="B1145" s="13">
        <v>39481</v>
      </c>
      <c r="C1145" s="13" t="s">
        <v>1210</v>
      </c>
      <c r="D1145" s="13" t="s">
        <v>49</v>
      </c>
      <c r="E1145" s="13" t="s">
        <v>159</v>
      </c>
      <c r="F1145" s="15" t="s">
        <v>51</v>
      </c>
      <c r="G1145" s="13">
        <v>32.340411000000003</v>
      </c>
      <c r="H1145" s="13">
        <v>-103.617097</v>
      </c>
      <c r="I1145" s="16" t="s">
        <v>75</v>
      </c>
      <c r="J1145" s="13" t="s">
        <v>53</v>
      </c>
      <c r="K1145" s="13">
        <v>20</v>
      </c>
      <c r="L1145" s="13" t="s">
        <v>382</v>
      </c>
      <c r="M1145" s="13" t="s">
        <v>55</v>
      </c>
      <c r="N1145" s="13" t="s">
        <v>56</v>
      </c>
      <c r="O1145" s="13" t="s">
        <v>1213</v>
      </c>
      <c r="P1145" s="13" t="s">
        <v>1164</v>
      </c>
      <c r="Q1145" s="13" t="s">
        <v>208</v>
      </c>
      <c r="R1145" s="13" t="s">
        <v>208</v>
      </c>
      <c r="Y1145" s="13">
        <v>1</v>
      </c>
      <c r="Z1145" s="13" t="s">
        <v>59</v>
      </c>
      <c r="AA1145" s="13">
        <v>1</v>
      </c>
      <c r="AB1145" s="13" t="s">
        <v>59</v>
      </c>
      <c r="AC1145" s="13" t="s">
        <v>67</v>
      </c>
      <c r="AD1145" s="13" t="s">
        <v>61</v>
      </c>
      <c r="AE1145" s="13">
        <v>0.1</v>
      </c>
      <c r="AF1145" s="13" t="s">
        <v>68</v>
      </c>
      <c r="AG1145" s="13" t="s">
        <v>69</v>
      </c>
      <c r="AK1145" s="13" t="s">
        <v>63</v>
      </c>
      <c r="AL1145" s="13">
        <v>8760</v>
      </c>
      <c r="AM1145" s="13" t="s">
        <v>64</v>
      </c>
      <c r="AO1145" s="11">
        <v>44068.419305555559</v>
      </c>
      <c r="AP1145" s="11" t="s">
        <v>66</v>
      </c>
      <c r="AQ1145" s="11" t="s">
        <v>49</v>
      </c>
      <c r="AR1145" s="11" t="s">
        <v>66</v>
      </c>
      <c r="AS1145" s="11" t="s">
        <v>55</v>
      </c>
      <c r="AT1145" s="11" t="s">
        <v>66</v>
      </c>
      <c r="AU1145" s="11" t="s">
        <v>61</v>
      </c>
      <c r="AV1145" t="s">
        <v>66</v>
      </c>
      <c r="AW1145" t="s">
        <v>66</v>
      </c>
    </row>
    <row r="1146" spans="1:49" hidden="1" x14ac:dyDescent="0.25">
      <c r="A1146" s="13" t="s">
        <v>1157</v>
      </c>
      <c r="B1146" s="13">
        <v>39481</v>
      </c>
      <c r="C1146" s="13" t="s">
        <v>1210</v>
      </c>
      <c r="D1146" s="13" t="s">
        <v>49</v>
      </c>
      <c r="E1146" s="13" t="s">
        <v>159</v>
      </c>
      <c r="F1146" s="15" t="s">
        <v>51</v>
      </c>
      <c r="G1146" s="13">
        <v>32.340411000000003</v>
      </c>
      <c r="H1146" s="13">
        <v>-103.617097</v>
      </c>
      <c r="I1146" s="16" t="s">
        <v>75</v>
      </c>
      <c r="J1146" s="13" t="s">
        <v>53</v>
      </c>
      <c r="K1146" s="13">
        <v>20</v>
      </c>
      <c r="L1146" s="13" t="s">
        <v>382</v>
      </c>
      <c r="M1146" s="13" t="s">
        <v>55</v>
      </c>
      <c r="N1146" s="13" t="s">
        <v>56</v>
      </c>
      <c r="O1146" s="13" t="s">
        <v>1213</v>
      </c>
      <c r="P1146" s="13" t="s">
        <v>1164</v>
      </c>
      <c r="Q1146" s="13" t="s">
        <v>208</v>
      </c>
      <c r="R1146" s="13" t="s">
        <v>208</v>
      </c>
      <c r="Y1146" s="13">
        <v>1</v>
      </c>
      <c r="Z1146" s="13" t="s">
        <v>59</v>
      </c>
      <c r="AA1146" s="13">
        <v>1</v>
      </c>
      <c r="AB1146" s="13" t="s">
        <v>59</v>
      </c>
      <c r="AC1146" s="13" t="s">
        <v>67</v>
      </c>
      <c r="AD1146" s="13" t="s">
        <v>61</v>
      </c>
      <c r="AE1146" s="13">
        <v>0.43</v>
      </c>
      <c r="AF1146" s="13" t="s">
        <v>62</v>
      </c>
      <c r="AG1146" s="13" t="s">
        <v>69</v>
      </c>
      <c r="AK1146" s="13" t="s">
        <v>63</v>
      </c>
      <c r="AL1146" s="13">
        <v>8760</v>
      </c>
      <c r="AM1146" s="13" t="s">
        <v>64</v>
      </c>
      <c r="AO1146" s="11">
        <v>44068.419305555559</v>
      </c>
      <c r="AP1146" s="11" t="s">
        <v>66</v>
      </c>
      <c r="AQ1146" s="11" t="s">
        <v>49</v>
      </c>
      <c r="AR1146" s="11" t="s">
        <v>66</v>
      </c>
      <c r="AS1146" s="11" t="s">
        <v>55</v>
      </c>
      <c r="AT1146" s="11" t="s">
        <v>66</v>
      </c>
      <c r="AU1146" s="11" t="s">
        <v>61</v>
      </c>
      <c r="AV1146" t="s">
        <v>66</v>
      </c>
      <c r="AW1146" t="s">
        <v>66</v>
      </c>
    </row>
    <row r="1147" spans="1:49" hidden="1" x14ac:dyDescent="0.25">
      <c r="A1147" s="13" t="s">
        <v>1157</v>
      </c>
      <c r="B1147" s="13">
        <v>39489</v>
      </c>
      <c r="C1147" s="13" t="s">
        <v>1214</v>
      </c>
      <c r="D1147" s="13" t="s">
        <v>49</v>
      </c>
      <c r="E1147" s="13" t="s">
        <v>159</v>
      </c>
      <c r="F1147" s="15" t="s">
        <v>84</v>
      </c>
      <c r="G1147" s="13">
        <v>32.327561000000003</v>
      </c>
      <c r="H1147" s="13">
        <v>-104.10000599999999</v>
      </c>
      <c r="I1147" s="16" t="s">
        <v>75</v>
      </c>
      <c r="J1147" s="13" t="s">
        <v>53</v>
      </c>
      <c r="K1147" s="13">
        <v>1</v>
      </c>
      <c r="L1147" s="13" t="s">
        <v>76</v>
      </c>
      <c r="M1147" s="13" t="s">
        <v>55</v>
      </c>
      <c r="N1147" s="13" t="s">
        <v>56</v>
      </c>
      <c r="O1147" s="13" t="s">
        <v>443</v>
      </c>
      <c r="P1147" s="13" t="s">
        <v>1164</v>
      </c>
      <c r="Q1147" s="13" t="s">
        <v>108</v>
      </c>
      <c r="R1147" s="13" t="s">
        <v>108</v>
      </c>
      <c r="Y1147" s="13">
        <v>1</v>
      </c>
      <c r="Z1147" s="13" t="s">
        <v>59</v>
      </c>
      <c r="AA1147" s="13">
        <v>1</v>
      </c>
      <c r="AB1147" s="13" t="s">
        <v>59</v>
      </c>
      <c r="AC1147" s="13" t="s">
        <v>67</v>
      </c>
      <c r="AD1147" s="13" t="s">
        <v>61</v>
      </c>
      <c r="AE1147" s="13">
        <v>9.8000000000000004E-2</v>
      </c>
      <c r="AF1147" s="13" t="s">
        <v>68</v>
      </c>
      <c r="AG1147" s="13" t="s">
        <v>69</v>
      </c>
      <c r="AK1147" s="13" t="s">
        <v>63</v>
      </c>
      <c r="AL1147" s="13">
        <v>8760</v>
      </c>
      <c r="AM1147" s="13" t="s">
        <v>64</v>
      </c>
      <c r="AO1147" s="11">
        <v>44068.419305555559</v>
      </c>
      <c r="AP1147" s="11" t="s">
        <v>66</v>
      </c>
      <c r="AQ1147" s="11" t="s">
        <v>49</v>
      </c>
      <c r="AR1147" s="11" t="s">
        <v>66</v>
      </c>
      <c r="AS1147" s="11" t="s">
        <v>55</v>
      </c>
      <c r="AT1147" s="11" t="s">
        <v>66</v>
      </c>
      <c r="AU1147" s="11" t="s">
        <v>61</v>
      </c>
      <c r="AV1147" t="s">
        <v>66</v>
      </c>
      <c r="AW1147" t="s">
        <v>66</v>
      </c>
    </row>
    <row r="1148" spans="1:49" hidden="1" x14ac:dyDescent="0.25">
      <c r="A1148" s="13" t="s">
        <v>1157</v>
      </c>
      <c r="B1148" s="13">
        <v>39489</v>
      </c>
      <c r="C1148" s="13" t="s">
        <v>1214</v>
      </c>
      <c r="D1148" s="13" t="s">
        <v>49</v>
      </c>
      <c r="E1148" s="13" t="s">
        <v>159</v>
      </c>
      <c r="F1148" s="15" t="s">
        <v>84</v>
      </c>
      <c r="G1148" s="13">
        <v>32.327561000000003</v>
      </c>
      <c r="H1148" s="13">
        <v>-104.10000599999999</v>
      </c>
      <c r="I1148" s="16" t="s">
        <v>75</v>
      </c>
      <c r="J1148" s="13" t="s">
        <v>53</v>
      </c>
      <c r="K1148" s="13">
        <v>1</v>
      </c>
      <c r="L1148" s="13" t="s">
        <v>76</v>
      </c>
      <c r="M1148" s="13" t="s">
        <v>55</v>
      </c>
      <c r="N1148" s="13" t="s">
        <v>56</v>
      </c>
      <c r="O1148" s="13" t="s">
        <v>443</v>
      </c>
      <c r="P1148" s="13" t="s">
        <v>1164</v>
      </c>
      <c r="Q1148" s="13" t="s">
        <v>108</v>
      </c>
      <c r="R1148" s="13" t="s">
        <v>108</v>
      </c>
      <c r="Y1148" s="13">
        <v>1</v>
      </c>
      <c r="Z1148" s="13" t="s">
        <v>59</v>
      </c>
      <c r="AA1148" s="13">
        <v>1</v>
      </c>
      <c r="AB1148" s="13" t="s">
        <v>59</v>
      </c>
      <c r="AC1148" s="13" t="s">
        <v>67</v>
      </c>
      <c r="AD1148" s="13" t="s">
        <v>61</v>
      </c>
      <c r="AE1148" s="13">
        <v>0.43</v>
      </c>
      <c r="AF1148" s="13" t="s">
        <v>62</v>
      </c>
      <c r="AG1148" s="13" t="s">
        <v>69</v>
      </c>
      <c r="AK1148" s="13" t="s">
        <v>63</v>
      </c>
      <c r="AL1148" s="13">
        <v>8760</v>
      </c>
      <c r="AM1148" s="13" t="s">
        <v>64</v>
      </c>
      <c r="AO1148" s="11">
        <v>44068.419305555559</v>
      </c>
      <c r="AP1148" s="11" t="s">
        <v>66</v>
      </c>
      <c r="AQ1148" s="11" t="s">
        <v>49</v>
      </c>
      <c r="AR1148" s="11" t="s">
        <v>66</v>
      </c>
      <c r="AS1148" s="11" t="s">
        <v>55</v>
      </c>
      <c r="AT1148" s="11" t="s">
        <v>66</v>
      </c>
      <c r="AU1148" s="11" t="s">
        <v>61</v>
      </c>
      <c r="AV1148" t="s">
        <v>66</v>
      </c>
      <c r="AW1148" t="s">
        <v>66</v>
      </c>
    </row>
    <row r="1149" spans="1:49" hidden="1" x14ac:dyDescent="0.25">
      <c r="A1149" s="13" t="s">
        <v>1157</v>
      </c>
      <c r="B1149" s="13">
        <v>39489</v>
      </c>
      <c r="C1149" s="13" t="s">
        <v>1214</v>
      </c>
      <c r="D1149" s="13" t="s">
        <v>49</v>
      </c>
      <c r="E1149" s="13" t="s">
        <v>159</v>
      </c>
      <c r="F1149" s="15" t="s">
        <v>84</v>
      </c>
      <c r="G1149" s="13">
        <v>32.327561000000003</v>
      </c>
      <c r="H1149" s="13">
        <v>-104.10000599999999</v>
      </c>
      <c r="I1149" s="16" t="s">
        <v>75</v>
      </c>
      <c r="J1149" s="13" t="s">
        <v>53</v>
      </c>
      <c r="K1149" s="13">
        <v>2</v>
      </c>
      <c r="L1149" s="13" t="s">
        <v>80</v>
      </c>
      <c r="M1149" s="13" t="s">
        <v>55</v>
      </c>
      <c r="N1149" s="13" t="s">
        <v>56</v>
      </c>
      <c r="O1149" s="13" t="s">
        <v>444</v>
      </c>
      <c r="P1149" s="13" t="s">
        <v>1164</v>
      </c>
      <c r="Q1149" s="13" t="s">
        <v>108</v>
      </c>
      <c r="R1149" s="13" t="s">
        <v>108</v>
      </c>
      <c r="Y1149" s="13">
        <v>1</v>
      </c>
      <c r="Z1149" s="13" t="s">
        <v>59</v>
      </c>
      <c r="AA1149" s="13">
        <v>1</v>
      </c>
      <c r="AB1149" s="13" t="s">
        <v>59</v>
      </c>
      <c r="AC1149" s="13" t="s">
        <v>67</v>
      </c>
      <c r="AD1149" s="13" t="s">
        <v>61</v>
      </c>
      <c r="AE1149" s="13">
        <v>9.8000000000000004E-2</v>
      </c>
      <c r="AF1149" s="13" t="s">
        <v>68</v>
      </c>
      <c r="AG1149" s="13" t="s">
        <v>69</v>
      </c>
      <c r="AK1149" s="13" t="s">
        <v>63</v>
      </c>
      <c r="AL1149" s="13">
        <v>8760</v>
      </c>
      <c r="AM1149" s="13" t="s">
        <v>64</v>
      </c>
      <c r="AO1149" s="11">
        <v>44068.419305555559</v>
      </c>
      <c r="AP1149" s="11" t="s">
        <v>66</v>
      </c>
      <c r="AQ1149" s="11" t="s">
        <v>49</v>
      </c>
      <c r="AR1149" s="11" t="s">
        <v>66</v>
      </c>
      <c r="AS1149" s="11" t="s">
        <v>55</v>
      </c>
      <c r="AT1149" s="11" t="s">
        <v>66</v>
      </c>
      <c r="AU1149" s="11" t="s">
        <v>61</v>
      </c>
      <c r="AV1149" t="s">
        <v>66</v>
      </c>
      <c r="AW1149" t="s">
        <v>66</v>
      </c>
    </row>
    <row r="1150" spans="1:49" hidden="1" x14ac:dyDescent="0.25">
      <c r="A1150" s="13" t="s">
        <v>1157</v>
      </c>
      <c r="B1150" s="13">
        <v>39489</v>
      </c>
      <c r="C1150" s="13" t="s">
        <v>1214</v>
      </c>
      <c r="D1150" s="13" t="s">
        <v>49</v>
      </c>
      <c r="E1150" s="13" t="s">
        <v>159</v>
      </c>
      <c r="F1150" s="15" t="s">
        <v>84</v>
      </c>
      <c r="G1150" s="13">
        <v>32.327561000000003</v>
      </c>
      <c r="H1150" s="13">
        <v>-104.10000599999999</v>
      </c>
      <c r="I1150" s="16" t="s">
        <v>75</v>
      </c>
      <c r="J1150" s="13" t="s">
        <v>53</v>
      </c>
      <c r="K1150" s="13">
        <v>2</v>
      </c>
      <c r="L1150" s="13" t="s">
        <v>80</v>
      </c>
      <c r="M1150" s="13" t="s">
        <v>55</v>
      </c>
      <c r="N1150" s="13" t="s">
        <v>56</v>
      </c>
      <c r="O1150" s="13" t="s">
        <v>444</v>
      </c>
      <c r="P1150" s="13" t="s">
        <v>1164</v>
      </c>
      <c r="Q1150" s="13" t="s">
        <v>108</v>
      </c>
      <c r="R1150" s="13" t="s">
        <v>108</v>
      </c>
      <c r="Y1150" s="13">
        <v>1</v>
      </c>
      <c r="Z1150" s="13" t="s">
        <v>59</v>
      </c>
      <c r="AA1150" s="13">
        <v>1</v>
      </c>
      <c r="AB1150" s="13" t="s">
        <v>59</v>
      </c>
      <c r="AC1150" s="13" t="s">
        <v>67</v>
      </c>
      <c r="AD1150" s="13" t="s">
        <v>61</v>
      </c>
      <c r="AE1150" s="13">
        <v>0.43</v>
      </c>
      <c r="AF1150" s="13" t="s">
        <v>62</v>
      </c>
      <c r="AG1150" s="13" t="s">
        <v>69</v>
      </c>
      <c r="AK1150" s="13" t="s">
        <v>63</v>
      </c>
      <c r="AL1150" s="13">
        <v>8760</v>
      </c>
      <c r="AM1150" s="13" t="s">
        <v>64</v>
      </c>
      <c r="AO1150" s="11">
        <v>44068.419305555559</v>
      </c>
      <c r="AP1150" s="11" t="s">
        <v>66</v>
      </c>
      <c r="AQ1150" s="11" t="s">
        <v>49</v>
      </c>
      <c r="AR1150" s="11" t="s">
        <v>66</v>
      </c>
      <c r="AS1150" s="11" t="s">
        <v>55</v>
      </c>
      <c r="AT1150" s="11" t="s">
        <v>66</v>
      </c>
      <c r="AU1150" s="11" t="s">
        <v>61</v>
      </c>
      <c r="AV1150" t="s">
        <v>66</v>
      </c>
      <c r="AW1150" t="s">
        <v>66</v>
      </c>
    </row>
    <row r="1151" spans="1:49" hidden="1" x14ac:dyDescent="0.25">
      <c r="A1151" s="13" t="s">
        <v>1157</v>
      </c>
      <c r="B1151" s="13">
        <v>39489</v>
      </c>
      <c r="C1151" s="13" t="s">
        <v>1214</v>
      </c>
      <c r="D1151" s="13" t="s">
        <v>49</v>
      </c>
      <c r="E1151" s="13" t="s">
        <v>159</v>
      </c>
      <c r="F1151" s="15" t="s">
        <v>84</v>
      </c>
      <c r="G1151" s="13">
        <v>32.327561000000003</v>
      </c>
      <c r="H1151" s="13">
        <v>-104.10000599999999</v>
      </c>
      <c r="I1151" s="16" t="s">
        <v>75</v>
      </c>
      <c r="J1151" s="13" t="s">
        <v>53</v>
      </c>
      <c r="K1151" s="13">
        <v>3</v>
      </c>
      <c r="L1151" s="13" t="s">
        <v>236</v>
      </c>
      <c r="M1151" s="13" t="s">
        <v>55</v>
      </c>
      <c r="N1151" s="13" t="s">
        <v>56</v>
      </c>
      <c r="O1151" s="13" t="s">
        <v>445</v>
      </c>
      <c r="P1151" s="13" t="s">
        <v>1164</v>
      </c>
      <c r="Q1151" s="13" t="s">
        <v>108</v>
      </c>
      <c r="R1151" s="13" t="s">
        <v>108</v>
      </c>
      <c r="Y1151" s="13">
        <v>1</v>
      </c>
      <c r="Z1151" s="13" t="s">
        <v>59</v>
      </c>
      <c r="AA1151" s="13">
        <v>1</v>
      </c>
      <c r="AB1151" s="13" t="s">
        <v>59</v>
      </c>
      <c r="AC1151" s="13" t="s">
        <v>67</v>
      </c>
      <c r="AD1151" s="13" t="s">
        <v>61</v>
      </c>
      <c r="AE1151" s="13">
        <v>0.43</v>
      </c>
      <c r="AF1151" s="13" t="s">
        <v>62</v>
      </c>
      <c r="AG1151" s="13" t="s">
        <v>69</v>
      </c>
      <c r="AK1151" s="13" t="s">
        <v>63</v>
      </c>
      <c r="AL1151" s="13">
        <v>8760</v>
      </c>
      <c r="AM1151" s="13" t="s">
        <v>64</v>
      </c>
      <c r="AO1151" s="11">
        <v>44068.419305555559</v>
      </c>
      <c r="AP1151" s="11" t="s">
        <v>66</v>
      </c>
      <c r="AQ1151" s="11" t="s">
        <v>49</v>
      </c>
      <c r="AR1151" s="11" t="s">
        <v>66</v>
      </c>
      <c r="AS1151" s="11" t="s">
        <v>55</v>
      </c>
      <c r="AT1151" s="11" t="s">
        <v>66</v>
      </c>
      <c r="AU1151" s="11" t="s">
        <v>61</v>
      </c>
      <c r="AV1151" t="s">
        <v>66</v>
      </c>
      <c r="AW1151" t="s">
        <v>66</v>
      </c>
    </row>
    <row r="1152" spans="1:49" hidden="1" x14ac:dyDescent="0.25">
      <c r="A1152" s="13" t="s">
        <v>1157</v>
      </c>
      <c r="B1152" s="13">
        <v>39489</v>
      </c>
      <c r="C1152" s="13" t="s">
        <v>1214</v>
      </c>
      <c r="D1152" s="13" t="s">
        <v>49</v>
      </c>
      <c r="E1152" s="13" t="s">
        <v>159</v>
      </c>
      <c r="F1152" s="15" t="s">
        <v>84</v>
      </c>
      <c r="G1152" s="13">
        <v>32.327561000000003</v>
      </c>
      <c r="H1152" s="13">
        <v>-104.10000599999999</v>
      </c>
      <c r="I1152" s="16" t="s">
        <v>75</v>
      </c>
      <c r="J1152" s="13" t="s">
        <v>53</v>
      </c>
      <c r="K1152" s="13">
        <v>3</v>
      </c>
      <c r="L1152" s="13" t="s">
        <v>236</v>
      </c>
      <c r="M1152" s="13" t="s">
        <v>55</v>
      </c>
      <c r="N1152" s="13" t="s">
        <v>56</v>
      </c>
      <c r="O1152" s="13" t="s">
        <v>445</v>
      </c>
      <c r="P1152" s="13" t="s">
        <v>1164</v>
      </c>
      <c r="Q1152" s="13" t="s">
        <v>108</v>
      </c>
      <c r="R1152" s="13" t="s">
        <v>108</v>
      </c>
      <c r="Y1152" s="13">
        <v>1</v>
      </c>
      <c r="Z1152" s="13" t="s">
        <v>59</v>
      </c>
      <c r="AA1152" s="13">
        <v>1</v>
      </c>
      <c r="AB1152" s="13" t="s">
        <v>59</v>
      </c>
      <c r="AC1152" s="13" t="s">
        <v>67</v>
      </c>
      <c r="AD1152" s="13" t="s">
        <v>61</v>
      </c>
      <c r="AE1152" s="13">
        <v>9.8000000000000004E-2</v>
      </c>
      <c r="AF1152" s="13" t="s">
        <v>68</v>
      </c>
      <c r="AG1152" s="13" t="s">
        <v>69</v>
      </c>
      <c r="AK1152" s="13" t="s">
        <v>63</v>
      </c>
      <c r="AL1152" s="13">
        <v>8760</v>
      </c>
      <c r="AM1152" s="13" t="s">
        <v>64</v>
      </c>
      <c r="AO1152" s="11">
        <v>44068.419305555559</v>
      </c>
      <c r="AP1152" s="11" t="s">
        <v>66</v>
      </c>
      <c r="AQ1152" s="11" t="s">
        <v>49</v>
      </c>
      <c r="AR1152" s="11" t="s">
        <v>66</v>
      </c>
      <c r="AS1152" s="11" t="s">
        <v>55</v>
      </c>
      <c r="AT1152" s="11" t="s">
        <v>66</v>
      </c>
      <c r="AU1152" s="11" t="s">
        <v>61</v>
      </c>
      <c r="AV1152" t="s">
        <v>66</v>
      </c>
      <c r="AW1152" t="s">
        <v>66</v>
      </c>
    </row>
    <row r="1153" spans="1:49" hidden="1" x14ac:dyDescent="0.25">
      <c r="A1153" s="13" t="s">
        <v>1157</v>
      </c>
      <c r="B1153" s="13">
        <v>39547</v>
      </c>
      <c r="C1153" s="13" t="s">
        <v>1215</v>
      </c>
      <c r="D1153" s="13" t="s">
        <v>49</v>
      </c>
      <c r="E1153" s="13" t="s">
        <v>159</v>
      </c>
      <c r="F1153" s="15" t="s">
        <v>84</v>
      </c>
      <c r="G1153" s="13">
        <v>32.549019999999999</v>
      </c>
      <c r="H1153" s="13">
        <v>-104.119775</v>
      </c>
      <c r="I1153" s="16" t="s">
        <v>75</v>
      </c>
      <c r="J1153" s="13" t="s">
        <v>53</v>
      </c>
      <c r="K1153" s="13">
        <v>5</v>
      </c>
      <c r="L1153" s="13" t="s">
        <v>76</v>
      </c>
      <c r="M1153" s="13" t="s">
        <v>55</v>
      </c>
      <c r="N1153" s="13" t="s">
        <v>56</v>
      </c>
      <c r="O1153" s="13" t="s">
        <v>1216</v>
      </c>
      <c r="P1153" s="13" t="s">
        <v>1217</v>
      </c>
      <c r="U1153" s="13">
        <v>1</v>
      </c>
      <c r="V1153" s="13" t="s">
        <v>59</v>
      </c>
      <c r="W1153" s="13">
        <v>1</v>
      </c>
      <c r="X1153" s="13" t="s">
        <v>59</v>
      </c>
      <c r="AC1153" s="13" t="s">
        <v>67</v>
      </c>
      <c r="AD1153" s="13" t="s">
        <v>61</v>
      </c>
      <c r="AE1153" s="13">
        <v>0.1</v>
      </c>
      <c r="AF1153" s="13" t="s">
        <v>68</v>
      </c>
      <c r="AK1153" s="13" t="s">
        <v>63</v>
      </c>
      <c r="AL1153" s="13">
        <v>8760</v>
      </c>
      <c r="AM1153" s="13" t="s">
        <v>64</v>
      </c>
      <c r="AO1153" s="11">
        <v>44068.419305555559</v>
      </c>
      <c r="AP1153" s="11" t="s">
        <v>66</v>
      </c>
      <c r="AQ1153" s="11" t="s">
        <v>49</v>
      </c>
      <c r="AR1153" s="11" t="s">
        <v>66</v>
      </c>
      <c r="AS1153" s="11" t="s">
        <v>55</v>
      </c>
      <c r="AT1153" s="11" t="s">
        <v>66</v>
      </c>
      <c r="AU1153" s="11" t="s">
        <v>61</v>
      </c>
      <c r="AV1153" t="s">
        <v>66</v>
      </c>
      <c r="AW1153" t="s">
        <v>66</v>
      </c>
    </row>
    <row r="1154" spans="1:49" hidden="1" x14ac:dyDescent="0.25">
      <c r="A1154" s="13" t="s">
        <v>1157</v>
      </c>
      <c r="B1154" s="13">
        <v>39547</v>
      </c>
      <c r="C1154" s="13" t="s">
        <v>1215</v>
      </c>
      <c r="D1154" s="13" t="s">
        <v>49</v>
      </c>
      <c r="E1154" s="13" t="s">
        <v>159</v>
      </c>
      <c r="F1154" s="15" t="s">
        <v>84</v>
      </c>
      <c r="G1154" s="13">
        <v>32.549019999999999</v>
      </c>
      <c r="H1154" s="13">
        <v>-104.119775</v>
      </c>
      <c r="I1154" s="16" t="s">
        <v>75</v>
      </c>
      <c r="J1154" s="13" t="s">
        <v>53</v>
      </c>
      <c r="K1154" s="13">
        <v>5</v>
      </c>
      <c r="L1154" s="13" t="s">
        <v>76</v>
      </c>
      <c r="M1154" s="13" t="s">
        <v>55</v>
      </c>
      <c r="N1154" s="13" t="s">
        <v>56</v>
      </c>
      <c r="O1154" s="13" t="s">
        <v>1216</v>
      </c>
      <c r="P1154" s="13" t="s">
        <v>1217</v>
      </c>
      <c r="U1154" s="13">
        <v>1</v>
      </c>
      <c r="V1154" s="13" t="s">
        <v>59</v>
      </c>
      <c r="W1154" s="13">
        <v>1</v>
      </c>
      <c r="X1154" s="13" t="s">
        <v>59</v>
      </c>
      <c r="AA1154" s="13">
        <v>1</v>
      </c>
      <c r="AB1154" s="13" t="s">
        <v>59</v>
      </c>
      <c r="AC1154" s="13" t="s">
        <v>67</v>
      </c>
      <c r="AD1154" s="13" t="s">
        <v>61</v>
      </c>
      <c r="AE1154" s="13">
        <v>0.6</v>
      </c>
      <c r="AF1154" s="13" t="s">
        <v>62</v>
      </c>
      <c r="AK1154" s="13" t="s">
        <v>63</v>
      </c>
      <c r="AL1154" s="13">
        <v>8760</v>
      </c>
      <c r="AM1154" s="13" t="s">
        <v>64</v>
      </c>
      <c r="AO1154" s="11">
        <v>44068.419305555559</v>
      </c>
      <c r="AP1154" s="11" t="s">
        <v>66</v>
      </c>
      <c r="AQ1154" s="11" t="s">
        <v>49</v>
      </c>
      <c r="AR1154" s="11" t="s">
        <v>66</v>
      </c>
      <c r="AS1154" s="11" t="s">
        <v>55</v>
      </c>
      <c r="AT1154" s="11" t="s">
        <v>66</v>
      </c>
      <c r="AU1154" s="11" t="s">
        <v>61</v>
      </c>
      <c r="AV1154" t="s">
        <v>66</v>
      </c>
      <c r="AW1154" t="s">
        <v>66</v>
      </c>
    </row>
    <row r="1155" spans="1:49" hidden="1" x14ac:dyDescent="0.25">
      <c r="A1155" s="13" t="s">
        <v>1157</v>
      </c>
      <c r="B1155" s="13">
        <v>39547</v>
      </c>
      <c r="C1155" s="13" t="s">
        <v>1215</v>
      </c>
      <c r="D1155" s="13" t="s">
        <v>49</v>
      </c>
      <c r="E1155" s="13" t="s">
        <v>159</v>
      </c>
      <c r="F1155" s="15" t="s">
        <v>84</v>
      </c>
      <c r="G1155" s="13">
        <v>32.549019999999999</v>
      </c>
      <c r="H1155" s="13">
        <v>-104.119775</v>
      </c>
      <c r="I1155" s="16" t="s">
        <v>75</v>
      </c>
      <c r="J1155" s="13" t="s">
        <v>53</v>
      </c>
      <c r="K1155" s="13">
        <v>6</v>
      </c>
      <c r="L1155" s="13" t="s">
        <v>80</v>
      </c>
      <c r="M1155" s="13" t="s">
        <v>55</v>
      </c>
      <c r="N1155" s="13" t="s">
        <v>56</v>
      </c>
      <c r="O1155" s="13" t="s">
        <v>1218</v>
      </c>
      <c r="P1155" s="13" t="s">
        <v>1164</v>
      </c>
      <c r="U1155" s="13">
        <v>1</v>
      </c>
      <c r="V1155" s="13" t="s">
        <v>59</v>
      </c>
      <c r="W1155" s="13">
        <v>1</v>
      </c>
      <c r="X1155" s="13" t="s">
        <v>59</v>
      </c>
      <c r="AA1155" s="13">
        <v>1</v>
      </c>
      <c r="AB1155" s="13" t="s">
        <v>59</v>
      </c>
      <c r="AC1155" s="13" t="s">
        <v>67</v>
      </c>
      <c r="AD1155" s="13" t="s">
        <v>61</v>
      </c>
      <c r="AE1155" s="13">
        <v>0.6</v>
      </c>
      <c r="AF1155" s="13" t="s">
        <v>62</v>
      </c>
      <c r="AK1155" s="13" t="s">
        <v>63</v>
      </c>
      <c r="AL1155" s="13">
        <v>8760</v>
      </c>
      <c r="AM1155" s="13" t="s">
        <v>64</v>
      </c>
      <c r="AO1155" s="11">
        <v>44068.419305555559</v>
      </c>
      <c r="AP1155" s="11" t="s">
        <v>66</v>
      </c>
      <c r="AQ1155" s="11" t="s">
        <v>49</v>
      </c>
      <c r="AR1155" s="11" t="s">
        <v>66</v>
      </c>
      <c r="AS1155" s="11" t="s">
        <v>55</v>
      </c>
      <c r="AT1155" s="11" t="s">
        <v>66</v>
      </c>
      <c r="AU1155" s="11" t="s">
        <v>61</v>
      </c>
      <c r="AV1155" t="s">
        <v>66</v>
      </c>
      <c r="AW1155" t="s">
        <v>66</v>
      </c>
    </row>
    <row r="1156" spans="1:49" hidden="1" x14ac:dyDescent="0.25">
      <c r="A1156" s="13" t="s">
        <v>1157</v>
      </c>
      <c r="B1156" s="13">
        <v>39547</v>
      </c>
      <c r="C1156" s="13" t="s">
        <v>1215</v>
      </c>
      <c r="D1156" s="13" t="s">
        <v>49</v>
      </c>
      <c r="E1156" s="13" t="s">
        <v>159</v>
      </c>
      <c r="F1156" s="15" t="s">
        <v>84</v>
      </c>
      <c r="G1156" s="13">
        <v>32.549019999999999</v>
      </c>
      <c r="H1156" s="13">
        <v>-104.119775</v>
      </c>
      <c r="I1156" s="16" t="s">
        <v>75</v>
      </c>
      <c r="J1156" s="13" t="s">
        <v>53</v>
      </c>
      <c r="K1156" s="13">
        <v>6</v>
      </c>
      <c r="L1156" s="13" t="s">
        <v>80</v>
      </c>
      <c r="M1156" s="13" t="s">
        <v>55</v>
      </c>
      <c r="N1156" s="13" t="s">
        <v>56</v>
      </c>
      <c r="O1156" s="13" t="s">
        <v>1218</v>
      </c>
      <c r="P1156" s="13" t="s">
        <v>1164</v>
      </c>
      <c r="U1156" s="13">
        <v>1</v>
      </c>
      <c r="V1156" s="13" t="s">
        <v>59</v>
      </c>
      <c r="W1156" s="13">
        <v>1</v>
      </c>
      <c r="X1156" s="13" t="s">
        <v>59</v>
      </c>
      <c r="AC1156" s="13" t="s">
        <v>67</v>
      </c>
      <c r="AD1156" s="13" t="s">
        <v>61</v>
      </c>
      <c r="AE1156" s="13">
        <v>0.1</v>
      </c>
      <c r="AF1156" s="13" t="s">
        <v>68</v>
      </c>
      <c r="AK1156" s="13" t="s">
        <v>63</v>
      </c>
      <c r="AL1156" s="13">
        <v>8760</v>
      </c>
      <c r="AM1156" s="13" t="s">
        <v>64</v>
      </c>
      <c r="AO1156" s="11">
        <v>44068.419305555559</v>
      </c>
      <c r="AP1156" s="11" t="s">
        <v>66</v>
      </c>
      <c r="AQ1156" s="11" t="s">
        <v>49</v>
      </c>
      <c r="AR1156" s="11" t="s">
        <v>66</v>
      </c>
      <c r="AS1156" s="11" t="s">
        <v>55</v>
      </c>
      <c r="AT1156" s="11" t="s">
        <v>66</v>
      </c>
      <c r="AU1156" s="11" t="s">
        <v>61</v>
      </c>
      <c r="AV1156" t="s">
        <v>66</v>
      </c>
      <c r="AW1156" t="s">
        <v>66</v>
      </c>
    </row>
    <row r="1157" spans="1:49" hidden="1" x14ac:dyDescent="0.25">
      <c r="A1157" s="13" t="s">
        <v>1157</v>
      </c>
      <c r="B1157" s="13">
        <v>39547</v>
      </c>
      <c r="C1157" s="13" t="s">
        <v>1215</v>
      </c>
      <c r="D1157" s="13" t="s">
        <v>49</v>
      </c>
      <c r="E1157" s="13" t="s">
        <v>159</v>
      </c>
      <c r="F1157" s="15" t="s">
        <v>84</v>
      </c>
      <c r="G1157" s="13">
        <v>32.549019999999999</v>
      </c>
      <c r="H1157" s="13">
        <v>-104.119775</v>
      </c>
      <c r="I1157" s="16" t="s">
        <v>75</v>
      </c>
      <c r="J1157" s="13" t="s">
        <v>53</v>
      </c>
      <c r="K1157" s="13">
        <v>7</v>
      </c>
      <c r="L1157" s="13" t="s">
        <v>236</v>
      </c>
      <c r="M1157" s="13" t="s">
        <v>55</v>
      </c>
      <c r="N1157" s="13" t="s">
        <v>56</v>
      </c>
      <c r="O1157" s="13" t="s">
        <v>1219</v>
      </c>
      <c r="P1157" s="13" t="s">
        <v>1164</v>
      </c>
      <c r="U1157" s="13">
        <v>1</v>
      </c>
      <c r="V1157" s="13" t="s">
        <v>59</v>
      </c>
      <c r="W1157" s="13">
        <v>1</v>
      </c>
      <c r="X1157" s="13" t="s">
        <v>59</v>
      </c>
      <c r="AC1157" s="13" t="s">
        <v>67</v>
      </c>
      <c r="AD1157" s="13" t="s">
        <v>61</v>
      </c>
      <c r="AE1157" s="13">
        <v>0.1</v>
      </c>
      <c r="AF1157" s="13" t="s">
        <v>68</v>
      </c>
      <c r="AK1157" s="13" t="s">
        <v>63</v>
      </c>
      <c r="AL1157" s="13">
        <v>8760</v>
      </c>
      <c r="AM1157" s="13" t="s">
        <v>64</v>
      </c>
      <c r="AO1157" s="11">
        <v>44068.419305555559</v>
      </c>
      <c r="AP1157" s="11" t="s">
        <v>66</v>
      </c>
      <c r="AQ1157" s="11" t="s">
        <v>49</v>
      </c>
      <c r="AR1157" s="11" t="s">
        <v>66</v>
      </c>
      <c r="AS1157" s="11" t="s">
        <v>55</v>
      </c>
      <c r="AT1157" s="11" t="s">
        <v>66</v>
      </c>
      <c r="AU1157" s="11" t="s">
        <v>61</v>
      </c>
      <c r="AV1157" t="s">
        <v>66</v>
      </c>
      <c r="AW1157" t="s">
        <v>66</v>
      </c>
    </row>
    <row r="1158" spans="1:49" hidden="1" x14ac:dyDescent="0.25">
      <c r="A1158" s="13" t="s">
        <v>1157</v>
      </c>
      <c r="B1158" s="13">
        <v>39547</v>
      </c>
      <c r="C1158" s="13" t="s">
        <v>1215</v>
      </c>
      <c r="D1158" s="13" t="s">
        <v>49</v>
      </c>
      <c r="E1158" s="13" t="s">
        <v>159</v>
      </c>
      <c r="F1158" s="15" t="s">
        <v>84</v>
      </c>
      <c r="G1158" s="13">
        <v>32.549019999999999</v>
      </c>
      <c r="H1158" s="13">
        <v>-104.119775</v>
      </c>
      <c r="I1158" s="16" t="s">
        <v>75</v>
      </c>
      <c r="J1158" s="13" t="s">
        <v>53</v>
      </c>
      <c r="K1158" s="13">
        <v>7</v>
      </c>
      <c r="L1158" s="13" t="s">
        <v>236</v>
      </c>
      <c r="M1158" s="13" t="s">
        <v>55</v>
      </c>
      <c r="N1158" s="13" t="s">
        <v>56</v>
      </c>
      <c r="O1158" s="13" t="s">
        <v>1219</v>
      </c>
      <c r="P1158" s="13" t="s">
        <v>1164</v>
      </c>
      <c r="U1158" s="13">
        <v>1</v>
      </c>
      <c r="V1158" s="13" t="s">
        <v>59</v>
      </c>
      <c r="W1158" s="13">
        <v>1</v>
      </c>
      <c r="X1158" s="13" t="s">
        <v>59</v>
      </c>
      <c r="AA1158" s="13">
        <v>1</v>
      </c>
      <c r="AB1158" s="13" t="s">
        <v>59</v>
      </c>
      <c r="AC1158" s="13" t="s">
        <v>67</v>
      </c>
      <c r="AD1158" s="13" t="s">
        <v>61</v>
      </c>
      <c r="AE1158" s="13">
        <v>0.6</v>
      </c>
      <c r="AF1158" s="13" t="s">
        <v>62</v>
      </c>
      <c r="AK1158" s="13" t="s">
        <v>63</v>
      </c>
      <c r="AL1158" s="13">
        <v>8760</v>
      </c>
      <c r="AM1158" s="13" t="s">
        <v>64</v>
      </c>
      <c r="AO1158" s="11">
        <v>44068.419305555559</v>
      </c>
      <c r="AP1158" s="11" t="s">
        <v>66</v>
      </c>
      <c r="AQ1158" s="11" t="s">
        <v>49</v>
      </c>
      <c r="AR1158" s="11" t="s">
        <v>66</v>
      </c>
      <c r="AS1158" s="11" t="s">
        <v>55</v>
      </c>
      <c r="AT1158" s="11" t="s">
        <v>66</v>
      </c>
      <c r="AU1158" s="11" t="s">
        <v>61</v>
      </c>
      <c r="AV1158" t="s">
        <v>66</v>
      </c>
      <c r="AW1158" t="s">
        <v>66</v>
      </c>
    </row>
    <row r="1159" spans="1:49" hidden="1" x14ac:dyDescent="0.25">
      <c r="A1159" s="13" t="s">
        <v>1157</v>
      </c>
      <c r="B1159" s="13">
        <v>39563</v>
      </c>
      <c r="C1159" s="13" t="s">
        <v>1220</v>
      </c>
      <c r="D1159" s="13" t="s">
        <v>49</v>
      </c>
      <c r="E1159" s="13" t="s">
        <v>159</v>
      </c>
      <c r="F1159" s="15" t="s">
        <v>84</v>
      </c>
      <c r="G1159" s="13">
        <v>32.048999999999999</v>
      </c>
      <c r="H1159" s="13">
        <v>-103.762</v>
      </c>
      <c r="I1159" s="16" t="s">
        <v>75</v>
      </c>
      <c r="J1159" s="13" t="s">
        <v>53</v>
      </c>
      <c r="K1159" s="13">
        <v>5</v>
      </c>
      <c r="L1159" s="13" t="s">
        <v>76</v>
      </c>
      <c r="M1159" s="13" t="s">
        <v>55</v>
      </c>
      <c r="N1159" s="13" t="s">
        <v>56</v>
      </c>
      <c r="O1159" s="13" t="s">
        <v>1221</v>
      </c>
      <c r="T1159" s="14">
        <v>44075.419305555559</v>
      </c>
      <c r="Y1159" s="13">
        <v>2</v>
      </c>
      <c r="Z1159" s="13" t="s">
        <v>59</v>
      </c>
      <c r="AA1159" s="13">
        <v>2</v>
      </c>
      <c r="AB1159" s="13" t="s">
        <v>59</v>
      </c>
      <c r="AC1159" s="13" t="s">
        <v>67</v>
      </c>
      <c r="AD1159" s="13" t="s">
        <v>61</v>
      </c>
      <c r="AE1159" s="13">
        <v>1.1000000000000001</v>
      </c>
      <c r="AF1159" s="13" t="s">
        <v>62</v>
      </c>
      <c r="AK1159" s="13" t="s">
        <v>63</v>
      </c>
      <c r="AL1159" s="13">
        <v>8760</v>
      </c>
      <c r="AM1159" s="13" t="s">
        <v>64</v>
      </c>
      <c r="AO1159" s="11">
        <v>44068.419305555559</v>
      </c>
      <c r="AP1159" s="11" t="s">
        <v>66</v>
      </c>
      <c r="AQ1159" s="11" t="s">
        <v>49</v>
      </c>
      <c r="AR1159" s="11" t="s">
        <v>66</v>
      </c>
      <c r="AS1159" s="11" t="s">
        <v>55</v>
      </c>
      <c r="AT1159" s="11" t="s">
        <v>66</v>
      </c>
      <c r="AU1159" s="11" t="s">
        <v>61</v>
      </c>
      <c r="AV1159" t="s">
        <v>66</v>
      </c>
      <c r="AW1159" t="s">
        <v>66</v>
      </c>
    </row>
    <row r="1160" spans="1:49" hidden="1" x14ac:dyDescent="0.25">
      <c r="A1160" s="13" t="s">
        <v>1157</v>
      </c>
      <c r="B1160" s="13">
        <v>39563</v>
      </c>
      <c r="C1160" s="13" t="s">
        <v>1220</v>
      </c>
      <c r="D1160" s="13" t="s">
        <v>49</v>
      </c>
      <c r="E1160" s="13" t="s">
        <v>159</v>
      </c>
      <c r="F1160" s="15" t="s">
        <v>84</v>
      </c>
      <c r="G1160" s="13">
        <v>32.048999999999999</v>
      </c>
      <c r="H1160" s="13">
        <v>-103.762</v>
      </c>
      <c r="I1160" s="16" t="s">
        <v>75</v>
      </c>
      <c r="J1160" s="13" t="s">
        <v>53</v>
      </c>
      <c r="K1160" s="13">
        <v>6</v>
      </c>
      <c r="L1160" s="13" t="s">
        <v>80</v>
      </c>
      <c r="M1160" s="13" t="s">
        <v>55</v>
      </c>
      <c r="N1160" s="13" t="s">
        <v>56</v>
      </c>
      <c r="O1160" s="13" t="s">
        <v>1222</v>
      </c>
      <c r="T1160" s="14">
        <v>44075.419305555559</v>
      </c>
      <c r="Y1160" s="13">
        <v>2</v>
      </c>
      <c r="Z1160" s="13" t="s">
        <v>59</v>
      </c>
      <c r="AA1160" s="13">
        <v>2</v>
      </c>
      <c r="AB1160" s="13" t="s">
        <v>59</v>
      </c>
      <c r="AC1160" s="13" t="s">
        <v>67</v>
      </c>
      <c r="AD1160" s="13" t="s">
        <v>61</v>
      </c>
      <c r="AE1160" s="13">
        <v>1.1000000000000001</v>
      </c>
      <c r="AF1160" s="13" t="s">
        <v>62</v>
      </c>
      <c r="AK1160" s="13" t="s">
        <v>63</v>
      </c>
      <c r="AL1160" s="13">
        <v>8760</v>
      </c>
      <c r="AM1160" s="13" t="s">
        <v>64</v>
      </c>
      <c r="AO1160" s="11">
        <v>44068.419305555559</v>
      </c>
      <c r="AP1160" s="11" t="s">
        <v>66</v>
      </c>
      <c r="AQ1160" s="11" t="s">
        <v>49</v>
      </c>
      <c r="AR1160" s="11" t="s">
        <v>66</v>
      </c>
      <c r="AS1160" s="11" t="s">
        <v>55</v>
      </c>
      <c r="AT1160" s="11" t="s">
        <v>66</v>
      </c>
      <c r="AU1160" s="11" t="s">
        <v>61</v>
      </c>
      <c r="AV1160" t="s">
        <v>66</v>
      </c>
      <c r="AW1160" t="s">
        <v>66</v>
      </c>
    </row>
    <row r="1161" spans="1:49" hidden="1" x14ac:dyDescent="0.25">
      <c r="A1161" s="13" t="s">
        <v>1157</v>
      </c>
      <c r="B1161" s="13">
        <v>39563</v>
      </c>
      <c r="C1161" s="13" t="s">
        <v>1220</v>
      </c>
      <c r="D1161" s="13" t="s">
        <v>49</v>
      </c>
      <c r="E1161" s="13" t="s">
        <v>159</v>
      </c>
      <c r="F1161" s="15" t="s">
        <v>84</v>
      </c>
      <c r="G1161" s="13">
        <v>32.048999999999999</v>
      </c>
      <c r="H1161" s="13">
        <v>-103.762</v>
      </c>
      <c r="I1161" s="16" t="s">
        <v>75</v>
      </c>
      <c r="J1161" s="13" t="s">
        <v>53</v>
      </c>
      <c r="K1161" s="13">
        <v>7</v>
      </c>
      <c r="L1161" s="13" t="s">
        <v>236</v>
      </c>
      <c r="M1161" s="13" t="s">
        <v>55</v>
      </c>
      <c r="N1161" s="13" t="s">
        <v>56</v>
      </c>
      <c r="O1161" s="13" t="s">
        <v>1223</v>
      </c>
      <c r="T1161" s="14">
        <v>44075.419305555559</v>
      </c>
      <c r="Y1161" s="13">
        <v>2</v>
      </c>
      <c r="Z1161" s="13" t="s">
        <v>59</v>
      </c>
      <c r="AA1161" s="13">
        <v>2</v>
      </c>
      <c r="AB1161" s="13" t="s">
        <v>59</v>
      </c>
      <c r="AC1161" s="13" t="s">
        <v>67</v>
      </c>
      <c r="AD1161" s="13" t="s">
        <v>61</v>
      </c>
      <c r="AE1161" s="13">
        <v>1.1000000000000001</v>
      </c>
      <c r="AF1161" s="13" t="s">
        <v>62</v>
      </c>
      <c r="AK1161" s="13" t="s">
        <v>63</v>
      </c>
      <c r="AL1161" s="13">
        <v>8760</v>
      </c>
      <c r="AM1161" s="13" t="s">
        <v>64</v>
      </c>
      <c r="AO1161" s="11">
        <v>44068.419305555559</v>
      </c>
      <c r="AP1161" s="11" t="s">
        <v>66</v>
      </c>
      <c r="AQ1161" s="11" t="s">
        <v>49</v>
      </c>
      <c r="AR1161" s="11" t="s">
        <v>66</v>
      </c>
      <c r="AS1161" s="11" t="s">
        <v>55</v>
      </c>
      <c r="AT1161" s="11" t="s">
        <v>66</v>
      </c>
      <c r="AU1161" s="11" t="s">
        <v>61</v>
      </c>
      <c r="AV1161" t="s">
        <v>66</v>
      </c>
      <c r="AW1161" t="s">
        <v>66</v>
      </c>
    </row>
    <row r="1162" spans="1:49" hidden="1" x14ac:dyDescent="0.25">
      <c r="A1162" s="13" t="s">
        <v>1157</v>
      </c>
      <c r="B1162" s="13">
        <v>39563</v>
      </c>
      <c r="C1162" s="13" t="s">
        <v>1220</v>
      </c>
      <c r="D1162" s="13" t="s">
        <v>49</v>
      </c>
      <c r="E1162" s="13" t="s">
        <v>159</v>
      </c>
      <c r="F1162" s="15" t="s">
        <v>84</v>
      </c>
      <c r="G1162" s="13">
        <v>32.048999999999999</v>
      </c>
      <c r="H1162" s="13">
        <v>-103.762</v>
      </c>
      <c r="I1162" s="16" t="s">
        <v>75</v>
      </c>
      <c r="J1162" s="13" t="s">
        <v>53</v>
      </c>
      <c r="K1162" s="13">
        <v>8</v>
      </c>
      <c r="L1162" s="13" t="s">
        <v>382</v>
      </c>
      <c r="M1162" s="13" t="s">
        <v>55</v>
      </c>
      <c r="N1162" s="13" t="s">
        <v>56</v>
      </c>
      <c r="O1162" s="13" t="s">
        <v>1224</v>
      </c>
      <c r="T1162" s="14">
        <v>44075.419305555559</v>
      </c>
      <c r="Y1162" s="13">
        <v>2</v>
      </c>
      <c r="Z1162" s="13" t="s">
        <v>59</v>
      </c>
      <c r="AA1162" s="13">
        <v>2</v>
      </c>
      <c r="AB1162" s="13" t="s">
        <v>59</v>
      </c>
      <c r="AC1162" s="13" t="s">
        <v>67</v>
      </c>
      <c r="AD1162" s="13" t="s">
        <v>61</v>
      </c>
      <c r="AE1162" s="13">
        <v>1.1000000000000001</v>
      </c>
      <c r="AF1162" s="13" t="s">
        <v>62</v>
      </c>
      <c r="AK1162" s="13" t="s">
        <v>63</v>
      </c>
      <c r="AL1162" s="13">
        <v>8760</v>
      </c>
      <c r="AM1162" s="13" t="s">
        <v>64</v>
      </c>
      <c r="AO1162" s="11">
        <v>44068.419305555559</v>
      </c>
      <c r="AP1162" s="11" t="s">
        <v>66</v>
      </c>
      <c r="AQ1162" s="11" t="s">
        <v>49</v>
      </c>
      <c r="AR1162" s="11" t="s">
        <v>66</v>
      </c>
      <c r="AS1162" s="11" t="s">
        <v>55</v>
      </c>
      <c r="AT1162" s="11" t="s">
        <v>66</v>
      </c>
      <c r="AU1162" s="11" t="s">
        <v>61</v>
      </c>
      <c r="AV1162" t="s">
        <v>66</v>
      </c>
      <c r="AW1162" t="s">
        <v>66</v>
      </c>
    </row>
    <row r="1163" spans="1:49" hidden="1" x14ac:dyDescent="0.25">
      <c r="A1163" s="13" t="s">
        <v>1157</v>
      </c>
      <c r="B1163" s="13">
        <v>39564</v>
      </c>
      <c r="C1163" s="13" t="s">
        <v>1225</v>
      </c>
      <c r="D1163" s="13" t="s">
        <v>49</v>
      </c>
      <c r="E1163" s="13" t="s">
        <v>159</v>
      </c>
      <c r="F1163" s="15" t="s">
        <v>84</v>
      </c>
      <c r="G1163" s="13">
        <v>32.048999999999999</v>
      </c>
      <c r="H1163" s="13">
        <v>-103.77</v>
      </c>
      <c r="I1163" s="16" t="s">
        <v>75</v>
      </c>
      <c r="J1163" s="13" t="s">
        <v>53</v>
      </c>
      <c r="K1163" s="13">
        <v>3</v>
      </c>
      <c r="L1163" s="13" t="s">
        <v>76</v>
      </c>
      <c r="M1163" s="13" t="s">
        <v>55</v>
      </c>
      <c r="N1163" s="13" t="s">
        <v>56</v>
      </c>
      <c r="O1163" s="13" t="s">
        <v>1226</v>
      </c>
      <c r="T1163" s="14">
        <v>44075.419305555559</v>
      </c>
      <c r="Y1163" s="13">
        <v>1</v>
      </c>
      <c r="Z1163" s="13" t="s">
        <v>59</v>
      </c>
      <c r="AA1163" s="13">
        <v>1</v>
      </c>
      <c r="AB1163" s="13" t="s">
        <v>59</v>
      </c>
      <c r="AC1163" s="13" t="s">
        <v>67</v>
      </c>
      <c r="AD1163" s="13" t="s">
        <v>61</v>
      </c>
      <c r="AE1163" s="13">
        <v>0.6</v>
      </c>
      <c r="AF1163" s="13" t="s">
        <v>62</v>
      </c>
      <c r="AK1163" s="13" t="s">
        <v>63</v>
      </c>
      <c r="AL1163" s="13">
        <v>8760</v>
      </c>
      <c r="AM1163" s="13" t="s">
        <v>64</v>
      </c>
      <c r="AO1163" s="11">
        <v>44068.419305555559</v>
      </c>
      <c r="AP1163" s="11" t="s">
        <v>66</v>
      </c>
      <c r="AQ1163" s="11" t="s">
        <v>49</v>
      </c>
      <c r="AR1163" s="11" t="s">
        <v>66</v>
      </c>
      <c r="AS1163" s="11" t="s">
        <v>55</v>
      </c>
      <c r="AT1163" s="11" t="s">
        <v>66</v>
      </c>
      <c r="AU1163" s="11" t="s">
        <v>61</v>
      </c>
      <c r="AV1163" t="s">
        <v>66</v>
      </c>
      <c r="AW1163" t="s">
        <v>66</v>
      </c>
    </row>
    <row r="1164" spans="1:49" hidden="1" x14ac:dyDescent="0.25">
      <c r="A1164" s="13" t="s">
        <v>1157</v>
      </c>
      <c r="B1164" s="13">
        <v>39564</v>
      </c>
      <c r="C1164" s="13" t="s">
        <v>1225</v>
      </c>
      <c r="D1164" s="13" t="s">
        <v>49</v>
      </c>
      <c r="E1164" s="13" t="s">
        <v>159</v>
      </c>
      <c r="F1164" s="15" t="s">
        <v>84</v>
      </c>
      <c r="G1164" s="13">
        <v>32.048999999999999</v>
      </c>
      <c r="H1164" s="13">
        <v>-103.77</v>
      </c>
      <c r="I1164" s="16" t="s">
        <v>75</v>
      </c>
      <c r="J1164" s="13" t="s">
        <v>53</v>
      </c>
      <c r="K1164" s="13">
        <v>4</v>
      </c>
      <c r="L1164" s="13" t="s">
        <v>80</v>
      </c>
      <c r="M1164" s="13" t="s">
        <v>55</v>
      </c>
      <c r="N1164" s="13" t="s">
        <v>56</v>
      </c>
      <c r="O1164" s="13" t="s">
        <v>1227</v>
      </c>
      <c r="T1164" s="14">
        <v>44075.419305555559</v>
      </c>
      <c r="Y1164" s="13">
        <v>1</v>
      </c>
      <c r="Z1164" s="13" t="s">
        <v>59</v>
      </c>
      <c r="AA1164" s="13">
        <v>1</v>
      </c>
      <c r="AB1164" s="13" t="s">
        <v>59</v>
      </c>
      <c r="AC1164" s="13" t="s">
        <v>67</v>
      </c>
      <c r="AD1164" s="13" t="s">
        <v>61</v>
      </c>
      <c r="AE1164" s="13">
        <v>0.6</v>
      </c>
      <c r="AF1164" s="13" t="s">
        <v>62</v>
      </c>
      <c r="AK1164" s="13" t="s">
        <v>63</v>
      </c>
      <c r="AL1164" s="13">
        <v>8760</v>
      </c>
      <c r="AM1164" s="13" t="s">
        <v>64</v>
      </c>
      <c r="AO1164" s="11">
        <v>44068.419305555559</v>
      </c>
      <c r="AP1164" s="11" t="s">
        <v>66</v>
      </c>
      <c r="AQ1164" s="11" t="s">
        <v>49</v>
      </c>
      <c r="AR1164" s="11" t="s">
        <v>66</v>
      </c>
      <c r="AS1164" s="11" t="s">
        <v>55</v>
      </c>
      <c r="AT1164" s="11" t="s">
        <v>66</v>
      </c>
      <c r="AU1164" s="11" t="s">
        <v>61</v>
      </c>
      <c r="AV1164" t="s">
        <v>66</v>
      </c>
      <c r="AW1164" t="s">
        <v>66</v>
      </c>
    </row>
    <row r="1165" spans="1:49" hidden="1" x14ac:dyDescent="0.25">
      <c r="A1165" s="13" t="s">
        <v>1157</v>
      </c>
      <c r="B1165" s="13">
        <v>39564</v>
      </c>
      <c r="C1165" s="13" t="s">
        <v>1225</v>
      </c>
      <c r="D1165" s="13" t="s">
        <v>49</v>
      </c>
      <c r="E1165" s="13" t="s">
        <v>159</v>
      </c>
      <c r="F1165" s="15" t="s">
        <v>84</v>
      </c>
      <c r="G1165" s="13">
        <v>32.048999999999999</v>
      </c>
      <c r="H1165" s="13">
        <v>-103.77</v>
      </c>
      <c r="I1165" s="16" t="s">
        <v>75</v>
      </c>
      <c r="J1165" s="13" t="s">
        <v>53</v>
      </c>
      <c r="K1165" s="13">
        <v>5</v>
      </c>
      <c r="L1165" s="13" t="s">
        <v>236</v>
      </c>
      <c r="M1165" s="13" t="s">
        <v>55</v>
      </c>
      <c r="N1165" s="13" t="s">
        <v>56</v>
      </c>
      <c r="O1165" s="13" t="s">
        <v>1228</v>
      </c>
      <c r="T1165" s="14">
        <v>44075.419305555559</v>
      </c>
      <c r="Y1165" s="13">
        <v>1</v>
      </c>
      <c r="Z1165" s="13" t="s">
        <v>59</v>
      </c>
      <c r="AA1165" s="13">
        <v>1</v>
      </c>
      <c r="AB1165" s="13" t="s">
        <v>59</v>
      </c>
      <c r="AC1165" s="13" t="s">
        <v>67</v>
      </c>
      <c r="AD1165" s="13" t="s">
        <v>61</v>
      </c>
      <c r="AE1165" s="13">
        <v>0.6</v>
      </c>
      <c r="AF1165" s="13" t="s">
        <v>62</v>
      </c>
      <c r="AK1165" s="13" t="s">
        <v>63</v>
      </c>
      <c r="AL1165" s="13">
        <v>8760</v>
      </c>
      <c r="AM1165" s="13" t="s">
        <v>64</v>
      </c>
      <c r="AO1165" s="11">
        <v>44068.419305555559</v>
      </c>
      <c r="AP1165" s="11" t="s">
        <v>66</v>
      </c>
      <c r="AQ1165" s="11" t="s">
        <v>49</v>
      </c>
      <c r="AR1165" s="11" t="s">
        <v>66</v>
      </c>
      <c r="AS1165" s="11" t="s">
        <v>55</v>
      </c>
      <c r="AT1165" s="11" t="s">
        <v>66</v>
      </c>
      <c r="AU1165" s="11" t="s">
        <v>61</v>
      </c>
      <c r="AV1165" t="s">
        <v>66</v>
      </c>
      <c r="AW1165" t="s">
        <v>66</v>
      </c>
    </row>
    <row r="1166" spans="1:49" hidden="1" x14ac:dyDescent="0.25">
      <c r="A1166" s="13" t="s">
        <v>1229</v>
      </c>
      <c r="B1166" s="13">
        <v>1599</v>
      </c>
      <c r="C1166" s="13" t="s">
        <v>1230</v>
      </c>
      <c r="D1166" s="13" t="s">
        <v>49</v>
      </c>
      <c r="E1166" s="13" t="s">
        <v>49</v>
      </c>
      <c r="F1166" s="15" t="s">
        <v>1231</v>
      </c>
      <c r="G1166" s="13">
        <v>34.600242000000001</v>
      </c>
      <c r="H1166" s="13">
        <v>-106.741456</v>
      </c>
      <c r="I1166" s="16" t="s">
        <v>75</v>
      </c>
      <c r="J1166" s="13" t="s">
        <v>53</v>
      </c>
      <c r="K1166" s="13">
        <v>4</v>
      </c>
      <c r="L1166" s="13">
        <v>2</v>
      </c>
      <c r="M1166" s="13" t="s">
        <v>55</v>
      </c>
      <c r="N1166" s="13" t="s">
        <v>56</v>
      </c>
      <c r="O1166" s="13" t="s">
        <v>218</v>
      </c>
      <c r="P1166" s="13" t="s">
        <v>1232</v>
      </c>
      <c r="Q1166" s="13" t="s">
        <v>1233</v>
      </c>
      <c r="R1166" s="13" t="s">
        <v>1234</v>
      </c>
      <c r="U1166" s="13">
        <v>5.6</v>
      </c>
      <c r="V1166" s="13" t="s">
        <v>59</v>
      </c>
      <c r="Y1166" s="13">
        <v>5.6</v>
      </c>
      <c r="Z1166" s="13" t="s">
        <v>59</v>
      </c>
      <c r="AC1166" s="13" t="s">
        <v>67</v>
      </c>
      <c r="AD1166" s="13" t="s">
        <v>61</v>
      </c>
      <c r="AE1166" s="13">
        <v>0.8</v>
      </c>
      <c r="AF1166" s="13" t="s">
        <v>68</v>
      </c>
      <c r="AG1166" s="13" t="s">
        <v>69</v>
      </c>
      <c r="AK1166" s="13" t="s">
        <v>1235</v>
      </c>
      <c r="AL1166" s="13">
        <v>8760</v>
      </c>
      <c r="AO1166" s="11">
        <v>44068.419305555559</v>
      </c>
      <c r="AP1166" s="11" t="s">
        <v>66</v>
      </c>
      <c r="AQ1166" s="11" t="s">
        <v>49</v>
      </c>
      <c r="AR1166" s="11" t="s">
        <v>66</v>
      </c>
      <c r="AS1166" s="11" t="s">
        <v>55</v>
      </c>
      <c r="AT1166" s="11" t="s">
        <v>66</v>
      </c>
      <c r="AU1166" s="11" t="s">
        <v>61</v>
      </c>
      <c r="AV1166" t="s">
        <v>66</v>
      </c>
      <c r="AW1166" t="s">
        <v>66</v>
      </c>
    </row>
    <row r="1167" spans="1:49" hidden="1" x14ac:dyDescent="0.25">
      <c r="A1167" s="13" t="s">
        <v>1229</v>
      </c>
      <c r="B1167" s="13">
        <v>1599</v>
      </c>
      <c r="C1167" s="13" t="s">
        <v>1230</v>
      </c>
      <c r="D1167" s="13" t="s">
        <v>49</v>
      </c>
      <c r="E1167" s="13" t="s">
        <v>49</v>
      </c>
      <c r="F1167" s="15" t="s">
        <v>1231</v>
      </c>
      <c r="G1167" s="13">
        <v>34.600242000000001</v>
      </c>
      <c r="H1167" s="13">
        <v>-106.741456</v>
      </c>
      <c r="I1167" s="16" t="s">
        <v>75</v>
      </c>
      <c r="J1167" s="13" t="s">
        <v>53</v>
      </c>
      <c r="K1167" s="13">
        <v>4</v>
      </c>
      <c r="L1167" s="13">
        <v>2</v>
      </c>
      <c r="M1167" s="13" t="s">
        <v>55</v>
      </c>
      <c r="N1167" s="13" t="s">
        <v>56</v>
      </c>
      <c r="O1167" s="13" t="s">
        <v>218</v>
      </c>
      <c r="P1167" s="13" t="s">
        <v>1232</v>
      </c>
      <c r="Q1167" s="13" t="s">
        <v>1233</v>
      </c>
      <c r="R1167" s="13" t="s">
        <v>1234</v>
      </c>
      <c r="U1167" s="13">
        <v>5.6</v>
      </c>
      <c r="V1167" s="13" t="s">
        <v>59</v>
      </c>
      <c r="Y1167" s="13">
        <v>5.6</v>
      </c>
      <c r="Z1167" s="13" t="s">
        <v>59</v>
      </c>
      <c r="AC1167" s="13" t="s">
        <v>67</v>
      </c>
      <c r="AD1167" s="13" t="s">
        <v>61</v>
      </c>
      <c r="AE1167" s="13">
        <v>3.5</v>
      </c>
      <c r="AF1167" s="13" t="s">
        <v>62</v>
      </c>
      <c r="AG1167" s="13" t="s">
        <v>69</v>
      </c>
      <c r="AK1167" s="13" t="s">
        <v>1235</v>
      </c>
      <c r="AL1167" s="13">
        <v>8760</v>
      </c>
      <c r="AO1167" s="11">
        <v>44068.419305555559</v>
      </c>
      <c r="AP1167" s="11" t="s">
        <v>66</v>
      </c>
      <c r="AQ1167" s="11" t="s">
        <v>49</v>
      </c>
      <c r="AR1167" s="11" t="s">
        <v>66</v>
      </c>
      <c r="AS1167" s="11" t="s">
        <v>55</v>
      </c>
      <c r="AT1167" s="11" t="s">
        <v>66</v>
      </c>
      <c r="AU1167" s="11" t="s">
        <v>61</v>
      </c>
      <c r="AV1167" t="s">
        <v>66</v>
      </c>
      <c r="AW1167" t="s">
        <v>66</v>
      </c>
    </row>
    <row r="1168" spans="1:49" hidden="1" x14ac:dyDescent="0.25">
      <c r="A1168" s="13" t="s">
        <v>1236</v>
      </c>
      <c r="B1168" s="13">
        <v>420</v>
      </c>
      <c r="C1168" s="13" t="s">
        <v>1237</v>
      </c>
      <c r="D1168" s="13" t="s">
        <v>49</v>
      </c>
      <c r="E1168" s="13" t="s">
        <v>111</v>
      </c>
      <c r="F1168" s="15" t="s">
        <v>84</v>
      </c>
      <c r="G1168" s="13">
        <v>32.393279999999997</v>
      </c>
      <c r="H1168" s="13">
        <v>-104.601332</v>
      </c>
      <c r="I1168" s="16" t="s">
        <v>88</v>
      </c>
      <c r="J1168" s="13" t="s">
        <v>53</v>
      </c>
      <c r="K1168" s="13">
        <v>4</v>
      </c>
      <c r="L1168" s="13">
        <v>4</v>
      </c>
      <c r="M1168" s="13" t="s">
        <v>55</v>
      </c>
      <c r="N1168" s="13" t="s">
        <v>148</v>
      </c>
      <c r="O1168" s="13" t="s">
        <v>1238</v>
      </c>
      <c r="P1168" s="13" t="s">
        <v>215</v>
      </c>
      <c r="S1168" s="14">
        <v>36810.419305555559</v>
      </c>
      <c r="T1168" s="14">
        <v>36810.419305555559</v>
      </c>
      <c r="U1168" s="13">
        <v>7.5</v>
      </c>
      <c r="V1168" s="13" t="s">
        <v>59</v>
      </c>
      <c r="W1168" s="13">
        <v>7.5</v>
      </c>
      <c r="X1168" s="13" t="s">
        <v>59</v>
      </c>
      <c r="AA1168" s="13">
        <v>7.5</v>
      </c>
      <c r="AB1168" s="13" t="s">
        <v>59</v>
      </c>
      <c r="AC1168" s="13" t="s">
        <v>67</v>
      </c>
      <c r="AD1168" s="13" t="s">
        <v>61</v>
      </c>
      <c r="AE1168" s="13">
        <v>0.3</v>
      </c>
      <c r="AF1168" s="13" t="s">
        <v>62</v>
      </c>
      <c r="AG1168" s="13" t="s">
        <v>69</v>
      </c>
      <c r="AL1168" s="13">
        <v>0</v>
      </c>
      <c r="AM1168" s="13" t="s">
        <v>64</v>
      </c>
      <c r="AO1168" s="11">
        <v>44068.419305555559</v>
      </c>
      <c r="AP1168" s="11" t="s">
        <v>66</v>
      </c>
      <c r="AQ1168" s="11" t="s">
        <v>49</v>
      </c>
      <c r="AR1168" s="11" t="s">
        <v>66</v>
      </c>
      <c r="AS1168" s="11" t="s">
        <v>55</v>
      </c>
      <c r="AT1168" s="11" t="s">
        <v>66</v>
      </c>
      <c r="AU1168" s="11" t="s">
        <v>61</v>
      </c>
      <c r="AV1168" t="s">
        <v>66</v>
      </c>
      <c r="AW1168" t="s">
        <v>66</v>
      </c>
    </row>
    <row r="1169" spans="1:49" hidden="1" x14ac:dyDescent="0.25">
      <c r="A1169" s="13" t="s">
        <v>1239</v>
      </c>
      <c r="B1169" s="13">
        <v>24898</v>
      </c>
      <c r="C1169" s="13" t="s">
        <v>1240</v>
      </c>
      <c r="D1169" s="13" t="s">
        <v>49</v>
      </c>
      <c r="E1169" s="13" t="s">
        <v>111</v>
      </c>
      <c r="F1169" s="15" t="s">
        <v>112</v>
      </c>
      <c r="I1169" s="16" t="s">
        <v>88</v>
      </c>
      <c r="J1169" s="13" t="s">
        <v>53</v>
      </c>
      <c r="K1169" s="13">
        <v>3</v>
      </c>
      <c r="L1169" s="13" t="s">
        <v>55</v>
      </c>
      <c r="M1169" s="13" t="s">
        <v>55</v>
      </c>
      <c r="N1169" s="13" t="s">
        <v>56</v>
      </c>
      <c r="O1169" s="13" t="s">
        <v>1241</v>
      </c>
      <c r="P1169" s="13" t="s">
        <v>165</v>
      </c>
      <c r="Q1169" s="13" t="s">
        <v>165</v>
      </c>
      <c r="R1169" s="13" t="s">
        <v>165</v>
      </c>
      <c r="AC1169" s="13" t="s">
        <v>67</v>
      </c>
      <c r="AD1169" s="13" t="s">
        <v>61</v>
      </c>
      <c r="AE1169" s="13">
        <v>0.14000000000000001</v>
      </c>
      <c r="AF1169" s="13" t="s">
        <v>68</v>
      </c>
      <c r="AG1169" s="13" t="s">
        <v>69</v>
      </c>
      <c r="AK1169" s="13" t="s">
        <v>63</v>
      </c>
      <c r="AL1169" s="13">
        <v>8760</v>
      </c>
      <c r="AM1169" s="13" t="s">
        <v>64</v>
      </c>
      <c r="AO1169" s="11">
        <v>44068.419305555559</v>
      </c>
      <c r="AP1169" s="11" t="s">
        <v>66</v>
      </c>
      <c r="AQ1169" s="11" t="s">
        <v>49</v>
      </c>
      <c r="AR1169" s="11" t="s">
        <v>66</v>
      </c>
      <c r="AS1169" s="11" t="s">
        <v>55</v>
      </c>
      <c r="AT1169" s="11" t="s">
        <v>66</v>
      </c>
      <c r="AU1169" s="11" t="s">
        <v>61</v>
      </c>
      <c r="AV1169" t="s">
        <v>66</v>
      </c>
      <c r="AW1169" t="s">
        <v>66</v>
      </c>
    </row>
    <row r="1170" spans="1:49" hidden="1" x14ac:dyDescent="0.25">
      <c r="A1170" s="13" t="s">
        <v>1239</v>
      </c>
      <c r="B1170" s="13">
        <v>24898</v>
      </c>
      <c r="C1170" s="13" t="s">
        <v>1240</v>
      </c>
      <c r="D1170" s="13" t="s">
        <v>49</v>
      </c>
      <c r="E1170" s="13" t="s">
        <v>111</v>
      </c>
      <c r="F1170" s="15" t="s">
        <v>112</v>
      </c>
      <c r="I1170" s="16" t="s">
        <v>88</v>
      </c>
      <c r="J1170" s="13" t="s">
        <v>53</v>
      </c>
      <c r="K1170" s="13">
        <v>3</v>
      </c>
      <c r="L1170" s="13" t="s">
        <v>55</v>
      </c>
      <c r="M1170" s="13" t="s">
        <v>55</v>
      </c>
      <c r="N1170" s="13" t="s">
        <v>56</v>
      </c>
      <c r="O1170" s="13" t="s">
        <v>1241</v>
      </c>
      <c r="P1170" s="13" t="s">
        <v>165</v>
      </c>
      <c r="Q1170" s="13" t="s">
        <v>165</v>
      </c>
      <c r="R1170" s="13" t="s">
        <v>165</v>
      </c>
      <c r="AC1170" s="13" t="s">
        <v>67</v>
      </c>
      <c r="AD1170" s="13" t="s">
        <v>61</v>
      </c>
      <c r="AE1170" s="13">
        <v>0.61</v>
      </c>
      <c r="AF1170" s="13" t="s">
        <v>62</v>
      </c>
      <c r="AG1170" s="13" t="s">
        <v>69</v>
      </c>
      <c r="AK1170" s="13" t="s">
        <v>63</v>
      </c>
      <c r="AL1170" s="13">
        <v>8760</v>
      </c>
      <c r="AM1170" s="13" t="s">
        <v>64</v>
      </c>
      <c r="AO1170" s="11">
        <v>44068.419305555559</v>
      </c>
      <c r="AP1170" s="11" t="s">
        <v>66</v>
      </c>
      <c r="AQ1170" s="11" t="s">
        <v>49</v>
      </c>
      <c r="AR1170" s="11" t="s">
        <v>66</v>
      </c>
      <c r="AS1170" s="11" t="s">
        <v>55</v>
      </c>
      <c r="AT1170" s="11" t="s">
        <v>66</v>
      </c>
      <c r="AU1170" s="11" t="s">
        <v>61</v>
      </c>
      <c r="AV1170" t="s">
        <v>66</v>
      </c>
      <c r="AW1170" t="s">
        <v>66</v>
      </c>
    </row>
    <row r="1171" spans="1:49" hidden="1" x14ac:dyDescent="0.25">
      <c r="A1171" s="13" t="s">
        <v>1239</v>
      </c>
      <c r="B1171" s="13">
        <v>25046</v>
      </c>
      <c r="C1171" s="13" t="s">
        <v>1242</v>
      </c>
      <c r="D1171" s="13" t="s">
        <v>49</v>
      </c>
      <c r="E1171" s="13" t="s">
        <v>111</v>
      </c>
      <c r="F1171" s="15" t="s">
        <v>112</v>
      </c>
      <c r="I1171" s="16" t="s">
        <v>88</v>
      </c>
      <c r="J1171" s="13" t="s">
        <v>53</v>
      </c>
      <c r="K1171" s="13">
        <v>3</v>
      </c>
      <c r="L1171" s="13" t="s">
        <v>1243</v>
      </c>
      <c r="M1171" s="13" t="s">
        <v>55</v>
      </c>
      <c r="N1171" s="13" t="s">
        <v>56</v>
      </c>
      <c r="O1171" s="13" t="s">
        <v>1244</v>
      </c>
      <c r="P1171" s="13" t="s">
        <v>55</v>
      </c>
      <c r="Q1171" s="13" t="s">
        <v>108</v>
      </c>
      <c r="R1171" s="13" t="s">
        <v>108</v>
      </c>
      <c r="T1171" s="14">
        <v>38819.419305555559</v>
      </c>
      <c r="AC1171" s="13" t="s">
        <v>67</v>
      </c>
      <c r="AD1171" s="13" t="s">
        <v>61</v>
      </c>
      <c r="AE1171" s="13">
        <v>0.6</v>
      </c>
      <c r="AF1171" s="13" t="s">
        <v>62</v>
      </c>
      <c r="AL1171" s="13">
        <v>8760</v>
      </c>
      <c r="AM1171" s="13" t="s">
        <v>64</v>
      </c>
      <c r="AO1171" s="11">
        <v>44068.419305555559</v>
      </c>
      <c r="AP1171" s="11" t="s">
        <v>66</v>
      </c>
      <c r="AQ1171" s="11" t="s">
        <v>49</v>
      </c>
      <c r="AR1171" s="11" t="s">
        <v>66</v>
      </c>
      <c r="AS1171" s="11" t="s">
        <v>55</v>
      </c>
      <c r="AT1171" s="11" t="s">
        <v>66</v>
      </c>
      <c r="AU1171" s="11" t="s">
        <v>61</v>
      </c>
      <c r="AV1171" t="s">
        <v>66</v>
      </c>
      <c r="AW1171" t="s">
        <v>66</v>
      </c>
    </row>
    <row r="1172" spans="1:49" hidden="1" x14ac:dyDescent="0.25">
      <c r="A1172" s="13" t="s">
        <v>1239</v>
      </c>
      <c r="B1172" s="13">
        <v>25080</v>
      </c>
      <c r="C1172" s="13" t="s">
        <v>1245</v>
      </c>
      <c r="D1172" s="13" t="s">
        <v>49</v>
      </c>
      <c r="E1172" s="13" t="s">
        <v>111</v>
      </c>
      <c r="F1172" s="15" t="s">
        <v>119</v>
      </c>
      <c r="I1172" s="16" t="s">
        <v>88</v>
      </c>
      <c r="J1172" s="13" t="s">
        <v>53</v>
      </c>
      <c r="K1172" s="13">
        <v>3</v>
      </c>
      <c r="L1172" s="13" t="s">
        <v>1035</v>
      </c>
      <c r="M1172" s="13" t="s">
        <v>55</v>
      </c>
      <c r="N1172" s="13" t="s">
        <v>56</v>
      </c>
      <c r="O1172" s="13" t="s">
        <v>1036</v>
      </c>
      <c r="P1172" s="13" t="s">
        <v>108</v>
      </c>
      <c r="Q1172" s="13" t="s">
        <v>108</v>
      </c>
      <c r="R1172" s="13" t="s">
        <v>655</v>
      </c>
      <c r="U1172" s="13">
        <v>1.41</v>
      </c>
      <c r="V1172" s="13" t="s">
        <v>59</v>
      </c>
      <c r="W1172" s="13">
        <v>1.41</v>
      </c>
      <c r="X1172" s="13" t="s">
        <v>59</v>
      </c>
      <c r="Y1172" s="13">
        <v>1.41</v>
      </c>
      <c r="Z1172" s="13" t="s">
        <v>59</v>
      </c>
      <c r="AA1172" s="13">
        <v>1.41</v>
      </c>
      <c r="AB1172" s="13" t="s">
        <v>59</v>
      </c>
      <c r="AC1172" s="13" t="s">
        <v>67</v>
      </c>
      <c r="AD1172" s="13" t="s">
        <v>61</v>
      </c>
      <c r="AE1172" s="13">
        <v>0.6</v>
      </c>
      <c r="AF1172" s="13" t="s">
        <v>62</v>
      </c>
      <c r="AG1172" s="13" t="s">
        <v>69</v>
      </c>
      <c r="AK1172" s="13" t="s">
        <v>63</v>
      </c>
      <c r="AL1172" s="13">
        <v>8760</v>
      </c>
      <c r="AM1172" s="13" t="s">
        <v>64</v>
      </c>
      <c r="AO1172" s="11">
        <v>44068.419305555559</v>
      </c>
      <c r="AP1172" s="11" t="s">
        <v>66</v>
      </c>
      <c r="AQ1172" s="11" t="s">
        <v>49</v>
      </c>
      <c r="AR1172" s="11" t="s">
        <v>66</v>
      </c>
      <c r="AS1172" s="11" t="s">
        <v>55</v>
      </c>
      <c r="AT1172" s="11" t="s">
        <v>66</v>
      </c>
      <c r="AU1172" s="11" t="s">
        <v>61</v>
      </c>
      <c r="AV1172" t="s">
        <v>66</v>
      </c>
      <c r="AW1172" t="s">
        <v>66</v>
      </c>
    </row>
    <row r="1173" spans="1:49" hidden="1" x14ac:dyDescent="0.25">
      <c r="A1173" s="13" t="s">
        <v>1239</v>
      </c>
      <c r="B1173" s="13">
        <v>27275</v>
      </c>
      <c r="C1173" s="13" t="s">
        <v>1246</v>
      </c>
      <c r="D1173" s="13" t="s">
        <v>49</v>
      </c>
      <c r="E1173" s="13" t="s">
        <v>111</v>
      </c>
      <c r="F1173" s="15" t="s">
        <v>112</v>
      </c>
      <c r="I1173" s="16" t="s">
        <v>88</v>
      </c>
      <c r="J1173" s="13" t="s">
        <v>53</v>
      </c>
      <c r="K1173" s="13">
        <v>5</v>
      </c>
      <c r="L1173" s="13" t="s">
        <v>1247</v>
      </c>
      <c r="M1173" s="13" t="s">
        <v>55</v>
      </c>
      <c r="N1173" s="13" t="s">
        <v>56</v>
      </c>
      <c r="O1173" s="13" t="s">
        <v>1248</v>
      </c>
      <c r="AA1173" s="13">
        <v>1.5</v>
      </c>
      <c r="AB1173" s="13" t="s">
        <v>59</v>
      </c>
      <c r="AC1173" s="13" t="s">
        <v>67</v>
      </c>
      <c r="AD1173" s="13" t="s">
        <v>61</v>
      </c>
      <c r="AE1173" s="13">
        <v>0.7</v>
      </c>
      <c r="AF1173" s="13" t="s">
        <v>62</v>
      </c>
      <c r="AG1173" s="13" t="s">
        <v>69</v>
      </c>
      <c r="AL1173" s="13">
        <v>8760</v>
      </c>
      <c r="AM1173" s="13" t="s">
        <v>103</v>
      </c>
      <c r="AO1173" s="11">
        <v>44068.419305555559</v>
      </c>
      <c r="AP1173" s="11" t="s">
        <v>66</v>
      </c>
      <c r="AQ1173" s="11" t="s">
        <v>49</v>
      </c>
      <c r="AR1173" s="11" t="s">
        <v>66</v>
      </c>
      <c r="AS1173" s="11" t="s">
        <v>55</v>
      </c>
      <c r="AT1173" s="11" t="s">
        <v>66</v>
      </c>
      <c r="AU1173" s="11" t="s">
        <v>61</v>
      </c>
      <c r="AV1173" t="s">
        <v>66</v>
      </c>
      <c r="AW1173" t="s">
        <v>66</v>
      </c>
    </row>
    <row r="1174" spans="1:49" hidden="1" x14ac:dyDescent="0.25">
      <c r="A1174" s="13" t="s">
        <v>1239</v>
      </c>
      <c r="B1174" s="13">
        <v>29049</v>
      </c>
      <c r="C1174" s="13" t="s">
        <v>1249</v>
      </c>
      <c r="D1174" s="13" t="s">
        <v>49</v>
      </c>
      <c r="E1174" s="13" t="s">
        <v>111</v>
      </c>
      <c r="F1174" s="15" t="s">
        <v>112</v>
      </c>
      <c r="I1174" s="16" t="s">
        <v>88</v>
      </c>
      <c r="J1174" s="13" t="s">
        <v>53</v>
      </c>
      <c r="K1174" s="13">
        <v>4</v>
      </c>
      <c r="L1174" s="13" t="s">
        <v>144</v>
      </c>
      <c r="M1174" s="13" t="s">
        <v>55</v>
      </c>
      <c r="N1174" s="13" t="s">
        <v>56</v>
      </c>
      <c r="O1174" s="13" t="s">
        <v>144</v>
      </c>
      <c r="P1174" s="13" t="s">
        <v>139</v>
      </c>
      <c r="Q1174" s="13" t="s">
        <v>139</v>
      </c>
      <c r="R1174" s="13" t="s">
        <v>347</v>
      </c>
      <c r="U1174" s="13">
        <v>1.53</v>
      </c>
      <c r="V1174" s="13" t="s">
        <v>59</v>
      </c>
      <c r="W1174" s="13">
        <v>1.53</v>
      </c>
      <c r="X1174" s="13" t="s">
        <v>59</v>
      </c>
      <c r="Y1174" s="13">
        <v>1.53</v>
      </c>
      <c r="Z1174" s="13" t="s">
        <v>59</v>
      </c>
      <c r="AA1174" s="13">
        <v>1.53</v>
      </c>
      <c r="AB1174" s="13" t="s">
        <v>59</v>
      </c>
      <c r="AC1174" s="13" t="s">
        <v>67</v>
      </c>
      <c r="AD1174" s="13" t="s">
        <v>61</v>
      </c>
      <c r="AE1174" s="13">
        <v>0.2</v>
      </c>
      <c r="AF1174" s="13" t="s">
        <v>68</v>
      </c>
      <c r="AG1174" s="13" t="s">
        <v>69</v>
      </c>
      <c r="AK1174" s="13" t="s">
        <v>63</v>
      </c>
      <c r="AL1174" s="13">
        <v>8760</v>
      </c>
      <c r="AM1174" s="13" t="s">
        <v>103</v>
      </c>
      <c r="AO1174" s="11">
        <v>44068.419305555559</v>
      </c>
      <c r="AP1174" s="11" t="s">
        <v>66</v>
      </c>
      <c r="AQ1174" s="11" t="s">
        <v>49</v>
      </c>
      <c r="AR1174" s="11" t="s">
        <v>66</v>
      </c>
      <c r="AS1174" s="11" t="s">
        <v>55</v>
      </c>
      <c r="AT1174" s="11" t="s">
        <v>66</v>
      </c>
      <c r="AU1174" s="11" t="s">
        <v>61</v>
      </c>
      <c r="AV1174" t="s">
        <v>66</v>
      </c>
      <c r="AW1174" t="s">
        <v>66</v>
      </c>
    </row>
    <row r="1175" spans="1:49" hidden="1" x14ac:dyDescent="0.25">
      <c r="A1175" s="13" t="s">
        <v>1239</v>
      </c>
      <c r="B1175" s="13">
        <v>29049</v>
      </c>
      <c r="C1175" s="13" t="s">
        <v>1249</v>
      </c>
      <c r="D1175" s="13" t="s">
        <v>49</v>
      </c>
      <c r="E1175" s="13" t="s">
        <v>111</v>
      </c>
      <c r="F1175" s="15" t="s">
        <v>112</v>
      </c>
      <c r="I1175" s="16" t="s">
        <v>88</v>
      </c>
      <c r="J1175" s="13" t="s">
        <v>53</v>
      </c>
      <c r="K1175" s="13">
        <v>4</v>
      </c>
      <c r="L1175" s="13" t="s">
        <v>144</v>
      </c>
      <c r="M1175" s="13" t="s">
        <v>55</v>
      </c>
      <c r="N1175" s="13" t="s">
        <v>56</v>
      </c>
      <c r="O1175" s="13" t="s">
        <v>144</v>
      </c>
      <c r="P1175" s="13" t="s">
        <v>139</v>
      </c>
      <c r="Q1175" s="13" t="s">
        <v>139</v>
      </c>
      <c r="R1175" s="13" t="s">
        <v>347</v>
      </c>
      <c r="U1175" s="13">
        <v>1.53</v>
      </c>
      <c r="V1175" s="13" t="s">
        <v>59</v>
      </c>
      <c r="W1175" s="13">
        <v>1.53</v>
      </c>
      <c r="X1175" s="13" t="s">
        <v>59</v>
      </c>
      <c r="Y1175" s="13">
        <v>1.53</v>
      </c>
      <c r="Z1175" s="13" t="s">
        <v>59</v>
      </c>
      <c r="AA1175" s="13">
        <v>1.53</v>
      </c>
      <c r="AB1175" s="13" t="s">
        <v>59</v>
      </c>
      <c r="AC1175" s="13" t="s">
        <v>67</v>
      </c>
      <c r="AD1175" s="13" t="s">
        <v>61</v>
      </c>
      <c r="AE1175" s="13">
        <v>0.7</v>
      </c>
      <c r="AF1175" s="13" t="s">
        <v>62</v>
      </c>
      <c r="AG1175" s="13" t="s">
        <v>69</v>
      </c>
      <c r="AK1175" s="13" t="s">
        <v>63</v>
      </c>
      <c r="AL1175" s="13">
        <v>8760</v>
      </c>
      <c r="AM1175" s="13" t="s">
        <v>103</v>
      </c>
      <c r="AO1175" s="11">
        <v>44068.419305555559</v>
      </c>
      <c r="AP1175" s="11" t="s">
        <v>66</v>
      </c>
      <c r="AQ1175" s="11" t="s">
        <v>49</v>
      </c>
      <c r="AR1175" s="11" t="s">
        <v>66</v>
      </c>
      <c r="AS1175" s="11" t="s">
        <v>55</v>
      </c>
      <c r="AT1175" s="11" t="s">
        <v>66</v>
      </c>
      <c r="AU1175" s="11" t="s">
        <v>61</v>
      </c>
      <c r="AV1175" t="s">
        <v>66</v>
      </c>
      <c r="AW1175" t="s">
        <v>66</v>
      </c>
    </row>
    <row r="1176" spans="1:49" hidden="1" x14ac:dyDescent="0.25">
      <c r="A1176" s="13" t="s">
        <v>1250</v>
      </c>
      <c r="B1176" s="13">
        <v>1111</v>
      </c>
      <c r="C1176" s="13" t="s">
        <v>1251</v>
      </c>
      <c r="D1176" s="13" t="s">
        <v>49</v>
      </c>
      <c r="E1176" s="13" t="s">
        <v>111</v>
      </c>
      <c r="F1176" s="15" t="s">
        <v>395</v>
      </c>
      <c r="G1176" s="13">
        <v>35.484409999999997</v>
      </c>
      <c r="H1176" s="13">
        <v>-106.943487</v>
      </c>
      <c r="I1176" s="16" t="s">
        <v>75</v>
      </c>
      <c r="J1176" s="13" t="s">
        <v>53</v>
      </c>
      <c r="K1176" s="13">
        <v>5</v>
      </c>
      <c r="L1176" s="13" t="s">
        <v>1252</v>
      </c>
      <c r="M1176" s="13" t="s">
        <v>55</v>
      </c>
      <c r="N1176" s="13" t="s">
        <v>290</v>
      </c>
      <c r="O1176" s="13" t="s">
        <v>756</v>
      </c>
      <c r="P1176" s="13" t="s">
        <v>1253</v>
      </c>
      <c r="R1176" s="13">
        <v>35841</v>
      </c>
      <c r="T1176" s="14">
        <v>38047.419305555559</v>
      </c>
      <c r="U1176" s="13">
        <v>250</v>
      </c>
      <c r="V1176" s="13" t="s">
        <v>478</v>
      </c>
      <c r="W1176" s="13">
        <v>250</v>
      </c>
      <c r="X1176" s="13" t="s">
        <v>478</v>
      </c>
      <c r="AC1176" s="13" t="s">
        <v>67</v>
      </c>
      <c r="AD1176" s="13" t="s">
        <v>61</v>
      </c>
      <c r="AE1176" s="13">
        <v>0.03</v>
      </c>
      <c r="AF1176" s="13" t="s">
        <v>68</v>
      </c>
      <c r="AG1176" s="13" t="s">
        <v>69</v>
      </c>
      <c r="AK1176" s="13" t="s">
        <v>1254</v>
      </c>
      <c r="AL1176" s="13">
        <v>8760</v>
      </c>
      <c r="AM1176" s="13" t="s">
        <v>64</v>
      </c>
      <c r="AO1176" s="11">
        <v>44068.419305555559</v>
      </c>
      <c r="AP1176" s="11" t="s">
        <v>66</v>
      </c>
      <c r="AQ1176" s="11" t="s">
        <v>49</v>
      </c>
      <c r="AR1176" s="11" t="s">
        <v>66</v>
      </c>
      <c r="AS1176" s="11" t="s">
        <v>55</v>
      </c>
      <c r="AT1176" s="11" t="s">
        <v>66</v>
      </c>
      <c r="AU1176" s="11" t="s">
        <v>61</v>
      </c>
      <c r="AV1176" t="s">
        <v>66</v>
      </c>
      <c r="AW1176" t="s">
        <v>66</v>
      </c>
    </row>
    <row r="1177" spans="1:49" hidden="1" x14ac:dyDescent="0.25">
      <c r="A1177" s="13" t="s">
        <v>1250</v>
      </c>
      <c r="B1177" s="13">
        <v>1111</v>
      </c>
      <c r="C1177" s="13" t="s">
        <v>1251</v>
      </c>
      <c r="D1177" s="13" t="s">
        <v>49</v>
      </c>
      <c r="E1177" s="13" t="s">
        <v>111</v>
      </c>
      <c r="F1177" s="15" t="s">
        <v>395</v>
      </c>
      <c r="G1177" s="13">
        <v>35.484409999999997</v>
      </c>
      <c r="H1177" s="13">
        <v>-106.943487</v>
      </c>
      <c r="I1177" s="16" t="s">
        <v>75</v>
      </c>
      <c r="J1177" s="13" t="s">
        <v>53</v>
      </c>
      <c r="K1177" s="13">
        <v>5</v>
      </c>
      <c r="L1177" s="13" t="s">
        <v>1252</v>
      </c>
      <c r="M1177" s="13" t="s">
        <v>55</v>
      </c>
      <c r="N1177" s="13" t="s">
        <v>290</v>
      </c>
      <c r="O1177" s="13" t="s">
        <v>756</v>
      </c>
      <c r="P1177" s="13" t="s">
        <v>1253</v>
      </c>
      <c r="R1177" s="13">
        <v>35841</v>
      </c>
      <c r="T1177" s="14">
        <v>38047.419305555559</v>
      </c>
      <c r="U1177" s="13">
        <v>250</v>
      </c>
      <c r="V1177" s="13" t="s">
        <v>478</v>
      </c>
      <c r="W1177" s="13">
        <v>250</v>
      </c>
      <c r="X1177" s="13" t="s">
        <v>478</v>
      </c>
      <c r="AC1177" s="13" t="s">
        <v>67</v>
      </c>
      <c r="AD1177" s="13" t="s">
        <v>61</v>
      </c>
      <c r="AE1177" s="13">
        <v>0.12</v>
      </c>
      <c r="AF1177" s="13" t="s">
        <v>62</v>
      </c>
      <c r="AG1177" s="13" t="s">
        <v>69</v>
      </c>
      <c r="AK1177" s="13" t="s">
        <v>1254</v>
      </c>
      <c r="AL1177" s="13">
        <v>8760</v>
      </c>
      <c r="AM1177" s="13" t="s">
        <v>64</v>
      </c>
      <c r="AO1177" s="11">
        <v>44068.419305555559</v>
      </c>
      <c r="AP1177" s="11" t="s">
        <v>66</v>
      </c>
      <c r="AQ1177" s="11" t="s">
        <v>49</v>
      </c>
      <c r="AR1177" s="11" t="s">
        <v>66</v>
      </c>
      <c r="AS1177" s="11" t="s">
        <v>55</v>
      </c>
      <c r="AT1177" s="11" t="s">
        <v>66</v>
      </c>
      <c r="AU1177" s="11" t="s">
        <v>61</v>
      </c>
      <c r="AV1177" t="s">
        <v>66</v>
      </c>
      <c r="AW1177" t="s">
        <v>66</v>
      </c>
    </row>
    <row r="1178" spans="1:49" hidden="1" x14ac:dyDescent="0.25">
      <c r="A1178" s="13" t="s">
        <v>1250</v>
      </c>
      <c r="B1178" s="13">
        <v>1111</v>
      </c>
      <c r="C1178" s="13" t="s">
        <v>1251</v>
      </c>
      <c r="D1178" s="13" t="s">
        <v>49</v>
      </c>
      <c r="E1178" s="13" t="s">
        <v>111</v>
      </c>
      <c r="F1178" s="15" t="s">
        <v>395</v>
      </c>
      <c r="G1178" s="13">
        <v>35.484409999999997</v>
      </c>
      <c r="H1178" s="13">
        <v>-106.943487</v>
      </c>
      <c r="I1178" s="16" t="s">
        <v>75</v>
      </c>
      <c r="J1178" s="13" t="s">
        <v>53</v>
      </c>
      <c r="K1178" s="13">
        <v>8</v>
      </c>
      <c r="L1178" s="13" t="s">
        <v>1255</v>
      </c>
      <c r="M1178" s="13" t="s">
        <v>55</v>
      </c>
      <c r="N1178" s="13" t="s">
        <v>290</v>
      </c>
      <c r="O1178" s="13" t="s">
        <v>1256</v>
      </c>
      <c r="T1178" s="14">
        <v>38047.419305555559</v>
      </c>
      <c r="U1178" s="13">
        <v>250</v>
      </c>
      <c r="V1178" s="13" t="s">
        <v>478</v>
      </c>
      <c r="W1178" s="13">
        <v>250</v>
      </c>
      <c r="X1178" s="13" t="s">
        <v>478</v>
      </c>
      <c r="AC1178" s="13" t="s">
        <v>67</v>
      </c>
      <c r="AD1178" s="13" t="s">
        <v>61</v>
      </c>
      <c r="AE1178" s="13">
        <v>0.03</v>
      </c>
      <c r="AF1178" s="13" t="s">
        <v>68</v>
      </c>
      <c r="AG1178" s="13" t="s">
        <v>69</v>
      </c>
      <c r="AK1178" s="13" t="s">
        <v>1254</v>
      </c>
      <c r="AL1178" s="13">
        <v>8760</v>
      </c>
      <c r="AM1178" s="13" t="s">
        <v>64</v>
      </c>
      <c r="AO1178" s="11">
        <v>44068.419305555559</v>
      </c>
      <c r="AP1178" s="11" t="s">
        <v>66</v>
      </c>
      <c r="AQ1178" s="11" t="s">
        <v>49</v>
      </c>
      <c r="AR1178" s="11" t="s">
        <v>66</v>
      </c>
      <c r="AS1178" s="11" t="s">
        <v>55</v>
      </c>
      <c r="AT1178" s="11" t="s">
        <v>66</v>
      </c>
      <c r="AU1178" s="11" t="s">
        <v>61</v>
      </c>
      <c r="AV1178" t="s">
        <v>66</v>
      </c>
      <c r="AW1178" t="s">
        <v>66</v>
      </c>
    </row>
    <row r="1179" spans="1:49" hidden="1" x14ac:dyDescent="0.25">
      <c r="A1179" s="13" t="s">
        <v>1250</v>
      </c>
      <c r="B1179" s="13">
        <v>1111</v>
      </c>
      <c r="C1179" s="13" t="s">
        <v>1251</v>
      </c>
      <c r="D1179" s="13" t="s">
        <v>49</v>
      </c>
      <c r="E1179" s="13" t="s">
        <v>111</v>
      </c>
      <c r="F1179" s="15" t="s">
        <v>395</v>
      </c>
      <c r="G1179" s="13">
        <v>35.484409999999997</v>
      </c>
      <c r="H1179" s="13">
        <v>-106.943487</v>
      </c>
      <c r="I1179" s="16" t="s">
        <v>75</v>
      </c>
      <c r="J1179" s="13" t="s">
        <v>53</v>
      </c>
      <c r="K1179" s="13">
        <v>8</v>
      </c>
      <c r="L1179" s="13" t="s">
        <v>1255</v>
      </c>
      <c r="M1179" s="13" t="s">
        <v>55</v>
      </c>
      <c r="N1179" s="13" t="s">
        <v>290</v>
      </c>
      <c r="O1179" s="13" t="s">
        <v>1256</v>
      </c>
      <c r="T1179" s="14">
        <v>38047.419305555559</v>
      </c>
      <c r="U1179" s="13">
        <v>250</v>
      </c>
      <c r="V1179" s="13" t="s">
        <v>478</v>
      </c>
      <c r="W1179" s="13">
        <v>250</v>
      </c>
      <c r="X1179" s="13" t="s">
        <v>478</v>
      </c>
      <c r="AC1179" s="13" t="s">
        <v>67</v>
      </c>
      <c r="AD1179" s="13" t="s">
        <v>61</v>
      </c>
      <c r="AE1179" s="13">
        <v>0.12</v>
      </c>
      <c r="AF1179" s="13" t="s">
        <v>62</v>
      </c>
      <c r="AG1179" s="13" t="s">
        <v>69</v>
      </c>
      <c r="AK1179" s="13" t="s">
        <v>1254</v>
      </c>
      <c r="AL1179" s="13">
        <v>8760</v>
      </c>
      <c r="AM1179" s="13" t="s">
        <v>64</v>
      </c>
      <c r="AO1179" s="11">
        <v>44068.419305555559</v>
      </c>
      <c r="AP1179" s="11" t="s">
        <v>66</v>
      </c>
      <c r="AQ1179" s="11" t="s">
        <v>49</v>
      </c>
      <c r="AR1179" s="11" t="s">
        <v>66</v>
      </c>
      <c r="AS1179" s="11" t="s">
        <v>55</v>
      </c>
      <c r="AT1179" s="11" t="s">
        <v>66</v>
      </c>
      <c r="AU1179" s="11" t="s">
        <v>61</v>
      </c>
      <c r="AV1179" t="s">
        <v>66</v>
      </c>
      <c r="AW1179" t="s">
        <v>66</v>
      </c>
    </row>
    <row r="1180" spans="1:49" hidden="1" x14ac:dyDescent="0.25">
      <c r="A1180" s="13" t="s">
        <v>1250</v>
      </c>
      <c r="B1180" s="13">
        <v>1111</v>
      </c>
      <c r="C1180" s="13" t="s">
        <v>1251</v>
      </c>
      <c r="D1180" s="13" t="s">
        <v>49</v>
      </c>
      <c r="E1180" s="13" t="s">
        <v>111</v>
      </c>
      <c r="F1180" s="15" t="s">
        <v>395</v>
      </c>
      <c r="G1180" s="13">
        <v>35.484409999999997</v>
      </c>
      <c r="H1180" s="13">
        <v>-106.943487</v>
      </c>
      <c r="I1180" s="16" t="s">
        <v>75</v>
      </c>
      <c r="J1180" s="13" t="s">
        <v>53</v>
      </c>
      <c r="K1180" s="13">
        <v>9</v>
      </c>
      <c r="L1180" s="13" t="s">
        <v>1257</v>
      </c>
      <c r="M1180" s="13" t="s">
        <v>55</v>
      </c>
      <c r="N1180" s="13" t="s">
        <v>290</v>
      </c>
      <c r="O1180" s="13" t="s">
        <v>1258</v>
      </c>
      <c r="T1180" s="14">
        <v>38047.419305555559</v>
      </c>
      <c r="U1180" s="13">
        <v>250</v>
      </c>
      <c r="V1180" s="13" t="s">
        <v>478</v>
      </c>
      <c r="W1180" s="13">
        <v>250</v>
      </c>
      <c r="X1180" s="13" t="s">
        <v>478</v>
      </c>
      <c r="AC1180" s="13" t="s">
        <v>67</v>
      </c>
      <c r="AD1180" s="13" t="s">
        <v>61</v>
      </c>
      <c r="AE1180" s="13">
        <v>0.03</v>
      </c>
      <c r="AF1180" s="13" t="s">
        <v>68</v>
      </c>
      <c r="AG1180" s="13" t="s">
        <v>69</v>
      </c>
      <c r="AK1180" s="13" t="s">
        <v>1254</v>
      </c>
      <c r="AL1180" s="13">
        <v>8760</v>
      </c>
      <c r="AM1180" s="13" t="s">
        <v>64</v>
      </c>
      <c r="AO1180" s="11">
        <v>44068.419305555559</v>
      </c>
      <c r="AP1180" s="11" t="s">
        <v>66</v>
      </c>
      <c r="AQ1180" s="11" t="s">
        <v>49</v>
      </c>
      <c r="AR1180" s="11" t="s">
        <v>66</v>
      </c>
      <c r="AS1180" s="11" t="s">
        <v>55</v>
      </c>
      <c r="AT1180" s="11" t="s">
        <v>66</v>
      </c>
      <c r="AU1180" s="11" t="s">
        <v>61</v>
      </c>
      <c r="AV1180" t="s">
        <v>66</v>
      </c>
      <c r="AW1180" t="s">
        <v>66</v>
      </c>
    </row>
    <row r="1181" spans="1:49" hidden="1" x14ac:dyDescent="0.25">
      <c r="A1181" s="13" t="s">
        <v>1250</v>
      </c>
      <c r="B1181" s="13">
        <v>1111</v>
      </c>
      <c r="C1181" s="13" t="s">
        <v>1251</v>
      </c>
      <c r="D1181" s="13" t="s">
        <v>49</v>
      </c>
      <c r="E1181" s="13" t="s">
        <v>111</v>
      </c>
      <c r="F1181" s="15" t="s">
        <v>395</v>
      </c>
      <c r="G1181" s="13">
        <v>35.484409999999997</v>
      </c>
      <c r="H1181" s="13">
        <v>-106.943487</v>
      </c>
      <c r="I1181" s="16" t="s">
        <v>75</v>
      </c>
      <c r="J1181" s="13" t="s">
        <v>53</v>
      </c>
      <c r="K1181" s="13">
        <v>9</v>
      </c>
      <c r="L1181" s="13" t="s">
        <v>1257</v>
      </c>
      <c r="M1181" s="13" t="s">
        <v>55</v>
      </c>
      <c r="N1181" s="13" t="s">
        <v>290</v>
      </c>
      <c r="O1181" s="13" t="s">
        <v>1258</v>
      </c>
      <c r="T1181" s="14">
        <v>38047.419305555559</v>
      </c>
      <c r="U1181" s="13">
        <v>250</v>
      </c>
      <c r="V1181" s="13" t="s">
        <v>478</v>
      </c>
      <c r="W1181" s="13">
        <v>250</v>
      </c>
      <c r="X1181" s="13" t="s">
        <v>478</v>
      </c>
      <c r="AC1181" s="13" t="s">
        <v>67</v>
      </c>
      <c r="AD1181" s="13" t="s">
        <v>61</v>
      </c>
      <c r="AE1181" s="13">
        <v>0.12</v>
      </c>
      <c r="AF1181" s="13" t="s">
        <v>62</v>
      </c>
      <c r="AG1181" s="13" t="s">
        <v>69</v>
      </c>
      <c r="AK1181" s="13" t="s">
        <v>1254</v>
      </c>
      <c r="AL1181" s="13">
        <v>8760</v>
      </c>
      <c r="AM1181" s="13" t="s">
        <v>64</v>
      </c>
      <c r="AO1181" s="11">
        <v>44068.419305555559</v>
      </c>
      <c r="AP1181" s="11" t="s">
        <v>66</v>
      </c>
      <c r="AQ1181" s="11" t="s">
        <v>49</v>
      </c>
      <c r="AR1181" s="11" t="s">
        <v>66</v>
      </c>
      <c r="AS1181" s="11" t="s">
        <v>55</v>
      </c>
      <c r="AT1181" s="11" t="s">
        <v>66</v>
      </c>
      <c r="AU1181" s="11" t="s">
        <v>61</v>
      </c>
      <c r="AV1181" t="s">
        <v>66</v>
      </c>
      <c r="AW1181" t="s">
        <v>66</v>
      </c>
    </row>
    <row r="1182" spans="1:49" hidden="1" x14ac:dyDescent="0.25">
      <c r="A1182" s="13" t="s">
        <v>1250</v>
      </c>
      <c r="B1182" s="13">
        <v>1111</v>
      </c>
      <c r="C1182" s="13" t="s">
        <v>1251</v>
      </c>
      <c r="D1182" s="13" t="s">
        <v>49</v>
      </c>
      <c r="E1182" s="13" t="s">
        <v>111</v>
      </c>
      <c r="F1182" s="15" t="s">
        <v>395</v>
      </c>
      <c r="G1182" s="13">
        <v>35.484409999999997</v>
      </c>
      <c r="H1182" s="13">
        <v>-106.943487</v>
      </c>
      <c r="I1182" s="16" t="s">
        <v>75</v>
      </c>
      <c r="J1182" s="13" t="s">
        <v>53</v>
      </c>
      <c r="K1182" s="13">
        <v>10</v>
      </c>
      <c r="L1182" s="13" t="s">
        <v>1259</v>
      </c>
      <c r="M1182" s="13" t="s">
        <v>55</v>
      </c>
      <c r="N1182" s="13" t="s">
        <v>290</v>
      </c>
      <c r="O1182" s="13" t="s">
        <v>1258</v>
      </c>
      <c r="T1182" s="14">
        <v>38047.419305555559</v>
      </c>
      <c r="U1182" s="13">
        <v>250</v>
      </c>
      <c r="V1182" s="13" t="s">
        <v>478</v>
      </c>
      <c r="W1182" s="13">
        <v>250</v>
      </c>
      <c r="X1182" s="13" t="s">
        <v>478</v>
      </c>
      <c r="AC1182" s="13" t="s">
        <v>67</v>
      </c>
      <c r="AD1182" s="13" t="s">
        <v>61</v>
      </c>
      <c r="AE1182" s="13">
        <v>0.03</v>
      </c>
      <c r="AF1182" s="13" t="s">
        <v>68</v>
      </c>
      <c r="AG1182" s="13" t="s">
        <v>69</v>
      </c>
      <c r="AK1182" s="13" t="s">
        <v>1254</v>
      </c>
      <c r="AL1182" s="13">
        <v>8760</v>
      </c>
      <c r="AM1182" s="13" t="s">
        <v>64</v>
      </c>
      <c r="AO1182" s="11">
        <v>44068.419305555559</v>
      </c>
      <c r="AP1182" s="11" t="s">
        <v>66</v>
      </c>
      <c r="AQ1182" s="11" t="s">
        <v>49</v>
      </c>
      <c r="AR1182" s="11" t="s">
        <v>66</v>
      </c>
      <c r="AS1182" s="11" t="s">
        <v>55</v>
      </c>
      <c r="AT1182" s="11" t="s">
        <v>66</v>
      </c>
      <c r="AU1182" s="11" t="s">
        <v>61</v>
      </c>
      <c r="AV1182" t="s">
        <v>66</v>
      </c>
      <c r="AW1182" t="s">
        <v>66</v>
      </c>
    </row>
    <row r="1183" spans="1:49" hidden="1" x14ac:dyDescent="0.25">
      <c r="A1183" s="13" t="s">
        <v>1250</v>
      </c>
      <c r="B1183" s="13">
        <v>1111</v>
      </c>
      <c r="C1183" s="13" t="s">
        <v>1251</v>
      </c>
      <c r="D1183" s="13" t="s">
        <v>49</v>
      </c>
      <c r="E1183" s="13" t="s">
        <v>111</v>
      </c>
      <c r="F1183" s="15" t="s">
        <v>395</v>
      </c>
      <c r="G1183" s="13">
        <v>35.484409999999997</v>
      </c>
      <c r="H1183" s="13">
        <v>-106.943487</v>
      </c>
      <c r="I1183" s="16" t="s">
        <v>75</v>
      </c>
      <c r="J1183" s="13" t="s">
        <v>53</v>
      </c>
      <c r="K1183" s="13">
        <v>10</v>
      </c>
      <c r="L1183" s="13" t="s">
        <v>1259</v>
      </c>
      <c r="M1183" s="13" t="s">
        <v>55</v>
      </c>
      <c r="N1183" s="13" t="s">
        <v>290</v>
      </c>
      <c r="O1183" s="13" t="s">
        <v>1258</v>
      </c>
      <c r="T1183" s="14">
        <v>38047.419305555559</v>
      </c>
      <c r="U1183" s="13">
        <v>250</v>
      </c>
      <c r="V1183" s="13" t="s">
        <v>478</v>
      </c>
      <c r="W1183" s="13">
        <v>250</v>
      </c>
      <c r="X1183" s="13" t="s">
        <v>478</v>
      </c>
      <c r="AC1183" s="13" t="s">
        <v>67</v>
      </c>
      <c r="AD1183" s="13" t="s">
        <v>61</v>
      </c>
      <c r="AE1183" s="13">
        <v>0.12</v>
      </c>
      <c r="AF1183" s="13" t="s">
        <v>62</v>
      </c>
      <c r="AG1183" s="13" t="s">
        <v>69</v>
      </c>
      <c r="AK1183" s="13" t="s">
        <v>1254</v>
      </c>
      <c r="AL1183" s="13">
        <v>8760</v>
      </c>
      <c r="AM1183" s="13" t="s">
        <v>64</v>
      </c>
      <c r="AO1183" s="11">
        <v>44068.419305555559</v>
      </c>
      <c r="AP1183" s="11" t="s">
        <v>66</v>
      </c>
      <c r="AQ1183" s="11" t="s">
        <v>49</v>
      </c>
      <c r="AR1183" s="11" t="s">
        <v>66</v>
      </c>
      <c r="AS1183" s="11" t="s">
        <v>55</v>
      </c>
      <c r="AT1183" s="11" t="s">
        <v>66</v>
      </c>
      <c r="AU1183" s="11" t="s">
        <v>61</v>
      </c>
      <c r="AV1183" t="s">
        <v>66</v>
      </c>
      <c r="AW1183" t="s">
        <v>66</v>
      </c>
    </row>
    <row r="1184" spans="1:49" hidden="1" x14ac:dyDescent="0.25">
      <c r="A1184" s="13" t="s">
        <v>1260</v>
      </c>
      <c r="B1184" s="13">
        <v>27901</v>
      </c>
      <c r="C1184" s="13" t="s">
        <v>1261</v>
      </c>
      <c r="D1184" s="13" t="s">
        <v>49</v>
      </c>
      <c r="E1184" s="13" t="s">
        <v>74</v>
      </c>
      <c r="F1184" s="15" t="s">
        <v>84</v>
      </c>
      <c r="G1184" s="13">
        <v>32.237444000000004</v>
      </c>
      <c r="H1184" s="13">
        <v>-103.810417</v>
      </c>
      <c r="I1184" s="16" t="s">
        <v>88</v>
      </c>
      <c r="J1184" s="13" t="s">
        <v>53</v>
      </c>
      <c r="K1184" s="13">
        <v>1</v>
      </c>
      <c r="L1184" s="13" t="s">
        <v>1262</v>
      </c>
      <c r="M1184" s="13" t="s">
        <v>55</v>
      </c>
      <c r="N1184" s="13" t="s">
        <v>56</v>
      </c>
      <c r="P1184" s="13" t="s">
        <v>449</v>
      </c>
      <c r="Q1184" s="13">
        <v>1299</v>
      </c>
      <c r="U1184" s="13">
        <v>9.23</v>
      </c>
      <c r="V1184" s="13" t="s">
        <v>1263</v>
      </c>
      <c r="Y1184" s="13">
        <v>500</v>
      </c>
      <c r="Z1184" s="13" t="s">
        <v>478</v>
      </c>
      <c r="AC1184" s="13" t="s">
        <v>67</v>
      </c>
      <c r="AD1184" s="13" t="s">
        <v>61</v>
      </c>
      <c r="AE1184" s="13">
        <v>0.16800000000000001</v>
      </c>
      <c r="AF1184" s="13" t="s">
        <v>62</v>
      </c>
      <c r="AG1184" s="13" t="s">
        <v>69</v>
      </c>
      <c r="AK1184" s="13" t="s">
        <v>63</v>
      </c>
      <c r="AL1184" s="13">
        <v>8760</v>
      </c>
      <c r="AM1184" s="13" t="s">
        <v>1264</v>
      </c>
      <c r="AO1184" s="11">
        <v>44068.419305555559</v>
      </c>
      <c r="AP1184" s="11" t="s">
        <v>66</v>
      </c>
      <c r="AQ1184" s="11" t="s">
        <v>49</v>
      </c>
      <c r="AR1184" s="11" t="s">
        <v>66</v>
      </c>
      <c r="AS1184" s="11" t="s">
        <v>55</v>
      </c>
      <c r="AT1184" s="11" t="s">
        <v>66</v>
      </c>
      <c r="AU1184" s="11" t="s">
        <v>61</v>
      </c>
      <c r="AV1184" t="s">
        <v>66</v>
      </c>
      <c r="AW1184" t="s">
        <v>66</v>
      </c>
    </row>
    <row r="1185" spans="1:49" hidden="1" x14ac:dyDescent="0.25">
      <c r="A1185" s="13" t="s">
        <v>1260</v>
      </c>
      <c r="B1185" s="13">
        <v>27901</v>
      </c>
      <c r="C1185" s="13" t="s">
        <v>1261</v>
      </c>
      <c r="D1185" s="13" t="s">
        <v>49</v>
      </c>
      <c r="E1185" s="13" t="s">
        <v>74</v>
      </c>
      <c r="F1185" s="15" t="s">
        <v>84</v>
      </c>
      <c r="G1185" s="13">
        <v>32.237444000000004</v>
      </c>
      <c r="H1185" s="13">
        <v>-103.810417</v>
      </c>
      <c r="I1185" s="16" t="s">
        <v>88</v>
      </c>
      <c r="J1185" s="13" t="s">
        <v>53</v>
      </c>
      <c r="K1185" s="13">
        <v>1</v>
      </c>
      <c r="L1185" s="13" t="s">
        <v>1262</v>
      </c>
      <c r="M1185" s="13" t="s">
        <v>55</v>
      </c>
      <c r="N1185" s="13" t="s">
        <v>56</v>
      </c>
      <c r="P1185" s="13" t="s">
        <v>449</v>
      </c>
      <c r="Q1185" s="13">
        <v>1299</v>
      </c>
      <c r="U1185" s="13">
        <v>9.23</v>
      </c>
      <c r="V1185" s="13" t="s">
        <v>1263</v>
      </c>
      <c r="Y1185" s="13">
        <v>500</v>
      </c>
      <c r="Z1185" s="13" t="s">
        <v>478</v>
      </c>
      <c r="AC1185" s="13" t="s">
        <v>67</v>
      </c>
      <c r="AD1185" s="13" t="s">
        <v>61</v>
      </c>
      <c r="AE1185" s="13">
        <v>0.04</v>
      </c>
      <c r="AF1185" s="13" t="s">
        <v>68</v>
      </c>
      <c r="AG1185" s="13" t="s">
        <v>69</v>
      </c>
      <c r="AK1185" s="13" t="s">
        <v>63</v>
      </c>
      <c r="AL1185" s="13">
        <v>8760</v>
      </c>
      <c r="AM1185" s="13" t="s">
        <v>1264</v>
      </c>
      <c r="AO1185" s="11">
        <v>44068.419305555559</v>
      </c>
      <c r="AP1185" s="11" t="s">
        <v>66</v>
      </c>
      <c r="AQ1185" s="11" t="s">
        <v>49</v>
      </c>
      <c r="AR1185" s="11" t="s">
        <v>66</v>
      </c>
      <c r="AS1185" s="11" t="s">
        <v>55</v>
      </c>
      <c r="AT1185" s="11" t="s">
        <v>66</v>
      </c>
      <c r="AU1185" s="11" t="s">
        <v>61</v>
      </c>
      <c r="AV1185" t="s">
        <v>66</v>
      </c>
      <c r="AW1185" t="s">
        <v>66</v>
      </c>
    </row>
    <row r="1186" spans="1:49" hidden="1" x14ac:dyDescent="0.25">
      <c r="A1186" s="13" t="s">
        <v>1260</v>
      </c>
      <c r="B1186" s="13">
        <v>28087</v>
      </c>
      <c r="C1186" s="13" t="s">
        <v>1265</v>
      </c>
      <c r="D1186" s="13" t="s">
        <v>49</v>
      </c>
      <c r="E1186" s="13" t="s">
        <v>74</v>
      </c>
      <c r="F1186" s="15" t="s">
        <v>51</v>
      </c>
      <c r="G1186" s="13">
        <v>32.199666999999998</v>
      </c>
      <c r="H1186" s="13">
        <v>-103.137833</v>
      </c>
      <c r="I1186" s="16" t="s">
        <v>88</v>
      </c>
      <c r="J1186" s="13" t="s">
        <v>53</v>
      </c>
      <c r="K1186" s="13">
        <v>3</v>
      </c>
      <c r="L1186" s="13" t="s">
        <v>1266</v>
      </c>
      <c r="M1186" s="13" t="s">
        <v>55</v>
      </c>
      <c r="N1186" s="13" t="s">
        <v>56</v>
      </c>
      <c r="O1186" s="13" t="s">
        <v>255</v>
      </c>
      <c r="R1186" s="13">
        <v>2282</v>
      </c>
      <c r="T1186" s="14">
        <v>36892.419305555559</v>
      </c>
      <c r="U1186" s="13">
        <v>490</v>
      </c>
      <c r="V1186" s="13" t="s">
        <v>508</v>
      </c>
      <c r="W1186" s="13">
        <v>490</v>
      </c>
      <c r="X1186" s="13" t="s">
        <v>508</v>
      </c>
      <c r="Y1186" s="13">
        <v>500</v>
      </c>
      <c r="Z1186" s="13" t="s">
        <v>478</v>
      </c>
      <c r="AA1186" s="13">
        <v>500</v>
      </c>
      <c r="AB1186" s="13" t="s">
        <v>478</v>
      </c>
      <c r="AC1186" s="13" t="s">
        <v>67</v>
      </c>
      <c r="AD1186" s="13" t="s">
        <v>61</v>
      </c>
      <c r="AE1186" s="13">
        <v>0.21</v>
      </c>
      <c r="AF1186" s="13" t="s">
        <v>62</v>
      </c>
      <c r="AG1186" s="13" t="s">
        <v>69</v>
      </c>
      <c r="AL1186" s="13">
        <v>8760</v>
      </c>
      <c r="AM1186" s="13" t="s">
        <v>64</v>
      </c>
      <c r="AO1186" s="11">
        <v>44068.419305555559</v>
      </c>
      <c r="AP1186" s="11" t="s">
        <v>66</v>
      </c>
      <c r="AQ1186" s="11" t="s">
        <v>49</v>
      </c>
      <c r="AR1186" s="11" t="s">
        <v>66</v>
      </c>
      <c r="AS1186" s="11" t="s">
        <v>55</v>
      </c>
      <c r="AT1186" s="11" t="s">
        <v>66</v>
      </c>
      <c r="AU1186" s="11" t="s">
        <v>61</v>
      </c>
      <c r="AV1186" t="s">
        <v>66</v>
      </c>
      <c r="AW1186" t="s">
        <v>66</v>
      </c>
    </row>
    <row r="1187" spans="1:49" hidden="1" x14ac:dyDescent="0.25">
      <c r="A1187" s="13" t="s">
        <v>1260</v>
      </c>
      <c r="B1187" s="13">
        <v>28087</v>
      </c>
      <c r="C1187" s="13" t="s">
        <v>1265</v>
      </c>
      <c r="D1187" s="13" t="s">
        <v>49</v>
      </c>
      <c r="E1187" s="13" t="s">
        <v>74</v>
      </c>
      <c r="F1187" s="15" t="s">
        <v>51</v>
      </c>
      <c r="G1187" s="13">
        <v>32.199666999999998</v>
      </c>
      <c r="H1187" s="13">
        <v>-103.137833</v>
      </c>
      <c r="I1187" s="16" t="s">
        <v>88</v>
      </c>
      <c r="J1187" s="13" t="s">
        <v>53</v>
      </c>
      <c r="K1187" s="13">
        <v>3</v>
      </c>
      <c r="L1187" s="13" t="s">
        <v>1266</v>
      </c>
      <c r="M1187" s="13" t="s">
        <v>55</v>
      </c>
      <c r="N1187" s="13" t="s">
        <v>56</v>
      </c>
      <c r="O1187" s="13" t="s">
        <v>255</v>
      </c>
      <c r="R1187" s="13">
        <v>2282</v>
      </c>
      <c r="T1187" s="14">
        <v>36892.419305555559</v>
      </c>
      <c r="U1187" s="13">
        <v>490</v>
      </c>
      <c r="V1187" s="13" t="s">
        <v>508</v>
      </c>
      <c r="W1187" s="13">
        <v>490</v>
      </c>
      <c r="X1187" s="13" t="s">
        <v>508</v>
      </c>
      <c r="Y1187" s="13">
        <v>500</v>
      </c>
      <c r="Z1187" s="13" t="s">
        <v>478</v>
      </c>
      <c r="AA1187" s="13">
        <v>500</v>
      </c>
      <c r="AB1187" s="13" t="s">
        <v>478</v>
      </c>
      <c r="AC1187" s="13" t="s">
        <v>67</v>
      </c>
      <c r="AD1187" s="13" t="s">
        <v>61</v>
      </c>
      <c r="AE1187" s="13">
        <v>4.9000000000000002E-2</v>
      </c>
      <c r="AF1187" s="13" t="s">
        <v>68</v>
      </c>
      <c r="AG1187" s="13" t="s">
        <v>69</v>
      </c>
      <c r="AL1187" s="13">
        <v>8760</v>
      </c>
      <c r="AM1187" s="13" t="s">
        <v>64</v>
      </c>
      <c r="AO1187" s="11">
        <v>44068.419305555559</v>
      </c>
      <c r="AP1187" s="11" t="s">
        <v>66</v>
      </c>
      <c r="AQ1187" s="11" t="s">
        <v>49</v>
      </c>
      <c r="AR1187" s="11" t="s">
        <v>66</v>
      </c>
      <c r="AS1187" s="11" t="s">
        <v>55</v>
      </c>
      <c r="AT1187" s="11" t="s">
        <v>66</v>
      </c>
      <c r="AU1187" s="11" t="s">
        <v>61</v>
      </c>
      <c r="AV1187" t="s">
        <v>66</v>
      </c>
      <c r="AW1187" t="s">
        <v>66</v>
      </c>
    </row>
    <row r="1188" spans="1:49" hidden="1" x14ac:dyDescent="0.25">
      <c r="A1188" s="13" t="s">
        <v>1260</v>
      </c>
      <c r="B1188" s="13">
        <v>28624</v>
      </c>
      <c r="C1188" s="13" t="s">
        <v>1267</v>
      </c>
      <c r="D1188" s="13" t="s">
        <v>49</v>
      </c>
      <c r="E1188" s="13" t="s">
        <v>111</v>
      </c>
      <c r="F1188" s="15" t="s">
        <v>84</v>
      </c>
      <c r="G1188" s="13">
        <v>32.426667000000002</v>
      </c>
      <c r="H1188" s="13">
        <v>-103.772167</v>
      </c>
      <c r="I1188" s="16" t="s">
        <v>88</v>
      </c>
      <c r="J1188" s="13" t="s">
        <v>53</v>
      </c>
      <c r="K1188" s="13">
        <v>4</v>
      </c>
      <c r="L1188" s="13" t="s">
        <v>1268</v>
      </c>
      <c r="M1188" s="13" t="s">
        <v>55</v>
      </c>
      <c r="N1188" s="13" t="s">
        <v>56</v>
      </c>
      <c r="O1188" s="13" t="s">
        <v>1269</v>
      </c>
      <c r="Y1188" s="13">
        <v>0.5</v>
      </c>
      <c r="Z1188" s="13" t="s">
        <v>59</v>
      </c>
      <c r="AA1188" s="13">
        <v>0.5</v>
      </c>
      <c r="AB1188" s="13" t="s">
        <v>59</v>
      </c>
      <c r="AC1188" s="13" t="s">
        <v>67</v>
      </c>
      <c r="AD1188" s="13" t="s">
        <v>61</v>
      </c>
      <c r="AE1188" s="13">
        <v>0.2</v>
      </c>
      <c r="AF1188" s="13" t="s">
        <v>62</v>
      </c>
      <c r="AG1188" s="13" t="s">
        <v>69</v>
      </c>
      <c r="AK1188" s="13" t="s">
        <v>63</v>
      </c>
      <c r="AL1188" s="13">
        <v>8760</v>
      </c>
      <c r="AM1188" s="13" t="s">
        <v>64</v>
      </c>
      <c r="AO1188" s="11">
        <v>44068.419305555559</v>
      </c>
      <c r="AP1188" s="11" t="s">
        <v>66</v>
      </c>
      <c r="AQ1188" s="11" t="s">
        <v>49</v>
      </c>
      <c r="AR1188" s="11" t="s">
        <v>66</v>
      </c>
      <c r="AS1188" s="11" t="s">
        <v>55</v>
      </c>
      <c r="AT1188" s="11" t="s">
        <v>66</v>
      </c>
      <c r="AU1188" s="11" t="s">
        <v>61</v>
      </c>
      <c r="AV1188" t="s">
        <v>66</v>
      </c>
      <c r="AW1188" t="s">
        <v>66</v>
      </c>
    </row>
    <row r="1189" spans="1:49" hidden="1" x14ac:dyDescent="0.25">
      <c r="A1189" s="13" t="s">
        <v>1260</v>
      </c>
      <c r="B1189" s="13">
        <v>28624</v>
      </c>
      <c r="C1189" s="13" t="s">
        <v>1267</v>
      </c>
      <c r="D1189" s="13" t="s">
        <v>49</v>
      </c>
      <c r="E1189" s="13" t="s">
        <v>111</v>
      </c>
      <c r="F1189" s="15" t="s">
        <v>84</v>
      </c>
      <c r="G1189" s="13">
        <v>32.426667000000002</v>
      </c>
      <c r="H1189" s="13">
        <v>-103.772167</v>
      </c>
      <c r="I1189" s="16" t="s">
        <v>88</v>
      </c>
      <c r="J1189" s="13" t="s">
        <v>53</v>
      </c>
      <c r="K1189" s="13">
        <v>4</v>
      </c>
      <c r="L1189" s="13" t="s">
        <v>1268</v>
      </c>
      <c r="M1189" s="13" t="s">
        <v>55</v>
      </c>
      <c r="N1189" s="13" t="s">
        <v>56</v>
      </c>
      <c r="O1189" s="13" t="s">
        <v>1269</v>
      </c>
      <c r="Y1189" s="13">
        <v>0.5</v>
      </c>
      <c r="Z1189" s="13" t="s">
        <v>59</v>
      </c>
      <c r="AC1189" s="13" t="s">
        <v>67</v>
      </c>
      <c r="AD1189" s="13" t="s">
        <v>61</v>
      </c>
      <c r="AE1189" s="13">
        <v>0.05</v>
      </c>
      <c r="AF1189" s="13" t="s">
        <v>68</v>
      </c>
      <c r="AG1189" s="13" t="s">
        <v>69</v>
      </c>
      <c r="AK1189" s="13" t="s">
        <v>63</v>
      </c>
      <c r="AL1189" s="13">
        <v>8760</v>
      </c>
      <c r="AM1189" s="13" t="s">
        <v>64</v>
      </c>
      <c r="AO1189" s="11">
        <v>44068.419305555559</v>
      </c>
      <c r="AP1189" s="11" t="s">
        <v>66</v>
      </c>
      <c r="AQ1189" s="11" t="s">
        <v>49</v>
      </c>
      <c r="AR1189" s="11" t="s">
        <v>66</v>
      </c>
      <c r="AS1189" s="11" t="s">
        <v>55</v>
      </c>
      <c r="AT1189" s="11" t="s">
        <v>66</v>
      </c>
      <c r="AU1189" s="11" t="s">
        <v>61</v>
      </c>
      <c r="AV1189" t="s">
        <v>66</v>
      </c>
      <c r="AW1189" t="s">
        <v>66</v>
      </c>
    </row>
    <row r="1190" spans="1:49" hidden="1" x14ac:dyDescent="0.25">
      <c r="A1190" s="13" t="s">
        <v>1260</v>
      </c>
      <c r="B1190" s="13">
        <v>28624</v>
      </c>
      <c r="C1190" s="13" t="s">
        <v>1267</v>
      </c>
      <c r="D1190" s="13" t="s">
        <v>49</v>
      </c>
      <c r="E1190" s="13" t="s">
        <v>111</v>
      </c>
      <c r="F1190" s="15" t="s">
        <v>84</v>
      </c>
      <c r="G1190" s="13">
        <v>32.426667000000002</v>
      </c>
      <c r="H1190" s="13">
        <v>-103.772167</v>
      </c>
      <c r="I1190" s="16" t="s">
        <v>88</v>
      </c>
      <c r="J1190" s="13" t="s">
        <v>53</v>
      </c>
      <c r="K1190" s="13">
        <v>5</v>
      </c>
      <c r="L1190" s="13" t="s">
        <v>1270</v>
      </c>
      <c r="M1190" s="13" t="s">
        <v>55</v>
      </c>
      <c r="N1190" s="13" t="s">
        <v>56</v>
      </c>
      <c r="O1190" s="13" t="s">
        <v>1269</v>
      </c>
      <c r="Y1190" s="13">
        <v>0.5</v>
      </c>
      <c r="Z1190" s="13" t="s">
        <v>59</v>
      </c>
      <c r="AC1190" s="13" t="s">
        <v>67</v>
      </c>
      <c r="AD1190" s="13" t="s">
        <v>61</v>
      </c>
      <c r="AE1190" s="13">
        <v>0.05</v>
      </c>
      <c r="AF1190" s="13" t="s">
        <v>68</v>
      </c>
      <c r="AG1190" s="13" t="s">
        <v>69</v>
      </c>
      <c r="AK1190" s="13" t="s">
        <v>63</v>
      </c>
      <c r="AL1190" s="13">
        <v>8760</v>
      </c>
      <c r="AM1190" s="13" t="s">
        <v>64</v>
      </c>
      <c r="AO1190" s="11">
        <v>44068.419305555559</v>
      </c>
      <c r="AP1190" s="11" t="s">
        <v>66</v>
      </c>
      <c r="AQ1190" s="11" t="s">
        <v>49</v>
      </c>
      <c r="AR1190" s="11" t="s">
        <v>66</v>
      </c>
      <c r="AS1190" s="11" t="s">
        <v>55</v>
      </c>
      <c r="AT1190" s="11" t="s">
        <v>66</v>
      </c>
      <c r="AU1190" s="11" t="s">
        <v>61</v>
      </c>
      <c r="AV1190" t="s">
        <v>66</v>
      </c>
      <c r="AW1190" t="s">
        <v>66</v>
      </c>
    </row>
    <row r="1191" spans="1:49" hidden="1" x14ac:dyDescent="0.25">
      <c r="A1191" s="13" t="s">
        <v>1260</v>
      </c>
      <c r="B1191" s="13">
        <v>28624</v>
      </c>
      <c r="C1191" s="13" t="s">
        <v>1267</v>
      </c>
      <c r="D1191" s="13" t="s">
        <v>49</v>
      </c>
      <c r="E1191" s="13" t="s">
        <v>111</v>
      </c>
      <c r="F1191" s="15" t="s">
        <v>84</v>
      </c>
      <c r="G1191" s="13">
        <v>32.426667000000002</v>
      </c>
      <c r="H1191" s="13">
        <v>-103.772167</v>
      </c>
      <c r="I1191" s="16" t="s">
        <v>88</v>
      </c>
      <c r="J1191" s="13" t="s">
        <v>53</v>
      </c>
      <c r="K1191" s="13">
        <v>5</v>
      </c>
      <c r="L1191" s="13" t="s">
        <v>1270</v>
      </c>
      <c r="M1191" s="13" t="s">
        <v>55</v>
      </c>
      <c r="N1191" s="13" t="s">
        <v>56</v>
      </c>
      <c r="O1191" s="13" t="s">
        <v>1269</v>
      </c>
      <c r="Y1191" s="13">
        <v>0.5</v>
      </c>
      <c r="Z1191" s="13" t="s">
        <v>59</v>
      </c>
      <c r="AA1191" s="13">
        <v>0.5</v>
      </c>
      <c r="AB1191" s="13" t="s">
        <v>59</v>
      </c>
      <c r="AC1191" s="13" t="s">
        <v>67</v>
      </c>
      <c r="AD1191" s="13" t="s">
        <v>61</v>
      </c>
      <c r="AE1191" s="13">
        <v>0.2</v>
      </c>
      <c r="AF1191" s="13" t="s">
        <v>62</v>
      </c>
      <c r="AG1191" s="13" t="s">
        <v>69</v>
      </c>
      <c r="AK1191" s="13" t="s">
        <v>63</v>
      </c>
      <c r="AL1191" s="13">
        <v>8760</v>
      </c>
      <c r="AM1191" s="13" t="s">
        <v>64</v>
      </c>
      <c r="AO1191" s="11">
        <v>44068.419305555559</v>
      </c>
      <c r="AP1191" s="11" t="s">
        <v>66</v>
      </c>
      <c r="AQ1191" s="11" t="s">
        <v>49</v>
      </c>
      <c r="AR1191" s="11" t="s">
        <v>66</v>
      </c>
      <c r="AS1191" s="11" t="s">
        <v>55</v>
      </c>
      <c r="AT1191" s="11" t="s">
        <v>66</v>
      </c>
      <c r="AU1191" s="11" t="s">
        <v>61</v>
      </c>
      <c r="AV1191" t="s">
        <v>66</v>
      </c>
      <c r="AW1191" t="s">
        <v>66</v>
      </c>
    </row>
    <row r="1192" spans="1:49" hidden="1" x14ac:dyDescent="0.25">
      <c r="A1192" s="13" t="s">
        <v>1260</v>
      </c>
      <c r="B1192" s="13">
        <v>33002</v>
      </c>
      <c r="C1192" s="13" t="s">
        <v>1271</v>
      </c>
      <c r="D1192" s="13" t="s">
        <v>49</v>
      </c>
      <c r="E1192" s="13" t="s">
        <v>74</v>
      </c>
      <c r="F1192" s="15" t="s">
        <v>84</v>
      </c>
      <c r="G1192" s="13">
        <v>32.223832999999999</v>
      </c>
      <c r="H1192" s="13">
        <v>-103.99591700000001</v>
      </c>
      <c r="I1192" s="16" t="s">
        <v>88</v>
      </c>
      <c r="J1192" s="13" t="s">
        <v>53</v>
      </c>
      <c r="K1192" s="13">
        <v>3</v>
      </c>
      <c r="L1192" s="13" t="s">
        <v>54</v>
      </c>
      <c r="M1192" s="13" t="s">
        <v>55</v>
      </c>
      <c r="N1192" s="13" t="s">
        <v>56</v>
      </c>
      <c r="O1192" s="13" t="s">
        <v>107</v>
      </c>
      <c r="AC1192" s="13" t="s">
        <v>67</v>
      </c>
      <c r="AD1192" s="13" t="s">
        <v>61</v>
      </c>
      <c r="AE1192" s="13">
        <v>5.3999999999999999E-2</v>
      </c>
      <c r="AF1192" s="13" t="s">
        <v>68</v>
      </c>
      <c r="AL1192" s="13">
        <v>8760</v>
      </c>
      <c r="AM1192" s="13" t="s">
        <v>116</v>
      </c>
      <c r="AN1192" s="13" t="s">
        <v>184</v>
      </c>
      <c r="AO1192" s="11">
        <v>44068.419305555559</v>
      </c>
      <c r="AP1192" s="11" t="s">
        <v>66</v>
      </c>
      <c r="AQ1192" s="11" t="s">
        <v>49</v>
      </c>
      <c r="AR1192" s="11" t="s">
        <v>66</v>
      </c>
      <c r="AS1192" s="11" t="s">
        <v>55</v>
      </c>
      <c r="AT1192" s="11" t="s">
        <v>66</v>
      </c>
      <c r="AU1192" s="11" t="s">
        <v>61</v>
      </c>
      <c r="AV1192" t="s">
        <v>66</v>
      </c>
      <c r="AW1192" t="s">
        <v>66</v>
      </c>
    </row>
    <row r="1193" spans="1:49" hidden="1" x14ac:dyDescent="0.25">
      <c r="A1193" s="13" t="s">
        <v>1260</v>
      </c>
      <c r="B1193" s="13">
        <v>38205</v>
      </c>
      <c r="C1193" s="13" t="s">
        <v>1272</v>
      </c>
      <c r="D1193" s="13" t="s">
        <v>49</v>
      </c>
      <c r="E1193" s="13" t="s">
        <v>74</v>
      </c>
      <c r="F1193" s="15" t="s">
        <v>84</v>
      </c>
      <c r="G1193" s="13">
        <v>32.155999999999999</v>
      </c>
      <c r="H1193" s="13">
        <v>-103.95222200000001</v>
      </c>
      <c r="I1193" s="16" t="s">
        <v>95</v>
      </c>
      <c r="J1193" s="13" t="s">
        <v>53</v>
      </c>
      <c r="K1193" s="13">
        <v>10</v>
      </c>
      <c r="L1193" s="13" t="s">
        <v>70</v>
      </c>
      <c r="M1193" s="13" t="s">
        <v>55</v>
      </c>
      <c r="N1193" s="13" t="s">
        <v>56</v>
      </c>
      <c r="O1193" s="13" t="s">
        <v>1273</v>
      </c>
      <c r="P1193" s="13" t="s">
        <v>208</v>
      </c>
      <c r="Q1193" s="13" t="s">
        <v>208</v>
      </c>
      <c r="R1193" s="13" t="s">
        <v>208</v>
      </c>
      <c r="Y1193" s="13">
        <v>3</v>
      </c>
      <c r="Z1193" s="13" t="s">
        <v>59</v>
      </c>
      <c r="AA1193" s="13">
        <v>3</v>
      </c>
      <c r="AB1193" s="13" t="s">
        <v>59</v>
      </c>
      <c r="AC1193" s="13" t="s">
        <v>67</v>
      </c>
      <c r="AD1193" s="13" t="s">
        <v>61</v>
      </c>
      <c r="AE1193" s="13">
        <v>1.42</v>
      </c>
      <c r="AF1193" s="13" t="s">
        <v>62</v>
      </c>
      <c r="AG1193" s="13" t="s">
        <v>69</v>
      </c>
      <c r="AK1193" s="13" t="s">
        <v>63</v>
      </c>
      <c r="AL1193" s="13">
        <v>8760</v>
      </c>
      <c r="AM1193" s="13" t="s">
        <v>64</v>
      </c>
      <c r="AO1193" s="11">
        <v>44068.419305555559</v>
      </c>
      <c r="AP1193" s="11" t="s">
        <v>66</v>
      </c>
      <c r="AQ1193" s="11" t="s">
        <v>49</v>
      </c>
      <c r="AR1193" s="11" t="s">
        <v>66</v>
      </c>
      <c r="AS1193" s="11" t="s">
        <v>55</v>
      </c>
      <c r="AT1193" s="11" t="s">
        <v>66</v>
      </c>
      <c r="AU1193" s="11" t="s">
        <v>61</v>
      </c>
      <c r="AV1193" t="s">
        <v>66</v>
      </c>
      <c r="AW1193" t="s">
        <v>66</v>
      </c>
    </row>
    <row r="1194" spans="1:49" hidden="1" x14ac:dyDescent="0.25">
      <c r="A1194" s="13" t="s">
        <v>1260</v>
      </c>
      <c r="B1194" s="13">
        <v>38205</v>
      </c>
      <c r="C1194" s="13" t="s">
        <v>1272</v>
      </c>
      <c r="D1194" s="13" t="s">
        <v>49</v>
      </c>
      <c r="E1194" s="13" t="s">
        <v>74</v>
      </c>
      <c r="F1194" s="15" t="s">
        <v>84</v>
      </c>
      <c r="G1194" s="13">
        <v>32.155999999999999</v>
      </c>
      <c r="H1194" s="13">
        <v>-103.95222200000001</v>
      </c>
      <c r="I1194" s="16" t="s">
        <v>95</v>
      </c>
      <c r="J1194" s="13" t="s">
        <v>53</v>
      </c>
      <c r="K1194" s="13">
        <v>10</v>
      </c>
      <c r="L1194" s="13" t="s">
        <v>70</v>
      </c>
      <c r="M1194" s="13" t="s">
        <v>55</v>
      </c>
      <c r="N1194" s="13" t="s">
        <v>56</v>
      </c>
      <c r="O1194" s="13" t="s">
        <v>1273</v>
      </c>
      <c r="P1194" s="13" t="s">
        <v>208</v>
      </c>
      <c r="Q1194" s="13" t="s">
        <v>208</v>
      </c>
      <c r="R1194" s="13" t="s">
        <v>208</v>
      </c>
      <c r="Y1194" s="13">
        <v>3</v>
      </c>
      <c r="Z1194" s="13" t="s">
        <v>59</v>
      </c>
      <c r="AA1194" s="13">
        <v>3</v>
      </c>
      <c r="AB1194" s="13" t="s">
        <v>59</v>
      </c>
      <c r="AC1194" s="13" t="s">
        <v>67</v>
      </c>
      <c r="AD1194" s="13" t="s">
        <v>61</v>
      </c>
      <c r="AE1194" s="13">
        <v>0.32</v>
      </c>
      <c r="AF1194" s="13" t="s">
        <v>68</v>
      </c>
      <c r="AG1194" s="13" t="s">
        <v>69</v>
      </c>
      <c r="AK1194" s="13" t="s">
        <v>63</v>
      </c>
      <c r="AL1194" s="13">
        <v>8760</v>
      </c>
      <c r="AM1194" s="13" t="s">
        <v>64</v>
      </c>
      <c r="AO1194" s="11">
        <v>44068.419305555559</v>
      </c>
      <c r="AP1194" s="11" t="s">
        <v>66</v>
      </c>
      <c r="AQ1194" s="11" t="s">
        <v>49</v>
      </c>
      <c r="AR1194" s="11" t="s">
        <v>66</v>
      </c>
      <c r="AS1194" s="11" t="s">
        <v>55</v>
      </c>
      <c r="AT1194" s="11" t="s">
        <v>66</v>
      </c>
      <c r="AU1194" s="11" t="s">
        <v>61</v>
      </c>
      <c r="AV1194" t="s">
        <v>66</v>
      </c>
      <c r="AW1194" t="s">
        <v>66</v>
      </c>
    </row>
    <row r="1195" spans="1:49" hidden="1" x14ac:dyDescent="0.25">
      <c r="A1195" s="13" t="s">
        <v>1260</v>
      </c>
      <c r="B1195" s="13">
        <v>38205</v>
      </c>
      <c r="C1195" s="13" t="s">
        <v>1272</v>
      </c>
      <c r="D1195" s="13" t="s">
        <v>49</v>
      </c>
      <c r="E1195" s="13" t="s">
        <v>74</v>
      </c>
      <c r="F1195" s="15" t="s">
        <v>84</v>
      </c>
      <c r="G1195" s="13">
        <v>32.155999999999999</v>
      </c>
      <c r="H1195" s="13">
        <v>-103.95222200000001</v>
      </c>
      <c r="I1195" s="16" t="s">
        <v>95</v>
      </c>
      <c r="J1195" s="13" t="s">
        <v>53</v>
      </c>
      <c r="K1195" s="13">
        <v>18</v>
      </c>
      <c r="L1195" s="13" t="s">
        <v>54</v>
      </c>
      <c r="M1195" s="13" t="s">
        <v>55</v>
      </c>
      <c r="N1195" s="13" t="s">
        <v>56</v>
      </c>
      <c r="O1195" s="13" t="s">
        <v>1273</v>
      </c>
      <c r="P1195" s="13" t="s">
        <v>208</v>
      </c>
      <c r="Q1195" s="13" t="s">
        <v>208</v>
      </c>
      <c r="R1195" s="13" t="s">
        <v>208</v>
      </c>
      <c r="Y1195" s="13">
        <v>3</v>
      </c>
      <c r="Z1195" s="13" t="s">
        <v>59</v>
      </c>
      <c r="AA1195" s="13">
        <v>3</v>
      </c>
      <c r="AB1195" s="13" t="s">
        <v>59</v>
      </c>
      <c r="AC1195" s="13" t="s">
        <v>67</v>
      </c>
      <c r="AD1195" s="13" t="s">
        <v>61</v>
      </c>
      <c r="AE1195" s="13">
        <v>0.32</v>
      </c>
      <c r="AF1195" s="13" t="s">
        <v>68</v>
      </c>
      <c r="AG1195" s="13" t="s">
        <v>69</v>
      </c>
      <c r="AK1195" s="13" t="s">
        <v>63</v>
      </c>
      <c r="AL1195" s="13">
        <v>8760</v>
      </c>
      <c r="AM1195" s="13" t="s">
        <v>64</v>
      </c>
      <c r="AO1195" s="11">
        <v>44068.419305555559</v>
      </c>
      <c r="AP1195" s="11" t="s">
        <v>66</v>
      </c>
      <c r="AQ1195" s="11" t="s">
        <v>49</v>
      </c>
      <c r="AR1195" s="11" t="s">
        <v>66</v>
      </c>
      <c r="AS1195" s="11" t="s">
        <v>55</v>
      </c>
      <c r="AT1195" s="11" t="s">
        <v>66</v>
      </c>
      <c r="AU1195" s="11" t="s">
        <v>61</v>
      </c>
      <c r="AV1195" t="s">
        <v>66</v>
      </c>
      <c r="AW1195" t="s">
        <v>66</v>
      </c>
    </row>
    <row r="1196" spans="1:49" hidden="1" x14ac:dyDescent="0.25">
      <c r="A1196" s="13" t="s">
        <v>1260</v>
      </c>
      <c r="B1196" s="13">
        <v>38205</v>
      </c>
      <c r="C1196" s="13" t="s">
        <v>1272</v>
      </c>
      <c r="D1196" s="13" t="s">
        <v>49</v>
      </c>
      <c r="E1196" s="13" t="s">
        <v>74</v>
      </c>
      <c r="F1196" s="15" t="s">
        <v>84</v>
      </c>
      <c r="G1196" s="13">
        <v>32.155999999999999</v>
      </c>
      <c r="H1196" s="13">
        <v>-103.95222200000001</v>
      </c>
      <c r="I1196" s="16" t="s">
        <v>95</v>
      </c>
      <c r="J1196" s="13" t="s">
        <v>53</v>
      </c>
      <c r="K1196" s="13">
        <v>18</v>
      </c>
      <c r="L1196" s="13" t="s">
        <v>54</v>
      </c>
      <c r="M1196" s="13" t="s">
        <v>55</v>
      </c>
      <c r="N1196" s="13" t="s">
        <v>56</v>
      </c>
      <c r="O1196" s="13" t="s">
        <v>1273</v>
      </c>
      <c r="P1196" s="13" t="s">
        <v>208</v>
      </c>
      <c r="Q1196" s="13" t="s">
        <v>208</v>
      </c>
      <c r="R1196" s="13" t="s">
        <v>208</v>
      </c>
      <c r="Y1196" s="13">
        <v>3</v>
      </c>
      <c r="Z1196" s="13" t="s">
        <v>59</v>
      </c>
      <c r="AA1196" s="13">
        <v>3</v>
      </c>
      <c r="AB1196" s="13" t="s">
        <v>59</v>
      </c>
      <c r="AC1196" s="13" t="s">
        <v>67</v>
      </c>
      <c r="AD1196" s="13" t="s">
        <v>61</v>
      </c>
      <c r="AE1196" s="13">
        <v>1.42</v>
      </c>
      <c r="AF1196" s="13" t="s">
        <v>62</v>
      </c>
      <c r="AG1196" s="13" t="s">
        <v>69</v>
      </c>
      <c r="AK1196" s="13" t="s">
        <v>63</v>
      </c>
      <c r="AL1196" s="13">
        <v>8760</v>
      </c>
      <c r="AM1196" s="13" t="s">
        <v>64</v>
      </c>
      <c r="AO1196" s="11">
        <v>44068.419305555559</v>
      </c>
      <c r="AP1196" s="11" t="s">
        <v>66</v>
      </c>
      <c r="AQ1196" s="11" t="s">
        <v>49</v>
      </c>
      <c r="AR1196" s="11" t="s">
        <v>66</v>
      </c>
      <c r="AS1196" s="11" t="s">
        <v>55</v>
      </c>
      <c r="AT1196" s="11" t="s">
        <v>66</v>
      </c>
      <c r="AU1196" s="11" t="s">
        <v>61</v>
      </c>
      <c r="AV1196" t="s">
        <v>66</v>
      </c>
      <c r="AW1196" t="s">
        <v>66</v>
      </c>
    </row>
    <row r="1197" spans="1:49" hidden="1" x14ac:dyDescent="0.25">
      <c r="A1197" s="13" t="s">
        <v>1260</v>
      </c>
      <c r="B1197" s="13">
        <v>38447</v>
      </c>
      <c r="C1197" s="13" t="s">
        <v>1274</v>
      </c>
      <c r="D1197" s="13" t="s">
        <v>49</v>
      </c>
      <c r="E1197" s="13" t="s">
        <v>74</v>
      </c>
      <c r="F1197" s="15" t="s">
        <v>51</v>
      </c>
      <c r="G1197" s="13">
        <v>32.364891999999998</v>
      </c>
      <c r="H1197" s="13">
        <v>-103.669664</v>
      </c>
      <c r="I1197" s="16" t="s">
        <v>75</v>
      </c>
      <c r="J1197" s="13" t="s">
        <v>53</v>
      </c>
      <c r="K1197" s="13">
        <v>4</v>
      </c>
      <c r="L1197" s="13" t="s">
        <v>54</v>
      </c>
      <c r="M1197" s="13" t="s">
        <v>55</v>
      </c>
      <c r="N1197" s="13" t="s">
        <v>56</v>
      </c>
      <c r="O1197" s="13" t="s">
        <v>1275</v>
      </c>
      <c r="P1197" s="13" t="s">
        <v>1276</v>
      </c>
      <c r="Q1197" s="13" t="s">
        <v>1277</v>
      </c>
      <c r="R1197" s="13">
        <v>971553</v>
      </c>
      <c r="T1197" s="14">
        <v>43221.419305555559</v>
      </c>
      <c r="Y1197" s="13">
        <v>3</v>
      </c>
      <c r="Z1197" s="13" t="s">
        <v>59</v>
      </c>
      <c r="AA1197" s="13">
        <v>3</v>
      </c>
      <c r="AB1197" s="13" t="s">
        <v>59</v>
      </c>
      <c r="AC1197" s="13" t="s">
        <v>67</v>
      </c>
      <c r="AD1197" s="13" t="s">
        <v>61</v>
      </c>
      <c r="AE1197" s="13">
        <v>1.29</v>
      </c>
      <c r="AF1197" s="13" t="s">
        <v>62</v>
      </c>
      <c r="AG1197" s="13" t="s">
        <v>69</v>
      </c>
      <c r="AK1197" s="13" t="s">
        <v>63</v>
      </c>
      <c r="AL1197" s="13">
        <v>8760</v>
      </c>
      <c r="AM1197" s="13" t="s">
        <v>64</v>
      </c>
      <c r="AO1197" s="11">
        <v>44068.419305555559</v>
      </c>
      <c r="AP1197" s="11" t="s">
        <v>66</v>
      </c>
      <c r="AQ1197" s="11" t="s">
        <v>49</v>
      </c>
      <c r="AR1197" s="11" t="s">
        <v>66</v>
      </c>
      <c r="AS1197" s="11" t="s">
        <v>55</v>
      </c>
      <c r="AT1197" s="11" t="s">
        <v>66</v>
      </c>
      <c r="AU1197" s="11" t="s">
        <v>61</v>
      </c>
      <c r="AV1197" t="s">
        <v>66</v>
      </c>
      <c r="AW1197" t="s">
        <v>66</v>
      </c>
    </row>
    <row r="1198" spans="1:49" hidden="1" x14ac:dyDescent="0.25">
      <c r="A1198" s="13" t="s">
        <v>1260</v>
      </c>
      <c r="B1198" s="13">
        <v>38447</v>
      </c>
      <c r="C1198" s="13" t="s">
        <v>1274</v>
      </c>
      <c r="D1198" s="13" t="s">
        <v>49</v>
      </c>
      <c r="E1198" s="13" t="s">
        <v>74</v>
      </c>
      <c r="F1198" s="15" t="s">
        <v>51</v>
      </c>
      <c r="G1198" s="13">
        <v>32.364891999999998</v>
      </c>
      <c r="H1198" s="13">
        <v>-103.669664</v>
      </c>
      <c r="I1198" s="16" t="s">
        <v>75</v>
      </c>
      <c r="J1198" s="13" t="s">
        <v>53</v>
      </c>
      <c r="K1198" s="13">
        <v>4</v>
      </c>
      <c r="L1198" s="13" t="s">
        <v>54</v>
      </c>
      <c r="M1198" s="13" t="s">
        <v>55</v>
      </c>
      <c r="N1198" s="13" t="s">
        <v>56</v>
      </c>
      <c r="O1198" s="13" t="s">
        <v>1275</v>
      </c>
      <c r="P1198" s="13" t="s">
        <v>1276</v>
      </c>
      <c r="Q1198" s="13" t="s">
        <v>1277</v>
      </c>
      <c r="R1198" s="13">
        <v>971553</v>
      </c>
      <c r="T1198" s="14">
        <v>43221.419305555559</v>
      </c>
      <c r="Y1198" s="13">
        <v>3</v>
      </c>
      <c r="Z1198" s="13" t="s">
        <v>59</v>
      </c>
      <c r="AA1198" s="13">
        <v>3</v>
      </c>
      <c r="AB1198" s="13" t="s">
        <v>59</v>
      </c>
      <c r="AC1198" s="13" t="s">
        <v>67</v>
      </c>
      <c r="AD1198" s="13" t="s">
        <v>61</v>
      </c>
      <c r="AE1198" s="13">
        <v>0.29399999999999998</v>
      </c>
      <c r="AF1198" s="13" t="s">
        <v>68</v>
      </c>
      <c r="AG1198" s="13" t="s">
        <v>69</v>
      </c>
      <c r="AK1198" s="13" t="s">
        <v>63</v>
      </c>
      <c r="AL1198" s="13">
        <v>8760</v>
      </c>
      <c r="AM1198" s="13" t="s">
        <v>64</v>
      </c>
      <c r="AO1198" s="11">
        <v>44068.419305555559</v>
      </c>
      <c r="AP1198" s="11" t="s">
        <v>66</v>
      </c>
      <c r="AQ1198" s="11" t="s">
        <v>49</v>
      </c>
      <c r="AR1198" s="11" t="s">
        <v>66</v>
      </c>
      <c r="AS1198" s="11" t="s">
        <v>55</v>
      </c>
      <c r="AT1198" s="11" t="s">
        <v>66</v>
      </c>
      <c r="AU1198" s="11" t="s">
        <v>61</v>
      </c>
      <c r="AV1198" t="s">
        <v>66</v>
      </c>
      <c r="AW1198" t="s">
        <v>66</v>
      </c>
    </row>
    <row r="1199" spans="1:49" hidden="1" x14ac:dyDescent="0.25">
      <c r="A1199" s="13" t="s">
        <v>1260</v>
      </c>
      <c r="B1199" s="13">
        <v>38447</v>
      </c>
      <c r="C1199" s="13" t="s">
        <v>1274</v>
      </c>
      <c r="D1199" s="13" t="s">
        <v>49</v>
      </c>
      <c r="E1199" s="13" t="s">
        <v>74</v>
      </c>
      <c r="F1199" s="15" t="s">
        <v>51</v>
      </c>
      <c r="G1199" s="13">
        <v>32.364891999999998</v>
      </c>
      <c r="H1199" s="13">
        <v>-103.669664</v>
      </c>
      <c r="I1199" s="16" t="s">
        <v>75</v>
      </c>
      <c r="J1199" s="13" t="s">
        <v>53</v>
      </c>
      <c r="K1199" s="13">
        <v>16</v>
      </c>
      <c r="L1199" s="13" t="s">
        <v>410</v>
      </c>
      <c r="M1199" s="13" t="s">
        <v>55</v>
      </c>
      <c r="N1199" s="13" t="s">
        <v>56</v>
      </c>
      <c r="O1199" s="13" t="s">
        <v>1278</v>
      </c>
      <c r="P1199" s="13" t="s">
        <v>58</v>
      </c>
      <c r="Q1199" s="13" t="s">
        <v>58</v>
      </c>
      <c r="R1199" s="13" t="s">
        <v>58</v>
      </c>
      <c r="Y1199" s="13">
        <v>3</v>
      </c>
      <c r="Z1199" s="13" t="s">
        <v>59</v>
      </c>
      <c r="AA1199" s="13">
        <v>3</v>
      </c>
      <c r="AB1199" s="13" t="s">
        <v>59</v>
      </c>
      <c r="AC1199" s="13" t="s">
        <v>67</v>
      </c>
      <c r="AD1199" s="13" t="s">
        <v>61</v>
      </c>
      <c r="AE1199" s="13">
        <v>1.29</v>
      </c>
      <c r="AF1199" s="13" t="s">
        <v>62</v>
      </c>
      <c r="AG1199" s="13" t="s">
        <v>69</v>
      </c>
      <c r="AK1199" s="13" t="s">
        <v>63</v>
      </c>
      <c r="AL1199" s="13">
        <v>8760</v>
      </c>
      <c r="AM1199" s="13" t="s">
        <v>64</v>
      </c>
      <c r="AO1199" s="11">
        <v>44068.419305555559</v>
      </c>
      <c r="AP1199" s="11" t="s">
        <v>66</v>
      </c>
      <c r="AQ1199" s="11" t="s">
        <v>49</v>
      </c>
      <c r="AR1199" s="11" t="s">
        <v>66</v>
      </c>
      <c r="AS1199" s="11" t="s">
        <v>55</v>
      </c>
      <c r="AT1199" s="11" t="s">
        <v>66</v>
      </c>
      <c r="AU1199" s="11" t="s">
        <v>61</v>
      </c>
      <c r="AV1199" t="s">
        <v>66</v>
      </c>
      <c r="AW1199" t="s">
        <v>66</v>
      </c>
    </row>
    <row r="1200" spans="1:49" hidden="1" x14ac:dyDescent="0.25">
      <c r="A1200" s="13" t="s">
        <v>1260</v>
      </c>
      <c r="B1200" s="13">
        <v>38447</v>
      </c>
      <c r="C1200" s="13" t="s">
        <v>1274</v>
      </c>
      <c r="D1200" s="13" t="s">
        <v>49</v>
      </c>
      <c r="E1200" s="13" t="s">
        <v>74</v>
      </c>
      <c r="F1200" s="15" t="s">
        <v>51</v>
      </c>
      <c r="G1200" s="13">
        <v>32.364891999999998</v>
      </c>
      <c r="H1200" s="13">
        <v>-103.669664</v>
      </c>
      <c r="I1200" s="16" t="s">
        <v>75</v>
      </c>
      <c r="J1200" s="13" t="s">
        <v>53</v>
      </c>
      <c r="K1200" s="13">
        <v>16</v>
      </c>
      <c r="L1200" s="13" t="s">
        <v>410</v>
      </c>
      <c r="M1200" s="13" t="s">
        <v>55</v>
      </c>
      <c r="N1200" s="13" t="s">
        <v>56</v>
      </c>
      <c r="O1200" s="13" t="s">
        <v>1278</v>
      </c>
      <c r="P1200" s="13" t="s">
        <v>58</v>
      </c>
      <c r="Q1200" s="13" t="s">
        <v>58</v>
      </c>
      <c r="R1200" s="13" t="s">
        <v>58</v>
      </c>
      <c r="Y1200" s="13">
        <v>3</v>
      </c>
      <c r="Z1200" s="13" t="s">
        <v>59</v>
      </c>
      <c r="AA1200" s="13">
        <v>3</v>
      </c>
      <c r="AB1200" s="13" t="s">
        <v>59</v>
      </c>
      <c r="AC1200" s="13" t="s">
        <v>67</v>
      </c>
      <c r="AD1200" s="13" t="s">
        <v>61</v>
      </c>
      <c r="AE1200" s="13">
        <v>0.29399999999999998</v>
      </c>
      <c r="AF1200" s="13" t="s">
        <v>68</v>
      </c>
      <c r="AG1200" s="13" t="s">
        <v>69</v>
      </c>
      <c r="AK1200" s="13" t="s">
        <v>63</v>
      </c>
      <c r="AL1200" s="13">
        <v>8760</v>
      </c>
      <c r="AM1200" s="13" t="s">
        <v>64</v>
      </c>
      <c r="AO1200" s="11">
        <v>44068.419305555559</v>
      </c>
      <c r="AP1200" s="11" t="s">
        <v>66</v>
      </c>
      <c r="AQ1200" s="11" t="s">
        <v>49</v>
      </c>
      <c r="AR1200" s="11" t="s">
        <v>66</v>
      </c>
      <c r="AS1200" s="11" t="s">
        <v>55</v>
      </c>
      <c r="AT1200" s="11" t="s">
        <v>66</v>
      </c>
      <c r="AU1200" s="11" t="s">
        <v>61</v>
      </c>
      <c r="AV1200" t="s">
        <v>66</v>
      </c>
      <c r="AW1200" t="s">
        <v>66</v>
      </c>
    </row>
    <row r="1201" spans="1:49" hidden="1" x14ac:dyDescent="0.25">
      <c r="A1201" s="13" t="s">
        <v>1260</v>
      </c>
      <c r="B1201" s="13">
        <v>38447</v>
      </c>
      <c r="C1201" s="13" t="s">
        <v>1274</v>
      </c>
      <c r="D1201" s="13" t="s">
        <v>49</v>
      </c>
      <c r="E1201" s="13" t="s">
        <v>74</v>
      </c>
      <c r="F1201" s="15" t="s">
        <v>51</v>
      </c>
      <c r="G1201" s="13">
        <v>32.364891999999998</v>
      </c>
      <c r="H1201" s="13">
        <v>-103.669664</v>
      </c>
      <c r="I1201" s="16" t="s">
        <v>75</v>
      </c>
      <c r="J1201" s="13" t="s">
        <v>53</v>
      </c>
      <c r="K1201" s="13">
        <v>17</v>
      </c>
      <c r="L1201" s="13" t="s">
        <v>1279</v>
      </c>
      <c r="M1201" s="13" t="s">
        <v>55</v>
      </c>
      <c r="N1201" s="13" t="s">
        <v>56</v>
      </c>
      <c r="O1201" s="13" t="s">
        <v>1278</v>
      </c>
      <c r="P1201" s="13" t="s">
        <v>58</v>
      </c>
      <c r="Q1201" s="13" t="s">
        <v>58</v>
      </c>
      <c r="R1201" s="13" t="s">
        <v>58</v>
      </c>
      <c r="Y1201" s="13">
        <v>3</v>
      </c>
      <c r="Z1201" s="13" t="s">
        <v>59</v>
      </c>
      <c r="AA1201" s="13">
        <v>3</v>
      </c>
      <c r="AB1201" s="13" t="s">
        <v>59</v>
      </c>
      <c r="AC1201" s="13" t="s">
        <v>67</v>
      </c>
      <c r="AD1201" s="13" t="s">
        <v>61</v>
      </c>
      <c r="AE1201" s="13">
        <v>1.29</v>
      </c>
      <c r="AF1201" s="13" t="s">
        <v>62</v>
      </c>
      <c r="AG1201" s="13" t="s">
        <v>69</v>
      </c>
      <c r="AK1201" s="13" t="s">
        <v>63</v>
      </c>
      <c r="AL1201" s="13">
        <v>8760</v>
      </c>
      <c r="AM1201" s="13" t="s">
        <v>64</v>
      </c>
      <c r="AO1201" s="11">
        <v>44068.419305555559</v>
      </c>
      <c r="AP1201" s="11" t="s">
        <v>66</v>
      </c>
      <c r="AQ1201" s="11" t="s">
        <v>49</v>
      </c>
      <c r="AR1201" s="11" t="s">
        <v>66</v>
      </c>
      <c r="AS1201" s="11" t="s">
        <v>55</v>
      </c>
      <c r="AT1201" s="11" t="s">
        <v>66</v>
      </c>
      <c r="AU1201" s="11" t="s">
        <v>61</v>
      </c>
      <c r="AV1201" t="s">
        <v>66</v>
      </c>
      <c r="AW1201" t="s">
        <v>66</v>
      </c>
    </row>
    <row r="1202" spans="1:49" hidden="1" x14ac:dyDescent="0.25">
      <c r="A1202" s="13" t="s">
        <v>1260</v>
      </c>
      <c r="B1202" s="13">
        <v>38447</v>
      </c>
      <c r="C1202" s="13" t="s">
        <v>1274</v>
      </c>
      <c r="D1202" s="13" t="s">
        <v>49</v>
      </c>
      <c r="E1202" s="13" t="s">
        <v>74</v>
      </c>
      <c r="F1202" s="15" t="s">
        <v>51</v>
      </c>
      <c r="G1202" s="13">
        <v>32.364891999999998</v>
      </c>
      <c r="H1202" s="13">
        <v>-103.669664</v>
      </c>
      <c r="I1202" s="16" t="s">
        <v>75</v>
      </c>
      <c r="J1202" s="13" t="s">
        <v>53</v>
      </c>
      <c r="K1202" s="13">
        <v>17</v>
      </c>
      <c r="L1202" s="13" t="s">
        <v>1279</v>
      </c>
      <c r="M1202" s="13" t="s">
        <v>55</v>
      </c>
      <c r="N1202" s="13" t="s">
        <v>56</v>
      </c>
      <c r="O1202" s="13" t="s">
        <v>1278</v>
      </c>
      <c r="P1202" s="13" t="s">
        <v>58</v>
      </c>
      <c r="Q1202" s="13" t="s">
        <v>58</v>
      </c>
      <c r="R1202" s="13" t="s">
        <v>58</v>
      </c>
      <c r="Y1202" s="13">
        <v>3</v>
      </c>
      <c r="Z1202" s="13" t="s">
        <v>59</v>
      </c>
      <c r="AA1202" s="13">
        <v>3</v>
      </c>
      <c r="AB1202" s="13" t="s">
        <v>59</v>
      </c>
      <c r="AC1202" s="13" t="s">
        <v>67</v>
      </c>
      <c r="AD1202" s="13" t="s">
        <v>61</v>
      </c>
      <c r="AE1202" s="13">
        <v>0.29399999999999998</v>
      </c>
      <c r="AF1202" s="13" t="s">
        <v>68</v>
      </c>
      <c r="AG1202" s="13" t="s">
        <v>69</v>
      </c>
      <c r="AK1202" s="13" t="s">
        <v>63</v>
      </c>
      <c r="AL1202" s="13">
        <v>8760</v>
      </c>
      <c r="AM1202" s="13" t="s">
        <v>64</v>
      </c>
      <c r="AO1202" s="11">
        <v>44068.419305555559</v>
      </c>
      <c r="AP1202" s="11" t="s">
        <v>66</v>
      </c>
      <c r="AQ1202" s="11" t="s">
        <v>49</v>
      </c>
      <c r="AR1202" s="11" t="s">
        <v>66</v>
      </c>
      <c r="AS1202" s="11" t="s">
        <v>55</v>
      </c>
      <c r="AT1202" s="11" t="s">
        <v>66</v>
      </c>
      <c r="AU1202" s="11" t="s">
        <v>61</v>
      </c>
      <c r="AV1202" t="s">
        <v>66</v>
      </c>
      <c r="AW1202" t="s">
        <v>66</v>
      </c>
    </row>
    <row r="1203" spans="1:49" hidden="1" x14ac:dyDescent="0.25">
      <c r="A1203" s="13" t="s">
        <v>1260</v>
      </c>
      <c r="B1203" s="13">
        <v>38915</v>
      </c>
      <c r="C1203" s="13" t="s">
        <v>1280</v>
      </c>
      <c r="D1203" s="13" t="s">
        <v>49</v>
      </c>
      <c r="E1203" s="13" t="s">
        <v>74</v>
      </c>
      <c r="F1203" s="15" t="s">
        <v>84</v>
      </c>
      <c r="G1203" s="13">
        <v>32.366522000000003</v>
      </c>
      <c r="H1203" s="13">
        <v>-103.605053</v>
      </c>
      <c r="I1203" s="16" t="s">
        <v>88</v>
      </c>
      <c r="J1203" s="13" t="s">
        <v>53</v>
      </c>
      <c r="K1203" s="13">
        <v>1</v>
      </c>
      <c r="L1203" s="13" t="s">
        <v>80</v>
      </c>
      <c r="M1203" s="13" t="s">
        <v>55</v>
      </c>
      <c r="N1203" s="13" t="s">
        <v>56</v>
      </c>
      <c r="O1203" s="13" t="s">
        <v>107</v>
      </c>
      <c r="P1203" s="13" t="s">
        <v>146</v>
      </c>
      <c r="Q1203" s="13" t="s">
        <v>146</v>
      </c>
      <c r="R1203" s="13" t="s">
        <v>146</v>
      </c>
      <c r="Y1203" s="13">
        <v>3</v>
      </c>
      <c r="Z1203" s="13" t="s">
        <v>59</v>
      </c>
      <c r="AA1203" s="13">
        <v>3</v>
      </c>
      <c r="AB1203" s="13" t="s">
        <v>59</v>
      </c>
      <c r="AC1203" s="13" t="s">
        <v>67</v>
      </c>
      <c r="AD1203" s="13" t="s">
        <v>61</v>
      </c>
      <c r="AE1203" s="13">
        <v>1.29</v>
      </c>
      <c r="AF1203" s="13" t="s">
        <v>62</v>
      </c>
      <c r="AG1203" s="13" t="s">
        <v>69</v>
      </c>
      <c r="AK1203" s="13" t="s">
        <v>63</v>
      </c>
      <c r="AL1203" s="13">
        <v>8760</v>
      </c>
      <c r="AM1203" s="13" t="s">
        <v>64</v>
      </c>
      <c r="AO1203" s="11">
        <v>44068.419305555559</v>
      </c>
      <c r="AP1203" s="11" t="s">
        <v>66</v>
      </c>
      <c r="AQ1203" s="11" t="s">
        <v>49</v>
      </c>
      <c r="AR1203" s="11" t="s">
        <v>66</v>
      </c>
      <c r="AS1203" s="11" t="s">
        <v>55</v>
      </c>
      <c r="AT1203" s="11" t="s">
        <v>66</v>
      </c>
      <c r="AU1203" s="11" t="s">
        <v>61</v>
      </c>
      <c r="AV1203" t="s">
        <v>66</v>
      </c>
      <c r="AW1203" t="s">
        <v>66</v>
      </c>
    </row>
    <row r="1204" spans="1:49" hidden="1" x14ac:dyDescent="0.25">
      <c r="A1204" s="13" t="s">
        <v>1260</v>
      </c>
      <c r="B1204" s="13">
        <v>38915</v>
      </c>
      <c r="C1204" s="13" t="s">
        <v>1280</v>
      </c>
      <c r="D1204" s="13" t="s">
        <v>49</v>
      </c>
      <c r="E1204" s="13" t="s">
        <v>74</v>
      </c>
      <c r="F1204" s="15" t="s">
        <v>84</v>
      </c>
      <c r="G1204" s="13">
        <v>32.366522000000003</v>
      </c>
      <c r="H1204" s="13">
        <v>-103.605053</v>
      </c>
      <c r="I1204" s="16" t="s">
        <v>88</v>
      </c>
      <c r="J1204" s="13" t="s">
        <v>53</v>
      </c>
      <c r="K1204" s="13">
        <v>1</v>
      </c>
      <c r="L1204" s="13" t="s">
        <v>80</v>
      </c>
      <c r="M1204" s="13" t="s">
        <v>55</v>
      </c>
      <c r="N1204" s="13" t="s">
        <v>56</v>
      </c>
      <c r="O1204" s="13" t="s">
        <v>107</v>
      </c>
      <c r="P1204" s="13" t="s">
        <v>146</v>
      </c>
      <c r="Q1204" s="13" t="s">
        <v>146</v>
      </c>
      <c r="R1204" s="13" t="s">
        <v>146</v>
      </c>
      <c r="Y1204" s="13">
        <v>3</v>
      </c>
      <c r="Z1204" s="13" t="s">
        <v>59</v>
      </c>
      <c r="AA1204" s="13">
        <v>3</v>
      </c>
      <c r="AB1204" s="13" t="s">
        <v>59</v>
      </c>
      <c r="AC1204" s="13" t="s">
        <v>67</v>
      </c>
      <c r="AD1204" s="13" t="s">
        <v>61</v>
      </c>
      <c r="AE1204" s="13">
        <v>0.29399999999999998</v>
      </c>
      <c r="AF1204" s="13" t="s">
        <v>68</v>
      </c>
      <c r="AG1204" s="13" t="s">
        <v>69</v>
      </c>
      <c r="AK1204" s="13" t="s">
        <v>63</v>
      </c>
      <c r="AL1204" s="13">
        <v>8760</v>
      </c>
      <c r="AM1204" s="13" t="s">
        <v>64</v>
      </c>
      <c r="AO1204" s="11">
        <v>44068.419305555559</v>
      </c>
      <c r="AP1204" s="11" t="s">
        <v>66</v>
      </c>
      <c r="AQ1204" s="11" t="s">
        <v>49</v>
      </c>
      <c r="AR1204" s="11" t="s">
        <v>66</v>
      </c>
      <c r="AS1204" s="11" t="s">
        <v>55</v>
      </c>
      <c r="AT1204" s="11" t="s">
        <v>66</v>
      </c>
      <c r="AU1204" s="11" t="s">
        <v>61</v>
      </c>
      <c r="AV1204" t="s">
        <v>66</v>
      </c>
      <c r="AW1204" t="s">
        <v>66</v>
      </c>
    </row>
    <row r="1205" spans="1:49" hidden="1" x14ac:dyDescent="0.25">
      <c r="A1205" s="13" t="s">
        <v>1260</v>
      </c>
      <c r="B1205" s="13">
        <v>38915</v>
      </c>
      <c r="C1205" s="13" t="s">
        <v>1280</v>
      </c>
      <c r="D1205" s="13" t="s">
        <v>49</v>
      </c>
      <c r="E1205" s="13" t="s">
        <v>74</v>
      </c>
      <c r="F1205" s="15" t="s">
        <v>84</v>
      </c>
      <c r="G1205" s="13">
        <v>32.366522000000003</v>
      </c>
      <c r="H1205" s="13">
        <v>-103.605053</v>
      </c>
      <c r="I1205" s="16" t="s">
        <v>88</v>
      </c>
      <c r="J1205" s="13" t="s">
        <v>53</v>
      </c>
      <c r="K1205" s="13">
        <v>2</v>
      </c>
      <c r="L1205" s="13" t="s">
        <v>236</v>
      </c>
      <c r="M1205" s="13" t="s">
        <v>55</v>
      </c>
      <c r="N1205" s="13" t="s">
        <v>56</v>
      </c>
      <c r="O1205" s="13" t="s">
        <v>107</v>
      </c>
      <c r="P1205" s="13" t="s">
        <v>146</v>
      </c>
      <c r="Q1205" s="13" t="s">
        <v>146</v>
      </c>
      <c r="R1205" s="13" t="s">
        <v>146</v>
      </c>
      <c r="Y1205" s="13">
        <v>3</v>
      </c>
      <c r="Z1205" s="13" t="s">
        <v>59</v>
      </c>
      <c r="AA1205" s="13">
        <v>3</v>
      </c>
      <c r="AB1205" s="13" t="s">
        <v>59</v>
      </c>
      <c r="AC1205" s="13" t="s">
        <v>67</v>
      </c>
      <c r="AD1205" s="13" t="s">
        <v>61</v>
      </c>
      <c r="AE1205" s="13">
        <v>0.29399999999999998</v>
      </c>
      <c r="AF1205" s="13" t="s">
        <v>68</v>
      </c>
      <c r="AG1205" s="13" t="s">
        <v>69</v>
      </c>
      <c r="AK1205" s="13" t="s">
        <v>63</v>
      </c>
      <c r="AL1205" s="13">
        <v>8760</v>
      </c>
      <c r="AM1205" s="13" t="s">
        <v>64</v>
      </c>
      <c r="AO1205" s="11">
        <v>44068.419305555559</v>
      </c>
      <c r="AP1205" s="11" t="s">
        <v>66</v>
      </c>
      <c r="AQ1205" s="11" t="s">
        <v>49</v>
      </c>
      <c r="AR1205" s="11" t="s">
        <v>66</v>
      </c>
      <c r="AS1205" s="11" t="s">
        <v>55</v>
      </c>
      <c r="AT1205" s="11" t="s">
        <v>66</v>
      </c>
      <c r="AU1205" s="11" t="s">
        <v>61</v>
      </c>
      <c r="AV1205" t="s">
        <v>66</v>
      </c>
      <c r="AW1205" t="s">
        <v>66</v>
      </c>
    </row>
    <row r="1206" spans="1:49" hidden="1" x14ac:dyDescent="0.25">
      <c r="A1206" s="13" t="s">
        <v>1260</v>
      </c>
      <c r="B1206" s="13">
        <v>38915</v>
      </c>
      <c r="C1206" s="13" t="s">
        <v>1280</v>
      </c>
      <c r="D1206" s="13" t="s">
        <v>49</v>
      </c>
      <c r="E1206" s="13" t="s">
        <v>74</v>
      </c>
      <c r="F1206" s="15" t="s">
        <v>84</v>
      </c>
      <c r="G1206" s="13">
        <v>32.366522000000003</v>
      </c>
      <c r="H1206" s="13">
        <v>-103.605053</v>
      </c>
      <c r="I1206" s="16" t="s">
        <v>88</v>
      </c>
      <c r="J1206" s="13" t="s">
        <v>53</v>
      </c>
      <c r="K1206" s="13">
        <v>2</v>
      </c>
      <c r="L1206" s="13" t="s">
        <v>236</v>
      </c>
      <c r="M1206" s="13" t="s">
        <v>55</v>
      </c>
      <c r="N1206" s="13" t="s">
        <v>56</v>
      </c>
      <c r="O1206" s="13" t="s">
        <v>107</v>
      </c>
      <c r="P1206" s="13" t="s">
        <v>146</v>
      </c>
      <c r="Q1206" s="13" t="s">
        <v>146</v>
      </c>
      <c r="R1206" s="13" t="s">
        <v>146</v>
      </c>
      <c r="Y1206" s="13">
        <v>3</v>
      </c>
      <c r="Z1206" s="13" t="s">
        <v>59</v>
      </c>
      <c r="AA1206" s="13">
        <v>3</v>
      </c>
      <c r="AB1206" s="13" t="s">
        <v>59</v>
      </c>
      <c r="AC1206" s="13" t="s">
        <v>67</v>
      </c>
      <c r="AD1206" s="13" t="s">
        <v>61</v>
      </c>
      <c r="AE1206" s="13">
        <v>1.29</v>
      </c>
      <c r="AF1206" s="13" t="s">
        <v>62</v>
      </c>
      <c r="AG1206" s="13" t="s">
        <v>69</v>
      </c>
      <c r="AK1206" s="13" t="s">
        <v>63</v>
      </c>
      <c r="AL1206" s="13">
        <v>8760</v>
      </c>
      <c r="AM1206" s="13" t="s">
        <v>64</v>
      </c>
      <c r="AO1206" s="11">
        <v>44068.419305555559</v>
      </c>
      <c r="AP1206" s="11" t="s">
        <v>66</v>
      </c>
      <c r="AQ1206" s="11" t="s">
        <v>49</v>
      </c>
      <c r="AR1206" s="11" t="s">
        <v>66</v>
      </c>
      <c r="AS1206" s="11" t="s">
        <v>55</v>
      </c>
      <c r="AT1206" s="11" t="s">
        <v>66</v>
      </c>
      <c r="AU1206" s="11" t="s">
        <v>61</v>
      </c>
      <c r="AV1206" t="s">
        <v>66</v>
      </c>
      <c r="AW1206" t="s">
        <v>66</v>
      </c>
    </row>
    <row r="1207" spans="1:49" hidden="1" x14ac:dyDescent="0.25">
      <c r="A1207" s="13" t="s">
        <v>1260</v>
      </c>
      <c r="B1207" s="13">
        <v>38915</v>
      </c>
      <c r="C1207" s="13" t="s">
        <v>1280</v>
      </c>
      <c r="D1207" s="13" t="s">
        <v>49</v>
      </c>
      <c r="E1207" s="13" t="s">
        <v>74</v>
      </c>
      <c r="F1207" s="15" t="s">
        <v>84</v>
      </c>
      <c r="G1207" s="13">
        <v>32.366522000000003</v>
      </c>
      <c r="H1207" s="13">
        <v>-103.605053</v>
      </c>
      <c r="I1207" s="16" t="s">
        <v>88</v>
      </c>
      <c r="J1207" s="13" t="s">
        <v>53</v>
      </c>
      <c r="K1207" s="13">
        <v>30</v>
      </c>
      <c r="L1207" s="13" t="s">
        <v>76</v>
      </c>
      <c r="M1207" s="13" t="s">
        <v>55</v>
      </c>
      <c r="N1207" s="13" t="s">
        <v>56</v>
      </c>
      <c r="O1207" s="13" t="s">
        <v>107</v>
      </c>
      <c r="P1207" s="13" t="s">
        <v>146</v>
      </c>
      <c r="Q1207" s="13" t="s">
        <v>146</v>
      </c>
      <c r="R1207" s="13" t="s">
        <v>146</v>
      </c>
      <c r="Y1207" s="13">
        <v>3</v>
      </c>
      <c r="Z1207" s="13" t="s">
        <v>59</v>
      </c>
      <c r="AA1207" s="13">
        <v>3</v>
      </c>
      <c r="AB1207" s="13" t="s">
        <v>59</v>
      </c>
      <c r="AC1207" s="13" t="s">
        <v>67</v>
      </c>
      <c r="AD1207" s="13" t="s">
        <v>61</v>
      </c>
      <c r="AE1207" s="13">
        <v>1.29</v>
      </c>
      <c r="AF1207" s="13" t="s">
        <v>62</v>
      </c>
      <c r="AG1207" s="13" t="s">
        <v>69</v>
      </c>
      <c r="AK1207" s="13" t="s">
        <v>63</v>
      </c>
      <c r="AL1207" s="13">
        <v>8760</v>
      </c>
      <c r="AM1207" s="13" t="s">
        <v>64</v>
      </c>
      <c r="AO1207" s="11">
        <v>44068.419305555559</v>
      </c>
      <c r="AP1207" s="11" t="s">
        <v>66</v>
      </c>
      <c r="AQ1207" s="11" t="s">
        <v>49</v>
      </c>
      <c r="AR1207" s="11" t="s">
        <v>66</v>
      </c>
      <c r="AS1207" s="11" t="s">
        <v>55</v>
      </c>
      <c r="AT1207" s="11" t="s">
        <v>66</v>
      </c>
      <c r="AU1207" s="11" t="s">
        <v>61</v>
      </c>
      <c r="AV1207" t="s">
        <v>66</v>
      </c>
      <c r="AW1207" t="s">
        <v>66</v>
      </c>
    </row>
    <row r="1208" spans="1:49" hidden="1" x14ac:dyDescent="0.25">
      <c r="A1208" s="13" t="s">
        <v>1260</v>
      </c>
      <c r="B1208" s="13">
        <v>38915</v>
      </c>
      <c r="C1208" s="13" t="s">
        <v>1280</v>
      </c>
      <c r="D1208" s="13" t="s">
        <v>49</v>
      </c>
      <c r="E1208" s="13" t="s">
        <v>74</v>
      </c>
      <c r="F1208" s="15" t="s">
        <v>84</v>
      </c>
      <c r="G1208" s="13">
        <v>32.366522000000003</v>
      </c>
      <c r="H1208" s="13">
        <v>-103.605053</v>
      </c>
      <c r="I1208" s="16" t="s">
        <v>88</v>
      </c>
      <c r="J1208" s="13" t="s">
        <v>53</v>
      </c>
      <c r="K1208" s="13">
        <v>30</v>
      </c>
      <c r="L1208" s="13" t="s">
        <v>76</v>
      </c>
      <c r="M1208" s="13" t="s">
        <v>55</v>
      </c>
      <c r="N1208" s="13" t="s">
        <v>56</v>
      </c>
      <c r="O1208" s="13" t="s">
        <v>107</v>
      </c>
      <c r="P1208" s="13" t="s">
        <v>146</v>
      </c>
      <c r="Q1208" s="13" t="s">
        <v>146</v>
      </c>
      <c r="R1208" s="13" t="s">
        <v>146</v>
      </c>
      <c r="Y1208" s="13">
        <v>3</v>
      </c>
      <c r="Z1208" s="13" t="s">
        <v>59</v>
      </c>
      <c r="AA1208" s="13">
        <v>3</v>
      </c>
      <c r="AB1208" s="13" t="s">
        <v>59</v>
      </c>
      <c r="AC1208" s="13" t="s">
        <v>67</v>
      </c>
      <c r="AD1208" s="13" t="s">
        <v>61</v>
      </c>
      <c r="AE1208" s="13">
        <v>0.29399999999999998</v>
      </c>
      <c r="AF1208" s="13" t="s">
        <v>68</v>
      </c>
      <c r="AG1208" s="13" t="s">
        <v>69</v>
      </c>
      <c r="AK1208" s="13" t="s">
        <v>63</v>
      </c>
      <c r="AL1208" s="13">
        <v>8760</v>
      </c>
      <c r="AM1208" s="13" t="s">
        <v>64</v>
      </c>
      <c r="AO1208" s="11">
        <v>44068.419305555559</v>
      </c>
      <c r="AP1208" s="11" t="s">
        <v>66</v>
      </c>
      <c r="AQ1208" s="11" t="s">
        <v>49</v>
      </c>
      <c r="AR1208" s="11" t="s">
        <v>66</v>
      </c>
      <c r="AS1208" s="11" t="s">
        <v>55</v>
      </c>
      <c r="AT1208" s="11" t="s">
        <v>66</v>
      </c>
      <c r="AU1208" s="11" t="s">
        <v>61</v>
      </c>
      <c r="AV1208" t="s">
        <v>66</v>
      </c>
      <c r="AW1208" t="s">
        <v>66</v>
      </c>
    </row>
    <row r="1209" spans="1:49" hidden="1" x14ac:dyDescent="0.25">
      <c r="A1209" s="13" t="s">
        <v>1260</v>
      </c>
      <c r="B1209" s="13">
        <v>38915</v>
      </c>
      <c r="C1209" s="13" t="s">
        <v>1280</v>
      </c>
      <c r="D1209" s="13" t="s">
        <v>49</v>
      </c>
      <c r="E1209" s="13" t="s">
        <v>74</v>
      </c>
      <c r="F1209" s="15" t="s">
        <v>84</v>
      </c>
      <c r="G1209" s="13">
        <v>32.366522000000003</v>
      </c>
      <c r="H1209" s="13">
        <v>-103.605053</v>
      </c>
      <c r="I1209" s="16" t="s">
        <v>88</v>
      </c>
      <c r="J1209" s="13" t="s">
        <v>53</v>
      </c>
      <c r="K1209" s="13">
        <v>31</v>
      </c>
      <c r="L1209" s="13" t="s">
        <v>382</v>
      </c>
      <c r="M1209" s="13" t="s">
        <v>55</v>
      </c>
      <c r="N1209" s="13" t="s">
        <v>56</v>
      </c>
      <c r="O1209" s="13" t="s">
        <v>107</v>
      </c>
      <c r="P1209" s="13" t="s">
        <v>146</v>
      </c>
      <c r="Q1209" s="13" t="s">
        <v>146</v>
      </c>
      <c r="R1209" s="13" t="s">
        <v>146</v>
      </c>
      <c r="Y1209" s="13">
        <v>3</v>
      </c>
      <c r="Z1209" s="13" t="s">
        <v>59</v>
      </c>
      <c r="AA1209" s="13">
        <v>3</v>
      </c>
      <c r="AB1209" s="13" t="s">
        <v>59</v>
      </c>
      <c r="AC1209" s="13" t="s">
        <v>67</v>
      </c>
      <c r="AD1209" s="13" t="s">
        <v>61</v>
      </c>
      <c r="AE1209" s="13">
        <v>0.29399999999999998</v>
      </c>
      <c r="AF1209" s="13" t="s">
        <v>68</v>
      </c>
      <c r="AG1209" s="13" t="s">
        <v>69</v>
      </c>
      <c r="AK1209" s="13" t="s">
        <v>63</v>
      </c>
      <c r="AL1209" s="13">
        <v>8760</v>
      </c>
      <c r="AM1209" s="13" t="s">
        <v>64</v>
      </c>
      <c r="AO1209" s="11">
        <v>44068.419305555559</v>
      </c>
      <c r="AP1209" s="11" t="s">
        <v>66</v>
      </c>
      <c r="AQ1209" s="11" t="s">
        <v>49</v>
      </c>
      <c r="AR1209" s="11" t="s">
        <v>66</v>
      </c>
      <c r="AS1209" s="11" t="s">
        <v>55</v>
      </c>
      <c r="AT1209" s="11" t="s">
        <v>66</v>
      </c>
      <c r="AU1209" s="11" t="s">
        <v>61</v>
      </c>
      <c r="AV1209" t="s">
        <v>66</v>
      </c>
      <c r="AW1209" t="s">
        <v>66</v>
      </c>
    </row>
    <row r="1210" spans="1:49" hidden="1" x14ac:dyDescent="0.25">
      <c r="A1210" s="13" t="s">
        <v>1260</v>
      </c>
      <c r="B1210" s="13">
        <v>38915</v>
      </c>
      <c r="C1210" s="13" t="s">
        <v>1280</v>
      </c>
      <c r="D1210" s="13" t="s">
        <v>49</v>
      </c>
      <c r="E1210" s="13" t="s">
        <v>74</v>
      </c>
      <c r="F1210" s="15" t="s">
        <v>84</v>
      </c>
      <c r="G1210" s="13">
        <v>32.366522000000003</v>
      </c>
      <c r="H1210" s="13">
        <v>-103.605053</v>
      </c>
      <c r="I1210" s="16" t="s">
        <v>88</v>
      </c>
      <c r="J1210" s="13" t="s">
        <v>53</v>
      </c>
      <c r="K1210" s="13">
        <v>31</v>
      </c>
      <c r="L1210" s="13" t="s">
        <v>382</v>
      </c>
      <c r="M1210" s="13" t="s">
        <v>55</v>
      </c>
      <c r="N1210" s="13" t="s">
        <v>56</v>
      </c>
      <c r="O1210" s="13" t="s">
        <v>107</v>
      </c>
      <c r="P1210" s="13" t="s">
        <v>146</v>
      </c>
      <c r="Q1210" s="13" t="s">
        <v>146</v>
      </c>
      <c r="R1210" s="13" t="s">
        <v>146</v>
      </c>
      <c r="Y1210" s="13">
        <v>3</v>
      </c>
      <c r="Z1210" s="13" t="s">
        <v>59</v>
      </c>
      <c r="AA1210" s="13">
        <v>3</v>
      </c>
      <c r="AB1210" s="13" t="s">
        <v>59</v>
      </c>
      <c r="AC1210" s="13" t="s">
        <v>67</v>
      </c>
      <c r="AD1210" s="13" t="s">
        <v>61</v>
      </c>
      <c r="AE1210" s="13">
        <v>1.29</v>
      </c>
      <c r="AF1210" s="13" t="s">
        <v>62</v>
      </c>
      <c r="AG1210" s="13" t="s">
        <v>69</v>
      </c>
      <c r="AK1210" s="13" t="s">
        <v>63</v>
      </c>
      <c r="AL1210" s="13">
        <v>8760</v>
      </c>
      <c r="AM1210" s="13" t="s">
        <v>64</v>
      </c>
      <c r="AO1210" s="11">
        <v>44068.419305555559</v>
      </c>
      <c r="AP1210" s="11" t="s">
        <v>66</v>
      </c>
      <c r="AQ1210" s="11" t="s">
        <v>49</v>
      </c>
      <c r="AR1210" s="11" t="s">
        <v>66</v>
      </c>
      <c r="AS1210" s="11" t="s">
        <v>55</v>
      </c>
      <c r="AT1210" s="11" t="s">
        <v>66</v>
      </c>
      <c r="AU1210" s="11" t="s">
        <v>61</v>
      </c>
      <c r="AV1210" t="s">
        <v>66</v>
      </c>
      <c r="AW1210" t="s">
        <v>66</v>
      </c>
    </row>
    <row r="1211" spans="1:49" hidden="1" x14ac:dyDescent="0.25">
      <c r="A1211" s="13" t="s">
        <v>1260</v>
      </c>
      <c r="B1211" s="13">
        <v>39453</v>
      </c>
      <c r="C1211" s="13" t="s">
        <v>1281</v>
      </c>
      <c r="D1211" s="13" t="s">
        <v>49</v>
      </c>
      <c r="E1211" s="13" t="s">
        <v>74</v>
      </c>
      <c r="F1211" s="15" t="s">
        <v>84</v>
      </c>
      <c r="G1211" s="13">
        <v>32.229796999999998</v>
      </c>
      <c r="H1211" s="13">
        <v>-103.99698600000001</v>
      </c>
      <c r="I1211" s="16" t="s">
        <v>95</v>
      </c>
      <c r="J1211" s="13" t="s">
        <v>53</v>
      </c>
      <c r="K1211" s="13">
        <v>1</v>
      </c>
      <c r="L1211" s="13" t="s">
        <v>76</v>
      </c>
      <c r="M1211" s="13" t="s">
        <v>55</v>
      </c>
      <c r="N1211" s="13" t="s">
        <v>56</v>
      </c>
      <c r="O1211" s="13" t="s">
        <v>107</v>
      </c>
      <c r="P1211" s="13" t="s">
        <v>1282</v>
      </c>
      <c r="Q1211" s="13" t="s">
        <v>1282</v>
      </c>
      <c r="R1211" s="13" t="s">
        <v>108</v>
      </c>
      <c r="Y1211" s="13">
        <v>3</v>
      </c>
      <c r="Z1211" s="13" t="s">
        <v>59</v>
      </c>
      <c r="AA1211" s="13">
        <v>3</v>
      </c>
      <c r="AB1211" s="13" t="s">
        <v>59</v>
      </c>
      <c r="AC1211" s="13" t="s">
        <v>67</v>
      </c>
      <c r="AD1211" s="13" t="s">
        <v>61</v>
      </c>
      <c r="AE1211" s="13">
        <v>0.29399999999999998</v>
      </c>
      <c r="AF1211" s="13" t="s">
        <v>68</v>
      </c>
      <c r="AG1211" s="13" t="s">
        <v>69</v>
      </c>
      <c r="AK1211" s="13" t="s">
        <v>63</v>
      </c>
      <c r="AL1211" s="13">
        <v>8760</v>
      </c>
      <c r="AM1211" s="13" t="s">
        <v>272</v>
      </c>
      <c r="AO1211" s="11">
        <v>44068.419305555559</v>
      </c>
      <c r="AP1211" s="11" t="s">
        <v>66</v>
      </c>
      <c r="AQ1211" s="11" t="s">
        <v>49</v>
      </c>
      <c r="AR1211" s="11" t="s">
        <v>66</v>
      </c>
      <c r="AS1211" s="11" t="s">
        <v>55</v>
      </c>
      <c r="AT1211" s="11" t="s">
        <v>66</v>
      </c>
      <c r="AU1211" s="11" t="s">
        <v>61</v>
      </c>
      <c r="AV1211" t="s">
        <v>66</v>
      </c>
      <c r="AW1211" t="s">
        <v>66</v>
      </c>
    </row>
    <row r="1212" spans="1:49" hidden="1" x14ac:dyDescent="0.25">
      <c r="A1212" s="13" t="s">
        <v>1260</v>
      </c>
      <c r="B1212" s="13">
        <v>39453</v>
      </c>
      <c r="C1212" s="13" t="s">
        <v>1281</v>
      </c>
      <c r="D1212" s="13" t="s">
        <v>49</v>
      </c>
      <c r="E1212" s="13" t="s">
        <v>74</v>
      </c>
      <c r="F1212" s="15" t="s">
        <v>84</v>
      </c>
      <c r="G1212" s="13">
        <v>32.229796999999998</v>
      </c>
      <c r="H1212" s="13">
        <v>-103.99698600000001</v>
      </c>
      <c r="I1212" s="16" t="s">
        <v>95</v>
      </c>
      <c r="J1212" s="13" t="s">
        <v>53</v>
      </c>
      <c r="K1212" s="13">
        <v>1</v>
      </c>
      <c r="L1212" s="13" t="s">
        <v>76</v>
      </c>
      <c r="M1212" s="13" t="s">
        <v>55</v>
      </c>
      <c r="N1212" s="13" t="s">
        <v>56</v>
      </c>
      <c r="O1212" s="13" t="s">
        <v>107</v>
      </c>
      <c r="P1212" s="13" t="s">
        <v>1282</v>
      </c>
      <c r="Q1212" s="13" t="s">
        <v>1282</v>
      </c>
      <c r="R1212" s="13" t="s">
        <v>108</v>
      </c>
      <c r="Y1212" s="13">
        <v>3</v>
      </c>
      <c r="Z1212" s="13" t="s">
        <v>59</v>
      </c>
      <c r="AA1212" s="13">
        <v>3</v>
      </c>
      <c r="AB1212" s="13" t="s">
        <v>59</v>
      </c>
      <c r="AC1212" s="13" t="s">
        <v>67</v>
      </c>
      <c r="AD1212" s="13" t="s">
        <v>61</v>
      </c>
      <c r="AE1212" s="13">
        <v>1.29</v>
      </c>
      <c r="AF1212" s="13" t="s">
        <v>62</v>
      </c>
      <c r="AG1212" s="13" t="s">
        <v>69</v>
      </c>
      <c r="AK1212" s="13" t="s">
        <v>63</v>
      </c>
      <c r="AL1212" s="13">
        <v>8760</v>
      </c>
      <c r="AM1212" s="13" t="s">
        <v>272</v>
      </c>
      <c r="AO1212" s="11">
        <v>44068.419305555559</v>
      </c>
      <c r="AP1212" s="11" t="s">
        <v>66</v>
      </c>
      <c r="AQ1212" s="11" t="s">
        <v>49</v>
      </c>
      <c r="AR1212" s="11" t="s">
        <v>66</v>
      </c>
      <c r="AS1212" s="11" t="s">
        <v>55</v>
      </c>
      <c r="AT1212" s="11" t="s">
        <v>66</v>
      </c>
      <c r="AU1212" s="11" t="s">
        <v>61</v>
      </c>
      <c r="AV1212" t="s">
        <v>66</v>
      </c>
      <c r="AW1212" t="s">
        <v>66</v>
      </c>
    </row>
    <row r="1213" spans="1:49" hidden="1" x14ac:dyDescent="0.25">
      <c r="A1213" s="13" t="s">
        <v>1260</v>
      </c>
      <c r="B1213" s="13">
        <v>39453</v>
      </c>
      <c r="C1213" s="13" t="s">
        <v>1281</v>
      </c>
      <c r="D1213" s="13" t="s">
        <v>49</v>
      </c>
      <c r="E1213" s="13" t="s">
        <v>74</v>
      </c>
      <c r="F1213" s="15" t="s">
        <v>84</v>
      </c>
      <c r="G1213" s="13">
        <v>32.229796999999998</v>
      </c>
      <c r="H1213" s="13">
        <v>-103.99698600000001</v>
      </c>
      <c r="I1213" s="16" t="s">
        <v>95</v>
      </c>
      <c r="J1213" s="13" t="s">
        <v>53</v>
      </c>
      <c r="K1213" s="13">
        <v>6</v>
      </c>
      <c r="L1213" s="13" t="s">
        <v>80</v>
      </c>
      <c r="M1213" s="13" t="s">
        <v>55</v>
      </c>
      <c r="N1213" s="13" t="s">
        <v>56</v>
      </c>
      <c r="O1213" s="13" t="s">
        <v>107</v>
      </c>
      <c r="P1213" s="13" t="s">
        <v>1282</v>
      </c>
      <c r="Q1213" s="13" t="s">
        <v>1282</v>
      </c>
      <c r="R1213" s="13" t="s">
        <v>108</v>
      </c>
      <c r="Y1213" s="13">
        <v>3</v>
      </c>
      <c r="Z1213" s="13" t="s">
        <v>59</v>
      </c>
      <c r="AA1213" s="13">
        <v>3</v>
      </c>
      <c r="AB1213" s="13" t="s">
        <v>59</v>
      </c>
      <c r="AC1213" s="13" t="s">
        <v>67</v>
      </c>
      <c r="AD1213" s="13" t="s">
        <v>61</v>
      </c>
      <c r="AE1213" s="13">
        <v>1.29</v>
      </c>
      <c r="AF1213" s="13" t="s">
        <v>62</v>
      </c>
      <c r="AG1213" s="13" t="s">
        <v>69</v>
      </c>
      <c r="AK1213" s="13" t="s">
        <v>63</v>
      </c>
      <c r="AL1213" s="13">
        <v>8760</v>
      </c>
      <c r="AM1213" s="13" t="s">
        <v>272</v>
      </c>
      <c r="AO1213" s="11">
        <v>44068.419305555559</v>
      </c>
      <c r="AP1213" s="11" t="s">
        <v>66</v>
      </c>
      <c r="AQ1213" s="11" t="s">
        <v>49</v>
      </c>
      <c r="AR1213" s="11" t="s">
        <v>66</v>
      </c>
      <c r="AS1213" s="11" t="s">
        <v>55</v>
      </c>
      <c r="AT1213" s="11" t="s">
        <v>66</v>
      </c>
      <c r="AU1213" s="11" t="s">
        <v>61</v>
      </c>
      <c r="AV1213" t="s">
        <v>66</v>
      </c>
      <c r="AW1213" t="s">
        <v>66</v>
      </c>
    </row>
    <row r="1214" spans="1:49" hidden="1" x14ac:dyDescent="0.25">
      <c r="A1214" s="13" t="s">
        <v>1260</v>
      </c>
      <c r="B1214" s="13">
        <v>39453</v>
      </c>
      <c r="C1214" s="13" t="s">
        <v>1281</v>
      </c>
      <c r="D1214" s="13" t="s">
        <v>49</v>
      </c>
      <c r="E1214" s="13" t="s">
        <v>74</v>
      </c>
      <c r="F1214" s="15" t="s">
        <v>84</v>
      </c>
      <c r="G1214" s="13">
        <v>32.229796999999998</v>
      </c>
      <c r="H1214" s="13">
        <v>-103.99698600000001</v>
      </c>
      <c r="I1214" s="16" t="s">
        <v>95</v>
      </c>
      <c r="J1214" s="13" t="s">
        <v>53</v>
      </c>
      <c r="K1214" s="13">
        <v>6</v>
      </c>
      <c r="L1214" s="13" t="s">
        <v>80</v>
      </c>
      <c r="M1214" s="13" t="s">
        <v>55</v>
      </c>
      <c r="N1214" s="13" t="s">
        <v>56</v>
      </c>
      <c r="O1214" s="13" t="s">
        <v>107</v>
      </c>
      <c r="P1214" s="13" t="s">
        <v>1282</v>
      </c>
      <c r="Q1214" s="13" t="s">
        <v>1282</v>
      </c>
      <c r="R1214" s="13" t="s">
        <v>108</v>
      </c>
      <c r="Y1214" s="13">
        <v>3</v>
      </c>
      <c r="Z1214" s="13" t="s">
        <v>59</v>
      </c>
      <c r="AA1214" s="13">
        <v>3</v>
      </c>
      <c r="AB1214" s="13" t="s">
        <v>59</v>
      </c>
      <c r="AC1214" s="13" t="s">
        <v>67</v>
      </c>
      <c r="AD1214" s="13" t="s">
        <v>61</v>
      </c>
      <c r="AE1214" s="13">
        <v>0.29399999999999998</v>
      </c>
      <c r="AF1214" s="13" t="s">
        <v>68</v>
      </c>
      <c r="AG1214" s="13" t="s">
        <v>69</v>
      </c>
      <c r="AK1214" s="13" t="s">
        <v>63</v>
      </c>
      <c r="AL1214" s="13">
        <v>8760</v>
      </c>
      <c r="AM1214" s="13" t="s">
        <v>272</v>
      </c>
      <c r="AO1214" s="11">
        <v>44068.419305555559</v>
      </c>
      <c r="AP1214" s="11" t="s">
        <v>66</v>
      </c>
      <c r="AQ1214" s="11" t="s">
        <v>49</v>
      </c>
      <c r="AR1214" s="11" t="s">
        <v>66</v>
      </c>
      <c r="AS1214" s="11" t="s">
        <v>55</v>
      </c>
      <c r="AT1214" s="11" t="s">
        <v>66</v>
      </c>
      <c r="AU1214" s="11" t="s">
        <v>61</v>
      </c>
      <c r="AV1214" t="s">
        <v>66</v>
      </c>
      <c r="AW1214" t="s">
        <v>66</v>
      </c>
    </row>
    <row r="1215" spans="1:49" hidden="1" x14ac:dyDescent="0.25">
      <c r="A1215" s="13" t="s">
        <v>1260</v>
      </c>
      <c r="B1215" s="13">
        <v>39453</v>
      </c>
      <c r="C1215" s="13" t="s">
        <v>1281</v>
      </c>
      <c r="D1215" s="13" t="s">
        <v>49</v>
      </c>
      <c r="E1215" s="13" t="s">
        <v>74</v>
      </c>
      <c r="F1215" s="15" t="s">
        <v>84</v>
      </c>
      <c r="G1215" s="13">
        <v>32.229796999999998</v>
      </c>
      <c r="H1215" s="13">
        <v>-103.99698600000001</v>
      </c>
      <c r="I1215" s="16" t="s">
        <v>95</v>
      </c>
      <c r="J1215" s="13" t="s">
        <v>53</v>
      </c>
      <c r="K1215" s="13">
        <v>7</v>
      </c>
      <c r="L1215" s="13" t="s">
        <v>236</v>
      </c>
      <c r="M1215" s="13" t="s">
        <v>55</v>
      </c>
      <c r="N1215" s="13" t="s">
        <v>56</v>
      </c>
      <c r="O1215" s="13" t="s">
        <v>107</v>
      </c>
      <c r="P1215" s="13" t="s">
        <v>1282</v>
      </c>
      <c r="Q1215" s="13" t="s">
        <v>1282</v>
      </c>
      <c r="R1215" s="13" t="s">
        <v>108</v>
      </c>
      <c r="Y1215" s="13">
        <v>3</v>
      </c>
      <c r="Z1215" s="13" t="s">
        <v>59</v>
      </c>
      <c r="AA1215" s="13">
        <v>3</v>
      </c>
      <c r="AB1215" s="13" t="s">
        <v>59</v>
      </c>
      <c r="AC1215" s="13" t="s">
        <v>67</v>
      </c>
      <c r="AD1215" s="13" t="s">
        <v>61</v>
      </c>
      <c r="AE1215" s="13">
        <v>0.29399999999999998</v>
      </c>
      <c r="AF1215" s="13" t="s">
        <v>68</v>
      </c>
      <c r="AG1215" s="13" t="s">
        <v>69</v>
      </c>
      <c r="AK1215" s="13" t="s">
        <v>63</v>
      </c>
      <c r="AL1215" s="13">
        <v>8760</v>
      </c>
      <c r="AM1215" s="13" t="s">
        <v>272</v>
      </c>
      <c r="AO1215" s="11">
        <v>44068.419305555559</v>
      </c>
      <c r="AP1215" s="11" t="s">
        <v>66</v>
      </c>
      <c r="AQ1215" s="11" t="s">
        <v>49</v>
      </c>
      <c r="AR1215" s="11" t="s">
        <v>66</v>
      </c>
      <c r="AS1215" s="11" t="s">
        <v>55</v>
      </c>
      <c r="AT1215" s="11" t="s">
        <v>66</v>
      </c>
      <c r="AU1215" s="11" t="s">
        <v>61</v>
      </c>
      <c r="AV1215" t="s">
        <v>66</v>
      </c>
      <c r="AW1215" t="s">
        <v>66</v>
      </c>
    </row>
    <row r="1216" spans="1:49" hidden="1" x14ac:dyDescent="0.25">
      <c r="A1216" s="13" t="s">
        <v>1260</v>
      </c>
      <c r="B1216" s="13">
        <v>39453</v>
      </c>
      <c r="C1216" s="13" t="s">
        <v>1281</v>
      </c>
      <c r="D1216" s="13" t="s">
        <v>49</v>
      </c>
      <c r="E1216" s="13" t="s">
        <v>74</v>
      </c>
      <c r="F1216" s="15" t="s">
        <v>84</v>
      </c>
      <c r="G1216" s="13">
        <v>32.229796999999998</v>
      </c>
      <c r="H1216" s="13">
        <v>-103.99698600000001</v>
      </c>
      <c r="I1216" s="16" t="s">
        <v>95</v>
      </c>
      <c r="J1216" s="13" t="s">
        <v>53</v>
      </c>
      <c r="K1216" s="13">
        <v>7</v>
      </c>
      <c r="L1216" s="13" t="s">
        <v>236</v>
      </c>
      <c r="M1216" s="13" t="s">
        <v>55</v>
      </c>
      <c r="N1216" s="13" t="s">
        <v>56</v>
      </c>
      <c r="O1216" s="13" t="s">
        <v>107</v>
      </c>
      <c r="P1216" s="13" t="s">
        <v>1282</v>
      </c>
      <c r="Q1216" s="13" t="s">
        <v>1282</v>
      </c>
      <c r="R1216" s="13" t="s">
        <v>108</v>
      </c>
      <c r="Y1216" s="13">
        <v>3</v>
      </c>
      <c r="Z1216" s="13" t="s">
        <v>59</v>
      </c>
      <c r="AA1216" s="13">
        <v>3</v>
      </c>
      <c r="AB1216" s="13" t="s">
        <v>59</v>
      </c>
      <c r="AC1216" s="13" t="s">
        <v>67</v>
      </c>
      <c r="AD1216" s="13" t="s">
        <v>61</v>
      </c>
      <c r="AE1216" s="13">
        <v>1.29</v>
      </c>
      <c r="AF1216" s="13" t="s">
        <v>62</v>
      </c>
      <c r="AG1216" s="13" t="s">
        <v>69</v>
      </c>
      <c r="AK1216" s="13" t="s">
        <v>63</v>
      </c>
      <c r="AL1216" s="13">
        <v>8760</v>
      </c>
      <c r="AM1216" s="13" t="s">
        <v>272</v>
      </c>
      <c r="AO1216" s="11">
        <v>44068.419305555559</v>
      </c>
      <c r="AP1216" s="11" t="s">
        <v>66</v>
      </c>
      <c r="AQ1216" s="11" t="s">
        <v>49</v>
      </c>
      <c r="AR1216" s="11" t="s">
        <v>66</v>
      </c>
      <c r="AS1216" s="11" t="s">
        <v>55</v>
      </c>
      <c r="AT1216" s="11" t="s">
        <v>66</v>
      </c>
      <c r="AU1216" s="11" t="s">
        <v>61</v>
      </c>
      <c r="AV1216" t="s">
        <v>66</v>
      </c>
      <c r="AW1216" t="s">
        <v>66</v>
      </c>
    </row>
    <row r="1217" spans="1:49" hidden="1" x14ac:dyDescent="0.25">
      <c r="A1217" s="13" t="s">
        <v>1260</v>
      </c>
      <c r="B1217" s="13">
        <v>39453</v>
      </c>
      <c r="C1217" s="13" t="s">
        <v>1281</v>
      </c>
      <c r="D1217" s="13" t="s">
        <v>49</v>
      </c>
      <c r="E1217" s="13" t="s">
        <v>74</v>
      </c>
      <c r="F1217" s="15" t="s">
        <v>84</v>
      </c>
      <c r="G1217" s="13">
        <v>32.229796999999998</v>
      </c>
      <c r="H1217" s="13">
        <v>-103.99698600000001</v>
      </c>
      <c r="I1217" s="16" t="s">
        <v>95</v>
      </c>
      <c r="J1217" s="13" t="s">
        <v>53</v>
      </c>
      <c r="K1217" s="13">
        <v>44</v>
      </c>
      <c r="L1217" s="13" t="s">
        <v>382</v>
      </c>
      <c r="M1217" s="13" t="s">
        <v>55</v>
      </c>
      <c r="N1217" s="13" t="s">
        <v>56</v>
      </c>
      <c r="O1217" s="13" t="s">
        <v>107</v>
      </c>
      <c r="P1217" s="13" t="s">
        <v>1282</v>
      </c>
      <c r="Q1217" s="13" t="s">
        <v>1282</v>
      </c>
      <c r="R1217" s="13" t="s">
        <v>108</v>
      </c>
      <c r="Y1217" s="13">
        <v>3</v>
      </c>
      <c r="Z1217" s="13" t="s">
        <v>59</v>
      </c>
      <c r="AA1217" s="13">
        <v>3</v>
      </c>
      <c r="AB1217" s="13" t="s">
        <v>59</v>
      </c>
      <c r="AC1217" s="13" t="s">
        <v>67</v>
      </c>
      <c r="AD1217" s="13" t="s">
        <v>61</v>
      </c>
      <c r="AE1217" s="13">
        <v>0.29399999999999998</v>
      </c>
      <c r="AF1217" s="13" t="s">
        <v>68</v>
      </c>
      <c r="AG1217" s="13" t="s">
        <v>69</v>
      </c>
      <c r="AK1217" s="13" t="s">
        <v>63</v>
      </c>
      <c r="AL1217" s="13">
        <v>8760</v>
      </c>
      <c r="AM1217" s="13" t="s">
        <v>272</v>
      </c>
      <c r="AO1217" s="11">
        <v>44068.419305555559</v>
      </c>
      <c r="AP1217" s="11" t="s">
        <v>66</v>
      </c>
      <c r="AQ1217" s="11" t="s">
        <v>49</v>
      </c>
      <c r="AR1217" s="11" t="s">
        <v>66</v>
      </c>
      <c r="AS1217" s="11" t="s">
        <v>55</v>
      </c>
      <c r="AT1217" s="11" t="s">
        <v>66</v>
      </c>
      <c r="AU1217" s="11" t="s">
        <v>61</v>
      </c>
      <c r="AV1217" t="s">
        <v>66</v>
      </c>
      <c r="AW1217" t="s">
        <v>66</v>
      </c>
    </row>
    <row r="1218" spans="1:49" hidden="1" x14ac:dyDescent="0.25">
      <c r="A1218" s="13" t="s">
        <v>1260</v>
      </c>
      <c r="B1218" s="13">
        <v>39453</v>
      </c>
      <c r="C1218" s="13" t="s">
        <v>1281</v>
      </c>
      <c r="D1218" s="13" t="s">
        <v>49</v>
      </c>
      <c r="E1218" s="13" t="s">
        <v>74</v>
      </c>
      <c r="F1218" s="15" t="s">
        <v>84</v>
      </c>
      <c r="G1218" s="13">
        <v>32.229796999999998</v>
      </c>
      <c r="H1218" s="13">
        <v>-103.99698600000001</v>
      </c>
      <c r="I1218" s="16" t="s">
        <v>95</v>
      </c>
      <c r="J1218" s="13" t="s">
        <v>53</v>
      </c>
      <c r="K1218" s="13">
        <v>44</v>
      </c>
      <c r="L1218" s="13" t="s">
        <v>382</v>
      </c>
      <c r="M1218" s="13" t="s">
        <v>55</v>
      </c>
      <c r="N1218" s="13" t="s">
        <v>56</v>
      </c>
      <c r="O1218" s="13" t="s">
        <v>107</v>
      </c>
      <c r="P1218" s="13" t="s">
        <v>1282</v>
      </c>
      <c r="Q1218" s="13" t="s">
        <v>1282</v>
      </c>
      <c r="R1218" s="13" t="s">
        <v>108</v>
      </c>
      <c r="Y1218" s="13">
        <v>3</v>
      </c>
      <c r="Z1218" s="13" t="s">
        <v>59</v>
      </c>
      <c r="AA1218" s="13">
        <v>3</v>
      </c>
      <c r="AB1218" s="13" t="s">
        <v>59</v>
      </c>
      <c r="AC1218" s="13" t="s">
        <v>67</v>
      </c>
      <c r="AD1218" s="13" t="s">
        <v>61</v>
      </c>
      <c r="AE1218" s="13">
        <v>1.29</v>
      </c>
      <c r="AF1218" s="13" t="s">
        <v>62</v>
      </c>
      <c r="AG1218" s="13" t="s">
        <v>69</v>
      </c>
      <c r="AK1218" s="13" t="s">
        <v>63</v>
      </c>
      <c r="AL1218" s="13">
        <v>8760</v>
      </c>
      <c r="AM1218" s="13" t="s">
        <v>272</v>
      </c>
      <c r="AO1218" s="11">
        <v>44068.419305555559</v>
      </c>
      <c r="AP1218" s="11" t="s">
        <v>66</v>
      </c>
      <c r="AQ1218" s="11" t="s">
        <v>49</v>
      </c>
      <c r="AR1218" s="11" t="s">
        <v>66</v>
      </c>
      <c r="AS1218" s="11" t="s">
        <v>55</v>
      </c>
      <c r="AT1218" s="11" t="s">
        <v>66</v>
      </c>
      <c r="AU1218" s="11" t="s">
        <v>61</v>
      </c>
      <c r="AV1218" t="s">
        <v>66</v>
      </c>
      <c r="AW1218" t="s">
        <v>66</v>
      </c>
    </row>
    <row r="1219" spans="1:49" hidden="1" x14ac:dyDescent="0.25">
      <c r="A1219" s="13" t="s">
        <v>1283</v>
      </c>
      <c r="B1219" s="13">
        <v>197</v>
      </c>
      <c r="C1219" s="13" t="s">
        <v>1284</v>
      </c>
      <c r="D1219" s="13" t="s">
        <v>49</v>
      </c>
      <c r="E1219" s="13" t="s">
        <v>50</v>
      </c>
      <c r="F1219" s="15" t="s">
        <v>84</v>
      </c>
      <c r="G1219" s="13">
        <v>32.463897000000003</v>
      </c>
      <c r="H1219" s="13">
        <v>-104.574117</v>
      </c>
      <c r="I1219" s="16" t="s">
        <v>52</v>
      </c>
      <c r="J1219" s="13" t="s">
        <v>53</v>
      </c>
      <c r="K1219" s="13">
        <v>10</v>
      </c>
      <c r="L1219" s="13" t="s">
        <v>1285</v>
      </c>
      <c r="M1219" s="13" t="s">
        <v>55</v>
      </c>
      <c r="N1219" s="13" t="s">
        <v>753</v>
      </c>
      <c r="O1219" s="13" t="s">
        <v>1286</v>
      </c>
      <c r="P1219" s="13" t="s">
        <v>1287</v>
      </c>
      <c r="Q1219" s="13" t="s">
        <v>139</v>
      </c>
      <c r="R1219" s="13" t="s">
        <v>1288</v>
      </c>
      <c r="U1219" s="13">
        <v>0.25</v>
      </c>
      <c r="V1219" s="13" t="s">
        <v>59</v>
      </c>
      <c r="W1219" s="13">
        <v>0.25</v>
      </c>
      <c r="X1219" s="13" t="s">
        <v>59</v>
      </c>
      <c r="Y1219" s="13">
        <v>0.25</v>
      </c>
      <c r="Z1219" s="13" t="s">
        <v>59</v>
      </c>
      <c r="AA1219" s="13">
        <v>0.25</v>
      </c>
      <c r="AB1219" s="13" t="s">
        <v>59</v>
      </c>
      <c r="AC1219" s="13" t="s">
        <v>249</v>
      </c>
      <c r="AD1219" s="13" t="s">
        <v>61</v>
      </c>
      <c r="AE1219" s="13">
        <v>0.1</v>
      </c>
      <c r="AF1219" s="13" t="s">
        <v>62</v>
      </c>
      <c r="AG1219" s="13" t="s">
        <v>69</v>
      </c>
      <c r="AK1219" s="13" t="s">
        <v>63</v>
      </c>
      <c r="AL1219" s="13">
        <v>8760</v>
      </c>
      <c r="AM1219" s="13" t="s">
        <v>1289</v>
      </c>
      <c r="AO1219" s="11">
        <v>44068.419305555559</v>
      </c>
      <c r="AP1219" s="11" t="s">
        <v>66</v>
      </c>
      <c r="AQ1219" s="11" t="s">
        <v>49</v>
      </c>
      <c r="AR1219" s="11" t="s">
        <v>66</v>
      </c>
      <c r="AS1219" s="11" t="s">
        <v>55</v>
      </c>
      <c r="AT1219" s="11" t="s">
        <v>66</v>
      </c>
      <c r="AU1219" s="11" t="s">
        <v>61</v>
      </c>
      <c r="AV1219" t="s">
        <v>66</v>
      </c>
      <c r="AW1219" t="s">
        <v>66</v>
      </c>
    </row>
    <row r="1220" spans="1:49" hidden="1" x14ac:dyDescent="0.25">
      <c r="A1220" s="13" t="s">
        <v>1283</v>
      </c>
      <c r="B1220" s="13">
        <v>197</v>
      </c>
      <c r="C1220" s="13" t="s">
        <v>1284</v>
      </c>
      <c r="D1220" s="13" t="s">
        <v>49</v>
      </c>
      <c r="E1220" s="13" t="s">
        <v>50</v>
      </c>
      <c r="F1220" s="15" t="s">
        <v>84</v>
      </c>
      <c r="G1220" s="13">
        <v>32.463897000000003</v>
      </c>
      <c r="H1220" s="13">
        <v>-104.574117</v>
      </c>
      <c r="I1220" s="16" t="s">
        <v>52</v>
      </c>
      <c r="J1220" s="13" t="s">
        <v>53</v>
      </c>
      <c r="K1220" s="13">
        <v>10</v>
      </c>
      <c r="L1220" s="13" t="s">
        <v>1285</v>
      </c>
      <c r="M1220" s="13" t="s">
        <v>55</v>
      </c>
      <c r="N1220" s="13" t="s">
        <v>753</v>
      </c>
      <c r="O1220" s="13" t="s">
        <v>1286</v>
      </c>
      <c r="P1220" s="13" t="s">
        <v>1287</v>
      </c>
      <c r="Q1220" s="13" t="s">
        <v>139</v>
      </c>
      <c r="R1220" s="13" t="s">
        <v>1288</v>
      </c>
      <c r="U1220" s="13">
        <v>0.25</v>
      </c>
      <c r="V1220" s="13" t="s">
        <v>59</v>
      </c>
      <c r="W1220" s="13">
        <v>0.25</v>
      </c>
      <c r="X1220" s="13" t="s">
        <v>59</v>
      </c>
      <c r="Y1220" s="13">
        <v>0.25</v>
      </c>
      <c r="Z1220" s="13" t="s">
        <v>59</v>
      </c>
      <c r="AA1220" s="13">
        <v>0.25</v>
      </c>
      <c r="AB1220" s="13" t="s">
        <v>59</v>
      </c>
      <c r="AC1220" s="13" t="s">
        <v>249</v>
      </c>
      <c r="AD1220" s="13" t="s">
        <v>61</v>
      </c>
      <c r="AE1220" s="13">
        <v>0.02</v>
      </c>
      <c r="AF1220" s="13" t="s">
        <v>68</v>
      </c>
      <c r="AG1220" s="13" t="s">
        <v>69</v>
      </c>
      <c r="AK1220" s="13" t="s">
        <v>63</v>
      </c>
      <c r="AL1220" s="13">
        <v>8760</v>
      </c>
      <c r="AM1220" s="13" t="s">
        <v>1289</v>
      </c>
      <c r="AO1220" s="11">
        <v>44068.419305555559</v>
      </c>
      <c r="AP1220" s="11" t="s">
        <v>66</v>
      </c>
      <c r="AQ1220" s="11" t="s">
        <v>49</v>
      </c>
      <c r="AR1220" s="11" t="s">
        <v>66</v>
      </c>
      <c r="AS1220" s="11" t="s">
        <v>55</v>
      </c>
      <c r="AT1220" s="11" t="s">
        <v>66</v>
      </c>
      <c r="AU1220" s="11" t="s">
        <v>61</v>
      </c>
      <c r="AV1220" t="s">
        <v>66</v>
      </c>
      <c r="AW1220" t="s">
        <v>66</v>
      </c>
    </row>
    <row r="1221" spans="1:49" hidden="1" x14ac:dyDescent="0.25">
      <c r="A1221" s="13" t="s">
        <v>1283</v>
      </c>
      <c r="B1221" s="13">
        <v>197</v>
      </c>
      <c r="C1221" s="13" t="s">
        <v>1284</v>
      </c>
      <c r="D1221" s="13" t="s">
        <v>49</v>
      </c>
      <c r="E1221" s="13" t="s">
        <v>50</v>
      </c>
      <c r="F1221" s="15" t="s">
        <v>84</v>
      </c>
      <c r="G1221" s="13">
        <v>32.463897000000003</v>
      </c>
      <c r="H1221" s="13">
        <v>-104.574117</v>
      </c>
      <c r="I1221" s="16" t="s">
        <v>52</v>
      </c>
      <c r="J1221" s="13" t="s">
        <v>53</v>
      </c>
      <c r="K1221" s="13">
        <v>10</v>
      </c>
      <c r="L1221" s="13" t="s">
        <v>1285</v>
      </c>
      <c r="M1221" s="13" t="s">
        <v>55</v>
      </c>
      <c r="N1221" s="13" t="s">
        <v>753</v>
      </c>
      <c r="O1221" s="13" t="s">
        <v>1286</v>
      </c>
      <c r="P1221" s="13" t="s">
        <v>1287</v>
      </c>
      <c r="Q1221" s="13" t="s">
        <v>139</v>
      </c>
      <c r="R1221" s="13" t="s">
        <v>1288</v>
      </c>
      <c r="U1221" s="13">
        <v>0.25</v>
      </c>
      <c r="V1221" s="13" t="s">
        <v>59</v>
      </c>
      <c r="W1221" s="13">
        <v>0.25</v>
      </c>
      <c r="X1221" s="13" t="s">
        <v>59</v>
      </c>
      <c r="Y1221" s="13">
        <v>0.25</v>
      </c>
      <c r="Z1221" s="13" t="s">
        <v>59</v>
      </c>
      <c r="AA1221" s="13">
        <v>0.25</v>
      </c>
      <c r="AB1221" s="13" t="s">
        <v>59</v>
      </c>
      <c r="AC1221" s="13" t="s">
        <v>60</v>
      </c>
      <c r="AD1221" s="13" t="s">
        <v>61</v>
      </c>
      <c r="AE1221" s="13">
        <v>0.08</v>
      </c>
      <c r="AF1221" s="13" t="s">
        <v>62</v>
      </c>
      <c r="AK1221" s="13" t="s">
        <v>63</v>
      </c>
      <c r="AL1221" s="13">
        <v>8760</v>
      </c>
      <c r="AM1221" s="13" t="s">
        <v>1289</v>
      </c>
      <c r="AO1221" s="11">
        <v>44068.419305555559</v>
      </c>
      <c r="AP1221" s="11" t="s">
        <v>66</v>
      </c>
      <c r="AQ1221" s="11" t="s">
        <v>49</v>
      </c>
      <c r="AR1221" s="11" t="s">
        <v>66</v>
      </c>
      <c r="AS1221" s="11" t="s">
        <v>55</v>
      </c>
      <c r="AT1221" s="11" t="s">
        <v>66</v>
      </c>
      <c r="AU1221" s="11" t="s">
        <v>61</v>
      </c>
      <c r="AV1221" t="s">
        <v>66</v>
      </c>
      <c r="AW1221" t="s">
        <v>66</v>
      </c>
    </row>
    <row r="1222" spans="1:49" hidden="1" x14ac:dyDescent="0.25">
      <c r="A1222" s="13" t="s">
        <v>1283</v>
      </c>
      <c r="B1222" s="13">
        <v>197</v>
      </c>
      <c r="C1222" s="13" t="s">
        <v>1284</v>
      </c>
      <c r="D1222" s="13" t="s">
        <v>49</v>
      </c>
      <c r="E1222" s="13" t="s">
        <v>50</v>
      </c>
      <c r="F1222" s="15" t="s">
        <v>84</v>
      </c>
      <c r="G1222" s="13">
        <v>32.463897000000003</v>
      </c>
      <c r="H1222" s="13">
        <v>-104.574117</v>
      </c>
      <c r="I1222" s="16" t="s">
        <v>52</v>
      </c>
      <c r="J1222" s="13" t="s">
        <v>53</v>
      </c>
      <c r="K1222" s="13">
        <v>41</v>
      </c>
      <c r="L1222" s="13" t="s">
        <v>1290</v>
      </c>
      <c r="M1222" s="13" t="s">
        <v>55</v>
      </c>
      <c r="N1222" s="13" t="s">
        <v>753</v>
      </c>
      <c r="O1222" s="13" t="s">
        <v>1291</v>
      </c>
      <c r="P1222" s="13" t="s">
        <v>1287</v>
      </c>
      <c r="Q1222" s="13" t="s">
        <v>139</v>
      </c>
      <c r="R1222" s="13" t="s">
        <v>1292</v>
      </c>
      <c r="U1222" s="13">
        <v>0.25</v>
      </c>
      <c r="V1222" s="13" t="s">
        <v>59</v>
      </c>
      <c r="W1222" s="13">
        <v>0.25</v>
      </c>
      <c r="X1222" s="13" t="s">
        <v>59</v>
      </c>
      <c r="Y1222" s="13">
        <v>0.25</v>
      </c>
      <c r="Z1222" s="13" t="s">
        <v>59</v>
      </c>
      <c r="AA1222" s="13">
        <v>0.25</v>
      </c>
      <c r="AB1222" s="13" t="s">
        <v>59</v>
      </c>
      <c r="AC1222" s="13" t="s">
        <v>249</v>
      </c>
      <c r="AD1222" s="13" t="s">
        <v>61</v>
      </c>
      <c r="AE1222" s="13">
        <v>0.1</v>
      </c>
      <c r="AF1222" s="13" t="s">
        <v>62</v>
      </c>
      <c r="AG1222" s="13" t="s">
        <v>69</v>
      </c>
      <c r="AK1222" s="13" t="s">
        <v>63</v>
      </c>
      <c r="AL1222" s="13">
        <v>8760</v>
      </c>
      <c r="AM1222" s="13" t="s">
        <v>1293</v>
      </c>
      <c r="AO1222" s="11">
        <v>44068.419305555559</v>
      </c>
      <c r="AP1222" s="11" t="s">
        <v>66</v>
      </c>
      <c r="AQ1222" s="11" t="s">
        <v>49</v>
      </c>
      <c r="AR1222" s="11" t="s">
        <v>66</v>
      </c>
      <c r="AS1222" s="11" t="s">
        <v>55</v>
      </c>
      <c r="AT1222" s="11" t="s">
        <v>66</v>
      </c>
      <c r="AU1222" s="11" t="s">
        <v>61</v>
      </c>
      <c r="AV1222" t="s">
        <v>66</v>
      </c>
      <c r="AW1222" t="s">
        <v>66</v>
      </c>
    </row>
    <row r="1223" spans="1:49" hidden="1" x14ac:dyDescent="0.25">
      <c r="A1223" s="13" t="s">
        <v>1283</v>
      </c>
      <c r="B1223" s="13">
        <v>197</v>
      </c>
      <c r="C1223" s="13" t="s">
        <v>1284</v>
      </c>
      <c r="D1223" s="13" t="s">
        <v>49</v>
      </c>
      <c r="E1223" s="13" t="s">
        <v>50</v>
      </c>
      <c r="F1223" s="15" t="s">
        <v>84</v>
      </c>
      <c r="G1223" s="13">
        <v>32.463897000000003</v>
      </c>
      <c r="H1223" s="13">
        <v>-104.574117</v>
      </c>
      <c r="I1223" s="16" t="s">
        <v>52</v>
      </c>
      <c r="J1223" s="13" t="s">
        <v>53</v>
      </c>
      <c r="K1223" s="13">
        <v>41</v>
      </c>
      <c r="L1223" s="13" t="s">
        <v>1290</v>
      </c>
      <c r="M1223" s="13" t="s">
        <v>55</v>
      </c>
      <c r="N1223" s="13" t="s">
        <v>753</v>
      </c>
      <c r="O1223" s="13" t="s">
        <v>1291</v>
      </c>
      <c r="P1223" s="13" t="s">
        <v>1287</v>
      </c>
      <c r="Q1223" s="13" t="s">
        <v>139</v>
      </c>
      <c r="R1223" s="13" t="s">
        <v>1292</v>
      </c>
      <c r="U1223" s="13">
        <v>0.25</v>
      </c>
      <c r="V1223" s="13" t="s">
        <v>59</v>
      </c>
      <c r="W1223" s="13">
        <v>0.25</v>
      </c>
      <c r="X1223" s="13" t="s">
        <v>59</v>
      </c>
      <c r="Y1223" s="13">
        <v>0.25</v>
      </c>
      <c r="Z1223" s="13" t="s">
        <v>59</v>
      </c>
      <c r="AA1223" s="13">
        <v>0.25</v>
      </c>
      <c r="AB1223" s="13" t="s">
        <v>59</v>
      </c>
      <c r="AC1223" s="13" t="s">
        <v>249</v>
      </c>
      <c r="AD1223" s="13" t="s">
        <v>61</v>
      </c>
      <c r="AE1223" s="13">
        <v>0.02</v>
      </c>
      <c r="AF1223" s="13" t="s">
        <v>68</v>
      </c>
      <c r="AG1223" s="13" t="s">
        <v>69</v>
      </c>
      <c r="AK1223" s="13" t="s">
        <v>63</v>
      </c>
      <c r="AL1223" s="13">
        <v>8760</v>
      </c>
      <c r="AM1223" s="13" t="s">
        <v>1293</v>
      </c>
      <c r="AO1223" s="11">
        <v>44068.419305555559</v>
      </c>
      <c r="AP1223" s="11" t="s">
        <v>66</v>
      </c>
      <c r="AQ1223" s="11" t="s">
        <v>49</v>
      </c>
      <c r="AR1223" s="11" t="s">
        <v>66</v>
      </c>
      <c r="AS1223" s="11" t="s">
        <v>55</v>
      </c>
      <c r="AT1223" s="11" t="s">
        <v>66</v>
      </c>
      <c r="AU1223" s="11" t="s">
        <v>61</v>
      </c>
      <c r="AV1223" t="s">
        <v>66</v>
      </c>
      <c r="AW1223" t="s">
        <v>66</v>
      </c>
    </row>
    <row r="1224" spans="1:49" hidden="1" x14ac:dyDescent="0.25">
      <c r="A1224" s="13" t="s">
        <v>1283</v>
      </c>
      <c r="B1224" s="13">
        <v>197</v>
      </c>
      <c r="C1224" s="13" t="s">
        <v>1284</v>
      </c>
      <c r="D1224" s="13" t="s">
        <v>49</v>
      </c>
      <c r="E1224" s="13" t="s">
        <v>50</v>
      </c>
      <c r="F1224" s="15" t="s">
        <v>84</v>
      </c>
      <c r="G1224" s="13">
        <v>32.463897000000003</v>
      </c>
      <c r="H1224" s="13">
        <v>-104.574117</v>
      </c>
      <c r="I1224" s="16" t="s">
        <v>52</v>
      </c>
      <c r="J1224" s="13" t="s">
        <v>53</v>
      </c>
      <c r="K1224" s="13">
        <v>41</v>
      </c>
      <c r="L1224" s="13" t="s">
        <v>1290</v>
      </c>
      <c r="M1224" s="13" t="s">
        <v>55</v>
      </c>
      <c r="N1224" s="13" t="s">
        <v>753</v>
      </c>
      <c r="O1224" s="13" t="s">
        <v>1291</v>
      </c>
      <c r="P1224" s="13" t="s">
        <v>1287</v>
      </c>
      <c r="Q1224" s="13" t="s">
        <v>139</v>
      </c>
      <c r="R1224" s="13" t="s">
        <v>1292</v>
      </c>
      <c r="U1224" s="13">
        <v>0.25</v>
      </c>
      <c r="V1224" s="13" t="s">
        <v>59</v>
      </c>
      <c r="W1224" s="13">
        <v>0.25</v>
      </c>
      <c r="X1224" s="13" t="s">
        <v>59</v>
      </c>
      <c r="Y1224" s="13">
        <v>0.25</v>
      </c>
      <c r="Z1224" s="13" t="s">
        <v>59</v>
      </c>
      <c r="AA1224" s="13">
        <v>0.25</v>
      </c>
      <c r="AB1224" s="13" t="s">
        <v>59</v>
      </c>
      <c r="AC1224" s="13" t="s">
        <v>60</v>
      </c>
      <c r="AD1224" s="13" t="s">
        <v>61</v>
      </c>
      <c r="AE1224" s="13">
        <v>0.08</v>
      </c>
      <c r="AF1224" s="13" t="s">
        <v>62</v>
      </c>
      <c r="AK1224" s="13" t="s">
        <v>63</v>
      </c>
      <c r="AL1224" s="13">
        <v>8760</v>
      </c>
      <c r="AM1224" s="13" t="s">
        <v>1293</v>
      </c>
      <c r="AO1224" s="11">
        <v>44068.419305555559</v>
      </c>
      <c r="AP1224" s="11" t="s">
        <v>66</v>
      </c>
      <c r="AQ1224" s="11" t="s">
        <v>49</v>
      </c>
      <c r="AR1224" s="11" t="s">
        <v>66</v>
      </c>
      <c r="AS1224" s="11" t="s">
        <v>55</v>
      </c>
      <c r="AT1224" s="11" t="s">
        <v>66</v>
      </c>
      <c r="AU1224" s="11" t="s">
        <v>61</v>
      </c>
      <c r="AV1224" t="s">
        <v>66</v>
      </c>
      <c r="AW1224" t="s">
        <v>66</v>
      </c>
    </row>
    <row r="1225" spans="1:49" hidden="1" x14ac:dyDescent="0.25">
      <c r="A1225" s="13" t="s">
        <v>1283</v>
      </c>
      <c r="B1225" s="13">
        <v>197</v>
      </c>
      <c r="C1225" s="13" t="s">
        <v>1284</v>
      </c>
      <c r="D1225" s="13" t="s">
        <v>49</v>
      </c>
      <c r="E1225" s="13" t="s">
        <v>50</v>
      </c>
      <c r="F1225" s="15" t="s">
        <v>84</v>
      </c>
      <c r="G1225" s="13">
        <v>32.463897000000003</v>
      </c>
      <c r="H1225" s="13">
        <v>-104.574117</v>
      </c>
      <c r="I1225" s="16" t="s">
        <v>52</v>
      </c>
      <c r="J1225" s="13" t="s">
        <v>53</v>
      </c>
      <c r="K1225" s="13">
        <v>61</v>
      </c>
      <c r="L1225" s="13" t="s">
        <v>1294</v>
      </c>
      <c r="M1225" s="13" t="s">
        <v>55</v>
      </c>
      <c r="N1225" s="13" t="s">
        <v>56</v>
      </c>
      <c r="O1225" s="13" t="s">
        <v>1295</v>
      </c>
      <c r="P1225" s="13" t="s">
        <v>1296</v>
      </c>
      <c r="Q1225" s="13" t="s">
        <v>1297</v>
      </c>
      <c r="R1225" s="13" t="s">
        <v>139</v>
      </c>
      <c r="U1225" s="13">
        <v>15</v>
      </c>
      <c r="V1225" s="13" t="s">
        <v>59</v>
      </c>
      <c r="W1225" s="13">
        <v>15</v>
      </c>
      <c r="X1225" s="13" t="s">
        <v>59</v>
      </c>
      <c r="Y1225" s="13">
        <v>15</v>
      </c>
      <c r="Z1225" s="13" t="s">
        <v>59</v>
      </c>
      <c r="AA1225" s="13">
        <v>15</v>
      </c>
      <c r="AB1225" s="13" t="s">
        <v>59</v>
      </c>
      <c r="AC1225" s="13" t="s">
        <v>67</v>
      </c>
      <c r="AD1225" s="13" t="s">
        <v>61</v>
      </c>
      <c r="AE1225" s="13">
        <v>6.4</v>
      </c>
      <c r="AF1225" s="13" t="s">
        <v>62</v>
      </c>
      <c r="AK1225" s="13" t="s">
        <v>63</v>
      </c>
      <c r="AL1225" s="13">
        <v>8760</v>
      </c>
      <c r="AM1225" s="13" t="s">
        <v>1293</v>
      </c>
      <c r="AO1225" s="11">
        <v>44068.419305555559</v>
      </c>
      <c r="AP1225" s="11" t="s">
        <v>66</v>
      </c>
      <c r="AQ1225" s="11" t="s">
        <v>49</v>
      </c>
      <c r="AR1225" s="11" t="s">
        <v>66</v>
      </c>
      <c r="AS1225" s="11" t="s">
        <v>55</v>
      </c>
      <c r="AT1225" s="11" t="s">
        <v>66</v>
      </c>
      <c r="AU1225" s="11" t="s">
        <v>61</v>
      </c>
      <c r="AV1225" t="s">
        <v>66</v>
      </c>
      <c r="AW1225" t="s">
        <v>66</v>
      </c>
    </row>
    <row r="1226" spans="1:49" hidden="1" x14ac:dyDescent="0.25">
      <c r="A1226" s="13" t="s">
        <v>1283</v>
      </c>
      <c r="B1226" s="13">
        <v>197</v>
      </c>
      <c r="C1226" s="13" t="s">
        <v>1284</v>
      </c>
      <c r="D1226" s="13" t="s">
        <v>49</v>
      </c>
      <c r="E1226" s="13" t="s">
        <v>50</v>
      </c>
      <c r="F1226" s="15" t="s">
        <v>84</v>
      </c>
      <c r="G1226" s="13">
        <v>32.463897000000003</v>
      </c>
      <c r="H1226" s="13">
        <v>-104.574117</v>
      </c>
      <c r="I1226" s="16" t="s">
        <v>52</v>
      </c>
      <c r="J1226" s="13" t="s">
        <v>53</v>
      </c>
      <c r="K1226" s="13">
        <v>61</v>
      </c>
      <c r="L1226" s="13" t="s">
        <v>1294</v>
      </c>
      <c r="M1226" s="13" t="s">
        <v>55</v>
      </c>
      <c r="N1226" s="13" t="s">
        <v>56</v>
      </c>
      <c r="O1226" s="13" t="s">
        <v>1295</v>
      </c>
      <c r="P1226" s="13" t="s">
        <v>1296</v>
      </c>
      <c r="Q1226" s="13" t="s">
        <v>1297</v>
      </c>
      <c r="R1226" s="13" t="s">
        <v>139</v>
      </c>
      <c r="U1226" s="13">
        <v>15</v>
      </c>
      <c r="V1226" s="13" t="s">
        <v>59</v>
      </c>
      <c r="W1226" s="13">
        <v>15</v>
      </c>
      <c r="X1226" s="13" t="s">
        <v>59</v>
      </c>
      <c r="Y1226" s="13">
        <v>15</v>
      </c>
      <c r="Z1226" s="13" t="s">
        <v>59</v>
      </c>
      <c r="AA1226" s="13">
        <v>15</v>
      </c>
      <c r="AB1226" s="13" t="s">
        <v>59</v>
      </c>
      <c r="AC1226" s="13" t="s">
        <v>67</v>
      </c>
      <c r="AD1226" s="13" t="s">
        <v>61</v>
      </c>
      <c r="AE1226" s="13">
        <v>1.5</v>
      </c>
      <c r="AF1226" s="13" t="s">
        <v>68</v>
      </c>
      <c r="AK1226" s="13" t="s">
        <v>63</v>
      </c>
      <c r="AL1226" s="13">
        <v>8760</v>
      </c>
      <c r="AM1226" s="13" t="s">
        <v>1293</v>
      </c>
      <c r="AO1226" s="11">
        <v>44068.419305555559</v>
      </c>
      <c r="AP1226" s="11" t="s">
        <v>66</v>
      </c>
      <c r="AQ1226" s="11" t="s">
        <v>49</v>
      </c>
      <c r="AR1226" s="11" t="s">
        <v>66</v>
      </c>
      <c r="AS1226" s="11" t="s">
        <v>55</v>
      </c>
      <c r="AT1226" s="11" t="s">
        <v>66</v>
      </c>
      <c r="AU1226" s="11" t="s">
        <v>61</v>
      </c>
      <c r="AV1226" t="s">
        <v>66</v>
      </c>
      <c r="AW1226" t="s">
        <v>66</v>
      </c>
    </row>
    <row r="1227" spans="1:49" hidden="1" x14ac:dyDescent="0.25">
      <c r="A1227" s="13" t="s">
        <v>1283</v>
      </c>
      <c r="B1227" s="13">
        <v>197</v>
      </c>
      <c r="C1227" s="13" t="s">
        <v>1284</v>
      </c>
      <c r="D1227" s="13" t="s">
        <v>49</v>
      </c>
      <c r="E1227" s="13" t="s">
        <v>50</v>
      </c>
      <c r="F1227" s="15" t="s">
        <v>84</v>
      </c>
      <c r="G1227" s="13">
        <v>32.463897000000003</v>
      </c>
      <c r="H1227" s="13">
        <v>-104.574117</v>
      </c>
      <c r="I1227" s="16" t="s">
        <v>52</v>
      </c>
      <c r="J1227" s="13" t="s">
        <v>53</v>
      </c>
      <c r="K1227" s="13">
        <v>61</v>
      </c>
      <c r="L1227" s="13" t="s">
        <v>1294</v>
      </c>
      <c r="M1227" s="13" t="s">
        <v>55</v>
      </c>
      <c r="N1227" s="13" t="s">
        <v>56</v>
      </c>
      <c r="O1227" s="13" t="s">
        <v>1295</v>
      </c>
      <c r="P1227" s="13" t="s">
        <v>1296</v>
      </c>
      <c r="Q1227" s="13" t="s">
        <v>1297</v>
      </c>
      <c r="R1227" s="13" t="s">
        <v>139</v>
      </c>
      <c r="U1227" s="13">
        <v>15</v>
      </c>
      <c r="V1227" s="13" t="s">
        <v>59</v>
      </c>
      <c r="W1227" s="13">
        <v>15</v>
      </c>
      <c r="X1227" s="13" t="s">
        <v>59</v>
      </c>
      <c r="Y1227" s="13">
        <v>15</v>
      </c>
      <c r="Z1227" s="13" t="s">
        <v>59</v>
      </c>
      <c r="AA1227" s="13">
        <v>15</v>
      </c>
      <c r="AB1227" s="13" t="s">
        <v>59</v>
      </c>
      <c r="AC1227" s="13" t="s">
        <v>60</v>
      </c>
      <c r="AD1227" s="13" t="s">
        <v>61</v>
      </c>
      <c r="AE1227" s="13">
        <v>5.96</v>
      </c>
      <c r="AF1227" s="13" t="s">
        <v>62</v>
      </c>
      <c r="AK1227" s="13" t="s">
        <v>63</v>
      </c>
      <c r="AL1227" s="13">
        <v>8760</v>
      </c>
      <c r="AM1227" s="13" t="s">
        <v>1293</v>
      </c>
      <c r="AO1227" s="11">
        <v>44068.419305555559</v>
      </c>
      <c r="AP1227" s="11" t="s">
        <v>66</v>
      </c>
      <c r="AQ1227" s="11" t="s">
        <v>49</v>
      </c>
      <c r="AR1227" s="11" t="s">
        <v>66</v>
      </c>
      <c r="AS1227" s="11" t="s">
        <v>55</v>
      </c>
      <c r="AT1227" s="11" t="s">
        <v>66</v>
      </c>
      <c r="AU1227" s="11" t="s">
        <v>61</v>
      </c>
      <c r="AV1227" t="s">
        <v>66</v>
      </c>
      <c r="AW1227" t="s">
        <v>66</v>
      </c>
    </row>
    <row r="1228" spans="1:49" hidden="1" x14ac:dyDescent="0.25">
      <c r="A1228" s="13" t="s">
        <v>1283</v>
      </c>
      <c r="B1228" s="13">
        <v>27900</v>
      </c>
      <c r="C1228" s="13" t="s">
        <v>1298</v>
      </c>
      <c r="D1228" s="13" t="s">
        <v>49</v>
      </c>
      <c r="E1228" s="13" t="s">
        <v>74</v>
      </c>
      <c r="F1228" s="15" t="s">
        <v>51</v>
      </c>
      <c r="G1228" s="13">
        <v>32.349806000000001</v>
      </c>
      <c r="H1228" s="13">
        <v>-103.65600000000001</v>
      </c>
      <c r="I1228" s="16" t="s">
        <v>88</v>
      </c>
      <c r="J1228" s="13" t="s">
        <v>53</v>
      </c>
      <c r="K1228" s="13">
        <v>1</v>
      </c>
      <c r="L1228" s="13" t="s">
        <v>1299</v>
      </c>
      <c r="M1228" s="13" t="s">
        <v>55</v>
      </c>
      <c r="N1228" s="13" t="s">
        <v>56</v>
      </c>
      <c r="O1228" s="13" t="s">
        <v>1300</v>
      </c>
      <c r="P1228" s="13" t="s">
        <v>177</v>
      </c>
      <c r="R1228" s="13">
        <v>16130</v>
      </c>
      <c r="Y1228" s="13">
        <v>500</v>
      </c>
      <c r="Z1228" s="13" t="s">
        <v>478</v>
      </c>
      <c r="AA1228" s="13">
        <v>500</v>
      </c>
      <c r="AB1228" s="13" t="s">
        <v>478</v>
      </c>
      <c r="AC1228" s="13" t="s">
        <v>67</v>
      </c>
      <c r="AD1228" s="13" t="s">
        <v>61</v>
      </c>
      <c r="AE1228" s="13">
        <v>0.2</v>
      </c>
      <c r="AF1228" s="13" t="s">
        <v>62</v>
      </c>
      <c r="AG1228" s="13" t="s">
        <v>69</v>
      </c>
      <c r="AL1228" s="13">
        <v>8760</v>
      </c>
      <c r="AM1228" s="13" t="s">
        <v>1264</v>
      </c>
      <c r="AO1228" s="11">
        <v>44068.419305555559</v>
      </c>
      <c r="AP1228" s="11" t="s">
        <v>66</v>
      </c>
      <c r="AQ1228" s="11" t="s">
        <v>49</v>
      </c>
      <c r="AR1228" s="11" t="s">
        <v>66</v>
      </c>
      <c r="AS1228" s="11" t="s">
        <v>55</v>
      </c>
      <c r="AT1228" s="11" t="s">
        <v>66</v>
      </c>
      <c r="AU1228" s="11" t="s">
        <v>61</v>
      </c>
      <c r="AV1228" t="s">
        <v>66</v>
      </c>
      <c r="AW1228" t="s">
        <v>66</v>
      </c>
    </row>
    <row r="1229" spans="1:49" hidden="1" x14ac:dyDescent="0.25">
      <c r="A1229" s="13" t="s">
        <v>1283</v>
      </c>
      <c r="B1229" s="13">
        <v>27900</v>
      </c>
      <c r="C1229" s="13" t="s">
        <v>1298</v>
      </c>
      <c r="D1229" s="13" t="s">
        <v>49</v>
      </c>
      <c r="E1229" s="13" t="s">
        <v>74</v>
      </c>
      <c r="F1229" s="15" t="s">
        <v>51</v>
      </c>
      <c r="G1229" s="13">
        <v>32.349806000000001</v>
      </c>
      <c r="H1229" s="13">
        <v>-103.65600000000001</v>
      </c>
      <c r="I1229" s="16" t="s">
        <v>88</v>
      </c>
      <c r="J1229" s="13" t="s">
        <v>53</v>
      </c>
      <c r="K1229" s="13">
        <v>1</v>
      </c>
      <c r="L1229" s="13" t="s">
        <v>1299</v>
      </c>
      <c r="M1229" s="13" t="s">
        <v>55</v>
      </c>
      <c r="N1229" s="13" t="s">
        <v>56</v>
      </c>
      <c r="O1229" s="13" t="s">
        <v>1300</v>
      </c>
      <c r="P1229" s="13" t="s">
        <v>177</v>
      </c>
      <c r="R1229" s="13">
        <v>16130</v>
      </c>
      <c r="Y1229" s="13">
        <v>500</v>
      </c>
      <c r="Z1229" s="13" t="s">
        <v>478</v>
      </c>
      <c r="AA1229" s="13">
        <v>500</v>
      </c>
      <c r="AB1229" s="13" t="s">
        <v>478</v>
      </c>
      <c r="AC1229" s="13" t="s">
        <v>67</v>
      </c>
      <c r="AD1229" s="13" t="s">
        <v>61</v>
      </c>
      <c r="AE1229" s="13">
        <v>4.4999999999999998E-2</v>
      </c>
      <c r="AF1229" s="13" t="s">
        <v>68</v>
      </c>
      <c r="AG1229" s="13" t="s">
        <v>69</v>
      </c>
      <c r="AL1229" s="13">
        <v>8760</v>
      </c>
      <c r="AM1229" s="13" t="s">
        <v>1264</v>
      </c>
      <c r="AO1229" s="11">
        <v>44068.419305555559</v>
      </c>
      <c r="AP1229" s="11" t="s">
        <v>66</v>
      </c>
      <c r="AQ1229" s="11" t="s">
        <v>49</v>
      </c>
      <c r="AR1229" s="11" t="s">
        <v>66</v>
      </c>
      <c r="AS1229" s="11" t="s">
        <v>55</v>
      </c>
      <c r="AT1229" s="11" t="s">
        <v>66</v>
      </c>
      <c r="AU1229" s="11" t="s">
        <v>61</v>
      </c>
      <c r="AV1229" t="s">
        <v>66</v>
      </c>
      <c r="AW1229" t="s">
        <v>66</v>
      </c>
    </row>
    <row r="1230" spans="1:49" hidden="1" x14ac:dyDescent="0.25">
      <c r="A1230" s="13" t="s">
        <v>1283</v>
      </c>
      <c r="B1230" s="13">
        <v>27900</v>
      </c>
      <c r="C1230" s="13" t="s">
        <v>1298</v>
      </c>
      <c r="D1230" s="13" t="s">
        <v>49</v>
      </c>
      <c r="E1230" s="13" t="s">
        <v>74</v>
      </c>
      <c r="F1230" s="15" t="s">
        <v>51</v>
      </c>
      <c r="G1230" s="13">
        <v>32.349806000000001</v>
      </c>
      <c r="H1230" s="13">
        <v>-103.65600000000001</v>
      </c>
      <c r="I1230" s="16" t="s">
        <v>88</v>
      </c>
      <c r="J1230" s="13" t="s">
        <v>53</v>
      </c>
      <c r="K1230" s="13">
        <v>2</v>
      </c>
      <c r="L1230" s="13" t="s">
        <v>1301</v>
      </c>
      <c r="M1230" s="13" t="s">
        <v>55</v>
      </c>
      <c r="N1230" s="13" t="s">
        <v>56</v>
      </c>
      <c r="O1230" s="13" t="s">
        <v>1302</v>
      </c>
      <c r="P1230" s="13" t="s">
        <v>177</v>
      </c>
      <c r="R1230" s="13">
        <v>16297</v>
      </c>
      <c r="Y1230" s="13">
        <v>500</v>
      </c>
      <c r="Z1230" s="13" t="s">
        <v>478</v>
      </c>
      <c r="AA1230" s="13">
        <v>500</v>
      </c>
      <c r="AB1230" s="13" t="s">
        <v>478</v>
      </c>
      <c r="AC1230" s="13" t="s">
        <v>67</v>
      </c>
      <c r="AD1230" s="13" t="s">
        <v>61</v>
      </c>
      <c r="AE1230" s="13">
        <v>0.2</v>
      </c>
      <c r="AF1230" s="13" t="s">
        <v>62</v>
      </c>
      <c r="AG1230" s="13" t="s">
        <v>69</v>
      </c>
      <c r="AL1230" s="13">
        <v>8760</v>
      </c>
      <c r="AM1230" s="13" t="s">
        <v>1264</v>
      </c>
      <c r="AO1230" s="11">
        <v>44068.419305555559</v>
      </c>
      <c r="AP1230" s="11" t="s">
        <v>66</v>
      </c>
      <c r="AQ1230" s="11" t="s">
        <v>49</v>
      </c>
      <c r="AR1230" s="11" t="s">
        <v>66</v>
      </c>
      <c r="AS1230" s="11" t="s">
        <v>55</v>
      </c>
      <c r="AT1230" s="11" t="s">
        <v>66</v>
      </c>
      <c r="AU1230" s="11" t="s">
        <v>61</v>
      </c>
      <c r="AV1230" t="s">
        <v>66</v>
      </c>
      <c r="AW1230" t="s">
        <v>66</v>
      </c>
    </row>
    <row r="1231" spans="1:49" hidden="1" x14ac:dyDescent="0.25">
      <c r="A1231" s="13" t="s">
        <v>1283</v>
      </c>
      <c r="B1231" s="13">
        <v>27900</v>
      </c>
      <c r="C1231" s="13" t="s">
        <v>1298</v>
      </c>
      <c r="D1231" s="13" t="s">
        <v>49</v>
      </c>
      <c r="E1231" s="13" t="s">
        <v>74</v>
      </c>
      <c r="F1231" s="15" t="s">
        <v>51</v>
      </c>
      <c r="G1231" s="13">
        <v>32.349806000000001</v>
      </c>
      <c r="H1231" s="13">
        <v>-103.65600000000001</v>
      </c>
      <c r="I1231" s="16" t="s">
        <v>88</v>
      </c>
      <c r="J1231" s="13" t="s">
        <v>53</v>
      </c>
      <c r="K1231" s="13">
        <v>2</v>
      </c>
      <c r="L1231" s="13" t="s">
        <v>1301</v>
      </c>
      <c r="M1231" s="13" t="s">
        <v>55</v>
      </c>
      <c r="N1231" s="13" t="s">
        <v>56</v>
      </c>
      <c r="O1231" s="13" t="s">
        <v>1302</v>
      </c>
      <c r="P1231" s="13" t="s">
        <v>177</v>
      </c>
      <c r="R1231" s="13">
        <v>16297</v>
      </c>
      <c r="Y1231" s="13">
        <v>500</v>
      </c>
      <c r="Z1231" s="13" t="s">
        <v>478</v>
      </c>
      <c r="AA1231" s="13">
        <v>500</v>
      </c>
      <c r="AB1231" s="13" t="s">
        <v>478</v>
      </c>
      <c r="AC1231" s="13" t="s">
        <v>67</v>
      </c>
      <c r="AD1231" s="13" t="s">
        <v>61</v>
      </c>
      <c r="AE1231" s="13">
        <v>4.4999999999999998E-2</v>
      </c>
      <c r="AF1231" s="13" t="s">
        <v>68</v>
      </c>
      <c r="AG1231" s="13" t="s">
        <v>69</v>
      </c>
      <c r="AL1231" s="13">
        <v>8760</v>
      </c>
      <c r="AM1231" s="13" t="s">
        <v>1264</v>
      </c>
      <c r="AO1231" s="11">
        <v>44068.419305555559</v>
      </c>
      <c r="AP1231" s="11" t="s">
        <v>66</v>
      </c>
      <c r="AQ1231" s="11" t="s">
        <v>49</v>
      </c>
      <c r="AR1231" s="11" t="s">
        <v>66</v>
      </c>
      <c r="AS1231" s="11" t="s">
        <v>55</v>
      </c>
      <c r="AT1231" s="11" t="s">
        <v>66</v>
      </c>
      <c r="AU1231" s="11" t="s">
        <v>61</v>
      </c>
      <c r="AV1231" t="s">
        <v>66</v>
      </c>
      <c r="AW1231" t="s">
        <v>66</v>
      </c>
    </row>
    <row r="1232" spans="1:49" hidden="1" x14ac:dyDescent="0.25">
      <c r="A1232" s="13" t="s">
        <v>1283</v>
      </c>
      <c r="B1232" s="13">
        <v>33398</v>
      </c>
      <c r="C1232" s="13" t="s">
        <v>1303</v>
      </c>
      <c r="D1232" s="13" t="s">
        <v>49</v>
      </c>
      <c r="E1232" s="13" t="s">
        <v>74</v>
      </c>
      <c r="F1232" s="15" t="s">
        <v>51</v>
      </c>
      <c r="G1232" s="13">
        <v>32.429721999999998</v>
      </c>
      <c r="H1232" s="13">
        <v>-103.653083</v>
      </c>
      <c r="I1232" s="16" t="s">
        <v>88</v>
      </c>
      <c r="J1232" s="13" t="s">
        <v>53</v>
      </c>
      <c r="K1232" s="13">
        <v>1</v>
      </c>
      <c r="L1232" s="13" t="s">
        <v>54</v>
      </c>
      <c r="M1232" s="13" t="s">
        <v>55</v>
      </c>
      <c r="N1232" s="13" t="s">
        <v>56</v>
      </c>
      <c r="O1232" s="13" t="s">
        <v>1304</v>
      </c>
      <c r="AC1232" s="13" t="s">
        <v>67</v>
      </c>
      <c r="AD1232" s="13" t="s">
        <v>61</v>
      </c>
      <c r="AE1232" s="13">
        <v>5.3999999999999999E-2</v>
      </c>
      <c r="AF1232" s="13" t="s">
        <v>68</v>
      </c>
      <c r="AL1232" s="13">
        <v>8760</v>
      </c>
      <c r="AM1232" s="13" t="s">
        <v>116</v>
      </c>
      <c r="AN1232" s="13" t="s">
        <v>184</v>
      </c>
      <c r="AO1232" s="11">
        <v>44068.419305555559</v>
      </c>
      <c r="AP1232" s="11" t="s">
        <v>66</v>
      </c>
      <c r="AQ1232" s="11" t="s">
        <v>49</v>
      </c>
      <c r="AR1232" s="11" t="s">
        <v>66</v>
      </c>
      <c r="AS1232" s="11" t="s">
        <v>55</v>
      </c>
      <c r="AT1232" s="11" t="s">
        <v>66</v>
      </c>
      <c r="AU1232" s="11" t="s">
        <v>61</v>
      </c>
      <c r="AV1232" t="s">
        <v>66</v>
      </c>
      <c r="AW1232" t="s">
        <v>66</v>
      </c>
    </row>
    <row r="1233" spans="1:49" hidden="1" x14ac:dyDescent="0.25">
      <c r="A1233" s="13" t="s">
        <v>1283</v>
      </c>
      <c r="B1233" s="13">
        <v>33398</v>
      </c>
      <c r="C1233" s="13" t="s">
        <v>1303</v>
      </c>
      <c r="D1233" s="13" t="s">
        <v>49</v>
      </c>
      <c r="E1233" s="13" t="s">
        <v>74</v>
      </c>
      <c r="F1233" s="15" t="s">
        <v>51</v>
      </c>
      <c r="G1233" s="13">
        <v>32.429721999999998</v>
      </c>
      <c r="H1233" s="13">
        <v>-103.653083</v>
      </c>
      <c r="I1233" s="16" t="s">
        <v>88</v>
      </c>
      <c r="J1233" s="13" t="s">
        <v>53</v>
      </c>
      <c r="K1233" s="13">
        <v>1</v>
      </c>
      <c r="L1233" s="13" t="s">
        <v>54</v>
      </c>
      <c r="M1233" s="13" t="s">
        <v>55</v>
      </c>
      <c r="N1233" s="13" t="s">
        <v>56</v>
      </c>
      <c r="O1233" s="13" t="s">
        <v>1304</v>
      </c>
      <c r="AC1233" s="13" t="s">
        <v>67</v>
      </c>
      <c r="AD1233" s="13" t="s">
        <v>61</v>
      </c>
      <c r="AE1233" s="13">
        <v>5.3999999999999999E-2</v>
      </c>
      <c r="AF1233" s="13" t="s">
        <v>68</v>
      </c>
      <c r="AL1233" s="13">
        <v>8760</v>
      </c>
      <c r="AM1233" s="13" t="s">
        <v>116</v>
      </c>
      <c r="AN1233" s="13" t="s">
        <v>184</v>
      </c>
      <c r="AO1233" s="11">
        <v>44068.419305555559</v>
      </c>
      <c r="AP1233" s="11" t="s">
        <v>66</v>
      </c>
      <c r="AQ1233" s="11" t="s">
        <v>49</v>
      </c>
      <c r="AR1233" s="11" t="s">
        <v>66</v>
      </c>
      <c r="AS1233" s="11" t="s">
        <v>55</v>
      </c>
      <c r="AT1233" s="11" t="s">
        <v>66</v>
      </c>
      <c r="AU1233" s="11" t="s">
        <v>61</v>
      </c>
      <c r="AV1233" t="s">
        <v>66</v>
      </c>
      <c r="AW1233" t="s">
        <v>66</v>
      </c>
    </row>
    <row r="1234" spans="1:49" hidden="1" x14ac:dyDescent="0.25">
      <c r="A1234" s="13" t="s">
        <v>1305</v>
      </c>
      <c r="B1234" s="13">
        <v>2415</v>
      </c>
      <c r="C1234" s="13" t="s">
        <v>1306</v>
      </c>
      <c r="D1234" s="13" t="s">
        <v>49</v>
      </c>
      <c r="E1234" s="13" t="s">
        <v>92</v>
      </c>
      <c r="F1234" s="15" t="s">
        <v>51</v>
      </c>
      <c r="G1234" s="13">
        <v>32.718910000000001</v>
      </c>
      <c r="H1234" s="13">
        <v>-103.199882</v>
      </c>
      <c r="I1234" s="16" t="s">
        <v>75</v>
      </c>
      <c r="J1234" s="13" t="s">
        <v>53</v>
      </c>
      <c r="K1234" s="13">
        <v>7</v>
      </c>
      <c r="L1234" s="13" t="s">
        <v>1307</v>
      </c>
      <c r="M1234" s="13" t="s">
        <v>55</v>
      </c>
      <c r="N1234" s="13" t="s">
        <v>56</v>
      </c>
      <c r="O1234" s="13" t="s">
        <v>1308</v>
      </c>
      <c r="P1234" s="13" t="s">
        <v>328</v>
      </c>
      <c r="Q1234" s="13" t="s">
        <v>1309</v>
      </c>
      <c r="R1234" s="13" t="s">
        <v>1310</v>
      </c>
      <c r="S1234" s="14">
        <v>38718.419305555559</v>
      </c>
      <c r="T1234" s="14">
        <v>38718.419305555559</v>
      </c>
      <c r="U1234" s="13">
        <v>7.6</v>
      </c>
      <c r="V1234" s="13" t="s">
        <v>59</v>
      </c>
      <c r="W1234" s="13">
        <v>7.6</v>
      </c>
      <c r="X1234" s="13" t="s">
        <v>59</v>
      </c>
      <c r="Y1234" s="13">
        <v>7.6</v>
      </c>
      <c r="Z1234" s="13" t="s">
        <v>59</v>
      </c>
      <c r="AA1234" s="13">
        <v>7.6</v>
      </c>
      <c r="AB1234" s="13" t="s">
        <v>59</v>
      </c>
      <c r="AC1234" s="13" t="s">
        <v>67</v>
      </c>
      <c r="AD1234" s="13" t="s">
        <v>61</v>
      </c>
      <c r="AE1234" s="13">
        <v>3.26</v>
      </c>
      <c r="AF1234" s="13" t="s">
        <v>62</v>
      </c>
      <c r="AK1234" s="13" t="s">
        <v>63</v>
      </c>
      <c r="AL1234" s="13">
        <v>8760</v>
      </c>
      <c r="AM1234" s="13" t="s">
        <v>103</v>
      </c>
      <c r="AN1234" s="13" t="s">
        <v>1311</v>
      </c>
      <c r="AO1234" s="11">
        <v>44068.419305555559</v>
      </c>
      <c r="AP1234" s="11" t="s">
        <v>66</v>
      </c>
      <c r="AQ1234" s="11" t="s">
        <v>49</v>
      </c>
      <c r="AR1234" s="11" t="s">
        <v>66</v>
      </c>
      <c r="AS1234" s="11" t="s">
        <v>55</v>
      </c>
      <c r="AT1234" s="11" t="s">
        <v>66</v>
      </c>
      <c r="AU1234" s="11" t="s">
        <v>61</v>
      </c>
      <c r="AV1234" t="s">
        <v>66</v>
      </c>
      <c r="AW1234" t="s">
        <v>66</v>
      </c>
    </row>
    <row r="1235" spans="1:49" hidden="1" x14ac:dyDescent="0.25">
      <c r="A1235" s="13" t="s">
        <v>1305</v>
      </c>
      <c r="B1235" s="13">
        <v>2415</v>
      </c>
      <c r="C1235" s="13" t="s">
        <v>1306</v>
      </c>
      <c r="D1235" s="13" t="s">
        <v>49</v>
      </c>
      <c r="E1235" s="13" t="s">
        <v>92</v>
      </c>
      <c r="F1235" s="15" t="s">
        <v>51</v>
      </c>
      <c r="G1235" s="13">
        <v>32.718910000000001</v>
      </c>
      <c r="H1235" s="13">
        <v>-103.199882</v>
      </c>
      <c r="I1235" s="16" t="s">
        <v>75</v>
      </c>
      <c r="J1235" s="13" t="s">
        <v>53</v>
      </c>
      <c r="K1235" s="13">
        <v>7</v>
      </c>
      <c r="L1235" s="13" t="s">
        <v>1307</v>
      </c>
      <c r="M1235" s="13" t="s">
        <v>55</v>
      </c>
      <c r="N1235" s="13" t="s">
        <v>56</v>
      </c>
      <c r="O1235" s="13" t="s">
        <v>1308</v>
      </c>
      <c r="P1235" s="13" t="s">
        <v>328</v>
      </c>
      <c r="Q1235" s="13" t="s">
        <v>1309</v>
      </c>
      <c r="R1235" s="13" t="s">
        <v>1310</v>
      </c>
      <c r="S1235" s="14">
        <v>38718.419305555559</v>
      </c>
      <c r="T1235" s="14">
        <v>38718.419305555559</v>
      </c>
      <c r="U1235" s="13">
        <v>7.6</v>
      </c>
      <c r="V1235" s="13" t="s">
        <v>59</v>
      </c>
      <c r="W1235" s="13">
        <v>7.6</v>
      </c>
      <c r="X1235" s="13" t="s">
        <v>59</v>
      </c>
      <c r="Y1235" s="13">
        <v>7.6</v>
      </c>
      <c r="Z1235" s="13" t="s">
        <v>59</v>
      </c>
      <c r="AA1235" s="13">
        <v>7.6</v>
      </c>
      <c r="AB1235" s="13" t="s">
        <v>59</v>
      </c>
      <c r="AC1235" s="13" t="s">
        <v>67</v>
      </c>
      <c r="AD1235" s="13" t="s">
        <v>61</v>
      </c>
      <c r="AE1235" s="13">
        <v>0.75</v>
      </c>
      <c r="AF1235" s="13" t="s">
        <v>68</v>
      </c>
      <c r="AK1235" s="13" t="s">
        <v>63</v>
      </c>
      <c r="AL1235" s="13">
        <v>8760</v>
      </c>
      <c r="AM1235" s="13" t="s">
        <v>103</v>
      </c>
      <c r="AN1235" s="13" t="s">
        <v>1311</v>
      </c>
      <c r="AO1235" s="11">
        <v>44068.419305555559</v>
      </c>
      <c r="AP1235" s="11" t="s">
        <v>66</v>
      </c>
      <c r="AQ1235" s="11" t="s">
        <v>49</v>
      </c>
      <c r="AR1235" s="11" t="s">
        <v>66</v>
      </c>
      <c r="AS1235" s="11" t="s">
        <v>55</v>
      </c>
      <c r="AT1235" s="11" t="s">
        <v>66</v>
      </c>
      <c r="AU1235" s="11" t="s">
        <v>61</v>
      </c>
      <c r="AV1235" t="s">
        <v>66</v>
      </c>
      <c r="AW1235" t="s">
        <v>66</v>
      </c>
    </row>
    <row r="1236" spans="1:49" hidden="1" x14ac:dyDescent="0.25">
      <c r="A1236" s="13" t="s">
        <v>1305</v>
      </c>
      <c r="B1236" s="13">
        <v>2415</v>
      </c>
      <c r="C1236" s="13" t="s">
        <v>1306</v>
      </c>
      <c r="D1236" s="13" t="s">
        <v>49</v>
      </c>
      <c r="E1236" s="13" t="s">
        <v>92</v>
      </c>
      <c r="F1236" s="15" t="s">
        <v>51</v>
      </c>
      <c r="G1236" s="13">
        <v>32.718910000000001</v>
      </c>
      <c r="H1236" s="13">
        <v>-103.199882</v>
      </c>
      <c r="I1236" s="16" t="s">
        <v>75</v>
      </c>
      <c r="J1236" s="13" t="s">
        <v>53</v>
      </c>
      <c r="K1236" s="13">
        <v>7</v>
      </c>
      <c r="L1236" s="13" t="s">
        <v>1307</v>
      </c>
      <c r="M1236" s="13" t="s">
        <v>55</v>
      </c>
      <c r="N1236" s="13" t="s">
        <v>56</v>
      </c>
      <c r="O1236" s="13" t="s">
        <v>1308</v>
      </c>
      <c r="P1236" s="13" t="s">
        <v>328</v>
      </c>
      <c r="Q1236" s="13" t="s">
        <v>1309</v>
      </c>
      <c r="R1236" s="13" t="s">
        <v>1310</v>
      </c>
      <c r="S1236" s="14">
        <v>38718.419305555559</v>
      </c>
      <c r="T1236" s="14">
        <v>38718.419305555559</v>
      </c>
      <c r="U1236" s="13">
        <v>7.6</v>
      </c>
      <c r="V1236" s="13" t="s">
        <v>59</v>
      </c>
      <c r="W1236" s="13">
        <v>7.6</v>
      </c>
      <c r="X1236" s="13" t="s">
        <v>59</v>
      </c>
      <c r="Y1236" s="13">
        <v>7.6</v>
      </c>
      <c r="Z1236" s="13" t="s">
        <v>59</v>
      </c>
      <c r="AA1236" s="13">
        <v>7.6</v>
      </c>
      <c r="AB1236" s="13" t="s">
        <v>59</v>
      </c>
      <c r="AC1236" s="13" t="s">
        <v>60</v>
      </c>
      <c r="AD1236" s="13" t="s">
        <v>61</v>
      </c>
      <c r="AE1236" s="13">
        <v>3.2</v>
      </c>
      <c r="AF1236" s="13" t="s">
        <v>62</v>
      </c>
      <c r="AK1236" s="13" t="s">
        <v>63</v>
      </c>
      <c r="AL1236" s="13">
        <v>8760</v>
      </c>
      <c r="AM1236" s="13" t="s">
        <v>103</v>
      </c>
      <c r="AN1236" s="13" t="s">
        <v>1311</v>
      </c>
      <c r="AO1236" s="11">
        <v>44068.419305555559</v>
      </c>
      <c r="AP1236" s="11" t="s">
        <v>66</v>
      </c>
      <c r="AQ1236" s="11" t="s">
        <v>49</v>
      </c>
      <c r="AR1236" s="11" t="s">
        <v>66</v>
      </c>
      <c r="AS1236" s="11" t="s">
        <v>55</v>
      </c>
      <c r="AT1236" s="11" t="s">
        <v>66</v>
      </c>
      <c r="AU1236" s="11" t="s">
        <v>61</v>
      </c>
      <c r="AV1236" t="s">
        <v>66</v>
      </c>
      <c r="AW1236" t="s">
        <v>66</v>
      </c>
    </row>
    <row r="1237" spans="1:49" hidden="1" x14ac:dyDescent="0.25">
      <c r="A1237" s="13" t="s">
        <v>1312</v>
      </c>
      <c r="B1237" s="13">
        <v>28360</v>
      </c>
      <c r="C1237" s="13" t="s">
        <v>1313</v>
      </c>
      <c r="D1237" s="13" t="s">
        <v>49</v>
      </c>
      <c r="E1237" s="13" t="s">
        <v>111</v>
      </c>
      <c r="F1237" s="15" t="s">
        <v>112</v>
      </c>
      <c r="I1237" s="16" t="s">
        <v>88</v>
      </c>
      <c r="J1237" s="13" t="s">
        <v>53</v>
      </c>
      <c r="K1237" s="13">
        <v>3</v>
      </c>
      <c r="L1237" s="13">
        <v>6</v>
      </c>
      <c r="M1237" s="13" t="s">
        <v>55</v>
      </c>
      <c r="N1237" s="13" t="s">
        <v>56</v>
      </c>
      <c r="O1237" s="13" t="s">
        <v>55</v>
      </c>
      <c r="Y1237" s="13">
        <v>16</v>
      </c>
      <c r="Z1237" s="13" t="s">
        <v>1314</v>
      </c>
      <c r="AC1237" s="13" t="s">
        <v>67</v>
      </c>
      <c r="AD1237" s="13" t="s">
        <v>61</v>
      </c>
      <c r="AE1237" s="13">
        <v>0.03</v>
      </c>
      <c r="AF1237" s="13" t="s">
        <v>68</v>
      </c>
      <c r="AG1237" s="13" t="s">
        <v>69</v>
      </c>
      <c r="AK1237" s="13" t="s">
        <v>63</v>
      </c>
      <c r="AL1237" s="13">
        <v>8760</v>
      </c>
      <c r="AM1237" s="13" t="s">
        <v>1315</v>
      </c>
      <c r="AO1237" s="11">
        <v>44068.419305555559</v>
      </c>
      <c r="AP1237" s="11" t="s">
        <v>66</v>
      </c>
      <c r="AQ1237" s="11" t="s">
        <v>49</v>
      </c>
      <c r="AR1237" s="11" t="s">
        <v>66</v>
      </c>
      <c r="AS1237" s="11" t="s">
        <v>55</v>
      </c>
      <c r="AT1237" s="11" t="s">
        <v>66</v>
      </c>
      <c r="AU1237" s="11" t="s">
        <v>61</v>
      </c>
      <c r="AV1237" t="s">
        <v>66</v>
      </c>
      <c r="AW1237" t="s">
        <v>66</v>
      </c>
    </row>
    <row r="1238" spans="1:49" hidden="1" x14ac:dyDescent="0.25">
      <c r="A1238" s="13" t="s">
        <v>1312</v>
      </c>
      <c r="B1238" s="13">
        <v>28360</v>
      </c>
      <c r="C1238" s="13" t="s">
        <v>1313</v>
      </c>
      <c r="D1238" s="13" t="s">
        <v>49</v>
      </c>
      <c r="E1238" s="13" t="s">
        <v>111</v>
      </c>
      <c r="F1238" s="15" t="s">
        <v>112</v>
      </c>
      <c r="I1238" s="16" t="s">
        <v>88</v>
      </c>
      <c r="J1238" s="13" t="s">
        <v>53</v>
      </c>
      <c r="K1238" s="13">
        <v>3</v>
      </c>
      <c r="L1238" s="13">
        <v>6</v>
      </c>
      <c r="M1238" s="13" t="s">
        <v>55</v>
      </c>
      <c r="N1238" s="13" t="s">
        <v>56</v>
      </c>
      <c r="O1238" s="13" t="s">
        <v>55</v>
      </c>
      <c r="Y1238" s="13">
        <v>16</v>
      </c>
      <c r="Z1238" s="13" t="s">
        <v>1314</v>
      </c>
      <c r="AC1238" s="13" t="s">
        <v>67</v>
      </c>
      <c r="AD1238" s="13" t="s">
        <v>61</v>
      </c>
      <c r="AE1238" s="13">
        <v>0.12</v>
      </c>
      <c r="AF1238" s="13" t="s">
        <v>62</v>
      </c>
      <c r="AG1238" s="13" t="s">
        <v>69</v>
      </c>
      <c r="AK1238" s="13" t="s">
        <v>63</v>
      </c>
      <c r="AL1238" s="13">
        <v>8760</v>
      </c>
      <c r="AM1238" s="13" t="s">
        <v>1315</v>
      </c>
      <c r="AO1238" s="11">
        <v>44068.419305555559</v>
      </c>
      <c r="AP1238" s="11" t="s">
        <v>66</v>
      </c>
      <c r="AQ1238" s="11" t="s">
        <v>49</v>
      </c>
      <c r="AR1238" s="11" t="s">
        <v>66</v>
      </c>
      <c r="AS1238" s="11" t="s">
        <v>55</v>
      </c>
      <c r="AT1238" s="11" t="s">
        <v>66</v>
      </c>
      <c r="AU1238" s="11" t="s">
        <v>61</v>
      </c>
      <c r="AV1238" t="s">
        <v>66</v>
      </c>
      <c r="AW1238" t="s">
        <v>66</v>
      </c>
    </row>
    <row r="1239" spans="1:49" hidden="1" x14ac:dyDescent="0.25">
      <c r="A1239" s="13" t="s">
        <v>1316</v>
      </c>
      <c r="B1239" s="13">
        <v>20173</v>
      </c>
      <c r="C1239" s="13" t="s">
        <v>1317</v>
      </c>
      <c r="D1239" s="13" t="s">
        <v>49</v>
      </c>
      <c r="E1239" s="13" t="s">
        <v>49</v>
      </c>
      <c r="F1239" s="15" t="s">
        <v>84</v>
      </c>
      <c r="G1239" s="13">
        <v>32.767305999999998</v>
      </c>
      <c r="H1239" s="13">
        <v>-103.871897</v>
      </c>
      <c r="I1239" s="16" t="s">
        <v>88</v>
      </c>
      <c r="J1239" s="13" t="s">
        <v>53</v>
      </c>
      <c r="K1239" s="13">
        <v>4</v>
      </c>
      <c r="L1239" s="13" t="s">
        <v>190</v>
      </c>
      <c r="M1239" s="13" t="s">
        <v>55</v>
      </c>
      <c r="N1239" s="13" t="s">
        <v>56</v>
      </c>
      <c r="O1239" s="13" t="s">
        <v>1318</v>
      </c>
      <c r="U1239" s="13">
        <v>416</v>
      </c>
      <c r="V1239" s="13" t="s">
        <v>508</v>
      </c>
      <c r="W1239" s="13">
        <v>416</v>
      </c>
      <c r="X1239" s="13" t="s">
        <v>508</v>
      </c>
      <c r="Y1239" s="13">
        <v>3.65</v>
      </c>
      <c r="Z1239" s="13" t="s">
        <v>1319</v>
      </c>
      <c r="AA1239" s="13">
        <v>3.65</v>
      </c>
      <c r="AB1239" s="13" t="s">
        <v>1319</v>
      </c>
      <c r="AC1239" s="13" t="s">
        <v>67</v>
      </c>
      <c r="AD1239" s="13" t="s">
        <v>61</v>
      </c>
      <c r="AE1239" s="13">
        <v>0.04</v>
      </c>
      <c r="AF1239" s="13" t="s">
        <v>68</v>
      </c>
      <c r="AG1239" s="13" t="s">
        <v>69</v>
      </c>
      <c r="AL1239" s="13">
        <v>8760</v>
      </c>
      <c r="AM1239" s="13" t="s">
        <v>103</v>
      </c>
      <c r="AO1239" s="11">
        <v>44068.419305555559</v>
      </c>
      <c r="AP1239" s="11" t="s">
        <v>66</v>
      </c>
      <c r="AQ1239" s="11" t="s">
        <v>49</v>
      </c>
      <c r="AR1239" s="11" t="s">
        <v>66</v>
      </c>
      <c r="AS1239" s="11" t="s">
        <v>55</v>
      </c>
      <c r="AT1239" s="11" t="s">
        <v>66</v>
      </c>
      <c r="AU1239" s="11" t="s">
        <v>61</v>
      </c>
      <c r="AV1239" t="s">
        <v>66</v>
      </c>
      <c r="AW1239" t="s">
        <v>66</v>
      </c>
    </row>
    <row r="1240" spans="1:49" hidden="1" x14ac:dyDescent="0.25">
      <c r="A1240" s="13" t="s">
        <v>1316</v>
      </c>
      <c r="B1240" s="13">
        <v>20173</v>
      </c>
      <c r="C1240" s="13" t="s">
        <v>1317</v>
      </c>
      <c r="D1240" s="13" t="s">
        <v>49</v>
      </c>
      <c r="E1240" s="13" t="s">
        <v>49</v>
      </c>
      <c r="F1240" s="15" t="s">
        <v>84</v>
      </c>
      <c r="G1240" s="13">
        <v>32.767305999999998</v>
      </c>
      <c r="H1240" s="13">
        <v>-103.871897</v>
      </c>
      <c r="I1240" s="16" t="s">
        <v>88</v>
      </c>
      <c r="J1240" s="13" t="s">
        <v>53</v>
      </c>
      <c r="K1240" s="13">
        <v>4</v>
      </c>
      <c r="L1240" s="13" t="s">
        <v>190</v>
      </c>
      <c r="M1240" s="13" t="s">
        <v>55</v>
      </c>
      <c r="N1240" s="13" t="s">
        <v>56</v>
      </c>
      <c r="O1240" s="13" t="s">
        <v>1318</v>
      </c>
      <c r="U1240" s="13">
        <v>416</v>
      </c>
      <c r="V1240" s="13" t="s">
        <v>508</v>
      </c>
      <c r="W1240" s="13">
        <v>416</v>
      </c>
      <c r="X1240" s="13" t="s">
        <v>508</v>
      </c>
      <c r="Y1240" s="13">
        <v>3.65</v>
      </c>
      <c r="Z1240" s="13" t="s">
        <v>1319</v>
      </c>
      <c r="AA1240" s="13">
        <v>3.65</v>
      </c>
      <c r="AB1240" s="13" t="s">
        <v>1319</v>
      </c>
      <c r="AC1240" s="13" t="s">
        <v>67</v>
      </c>
      <c r="AD1240" s="13" t="s">
        <v>61</v>
      </c>
      <c r="AE1240" s="13">
        <v>0.18</v>
      </c>
      <c r="AF1240" s="13" t="s">
        <v>62</v>
      </c>
      <c r="AG1240" s="13" t="s">
        <v>69</v>
      </c>
      <c r="AL1240" s="13">
        <v>8760</v>
      </c>
      <c r="AM1240" s="13" t="s">
        <v>103</v>
      </c>
      <c r="AO1240" s="11">
        <v>44068.419305555559</v>
      </c>
      <c r="AP1240" s="11" t="s">
        <v>66</v>
      </c>
      <c r="AQ1240" s="11" t="s">
        <v>49</v>
      </c>
      <c r="AR1240" s="11" t="s">
        <v>66</v>
      </c>
      <c r="AS1240" s="11" t="s">
        <v>55</v>
      </c>
      <c r="AT1240" s="11" t="s">
        <v>66</v>
      </c>
      <c r="AU1240" s="11" t="s">
        <v>61</v>
      </c>
      <c r="AV1240" t="s">
        <v>66</v>
      </c>
      <c r="AW1240" t="s">
        <v>66</v>
      </c>
    </row>
    <row r="1241" spans="1:49" hidden="1" x14ac:dyDescent="0.25">
      <c r="A1241" s="13" t="s">
        <v>1320</v>
      </c>
      <c r="B1241" s="13">
        <v>38780</v>
      </c>
      <c r="C1241" s="13" t="s">
        <v>1321</v>
      </c>
      <c r="D1241" s="13" t="s">
        <v>49</v>
      </c>
      <c r="E1241" s="13" t="s">
        <v>50</v>
      </c>
      <c r="F1241" s="15" t="s">
        <v>84</v>
      </c>
      <c r="G1241" s="13">
        <v>32.071129999999997</v>
      </c>
      <c r="H1241" s="13">
        <v>-103.28182</v>
      </c>
      <c r="I1241" s="16" t="s">
        <v>75</v>
      </c>
      <c r="J1241" s="13" t="s">
        <v>53</v>
      </c>
      <c r="K1241" s="13">
        <v>2</v>
      </c>
      <c r="L1241" s="13" t="s">
        <v>1322</v>
      </c>
      <c r="M1241" s="13" t="s">
        <v>55</v>
      </c>
      <c r="N1241" s="13" t="s">
        <v>56</v>
      </c>
      <c r="O1241" s="13" t="s">
        <v>1323</v>
      </c>
      <c r="P1241" s="13" t="s">
        <v>1324</v>
      </c>
      <c r="Q1241" s="13" t="s">
        <v>108</v>
      </c>
      <c r="R1241" s="13" t="s">
        <v>108</v>
      </c>
      <c r="Y1241" s="13">
        <v>4</v>
      </c>
      <c r="Z1241" s="13" t="s">
        <v>59</v>
      </c>
      <c r="AA1241" s="13">
        <v>4</v>
      </c>
      <c r="AB1241" s="13" t="s">
        <v>59</v>
      </c>
      <c r="AC1241" s="13" t="s">
        <v>67</v>
      </c>
      <c r="AD1241" s="13" t="s">
        <v>61</v>
      </c>
      <c r="AE1241" s="13">
        <v>1.72</v>
      </c>
      <c r="AF1241" s="13" t="s">
        <v>62</v>
      </c>
      <c r="AG1241" s="13" t="s">
        <v>69</v>
      </c>
      <c r="AK1241" s="13" t="s">
        <v>63</v>
      </c>
      <c r="AL1241" s="13">
        <v>8760</v>
      </c>
      <c r="AM1241" s="13" t="s">
        <v>100</v>
      </c>
      <c r="AO1241" s="11">
        <v>44068.419305555559</v>
      </c>
      <c r="AP1241" s="11" t="s">
        <v>66</v>
      </c>
      <c r="AQ1241" s="11" t="s">
        <v>49</v>
      </c>
      <c r="AR1241" s="11" t="s">
        <v>66</v>
      </c>
      <c r="AS1241" s="11" t="s">
        <v>55</v>
      </c>
      <c r="AT1241" s="11" t="s">
        <v>66</v>
      </c>
      <c r="AU1241" s="11" t="s">
        <v>61</v>
      </c>
      <c r="AV1241" t="s">
        <v>66</v>
      </c>
      <c r="AW1241" t="s">
        <v>66</v>
      </c>
    </row>
    <row r="1242" spans="1:49" hidden="1" x14ac:dyDescent="0.25">
      <c r="A1242" s="13" t="s">
        <v>1320</v>
      </c>
      <c r="B1242" s="13">
        <v>38780</v>
      </c>
      <c r="C1242" s="13" t="s">
        <v>1321</v>
      </c>
      <c r="D1242" s="13" t="s">
        <v>49</v>
      </c>
      <c r="E1242" s="13" t="s">
        <v>50</v>
      </c>
      <c r="F1242" s="15" t="s">
        <v>84</v>
      </c>
      <c r="G1242" s="13">
        <v>32.071129999999997</v>
      </c>
      <c r="H1242" s="13">
        <v>-103.28182</v>
      </c>
      <c r="I1242" s="16" t="s">
        <v>75</v>
      </c>
      <c r="J1242" s="13" t="s">
        <v>53</v>
      </c>
      <c r="K1242" s="13">
        <v>2</v>
      </c>
      <c r="L1242" s="13" t="s">
        <v>1322</v>
      </c>
      <c r="M1242" s="13" t="s">
        <v>55</v>
      </c>
      <c r="N1242" s="13" t="s">
        <v>56</v>
      </c>
      <c r="O1242" s="13" t="s">
        <v>1323</v>
      </c>
      <c r="P1242" s="13" t="s">
        <v>1324</v>
      </c>
      <c r="Q1242" s="13" t="s">
        <v>108</v>
      </c>
      <c r="R1242" s="13" t="s">
        <v>108</v>
      </c>
      <c r="Y1242" s="13">
        <v>4</v>
      </c>
      <c r="Z1242" s="13" t="s">
        <v>59</v>
      </c>
      <c r="AA1242" s="13">
        <v>4</v>
      </c>
      <c r="AB1242" s="13" t="s">
        <v>59</v>
      </c>
      <c r="AC1242" s="13" t="s">
        <v>67</v>
      </c>
      <c r="AD1242" s="13" t="s">
        <v>61</v>
      </c>
      <c r="AE1242" s="13">
        <v>0.39</v>
      </c>
      <c r="AF1242" s="13" t="s">
        <v>68</v>
      </c>
      <c r="AG1242" s="13" t="s">
        <v>69</v>
      </c>
      <c r="AK1242" s="13" t="s">
        <v>63</v>
      </c>
      <c r="AL1242" s="13">
        <v>8760</v>
      </c>
      <c r="AM1242" s="13" t="s">
        <v>100</v>
      </c>
      <c r="AO1242" s="11">
        <v>44068.419305555559</v>
      </c>
      <c r="AP1242" s="11" t="s">
        <v>66</v>
      </c>
      <c r="AQ1242" s="11" t="s">
        <v>49</v>
      </c>
      <c r="AR1242" s="11" t="s">
        <v>66</v>
      </c>
      <c r="AS1242" s="11" t="s">
        <v>55</v>
      </c>
      <c r="AT1242" s="11" t="s">
        <v>66</v>
      </c>
      <c r="AU1242" s="11" t="s">
        <v>61</v>
      </c>
      <c r="AV1242" t="s">
        <v>66</v>
      </c>
      <c r="AW1242" t="s">
        <v>66</v>
      </c>
    </row>
    <row r="1243" spans="1:49" hidden="1" x14ac:dyDescent="0.25">
      <c r="A1243" s="13" t="s">
        <v>1320</v>
      </c>
      <c r="B1243" s="13">
        <v>39024</v>
      </c>
      <c r="C1243" s="13" t="s">
        <v>1325</v>
      </c>
      <c r="D1243" s="13" t="s">
        <v>49</v>
      </c>
      <c r="E1243" s="13" t="s">
        <v>111</v>
      </c>
      <c r="F1243" s="15" t="s">
        <v>84</v>
      </c>
      <c r="G1243" s="13">
        <v>32.258609999999997</v>
      </c>
      <c r="H1243" s="13">
        <v>-103.97360999999999</v>
      </c>
      <c r="I1243" s="16" t="s">
        <v>75</v>
      </c>
      <c r="J1243" s="13" t="s">
        <v>53</v>
      </c>
      <c r="K1243" s="13">
        <v>1</v>
      </c>
      <c r="L1243" s="13" t="s">
        <v>1326</v>
      </c>
      <c r="M1243" s="13" t="s">
        <v>55</v>
      </c>
      <c r="N1243" s="13" t="s">
        <v>56</v>
      </c>
      <c r="O1243" s="13" t="s">
        <v>1327</v>
      </c>
      <c r="P1243" s="13" t="s">
        <v>146</v>
      </c>
      <c r="Q1243" s="13" t="s">
        <v>146</v>
      </c>
      <c r="R1243" s="13" t="s">
        <v>146</v>
      </c>
      <c r="Y1243" s="13">
        <v>0.75</v>
      </c>
      <c r="Z1243" s="13" t="s">
        <v>59</v>
      </c>
      <c r="AA1243" s="13">
        <v>0.75</v>
      </c>
      <c r="AB1243" s="13" t="s">
        <v>59</v>
      </c>
      <c r="AC1243" s="13" t="s">
        <v>67</v>
      </c>
      <c r="AD1243" s="13" t="s">
        <v>61</v>
      </c>
      <c r="AE1243" s="13">
        <v>7.3999999999999996E-2</v>
      </c>
      <c r="AF1243" s="13" t="s">
        <v>68</v>
      </c>
      <c r="AG1243" s="13" t="s">
        <v>69</v>
      </c>
      <c r="AK1243" s="13" t="s">
        <v>63</v>
      </c>
      <c r="AL1243" s="13">
        <v>8760</v>
      </c>
      <c r="AM1243" s="13" t="s">
        <v>100</v>
      </c>
      <c r="AO1243" s="11">
        <v>44068.419305555559</v>
      </c>
      <c r="AP1243" s="11" t="s">
        <v>66</v>
      </c>
      <c r="AQ1243" s="11" t="s">
        <v>49</v>
      </c>
      <c r="AR1243" s="11" t="s">
        <v>66</v>
      </c>
      <c r="AS1243" s="11" t="s">
        <v>55</v>
      </c>
      <c r="AT1243" s="11" t="s">
        <v>66</v>
      </c>
      <c r="AU1243" s="11" t="s">
        <v>61</v>
      </c>
      <c r="AV1243" t="s">
        <v>66</v>
      </c>
      <c r="AW1243" t="s">
        <v>66</v>
      </c>
    </row>
    <row r="1244" spans="1:49" hidden="1" x14ac:dyDescent="0.25">
      <c r="A1244" s="13" t="s">
        <v>1320</v>
      </c>
      <c r="B1244" s="13">
        <v>39024</v>
      </c>
      <c r="C1244" s="13" t="s">
        <v>1325</v>
      </c>
      <c r="D1244" s="13" t="s">
        <v>49</v>
      </c>
      <c r="E1244" s="13" t="s">
        <v>111</v>
      </c>
      <c r="F1244" s="15" t="s">
        <v>84</v>
      </c>
      <c r="G1244" s="13">
        <v>32.258609999999997</v>
      </c>
      <c r="H1244" s="13">
        <v>-103.97360999999999</v>
      </c>
      <c r="I1244" s="16" t="s">
        <v>75</v>
      </c>
      <c r="J1244" s="13" t="s">
        <v>53</v>
      </c>
      <c r="K1244" s="13">
        <v>1</v>
      </c>
      <c r="L1244" s="13" t="s">
        <v>1326</v>
      </c>
      <c r="M1244" s="13" t="s">
        <v>55</v>
      </c>
      <c r="N1244" s="13" t="s">
        <v>56</v>
      </c>
      <c r="O1244" s="13" t="s">
        <v>1327</v>
      </c>
      <c r="P1244" s="13" t="s">
        <v>146</v>
      </c>
      <c r="Q1244" s="13" t="s">
        <v>146</v>
      </c>
      <c r="R1244" s="13" t="s">
        <v>146</v>
      </c>
      <c r="Y1244" s="13">
        <v>0.75</v>
      </c>
      <c r="Z1244" s="13" t="s">
        <v>59</v>
      </c>
      <c r="AA1244" s="13">
        <v>0.75</v>
      </c>
      <c r="AB1244" s="13" t="s">
        <v>59</v>
      </c>
      <c r="AC1244" s="13" t="s">
        <v>67</v>
      </c>
      <c r="AD1244" s="13" t="s">
        <v>61</v>
      </c>
      <c r="AE1244" s="13">
        <v>0.32</v>
      </c>
      <c r="AF1244" s="13" t="s">
        <v>62</v>
      </c>
      <c r="AG1244" s="13" t="s">
        <v>69</v>
      </c>
      <c r="AK1244" s="13" t="s">
        <v>63</v>
      </c>
      <c r="AL1244" s="13">
        <v>8760</v>
      </c>
      <c r="AM1244" s="13" t="s">
        <v>100</v>
      </c>
      <c r="AO1244" s="11">
        <v>44068.419305555559</v>
      </c>
      <c r="AP1244" s="11" t="s">
        <v>66</v>
      </c>
      <c r="AQ1244" s="11" t="s">
        <v>49</v>
      </c>
      <c r="AR1244" s="11" t="s">
        <v>66</v>
      </c>
      <c r="AS1244" s="11" t="s">
        <v>55</v>
      </c>
      <c r="AT1244" s="11" t="s">
        <v>66</v>
      </c>
      <c r="AU1244" s="11" t="s">
        <v>61</v>
      </c>
      <c r="AV1244" t="s">
        <v>66</v>
      </c>
      <c r="AW1244" t="s">
        <v>66</v>
      </c>
    </row>
    <row r="1245" spans="1:49" hidden="1" x14ac:dyDescent="0.25">
      <c r="A1245" s="13" t="s">
        <v>1328</v>
      </c>
      <c r="B1245" s="13">
        <v>25486</v>
      </c>
      <c r="C1245" s="13" t="s">
        <v>1329</v>
      </c>
      <c r="D1245" s="13" t="s">
        <v>49</v>
      </c>
      <c r="E1245" s="13" t="s">
        <v>111</v>
      </c>
      <c r="F1245" s="15" t="s">
        <v>51</v>
      </c>
      <c r="G1245" s="13">
        <v>32.573278000000002</v>
      </c>
      <c r="H1245" s="13">
        <v>-103.633472</v>
      </c>
      <c r="I1245" s="16" t="s">
        <v>88</v>
      </c>
      <c r="J1245" s="13" t="s">
        <v>53</v>
      </c>
      <c r="K1245" s="13">
        <v>2</v>
      </c>
      <c r="L1245" s="13">
        <v>2</v>
      </c>
      <c r="M1245" s="13" t="s">
        <v>55</v>
      </c>
      <c r="N1245" s="13" t="s">
        <v>56</v>
      </c>
      <c r="O1245" s="13" t="s">
        <v>1330</v>
      </c>
      <c r="P1245" s="13" t="s">
        <v>177</v>
      </c>
      <c r="Q1245" s="13" t="s">
        <v>177</v>
      </c>
      <c r="R1245" s="13" t="s">
        <v>177</v>
      </c>
      <c r="U1245" s="13">
        <v>750</v>
      </c>
      <c r="V1245" s="13" t="s">
        <v>478</v>
      </c>
      <c r="W1245" s="13">
        <v>750</v>
      </c>
      <c r="X1245" s="13" t="s">
        <v>478</v>
      </c>
      <c r="Y1245" s="13">
        <v>750</v>
      </c>
      <c r="Z1245" s="13" t="s">
        <v>478</v>
      </c>
      <c r="AA1245" s="13">
        <v>750</v>
      </c>
      <c r="AB1245" s="13" t="s">
        <v>478</v>
      </c>
      <c r="AC1245" s="13" t="s">
        <v>67</v>
      </c>
      <c r="AD1245" s="13" t="s">
        <v>61</v>
      </c>
      <c r="AE1245" s="13">
        <v>0.08</v>
      </c>
      <c r="AF1245" s="13" t="s">
        <v>68</v>
      </c>
      <c r="AG1245" s="13" t="s">
        <v>69</v>
      </c>
      <c r="AK1245" s="13" t="s">
        <v>63</v>
      </c>
      <c r="AL1245" s="13">
        <v>8760</v>
      </c>
      <c r="AM1245" s="13" t="s">
        <v>64</v>
      </c>
      <c r="AO1245" s="11">
        <v>44068.419305555559</v>
      </c>
      <c r="AP1245" s="11" t="s">
        <v>66</v>
      </c>
      <c r="AQ1245" s="11" t="s">
        <v>49</v>
      </c>
      <c r="AR1245" s="11" t="s">
        <v>66</v>
      </c>
      <c r="AS1245" s="11" t="s">
        <v>55</v>
      </c>
      <c r="AT1245" s="11" t="s">
        <v>66</v>
      </c>
      <c r="AU1245" s="11" t="s">
        <v>61</v>
      </c>
      <c r="AV1245" t="s">
        <v>66</v>
      </c>
      <c r="AW1245" t="s">
        <v>66</v>
      </c>
    </row>
    <row r="1246" spans="1:49" hidden="1" x14ac:dyDescent="0.25">
      <c r="A1246" s="13" t="s">
        <v>1328</v>
      </c>
      <c r="B1246" s="13">
        <v>25486</v>
      </c>
      <c r="C1246" s="13" t="s">
        <v>1329</v>
      </c>
      <c r="D1246" s="13" t="s">
        <v>49</v>
      </c>
      <c r="E1246" s="13" t="s">
        <v>111</v>
      </c>
      <c r="F1246" s="15" t="s">
        <v>51</v>
      </c>
      <c r="G1246" s="13">
        <v>32.573278000000002</v>
      </c>
      <c r="H1246" s="13">
        <v>-103.633472</v>
      </c>
      <c r="I1246" s="16" t="s">
        <v>88</v>
      </c>
      <c r="J1246" s="13" t="s">
        <v>53</v>
      </c>
      <c r="K1246" s="13">
        <v>2</v>
      </c>
      <c r="L1246" s="13">
        <v>2</v>
      </c>
      <c r="M1246" s="13" t="s">
        <v>55</v>
      </c>
      <c r="N1246" s="13" t="s">
        <v>56</v>
      </c>
      <c r="O1246" s="13" t="s">
        <v>1330</v>
      </c>
      <c r="P1246" s="13" t="s">
        <v>177</v>
      </c>
      <c r="Q1246" s="13" t="s">
        <v>177</v>
      </c>
      <c r="R1246" s="13" t="s">
        <v>177</v>
      </c>
      <c r="U1246" s="13">
        <v>750</v>
      </c>
      <c r="V1246" s="13" t="s">
        <v>478</v>
      </c>
      <c r="W1246" s="13">
        <v>750</v>
      </c>
      <c r="X1246" s="13" t="s">
        <v>478</v>
      </c>
      <c r="Y1246" s="13">
        <v>750</v>
      </c>
      <c r="Z1246" s="13" t="s">
        <v>478</v>
      </c>
      <c r="AA1246" s="13">
        <v>750</v>
      </c>
      <c r="AB1246" s="13" t="s">
        <v>478</v>
      </c>
      <c r="AC1246" s="13" t="s">
        <v>67</v>
      </c>
      <c r="AD1246" s="13" t="s">
        <v>61</v>
      </c>
      <c r="AE1246" s="13">
        <v>0.35</v>
      </c>
      <c r="AF1246" s="13" t="s">
        <v>62</v>
      </c>
      <c r="AG1246" s="13" t="s">
        <v>69</v>
      </c>
      <c r="AK1246" s="13" t="s">
        <v>63</v>
      </c>
      <c r="AL1246" s="13">
        <v>8760</v>
      </c>
      <c r="AM1246" s="13" t="s">
        <v>64</v>
      </c>
      <c r="AO1246" s="11">
        <v>44068.419305555559</v>
      </c>
      <c r="AP1246" s="11" t="s">
        <v>66</v>
      </c>
      <c r="AQ1246" s="11" t="s">
        <v>49</v>
      </c>
      <c r="AR1246" s="11" t="s">
        <v>66</v>
      </c>
      <c r="AS1246" s="11" t="s">
        <v>55</v>
      </c>
      <c r="AT1246" s="11" t="s">
        <v>66</v>
      </c>
      <c r="AU1246" s="11" t="s">
        <v>61</v>
      </c>
      <c r="AV1246" t="s">
        <v>66</v>
      </c>
      <c r="AW1246" t="s">
        <v>66</v>
      </c>
    </row>
    <row r="1247" spans="1:49" hidden="1" x14ac:dyDescent="0.25">
      <c r="A1247" s="13" t="s">
        <v>1331</v>
      </c>
      <c r="B1247" s="13">
        <v>37724</v>
      </c>
      <c r="C1247" s="13" t="s">
        <v>1332</v>
      </c>
      <c r="D1247" s="13" t="s">
        <v>49</v>
      </c>
      <c r="E1247" s="13" t="s">
        <v>111</v>
      </c>
      <c r="F1247" s="15" t="s">
        <v>84</v>
      </c>
      <c r="G1247" s="13">
        <v>32.263297000000001</v>
      </c>
      <c r="H1247" s="13">
        <v>-104.122578</v>
      </c>
      <c r="I1247" s="16" t="s">
        <v>75</v>
      </c>
      <c r="J1247" s="13" t="s">
        <v>53</v>
      </c>
      <c r="K1247" s="13">
        <v>1</v>
      </c>
      <c r="L1247" s="13" t="s">
        <v>1333</v>
      </c>
      <c r="M1247" s="13" t="s">
        <v>55</v>
      </c>
      <c r="N1247" s="13" t="s">
        <v>56</v>
      </c>
      <c r="O1247" s="13" t="s">
        <v>1334</v>
      </c>
      <c r="U1247" s="13">
        <v>30.64</v>
      </c>
      <c r="V1247" s="13" t="s">
        <v>59</v>
      </c>
      <c r="W1247" s="13">
        <v>30.64</v>
      </c>
      <c r="X1247" s="13" t="s">
        <v>59</v>
      </c>
      <c r="Y1247" s="13">
        <v>30.64</v>
      </c>
      <c r="Z1247" s="13" t="s">
        <v>59</v>
      </c>
      <c r="AA1247" s="13">
        <v>30.64</v>
      </c>
      <c r="AB1247" s="13" t="s">
        <v>59</v>
      </c>
      <c r="AC1247" s="13" t="s">
        <v>67</v>
      </c>
      <c r="AD1247" s="13" t="s">
        <v>61</v>
      </c>
      <c r="AE1247" s="13">
        <v>3</v>
      </c>
      <c r="AF1247" s="13" t="s">
        <v>68</v>
      </c>
      <c r="AG1247" s="13" t="s">
        <v>69</v>
      </c>
      <c r="AK1247" s="13" t="s">
        <v>63</v>
      </c>
      <c r="AL1247" s="13">
        <v>8760</v>
      </c>
      <c r="AM1247" s="13" t="s">
        <v>64</v>
      </c>
      <c r="AN1247" s="13" t="s">
        <v>65</v>
      </c>
      <c r="AO1247" s="11">
        <v>44068.419305555559</v>
      </c>
      <c r="AP1247" s="11" t="s">
        <v>66</v>
      </c>
      <c r="AQ1247" s="11" t="s">
        <v>49</v>
      </c>
      <c r="AR1247" s="11" t="s">
        <v>66</v>
      </c>
      <c r="AS1247" s="11" t="s">
        <v>55</v>
      </c>
      <c r="AT1247" s="11" t="s">
        <v>66</v>
      </c>
      <c r="AU1247" s="11" t="s">
        <v>61</v>
      </c>
      <c r="AV1247" t="s">
        <v>66</v>
      </c>
      <c r="AW1247" t="s">
        <v>66</v>
      </c>
    </row>
    <row r="1248" spans="1:49" hidden="1" x14ac:dyDescent="0.25">
      <c r="A1248" s="13" t="s">
        <v>1331</v>
      </c>
      <c r="B1248" s="13">
        <v>37724</v>
      </c>
      <c r="C1248" s="13" t="s">
        <v>1332</v>
      </c>
      <c r="D1248" s="13" t="s">
        <v>49</v>
      </c>
      <c r="E1248" s="13" t="s">
        <v>111</v>
      </c>
      <c r="F1248" s="15" t="s">
        <v>84</v>
      </c>
      <c r="G1248" s="13">
        <v>32.263297000000001</v>
      </c>
      <c r="H1248" s="13">
        <v>-104.122578</v>
      </c>
      <c r="I1248" s="16" t="s">
        <v>75</v>
      </c>
      <c r="J1248" s="13" t="s">
        <v>53</v>
      </c>
      <c r="K1248" s="13">
        <v>1</v>
      </c>
      <c r="L1248" s="13" t="s">
        <v>1333</v>
      </c>
      <c r="M1248" s="13" t="s">
        <v>55</v>
      </c>
      <c r="N1248" s="13" t="s">
        <v>56</v>
      </c>
      <c r="O1248" s="13" t="s">
        <v>1334</v>
      </c>
      <c r="U1248" s="13">
        <v>30.64</v>
      </c>
      <c r="V1248" s="13" t="s">
        <v>59</v>
      </c>
      <c r="W1248" s="13">
        <v>30.64</v>
      </c>
      <c r="X1248" s="13" t="s">
        <v>59</v>
      </c>
      <c r="Y1248" s="13">
        <v>30.64</v>
      </c>
      <c r="Z1248" s="13" t="s">
        <v>59</v>
      </c>
      <c r="AA1248" s="13">
        <v>30.64</v>
      </c>
      <c r="AB1248" s="13" t="s">
        <v>59</v>
      </c>
      <c r="AC1248" s="13" t="s">
        <v>67</v>
      </c>
      <c r="AD1248" s="13" t="s">
        <v>61</v>
      </c>
      <c r="AE1248" s="13">
        <v>13.16</v>
      </c>
      <c r="AF1248" s="13" t="s">
        <v>62</v>
      </c>
      <c r="AG1248" s="13" t="s">
        <v>69</v>
      </c>
      <c r="AK1248" s="13" t="s">
        <v>63</v>
      </c>
      <c r="AL1248" s="13">
        <v>8760</v>
      </c>
      <c r="AM1248" s="13" t="s">
        <v>64</v>
      </c>
      <c r="AN1248" s="13" t="s">
        <v>65</v>
      </c>
      <c r="AO1248" s="11">
        <v>44068.419305555559</v>
      </c>
      <c r="AP1248" s="11" t="s">
        <v>66</v>
      </c>
      <c r="AQ1248" s="11" t="s">
        <v>49</v>
      </c>
      <c r="AR1248" s="11" t="s">
        <v>66</v>
      </c>
      <c r="AS1248" s="11" t="s">
        <v>55</v>
      </c>
      <c r="AT1248" s="11" t="s">
        <v>66</v>
      </c>
      <c r="AU1248" s="11" t="s">
        <v>61</v>
      </c>
      <c r="AV1248" t="s">
        <v>66</v>
      </c>
      <c r="AW1248" t="s">
        <v>66</v>
      </c>
    </row>
    <row r="1249" spans="1:50" hidden="1" x14ac:dyDescent="0.25">
      <c r="A1249" s="13" t="s">
        <v>1331</v>
      </c>
      <c r="B1249" s="13">
        <v>37724</v>
      </c>
      <c r="C1249" s="13" t="s">
        <v>1332</v>
      </c>
      <c r="D1249" s="13" t="s">
        <v>49</v>
      </c>
      <c r="E1249" s="13" t="s">
        <v>111</v>
      </c>
      <c r="F1249" s="15" t="s">
        <v>84</v>
      </c>
      <c r="G1249" s="13">
        <v>32.263297000000001</v>
      </c>
      <c r="H1249" s="13">
        <v>-104.122578</v>
      </c>
      <c r="I1249" s="16" t="s">
        <v>75</v>
      </c>
      <c r="J1249" s="13" t="s">
        <v>53</v>
      </c>
      <c r="K1249" s="13">
        <v>15</v>
      </c>
      <c r="L1249" s="13" t="s">
        <v>1335</v>
      </c>
      <c r="M1249" s="13" t="s">
        <v>55</v>
      </c>
      <c r="N1249" s="13" t="s">
        <v>56</v>
      </c>
      <c r="O1249" s="13" t="s">
        <v>1336</v>
      </c>
      <c r="P1249" s="13" t="s">
        <v>1337</v>
      </c>
      <c r="U1249" s="13">
        <v>64.38</v>
      </c>
      <c r="V1249" s="13" t="s">
        <v>59</v>
      </c>
      <c r="W1249" s="13">
        <v>64.38</v>
      </c>
      <c r="X1249" s="13" t="s">
        <v>59</v>
      </c>
      <c r="Y1249" s="13">
        <v>64.38</v>
      </c>
      <c r="Z1249" s="13" t="s">
        <v>59</v>
      </c>
      <c r="AA1249" s="13">
        <v>64.38</v>
      </c>
      <c r="AB1249" s="13" t="s">
        <v>59</v>
      </c>
      <c r="AC1249" s="13" t="s">
        <v>67</v>
      </c>
      <c r="AD1249" s="13" t="s">
        <v>61</v>
      </c>
      <c r="AE1249" s="13">
        <v>2.58</v>
      </c>
      <c r="AF1249" s="13" t="s">
        <v>68</v>
      </c>
      <c r="AK1249" s="13" t="s">
        <v>63</v>
      </c>
      <c r="AL1249" s="13">
        <v>8760</v>
      </c>
      <c r="AM1249" s="13" t="s">
        <v>64</v>
      </c>
      <c r="AN1249" s="13" t="s">
        <v>65</v>
      </c>
      <c r="AO1249" s="11">
        <v>44068.419305555559</v>
      </c>
      <c r="AP1249" s="11" t="s">
        <v>66</v>
      </c>
      <c r="AQ1249" s="11" t="s">
        <v>49</v>
      </c>
      <c r="AR1249" s="11" t="s">
        <v>66</v>
      </c>
      <c r="AS1249" s="11" t="s">
        <v>55</v>
      </c>
      <c r="AT1249" s="11" t="s">
        <v>66</v>
      </c>
      <c r="AU1249" s="11" t="s">
        <v>61</v>
      </c>
      <c r="AV1249" t="s">
        <v>66</v>
      </c>
      <c r="AW1249" t="s">
        <v>66</v>
      </c>
    </row>
    <row r="1250" spans="1:50" hidden="1" x14ac:dyDescent="0.25">
      <c r="A1250" s="13" t="s">
        <v>1331</v>
      </c>
      <c r="B1250" s="13">
        <v>37724</v>
      </c>
      <c r="C1250" s="13" t="s">
        <v>1332</v>
      </c>
      <c r="D1250" s="13" t="s">
        <v>49</v>
      </c>
      <c r="E1250" s="13" t="s">
        <v>111</v>
      </c>
      <c r="F1250" s="15" t="s">
        <v>84</v>
      </c>
      <c r="G1250" s="13">
        <v>32.263297000000001</v>
      </c>
      <c r="H1250" s="13">
        <v>-104.122578</v>
      </c>
      <c r="I1250" s="16" t="s">
        <v>75</v>
      </c>
      <c r="J1250" s="13" t="s">
        <v>53</v>
      </c>
      <c r="K1250" s="13">
        <v>15</v>
      </c>
      <c r="L1250" s="13" t="s">
        <v>1335</v>
      </c>
      <c r="M1250" s="13" t="s">
        <v>55</v>
      </c>
      <c r="N1250" s="13" t="s">
        <v>56</v>
      </c>
      <c r="O1250" s="13" t="s">
        <v>1336</v>
      </c>
      <c r="P1250" s="13" t="s">
        <v>1337</v>
      </c>
      <c r="U1250" s="13">
        <v>64.38</v>
      </c>
      <c r="V1250" s="13" t="s">
        <v>59</v>
      </c>
      <c r="W1250" s="13">
        <v>64.38</v>
      </c>
      <c r="X1250" s="13" t="s">
        <v>59</v>
      </c>
      <c r="Y1250" s="13">
        <v>64.38</v>
      </c>
      <c r="Z1250" s="13" t="s">
        <v>59</v>
      </c>
      <c r="AA1250" s="13">
        <v>64.38</v>
      </c>
      <c r="AB1250" s="13" t="s">
        <v>59</v>
      </c>
      <c r="AC1250" s="13" t="s">
        <v>67</v>
      </c>
      <c r="AD1250" s="13" t="s">
        <v>61</v>
      </c>
      <c r="AE1250" s="13">
        <v>11.31</v>
      </c>
      <c r="AF1250" s="13" t="s">
        <v>62</v>
      </c>
      <c r="AK1250" s="13" t="s">
        <v>63</v>
      </c>
      <c r="AL1250" s="13">
        <v>8760</v>
      </c>
      <c r="AM1250" s="13" t="s">
        <v>64</v>
      </c>
      <c r="AN1250" s="13" t="s">
        <v>65</v>
      </c>
      <c r="AO1250" s="11">
        <v>44068.419305555559</v>
      </c>
      <c r="AP1250" s="11" t="s">
        <v>66</v>
      </c>
      <c r="AQ1250" s="11" t="s">
        <v>49</v>
      </c>
      <c r="AR1250" s="11" t="s">
        <v>66</v>
      </c>
      <c r="AS1250" s="11" t="s">
        <v>55</v>
      </c>
      <c r="AT1250" s="11" t="s">
        <v>66</v>
      </c>
      <c r="AU1250" s="11" t="s">
        <v>61</v>
      </c>
      <c r="AV1250" t="s">
        <v>66</v>
      </c>
      <c r="AW1250" t="s">
        <v>66</v>
      </c>
    </row>
    <row r="1251" spans="1:50" hidden="1" x14ac:dyDescent="0.25">
      <c r="A1251" s="13" t="s">
        <v>1331</v>
      </c>
      <c r="B1251" s="13">
        <v>37724</v>
      </c>
      <c r="C1251" s="13" t="s">
        <v>1332</v>
      </c>
      <c r="D1251" s="13" t="s">
        <v>49</v>
      </c>
      <c r="E1251" s="13" t="s">
        <v>111</v>
      </c>
      <c r="F1251" s="15" t="s">
        <v>84</v>
      </c>
      <c r="G1251" s="13">
        <v>32.263297000000001</v>
      </c>
      <c r="H1251" s="13">
        <v>-104.122578</v>
      </c>
      <c r="I1251" s="16" t="s">
        <v>75</v>
      </c>
      <c r="J1251" s="13" t="s">
        <v>53</v>
      </c>
      <c r="K1251" s="13">
        <v>16</v>
      </c>
      <c r="L1251" s="13" t="s">
        <v>1338</v>
      </c>
      <c r="M1251" s="13" t="s">
        <v>55</v>
      </c>
      <c r="N1251" s="13" t="s">
        <v>56</v>
      </c>
      <c r="O1251" s="13" t="s">
        <v>1339</v>
      </c>
      <c r="P1251" s="13" t="s">
        <v>1337</v>
      </c>
      <c r="U1251" s="13">
        <v>19.690000000000001</v>
      </c>
      <c r="V1251" s="13" t="s">
        <v>59</v>
      </c>
      <c r="W1251" s="13">
        <v>19.690000000000001</v>
      </c>
      <c r="X1251" s="13" t="s">
        <v>59</v>
      </c>
      <c r="Y1251" s="13">
        <v>19.690000000000001</v>
      </c>
      <c r="Z1251" s="13" t="s">
        <v>59</v>
      </c>
      <c r="AA1251" s="13">
        <v>19.690000000000001</v>
      </c>
      <c r="AB1251" s="13" t="s">
        <v>59</v>
      </c>
      <c r="AC1251" s="13" t="s">
        <v>67</v>
      </c>
      <c r="AD1251" s="13" t="s">
        <v>61</v>
      </c>
      <c r="AE1251" s="13">
        <v>3.46</v>
      </c>
      <c r="AF1251" s="13" t="s">
        <v>62</v>
      </c>
      <c r="AK1251" s="13" t="s">
        <v>63</v>
      </c>
      <c r="AL1251" s="13">
        <v>8760</v>
      </c>
      <c r="AM1251" s="13" t="s">
        <v>64</v>
      </c>
      <c r="AN1251" s="13" t="s">
        <v>65</v>
      </c>
      <c r="AO1251" s="11">
        <v>44068.419305555559</v>
      </c>
      <c r="AP1251" s="11" t="s">
        <v>66</v>
      </c>
      <c r="AQ1251" s="11" t="s">
        <v>49</v>
      </c>
      <c r="AR1251" s="11" t="s">
        <v>66</v>
      </c>
      <c r="AS1251" s="11" t="s">
        <v>55</v>
      </c>
      <c r="AT1251" s="11" t="s">
        <v>66</v>
      </c>
      <c r="AU1251" s="11" t="s">
        <v>61</v>
      </c>
      <c r="AV1251" t="s">
        <v>66</v>
      </c>
      <c r="AW1251" t="s">
        <v>66</v>
      </c>
    </row>
    <row r="1252" spans="1:50" hidden="1" x14ac:dyDescent="0.25">
      <c r="A1252" s="13" t="s">
        <v>1331</v>
      </c>
      <c r="B1252" s="13">
        <v>37724</v>
      </c>
      <c r="C1252" s="13" t="s">
        <v>1332</v>
      </c>
      <c r="D1252" s="13" t="s">
        <v>49</v>
      </c>
      <c r="E1252" s="13" t="s">
        <v>111</v>
      </c>
      <c r="F1252" s="15" t="s">
        <v>84</v>
      </c>
      <c r="G1252" s="13">
        <v>32.263297000000001</v>
      </c>
      <c r="H1252" s="13">
        <v>-104.122578</v>
      </c>
      <c r="I1252" s="16" t="s">
        <v>75</v>
      </c>
      <c r="J1252" s="13" t="s">
        <v>53</v>
      </c>
      <c r="K1252" s="13">
        <v>16</v>
      </c>
      <c r="L1252" s="13" t="s">
        <v>1338</v>
      </c>
      <c r="M1252" s="13" t="s">
        <v>55</v>
      </c>
      <c r="N1252" s="13" t="s">
        <v>56</v>
      </c>
      <c r="O1252" s="13" t="s">
        <v>1339</v>
      </c>
      <c r="P1252" s="13" t="s">
        <v>1337</v>
      </c>
      <c r="U1252" s="13">
        <v>19.690000000000001</v>
      </c>
      <c r="V1252" s="13" t="s">
        <v>59</v>
      </c>
      <c r="W1252" s="13">
        <v>19.690000000000001</v>
      </c>
      <c r="X1252" s="13" t="s">
        <v>59</v>
      </c>
      <c r="Y1252" s="13">
        <v>19.690000000000001</v>
      </c>
      <c r="Z1252" s="13" t="s">
        <v>59</v>
      </c>
      <c r="AA1252" s="13">
        <v>19.690000000000001</v>
      </c>
      <c r="AB1252" s="13" t="s">
        <v>59</v>
      </c>
      <c r="AC1252" s="13" t="s">
        <v>67</v>
      </c>
      <c r="AD1252" s="13" t="s">
        <v>61</v>
      </c>
      <c r="AE1252" s="13">
        <v>0.79</v>
      </c>
      <c r="AF1252" s="13" t="s">
        <v>68</v>
      </c>
      <c r="AK1252" s="13" t="s">
        <v>63</v>
      </c>
      <c r="AL1252" s="13">
        <v>8760</v>
      </c>
      <c r="AM1252" s="13" t="s">
        <v>64</v>
      </c>
      <c r="AN1252" s="13" t="s">
        <v>65</v>
      </c>
      <c r="AO1252" s="11">
        <v>44068.419305555559</v>
      </c>
      <c r="AP1252" s="11" t="s">
        <v>66</v>
      </c>
      <c r="AQ1252" s="11" t="s">
        <v>49</v>
      </c>
      <c r="AR1252" s="11" t="s">
        <v>66</v>
      </c>
      <c r="AS1252" s="11" t="s">
        <v>55</v>
      </c>
      <c r="AT1252" s="11" t="s">
        <v>66</v>
      </c>
      <c r="AU1252" s="11" t="s">
        <v>61</v>
      </c>
      <c r="AV1252" t="s">
        <v>66</v>
      </c>
      <c r="AW1252" t="s">
        <v>66</v>
      </c>
    </row>
    <row r="1253" spans="1:50" hidden="1" x14ac:dyDescent="0.25">
      <c r="A1253" s="13" t="s">
        <v>1331</v>
      </c>
      <c r="B1253" s="13">
        <v>37724</v>
      </c>
      <c r="C1253" s="13" t="s">
        <v>1332</v>
      </c>
      <c r="D1253" s="13" t="s">
        <v>49</v>
      </c>
      <c r="E1253" s="13" t="s">
        <v>111</v>
      </c>
      <c r="F1253" s="15" t="s">
        <v>84</v>
      </c>
      <c r="G1253" s="13">
        <v>32.263297000000001</v>
      </c>
      <c r="H1253" s="13">
        <v>-104.122578</v>
      </c>
      <c r="I1253" s="16" t="s">
        <v>75</v>
      </c>
      <c r="J1253" s="13" t="s">
        <v>53</v>
      </c>
      <c r="K1253" s="13">
        <v>17</v>
      </c>
      <c r="L1253" s="13" t="s">
        <v>1340</v>
      </c>
      <c r="M1253" s="13" t="s">
        <v>55</v>
      </c>
      <c r="N1253" s="13" t="s">
        <v>56</v>
      </c>
      <c r="O1253" s="13" t="s">
        <v>1341</v>
      </c>
      <c r="P1253" s="13" t="s">
        <v>1337</v>
      </c>
      <c r="U1253" s="13">
        <v>16.100000000000001</v>
      </c>
      <c r="V1253" s="13" t="s">
        <v>59</v>
      </c>
      <c r="W1253" s="13">
        <v>16.100000000000001</v>
      </c>
      <c r="X1253" s="13" t="s">
        <v>59</v>
      </c>
      <c r="Y1253" s="13">
        <v>16.100000000000001</v>
      </c>
      <c r="Z1253" s="13" t="s">
        <v>59</v>
      </c>
      <c r="AA1253" s="13">
        <v>16.100000000000001</v>
      </c>
      <c r="AB1253" s="13" t="s">
        <v>59</v>
      </c>
      <c r="AC1253" s="13" t="s">
        <v>67</v>
      </c>
      <c r="AD1253" s="13" t="s">
        <v>61</v>
      </c>
      <c r="AE1253" s="13">
        <v>2.83</v>
      </c>
      <c r="AF1253" s="13" t="s">
        <v>62</v>
      </c>
      <c r="AK1253" s="13" t="s">
        <v>63</v>
      </c>
      <c r="AL1253" s="13">
        <v>8760</v>
      </c>
      <c r="AM1253" s="13" t="s">
        <v>64</v>
      </c>
      <c r="AN1253" s="13" t="s">
        <v>65</v>
      </c>
      <c r="AO1253" s="11">
        <v>44068.419305555559</v>
      </c>
      <c r="AP1253" s="11" t="s">
        <v>66</v>
      </c>
      <c r="AQ1253" s="11" t="s">
        <v>49</v>
      </c>
      <c r="AR1253" s="11" t="s">
        <v>66</v>
      </c>
      <c r="AS1253" s="11" t="s">
        <v>55</v>
      </c>
      <c r="AT1253" s="11" t="s">
        <v>66</v>
      </c>
      <c r="AU1253" s="11" t="s">
        <v>61</v>
      </c>
      <c r="AV1253" t="s">
        <v>66</v>
      </c>
      <c r="AW1253" t="s">
        <v>66</v>
      </c>
    </row>
    <row r="1254" spans="1:50" hidden="1" x14ac:dyDescent="0.25">
      <c r="A1254" s="13" t="s">
        <v>1331</v>
      </c>
      <c r="B1254" s="13">
        <v>37724</v>
      </c>
      <c r="C1254" s="13" t="s">
        <v>1332</v>
      </c>
      <c r="D1254" s="13" t="s">
        <v>49</v>
      </c>
      <c r="E1254" s="13" t="s">
        <v>111</v>
      </c>
      <c r="F1254" s="15" t="s">
        <v>84</v>
      </c>
      <c r="G1254" s="13">
        <v>32.263297000000001</v>
      </c>
      <c r="H1254" s="13">
        <v>-104.122578</v>
      </c>
      <c r="I1254" s="16" t="s">
        <v>75</v>
      </c>
      <c r="J1254" s="13" t="s">
        <v>53</v>
      </c>
      <c r="K1254" s="13">
        <v>17</v>
      </c>
      <c r="L1254" s="13" t="s">
        <v>1340</v>
      </c>
      <c r="M1254" s="13" t="s">
        <v>55</v>
      </c>
      <c r="N1254" s="13" t="s">
        <v>56</v>
      </c>
      <c r="O1254" s="13" t="s">
        <v>1341</v>
      </c>
      <c r="P1254" s="13" t="s">
        <v>1337</v>
      </c>
      <c r="U1254" s="13">
        <v>16.100000000000001</v>
      </c>
      <c r="V1254" s="13" t="s">
        <v>59</v>
      </c>
      <c r="W1254" s="13">
        <v>16.100000000000001</v>
      </c>
      <c r="X1254" s="13" t="s">
        <v>59</v>
      </c>
      <c r="Y1254" s="13">
        <v>16.100000000000001</v>
      </c>
      <c r="Z1254" s="13" t="s">
        <v>59</v>
      </c>
      <c r="AA1254" s="13">
        <v>16.100000000000001</v>
      </c>
      <c r="AB1254" s="13" t="s">
        <v>59</v>
      </c>
      <c r="AC1254" s="13" t="s">
        <v>67</v>
      </c>
      <c r="AD1254" s="13" t="s">
        <v>61</v>
      </c>
      <c r="AE1254" s="13">
        <v>0.65</v>
      </c>
      <c r="AF1254" s="13" t="s">
        <v>68</v>
      </c>
      <c r="AK1254" s="13" t="s">
        <v>63</v>
      </c>
      <c r="AL1254" s="13">
        <v>8760</v>
      </c>
      <c r="AM1254" s="13" t="s">
        <v>64</v>
      </c>
      <c r="AN1254" s="13" t="s">
        <v>65</v>
      </c>
      <c r="AO1254" s="11">
        <v>44068.419305555559</v>
      </c>
      <c r="AP1254" s="11" t="s">
        <v>66</v>
      </c>
      <c r="AQ1254" s="11" t="s">
        <v>49</v>
      </c>
      <c r="AR1254" s="11" t="s">
        <v>66</v>
      </c>
      <c r="AS1254" s="11" t="s">
        <v>55</v>
      </c>
      <c r="AT1254" s="11" t="s">
        <v>66</v>
      </c>
      <c r="AU1254" s="11" t="s">
        <v>61</v>
      </c>
      <c r="AV1254" t="s">
        <v>66</v>
      </c>
      <c r="AW1254" t="s">
        <v>66</v>
      </c>
    </row>
    <row r="1255" spans="1:50" x14ac:dyDescent="0.25">
      <c r="A1255" s="13" t="s">
        <v>1342</v>
      </c>
      <c r="B1255" s="13">
        <v>1344</v>
      </c>
      <c r="C1255" s="13" t="s">
        <v>1343</v>
      </c>
      <c r="D1255" s="13" t="s">
        <v>49</v>
      </c>
      <c r="E1255" s="13" t="s">
        <v>50</v>
      </c>
      <c r="F1255" s="15" t="s">
        <v>119</v>
      </c>
      <c r="G1255" s="13">
        <v>36.886577000000003</v>
      </c>
      <c r="H1255" s="13">
        <v>-107.84904</v>
      </c>
      <c r="I1255" s="16" t="s">
        <v>88</v>
      </c>
      <c r="J1255" s="13" t="s">
        <v>53</v>
      </c>
      <c r="K1255" s="13">
        <v>1</v>
      </c>
      <c r="L1255" s="13">
        <v>1</v>
      </c>
      <c r="M1255" s="13" t="s">
        <v>55</v>
      </c>
      <c r="N1255" s="13" t="s">
        <v>56</v>
      </c>
      <c r="O1255" s="13" t="s">
        <v>1344</v>
      </c>
      <c r="P1255" s="13" t="s">
        <v>1345</v>
      </c>
      <c r="U1255" s="13">
        <v>20</v>
      </c>
      <c r="V1255" s="13" t="s">
        <v>59</v>
      </c>
      <c r="W1255" s="13">
        <v>20</v>
      </c>
      <c r="X1255" s="13" t="s">
        <v>59</v>
      </c>
      <c r="AA1255" s="13">
        <v>20</v>
      </c>
      <c r="AB1255" s="13" t="s">
        <v>59</v>
      </c>
      <c r="AC1255" s="13" t="s">
        <v>67</v>
      </c>
      <c r="AD1255" s="13" t="s">
        <v>61</v>
      </c>
      <c r="AE1255" s="13">
        <v>12.6</v>
      </c>
      <c r="AF1255" s="13" t="s">
        <v>62</v>
      </c>
      <c r="AG1255" s="13" t="s">
        <v>69</v>
      </c>
      <c r="AL1255" s="13">
        <v>8760</v>
      </c>
      <c r="AM1255" s="13" t="s">
        <v>64</v>
      </c>
      <c r="AO1255" s="11">
        <v>44068.419305555559</v>
      </c>
      <c r="AP1255" s="11" t="s">
        <v>66</v>
      </c>
      <c r="AQ1255" s="11" t="s">
        <v>49</v>
      </c>
      <c r="AR1255" s="11" t="s">
        <v>66</v>
      </c>
      <c r="AS1255" s="11" t="s">
        <v>55</v>
      </c>
      <c r="AT1255" s="11" t="s">
        <v>66</v>
      </c>
      <c r="AU1255" s="11" t="s">
        <v>61</v>
      </c>
      <c r="AV1255" t="s">
        <v>66</v>
      </c>
      <c r="AW1255" t="s">
        <v>66</v>
      </c>
      <c r="AX1255">
        <f>AE1255*AX$5</f>
        <v>6.3</v>
      </c>
    </row>
    <row r="1256" spans="1:50" hidden="1" x14ac:dyDescent="0.25">
      <c r="A1256" s="13" t="s">
        <v>1346</v>
      </c>
      <c r="B1256" s="13">
        <v>3413</v>
      </c>
      <c r="C1256" s="13" t="s">
        <v>1347</v>
      </c>
      <c r="D1256" s="13" t="s">
        <v>49</v>
      </c>
      <c r="E1256" s="13" t="s">
        <v>92</v>
      </c>
      <c r="F1256" s="15" t="s">
        <v>168</v>
      </c>
      <c r="G1256" s="13">
        <v>36.785527999999999</v>
      </c>
      <c r="H1256" s="13">
        <v>-107.23013899999999</v>
      </c>
      <c r="I1256" s="16" t="s">
        <v>95</v>
      </c>
      <c r="J1256" s="13" t="s">
        <v>53</v>
      </c>
      <c r="K1256" s="13">
        <v>4</v>
      </c>
      <c r="L1256" s="13" t="s">
        <v>1348</v>
      </c>
      <c r="M1256" s="13" t="s">
        <v>55</v>
      </c>
      <c r="N1256" s="13" t="s">
        <v>56</v>
      </c>
      <c r="O1256" s="13" t="s">
        <v>391</v>
      </c>
      <c r="P1256" s="13" t="s">
        <v>177</v>
      </c>
      <c r="T1256" s="14">
        <v>38189.419305555559</v>
      </c>
      <c r="U1256" s="13">
        <v>3.45</v>
      </c>
      <c r="V1256" s="13" t="s">
        <v>59</v>
      </c>
      <c r="W1256" s="13">
        <v>3.45</v>
      </c>
      <c r="X1256" s="13" t="s">
        <v>59</v>
      </c>
      <c r="Y1256" s="13">
        <v>3.45</v>
      </c>
      <c r="Z1256" s="13" t="s">
        <v>59</v>
      </c>
      <c r="AA1256" s="13">
        <v>3.45</v>
      </c>
      <c r="AB1256" s="13" t="s">
        <v>59</v>
      </c>
      <c r="AC1256" s="13" t="s">
        <v>67</v>
      </c>
      <c r="AD1256" s="13" t="s">
        <v>61</v>
      </c>
      <c r="AE1256" s="13">
        <v>0.34</v>
      </c>
      <c r="AF1256" s="13" t="s">
        <v>68</v>
      </c>
      <c r="AG1256" s="13" t="s">
        <v>69</v>
      </c>
      <c r="AK1256" s="13" t="s">
        <v>63</v>
      </c>
      <c r="AL1256" s="13">
        <v>4380</v>
      </c>
      <c r="AM1256" s="13" t="s">
        <v>103</v>
      </c>
      <c r="AO1256" s="11">
        <v>44068.419305555559</v>
      </c>
      <c r="AP1256" s="11" t="s">
        <v>66</v>
      </c>
      <c r="AQ1256" s="11" t="s">
        <v>49</v>
      </c>
      <c r="AR1256" s="11" t="s">
        <v>66</v>
      </c>
      <c r="AS1256" s="11" t="s">
        <v>55</v>
      </c>
      <c r="AT1256" s="11" t="s">
        <v>66</v>
      </c>
      <c r="AU1256" s="11" t="s">
        <v>61</v>
      </c>
      <c r="AV1256" t="s">
        <v>66</v>
      </c>
      <c r="AW1256" t="s">
        <v>66</v>
      </c>
    </row>
    <row r="1257" spans="1:50" hidden="1" x14ac:dyDescent="0.25">
      <c r="A1257" s="13" t="s">
        <v>1346</v>
      </c>
      <c r="B1257" s="13">
        <v>3413</v>
      </c>
      <c r="C1257" s="13" t="s">
        <v>1347</v>
      </c>
      <c r="D1257" s="13" t="s">
        <v>49</v>
      </c>
      <c r="E1257" s="13" t="s">
        <v>92</v>
      </c>
      <c r="F1257" s="15" t="s">
        <v>168</v>
      </c>
      <c r="G1257" s="13">
        <v>36.785527999999999</v>
      </c>
      <c r="H1257" s="13">
        <v>-107.23013899999999</v>
      </c>
      <c r="I1257" s="16" t="s">
        <v>95</v>
      </c>
      <c r="J1257" s="13" t="s">
        <v>53</v>
      </c>
      <c r="K1257" s="13">
        <v>4</v>
      </c>
      <c r="L1257" s="13" t="s">
        <v>1348</v>
      </c>
      <c r="M1257" s="13" t="s">
        <v>55</v>
      </c>
      <c r="N1257" s="13" t="s">
        <v>56</v>
      </c>
      <c r="O1257" s="13" t="s">
        <v>391</v>
      </c>
      <c r="P1257" s="13" t="s">
        <v>177</v>
      </c>
      <c r="T1257" s="14">
        <v>38189.419305555559</v>
      </c>
      <c r="U1257" s="13">
        <v>3.45</v>
      </c>
      <c r="V1257" s="13" t="s">
        <v>59</v>
      </c>
      <c r="W1257" s="13">
        <v>3.45</v>
      </c>
      <c r="X1257" s="13" t="s">
        <v>59</v>
      </c>
      <c r="Y1257" s="13">
        <v>3.45</v>
      </c>
      <c r="Z1257" s="13" t="s">
        <v>59</v>
      </c>
      <c r="AA1257" s="13">
        <v>3.45</v>
      </c>
      <c r="AB1257" s="13" t="s">
        <v>59</v>
      </c>
      <c r="AC1257" s="13" t="s">
        <v>67</v>
      </c>
      <c r="AD1257" s="13" t="s">
        <v>61</v>
      </c>
      <c r="AE1257" s="13">
        <v>0.8</v>
      </c>
      <c r="AF1257" s="13" t="s">
        <v>62</v>
      </c>
      <c r="AG1257" s="13" t="s">
        <v>69</v>
      </c>
      <c r="AK1257" s="13" t="s">
        <v>63</v>
      </c>
      <c r="AL1257" s="13">
        <v>4380</v>
      </c>
      <c r="AM1257" s="13" t="s">
        <v>103</v>
      </c>
      <c r="AO1257" s="11">
        <v>44068.419305555559</v>
      </c>
      <c r="AP1257" s="11" t="s">
        <v>66</v>
      </c>
      <c r="AQ1257" s="11" t="s">
        <v>49</v>
      </c>
      <c r="AR1257" s="11" t="s">
        <v>66</v>
      </c>
      <c r="AS1257" s="11" t="s">
        <v>55</v>
      </c>
      <c r="AT1257" s="11" t="s">
        <v>66</v>
      </c>
      <c r="AU1257" s="11" t="s">
        <v>61</v>
      </c>
      <c r="AV1257" t="s">
        <v>66</v>
      </c>
      <c r="AW1257" t="s">
        <v>66</v>
      </c>
    </row>
    <row r="1258" spans="1:50" hidden="1" x14ac:dyDescent="0.25">
      <c r="A1258" s="13" t="s">
        <v>1346</v>
      </c>
      <c r="B1258" s="13">
        <v>3413</v>
      </c>
      <c r="C1258" s="13" t="s">
        <v>1347</v>
      </c>
      <c r="D1258" s="13" t="s">
        <v>49</v>
      </c>
      <c r="E1258" s="13" t="s">
        <v>92</v>
      </c>
      <c r="F1258" s="15" t="s">
        <v>168</v>
      </c>
      <c r="G1258" s="13">
        <v>36.785527999999999</v>
      </c>
      <c r="H1258" s="13">
        <v>-107.23013899999999</v>
      </c>
      <c r="I1258" s="16" t="s">
        <v>95</v>
      </c>
      <c r="J1258" s="13" t="s">
        <v>53</v>
      </c>
      <c r="K1258" s="13">
        <v>5</v>
      </c>
      <c r="L1258" s="13" t="s">
        <v>1349</v>
      </c>
      <c r="M1258" s="13" t="s">
        <v>55</v>
      </c>
      <c r="N1258" s="13" t="s">
        <v>290</v>
      </c>
      <c r="O1258" s="13" t="s">
        <v>1350</v>
      </c>
      <c r="P1258" s="13" t="s">
        <v>177</v>
      </c>
      <c r="T1258" s="14">
        <v>38189.419305555559</v>
      </c>
      <c r="U1258" s="13">
        <v>0.25</v>
      </c>
      <c r="V1258" s="13" t="s">
        <v>59</v>
      </c>
      <c r="W1258" s="13">
        <v>0.25</v>
      </c>
      <c r="X1258" s="13" t="s">
        <v>59</v>
      </c>
      <c r="Y1258" s="13">
        <v>0.25</v>
      </c>
      <c r="Z1258" s="13" t="s">
        <v>59</v>
      </c>
      <c r="AA1258" s="13">
        <v>0.25</v>
      </c>
      <c r="AB1258" s="13" t="s">
        <v>59</v>
      </c>
      <c r="AC1258" s="13" t="s">
        <v>67</v>
      </c>
      <c r="AD1258" s="13" t="s">
        <v>61</v>
      </c>
      <c r="AE1258" s="13">
        <v>0.02</v>
      </c>
      <c r="AF1258" s="13" t="s">
        <v>68</v>
      </c>
      <c r="AG1258" s="13" t="s">
        <v>69</v>
      </c>
      <c r="AK1258" s="13" t="s">
        <v>63</v>
      </c>
      <c r="AL1258" s="13">
        <v>4380</v>
      </c>
      <c r="AM1258" s="13" t="s">
        <v>1351</v>
      </c>
      <c r="AO1258" s="11">
        <v>44068.419305555559</v>
      </c>
      <c r="AP1258" s="11" t="s">
        <v>66</v>
      </c>
      <c r="AQ1258" s="11" t="s">
        <v>49</v>
      </c>
      <c r="AR1258" s="11" t="s">
        <v>66</v>
      </c>
      <c r="AS1258" s="11" t="s">
        <v>55</v>
      </c>
      <c r="AT1258" s="11" t="s">
        <v>66</v>
      </c>
      <c r="AU1258" s="11" t="s">
        <v>61</v>
      </c>
      <c r="AV1258" t="s">
        <v>66</v>
      </c>
      <c r="AW1258" t="s">
        <v>66</v>
      </c>
    </row>
    <row r="1259" spans="1:50" hidden="1" x14ac:dyDescent="0.25">
      <c r="A1259" s="13" t="s">
        <v>1346</v>
      </c>
      <c r="B1259" s="13">
        <v>3413</v>
      </c>
      <c r="C1259" s="13" t="s">
        <v>1347</v>
      </c>
      <c r="D1259" s="13" t="s">
        <v>49</v>
      </c>
      <c r="E1259" s="13" t="s">
        <v>92</v>
      </c>
      <c r="F1259" s="15" t="s">
        <v>168</v>
      </c>
      <c r="G1259" s="13">
        <v>36.785527999999999</v>
      </c>
      <c r="H1259" s="13">
        <v>-107.23013899999999</v>
      </c>
      <c r="I1259" s="16" t="s">
        <v>95</v>
      </c>
      <c r="J1259" s="13" t="s">
        <v>53</v>
      </c>
      <c r="K1259" s="13">
        <v>5</v>
      </c>
      <c r="L1259" s="13" t="s">
        <v>1349</v>
      </c>
      <c r="M1259" s="13" t="s">
        <v>55</v>
      </c>
      <c r="N1259" s="13" t="s">
        <v>290</v>
      </c>
      <c r="O1259" s="13" t="s">
        <v>1350</v>
      </c>
      <c r="P1259" s="13" t="s">
        <v>177</v>
      </c>
      <c r="T1259" s="14">
        <v>38189.419305555559</v>
      </c>
      <c r="U1259" s="13">
        <v>0.25</v>
      </c>
      <c r="V1259" s="13" t="s">
        <v>59</v>
      </c>
      <c r="W1259" s="13">
        <v>0.25</v>
      </c>
      <c r="X1259" s="13" t="s">
        <v>59</v>
      </c>
      <c r="Y1259" s="13">
        <v>0.25</v>
      </c>
      <c r="Z1259" s="13" t="s">
        <v>59</v>
      </c>
      <c r="AA1259" s="13">
        <v>0.25</v>
      </c>
      <c r="AB1259" s="13" t="s">
        <v>59</v>
      </c>
      <c r="AC1259" s="13" t="s">
        <v>67</v>
      </c>
      <c r="AD1259" s="13" t="s">
        <v>61</v>
      </c>
      <c r="AE1259" s="13">
        <v>0.05</v>
      </c>
      <c r="AF1259" s="13" t="s">
        <v>62</v>
      </c>
      <c r="AG1259" s="13" t="s">
        <v>69</v>
      </c>
      <c r="AK1259" s="13" t="s">
        <v>63</v>
      </c>
      <c r="AL1259" s="13">
        <v>4380</v>
      </c>
      <c r="AM1259" s="13" t="s">
        <v>1351</v>
      </c>
      <c r="AO1259" s="11">
        <v>44068.419305555559</v>
      </c>
      <c r="AP1259" s="11" t="s">
        <v>66</v>
      </c>
      <c r="AQ1259" s="11" t="s">
        <v>49</v>
      </c>
      <c r="AR1259" s="11" t="s">
        <v>66</v>
      </c>
      <c r="AS1259" s="11" t="s">
        <v>55</v>
      </c>
      <c r="AT1259" s="11" t="s">
        <v>66</v>
      </c>
      <c r="AU1259" s="11" t="s">
        <v>61</v>
      </c>
      <c r="AV1259" t="s">
        <v>66</v>
      </c>
      <c r="AW1259" t="s">
        <v>66</v>
      </c>
    </row>
    <row r="1260" spans="1:50" hidden="1" x14ac:dyDescent="0.25">
      <c r="A1260" s="13" t="s">
        <v>1346</v>
      </c>
      <c r="B1260" s="13">
        <v>26695</v>
      </c>
      <c r="C1260" s="13" t="s">
        <v>1352</v>
      </c>
      <c r="D1260" s="13" t="s">
        <v>49</v>
      </c>
      <c r="E1260" s="13" t="s">
        <v>111</v>
      </c>
      <c r="F1260" s="15" t="s">
        <v>119</v>
      </c>
      <c r="I1260" s="16" t="s">
        <v>88</v>
      </c>
      <c r="J1260" s="13" t="s">
        <v>53</v>
      </c>
      <c r="K1260" s="13">
        <v>3</v>
      </c>
      <c r="L1260" s="13" t="s">
        <v>1353</v>
      </c>
      <c r="M1260" s="13" t="s">
        <v>55</v>
      </c>
      <c r="N1260" s="13" t="s">
        <v>56</v>
      </c>
      <c r="O1260" s="13" t="s">
        <v>1354</v>
      </c>
      <c r="P1260" s="13" t="s">
        <v>115</v>
      </c>
      <c r="Q1260" s="13" t="s">
        <v>115</v>
      </c>
      <c r="R1260" s="13" t="s">
        <v>115</v>
      </c>
      <c r="U1260" s="13">
        <v>2</v>
      </c>
      <c r="V1260" s="13" t="s">
        <v>59</v>
      </c>
      <c r="W1260" s="13">
        <v>2</v>
      </c>
      <c r="X1260" s="13" t="s">
        <v>59</v>
      </c>
      <c r="Y1260" s="13">
        <v>2</v>
      </c>
      <c r="Z1260" s="13" t="s">
        <v>59</v>
      </c>
      <c r="AA1260" s="13">
        <v>2</v>
      </c>
      <c r="AB1260" s="13" t="s">
        <v>59</v>
      </c>
      <c r="AC1260" s="13" t="s">
        <v>67</v>
      </c>
      <c r="AD1260" s="13" t="s">
        <v>61</v>
      </c>
      <c r="AE1260" s="13">
        <v>0.9</v>
      </c>
      <c r="AF1260" s="13" t="s">
        <v>62</v>
      </c>
      <c r="AG1260" s="13" t="s">
        <v>69</v>
      </c>
      <c r="AK1260" s="13" t="s">
        <v>63</v>
      </c>
      <c r="AL1260" s="13">
        <v>8760</v>
      </c>
      <c r="AM1260" s="13" t="s">
        <v>103</v>
      </c>
      <c r="AO1260" s="11">
        <v>44068.419305555559</v>
      </c>
      <c r="AP1260" s="11" t="s">
        <v>66</v>
      </c>
      <c r="AQ1260" s="11" t="s">
        <v>49</v>
      </c>
      <c r="AR1260" s="11" t="s">
        <v>66</v>
      </c>
      <c r="AS1260" s="11" t="s">
        <v>55</v>
      </c>
      <c r="AT1260" s="11" t="s">
        <v>66</v>
      </c>
      <c r="AU1260" s="11" t="s">
        <v>61</v>
      </c>
      <c r="AV1260" t="s">
        <v>66</v>
      </c>
      <c r="AW1260" t="s">
        <v>66</v>
      </c>
    </row>
    <row r="1261" spans="1:50" hidden="1" x14ac:dyDescent="0.25">
      <c r="A1261" s="13" t="s">
        <v>1355</v>
      </c>
      <c r="B1261" s="13">
        <v>37109</v>
      </c>
      <c r="C1261" s="13" t="s">
        <v>1356</v>
      </c>
      <c r="D1261" s="13" t="s">
        <v>49</v>
      </c>
      <c r="E1261" s="13" t="s">
        <v>74</v>
      </c>
      <c r="F1261" s="15" t="s">
        <v>84</v>
      </c>
      <c r="G1261" s="13">
        <v>32.845388999999997</v>
      </c>
      <c r="H1261" s="13">
        <v>-104.093806</v>
      </c>
      <c r="I1261" s="16" t="s">
        <v>88</v>
      </c>
      <c r="J1261" s="13" t="s">
        <v>53</v>
      </c>
      <c r="K1261" s="13">
        <v>1</v>
      </c>
      <c r="L1261" s="13" t="s">
        <v>190</v>
      </c>
      <c r="M1261" s="13" t="s">
        <v>55</v>
      </c>
      <c r="N1261" s="13" t="s">
        <v>56</v>
      </c>
      <c r="O1261" s="13" t="s">
        <v>107</v>
      </c>
      <c r="AC1261" s="13" t="s">
        <v>67</v>
      </c>
      <c r="AD1261" s="13" t="s">
        <v>61</v>
      </c>
      <c r="AE1261" s="13">
        <v>7.6899999999999996E-2</v>
      </c>
      <c r="AF1261" s="13" t="s">
        <v>68</v>
      </c>
      <c r="AL1261" s="13">
        <v>8760</v>
      </c>
      <c r="AN1261" s="13" t="s">
        <v>188</v>
      </c>
      <c r="AO1261" s="11">
        <v>44068.419305555559</v>
      </c>
      <c r="AP1261" s="11" t="s">
        <v>66</v>
      </c>
      <c r="AQ1261" s="11" t="s">
        <v>49</v>
      </c>
      <c r="AR1261" s="11" t="s">
        <v>66</v>
      </c>
      <c r="AS1261" s="11" t="s">
        <v>55</v>
      </c>
      <c r="AT1261" s="11" t="s">
        <v>66</v>
      </c>
      <c r="AU1261" s="11" t="s">
        <v>61</v>
      </c>
      <c r="AV1261" t="s">
        <v>66</v>
      </c>
      <c r="AW1261" t="s">
        <v>66</v>
      </c>
    </row>
    <row r="1262" spans="1:50" hidden="1" x14ac:dyDescent="0.25">
      <c r="A1262" s="13" t="s">
        <v>1357</v>
      </c>
      <c r="B1262" s="13">
        <v>38004</v>
      </c>
      <c r="C1262" s="13" t="s">
        <v>1358</v>
      </c>
      <c r="D1262" s="13" t="s">
        <v>49</v>
      </c>
      <c r="E1262" s="13" t="s">
        <v>50</v>
      </c>
      <c r="F1262" s="15" t="s">
        <v>84</v>
      </c>
      <c r="G1262" s="13">
        <v>32.534722000000002</v>
      </c>
      <c r="H1262" s="13">
        <v>-103.828611</v>
      </c>
      <c r="I1262" s="16" t="s">
        <v>75</v>
      </c>
      <c r="J1262" s="13" t="s">
        <v>53</v>
      </c>
      <c r="K1262" s="13">
        <v>7</v>
      </c>
      <c r="L1262" s="13" t="s">
        <v>190</v>
      </c>
      <c r="M1262" s="13" t="s">
        <v>55</v>
      </c>
      <c r="N1262" s="13" t="s">
        <v>56</v>
      </c>
      <c r="O1262" s="13" t="s">
        <v>1359</v>
      </c>
      <c r="P1262" s="13" t="s">
        <v>1360</v>
      </c>
      <c r="Q1262" s="13" t="s">
        <v>1361</v>
      </c>
      <c r="R1262" s="13" t="s">
        <v>1362</v>
      </c>
      <c r="T1262" s="14">
        <v>43405.419305555559</v>
      </c>
      <c r="Y1262" s="13">
        <v>39.4</v>
      </c>
      <c r="Z1262" s="13" t="s">
        <v>59</v>
      </c>
      <c r="AA1262" s="13">
        <v>39.4</v>
      </c>
      <c r="AB1262" s="13" t="s">
        <v>59</v>
      </c>
      <c r="AC1262" s="13" t="s">
        <v>67</v>
      </c>
      <c r="AD1262" s="13" t="s">
        <v>61</v>
      </c>
      <c r="AE1262" s="13">
        <v>18.3</v>
      </c>
      <c r="AF1262" s="13" t="s">
        <v>62</v>
      </c>
      <c r="AK1262" s="13" t="s">
        <v>63</v>
      </c>
      <c r="AL1262" s="13">
        <v>8760</v>
      </c>
      <c r="AM1262" s="13" t="s">
        <v>64</v>
      </c>
      <c r="AO1262" s="11">
        <v>44068.419305555559</v>
      </c>
      <c r="AP1262" s="11" t="s">
        <v>66</v>
      </c>
      <c r="AQ1262" s="11" t="s">
        <v>49</v>
      </c>
      <c r="AR1262" s="11" t="s">
        <v>66</v>
      </c>
      <c r="AS1262" s="11" t="s">
        <v>55</v>
      </c>
      <c r="AT1262" s="11" t="s">
        <v>66</v>
      </c>
      <c r="AU1262" s="11" t="s">
        <v>61</v>
      </c>
      <c r="AV1262" t="s">
        <v>66</v>
      </c>
      <c r="AW1262" t="s">
        <v>66</v>
      </c>
    </row>
    <row r="1263" spans="1:50" hidden="1" x14ac:dyDescent="0.25">
      <c r="A1263" s="13" t="s">
        <v>1357</v>
      </c>
      <c r="B1263" s="13">
        <v>38004</v>
      </c>
      <c r="C1263" s="13" t="s">
        <v>1358</v>
      </c>
      <c r="D1263" s="13" t="s">
        <v>49</v>
      </c>
      <c r="E1263" s="13" t="s">
        <v>50</v>
      </c>
      <c r="F1263" s="15" t="s">
        <v>84</v>
      </c>
      <c r="G1263" s="13">
        <v>32.534722000000002</v>
      </c>
      <c r="H1263" s="13">
        <v>-103.828611</v>
      </c>
      <c r="I1263" s="16" t="s">
        <v>75</v>
      </c>
      <c r="J1263" s="13" t="s">
        <v>53</v>
      </c>
      <c r="K1263" s="13">
        <v>7</v>
      </c>
      <c r="L1263" s="13" t="s">
        <v>190</v>
      </c>
      <c r="M1263" s="13" t="s">
        <v>55</v>
      </c>
      <c r="N1263" s="13" t="s">
        <v>56</v>
      </c>
      <c r="O1263" s="13" t="s">
        <v>1359</v>
      </c>
      <c r="P1263" s="13" t="s">
        <v>1360</v>
      </c>
      <c r="Q1263" s="13" t="s">
        <v>1361</v>
      </c>
      <c r="R1263" s="13" t="s">
        <v>1362</v>
      </c>
      <c r="T1263" s="14">
        <v>43405.419305555559</v>
      </c>
      <c r="Y1263" s="13">
        <v>39.4</v>
      </c>
      <c r="Z1263" s="13" t="s">
        <v>59</v>
      </c>
      <c r="AA1263" s="13">
        <v>39.4</v>
      </c>
      <c r="AB1263" s="13" t="s">
        <v>59</v>
      </c>
      <c r="AC1263" s="13" t="s">
        <v>67</v>
      </c>
      <c r="AD1263" s="13" t="s">
        <v>61</v>
      </c>
      <c r="AE1263" s="13">
        <v>4.2</v>
      </c>
      <c r="AF1263" s="13" t="s">
        <v>68</v>
      </c>
      <c r="AK1263" s="13" t="s">
        <v>63</v>
      </c>
      <c r="AL1263" s="13">
        <v>8760</v>
      </c>
      <c r="AM1263" s="13" t="s">
        <v>64</v>
      </c>
      <c r="AO1263" s="11">
        <v>44068.419305555559</v>
      </c>
      <c r="AP1263" s="11" t="s">
        <v>66</v>
      </c>
      <c r="AQ1263" s="11" t="s">
        <v>49</v>
      </c>
      <c r="AR1263" s="11" t="s">
        <v>66</v>
      </c>
      <c r="AS1263" s="11" t="s">
        <v>55</v>
      </c>
      <c r="AT1263" s="11" t="s">
        <v>66</v>
      </c>
      <c r="AU1263" s="11" t="s">
        <v>61</v>
      </c>
      <c r="AV1263" t="s">
        <v>66</v>
      </c>
      <c r="AW1263" t="s">
        <v>66</v>
      </c>
    </row>
    <row r="1264" spans="1:50" hidden="1" x14ac:dyDescent="0.25">
      <c r="A1264" s="13" t="s">
        <v>1357</v>
      </c>
      <c r="B1264" s="13">
        <v>38004</v>
      </c>
      <c r="C1264" s="13" t="s">
        <v>1358</v>
      </c>
      <c r="D1264" s="13" t="s">
        <v>49</v>
      </c>
      <c r="E1264" s="13" t="s">
        <v>50</v>
      </c>
      <c r="F1264" s="15" t="s">
        <v>84</v>
      </c>
      <c r="G1264" s="13">
        <v>32.534722000000002</v>
      </c>
      <c r="H1264" s="13">
        <v>-103.828611</v>
      </c>
      <c r="I1264" s="16" t="s">
        <v>75</v>
      </c>
      <c r="J1264" s="13" t="s">
        <v>53</v>
      </c>
      <c r="K1264" s="13">
        <v>9</v>
      </c>
      <c r="L1264" s="13" t="s">
        <v>1363</v>
      </c>
      <c r="M1264" s="13" t="s">
        <v>55</v>
      </c>
      <c r="N1264" s="13" t="s">
        <v>56</v>
      </c>
      <c r="O1264" s="13" t="s">
        <v>1364</v>
      </c>
      <c r="P1264" s="13" t="s">
        <v>1365</v>
      </c>
      <c r="Q1264" s="13" t="s">
        <v>1366</v>
      </c>
      <c r="R1264" s="13" t="s">
        <v>1367</v>
      </c>
      <c r="S1264" s="14">
        <v>42736.419305555559</v>
      </c>
      <c r="T1264" s="14">
        <v>43405.419305555559</v>
      </c>
      <c r="Y1264" s="13">
        <v>7.5</v>
      </c>
      <c r="Z1264" s="13" t="s">
        <v>59</v>
      </c>
      <c r="AA1264" s="13">
        <v>7.5</v>
      </c>
      <c r="AB1264" s="13" t="s">
        <v>59</v>
      </c>
      <c r="AC1264" s="13" t="s">
        <v>67</v>
      </c>
      <c r="AD1264" s="13" t="s">
        <v>61</v>
      </c>
      <c r="AE1264" s="13">
        <v>3.5</v>
      </c>
      <c r="AF1264" s="13" t="s">
        <v>62</v>
      </c>
      <c r="AK1264" s="13" t="s">
        <v>63</v>
      </c>
      <c r="AL1264" s="13">
        <v>8760</v>
      </c>
      <c r="AM1264" s="13" t="s">
        <v>64</v>
      </c>
      <c r="AO1264" s="11">
        <v>44068.419305555559</v>
      </c>
      <c r="AP1264" s="11" t="s">
        <v>66</v>
      </c>
      <c r="AQ1264" s="11" t="s">
        <v>49</v>
      </c>
      <c r="AR1264" s="11" t="s">
        <v>66</v>
      </c>
      <c r="AS1264" s="11" t="s">
        <v>55</v>
      </c>
      <c r="AT1264" s="11" t="s">
        <v>66</v>
      </c>
      <c r="AU1264" s="11" t="s">
        <v>61</v>
      </c>
      <c r="AV1264" t="s">
        <v>66</v>
      </c>
      <c r="AW1264" t="s">
        <v>66</v>
      </c>
    </row>
    <row r="1265" spans="1:49" hidden="1" x14ac:dyDescent="0.25">
      <c r="A1265" s="13" t="s">
        <v>1357</v>
      </c>
      <c r="B1265" s="13">
        <v>38004</v>
      </c>
      <c r="C1265" s="13" t="s">
        <v>1358</v>
      </c>
      <c r="D1265" s="13" t="s">
        <v>49</v>
      </c>
      <c r="E1265" s="13" t="s">
        <v>50</v>
      </c>
      <c r="F1265" s="15" t="s">
        <v>84</v>
      </c>
      <c r="G1265" s="13">
        <v>32.534722000000002</v>
      </c>
      <c r="H1265" s="13">
        <v>-103.828611</v>
      </c>
      <c r="I1265" s="16" t="s">
        <v>75</v>
      </c>
      <c r="J1265" s="13" t="s">
        <v>53</v>
      </c>
      <c r="K1265" s="13">
        <v>9</v>
      </c>
      <c r="L1265" s="13" t="s">
        <v>1363</v>
      </c>
      <c r="M1265" s="13" t="s">
        <v>55</v>
      </c>
      <c r="N1265" s="13" t="s">
        <v>56</v>
      </c>
      <c r="O1265" s="13" t="s">
        <v>1364</v>
      </c>
      <c r="P1265" s="13" t="s">
        <v>1365</v>
      </c>
      <c r="Q1265" s="13" t="s">
        <v>1366</v>
      </c>
      <c r="R1265" s="13" t="s">
        <v>1367</v>
      </c>
      <c r="S1265" s="14">
        <v>42736.419305555559</v>
      </c>
      <c r="T1265" s="14">
        <v>43405.419305555559</v>
      </c>
      <c r="Y1265" s="13">
        <v>7.5</v>
      </c>
      <c r="Z1265" s="13" t="s">
        <v>59</v>
      </c>
      <c r="AA1265" s="13">
        <v>7.5</v>
      </c>
      <c r="AB1265" s="13" t="s">
        <v>59</v>
      </c>
      <c r="AC1265" s="13" t="s">
        <v>67</v>
      </c>
      <c r="AD1265" s="13" t="s">
        <v>61</v>
      </c>
      <c r="AE1265" s="13">
        <v>0.8</v>
      </c>
      <c r="AF1265" s="13" t="s">
        <v>68</v>
      </c>
      <c r="AK1265" s="13" t="s">
        <v>63</v>
      </c>
      <c r="AL1265" s="13">
        <v>8760</v>
      </c>
      <c r="AM1265" s="13" t="s">
        <v>64</v>
      </c>
      <c r="AO1265" s="11">
        <v>44068.419305555559</v>
      </c>
      <c r="AP1265" s="11" t="s">
        <v>66</v>
      </c>
      <c r="AQ1265" s="11" t="s">
        <v>49</v>
      </c>
      <c r="AR1265" s="11" t="s">
        <v>66</v>
      </c>
      <c r="AS1265" s="11" t="s">
        <v>55</v>
      </c>
      <c r="AT1265" s="11" t="s">
        <v>66</v>
      </c>
      <c r="AU1265" s="11" t="s">
        <v>61</v>
      </c>
      <c r="AV1265" t="s">
        <v>66</v>
      </c>
      <c r="AW1265" t="s">
        <v>66</v>
      </c>
    </row>
    <row r="1266" spans="1:49" hidden="1" x14ac:dyDescent="0.25">
      <c r="A1266" s="13" t="s">
        <v>1357</v>
      </c>
      <c r="B1266" s="13">
        <v>38004</v>
      </c>
      <c r="C1266" s="13" t="s">
        <v>1358</v>
      </c>
      <c r="D1266" s="13" t="s">
        <v>49</v>
      </c>
      <c r="E1266" s="13" t="s">
        <v>50</v>
      </c>
      <c r="F1266" s="15" t="s">
        <v>84</v>
      </c>
      <c r="G1266" s="13">
        <v>32.534722000000002</v>
      </c>
      <c r="H1266" s="13">
        <v>-103.828611</v>
      </c>
      <c r="I1266" s="16" t="s">
        <v>75</v>
      </c>
      <c r="J1266" s="13" t="s">
        <v>53</v>
      </c>
      <c r="K1266" s="13">
        <v>12</v>
      </c>
      <c r="L1266" s="13" t="s">
        <v>1368</v>
      </c>
      <c r="M1266" s="13" t="s">
        <v>55</v>
      </c>
      <c r="N1266" s="13" t="s">
        <v>56</v>
      </c>
      <c r="O1266" s="13" t="s">
        <v>1369</v>
      </c>
      <c r="P1266" s="13" t="s">
        <v>1370</v>
      </c>
      <c r="Q1266" s="13" t="s">
        <v>1371</v>
      </c>
      <c r="R1266" s="13">
        <v>5904076</v>
      </c>
      <c r="S1266" s="14">
        <v>43160.419305555559</v>
      </c>
      <c r="T1266" s="14">
        <v>43405.419305555559</v>
      </c>
      <c r="Y1266" s="13">
        <v>5.24</v>
      </c>
      <c r="Z1266" s="13" t="s">
        <v>59</v>
      </c>
      <c r="AA1266" s="13">
        <v>5.24</v>
      </c>
      <c r="AB1266" s="13" t="s">
        <v>59</v>
      </c>
      <c r="AC1266" s="13" t="s">
        <v>67</v>
      </c>
      <c r="AD1266" s="13" t="s">
        <v>61</v>
      </c>
      <c r="AE1266" s="13">
        <v>0.1</v>
      </c>
      <c r="AF1266" s="13" t="s">
        <v>68</v>
      </c>
      <c r="AK1266" s="13" t="s">
        <v>63</v>
      </c>
      <c r="AL1266" s="13">
        <v>8760</v>
      </c>
      <c r="AM1266" s="13" t="s">
        <v>1372</v>
      </c>
      <c r="AO1266" s="11">
        <v>44068.419305555559</v>
      </c>
      <c r="AP1266" s="11" t="s">
        <v>66</v>
      </c>
      <c r="AQ1266" s="11" t="s">
        <v>49</v>
      </c>
      <c r="AR1266" s="11" t="s">
        <v>66</v>
      </c>
      <c r="AS1266" s="11" t="s">
        <v>55</v>
      </c>
      <c r="AT1266" s="11" t="s">
        <v>66</v>
      </c>
      <c r="AU1266" s="11" t="s">
        <v>61</v>
      </c>
      <c r="AV1266" t="s">
        <v>66</v>
      </c>
      <c r="AW1266" t="s">
        <v>66</v>
      </c>
    </row>
    <row r="1267" spans="1:49" hidden="1" x14ac:dyDescent="0.25">
      <c r="A1267" s="13" t="s">
        <v>1357</v>
      </c>
      <c r="B1267" s="13">
        <v>38004</v>
      </c>
      <c r="C1267" s="13" t="s">
        <v>1358</v>
      </c>
      <c r="D1267" s="13" t="s">
        <v>49</v>
      </c>
      <c r="E1267" s="13" t="s">
        <v>50</v>
      </c>
      <c r="F1267" s="15" t="s">
        <v>84</v>
      </c>
      <c r="G1267" s="13">
        <v>32.534722000000002</v>
      </c>
      <c r="H1267" s="13">
        <v>-103.828611</v>
      </c>
      <c r="I1267" s="16" t="s">
        <v>75</v>
      </c>
      <c r="J1267" s="13" t="s">
        <v>53</v>
      </c>
      <c r="K1267" s="13">
        <v>12</v>
      </c>
      <c r="L1267" s="13" t="s">
        <v>1368</v>
      </c>
      <c r="M1267" s="13" t="s">
        <v>55</v>
      </c>
      <c r="N1267" s="13" t="s">
        <v>56</v>
      </c>
      <c r="O1267" s="13" t="s">
        <v>1369</v>
      </c>
      <c r="P1267" s="13" t="s">
        <v>1370</v>
      </c>
      <c r="Q1267" s="13" t="s">
        <v>1371</v>
      </c>
      <c r="R1267" s="13">
        <v>5904076</v>
      </c>
      <c r="S1267" s="14">
        <v>43160.419305555559</v>
      </c>
      <c r="T1267" s="14">
        <v>43405.419305555559</v>
      </c>
      <c r="Y1267" s="13">
        <v>5.24</v>
      </c>
      <c r="Z1267" s="13" t="s">
        <v>59</v>
      </c>
      <c r="AA1267" s="13">
        <v>5.24</v>
      </c>
      <c r="AB1267" s="13" t="s">
        <v>59</v>
      </c>
      <c r="AC1267" s="13" t="s">
        <v>67</v>
      </c>
      <c r="AD1267" s="13" t="s">
        <v>61</v>
      </c>
      <c r="AE1267" s="13">
        <v>0.5</v>
      </c>
      <c r="AF1267" s="13" t="s">
        <v>62</v>
      </c>
      <c r="AK1267" s="13" t="s">
        <v>63</v>
      </c>
      <c r="AL1267" s="13">
        <v>8760</v>
      </c>
      <c r="AM1267" s="13" t="s">
        <v>1372</v>
      </c>
      <c r="AO1267" s="11">
        <v>44068.419305555559</v>
      </c>
      <c r="AP1267" s="11" t="s">
        <v>66</v>
      </c>
      <c r="AQ1267" s="11" t="s">
        <v>49</v>
      </c>
      <c r="AR1267" s="11" t="s">
        <v>66</v>
      </c>
      <c r="AS1267" s="11" t="s">
        <v>55</v>
      </c>
      <c r="AT1267" s="11" t="s">
        <v>66</v>
      </c>
      <c r="AU1267" s="11" t="s">
        <v>61</v>
      </c>
      <c r="AV1267" t="s">
        <v>66</v>
      </c>
      <c r="AW1267" t="s">
        <v>66</v>
      </c>
    </row>
    <row r="1268" spans="1:49" hidden="1" x14ac:dyDescent="0.25">
      <c r="A1268" s="13" t="s">
        <v>1373</v>
      </c>
      <c r="B1268" s="13">
        <v>39565</v>
      </c>
      <c r="C1268" s="13" t="s">
        <v>1374</v>
      </c>
      <c r="D1268" s="13" t="s">
        <v>49</v>
      </c>
      <c r="E1268" s="13" t="s">
        <v>159</v>
      </c>
      <c r="F1268" s="15" t="s">
        <v>51</v>
      </c>
      <c r="G1268" s="13">
        <v>32.168743999999997</v>
      </c>
      <c r="H1268" s="13">
        <v>-103.366131</v>
      </c>
      <c r="I1268" s="16" t="s">
        <v>75</v>
      </c>
      <c r="J1268" s="13" t="s">
        <v>53</v>
      </c>
      <c r="K1268" s="13">
        <v>8</v>
      </c>
      <c r="L1268" s="13" t="s">
        <v>76</v>
      </c>
      <c r="M1268" s="13" t="s">
        <v>55</v>
      </c>
      <c r="N1268" s="13" t="s">
        <v>56</v>
      </c>
      <c r="O1268" s="13" t="s">
        <v>1226</v>
      </c>
      <c r="Y1268" s="13">
        <v>1</v>
      </c>
      <c r="Z1268" s="13" t="s">
        <v>59</v>
      </c>
      <c r="AA1268" s="13">
        <v>1</v>
      </c>
      <c r="AB1268" s="13" t="s">
        <v>59</v>
      </c>
      <c r="AC1268" s="13" t="s">
        <v>67</v>
      </c>
      <c r="AD1268" s="13" t="s">
        <v>61</v>
      </c>
      <c r="AE1268" s="13">
        <v>0.1</v>
      </c>
      <c r="AF1268" s="13" t="s">
        <v>68</v>
      </c>
      <c r="AL1268" s="13">
        <v>8760</v>
      </c>
      <c r="AM1268" s="13" t="s">
        <v>64</v>
      </c>
      <c r="AO1268" s="11">
        <v>44068.419305555559</v>
      </c>
      <c r="AP1268" s="11" t="s">
        <v>66</v>
      </c>
      <c r="AQ1268" s="11" t="s">
        <v>49</v>
      </c>
      <c r="AR1268" s="11" t="s">
        <v>66</v>
      </c>
      <c r="AS1268" s="11" t="s">
        <v>55</v>
      </c>
      <c r="AT1268" s="11" t="s">
        <v>66</v>
      </c>
      <c r="AU1268" s="11" t="s">
        <v>61</v>
      </c>
      <c r="AV1268" t="s">
        <v>66</v>
      </c>
      <c r="AW1268" t="s">
        <v>66</v>
      </c>
    </row>
    <row r="1269" spans="1:49" hidden="1" x14ac:dyDescent="0.25">
      <c r="A1269" s="13" t="s">
        <v>1373</v>
      </c>
      <c r="B1269" s="13">
        <v>39565</v>
      </c>
      <c r="C1269" s="13" t="s">
        <v>1374</v>
      </c>
      <c r="D1269" s="13" t="s">
        <v>49</v>
      </c>
      <c r="E1269" s="13" t="s">
        <v>159</v>
      </c>
      <c r="F1269" s="15" t="s">
        <v>51</v>
      </c>
      <c r="G1269" s="13">
        <v>32.168743999999997</v>
      </c>
      <c r="H1269" s="13">
        <v>-103.366131</v>
      </c>
      <c r="I1269" s="16" t="s">
        <v>75</v>
      </c>
      <c r="J1269" s="13" t="s">
        <v>53</v>
      </c>
      <c r="K1269" s="13">
        <v>8</v>
      </c>
      <c r="L1269" s="13" t="s">
        <v>76</v>
      </c>
      <c r="M1269" s="13" t="s">
        <v>55</v>
      </c>
      <c r="N1269" s="13" t="s">
        <v>56</v>
      </c>
      <c r="O1269" s="13" t="s">
        <v>1226</v>
      </c>
      <c r="Y1269" s="13">
        <v>1</v>
      </c>
      <c r="Z1269" s="13" t="s">
        <v>59</v>
      </c>
      <c r="AA1269" s="13">
        <v>1</v>
      </c>
      <c r="AB1269" s="13" t="s">
        <v>59</v>
      </c>
      <c r="AC1269" s="13" t="s">
        <v>67</v>
      </c>
      <c r="AD1269" s="13" t="s">
        <v>61</v>
      </c>
      <c r="AE1269" s="13">
        <v>0.5</v>
      </c>
      <c r="AF1269" s="13" t="s">
        <v>62</v>
      </c>
      <c r="AL1269" s="13">
        <v>8760</v>
      </c>
      <c r="AM1269" s="13" t="s">
        <v>64</v>
      </c>
      <c r="AO1269" s="11">
        <v>44068.419305555559</v>
      </c>
      <c r="AP1269" s="11" t="s">
        <v>66</v>
      </c>
      <c r="AQ1269" s="11" t="s">
        <v>49</v>
      </c>
      <c r="AR1269" s="11" t="s">
        <v>66</v>
      </c>
      <c r="AS1269" s="11" t="s">
        <v>55</v>
      </c>
      <c r="AT1269" s="11" t="s">
        <v>66</v>
      </c>
      <c r="AU1269" s="11" t="s">
        <v>61</v>
      </c>
      <c r="AV1269" t="s">
        <v>66</v>
      </c>
      <c r="AW1269" t="s">
        <v>66</v>
      </c>
    </row>
    <row r="1270" spans="1:49" hidden="1" x14ac:dyDescent="0.25">
      <c r="A1270" s="13" t="s">
        <v>1373</v>
      </c>
      <c r="B1270" s="13">
        <v>39591</v>
      </c>
      <c r="C1270" s="13" t="s">
        <v>1375</v>
      </c>
      <c r="D1270" s="13" t="s">
        <v>49</v>
      </c>
      <c r="E1270" s="13" t="s">
        <v>159</v>
      </c>
      <c r="F1270" s="15" t="s">
        <v>51</v>
      </c>
      <c r="G1270" s="13">
        <v>32.135789000000003</v>
      </c>
      <c r="H1270" s="13">
        <v>-103.30010299999999</v>
      </c>
      <c r="I1270" s="16" t="s">
        <v>75</v>
      </c>
      <c r="J1270" s="13" t="s">
        <v>53</v>
      </c>
      <c r="K1270" s="13">
        <v>1</v>
      </c>
      <c r="L1270" s="13" t="s">
        <v>76</v>
      </c>
      <c r="M1270" s="13" t="s">
        <v>55</v>
      </c>
      <c r="N1270" s="13" t="s">
        <v>56</v>
      </c>
      <c r="O1270" s="13" t="s">
        <v>1226</v>
      </c>
      <c r="Y1270" s="13">
        <v>1</v>
      </c>
      <c r="Z1270" s="13" t="s">
        <v>59</v>
      </c>
      <c r="AA1270" s="13">
        <v>1</v>
      </c>
      <c r="AB1270" s="13" t="s">
        <v>59</v>
      </c>
      <c r="AC1270" s="13" t="s">
        <v>67</v>
      </c>
      <c r="AD1270" s="13" t="s">
        <v>61</v>
      </c>
      <c r="AE1270" s="13">
        <v>0.1</v>
      </c>
      <c r="AF1270" s="13" t="s">
        <v>68</v>
      </c>
      <c r="AK1270" s="13" t="s">
        <v>63</v>
      </c>
      <c r="AL1270" s="13">
        <v>8760</v>
      </c>
      <c r="AM1270" s="13" t="s">
        <v>64</v>
      </c>
      <c r="AO1270" s="11">
        <v>44068.419305555559</v>
      </c>
      <c r="AP1270" s="11" t="s">
        <v>66</v>
      </c>
      <c r="AQ1270" s="11" t="s">
        <v>49</v>
      </c>
      <c r="AR1270" s="11" t="s">
        <v>66</v>
      </c>
      <c r="AS1270" s="11" t="s">
        <v>55</v>
      </c>
      <c r="AT1270" s="11" t="s">
        <v>66</v>
      </c>
      <c r="AU1270" s="11" t="s">
        <v>61</v>
      </c>
      <c r="AV1270" t="s">
        <v>66</v>
      </c>
      <c r="AW1270" t="s">
        <v>66</v>
      </c>
    </row>
    <row r="1271" spans="1:49" hidden="1" x14ac:dyDescent="0.25">
      <c r="A1271" s="13" t="s">
        <v>1373</v>
      </c>
      <c r="B1271" s="13">
        <v>39591</v>
      </c>
      <c r="C1271" s="13" t="s">
        <v>1375</v>
      </c>
      <c r="D1271" s="13" t="s">
        <v>49</v>
      </c>
      <c r="E1271" s="13" t="s">
        <v>159</v>
      </c>
      <c r="F1271" s="15" t="s">
        <v>51</v>
      </c>
      <c r="G1271" s="13">
        <v>32.135789000000003</v>
      </c>
      <c r="H1271" s="13">
        <v>-103.30010299999999</v>
      </c>
      <c r="I1271" s="16" t="s">
        <v>75</v>
      </c>
      <c r="J1271" s="13" t="s">
        <v>53</v>
      </c>
      <c r="K1271" s="13">
        <v>1</v>
      </c>
      <c r="L1271" s="13" t="s">
        <v>76</v>
      </c>
      <c r="M1271" s="13" t="s">
        <v>55</v>
      </c>
      <c r="N1271" s="13" t="s">
        <v>56</v>
      </c>
      <c r="O1271" s="13" t="s">
        <v>1226</v>
      </c>
      <c r="Y1271" s="13">
        <v>1</v>
      </c>
      <c r="Z1271" s="13" t="s">
        <v>59</v>
      </c>
      <c r="AA1271" s="13">
        <v>1</v>
      </c>
      <c r="AB1271" s="13" t="s">
        <v>59</v>
      </c>
      <c r="AC1271" s="13" t="s">
        <v>67</v>
      </c>
      <c r="AD1271" s="13" t="s">
        <v>61</v>
      </c>
      <c r="AE1271" s="13">
        <v>0.5</v>
      </c>
      <c r="AF1271" s="13" t="s">
        <v>62</v>
      </c>
      <c r="AK1271" s="13" t="s">
        <v>63</v>
      </c>
      <c r="AL1271" s="13">
        <v>8760</v>
      </c>
      <c r="AM1271" s="13" t="s">
        <v>64</v>
      </c>
      <c r="AO1271" s="11">
        <v>44068.419305555559</v>
      </c>
      <c r="AP1271" s="11" t="s">
        <v>66</v>
      </c>
      <c r="AQ1271" s="11" t="s">
        <v>49</v>
      </c>
      <c r="AR1271" s="11" t="s">
        <v>66</v>
      </c>
      <c r="AS1271" s="11" t="s">
        <v>55</v>
      </c>
      <c r="AT1271" s="11" t="s">
        <v>66</v>
      </c>
      <c r="AU1271" s="11" t="s">
        <v>61</v>
      </c>
      <c r="AV1271" t="s">
        <v>66</v>
      </c>
      <c r="AW1271" t="s">
        <v>66</v>
      </c>
    </row>
    <row r="1272" spans="1:49" hidden="1" x14ac:dyDescent="0.25">
      <c r="A1272" s="13" t="s">
        <v>1376</v>
      </c>
      <c r="B1272" s="13">
        <v>1160</v>
      </c>
      <c r="C1272" s="13" t="s">
        <v>1377</v>
      </c>
      <c r="D1272" s="13" t="s">
        <v>49</v>
      </c>
      <c r="E1272" s="13" t="s">
        <v>841</v>
      </c>
      <c r="F1272" s="15" t="s">
        <v>119</v>
      </c>
      <c r="G1272" s="13">
        <v>36.676526000000003</v>
      </c>
      <c r="H1272" s="13">
        <v>-108.00094300000001</v>
      </c>
      <c r="I1272" s="16" t="s">
        <v>75</v>
      </c>
      <c r="J1272" s="13" t="s">
        <v>53</v>
      </c>
      <c r="K1272" s="13">
        <v>1</v>
      </c>
      <c r="L1272" s="13">
        <v>1</v>
      </c>
      <c r="M1272" s="13" t="s">
        <v>55</v>
      </c>
      <c r="N1272" s="13" t="s">
        <v>56</v>
      </c>
      <c r="O1272" s="13" t="s">
        <v>1378</v>
      </c>
      <c r="P1272" s="13" t="s">
        <v>1379</v>
      </c>
      <c r="U1272" s="13">
        <v>11</v>
      </c>
      <c r="V1272" s="13" t="s">
        <v>59</v>
      </c>
      <c r="W1272" s="13">
        <v>11</v>
      </c>
      <c r="X1272" s="13" t="s">
        <v>59</v>
      </c>
      <c r="AA1272" s="13">
        <v>11</v>
      </c>
      <c r="AB1272" s="13" t="s">
        <v>59</v>
      </c>
      <c r="AC1272" s="13" t="s">
        <v>67</v>
      </c>
      <c r="AD1272" s="13" t="s">
        <v>61</v>
      </c>
      <c r="AE1272" s="13">
        <v>0.45</v>
      </c>
      <c r="AF1272" s="13" t="s">
        <v>68</v>
      </c>
      <c r="AG1272" s="13" t="s">
        <v>69</v>
      </c>
      <c r="AL1272" s="13">
        <v>8760</v>
      </c>
      <c r="AM1272" s="13" t="s">
        <v>272</v>
      </c>
      <c r="AO1272" s="11">
        <v>44068.419305555559</v>
      </c>
      <c r="AP1272" s="11" t="s">
        <v>66</v>
      </c>
      <c r="AQ1272" s="11" t="s">
        <v>49</v>
      </c>
      <c r="AR1272" s="11" t="s">
        <v>66</v>
      </c>
      <c r="AS1272" s="11" t="s">
        <v>55</v>
      </c>
      <c r="AT1272" s="11" t="s">
        <v>66</v>
      </c>
      <c r="AU1272" s="11" t="s">
        <v>61</v>
      </c>
      <c r="AV1272" t="s">
        <v>66</v>
      </c>
      <c r="AW1272" t="s">
        <v>66</v>
      </c>
    </row>
    <row r="1273" spans="1:49" hidden="1" x14ac:dyDescent="0.25">
      <c r="A1273" s="13" t="s">
        <v>1376</v>
      </c>
      <c r="B1273" s="13">
        <v>1160</v>
      </c>
      <c r="C1273" s="13" t="s">
        <v>1377</v>
      </c>
      <c r="D1273" s="13" t="s">
        <v>49</v>
      </c>
      <c r="E1273" s="13" t="s">
        <v>841</v>
      </c>
      <c r="F1273" s="15" t="s">
        <v>119</v>
      </c>
      <c r="G1273" s="13">
        <v>36.676526000000003</v>
      </c>
      <c r="H1273" s="13">
        <v>-108.00094300000001</v>
      </c>
      <c r="I1273" s="16" t="s">
        <v>75</v>
      </c>
      <c r="J1273" s="13" t="s">
        <v>53</v>
      </c>
      <c r="K1273" s="13">
        <v>1</v>
      </c>
      <c r="L1273" s="13">
        <v>1</v>
      </c>
      <c r="M1273" s="13" t="s">
        <v>55</v>
      </c>
      <c r="N1273" s="13" t="s">
        <v>56</v>
      </c>
      <c r="O1273" s="13" t="s">
        <v>1378</v>
      </c>
      <c r="P1273" s="13" t="s">
        <v>1379</v>
      </c>
      <c r="U1273" s="13">
        <v>11</v>
      </c>
      <c r="V1273" s="13" t="s">
        <v>59</v>
      </c>
      <c r="W1273" s="13">
        <v>11</v>
      </c>
      <c r="X1273" s="13" t="s">
        <v>59</v>
      </c>
      <c r="AA1273" s="13">
        <v>11</v>
      </c>
      <c r="AB1273" s="13" t="s">
        <v>59</v>
      </c>
      <c r="AC1273" s="13" t="s">
        <v>67</v>
      </c>
      <c r="AD1273" s="13" t="s">
        <v>61</v>
      </c>
      <c r="AE1273" s="13">
        <v>2.9</v>
      </c>
      <c r="AF1273" s="13" t="s">
        <v>62</v>
      </c>
      <c r="AG1273" s="13" t="s">
        <v>69</v>
      </c>
      <c r="AL1273" s="13">
        <v>8760</v>
      </c>
      <c r="AM1273" s="13" t="s">
        <v>272</v>
      </c>
      <c r="AO1273" s="11">
        <v>44068.419305555559</v>
      </c>
      <c r="AP1273" s="11" t="s">
        <v>66</v>
      </c>
      <c r="AQ1273" s="11" t="s">
        <v>49</v>
      </c>
      <c r="AR1273" s="11" t="s">
        <v>66</v>
      </c>
      <c r="AS1273" s="11" t="s">
        <v>55</v>
      </c>
      <c r="AT1273" s="11" t="s">
        <v>66</v>
      </c>
      <c r="AU1273" s="11" t="s">
        <v>61</v>
      </c>
      <c r="AV1273" t="s">
        <v>66</v>
      </c>
      <c r="AW1273" t="s">
        <v>66</v>
      </c>
    </row>
    <row r="1274" spans="1:49" hidden="1" x14ac:dyDescent="0.25">
      <c r="A1274" s="13" t="s">
        <v>1376</v>
      </c>
      <c r="B1274" s="13">
        <v>1160</v>
      </c>
      <c r="C1274" s="13" t="s">
        <v>1377</v>
      </c>
      <c r="D1274" s="13" t="s">
        <v>49</v>
      </c>
      <c r="E1274" s="13" t="s">
        <v>841</v>
      </c>
      <c r="F1274" s="15" t="s">
        <v>119</v>
      </c>
      <c r="G1274" s="13">
        <v>36.676526000000003</v>
      </c>
      <c r="H1274" s="13">
        <v>-108.00094300000001</v>
      </c>
      <c r="I1274" s="16" t="s">
        <v>75</v>
      </c>
      <c r="J1274" s="13" t="s">
        <v>53</v>
      </c>
      <c r="K1274" s="13">
        <v>2</v>
      </c>
      <c r="L1274" s="13">
        <v>2</v>
      </c>
      <c r="M1274" s="13" t="s">
        <v>55</v>
      </c>
      <c r="N1274" s="13" t="s">
        <v>56</v>
      </c>
      <c r="O1274" s="13" t="s">
        <v>1378</v>
      </c>
      <c r="P1274" s="13" t="s">
        <v>1379</v>
      </c>
      <c r="U1274" s="13">
        <v>11</v>
      </c>
      <c r="V1274" s="13" t="s">
        <v>59</v>
      </c>
      <c r="W1274" s="13">
        <v>11</v>
      </c>
      <c r="X1274" s="13" t="s">
        <v>59</v>
      </c>
      <c r="AA1274" s="13">
        <v>11</v>
      </c>
      <c r="AB1274" s="13" t="s">
        <v>59</v>
      </c>
      <c r="AC1274" s="13" t="s">
        <v>67</v>
      </c>
      <c r="AD1274" s="13" t="s">
        <v>61</v>
      </c>
      <c r="AE1274" s="13">
        <v>0.45</v>
      </c>
      <c r="AF1274" s="13" t="s">
        <v>68</v>
      </c>
      <c r="AG1274" s="13" t="s">
        <v>69</v>
      </c>
      <c r="AL1274" s="13">
        <v>8760</v>
      </c>
      <c r="AM1274" s="13" t="s">
        <v>272</v>
      </c>
      <c r="AO1274" s="11">
        <v>44068.419305555559</v>
      </c>
      <c r="AP1274" s="11" t="s">
        <v>66</v>
      </c>
      <c r="AQ1274" s="11" t="s">
        <v>49</v>
      </c>
      <c r="AR1274" s="11" t="s">
        <v>66</v>
      </c>
      <c r="AS1274" s="11" t="s">
        <v>55</v>
      </c>
      <c r="AT1274" s="11" t="s">
        <v>66</v>
      </c>
      <c r="AU1274" s="11" t="s">
        <v>61</v>
      </c>
      <c r="AV1274" t="s">
        <v>66</v>
      </c>
      <c r="AW1274" t="s">
        <v>66</v>
      </c>
    </row>
    <row r="1275" spans="1:49" hidden="1" x14ac:dyDescent="0.25">
      <c r="A1275" s="13" t="s">
        <v>1376</v>
      </c>
      <c r="B1275" s="13">
        <v>1160</v>
      </c>
      <c r="C1275" s="13" t="s">
        <v>1377</v>
      </c>
      <c r="D1275" s="13" t="s">
        <v>49</v>
      </c>
      <c r="E1275" s="13" t="s">
        <v>841</v>
      </c>
      <c r="F1275" s="15" t="s">
        <v>119</v>
      </c>
      <c r="G1275" s="13">
        <v>36.676526000000003</v>
      </c>
      <c r="H1275" s="13">
        <v>-108.00094300000001</v>
      </c>
      <c r="I1275" s="16" t="s">
        <v>75</v>
      </c>
      <c r="J1275" s="13" t="s">
        <v>53</v>
      </c>
      <c r="K1275" s="13">
        <v>2</v>
      </c>
      <c r="L1275" s="13">
        <v>2</v>
      </c>
      <c r="M1275" s="13" t="s">
        <v>55</v>
      </c>
      <c r="N1275" s="13" t="s">
        <v>56</v>
      </c>
      <c r="O1275" s="13" t="s">
        <v>1378</v>
      </c>
      <c r="P1275" s="13" t="s">
        <v>1379</v>
      </c>
      <c r="U1275" s="13">
        <v>11</v>
      </c>
      <c r="V1275" s="13" t="s">
        <v>59</v>
      </c>
      <c r="W1275" s="13">
        <v>11</v>
      </c>
      <c r="X1275" s="13" t="s">
        <v>59</v>
      </c>
      <c r="AA1275" s="13">
        <v>11</v>
      </c>
      <c r="AB1275" s="13" t="s">
        <v>59</v>
      </c>
      <c r="AC1275" s="13" t="s">
        <v>67</v>
      </c>
      <c r="AD1275" s="13" t="s">
        <v>61</v>
      </c>
      <c r="AE1275" s="13">
        <v>1</v>
      </c>
      <c r="AF1275" s="13" t="s">
        <v>62</v>
      </c>
      <c r="AG1275" s="13" t="s">
        <v>69</v>
      </c>
      <c r="AL1275" s="13">
        <v>8760</v>
      </c>
      <c r="AM1275" s="13" t="s">
        <v>272</v>
      </c>
      <c r="AO1275" s="11">
        <v>44068.419305555559</v>
      </c>
      <c r="AP1275" s="11" t="s">
        <v>66</v>
      </c>
      <c r="AQ1275" s="11" t="s">
        <v>49</v>
      </c>
      <c r="AR1275" s="11" t="s">
        <v>66</v>
      </c>
      <c r="AS1275" s="11" t="s">
        <v>55</v>
      </c>
      <c r="AT1275" s="11" t="s">
        <v>66</v>
      </c>
      <c r="AU1275" s="11" t="s">
        <v>61</v>
      </c>
      <c r="AV1275" t="s">
        <v>66</v>
      </c>
      <c r="AW1275" t="s">
        <v>66</v>
      </c>
    </row>
    <row r="1276" spans="1:49" hidden="1" x14ac:dyDescent="0.25">
      <c r="A1276" s="13" t="s">
        <v>1376</v>
      </c>
      <c r="B1276" s="13">
        <v>1160</v>
      </c>
      <c r="C1276" s="13" t="s">
        <v>1377</v>
      </c>
      <c r="D1276" s="13" t="s">
        <v>49</v>
      </c>
      <c r="E1276" s="13" t="s">
        <v>841</v>
      </c>
      <c r="F1276" s="15" t="s">
        <v>119</v>
      </c>
      <c r="G1276" s="13">
        <v>36.676526000000003</v>
      </c>
      <c r="H1276" s="13">
        <v>-108.00094300000001</v>
      </c>
      <c r="I1276" s="16" t="s">
        <v>75</v>
      </c>
      <c r="J1276" s="13" t="s">
        <v>53</v>
      </c>
      <c r="K1276" s="13">
        <v>3</v>
      </c>
      <c r="L1276" s="13">
        <v>3</v>
      </c>
      <c r="M1276" s="13" t="s">
        <v>55</v>
      </c>
      <c r="N1276" s="13" t="s">
        <v>56</v>
      </c>
      <c r="O1276" s="13" t="s">
        <v>1380</v>
      </c>
      <c r="P1276" s="13" t="s">
        <v>1381</v>
      </c>
      <c r="U1276" s="13">
        <v>9</v>
      </c>
      <c r="V1276" s="13" t="s">
        <v>59</v>
      </c>
      <c r="W1276" s="13">
        <v>9</v>
      </c>
      <c r="X1276" s="13" t="s">
        <v>59</v>
      </c>
      <c r="AA1276" s="13">
        <v>9</v>
      </c>
      <c r="AB1276" s="13" t="s">
        <v>59</v>
      </c>
      <c r="AC1276" s="13" t="s">
        <v>67</v>
      </c>
      <c r="AD1276" s="13" t="s">
        <v>61</v>
      </c>
      <c r="AE1276" s="13">
        <v>0.45</v>
      </c>
      <c r="AF1276" s="13" t="s">
        <v>68</v>
      </c>
      <c r="AG1276" s="13" t="s">
        <v>69</v>
      </c>
      <c r="AL1276" s="13">
        <v>8760</v>
      </c>
      <c r="AM1276" s="13" t="s">
        <v>272</v>
      </c>
      <c r="AO1276" s="11">
        <v>44068.419305555559</v>
      </c>
      <c r="AP1276" s="11" t="s">
        <v>66</v>
      </c>
      <c r="AQ1276" s="11" t="s">
        <v>49</v>
      </c>
      <c r="AR1276" s="11" t="s">
        <v>66</v>
      </c>
      <c r="AS1276" s="11" t="s">
        <v>55</v>
      </c>
      <c r="AT1276" s="11" t="s">
        <v>66</v>
      </c>
      <c r="AU1276" s="11" t="s">
        <v>61</v>
      </c>
      <c r="AV1276" t="s">
        <v>66</v>
      </c>
      <c r="AW1276" t="s">
        <v>66</v>
      </c>
    </row>
    <row r="1277" spans="1:49" hidden="1" x14ac:dyDescent="0.25">
      <c r="A1277" s="13" t="s">
        <v>1376</v>
      </c>
      <c r="B1277" s="13">
        <v>1160</v>
      </c>
      <c r="C1277" s="13" t="s">
        <v>1377</v>
      </c>
      <c r="D1277" s="13" t="s">
        <v>49</v>
      </c>
      <c r="E1277" s="13" t="s">
        <v>841</v>
      </c>
      <c r="F1277" s="15" t="s">
        <v>119</v>
      </c>
      <c r="G1277" s="13">
        <v>36.676526000000003</v>
      </c>
      <c r="H1277" s="13">
        <v>-108.00094300000001</v>
      </c>
      <c r="I1277" s="16" t="s">
        <v>75</v>
      </c>
      <c r="J1277" s="13" t="s">
        <v>53</v>
      </c>
      <c r="K1277" s="13">
        <v>3</v>
      </c>
      <c r="L1277" s="13">
        <v>3</v>
      </c>
      <c r="M1277" s="13" t="s">
        <v>55</v>
      </c>
      <c r="N1277" s="13" t="s">
        <v>56</v>
      </c>
      <c r="O1277" s="13" t="s">
        <v>1380</v>
      </c>
      <c r="P1277" s="13" t="s">
        <v>1381</v>
      </c>
      <c r="U1277" s="13">
        <v>9</v>
      </c>
      <c r="V1277" s="13" t="s">
        <v>59</v>
      </c>
      <c r="W1277" s="13">
        <v>9</v>
      </c>
      <c r="X1277" s="13" t="s">
        <v>59</v>
      </c>
      <c r="AA1277" s="13">
        <v>9</v>
      </c>
      <c r="AB1277" s="13" t="s">
        <v>59</v>
      </c>
      <c r="AC1277" s="13" t="s">
        <v>67</v>
      </c>
      <c r="AD1277" s="13" t="s">
        <v>61</v>
      </c>
      <c r="AE1277" s="13">
        <v>5.9</v>
      </c>
      <c r="AF1277" s="13" t="s">
        <v>62</v>
      </c>
      <c r="AG1277" s="13" t="s">
        <v>69</v>
      </c>
      <c r="AL1277" s="13">
        <v>8760</v>
      </c>
      <c r="AM1277" s="13" t="s">
        <v>272</v>
      </c>
      <c r="AO1277" s="11">
        <v>44068.419305555559</v>
      </c>
      <c r="AP1277" s="11" t="s">
        <v>66</v>
      </c>
      <c r="AQ1277" s="11" t="s">
        <v>49</v>
      </c>
      <c r="AR1277" s="11" t="s">
        <v>66</v>
      </c>
      <c r="AS1277" s="11" t="s">
        <v>55</v>
      </c>
      <c r="AT1277" s="11" t="s">
        <v>66</v>
      </c>
      <c r="AU1277" s="11" t="s">
        <v>61</v>
      </c>
      <c r="AV1277" t="s">
        <v>66</v>
      </c>
      <c r="AW1277" t="s">
        <v>66</v>
      </c>
    </row>
    <row r="1278" spans="1:49" hidden="1" x14ac:dyDescent="0.25">
      <c r="A1278" s="13" t="s">
        <v>1376</v>
      </c>
      <c r="B1278" s="13">
        <v>1160</v>
      </c>
      <c r="C1278" s="13" t="s">
        <v>1377</v>
      </c>
      <c r="D1278" s="13" t="s">
        <v>49</v>
      </c>
      <c r="E1278" s="13" t="s">
        <v>841</v>
      </c>
      <c r="F1278" s="15" t="s">
        <v>119</v>
      </c>
      <c r="G1278" s="13">
        <v>36.676526000000003</v>
      </c>
      <c r="H1278" s="13">
        <v>-108.00094300000001</v>
      </c>
      <c r="I1278" s="16" t="s">
        <v>75</v>
      </c>
      <c r="J1278" s="13" t="s">
        <v>53</v>
      </c>
      <c r="K1278" s="13">
        <v>4</v>
      </c>
      <c r="L1278" s="13">
        <v>4</v>
      </c>
      <c r="M1278" s="13" t="s">
        <v>55</v>
      </c>
      <c r="N1278" s="13" t="s">
        <v>56</v>
      </c>
      <c r="O1278" s="13" t="s">
        <v>1382</v>
      </c>
      <c r="P1278" s="13" t="s">
        <v>1383</v>
      </c>
      <c r="U1278" s="13">
        <v>3</v>
      </c>
      <c r="V1278" s="13" t="s">
        <v>59</v>
      </c>
      <c r="W1278" s="13">
        <v>3</v>
      </c>
      <c r="X1278" s="13" t="s">
        <v>59</v>
      </c>
      <c r="AA1278" s="13">
        <v>3</v>
      </c>
      <c r="AB1278" s="13" t="s">
        <v>59</v>
      </c>
      <c r="AC1278" s="13" t="s">
        <v>67</v>
      </c>
      <c r="AD1278" s="13" t="s">
        <v>61</v>
      </c>
      <c r="AE1278" s="13">
        <v>0.45</v>
      </c>
      <c r="AF1278" s="13" t="s">
        <v>68</v>
      </c>
      <c r="AG1278" s="13" t="s">
        <v>69</v>
      </c>
      <c r="AL1278" s="13">
        <v>8760</v>
      </c>
      <c r="AM1278" s="13" t="s">
        <v>272</v>
      </c>
      <c r="AO1278" s="11">
        <v>44068.419305555559</v>
      </c>
      <c r="AP1278" s="11" t="s">
        <v>66</v>
      </c>
      <c r="AQ1278" s="11" t="s">
        <v>49</v>
      </c>
      <c r="AR1278" s="11" t="s">
        <v>66</v>
      </c>
      <c r="AS1278" s="11" t="s">
        <v>55</v>
      </c>
      <c r="AT1278" s="11" t="s">
        <v>66</v>
      </c>
      <c r="AU1278" s="11" t="s">
        <v>61</v>
      </c>
      <c r="AV1278" t="s">
        <v>66</v>
      </c>
      <c r="AW1278" t="s">
        <v>66</v>
      </c>
    </row>
    <row r="1279" spans="1:49" hidden="1" x14ac:dyDescent="0.25">
      <c r="A1279" s="13" t="s">
        <v>1376</v>
      </c>
      <c r="B1279" s="13">
        <v>1160</v>
      </c>
      <c r="C1279" s="13" t="s">
        <v>1377</v>
      </c>
      <c r="D1279" s="13" t="s">
        <v>49</v>
      </c>
      <c r="E1279" s="13" t="s">
        <v>841</v>
      </c>
      <c r="F1279" s="15" t="s">
        <v>119</v>
      </c>
      <c r="G1279" s="13">
        <v>36.676526000000003</v>
      </c>
      <c r="H1279" s="13">
        <v>-108.00094300000001</v>
      </c>
      <c r="I1279" s="16" t="s">
        <v>75</v>
      </c>
      <c r="J1279" s="13" t="s">
        <v>53</v>
      </c>
      <c r="K1279" s="13">
        <v>4</v>
      </c>
      <c r="L1279" s="13">
        <v>4</v>
      </c>
      <c r="M1279" s="13" t="s">
        <v>55</v>
      </c>
      <c r="N1279" s="13" t="s">
        <v>56</v>
      </c>
      <c r="O1279" s="13" t="s">
        <v>1382</v>
      </c>
      <c r="P1279" s="13" t="s">
        <v>1383</v>
      </c>
      <c r="U1279" s="13">
        <v>3</v>
      </c>
      <c r="V1279" s="13" t="s">
        <v>59</v>
      </c>
      <c r="W1279" s="13">
        <v>3</v>
      </c>
      <c r="X1279" s="13" t="s">
        <v>59</v>
      </c>
      <c r="AA1279" s="13">
        <v>3</v>
      </c>
      <c r="AB1279" s="13" t="s">
        <v>59</v>
      </c>
      <c r="AC1279" s="13" t="s">
        <v>67</v>
      </c>
      <c r="AD1279" s="13" t="s">
        <v>61</v>
      </c>
      <c r="AE1279" s="13">
        <v>2.09</v>
      </c>
      <c r="AF1279" s="13" t="s">
        <v>62</v>
      </c>
      <c r="AG1279" s="13" t="s">
        <v>69</v>
      </c>
      <c r="AL1279" s="13">
        <v>8760</v>
      </c>
      <c r="AM1279" s="13" t="s">
        <v>272</v>
      </c>
      <c r="AO1279" s="11">
        <v>44068.419305555559</v>
      </c>
      <c r="AP1279" s="11" t="s">
        <v>66</v>
      </c>
      <c r="AQ1279" s="11" t="s">
        <v>49</v>
      </c>
      <c r="AR1279" s="11" t="s">
        <v>66</v>
      </c>
      <c r="AS1279" s="11" t="s">
        <v>55</v>
      </c>
      <c r="AT1279" s="11" t="s">
        <v>66</v>
      </c>
      <c r="AU1279" s="11" t="s">
        <v>61</v>
      </c>
      <c r="AV1279" t="s">
        <v>66</v>
      </c>
      <c r="AW1279" t="s">
        <v>66</v>
      </c>
    </row>
    <row r="1280" spans="1:49" hidden="1" x14ac:dyDescent="0.25">
      <c r="A1280" s="13" t="s">
        <v>1376</v>
      </c>
      <c r="B1280" s="13">
        <v>1160</v>
      </c>
      <c r="C1280" s="13" t="s">
        <v>1377</v>
      </c>
      <c r="D1280" s="13" t="s">
        <v>49</v>
      </c>
      <c r="E1280" s="13" t="s">
        <v>841</v>
      </c>
      <c r="F1280" s="15" t="s">
        <v>119</v>
      </c>
      <c r="G1280" s="13">
        <v>36.676526000000003</v>
      </c>
      <c r="H1280" s="13">
        <v>-108.00094300000001</v>
      </c>
      <c r="I1280" s="16" t="s">
        <v>75</v>
      </c>
      <c r="J1280" s="13" t="s">
        <v>53</v>
      </c>
      <c r="K1280" s="13">
        <v>5</v>
      </c>
      <c r="L1280" s="13">
        <v>5</v>
      </c>
      <c r="M1280" s="13" t="s">
        <v>55</v>
      </c>
      <c r="N1280" s="13" t="s">
        <v>56</v>
      </c>
      <c r="O1280" s="13" t="s">
        <v>1384</v>
      </c>
      <c r="P1280" s="13" t="s">
        <v>1385</v>
      </c>
      <c r="U1280" s="13">
        <v>5</v>
      </c>
      <c r="V1280" s="13" t="s">
        <v>59</v>
      </c>
      <c r="W1280" s="13">
        <v>5</v>
      </c>
      <c r="X1280" s="13" t="s">
        <v>59</v>
      </c>
      <c r="AA1280" s="13">
        <v>5</v>
      </c>
      <c r="AB1280" s="13" t="s">
        <v>59</v>
      </c>
      <c r="AC1280" s="13" t="s">
        <v>67</v>
      </c>
      <c r="AD1280" s="13" t="s">
        <v>61</v>
      </c>
      <c r="AE1280" s="13">
        <v>0.45</v>
      </c>
      <c r="AF1280" s="13" t="s">
        <v>68</v>
      </c>
      <c r="AG1280" s="13" t="s">
        <v>69</v>
      </c>
      <c r="AL1280" s="13">
        <v>8760</v>
      </c>
      <c r="AM1280" s="13" t="s">
        <v>272</v>
      </c>
      <c r="AO1280" s="11">
        <v>44068.419305555559</v>
      </c>
      <c r="AP1280" s="11" t="s">
        <v>66</v>
      </c>
      <c r="AQ1280" s="11" t="s">
        <v>49</v>
      </c>
      <c r="AR1280" s="11" t="s">
        <v>66</v>
      </c>
      <c r="AS1280" s="11" t="s">
        <v>55</v>
      </c>
      <c r="AT1280" s="11" t="s">
        <v>66</v>
      </c>
      <c r="AU1280" s="11" t="s">
        <v>61</v>
      </c>
      <c r="AV1280" t="s">
        <v>66</v>
      </c>
      <c r="AW1280" t="s">
        <v>66</v>
      </c>
    </row>
    <row r="1281" spans="1:49" hidden="1" x14ac:dyDescent="0.25">
      <c r="A1281" s="13" t="s">
        <v>1376</v>
      </c>
      <c r="B1281" s="13">
        <v>1160</v>
      </c>
      <c r="C1281" s="13" t="s">
        <v>1377</v>
      </c>
      <c r="D1281" s="13" t="s">
        <v>49</v>
      </c>
      <c r="E1281" s="13" t="s">
        <v>841</v>
      </c>
      <c r="F1281" s="15" t="s">
        <v>119</v>
      </c>
      <c r="G1281" s="13">
        <v>36.676526000000003</v>
      </c>
      <c r="H1281" s="13">
        <v>-108.00094300000001</v>
      </c>
      <c r="I1281" s="16" t="s">
        <v>75</v>
      </c>
      <c r="J1281" s="13" t="s">
        <v>53</v>
      </c>
      <c r="K1281" s="13">
        <v>5</v>
      </c>
      <c r="L1281" s="13">
        <v>5</v>
      </c>
      <c r="M1281" s="13" t="s">
        <v>55</v>
      </c>
      <c r="N1281" s="13" t="s">
        <v>56</v>
      </c>
      <c r="O1281" s="13" t="s">
        <v>1384</v>
      </c>
      <c r="P1281" s="13" t="s">
        <v>1385</v>
      </c>
      <c r="U1281" s="13">
        <v>5</v>
      </c>
      <c r="V1281" s="13" t="s">
        <v>59</v>
      </c>
      <c r="W1281" s="13">
        <v>5</v>
      </c>
      <c r="X1281" s="13" t="s">
        <v>59</v>
      </c>
      <c r="AA1281" s="13">
        <v>5</v>
      </c>
      <c r="AB1281" s="13" t="s">
        <v>59</v>
      </c>
      <c r="AC1281" s="13" t="s">
        <v>67</v>
      </c>
      <c r="AD1281" s="13" t="s">
        <v>61</v>
      </c>
      <c r="AE1281" s="13">
        <v>3.2</v>
      </c>
      <c r="AF1281" s="13" t="s">
        <v>62</v>
      </c>
      <c r="AG1281" s="13" t="s">
        <v>69</v>
      </c>
      <c r="AL1281" s="13">
        <v>8760</v>
      </c>
      <c r="AM1281" s="13" t="s">
        <v>272</v>
      </c>
      <c r="AO1281" s="11">
        <v>44068.419305555559</v>
      </c>
      <c r="AP1281" s="11" t="s">
        <v>66</v>
      </c>
      <c r="AQ1281" s="11" t="s">
        <v>49</v>
      </c>
      <c r="AR1281" s="11" t="s">
        <v>66</v>
      </c>
      <c r="AS1281" s="11" t="s">
        <v>55</v>
      </c>
      <c r="AT1281" s="11" t="s">
        <v>66</v>
      </c>
      <c r="AU1281" s="11" t="s">
        <v>61</v>
      </c>
      <c r="AV1281" t="s">
        <v>66</v>
      </c>
      <c r="AW1281" t="s">
        <v>66</v>
      </c>
    </row>
    <row r="1282" spans="1:49" hidden="1" x14ac:dyDescent="0.25">
      <c r="A1282" s="13" t="s">
        <v>1376</v>
      </c>
      <c r="B1282" s="13">
        <v>1160</v>
      </c>
      <c r="C1282" s="13" t="s">
        <v>1377</v>
      </c>
      <c r="D1282" s="13" t="s">
        <v>49</v>
      </c>
      <c r="E1282" s="13" t="s">
        <v>841</v>
      </c>
      <c r="F1282" s="15" t="s">
        <v>119</v>
      </c>
      <c r="G1282" s="13">
        <v>36.676526000000003</v>
      </c>
      <c r="H1282" s="13">
        <v>-108.00094300000001</v>
      </c>
      <c r="I1282" s="16" t="s">
        <v>75</v>
      </c>
      <c r="J1282" s="13" t="s">
        <v>53</v>
      </c>
      <c r="K1282" s="13">
        <v>6</v>
      </c>
      <c r="L1282" s="13">
        <v>6</v>
      </c>
      <c r="M1282" s="13" t="s">
        <v>55</v>
      </c>
      <c r="N1282" s="13" t="s">
        <v>56</v>
      </c>
      <c r="O1282" s="13" t="s">
        <v>1386</v>
      </c>
      <c r="P1282" s="13" t="s">
        <v>1387</v>
      </c>
      <c r="U1282" s="13">
        <v>2</v>
      </c>
      <c r="V1282" s="13" t="s">
        <v>59</v>
      </c>
      <c r="W1282" s="13">
        <v>2</v>
      </c>
      <c r="X1282" s="13" t="s">
        <v>59</v>
      </c>
      <c r="AA1282" s="13">
        <v>2</v>
      </c>
      <c r="AB1282" s="13" t="s">
        <v>59</v>
      </c>
      <c r="AC1282" s="13" t="s">
        <v>67</v>
      </c>
      <c r="AD1282" s="13" t="s">
        <v>61</v>
      </c>
      <c r="AE1282" s="13">
        <v>0.45</v>
      </c>
      <c r="AF1282" s="13" t="s">
        <v>68</v>
      </c>
      <c r="AG1282" s="13" t="s">
        <v>69</v>
      </c>
      <c r="AL1282" s="13">
        <v>8760</v>
      </c>
      <c r="AM1282" s="13" t="s">
        <v>272</v>
      </c>
      <c r="AO1282" s="11">
        <v>44068.419305555559</v>
      </c>
      <c r="AP1282" s="11" t="s">
        <v>66</v>
      </c>
      <c r="AQ1282" s="11" t="s">
        <v>49</v>
      </c>
      <c r="AR1282" s="11" t="s">
        <v>66</v>
      </c>
      <c r="AS1282" s="11" t="s">
        <v>55</v>
      </c>
      <c r="AT1282" s="11" t="s">
        <v>66</v>
      </c>
      <c r="AU1282" s="11" t="s">
        <v>61</v>
      </c>
      <c r="AV1282" t="s">
        <v>66</v>
      </c>
      <c r="AW1282" t="s">
        <v>66</v>
      </c>
    </row>
    <row r="1283" spans="1:49" hidden="1" x14ac:dyDescent="0.25">
      <c r="A1283" s="13" t="s">
        <v>1376</v>
      </c>
      <c r="B1283" s="13">
        <v>1160</v>
      </c>
      <c r="C1283" s="13" t="s">
        <v>1377</v>
      </c>
      <c r="D1283" s="13" t="s">
        <v>49</v>
      </c>
      <c r="E1283" s="13" t="s">
        <v>841</v>
      </c>
      <c r="F1283" s="15" t="s">
        <v>119</v>
      </c>
      <c r="G1283" s="13">
        <v>36.676526000000003</v>
      </c>
      <c r="H1283" s="13">
        <v>-108.00094300000001</v>
      </c>
      <c r="I1283" s="16" t="s">
        <v>75</v>
      </c>
      <c r="J1283" s="13" t="s">
        <v>53</v>
      </c>
      <c r="K1283" s="13">
        <v>6</v>
      </c>
      <c r="L1283" s="13">
        <v>6</v>
      </c>
      <c r="M1283" s="13" t="s">
        <v>55</v>
      </c>
      <c r="N1283" s="13" t="s">
        <v>56</v>
      </c>
      <c r="O1283" s="13" t="s">
        <v>1386</v>
      </c>
      <c r="P1283" s="13" t="s">
        <v>1387</v>
      </c>
      <c r="U1283" s="13">
        <v>2</v>
      </c>
      <c r="V1283" s="13" t="s">
        <v>59</v>
      </c>
      <c r="W1283" s="13">
        <v>2</v>
      </c>
      <c r="X1283" s="13" t="s">
        <v>59</v>
      </c>
      <c r="AA1283" s="13">
        <v>2</v>
      </c>
      <c r="AB1283" s="13" t="s">
        <v>59</v>
      </c>
      <c r="AC1283" s="13" t="s">
        <v>67</v>
      </c>
      <c r="AD1283" s="13" t="s">
        <v>61</v>
      </c>
      <c r="AE1283" s="13">
        <v>1.29</v>
      </c>
      <c r="AF1283" s="13" t="s">
        <v>62</v>
      </c>
      <c r="AG1283" s="13" t="s">
        <v>69</v>
      </c>
      <c r="AL1283" s="13">
        <v>8760</v>
      </c>
      <c r="AM1283" s="13" t="s">
        <v>272</v>
      </c>
      <c r="AO1283" s="11">
        <v>44068.419305555559</v>
      </c>
      <c r="AP1283" s="11" t="s">
        <v>66</v>
      </c>
      <c r="AQ1283" s="11" t="s">
        <v>49</v>
      </c>
      <c r="AR1283" s="11" t="s">
        <v>66</v>
      </c>
      <c r="AS1283" s="11" t="s">
        <v>55</v>
      </c>
      <c r="AT1283" s="11" t="s">
        <v>66</v>
      </c>
      <c r="AU1283" s="11" t="s">
        <v>61</v>
      </c>
      <c r="AV1283" t="s">
        <v>66</v>
      </c>
      <c r="AW1283" t="s">
        <v>66</v>
      </c>
    </row>
    <row r="1284" spans="1:49" hidden="1" x14ac:dyDescent="0.25">
      <c r="A1284" s="13" t="s">
        <v>1388</v>
      </c>
      <c r="B1284" s="13">
        <v>1192</v>
      </c>
      <c r="C1284" s="13" t="s">
        <v>1389</v>
      </c>
      <c r="D1284" s="13" t="s">
        <v>49</v>
      </c>
      <c r="E1284" s="13" t="s">
        <v>111</v>
      </c>
      <c r="F1284" s="15" t="s">
        <v>119</v>
      </c>
      <c r="G1284" s="13">
        <v>36.727806000000001</v>
      </c>
      <c r="H1284" s="13">
        <v>-107.94761099999999</v>
      </c>
      <c r="I1284" s="16" t="s">
        <v>52</v>
      </c>
      <c r="J1284" s="13" t="s">
        <v>53</v>
      </c>
      <c r="K1284" s="13">
        <v>5</v>
      </c>
      <c r="L1284" s="13">
        <v>6</v>
      </c>
      <c r="M1284" s="13" t="s">
        <v>55</v>
      </c>
      <c r="N1284" s="13" t="s">
        <v>753</v>
      </c>
      <c r="O1284" s="13" t="s">
        <v>1390</v>
      </c>
      <c r="P1284" s="13" t="s">
        <v>1391</v>
      </c>
      <c r="Q1284" s="13" t="s">
        <v>165</v>
      </c>
      <c r="R1284" s="13" t="s">
        <v>165</v>
      </c>
      <c r="W1284" s="13">
        <v>0.8</v>
      </c>
      <c r="X1284" s="13" t="s">
        <v>547</v>
      </c>
      <c r="AA1284" s="13">
        <v>0.8</v>
      </c>
      <c r="AB1284" s="13" t="s">
        <v>547</v>
      </c>
      <c r="AC1284" s="13" t="s">
        <v>60</v>
      </c>
      <c r="AD1284" s="13" t="s">
        <v>61</v>
      </c>
      <c r="AE1284" s="13">
        <v>1.22</v>
      </c>
      <c r="AF1284" s="13" t="s">
        <v>62</v>
      </c>
      <c r="AK1284" s="13" t="s">
        <v>63</v>
      </c>
      <c r="AL1284" s="13">
        <v>8760</v>
      </c>
      <c r="AM1284" s="13" t="s">
        <v>64</v>
      </c>
      <c r="AO1284" s="11">
        <v>44068.419305555559</v>
      </c>
      <c r="AP1284" s="11" t="s">
        <v>66</v>
      </c>
      <c r="AQ1284" s="11" t="s">
        <v>49</v>
      </c>
      <c r="AR1284" s="11" t="s">
        <v>66</v>
      </c>
      <c r="AS1284" s="11" t="s">
        <v>55</v>
      </c>
      <c r="AT1284" s="11" t="s">
        <v>66</v>
      </c>
      <c r="AU1284" s="11" t="s">
        <v>61</v>
      </c>
      <c r="AV1284" t="s">
        <v>66</v>
      </c>
      <c r="AW1284" t="s">
        <v>66</v>
      </c>
    </row>
    <row r="1285" spans="1:49" hidden="1" x14ac:dyDescent="0.25">
      <c r="A1285" s="13" t="s">
        <v>1392</v>
      </c>
      <c r="B1285" s="13">
        <v>609</v>
      </c>
      <c r="C1285" s="13" t="s">
        <v>1393</v>
      </c>
      <c r="D1285" s="13" t="s">
        <v>49</v>
      </c>
      <c r="E1285" s="13" t="s">
        <v>50</v>
      </c>
      <c r="F1285" s="15" t="s">
        <v>51</v>
      </c>
      <c r="G1285" s="13">
        <v>32.424944000000004</v>
      </c>
      <c r="H1285" s="13">
        <v>-103.14725</v>
      </c>
      <c r="I1285" s="16" t="s">
        <v>52</v>
      </c>
      <c r="J1285" s="13" t="s">
        <v>53</v>
      </c>
      <c r="K1285" s="13">
        <v>21</v>
      </c>
      <c r="L1285" s="13" t="s">
        <v>1394</v>
      </c>
      <c r="M1285" s="13" t="s">
        <v>55</v>
      </c>
      <c r="N1285" s="13" t="s">
        <v>56</v>
      </c>
      <c r="O1285" s="13" t="s">
        <v>1395</v>
      </c>
      <c r="P1285" s="13" t="s">
        <v>333</v>
      </c>
      <c r="Q1285" s="13" t="s">
        <v>129</v>
      </c>
      <c r="R1285" s="13" t="s">
        <v>1396</v>
      </c>
      <c r="S1285" s="14">
        <v>29952.419305555559</v>
      </c>
      <c r="T1285" s="14">
        <v>30682.419305555559</v>
      </c>
      <c r="U1285" s="13">
        <v>10</v>
      </c>
      <c r="V1285" s="13" t="s">
        <v>59</v>
      </c>
      <c r="W1285" s="13">
        <v>10</v>
      </c>
      <c r="X1285" s="13" t="s">
        <v>59</v>
      </c>
      <c r="Y1285" s="13">
        <v>10</v>
      </c>
      <c r="Z1285" s="13" t="s">
        <v>59</v>
      </c>
      <c r="AA1285" s="13">
        <v>10</v>
      </c>
      <c r="AB1285" s="13" t="s">
        <v>59</v>
      </c>
      <c r="AC1285" s="13" t="s">
        <v>67</v>
      </c>
      <c r="AD1285" s="13" t="s">
        <v>61</v>
      </c>
      <c r="AE1285" s="13">
        <v>3</v>
      </c>
      <c r="AF1285" s="13" t="s">
        <v>68</v>
      </c>
      <c r="AG1285" s="13" t="s">
        <v>69</v>
      </c>
      <c r="AK1285" s="13" t="s">
        <v>63</v>
      </c>
      <c r="AL1285" s="13">
        <v>8760</v>
      </c>
      <c r="AM1285" s="13" t="s">
        <v>64</v>
      </c>
      <c r="AN1285" s="13" t="s">
        <v>366</v>
      </c>
      <c r="AO1285" s="11">
        <v>44068.419305555559</v>
      </c>
      <c r="AP1285" s="11" t="s">
        <v>66</v>
      </c>
      <c r="AQ1285" s="11" t="s">
        <v>49</v>
      </c>
      <c r="AR1285" s="11" t="s">
        <v>66</v>
      </c>
      <c r="AS1285" s="11" t="s">
        <v>55</v>
      </c>
      <c r="AT1285" s="11" t="s">
        <v>66</v>
      </c>
      <c r="AU1285" s="11" t="s">
        <v>61</v>
      </c>
      <c r="AV1285" t="s">
        <v>66</v>
      </c>
      <c r="AW1285" t="s">
        <v>66</v>
      </c>
    </row>
    <row r="1286" spans="1:49" hidden="1" x14ac:dyDescent="0.25">
      <c r="A1286" s="13" t="s">
        <v>1392</v>
      </c>
      <c r="B1286" s="13">
        <v>609</v>
      </c>
      <c r="C1286" s="13" t="s">
        <v>1393</v>
      </c>
      <c r="D1286" s="13" t="s">
        <v>49</v>
      </c>
      <c r="E1286" s="13" t="s">
        <v>50</v>
      </c>
      <c r="F1286" s="15" t="s">
        <v>51</v>
      </c>
      <c r="G1286" s="13">
        <v>32.424944000000004</v>
      </c>
      <c r="H1286" s="13">
        <v>-103.14725</v>
      </c>
      <c r="I1286" s="16" t="s">
        <v>52</v>
      </c>
      <c r="J1286" s="13" t="s">
        <v>53</v>
      </c>
      <c r="K1286" s="13">
        <v>21</v>
      </c>
      <c r="L1286" s="13" t="s">
        <v>1394</v>
      </c>
      <c r="M1286" s="13" t="s">
        <v>55</v>
      </c>
      <c r="N1286" s="13" t="s">
        <v>56</v>
      </c>
      <c r="O1286" s="13" t="s">
        <v>1395</v>
      </c>
      <c r="P1286" s="13" t="s">
        <v>333</v>
      </c>
      <c r="Q1286" s="13" t="s">
        <v>129</v>
      </c>
      <c r="R1286" s="13" t="s">
        <v>1396</v>
      </c>
      <c r="S1286" s="14">
        <v>29952.419305555559</v>
      </c>
      <c r="T1286" s="14">
        <v>30682.419305555559</v>
      </c>
      <c r="U1286" s="13">
        <v>10</v>
      </c>
      <c r="V1286" s="13" t="s">
        <v>59</v>
      </c>
      <c r="W1286" s="13">
        <v>10</v>
      </c>
      <c r="X1286" s="13" t="s">
        <v>59</v>
      </c>
      <c r="Y1286" s="13">
        <v>10</v>
      </c>
      <c r="Z1286" s="13" t="s">
        <v>59</v>
      </c>
      <c r="AA1286" s="13">
        <v>10</v>
      </c>
      <c r="AB1286" s="13" t="s">
        <v>59</v>
      </c>
      <c r="AC1286" s="13" t="s">
        <v>67</v>
      </c>
      <c r="AD1286" s="13" t="s">
        <v>61</v>
      </c>
      <c r="AE1286" s="13">
        <v>13.1</v>
      </c>
      <c r="AF1286" s="13" t="s">
        <v>62</v>
      </c>
      <c r="AG1286" s="13" t="s">
        <v>69</v>
      </c>
      <c r="AK1286" s="13" t="s">
        <v>63</v>
      </c>
      <c r="AL1286" s="13">
        <v>8760</v>
      </c>
      <c r="AM1286" s="13" t="s">
        <v>64</v>
      </c>
      <c r="AN1286" s="13" t="s">
        <v>366</v>
      </c>
      <c r="AO1286" s="11">
        <v>44068.419305555559</v>
      </c>
      <c r="AP1286" s="11" t="s">
        <v>66</v>
      </c>
      <c r="AQ1286" s="11" t="s">
        <v>49</v>
      </c>
      <c r="AR1286" s="11" t="s">
        <v>66</v>
      </c>
      <c r="AS1286" s="11" t="s">
        <v>55</v>
      </c>
      <c r="AT1286" s="11" t="s">
        <v>66</v>
      </c>
      <c r="AU1286" s="11" t="s">
        <v>61</v>
      </c>
      <c r="AV1286" t="s">
        <v>66</v>
      </c>
      <c r="AW1286" t="s">
        <v>66</v>
      </c>
    </row>
    <row r="1287" spans="1:49" hidden="1" x14ac:dyDescent="0.25">
      <c r="A1287" s="13" t="s">
        <v>1392</v>
      </c>
      <c r="B1287" s="13">
        <v>609</v>
      </c>
      <c r="C1287" s="13" t="s">
        <v>1393</v>
      </c>
      <c r="D1287" s="13" t="s">
        <v>49</v>
      </c>
      <c r="E1287" s="13" t="s">
        <v>50</v>
      </c>
      <c r="F1287" s="15" t="s">
        <v>51</v>
      </c>
      <c r="G1287" s="13">
        <v>32.424944000000004</v>
      </c>
      <c r="H1287" s="13">
        <v>-103.14725</v>
      </c>
      <c r="I1287" s="16" t="s">
        <v>52</v>
      </c>
      <c r="J1287" s="13" t="s">
        <v>53</v>
      </c>
      <c r="K1287" s="13">
        <v>22</v>
      </c>
      <c r="L1287" s="13" t="s">
        <v>1397</v>
      </c>
      <c r="M1287" s="13" t="s">
        <v>55</v>
      </c>
      <c r="N1287" s="13" t="s">
        <v>148</v>
      </c>
      <c r="O1287" s="13" t="s">
        <v>1398</v>
      </c>
      <c r="P1287" s="13" t="s">
        <v>1399</v>
      </c>
      <c r="Q1287" s="13" t="s">
        <v>129</v>
      </c>
      <c r="R1287" s="13" t="s">
        <v>129</v>
      </c>
      <c r="S1287" s="14">
        <v>29952.419305555559</v>
      </c>
      <c r="T1287" s="14">
        <v>29952.419305555559</v>
      </c>
      <c r="U1287" s="13">
        <v>10</v>
      </c>
      <c r="V1287" s="13" t="s">
        <v>1400</v>
      </c>
      <c r="W1287" s="13">
        <v>10</v>
      </c>
      <c r="X1287" s="13" t="s">
        <v>1400</v>
      </c>
      <c r="Y1287" s="13">
        <v>10</v>
      </c>
      <c r="Z1287" s="13" t="s">
        <v>1400</v>
      </c>
      <c r="AA1287" s="13">
        <v>10</v>
      </c>
      <c r="AB1287" s="13" t="s">
        <v>1400</v>
      </c>
      <c r="AC1287" s="13" t="s">
        <v>60</v>
      </c>
      <c r="AD1287" s="13" t="s">
        <v>61</v>
      </c>
      <c r="AE1287" s="13">
        <v>4.3</v>
      </c>
      <c r="AF1287" s="13" t="s">
        <v>62</v>
      </c>
      <c r="AG1287" s="13" t="s">
        <v>69</v>
      </c>
      <c r="AK1287" s="13" t="s">
        <v>63</v>
      </c>
      <c r="AL1287" s="13">
        <v>0</v>
      </c>
      <c r="AM1287" s="13" t="s">
        <v>64</v>
      </c>
      <c r="AO1287" s="11">
        <v>44068.419305555559</v>
      </c>
      <c r="AP1287" s="11" t="s">
        <v>66</v>
      </c>
      <c r="AQ1287" s="11" t="s">
        <v>49</v>
      </c>
      <c r="AR1287" s="11" t="s">
        <v>66</v>
      </c>
      <c r="AS1287" s="11" t="s">
        <v>55</v>
      </c>
      <c r="AT1287" s="11" t="s">
        <v>66</v>
      </c>
      <c r="AU1287" s="11" t="s">
        <v>61</v>
      </c>
      <c r="AV1287" t="s">
        <v>66</v>
      </c>
      <c r="AW1287" t="s">
        <v>66</v>
      </c>
    </row>
    <row r="1288" spans="1:49" hidden="1" x14ac:dyDescent="0.25">
      <c r="A1288" s="13" t="s">
        <v>1392</v>
      </c>
      <c r="B1288" s="13">
        <v>609</v>
      </c>
      <c r="C1288" s="13" t="s">
        <v>1393</v>
      </c>
      <c r="D1288" s="13" t="s">
        <v>49</v>
      </c>
      <c r="E1288" s="13" t="s">
        <v>50</v>
      </c>
      <c r="F1288" s="15" t="s">
        <v>51</v>
      </c>
      <c r="G1288" s="13">
        <v>32.424944000000004</v>
      </c>
      <c r="H1288" s="13">
        <v>-103.14725</v>
      </c>
      <c r="I1288" s="16" t="s">
        <v>52</v>
      </c>
      <c r="J1288" s="13" t="s">
        <v>53</v>
      </c>
      <c r="K1288" s="13">
        <v>33</v>
      </c>
      <c r="L1288" s="13" t="s">
        <v>1401</v>
      </c>
      <c r="M1288" s="13" t="s">
        <v>55</v>
      </c>
      <c r="N1288" s="13" t="s">
        <v>56</v>
      </c>
      <c r="O1288" s="13" t="s">
        <v>218</v>
      </c>
      <c r="P1288" s="13" t="s">
        <v>581</v>
      </c>
      <c r="Q1288" s="13" t="s">
        <v>1402</v>
      </c>
      <c r="R1288" s="13">
        <v>90658</v>
      </c>
      <c r="S1288" s="14">
        <v>36682.419305555559</v>
      </c>
      <c r="T1288" s="14">
        <v>30682.419305555559</v>
      </c>
      <c r="U1288" s="13">
        <v>2.7</v>
      </c>
      <c r="V1288" s="13" t="s">
        <v>689</v>
      </c>
      <c r="W1288" s="13">
        <v>2.7</v>
      </c>
      <c r="X1288" s="13" t="s">
        <v>689</v>
      </c>
      <c r="Y1288" s="13">
        <v>2.7</v>
      </c>
      <c r="Z1288" s="13" t="s">
        <v>689</v>
      </c>
      <c r="AA1288" s="13">
        <v>2.7</v>
      </c>
      <c r="AB1288" s="13" t="s">
        <v>689</v>
      </c>
      <c r="AC1288" s="13" t="s">
        <v>67</v>
      </c>
      <c r="AD1288" s="13" t="s">
        <v>61</v>
      </c>
      <c r="AE1288" s="13">
        <v>0.3</v>
      </c>
      <c r="AF1288" s="13" t="s">
        <v>68</v>
      </c>
      <c r="AG1288" s="13" t="s">
        <v>69</v>
      </c>
      <c r="AK1288" s="13" t="s">
        <v>63</v>
      </c>
      <c r="AL1288" s="13">
        <v>8760</v>
      </c>
      <c r="AM1288" s="13" t="s">
        <v>64</v>
      </c>
      <c r="AN1288" s="13" t="s">
        <v>366</v>
      </c>
      <c r="AO1288" s="11">
        <v>44068.419305555559</v>
      </c>
      <c r="AP1288" s="11" t="s">
        <v>66</v>
      </c>
      <c r="AQ1288" s="11" t="s">
        <v>49</v>
      </c>
      <c r="AR1288" s="11" t="s">
        <v>66</v>
      </c>
      <c r="AS1288" s="11" t="s">
        <v>55</v>
      </c>
      <c r="AT1288" s="11" t="s">
        <v>66</v>
      </c>
      <c r="AU1288" s="11" t="s">
        <v>61</v>
      </c>
      <c r="AV1288" t="s">
        <v>66</v>
      </c>
      <c r="AW1288" t="s">
        <v>66</v>
      </c>
    </row>
    <row r="1289" spans="1:49" hidden="1" x14ac:dyDescent="0.25">
      <c r="A1289" s="13" t="s">
        <v>1392</v>
      </c>
      <c r="B1289" s="13">
        <v>609</v>
      </c>
      <c r="C1289" s="13" t="s">
        <v>1393</v>
      </c>
      <c r="D1289" s="13" t="s">
        <v>49</v>
      </c>
      <c r="E1289" s="13" t="s">
        <v>50</v>
      </c>
      <c r="F1289" s="15" t="s">
        <v>51</v>
      </c>
      <c r="G1289" s="13">
        <v>32.424944000000004</v>
      </c>
      <c r="H1289" s="13">
        <v>-103.14725</v>
      </c>
      <c r="I1289" s="16" t="s">
        <v>52</v>
      </c>
      <c r="J1289" s="13" t="s">
        <v>53</v>
      </c>
      <c r="K1289" s="13">
        <v>33</v>
      </c>
      <c r="L1289" s="13" t="s">
        <v>1401</v>
      </c>
      <c r="M1289" s="13" t="s">
        <v>55</v>
      </c>
      <c r="N1289" s="13" t="s">
        <v>56</v>
      </c>
      <c r="O1289" s="13" t="s">
        <v>218</v>
      </c>
      <c r="P1289" s="13" t="s">
        <v>581</v>
      </c>
      <c r="Q1289" s="13" t="s">
        <v>1402</v>
      </c>
      <c r="R1289" s="13">
        <v>90658</v>
      </c>
      <c r="S1289" s="14">
        <v>36682.419305555559</v>
      </c>
      <c r="T1289" s="14">
        <v>30682.419305555559</v>
      </c>
      <c r="U1289" s="13">
        <v>2.7</v>
      </c>
      <c r="V1289" s="13" t="s">
        <v>689</v>
      </c>
      <c r="W1289" s="13">
        <v>2.7</v>
      </c>
      <c r="X1289" s="13" t="s">
        <v>689</v>
      </c>
      <c r="Y1289" s="13">
        <v>2.7</v>
      </c>
      <c r="Z1289" s="13" t="s">
        <v>689</v>
      </c>
      <c r="AA1289" s="13">
        <v>2.7</v>
      </c>
      <c r="AB1289" s="13" t="s">
        <v>689</v>
      </c>
      <c r="AC1289" s="13" t="s">
        <v>67</v>
      </c>
      <c r="AD1289" s="13" t="s">
        <v>61</v>
      </c>
      <c r="AE1289" s="13">
        <v>1.2</v>
      </c>
      <c r="AF1289" s="13" t="s">
        <v>62</v>
      </c>
      <c r="AG1289" s="13" t="s">
        <v>69</v>
      </c>
      <c r="AK1289" s="13" t="s">
        <v>63</v>
      </c>
      <c r="AL1289" s="13">
        <v>8760</v>
      </c>
      <c r="AM1289" s="13" t="s">
        <v>64</v>
      </c>
      <c r="AN1289" s="13" t="s">
        <v>366</v>
      </c>
      <c r="AO1289" s="11">
        <v>44068.419305555559</v>
      </c>
      <c r="AP1289" s="11" t="s">
        <v>66</v>
      </c>
      <c r="AQ1289" s="11" t="s">
        <v>49</v>
      </c>
      <c r="AR1289" s="11" t="s">
        <v>66</v>
      </c>
      <c r="AS1289" s="11" t="s">
        <v>55</v>
      </c>
      <c r="AT1289" s="11" t="s">
        <v>66</v>
      </c>
      <c r="AU1289" s="11" t="s">
        <v>61</v>
      </c>
      <c r="AV1289" t="s">
        <v>66</v>
      </c>
      <c r="AW1289" t="s">
        <v>66</v>
      </c>
    </row>
    <row r="1290" spans="1:49" hidden="1" x14ac:dyDescent="0.25">
      <c r="A1290" s="13" t="s">
        <v>1392</v>
      </c>
      <c r="B1290" s="13">
        <v>609</v>
      </c>
      <c r="C1290" s="13" t="s">
        <v>1393</v>
      </c>
      <c r="D1290" s="13" t="s">
        <v>49</v>
      </c>
      <c r="E1290" s="13" t="s">
        <v>50</v>
      </c>
      <c r="F1290" s="15" t="s">
        <v>51</v>
      </c>
      <c r="G1290" s="13">
        <v>32.424944000000004</v>
      </c>
      <c r="H1290" s="13">
        <v>-103.14725</v>
      </c>
      <c r="I1290" s="16" t="s">
        <v>52</v>
      </c>
      <c r="J1290" s="13" t="s">
        <v>53</v>
      </c>
      <c r="K1290" s="13">
        <v>33</v>
      </c>
      <c r="L1290" s="13" t="s">
        <v>1401</v>
      </c>
      <c r="M1290" s="13" t="s">
        <v>55</v>
      </c>
      <c r="N1290" s="13" t="s">
        <v>56</v>
      </c>
      <c r="O1290" s="13" t="s">
        <v>218</v>
      </c>
      <c r="P1290" s="13" t="s">
        <v>581</v>
      </c>
      <c r="Q1290" s="13" t="s">
        <v>1402</v>
      </c>
      <c r="R1290" s="13">
        <v>90658</v>
      </c>
      <c r="S1290" s="14">
        <v>36682.419305555559</v>
      </c>
      <c r="T1290" s="14">
        <v>30682.419305555559</v>
      </c>
      <c r="U1290" s="13">
        <v>2.7</v>
      </c>
      <c r="V1290" s="13" t="s">
        <v>689</v>
      </c>
      <c r="W1290" s="13">
        <v>2.7</v>
      </c>
      <c r="X1290" s="13" t="s">
        <v>689</v>
      </c>
      <c r="Y1290" s="13">
        <v>2.7</v>
      </c>
      <c r="Z1290" s="13" t="s">
        <v>689</v>
      </c>
      <c r="AA1290" s="13">
        <v>2.7</v>
      </c>
      <c r="AB1290" s="13" t="s">
        <v>689</v>
      </c>
      <c r="AC1290" s="13" t="s">
        <v>249</v>
      </c>
      <c r="AD1290" s="13" t="s">
        <v>61</v>
      </c>
      <c r="AE1290" s="13">
        <v>0.3</v>
      </c>
      <c r="AF1290" s="13" t="s">
        <v>68</v>
      </c>
      <c r="AG1290" s="13" t="s">
        <v>69</v>
      </c>
      <c r="AK1290" s="13" t="s">
        <v>63</v>
      </c>
      <c r="AL1290" s="13">
        <v>8760</v>
      </c>
      <c r="AM1290" s="13" t="s">
        <v>64</v>
      </c>
      <c r="AN1290" s="13" t="s">
        <v>366</v>
      </c>
      <c r="AO1290" s="11">
        <v>44068.419305555559</v>
      </c>
      <c r="AP1290" s="11" t="s">
        <v>66</v>
      </c>
      <c r="AQ1290" s="11" t="s">
        <v>49</v>
      </c>
      <c r="AR1290" s="11" t="s">
        <v>66</v>
      </c>
      <c r="AS1290" s="11" t="s">
        <v>55</v>
      </c>
      <c r="AT1290" s="11" t="s">
        <v>66</v>
      </c>
      <c r="AU1290" s="11" t="s">
        <v>61</v>
      </c>
      <c r="AV1290" t="s">
        <v>66</v>
      </c>
      <c r="AW1290" t="s">
        <v>66</v>
      </c>
    </row>
    <row r="1291" spans="1:49" hidden="1" x14ac:dyDescent="0.25">
      <c r="A1291" s="13" t="s">
        <v>1392</v>
      </c>
      <c r="B1291" s="13">
        <v>609</v>
      </c>
      <c r="C1291" s="13" t="s">
        <v>1393</v>
      </c>
      <c r="D1291" s="13" t="s">
        <v>49</v>
      </c>
      <c r="E1291" s="13" t="s">
        <v>50</v>
      </c>
      <c r="F1291" s="15" t="s">
        <v>51</v>
      </c>
      <c r="G1291" s="13">
        <v>32.424944000000004</v>
      </c>
      <c r="H1291" s="13">
        <v>-103.14725</v>
      </c>
      <c r="I1291" s="16" t="s">
        <v>52</v>
      </c>
      <c r="J1291" s="13" t="s">
        <v>53</v>
      </c>
      <c r="K1291" s="13">
        <v>52</v>
      </c>
      <c r="L1291" s="13" t="s">
        <v>1397</v>
      </c>
      <c r="M1291" s="13" t="s">
        <v>55</v>
      </c>
      <c r="N1291" s="13" t="s">
        <v>56</v>
      </c>
      <c r="O1291" s="13" t="s">
        <v>1403</v>
      </c>
      <c r="P1291" s="13" t="s">
        <v>772</v>
      </c>
      <c r="Q1291" s="13" t="s">
        <v>129</v>
      </c>
      <c r="R1291" s="13" t="s">
        <v>1404</v>
      </c>
      <c r="S1291" s="14">
        <v>36892.419305555559</v>
      </c>
      <c r="T1291" s="14">
        <v>30682.419305555559</v>
      </c>
      <c r="U1291" s="13">
        <v>3.5</v>
      </c>
      <c r="V1291" s="13" t="s">
        <v>59</v>
      </c>
      <c r="W1291" s="13">
        <v>3.5</v>
      </c>
      <c r="X1291" s="13" t="s">
        <v>59</v>
      </c>
      <c r="Y1291" s="13">
        <v>3.5</v>
      </c>
      <c r="Z1291" s="13" t="s">
        <v>59</v>
      </c>
      <c r="AA1291" s="13">
        <v>3.5</v>
      </c>
      <c r="AB1291" s="13" t="s">
        <v>59</v>
      </c>
      <c r="AC1291" s="13" t="s">
        <v>67</v>
      </c>
      <c r="AD1291" s="13" t="s">
        <v>61</v>
      </c>
      <c r="AE1291" s="13">
        <v>0.4</v>
      </c>
      <c r="AF1291" s="13" t="s">
        <v>68</v>
      </c>
      <c r="AG1291" s="13" t="s">
        <v>69</v>
      </c>
      <c r="AK1291" s="13" t="s">
        <v>63</v>
      </c>
      <c r="AL1291" s="13">
        <v>500</v>
      </c>
      <c r="AM1291" s="13" t="s">
        <v>64</v>
      </c>
      <c r="AN1291" s="13" t="s">
        <v>366</v>
      </c>
      <c r="AO1291" s="11">
        <v>44068.419305555559</v>
      </c>
      <c r="AP1291" s="11" t="s">
        <v>66</v>
      </c>
      <c r="AQ1291" s="11" t="s">
        <v>49</v>
      </c>
      <c r="AR1291" s="11" t="s">
        <v>66</v>
      </c>
      <c r="AS1291" s="11" t="s">
        <v>55</v>
      </c>
      <c r="AT1291" s="11" t="s">
        <v>66</v>
      </c>
      <c r="AU1291" s="11" t="s">
        <v>61</v>
      </c>
      <c r="AV1291" t="s">
        <v>66</v>
      </c>
      <c r="AW1291" t="s">
        <v>66</v>
      </c>
    </row>
    <row r="1292" spans="1:49" hidden="1" x14ac:dyDescent="0.25">
      <c r="A1292" s="13" t="s">
        <v>1392</v>
      </c>
      <c r="B1292" s="13">
        <v>609</v>
      </c>
      <c r="C1292" s="13" t="s">
        <v>1393</v>
      </c>
      <c r="D1292" s="13" t="s">
        <v>49</v>
      </c>
      <c r="E1292" s="13" t="s">
        <v>50</v>
      </c>
      <c r="F1292" s="15" t="s">
        <v>51</v>
      </c>
      <c r="G1292" s="13">
        <v>32.424944000000004</v>
      </c>
      <c r="H1292" s="13">
        <v>-103.14725</v>
      </c>
      <c r="I1292" s="16" t="s">
        <v>52</v>
      </c>
      <c r="J1292" s="13" t="s">
        <v>53</v>
      </c>
      <c r="K1292" s="13">
        <v>52</v>
      </c>
      <c r="L1292" s="13" t="s">
        <v>1397</v>
      </c>
      <c r="M1292" s="13" t="s">
        <v>55</v>
      </c>
      <c r="N1292" s="13" t="s">
        <v>56</v>
      </c>
      <c r="O1292" s="13" t="s">
        <v>1403</v>
      </c>
      <c r="P1292" s="13" t="s">
        <v>772</v>
      </c>
      <c r="Q1292" s="13" t="s">
        <v>129</v>
      </c>
      <c r="R1292" s="13" t="s">
        <v>1404</v>
      </c>
      <c r="S1292" s="14">
        <v>36892.419305555559</v>
      </c>
      <c r="T1292" s="14">
        <v>30682.419305555559</v>
      </c>
      <c r="U1292" s="13">
        <v>3.5</v>
      </c>
      <c r="V1292" s="13" t="s">
        <v>59</v>
      </c>
      <c r="W1292" s="13">
        <v>3.5</v>
      </c>
      <c r="X1292" s="13" t="s">
        <v>59</v>
      </c>
      <c r="Y1292" s="13">
        <v>3.5</v>
      </c>
      <c r="Z1292" s="13" t="s">
        <v>59</v>
      </c>
      <c r="AA1292" s="13">
        <v>3.5</v>
      </c>
      <c r="AB1292" s="13" t="s">
        <v>59</v>
      </c>
      <c r="AC1292" s="13" t="s">
        <v>60</v>
      </c>
      <c r="AD1292" s="13" t="s">
        <v>61</v>
      </c>
      <c r="AE1292" s="13">
        <v>1.486</v>
      </c>
      <c r="AF1292" s="13" t="s">
        <v>62</v>
      </c>
      <c r="AK1292" s="13" t="s">
        <v>63</v>
      </c>
      <c r="AL1292" s="13">
        <v>500</v>
      </c>
      <c r="AM1292" s="13" t="s">
        <v>64</v>
      </c>
      <c r="AN1292" s="13" t="s">
        <v>366</v>
      </c>
      <c r="AO1292" s="11">
        <v>44068.419305555559</v>
      </c>
      <c r="AP1292" s="11" t="s">
        <v>66</v>
      </c>
      <c r="AQ1292" s="11" t="s">
        <v>49</v>
      </c>
      <c r="AR1292" s="11" t="s">
        <v>66</v>
      </c>
      <c r="AS1292" s="11" t="s">
        <v>55</v>
      </c>
      <c r="AT1292" s="11" t="s">
        <v>66</v>
      </c>
      <c r="AU1292" s="11" t="s">
        <v>61</v>
      </c>
      <c r="AV1292" t="s">
        <v>66</v>
      </c>
      <c r="AW1292" t="s">
        <v>66</v>
      </c>
    </row>
    <row r="1293" spans="1:49" hidden="1" x14ac:dyDescent="0.25">
      <c r="A1293" s="13" t="s">
        <v>1392</v>
      </c>
      <c r="B1293" s="13">
        <v>609</v>
      </c>
      <c r="C1293" s="13" t="s">
        <v>1393</v>
      </c>
      <c r="D1293" s="13" t="s">
        <v>49</v>
      </c>
      <c r="E1293" s="13" t="s">
        <v>50</v>
      </c>
      <c r="F1293" s="15" t="s">
        <v>51</v>
      </c>
      <c r="G1293" s="13">
        <v>32.424944000000004</v>
      </c>
      <c r="H1293" s="13">
        <v>-103.14725</v>
      </c>
      <c r="I1293" s="16" t="s">
        <v>52</v>
      </c>
      <c r="J1293" s="13" t="s">
        <v>53</v>
      </c>
      <c r="K1293" s="13">
        <v>52</v>
      </c>
      <c r="L1293" s="13" t="s">
        <v>1397</v>
      </c>
      <c r="M1293" s="13" t="s">
        <v>55</v>
      </c>
      <c r="N1293" s="13" t="s">
        <v>56</v>
      </c>
      <c r="O1293" s="13" t="s">
        <v>1403</v>
      </c>
      <c r="P1293" s="13" t="s">
        <v>772</v>
      </c>
      <c r="Q1293" s="13" t="s">
        <v>129</v>
      </c>
      <c r="R1293" s="13" t="s">
        <v>1404</v>
      </c>
      <c r="S1293" s="14">
        <v>36892.419305555559</v>
      </c>
      <c r="T1293" s="14">
        <v>30682.419305555559</v>
      </c>
      <c r="U1293" s="13">
        <v>3.5</v>
      </c>
      <c r="V1293" s="13" t="s">
        <v>59</v>
      </c>
      <c r="W1293" s="13">
        <v>3.5</v>
      </c>
      <c r="X1293" s="13" t="s">
        <v>59</v>
      </c>
      <c r="Y1293" s="13">
        <v>3.5</v>
      </c>
      <c r="Z1293" s="13" t="s">
        <v>59</v>
      </c>
      <c r="AA1293" s="13">
        <v>3.5</v>
      </c>
      <c r="AB1293" s="13" t="s">
        <v>59</v>
      </c>
      <c r="AC1293" s="13" t="s">
        <v>67</v>
      </c>
      <c r="AD1293" s="13" t="s">
        <v>61</v>
      </c>
      <c r="AE1293" s="13">
        <v>1.5</v>
      </c>
      <c r="AF1293" s="13" t="s">
        <v>62</v>
      </c>
      <c r="AG1293" s="13" t="s">
        <v>69</v>
      </c>
      <c r="AK1293" s="13" t="s">
        <v>63</v>
      </c>
      <c r="AL1293" s="13">
        <v>500</v>
      </c>
      <c r="AM1293" s="13" t="s">
        <v>64</v>
      </c>
      <c r="AN1293" s="13" t="s">
        <v>366</v>
      </c>
      <c r="AO1293" s="11">
        <v>44068.419305555559</v>
      </c>
      <c r="AP1293" s="11" t="s">
        <v>66</v>
      </c>
      <c r="AQ1293" s="11" t="s">
        <v>49</v>
      </c>
      <c r="AR1293" s="11" t="s">
        <v>66</v>
      </c>
      <c r="AS1293" s="11" t="s">
        <v>55</v>
      </c>
      <c r="AT1293" s="11" t="s">
        <v>66</v>
      </c>
      <c r="AU1293" s="11" t="s">
        <v>61</v>
      </c>
      <c r="AV1293" t="s">
        <v>66</v>
      </c>
      <c r="AW1293" t="s">
        <v>66</v>
      </c>
    </row>
    <row r="1294" spans="1:49" hidden="1" x14ac:dyDescent="0.25">
      <c r="A1294" s="13" t="s">
        <v>1392</v>
      </c>
      <c r="B1294" s="13">
        <v>609</v>
      </c>
      <c r="C1294" s="13" t="s">
        <v>1393</v>
      </c>
      <c r="D1294" s="13" t="s">
        <v>49</v>
      </c>
      <c r="E1294" s="13" t="s">
        <v>50</v>
      </c>
      <c r="F1294" s="15" t="s">
        <v>51</v>
      </c>
      <c r="G1294" s="13">
        <v>32.424944000000004</v>
      </c>
      <c r="H1294" s="13">
        <v>-103.14725</v>
      </c>
      <c r="I1294" s="16" t="s">
        <v>52</v>
      </c>
      <c r="J1294" s="13" t="s">
        <v>53</v>
      </c>
      <c r="K1294" s="13">
        <v>52</v>
      </c>
      <c r="L1294" s="13" t="s">
        <v>1397</v>
      </c>
      <c r="M1294" s="13" t="s">
        <v>55</v>
      </c>
      <c r="N1294" s="13" t="s">
        <v>56</v>
      </c>
      <c r="O1294" s="13" t="s">
        <v>1403</v>
      </c>
      <c r="P1294" s="13" t="s">
        <v>772</v>
      </c>
      <c r="Q1294" s="13" t="s">
        <v>129</v>
      </c>
      <c r="R1294" s="13" t="s">
        <v>1404</v>
      </c>
      <c r="S1294" s="14">
        <v>36892.419305555559</v>
      </c>
      <c r="T1294" s="14">
        <v>30682.419305555559</v>
      </c>
      <c r="U1294" s="13">
        <v>3.5</v>
      </c>
      <c r="V1294" s="13" t="s">
        <v>59</v>
      </c>
      <c r="W1294" s="13">
        <v>3.5</v>
      </c>
      <c r="X1294" s="13" t="s">
        <v>59</v>
      </c>
      <c r="Y1294" s="13">
        <v>3.5</v>
      </c>
      <c r="Z1294" s="13" t="s">
        <v>59</v>
      </c>
      <c r="AA1294" s="13">
        <v>3.5</v>
      </c>
      <c r="AB1294" s="13" t="s">
        <v>59</v>
      </c>
      <c r="AC1294" s="13" t="s">
        <v>249</v>
      </c>
      <c r="AD1294" s="13" t="s">
        <v>61</v>
      </c>
      <c r="AE1294" s="13">
        <v>0.4</v>
      </c>
      <c r="AF1294" s="13" t="s">
        <v>68</v>
      </c>
      <c r="AG1294" s="13" t="s">
        <v>69</v>
      </c>
      <c r="AK1294" s="13" t="s">
        <v>63</v>
      </c>
      <c r="AL1294" s="13">
        <v>500</v>
      </c>
      <c r="AM1294" s="13" t="s">
        <v>64</v>
      </c>
      <c r="AN1294" s="13" t="s">
        <v>366</v>
      </c>
      <c r="AO1294" s="11">
        <v>44068.419305555559</v>
      </c>
      <c r="AP1294" s="11" t="s">
        <v>66</v>
      </c>
      <c r="AQ1294" s="11" t="s">
        <v>49</v>
      </c>
      <c r="AR1294" s="11" t="s">
        <v>66</v>
      </c>
      <c r="AS1294" s="11" t="s">
        <v>55</v>
      </c>
      <c r="AT1294" s="11" t="s">
        <v>66</v>
      </c>
      <c r="AU1294" s="11" t="s">
        <v>61</v>
      </c>
      <c r="AV1294" t="s">
        <v>66</v>
      </c>
      <c r="AW1294" t="s">
        <v>66</v>
      </c>
    </row>
    <row r="1295" spans="1:49" hidden="1" x14ac:dyDescent="0.25">
      <c r="A1295" s="13" t="s">
        <v>1392</v>
      </c>
      <c r="B1295" s="13">
        <v>610</v>
      </c>
      <c r="C1295" s="13" t="s">
        <v>1405</v>
      </c>
      <c r="D1295" s="13" t="s">
        <v>49</v>
      </c>
      <c r="E1295" s="13" t="s">
        <v>50</v>
      </c>
      <c r="F1295" s="15" t="s">
        <v>51</v>
      </c>
      <c r="G1295" s="13">
        <v>32.610500000000002</v>
      </c>
      <c r="H1295" s="13">
        <v>-103.312139</v>
      </c>
      <c r="I1295" s="16" t="s">
        <v>52</v>
      </c>
      <c r="J1295" s="13" t="s">
        <v>53</v>
      </c>
      <c r="K1295" s="13">
        <v>1</v>
      </c>
      <c r="L1295" s="13" t="s">
        <v>1406</v>
      </c>
      <c r="M1295" s="13" t="s">
        <v>55</v>
      </c>
      <c r="N1295" s="13" t="s">
        <v>56</v>
      </c>
      <c r="O1295" s="13" t="s">
        <v>1407</v>
      </c>
      <c r="P1295" s="13" t="s">
        <v>772</v>
      </c>
      <c r="Q1295" s="13" t="s">
        <v>146</v>
      </c>
      <c r="R1295" s="13">
        <v>982</v>
      </c>
      <c r="S1295" s="14">
        <v>35431.419305555559</v>
      </c>
      <c r="T1295" s="14">
        <v>35431.419305555559</v>
      </c>
      <c r="U1295" s="13">
        <v>3.9</v>
      </c>
      <c r="V1295" s="13" t="s">
        <v>59</v>
      </c>
      <c r="W1295" s="13">
        <v>3.9</v>
      </c>
      <c r="X1295" s="13" t="s">
        <v>59</v>
      </c>
      <c r="Y1295" s="13">
        <v>3.9</v>
      </c>
      <c r="Z1295" s="13" t="s">
        <v>59</v>
      </c>
      <c r="AA1295" s="13">
        <v>3.9</v>
      </c>
      <c r="AB1295" s="13" t="s">
        <v>59</v>
      </c>
      <c r="AC1295" s="13" t="s">
        <v>67</v>
      </c>
      <c r="AD1295" s="13" t="s">
        <v>61</v>
      </c>
      <c r="AE1295" s="13">
        <v>1.7</v>
      </c>
      <c r="AF1295" s="13" t="s">
        <v>62</v>
      </c>
      <c r="AG1295" s="13" t="s">
        <v>69</v>
      </c>
      <c r="AK1295" s="13" t="s">
        <v>63</v>
      </c>
      <c r="AL1295" s="13">
        <v>8760</v>
      </c>
      <c r="AM1295" s="13" t="s">
        <v>64</v>
      </c>
      <c r="AO1295" s="11">
        <v>44068.419305555559</v>
      </c>
      <c r="AP1295" s="11" t="s">
        <v>66</v>
      </c>
      <c r="AQ1295" s="11" t="s">
        <v>49</v>
      </c>
      <c r="AR1295" s="11" t="s">
        <v>66</v>
      </c>
      <c r="AS1295" s="11" t="s">
        <v>55</v>
      </c>
      <c r="AT1295" s="11" t="s">
        <v>66</v>
      </c>
      <c r="AU1295" s="11" t="s">
        <v>61</v>
      </c>
      <c r="AV1295" t="s">
        <v>66</v>
      </c>
      <c r="AW1295" t="s">
        <v>66</v>
      </c>
    </row>
    <row r="1296" spans="1:49" hidden="1" x14ac:dyDescent="0.25">
      <c r="A1296" s="13" t="s">
        <v>1392</v>
      </c>
      <c r="B1296" s="13">
        <v>610</v>
      </c>
      <c r="C1296" s="13" t="s">
        <v>1405</v>
      </c>
      <c r="D1296" s="13" t="s">
        <v>49</v>
      </c>
      <c r="E1296" s="13" t="s">
        <v>50</v>
      </c>
      <c r="F1296" s="15" t="s">
        <v>51</v>
      </c>
      <c r="G1296" s="13">
        <v>32.610500000000002</v>
      </c>
      <c r="H1296" s="13">
        <v>-103.312139</v>
      </c>
      <c r="I1296" s="16" t="s">
        <v>52</v>
      </c>
      <c r="J1296" s="13" t="s">
        <v>53</v>
      </c>
      <c r="K1296" s="13">
        <v>1</v>
      </c>
      <c r="L1296" s="13" t="s">
        <v>1406</v>
      </c>
      <c r="M1296" s="13" t="s">
        <v>55</v>
      </c>
      <c r="N1296" s="13" t="s">
        <v>56</v>
      </c>
      <c r="O1296" s="13" t="s">
        <v>1407</v>
      </c>
      <c r="P1296" s="13" t="s">
        <v>772</v>
      </c>
      <c r="Q1296" s="13" t="s">
        <v>146</v>
      </c>
      <c r="R1296" s="13">
        <v>982</v>
      </c>
      <c r="S1296" s="14">
        <v>35431.419305555559</v>
      </c>
      <c r="T1296" s="14">
        <v>35431.419305555559</v>
      </c>
      <c r="U1296" s="13">
        <v>3.9</v>
      </c>
      <c r="V1296" s="13" t="s">
        <v>59</v>
      </c>
      <c r="W1296" s="13">
        <v>3.9</v>
      </c>
      <c r="X1296" s="13" t="s">
        <v>59</v>
      </c>
      <c r="Y1296" s="13">
        <v>3.9</v>
      </c>
      <c r="Z1296" s="13" t="s">
        <v>59</v>
      </c>
      <c r="AA1296" s="13">
        <v>3.9</v>
      </c>
      <c r="AB1296" s="13" t="s">
        <v>59</v>
      </c>
      <c r="AC1296" s="13" t="s">
        <v>60</v>
      </c>
      <c r="AD1296" s="13" t="s">
        <v>61</v>
      </c>
      <c r="AE1296" s="13">
        <v>3.45</v>
      </c>
      <c r="AF1296" s="13" t="s">
        <v>62</v>
      </c>
      <c r="AK1296" s="13" t="s">
        <v>63</v>
      </c>
      <c r="AL1296" s="13">
        <v>8760</v>
      </c>
      <c r="AM1296" s="13" t="s">
        <v>64</v>
      </c>
      <c r="AO1296" s="11">
        <v>44068.419305555559</v>
      </c>
      <c r="AP1296" s="11" t="s">
        <v>66</v>
      </c>
      <c r="AQ1296" s="11" t="s">
        <v>49</v>
      </c>
      <c r="AR1296" s="11" t="s">
        <v>66</v>
      </c>
      <c r="AS1296" s="11" t="s">
        <v>55</v>
      </c>
      <c r="AT1296" s="11" t="s">
        <v>66</v>
      </c>
      <c r="AU1296" s="11" t="s">
        <v>61</v>
      </c>
      <c r="AV1296" t="s">
        <v>66</v>
      </c>
      <c r="AW1296" t="s">
        <v>66</v>
      </c>
    </row>
    <row r="1297" spans="1:49" hidden="1" x14ac:dyDescent="0.25">
      <c r="A1297" s="13" t="s">
        <v>1392</v>
      </c>
      <c r="B1297" s="13">
        <v>610</v>
      </c>
      <c r="C1297" s="13" t="s">
        <v>1405</v>
      </c>
      <c r="D1297" s="13" t="s">
        <v>49</v>
      </c>
      <c r="E1297" s="13" t="s">
        <v>50</v>
      </c>
      <c r="F1297" s="15" t="s">
        <v>51</v>
      </c>
      <c r="G1297" s="13">
        <v>32.610500000000002</v>
      </c>
      <c r="H1297" s="13">
        <v>-103.312139</v>
      </c>
      <c r="I1297" s="16" t="s">
        <v>52</v>
      </c>
      <c r="J1297" s="13" t="s">
        <v>53</v>
      </c>
      <c r="K1297" s="13">
        <v>1</v>
      </c>
      <c r="L1297" s="13" t="s">
        <v>1406</v>
      </c>
      <c r="M1297" s="13" t="s">
        <v>55</v>
      </c>
      <c r="N1297" s="13" t="s">
        <v>56</v>
      </c>
      <c r="O1297" s="13" t="s">
        <v>1407</v>
      </c>
      <c r="P1297" s="13" t="s">
        <v>772</v>
      </c>
      <c r="Q1297" s="13" t="s">
        <v>146</v>
      </c>
      <c r="R1297" s="13">
        <v>982</v>
      </c>
      <c r="S1297" s="14">
        <v>35431.419305555559</v>
      </c>
      <c r="T1297" s="14">
        <v>35431.419305555559</v>
      </c>
      <c r="U1297" s="13">
        <v>3.9</v>
      </c>
      <c r="V1297" s="13" t="s">
        <v>59</v>
      </c>
      <c r="W1297" s="13">
        <v>3.9</v>
      </c>
      <c r="X1297" s="13" t="s">
        <v>59</v>
      </c>
      <c r="Y1297" s="13">
        <v>3.9</v>
      </c>
      <c r="Z1297" s="13" t="s">
        <v>59</v>
      </c>
      <c r="AA1297" s="13">
        <v>3.9</v>
      </c>
      <c r="AB1297" s="13" t="s">
        <v>59</v>
      </c>
      <c r="AC1297" s="13" t="s">
        <v>67</v>
      </c>
      <c r="AD1297" s="13" t="s">
        <v>61</v>
      </c>
      <c r="AE1297" s="13">
        <v>0.4</v>
      </c>
      <c r="AF1297" s="13" t="s">
        <v>68</v>
      </c>
      <c r="AG1297" s="13" t="s">
        <v>69</v>
      </c>
      <c r="AK1297" s="13" t="s">
        <v>63</v>
      </c>
      <c r="AL1297" s="13">
        <v>8760</v>
      </c>
      <c r="AM1297" s="13" t="s">
        <v>64</v>
      </c>
      <c r="AO1297" s="11">
        <v>44068.419305555559</v>
      </c>
      <c r="AP1297" s="11" t="s">
        <v>66</v>
      </c>
      <c r="AQ1297" s="11" t="s">
        <v>49</v>
      </c>
      <c r="AR1297" s="11" t="s">
        <v>66</v>
      </c>
      <c r="AS1297" s="11" t="s">
        <v>55</v>
      </c>
      <c r="AT1297" s="11" t="s">
        <v>66</v>
      </c>
      <c r="AU1297" s="11" t="s">
        <v>61</v>
      </c>
      <c r="AV1297" t="s">
        <v>66</v>
      </c>
      <c r="AW1297" t="s">
        <v>66</v>
      </c>
    </row>
    <row r="1298" spans="1:49" hidden="1" x14ac:dyDescent="0.25">
      <c r="A1298" s="13" t="s">
        <v>1392</v>
      </c>
      <c r="B1298" s="13">
        <v>610</v>
      </c>
      <c r="C1298" s="13" t="s">
        <v>1405</v>
      </c>
      <c r="D1298" s="13" t="s">
        <v>49</v>
      </c>
      <c r="E1298" s="13" t="s">
        <v>50</v>
      </c>
      <c r="F1298" s="15" t="s">
        <v>51</v>
      </c>
      <c r="G1298" s="13">
        <v>32.610500000000002</v>
      </c>
      <c r="H1298" s="13">
        <v>-103.312139</v>
      </c>
      <c r="I1298" s="16" t="s">
        <v>52</v>
      </c>
      <c r="J1298" s="13" t="s">
        <v>53</v>
      </c>
      <c r="K1298" s="13">
        <v>31</v>
      </c>
      <c r="L1298" s="13" t="s">
        <v>1408</v>
      </c>
      <c r="M1298" s="13" t="s">
        <v>55</v>
      </c>
      <c r="N1298" s="13" t="s">
        <v>56</v>
      </c>
      <c r="O1298" s="13" t="s">
        <v>218</v>
      </c>
      <c r="P1298" s="13" t="s">
        <v>772</v>
      </c>
      <c r="Q1298" s="13" t="s">
        <v>146</v>
      </c>
      <c r="R1298" s="13" t="s">
        <v>1409</v>
      </c>
      <c r="S1298" s="14">
        <v>27760.419305555559</v>
      </c>
      <c r="T1298" s="14">
        <v>27760.419305555559</v>
      </c>
      <c r="U1298" s="13">
        <v>30</v>
      </c>
      <c r="V1298" s="13" t="s">
        <v>59</v>
      </c>
      <c r="W1298" s="13">
        <v>30</v>
      </c>
      <c r="X1298" s="13" t="s">
        <v>59</v>
      </c>
      <c r="Y1298" s="13">
        <v>30</v>
      </c>
      <c r="Z1298" s="13" t="s">
        <v>59</v>
      </c>
      <c r="AA1298" s="13">
        <v>30</v>
      </c>
      <c r="AB1298" s="13" t="s">
        <v>59</v>
      </c>
      <c r="AC1298" s="13" t="s">
        <v>67</v>
      </c>
      <c r="AD1298" s="13" t="s">
        <v>61</v>
      </c>
      <c r="AE1298" s="13">
        <v>6.9</v>
      </c>
      <c r="AF1298" s="13" t="s">
        <v>68</v>
      </c>
      <c r="AG1298" s="13" t="s">
        <v>69</v>
      </c>
      <c r="AK1298" s="13" t="s">
        <v>63</v>
      </c>
      <c r="AL1298" s="13">
        <v>8760</v>
      </c>
      <c r="AM1298" s="13" t="s">
        <v>64</v>
      </c>
      <c r="AO1298" s="11">
        <v>44068.419305555559</v>
      </c>
      <c r="AP1298" s="11" t="s">
        <v>66</v>
      </c>
      <c r="AQ1298" s="11" t="s">
        <v>49</v>
      </c>
      <c r="AR1298" s="11" t="s">
        <v>66</v>
      </c>
      <c r="AS1298" s="11" t="s">
        <v>55</v>
      </c>
      <c r="AT1298" s="11" t="s">
        <v>66</v>
      </c>
      <c r="AU1298" s="11" t="s">
        <v>61</v>
      </c>
      <c r="AV1298" t="s">
        <v>66</v>
      </c>
      <c r="AW1298" t="s">
        <v>66</v>
      </c>
    </row>
    <row r="1299" spans="1:49" hidden="1" x14ac:dyDescent="0.25">
      <c r="A1299" s="13" t="s">
        <v>1392</v>
      </c>
      <c r="B1299" s="13">
        <v>610</v>
      </c>
      <c r="C1299" s="13" t="s">
        <v>1405</v>
      </c>
      <c r="D1299" s="13" t="s">
        <v>49</v>
      </c>
      <c r="E1299" s="13" t="s">
        <v>50</v>
      </c>
      <c r="F1299" s="15" t="s">
        <v>51</v>
      </c>
      <c r="G1299" s="13">
        <v>32.610500000000002</v>
      </c>
      <c r="H1299" s="13">
        <v>-103.312139</v>
      </c>
      <c r="I1299" s="16" t="s">
        <v>52</v>
      </c>
      <c r="J1299" s="13" t="s">
        <v>53</v>
      </c>
      <c r="K1299" s="13">
        <v>31</v>
      </c>
      <c r="L1299" s="13" t="s">
        <v>1408</v>
      </c>
      <c r="M1299" s="13" t="s">
        <v>55</v>
      </c>
      <c r="N1299" s="13" t="s">
        <v>56</v>
      </c>
      <c r="O1299" s="13" t="s">
        <v>218</v>
      </c>
      <c r="P1299" s="13" t="s">
        <v>772</v>
      </c>
      <c r="Q1299" s="13" t="s">
        <v>146</v>
      </c>
      <c r="R1299" s="13" t="s">
        <v>1409</v>
      </c>
      <c r="S1299" s="14">
        <v>27760.419305555559</v>
      </c>
      <c r="T1299" s="14">
        <v>27760.419305555559</v>
      </c>
      <c r="U1299" s="13">
        <v>30</v>
      </c>
      <c r="V1299" s="13" t="s">
        <v>59</v>
      </c>
      <c r="W1299" s="13">
        <v>30</v>
      </c>
      <c r="X1299" s="13" t="s">
        <v>59</v>
      </c>
      <c r="Y1299" s="13">
        <v>30</v>
      </c>
      <c r="Z1299" s="13" t="s">
        <v>59</v>
      </c>
      <c r="AA1299" s="13">
        <v>30</v>
      </c>
      <c r="AB1299" s="13" t="s">
        <v>59</v>
      </c>
      <c r="AC1299" s="13" t="s">
        <v>60</v>
      </c>
      <c r="AD1299" s="13" t="s">
        <v>61</v>
      </c>
      <c r="AE1299" s="13">
        <v>11.593</v>
      </c>
      <c r="AF1299" s="13" t="s">
        <v>62</v>
      </c>
      <c r="AK1299" s="13" t="s">
        <v>63</v>
      </c>
      <c r="AL1299" s="13">
        <v>8760</v>
      </c>
      <c r="AM1299" s="13" t="s">
        <v>64</v>
      </c>
      <c r="AO1299" s="11">
        <v>44068.419305555559</v>
      </c>
      <c r="AP1299" s="11" t="s">
        <v>66</v>
      </c>
      <c r="AQ1299" s="11" t="s">
        <v>49</v>
      </c>
      <c r="AR1299" s="11" t="s">
        <v>66</v>
      </c>
      <c r="AS1299" s="11" t="s">
        <v>55</v>
      </c>
      <c r="AT1299" s="11" t="s">
        <v>66</v>
      </c>
      <c r="AU1299" s="11" t="s">
        <v>61</v>
      </c>
      <c r="AV1299" t="s">
        <v>66</v>
      </c>
      <c r="AW1299" t="s">
        <v>66</v>
      </c>
    </row>
    <row r="1300" spans="1:49" hidden="1" x14ac:dyDescent="0.25">
      <c r="A1300" s="13" t="s">
        <v>1392</v>
      </c>
      <c r="B1300" s="13">
        <v>610</v>
      </c>
      <c r="C1300" s="13" t="s">
        <v>1405</v>
      </c>
      <c r="D1300" s="13" t="s">
        <v>49</v>
      </c>
      <c r="E1300" s="13" t="s">
        <v>50</v>
      </c>
      <c r="F1300" s="15" t="s">
        <v>51</v>
      </c>
      <c r="G1300" s="13">
        <v>32.610500000000002</v>
      </c>
      <c r="H1300" s="13">
        <v>-103.312139</v>
      </c>
      <c r="I1300" s="16" t="s">
        <v>52</v>
      </c>
      <c r="J1300" s="13" t="s">
        <v>53</v>
      </c>
      <c r="K1300" s="13">
        <v>31</v>
      </c>
      <c r="L1300" s="13" t="s">
        <v>1408</v>
      </c>
      <c r="M1300" s="13" t="s">
        <v>55</v>
      </c>
      <c r="N1300" s="13" t="s">
        <v>56</v>
      </c>
      <c r="O1300" s="13" t="s">
        <v>218</v>
      </c>
      <c r="P1300" s="13" t="s">
        <v>772</v>
      </c>
      <c r="Q1300" s="13" t="s">
        <v>146</v>
      </c>
      <c r="R1300" s="13" t="s">
        <v>1409</v>
      </c>
      <c r="S1300" s="14">
        <v>27760.419305555559</v>
      </c>
      <c r="T1300" s="14">
        <v>27760.419305555559</v>
      </c>
      <c r="U1300" s="13">
        <v>30</v>
      </c>
      <c r="V1300" s="13" t="s">
        <v>59</v>
      </c>
      <c r="W1300" s="13">
        <v>30</v>
      </c>
      <c r="X1300" s="13" t="s">
        <v>59</v>
      </c>
      <c r="Y1300" s="13">
        <v>30</v>
      </c>
      <c r="Z1300" s="13" t="s">
        <v>59</v>
      </c>
      <c r="AA1300" s="13">
        <v>30</v>
      </c>
      <c r="AB1300" s="13" t="s">
        <v>59</v>
      </c>
      <c r="AC1300" s="13" t="s">
        <v>67</v>
      </c>
      <c r="AD1300" s="13" t="s">
        <v>61</v>
      </c>
      <c r="AE1300" s="13">
        <v>30.1</v>
      </c>
      <c r="AF1300" s="13" t="s">
        <v>62</v>
      </c>
      <c r="AG1300" s="13" t="s">
        <v>69</v>
      </c>
      <c r="AK1300" s="13" t="s">
        <v>63</v>
      </c>
      <c r="AL1300" s="13">
        <v>8760</v>
      </c>
      <c r="AM1300" s="13" t="s">
        <v>64</v>
      </c>
      <c r="AO1300" s="11">
        <v>44068.419305555559</v>
      </c>
      <c r="AP1300" s="11" t="s">
        <v>66</v>
      </c>
      <c r="AQ1300" s="11" t="s">
        <v>49</v>
      </c>
      <c r="AR1300" s="11" t="s">
        <v>66</v>
      </c>
      <c r="AS1300" s="11" t="s">
        <v>55</v>
      </c>
      <c r="AT1300" s="11" t="s">
        <v>66</v>
      </c>
      <c r="AU1300" s="11" t="s">
        <v>61</v>
      </c>
      <c r="AV1300" t="s">
        <v>66</v>
      </c>
      <c r="AW1300" t="s">
        <v>66</v>
      </c>
    </row>
    <row r="1301" spans="1:49" hidden="1" x14ac:dyDescent="0.25">
      <c r="A1301" s="13" t="s">
        <v>1392</v>
      </c>
      <c r="B1301" s="13">
        <v>610</v>
      </c>
      <c r="C1301" s="13" t="s">
        <v>1405</v>
      </c>
      <c r="D1301" s="13" t="s">
        <v>49</v>
      </c>
      <c r="E1301" s="13" t="s">
        <v>50</v>
      </c>
      <c r="F1301" s="15" t="s">
        <v>51</v>
      </c>
      <c r="G1301" s="13">
        <v>32.610500000000002</v>
      </c>
      <c r="H1301" s="13">
        <v>-103.312139</v>
      </c>
      <c r="I1301" s="16" t="s">
        <v>52</v>
      </c>
      <c r="J1301" s="13" t="s">
        <v>53</v>
      </c>
      <c r="K1301" s="13">
        <v>32</v>
      </c>
      <c r="L1301" s="13" t="s">
        <v>1410</v>
      </c>
      <c r="M1301" s="13" t="s">
        <v>55</v>
      </c>
      <c r="N1301" s="13" t="s">
        <v>56</v>
      </c>
      <c r="O1301" s="13" t="s">
        <v>218</v>
      </c>
      <c r="P1301" s="13" t="s">
        <v>772</v>
      </c>
      <c r="Q1301" s="13" t="s">
        <v>146</v>
      </c>
      <c r="R1301" s="13">
        <v>2092</v>
      </c>
      <c r="S1301" s="14">
        <v>27760.419305555559</v>
      </c>
      <c r="T1301" s="14">
        <v>27760.419305555559</v>
      </c>
      <c r="U1301" s="13">
        <v>30</v>
      </c>
      <c r="V1301" s="13" t="s">
        <v>59</v>
      </c>
      <c r="W1301" s="13">
        <v>30</v>
      </c>
      <c r="X1301" s="13" t="s">
        <v>59</v>
      </c>
      <c r="Y1301" s="13">
        <v>30</v>
      </c>
      <c r="Z1301" s="13" t="s">
        <v>59</v>
      </c>
      <c r="AA1301" s="13">
        <v>30</v>
      </c>
      <c r="AB1301" s="13" t="s">
        <v>59</v>
      </c>
      <c r="AC1301" s="13" t="s">
        <v>67</v>
      </c>
      <c r="AD1301" s="13" t="s">
        <v>61</v>
      </c>
      <c r="AE1301" s="13">
        <v>30.1</v>
      </c>
      <c r="AF1301" s="13" t="s">
        <v>62</v>
      </c>
      <c r="AG1301" s="13" t="s">
        <v>69</v>
      </c>
      <c r="AK1301" s="13" t="s">
        <v>63</v>
      </c>
      <c r="AL1301" s="13">
        <v>8760</v>
      </c>
      <c r="AM1301" s="13" t="s">
        <v>64</v>
      </c>
      <c r="AO1301" s="11">
        <v>44068.419305555559</v>
      </c>
      <c r="AP1301" s="11" t="s">
        <v>66</v>
      </c>
      <c r="AQ1301" s="11" t="s">
        <v>49</v>
      </c>
      <c r="AR1301" s="11" t="s">
        <v>66</v>
      </c>
      <c r="AS1301" s="11" t="s">
        <v>55</v>
      </c>
      <c r="AT1301" s="11" t="s">
        <v>66</v>
      </c>
      <c r="AU1301" s="11" t="s">
        <v>61</v>
      </c>
      <c r="AV1301" t="s">
        <v>66</v>
      </c>
      <c r="AW1301" t="s">
        <v>66</v>
      </c>
    </row>
    <row r="1302" spans="1:49" hidden="1" x14ac:dyDescent="0.25">
      <c r="A1302" s="13" t="s">
        <v>1392</v>
      </c>
      <c r="B1302" s="13">
        <v>610</v>
      </c>
      <c r="C1302" s="13" t="s">
        <v>1405</v>
      </c>
      <c r="D1302" s="13" t="s">
        <v>49</v>
      </c>
      <c r="E1302" s="13" t="s">
        <v>50</v>
      </c>
      <c r="F1302" s="15" t="s">
        <v>51</v>
      </c>
      <c r="G1302" s="13">
        <v>32.610500000000002</v>
      </c>
      <c r="H1302" s="13">
        <v>-103.312139</v>
      </c>
      <c r="I1302" s="16" t="s">
        <v>52</v>
      </c>
      <c r="J1302" s="13" t="s">
        <v>53</v>
      </c>
      <c r="K1302" s="13">
        <v>32</v>
      </c>
      <c r="L1302" s="13" t="s">
        <v>1410</v>
      </c>
      <c r="M1302" s="13" t="s">
        <v>55</v>
      </c>
      <c r="N1302" s="13" t="s">
        <v>56</v>
      </c>
      <c r="O1302" s="13" t="s">
        <v>218</v>
      </c>
      <c r="P1302" s="13" t="s">
        <v>772</v>
      </c>
      <c r="Q1302" s="13" t="s">
        <v>146</v>
      </c>
      <c r="R1302" s="13">
        <v>2092</v>
      </c>
      <c r="S1302" s="14">
        <v>27760.419305555559</v>
      </c>
      <c r="T1302" s="14">
        <v>27760.419305555559</v>
      </c>
      <c r="U1302" s="13">
        <v>30</v>
      </c>
      <c r="V1302" s="13" t="s">
        <v>59</v>
      </c>
      <c r="W1302" s="13">
        <v>30</v>
      </c>
      <c r="X1302" s="13" t="s">
        <v>59</v>
      </c>
      <c r="Y1302" s="13">
        <v>30</v>
      </c>
      <c r="Z1302" s="13" t="s">
        <v>59</v>
      </c>
      <c r="AA1302" s="13">
        <v>30</v>
      </c>
      <c r="AB1302" s="13" t="s">
        <v>59</v>
      </c>
      <c r="AC1302" s="13" t="s">
        <v>67</v>
      </c>
      <c r="AD1302" s="13" t="s">
        <v>61</v>
      </c>
      <c r="AE1302" s="13">
        <v>6.9</v>
      </c>
      <c r="AF1302" s="13" t="s">
        <v>68</v>
      </c>
      <c r="AG1302" s="13" t="s">
        <v>69</v>
      </c>
      <c r="AK1302" s="13" t="s">
        <v>63</v>
      </c>
      <c r="AL1302" s="13">
        <v>8760</v>
      </c>
      <c r="AM1302" s="13" t="s">
        <v>64</v>
      </c>
      <c r="AO1302" s="11">
        <v>44068.419305555559</v>
      </c>
      <c r="AP1302" s="11" t="s">
        <v>66</v>
      </c>
      <c r="AQ1302" s="11" t="s">
        <v>49</v>
      </c>
      <c r="AR1302" s="11" t="s">
        <v>66</v>
      </c>
      <c r="AS1302" s="11" t="s">
        <v>55</v>
      </c>
      <c r="AT1302" s="11" t="s">
        <v>66</v>
      </c>
      <c r="AU1302" s="11" t="s">
        <v>61</v>
      </c>
      <c r="AV1302" t="s">
        <v>66</v>
      </c>
      <c r="AW1302" t="s">
        <v>66</v>
      </c>
    </row>
    <row r="1303" spans="1:49" hidden="1" x14ac:dyDescent="0.25">
      <c r="A1303" s="13" t="s">
        <v>1392</v>
      </c>
      <c r="B1303" s="13">
        <v>610</v>
      </c>
      <c r="C1303" s="13" t="s">
        <v>1405</v>
      </c>
      <c r="D1303" s="13" t="s">
        <v>49</v>
      </c>
      <c r="E1303" s="13" t="s">
        <v>50</v>
      </c>
      <c r="F1303" s="15" t="s">
        <v>51</v>
      </c>
      <c r="G1303" s="13">
        <v>32.610500000000002</v>
      </c>
      <c r="H1303" s="13">
        <v>-103.312139</v>
      </c>
      <c r="I1303" s="16" t="s">
        <v>52</v>
      </c>
      <c r="J1303" s="13" t="s">
        <v>53</v>
      </c>
      <c r="K1303" s="13">
        <v>32</v>
      </c>
      <c r="L1303" s="13" t="s">
        <v>1410</v>
      </c>
      <c r="M1303" s="13" t="s">
        <v>55</v>
      </c>
      <c r="N1303" s="13" t="s">
        <v>56</v>
      </c>
      <c r="O1303" s="13" t="s">
        <v>218</v>
      </c>
      <c r="P1303" s="13" t="s">
        <v>772</v>
      </c>
      <c r="Q1303" s="13" t="s">
        <v>146</v>
      </c>
      <c r="R1303" s="13">
        <v>2092</v>
      </c>
      <c r="S1303" s="14">
        <v>27760.419305555559</v>
      </c>
      <c r="T1303" s="14">
        <v>27760.419305555559</v>
      </c>
      <c r="U1303" s="13">
        <v>30</v>
      </c>
      <c r="V1303" s="13" t="s">
        <v>59</v>
      </c>
      <c r="W1303" s="13">
        <v>30</v>
      </c>
      <c r="X1303" s="13" t="s">
        <v>59</v>
      </c>
      <c r="Y1303" s="13">
        <v>30</v>
      </c>
      <c r="Z1303" s="13" t="s">
        <v>59</v>
      </c>
      <c r="AA1303" s="13">
        <v>30</v>
      </c>
      <c r="AB1303" s="13" t="s">
        <v>59</v>
      </c>
      <c r="AC1303" s="13" t="s">
        <v>60</v>
      </c>
      <c r="AD1303" s="13" t="s">
        <v>61</v>
      </c>
      <c r="AE1303" s="13">
        <v>11.593</v>
      </c>
      <c r="AF1303" s="13" t="s">
        <v>62</v>
      </c>
      <c r="AK1303" s="13" t="s">
        <v>63</v>
      </c>
      <c r="AL1303" s="13">
        <v>8760</v>
      </c>
      <c r="AM1303" s="13" t="s">
        <v>64</v>
      </c>
      <c r="AO1303" s="11">
        <v>44068.419305555559</v>
      </c>
      <c r="AP1303" s="11" t="s">
        <v>66</v>
      </c>
      <c r="AQ1303" s="11" t="s">
        <v>49</v>
      </c>
      <c r="AR1303" s="11" t="s">
        <v>66</v>
      </c>
      <c r="AS1303" s="11" t="s">
        <v>55</v>
      </c>
      <c r="AT1303" s="11" t="s">
        <v>66</v>
      </c>
      <c r="AU1303" s="11" t="s">
        <v>61</v>
      </c>
      <c r="AV1303" t="s">
        <v>66</v>
      </c>
      <c r="AW1303" t="s">
        <v>66</v>
      </c>
    </row>
    <row r="1304" spans="1:49" hidden="1" x14ac:dyDescent="0.25">
      <c r="A1304" s="13" t="s">
        <v>1392</v>
      </c>
      <c r="B1304" s="13">
        <v>610</v>
      </c>
      <c r="C1304" s="13" t="s">
        <v>1405</v>
      </c>
      <c r="D1304" s="13" t="s">
        <v>49</v>
      </c>
      <c r="E1304" s="13" t="s">
        <v>50</v>
      </c>
      <c r="F1304" s="15" t="s">
        <v>51</v>
      </c>
      <c r="G1304" s="13">
        <v>32.610500000000002</v>
      </c>
      <c r="H1304" s="13">
        <v>-103.312139</v>
      </c>
      <c r="I1304" s="16" t="s">
        <v>52</v>
      </c>
      <c r="J1304" s="13" t="s">
        <v>53</v>
      </c>
      <c r="K1304" s="13">
        <v>33</v>
      </c>
      <c r="L1304" s="13" t="s">
        <v>1411</v>
      </c>
      <c r="M1304" s="13" t="s">
        <v>55</v>
      </c>
      <c r="N1304" s="13" t="s">
        <v>56</v>
      </c>
      <c r="O1304" s="13" t="s">
        <v>1412</v>
      </c>
      <c r="P1304" s="13" t="s">
        <v>772</v>
      </c>
      <c r="Q1304" s="13" t="s">
        <v>146</v>
      </c>
      <c r="R1304" s="13">
        <v>1820</v>
      </c>
      <c r="S1304" s="14">
        <v>58807.419305555559</v>
      </c>
      <c r="T1304" s="14">
        <v>58807.419305555559</v>
      </c>
      <c r="U1304" s="13">
        <v>16</v>
      </c>
      <c r="V1304" s="13" t="s">
        <v>59</v>
      </c>
      <c r="W1304" s="13">
        <v>16</v>
      </c>
      <c r="X1304" s="13" t="s">
        <v>59</v>
      </c>
      <c r="Y1304" s="13">
        <v>16</v>
      </c>
      <c r="Z1304" s="13" t="s">
        <v>59</v>
      </c>
      <c r="AA1304" s="13">
        <v>16</v>
      </c>
      <c r="AB1304" s="13" t="s">
        <v>59</v>
      </c>
      <c r="AC1304" s="13" t="s">
        <v>60</v>
      </c>
      <c r="AD1304" s="13" t="s">
        <v>61</v>
      </c>
      <c r="AE1304" s="13">
        <v>11.465</v>
      </c>
      <c r="AF1304" s="13" t="s">
        <v>62</v>
      </c>
      <c r="AK1304" s="13" t="s">
        <v>63</v>
      </c>
      <c r="AL1304" s="13">
        <v>8760</v>
      </c>
      <c r="AM1304" s="13" t="s">
        <v>64</v>
      </c>
      <c r="AO1304" s="11">
        <v>44068.419305555559</v>
      </c>
      <c r="AP1304" s="11" t="s">
        <v>66</v>
      </c>
      <c r="AQ1304" s="11" t="s">
        <v>49</v>
      </c>
      <c r="AR1304" s="11" t="s">
        <v>66</v>
      </c>
      <c r="AS1304" s="11" t="s">
        <v>55</v>
      </c>
      <c r="AT1304" s="11" t="s">
        <v>66</v>
      </c>
      <c r="AU1304" s="11" t="s">
        <v>61</v>
      </c>
      <c r="AV1304" t="s">
        <v>66</v>
      </c>
      <c r="AW1304" t="s">
        <v>66</v>
      </c>
    </row>
    <row r="1305" spans="1:49" hidden="1" x14ac:dyDescent="0.25">
      <c r="A1305" s="13" t="s">
        <v>1392</v>
      </c>
      <c r="B1305" s="13">
        <v>610</v>
      </c>
      <c r="C1305" s="13" t="s">
        <v>1405</v>
      </c>
      <c r="D1305" s="13" t="s">
        <v>49</v>
      </c>
      <c r="E1305" s="13" t="s">
        <v>50</v>
      </c>
      <c r="F1305" s="15" t="s">
        <v>51</v>
      </c>
      <c r="G1305" s="13">
        <v>32.610500000000002</v>
      </c>
      <c r="H1305" s="13">
        <v>-103.312139</v>
      </c>
      <c r="I1305" s="16" t="s">
        <v>52</v>
      </c>
      <c r="J1305" s="13" t="s">
        <v>53</v>
      </c>
      <c r="K1305" s="13">
        <v>33</v>
      </c>
      <c r="L1305" s="13" t="s">
        <v>1411</v>
      </c>
      <c r="M1305" s="13" t="s">
        <v>55</v>
      </c>
      <c r="N1305" s="13" t="s">
        <v>56</v>
      </c>
      <c r="O1305" s="13" t="s">
        <v>1412</v>
      </c>
      <c r="P1305" s="13" t="s">
        <v>772</v>
      </c>
      <c r="Q1305" s="13" t="s">
        <v>146</v>
      </c>
      <c r="R1305" s="13">
        <v>1820</v>
      </c>
      <c r="S1305" s="14">
        <v>58807.419305555559</v>
      </c>
      <c r="T1305" s="14">
        <v>58807.419305555559</v>
      </c>
      <c r="U1305" s="13">
        <v>16</v>
      </c>
      <c r="V1305" s="13" t="s">
        <v>59</v>
      </c>
      <c r="W1305" s="13">
        <v>16</v>
      </c>
      <c r="X1305" s="13" t="s">
        <v>59</v>
      </c>
      <c r="Y1305" s="13">
        <v>16</v>
      </c>
      <c r="Z1305" s="13" t="s">
        <v>59</v>
      </c>
      <c r="AA1305" s="13">
        <v>16</v>
      </c>
      <c r="AB1305" s="13" t="s">
        <v>59</v>
      </c>
      <c r="AC1305" s="13" t="s">
        <v>67</v>
      </c>
      <c r="AD1305" s="13" t="s">
        <v>61</v>
      </c>
      <c r="AE1305" s="13">
        <v>16.2</v>
      </c>
      <c r="AF1305" s="13" t="s">
        <v>62</v>
      </c>
      <c r="AG1305" s="13" t="s">
        <v>69</v>
      </c>
      <c r="AK1305" s="13" t="s">
        <v>63</v>
      </c>
      <c r="AL1305" s="13">
        <v>8760</v>
      </c>
      <c r="AM1305" s="13" t="s">
        <v>64</v>
      </c>
      <c r="AO1305" s="11">
        <v>44068.419305555559</v>
      </c>
      <c r="AP1305" s="11" t="s">
        <v>66</v>
      </c>
      <c r="AQ1305" s="11" t="s">
        <v>49</v>
      </c>
      <c r="AR1305" s="11" t="s">
        <v>66</v>
      </c>
      <c r="AS1305" s="11" t="s">
        <v>55</v>
      </c>
      <c r="AT1305" s="11" t="s">
        <v>66</v>
      </c>
      <c r="AU1305" s="11" t="s">
        <v>61</v>
      </c>
      <c r="AV1305" t="s">
        <v>66</v>
      </c>
      <c r="AW1305" t="s">
        <v>66</v>
      </c>
    </row>
    <row r="1306" spans="1:49" hidden="1" x14ac:dyDescent="0.25">
      <c r="A1306" s="13" t="s">
        <v>1392</v>
      </c>
      <c r="B1306" s="13">
        <v>610</v>
      </c>
      <c r="C1306" s="13" t="s">
        <v>1405</v>
      </c>
      <c r="D1306" s="13" t="s">
        <v>49</v>
      </c>
      <c r="E1306" s="13" t="s">
        <v>50</v>
      </c>
      <c r="F1306" s="15" t="s">
        <v>51</v>
      </c>
      <c r="G1306" s="13">
        <v>32.610500000000002</v>
      </c>
      <c r="H1306" s="13">
        <v>-103.312139</v>
      </c>
      <c r="I1306" s="16" t="s">
        <v>52</v>
      </c>
      <c r="J1306" s="13" t="s">
        <v>53</v>
      </c>
      <c r="K1306" s="13">
        <v>33</v>
      </c>
      <c r="L1306" s="13" t="s">
        <v>1411</v>
      </c>
      <c r="M1306" s="13" t="s">
        <v>55</v>
      </c>
      <c r="N1306" s="13" t="s">
        <v>56</v>
      </c>
      <c r="O1306" s="13" t="s">
        <v>1412</v>
      </c>
      <c r="P1306" s="13" t="s">
        <v>772</v>
      </c>
      <c r="Q1306" s="13" t="s">
        <v>146</v>
      </c>
      <c r="R1306" s="13">
        <v>1820</v>
      </c>
      <c r="S1306" s="14">
        <v>58807.419305555559</v>
      </c>
      <c r="T1306" s="14">
        <v>58807.419305555559</v>
      </c>
      <c r="U1306" s="13">
        <v>16</v>
      </c>
      <c r="V1306" s="13" t="s">
        <v>59</v>
      </c>
      <c r="W1306" s="13">
        <v>16</v>
      </c>
      <c r="X1306" s="13" t="s">
        <v>59</v>
      </c>
      <c r="Y1306" s="13">
        <v>16</v>
      </c>
      <c r="Z1306" s="13" t="s">
        <v>59</v>
      </c>
      <c r="AA1306" s="13">
        <v>16</v>
      </c>
      <c r="AB1306" s="13" t="s">
        <v>59</v>
      </c>
      <c r="AC1306" s="13" t="s">
        <v>67</v>
      </c>
      <c r="AD1306" s="13" t="s">
        <v>61</v>
      </c>
      <c r="AE1306" s="13">
        <v>3.7</v>
      </c>
      <c r="AF1306" s="13" t="s">
        <v>68</v>
      </c>
      <c r="AG1306" s="13" t="s">
        <v>69</v>
      </c>
      <c r="AK1306" s="13" t="s">
        <v>63</v>
      </c>
      <c r="AL1306" s="13">
        <v>8760</v>
      </c>
      <c r="AM1306" s="13" t="s">
        <v>64</v>
      </c>
      <c r="AO1306" s="11">
        <v>44068.419305555559</v>
      </c>
      <c r="AP1306" s="11" t="s">
        <v>66</v>
      </c>
      <c r="AQ1306" s="11" t="s">
        <v>49</v>
      </c>
      <c r="AR1306" s="11" t="s">
        <v>66</v>
      </c>
      <c r="AS1306" s="11" t="s">
        <v>55</v>
      </c>
      <c r="AT1306" s="11" t="s">
        <v>66</v>
      </c>
      <c r="AU1306" s="11" t="s">
        <v>61</v>
      </c>
      <c r="AV1306" t="s">
        <v>66</v>
      </c>
      <c r="AW1306" t="s">
        <v>66</v>
      </c>
    </row>
    <row r="1307" spans="1:49" hidden="1" x14ac:dyDescent="0.25">
      <c r="A1307" s="13" t="s">
        <v>1392</v>
      </c>
      <c r="B1307" s="13">
        <v>610</v>
      </c>
      <c r="C1307" s="13" t="s">
        <v>1405</v>
      </c>
      <c r="D1307" s="13" t="s">
        <v>49</v>
      </c>
      <c r="E1307" s="13" t="s">
        <v>50</v>
      </c>
      <c r="F1307" s="15" t="s">
        <v>51</v>
      </c>
      <c r="G1307" s="13">
        <v>32.610500000000002</v>
      </c>
      <c r="H1307" s="13">
        <v>-103.312139</v>
      </c>
      <c r="I1307" s="16" t="s">
        <v>52</v>
      </c>
      <c r="J1307" s="13" t="s">
        <v>53</v>
      </c>
      <c r="K1307" s="13">
        <v>50</v>
      </c>
      <c r="L1307" s="13" t="s">
        <v>1413</v>
      </c>
      <c r="M1307" s="13" t="s">
        <v>55</v>
      </c>
      <c r="N1307" s="13" t="s">
        <v>56</v>
      </c>
      <c r="O1307" s="13" t="s">
        <v>1414</v>
      </c>
      <c r="P1307" s="13" t="s">
        <v>1415</v>
      </c>
      <c r="Q1307" s="13" t="s">
        <v>146</v>
      </c>
      <c r="R1307" s="13">
        <v>7040</v>
      </c>
      <c r="S1307" s="14">
        <v>35431.419305555559</v>
      </c>
      <c r="T1307" s="14">
        <v>35431.419305555559</v>
      </c>
      <c r="U1307" s="13">
        <v>4</v>
      </c>
      <c r="V1307" s="13" t="s">
        <v>59</v>
      </c>
      <c r="W1307" s="13">
        <v>4</v>
      </c>
      <c r="X1307" s="13" t="s">
        <v>59</v>
      </c>
      <c r="Y1307" s="13">
        <v>4</v>
      </c>
      <c r="Z1307" s="13" t="s">
        <v>59</v>
      </c>
      <c r="AA1307" s="13">
        <v>4</v>
      </c>
      <c r="AB1307" s="13" t="s">
        <v>59</v>
      </c>
      <c r="AC1307" s="13" t="s">
        <v>60</v>
      </c>
      <c r="AD1307" s="13" t="s">
        <v>61</v>
      </c>
      <c r="AE1307" s="13">
        <v>0.11899999999999999</v>
      </c>
      <c r="AF1307" s="13" t="s">
        <v>62</v>
      </c>
      <c r="AK1307" s="13" t="s">
        <v>63</v>
      </c>
      <c r="AL1307" s="13">
        <v>8760</v>
      </c>
      <c r="AM1307" s="13" t="s">
        <v>64</v>
      </c>
      <c r="AO1307" s="11">
        <v>44068.419305555559</v>
      </c>
      <c r="AP1307" s="11" t="s">
        <v>66</v>
      </c>
      <c r="AQ1307" s="11" t="s">
        <v>49</v>
      </c>
      <c r="AR1307" s="11" t="s">
        <v>66</v>
      </c>
      <c r="AS1307" s="11" t="s">
        <v>55</v>
      </c>
      <c r="AT1307" s="11" t="s">
        <v>66</v>
      </c>
      <c r="AU1307" s="11" t="s">
        <v>61</v>
      </c>
      <c r="AV1307" t="s">
        <v>66</v>
      </c>
      <c r="AW1307" t="s">
        <v>66</v>
      </c>
    </row>
    <row r="1308" spans="1:49" hidden="1" x14ac:dyDescent="0.25">
      <c r="A1308" s="13" t="s">
        <v>1392</v>
      </c>
      <c r="B1308" s="13">
        <v>612</v>
      </c>
      <c r="C1308" s="13" t="s">
        <v>1416</v>
      </c>
      <c r="D1308" s="13" t="s">
        <v>49</v>
      </c>
      <c r="E1308" s="13" t="s">
        <v>50</v>
      </c>
      <c r="F1308" s="15" t="s">
        <v>51</v>
      </c>
      <c r="G1308" s="13">
        <v>33.057222000000003</v>
      </c>
      <c r="H1308" s="13">
        <v>-103.6075</v>
      </c>
      <c r="I1308" s="16" t="s">
        <v>52</v>
      </c>
      <c r="J1308" s="13" t="s">
        <v>53</v>
      </c>
      <c r="K1308" s="13">
        <v>8</v>
      </c>
      <c r="L1308" s="13" t="s">
        <v>1417</v>
      </c>
      <c r="M1308" s="13" t="s">
        <v>55</v>
      </c>
      <c r="N1308" s="13" t="s">
        <v>56</v>
      </c>
      <c r="O1308" s="13" t="s">
        <v>1418</v>
      </c>
      <c r="P1308" s="13" t="s">
        <v>1419</v>
      </c>
      <c r="Q1308" s="13" t="s">
        <v>322</v>
      </c>
      <c r="R1308" s="13" t="s">
        <v>1420</v>
      </c>
      <c r="S1308" s="14">
        <v>28491.419305555559</v>
      </c>
      <c r="T1308" s="14">
        <v>28491.419305555559</v>
      </c>
      <c r="U1308" s="13">
        <v>16.5</v>
      </c>
      <c r="V1308" s="13" t="s">
        <v>59</v>
      </c>
      <c r="W1308" s="13">
        <v>16.5</v>
      </c>
      <c r="X1308" s="13" t="s">
        <v>59</v>
      </c>
      <c r="Y1308" s="13">
        <v>16.5</v>
      </c>
      <c r="Z1308" s="13" t="s">
        <v>59</v>
      </c>
      <c r="AA1308" s="13">
        <v>16.5</v>
      </c>
      <c r="AB1308" s="13" t="s">
        <v>59</v>
      </c>
      <c r="AC1308" s="13" t="s">
        <v>60</v>
      </c>
      <c r="AD1308" s="13" t="s">
        <v>61</v>
      </c>
      <c r="AE1308" s="13">
        <v>7.085</v>
      </c>
      <c r="AF1308" s="13" t="s">
        <v>62</v>
      </c>
      <c r="AK1308" s="13" t="s">
        <v>63</v>
      </c>
      <c r="AL1308" s="13">
        <v>8760</v>
      </c>
      <c r="AM1308" s="13" t="s">
        <v>64</v>
      </c>
      <c r="AN1308" s="13" t="s">
        <v>1421</v>
      </c>
      <c r="AO1308" s="11">
        <v>44068.419305555559</v>
      </c>
      <c r="AP1308" s="11" t="s">
        <v>66</v>
      </c>
      <c r="AQ1308" s="11" t="s">
        <v>49</v>
      </c>
      <c r="AR1308" s="11" t="s">
        <v>66</v>
      </c>
      <c r="AS1308" s="11" t="s">
        <v>55</v>
      </c>
      <c r="AT1308" s="11" t="s">
        <v>66</v>
      </c>
      <c r="AU1308" s="11" t="s">
        <v>61</v>
      </c>
      <c r="AV1308" t="s">
        <v>66</v>
      </c>
      <c r="AW1308" t="s">
        <v>66</v>
      </c>
    </row>
    <row r="1309" spans="1:49" hidden="1" x14ac:dyDescent="0.25">
      <c r="A1309" s="13" t="s">
        <v>1392</v>
      </c>
      <c r="B1309" s="13">
        <v>612</v>
      </c>
      <c r="C1309" s="13" t="s">
        <v>1416</v>
      </c>
      <c r="D1309" s="13" t="s">
        <v>49</v>
      </c>
      <c r="E1309" s="13" t="s">
        <v>50</v>
      </c>
      <c r="F1309" s="15" t="s">
        <v>51</v>
      </c>
      <c r="G1309" s="13">
        <v>33.057222000000003</v>
      </c>
      <c r="H1309" s="13">
        <v>-103.6075</v>
      </c>
      <c r="I1309" s="16" t="s">
        <v>52</v>
      </c>
      <c r="J1309" s="13" t="s">
        <v>53</v>
      </c>
      <c r="K1309" s="13">
        <v>8</v>
      </c>
      <c r="L1309" s="13" t="s">
        <v>1417</v>
      </c>
      <c r="M1309" s="13" t="s">
        <v>55</v>
      </c>
      <c r="N1309" s="13" t="s">
        <v>56</v>
      </c>
      <c r="O1309" s="13" t="s">
        <v>1418</v>
      </c>
      <c r="P1309" s="13" t="s">
        <v>1419</v>
      </c>
      <c r="Q1309" s="13" t="s">
        <v>322</v>
      </c>
      <c r="R1309" s="13" t="s">
        <v>1420</v>
      </c>
      <c r="S1309" s="14">
        <v>28491.419305555559</v>
      </c>
      <c r="T1309" s="14">
        <v>28491.419305555559</v>
      </c>
      <c r="U1309" s="13">
        <v>16.5</v>
      </c>
      <c r="V1309" s="13" t="s">
        <v>59</v>
      </c>
      <c r="W1309" s="13">
        <v>16.5</v>
      </c>
      <c r="X1309" s="13" t="s">
        <v>59</v>
      </c>
      <c r="Y1309" s="13">
        <v>16.5</v>
      </c>
      <c r="Z1309" s="13" t="s">
        <v>59</v>
      </c>
      <c r="AA1309" s="13">
        <v>16.5</v>
      </c>
      <c r="AB1309" s="13" t="s">
        <v>59</v>
      </c>
      <c r="AC1309" s="13" t="s">
        <v>67</v>
      </c>
      <c r="AD1309" s="13" t="s">
        <v>61</v>
      </c>
      <c r="AE1309" s="13">
        <v>4.5999999999999996</v>
      </c>
      <c r="AF1309" s="13" t="s">
        <v>68</v>
      </c>
      <c r="AG1309" s="13" t="s">
        <v>69</v>
      </c>
      <c r="AK1309" s="13" t="s">
        <v>63</v>
      </c>
      <c r="AL1309" s="13">
        <v>8760</v>
      </c>
      <c r="AM1309" s="13" t="s">
        <v>64</v>
      </c>
      <c r="AN1309" s="13" t="s">
        <v>1421</v>
      </c>
      <c r="AO1309" s="11">
        <v>44068.419305555559</v>
      </c>
      <c r="AP1309" s="11" t="s">
        <v>66</v>
      </c>
      <c r="AQ1309" s="11" t="s">
        <v>49</v>
      </c>
      <c r="AR1309" s="11" t="s">
        <v>66</v>
      </c>
      <c r="AS1309" s="11" t="s">
        <v>55</v>
      </c>
      <c r="AT1309" s="11" t="s">
        <v>66</v>
      </c>
      <c r="AU1309" s="11" t="s">
        <v>61</v>
      </c>
      <c r="AV1309" t="s">
        <v>66</v>
      </c>
      <c r="AW1309" t="s">
        <v>66</v>
      </c>
    </row>
    <row r="1310" spans="1:49" hidden="1" x14ac:dyDescent="0.25">
      <c r="A1310" s="13" t="s">
        <v>1392</v>
      </c>
      <c r="B1310" s="13">
        <v>612</v>
      </c>
      <c r="C1310" s="13" t="s">
        <v>1416</v>
      </c>
      <c r="D1310" s="13" t="s">
        <v>49</v>
      </c>
      <c r="E1310" s="13" t="s">
        <v>50</v>
      </c>
      <c r="F1310" s="15" t="s">
        <v>51</v>
      </c>
      <c r="G1310" s="13">
        <v>33.057222000000003</v>
      </c>
      <c r="H1310" s="13">
        <v>-103.6075</v>
      </c>
      <c r="I1310" s="16" t="s">
        <v>52</v>
      </c>
      <c r="J1310" s="13" t="s">
        <v>53</v>
      </c>
      <c r="K1310" s="13">
        <v>8</v>
      </c>
      <c r="L1310" s="13" t="s">
        <v>1417</v>
      </c>
      <c r="M1310" s="13" t="s">
        <v>55</v>
      </c>
      <c r="N1310" s="13" t="s">
        <v>56</v>
      </c>
      <c r="O1310" s="13" t="s">
        <v>1418</v>
      </c>
      <c r="P1310" s="13" t="s">
        <v>1419</v>
      </c>
      <c r="Q1310" s="13" t="s">
        <v>322</v>
      </c>
      <c r="R1310" s="13" t="s">
        <v>1420</v>
      </c>
      <c r="S1310" s="14">
        <v>28491.419305555559</v>
      </c>
      <c r="T1310" s="14">
        <v>28491.419305555559</v>
      </c>
      <c r="U1310" s="13">
        <v>16.5</v>
      </c>
      <c r="V1310" s="13" t="s">
        <v>59</v>
      </c>
      <c r="W1310" s="13">
        <v>16.5</v>
      </c>
      <c r="X1310" s="13" t="s">
        <v>59</v>
      </c>
      <c r="Y1310" s="13">
        <v>16.5</v>
      </c>
      <c r="Z1310" s="13" t="s">
        <v>59</v>
      </c>
      <c r="AA1310" s="13">
        <v>16.5</v>
      </c>
      <c r="AB1310" s="13" t="s">
        <v>59</v>
      </c>
      <c r="AC1310" s="13" t="s">
        <v>67</v>
      </c>
      <c r="AD1310" s="13" t="s">
        <v>61</v>
      </c>
      <c r="AE1310" s="13">
        <v>20.3</v>
      </c>
      <c r="AF1310" s="13" t="s">
        <v>62</v>
      </c>
      <c r="AG1310" s="13" t="s">
        <v>69</v>
      </c>
      <c r="AK1310" s="13" t="s">
        <v>63</v>
      </c>
      <c r="AL1310" s="13">
        <v>8760</v>
      </c>
      <c r="AM1310" s="13" t="s">
        <v>64</v>
      </c>
      <c r="AN1310" s="13" t="s">
        <v>1421</v>
      </c>
      <c r="AO1310" s="11">
        <v>44068.419305555559</v>
      </c>
      <c r="AP1310" s="11" t="s">
        <v>66</v>
      </c>
      <c r="AQ1310" s="11" t="s">
        <v>49</v>
      </c>
      <c r="AR1310" s="11" t="s">
        <v>66</v>
      </c>
      <c r="AS1310" s="11" t="s">
        <v>55</v>
      </c>
      <c r="AT1310" s="11" t="s">
        <v>66</v>
      </c>
      <c r="AU1310" s="11" t="s">
        <v>61</v>
      </c>
      <c r="AV1310" t="s">
        <v>66</v>
      </c>
      <c r="AW1310" t="s">
        <v>66</v>
      </c>
    </row>
    <row r="1311" spans="1:49" hidden="1" x14ac:dyDescent="0.25">
      <c r="A1311" s="13" t="s">
        <v>1392</v>
      </c>
      <c r="B1311" s="13">
        <v>612</v>
      </c>
      <c r="C1311" s="13" t="s">
        <v>1416</v>
      </c>
      <c r="D1311" s="13" t="s">
        <v>49</v>
      </c>
      <c r="E1311" s="13" t="s">
        <v>50</v>
      </c>
      <c r="F1311" s="15" t="s">
        <v>51</v>
      </c>
      <c r="G1311" s="13">
        <v>33.057222000000003</v>
      </c>
      <c r="H1311" s="13">
        <v>-103.6075</v>
      </c>
      <c r="I1311" s="16" t="s">
        <v>52</v>
      </c>
      <c r="J1311" s="13" t="s">
        <v>53</v>
      </c>
      <c r="K1311" s="13">
        <v>16</v>
      </c>
      <c r="L1311" s="13" t="s">
        <v>1422</v>
      </c>
      <c r="M1311" s="13" t="s">
        <v>55</v>
      </c>
      <c r="N1311" s="13" t="s">
        <v>56</v>
      </c>
      <c r="O1311" s="13" t="s">
        <v>898</v>
      </c>
      <c r="P1311" s="13" t="s">
        <v>337</v>
      </c>
      <c r="Q1311" s="13" t="s">
        <v>129</v>
      </c>
      <c r="R1311" s="13" t="s">
        <v>1423</v>
      </c>
      <c r="S1311" s="14">
        <v>27760.419305555559</v>
      </c>
      <c r="T1311" s="14">
        <v>27760.419305555559</v>
      </c>
      <c r="U1311" s="13">
        <v>6.4</v>
      </c>
      <c r="V1311" s="13" t="s">
        <v>59</v>
      </c>
      <c r="W1311" s="13">
        <v>6.4</v>
      </c>
      <c r="X1311" s="13" t="s">
        <v>59</v>
      </c>
      <c r="Y1311" s="13">
        <v>6.4</v>
      </c>
      <c r="Z1311" s="13" t="s">
        <v>59</v>
      </c>
      <c r="AA1311" s="13">
        <v>6.4</v>
      </c>
      <c r="AB1311" s="13" t="s">
        <v>59</v>
      </c>
      <c r="AC1311" s="13" t="s">
        <v>67</v>
      </c>
      <c r="AD1311" s="13" t="s">
        <v>61</v>
      </c>
      <c r="AE1311" s="13">
        <v>7.8</v>
      </c>
      <c r="AF1311" s="13" t="s">
        <v>62</v>
      </c>
      <c r="AG1311" s="13" t="s">
        <v>69</v>
      </c>
      <c r="AK1311" s="13" t="s">
        <v>63</v>
      </c>
      <c r="AL1311" s="13">
        <v>8760</v>
      </c>
      <c r="AM1311" s="13" t="s">
        <v>64</v>
      </c>
      <c r="AN1311" s="13" t="s">
        <v>1421</v>
      </c>
      <c r="AO1311" s="11">
        <v>44068.419305555559</v>
      </c>
      <c r="AP1311" s="11" t="s">
        <v>66</v>
      </c>
      <c r="AQ1311" s="11" t="s">
        <v>49</v>
      </c>
      <c r="AR1311" s="11" t="s">
        <v>66</v>
      </c>
      <c r="AS1311" s="11" t="s">
        <v>55</v>
      </c>
      <c r="AT1311" s="11" t="s">
        <v>66</v>
      </c>
      <c r="AU1311" s="11" t="s">
        <v>61</v>
      </c>
      <c r="AV1311" t="s">
        <v>66</v>
      </c>
      <c r="AW1311" t="s">
        <v>66</v>
      </c>
    </row>
    <row r="1312" spans="1:49" hidden="1" x14ac:dyDescent="0.25">
      <c r="A1312" s="13" t="s">
        <v>1392</v>
      </c>
      <c r="B1312" s="13">
        <v>612</v>
      </c>
      <c r="C1312" s="13" t="s">
        <v>1416</v>
      </c>
      <c r="D1312" s="13" t="s">
        <v>49</v>
      </c>
      <c r="E1312" s="13" t="s">
        <v>50</v>
      </c>
      <c r="F1312" s="15" t="s">
        <v>51</v>
      </c>
      <c r="G1312" s="13">
        <v>33.057222000000003</v>
      </c>
      <c r="H1312" s="13">
        <v>-103.6075</v>
      </c>
      <c r="I1312" s="16" t="s">
        <v>52</v>
      </c>
      <c r="J1312" s="13" t="s">
        <v>53</v>
      </c>
      <c r="K1312" s="13">
        <v>16</v>
      </c>
      <c r="L1312" s="13" t="s">
        <v>1422</v>
      </c>
      <c r="M1312" s="13" t="s">
        <v>55</v>
      </c>
      <c r="N1312" s="13" t="s">
        <v>56</v>
      </c>
      <c r="O1312" s="13" t="s">
        <v>898</v>
      </c>
      <c r="P1312" s="13" t="s">
        <v>337</v>
      </c>
      <c r="Q1312" s="13" t="s">
        <v>129</v>
      </c>
      <c r="R1312" s="13" t="s">
        <v>1423</v>
      </c>
      <c r="S1312" s="14">
        <v>27760.419305555559</v>
      </c>
      <c r="T1312" s="14">
        <v>27760.419305555559</v>
      </c>
      <c r="U1312" s="13">
        <v>6.4</v>
      </c>
      <c r="V1312" s="13" t="s">
        <v>59</v>
      </c>
      <c r="W1312" s="13">
        <v>6.4</v>
      </c>
      <c r="X1312" s="13" t="s">
        <v>59</v>
      </c>
      <c r="Y1312" s="13">
        <v>6.4</v>
      </c>
      <c r="Z1312" s="13" t="s">
        <v>59</v>
      </c>
      <c r="AA1312" s="13">
        <v>6.4</v>
      </c>
      <c r="AB1312" s="13" t="s">
        <v>59</v>
      </c>
      <c r="AC1312" s="13" t="s">
        <v>67</v>
      </c>
      <c r="AD1312" s="13" t="s">
        <v>61</v>
      </c>
      <c r="AE1312" s="13">
        <v>1.8</v>
      </c>
      <c r="AF1312" s="13" t="s">
        <v>68</v>
      </c>
      <c r="AG1312" s="13" t="s">
        <v>69</v>
      </c>
      <c r="AK1312" s="13" t="s">
        <v>63</v>
      </c>
      <c r="AL1312" s="13">
        <v>8760</v>
      </c>
      <c r="AM1312" s="13" t="s">
        <v>64</v>
      </c>
      <c r="AN1312" s="13" t="s">
        <v>1421</v>
      </c>
      <c r="AO1312" s="11">
        <v>44068.419305555559</v>
      </c>
      <c r="AP1312" s="11" t="s">
        <v>66</v>
      </c>
      <c r="AQ1312" s="11" t="s">
        <v>49</v>
      </c>
      <c r="AR1312" s="11" t="s">
        <v>66</v>
      </c>
      <c r="AS1312" s="11" t="s">
        <v>55</v>
      </c>
      <c r="AT1312" s="11" t="s">
        <v>66</v>
      </c>
      <c r="AU1312" s="11" t="s">
        <v>61</v>
      </c>
      <c r="AV1312" t="s">
        <v>66</v>
      </c>
      <c r="AW1312" t="s">
        <v>66</v>
      </c>
    </row>
    <row r="1313" spans="1:49" hidden="1" x14ac:dyDescent="0.25">
      <c r="A1313" s="13" t="s">
        <v>1392</v>
      </c>
      <c r="B1313" s="13">
        <v>612</v>
      </c>
      <c r="C1313" s="13" t="s">
        <v>1416</v>
      </c>
      <c r="D1313" s="13" t="s">
        <v>49</v>
      </c>
      <c r="E1313" s="13" t="s">
        <v>50</v>
      </c>
      <c r="F1313" s="15" t="s">
        <v>51</v>
      </c>
      <c r="G1313" s="13">
        <v>33.057222000000003</v>
      </c>
      <c r="H1313" s="13">
        <v>-103.6075</v>
      </c>
      <c r="I1313" s="16" t="s">
        <v>52</v>
      </c>
      <c r="J1313" s="13" t="s">
        <v>53</v>
      </c>
      <c r="K1313" s="13">
        <v>17</v>
      </c>
      <c r="L1313" s="13" t="s">
        <v>1401</v>
      </c>
      <c r="M1313" s="13" t="s">
        <v>55</v>
      </c>
      <c r="N1313" s="13" t="s">
        <v>56</v>
      </c>
      <c r="O1313" s="13" t="s">
        <v>898</v>
      </c>
      <c r="P1313" s="13" t="s">
        <v>1424</v>
      </c>
      <c r="Q1313" s="13" t="s">
        <v>322</v>
      </c>
      <c r="R1313" s="13" t="s">
        <v>1425</v>
      </c>
      <c r="S1313" s="14">
        <v>27760.419305555559</v>
      </c>
      <c r="T1313" s="14">
        <v>27760.419305555559</v>
      </c>
      <c r="U1313" s="13">
        <v>5</v>
      </c>
      <c r="V1313" s="13" t="s">
        <v>59</v>
      </c>
      <c r="W1313" s="13">
        <v>5</v>
      </c>
      <c r="X1313" s="13" t="s">
        <v>59</v>
      </c>
      <c r="Y1313" s="13">
        <v>5</v>
      </c>
      <c r="Z1313" s="13" t="s">
        <v>59</v>
      </c>
      <c r="AA1313" s="13">
        <v>5</v>
      </c>
      <c r="AB1313" s="13" t="s">
        <v>59</v>
      </c>
      <c r="AC1313" s="13" t="s">
        <v>60</v>
      </c>
      <c r="AD1313" s="13" t="s">
        <v>61</v>
      </c>
      <c r="AE1313" s="13">
        <v>2.1469999999999998</v>
      </c>
      <c r="AF1313" s="13" t="s">
        <v>62</v>
      </c>
      <c r="AK1313" s="13" t="s">
        <v>63</v>
      </c>
      <c r="AL1313" s="13">
        <v>8760</v>
      </c>
      <c r="AM1313" s="13" t="s">
        <v>64</v>
      </c>
      <c r="AN1313" s="13" t="s">
        <v>1421</v>
      </c>
      <c r="AO1313" s="11">
        <v>44068.419305555559</v>
      </c>
      <c r="AP1313" s="11" t="s">
        <v>66</v>
      </c>
      <c r="AQ1313" s="11" t="s">
        <v>49</v>
      </c>
      <c r="AR1313" s="11" t="s">
        <v>66</v>
      </c>
      <c r="AS1313" s="11" t="s">
        <v>55</v>
      </c>
      <c r="AT1313" s="11" t="s">
        <v>66</v>
      </c>
      <c r="AU1313" s="11" t="s">
        <v>61</v>
      </c>
      <c r="AV1313" t="s">
        <v>66</v>
      </c>
      <c r="AW1313" t="s">
        <v>66</v>
      </c>
    </row>
    <row r="1314" spans="1:49" hidden="1" x14ac:dyDescent="0.25">
      <c r="A1314" s="13" t="s">
        <v>1392</v>
      </c>
      <c r="B1314" s="13">
        <v>612</v>
      </c>
      <c r="C1314" s="13" t="s">
        <v>1416</v>
      </c>
      <c r="D1314" s="13" t="s">
        <v>49</v>
      </c>
      <c r="E1314" s="13" t="s">
        <v>50</v>
      </c>
      <c r="F1314" s="15" t="s">
        <v>51</v>
      </c>
      <c r="G1314" s="13">
        <v>33.057222000000003</v>
      </c>
      <c r="H1314" s="13">
        <v>-103.6075</v>
      </c>
      <c r="I1314" s="16" t="s">
        <v>52</v>
      </c>
      <c r="J1314" s="13" t="s">
        <v>53</v>
      </c>
      <c r="K1314" s="13">
        <v>17</v>
      </c>
      <c r="L1314" s="13" t="s">
        <v>1401</v>
      </c>
      <c r="M1314" s="13" t="s">
        <v>55</v>
      </c>
      <c r="N1314" s="13" t="s">
        <v>56</v>
      </c>
      <c r="O1314" s="13" t="s">
        <v>898</v>
      </c>
      <c r="P1314" s="13" t="s">
        <v>1424</v>
      </c>
      <c r="Q1314" s="13" t="s">
        <v>322</v>
      </c>
      <c r="R1314" s="13" t="s">
        <v>1425</v>
      </c>
      <c r="S1314" s="14">
        <v>27760.419305555559</v>
      </c>
      <c r="T1314" s="14">
        <v>27760.419305555559</v>
      </c>
      <c r="U1314" s="13">
        <v>5</v>
      </c>
      <c r="V1314" s="13" t="s">
        <v>59</v>
      </c>
      <c r="W1314" s="13">
        <v>5</v>
      </c>
      <c r="X1314" s="13" t="s">
        <v>59</v>
      </c>
      <c r="Y1314" s="13">
        <v>5</v>
      </c>
      <c r="Z1314" s="13" t="s">
        <v>59</v>
      </c>
      <c r="AA1314" s="13">
        <v>5</v>
      </c>
      <c r="AB1314" s="13" t="s">
        <v>59</v>
      </c>
      <c r="AC1314" s="13" t="s">
        <v>67</v>
      </c>
      <c r="AD1314" s="13" t="s">
        <v>61</v>
      </c>
      <c r="AE1314" s="13">
        <v>1.4</v>
      </c>
      <c r="AF1314" s="13" t="s">
        <v>68</v>
      </c>
      <c r="AG1314" s="13" t="s">
        <v>69</v>
      </c>
      <c r="AK1314" s="13" t="s">
        <v>63</v>
      </c>
      <c r="AL1314" s="13">
        <v>8760</v>
      </c>
      <c r="AM1314" s="13" t="s">
        <v>64</v>
      </c>
      <c r="AN1314" s="13" t="s">
        <v>1421</v>
      </c>
      <c r="AO1314" s="11">
        <v>44068.419305555559</v>
      </c>
      <c r="AP1314" s="11" t="s">
        <v>66</v>
      </c>
      <c r="AQ1314" s="11" t="s">
        <v>49</v>
      </c>
      <c r="AR1314" s="11" t="s">
        <v>66</v>
      </c>
      <c r="AS1314" s="11" t="s">
        <v>55</v>
      </c>
      <c r="AT1314" s="11" t="s">
        <v>66</v>
      </c>
      <c r="AU1314" s="11" t="s">
        <v>61</v>
      </c>
      <c r="AV1314" t="s">
        <v>66</v>
      </c>
      <c r="AW1314" t="s">
        <v>66</v>
      </c>
    </row>
    <row r="1315" spans="1:49" hidden="1" x14ac:dyDescent="0.25">
      <c r="A1315" s="13" t="s">
        <v>1392</v>
      </c>
      <c r="B1315" s="13">
        <v>612</v>
      </c>
      <c r="C1315" s="13" t="s">
        <v>1416</v>
      </c>
      <c r="D1315" s="13" t="s">
        <v>49</v>
      </c>
      <c r="E1315" s="13" t="s">
        <v>50</v>
      </c>
      <c r="F1315" s="15" t="s">
        <v>51</v>
      </c>
      <c r="G1315" s="13">
        <v>33.057222000000003</v>
      </c>
      <c r="H1315" s="13">
        <v>-103.6075</v>
      </c>
      <c r="I1315" s="16" t="s">
        <v>52</v>
      </c>
      <c r="J1315" s="13" t="s">
        <v>53</v>
      </c>
      <c r="K1315" s="13">
        <v>17</v>
      </c>
      <c r="L1315" s="13" t="s">
        <v>1401</v>
      </c>
      <c r="M1315" s="13" t="s">
        <v>55</v>
      </c>
      <c r="N1315" s="13" t="s">
        <v>56</v>
      </c>
      <c r="O1315" s="13" t="s">
        <v>898</v>
      </c>
      <c r="P1315" s="13" t="s">
        <v>1424</v>
      </c>
      <c r="Q1315" s="13" t="s">
        <v>322</v>
      </c>
      <c r="R1315" s="13" t="s">
        <v>1425</v>
      </c>
      <c r="S1315" s="14">
        <v>27760.419305555559</v>
      </c>
      <c r="T1315" s="14">
        <v>27760.419305555559</v>
      </c>
      <c r="U1315" s="13">
        <v>5</v>
      </c>
      <c r="V1315" s="13" t="s">
        <v>59</v>
      </c>
      <c r="W1315" s="13">
        <v>5</v>
      </c>
      <c r="X1315" s="13" t="s">
        <v>59</v>
      </c>
      <c r="Y1315" s="13">
        <v>5</v>
      </c>
      <c r="Z1315" s="13" t="s">
        <v>59</v>
      </c>
      <c r="AA1315" s="13">
        <v>5</v>
      </c>
      <c r="AB1315" s="13" t="s">
        <v>59</v>
      </c>
      <c r="AC1315" s="13" t="s">
        <v>67</v>
      </c>
      <c r="AD1315" s="13" t="s">
        <v>61</v>
      </c>
      <c r="AE1315" s="13">
        <v>6.1</v>
      </c>
      <c r="AF1315" s="13" t="s">
        <v>62</v>
      </c>
      <c r="AG1315" s="13" t="s">
        <v>69</v>
      </c>
      <c r="AK1315" s="13" t="s">
        <v>63</v>
      </c>
      <c r="AL1315" s="13">
        <v>8760</v>
      </c>
      <c r="AM1315" s="13" t="s">
        <v>64</v>
      </c>
      <c r="AN1315" s="13" t="s">
        <v>1421</v>
      </c>
      <c r="AO1315" s="11">
        <v>44068.419305555559</v>
      </c>
      <c r="AP1315" s="11" t="s">
        <v>66</v>
      </c>
      <c r="AQ1315" s="11" t="s">
        <v>49</v>
      </c>
      <c r="AR1315" s="11" t="s">
        <v>66</v>
      </c>
      <c r="AS1315" s="11" t="s">
        <v>55</v>
      </c>
      <c r="AT1315" s="11" t="s">
        <v>66</v>
      </c>
      <c r="AU1315" s="11" t="s">
        <v>61</v>
      </c>
      <c r="AV1315" t="s">
        <v>66</v>
      </c>
      <c r="AW1315" t="s">
        <v>66</v>
      </c>
    </row>
    <row r="1316" spans="1:49" hidden="1" x14ac:dyDescent="0.25">
      <c r="A1316" s="13" t="s">
        <v>1392</v>
      </c>
      <c r="B1316" s="13">
        <v>612</v>
      </c>
      <c r="C1316" s="13" t="s">
        <v>1416</v>
      </c>
      <c r="D1316" s="13" t="s">
        <v>49</v>
      </c>
      <c r="E1316" s="13" t="s">
        <v>50</v>
      </c>
      <c r="F1316" s="15" t="s">
        <v>51</v>
      </c>
      <c r="G1316" s="13">
        <v>33.057222000000003</v>
      </c>
      <c r="H1316" s="13">
        <v>-103.6075</v>
      </c>
      <c r="I1316" s="16" t="s">
        <v>52</v>
      </c>
      <c r="J1316" s="13" t="s">
        <v>53</v>
      </c>
      <c r="K1316" s="13">
        <v>20</v>
      </c>
      <c r="L1316" s="13" t="s">
        <v>1426</v>
      </c>
      <c r="M1316" s="13" t="s">
        <v>55</v>
      </c>
      <c r="N1316" s="13" t="s">
        <v>56</v>
      </c>
      <c r="O1316" s="13" t="s">
        <v>1427</v>
      </c>
      <c r="P1316" s="13" t="s">
        <v>1428</v>
      </c>
      <c r="Q1316" s="13" t="s">
        <v>129</v>
      </c>
      <c r="R1316" s="13" t="s">
        <v>1429</v>
      </c>
      <c r="S1316" s="14">
        <v>35431.419305555559</v>
      </c>
      <c r="T1316" s="14">
        <v>35431.419305555559</v>
      </c>
      <c r="U1316" s="13">
        <v>2.7</v>
      </c>
      <c r="V1316" s="13" t="s">
        <v>59</v>
      </c>
      <c r="W1316" s="13">
        <v>2.7</v>
      </c>
      <c r="X1316" s="13" t="s">
        <v>59</v>
      </c>
      <c r="Y1316" s="13">
        <v>2.7</v>
      </c>
      <c r="Z1316" s="13" t="s">
        <v>59</v>
      </c>
      <c r="AA1316" s="13">
        <v>2.7</v>
      </c>
      <c r="AB1316" s="13" t="s">
        <v>59</v>
      </c>
      <c r="AC1316" s="13" t="s">
        <v>67</v>
      </c>
      <c r="AD1316" s="13" t="s">
        <v>61</v>
      </c>
      <c r="AE1316" s="13">
        <v>0.3</v>
      </c>
      <c r="AF1316" s="13" t="s">
        <v>68</v>
      </c>
      <c r="AG1316" s="13" t="s">
        <v>69</v>
      </c>
      <c r="AK1316" s="13" t="s">
        <v>63</v>
      </c>
      <c r="AL1316" s="13">
        <v>8760</v>
      </c>
      <c r="AM1316" s="13" t="s">
        <v>64</v>
      </c>
      <c r="AN1316" s="13" t="s">
        <v>366</v>
      </c>
      <c r="AO1316" s="11">
        <v>44068.419305555559</v>
      </c>
      <c r="AP1316" s="11" t="s">
        <v>66</v>
      </c>
      <c r="AQ1316" s="11" t="s">
        <v>49</v>
      </c>
      <c r="AR1316" s="11" t="s">
        <v>66</v>
      </c>
      <c r="AS1316" s="11" t="s">
        <v>55</v>
      </c>
      <c r="AT1316" s="11" t="s">
        <v>66</v>
      </c>
      <c r="AU1316" s="11" t="s">
        <v>61</v>
      </c>
      <c r="AV1316" t="s">
        <v>66</v>
      </c>
      <c r="AW1316" t="s">
        <v>66</v>
      </c>
    </row>
    <row r="1317" spans="1:49" hidden="1" x14ac:dyDescent="0.25">
      <c r="A1317" s="13" t="s">
        <v>1392</v>
      </c>
      <c r="B1317" s="13">
        <v>612</v>
      </c>
      <c r="C1317" s="13" t="s">
        <v>1416</v>
      </c>
      <c r="D1317" s="13" t="s">
        <v>49</v>
      </c>
      <c r="E1317" s="13" t="s">
        <v>50</v>
      </c>
      <c r="F1317" s="15" t="s">
        <v>51</v>
      </c>
      <c r="G1317" s="13">
        <v>33.057222000000003</v>
      </c>
      <c r="H1317" s="13">
        <v>-103.6075</v>
      </c>
      <c r="I1317" s="16" t="s">
        <v>52</v>
      </c>
      <c r="J1317" s="13" t="s">
        <v>53</v>
      </c>
      <c r="K1317" s="13">
        <v>20</v>
      </c>
      <c r="L1317" s="13" t="s">
        <v>1426</v>
      </c>
      <c r="M1317" s="13" t="s">
        <v>55</v>
      </c>
      <c r="N1317" s="13" t="s">
        <v>56</v>
      </c>
      <c r="O1317" s="13" t="s">
        <v>1427</v>
      </c>
      <c r="P1317" s="13" t="s">
        <v>1428</v>
      </c>
      <c r="Q1317" s="13" t="s">
        <v>129</v>
      </c>
      <c r="R1317" s="13" t="s">
        <v>1429</v>
      </c>
      <c r="S1317" s="14">
        <v>35431.419305555559</v>
      </c>
      <c r="T1317" s="14">
        <v>35431.419305555559</v>
      </c>
      <c r="U1317" s="13">
        <v>2.7</v>
      </c>
      <c r="V1317" s="13" t="s">
        <v>59</v>
      </c>
      <c r="W1317" s="13">
        <v>2.7</v>
      </c>
      <c r="X1317" s="13" t="s">
        <v>59</v>
      </c>
      <c r="Y1317" s="13">
        <v>2.7</v>
      </c>
      <c r="Z1317" s="13" t="s">
        <v>59</v>
      </c>
      <c r="AA1317" s="13">
        <v>2.7</v>
      </c>
      <c r="AB1317" s="13" t="s">
        <v>59</v>
      </c>
      <c r="AC1317" s="13" t="s">
        <v>60</v>
      </c>
      <c r="AD1317" s="13" t="s">
        <v>61</v>
      </c>
      <c r="AE1317" s="13">
        <v>0.48299999999999998</v>
      </c>
      <c r="AF1317" s="13" t="s">
        <v>62</v>
      </c>
      <c r="AK1317" s="13" t="s">
        <v>63</v>
      </c>
      <c r="AL1317" s="13">
        <v>8760</v>
      </c>
      <c r="AM1317" s="13" t="s">
        <v>64</v>
      </c>
      <c r="AN1317" s="13" t="s">
        <v>366</v>
      </c>
      <c r="AO1317" s="11">
        <v>44068.419305555559</v>
      </c>
      <c r="AP1317" s="11" t="s">
        <v>66</v>
      </c>
      <c r="AQ1317" s="11" t="s">
        <v>49</v>
      </c>
      <c r="AR1317" s="11" t="s">
        <v>66</v>
      </c>
      <c r="AS1317" s="11" t="s">
        <v>55</v>
      </c>
      <c r="AT1317" s="11" t="s">
        <v>66</v>
      </c>
      <c r="AU1317" s="11" t="s">
        <v>61</v>
      </c>
      <c r="AV1317" t="s">
        <v>66</v>
      </c>
      <c r="AW1317" t="s">
        <v>66</v>
      </c>
    </row>
    <row r="1318" spans="1:49" hidden="1" x14ac:dyDescent="0.25">
      <c r="A1318" s="13" t="s">
        <v>1392</v>
      </c>
      <c r="B1318" s="13">
        <v>612</v>
      </c>
      <c r="C1318" s="13" t="s">
        <v>1416</v>
      </c>
      <c r="D1318" s="13" t="s">
        <v>49</v>
      </c>
      <c r="E1318" s="13" t="s">
        <v>50</v>
      </c>
      <c r="F1318" s="15" t="s">
        <v>51</v>
      </c>
      <c r="G1318" s="13">
        <v>33.057222000000003</v>
      </c>
      <c r="H1318" s="13">
        <v>-103.6075</v>
      </c>
      <c r="I1318" s="16" t="s">
        <v>52</v>
      </c>
      <c r="J1318" s="13" t="s">
        <v>53</v>
      </c>
      <c r="K1318" s="13">
        <v>20</v>
      </c>
      <c r="L1318" s="13" t="s">
        <v>1426</v>
      </c>
      <c r="M1318" s="13" t="s">
        <v>55</v>
      </c>
      <c r="N1318" s="13" t="s">
        <v>56</v>
      </c>
      <c r="O1318" s="13" t="s">
        <v>1427</v>
      </c>
      <c r="P1318" s="13" t="s">
        <v>1428</v>
      </c>
      <c r="Q1318" s="13" t="s">
        <v>129</v>
      </c>
      <c r="R1318" s="13" t="s">
        <v>1429</v>
      </c>
      <c r="S1318" s="14">
        <v>35431.419305555559</v>
      </c>
      <c r="T1318" s="14">
        <v>35431.419305555559</v>
      </c>
      <c r="U1318" s="13">
        <v>2.7</v>
      </c>
      <c r="V1318" s="13" t="s">
        <v>59</v>
      </c>
      <c r="W1318" s="13">
        <v>2.7</v>
      </c>
      <c r="X1318" s="13" t="s">
        <v>59</v>
      </c>
      <c r="Y1318" s="13">
        <v>2.7</v>
      </c>
      <c r="Z1318" s="13" t="s">
        <v>59</v>
      </c>
      <c r="AA1318" s="13">
        <v>2.7</v>
      </c>
      <c r="AB1318" s="13" t="s">
        <v>59</v>
      </c>
      <c r="AC1318" s="13" t="s">
        <v>67</v>
      </c>
      <c r="AD1318" s="13" t="s">
        <v>61</v>
      </c>
      <c r="AE1318" s="13">
        <v>1.2</v>
      </c>
      <c r="AF1318" s="13" t="s">
        <v>62</v>
      </c>
      <c r="AG1318" s="13" t="s">
        <v>69</v>
      </c>
      <c r="AK1318" s="13" t="s">
        <v>63</v>
      </c>
      <c r="AL1318" s="13">
        <v>8760</v>
      </c>
      <c r="AM1318" s="13" t="s">
        <v>64</v>
      </c>
      <c r="AN1318" s="13" t="s">
        <v>366</v>
      </c>
      <c r="AO1318" s="11">
        <v>44068.419305555559</v>
      </c>
      <c r="AP1318" s="11" t="s">
        <v>66</v>
      </c>
      <c r="AQ1318" s="11" t="s">
        <v>49</v>
      </c>
      <c r="AR1318" s="11" t="s">
        <v>66</v>
      </c>
      <c r="AS1318" s="11" t="s">
        <v>55</v>
      </c>
      <c r="AT1318" s="11" t="s">
        <v>66</v>
      </c>
      <c r="AU1318" s="11" t="s">
        <v>61</v>
      </c>
      <c r="AV1318" t="s">
        <v>66</v>
      </c>
      <c r="AW1318" t="s">
        <v>66</v>
      </c>
    </row>
    <row r="1319" spans="1:49" hidden="1" x14ac:dyDescent="0.25">
      <c r="A1319" s="13" t="s">
        <v>1392</v>
      </c>
      <c r="B1319" s="13">
        <v>613</v>
      </c>
      <c r="C1319" s="13" t="s">
        <v>1430</v>
      </c>
      <c r="D1319" s="13" t="s">
        <v>49</v>
      </c>
      <c r="E1319" s="13" t="s">
        <v>111</v>
      </c>
      <c r="F1319" s="15" t="s">
        <v>51</v>
      </c>
      <c r="G1319" s="13">
        <v>33.434421999999998</v>
      </c>
      <c r="H1319" s="13">
        <v>-103.544659</v>
      </c>
      <c r="I1319" s="16" t="s">
        <v>75</v>
      </c>
      <c r="J1319" s="13" t="s">
        <v>53</v>
      </c>
      <c r="K1319" s="13">
        <v>15</v>
      </c>
      <c r="L1319" s="13">
        <v>16</v>
      </c>
      <c r="M1319" s="13" t="s">
        <v>55</v>
      </c>
      <c r="N1319" s="13" t="s">
        <v>148</v>
      </c>
      <c r="O1319" s="13" t="s">
        <v>1431</v>
      </c>
      <c r="P1319" s="13" t="s">
        <v>321</v>
      </c>
      <c r="Q1319" s="13" t="s">
        <v>165</v>
      </c>
      <c r="R1319" s="13" t="s">
        <v>165</v>
      </c>
      <c r="S1319" s="14">
        <v>36635.419305555559</v>
      </c>
      <c r="T1319" s="14">
        <v>36635.419305555559</v>
      </c>
      <c r="U1319" s="13">
        <v>1</v>
      </c>
      <c r="V1319" s="13" t="s">
        <v>59</v>
      </c>
      <c r="W1319" s="13">
        <v>1</v>
      </c>
      <c r="X1319" s="13" t="s">
        <v>59</v>
      </c>
      <c r="AA1319" s="13">
        <v>1</v>
      </c>
      <c r="AB1319" s="13" t="s">
        <v>59</v>
      </c>
      <c r="AC1319" s="13" t="s">
        <v>67</v>
      </c>
      <c r="AD1319" s="13" t="s">
        <v>61</v>
      </c>
      <c r="AE1319" s="13">
        <v>5.0199999999999996</v>
      </c>
      <c r="AF1319" s="13" t="s">
        <v>68</v>
      </c>
      <c r="AG1319" s="13" t="s">
        <v>69</v>
      </c>
      <c r="AL1319" s="13">
        <v>0</v>
      </c>
      <c r="AM1319" s="13" t="s">
        <v>64</v>
      </c>
      <c r="AO1319" s="11">
        <v>44068.419305555559</v>
      </c>
      <c r="AP1319" s="11" t="s">
        <v>66</v>
      </c>
      <c r="AQ1319" s="11" t="s">
        <v>49</v>
      </c>
      <c r="AR1319" s="11" t="s">
        <v>66</v>
      </c>
      <c r="AS1319" s="11" t="s">
        <v>55</v>
      </c>
      <c r="AT1319" s="11" t="s">
        <v>66</v>
      </c>
      <c r="AU1319" s="11" t="s">
        <v>61</v>
      </c>
      <c r="AV1319" t="s">
        <v>66</v>
      </c>
      <c r="AW1319" t="s">
        <v>66</v>
      </c>
    </row>
    <row r="1320" spans="1:49" hidden="1" x14ac:dyDescent="0.25">
      <c r="A1320" s="13" t="s">
        <v>1392</v>
      </c>
      <c r="B1320" s="13">
        <v>613</v>
      </c>
      <c r="C1320" s="13" t="s">
        <v>1430</v>
      </c>
      <c r="D1320" s="13" t="s">
        <v>49</v>
      </c>
      <c r="E1320" s="13" t="s">
        <v>111</v>
      </c>
      <c r="F1320" s="15" t="s">
        <v>51</v>
      </c>
      <c r="G1320" s="13">
        <v>33.434421999999998</v>
      </c>
      <c r="H1320" s="13">
        <v>-103.544659</v>
      </c>
      <c r="I1320" s="16" t="s">
        <v>75</v>
      </c>
      <c r="J1320" s="13" t="s">
        <v>53</v>
      </c>
      <c r="K1320" s="13">
        <v>15</v>
      </c>
      <c r="L1320" s="13">
        <v>16</v>
      </c>
      <c r="M1320" s="13" t="s">
        <v>55</v>
      </c>
      <c r="N1320" s="13" t="s">
        <v>148</v>
      </c>
      <c r="O1320" s="13" t="s">
        <v>1431</v>
      </c>
      <c r="P1320" s="13" t="s">
        <v>321</v>
      </c>
      <c r="Q1320" s="13" t="s">
        <v>165</v>
      </c>
      <c r="R1320" s="13" t="s">
        <v>165</v>
      </c>
      <c r="S1320" s="14">
        <v>36635.419305555559</v>
      </c>
      <c r="T1320" s="14">
        <v>36635.419305555559</v>
      </c>
      <c r="U1320" s="13">
        <v>1</v>
      </c>
      <c r="V1320" s="13" t="s">
        <v>59</v>
      </c>
      <c r="W1320" s="13">
        <v>1</v>
      </c>
      <c r="X1320" s="13" t="s">
        <v>59</v>
      </c>
      <c r="AA1320" s="13">
        <v>1</v>
      </c>
      <c r="AB1320" s="13" t="s">
        <v>59</v>
      </c>
      <c r="AC1320" s="13" t="s">
        <v>67</v>
      </c>
      <c r="AD1320" s="13" t="s">
        <v>61</v>
      </c>
      <c r="AE1320" s="13">
        <v>0.5</v>
      </c>
      <c r="AF1320" s="13" t="s">
        <v>62</v>
      </c>
      <c r="AG1320" s="13" t="s">
        <v>69</v>
      </c>
      <c r="AL1320" s="13">
        <v>0</v>
      </c>
      <c r="AM1320" s="13" t="s">
        <v>64</v>
      </c>
      <c r="AO1320" s="11">
        <v>44068.419305555559</v>
      </c>
      <c r="AP1320" s="11" t="s">
        <v>66</v>
      </c>
      <c r="AQ1320" s="11" t="s">
        <v>49</v>
      </c>
      <c r="AR1320" s="11" t="s">
        <v>66</v>
      </c>
      <c r="AS1320" s="11" t="s">
        <v>55</v>
      </c>
      <c r="AT1320" s="11" t="s">
        <v>66</v>
      </c>
      <c r="AU1320" s="11" t="s">
        <v>61</v>
      </c>
      <c r="AV1320" t="s">
        <v>66</v>
      </c>
      <c r="AW1320" t="s">
        <v>66</v>
      </c>
    </row>
    <row r="1321" spans="1:49" hidden="1" x14ac:dyDescent="0.25">
      <c r="A1321" s="13" t="s">
        <v>1392</v>
      </c>
      <c r="B1321" s="13">
        <v>613</v>
      </c>
      <c r="C1321" s="13" t="s">
        <v>1430</v>
      </c>
      <c r="D1321" s="13" t="s">
        <v>49</v>
      </c>
      <c r="E1321" s="13" t="s">
        <v>111</v>
      </c>
      <c r="F1321" s="15" t="s">
        <v>51</v>
      </c>
      <c r="G1321" s="13">
        <v>33.434421999999998</v>
      </c>
      <c r="H1321" s="13">
        <v>-103.544659</v>
      </c>
      <c r="I1321" s="16" t="s">
        <v>75</v>
      </c>
      <c r="J1321" s="13" t="s">
        <v>53</v>
      </c>
      <c r="K1321" s="13">
        <v>21</v>
      </c>
      <c r="L1321" s="13">
        <v>22</v>
      </c>
      <c r="M1321" s="13" t="s">
        <v>55</v>
      </c>
      <c r="N1321" s="13" t="s">
        <v>148</v>
      </c>
      <c r="O1321" s="13" t="s">
        <v>1432</v>
      </c>
      <c r="P1321" s="13" t="s">
        <v>1433</v>
      </c>
      <c r="Q1321" s="13" t="s">
        <v>165</v>
      </c>
      <c r="R1321" s="13" t="s">
        <v>165</v>
      </c>
      <c r="S1321" s="14">
        <v>36635.419305555559</v>
      </c>
      <c r="T1321" s="14">
        <v>36635.419305555559</v>
      </c>
      <c r="U1321" s="13">
        <v>0.86</v>
      </c>
      <c r="V1321" s="13" t="s">
        <v>59</v>
      </c>
      <c r="W1321" s="13">
        <v>0.86</v>
      </c>
      <c r="X1321" s="13" t="s">
        <v>59</v>
      </c>
      <c r="AA1321" s="13">
        <v>0.86</v>
      </c>
      <c r="AB1321" s="13" t="s">
        <v>59</v>
      </c>
      <c r="AC1321" s="13" t="s">
        <v>67</v>
      </c>
      <c r="AD1321" s="13" t="s">
        <v>61</v>
      </c>
      <c r="AE1321" s="13">
        <v>5.8</v>
      </c>
      <c r="AF1321" s="13" t="s">
        <v>62</v>
      </c>
      <c r="AG1321" s="13" t="s">
        <v>69</v>
      </c>
      <c r="AL1321" s="13">
        <v>0</v>
      </c>
      <c r="AM1321" s="13" t="s">
        <v>64</v>
      </c>
      <c r="AO1321" s="11">
        <v>44068.419305555559</v>
      </c>
      <c r="AP1321" s="11" t="s">
        <v>66</v>
      </c>
      <c r="AQ1321" s="11" t="s">
        <v>49</v>
      </c>
      <c r="AR1321" s="11" t="s">
        <v>66</v>
      </c>
      <c r="AS1321" s="11" t="s">
        <v>55</v>
      </c>
      <c r="AT1321" s="11" t="s">
        <v>66</v>
      </c>
      <c r="AU1321" s="11" t="s">
        <v>61</v>
      </c>
      <c r="AV1321" t="s">
        <v>66</v>
      </c>
      <c r="AW1321" t="s">
        <v>66</v>
      </c>
    </row>
    <row r="1322" spans="1:49" hidden="1" x14ac:dyDescent="0.25">
      <c r="A1322" s="13" t="s">
        <v>1392</v>
      </c>
      <c r="B1322" s="13">
        <v>613</v>
      </c>
      <c r="C1322" s="13" t="s">
        <v>1430</v>
      </c>
      <c r="D1322" s="13" t="s">
        <v>49</v>
      </c>
      <c r="E1322" s="13" t="s">
        <v>111</v>
      </c>
      <c r="F1322" s="15" t="s">
        <v>51</v>
      </c>
      <c r="G1322" s="13">
        <v>33.434421999999998</v>
      </c>
      <c r="H1322" s="13">
        <v>-103.544659</v>
      </c>
      <c r="I1322" s="16" t="s">
        <v>75</v>
      </c>
      <c r="J1322" s="13" t="s">
        <v>53</v>
      </c>
      <c r="K1322" s="13">
        <v>21</v>
      </c>
      <c r="L1322" s="13">
        <v>22</v>
      </c>
      <c r="M1322" s="13" t="s">
        <v>55</v>
      </c>
      <c r="N1322" s="13" t="s">
        <v>148</v>
      </c>
      <c r="O1322" s="13" t="s">
        <v>1432</v>
      </c>
      <c r="P1322" s="13" t="s">
        <v>1433</v>
      </c>
      <c r="Q1322" s="13" t="s">
        <v>165</v>
      </c>
      <c r="R1322" s="13" t="s">
        <v>165</v>
      </c>
      <c r="S1322" s="14">
        <v>36635.419305555559</v>
      </c>
      <c r="T1322" s="14">
        <v>36635.419305555559</v>
      </c>
      <c r="U1322" s="13">
        <v>0.86</v>
      </c>
      <c r="V1322" s="13" t="s">
        <v>59</v>
      </c>
      <c r="W1322" s="13">
        <v>0.86</v>
      </c>
      <c r="X1322" s="13" t="s">
        <v>59</v>
      </c>
      <c r="AA1322" s="13">
        <v>0.86</v>
      </c>
      <c r="AB1322" s="13" t="s">
        <v>59</v>
      </c>
      <c r="AC1322" s="13" t="s">
        <v>67</v>
      </c>
      <c r="AD1322" s="13" t="s">
        <v>61</v>
      </c>
      <c r="AE1322" s="13">
        <v>5.0199999999999996</v>
      </c>
      <c r="AF1322" s="13" t="s">
        <v>68</v>
      </c>
      <c r="AG1322" s="13" t="s">
        <v>69</v>
      </c>
      <c r="AL1322" s="13">
        <v>0</v>
      </c>
      <c r="AM1322" s="13" t="s">
        <v>64</v>
      </c>
      <c r="AO1322" s="11">
        <v>44068.419305555559</v>
      </c>
      <c r="AP1322" s="11" t="s">
        <v>66</v>
      </c>
      <c r="AQ1322" s="11" t="s">
        <v>49</v>
      </c>
      <c r="AR1322" s="11" t="s">
        <v>66</v>
      </c>
      <c r="AS1322" s="11" t="s">
        <v>55</v>
      </c>
      <c r="AT1322" s="11" t="s">
        <v>66</v>
      </c>
      <c r="AU1322" s="11" t="s">
        <v>61</v>
      </c>
      <c r="AV1322" t="s">
        <v>66</v>
      </c>
      <c r="AW1322" t="s">
        <v>66</v>
      </c>
    </row>
    <row r="1323" spans="1:49" hidden="1" x14ac:dyDescent="0.25">
      <c r="A1323" s="13" t="s">
        <v>1392</v>
      </c>
      <c r="B1323" s="13">
        <v>613</v>
      </c>
      <c r="C1323" s="13" t="s">
        <v>1430</v>
      </c>
      <c r="D1323" s="13" t="s">
        <v>49</v>
      </c>
      <c r="E1323" s="13" t="s">
        <v>111</v>
      </c>
      <c r="F1323" s="15" t="s">
        <v>51</v>
      </c>
      <c r="G1323" s="13">
        <v>33.434421999999998</v>
      </c>
      <c r="H1323" s="13">
        <v>-103.544659</v>
      </c>
      <c r="I1323" s="16" t="s">
        <v>75</v>
      </c>
      <c r="J1323" s="13" t="s">
        <v>53</v>
      </c>
      <c r="K1323" s="13">
        <v>22</v>
      </c>
      <c r="L1323" s="13">
        <v>24</v>
      </c>
      <c r="M1323" s="13" t="s">
        <v>55</v>
      </c>
      <c r="N1323" s="13" t="s">
        <v>148</v>
      </c>
      <c r="O1323" s="13" t="s">
        <v>1434</v>
      </c>
      <c r="P1323" s="13" t="s">
        <v>1435</v>
      </c>
      <c r="Q1323" s="13" t="s">
        <v>165</v>
      </c>
      <c r="R1323" s="13" t="s">
        <v>165</v>
      </c>
      <c r="S1323" s="14">
        <v>36635.419305555559</v>
      </c>
      <c r="T1323" s="14">
        <v>36635.419305555559</v>
      </c>
      <c r="U1323" s="13">
        <v>0.38</v>
      </c>
      <c r="V1323" s="13" t="s">
        <v>59</v>
      </c>
      <c r="W1323" s="13">
        <v>0.38</v>
      </c>
      <c r="X1323" s="13" t="s">
        <v>59</v>
      </c>
      <c r="AA1323" s="13">
        <v>0.38</v>
      </c>
      <c r="AB1323" s="13" t="s">
        <v>59</v>
      </c>
      <c r="AC1323" s="13" t="s">
        <v>67</v>
      </c>
      <c r="AD1323" s="13" t="s">
        <v>61</v>
      </c>
      <c r="AE1323" s="13">
        <v>0.05</v>
      </c>
      <c r="AF1323" s="13" t="s">
        <v>68</v>
      </c>
      <c r="AG1323" s="13" t="s">
        <v>69</v>
      </c>
      <c r="AL1323" s="13">
        <v>8760</v>
      </c>
      <c r="AM1323" s="13" t="s">
        <v>248</v>
      </c>
      <c r="AO1323" s="11">
        <v>44068.419305555559</v>
      </c>
      <c r="AP1323" s="11" t="s">
        <v>66</v>
      </c>
      <c r="AQ1323" s="11" t="s">
        <v>49</v>
      </c>
      <c r="AR1323" s="11" t="s">
        <v>66</v>
      </c>
      <c r="AS1323" s="11" t="s">
        <v>55</v>
      </c>
      <c r="AT1323" s="11" t="s">
        <v>66</v>
      </c>
      <c r="AU1323" s="11" t="s">
        <v>61</v>
      </c>
      <c r="AV1323" t="s">
        <v>66</v>
      </c>
      <c r="AW1323" t="s">
        <v>66</v>
      </c>
    </row>
    <row r="1324" spans="1:49" hidden="1" x14ac:dyDescent="0.25">
      <c r="A1324" s="13" t="s">
        <v>1392</v>
      </c>
      <c r="B1324" s="13">
        <v>613</v>
      </c>
      <c r="C1324" s="13" t="s">
        <v>1430</v>
      </c>
      <c r="D1324" s="13" t="s">
        <v>49</v>
      </c>
      <c r="E1324" s="13" t="s">
        <v>111</v>
      </c>
      <c r="F1324" s="15" t="s">
        <v>51</v>
      </c>
      <c r="G1324" s="13">
        <v>33.434421999999998</v>
      </c>
      <c r="H1324" s="13">
        <v>-103.544659</v>
      </c>
      <c r="I1324" s="16" t="s">
        <v>75</v>
      </c>
      <c r="J1324" s="13" t="s">
        <v>53</v>
      </c>
      <c r="K1324" s="13">
        <v>22</v>
      </c>
      <c r="L1324" s="13">
        <v>24</v>
      </c>
      <c r="M1324" s="13" t="s">
        <v>55</v>
      </c>
      <c r="N1324" s="13" t="s">
        <v>148</v>
      </c>
      <c r="O1324" s="13" t="s">
        <v>1434</v>
      </c>
      <c r="P1324" s="13" t="s">
        <v>1435</v>
      </c>
      <c r="Q1324" s="13" t="s">
        <v>165</v>
      </c>
      <c r="R1324" s="13" t="s">
        <v>165</v>
      </c>
      <c r="S1324" s="14">
        <v>36635.419305555559</v>
      </c>
      <c r="T1324" s="14">
        <v>36635.419305555559</v>
      </c>
      <c r="U1324" s="13">
        <v>0.38</v>
      </c>
      <c r="V1324" s="13" t="s">
        <v>59</v>
      </c>
      <c r="W1324" s="13">
        <v>0.38</v>
      </c>
      <c r="X1324" s="13" t="s">
        <v>59</v>
      </c>
      <c r="AA1324" s="13">
        <v>0.38</v>
      </c>
      <c r="AB1324" s="13" t="s">
        <v>59</v>
      </c>
      <c r="AC1324" s="13" t="s">
        <v>67</v>
      </c>
      <c r="AD1324" s="13" t="s">
        <v>61</v>
      </c>
      <c r="AE1324" s="13">
        <v>0.2</v>
      </c>
      <c r="AF1324" s="13" t="s">
        <v>62</v>
      </c>
      <c r="AG1324" s="13" t="s">
        <v>69</v>
      </c>
      <c r="AL1324" s="13">
        <v>8760</v>
      </c>
      <c r="AM1324" s="13" t="s">
        <v>248</v>
      </c>
      <c r="AO1324" s="11">
        <v>44068.419305555559</v>
      </c>
      <c r="AP1324" s="11" t="s">
        <v>66</v>
      </c>
      <c r="AQ1324" s="11" t="s">
        <v>49</v>
      </c>
      <c r="AR1324" s="11" t="s">
        <v>66</v>
      </c>
      <c r="AS1324" s="11" t="s">
        <v>55</v>
      </c>
      <c r="AT1324" s="11" t="s">
        <v>66</v>
      </c>
      <c r="AU1324" s="11" t="s">
        <v>61</v>
      </c>
      <c r="AV1324" t="s">
        <v>66</v>
      </c>
      <c r="AW1324" t="s">
        <v>66</v>
      </c>
    </row>
    <row r="1325" spans="1:49" hidden="1" x14ac:dyDescent="0.25">
      <c r="A1325" s="13" t="s">
        <v>1392</v>
      </c>
      <c r="B1325" s="13">
        <v>613</v>
      </c>
      <c r="C1325" s="13" t="s">
        <v>1430</v>
      </c>
      <c r="D1325" s="13" t="s">
        <v>49</v>
      </c>
      <c r="E1325" s="13" t="s">
        <v>111</v>
      </c>
      <c r="F1325" s="15" t="s">
        <v>51</v>
      </c>
      <c r="G1325" s="13">
        <v>33.434421999999998</v>
      </c>
      <c r="H1325" s="13">
        <v>-103.544659</v>
      </c>
      <c r="I1325" s="16" t="s">
        <v>75</v>
      </c>
      <c r="J1325" s="13" t="s">
        <v>53</v>
      </c>
      <c r="K1325" s="13">
        <v>22</v>
      </c>
      <c r="L1325" s="13">
        <v>24</v>
      </c>
      <c r="M1325" s="13" t="s">
        <v>55</v>
      </c>
      <c r="N1325" s="13" t="s">
        <v>148</v>
      </c>
      <c r="O1325" s="13" t="s">
        <v>1434</v>
      </c>
      <c r="P1325" s="13" t="s">
        <v>1435</v>
      </c>
      <c r="Q1325" s="13" t="s">
        <v>165</v>
      </c>
      <c r="R1325" s="13" t="s">
        <v>165</v>
      </c>
      <c r="S1325" s="14">
        <v>36635.419305555559</v>
      </c>
      <c r="T1325" s="14">
        <v>36635.419305555559</v>
      </c>
      <c r="U1325" s="13">
        <v>0.38</v>
      </c>
      <c r="V1325" s="13" t="s">
        <v>59</v>
      </c>
      <c r="W1325" s="13">
        <v>0.38</v>
      </c>
      <c r="X1325" s="13" t="s">
        <v>59</v>
      </c>
      <c r="AA1325" s="13">
        <v>0.38</v>
      </c>
      <c r="AB1325" s="13" t="s">
        <v>59</v>
      </c>
      <c r="AC1325" s="13" t="s">
        <v>60</v>
      </c>
      <c r="AD1325" s="13" t="s">
        <v>61</v>
      </c>
      <c r="AE1325" s="13">
        <v>0.15</v>
      </c>
      <c r="AF1325" s="13" t="s">
        <v>62</v>
      </c>
      <c r="AG1325" s="13" t="s">
        <v>69</v>
      </c>
      <c r="AL1325" s="13">
        <v>8760</v>
      </c>
      <c r="AM1325" s="13" t="s">
        <v>248</v>
      </c>
      <c r="AO1325" s="11">
        <v>44068.419305555559</v>
      </c>
      <c r="AP1325" s="11" t="s">
        <v>66</v>
      </c>
      <c r="AQ1325" s="11" t="s">
        <v>49</v>
      </c>
      <c r="AR1325" s="11" t="s">
        <v>66</v>
      </c>
      <c r="AS1325" s="11" t="s">
        <v>55</v>
      </c>
      <c r="AT1325" s="11" t="s">
        <v>66</v>
      </c>
      <c r="AU1325" s="11" t="s">
        <v>61</v>
      </c>
      <c r="AV1325" t="s">
        <v>66</v>
      </c>
      <c r="AW1325" t="s">
        <v>66</v>
      </c>
    </row>
    <row r="1326" spans="1:49" hidden="1" x14ac:dyDescent="0.25">
      <c r="A1326" s="13" t="s">
        <v>1392</v>
      </c>
      <c r="B1326" s="13">
        <v>613</v>
      </c>
      <c r="C1326" s="13" t="s">
        <v>1430</v>
      </c>
      <c r="D1326" s="13" t="s">
        <v>49</v>
      </c>
      <c r="E1326" s="13" t="s">
        <v>111</v>
      </c>
      <c r="F1326" s="15" t="s">
        <v>51</v>
      </c>
      <c r="G1326" s="13">
        <v>33.434421999999998</v>
      </c>
      <c r="H1326" s="13">
        <v>-103.544659</v>
      </c>
      <c r="I1326" s="16" t="s">
        <v>75</v>
      </c>
      <c r="J1326" s="13" t="s">
        <v>53</v>
      </c>
      <c r="K1326" s="13">
        <v>25</v>
      </c>
      <c r="L1326" s="13" t="s">
        <v>1436</v>
      </c>
      <c r="M1326" s="13" t="s">
        <v>55</v>
      </c>
      <c r="N1326" s="13" t="s">
        <v>56</v>
      </c>
      <c r="O1326" s="13" t="s">
        <v>1437</v>
      </c>
      <c r="P1326" s="13" t="s">
        <v>98</v>
      </c>
      <c r="Q1326" s="13" t="s">
        <v>347</v>
      </c>
      <c r="R1326" s="13" t="s">
        <v>1438</v>
      </c>
      <c r="S1326" s="14">
        <v>38718.419305555559</v>
      </c>
      <c r="T1326" s="14">
        <v>38718.419305555559</v>
      </c>
      <c r="U1326" s="13">
        <v>0.75</v>
      </c>
      <c r="V1326" s="13" t="s">
        <v>59</v>
      </c>
      <c r="W1326" s="13">
        <v>0.75</v>
      </c>
      <c r="X1326" s="13" t="s">
        <v>59</v>
      </c>
      <c r="Y1326" s="13">
        <v>0.75</v>
      </c>
      <c r="Z1326" s="13" t="s">
        <v>59</v>
      </c>
      <c r="AA1326" s="13">
        <v>0.75</v>
      </c>
      <c r="AB1326" s="13" t="s">
        <v>59</v>
      </c>
      <c r="AC1326" s="13" t="s">
        <v>60</v>
      </c>
      <c r="AD1326" s="13" t="s">
        <v>61</v>
      </c>
      <c r="AE1326" s="13">
        <v>7.0000000000000007E-2</v>
      </c>
      <c r="AF1326" s="13" t="s">
        <v>62</v>
      </c>
      <c r="AK1326" s="13" t="s">
        <v>63</v>
      </c>
      <c r="AL1326" s="13">
        <v>8760</v>
      </c>
      <c r="AM1326" s="13" t="s">
        <v>248</v>
      </c>
      <c r="AO1326" s="11">
        <v>44068.419305555559</v>
      </c>
      <c r="AP1326" s="11" t="s">
        <v>66</v>
      </c>
      <c r="AQ1326" s="11" t="s">
        <v>49</v>
      </c>
      <c r="AR1326" s="11" t="s">
        <v>66</v>
      </c>
      <c r="AS1326" s="11" t="s">
        <v>55</v>
      </c>
      <c r="AT1326" s="11" t="s">
        <v>66</v>
      </c>
      <c r="AU1326" s="11" t="s">
        <v>61</v>
      </c>
      <c r="AV1326" t="s">
        <v>66</v>
      </c>
      <c r="AW1326" t="s">
        <v>66</v>
      </c>
    </row>
    <row r="1327" spans="1:49" hidden="1" x14ac:dyDescent="0.25">
      <c r="A1327" s="13" t="s">
        <v>1392</v>
      </c>
      <c r="B1327" s="13">
        <v>613</v>
      </c>
      <c r="C1327" s="13" t="s">
        <v>1430</v>
      </c>
      <c r="D1327" s="13" t="s">
        <v>49</v>
      </c>
      <c r="E1327" s="13" t="s">
        <v>111</v>
      </c>
      <c r="F1327" s="15" t="s">
        <v>51</v>
      </c>
      <c r="G1327" s="13">
        <v>33.434421999999998</v>
      </c>
      <c r="H1327" s="13">
        <v>-103.544659</v>
      </c>
      <c r="I1327" s="16" t="s">
        <v>75</v>
      </c>
      <c r="J1327" s="13" t="s">
        <v>53</v>
      </c>
      <c r="K1327" s="13">
        <v>25</v>
      </c>
      <c r="L1327" s="13" t="s">
        <v>1436</v>
      </c>
      <c r="M1327" s="13" t="s">
        <v>55</v>
      </c>
      <c r="N1327" s="13" t="s">
        <v>56</v>
      </c>
      <c r="O1327" s="13" t="s">
        <v>1437</v>
      </c>
      <c r="P1327" s="13" t="s">
        <v>98</v>
      </c>
      <c r="Q1327" s="13" t="s">
        <v>347</v>
      </c>
      <c r="R1327" s="13" t="s">
        <v>1438</v>
      </c>
      <c r="S1327" s="14">
        <v>38718.419305555559</v>
      </c>
      <c r="T1327" s="14">
        <v>38718.419305555559</v>
      </c>
      <c r="U1327" s="13">
        <v>0.75</v>
      </c>
      <c r="V1327" s="13" t="s">
        <v>59</v>
      </c>
      <c r="W1327" s="13">
        <v>0.75</v>
      </c>
      <c r="X1327" s="13" t="s">
        <v>59</v>
      </c>
      <c r="Y1327" s="13">
        <v>0.75</v>
      </c>
      <c r="Z1327" s="13" t="s">
        <v>59</v>
      </c>
      <c r="AA1327" s="13">
        <v>0.75</v>
      </c>
      <c r="AB1327" s="13" t="s">
        <v>59</v>
      </c>
      <c r="AC1327" s="13" t="s">
        <v>67</v>
      </c>
      <c r="AD1327" s="13" t="s">
        <v>61</v>
      </c>
      <c r="AE1327" s="13">
        <v>0.3</v>
      </c>
      <c r="AF1327" s="13" t="s">
        <v>62</v>
      </c>
      <c r="AG1327" s="13" t="s">
        <v>69</v>
      </c>
      <c r="AK1327" s="13" t="s">
        <v>63</v>
      </c>
      <c r="AL1327" s="13">
        <v>8760</v>
      </c>
      <c r="AM1327" s="13" t="s">
        <v>248</v>
      </c>
      <c r="AO1327" s="11">
        <v>44068.419305555559</v>
      </c>
      <c r="AP1327" s="11" t="s">
        <v>66</v>
      </c>
      <c r="AQ1327" s="11" t="s">
        <v>49</v>
      </c>
      <c r="AR1327" s="11" t="s">
        <v>66</v>
      </c>
      <c r="AS1327" s="11" t="s">
        <v>55</v>
      </c>
      <c r="AT1327" s="11" t="s">
        <v>66</v>
      </c>
      <c r="AU1327" s="11" t="s">
        <v>61</v>
      </c>
      <c r="AV1327" t="s">
        <v>66</v>
      </c>
      <c r="AW1327" t="s">
        <v>66</v>
      </c>
    </row>
    <row r="1328" spans="1:49" hidden="1" x14ac:dyDescent="0.25">
      <c r="A1328" s="13" t="s">
        <v>1392</v>
      </c>
      <c r="B1328" s="13">
        <v>35592</v>
      </c>
      <c r="C1328" s="13" t="s">
        <v>1439</v>
      </c>
      <c r="D1328" s="13" t="s">
        <v>49</v>
      </c>
      <c r="E1328" s="13" t="s">
        <v>111</v>
      </c>
      <c r="F1328" s="15" t="s">
        <v>51</v>
      </c>
      <c r="G1328" s="13">
        <v>32.300227999999997</v>
      </c>
      <c r="H1328" s="13">
        <v>-103.540425</v>
      </c>
      <c r="I1328" s="16" t="s">
        <v>75</v>
      </c>
      <c r="J1328" s="13" t="s">
        <v>53</v>
      </c>
      <c r="K1328" s="13">
        <v>6</v>
      </c>
      <c r="L1328" s="13" t="s">
        <v>350</v>
      </c>
      <c r="M1328" s="13" t="s">
        <v>55</v>
      </c>
      <c r="N1328" s="13" t="s">
        <v>148</v>
      </c>
      <c r="O1328" s="13" t="s">
        <v>1440</v>
      </c>
      <c r="P1328" s="13" t="s">
        <v>58</v>
      </c>
      <c r="Q1328" s="13" t="s">
        <v>58</v>
      </c>
      <c r="R1328" s="13" t="s">
        <v>58</v>
      </c>
      <c r="U1328" s="13">
        <v>28</v>
      </c>
      <c r="V1328" s="13" t="s">
        <v>59</v>
      </c>
      <c r="W1328" s="13">
        <v>28</v>
      </c>
      <c r="X1328" s="13" t="s">
        <v>59</v>
      </c>
      <c r="Y1328" s="13">
        <v>28</v>
      </c>
      <c r="Z1328" s="13" t="s">
        <v>59</v>
      </c>
      <c r="AA1328" s="13">
        <v>28</v>
      </c>
      <c r="AB1328" s="13" t="s">
        <v>59</v>
      </c>
      <c r="AC1328" s="13" t="s">
        <v>67</v>
      </c>
      <c r="AD1328" s="13" t="s">
        <v>61</v>
      </c>
      <c r="AE1328" s="13">
        <v>12</v>
      </c>
      <c r="AF1328" s="13" t="s">
        <v>62</v>
      </c>
      <c r="AK1328" s="13" t="s">
        <v>63</v>
      </c>
      <c r="AL1328" s="13">
        <v>8760</v>
      </c>
      <c r="AM1328" s="13" t="s">
        <v>64</v>
      </c>
      <c r="AO1328" s="11">
        <v>44068.419305555559</v>
      </c>
      <c r="AP1328" s="11" t="s">
        <v>66</v>
      </c>
      <c r="AQ1328" s="11" t="s">
        <v>49</v>
      </c>
      <c r="AR1328" s="11" t="s">
        <v>66</v>
      </c>
      <c r="AS1328" s="11" t="s">
        <v>55</v>
      </c>
      <c r="AT1328" s="11" t="s">
        <v>66</v>
      </c>
      <c r="AU1328" s="11" t="s">
        <v>61</v>
      </c>
      <c r="AV1328" t="s">
        <v>66</v>
      </c>
      <c r="AW1328" t="s">
        <v>66</v>
      </c>
    </row>
    <row r="1329" spans="1:49" hidden="1" x14ac:dyDescent="0.25">
      <c r="A1329" s="13" t="s">
        <v>1392</v>
      </c>
      <c r="B1329" s="13">
        <v>35592</v>
      </c>
      <c r="C1329" s="13" t="s">
        <v>1439</v>
      </c>
      <c r="D1329" s="13" t="s">
        <v>49</v>
      </c>
      <c r="E1329" s="13" t="s">
        <v>111</v>
      </c>
      <c r="F1329" s="15" t="s">
        <v>51</v>
      </c>
      <c r="G1329" s="13">
        <v>32.300227999999997</v>
      </c>
      <c r="H1329" s="13">
        <v>-103.540425</v>
      </c>
      <c r="I1329" s="16" t="s">
        <v>75</v>
      </c>
      <c r="J1329" s="13" t="s">
        <v>53</v>
      </c>
      <c r="K1329" s="13">
        <v>6</v>
      </c>
      <c r="L1329" s="13" t="s">
        <v>350</v>
      </c>
      <c r="M1329" s="13" t="s">
        <v>55</v>
      </c>
      <c r="N1329" s="13" t="s">
        <v>148</v>
      </c>
      <c r="O1329" s="13" t="s">
        <v>1440</v>
      </c>
      <c r="P1329" s="13" t="s">
        <v>58</v>
      </c>
      <c r="Q1329" s="13" t="s">
        <v>58</v>
      </c>
      <c r="R1329" s="13" t="s">
        <v>58</v>
      </c>
      <c r="U1329" s="13">
        <v>28</v>
      </c>
      <c r="V1329" s="13" t="s">
        <v>59</v>
      </c>
      <c r="W1329" s="13">
        <v>28</v>
      </c>
      <c r="X1329" s="13" t="s">
        <v>59</v>
      </c>
      <c r="Y1329" s="13">
        <v>28</v>
      </c>
      <c r="Z1329" s="13" t="s">
        <v>59</v>
      </c>
      <c r="AA1329" s="13">
        <v>28</v>
      </c>
      <c r="AB1329" s="13" t="s">
        <v>59</v>
      </c>
      <c r="AC1329" s="13" t="s">
        <v>67</v>
      </c>
      <c r="AD1329" s="13" t="s">
        <v>61</v>
      </c>
      <c r="AE1329" s="13">
        <v>2.7</v>
      </c>
      <c r="AF1329" s="13" t="s">
        <v>68</v>
      </c>
      <c r="AK1329" s="13" t="s">
        <v>63</v>
      </c>
      <c r="AL1329" s="13">
        <v>8760</v>
      </c>
      <c r="AM1329" s="13" t="s">
        <v>64</v>
      </c>
      <c r="AO1329" s="11">
        <v>44068.419305555559</v>
      </c>
      <c r="AP1329" s="11" t="s">
        <v>66</v>
      </c>
      <c r="AQ1329" s="11" t="s">
        <v>49</v>
      </c>
      <c r="AR1329" s="11" t="s">
        <v>66</v>
      </c>
      <c r="AS1329" s="11" t="s">
        <v>55</v>
      </c>
      <c r="AT1329" s="11" t="s">
        <v>66</v>
      </c>
      <c r="AU1329" s="11" t="s">
        <v>61</v>
      </c>
      <c r="AV1329" t="s">
        <v>66</v>
      </c>
      <c r="AW1329" t="s">
        <v>66</v>
      </c>
    </row>
    <row r="1330" spans="1:49" hidden="1" x14ac:dyDescent="0.25">
      <c r="A1330" s="13" t="s">
        <v>1392</v>
      </c>
      <c r="B1330" s="13">
        <v>38577</v>
      </c>
      <c r="C1330" s="13" t="s">
        <v>1441</v>
      </c>
      <c r="D1330" s="13" t="s">
        <v>49</v>
      </c>
      <c r="E1330" s="13" t="s">
        <v>111</v>
      </c>
      <c r="F1330" s="15" t="s">
        <v>51</v>
      </c>
      <c r="G1330" s="13">
        <v>32.555582999999999</v>
      </c>
      <c r="H1330" s="13">
        <v>-103.511561</v>
      </c>
      <c r="I1330" s="16" t="s">
        <v>75</v>
      </c>
      <c r="J1330" s="13" t="s">
        <v>53</v>
      </c>
      <c r="K1330" s="13">
        <v>8</v>
      </c>
      <c r="L1330" s="13" t="s">
        <v>350</v>
      </c>
      <c r="M1330" s="13" t="s">
        <v>55</v>
      </c>
      <c r="N1330" s="13" t="s">
        <v>56</v>
      </c>
      <c r="O1330" s="13" t="s">
        <v>1442</v>
      </c>
      <c r="P1330" s="13" t="s">
        <v>58</v>
      </c>
      <c r="Q1330" s="13" t="s">
        <v>58</v>
      </c>
      <c r="R1330" s="13" t="s">
        <v>58</v>
      </c>
      <c r="Y1330" s="13">
        <v>3</v>
      </c>
      <c r="Z1330" s="13" t="s">
        <v>59</v>
      </c>
      <c r="AC1330" s="13" t="s">
        <v>67</v>
      </c>
      <c r="AD1330" s="13" t="s">
        <v>61</v>
      </c>
      <c r="AE1330" s="13">
        <v>0.28999999999999998</v>
      </c>
      <c r="AF1330" s="13" t="s">
        <v>68</v>
      </c>
      <c r="AG1330" s="13" t="s">
        <v>69</v>
      </c>
      <c r="AL1330" s="13">
        <v>8760</v>
      </c>
      <c r="AM1330" s="13" t="s">
        <v>64</v>
      </c>
      <c r="AO1330" s="11">
        <v>44068.419305555559</v>
      </c>
      <c r="AP1330" s="11" t="s">
        <v>66</v>
      </c>
      <c r="AQ1330" s="11" t="s">
        <v>49</v>
      </c>
      <c r="AR1330" s="11" t="s">
        <v>66</v>
      </c>
      <c r="AS1330" s="11" t="s">
        <v>55</v>
      </c>
      <c r="AT1330" s="11" t="s">
        <v>66</v>
      </c>
      <c r="AU1330" s="11" t="s">
        <v>61</v>
      </c>
      <c r="AV1330" t="s">
        <v>66</v>
      </c>
      <c r="AW1330" t="s">
        <v>66</v>
      </c>
    </row>
    <row r="1331" spans="1:49" hidden="1" x14ac:dyDescent="0.25">
      <c r="A1331" s="13" t="s">
        <v>1392</v>
      </c>
      <c r="B1331" s="13">
        <v>38577</v>
      </c>
      <c r="C1331" s="13" t="s">
        <v>1441</v>
      </c>
      <c r="D1331" s="13" t="s">
        <v>49</v>
      </c>
      <c r="E1331" s="13" t="s">
        <v>111</v>
      </c>
      <c r="F1331" s="15" t="s">
        <v>51</v>
      </c>
      <c r="G1331" s="13">
        <v>32.555582999999999</v>
      </c>
      <c r="H1331" s="13">
        <v>-103.511561</v>
      </c>
      <c r="I1331" s="16" t="s">
        <v>75</v>
      </c>
      <c r="J1331" s="13" t="s">
        <v>53</v>
      </c>
      <c r="K1331" s="13">
        <v>8</v>
      </c>
      <c r="L1331" s="13" t="s">
        <v>350</v>
      </c>
      <c r="M1331" s="13" t="s">
        <v>55</v>
      </c>
      <c r="N1331" s="13" t="s">
        <v>56</v>
      </c>
      <c r="O1331" s="13" t="s">
        <v>1442</v>
      </c>
      <c r="P1331" s="13" t="s">
        <v>58</v>
      </c>
      <c r="Q1331" s="13" t="s">
        <v>58</v>
      </c>
      <c r="R1331" s="13" t="s">
        <v>58</v>
      </c>
      <c r="Y1331" s="13">
        <v>3</v>
      </c>
      <c r="Z1331" s="13" t="s">
        <v>59</v>
      </c>
      <c r="AA1331" s="13">
        <v>3</v>
      </c>
      <c r="AB1331" s="13" t="s">
        <v>59</v>
      </c>
      <c r="AC1331" s="13" t="s">
        <v>67</v>
      </c>
      <c r="AD1331" s="13" t="s">
        <v>61</v>
      </c>
      <c r="AE1331" s="13">
        <v>1.29</v>
      </c>
      <c r="AF1331" s="13" t="s">
        <v>62</v>
      </c>
      <c r="AG1331" s="13" t="s">
        <v>69</v>
      </c>
      <c r="AL1331" s="13">
        <v>8760</v>
      </c>
      <c r="AM1331" s="13" t="s">
        <v>64</v>
      </c>
      <c r="AO1331" s="11">
        <v>44068.419305555559</v>
      </c>
      <c r="AP1331" s="11" t="s">
        <v>66</v>
      </c>
      <c r="AQ1331" s="11" t="s">
        <v>49</v>
      </c>
      <c r="AR1331" s="11" t="s">
        <v>66</v>
      </c>
      <c r="AS1331" s="11" t="s">
        <v>55</v>
      </c>
      <c r="AT1331" s="11" t="s">
        <v>66</v>
      </c>
      <c r="AU1331" s="11" t="s">
        <v>61</v>
      </c>
      <c r="AV1331" t="s">
        <v>66</v>
      </c>
      <c r="AW1331" t="s">
        <v>66</v>
      </c>
    </row>
    <row r="1332" spans="1:49" hidden="1" x14ac:dyDescent="0.25">
      <c r="A1332" s="13" t="s">
        <v>1443</v>
      </c>
      <c r="B1332" s="13">
        <v>37181</v>
      </c>
      <c r="C1332" s="13" t="s">
        <v>1444</v>
      </c>
      <c r="D1332" s="13" t="s">
        <v>49</v>
      </c>
      <c r="E1332" s="13" t="s">
        <v>159</v>
      </c>
      <c r="F1332" s="15" t="s">
        <v>84</v>
      </c>
      <c r="G1332" s="13">
        <v>32.049208</v>
      </c>
      <c r="H1332" s="13">
        <v>-103.909567</v>
      </c>
      <c r="I1332" s="16" t="s">
        <v>75</v>
      </c>
      <c r="J1332" s="13" t="s">
        <v>53</v>
      </c>
      <c r="K1332" s="13">
        <v>7</v>
      </c>
      <c r="L1332" s="13" t="s">
        <v>1445</v>
      </c>
      <c r="M1332" s="13" t="s">
        <v>55</v>
      </c>
      <c r="N1332" s="13" t="s">
        <v>56</v>
      </c>
      <c r="O1332" s="13" t="s">
        <v>1446</v>
      </c>
      <c r="P1332" s="13" t="s">
        <v>58</v>
      </c>
      <c r="Q1332" s="13" t="s">
        <v>58</v>
      </c>
      <c r="R1332" s="13" t="s">
        <v>58</v>
      </c>
      <c r="U1332" s="13">
        <v>0.5</v>
      </c>
      <c r="V1332" s="13" t="s">
        <v>59</v>
      </c>
      <c r="W1332" s="13">
        <v>500</v>
      </c>
      <c r="X1332" s="13" t="s">
        <v>478</v>
      </c>
      <c r="Y1332" s="13">
        <v>500</v>
      </c>
      <c r="Z1332" s="13" t="s">
        <v>478</v>
      </c>
      <c r="AA1332" s="13">
        <v>500</v>
      </c>
      <c r="AB1332" s="13" t="s">
        <v>478</v>
      </c>
      <c r="AC1332" s="13" t="s">
        <v>67</v>
      </c>
      <c r="AD1332" s="13" t="s">
        <v>61</v>
      </c>
      <c r="AE1332" s="13">
        <v>0.8</v>
      </c>
      <c r="AF1332" s="13" t="s">
        <v>62</v>
      </c>
      <c r="AG1332" s="13" t="s">
        <v>69</v>
      </c>
      <c r="AK1332" s="13" t="s">
        <v>63</v>
      </c>
      <c r="AL1332" s="13">
        <v>8760</v>
      </c>
      <c r="AM1332" s="13" t="s">
        <v>64</v>
      </c>
      <c r="AO1332" s="11">
        <v>44068.419305555559</v>
      </c>
      <c r="AP1332" s="11" t="s">
        <v>66</v>
      </c>
      <c r="AQ1332" s="11" t="s">
        <v>49</v>
      </c>
      <c r="AR1332" s="11" t="s">
        <v>66</v>
      </c>
      <c r="AS1332" s="11" t="s">
        <v>55</v>
      </c>
      <c r="AT1332" s="11" t="s">
        <v>66</v>
      </c>
      <c r="AU1332" s="11" t="s">
        <v>61</v>
      </c>
      <c r="AV1332" t="s">
        <v>66</v>
      </c>
      <c r="AW1332" t="s">
        <v>66</v>
      </c>
    </row>
    <row r="1333" spans="1:49" hidden="1" x14ac:dyDescent="0.25">
      <c r="A1333" s="13" t="s">
        <v>1443</v>
      </c>
      <c r="B1333" s="13">
        <v>37181</v>
      </c>
      <c r="C1333" s="13" t="s">
        <v>1444</v>
      </c>
      <c r="D1333" s="13" t="s">
        <v>49</v>
      </c>
      <c r="E1333" s="13" t="s">
        <v>159</v>
      </c>
      <c r="F1333" s="15" t="s">
        <v>84</v>
      </c>
      <c r="G1333" s="13">
        <v>32.049208</v>
      </c>
      <c r="H1333" s="13">
        <v>-103.909567</v>
      </c>
      <c r="I1333" s="16" t="s">
        <v>75</v>
      </c>
      <c r="J1333" s="13" t="s">
        <v>53</v>
      </c>
      <c r="K1333" s="13">
        <v>7</v>
      </c>
      <c r="L1333" s="13" t="s">
        <v>1445</v>
      </c>
      <c r="M1333" s="13" t="s">
        <v>55</v>
      </c>
      <c r="N1333" s="13" t="s">
        <v>56</v>
      </c>
      <c r="O1333" s="13" t="s">
        <v>1446</v>
      </c>
      <c r="P1333" s="13" t="s">
        <v>58</v>
      </c>
      <c r="Q1333" s="13" t="s">
        <v>58</v>
      </c>
      <c r="R1333" s="13" t="s">
        <v>58</v>
      </c>
      <c r="U1333" s="13">
        <v>0.5</v>
      </c>
      <c r="V1333" s="13" t="s">
        <v>59</v>
      </c>
      <c r="W1333" s="13">
        <v>500</v>
      </c>
      <c r="X1333" s="13" t="s">
        <v>478</v>
      </c>
      <c r="Y1333" s="13">
        <v>500</v>
      </c>
      <c r="Z1333" s="13" t="s">
        <v>478</v>
      </c>
      <c r="AA1333" s="13">
        <v>500</v>
      </c>
      <c r="AB1333" s="13" t="s">
        <v>478</v>
      </c>
      <c r="AC1333" s="13" t="s">
        <v>67</v>
      </c>
      <c r="AD1333" s="13" t="s">
        <v>61</v>
      </c>
      <c r="AE1333" s="13">
        <v>0.18</v>
      </c>
      <c r="AF1333" s="13" t="s">
        <v>68</v>
      </c>
      <c r="AG1333" s="13" t="s">
        <v>69</v>
      </c>
      <c r="AK1333" s="13" t="s">
        <v>63</v>
      </c>
      <c r="AL1333" s="13">
        <v>8760</v>
      </c>
      <c r="AM1333" s="13" t="s">
        <v>64</v>
      </c>
      <c r="AO1333" s="11">
        <v>44068.419305555559</v>
      </c>
      <c r="AP1333" s="11" t="s">
        <v>66</v>
      </c>
      <c r="AQ1333" s="11" t="s">
        <v>49</v>
      </c>
      <c r="AR1333" s="11" t="s">
        <v>66</v>
      </c>
      <c r="AS1333" s="11" t="s">
        <v>55</v>
      </c>
      <c r="AT1333" s="11" t="s">
        <v>66</v>
      </c>
      <c r="AU1333" s="11" t="s">
        <v>61</v>
      </c>
      <c r="AV1333" t="s">
        <v>66</v>
      </c>
      <c r="AW1333" t="s">
        <v>66</v>
      </c>
    </row>
    <row r="1334" spans="1:49" hidden="1" x14ac:dyDescent="0.25">
      <c r="A1334" s="13" t="s">
        <v>1443</v>
      </c>
      <c r="B1334" s="13">
        <v>37181</v>
      </c>
      <c r="C1334" s="13" t="s">
        <v>1444</v>
      </c>
      <c r="D1334" s="13" t="s">
        <v>49</v>
      </c>
      <c r="E1334" s="13" t="s">
        <v>159</v>
      </c>
      <c r="F1334" s="15" t="s">
        <v>84</v>
      </c>
      <c r="G1334" s="13">
        <v>32.049208</v>
      </c>
      <c r="H1334" s="13">
        <v>-103.909567</v>
      </c>
      <c r="I1334" s="16" t="s">
        <v>75</v>
      </c>
      <c r="J1334" s="13" t="s">
        <v>53</v>
      </c>
      <c r="K1334" s="13">
        <v>7</v>
      </c>
      <c r="L1334" s="13" t="s">
        <v>1445</v>
      </c>
      <c r="M1334" s="13" t="s">
        <v>55</v>
      </c>
      <c r="N1334" s="13" t="s">
        <v>56</v>
      </c>
      <c r="O1334" s="13" t="s">
        <v>1446</v>
      </c>
      <c r="P1334" s="13" t="s">
        <v>58</v>
      </c>
      <c r="Q1334" s="13" t="s">
        <v>58</v>
      </c>
      <c r="R1334" s="13" t="s">
        <v>58</v>
      </c>
      <c r="U1334" s="13">
        <v>0.5</v>
      </c>
      <c r="V1334" s="13" t="s">
        <v>59</v>
      </c>
      <c r="W1334" s="13">
        <v>500</v>
      </c>
      <c r="X1334" s="13" t="s">
        <v>478</v>
      </c>
      <c r="Y1334" s="13">
        <v>500</v>
      </c>
      <c r="Z1334" s="13" t="s">
        <v>478</v>
      </c>
      <c r="AA1334" s="13">
        <v>500</v>
      </c>
      <c r="AB1334" s="13" t="s">
        <v>478</v>
      </c>
      <c r="AC1334" s="13" t="s">
        <v>60</v>
      </c>
      <c r="AD1334" s="13" t="s">
        <v>61</v>
      </c>
      <c r="AE1334" s="13">
        <v>0.14599999999999999</v>
      </c>
      <c r="AF1334" s="13" t="s">
        <v>62</v>
      </c>
      <c r="AK1334" s="13" t="s">
        <v>63</v>
      </c>
      <c r="AL1334" s="13">
        <v>8760</v>
      </c>
      <c r="AM1334" s="13" t="s">
        <v>64</v>
      </c>
      <c r="AO1334" s="11">
        <v>44068.419305555559</v>
      </c>
      <c r="AP1334" s="11" t="s">
        <v>66</v>
      </c>
      <c r="AQ1334" s="11" t="s">
        <v>49</v>
      </c>
      <c r="AR1334" s="11" t="s">
        <v>66</v>
      </c>
      <c r="AS1334" s="11" t="s">
        <v>55</v>
      </c>
      <c r="AT1334" s="11" t="s">
        <v>66</v>
      </c>
      <c r="AU1334" s="11" t="s">
        <v>61</v>
      </c>
      <c r="AV1334" t="s">
        <v>66</v>
      </c>
      <c r="AW1334" t="s">
        <v>66</v>
      </c>
    </row>
    <row r="1335" spans="1:49" hidden="1" x14ac:dyDescent="0.25">
      <c r="A1335" s="13" t="s">
        <v>1443</v>
      </c>
      <c r="B1335" s="13">
        <v>37181</v>
      </c>
      <c r="C1335" s="13" t="s">
        <v>1444</v>
      </c>
      <c r="D1335" s="13" t="s">
        <v>49</v>
      </c>
      <c r="E1335" s="13" t="s">
        <v>159</v>
      </c>
      <c r="F1335" s="15" t="s">
        <v>84</v>
      </c>
      <c r="G1335" s="13">
        <v>32.049208</v>
      </c>
      <c r="H1335" s="13">
        <v>-103.909567</v>
      </c>
      <c r="I1335" s="16" t="s">
        <v>75</v>
      </c>
      <c r="J1335" s="13" t="s">
        <v>53</v>
      </c>
      <c r="K1335" s="13">
        <v>12</v>
      </c>
      <c r="L1335" s="13" t="s">
        <v>1447</v>
      </c>
      <c r="M1335" s="13" t="s">
        <v>55</v>
      </c>
      <c r="N1335" s="13" t="s">
        <v>56</v>
      </c>
      <c r="O1335" s="13" t="s">
        <v>1448</v>
      </c>
      <c r="P1335" s="13" t="s">
        <v>58</v>
      </c>
      <c r="Q1335" s="13" t="s">
        <v>58</v>
      </c>
      <c r="R1335" s="13" t="s">
        <v>58</v>
      </c>
      <c r="U1335" s="13">
        <v>1.5</v>
      </c>
      <c r="V1335" s="13" t="s">
        <v>59</v>
      </c>
      <c r="W1335" s="13">
        <v>750</v>
      </c>
      <c r="X1335" s="13" t="s">
        <v>478</v>
      </c>
      <c r="Y1335" s="13">
        <v>750</v>
      </c>
      <c r="Z1335" s="13" t="s">
        <v>478</v>
      </c>
      <c r="AA1335" s="13">
        <v>750</v>
      </c>
      <c r="AB1335" s="13" t="s">
        <v>478</v>
      </c>
      <c r="AC1335" s="13" t="s">
        <v>67</v>
      </c>
      <c r="AD1335" s="13" t="s">
        <v>61</v>
      </c>
      <c r="AE1335" s="13">
        <v>1.2</v>
      </c>
      <c r="AF1335" s="13" t="s">
        <v>62</v>
      </c>
      <c r="AG1335" s="13" t="s">
        <v>69</v>
      </c>
      <c r="AK1335" s="13" t="s">
        <v>63</v>
      </c>
      <c r="AL1335" s="13">
        <v>8760</v>
      </c>
      <c r="AM1335" s="13" t="s">
        <v>64</v>
      </c>
      <c r="AO1335" s="11">
        <v>44068.419305555559</v>
      </c>
      <c r="AP1335" s="11" t="s">
        <v>66</v>
      </c>
      <c r="AQ1335" s="11" t="s">
        <v>49</v>
      </c>
      <c r="AR1335" s="11" t="s">
        <v>66</v>
      </c>
      <c r="AS1335" s="11" t="s">
        <v>55</v>
      </c>
      <c r="AT1335" s="11" t="s">
        <v>66</v>
      </c>
      <c r="AU1335" s="11" t="s">
        <v>61</v>
      </c>
      <c r="AV1335" t="s">
        <v>66</v>
      </c>
      <c r="AW1335" t="s">
        <v>66</v>
      </c>
    </row>
    <row r="1336" spans="1:49" hidden="1" x14ac:dyDescent="0.25">
      <c r="A1336" s="13" t="s">
        <v>1443</v>
      </c>
      <c r="B1336" s="13">
        <v>37181</v>
      </c>
      <c r="C1336" s="13" t="s">
        <v>1444</v>
      </c>
      <c r="D1336" s="13" t="s">
        <v>49</v>
      </c>
      <c r="E1336" s="13" t="s">
        <v>159</v>
      </c>
      <c r="F1336" s="15" t="s">
        <v>84</v>
      </c>
      <c r="G1336" s="13">
        <v>32.049208</v>
      </c>
      <c r="H1336" s="13">
        <v>-103.909567</v>
      </c>
      <c r="I1336" s="16" t="s">
        <v>75</v>
      </c>
      <c r="J1336" s="13" t="s">
        <v>53</v>
      </c>
      <c r="K1336" s="13">
        <v>12</v>
      </c>
      <c r="L1336" s="13" t="s">
        <v>1447</v>
      </c>
      <c r="M1336" s="13" t="s">
        <v>55</v>
      </c>
      <c r="N1336" s="13" t="s">
        <v>56</v>
      </c>
      <c r="O1336" s="13" t="s">
        <v>1448</v>
      </c>
      <c r="P1336" s="13" t="s">
        <v>58</v>
      </c>
      <c r="Q1336" s="13" t="s">
        <v>58</v>
      </c>
      <c r="R1336" s="13" t="s">
        <v>58</v>
      </c>
      <c r="U1336" s="13">
        <v>1.5</v>
      </c>
      <c r="V1336" s="13" t="s">
        <v>59</v>
      </c>
      <c r="W1336" s="13">
        <v>750</v>
      </c>
      <c r="X1336" s="13" t="s">
        <v>478</v>
      </c>
      <c r="Y1336" s="13">
        <v>750</v>
      </c>
      <c r="Z1336" s="13" t="s">
        <v>478</v>
      </c>
      <c r="AA1336" s="13">
        <v>750</v>
      </c>
      <c r="AB1336" s="13" t="s">
        <v>478</v>
      </c>
      <c r="AC1336" s="13" t="s">
        <v>67</v>
      </c>
      <c r="AD1336" s="13" t="s">
        <v>61</v>
      </c>
      <c r="AE1336" s="13">
        <v>0.27</v>
      </c>
      <c r="AF1336" s="13" t="s">
        <v>68</v>
      </c>
      <c r="AG1336" s="13" t="s">
        <v>69</v>
      </c>
      <c r="AK1336" s="13" t="s">
        <v>63</v>
      </c>
      <c r="AL1336" s="13">
        <v>8760</v>
      </c>
      <c r="AM1336" s="13" t="s">
        <v>64</v>
      </c>
      <c r="AO1336" s="11">
        <v>44068.419305555559</v>
      </c>
      <c r="AP1336" s="11" t="s">
        <v>66</v>
      </c>
      <c r="AQ1336" s="11" t="s">
        <v>49</v>
      </c>
      <c r="AR1336" s="11" t="s">
        <v>66</v>
      </c>
      <c r="AS1336" s="11" t="s">
        <v>55</v>
      </c>
      <c r="AT1336" s="11" t="s">
        <v>66</v>
      </c>
      <c r="AU1336" s="11" t="s">
        <v>61</v>
      </c>
      <c r="AV1336" t="s">
        <v>66</v>
      </c>
      <c r="AW1336" t="s">
        <v>66</v>
      </c>
    </row>
    <row r="1337" spans="1:49" hidden="1" x14ac:dyDescent="0.25">
      <c r="A1337" s="13" t="s">
        <v>1443</v>
      </c>
      <c r="B1337" s="13">
        <v>37181</v>
      </c>
      <c r="C1337" s="13" t="s">
        <v>1444</v>
      </c>
      <c r="D1337" s="13" t="s">
        <v>49</v>
      </c>
      <c r="E1337" s="13" t="s">
        <v>159</v>
      </c>
      <c r="F1337" s="15" t="s">
        <v>84</v>
      </c>
      <c r="G1337" s="13">
        <v>32.049208</v>
      </c>
      <c r="H1337" s="13">
        <v>-103.909567</v>
      </c>
      <c r="I1337" s="16" t="s">
        <v>75</v>
      </c>
      <c r="J1337" s="13" t="s">
        <v>53</v>
      </c>
      <c r="K1337" s="13">
        <v>12</v>
      </c>
      <c r="L1337" s="13" t="s">
        <v>1447</v>
      </c>
      <c r="M1337" s="13" t="s">
        <v>55</v>
      </c>
      <c r="N1337" s="13" t="s">
        <v>56</v>
      </c>
      <c r="O1337" s="13" t="s">
        <v>1448</v>
      </c>
      <c r="P1337" s="13" t="s">
        <v>58</v>
      </c>
      <c r="Q1337" s="13" t="s">
        <v>58</v>
      </c>
      <c r="R1337" s="13" t="s">
        <v>58</v>
      </c>
      <c r="U1337" s="13">
        <v>1.5</v>
      </c>
      <c r="V1337" s="13" t="s">
        <v>59</v>
      </c>
      <c r="W1337" s="13">
        <v>750</v>
      </c>
      <c r="X1337" s="13" t="s">
        <v>478</v>
      </c>
      <c r="Y1337" s="13">
        <v>750</v>
      </c>
      <c r="Z1337" s="13" t="s">
        <v>478</v>
      </c>
      <c r="AA1337" s="13">
        <v>750</v>
      </c>
      <c r="AB1337" s="13" t="s">
        <v>478</v>
      </c>
      <c r="AC1337" s="13" t="s">
        <v>60</v>
      </c>
      <c r="AD1337" s="13" t="s">
        <v>61</v>
      </c>
      <c r="AE1337" s="13">
        <v>0.109</v>
      </c>
      <c r="AF1337" s="13" t="s">
        <v>62</v>
      </c>
      <c r="AK1337" s="13" t="s">
        <v>63</v>
      </c>
      <c r="AL1337" s="13">
        <v>8760</v>
      </c>
      <c r="AM1337" s="13" t="s">
        <v>64</v>
      </c>
      <c r="AO1337" s="11">
        <v>44068.419305555559</v>
      </c>
      <c r="AP1337" s="11" t="s">
        <v>66</v>
      </c>
      <c r="AQ1337" s="11" t="s">
        <v>49</v>
      </c>
      <c r="AR1337" s="11" t="s">
        <v>66</v>
      </c>
      <c r="AS1337" s="11" t="s">
        <v>55</v>
      </c>
      <c r="AT1337" s="11" t="s">
        <v>66</v>
      </c>
      <c r="AU1337" s="11" t="s">
        <v>61</v>
      </c>
      <c r="AV1337" t="s">
        <v>66</v>
      </c>
      <c r="AW1337" t="s">
        <v>66</v>
      </c>
    </row>
    <row r="1338" spans="1:49" hidden="1" x14ac:dyDescent="0.25">
      <c r="A1338" s="13" t="s">
        <v>1443</v>
      </c>
      <c r="B1338" s="13">
        <v>37288</v>
      </c>
      <c r="C1338" s="13" t="s">
        <v>1449</v>
      </c>
      <c r="D1338" s="13" t="s">
        <v>49</v>
      </c>
      <c r="E1338" s="13" t="s">
        <v>74</v>
      </c>
      <c r="F1338" s="15" t="s">
        <v>84</v>
      </c>
      <c r="G1338" s="13">
        <v>32.006525000000003</v>
      </c>
      <c r="H1338" s="13">
        <v>-103.944183</v>
      </c>
      <c r="I1338" s="16" t="s">
        <v>88</v>
      </c>
      <c r="J1338" s="13" t="s">
        <v>53</v>
      </c>
      <c r="K1338" s="13">
        <v>1</v>
      </c>
      <c r="L1338" s="13">
        <v>12</v>
      </c>
      <c r="M1338" s="13" t="s">
        <v>55</v>
      </c>
      <c r="N1338" s="13" t="s">
        <v>56</v>
      </c>
      <c r="O1338" s="13" t="s">
        <v>1450</v>
      </c>
      <c r="AC1338" s="13" t="s">
        <v>67</v>
      </c>
      <c r="AD1338" s="13" t="s">
        <v>61</v>
      </c>
      <c r="AE1338" s="13">
        <v>1.5</v>
      </c>
      <c r="AF1338" s="13" t="s">
        <v>68</v>
      </c>
      <c r="AL1338" s="13">
        <v>8760</v>
      </c>
      <c r="AM1338" s="13" t="s">
        <v>116</v>
      </c>
      <c r="AN1338" s="13" t="s">
        <v>257</v>
      </c>
      <c r="AO1338" s="11">
        <v>44068.419305555559</v>
      </c>
      <c r="AP1338" s="11" t="s">
        <v>66</v>
      </c>
      <c r="AQ1338" s="11" t="s">
        <v>49</v>
      </c>
      <c r="AR1338" s="11" t="s">
        <v>66</v>
      </c>
      <c r="AS1338" s="11" t="s">
        <v>55</v>
      </c>
      <c r="AT1338" s="11" t="s">
        <v>66</v>
      </c>
      <c r="AU1338" s="11" t="s">
        <v>61</v>
      </c>
      <c r="AV1338" t="s">
        <v>66</v>
      </c>
      <c r="AW1338" t="s">
        <v>66</v>
      </c>
    </row>
    <row r="1339" spans="1:49" hidden="1" x14ac:dyDescent="0.25">
      <c r="A1339" s="13" t="s">
        <v>1443</v>
      </c>
      <c r="B1339" s="13">
        <v>37868</v>
      </c>
      <c r="C1339" s="13" t="s">
        <v>1451</v>
      </c>
      <c r="D1339" s="13" t="s">
        <v>49</v>
      </c>
      <c r="E1339" s="13" t="s">
        <v>159</v>
      </c>
      <c r="F1339" s="15" t="s">
        <v>84</v>
      </c>
      <c r="G1339" s="13">
        <v>32.021408000000001</v>
      </c>
      <c r="H1339" s="13">
        <v>-103.976181</v>
      </c>
      <c r="I1339" s="16" t="s">
        <v>75</v>
      </c>
      <c r="J1339" s="13" t="s">
        <v>53</v>
      </c>
      <c r="K1339" s="13">
        <v>6</v>
      </c>
      <c r="L1339" s="13" t="s">
        <v>1452</v>
      </c>
      <c r="M1339" s="13" t="s">
        <v>55</v>
      </c>
      <c r="N1339" s="13" t="s">
        <v>56</v>
      </c>
      <c r="O1339" s="13" t="s">
        <v>1453</v>
      </c>
      <c r="P1339" s="13" t="s">
        <v>58</v>
      </c>
      <c r="Q1339" s="13" t="s">
        <v>58</v>
      </c>
      <c r="R1339" s="13" t="s">
        <v>58</v>
      </c>
      <c r="T1339" s="14">
        <v>41317.419305555559</v>
      </c>
      <c r="U1339" s="13">
        <v>0.5</v>
      </c>
      <c r="V1339" s="13" t="s">
        <v>59</v>
      </c>
      <c r="W1339" s="13">
        <v>0.5</v>
      </c>
      <c r="X1339" s="13" t="s">
        <v>59</v>
      </c>
      <c r="Y1339" s="13">
        <v>0.5</v>
      </c>
      <c r="Z1339" s="13" t="s">
        <v>59</v>
      </c>
      <c r="AA1339" s="13">
        <v>0.5</v>
      </c>
      <c r="AB1339" s="13" t="s">
        <v>59</v>
      </c>
      <c r="AC1339" s="13" t="s">
        <v>67</v>
      </c>
      <c r="AD1339" s="13" t="s">
        <v>61</v>
      </c>
      <c r="AE1339" s="13">
        <v>0.27</v>
      </c>
      <c r="AF1339" s="13" t="s">
        <v>62</v>
      </c>
      <c r="AG1339" s="13" t="s">
        <v>69</v>
      </c>
      <c r="AK1339" s="13" t="s">
        <v>63</v>
      </c>
      <c r="AL1339" s="13">
        <v>8760</v>
      </c>
      <c r="AM1339" s="13" t="s">
        <v>64</v>
      </c>
      <c r="AO1339" s="11">
        <v>44068.419305555559</v>
      </c>
      <c r="AP1339" s="11" t="s">
        <v>66</v>
      </c>
      <c r="AQ1339" s="11" t="s">
        <v>49</v>
      </c>
      <c r="AR1339" s="11" t="s">
        <v>66</v>
      </c>
      <c r="AS1339" s="11" t="s">
        <v>55</v>
      </c>
      <c r="AT1339" s="11" t="s">
        <v>66</v>
      </c>
      <c r="AU1339" s="11" t="s">
        <v>61</v>
      </c>
      <c r="AV1339" t="s">
        <v>66</v>
      </c>
      <c r="AW1339" t="s">
        <v>66</v>
      </c>
    </row>
    <row r="1340" spans="1:49" hidden="1" x14ac:dyDescent="0.25">
      <c r="A1340" s="13" t="s">
        <v>1443</v>
      </c>
      <c r="B1340" s="13">
        <v>37868</v>
      </c>
      <c r="C1340" s="13" t="s">
        <v>1451</v>
      </c>
      <c r="D1340" s="13" t="s">
        <v>49</v>
      </c>
      <c r="E1340" s="13" t="s">
        <v>159</v>
      </c>
      <c r="F1340" s="15" t="s">
        <v>84</v>
      </c>
      <c r="G1340" s="13">
        <v>32.021408000000001</v>
      </c>
      <c r="H1340" s="13">
        <v>-103.976181</v>
      </c>
      <c r="I1340" s="16" t="s">
        <v>75</v>
      </c>
      <c r="J1340" s="13" t="s">
        <v>53</v>
      </c>
      <c r="K1340" s="13">
        <v>6</v>
      </c>
      <c r="L1340" s="13" t="s">
        <v>1452</v>
      </c>
      <c r="M1340" s="13" t="s">
        <v>55</v>
      </c>
      <c r="N1340" s="13" t="s">
        <v>56</v>
      </c>
      <c r="O1340" s="13" t="s">
        <v>1453</v>
      </c>
      <c r="P1340" s="13" t="s">
        <v>58</v>
      </c>
      <c r="Q1340" s="13" t="s">
        <v>58</v>
      </c>
      <c r="R1340" s="13" t="s">
        <v>58</v>
      </c>
      <c r="T1340" s="14">
        <v>41317.419305555559</v>
      </c>
      <c r="U1340" s="13">
        <v>0.5</v>
      </c>
      <c r="V1340" s="13" t="s">
        <v>59</v>
      </c>
      <c r="W1340" s="13">
        <v>0.5</v>
      </c>
      <c r="X1340" s="13" t="s">
        <v>59</v>
      </c>
      <c r="Y1340" s="13">
        <v>0.5</v>
      </c>
      <c r="Z1340" s="13" t="s">
        <v>59</v>
      </c>
      <c r="AA1340" s="13">
        <v>0.5</v>
      </c>
      <c r="AB1340" s="13" t="s">
        <v>59</v>
      </c>
      <c r="AC1340" s="13" t="s">
        <v>67</v>
      </c>
      <c r="AD1340" s="13" t="s">
        <v>61</v>
      </c>
      <c r="AE1340" s="13">
        <v>0.06</v>
      </c>
      <c r="AF1340" s="13" t="s">
        <v>68</v>
      </c>
      <c r="AG1340" s="13" t="s">
        <v>69</v>
      </c>
      <c r="AK1340" s="13" t="s">
        <v>63</v>
      </c>
      <c r="AL1340" s="13">
        <v>8760</v>
      </c>
      <c r="AM1340" s="13" t="s">
        <v>64</v>
      </c>
      <c r="AO1340" s="11">
        <v>44068.419305555559</v>
      </c>
      <c r="AP1340" s="11" t="s">
        <v>66</v>
      </c>
      <c r="AQ1340" s="11" t="s">
        <v>49</v>
      </c>
      <c r="AR1340" s="11" t="s">
        <v>66</v>
      </c>
      <c r="AS1340" s="11" t="s">
        <v>55</v>
      </c>
      <c r="AT1340" s="11" t="s">
        <v>66</v>
      </c>
      <c r="AU1340" s="11" t="s">
        <v>61</v>
      </c>
      <c r="AV1340" t="s">
        <v>66</v>
      </c>
      <c r="AW1340" t="s">
        <v>66</v>
      </c>
    </row>
    <row r="1341" spans="1:49" hidden="1" x14ac:dyDescent="0.25">
      <c r="A1341" s="13" t="s">
        <v>1443</v>
      </c>
      <c r="B1341" s="13">
        <v>37868</v>
      </c>
      <c r="C1341" s="13" t="s">
        <v>1451</v>
      </c>
      <c r="D1341" s="13" t="s">
        <v>49</v>
      </c>
      <c r="E1341" s="13" t="s">
        <v>159</v>
      </c>
      <c r="F1341" s="15" t="s">
        <v>84</v>
      </c>
      <c r="G1341" s="13">
        <v>32.021408000000001</v>
      </c>
      <c r="H1341" s="13">
        <v>-103.976181</v>
      </c>
      <c r="I1341" s="16" t="s">
        <v>75</v>
      </c>
      <c r="J1341" s="13" t="s">
        <v>53</v>
      </c>
      <c r="K1341" s="13">
        <v>7</v>
      </c>
      <c r="L1341" s="13" t="s">
        <v>80</v>
      </c>
      <c r="M1341" s="13" t="s">
        <v>55</v>
      </c>
      <c r="N1341" s="13" t="s">
        <v>56</v>
      </c>
      <c r="O1341" s="13" t="s">
        <v>1454</v>
      </c>
      <c r="P1341" s="13" t="s">
        <v>58</v>
      </c>
      <c r="Q1341" s="13" t="s">
        <v>58</v>
      </c>
      <c r="R1341" s="13" t="s">
        <v>58</v>
      </c>
      <c r="T1341" s="14">
        <v>42859.419305555559</v>
      </c>
      <c r="U1341" s="13">
        <v>1.5</v>
      </c>
      <c r="V1341" s="13" t="s">
        <v>59</v>
      </c>
      <c r="W1341" s="13">
        <v>1.5</v>
      </c>
      <c r="X1341" s="13" t="s">
        <v>59</v>
      </c>
      <c r="Y1341" s="13">
        <v>1.5</v>
      </c>
      <c r="Z1341" s="13" t="s">
        <v>59</v>
      </c>
      <c r="AA1341" s="13">
        <v>1.5</v>
      </c>
      <c r="AB1341" s="13" t="s">
        <v>59</v>
      </c>
      <c r="AC1341" s="13" t="s">
        <v>67</v>
      </c>
      <c r="AD1341" s="13" t="s">
        <v>61</v>
      </c>
      <c r="AE1341" s="13">
        <v>0.27</v>
      </c>
      <c r="AF1341" s="13" t="s">
        <v>68</v>
      </c>
      <c r="AG1341" s="13" t="s">
        <v>69</v>
      </c>
      <c r="AK1341" s="13" t="s">
        <v>63</v>
      </c>
      <c r="AL1341" s="13">
        <v>8760</v>
      </c>
      <c r="AM1341" s="13" t="s">
        <v>64</v>
      </c>
      <c r="AO1341" s="11">
        <v>44068.419305555559</v>
      </c>
      <c r="AP1341" s="11" t="s">
        <v>66</v>
      </c>
      <c r="AQ1341" s="11" t="s">
        <v>49</v>
      </c>
      <c r="AR1341" s="11" t="s">
        <v>66</v>
      </c>
      <c r="AS1341" s="11" t="s">
        <v>55</v>
      </c>
      <c r="AT1341" s="11" t="s">
        <v>66</v>
      </c>
      <c r="AU1341" s="11" t="s">
        <v>61</v>
      </c>
      <c r="AV1341" t="s">
        <v>66</v>
      </c>
      <c r="AW1341" t="s">
        <v>66</v>
      </c>
    </row>
    <row r="1342" spans="1:49" hidden="1" x14ac:dyDescent="0.25">
      <c r="A1342" s="13" t="s">
        <v>1443</v>
      </c>
      <c r="B1342" s="13">
        <v>37868</v>
      </c>
      <c r="C1342" s="13" t="s">
        <v>1451</v>
      </c>
      <c r="D1342" s="13" t="s">
        <v>49</v>
      </c>
      <c r="E1342" s="13" t="s">
        <v>159</v>
      </c>
      <c r="F1342" s="15" t="s">
        <v>84</v>
      </c>
      <c r="G1342" s="13">
        <v>32.021408000000001</v>
      </c>
      <c r="H1342" s="13">
        <v>-103.976181</v>
      </c>
      <c r="I1342" s="16" t="s">
        <v>75</v>
      </c>
      <c r="J1342" s="13" t="s">
        <v>53</v>
      </c>
      <c r="K1342" s="13">
        <v>7</v>
      </c>
      <c r="L1342" s="13" t="s">
        <v>80</v>
      </c>
      <c r="M1342" s="13" t="s">
        <v>55</v>
      </c>
      <c r="N1342" s="13" t="s">
        <v>56</v>
      </c>
      <c r="O1342" s="13" t="s">
        <v>1454</v>
      </c>
      <c r="P1342" s="13" t="s">
        <v>58</v>
      </c>
      <c r="Q1342" s="13" t="s">
        <v>58</v>
      </c>
      <c r="R1342" s="13" t="s">
        <v>58</v>
      </c>
      <c r="T1342" s="14">
        <v>42859.419305555559</v>
      </c>
      <c r="U1342" s="13">
        <v>1.5</v>
      </c>
      <c r="V1342" s="13" t="s">
        <v>59</v>
      </c>
      <c r="W1342" s="13">
        <v>1.5</v>
      </c>
      <c r="X1342" s="13" t="s">
        <v>59</v>
      </c>
      <c r="Y1342" s="13">
        <v>1.5</v>
      </c>
      <c r="Z1342" s="13" t="s">
        <v>59</v>
      </c>
      <c r="AA1342" s="13">
        <v>1.5</v>
      </c>
      <c r="AB1342" s="13" t="s">
        <v>59</v>
      </c>
      <c r="AC1342" s="13" t="s">
        <v>67</v>
      </c>
      <c r="AD1342" s="13" t="s">
        <v>61</v>
      </c>
      <c r="AE1342" s="13">
        <v>1.2</v>
      </c>
      <c r="AF1342" s="13" t="s">
        <v>62</v>
      </c>
      <c r="AG1342" s="13" t="s">
        <v>69</v>
      </c>
      <c r="AK1342" s="13" t="s">
        <v>63</v>
      </c>
      <c r="AL1342" s="13">
        <v>8760</v>
      </c>
      <c r="AM1342" s="13" t="s">
        <v>64</v>
      </c>
      <c r="AO1342" s="11">
        <v>44068.419305555559</v>
      </c>
      <c r="AP1342" s="11" t="s">
        <v>66</v>
      </c>
      <c r="AQ1342" s="11" t="s">
        <v>49</v>
      </c>
      <c r="AR1342" s="11" t="s">
        <v>66</v>
      </c>
      <c r="AS1342" s="11" t="s">
        <v>55</v>
      </c>
      <c r="AT1342" s="11" t="s">
        <v>66</v>
      </c>
      <c r="AU1342" s="11" t="s">
        <v>61</v>
      </c>
      <c r="AV1342" t="s">
        <v>66</v>
      </c>
      <c r="AW1342" t="s">
        <v>66</v>
      </c>
    </row>
    <row r="1343" spans="1:49" hidden="1" x14ac:dyDescent="0.25">
      <c r="A1343" s="13" t="s">
        <v>1443</v>
      </c>
      <c r="B1343" s="13">
        <v>38087</v>
      </c>
      <c r="C1343" s="13" t="s">
        <v>1455</v>
      </c>
      <c r="D1343" s="13" t="s">
        <v>49</v>
      </c>
      <c r="E1343" s="13" t="s">
        <v>159</v>
      </c>
      <c r="F1343" s="15" t="s">
        <v>84</v>
      </c>
      <c r="G1343" s="13">
        <v>32.049638999999999</v>
      </c>
      <c r="H1343" s="13">
        <v>-103.90407500000001</v>
      </c>
      <c r="I1343" s="16" t="s">
        <v>75</v>
      </c>
      <c r="J1343" s="13" t="s">
        <v>53</v>
      </c>
      <c r="K1343" s="13">
        <v>9</v>
      </c>
      <c r="L1343" s="13" t="s">
        <v>1456</v>
      </c>
      <c r="M1343" s="13" t="s">
        <v>55</v>
      </c>
      <c r="N1343" s="13" t="s">
        <v>56</v>
      </c>
      <c r="O1343" s="13" t="s">
        <v>389</v>
      </c>
      <c r="P1343" s="13" t="s">
        <v>1164</v>
      </c>
      <c r="Q1343" s="13" t="s">
        <v>58</v>
      </c>
      <c r="R1343" s="13" t="s">
        <v>1457</v>
      </c>
      <c r="Y1343" s="13">
        <v>0.75</v>
      </c>
      <c r="Z1343" s="13" t="s">
        <v>59</v>
      </c>
      <c r="AA1343" s="13">
        <v>0.75</v>
      </c>
      <c r="AB1343" s="13" t="s">
        <v>59</v>
      </c>
      <c r="AC1343" s="13" t="s">
        <v>67</v>
      </c>
      <c r="AD1343" s="13" t="s">
        <v>61</v>
      </c>
      <c r="AE1343" s="13">
        <v>0.09</v>
      </c>
      <c r="AF1343" s="13" t="s">
        <v>68</v>
      </c>
      <c r="AG1343" s="13" t="s">
        <v>69</v>
      </c>
      <c r="AK1343" s="13" t="s">
        <v>63</v>
      </c>
      <c r="AL1343" s="13">
        <v>8760</v>
      </c>
      <c r="AM1343" s="13" t="s">
        <v>64</v>
      </c>
      <c r="AO1343" s="11">
        <v>44068.419305555559</v>
      </c>
      <c r="AP1343" s="11" t="s">
        <v>66</v>
      </c>
      <c r="AQ1343" s="11" t="s">
        <v>49</v>
      </c>
      <c r="AR1343" s="11" t="s">
        <v>66</v>
      </c>
      <c r="AS1343" s="11" t="s">
        <v>55</v>
      </c>
      <c r="AT1343" s="11" t="s">
        <v>66</v>
      </c>
      <c r="AU1343" s="11" t="s">
        <v>61</v>
      </c>
      <c r="AV1343" t="s">
        <v>66</v>
      </c>
      <c r="AW1343" t="s">
        <v>66</v>
      </c>
    </row>
    <row r="1344" spans="1:49" hidden="1" x14ac:dyDescent="0.25">
      <c r="A1344" s="13" t="s">
        <v>1443</v>
      </c>
      <c r="B1344" s="13">
        <v>38087</v>
      </c>
      <c r="C1344" s="13" t="s">
        <v>1455</v>
      </c>
      <c r="D1344" s="13" t="s">
        <v>49</v>
      </c>
      <c r="E1344" s="13" t="s">
        <v>159</v>
      </c>
      <c r="F1344" s="15" t="s">
        <v>84</v>
      </c>
      <c r="G1344" s="13">
        <v>32.049638999999999</v>
      </c>
      <c r="H1344" s="13">
        <v>-103.90407500000001</v>
      </c>
      <c r="I1344" s="16" t="s">
        <v>75</v>
      </c>
      <c r="J1344" s="13" t="s">
        <v>53</v>
      </c>
      <c r="K1344" s="13">
        <v>9</v>
      </c>
      <c r="L1344" s="13" t="s">
        <v>1456</v>
      </c>
      <c r="M1344" s="13" t="s">
        <v>55</v>
      </c>
      <c r="N1344" s="13" t="s">
        <v>56</v>
      </c>
      <c r="O1344" s="13" t="s">
        <v>389</v>
      </c>
      <c r="P1344" s="13" t="s">
        <v>1164</v>
      </c>
      <c r="Q1344" s="13" t="s">
        <v>58</v>
      </c>
      <c r="R1344" s="13" t="s">
        <v>1457</v>
      </c>
      <c r="Y1344" s="13">
        <v>0.75</v>
      </c>
      <c r="Z1344" s="13" t="s">
        <v>59</v>
      </c>
      <c r="AA1344" s="13">
        <v>0.75</v>
      </c>
      <c r="AB1344" s="13" t="s">
        <v>59</v>
      </c>
      <c r="AC1344" s="13" t="s">
        <v>67</v>
      </c>
      <c r="AD1344" s="13" t="s">
        <v>61</v>
      </c>
      <c r="AE1344" s="13">
        <v>0.4</v>
      </c>
      <c r="AF1344" s="13" t="s">
        <v>62</v>
      </c>
      <c r="AG1344" s="13" t="s">
        <v>69</v>
      </c>
      <c r="AK1344" s="13" t="s">
        <v>63</v>
      </c>
      <c r="AL1344" s="13">
        <v>8760</v>
      </c>
      <c r="AM1344" s="13" t="s">
        <v>64</v>
      </c>
      <c r="AO1344" s="11">
        <v>44068.419305555559</v>
      </c>
      <c r="AP1344" s="11" t="s">
        <v>66</v>
      </c>
      <c r="AQ1344" s="11" t="s">
        <v>49</v>
      </c>
      <c r="AR1344" s="11" t="s">
        <v>66</v>
      </c>
      <c r="AS1344" s="11" t="s">
        <v>55</v>
      </c>
      <c r="AT1344" s="11" t="s">
        <v>66</v>
      </c>
      <c r="AU1344" s="11" t="s">
        <v>61</v>
      </c>
      <c r="AV1344" t="s">
        <v>66</v>
      </c>
      <c r="AW1344" t="s">
        <v>66</v>
      </c>
    </row>
    <row r="1345" spans="1:49" hidden="1" x14ac:dyDescent="0.25">
      <c r="A1345" s="13" t="s">
        <v>1443</v>
      </c>
      <c r="B1345" s="13">
        <v>38087</v>
      </c>
      <c r="C1345" s="13" t="s">
        <v>1455</v>
      </c>
      <c r="D1345" s="13" t="s">
        <v>49</v>
      </c>
      <c r="E1345" s="13" t="s">
        <v>159</v>
      </c>
      <c r="F1345" s="15" t="s">
        <v>84</v>
      </c>
      <c r="G1345" s="13">
        <v>32.049638999999999</v>
      </c>
      <c r="H1345" s="13">
        <v>-103.90407500000001</v>
      </c>
      <c r="I1345" s="16" t="s">
        <v>75</v>
      </c>
      <c r="J1345" s="13" t="s">
        <v>53</v>
      </c>
      <c r="K1345" s="13">
        <v>10</v>
      </c>
      <c r="L1345" s="13" t="s">
        <v>1458</v>
      </c>
      <c r="M1345" s="13" t="s">
        <v>55</v>
      </c>
      <c r="N1345" s="13" t="s">
        <v>56</v>
      </c>
      <c r="O1345" s="13" t="s">
        <v>389</v>
      </c>
      <c r="P1345" s="13" t="s">
        <v>1164</v>
      </c>
      <c r="Q1345" s="13" t="s">
        <v>58</v>
      </c>
      <c r="R1345" s="13" t="s">
        <v>1459</v>
      </c>
      <c r="Y1345" s="13">
        <v>0.75</v>
      </c>
      <c r="Z1345" s="13" t="s">
        <v>59</v>
      </c>
      <c r="AA1345" s="13">
        <v>0.75</v>
      </c>
      <c r="AB1345" s="13" t="s">
        <v>59</v>
      </c>
      <c r="AC1345" s="13" t="s">
        <v>67</v>
      </c>
      <c r="AD1345" s="13" t="s">
        <v>61</v>
      </c>
      <c r="AE1345" s="13">
        <v>0.09</v>
      </c>
      <c r="AF1345" s="13" t="s">
        <v>68</v>
      </c>
      <c r="AG1345" s="13" t="s">
        <v>69</v>
      </c>
      <c r="AK1345" s="13" t="s">
        <v>63</v>
      </c>
      <c r="AL1345" s="13">
        <v>8760</v>
      </c>
      <c r="AM1345" s="13" t="s">
        <v>64</v>
      </c>
      <c r="AO1345" s="11">
        <v>44068.419305555559</v>
      </c>
      <c r="AP1345" s="11" t="s">
        <v>66</v>
      </c>
      <c r="AQ1345" s="11" t="s">
        <v>49</v>
      </c>
      <c r="AR1345" s="11" t="s">
        <v>66</v>
      </c>
      <c r="AS1345" s="11" t="s">
        <v>55</v>
      </c>
      <c r="AT1345" s="11" t="s">
        <v>66</v>
      </c>
      <c r="AU1345" s="11" t="s">
        <v>61</v>
      </c>
      <c r="AV1345" t="s">
        <v>66</v>
      </c>
      <c r="AW1345" t="s">
        <v>66</v>
      </c>
    </row>
    <row r="1346" spans="1:49" hidden="1" x14ac:dyDescent="0.25">
      <c r="A1346" s="13" t="s">
        <v>1443</v>
      </c>
      <c r="B1346" s="13">
        <v>38087</v>
      </c>
      <c r="C1346" s="13" t="s">
        <v>1455</v>
      </c>
      <c r="D1346" s="13" t="s">
        <v>49</v>
      </c>
      <c r="E1346" s="13" t="s">
        <v>159</v>
      </c>
      <c r="F1346" s="15" t="s">
        <v>84</v>
      </c>
      <c r="G1346" s="13">
        <v>32.049638999999999</v>
      </c>
      <c r="H1346" s="13">
        <v>-103.90407500000001</v>
      </c>
      <c r="I1346" s="16" t="s">
        <v>75</v>
      </c>
      <c r="J1346" s="13" t="s">
        <v>53</v>
      </c>
      <c r="K1346" s="13">
        <v>10</v>
      </c>
      <c r="L1346" s="13" t="s">
        <v>1458</v>
      </c>
      <c r="M1346" s="13" t="s">
        <v>55</v>
      </c>
      <c r="N1346" s="13" t="s">
        <v>56</v>
      </c>
      <c r="O1346" s="13" t="s">
        <v>389</v>
      </c>
      <c r="P1346" s="13" t="s">
        <v>1164</v>
      </c>
      <c r="Q1346" s="13" t="s">
        <v>58</v>
      </c>
      <c r="R1346" s="13" t="s">
        <v>1459</v>
      </c>
      <c r="Y1346" s="13">
        <v>0.75</v>
      </c>
      <c r="Z1346" s="13" t="s">
        <v>59</v>
      </c>
      <c r="AA1346" s="13">
        <v>0.75</v>
      </c>
      <c r="AB1346" s="13" t="s">
        <v>59</v>
      </c>
      <c r="AC1346" s="13" t="s">
        <v>67</v>
      </c>
      <c r="AD1346" s="13" t="s">
        <v>61</v>
      </c>
      <c r="AE1346" s="13">
        <v>0.4</v>
      </c>
      <c r="AF1346" s="13" t="s">
        <v>62</v>
      </c>
      <c r="AG1346" s="13" t="s">
        <v>69</v>
      </c>
      <c r="AK1346" s="13" t="s">
        <v>63</v>
      </c>
      <c r="AL1346" s="13">
        <v>8760</v>
      </c>
      <c r="AM1346" s="13" t="s">
        <v>64</v>
      </c>
      <c r="AO1346" s="11">
        <v>44068.419305555559</v>
      </c>
      <c r="AP1346" s="11" t="s">
        <v>66</v>
      </c>
      <c r="AQ1346" s="11" t="s">
        <v>49</v>
      </c>
      <c r="AR1346" s="11" t="s">
        <v>66</v>
      </c>
      <c r="AS1346" s="11" t="s">
        <v>55</v>
      </c>
      <c r="AT1346" s="11" t="s">
        <v>66</v>
      </c>
      <c r="AU1346" s="11" t="s">
        <v>61</v>
      </c>
      <c r="AV1346" t="s">
        <v>66</v>
      </c>
      <c r="AW1346" t="s">
        <v>66</v>
      </c>
    </row>
    <row r="1347" spans="1:49" hidden="1" x14ac:dyDescent="0.25">
      <c r="A1347" s="13" t="s">
        <v>1443</v>
      </c>
      <c r="B1347" s="13">
        <v>38530</v>
      </c>
      <c r="C1347" s="13" t="s">
        <v>1460</v>
      </c>
      <c r="D1347" s="13" t="s">
        <v>49</v>
      </c>
      <c r="E1347" s="13" t="s">
        <v>159</v>
      </c>
      <c r="F1347" s="15" t="s">
        <v>84</v>
      </c>
      <c r="G1347" s="13">
        <v>32.254038000000001</v>
      </c>
      <c r="H1347" s="13">
        <v>-104.307945</v>
      </c>
      <c r="I1347" s="16" t="s">
        <v>75</v>
      </c>
      <c r="J1347" s="13" t="s">
        <v>53</v>
      </c>
      <c r="K1347" s="13">
        <v>1</v>
      </c>
      <c r="L1347" s="13" t="s">
        <v>76</v>
      </c>
      <c r="M1347" s="13" t="s">
        <v>55</v>
      </c>
      <c r="N1347" s="13" t="s">
        <v>56</v>
      </c>
      <c r="O1347" s="13" t="s">
        <v>1461</v>
      </c>
      <c r="P1347" s="13" t="s">
        <v>1462</v>
      </c>
      <c r="Q1347" s="13" t="s">
        <v>108</v>
      </c>
      <c r="R1347" s="13" t="s">
        <v>1463</v>
      </c>
      <c r="Y1347" s="13">
        <v>1.5</v>
      </c>
      <c r="Z1347" s="13" t="s">
        <v>59</v>
      </c>
      <c r="AA1347" s="13">
        <v>1.5</v>
      </c>
      <c r="AB1347" s="13" t="s">
        <v>59</v>
      </c>
      <c r="AC1347" s="13" t="s">
        <v>67</v>
      </c>
      <c r="AD1347" s="13" t="s">
        <v>61</v>
      </c>
      <c r="AE1347" s="13">
        <v>0.18</v>
      </c>
      <c r="AF1347" s="13" t="s">
        <v>68</v>
      </c>
      <c r="AG1347" s="13" t="s">
        <v>69</v>
      </c>
      <c r="AK1347" s="13" t="s">
        <v>63</v>
      </c>
      <c r="AL1347" s="13">
        <v>8760</v>
      </c>
      <c r="AM1347" s="13" t="s">
        <v>79</v>
      </c>
      <c r="AO1347" s="11">
        <v>44068.419305555559</v>
      </c>
      <c r="AP1347" s="11" t="s">
        <v>66</v>
      </c>
      <c r="AQ1347" s="11" t="s">
        <v>49</v>
      </c>
      <c r="AR1347" s="11" t="s">
        <v>66</v>
      </c>
      <c r="AS1347" s="11" t="s">
        <v>55</v>
      </c>
      <c r="AT1347" s="11" t="s">
        <v>66</v>
      </c>
      <c r="AU1347" s="11" t="s">
        <v>61</v>
      </c>
      <c r="AV1347" t="s">
        <v>66</v>
      </c>
      <c r="AW1347" t="s">
        <v>66</v>
      </c>
    </row>
    <row r="1348" spans="1:49" hidden="1" x14ac:dyDescent="0.25">
      <c r="A1348" s="13" t="s">
        <v>1443</v>
      </c>
      <c r="B1348" s="13">
        <v>38530</v>
      </c>
      <c r="C1348" s="13" t="s">
        <v>1460</v>
      </c>
      <c r="D1348" s="13" t="s">
        <v>49</v>
      </c>
      <c r="E1348" s="13" t="s">
        <v>159</v>
      </c>
      <c r="F1348" s="15" t="s">
        <v>84</v>
      </c>
      <c r="G1348" s="13">
        <v>32.254038000000001</v>
      </c>
      <c r="H1348" s="13">
        <v>-104.307945</v>
      </c>
      <c r="I1348" s="16" t="s">
        <v>75</v>
      </c>
      <c r="J1348" s="13" t="s">
        <v>53</v>
      </c>
      <c r="K1348" s="13">
        <v>1</v>
      </c>
      <c r="L1348" s="13" t="s">
        <v>76</v>
      </c>
      <c r="M1348" s="13" t="s">
        <v>55</v>
      </c>
      <c r="N1348" s="13" t="s">
        <v>56</v>
      </c>
      <c r="O1348" s="13" t="s">
        <v>1461</v>
      </c>
      <c r="P1348" s="13" t="s">
        <v>1462</v>
      </c>
      <c r="Q1348" s="13" t="s">
        <v>108</v>
      </c>
      <c r="R1348" s="13" t="s">
        <v>1463</v>
      </c>
      <c r="Y1348" s="13">
        <v>1.5</v>
      </c>
      <c r="Z1348" s="13" t="s">
        <v>59</v>
      </c>
      <c r="AA1348" s="13">
        <v>1.5</v>
      </c>
      <c r="AB1348" s="13" t="s">
        <v>59</v>
      </c>
      <c r="AC1348" s="13" t="s">
        <v>67</v>
      </c>
      <c r="AD1348" s="13" t="s">
        <v>61</v>
      </c>
      <c r="AE1348" s="13">
        <v>0.81</v>
      </c>
      <c r="AF1348" s="13" t="s">
        <v>62</v>
      </c>
      <c r="AG1348" s="13" t="s">
        <v>69</v>
      </c>
      <c r="AK1348" s="13" t="s">
        <v>63</v>
      </c>
      <c r="AL1348" s="13">
        <v>8760</v>
      </c>
      <c r="AM1348" s="13" t="s">
        <v>79</v>
      </c>
      <c r="AO1348" s="11">
        <v>44068.419305555559</v>
      </c>
      <c r="AP1348" s="11" t="s">
        <v>66</v>
      </c>
      <c r="AQ1348" s="11" t="s">
        <v>49</v>
      </c>
      <c r="AR1348" s="11" t="s">
        <v>66</v>
      </c>
      <c r="AS1348" s="11" t="s">
        <v>55</v>
      </c>
      <c r="AT1348" s="11" t="s">
        <v>66</v>
      </c>
      <c r="AU1348" s="11" t="s">
        <v>61</v>
      </c>
      <c r="AV1348" t="s">
        <v>66</v>
      </c>
      <c r="AW1348" t="s">
        <v>66</v>
      </c>
    </row>
    <row r="1349" spans="1:49" hidden="1" x14ac:dyDescent="0.25">
      <c r="A1349" s="13" t="s">
        <v>1443</v>
      </c>
      <c r="B1349" s="13">
        <v>39041</v>
      </c>
      <c r="C1349" s="13" t="s">
        <v>1464</v>
      </c>
      <c r="D1349" s="13" t="s">
        <v>49</v>
      </c>
      <c r="E1349" s="13" t="s">
        <v>111</v>
      </c>
      <c r="F1349" s="15" t="s">
        <v>1465</v>
      </c>
      <c r="G1349" s="13">
        <v>32.040944000000003</v>
      </c>
      <c r="H1349" s="13">
        <v>-103.88055300000001</v>
      </c>
      <c r="I1349" s="16" t="s">
        <v>75</v>
      </c>
      <c r="J1349" s="13" t="s">
        <v>53</v>
      </c>
      <c r="K1349" s="13">
        <v>8</v>
      </c>
      <c r="L1349" s="13" t="s">
        <v>236</v>
      </c>
      <c r="M1349" s="13" t="s">
        <v>55</v>
      </c>
      <c r="N1349" s="13" t="s">
        <v>56</v>
      </c>
      <c r="O1349" s="13" t="s">
        <v>1466</v>
      </c>
      <c r="P1349" s="13" t="s">
        <v>58</v>
      </c>
      <c r="Q1349" s="13" t="s">
        <v>58</v>
      </c>
      <c r="R1349" s="13" t="s">
        <v>58</v>
      </c>
      <c r="Y1349" s="13">
        <v>0.5</v>
      </c>
      <c r="Z1349" s="13" t="s">
        <v>59</v>
      </c>
      <c r="AA1349" s="13">
        <v>0.5</v>
      </c>
      <c r="AB1349" s="13" t="s">
        <v>59</v>
      </c>
      <c r="AC1349" s="13" t="s">
        <v>67</v>
      </c>
      <c r="AD1349" s="13" t="s">
        <v>61</v>
      </c>
      <c r="AE1349" s="13">
        <v>0.05</v>
      </c>
      <c r="AF1349" s="13" t="s">
        <v>68</v>
      </c>
      <c r="AG1349" s="13" t="s">
        <v>69</v>
      </c>
      <c r="AK1349" s="13" t="s">
        <v>63</v>
      </c>
      <c r="AL1349" s="13">
        <v>8760</v>
      </c>
      <c r="AM1349" s="13" t="s">
        <v>200</v>
      </c>
      <c r="AO1349" s="11">
        <v>44068.419305555559</v>
      </c>
      <c r="AP1349" s="11" t="s">
        <v>66</v>
      </c>
      <c r="AQ1349" s="11" t="s">
        <v>49</v>
      </c>
      <c r="AR1349" s="11" t="s">
        <v>66</v>
      </c>
      <c r="AS1349" s="11" t="s">
        <v>55</v>
      </c>
      <c r="AT1349" s="11" t="s">
        <v>66</v>
      </c>
      <c r="AU1349" s="11" t="s">
        <v>61</v>
      </c>
      <c r="AV1349" t="s">
        <v>66</v>
      </c>
      <c r="AW1349" t="s">
        <v>66</v>
      </c>
    </row>
    <row r="1350" spans="1:49" hidden="1" x14ac:dyDescent="0.25">
      <c r="A1350" s="13" t="s">
        <v>1443</v>
      </c>
      <c r="B1350" s="13">
        <v>39041</v>
      </c>
      <c r="C1350" s="13" t="s">
        <v>1464</v>
      </c>
      <c r="D1350" s="13" t="s">
        <v>49</v>
      </c>
      <c r="E1350" s="13" t="s">
        <v>111</v>
      </c>
      <c r="F1350" s="15" t="s">
        <v>1465</v>
      </c>
      <c r="G1350" s="13">
        <v>32.040944000000003</v>
      </c>
      <c r="H1350" s="13">
        <v>-103.88055300000001</v>
      </c>
      <c r="I1350" s="16" t="s">
        <v>75</v>
      </c>
      <c r="J1350" s="13" t="s">
        <v>53</v>
      </c>
      <c r="K1350" s="13">
        <v>8</v>
      </c>
      <c r="L1350" s="13" t="s">
        <v>236</v>
      </c>
      <c r="M1350" s="13" t="s">
        <v>55</v>
      </c>
      <c r="N1350" s="13" t="s">
        <v>56</v>
      </c>
      <c r="O1350" s="13" t="s">
        <v>1466</v>
      </c>
      <c r="P1350" s="13" t="s">
        <v>58</v>
      </c>
      <c r="Q1350" s="13" t="s">
        <v>58</v>
      </c>
      <c r="R1350" s="13" t="s">
        <v>58</v>
      </c>
      <c r="Y1350" s="13">
        <v>0.5</v>
      </c>
      <c r="Z1350" s="13" t="s">
        <v>59</v>
      </c>
      <c r="AA1350" s="13">
        <v>0.5</v>
      </c>
      <c r="AB1350" s="13" t="s">
        <v>59</v>
      </c>
      <c r="AC1350" s="13" t="s">
        <v>67</v>
      </c>
      <c r="AD1350" s="13" t="s">
        <v>61</v>
      </c>
      <c r="AE1350" s="13">
        <v>0.2</v>
      </c>
      <c r="AF1350" s="13" t="s">
        <v>62</v>
      </c>
      <c r="AG1350" s="13" t="s">
        <v>69</v>
      </c>
      <c r="AK1350" s="13" t="s">
        <v>63</v>
      </c>
      <c r="AL1350" s="13">
        <v>8760</v>
      </c>
      <c r="AM1350" s="13" t="s">
        <v>200</v>
      </c>
      <c r="AO1350" s="11">
        <v>44068.419305555559</v>
      </c>
      <c r="AP1350" s="11" t="s">
        <v>66</v>
      </c>
      <c r="AQ1350" s="11" t="s">
        <v>49</v>
      </c>
      <c r="AR1350" s="11" t="s">
        <v>66</v>
      </c>
      <c r="AS1350" s="11" t="s">
        <v>55</v>
      </c>
      <c r="AT1350" s="11" t="s">
        <v>66</v>
      </c>
      <c r="AU1350" s="11" t="s">
        <v>61</v>
      </c>
      <c r="AV1350" t="s">
        <v>66</v>
      </c>
      <c r="AW1350" t="s">
        <v>66</v>
      </c>
    </row>
    <row r="1351" spans="1:49" hidden="1" x14ac:dyDescent="0.25">
      <c r="A1351" s="13" t="s">
        <v>1467</v>
      </c>
      <c r="B1351" s="13">
        <v>37373</v>
      </c>
      <c r="C1351" s="13" t="s">
        <v>1468</v>
      </c>
      <c r="D1351" s="13" t="s">
        <v>49</v>
      </c>
      <c r="E1351" s="13" t="s">
        <v>159</v>
      </c>
      <c r="F1351" s="15" t="s">
        <v>84</v>
      </c>
      <c r="G1351" s="13">
        <v>32.035412000000001</v>
      </c>
      <c r="H1351" s="13">
        <v>-103.89962300000001</v>
      </c>
      <c r="I1351" s="16" t="s">
        <v>75</v>
      </c>
      <c r="J1351" s="13" t="s">
        <v>53</v>
      </c>
      <c r="K1351" s="13">
        <v>1</v>
      </c>
      <c r="L1351" s="13" t="s">
        <v>1469</v>
      </c>
      <c r="M1351" s="13" t="s">
        <v>55</v>
      </c>
      <c r="N1351" s="13" t="s">
        <v>56</v>
      </c>
      <c r="O1351" s="13" t="s">
        <v>1470</v>
      </c>
      <c r="P1351" s="13" t="s">
        <v>58</v>
      </c>
      <c r="Q1351" s="13" t="s">
        <v>58</v>
      </c>
      <c r="R1351" s="13" t="s">
        <v>58</v>
      </c>
      <c r="Y1351" s="13">
        <v>1.5</v>
      </c>
      <c r="Z1351" s="13" t="s">
        <v>59</v>
      </c>
      <c r="AA1351" s="13">
        <v>1.5</v>
      </c>
      <c r="AB1351" s="13" t="s">
        <v>59</v>
      </c>
      <c r="AC1351" s="13" t="s">
        <v>67</v>
      </c>
      <c r="AD1351" s="13" t="s">
        <v>61</v>
      </c>
      <c r="AE1351" s="13">
        <v>1.61</v>
      </c>
      <c r="AF1351" s="13" t="s">
        <v>62</v>
      </c>
      <c r="AG1351" s="13" t="s">
        <v>69</v>
      </c>
      <c r="AK1351" s="13" t="s">
        <v>63</v>
      </c>
      <c r="AL1351" s="13">
        <v>8760</v>
      </c>
      <c r="AM1351" s="13" t="s">
        <v>64</v>
      </c>
      <c r="AO1351" s="11">
        <v>44068.419305555559</v>
      </c>
      <c r="AP1351" s="11" t="s">
        <v>66</v>
      </c>
      <c r="AQ1351" s="11" t="s">
        <v>49</v>
      </c>
      <c r="AR1351" s="11" t="s">
        <v>66</v>
      </c>
      <c r="AS1351" s="11" t="s">
        <v>55</v>
      </c>
      <c r="AT1351" s="11" t="s">
        <v>66</v>
      </c>
      <c r="AU1351" s="11" t="s">
        <v>61</v>
      </c>
      <c r="AV1351" t="s">
        <v>66</v>
      </c>
      <c r="AW1351" t="s">
        <v>66</v>
      </c>
    </row>
    <row r="1352" spans="1:49" hidden="1" x14ac:dyDescent="0.25">
      <c r="A1352" s="13" t="s">
        <v>1467</v>
      </c>
      <c r="B1352" s="13">
        <v>37373</v>
      </c>
      <c r="C1352" s="13" t="s">
        <v>1468</v>
      </c>
      <c r="D1352" s="13" t="s">
        <v>49</v>
      </c>
      <c r="E1352" s="13" t="s">
        <v>159</v>
      </c>
      <c r="F1352" s="15" t="s">
        <v>84</v>
      </c>
      <c r="G1352" s="13">
        <v>32.035412000000001</v>
      </c>
      <c r="H1352" s="13">
        <v>-103.89962300000001</v>
      </c>
      <c r="I1352" s="16" t="s">
        <v>75</v>
      </c>
      <c r="J1352" s="13" t="s">
        <v>53</v>
      </c>
      <c r="K1352" s="13">
        <v>1</v>
      </c>
      <c r="L1352" s="13" t="s">
        <v>1469</v>
      </c>
      <c r="M1352" s="13" t="s">
        <v>55</v>
      </c>
      <c r="N1352" s="13" t="s">
        <v>56</v>
      </c>
      <c r="O1352" s="13" t="s">
        <v>1470</v>
      </c>
      <c r="P1352" s="13" t="s">
        <v>58</v>
      </c>
      <c r="Q1352" s="13" t="s">
        <v>58</v>
      </c>
      <c r="R1352" s="13" t="s">
        <v>58</v>
      </c>
      <c r="Y1352" s="13">
        <v>1.5</v>
      </c>
      <c r="Z1352" s="13" t="s">
        <v>59</v>
      </c>
      <c r="AA1352" s="13">
        <v>1.5</v>
      </c>
      <c r="AB1352" s="13" t="s">
        <v>59</v>
      </c>
      <c r="AC1352" s="13" t="s">
        <v>67</v>
      </c>
      <c r="AD1352" s="13" t="s">
        <v>61</v>
      </c>
      <c r="AE1352" s="13">
        <v>0.37</v>
      </c>
      <c r="AF1352" s="13" t="s">
        <v>68</v>
      </c>
      <c r="AG1352" s="13" t="s">
        <v>69</v>
      </c>
      <c r="AK1352" s="13" t="s">
        <v>63</v>
      </c>
      <c r="AL1352" s="13">
        <v>8760</v>
      </c>
      <c r="AM1352" s="13" t="s">
        <v>64</v>
      </c>
      <c r="AO1352" s="11">
        <v>44068.419305555559</v>
      </c>
      <c r="AP1352" s="11" t="s">
        <v>66</v>
      </c>
      <c r="AQ1352" s="11" t="s">
        <v>49</v>
      </c>
      <c r="AR1352" s="11" t="s">
        <v>66</v>
      </c>
      <c r="AS1352" s="11" t="s">
        <v>55</v>
      </c>
      <c r="AT1352" s="11" t="s">
        <v>66</v>
      </c>
      <c r="AU1352" s="11" t="s">
        <v>61</v>
      </c>
      <c r="AV1352" t="s">
        <v>66</v>
      </c>
      <c r="AW1352" t="s">
        <v>66</v>
      </c>
    </row>
    <row r="1353" spans="1:49" hidden="1" x14ac:dyDescent="0.25">
      <c r="A1353" s="13" t="s">
        <v>1467</v>
      </c>
      <c r="B1353" s="13">
        <v>37387</v>
      </c>
      <c r="C1353" s="13" t="s">
        <v>1471</v>
      </c>
      <c r="D1353" s="13" t="s">
        <v>49</v>
      </c>
      <c r="E1353" s="13" t="s">
        <v>159</v>
      </c>
      <c r="F1353" s="15" t="s">
        <v>84</v>
      </c>
      <c r="G1353" s="13">
        <v>32.303786000000002</v>
      </c>
      <c r="H1353" s="13">
        <v>-104.20242500000001</v>
      </c>
      <c r="I1353" s="16" t="s">
        <v>75</v>
      </c>
      <c r="J1353" s="13" t="s">
        <v>53</v>
      </c>
      <c r="K1353" s="13">
        <v>8</v>
      </c>
      <c r="L1353" s="13" t="s">
        <v>76</v>
      </c>
      <c r="M1353" s="13" t="s">
        <v>55</v>
      </c>
      <c r="N1353" s="13" t="s">
        <v>56</v>
      </c>
      <c r="O1353" s="13" t="s">
        <v>1472</v>
      </c>
      <c r="S1353" s="14">
        <v>42265.419305555559</v>
      </c>
      <c r="T1353" s="14">
        <v>42583.419305555559</v>
      </c>
      <c r="Y1353" s="13">
        <v>1.5</v>
      </c>
      <c r="Z1353" s="13" t="s">
        <v>59</v>
      </c>
      <c r="AA1353" s="13">
        <v>1.5</v>
      </c>
      <c r="AB1353" s="13" t="s">
        <v>59</v>
      </c>
      <c r="AC1353" s="13" t="s">
        <v>67</v>
      </c>
      <c r="AD1353" s="13" t="s">
        <v>61</v>
      </c>
      <c r="AE1353" s="13">
        <v>0.18</v>
      </c>
      <c r="AF1353" s="13" t="s">
        <v>68</v>
      </c>
      <c r="AG1353" s="13" t="s">
        <v>69</v>
      </c>
      <c r="AK1353" s="13" t="s">
        <v>63</v>
      </c>
      <c r="AL1353" s="13">
        <v>8760</v>
      </c>
      <c r="AM1353" s="13" t="s">
        <v>64</v>
      </c>
      <c r="AO1353" s="11">
        <v>44068.419305555559</v>
      </c>
      <c r="AP1353" s="11" t="s">
        <v>66</v>
      </c>
      <c r="AQ1353" s="11" t="s">
        <v>49</v>
      </c>
      <c r="AR1353" s="11" t="s">
        <v>66</v>
      </c>
      <c r="AS1353" s="11" t="s">
        <v>55</v>
      </c>
      <c r="AT1353" s="11" t="s">
        <v>66</v>
      </c>
      <c r="AU1353" s="11" t="s">
        <v>61</v>
      </c>
      <c r="AV1353" t="s">
        <v>66</v>
      </c>
      <c r="AW1353" t="s">
        <v>66</v>
      </c>
    </row>
    <row r="1354" spans="1:49" hidden="1" x14ac:dyDescent="0.25">
      <c r="A1354" s="13" t="s">
        <v>1467</v>
      </c>
      <c r="B1354" s="13">
        <v>37387</v>
      </c>
      <c r="C1354" s="13" t="s">
        <v>1471</v>
      </c>
      <c r="D1354" s="13" t="s">
        <v>49</v>
      </c>
      <c r="E1354" s="13" t="s">
        <v>159</v>
      </c>
      <c r="F1354" s="15" t="s">
        <v>84</v>
      </c>
      <c r="G1354" s="13">
        <v>32.303786000000002</v>
      </c>
      <c r="H1354" s="13">
        <v>-104.20242500000001</v>
      </c>
      <c r="I1354" s="16" t="s">
        <v>75</v>
      </c>
      <c r="J1354" s="13" t="s">
        <v>53</v>
      </c>
      <c r="K1354" s="13">
        <v>8</v>
      </c>
      <c r="L1354" s="13" t="s">
        <v>76</v>
      </c>
      <c r="M1354" s="13" t="s">
        <v>55</v>
      </c>
      <c r="N1354" s="13" t="s">
        <v>56</v>
      </c>
      <c r="O1354" s="13" t="s">
        <v>1472</v>
      </c>
      <c r="S1354" s="14">
        <v>42265.419305555559</v>
      </c>
      <c r="T1354" s="14">
        <v>42583.419305555559</v>
      </c>
      <c r="Y1354" s="13">
        <v>1.5</v>
      </c>
      <c r="Z1354" s="13" t="s">
        <v>59</v>
      </c>
      <c r="AA1354" s="13">
        <v>1.5</v>
      </c>
      <c r="AB1354" s="13" t="s">
        <v>59</v>
      </c>
      <c r="AC1354" s="13" t="s">
        <v>67</v>
      </c>
      <c r="AD1354" s="13" t="s">
        <v>61</v>
      </c>
      <c r="AE1354" s="13">
        <v>0.81</v>
      </c>
      <c r="AF1354" s="13" t="s">
        <v>62</v>
      </c>
      <c r="AG1354" s="13" t="s">
        <v>69</v>
      </c>
      <c r="AK1354" s="13" t="s">
        <v>63</v>
      </c>
      <c r="AL1354" s="13">
        <v>8760</v>
      </c>
      <c r="AM1354" s="13" t="s">
        <v>64</v>
      </c>
      <c r="AO1354" s="11">
        <v>44068.419305555559</v>
      </c>
      <c r="AP1354" s="11" t="s">
        <v>66</v>
      </c>
      <c r="AQ1354" s="11" t="s">
        <v>49</v>
      </c>
      <c r="AR1354" s="11" t="s">
        <v>66</v>
      </c>
      <c r="AS1354" s="11" t="s">
        <v>55</v>
      </c>
      <c r="AT1354" s="11" t="s">
        <v>66</v>
      </c>
      <c r="AU1354" s="11" t="s">
        <v>61</v>
      </c>
      <c r="AV1354" t="s">
        <v>66</v>
      </c>
      <c r="AW1354" t="s">
        <v>66</v>
      </c>
    </row>
    <row r="1355" spans="1:49" hidden="1" x14ac:dyDescent="0.25">
      <c r="A1355" s="13" t="s">
        <v>1473</v>
      </c>
      <c r="B1355" s="13">
        <v>888</v>
      </c>
      <c r="C1355" s="13" t="s">
        <v>1474</v>
      </c>
      <c r="D1355" s="13" t="s">
        <v>49</v>
      </c>
      <c r="E1355" s="13" t="s">
        <v>841</v>
      </c>
      <c r="F1355" s="15" t="s">
        <v>1475</v>
      </c>
      <c r="G1355" s="13">
        <v>35.490278000000004</v>
      </c>
      <c r="H1355" s="13">
        <v>-108.425</v>
      </c>
      <c r="I1355" s="16" t="s">
        <v>52</v>
      </c>
      <c r="J1355" s="13" t="s">
        <v>53</v>
      </c>
      <c r="K1355" s="13">
        <v>59</v>
      </c>
      <c r="L1355" s="13" t="s">
        <v>1476</v>
      </c>
      <c r="M1355" s="13" t="s">
        <v>55</v>
      </c>
      <c r="N1355" s="13" t="s">
        <v>148</v>
      </c>
      <c r="O1355" s="13" t="s">
        <v>1477</v>
      </c>
      <c r="P1355" s="13" t="s">
        <v>783</v>
      </c>
      <c r="Q1355" s="13" t="s">
        <v>177</v>
      </c>
      <c r="R1355" s="13" t="s">
        <v>177</v>
      </c>
      <c r="S1355" s="14">
        <v>37605.419305555559</v>
      </c>
      <c r="U1355" s="13">
        <v>7.5</v>
      </c>
      <c r="V1355" s="13" t="s">
        <v>59</v>
      </c>
      <c r="W1355" s="13">
        <v>7.5</v>
      </c>
      <c r="X1355" s="13" t="s">
        <v>59</v>
      </c>
      <c r="Y1355" s="13">
        <v>7.5</v>
      </c>
      <c r="Z1355" s="13" t="s">
        <v>59</v>
      </c>
      <c r="AA1355" s="13">
        <v>7.5</v>
      </c>
      <c r="AB1355" s="13" t="s">
        <v>59</v>
      </c>
      <c r="AC1355" s="13" t="s">
        <v>60</v>
      </c>
      <c r="AD1355" s="13" t="s">
        <v>61</v>
      </c>
      <c r="AE1355" s="13">
        <v>3.65</v>
      </c>
      <c r="AF1355" s="13" t="s">
        <v>62</v>
      </c>
      <c r="AL1355" s="13">
        <v>0</v>
      </c>
      <c r="AM1355" s="13" t="s">
        <v>1478</v>
      </c>
      <c r="AN1355" s="13" t="s">
        <v>1479</v>
      </c>
      <c r="AO1355" s="11">
        <v>44068.419305555559</v>
      </c>
      <c r="AP1355" s="11" t="s">
        <v>66</v>
      </c>
      <c r="AQ1355" s="11" t="s">
        <v>49</v>
      </c>
      <c r="AR1355" s="11" t="s">
        <v>66</v>
      </c>
      <c r="AS1355" s="11" t="s">
        <v>55</v>
      </c>
      <c r="AT1355" s="11" t="s">
        <v>66</v>
      </c>
      <c r="AU1355" s="11" t="s">
        <v>61</v>
      </c>
      <c r="AV1355" t="s">
        <v>66</v>
      </c>
      <c r="AW1355" t="s">
        <v>66</v>
      </c>
    </row>
    <row r="1356" spans="1:49" hidden="1" x14ac:dyDescent="0.25">
      <c r="A1356" s="13" t="s">
        <v>1473</v>
      </c>
      <c r="B1356" s="13">
        <v>888</v>
      </c>
      <c r="C1356" s="13" t="s">
        <v>1474</v>
      </c>
      <c r="D1356" s="13" t="s">
        <v>49</v>
      </c>
      <c r="E1356" s="13" t="s">
        <v>841</v>
      </c>
      <c r="F1356" s="15" t="s">
        <v>1475</v>
      </c>
      <c r="G1356" s="13">
        <v>35.490278000000004</v>
      </c>
      <c r="H1356" s="13">
        <v>-108.425</v>
      </c>
      <c r="I1356" s="16" t="s">
        <v>52</v>
      </c>
      <c r="J1356" s="13" t="s">
        <v>53</v>
      </c>
      <c r="K1356" s="13">
        <v>119</v>
      </c>
      <c r="L1356" s="13" t="s">
        <v>1480</v>
      </c>
      <c r="M1356" s="13" t="s">
        <v>55</v>
      </c>
      <c r="N1356" s="13" t="s">
        <v>56</v>
      </c>
      <c r="O1356" s="13" t="s">
        <v>1481</v>
      </c>
      <c r="P1356" s="13" t="s">
        <v>1482</v>
      </c>
      <c r="Q1356" s="13" t="s">
        <v>288</v>
      </c>
      <c r="R1356" s="13" t="s">
        <v>1483</v>
      </c>
      <c r="S1356" s="14">
        <v>38504.419305555559</v>
      </c>
      <c r="T1356" s="14">
        <v>38504.419305555559</v>
      </c>
      <c r="U1356" s="13">
        <v>9.9</v>
      </c>
      <c r="V1356" s="13" t="s">
        <v>59</v>
      </c>
      <c r="W1356" s="13">
        <v>9.9</v>
      </c>
      <c r="X1356" s="13" t="s">
        <v>59</v>
      </c>
      <c r="Y1356" s="13">
        <v>9.9</v>
      </c>
      <c r="Z1356" s="13" t="s">
        <v>59</v>
      </c>
      <c r="AA1356" s="13">
        <v>9.9</v>
      </c>
      <c r="AB1356" s="13" t="s">
        <v>59</v>
      </c>
      <c r="AC1356" s="13" t="s">
        <v>67</v>
      </c>
      <c r="AD1356" s="13" t="s">
        <v>61</v>
      </c>
      <c r="AE1356" s="13">
        <v>1.3</v>
      </c>
      <c r="AF1356" s="13" t="s">
        <v>62</v>
      </c>
      <c r="AG1356" s="13" t="s">
        <v>69</v>
      </c>
      <c r="AK1356" s="13" t="s">
        <v>63</v>
      </c>
      <c r="AL1356" s="13">
        <v>8760</v>
      </c>
      <c r="AM1356" s="13" t="s">
        <v>1478</v>
      </c>
      <c r="AN1356" s="13" t="s">
        <v>1484</v>
      </c>
      <c r="AO1356" s="11">
        <v>44068.419305555559</v>
      </c>
      <c r="AP1356" s="11" t="s">
        <v>66</v>
      </c>
      <c r="AQ1356" s="11" t="s">
        <v>49</v>
      </c>
      <c r="AR1356" s="11" t="s">
        <v>66</v>
      </c>
      <c r="AS1356" s="11" t="s">
        <v>55</v>
      </c>
      <c r="AT1356" s="11" t="s">
        <v>66</v>
      </c>
      <c r="AU1356" s="11" t="s">
        <v>61</v>
      </c>
      <c r="AV1356" t="s">
        <v>66</v>
      </c>
      <c r="AW1356" t="s">
        <v>66</v>
      </c>
    </row>
    <row r="1357" spans="1:49" hidden="1" x14ac:dyDescent="0.25">
      <c r="A1357" s="13" t="s">
        <v>1473</v>
      </c>
      <c r="B1357" s="13">
        <v>888</v>
      </c>
      <c r="C1357" s="13" t="s">
        <v>1474</v>
      </c>
      <c r="D1357" s="13" t="s">
        <v>49</v>
      </c>
      <c r="E1357" s="13" t="s">
        <v>841</v>
      </c>
      <c r="F1357" s="15" t="s">
        <v>1475</v>
      </c>
      <c r="G1357" s="13">
        <v>35.490278000000004</v>
      </c>
      <c r="H1357" s="13">
        <v>-108.425</v>
      </c>
      <c r="I1357" s="16" t="s">
        <v>52</v>
      </c>
      <c r="J1357" s="13" t="s">
        <v>53</v>
      </c>
      <c r="K1357" s="13">
        <v>119</v>
      </c>
      <c r="L1357" s="13" t="s">
        <v>1480</v>
      </c>
      <c r="M1357" s="13" t="s">
        <v>55</v>
      </c>
      <c r="N1357" s="13" t="s">
        <v>56</v>
      </c>
      <c r="O1357" s="13" t="s">
        <v>1481</v>
      </c>
      <c r="P1357" s="13" t="s">
        <v>1482</v>
      </c>
      <c r="Q1357" s="13" t="s">
        <v>288</v>
      </c>
      <c r="R1357" s="13" t="s">
        <v>1483</v>
      </c>
      <c r="S1357" s="14">
        <v>38504.419305555559</v>
      </c>
      <c r="T1357" s="14">
        <v>38504.419305555559</v>
      </c>
      <c r="U1357" s="13">
        <v>9.9</v>
      </c>
      <c r="V1357" s="13" t="s">
        <v>59</v>
      </c>
      <c r="W1357" s="13">
        <v>9.9</v>
      </c>
      <c r="X1357" s="13" t="s">
        <v>59</v>
      </c>
      <c r="Y1357" s="13">
        <v>9.9</v>
      </c>
      <c r="Z1357" s="13" t="s">
        <v>59</v>
      </c>
      <c r="AA1357" s="13">
        <v>9.9</v>
      </c>
      <c r="AB1357" s="13" t="s">
        <v>59</v>
      </c>
      <c r="AC1357" s="13" t="s">
        <v>60</v>
      </c>
      <c r="AD1357" s="13" t="s">
        <v>61</v>
      </c>
      <c r="AE1357" s="13">
        <v>0.65</v>
      </c>
      <c r="AF1357" s="13" t="s">
        <v>62</v>
      </c>
      <c r="AK1357" s="13" t="s">
        <v>63</v>
      </c>
      <c r="AL1357" s="13">
        <v>8760</v>
      </c>
      <c r="AM1357" s="13" t="s">
        <v>1478</v>
      </c>
      <c r="AN1357" s="13" t="s">
        <v>1484</v>
      </c>
      <c r="AO1357" s="11">
        <v>44068.419305555559</v>
      </c>
      <c r="AP1357" s="11" t="s">
        <v>66</v>
      </c>
      <c r="AQ1357" s="11" t="s">
        <v>49</v>
      </c>
      <c r="AR1357" s="11" t="s">
        <v>66</v>
      </c>
      <c r="AS1357" s="11" t="s">
        <v>55</v>
      </c>
      <c r="AT1357" s="11" t="s">
        <v>66</v>
      </c>
      <c r="AU1357" s="11" t="s">
        <v>61</v>
      </c>
      <c r="AV1357" t="s">
        <v>66</v>
      </c>
      <c r="AW1357" t="s">
        <v>66</v>
      </c>
    </row>
    <row r="1358" spans="1:49" hidden="1" x14ac:dyDescent="0.25">
      <c r="A1358" s="13" t="s">
        <v>1473</v>
      </c>
      <c r="B1358" s="13">
        <v>888</v>
      </c>
      <c r="C1358" s="13" t="s">
        <v>1474</v>
      </c>
      <c r="D1358" s="13" t="s">
        <v>49</v>
      </c>
      <c r="E1358" s="13" t="s">
        <v>841</v>
      </c>
      <c r="F1358" s="15" t="s">
        <v>1475</v>
      </c>
      <c r="G1358" s="13">
        <v>35.490278000000004</v>
      </c>
      <c r="H1358" s="13">
        <v>-108.425</v>
      </c>
      <c r="I1358" s="16" t="s">
        <v>52</v>
      </c>
      <c r="J1358" s="13" t="s">
        <v>53</v>
      </c>
      <c r="K1358" s="13">
        <v>119</v>
      </c>
      <c r="L1358" s="13" t="s">
        <v>1480</v>
      </c>
      <c r="M1358" s="13" t="s">
        <v>55</v>
      </c>
      <c r="N1358" s="13" t="s">
        <v>56</v>
      </c>
      <c r="O1358" s="13" t="s">
        <v>1481</v>
      </c>
      <c r="P1358" s="13" t="s">
        <v>1482</v>
      </c>
      <c r="Q1358" s="13" t="s">
        <v>288</v>
      </c>
      <c r="R1358" s="13" t="s">
        <v>1483</v>
      </c>
      <c r="S1358" s="14">
        <v>38504.419305555559</v>
      </c>
      <c r="T1358" s="14">
        <v>38504.419305555559</v>
      </c>
      <c r="U1358" s="13">
        <v>9.9</v>
      </c>
      <c r="V1358" s="13" t="s">
        <v>59</v>
      </c>
      <c r="W1358" s="13">
        <v>9.9</v>
      </c>
      <c r="X1358" s="13" t="s">
        <v>59</v>
      </c>
      <c r="Y1358" s="13">
        <v>9.9</v>
      </c>
      <c r="Z1358" s="13" t="s">
        <v>59</v>
      </c>
      <c r="AA1358" s="13">
        <v>9.9</v>
      </c>
      <c r="AB1358" s="13" t="s">
        <v>59</v>
      </c>
      <c r="AC1358" s="13" t="s">
        <v>67</v>
      </c>
      <c r="AD1358" s="13" t="s">
        <v>61</v>
      </c>
      <c r="AE1358" s="13">
        <v>0.3</v>
      </c>
      <c r="AF1358" s="13" t="s">
        <v>68</v>
      </c>
      <c r="AG1358" s="13" t="s">
        <v>69</v>
      </c>
      <c r="AK1358" s="13" t="s">
        <v>63</v>
      </c>
      <c r="AL1358" s="13">
        <v>8760</v>
      </c>
      <c r="AM1358" s="13" t="s">
        <v>1478</v>
      </c>
      <c r="AN1358" s="13" t="s">
        <v>1484</v>
      </c>
      <c r="AO1358" s="11">
        <v>44068.419305555559</v>
      </c>
      <c r="AP1358" s="11" t="s">
        <v>66</v>
      </c>
      <c r="AQ1358" s="11" t="s">
        <v>49</v>
      </c>
      <c r="AR1358" s="11" t="s">
        <v>66</v>
      </c>
      <c r="AS1358" s="11" t="s">
        <v>55</v>
      </c>
      <c r="AT1358" s="11" t="s">
        <v>66</v>
      </c>
      <c r="AU1358" s="11" t="s">
        <v>61</v>
      </c>
      <c r="AV1358" t="s">
        <v>66</v>
      </c>
      <c r="AW1358" t="s">
        <v>66</v>
      </c>
    </row>
    <row r="1359" spans="1:49" hidden="1" x14ac:dyDescent="0.25">
      <c r="A1359" s="13" t="s">
        <v>1473</v>
      </c>
      <c r="B1359" s="13">
        <v>888</v>
      </c>
      <c r="C1359" s="13" t="s">
        <v>1474</v>
      </c>
      <c r="D1359" s="13" t="s">
        <v>49</v>
      </c>
      <c r="E1359" s="13" t="s">
        <v>841</v>
      </c>
      <c r="F1359" s="15" t="s">
        <v>1475</v>
      </c>
      <c r="G1359" s="13">
        <v>35.490278000000004</v>
      </c>
      <c r="H1359" s="13">
        <v>-108.425</v>
      </c>
      <c r="I1359" s="16" t="s">
        <v>52</v>
      </c>
      <c r="J1359" s="13" t="s">
        <v>53</v>
      </c>
      <c r="K1359" s="13">
        <v>145</v>
      </c>
      <c r="L1359" s="13" t="s">
        <v>1485</v>
      </c>
      <c r="M1359" s="13" t="s">
        <v>55</v>
      </c>
      <c r="N1359" s="13" t="s">
        <v>56</v>
      </c>
      <c r="O1359" s="13" t="s">
        <v>1486</v>
      </c>
      <c r="P1359" s="13" t="s">
        <v>783</v>
      </c>
      <c r="Q1359" s="13" t="s">
        <v>288</v>
      </c>
      <c r="R1359" s="13" t="s">
        <v>288</v>
      </c>
      <c r="S1359" s="14">
        <v>39173.419305555559</v>
      </c>
      <c r="T1359" s="14">
        <v>39173.419305555559</v>
      </c>
      <c r="U1359" s="13">
        <v>6.9</v>
      </c>
      <c r="V1359" s="13" t="s">
        <v>59</v>
      </c>
      <c r="W1359" s="13">
        <v>6.9</v>
      </c>
      <c r="X1359" s="13" t="s">
        <v>59</v>
      </c>
      <c r="Y1359" s="13">
        <v>6.9</v>
      </c>
      <c r="Z1359" s="13" t="s">
        <v>59</v>
      </c>
      <c r="AA1359" s="13">
        <v>6.9</v>
      </c>
      <c r="AB1359" s="13" t="s">
        <v>59</v>
      </c>
      <c r="AC1359" s="13" t="s">
        <v>60</v>
      </c>
      <c r="AD1359" s="13" t="s">
        <v>61</v>
      </c>
      <c r="AE1359" s="13">
        <v>0.64</v>
      </c>
      <c r="AF1359" s="13" t="s">
        <v>62</v>
      </c>
      <c r="AK1359" s="13" t="s">
        <v>63</v>
      </c>
      <c r="AL1359" s="13">
        <v>8760</v>
      </c>
      <c r="AM1359" s="13" t="s">
        <v>272</v>
      </c>
      <c r="AN1359" s="13" t="s">
        <v>1484</v>
      </c>
      <c r="AO1359" s="11">
        <v>44068.419305555559</v>
      </c>
      <c r="AP1359" s="11" t="s">
        <v>66</v>
      </c>
      <c r="AQ1359" s="11" t="s">
        <v>49</v>
      </c>
      <c r="AR1359" s="11" t="s">
        <v>66</v>
      </c>
      <c r="AS1359" s="11" t="s">
        <v>55</v>
      </c>
      <c r="AT1359" s="11" t="s">
        <v>66</v>
      </c>
      <c r="AU1359" s="11" t="s">
        <v>61</v>
      </c>
      <c r="AV1359" t="s">
        <v>66</v>
      </c>
      <c r="AW1359" t="s">
        <v>66</v>
      </c>
    </row>
    <row r="1360" spans="1:49" hidden="1" x14ac:dyDescent="0.25">
      <c r="A1360" s="13" t="s">
        <v>1473</v>
      </c>
      <c r="B1360" s="13">
        <v>888</v>
      </c>
      <c r="C1360" s="13" t="s">
        <v>1474</v>
      </c>
      <c r="D1360" s="13" t="s">
        <v>49</v>
      </c>
      <c r="E1360" s="13" t="s">
        <v>841</v>
      </c>
      <c r="F1360" s="15" t="s">
        <v>1475</v>
      </c>
      <c r="G1360" s="13">
        <v>35.490278000000004</v>
      </c>
      <c r="H1360" s="13">
        <v>-108.425</v>
      </c>
      <c r="I1360" s="16" t="s">
        <v>52</v>
      </c>
      <c r="J1360" s="13" t="s">
        <v>53</v>
      </c>
      <c r="K1360" s="13">
        <v>145</v>
      </c>
      <c r="L1360" s="13" t="s">
        <v>1485</v>
      </c>
      <c r="M1360" s="13" t="s">
        <v>55</v>
      </c>
      <c r="N1360" s="13" t="s">
        <v>56</v>
      </c>
      <c r="O1360" s="13" t="s">
        <v>1486</v>
      </c>
      <c r="P1360" s="13" t="s">
        <v>783</v>
      </c>
      <c r="Q1360" s="13" t="s">
        <v>288</v>
      </c>
      <c r="R1360" s="13" t="s">
        <v>288</v>
      </c>
      <c r="S1360" s="14">
        <v>39173.419305555559</v>
      </c>
      <c r="T1360" s="14">
        <v>39173.419305555559</v>
      </c>
      <c r="U1360" s="13">
        <v>6.9</v>
      </c>
      <c r="V1360" s="13" t="s">
        <v>59</v>
      </c>
      <c r="W1360" s="13">
        <v>6.9</v>
      </c>
      <c r="X1360" s="13" t="s">
        <v>59</v>
      </c>
      <c r="Y1360" s="13">
        <v>6.9</v>
      </c>
      <c r="Z1360" s="13" t="s">
        <v>59</v>
      </c>
      <c r="AA1360" s="13">
        <v>6.9</v>
      </c>
      <c r="AB1360" s="13" t="s">
        <v>59</v>
      </c>
      <c r="AC1360" s="13" t="s">
        <v>67</v>
      </c>
      <c r="AD1360" s="13" t="s">
        <v>61</v>
      </c>
      <c r="AE1360" s="13">
        <v>0.2</v>
      </c>
      <c r="AF1360" s="13" t="s">
        <v>68</v>
      </c>
      <c r="AG1360" s="13" t="s">
        <v>69</v>
      </c>
      <c r="AK1360" s="13" t="s">
        <v>63</v>
      </c>
      <c r="AL1360" s="13">
        <v>8760</v>
      </c>
      <c r="AM1360" s="13" t="s">
        <v>272</v>
      </c>
      <c r="AN1360" s="13" t="s">
        <v>1484</v>
      </c>
      <c r="AO1360" s="11">
        <v>44068.419305555559</v>
      </c>
      <c r="AP1360" s="11" t="s">
        <v>66</v>
      </c>
      <c r="AQ1360" s="11" t="s">
        <v>49</v>
      </c>
      <c r="AR1360" s="11" t="s">
        <v>66</v>
      </c>
      <c r="AS1360" s="11" t="s">
        <v>55</v>
      </c>
      <c r="AT1360" s="11" t="s">
        <v>66</v>
      </c>
      <c r="AU1360" s="11" t="s">
        <v>61</v>
      </c>
      <c r="AV1360" t="s">
        <v>66</v>
      </c>
      <c r="AW1360" t="s">
        <v>66</v>
      </c>
    </row>
    <row r="1361" spans="1:49" hidden="1" x14ac:dyDescent="0.25">
      <c r="A1361" s="13" t="s">
        <v>1473</v>
      </c>
      <c r="B1361" s="13">
        <v>888</v>
      </c>
      <c r="C1361" s="13" t="s">
        <v>1474</v>
      </c>
      <c r="D1361" s="13" t="s">
        <v>49</v>
      </c>
      <c r="E1361" s="13" t="s">
        <v>841</v>
      </c>
      <c r="F1361" s="15" t="s">
        <v>1475</v>
      </c>
      <c r="G1361" s="13">
        <v>35.490278000000004</v>
      </c>
      <c r="H1361" s="13">
        <v>-108.425</v>
      </c>
      <c r="I1361" s="16" t="s">
        <v>52</v>
      </c>
      <c r="J1361" s="13" t="s">
        <v>53</v>
      </c>
      <c r="K1361" s="13">
        <v>145</v>
      </c>
      <c r="L1361" s="13" t="s">
        <v>1485</v>
      </c>
      <c r="M1361" s="13" t="s">
        <v>55</v>
      </c>
      <c r="N1361" s="13" t="s">
        <v>56</v>
      </c>
      <c r="O1361" s="13" t="s">
        <v>1486</v>
      </c>
      <c r="P1361" s="13" t="s">
        <v>783</v>
      </c>
      <c r="Q1361" s="13" t="s">
        <v>288</v>
      </c>
      <c r="R1361" s="13" t="s">
        <v>288</v>
      </c>
      <c r="S1361" s="14">
        <v>39173.419305555559</v>
      </c>
      <c r="T1361" s="14">
        <v>39173.419305555559</v>
      </c>
      <c r="U1361" s="13">
        <v>6.9</v>
      </c>
      <c r="V1361" s="13" t="s">
        <v>59</v>
      </c>
      <c r="W1361" s="13">
        <v>6.9</v>
      </c>
      <c r="X1361" s="13" t="s">
        <v>59</v>
      </c>
      <c r="Y1361" s="13">
        <v>6.9</v>
      </c>
      <c r="Z1361" s="13" t="s">
        <v>59</v>
      </c>
      <c r="AA1361" s="13">
        <v>6.9</v>
      </c>
      <c r="AB1361" s="13" t="s">
        <v>59</v>
      </c>
      <c r="AC1361" s="13" t="s">
        <v>67</v>
      </c>
      <c r="AD1361" s="13" t="s">
        <v>61</v>
      </c>
      <c r="AE1361" s="13">
        <v>1.1000000000000001</v>
      </c>
      <c r="AF1361" s="13" t="s">
        <v>62</v>
      </c>
      <c r="AG1361" s="13" t="s">
        <v>69</v>
      </c>
      <c r="AK1361" s="13" t="s">
        <v>63</v>
      </c>
      <c r="AL1361" s="13">
        <v>8760</v>
      </c>
      <c r="AM1361" s="13" t="s">
        <v>272</v>
      </c>
      <c r="AN1361" s="13" t="s">
        <v>1484</v>
      </c>
      <c r="AO1361" s="11">
        <v>44068.419305555559</v>
      </c>
      <c r="AP1361" s="11" t="s">
        <v>66</v>
      </c>
      <c r="AQ1361" s="11" t="s">
        <v>49</v>
      </c>
      <c r="AR1361" s="11" t="s">
        <v>66</v>
      </c>
      <c r="AS1361" s="11" t="s">
        <v>55</v>
      </c>
      <c r="AT1361" s="11" t="s">
        <v>66</v>
      </c>
      <c r="AU1361" s="11" t="s">
        <v>61</v>
      </c>
      <c r="AV1361" t="s">
        <v>66</v>
      </c>
      <c r="AW1361" t="s">
        <v>66</v>
      </c>
    </row>
    <row r="1362" spans="1:49" hidden="1" x14ac:dyDescent="0.25">
      <c r="A1362" s="13" t="s">
        <v>1473</v>
      </c>
      <c r="B1362" s="13">
        <v>888</v>
      </c>
      <c r="C1362" s="13" t="s">
        <v>1474</v>
      </c>
      <c r="D1362" s="13" t="s">
        <v>49</v>
      </c>
      <c r="E1362" s="13" t="s">
        <v>841</v>
      </c>
      <c r="F1362" s="15" t="s">
        <v>1475</v>
      </c>
      <c r="G1362" s="13">
        <v>35.490278000000004</v>
      </c>
      <c r="H1362" s="13">
        <v>-108.425</v>
      </c>
      <c r="I1362" s="16" t="s">
        <v>52</v>
      </c>
      <c r="J1362" s="13" t="s">
        <v>53</v>
      </c>
      <c r="K1362" s="13">
        <v>147</v>
      </c>
      <c r="L1362" s="13" t="s">
        <v>1487</v>
      </c>
      <c r="M1362" s="13" t="s">
        <v>55</v>
      </c>
      <c r="N1362" s="13" t="s">
        <v>56</v>
      </c>
      <c r="O1362" s="13" t="s">
        <v>1488</v>
      </c>
      <c r="P1362" s="13" t="s">
        <v>1489</v>
      </c>
      <c r="Q1362" s="13" t="s">
        <v>288</v>
      </c>
      <c r="R1362" s="13" t="s">
        <v>288</v>
      </c>
      <c r="S1362" s="14">
        <v>39083.419305555559</v>
      </c>
      <c r="T1362" s="14">
        <v>39083.419305555559</v>
      </c>
      <c r="U1362" s="13">
        <v>7.2</v>
      </c>
      <c r="V1362" s="13" t="s">
        <v>59</v>
      </c>
      <c r="W1362" s="13">
        <v>7.2</v>
      </c>
      <c r="X1362" s="13" t="s">
        <v>59</v>
      </c>
      <c r="Y1362" s="13">
        <v>7.2</v>
      </c>
      <c r="Z1362" s="13" t="s">
        <v>59</v>
      </c>
      <c r="AA1362" s="13">
        <v>7.2</v>
      </c>
      <c r="AB1362" s="13" t="s">
        <v>59</v>
      </c>
      <c r="AC1362" s="13" t="s">
        <v>67</v>
      </c>
      <c r="AD1362" s="13" t="s">
        <v>61</v>
      </c>
      <c r="AE1362" s="13">
        <v>1.1000000000000001</v>
      </c>
      <c r="AF1362" s="13" t="s">
        <v>62</v>
      </c>
      <c r="AG1362" s="13" t="s">
        <v>69</v>
      </c>
      <c r="AK1362" s="13" t="s">
        <v>63</v>
      </c>
      <c r="AL1362" s="13">
        <v>8760</v>
      </c>
      <c r="AM1362" s="13" t="s">
        <v>847</v>
      </c>
      <c r="AN1362" s="13" t="s">
        <v>1484</v>
      </c>
      <c r="AO1362" s="11">
        <v>44068.419305555559</v>
      </c>
      <c r="AP1362" s="11" t="s">
        <v>66</v>
      </c>
      <c r="AQ1362" s="11" t="s">
        <v>49</v>
      </c>
      <c r="AR1362" s="11" t="s">
        <v>66</v>
      </c>
      <c r="AS1362" s="11" t="s">
        <v>55</v>
      </c>
      <c r="AT1362" s="11" t="s">
        <v>66</v>
      </c>
      <c r="AU1362" s="11" t="s">
        <v>61</v>
      </c>
      <c r="AV1362" t="s">
        <v>66</v>
      </c>
      <c r="AW1362" t="s">
        <v>66</v>
      </c>
    </row>
    <row r="1363" spans="1:49" hidden="1" x14ac:dyDescent="0.25">
      <c r="A1363" s="13" t="s">
        <v>1473</v>
      </c>
      <c r="B1363" s="13">
        <v>888</v>
      </c>
      <c r="C1363" s="13" t="s">
        <v>1474</v>
      </c>
      <c r="D1363" s="13" t="s">
        <v>49</v>
      </c>
      <c r="E1363" s="13" t="s">
        <v>841</v>
      </c>
      <c r="F1363" s="15" t="s">
        <v>1475</v>
      </c>
      <c r="G1363" s="13">
        <v>35.490278000000004</v>
      </c>
      <c r="H1363" s="13">
        <v>-108.425</v>
      </c>
      <c r="I1363" s="16" t="s">
        <v>52</v>
      </c>
      <c r="J1363" s="13" t="s">
        <v>53</v>
      </c>
      <c r="K1363" s="13">
        <v>147</v>
      </c>
      <c r="L1363" s="13" t="s">
        <v>1487</v>
      </c>
      <c r="M1363" s="13" t="s">
        <v>55</v>
      </c>
      <c r="N1363" s="13" t="s">
        <v>56</v>
      </c>
      <c r="O1363" s="13" t="s">
        <v>1488</v>
      </c>
      <c r="P1363" s="13" t="s">
        <v>1489</v>
      </c>
      <c r="Q1363" s="13" t="s">
        <v>288</v>
      </c>
      <c r="R1363" s="13" t="s">
        <v>288</v>
      </c>
      <c r="S1363" s="14">
        <v>39083.419305555559</v>
      </c>
      <c r="T1363" s="14">
        <v>39083.419305555559</v>
      </c>
      <c r="U1363" s="13">
        <v>7.2</v>
      </c>
      <c r="V1363" s="13" t="s">
        <v>59</v>
      </c>
      <c r="W1363" s="13">
        <v>7.2</v>
      </c>
      <c r="X1363" s="13" t="s">
        <v>59</v>
      </c>
      <c r="Y1363" s="13">
        <v>7.2</v>
      </c>
      <c r="Z1363" s="13" t="s">
        <v>59</v>
      </c>
      <c r="AA1363" s="13">
        <v>7.2</v>
      </c>
      <c r="AB1363" s="13" t="s">
        <v>59</v>
      </c>
      <c r="AC1363" s="13" t="s">
        <v>67</v>
      </c>
      <c r="AD1363" s="13" t="s">
        <v>61</v>
      </c>
      <c r="AE1363" s="13">
        <v>0.3</v>
      </c>
      <c r="AF1363" s="13" t="s">
        <v>68</v>
      </c>
      <c r="AG1363" s="13" t="s">
        <v>69</v>
      </c>
      <c r="AK1363" s="13" t="s">
        <v>63</v>
      </c>
      <c r="AL1363" s="13">
        <v>8760</v>
      </c>
      <c r="AM1363" s="13" t="s">
        <v>847</v>
      </c>
      <c r="AN1363" s="13" t="s">
        <v>1484</v>
      </c>
      <c r="AO1363" s="11">
        <v>44068.419305555559</v>
      </c>
      <c r="AP1363" s="11" t="s">
        <v>66</v>
      </c>
      <c r="AQ1363" s="11" t="s">
        <v>49</v>
      </c>
      <c r="AR1363" s="11" t="s">
        <v>66</v>
      </c>
      <c r="AS1363" s="11" t="s">
        <v>55</v>
      </c>
      <c r="AT1363" s="11" t="s">
        <v>66</v>
      </c>
      <c r="AU1363" s="11" t="s">
        <v>61</v>
      </c>
      <c r="AV1363" t="s">
        <v>66</v>
      </c>
      <c r="AW1363" t="s">
        <v>66</v>
      </c>
    </row>
    <row r="1364" spans="1:49" hidden="1" x14ac:dyDescent="0.25">
      <c r="A1364" s="13" t="s">
        <v>1473</v>
      </c>
      <c r="B1364" s="13">
        <v>888</v>
      </c>
      <c r="C1364" s="13" t="s">
        <v>1474</v>
      </c>
      <c r="D1364" s="13" t="s">
        <v>49</v>
      </c>
      <c r="E1364" s="13" t="s">
        <v>841</v>
      </c>
      <c r="F1364" s="15" t="s">
        <v>1475</v>
      </c>
      <c r="G1364" s="13">
        <v>35.490278000000004</v>
      </c>
      <c r="H1364" s="13">
        <v>-108.425</v>
      </c>
      <c r="I1364" s="16" t="s">
        <v>52</v>
      </c>
      <c r="J1364" s="13" t="s">
        <v>53</v>
      </c>
      <c r="K1364" s="13">
        <v>147</v>
      </c>
      <c r="L1364" s="13" t="s">
        <v>1487</v>
      </c>
      <c r="M1364" s="13" t="s">
        <v>55</v>
      </c>
      <c r="N1364" s="13" t="s">
        <v>56</v>
      </c>
      <c r="O1364" s="13" t="s">
        <v>1488</v>
      </c>
      <c r="P1364" s="13" t="s">
        <v>1489</v>
      </c>
      <c r="Q1364" s="13" t="s">
        <v>288</v>
      </c>
      <c r="R1364" s="13" t="s">
        <v>288</v>
      </c>
      <c r="S1364" s="14">
        <v>39083.419305555559</v>
      </c>
      <c r="T1364" s="14">
        <v>39083.419305555559</v>
      </c>
      <c r="U1364" s="13">
        <v>7.2</v>
      </c>
      <c r="V1364" s="13" t="s">
        <v>59</v>
      </c>
      <c r="W1364" s="13">
        <v>7.2</v>
      </c>
      <c r="X1364" s="13" t="s">
        <v>59</v>
      </c>
      <c r="Y1364" s="13">
        <v>7.2</v>
      </c>
      <c r="Z1364" s="13" t="s">
        <v>59</v>
      </c>
      <c r="AA1364" s="13">
        <v>7.2</v>
      </c>
      <c r="AB1364" s="13" t="s">
        <v>59</v>
      </c>
      <c r="AC1364" s="13" t="s">
        <v>60</v>
      </c>
      <c r="AD1364" s="13" t="s">
        <v>61</v>
      </c>
      <c r="AE1364" s="13">
        <v>0.71</v>
      </c>
      <c r="AF1364" s="13" t="s">
        <v>62</v>
      </c>
      <c r="AK1364" s="13" t="s">
        <v>63</v>
      </c>
      <c r="AL1364" s="13">
        <v>8760</v>
      </c>
      <c r="AM1364" s="13" t="s">
        <v>847</v>
      </c>
      <c r="AN1364" s="13" t="s">
        <v>1484</v>
      </c>
      <c r="AO1364" s="11">
        <v>44068.419305555559</v>
      </c>
      <c r="AP1364" s="11" t="s">
        <v>66</v>
      </c>
      <c r="AQ1364" s="11" t="s">
        <v>49</v>
      </c>
      <c r="AR1364" s="11" t="s">
        <v>66</v>
      </c>
      <c r="AS1364" s="11" t="s">
        <v>55</v>
      </c>
      <c r="AT1364" s="11" t="s">
        <v>66</v>
      </c>
      <c r="AU1364" s="11" t="s">
        <v>61</v>
      </c>
      <c r="AV1364" t="s">
        <v>66</v>
      </c>
      <c r="AW1364" t="s">
        <v>66</v>
      </c>
    </row>
    <row r="1365" spans="1:49" hidden="1" x14ac:dyDescent="0.25">
      <c r="A1365" s="13" t="s">
        <v>1490</v>
      </c>
      <c r="B1365" s="13">
        <v>1156</v>
      </c>
      <c r="C1365" s="13" t="s">
        <v>1491</v>
      </c>
      <c r="D1365" s="13" t="s">
        <v>49</v>
      </c>
      <c r="E1365" s="13" t="s">
        <v>841</v>
      </c>
      <c r="F1365" s="15" t="s">
        <v>119</v>
      </c>
      <c r="G1365" s="13">
        <v>36.697221999999996</v>
      </c>
      <c r="H1365" s="13">
        <v>-107.972222</v>
      </c>
      <c r="I1365" s="16" t="s">
        <v>52</v>
      </c>
      <c r="J1365" s="13" t="s">
        <v>53</v>
      </c>
      <c r="K1365" s="13">
        <v>6</v>
      </c>
      <c r="L1365" s="13" t="s">
        <v>785</v>
      </c>
      <c r="M1365" s="13" t="s">
        <v>55</v>
      </c>
      <c r="N1365" s="13" t="s">
        <v>148</v>
      </c>
      <c r="O1365" s="13" t="s">
        <v>1492</v>
      </c>
      <c r="P1365" s="13" t="s">
        <v>1493</v>
      </c>
      <c r="Q1365" s="13" t="s">
        <v>139</v>
      </c>
      <c r="R1365" s="13" t="s">
        <v>139</v>
      </c>
      <c r="U1365" s="13">
        <v>10.38</v>
      </c>
      <c r="V1365" s="13" t="s">
        <v>59</v>
      </c>
      <c r="W1365" s="13">
        <v>10.38</v>
      </c>
      <c r="X1365" s="13" t="s">
        <v>59</v>
      </c>
      <c r="AA1365" s="13">
        <v>10.38</v>
      </c>
      <c r="AB1365" s="13" t="s">
        <v>59</v>
      </c>
      <c r="AC1365" s="13" t="s">
        <v>60</v>
      </c>
      <c r="AD1365" s="13" t="s">
        <v>61</v>
      </c>
      <c r="AE1365" s="13">
        <v>4.1500000000000004</v>
      </c>
      <c r="AF1365" s="13" t="s">
        <v>62</v>
      </c>
      <c r="AG1365" s="13" t="s">
        <v>69</v>
      </c>
      <c r="AK1365" s="13" t="s">
        <v>1254</v>
      </c>
      <c r="AL1365" s="13">
        <v>0</v>
      </c>
      <c r="AM1365" s="13" t="s">
        <v>847</v>
      </c>
      <c r="AO1365" s="11">
        <v>44068.419305555559</v>
      </c>
      <c r="AP1365" s="11" t="s">
        <v>66</v>
      </c>
      <c r="AQ1365" s="11" t="s">
        <v>49</v>
      </c>
      <c r="AR1365" s="11" t="s">
        <v>66</v>
      </c>
      <c r="AS1365" s="11" t="s">
        <v>55</v>
      </c>
      <c r="AT1365" s="11" t="s">
        <v>66</v>
      </c>
      <c r="AU1365" s="11" t="s">
        <v>61</v>
      </c>
      <c r="AV1365" t="s">
        <v>66</v>
      </c>
      <c r="AW1365" t="s">
        <v>66</v>
      </c>
    </row>
    <row r="1366" spans="1:49" hidden="1" x14ac:dyDescent="0.25">
      <c r="A1366" s="13" t="s">
        <v>1494</v>
      </c>
      <c r="B1366" s="13">
        <v>31553</v>
      </c>
      <c r="C1366" s="13" t="s">
        <v>1495</v>
      </c>
      <c r="D1366" s="13" t="s">
        <v>49</v>
      </c>
      <c r="E1366" s="13" t="s">
        <v>159</v>
      </c>
      <c r="F1366" s="15" t="s">
        <v>84</v>
      </c>
      <c r="G1366" s="13">
        <v>32.209612</v>
      </c>
      <c r="H1366" s="13">
        <v>-103.819278</v>
      </c>
      <c r="I1366" s="16" t="s">
        <v>75</v>
      </c>
      <c r="J1366" s="13" t="s">
        <v>53</v>
      </c>
      <c r="K1366" s="13">
        <v>1</v>
      </c>
      <c r="L1366" s="13" t="s">
        <v>1496</v>
      </c>
      <c r="M1366" s="13" t="s">
        <v>55</v>
      </c>
      <c r="N1366" s="13" t="s">
        <v>56</v>
      </c>
      <c r="O1366" s="13" t="s">
        <v>107</v>
      </c>
      <c r="P1366" s="13" t="s">
        <v>58</v>
      </c>
      <c r="Q1366" s="13" t="s">
        <v>58</v>
      </c>
      <c r="R1366" s="13" t="s">
        <v>58</v>
      </c>
      <c r="Y1366" s="13">
        <v>0.75</v>
      </c>
      <c r="Z1366" s="13" t="s">
        <v>59</v>
      </c>
      <c r="AA1366" s="13">
        <v>0.75</v>
      </c>
      <c r="AB1366" s="13" t="s">
        <v>59</v>
      </c>
      <c r="AC1366" s="13" t="s">
        <v>67</v>
      </c>
      <c r="AD1366" s="13" t="s">
        <v>61</v>
      </c>
      <c r="AE1366" s="13">
        <v>0.11</v>
      </c>
      <c r="AF1366" s="13" t="s">
        <v>68</v>
      </c>
      <c r="AG1366" s="13" t="s">
        <v>69</v>
      </c>
      <c r="AK1366" s="13" t="s">
        <v>63</v>
      </c>
      <c r="AL1366" s="13">
        <v>8760</v>
      </c>
      <c r="AM1366" s="13" t="s">
        <v>64</v>
      </c>
      <c r="AO1366" s="11">
        <v>44068.419305555559</v>
      </c>
      <c r="AP1366" s="11" t="s">
        <v>66</v>
      </c>
      <c r="AQ1366" s="11" t="s">
        <v>49</v>
      </c>
      <c r="AR1366" s="11" t="s">
        <v>66</v>
      </c>
      <c r="AS1366" s="11" t="s">
        <v>55</v>
      </c>
      <c r="AT1366" s="11" t="s">
        <v>66</v>
      </c>
      <c r="AU1366" s="11" t="s">
        <v>61</v>
      </c>
      <c r="AV1366" t="s">
        <v>66</v>
      </c>
      <c r="AW1366" t="s">
        <v>66</v>
      </c>
    </row>
    <row r="1367" spans="1:49" hidden="1" x14ac:dyDescent="0.25">
      <c r="A1367" s="13" t="s">
        <v>1494</v>
      </c>
      <c r="B1367" s="13">
        <v>31553</v>
      </c>
      <c r="C1367" s="13" t="s">
        <v>1495</v>
      </c>
      <c r="D1367" s="13" t="s">
        <v>49</v>
      </c>
      <c r="E1367" s="13" t="s">
        <v>159</v>
      </c>
      <c r="F1367" s="15" t="s">
        <v>84</v>
      </c>
      <c r="G1367" s="13">
        <v>32.209612</v>
      </c>
      <c r="H1367" s="13">
        <v>-103.819278</v>
      </c>
      <c r="I1367" s="16" t="s">
        <v>75</v>
      </c>
      <c r="J1367" s="13" t="s">
        <v>53</v>
      </c>
      <c r="K1367" s="13">
        <v>1</v>
      </c>
      <c r="L1367" s="13" t="s">
        <v>1496</v>
      </c>
      <c r="M1367" s="13" t="s">
        <v>55</v>
      </c>
      <c r="N1367" s="13" t="s">
        <v>56</v>
      </c>
      <c r="O1367" s="13" t="s">
        <v>107</v>
      </c>
      <c r="P1367" s="13" t="s">
        <v>58</v>
      </c>
      <c r="Q1367" s="13" t="s">
        <v>58</v>
      </c>
      <c r="R1367" s="13" t="s">
        <v>58</v>
      </c>
      <c r="Y1367" s="13">
        <v>0.75</v>
      </c>
      <c r="Z1367" s="13" t="s">
        <v>59</v>
      </c>
      <c r="AA1367" s="13">
        <v>0.75</v>
      </c>
      <c r="AB1367" s="13" t="s">
        <v>59</v>
      </c>
      <c r="AC1367" s="13" t="s">
        <v>67</v>
      </c>
      <c r="AD1367" s="13" t="s">
        <v>61</v>
      </c>
      <c r="AE1367" s="13">
        <v>0.46</v>
      </c>
      <c r="AF1367" s="13" t="s">
        <v>62</v>
      </c>
      <c r="AG1367" s="13" t="s">
        <v>69</v>
      </c>
      <c r="AK1367" s="13" t="s">
        <v>63</v>
      </c>
      <c r="AL1367" s="13">
        <v>8760</v>
      </c>
      <c r="AM1367" s="13" t="s">
        <v>64</v>
      </c>
      <c r="AO1367" s="11">
        <v>44068.419305555559</v>
      </c>
      <c r="AP1367" s="11" t="s">
        <v>66</v>
      </c>
      <c r="AQ1367" s="11" t="s">
        <v>49</v>
      </c>
      <c r="AR1367" s="11" t="s">
        <v>66</v>
      </c>
      <c r="AS1367" s="11" t="s">
        <v>55</v>
      </c>
      <c r="AT1367" s="11" t="s">
        <v>66</v>
      </c>
      <c r="AU1367" s="11" t="s">
        <v>61</v>
      </c>
      <c r="AV1367" t="s">
        <v>66</v>
      </c>
      <c r="AW1367" t="s">
        <v>66</v>
      </c>
    </row>
    <row r="1368" spans="1:49" hidden="1" x14ac:dyDescent="0.25">
      <c r="A1368" s="13" t="s">
        <v>1494</v>
      </c>
      <c r="B1368" s="13">
        <v>31553</v>
      </c>
      <c r="C1368" s="13" t="s">
        <v>1495</v>
      </c>
      <c r="D1368" s="13" t="s">
        <v>49</v>
      </c>
      <c r="E1368" s="13" t="s">
        <v>159</v>
      </c>
      <c r="F1368" s="15" t="s">
        <v>84</v>
      </c>
      <c r="G1368" s="13">
        <v>32.209612</v>
      </c>
      <c r="H1368" s="13">
        <v>-103.819278</v>
      </c>
      <c r="I1368" s="16" t="s">
        <v>75</v>
      </c>
      <c r="J1368" s="13" t="s">
        <v>53</v>
      </c>
      <c r="K1368" s="13">
        <v>2</v>
      </c>
      <c r="L1368" s="13" t="s">
        <v>1497</v>
      </c>
      <c r="M1368" s="13" t="s">
        <v>55</v>
      </c>
      <c r="N1368" s="13" t="s">
        <v>56</v>
      </c>
      <c r="O1368" s="13" t="s">
        <v>107</v>
      </c>
      <c r="P1368" s="13" t="s">
        <v>58</v>
      </c>
      <c r="Q1368" s="13" t="s">
        <v>58</v>
      </c>
      <c r="R1368" s="13" t="s">
        <v>58</v>
      </c>
      <c r="Y1368" s="13">
        <v>0.75</v>
      </c>
      <c r="Z1368" s="13" t="s">
        <v>59</v>
      </c>
      <c r="AA1368" s="13">
        <v>0.75</v>
      </c>
      <c r="AB1368" s="13" t="s">
        <v>59</v>
      </c>
      <c r="AC1368" s="13" t="s">
        <v>67</v>
      </c>
      <c r="AD1368" s="13" t="s">
        <v>61</v>
      </c>
      <c r="AE1368" s="13">
        <v>0.11</v>
      </c>
      <c r="AF1368" s="13" t="s">
        <v>68</v>
      </c>
      <c r="AG1368" s="13" t="s">
        <v>69</v>
      </c>
      <c r="AK1368" s="13" t="s">
        <v>63</v>
      </c>
      <c r="AL1368" s="13">
        <v>8760</v>
      </c>
      <c r="AM1368" s="13" t="s">
        <v>64</v>
      </c>
      <c r="AO1368" s="11">
        <v>44068.419305555559</v>
      </c>
      <c r="AP1368" s="11" t="s">
        <v>66</v>
      </c>
      <c r="AQ1368" s="11" t="s">
        <v>49</v>
      </c>
      <c r="AR1368" s="11" t="s">
        <v>66</v>
      </c>
      <c r="AS1368" s="11" t="s">
        <v>55</v>
      </c>
      <c r="AT1368" s="11" t="s">
        <v>66</v>
      </c>
      <c r="AU1368" s="11" t="s">
        <v>61</v>
      </c>
      <c r="AV1368" t="s">
        <v>66</v>
      </c>
      <c r="AW1368" t="s">
        <v>66</v>
      </c>
    </row>
    <row r="1369" spans="1:49" hidden="1" x14ac:dyDescent="0.25">
      <c r="A1369" s="13" t="s">
        <v>1494</v>
      </c>
      <c r="B1369" s="13">
        <v>31553</v>
      </c>
      <c r="C1369" s="13" t="s">
        <v>1495</v>
      </c>
      <c r="D1369" s="13" t="s">
        <v>49</v>
      </c>
      <c r="E1369" s="13" t="s">
        <v>159</v>
      </c>
      <c r="F1369" s="15" t="s">
        <v>84</v>
      </c>
      <c r="G1369" s="13">
        <v>32.209612</v>
      </c>
      <c r="H1369" s="13">
        <v>-103.819278</v>
      </c>
      <c r="I1369" s="16" t="s">
        <v>75</v>
      </c>
      <c r="J1369" s="13" t="s">
        <v>53</v>
      </c>
      <c r="K1369" s="13">
        <v>2</v>
      </c>
      <c r="L1369" s="13" t="s">
        <v>1497</v>
      </c>
      <c r="M1369" s="13" t="s">
        <v>55</v>
      </c>
      <c r="N1369" s="13" t="s">
        <v>56</v>
      </c>
      <c r="O1369" s="13" t="s">
        <v>107</v>
      </c>
      <c r="P1369" s="13" t="s">
        <v>58</v>
      </c>
      <c r="Q1369" s="13" t="s">
        <v>58</v>
      </c>
      <c r="R1369" s="13" t="s">
        <v>58</v>
      </c>
      <c r="Y1369" s="13">
        <v>0.75</v>
      </c>
      <c r="Z1369" s="13" t="s">
        <v>59</v>
      </c>
      <c r="AA1369" s="13">
        <v>0.75</v>
      </c>
      <c r="AB1369" s="13" t="s">
        <v>59</v>
      </c>
      <c r="AC1369" s="13" t="s">
        <v>67</v>
      </c>
      <c r="AD1369" s="13" t="s">
        <v>61</v>
      </c>
      <c r="AE1369" s="13">
        <v>0.46</v>
      </c>
      <c r="AF1369" s="13" t="s">
        <v>62</v>
      </c>
      <c r="AG1369" s="13" t="s">
        <v>69</v>
      </c>
      <c r="AK1369" s="13" t="s">
        <v>63</v>
      </c>
      <c r="AL1369" s="13">
        <v>8760</v>
      </c>
      <c r="AM1369" s="13" t="s">
        <v>64</v>
      </c>
      <c r="AO1369" s="11">
        <v>44068.419305555559</v>
      </c>
      <c r="AP1369" s="11" t="s">
        <v>66</v>
      </c>
      <c r="AQ1369" s="11" t="s">
        <v>49</v>
      </c>
      <c r="AR1369" s="11" t="s">
        <v>66</v>
      </c>
      <c r="AS1369" s="11" t="s">
        <v>55</v>
      </c>
      <c r="AT1369" s="11" t="s">
        <v>66</v>
      </c>
      <c r="AU1369" s="11" t="s">
        <v>61</v>
      </c>
      <c r="AV1369" t="s">
        <v>66</v>
      </c>
      <c r="AW1369" t="s">
        <v>66</v>
      </c>
    </row>
    <row r="1370" spans="1:49" hidden="1" x14ac:dyDescent="0.25">
      <c r="A1370" s="13" t="s">
        <v>1494</v>
      </c>
      <c r="B1370" s="13">
        <v>31744</v>
      </c>
      <c r="C1370" s="13" t="s">
        <v>1498</v>
      </c>
      <c r="D1370" s="13" t="s">
        <v>49</v>
      </c>
      <c r="E1370" s="13" t="s">
        <v>74</v>
      </c>
      <c r="F1370" s="15" t="s">
        <v>84</v>
      </c>
      <c r="G1370" s="13">
        <v>32.242956999999997</v>
      </c>
      <c r="H1370" s="13">
        <v>-103.88579799999999</v>
      </c>
      <c r="I1370" s="16" t="s">
        <v>75</v>
      </c>
      <c r="J1370" s="13" t="s">
        <v>53</v>
      </c>
      <c r="K1370" s="13">
        <v>2</v>
      </c>
      <c r="L1370" s="13" t="s">
        <v>267</v>
      </c>
      <c r="M1370" s="13" t="s">
        <v>55</v>
      </c>
      <c r="N1370" s="13" t="s">
        <v>56</v>
      </c>
      <c r="O1370" s="13" t="s">
        <v>107</v>
      </c>
      <c r="P1370" s="13" t="s">
        <v>58</v>
      </c>
      <c r="Q1370" s="13" t="s">
        <v>58</v>
      </c>
      <c r="R1370" s="13" t="s">
        <v>58</v>
      </c>
      <c r="T1370" s="14">
        <v>41640.419305555559</v>
      </c>
      <c r="Y1370" s="13">
        <v>0.5</v>
      </c>
      <c r="Z1370" s="13" t="s">
        <v>59</v>
      </c>
      <c r="AA1370" s="13">
        <v>0.5</v>
      </c>
      <c r="AB1370" s="13" t="s">
        <v>59</v>
      </c>
      <c r="AC1370" s="13" t="s">
        <v>67</v>
      </c>
      <c r="AD1370" s="13" t="s">
        <v>61</v>
      </c>
      <c r="AE1370" s="13">
        <v>0.11</v>
      </c>
      <c r="AF1370" s="13" t="s">
        <v>68</v>
      </c>
      <c r="AG1370" s="13" t="s">
        <v>69</v>
      </c>
      <c r="AK1370" s="13" t="s">
        <v>63</v>
      </c>
      <c r="AL1370" s="13">
        <v>8760</v>
      </c>
      <c r="AM1370" s="13" t="s">
        <v>64</v>
      </c>
      <c r="AO1370" s="11">
        <v>44068.419305555559</v>
      </c>
      <c r="AP1370" s="11" t="s">
        <v>66</v>
      </c>
      <c r="AQ1370" s="11" t="s">
        <v>49</v>
      </c>
      <c r="AR1370" s="11" t="s">
        <v>66</v>
      </c>
      <c r="AS1370" s="11" t="s">
        <v>55</v>
      </c>
      <c r="AT1370" s="11" t="s">
        <v>66</v>
      </c>
      <c r="AU1370" s="11" t="s">
        <v>61</v>
      </c>
      <c r="AV1370" t="s">
        <v>66</v>
      </c>
      <c r="AW1370" t="s">
        <v>66</v>
      </c>
    </row>
    <row r="1371" spans="1:49" hidden="1" x14ac:dyDescent="0.25">
      <c r="A1371" s="13" t="s">
        <v>1494</v>
      </c>
      <c r="B1371" s="13">
        <v>31744</v>
      </c>
      <c r="C1371" s="13" t="s">
        <v>1498</v>
      </c>
      <c r="D1371" s="13" t="s">
        <v>49</v>
      </c>
      <c r="E1371" s="13" t="s">
        <v>74</v>
      </c>
      <c r="F1371" s="15" t="s">
        <v>84</v>
      </c>
      <c r="G1371" s="13">
        <v>32.242956999999997</v>
      </c>
      <c r="H1371" s="13">
        <v>-103.88579799999999</v>
      </c>
      <c r="I1371" s="16" t="s">
        <v>75</v>
      </c>
      <c r="J1371" s="13" t="s">
        <v>53</v>
      </c>
      <c r="K1371" s="13">
        <v>2</v>
      </c>
      <c r="L1371" s="13" t="s">
        <v>267</v>
      </c>
      <c r="M1371" s="13" t="s">
        <v>55</v>
      </c>
      <c r="N1371" s="13" t="s">
        <v>56</v>
      </c>
      <c r="O1371" s="13" t="s">
        <v>107</v>
      </c>
      <c r="P1371" s="13" t="s">
        <v>58</v>
      </c>
      <c r="Q1371" s="13" t="s">
        <v>58</v>
      </c>
      <c r="R1371" s="13" t="s">
        <v>58</v>
      </c>
      <c r="T1371" s="14">
        <v>41640.419305555559</v>
      </c>
      <c r="Y1371" s="13">
        <v>0.5</v>
      </c>
      <c r="Z1371" s="13" t="s">
        <v>59</v>
      </c>
      <c r="AA1371" s="13">
        <v>0.5</v>
      </c>
      <c r="AB1371" s="13" t="s">
        <v>59</v>
      </c>
      <c r="AC1371" s="13" t="s">
        <v>67</v>
      </c>
      <c r="AD1371" s="13" t="s">
        <v>61</v>
      </c>
      <c r="AE1371" s="13">
        <v>0.46</v>
      </c>
      <c r="AF1371" s="13" t="s">
        <v>62</v>
      </c>
      <c r="AG1371" s="13" t="s">
        <v>69</v>
      </c>
      <c r="AK1371" s="13" t="s">
        <v>63</v>
      </c>
      <c r="AL1371" s="13">
        <v>8760</v>
      </c>
      <c r="AM1371" s="13" t="s">
        <v>64</v>
      </c>
      <c r="AO1371" s="11">
        <v>44068.419305555559</v>
      </c>
      <c r="AP1371" s="11" t="s">
        <v>66</v>
      </c>
      <c r="AQ1371" s="11" t="s">
        <v>49</v>
      </c>
      <c r="AR1371" s="11" t="s">
        <v>66</v>
      </c>
      <c r="AS1371" s="11" t="s">
        <v>55</v>
      </c>
      <c r="AT1371" s="11" t="s">
        <v>66</v>
      </c>
      <c r="AU1371" s="11" t="s">
        <v>61</v>
      </c>
      <c r="AV1371" t="s">
        <v>66</v>
      </c>
      <c r="AW1371" t="s">
        <v>66</v>
      </c>
    </row>
    <row r="1372" spans="1:49" hidden="1" x14ac:dyDescent="0.25">
      <c r="A1372" s="13" t="s">
        <v>1494</v>
      </c>
      <c r="B1372" s="13">
        <v>31744</v>
      </c>
      <c r="C1372" s="13" t="s">
        <v>1498</v>
      </c>
      <c r="D1372" s="13" t="s">
        <v>49</v>
      </c>
      <c r="E1372" s="13" t="s">
        <v>74</v>
      </c>
      <c r="F1372" s="15" t="s">
        <v>84</v>
      </c>
      <c r="G1372" s="13">
        <v>32.242956999999997</v>
      </c>
      <c r="H1372" s="13">
        <v>-103.88579799999999</v>
      </c>
      <c r="I1372" s="16" t="s">
        <v>75</v>
      </c>
      <c r="J1372" s="13" t="s">
        <v>53</v>
      </c>
      <c r="K1372" s="13">
        <v>3</v>
      </c>
      <c r="L1372" s="13" t="s">
        <v>269</v>
      </c>
      <c r="M1372" s="13" t="s">
        <v>55</v>
      </c>
      <c r="N1372" s="13" t="s">
        <v>56</v>
      </c>
      <c r="O1372" s="13" t="s">
        <v>107</v>
      </c>
      <c r="P1372" s="13" t="s">
        <v>58</v>
      </c>
      <c r="Q1372" s="13" t="s">
        <v>58</v>
      </c>
      <c r="R1372" s="13" t="s">
        <v>58</v>
      </c>
      <c r="T1372" s="14">
        <v>41640.419305555559</v>
      </c>
      <c r="Y1372" s="13">
        <v>0.5</v>
      </c>
      <c r="Z1372" s="13" t="s">
        <v>59</v>
      </c>
      <c r="AA1372" s="13">
        <v>0.5</v>
      </c>
      <c r="AB1372" s="13" t="s">
        <v>59</v>
      </c>
      <c r="AC1372" s="13" t="s">
        <v>67</v>
      </c>
      <c r="AD1372" s="13" t="s">
        <v>61</v>
      </c>
      <c r="AE1372" s="13">
        <v>0.11</v>
      </c>
      <c r="AF1372" s="13" t="s">
        <v>68</v>
      </c>
      <c r="AG1372" s="13" t="s">
        <v>69</v>
      </c>
      <c r="AK1372" s="13" t="s">
        <v>63</v>
      </c>
      <c r="AL1372" s="13">
        <v>8760</v>
      </c>
      <c r="AM1372" s="13" t="s">
        <v>64</v>
      </c>
      <c r="AO1372" s="11">
        <v>44068.419305555559</v>
      </c>
      <c r="AP1372" s="11" t="s">
        <v>66</v>
      </c>
      <c r="AQ1372" s="11" t="s">
        <v>49</v>
      </c>
      <c r="AR1372" s="11" t="s">
        <v>66</v>
      </c>
      <c r="AS1372" s="11" t="s">
        <v>55</v>
      </c>
      <c r="AT1372" s="11" t="s">
        <v>66</v>
      </c>
      <c r="AU1372" s="11" t="s">
        <v>61</v>
      </c>
      <c r="AV1372" t="s">
        <v>66</v>
      </c>
      <c r="AW1372" t="s">
        <v>66</v>
      </c>
    </row>
    <row r="1373" spans="1:49" hidden="1" x14ac:dyDescent="0.25">
      <c r="A1373" s="13" t="s">
        <v>1494</v>
      </c>
      <c r="B1373" s="13">
        <v>31744</v>
      </c>
      <c r="C1373" s="13" t="s">
        <v>1498</v>
      </c>
      <c r="D1373" s="13" t="s">
        <v>49</v>
      </c>
      <c r="E1373" s="13" t="s">
        <v>74</v>
      </c>
      <c r="F1373" s="15" t="s">
        <v>84</v>
      </c>
      <c r="G1373" s="13">
        <v>32.242956999999997</v>
      </c>
      <c r="H1373" s="13">
        <v>-103.88579799999999</v>
      </c>
      <c r="I1373" s="16" t="s">
        <v>75</v>
      </c>
      <c r="J1373" s="13" t="s">
        <v>53</v>
      </c>
      <c r="K1373" s="13">
        <v>3</v>
      </c>
      <c r="L1373" s="13" t="s">
        <v>269</v>
      </c>
      <c r="M1373" s="13" t="s">
        <v>55</v>
      </c>
      <c r="N1373" s="13" t="s">
        <v>56</v>
      </c>
      <c r="O1373" s="13" t="s">
        <v>107</v>
      </c>
      <c r="P1373" s="13" t="s">
        <v>58</v>
      </c>
      <c r="Q1373" s="13" t="s">
        <v>58</v>
      </c>
      <c r="R1373" s="13" t="s">
        <v>58</v>
      </c>
      <c r="T1373" s="14">
        <v>41640.419305555559</v>
      </c>
      <c r="Y1373" s="13">
        <v>0.5</v>
      </c>
      <c r="Z1373" s="13" t="s">
        <v>59</v>
      </c>
      <c r="AA1373" s="13">
        <v>0.5</v>
      </c>
      <c r="AB1373" s="13" t="s">
        <v>59</v>
      </c>
      <c r="AC1373" s="13" t="s">
        <v>67</v>
      </c>
      <c r="AD1373" s="13" t="s">
        <v>61</v>
      </c>
      <c r="AE1373" s="13">
        <v>0.46</v>
      </c>
      <c r="AF1373" s="13" t="s">
        <v>62</v>
      </c>
      <c r="AG1373" s="13" t="s">
        <v>69</v>
      </c>
      <c r="AK1373" s="13" t="s">
        <v>63</v>
      </c>
      <c r="AL1373" s="13">
        <v>8760</v>
      </c>
      <c r="AM1373" s="13" t="s">
        <v>64</v>
      </c>
      <c r="AO1373" s="11">
        <v>44068.419305555559</v>
      </c>
      <c r="AP1373" s="11" t="s">
        <v>66</v>
      </c>
      <c r="AQ1373" s="11" t="s">
        <v>49</v>
      </c>
      <c r="AR1373" s="11" t="s">
        <v>66</v>
      </c>
      <c r="AS1373" s="11" t="s">
        <v>55</v>
      </c>
      <c r="AT1373" s="11" t="s">
        <v>66</v>
      </c>
      <c r="AU1373" s="11" t="s">
        <v>61</v>
      </c>
      <c r="AV1373" t="s">
        <v>66</v>
      </c>
      <c r="AW1373" t="s">
        <v>66</v>
      </c>
    </row>
    <row r="1374" spans="1:49" hidden="1" x14ac:dyDescent="0.25">
      <c r="A1374" s="13" t="s">
        <v>1494</v>
      </c>
      <c r="B1374" s="13">
        <v>31992</v>
      </c>
      <c r="C1374" s="13" t="s">
        <v>1499</v>
      </c>
      <c r="D1374" s="13" t="s">
        <v>49</v>
      </c>
      <c r="E1374" s="13" t="s">
        <v>74</v>
      </c>
      <c r="F1374" s="15" t="s">
        <v>84</v>
      </c>
      <c r="G1374" s="13">
        <v>32.621867000000002</v>
      </c>
      <c r="H1374" s="13">
        <v>-103.85065</v>
      </c>
      <c r="I1374" s="16" t="s">
        <v>75</v>
      </c>
      <c r="J1374" s="13" t="s">
        <v>53</v>
      </c>
      <c r="K1374" s="13">
        <v>1</v>
      </c>
      <c r="L1374" s="13" t="s">
        <v>1500</v>
      </c>
      <c r="M1374" s="13" t="s">
        <v>55</v>
      </c>
      <c r="N1374" s="13" t="s">
        <v>56</v>
      </c>
      <c r="O1374" s="13" t="s">
        <v>1501</v>
      </c>
      <c r="P1374" s="13" t="s">
        <v>146</v>
      </c>
      <c r="Q1374" s="13" t="s">
        <v>146</v>
      </c>
      <c r="R1374" s="13" t="s">
        <v>146</v>
      </c>
      <c r="Y1374" s="13">
        <v>2</v>
      </c>
      <c r="Z1374" s="13" t="s">
        <v>59</v>
      </c>
      <c r="AA1374" s="13">
        <v>2</v>
      </c>
      <c r="AB1374" s="13" t="s">
        <v>59</v>
      </c>
      <c r="AC1374" s="13" t="s">
        <v>67</v>
      </c>
      <c r="AD1374" s="13" t="s">
        <v>61</v>
      </c>
      <c r="AE1374" s="13">
        <v>0.28000000000000003</v>
      </c>
      <c r="AF1374" s="13" t="s">
        <v>68</v>
      </c>
      <c r="AK1374" s="13" t="s">
        <v>63</v>
      </c>
      <c r="AL1374" s="13">
        <v>8760</v>
      </c>
      <c r="AM1374" s="13" t="s">
        <v>64</v>
      </c>
      <c r="AO1374" s="11">
        <v>44068.419305555559</v>
      </c>
      <c r="AP1374" s="11" t="s">
        <v>66</v>
      </c>
      <c r="AQ1374" s="11" t="s">
        <v>49</v>
      </c>
      <c r="AR1374" s="11" t="s">
        <v>66</v>
      </c>
      <c r="AS1374" s="11" t="s">
        <v>55</v>
      </c>
      <c r="AT1374" s="11" t="s">
        <v>66</v>
      </c>
      <c r="AU1374" s="11" t="s">
        <v>61</v>
      </c>
      <c r="AV1374" t="s">
        <v>66</v>
      </c>
      <c r="AW1374" t="s">
        <v>66</v>
      </c>
    </row>
    <row r="1375" spans="1:49" hidden="1" x14ac:dyDescent="0.25">
      <c r="A1375" s="13" t="s">
        <v>1494</v>
      </c>
      <c r="B1375" s="13">
        <v>31992</v>
      </c>
      <c r="C1375" s="13" t="s">
        <v>1499</v>
      </c>
      <c r="D1375" s="13" t="s">
        <v>49</v>
      </c>
      <c r="E1375" s="13" t="s">
        <v>74</v>
      </c>
      <c r="F1375" s="15" t="s">
        <v>84</v>
      </c>
      <c r="G1375" s="13">
        <v>32.621867000000002</v>
      </c>
      <c r="H1375" s="13">
        <v>-103.85065</v>
      </c>
      <c r="I1375" s="16" t="s">
        <v>75</v>
      </c>
      <c r="J1375" s="13" t="s">
        <v>53</v>
      </c>
      <c r="K1375" s="13">
        <v>1</v>
      </c>
      <c r="L1375" s="13" t="s">
        <v>1500</v>
      </c>
      <c r="M1375" s="13" t="s">
        <v>55</v>
      </c>
      <c r="N1375" s="13" t="s">
        <v>56</v>
      </c>
      <c r="O1375" s="13" t="s">
        <v>1501</v>
      </c>
      <c r="P1375" s="13" t="s">
        <v>146</v>
      </c>
      <c r="Q1375" s="13" t="s">
        <v>146</v>
      </c>
      <c r="R1375" s="13" t="s">
        <v>146</v>
      </c>
      <c r="Y1375" s="13">
        <v>2</v>
      </c>
      <c r="Z1375" s="13" t="s">
        <v>59</v>
      </c>
      <c r="AA1375" s="13">
        <v>2</v>
      </c>
      <c r="AB1375" s="13" t="s">
        <v>59</v>
      </c>
      <c r="AC1375" s="13" t="s">
        <v>67</v>
      </c>
      <c r="AD1375" s="13" t="s">
        <v>61</v>
      </c>
      <c r="AE1375" s="13">
        <v>1.23</v>
      </c>
      <c r="AF1375" s="13" t="s">
        <v>62</v>
      </c>
      <c r="AK1375" s="13" t="s">
        <v>63</v>
      </c>
      <c r="AL1375" s="13">
        <v>8760</v>
      </c>
      <c r="AM1375" s="13" t="s">
        <v>64</v>
      </c>
      <c r="AO1375" s="11">
        <v>44068.419305555559</v>
      </c>
      <c r="AP1375" s="11" t="s">
        <v>66</v>
      </c>
      <c r="AQ1375" s="11" t="s">
        <v>49</v>
      </c>
      <c r="AR1375" s="11" t="s">
        <v>66</v>
      </c>
      <c r="AS1375" s="11" t="s">
        <v>55</v>
      </c>
      <c r="AT1375" s="11" t="s">
        <v>66</v>
      </c>
      <c r="AU1375" s="11" t="s">
        <v>61</v>
      </c>
      <c r="AV1375" t="s">
        <v>66</v>
      </c>
      <c r="AW1375" t="s">
        <v>66</v>
      </c>
    </row>
    <row r="1376" spans="1:49" hidden="1" x14ac:dyDescent="0.25">
      <c r="A1376" s="13" t="s">
        <v>1494</v>
      </c>
      <c r="B1376" s="13">
        <v>31992</v>
      </c>
      <c r="C1376" s="13" t="s">
        <v>1499</v>
      </c>
      <c r="D1376" s="13" t="s">
        <v>49</v>
      </c>
      <c r="E1376" s="13" t="s">
        <v>74</v>
      </c>
      <c r="F1376" s="15" t="s">
        <v>84</v>
      </c>
      <c r="G1376" s="13">
        <v>32.621867000000002</v>
      </c>
      <c r="H1376" s="13">
        <v>-103.85065</v>
      </c>
      <c r="I1376" s="16" t="s">
        <v>75</v>
      </c>
      <c r="J1376" s="13" t="s">
        <v>53</v>
      </c>
      <c r="K1376" s="13">
        <v>2</v>
      </c>
      <c r="L1376" s="13" t="s">
        <v>1502</v>
      </c>
      <c r="M1376" s="13" t="s">
        <v>55</v>
      </c>
      <c r="N1376" s="13" t="s">
        <v>56</v>
      </c>
      <c r="O1376" s="13" t="s">
        <v>1501</v>
      </c>
      <c r="P1376" s="13" t="s">
        <v>146</v>
      </c>
      <c r="Q1376" s="13" t="s">
        <v>146</v>
      </c>
      <c r="R1376" s="13" t="s">
        <v>146</v>
      </c>
      <c r="Y1376" s="13">
        <v>2</v>
      </c>
      <c r="Z1376" s="13" t="s">
        <v>59</v>
      </c>
      <c r="AA1376" s="13">
        <v>2</v>
      </c>
      <c r="AB1376" s="13" t="s">
        <v>59</v>
      </c>
      <c r="AC1376" s="13" t="s">
        <v>67</v>
      </c>
      <c r="AD1376" s="13" t="s">
        <v>61</v>
      </c>
      <c r="AE1376" s="13">
        <v>0.28000000000000003</v>
      </c>
      <c r="AF1376" s="13" t="s">
        <v>68</v>
      </c>
      <c r="AK1376" s="13" t="s">
        <v>63</v>
      </c>
      <c r="AL1376" s="13">
        <v>8760</v>
      </c>
      <c r="AM1376" s="13" t="s">
        <v>64</v>
      </c>
      <c r="AO1376" s="11">
        <v>44068.419305555559</v>
      </c>
      <c r="AP1376" s="11" t="s">
        <v>66</v>
      </c>
      <c r="AQ1376" s="11" t="s">
        <v>49</v>
      </c>
      <c r="AR1376" s="11" t="s">
        <v>66</v>
      </c>
      <c r="AS1376" s="11" t="s">
        <v>55</v>
      </c>
      <c r="AT1376" s="11" t="s">
        <v>66</v>
      </c>
      <c r="AU1376" s="11" t="s">
        <v>61</v>
      </c>
      <c r="AV1376" t="s">
        <v>66</v>
      </c>
      <c r="AW1376" t="s">
        <v>66</v>
      </c>
    </row>
    <row r="1377" spans="1:49" hidden="1" x14ac:dyDescent="0.25">
      <c r="A1377" s="13" t="s">
        <v>1494</v>
      </c>
      <c r="B1377" s="13">
        <v>31992</v>
      </c>
      <c r="C1377" s="13" t="s">
        <v>1499</v>
      </c>
      <c r="D1377" s="13" t="s">
        <v>49</v>
      </c>
      <c r="E1377" s="13" t="s">
        <v>74</v>
      </c>
      <c r="F1377" s="15" t="s">
        <v>84</v>
      </c>
      <c r="G1377" s="13">
        <v>32.621867000000002</v>
      </c>
      <c r="H1377" s="13">
        <v>-103.85065</v>
      </c>
      <c r="I1377" s="16" t="s">
        <v>75</v>
      </c>
      <c r="J1377" s="13" t="s">
        <v>53</v>
      </c>
      <c r="K1377" s="13">
        <v>2</v>
      </c>
      <c r="L1377" s="13" t="s">
        <v>1502</v>
      </c>
      <c r="M1377" s="13" t="s">
        <v>55</v>
      </c>
      <c r="N1377" s="13" t="s">
        <v>56</v>
      </c>
      <c r="O1377" s="13" t="s">
        <v>1501</v>
      </c>
      <c r="P1377" s="13" t="s">
        <v>146</v>
      </c>
      <c r="Q1377" s="13" t="s">
        <v>146</v>
      </c>
      <c r="R1377" s="13" t="s">
        <v>146</v>
      </c>
      <c r="Y1377" s="13">
        <v>2</v>
      </c>
      <c r="Z1377" s="13" t="s">
        <v>59</v>
      </c>
      <c r="AA1377" s="13">
        <v>2</v>
      </c>
      <c r="AB1377" s="13" t="s">
        <v>59</v>
      </c>
      <c r="AC1377" s="13" t="s">
        <v>67</v>
      </c>
      <c r="AD1377" s="13" t="s">
        <v>61</v>
      </c>
      <c r="AE1377" s="13">
        <v>1.23</v>
      </c>
      <c r="AF1377" s="13" t="s">
        <v>62</v>
      </c>
      <c r="AK1377" s="13" t="s">
        <v>63</v>
      </c>
      <c r="AL1377" s="13">
        <v>8760</v>
      </c>
      <c r="AM1377" s="13" t="s">
        <v>64</v>
      </c>
      <c r="AO1377" s="11">
        <v>44068.419305555559</v>
      </c>
      <c r="AP1377" s="11" t="s">
        <v>66</v>
      </c>
      <c r="AQ1377" s="11" t="s">
        <v>49</v>
      </c>
      <c r="AR1377" s="11" t="s">
        <v>66</v>
      </c>
      <c r="AS1377" s="11" t="s">
        <v>55</v>
      </c>
      <c r="AT1377" s="11" t="s">
        <v>66</v>
      </c>
      <c r="AU1377" s="11" t="s">
        <v>61</v>
      </c>
      <c r="AV1377" t="s">
        <v>66</v>
      </c>
      <c r="AW1377" t="s">
        <v>66</v>
      </c>
    </row>
    <row r="1378" spans="1:49" hidden="1" x14ac:dyDescent="0.25">
      <c r="A1378" s="13" t="s">
        <v>1494</v>
      </c>
      <c r="B1378" s="13">
        <v>31992</v>
      </c>
      <c r="C1378" s="13" t="s">
        <v>1499</v>
      </c>
      <c r="D1378" s="13" t="s">
        <v>49</v>
      </c>
      <c r="E1378" s="13" t="s">
        <v>74</v>
      </c>
      <c r="F1378" s="15" t="s">
        <v>84</v>
      </c>
      <c r="G1378" s="13">
        <v>32.621867000000002</v>
      </c>
      <c r="H1378" s="13">
        <v>-103.85065</v>
      </c>
      <c r="I1378" s="16" t="s">
        <v>75</v>
      </c>
      <c r="J1378" s="13" t="s">
        <v>53</v>
      </c>
      <c r="K1378" s="13">
        <v>3</v>
      </c>
      <c r="L1378" s="13" t="s">
        <v>1503</v>
      </c>
      <c r="M1378" s="13" t="s">
        <v>55</v>
      </c>
      <c r="N1378" s="13" t="s">
        <v>56</v>
      </c>
      <c r="O1378" s="13" t="s">
        <v>1504</v>
      </c>
      <c r="P1378" s="13" t="s">
        <v>146</v>
      </c>
      <c r="Q1378" s="13" t="s">
        <v>146</v>
      </c>
      <c r="R1378" s="13" t="s">
        <v>146</v>
      </c>
      <c r="Y1378" s="13">
        <v>5</v>
      </c>
      <c r="Z1378" s="13" t="s">
        <v>59</v>
      </c>
      <c r="AA1378" s="13">
        <v>5</v>
      </c>
      <c r="AB1378" s="13" t="s">
        <v>59</v>
      </c>
      <c r="AC1378" s="13" t="s">
        <v>67</v>
      </c>
      <c r="AD1378" s="13" t="s">
        <v>61</v>
      </c>
      <c r="AE1378" s="13">
        <v>0.7</v>
      </c>
      <c r="AF1378" s="13" t="s">
        <v>68</v>
      </c>
      <c r="AK1378" s="13" t="s">
        <v>63</v>
      </c>
      <c r="AL1378" s="13">
        <v>8760</v>
      </c>
      <c r="AM1378" s="13" t="s">
        <v>64</v>
      </c>
      <c r="AO1378" s="11">
        <v>44068.419305555559</v>
      </c>
      <c r="AP1378" s="11" t="s">
        <v>66</v>
      </c>
      <c r="AQ1378" s="11" t="s">
        <v>49</v>
      </c>
      <c r="AR1378" s="11" t="s">
        <v>66</v>
      </c>
      <c r="AS1378" s="11" t="s">
        <v>55</v>
      </c>
      <c r="AT1378" s="11" t="s">
        <v>66</v>
      </c>
      <c r="AU1378" s="11" t="s">
        <v>61</v>
      </c>
      <c r="AV1378" t="s">
        <v>66</v>
      </c>
      <c r="AW1378" t="s">
        <v>66</v>
      </c>
    </row>
    <row r="1379" spans="1:49" hidden="1" x14ac:dyDescent="0.25">
      <c r="A1379" s="13" t="s">
        <v>1494</v>
      </c>
      <c r="B1379" s="13">
        <v>31992</v>
      </c>
      <c r="C1379" s="13" t="s">
        <v>1499</v>
      </c>
      <c r="D1379" s="13" t="s">
        <v>49</v>
      </c>
      <c r="E1379" s="13" t="s">
        <v>74</v>
      </c>
      <c r="F1379" s="15" t="s">
        <v>84</v>
      </c>
      <c r="G1379" s="13">
        <v>32.621867000000002</v>
      </c>
      <c r="H1379" s="13">
        <v>-103.85065</v>
      </c>
      <c r="I1379" s="16" t="s">
        <v>75</v>
      </c>
      <c r="J1379" s="13" t="s">
        <v>53</v>
      </c>
      <c r="K1379" s="13">
        <v>3</v>
      </c>
      <c r="L1379" s="13" t="s">
        <v>1503</v>
      </c>
      <c r="M1379" s="13" t="s">
        <v>55</v>
      </c>
      <c r="N1379" s="13" t="s">
        <v>56</v>
      </c>
      <c r="O1379" s="13" t="s">
        <v>1504</v>
      </c>
      <c r="P1379" s="13" t="s">
        <v>146</v>
      </c>
      <c r="Q1379" s="13" t="s">
        <v>146</v>
      </c>
      <c r="R1379" s="13" t="s">
        <v>146</v>
      </c>
      <c r="Y1379" s="13">
        <v>5</v>
      </c>
      <c r="Z1379" s="13" t="s">
        <v>59</v>
      </c>
      <c r="AA1379" s="13">
        <v>5</v>
      </c>
      <c r="AB1379" s="13" t="s">
        <v>59</v>
      </c>
      <c r="AC1379" s="13" t="s">
        <v>67</v>
      </c>
      <c r="AD1379" s="13" t="s">
        <v>61</v>
      </c>
      <c r="AE1379" s="13">
        <v>3.1</v>
      </c>
      <c r="AF1379" s="13" t="s">
        <v>62</v>
      </c>
      <c r="AK1379" s="13" t="s">
        <v>63</v>
      </c>
      <c r="AL1379" s="13">
        <v>8760</v>
      </c>
      <c r="AM1379" s="13" t="s">
        <v>64</v>
      </c>
      <c r="AO1379" s="11">
        <v>44068.419305555559</v>
      </c>
      <c r="AP1379" s="11" t="s">
        <v>66</v>
      </c>
      <c r="AQ1379" s="11" t="s">
        <v>49</v>
      </c>
      <c r="AR1379" s="11" t="s">
        <v>66</v>
      </c>
      <c r="AS1379" s="11" t="s">
        <v>55</v>
      </c>
      <c r="AT1379" s="11" t="s">
        <v>66</v>
      </c>
      <c r="AU1379" s="11" t="s">
        <v>61</v>
      </c>
      <c r="AV1379" t="s">
        <v>66</v>
      </c>
      <c r="AW1379" t="s">
        <v>66</v>
      </c>
    </row>
    <row r="1380" spans="1:49" hidden="1" x14ac:dyDescent="0.25">
      <c r="A1380" s="13" t="s">
        <v>1494</v>
      </c>
      <c r="B1380" s="13">
        <v>31992</v>
      </c>
      <c r="C1380" s="13" t="s">
        <v>1499</v>
      </c>
      <c r="D1380" s="13" t="s">
        <v>49</v>
      </c>
      <c r="E1380" s="13" t="s">
        <v>74</v>
      </c>
      <c r="F1380" s="15" t="s">
        <v>84</v>
      </c>
      <c r="G1380" s="13">
        <v>32.621867000000002</v>
      </c>
      <c r="H1380" s="13">
        <v>-103.85065</v>
      </c>
      <c r="I1380" s="16" t="s">
        <v>75</v>
      </c>
      <c r="J1380" s="13" t="s">
        <v>53</v>
      </c>
      <c r="K1380" s="13">
        <v>4</v>
      </c>
      <c r="L1380" s="13" t="s">
        <v>1505</v>
      </c>
      <c r="M1380" s="13" t="s">
        <v>55</v>
      </c>
      <c r="N1380" s="13" t="s">
        <v>56</v>
      </c>
      <c r="O1380" s="13" t="s">
        <v>1504</v>
      </c>
      <c r="P1380" s="13" t="s">
        <v>146</v>
      </c>
      <c r="Q1380" s="13" t="s">
        <v>146</v>
      </c>
      <c r="R1380" s="13" t="s">
        <v>146</v>
      </c>
      <c r="Y1380" s="13">
        <v>5</v>
      </c>
      <c r="Z1380" s="13" t="s">
        <v>59</v>
      </c>
      <c r="AA1380" s="13">
        <v>5</v>
      </c>
      <c r="AB1380" s="13" t="s">
        <v>59</v>
      </c>
      <c r="AC1380" s="13" t="s">
        <v>67</v>
      </c>
      <c r="AD1380" s="13" t="s">
        <v>61</v>
      </c>
      <c r="AE1380" s="13">
        <v>0.7</v>
      </c>
      <c r="AF1380" s="13" t="s">
        <v>68</v>
      </c>
      <c r="AK1380" s="13" t="s">
        <v>63</v>
      </c>
      <c r="AL1380" s="13">
        <v>8760</v>
      </c>
      <c r="AM1380" s="13" t="s">
        <v>64</v>
      </c>
      <c r="AO1380" s="11">
        <v>44068.419305555559</v>
      </c>
      <c r="AP1380" s="11" t="s">
        <v>66</v>
      </c>
      <c r="AQ1380" s="11" t="s">
        <v>49</v>
      </c>
      <c r="AR1380" s="11" t="s">
        <v>66</v>
      </c>
      <c r="AS1380" s="11" t="s">
        <v>55</v>
      </c>
      <c r="AT1380" s="11" t="s">
        <v>66</v>
      </c>
      <c r="AU1380" s="11" t="s">
        <v>61</v>
      </c>
      <c r="AV1380" t="s">
        <v>66</v>
      </c>
      <c r="AW1380" t="s">
        <v>66</v>
      </c>
    </row>
    <row r="1381" spans="1:49" hidden="1" x14ac:dyDescent="0.25">
      <c r="A1381" s="13" t="s">
        <v>1494</v>
      </c>
      <c r="B1381" s="13">
        <v>31992</v>
      </c>
      <c r="C1381" s="13" t="s">
        <v>1499</v>
      </c>
      <c r="D1381" s="13" t="s">
        <v>49</v>
      </c>
      <c r="E1381" s="13" t="s">
        <v>74</v>
      </c>
      <c r="F1381" s="15" t="s">
        <v>84</v>
      </c>
      <c r="G1381" s="13">
        <v>32.621867000000002</v>
      </c>
      <c r="H1381" s="13">
        <v>-103.85065</v>
      </c>
      <c r="I1381" s="16" t="s">
        <v>75</v>
      </c>
      <c r="J1381" s="13" t="s">
        <v>53</v>
      </c>
      <c r="K1381" s="13">
        <v>4</v>
      </c>
      <c r="L1381" s="13" t="s">
        <v>1505</v>
      </c>
      <c r="M1381" s="13" t="s">
        <v>55</v>
      </c>
      <c r="N1381" s="13" t="s">
        <v>56</v>
      </c>
      <c r="O1381" s="13" t="s">
        <v>1504</v>
      </c>
      <c r="P1381" s="13" t="s">
        <v>146</v>
      </c>
      <c r="Q1381" s="13" t="s">
        <v>146</v>
      </c>
      <c r="R1381" s="13" t="s">
        <v>146</v>
      </c>
      <c r="Y1381" s="13">
        <v>5</v>
      </c>
      <c r="Z1381" s="13" t="s">
        <v>59</v>
      </c>
      <c r="AA1381" s="13">
        <v>5</v>
      </c>
      <c r="AB1381" s="13" t="s">
        <v>59</v>
      </c>
      <c r="AC1381" s="13" t="s">
        <v>67</v>
      </c>
      <c r="AD1381" s="13" t="s">
        <v>61</v>
      </c>
      <c r="AE1381" s="13">
        <v>3.1</v>
      </c>
      <c r="AF1381" s="13" t="s">
        <v>62</v>
      </c>
      <c r="AK1381" s="13" t="s">
        <v>63</v>
      </c>
      <c r="AL1381" s="13">
        <v>8760</v>
      </c>
      <c r="AM1381" s="13" t="s">
        <v>64</v>
      </c>
      <c r="AO1381" s="11">
        <v>44068.419305555559</v>
      </c>
      <c r="AP1381" s="11" t="s">
        <v>66</v>
      </c>
      <c r="AQ1381" s="11" t="s">
        <v>49</v>
      </c>
      <c r="AR1381" s="11" t="s">
        <v>66</v>
      </c>
      <c r="AS1381" s="11" t="s">
        <v>55</v>
      </c>
      <c r="AT1381" s="11" t="s">
        <v>66</v>
      </c>
      <c r="AU1381" s="11" t="s">
        <v>61</v>
      </c>
      <c r="AV1381" t="s">
        <v>66</v>
      </c>
      <c r="AW1381" t="s">
        <v>66</v>
      </c>
    </row>
    <row r="1382" spans="1:49" hidden="1" x14ac:dyDescent="0.25">
      <c r="A1382" s="13" t="s">
        <v>1494</v>
      </c>
      <c r="B1382" s="13">
        <v>32234</v>
      </c>
      <c r="C1382" s="13" t="s">
        <v>1506</v>
      </c>
      <c r="D1382" s="13" t="s">
        <v>49</v>
      </c>
      <c r="E1382" s="13" t="s">
        <v>74</v>
      </c>
      <c r="F1382" s="15" t="s">
        <v>84</v>
      </c>
      <c r="G1382" s="13">
        <v>32.095388999999997</v>
      </c>
      <c r="H1382" s="13">
        <v>-103.863028</v>
      </c>
      <c r="I1382" s="16" t="s">
        <v>75</v>
      </c>
      <c r="J1382" s="13" t="s">
        <v>53</v>
      </c>
      <c r="K1382" s="13">
        <v>2</v>
      </c>
      <c r="L1382" s="13" t="s">
        <v>267</v>
      </c>
      <c r="M1382" s="13" t="s">
        <v>55</v>
      </c>
      <c r="N1382" s="13" t="s">
        <v>56</v>
      </c>
      <c r="O1382" s="13" t="s">
        <v>55</v>
      </c>
      <c r="P1382" s="13" t="s">
        <v>1507</v>
      </c>
      <c r="Y1382" s="13">
        <v>3</v>
      </c>
      <c r="Z1382" s="13" t="s">
        <v>59</v>
      </c>
      <c r="AA1382" s="13">
        <v>3</v>
      </c>
      <c r="AB1382" s="13" t="s">
        <v>59</v>
      </c>
      <c r="AC1382" s="13" t="s">
        <v>67</v>
      </c>
      <c r="AD1382" s="13" t="s">
        <v>61</v>
      </c>
      <c r="AE1382" s="13">
        <v>1.84</v>
      </c>
      <c r="AF1382" s="13" t="s">
        <v>62</v>
      </c>
      <c r="AK1382" s="13" t="s">
        <v>63</v>
      </c>
      <c r="AL1382" s="13">
        <v>8760</v>
      </c>
      <c r="AM1382" s="13" t="s">
        <v>64</v>
      </c>
      <c r="AO1382" s="11">
        <v>44068.419305555559</v>
      </c>
      <c r="AP1382" s="11" t="s">
        <v>66</v>
      </c>
      <c r="AQ1382" s="11" t="s">
        <v>49</v>
      </c>
      <c r="AR1382" s="11" t="s">
        <v>66</v>
      </c>
      <c r="AS1382" s="11" t="s">
        <v>55</v>
      </c>
      <c r="AT1382" s="11" t="s">
        <v>66</v>
      </c>
      <c r="AU1382" s="11" t="s">
        <v>61</v>
      </c>
      <c r="AV1382" t="s">
        <v>66</v>
      </c>
      <c r="AW1382" t="s">
        <v>66</v>
      </c>
    </row>
    <row r="1383" spans="1:49" hidden="1" x14ac:dyDescent="0.25">
      <c r="A1383" s="13" t="s">
        <v>1494</v>
      </c>
      <c r="B1383" s="13">
        <v>32234</v>
      </c>
      <c r="C1383" s="13" t="s">
        <v>1506</v>
      </c>
      <c r="D1383" s="13" t="s">
        <v>49</v>
      </c>
      <c r="E1383" s="13" t="s">
        <v>74</v>
      </c>
      <c r="F1383" s="15" t="s">
        <v>84</v>
      </c>
      <c r="G1383" s="13">
        <v>32.095388999999997</v>
      </c>
      <c r="H1383" s="13">
        <v>-103.863028</v>
      </c>
      <c r="I1383" s="16" t="s">
        <v>75</v>
      </c>
      <c r="J1383" s="13" t="s">
        <v>53</v>
      </c>
      <c r="K1383" s="13">
        <v>3</v>
      </c>
      <c r="L1383" s="13" t="s">
        <v>269</v>
      </c>
      <c r="M1383" s="13" t="s">
        <v>55</v>
      </c>
      <c r="N1383" s="13" t="s">
        <v>56</v>
      </c>
      <c r="O1383" s="13" t="s">
        <v>55</v>
      </c>
      <c r="P1383" s="13" t="s">
        <v>1507</v>
      </c>
      <c r="Y1383" s="13">
        <v>3</v>
      </c>
      <c r="Z1383" s="13" t="s">
        <v>59</v>
      </c>
      <c r="AA1383" s="13">
        <v>3</v>
      </c>
      <c r="AB1383" s="13" t="s">
        <v>59</v>
      </c>
      <c r="AC1383" s="13" t="s">
        <v>67</v>
      </c>
      <c r="AD1383" s="13" t="s">
        <v>61</v>
      </c>
      <c r="AE1383" s="13">
        <v>1.84</v>
      </c>
      <c r="AF1383" s="13" t="s">
        <v>62</v>
      </c>
      <c r="AK1383" s="13" t="s">
        <v>63</v>
      </c>
      <c r="AL1383" s="13">
        <v>8760</v>
      </c>
      <c r="AM1383" s="13" t="s">
        <v>64</v>
      </c>
      <c r="AO1383" s="11">
        <v>44068.419305555559</v>
      </c>
      <c r="AP1383" s="11" t="s">
        <v>66</v>
      </c>
      <c r="AQ1383" s="11" t="s">
        <v>49</v>
      </c>
      <c r="AR1383" s="11" t="s">
        <v>66</v>
      </c>
      <c r="AS1383" s="11" t="s">
        <v>55</v>
      </c>
      <c r="AT1383" s="11" t="s">
        <v>66</v>
      </c>
      <c r="AU1383" s="11" t="s">
        <v>61</v>
      </c>
      <c r="AV1383" t="s">
        <v>66</v>
      </c>
      <c r="AW1383" t="s">
        <v>66</v>
      </c>
    </row>
    <row r="1384" spans="1:49" hidden="1" x14ac:dyDescent="0.25">
      <c r="A1384" s="13" t="s">
        <v>1494</v>
      </c>
      <c r="B1384" s="13">
        <v>32235</v>
      </c>
      <c r="C1384" s="13" t="s">
        <v>1508</v>
      </c>
      <c r="D1384" s="13" t="s">
        <v>49</v>
      </c>
      <c r="E1384" s="13" t="s">
        <v>74</v>
      </c>
      <c r="F1384" s="15" t="s">
        <v>84</v>
      </c>
      <c r="G1384" s="13">
        <v>32.201500000000003</v>
      </c>
      <c r="H1384" s="13">
        <v>-103.88347</v>
      </c>
      <c r="I1384" s="16" t="s">
        <v>75</v>
      </c>
      <c r="J1384" s="13" t="s">
        <v>53</v>
      </c>
      <c r="K1384" s="13">
        <v>2</v>
      </c>
      <c r="L1384" s="13" t="s">
        <v>267</v>
      </c>
      <c r="M1384" s="13" t="s">
        <v>55</v>
      </c>
      <c r="N1384" s="13" t="s">
        <v>56</v>
      </c>
      <c r="O1384" s="13" t="s">
        <v>557</v>
      </c>
      <c r="P1384" s="13" t="s">
        <v>1509</v>
      </c>
      <c r="R1384" s="13" t="s">
        <v>1510</v>
      </c>
      <c r="Y1384" s="13">
        <v>0.5</v>
      </c>
      <c r="Z1384" s="13" t="s">
        <v>59</v>
      </c>
      <c r="AA1384" s="13">
        <v>0.5</v>
      </c>
      <c r="AB1384" s="13" t="s">
        <v>59</v>
      </c>
      <c r="AC1384" s="13" t="s">
        <v>67</v>
      </c>
      <c r="AD1384" s="13" t="s">
        <v>61</v>
      </c>
      <c r="AE1384" s="13">
        <v>0.21</v>
      </c>
      <c r="AF1384" s="13" t="s">
        <v>62</v>
      </c>
      <c r="AG1384" s="13" t="s">
        <v>69</v>
      </c>
      <c r="AK1384" s="13" t="s">
        <v>63</v>
      </c>
      <c r="AL1384" s="13">
        <v>8760</v>
      </c>
      <c r="AM1384" s="13" t="s">
        <v>64</v>
      </c>
      <c r="AO1384" s="11">
        <v>44068.419305555559</v>
      </c>
      <c r="AP1384" s="11" t="s">
        <v>66</v>
      </c>
      <c r="AQ1384" s="11" t="s">
        <v>49</v>
      </c>
      <c r="AR1384" s="11" t="s">
        <v>66</v>
      </c>
      <c r="AS1384" s="11" t="s">
        <v>55</v>
      </c>
      <c r="AT1384" s="11" t="s">
        <v>66</v>
      </c>
      <c r="AU1384" s="11" t="s">
        <v>61</v>
      </c>
      <c r="AV1384" t="s">
        <v>66</v>
      </c>
      <c r="AW1384" t="s">
        <v>66</v>
      </c>
    </row>
    <row r="1385" spans="1:49" hidden="1" x14ac:dyDescent="0.25">
      <c r="A1385" s="13" t="s">
        <v>1494</v>
      </c>
      <c r="B1385" s="13">
        <v>32235</v>
      </c>
      <c r="C1385" s="13" t="s">
        <v>1508</v>
      </c>
      <c r="D1385" s="13" t="s">
        <v>49</v>
      </c>
      <c r="E1385" s="13" t="s">
        <v>74</v>
      </c>
      <c r="F1385" s="15" t="s">
        <v>84</v>
      </c>
      <c r="G1385" s="13">
        <v>32.201500000000003</v>
      </c>
      <c r="H1385" s="13">
        <v>-103.88347</v>
      </c>
      <c r="I1385" s="16" t="s">
        <v>75</v>
      </c>
      <c r="J1385" s="13" t="s">
        <v>53</v>
      </c>
      <c r="K1385" s="13">
        <v>2</v>
      </c>
      <c r="L1385" s="13" t="s">
        <v>267</v>
      </c>
      <c r="M1385" s="13" t="s">
        <v>55</v>
      </c>
      <c r="N1385" s="13" t="s">
        <v>56</v>
      </c>
      <c r="O1385" s="13" t="s">
        <v>557</v>
      </c>
      <c r="P1385" s="13" t="s">
        <v>1509</v>
      </c>
      <c r="R1385" s="13" t="s">
        <v>1510</v>
      </c>
      <c r="Y1385" s="13">
        <v>0.5</v>
      </c>
      <c r="Z1385" s="13" t="s">
        <v>59</v>
      </c>
      <c r="AA1385" s="13">
        <v>0.5</v>
      </c>
      <c r="AB1385" s="13" t="s">
        <v>59</v>
      </c>
      <c r="AC1385" s="13" t="s">
        <v>67</v>
      </c>
      <c r="AD1385" s="13" t="s">
        <v>61</v>
      </c>
      <c r="AE1385" s="13">
        <v>0.05</v>
      </c>
      <c r="AF1385" s="13" t="s">
        <v>68</v>
      </c>
      <c r="AG1385" s="13" t="s">
        <v>69</v>
      </c>
      <c r="AK1385" s="13" t="s">
        <v>63</v>
      </c>
      <c r="AL1385" s="13">
        <v>8760</v>
      </c>
      <c r="AM1385" s="13" t="s">
        <v>64</v>
      </c>
      <c r="AO1385" s="11">
        <v>44068.419305555559</v>
      </c>
      <c r="AP1385" s="11" t="s">
        <v>66</v>
      </c>
      <c r="AQ1385" s="11" t="s">
        <v>49</v>
      </c>
      <c r="AR1385" s="11" t="s">
        <v>66</v>
      </c>
      <c r="AS1385" s="11" t="s">
        <v>55</v>
      </c>
      <c r="AT1385" s="11" t="s">
        <v>66</v>
      </c>
      <c r="AU1385" s="11" t="s">
        <v>61</v>
      </c>
      <c r="AV1385" t="s">
        <v>66</v>
      </c>
      <c r="AW1385" t="s">
        <v>66</v>
      </c>
    </row>
    <row r="1386" spans="1:49" hidden="1" x14ac:dyDescent="0.25">
      <c r="A1386" s="13" t="s">
        <v>1494</v>
      </c>
      <c r="B1386" s="13">
        <v>32235</v>
      </c>
      <c r="C1386" s="13" t="s">
        <v>1508</v>
      </c>
      <c r="D1386" s="13" t="s">
        <v>49</v>
      </c>
      <c r="E1386" s="13" t="s">
        <v>74</v>
      </c>
      <c r="F1386" s="15" t="s">
        <v>84</v>
      </c>
      <c r="G1386" s="13">
        <v>32.201500000000003</v>
      </c>
      <c r="H1386" s="13">
        <v>-103.88347</v>
      </c>
      <c r="I1386" s="16" t="s">
        <v>75</v>
      </c>
      <c r="J1386" s="13" t="s">
        <v>53</v>
      </c>
      <c r="K1386" s="13">
        <v>3</v>
      </c>
      <c r="L1386" s="13" t="s">
        <v>269</v>
      </c>
      <c r="M1386" s="13" t="s">
        <v>55</v>
      </c>
      <c r="N1386" s="13" t="s">
        <v>56</v>
      </c>
      <c r="O1386" s="13" t="s">
        <v>557</v>
      </c>
      <c r="P1386" s="13" t="s">
        <v>1511</v>
      </c>
      <c r="R1386" s="13" t="s">
        <v>1512</v>
      </c>
      <c r="Y1386" s="13">
        <v>0.5</v>
      </c>
      <c r="Z1386" s="13" t="s">
        <v>59</v>
      </c>
      <c r="AA1386" s="13">
        <v>0.5</v>
      </c>
      <c r="AB1386" s="13" t="s">
        <v>59</v>
      </c>
      <c r="AC1386" s="13" t="s">
        <v>67</v>
      </c>
      <c r="AD1386" s="13" t="s">
        <v>61</v>
      </c>
      <c r="AE1386" s="13">
        <v>0.21</v>
      </c>
      <c r="AF1386" s="13" t="s">
        <v>62</v>
      </c>
      <c r="AG1386" s="13" t="s">
        <v>69</v>
      </c>
      <c r="AK1386" s="13" t="s">
        <v>63</v>
      </c>
      <c r="AL1386" s="13">
        <v>8760</v>
      </c>
      <c r="AM1386" s="13" t="s">
        <v>64</v>
      </c>
      <c r="AO1386" s="11">
        <v>44068.419305555559</v>
      </c>
      <c r="AP1386" s="11" t="s">
        <v>66</v>
      </c>
      <c r="AQ1386" s="11" t="s">
        <v>49</v>
      </c>
      <c r="AR1386" s="11" t="s">
        <v>66</v>
      </c>
      <c r="AS1386" s="11" t="s">
        <v>55</v>
      </c>
      <c r="AT1386" s="11" t="s">
        <v>66</v>
      </c>
      <c r="AU1386" s="11" t="s">
        <v>61</v>
      </c>
      <c r="AV1386" t="s">
        <v>66</v>
      </c>
      <c r="AW1386" t="s">
        <v>66</v>
      </c>
    </row>
    <row r="1387" spans="1:49" hidden="1" x14ac:dyDescent="0.25">
      <c r="A1387" s="13" t="s">
        <v>1494</v>
      </c>
      <c r="B1387" s="13">
        <v>32235</v>
      </c>
      <c r="C1387" s="13" t="s">
        <v>1508</v>
      </c>
      <c r="D1387" s="13" t="s">
        <v>49</v>
      </c>
      <c r="E1387" s="13" t="s">
        <v>74</v>
      </c>
      <c r="F1387" s="15" t="s">
        <v>84</v>
      </c>
      <c r="G1387" s="13">
        <v>32.201500000000003</v>
      </c>
      <c r="H1387" s="13">
        <v>-103.88347</v>
      </c>
      <c r="I1387" s="16" t="s">
        <v>75</v>
      </c>
      <c r="J1387" s="13" t="s">
        <v>53</v>
      </c>
      <c r="K1387" s="13">
        <v>3</v>
      </c>
      <c r="L1387" s="13" t="s">
        <v>269</v>
      </c>
      <c r="M1387" s="13" t="s">
        <v>55</v>
      </c>
      <c r="N1387" s="13" t="s">
        <v>56</v>
      </c>
      <c r="O1387" s="13" t="s">
        <v>557</v>
      </c>
      <c r="P1387" s="13" t="s">
        <v>1511</v>
      </c>
      <c r="R1387" s="13" t="s">
        <v>1512</v>
      </c>
      <c r="Y1387" s="13">
        <v>0.5</v>
      </c>
      <c r="Z1387" s="13" t="s">
        <v>59</v>
      </c>
      <c r="AA1387" s="13">
        <v>0.5</v>
      </c>
      <c r="AB1387" s="13" t="s">
        <v>59</v>
      </c>
      <c r="AC1387" s="13" t="s">
        <v>67</v>
      </c>
      <c r="AD1387" s="13" t="s">
        <v>61</v>
      </c>
      <c r="AE1387" s="13">
        <v>0.05</v>
      </c>
      <c r="AF1387" s="13" t="s">
        <v>68</v>
      </c>
      <c r="AG1387" s="13" t="s">
        <v>69</v>
      </c>
      <c r="AK1387" s="13" t="s">
        <v>63</v>
      </c>
      <c r="AL1387" s="13">
        <v>8760</v>
      </c>
      <c r="AM1387" s="13" t="s">
        <v>64</v>
      </c>
      <c r="AO1387" s="11">
        <v>44068.419305555559</v>
      </c>
      <c r="AP1387" s="11" t="s">
        <v>66</v>
      </c>
      <c r="AQ1387" s="11" t="s">
        <v>49</v>
      </c>
      <c r="AR1387" s="11" t="s">
        <v>66</v>
      </c>
      <c r="AS1387" s="11" t="s">
        <v>55</v>
      </c>
      <c r="AT1387" s="11" t="s">
        <v>66</v>
      </c>
      <c r="AU1387" s="11" t="s">
        <v>61</v>
      </c>
      <c r="AV1387" t="s">
        <v>66</v>
      </c>
      <c r="AW1387" t="s">
        <v>66</v>
      </c>
    </row>
    <row r="1388" spans="1:49" hidden="1" x14ac:dyDescent="0.25">
      <c r="A1388" s="13" t="s">
        <v>1494</v>
      </c>
      <c r="B1388" s="13">
        <v>32280</v>
      </c>
      <c r="C1388" s="13" t="s">
        <v>1513</v>
      </c>
      <c r="D1388" s="13" t="s">
        <v>49</v>
      </c>
      <c r="E1388" s="13" t="s">
        <v>74</v>
      </c>
      <c r="F1388" s="15" t="s">
        <v>84</v>
      </c>
      <c r="G1388" s="13">
        <v>32.456583000000002</v>
      </c>
      <c r="H1388" s="13">
        <v>-104.0378</v>
      </c>
      <c r="I1388" s="16" t="s">
        <v>75</v>
      </c>
      <c r="J1388" s="13" t="s">
        <v>53</v>
      </c>
      <c r="K1388" s="13">
        <v>1</v>
      </c>
      <c r="L1388" s="13" t="s">
        <v>267</v>
      </c>
      <c r="M1388" s="13" t="s">
        <v>55</v>
      </c>
      <c r="N1388" s="13" t="s">
        <v>56</v>
      </c>
      <c r="O1388" s="13" t="s">
        <v>1514</v>
      </c>
      <c r="P1388" s="13" t="s">
        <v>58</v>
      </c>
      <c r="Q1388" s="13" t="s">
        <v>58</v>
      </c>
      <c r="R1388" s="13" t="s">
        <v>58</v>
      </c>
      <c r="Y1388" s="13">
        <v>4</v>
      </c>
      <c r="Z1388" s="13" t="s">
        <v>59</v>
      </c>
      <c r="AA1388" s="13">
        <v>4</v>
      </c>
      <c r="AB1388" s="13" t="s">
        <v>59</v>
      </c>
      <c r="AC1388" s="13" t="s">
        <v>67</v>
      </c>
      <c r="AD1388" s="13" t="s">
        <v>61</v>
      </c>
      <c r="AE1388" s="13">
        <v>0.05</v>
      </c>
      <c r="AF1388" s="13" t="s">
        <v>68</v>
      </c>
      <c r="AG1388" s="13" t="s">
        <v>69</v>
      </c>
      <c r="AL1388" s="13">
        <v>8760</v>
      </c>
      <c r="AM1388" s="13" t="s">
        <v>64</v>
      </c>
      <c r="AO1388" s="11">
        <v>44068.419305555559</v>
      </c>
      <c r="AP1388" s="11" t="s">
        <v>66</v>
      </c>
      <c r="AQ1388" s="11" t="s">
        <v>49</v>
      </c>
      <c r="AR1388" s="11" t="s">
        <v>66</v>
      </c>
      <c r="AS1388" s="11" t="s">
        <v>55</v>
      </c>
      <c r="AT1388" s="11" t="s">
        <v>66</v>
      </c>
      <c r="AU1388" s="11" t="s">
        <v>61</v>
      </c>
      <c r="AV1388" t="s">
        <v>66</v>
      </c>
      <c r="AW1388" t="s">
        <v>66</v>
      </c>
    </row>
    <row r="1389" spans="1:49" hidden="1" x14ac:dyDescent="0.25">
      <c r="A1389" s="13" t="s">
        <v>1494</v>
      </c>
      <c r="B1389" s="13">
        <v>32280</v>
      </c>
      <c r="C1389" s="13" t="s">
        <v>1513</v>
      </c>
      <c r="D1389" s="13" t="s">
        <v>49</v>
      </c>
      <c r="E1389" s="13" t="s">
        <v>74</v>
      </c>
      <c r="F1389" s="15" t="s">
        <v>84</v>
      </c>
      <c r="G1389" s="13">
        <v>32.456583000000002</v>
      </c>
      <c r="H1389" s="13">
        <v>-104.0378</v>
      </c>
      <c r="I1389" s="16" t="s">
        <v>75</v>
      </c>
      <c r="J1389" s="13" t="s">
        <v>53</v>
      </c>
      <c r="K1389" s="13">
        <v>1</v>
      </c>
      <c r="L1389" s="13" t="s">
        <v>267</v>
      </c>
      <c r="M1389" s="13" t="s">
        <v>55</v>
      </c>
      <c r="N1389" s="13" t="s">
        <v>56</v>
      </c>
      <c r="O1389" s="13" t="s">
        <v>1514</v>
      </c>
      <c r="P1389" s="13" t="s">
        <v>58</v>
      </c>
      <c r="Q1389" s="13" t="s">
        <v>58</v>
      </c>
      <c r="R1389" s="13" t="s">
        <v>58</v>
      </c>
      <c r="Y1389" s="13">
        <v>4</v>
      </c>
      <c r="Z1389" s="13" t="s">
        <v>59</v>
      </c>
      <c r="AA1389" s="13">
        <v>4</v>
      </c>
      <c r="AB1389" s="13" t="s">
        <v>59</v>
      </c>
      <c r="AC1389" s="13" t="s">
        <v>67</v>
      </c>
      <c r="AD1389" s="13" t="s">
        <v>61</v>
      </c>
      <c r="AE1389" s="13">
        <v>0.23</v>
      </c>
      <c r="AF1389" s="13" t="s">
        <v>62</v>
      </c>
      <c r="AG1389" s="13" t="s">
        <v>69</v>
      </c>
      <c r="AL1389" s="13">
        <v>8760</v>
      </c>
      <c r="AM1389" s="13" t="s">
        <v>64</v>
      </c>
      <c r="AO1389" s="11">
        <v>44068.419305555559</v>
      </c>
      <c r="AP1389" s="11" t="s">
        <v>66</v>
      </c>
      <c r="AQ1389" s="11" t="s">
        <v>49</v>
      </c>
      <c r="AR1389" s="11" t="s">
        <v>66</v>
      </c>
      <c r="AS1389" s="11" t="s">
        <v>55</v>
      </c>
      <c r="AT1389" s="11" t="s">
        <v>66</v>
      </c>
      <c r="AU1389" s="11" t="s">
        <v>61</v>
      </c>
      <c r="AV1389" t="s">
        <v>66</v>
      </c>
      <c r="AW1389" t="s">
        <v>66</v>
      </c>
    </row>
    <row r="1390" spans="1:49" hidden="1" x14ac:dyDescent="0.25">
      <c r="A1390" s="13" t="s">
        <v>1494</v>
      </c>
      <c r="B1390" s="13">
        <v>32280</v>
      </c>
      <c r="C1390" s="13" t="s">
        <v>1513</v>
      </c>
      <c r="D1390" s="13" t="s">
        <v>49</v>
      </c>
      <c r="E1390" s="13" t="s">
        <v>74</v>
      </c>
      <c r="F1390" s="15" t="s">
        <v>84</v>
      </c>
      <c r="G1390" s="13">
        <v>32.456583000000002</v>
      </c>
      <c r="H1390" s="13">
        <v>-104.0378</v>
      </c>
      <c r="I1390" s="16" t="s">
        <v>75</v>
      </c>
      <c r="J1390" s="13" t="s">
        <v>53</v>
      </c>
      <c r="K1390" s="13">
        <v>2</v>
      </c>
      <c r="L1390" s="13" t="s">
        <v>269</v>
      </c>
      <c r="M1390" s="13" t="s">
        <v>55</v>
      </c>
      <c r="N1390" s="13" t="s">
        <v>56</v>
      </c>
      <c r="O1390" s="13" t="s">
        <v>1514</v>
      </c>
      <c r="P1390" s="13" t="s">
        <v>58</v>
      </c>
      <c r="Q1390" s="13" t="s">
        <v>58</v>
      </c>
      <c r="R1390" s="13" t="s">
        <v>58</v>
      </c>
      <c r="Y1390" s="13">
        <v>4</v>
      </c>
      <c r="Z1390" s="13" t="s">
        <v>59</v>
      </c>
      <c r="AA1390" s="13">
        <v>4</v>
      </c>
      <c r="AB1390" s="13" t="s">
        <v>59</v>
      </c>
      <c r="AC1390" s="13" t="s">
        <v>67</v>
      </c>
      <c r="AD1390" s="13" t="s">
        <v>61</v>
      </c>
      <c r="AE1390" s="13">
        <v>0.05</v>
      </c>
      <c r="AF1390" s="13" t="s">
        <v>68</v>
      </c>
      <c r="AG1390" s="13" t="s">
        <v>69</v>
      </c>
      <c r="AL1390" s="13">
        <v>8760</v>
      </c>
      <c r="AM1390" s="13" t="s">
        <v>64</v>
      </c>
      <c r="AO1390" s="11">
        <v>44068.419305555559</v>
      </c>
      <c r="AP1390" s="11" t="s">
        <v>66</v>
      </c>
      <c r="AQ1390" s="11" t="s">
        <v>49</v>
      </c>
      <c r="AR1390" s="11" t="s">
        <v>66</v>
      </c>
      <c r="AS1390" s="11" t="s">
        <v>55</v>
      </c>
      <c r="AT1390" s="11" t="s">
        <v>66</v>
      </c>
      <c r="AU1390" s="11" t="s">
        <v>61</v>
      </c>
      <c r="AV1390" t="s">
        <v>66</v>
      </c>
      <c r="AW1390" t="s">
        <v>66</v>
      </c>
    </row>
    <row r="1391" spans="1:49" hidden="1" x14ac:dyDescent="0.25">
      <c r="A1391" s="13" t="s">
        <v>1494</v>
      </c>
      <c r="B1391" s="13">
        <v>32280</v>
      </c>
      <c r="C1391" s="13" t="s">
        <v>1513</v>
      </c>
      <c r="D1391" s="13" t="s">
        <v>49</v>
      </c>
      <c r="E1391" s="13" t="s">
        <v>74</v>
      </c>
      <c r="F1391" s="15" t="s">
        <v>84</v>
      </c>
      <c r="G1391" s="13">
        <v>32.456583000000002</v>
      </c>
      <c r="H1391" s="13">
        <v>-104.0378</v>
      </c>
      <c r="I1391" s="16" t="s">
        <v>75</v>
      </c>
      <c r="J1391" s="13" t="s">
        <v>53</v>
      </c>
      <c r="K1391" s="13">
        <v>2</v>
      </c>
      <c r="L1391" s="13" t="s">
        <v>269</v>
      </c>
      <c r="M1391" s="13" t="s">
        <v>55</v>
      </c>
      <c r="N1391" s="13" t="s">
        <v>56</v>
      </c>
      <c r="O1391" s="13" t="s">
        <v>1514</v>
      </c>
      <c r="P1391" s="13" t="s">
        <v>58</v>
      </c>
      <c r="Q1391" s="13" t="s">
        <v>58</v>
      </c>
      <c r="R1391" s="13" t="s">
        <v>58</v>
      </c>
      <c r="Y1391" s="13">
        <v>4</v>
      </c>
      <c r="Z1391" s="13" t="s">
        <v>59</v>
      </c>
      <c r="AA1391" s="13">
        <v>4</v>
      </c>
      <c r="AB1391" s="13" t="s">
        <v>59</v>
      </c>
      <c r="AC1391" s="13" t="s">
        <v>67</v>
      </c>
      <c r="AD1391" s="13" t="s">
        <v>61</v>
      </c>
      <c r="AE1391" s="13">
        <v>0.23</v>
      </c>
      <c r="AF1391" s="13" t="s">
        <v>62</v>
      </c>
      <c r="AG1391" s="13" t="s">
        <v>69</v>
      </c>
      <c r="AL1391" s="13">
        <v>8760</v>
      </c>
      <c r="AM1391" s="13" t="s">
        <v>64</v>
      </c>
      <c r="AO1391" s="11">
        <v>44068.419305555559</v>
      </c>
      <c r="AP1391" s="11" t="s">
        <v>66</v>
      </c>
      <c r="AQ1391" s="11" t="s">
        <v>49</v>
      </c>
      <c r="AR1391" s="11" t="s">
        <v>66</v>
      </c>
      <c r="AS1391" s="11" t="s">
        <v>55</v>
      </c>
      <c r="AT1391" s="11" t="s">
        <v>66</v>
      </c>
      <c r="AU1391" s="11" t="s">
        <v>61</v>
      </c>
      <c r="AV1391" t="s">
        <v>66</v>
      </c>
      <c r="AW1391" t="s">
        <v>66</v>
      </c>
    </row>
    <row r="1392" spans="1:49" hidden="1" x14ac:dyDescent="0.25">
      <c r="A1392" s="13" t="s">
        <v>1494</v>
      </c>
      <c r="B1392" s="13">
        <v>32280</v>
      </c>
      <c r="C1392" s="13" t="s">
        <v>1513</v>
      </c>
      <c r="D1392" s="13" t="s">
        <v>49</v>
      </c>
      <c r="E1392" s="13" t="s">
        <v>74</v>
      </c>
      <c r="F1392" s="15" t="s">
        <v>84</v>
      </c>
      <c r="G1392" s="13">
        <v>32.456583000000002</v>
      </c>
      <c r="H1392" s="13">
        <v>-104.0378</v>
      </c>
      <c r="I1392" s="16" t="s">
        <v>75</v>
      </c>
      <c r="J1392" s="13" t="s">
        <v>53</v>
      </c>
      <c r="K1392" s="13">
        <v>3</v>
      </c>
      <c r="L1392" s="13" t="s">
        <v>297</v>
      </c>
      <c r="M1392" s="13" t="s">
        <v>55</v>
      </c>
      <c r="N1392" s="13" t="s">
        <v>56</v>
      </c>
      <c r="O1392" s="13" t="s">
        <v>1514</v>
      </c>
      <c r="P1392" s="13" t="s">
        <v>58</v>
      </c>
      <c r="Q1392" s="13" t="s">
        <v>58</v>
      </c>
      <c r="R1392" s="13" t="s">
        <v>58</v>
      </c>
      <c r="Y1392" s="13">
        <v>4</v>
      </c>
      <c r="Z1392" s="13" t="s">
        <v>59</v>
      </c>
      <c r="AA1392" s="13">
        <v>4</v>
      </c>
      <c r="AB1392" s="13" t="s">
        <v>59</v>
      </c>
      <c r="AC1392" s="13" t="s">
        <v>67</v>
      </c>
      <c r="AD1392" s="13" t="s">
        <v>61</v>
      </c>
      <c r="AE1392" s="13">
        <v>0.05</v>
      </c>
      <c r="AF1392" s="13" t="s">
        <v>68</v>
      </c>
      <c r="AG1392" s="13" t="s">
        <v>69</v>
      </c>
      <c r="AL1392" s="13">
        <v>8760</v>
      </c>
      <c r="AM1392" s="13" t="s">
        <v>64</v>
      </c>
      <c r="AO1392" s="11">
        <v>44068.419305555559</v>
      </c>
      <c r="AP1392" s="11" t="s">
        <v>66</v>
      </c>
      <c r="AQ1392" s="11" t="s">
        <v>49</v>
      </c>
      <c r="AR1392" s="11" t="s">
        <v>66</v>
      </c>
      <c r="AS1392" s="11" t="s">
        <v>55</v>
      </c>
      <c r="AT1392" s="11" t="s">
        <v>66</v>
      </c>
      <c r="AU1392" s="11" t="s">
        <v>61</v>
      </c>
      <c r="AV1392" t="s">
        <v>66</v>
      </c>
      <c r="AW1392" t="s">
        <v>66</v>
      </c>
    </row>
    <row r="1393" spans="1:49" hidden="1" x14ac:dyDescent="0.25">
      <c r="A1393" s="13" t="s">
        <v>1494</v>
      </c>
      <c r="B1393" s="13">
        <v>32280</v>
      </c>
      <c r="C1393" s="13" t="s">
        <v>1513</v>
      </c>
      <c r="D1393" s="13" t="s">
        <v>49</v>
      </c>
      <c r="E1393" s="13" t="s">
        <v>74</v>
      </c>
      <c r="F1393" s="15" t="s">
        <v>84</v>
      </c>
      <c r="G1393" s="13">
        <v>32.456583000000002</v>
      </c>
      <c r="H1393" s="13">
        <v>-104.0378</v>
      </c>
      <c r="I1393" s="16" t="s">
        <v>75</v>
      </c>
      <c r="J1393" s="13" t="s">
        <v>53</v>
      </c>
      <c r="K1393" s="13">
        <v>3</v>
      </c>
      <c r="L1393" s="13" t="s">
        <v>297</v>
      </c>
      <c r="M1393" s="13" t="s">
        <v>55</v>
      </c>
      <c r="N1393" s="13" t="s">
        <v>56</v>
      </c>
      <c r="O1393" s="13" t="s">
        <v>1514</v>
      </c>
      <c r="P1393" s="13" t="s">
        <v>58</v>
      </c>
      <c r="Q1393" s="13" t="s">
        <v>58</v>
      </c>
      <c r="R1393" s="13" t="s">
        <v>58</v>
      </c>
      <c r="Y1393" s="13">
        <v>4</v>
      </c>
      <c r="Z1393" s="13" t="s">
        <v>59</v>
      </c>
      <c r="AA1393" s="13">
        <v>4</v>
      </c>
      <c r="AB1393" s="13" t="s">
        <v>59</v>
      </c>
      <c r="AC1393" s="13" t="s">
        <v>67</v>
      </c>
      <c r="AD1393" s="13" t="s">
        <v>61</v>
      </c>
      <c r="AE1393" s="13">
        <v>0.23</v>
      </c>
      <c r="AF1393" s="13" t="s">
        <v>62</v>
      </c>
      <c r="AG1393" s="13" t="s">
        <v>69</v>
      </c>
      <c r="AL1393" s="13">
        <v>8760</v>
      </c>
      <c r="AM1393" s="13" t="s">
        <v>64</v>
      </c>
      <c r="AO1393" s="11">
        <v>44068.419305555559</v>
      </c>
      <c r="AP1393" s="11" t="s">
        <v>66</v>
      </c>
      <c r="AQ1393" s="11" t="s">
        <v>49</v>
      </c>
      <c r="AR1393" s="11" t="s">
        <v>66</v>
      </c>
      <c r="AS1393" s="11" t="s">
        <v>55</v>
      </c>
      <c r="AT1393" s="11" t="s">
        <v>66</v>
      </c>
      <c r="AU1393" s="11" t="s">
        <v>61</v>
      </c>
      <c r="AV1393" t="s">
        <v>66</v>
      </c>
      <c r="AW1393" t="s">
        <v>66</v>
      </c>
    </row>
    <row r="1394" spans="1:49" hidden="1" x14ac:dyDescent="0.25">
      <c r="A1394" s="13" t="s">
        <v>1494</v>
      </c>
      <c r="B1394" s="13">
        <v>32285</v>
      </c>
      <c r="C1394" s="13" t="s">
        <v>1515</v>
      </c>
      <c r="D1394" s="13" t="s">
        <v>49</v>
      </c>
      <c r="E1394" s="13" t="s">
        <v>74</v>
      </c>
      <c r="F1394" s="15" t="s">
        <v>84</v>
      </c>
      <c r="G1394" s="13">
        <v>32.368650000000002</v>
      </c>
      <c r="H1394" s="13">
        <v>-103.86757</v>
      </c>
      <c r="I1394" s="16" t="s">
        <v>75</v>
      </c>
      <c r="J1394" s="13" t="s">
        <v>53</v>
      </c>
      <c r="K1394" s="13">
        <v>6</v>
      </c>
      <c r="L1394" s="13" t="s">
        <v>267</v>
      </c>
      <c r="M1394" s="13" t="s">
        <v>55</v>
      </c>
      <c r="N1394" s="13" t="s">
        <v>56</v>
      </c>
      <c r="O1394" s="13" t="s">
        <v>1516</v>
      </c>
      <c r="P1394" s="13" t="s">
        <v>108</v>
      </c>
      <c r="Q1394" s="13" t="s">
        <v>108</v>
      </c>
      <c r="R1394" s="13" t="s">
        <v>108</v>
      </c>
      <c r="Y1394" s="13">
        <v>4</v>
      </c>
      <c r="Z1394" s="13" t="s">
        <v>59</v>
      </c>
      <c r="AA1394" s="13">
        <v>4</v>
      </c>
      <c r="AB1394" s="13" t="s">
        <v>59</v>
      </c>
      <c r="AC1394" s="13" t="s">
        <v>67</v>
      </c>
      <c r="AD1394" s="13" t="s">
        <v>61</v>
      </c>
      <c r="AE1394" s="13">
        <v>0.39</v>
      </c>
      <c r="AF1394" s="13" t="s">
        <v>68</v>
      </c>
      <c r="AG1394" s="13" t="s">
        <v>69</v>
      </c>
      <c r="AK1394" s="13" t="s">
        <v>63</v>
      </c>
      <c r="AL1394" s="13">
        <v>8760</v>
      </c>
      <c r="AM1394" s="13" t="s">
        <v>64</v>
      </c>
      <c r="AO1394" s="11">
        <v>44068.419305555559</v>
      </c>
      <c r="AP1394" s="11" t="s">
        <v>66</v>
      </c>
      <c r="AQ1394" s="11" t="s">
        <v>49</v>
      </c>
      <c r="AR1394" s="11" t="s">
        <v>66</v>
      </c>
      <c r="AS1394" s="11" t="s">
        <v>55</v>
      </c>
      <c r="AT1394" s="11" t="s">
        <v>66</v>
      </c>
      <c r="AU1394" s="11" t="s">
        <v>61</v>
      </c>
      <c r="AV1394" t="s">
        <v>66</v>
      </c>
      <c r="AW1394" t="s">
        <v>66</v>
      </c>
    </row>
    <row r="1395" spans="1:49" hidden="1" x14ac:dyDescent="0.25">
      <c r="A1395" s="13" t="s">
        <v>1494</v>
      </c>
      <c r="B1395" s="13">
        <v>32285</v>
      </c>
      <c r="C1395" s="13" t="s">
        <v>1515</v>
      </c>
      <c r="D1395" s="13" t="s">
        <v>49</v>
      </c>
      <c r="E1395" s="13" t="s">
        <v>74</v>
      </c>
      <c r="F1395" s="15" t="s">
        <v>84</v>
      </c>
      <c r="G1395" s="13">
        <v>32.368650000000002</v>
      </c>
      <c r="H1395" s="13">
        <v>-103.86757</v>
      </c>
      <c r="I1395" s="16" t="s">
        <v>75</v>
      </c>
      <c r="J1395" s="13" t="s">
        <v>53</v>
      </c>
      <c r="K1395" s="13">
        <v>6</v>
      </c>
      <c r="L1395" s="13" t="s">
        <v>267</v>
      </c>
      <c r="M1395" s="13" t="s">
        <v>55</v>
      </c>
      <c r="N1395" s="13" t="s">
        <v>56</v>
      </c>
      <c r="O1395" s="13" t="s">
        <v>1516</v>
      </c>
      <c r="P1395" s="13" t="s">
        <v>108</v>
      </c>
      <c r="Q1395" s="13" t="s">
        <v>108</v>
      </c>
      <c r="R1395" s="13" t="s">
        <v>108</v>
      </c>
      <c r="Y1395" s="13">
        <v>4</v>
      </c>
      <c r="Z1395" s="13" t="s">
        <v>59</v>
      </c>
      <c r="AA1395" s="13">
        <v>4</v>
      </c>
      <c r="AB1395" s="13" t="s">
        <v>59</v>
      </c>
      <c r="AC1395" s="13" t="s">
        <v>67</v>
      </c>
      <c r="AD1395" s="13" t="s">
        <v>61</v>
      </c>
      <c r="AE1395" s="13">
        <v>1.72</v>
      </c>
      <c r="AF1395" s="13" t="s">
        <v>62</v>
      </c>
      <c r="AG1395" s="13" t="s">
        <v>69</v>
      </c>
      <c r="AK1395" s="13" t="s">
        <v>63</v>
      </c>
      <c r="AL1395" s="13">
        <v>8760</v>
      </c>
      <c r="AM1395" s="13" t="s">
        <v>64</v>
      </c>
      <c r="AO1395" s="11">
        <v>44068.419305555559</v>
      </c>
      <c r="AP1395" s="11" t="s">
        <v>66</v>
      </c>
      <c r="AQ1395" s="11" t="s">
        <v>49</v>
      </c>
      <c r="AR1395" s="11" t="s">
        <v>66</v>
      </c>
      <c r="AS1395" s="11" t="s">
        <v>55</v>
      </c>
      <c r="AT1395" s="11" t="s">
        <v>66</v>
      </c>
      <c r="AU1395" s="11" t="s">
        <v>61</v>
      </c>
      <c r="AV1395" t="s">
        <v>66</v>
      </c>
      <c r="AW1395" t="s">
        <v>66</v>
      </c>
    </row>
    <row r="1396" spans="1:49" hidden="1" x14ac:dyDescent="0.25">
      <c r="A1396" s="13" t="s">
        <v>1494</v>
      </c>
      <c r="B1396" s="13">
        <v>32285</v>
      </c>
      <c r="C1396" s="13" t="s">
        <v>1515</v>
      </c>
      <c r="D1396" s="13" t="s">
        <v>49</v>
      </c>
      <c r="E1396" s="13" t="s">
        <v>74</v>
      </c>
      <c r="F1396" s="15" t="s">
        <v>84</v>
      </c>
      <c r="G1396" s="13">
        <v>32.368650000000002</v>
      </c>
      <c r="H1396" s="13">
        <v>-103.86757</v>
      </c>
      <c r="I1396" s="16" t="s">
        <v>75</v>
      </c>
      <c r="J1396" s="13" t="s">
        <v>53</v>
      </c>
      <c r="K1396" s="13">
        <v>8</v>
      </c>
      <c r="L1396" s="13" t="s">
        <v>1517</v>
      </c>
      <c r="M1396" s="13" t="s">
        <v>55</v>
      </c>
      <c r="N1396" s="13" t="s">
        <v>56</v>
      </c>
      <c r="O1396" s="13" t="s">
        <v>1518</v>
      </c>
      <c r="P1396" s="13" t="s">
        <v>108</v>
      </c>
      <c r="Q1396" s="13" t="s">
        <v>108</v>
      </c>
      <c r="R1396" s="13" t="s">
        <v>108</v>
      </c>
      <c r="Y1396" s="13">
        <v>5</v>
      </c>
      <c r="Z1396" s="13" t="s">
        <v>59</v>
      </c>
      <c r="AA1396" s="13">
        <v>5</v>
      </c>
      <c r="AB1396" s="13" t="s">
        <v>59</v>
      </c>
      <c r="AC1396" s="13" t="s">
        <v>67</v>
      </c>
      <c r="AD1396" s="13" t="s">
        <v>61</v>
      </c>
      <c r="AE1396" s="13">
        <v>2.15</v>
      </c>
      <c r="AF1396" s="13" t="s">
        <v>62</v>
      </c>
      <c r="AG1396" s="13" t="s">
        <v>69</v>
      </c>
      <c r="AK1396" s="13" t="s">
        <v>63</v>
      </c>
      <c r="AL1396" s="13">
        <v>8760</v>
      </c>
      <c r="AM1396" s="13" t="s">
        <v>64</v>
      </c>
      <c r="AO1396" s="11">
        <v>44068.419305555559</v>
      </c>
      <c r="AP1396" s="11" t="s">
        <v>66</v>
      </c>
      <c r="AQ1396" s="11" t="s">
        <v>49</v>
      </c>
      <c r="AR1396" s="11" t="s">
        <v>66</v>
      </c>
      <c r="AS1396" s="11" t="s">
        <v>55</v>
      </c>
      <c r="AT1396" s="11" t="s">
        <v>66</v>
      </c>
      <c r="AU1396" s="11" t="s">
        <v>61</v>
      </c>
      <c r="AV1396" t="s">
        <v>66</v>
      </c>
      <c r="AW1396" t="s">
        <v>66</v>
      </c>
    </row>
    <row r="1397" spans="1:49" hidden="1" x14ac:dyDescent="0.25">
      <c r="A1397" s="13" t="s">
        <v>1494</v>
      </c>
      <c r="B1397" s="13">
        <v>32285</v>
      </c>
      <c r="C1397" s="13" t="s">
        <v>1515</v>
      </c>
      <c r="D1397" s="13" t="s">
        <v>49</v>
      </c>
      <c r="E1397" s="13" t="s">
        <v>74</v>
      </c>
      <c r="F1397" s="15" t="s">
        <v>84</v>
      </c>
      <c r="G1397" s="13">
        <v>32.368650000000002</v>
      </c>
      <c r="H1397" s="13">
        <v>-103.86757</v>
      </c>
      <c r="I1397" s="16" t="s">
        <v>75</v>
      </c>
      <c r="J1397" s="13" t="s">
        <v>53</v>
      </c>
      <c r="K1397" s="13">
        <v>8</v>
      </c>
      <c r="L1397" s="13" t="s">
        <v>1517</v>
      </c>
      <c r="M1397" s="13" t="s">
        <v>55</v>
      </c>
      <c r="N1397" s="13" t="s">
        <v>56</v>
      </c>
      <c r="O1397" s="13" t="s">
        <v>1518</v>
      </c>
      <c r="P1397" s="13" t="s">
        <v>108</v>
      </c>
      <c r="Q1397" s="13" t="s">
        <v>108</v>
      </c>
      <c r="R1397" s="13" t="s">
        <v>108</v>
      </c>
      <c r="Y1397" s="13">
        <v>5</v>
      </c>
      <c r="Z1397" s="13" t="s">
        <v>59</v>
      </c>
      <c r="AA1397" s="13">
        <v>5</v>
      </c>
      <c r="AB1397" s="13" t="s">
        <v>59</v>
      </c>
      <c r="AC1397" s="13" t="s">
        <v>67</v>
      </c>
      <c r="AD1397" s="13" t="s">
        <v>61</v>
      </c>
      <c r="AE1397" s="13">
        <v>0.49</v>
      </c>
      <c r="AF1397" s="13" t="s">
        <v>68</v>
      </c>
      <c r="AG1397" s="13" t="s">
        <v>69</v>
      </c>
      <c r="AK1397" s="13" t="s">
        <v>63</v>
      </c>
      <c r="AL1397" s="13">
        <v>8760</v>
      </c>
      <c r="AM1397" s="13" t="s">
        <v>64</v>
      </c>
      <c r="AO1397" s="11">
        <v>44068.419305555559</v>
      </c>
      <c r="AP1397" s="11" t="s">
        <v>66</v>
      </c>
      <c r="AQ1397" s="11" t="s">
        <v>49</v>
      </c>
      <c r="AR1397" s="11" t="s">
        <v>66</v>
      </c>
      <c r="AS1397" s="11" t="s">
        <v>55</v>
      </c>
      <c r="AT1397" s="11" t="s">
        <v>66</v>
      </c>
      <c r="AU1397" s="11" t="s">
        <v>61</v>
      </c>
      <c r="AV1397" t="s">
        <v>66</v>
      </c>
      <c r="AW1397" t="s">
        <v>66</v>
      </c>
    </row>
    <row r="1398" spans="1:49" hidden="1" x14ac:dyDescent="0.25">
      <c r="A1398" s="13" t="s">
        <v>1494</v>
      </c>
      <c r="B1398" s="13">
        <v>32285</v>
      </c>
      <c r="C1398" s="13" t="s">
        <v>1515</v>
      </c>
      <c r="D1398" s="13" t="s">
        <v>49</v>
      </c>
      <c r="E1398" s="13" t="s">
        <v>74</v>
      </c>
      <c r="F1398" s="15" t="s">
        <v>84</v>
      </c>
      <c r="G1398" s="13">
        <v>32.368650000000002</v>
      </c>
      <c r="H1398" s="13">
        <v>-103.86757</v>
      </c>
      <c r="I1398" s="16" t="s">
        <v>75</v>
      </c>
      <c r="J1398" s="13" t="s">
        <v>53</v>
      </c>
      <c r="K1398" s="13">
        <v>26</v>
      </c>
      <c r="L1398" s="13" t="s">
        <v>269</v>
      </c>
      <c r="M1398" s="13" t="s">
        <v>55</v>
      </c>
      <c r="N1398" s="13" t="s">
        <v>56</v>
      </c>
      <c r="O1398" s="13" t="s">
        <v>1516</v>
      </c>
      <c r="P1398" s="13" t="s">
        <v>108</v>
      </c>
      <c r="Q1398" s="13" t="s">
        <v>108</v>
      </c>
      <c r="R1398" s="13" t="s">
        <v>108</v>
      </c>
      <c r="Y1398" s="13">
        <v>4</v>
      </c>
      <c r="Z1398" s="13" t="s">
        <v>59</v>
      </c>
      <c r="AA1398" s="13">
        <v>4</v>
      </c>
      <c r="AB1398" s="13" t="s">
        <v>59</v>
      </c>
      <c r="AC1398" s="13" t="s">
        <v>67</v>
      </c>
      <c r="AD1398" s="13" t="s">
        <v>61</v>
      </c>
      <c r="AE1398" s="13">
        <v>0.39</v>
      </c>
      <c r="AF1398" s="13" t="s">
        <v>68</v>
      </c>
      <c r="AG1398" s="13" t="s">
        <v>69</v>
      </c>
      <c r="AK1398" s="13" t="s">
        <v>63</v>
      </c>
      <c r="AL1398" s="13">
        <v>8760</v>
      </c>
      <c r="AM1398" s="13" t="s">
        <v>64</v>
      </c>
      <c r="AO1398" s="11">
        <v>44068.419305555559</v>
      </c>
      <c r="AP1398" s="11" t="s">
        <v>66</v>
      </c>
      <c r="AQ1398" s="11" t="s">
        <v>49</v>
      </c>
      <c r="AR1398" s="11" t="s">
        <v>66</v>
      </c>
      <c r="AS1398" s="11" t="s">
        <v>55</v>
      </c>
      <c r="AT1398" s="11" t="s">
        <v>66</v>
      </c>
      <c r="AU1398" s="11" t="s">
        <v>61</v>
      </c>
      <c r="AV1398" t="s">
        <v>66</v>
      </c>
      <c r="AW1398" t="s">
        <v>66</v>
      </c>
    </row>
    <row r="1399" spans="1:49" hidden="1" x14ac:dyDescent="0.25">
      <c r="A1399" s="13" t="s">
        <v>1494</v>
      </c>
      <c r="B1399" s="13">
        <v>32285</v>
      </c>
      <c r="C1399" s="13" t="s">
        <v>1515</v>
      </c>
      <c r="D1399" s="13" t="s">
        <v>49</v>
      </c>
      <c r="E1399" s="13" t="s">
        <v>74</v>
      </c>
      <c r="F1399" s="15" t="s">
        <v>84</v>
      </c>
      <c r="G1399" s="13">
        <v>32.368650000000002</v>
      </c>
      <c r="H1399" s="13">
        <v>-103.86757</v>
      </c>
      <c r="I1399" s="16" t="s">
        <v>75</v>
      </c>
      <c r="J1399" s="13" t="s">
        <v>53</v>
      </c>
      <c r="K1399" s="13">
        <v>26</v>
      </c>
      <c r="L1399" s="13" t="s">
        <v>269</v>
      </c>
      <c r="M1399" s="13" t="s">
        <v>55</v>
      </c>
      <c r="N1399" s="13" t="s">
        <v>56</v>
      </c>
      <c r="O1399" s="13" t="s">
        <v>1516</v>
      </c>
      <c r="P1399" s="13" t="s">
        <v>108</v>
      </c>
      <c r="Q1399" s="13" t="s">
        <v>108</v>
      </c>
      <c r="R1399" s="13" t="s">
        <v>108</v>
      </c>
      <c r="Y1399" s="13">
        <v>4</v>
      </c>
      <c r="Z1399" s="13" t="s">
        <v>59</v>
      </c>
      <c r="AA1399" s="13">
        <v>4</v>
      </c>
      <c r="AB1399" s="13" t="s">
        <v>59</v>
      </c>
      <c r="AC1399" s="13" t="s">
        <v>67</v>
      </c>
      <c r="AD1399" s="13" t="s">
        <v>61</v>
      </c>
      <c r="AE1399" s="13">
        <v>1.72</v>
      </c>
      <c r="AF1399" s="13" t="s">
        <v>62</v>
      </c>
      <c r="AG1399" s="13" t="s">
        <v>69</v>
      </c>
      <c r="AK1399" s="13" t="s">
        <v>63</v>
      </c>
      <c r="AL1399" s="13">
        <v>8760</v>
      </c>
      <c r="AM1399" s="13" t="s">
        <v>64</v>
      </c>
      <c r="AO1399" s="11">
        <v>44068.419305555559</v>
      </c>
      <c r="AP1399" s="11" t="s">
        <v>66</v>
      </c>
      <c r="AQ1399" s="11" t="s">
        <v>49</v>
      </c>
      <c r="AR1399" s="11" t="s">
        <v>66</v>
      </c>
      <c r="AS1399" s="11" t="s">
        <v>55</v>
      </c>
      <c r="AT1399" s="11" t="s">
        <v>66</v>
      </c>
      <c r="AU1399" s="11" t="s">
        <v>61</v>
      </c>
      <c r="AV1399" t="s">
        <v>66</v>
      </c>
      <c r="AW1399" t="s">
        <v>66</v>
      </c>
    </row>
    <row r="1400" spans="1:49" hidden="1" x14ac:dyDescent="0.25">
      <c r="A1400" s="13" t="s">
        <v>1494</v>
      </c>
      <c r="B1400" s="13">
        <v>32285</v>
      </c>
      <c r="C1400" s="13" t="s">
        <v>1515</v>
      </c>
      <c r="D1400" s="13" t="s">
        <v>49</v>
      </c>
      <c r="E1400" s="13" t="s">
        <v>74</v>
      </c>
      <c r="F1400" s="15" t="s">
        <v>84</v>
      </c>
      <c r="G1400" s="13">
        <v>32.368650000000002</v>
      </c>
      <c r="H1400" s="13">
        <v>-103.86757</v>
      </c>
      <c r="I1400" s="16" t="s">
        <v>75</v>
      </c>
      <c r="J1400" s="13" t="s">
        <v>53</v>
      </c>
      <c r="K1400" s="13">
        <v>27</v>
      </c>
      <c r="L1400" s="13" t="s">
        <v>1519</v>
      </c>
      <c r="M1400" s="13" t="s">
        <v>55</v>
      </c>
      <c r="N1400" s="13" t="s">
        <v>56</v>
      </c>
      <c r="O1400" s="13" t="s">
        <v>1518</v>
      </c>
      <c r="P1400" s="13" t="s">
        <v>108</v>
      </c>
      <c r="Q1400" s="13" t="s">
        <v>108</v>
      </c>
      <c r="R1400" s="13" t="s">
        <v>108</v>
      </c>
      <c r="Y1400" s="13">
        <v>5</v>
      </c>
      <c r="Z1400" s="13" t="s">
        <v>59</v>
      </c>
      <c r="AA1400" s="13">
        <v>5</v>
      </c>
      <c r="AB1400" s="13" t="s">
        <v>59</v>
      </c>
      <c r="AC1400" s="13" t="s">
        <v>67</v>
      </c>
      <c r="AD1400" s="13" t="s">
        <v>61</v>
      </c>
      <c r="AE1400" s="13">
        <v>0.49</v>
      </c>
      <c r="AF1400" s="13" t="s">
        <v>68</v>
      </c>
      <c r="AG1400" s="13" t="s">
        <v>69</v>
      </c>
      <c r="AK1400" s="13" t="s">
        <v>63</v>
      </c>
      <c r="AL1400" s="13">
        <v>8760</v>
      </c>
      <c r="AM1400" s="13" t="s">
        <v>64</v>
      </c>
      <c r="AO1400" s="11">
        <v>44068.419305555559</v>
      </c>
      <c r="AP1400" s="11" t="s">
        <v>66</v>
      </c>
      <c r="AQ1400" s="11" t="s">
        <v>49</v>
      </c>
      <c r="AR1400" s="11" t="s">
        <v>66</v>
      </c>
      <c r="AS1400" s="11" t="s">
        <v>55</v>
      </c>
      <c r="AT1400" s="11" t="s">
        <v>66</v>
      </c>
      <c r="AU1400" s="11" t="s">
        <v>61</v>
      </c>
      <c r="AV1400" t="s">
        <v>66</v>
      </c>
      <c r="AW1400" t="s">
        <v>66</v>
      </c>
    </row>
    <row r="1401" spans="1:49" hidden="1" x14ac:dyDescent="0.25">
      <c r="A1401" s="13" t="s">
        <v>1494</v>
      </c>
      <c r="B1401" s="13">
        <v>32285</v>
      </c>
      <c r="C1401" s="13" t="s">
        <v>1515</v>
      </c>
      <c r="D1401" s="13" t="s">
        <v>49</v>
      </c>
      <c r="E1401" s="13" t="s">
        <v>74</v>
      </c>
      <c r="F1401" s="15" t="s">
        <v>84</v>
      </c>
      <c r="G1401" s="13">
        <v>32.368650000000002</v>
      </c>
      <c r="H1401" s="13">
        <v>-103.86757</v>
      </c>
      <c r="I1401" s="16" t="s">
        <v>75</v>
      </c>
      <c r="J1401" s="13" t="s">
        <v>53</v>
      </c>
      <c r="K1401" s="13">
        <v>27</v>
      </c>
      <c r="L1401" s="13" t="s">
        <v>1519</v>
      </c>
      <c r="M1401" s="13" t="s">
        <v>55</v>
      </c>
      <c r="N1401" s="13" t="s">
        <v>56</v>
      </c>
      <c r="O1401" s="13" t="s">
        <v>1518</v>
      </c>
      <c r="P1401" s="13" t="s">
        <v>108</v>
      </c>
      <c r="Q1401" s="13" t="s">
        <v>108</v>
      </c>
      <c r="R1401" s="13" t="s">
        <v>108</v>
      </c>
      <c r="Y1401" s="13">
        <v>5</v>
      </c>
      <c r="Z1401" s="13" t="s">
        <v>59</v>
      </c>
      <c r="AA1401" s="13">
        <v>5</v>
      </c>
      <c r="AB1401" s="13" t="s">
        <v>59</v>
      </c>
      <c r="AC1401" s="13" t="s">
        <v>67</v>
      </c>
      <c r="AD1401" s="13" t="s">
        <v>61</v>
      </c>
      <c r="AE1401" s="13">
        <v>2.15</v>
      </c>
      <c r="AF1401" s="13" t="s">
        <v>62</v>
      </c>
      <c r="AG1401" s="13" t="s">
        <v>69</v>
      </c>
      <c r="AK1401" s="13" t="s">
        <v>63</v>
      </c>
      <c r="AL1401" s="13">
        <v>8760</v>
      </c>
      <c r="AM1401" s="13" t="s">
        <v>64</v>
      </c>
      <c r="AO1401" s="11">
        <v>44068.419305555559</v>
      </c>
      <c r="AP1401" s="11" t="s">
        <v>66</v>
      </c>
      <c r="AQ1401" s="11" t="s">
        <v>49</v>
      </c>
      <c r="AR1401" s="11" t="s">
        <v>66</v>
      </c>
      <c r="AS1401" s="11" t="s">
        <v>55</v>
      </c>
      <c r="AT1401" s="11" t="s">
        <v>66</v>
      </c>
      <c r="AU1401" s="11" t="s">
        <v>61</v>
      </c>
      <c r="AV1401" t="s">
        <v>66</v>
      </c>
      <c r="AW1401" t="s">
        <v>66</v>
      </c>
    </row>
    <row r="1402" spans="1:49" hidden="1" x14ac:dyDescent="0.25">
      <c r="A1402" s="13" t="s">
        <v>1494</v>
      </c>
      <c r="B1402" s="13">
        <v>32353</v>
      </c>
      <c r="C1402" s="13" t="s">
        <v>1520</v>
      </c>
      <c r="D1402" s="13" t="s">
        <v>49</v>
      </c>
      <c r="E1402" s="13" t="s">
        <v>74</v>
      </c>
      <c r="F1402" s="15" t="s">
        <v>84</v>
      </c>
      <c r="G1402" s="13">
        <v>32.194153</v>
      </c>
      <c r="H1402" s="13">
        <v>-103.827878</v>
      </c>
      <c r="I1402" s="16" t="s">
        <v>75</v>
      </c>
      <c r="J1402" s="13" t="s">
        <v>53</v>
      </c>
      <c r="K1402" s="13">
        <v>1</v>
      </c>
      <c r="L1402" s="13" t="s">
        <v>267</v>
      </c>
      <c r="M1402" s="13" t="s">
        <v>55</v>
      </c>
      <c r="N1402" s="13" t="s">
        <v>56</v>
      </c>
      <c r="O1402" s="13" t="s">
        <v>1521</v>
      </c>
      <c r="P1402" s="13" t="s">
        <v>146</v>
      </c>
      <c r="Q1402" s="13" t="s">
        <v>146</v>
      </c>
      <c r="R1402" s="13" t="s">
        <v>146</v>
      </c>
      <c r="Y1402" s="13">
        <v>0.5</v>
      </c>
      <c r="Z1402" s="13" t="s">
        <v>59</v>
      </c>
      <c r="AA1402" s="13">
        <v>0.5</v>
      </c>
      <c r="AB1402" s="13" t="s">
        <v>59</v>
      </c>
      <c r="AC1402" s="13" t="s">
        <v>67</v>
      </c>
      <c r="AD1402" s="13" t="s">
        <v>61</v>
      </c>
      <c r="AE1402" s="13">
        <v>0.05</v>
      </c>
      <c r="AF1402" s="13" t="s">
        <v>68</v>
      </c>
      <c r="AG1402" s="13" t="s">
        <v>69</v>
      </c>
      <c r="AK1402" s="13" t="s">
        <v>63</v>
      </c>
      <c r="AL1402" s="13">
        <v>8760</v>
      </c>
      <c r="AM1402" s="13" t="s">
        <v>64</v>
      </c>
      <c r="AO1402" s="11">
        <v>44068.419305555559</v>
      </c>
      <c r="AP1402" s="11" t="s">
        <v>66</v>
      </c>
      <c r="AQ1402" s="11" t="s">
        <v>49</v>
      </c>
      <c r="AR1402" s="11" t="s">
        <v>66</v>
      </c>
      <c r="AS1402" s="11" t="s">
        <v>55</v>
      </c>
      <c r="AT1402" s="11" t="s">
        <v>66</v>
      </c>
      <c r="AU1402" s="11" t="s">
        <v>61</v>
      </c>
      <c r="AV1402" t="s">
        <v>66</v>
      </c>
      <c r="AW1402" t="s">
        <v>66</v>
      </c>
    </row>
    <row r="1403" spans="1:49" hidden="1" x14ac:dyDescent="0.25">
      <c r="A1403" s="13" t="s">
        <v>1494</v>
      </c>
      <c r="B1403" s="13">
        <v>32353</v>
      </c>
      <c r="C1403" s="13" t="s">
        <v>1520</v>
      </c>
      <c r="D1403" s="13" t="s">
        <v>49</v>
      </c>
      <c r="E1403" s="13" t="s">
        <v>74</v>
      </c>
      <c r="F1403" s="15" t="s">
        <v>84</v>
      </c>
      <c r="G1403" s="13">
        <v>32.194153</v>
      </c>
      <c r="H1403" s="13">
        <v>-103.827878</v>
      </c>
      <c r="I1403" s="16" t="s">
        <v>75</v>
      </c>
      <c r="J1403" s="13" t="s">
        <v>53</v>
      </c>
      <c r="K1403" s="13">
        <v>1</v>
      </c>
      <c r="L1403" s="13" t="s">
        <v>267</v>
      </c>
      <c r="M1403" s="13" t="s">
        <v>55</v>
      </c>
      <c r="N1403" s="13" t="s">
        <v>56</v>
      </c>
      <c r="O1403" s="13" t="s">
        <v>1521</v>
      </c>
      <c r="P1403" s="13" t="s">
        <v>146</v>
      </c>
      <c r="Q1403" s="13" t="s">
        <v>146</v>
      </c>
      <c r="R1403" s="13" t="s">
        <v>146</v>
      </c>
      <c r="Y1403" s="13">
        <v>0.5</v>
      </c>
      <c r="Z1403" s="13" t="s">
        <v>59</v>
      </c>
      <c r="AA1403" s="13">
        <v>0.5</v>
      </c>
      <c r="AB1403" s="13" t="s">
        <v>59</v>
      </c>
      <c r="AC1403" s="13" t="s">
        <v>67</v>
      </c>
      <c r="AD1403" s="13" t="s">
        <v>61</v>
      </c>
      <c r="AE1403" s="13">
        <v>0.21</v>
      </c>
      <c r="AF1403" s="13" t="s">
        <v>62</v>
      </c>
      <c r="AG1403" s="13" t="s">
        <v>69</v>
      </c>
      <c r="AK1403" s="13" t="s">
        <v>63</v>
      </c>
      <c r="AL1403" s="13">
        <v>8760</v>
      </c>
      <c r="AM1403" s="13" t="s">
        <v>64</v>
      </c>
      <c r="AO1403" s="11">
        <v>44068.419305555559</v>
      </c>
      <c r="AP1403" s="11" t="s">
        <v>66</v>
      </c>
      <c r="AQ1403" s="11" t="s">
        <v>49</v>
      </c>
      <c r="AR1403" s="11" t="s">
        <v>66</v>
      </c>
      <c r="AS1403" s="11" t="s">
        <v>55</v>
      </c>
      <c r="AT1403" s="11" t="s">
        <v>66</v>
      </c>
      <c r="AU1403" s="11" t="s">
        <v>61</v>
      </c>
      <c r="AV1403" t="s">
        <v>66</v>
      </c>
      <c r="AW1403" t="s">
        <v>66</v>
      </c>
    </row>
    <row r="1404" spans="1:49" hidden="1" x14ac:dyDescent="0.25">
      <c r="A1404" s="13" t="s">
        <v>1494</v>
      </c>
      <c r="B1404" s="13">
        <v>32353</v>
      </c>
      <c r="C1404" s="13" t="s">
        <v>1520</v>
      </c>
      <c r="D1404" s="13" t="s">
        <v>49</v>
      </c>
      <c r="E1404" s="13" t="s">
        <v>74</v>
      </c>
      <c r="F1404" s="15" t="s">
        <v>84</v>
      </c>
      <c r="G1404" s="13">
        <v>32.194153</v>
      </c>
      <c r="H1404" s="13">
        <v>-103.827878</v>
      </c>
      <c r="I1404" s="16" t="s">
        <v>75</v>
      </c>
      <c r="J1404" s="13" t="s">
        <v>53</v>
      </c>
      <c r="K1404" s="13">
        <v>2</v>
      </c>
      <c r="L1404" s="13" t="s">
        <v>269</v>
      </c>
      <c r="M1404" s="13" t="s">
        <v>55</v>
      </c>
      <c r="N1404" s="13" t="s">
        <v>56</v>
      </c>
      <c r="O1404" s="13" t="s">
        <v>1521</v>
      </c>
      <c r="P1404" s="13" t="s">
        <v>146</v>
      </c>
      <c r="Q1404" s="13" t="s">
        <v>146</v>
      </c>
      <c r="R1404" s="13" t="s">
        <v>146</v>
      </c>
      <c r="Y1404" s="13">
        <v>0.5</v>
      </c>
      <c r="Z1404" s="13" t="s">
        <v>59</v>
      </c>
      <c r="AA1404" s="13">
        <v>0.5</v>
      </c>
      <c r="AB1404" s="13" t="s">
        <v>59</v>
      </c>
      <c r="AC1404" s="13" t="s">
        <v>67</v>
      </c>
      <c r="AD1404" s="13" t="s">
        <v>61</v>
      </c>
      <c r="AE1404" s="13">
        <v>0.05</v>
      </c>
      <c r="AF1404" s="13" t="s">
        <v>68</v>
      </c>
      <c r="AG1404" s="13" t="s">
        <v>69</v>
      </c>
      <c r="AK1404" s="13" t="s">
        <v>63</v>
      </c>
      <c r="AL1404" s="13">
        <v>8760</v>
      </c>
      <c r="AM1404" s="13" t="s">
        <v>64</v>
      </c>
      <c r="AO1404" s="11">
        <v>44068.419305555559</v>
      </c>
      <c r="AP1404" s="11" t="s">
        <v>66</v>
      </c>
      <c r="AQ1404" s="11" t="s">
        <v>49</v>
      </c>
      <c r="AR1404" s="11" t="s">
        <v>66</v>
      </c>
      <c r="AS1404" s="11" t="s">
        <v>55</v>
      </c>
      <c r="AT1404" s="11" t="s">
        <v>66</v>
      </c>
      <c r="AU1404" s="11" t="s">
        <v>61</v>
      </c>
      <c r="AV1404" t="s">
        <v>66</v>
      </c>
      <c r="AW1404" t="s">
        <v>66</v>
      </c>
    </row>
    <row r="1405" spans="1:49" hidden="1" x14ac:dyDescent="0.25">
      <c r="A1405" s="13" t="s">
        <v>1494</v>
      </c>
      <c r="B1405" s="13">
        <v>32353</v>
      </c>
      <c r="C1405" s="13" t="s">
        <v>1520</v>
      </c>
      <c r="D1405" s="13" t="s">
        <v>49</v>
      </c>
      <c r="E1405" s="13" t="s">
        <v>74</v>
      </c>
      <c r="F1405" s="15" t="s">
        <v>84</v>
      </c>
      <c r="G1405" s="13">
        <v>32.194153</v>
      </c>
      <c r="H1405" s="13">
        <v>-103.827878</v>
      </c>
      <c r="I1405" s="16" t="s">
        <v>75</v>
      </c>
      <c r="J1405" s="13" t="s">
        <v>53</v>
      </c>
      <c r="K1405" s="13">
        <v>2</v>
      </c>
      <c r="L1405" s="13" t="s">
        <v>269</v>
      </c>
      <c r="M1405" s="13" t="s">
        <v>55</v>
      </c>
      <c r="N1405" s="13" t="s">
        <v>56</v>
      </c>
      <c r="O1405" s="13" t="s">
        <v>1521</v>
      </c>
      <c r="P1405" s="13" t="s">
        <v>146</v>
      </c>
      <c r="Q1405" s="13" t="s">
        <v>146</v>
      </c>
      <c r="R1405" s="13" t="s">
        <v>146</v>
      </c>
      <c r="Y1405" s="13">
        <v>0.5</v>
      </c>
      <c r="Z1405" s="13" t="s">
        <v>59</v>
      </c>
      <c r="AA1405" s="13">
        <v>0.5</v>
      </c>
      <c r="AB1405" s="13" t="s">
        <v>59</v>
      </c>
      <c r="AC1405" s="13" t="s">
        <v>67</v>
      </c>
      <c r="AD1405" s="13" t="s">
        <v>61</v>
      </c>
      <c r="AE1405" s="13">
        <v>0.21</v>
      </c>
      <c r="AF1405" s="13" t="s">
        <v>62</v>
      </c>
      <c r="AG1405" s="13" t="s">
        <v>69</v>
      </c>
      <c r="AK1405" s="13" t="s">
        <v>63</v>
      </c>
      <c r="AL1405" s="13">
        <v>8760</v>
      </c>
      <c r="AM1405" s="13" t="s">
        <v>64</v>
      </c>
      <c r="AO1405" s="11">
        <v>44068.419305555559</v>
      </c>
      <c r="AP1405" s="11" t="s">
        <v>66</v>
      </c>
      <c r="AQ1405" s="11" t="s">
        <v>49</v>
      </c>
      <c r="AR1405" s="11" t="s">
        <v>66</v>
      </c>
      <c r="AS1405" s="11" t="s">
        <v>55</v>
      </c>
      <c r="AT1405" s="11" t="s">
        <v>66</v>
      </c>
      <c r="AU1405" s="11" t="s">
        <v>61</v>
      </c>
      <c r="AV1405" t="s">
        <v>66</v>
      </c>
      <c r="AW1405" t="s">
        <v>66</v>
      </c>
    </row>
    <row r="1406" spans="1:49" hidden="1" x14ac:dyDescent="0.25">
      <c r="A1406" s="13" t="s">
        <v>1494</v>
      </c>
      <c r="B1406" s="13">
        <v>32356</v>
      </c>
      <c r="C1406" s="13" t="s">
        <v>1522</v>
      </c>
      <c r="D1406" s="13" t="s">
        <v>49</v>
      </c>
      <c r="E1406" s="13" t="s">
        <v>74</v>
      </c>
      <c r="F1406" s="15" t="s">
        <v>84</v>
      </c>
      <c r="G1406" s="13">
        <v>32.189779999999999</v>
      </c>
      <c r="H1406" s="13">
        <v>-103.83215</v>
      </c>
      <c r="I1406" s="16" t="s">
        <v>75</v>
      </c>
      <c r="J1406" s="13" t="s">
        <v>53</v>
      </c>
      <c r="K1406" s="13">
        <v>1</v>
      </c>
      <c r="L1406" s="13" t="s">
        <v>267</v>
      </c>
      <c r="M1406" s="13" t="s">
        <v>55</v>
      </c>
      <c r="N1406" s="13" t="s">
        <v>56</v>
      </c>
      <c r="O1406" s="13" t="s">
        <v>107</v>
      </c>
      <c r="P1406" s="13" t="s">
        <v>108</v>
      </c>
      <c r="Q1406" s="13" t="s">
        <v>108</v>
      </c>
      <c r="R1406" s="13" t="s">
        <v>108</v>
      </c>
      <c r="Y1406" s="13">
        <v>0.5</v>
      </c>
      <c r="Z1406" s="13" t="s">
        <v>59</v>
      </c>
      <c r="AA1406" s="13">
        <v>0.5</v>
      </c>
      <c r="AB1406" s="13" t="s">
        <v>59</v>
      </c>
      <c r="AC1406" s="13" t="s">
        <v>67</v>
      </c>
      <c r="AD1406" s="13" t="s">
        <v>61</v>
      </c>
      <c r="AE1406" s="13">
        <v>0.05</v>
      </c>
      <c r="AF1406" s="13" t="s">
        <v>68</v>
      </c>
      <c r="AG1406" s="13" t="s">
        <v>69</v>
      </c>
      <c r="AK1406" s="13" t="s">
        <v>63</v>
      </c>
      <c r="AL1406" s="13">
        <v>8760</v>
      </c>
      <c r="AM1406" s="13" t="s">
        <v>64</v>
      </c>
      <c r="AO1406" s="11">
        <v>44068.419305555559</v>
      </c>
      <c r="AP1406" s="11" t="s">
        <v>66</v>
      </c>
      <c r="AQ1406" s="11" t="s">
        <v>49</v>
      </c>
      <c r="AR1406" s="11" t="s">
        <v>66</v>
      </c>
      <c r="AS1406" s="11" t="s">
        <v>55</v>
      </c>
      <c r="AT1406" s="11" t="s">
        <v>66</v>
      </c>
      <c r="AU1406" s="11" t="s">
        <v>61</v>
      </c>
      <c r="AV1406" t="s">
        <v>66</v>
      </c>
      <c r="AW1406" t="s">
        <v>66</v>
      </c>
    </row>
    <row r="1407" spans="1:49" hidden="1" x14ac:dyDescent="0.25">
      <c r="A1407" s="13" t="s">
        <v>1494</v>
      </c>
      <c r="B1407" s="13">
        <v>32356</v>
      </c>
      <c r="C1407" s="13" t="s">
        <v>1522</v>
      </c>
      <c r="D1407" s="13" t="s">
        <v>49</v>
      </c>
      <c r="E1407" s="13" t="s">
        <v>74</v>
      </c>
      <c r="F1407" s="15" t="s">
        <v>84</v>
      </c>
      <c r="G1407" s="13">
        <v>32.189779999999999</v>
      </c>
      <c r="H1407" s="13">
        <v>-103.83215</v>
      </c>
      <c r="I1407" s="16" t="s">
        <v>75</v>
      </c>
      <c r="J1407" s="13" t="s">
        <v>53</v>
      </c>
      <c r="K1407" s="13">
        <v>1</v>
      </c>
      <c r="L1407" s="13" t="s">
        <v>267</v>
      </c>
      <c r="M1407" s="13" t="s">
        <v>55</v>
      </c>
      <c r="N1407" s="13" t="s">
        <v>56</v>
      </c>
      <c r="O1407" s="13" t="s">
        <v>107</v>
      </c>
      <c r="P1407" s="13" t="s">
        <v>108</v>
      </c>
      <c r="Q1407" s="13" t="s">
        <v>108</v>
      </c>
      <c r="R1407" s="13" t="s">
        <v>108</v>
      </c>
      <c r="Y1407" s="13">
        <v>0.5</v>
      </c>
      <c r="Z1407" s="13" t="s">
        <v>59</v>
      </c>
      <c r="AA1407" s="13">
        <v>0.5</v>
      </c>
      <c r="AB1407" s="13" t="s">
        <v>59</v>
      </c>
      <c r="AC1407" s="13" t="s">
        <v>67</v>
      </c>
      <c r="AD1407" s="13" t="s">
        <v>61</v>
      </c>
      <c r="AE1407" s="13">
        <v>0.21</v>
      </c>
      <c r="AF1407" s="13" t="s">
        <v>62</v>
      </c>
      <c r="AG1407" s="13" t="s">
        <v>69</v>
      </c>
      <c r="AK1407" s="13" t="s">
        <v>63</v>
      </c>
      <c r="AL1407" s="13">
        <v>8760</v>
      </c>
      <c r="AM1407" s="13" t="s">
        <v>64</v>
      </c>
      <c r="AO1407" s="11">
        <v>44068.419305555559</v>
      </c>
      <c r="AP1407" s="11" t="s">
        <v>66</v>
      </c>
      <c r="AQ1407" s="11" t="s">
        <v>49</v>
      </c>
      <c r="AR1407" s="11" t="s">
        <v>66</v>
      </c>
      <c r="AS1407" s="11" t="s">
        <v>55</v>
      </c>
      <c r="AT1407" s="11" t="s">
        <v>66</v>
      </c>
      <c r="AU1407" s="11" t="s">
        <v>61</v>
      </c>
      <c r="AV1407" t="s">
        <v>66</v>
      </c>
      <c r="AW1407" t="s">
        <v>66</v>
      </c>
    </row>
    <row r="1408" spans="1:49" hidden="1" x14ac:dyDescent="0.25">
      <c r="A1408" s="13" t="s">
        <v>1494</v>
      </c>
      <c r="B1408" s="13">
        <v>32356</v>
      </c>
      <c r="C1408" s="13" t="s">
        <v>1522</v>
      </c>
      <c r="D1408" s="13" t="s">
        <v>49</v>
      </c>
      <c r="E1408" s="13" t="s">
        <v>74</v>
      </c>
      <c r="F1408" s="15" t="s">
        <v>84</v>
      </c>
      <c r="G1408" s="13">
        <v>32.189779999999999</v>
      </c>
      <c r="H1408" s="13">
        <v>-103.83215</v>
      </c>
      <c r="I1408" s="16" t="s">
        <v>75</v>
      </c>
      <c r="J1408" s="13" t="s">
        <v>53</v>
      </c>
      <c r="K1408" s="13">
        <v>2</v>
      </c>
      <c r="L1408" s="13" t="s">
        <v>269</v>
      </c>
      <c r="M1408" s="13" t="s">
        <v>55</v>
      </c>
      <c r="N1408" s="13" t="s">
        <v>56</v>
      </c>
      <c r="O1408" s="13" t="s">
        <v>107</v>
      </c>
      <c r="P1408" s="13" t="s">
        <v>108</v>
      </c>
      <c r="Q1408" s="13" t="s">
        <v>108</v>
      </c>
      <c r="R1408" s="13" t="s">
        <v>108</v>
      </c>
      <c r="Y1408" s="13">
        <v>0.5</v>
      </c>
      <c r="Z1408" s="13" t="s">
        <v>59</v>
      </c>
      <c r="AA1408" s="13">
        <v>0.5</v>
      </c>
      <c r="AB1408" s="13" t="s">
        <v>59</v>
      </c>
      <c r="AC1408" s="13" t="s">
        <v>67</v>
      </c>
      <c r="AD1408" s="13" t="s">
        <v>61</v>
      </c>
      <c r="AE1408" s="13">
        <v>0.05</v>
      </c>
      <c r="AF1408" s="13" t="s">
        <v>68</v>
      </c>
      <c r="AG1408" s="13" t="s">
        <v>69</v>
      </c>
      <c r="AK1408" s="13" t="s">
        <v>63</v>
      </c>
      <c r="AL1408" s="13">
        <v>8760</v>
      </c>
      <c r="AM1408" s="13" t="s">
        <v>64</v>
      </c>
      <c r="AO1408" s="11">
        <v>44068.419305555559</v>
      </c>
      <c r="AP1408" s="11" t="s">
        <v>66</v>
      </c>
      <c r="AQ1408" s="11" t="s">
        <v>49</v>
      </c>
      <c r="AR1408" s="11" t="s">
        <v>66</v>
      </c>
      <c r="AS1408" s="11" t="s">
        <v>55</v>
      </c>
      <c r="AT1408" s="11" t="s">
        <v>66</v>
      </c>
      <c r="AU1408" s="11" t="s">
        <v>61</v>
      </c>
      <c r="AV1408" t="s">
        <v>66</v>
      </c>
      <c r="AW1408" t="s">
        <v>66</v>
      </c>
    </row>
    <row r="1409" spans="1:49" hidden="1" x14ac:dyDescent="0.25">
      <c r="A1409" s="13" t="s">
        <v>1494</v>
      </c>
      <c r="B1409" s="13">
        <v>32356</v>
      </c>
      <c r="C1409" s="13" t="s">
        <v>1522</v>
      </c>
      <c r="D1409" s="13" t="s">
        <v>49</v>
      </c>
      <c r="E1409" s="13" t="s">
        <v>74</v>
      </c>
      <c r="F1409" s="15" t="s">
        <v>84</v>
      </c>
      <c r="G1409" s="13">
        <v>32.189779999999999</v>
      </c>
      <c r="H1409" s="13">
        <v>-103.83215</v>
      </c>
      <c r="I1409" s="16" t="s">
        <v>75</v>
      </c>
      <c r="J1409" s="13" t="s">
        <v>53</v>
      </c>
      <c r="K1409" s="13">
        <v>2</v>
      </c>
      <c r="L1409" s="13" t="s">
        <v>269</v>
      </c>
      <c r="M1409" s="13" t="s">
        <v>55</v>
      </c>
      <c r="N1409" s="13" t="s">
        <v>56</v>
      </c>
      <c r="O1409" s="13" t="s">
        <v>107</v>
      </c>
      <c r="P1409" s="13" t="s">
        <v>108</v>
      </c>
      <c r="Q1409" s="13" t="s">
        <v>108</v>
      </c>
      <c r="R1409" s="13" t="s">
        <v>108</v>
      </c>
      <c r="Y1409" s="13">
        <v>0.5</v>
      </c>
      <c r="Z1409" s="13" t="s">
        <v>59</v>
      </c>
      <c r="AA1409" s="13">
        <v>0.5</v>
      </c>
      <c r="AB1409" s="13" t="s">
        <v>59</v>
      </c>
      <c r="AC1409" s="13" t="s">
        <v>67</v>
      </c>
      <c r="AD1409" s="13" t="s">
        <v>61</v>
      </c>
      <c r="AE1409" s="13">
        <v>0.21</v>
      </c>
      <c r="AF1409" s="13" t="s">
        <v>62</v>
      </c>
      <c r="AG1409" s="13" t="s">
        <v>69</v>
      </c>
      <c r="AK1409" s="13" t="s">
        <v>63</v>
      </c>
      <c r="AL1409" s="13">
        <v>8760</v>
      </c>
      <c r="AM1409" s="13" t="s">
        <v>64</v>
      </c>
      <c r="AO1409" s="11">
        <v>44068.419305555559</v>
      </c>
      <c r="AP1409" s="11" t="s">
        <v>66</v>
      </c>
      <c r="AQ1409" s="11" t="s">
        <v>49</v>
      </c>
      <c r="AR1409" s="11" t="s">
        <v>66</v>
      </c>
      <c r="AS1409" s="11" t="s">
        <v>55</v>
      </c>
      <c r="AT1409" s="11" t="s">
        <v>66</v>
      </c>
      <c r="AU1409" s="11" t="s">
        <v>61</v>
      </c>
      <c r="AV1409" t="s">
        <v>66</v>
      </c>
      <c r="AW1409" t="s">
        <v>66</v>
      </c>
    </row>
    <row r="1410" spans="1:49" hidden="1" x14ac:dyDescent="0.25">
      <c r="A1410" s="13" t="s">
        <v>1494</v>
      </c>
      <c r="B1410" s="13">
        <v>33332</v>
      </c>
      <c r="C1410" s="13" t="s">
        <v>1523</v>
      </c>
      <c r="D1410" s="13" t="s">
        <v>49</v>
      </c>
      <c r="E1410" s="13" t="s">
        <v>74</v>
      </c>
      <c r="F1410" s="15" t="s">
        <v>84</v>
      </c>
      <c r="G1410" s="13">
        <v>32.489199999999997</v>
      </c>
      <c r="H1410" s="13">
        <v>-103.9873</v>
      </c>
      <c r="I1410" s="16" t="s">
        <v>75</v>
      </c>
      <c r="J1410" s="13" t="s">
        <v>53</v>
      </c>
      <c r="K1410" s="13">
        <v>1</v>
      </c>
      <c r="L1410" s="13" t="s">
        <v>267</v>
      </c>
      <c r="M1410" s="13" t="s">
        <v>55</v>
      </c>
      <c r="N1410" s="13" t="s">
        <v>56</v>
      </c>
      <c r="O1410" s="13" t="s">
        <v>107</v>
      </c>
      <c r="P1410" s="13" t="s">
        <v>1524</v>
      </c>
      <c r="Q1410" s="13" t="s">
        <v>108</v>
      </c>
      <c r="R1410" s="13" t="s">
        <v>1525</v>
      </c>
      <c r="Y1410" s="13">
        <v>2</v>
      </c>
      <c r="Z1410" s="13" t="s">
        <v>59</v>
      </c>
      <c r="AA1410" s="13">
        <v>2</v>
      </c>
      <c r="AB1410" s="13" t="s">
        <v>59</v>
      </c>
      <c r="AC1410" s="13" t="s">
        <v>67</v>
      </c>
      <c r="AD1410" s="13" t="s">
        <v>61</v>
      </c>
      <c r="AE1410" s="13">
        <v>0.2</v>
      </c>
      <c r="AF1410" s="13" t="s">
        <v>68</v>
      </c>
      <c r="AG1410" s="13" t="s">
        <v>69</v>
      </c>
      <c r="AK1410" s="13" t="s">
        <v>63</v>
      </c>
      <c r="AL1410" s="13">
        <v>8760</v>
      </c>
      <c r="AM1410" s="13" t="s">
        <v>64</v>
      </c>
      <c r="AO1410" s="11">
        <v>44068.419305555559</v>
      </c>
      <c r="AP1410" s="11" t="s">
        <v>66</v>
      </c>
      <c r="AQ1410" s="11" t="s">
        <v>49</v>
      </c>
      <c r="AR1410" s="11" t="s">
        <v>66</v>
      </c>
      <c r="AS1410" s="11" t="s">
        <v>55</v>
      </c>
      <c r="AT1410" s="11" t="s">
        <v>66</v>
      </c>
      <c r="AU1410" s="11" t="s">
        <v>61</v>
      </c>
      <c r="AV1410" t="s">
        <v>66</v>
      </c>
      <c r="AW1410" t="s">
        <v>66</v>
      </c>
    </row>
    <row r="1411" spans="1:49" hidden="1" x14ac:dyDescent="0.25">
      <c r="A1411" s="13" t="s">
        <v>1494</v>
      </c>
      <c r="B1411" s="13">
        <v>33332</v>
      </c>
      <c r="C1411" s="13" t="s">
        <v>1523</v>
      </c>
      <c r="D1411" s="13" t="s">
        <v>49</v>
      </c>
      <c r="E1411" s="13" t="s">
        <v>74</v>
      </c>
      <c r="F1411" s="15" t="s">
        <v>84</v>
      </c>
      <c r="G1411" s="13">
        <v>32.489199999999997</v>
      </c>
      <c r="H1411" s="13">
        <v>-103.9873</v>
      </c>
      <c r="I1411" s="16" t="s">
        <v>75</v>
      </c>
      <c r="J1411" s="13" t="s">
        <v>53</v>
      </c>
      <c r="K1411" s="13">
        <v>1</v>
      </c>
      <c r="L1411" s="13" t="s">
        <v>267</v>
      </c>
      <c r="M1411" s="13" t="s">
        <v>55</v>
      </c>
      <c r="N1411" s="13" t="s">
        <v>56</v>
      </c>
      <c r="O1411" s="13" t="s">
        <v>107</v>
      </c>
      <c r="P1411" s="13" t="s">
        <v>1524</v>
      </c>
      <c r="Q1411" s="13" t="s">
        <v>108</v>
      </c>
      <c r="R1411" s="13" t="s">
        <v>1525</v>
      </c>
      <c r="Y1411" s="13">
        <v>2</v>
      </c>
      <c r="Z1411" s="13" t="s">
        <v>59</v>
      </c>
      <c r="AA1411" s="13">
        <v>2</v>
      </c>
      <c r="AB1411" s="13" t="s">
        <v>59</v>
      </c>
      <c r="AC1411" s="13" t="s">
        <v>67</v>
      </c>
      <c r="AD1411" s="13" t="s">
        <v>61</v>
      </c>
      <c r="AE1411" s="13">
        <v>0.86</v>
      </c>
      <c r="AF1411" s="13" t="s">
        <v>62</v>
      </c>
      <c r="AG1411" s="13" t="s">
        <v>69</v>
      </c>
      <c r="AK1411" s="13" t="s">
        <v>63</v>
      </c>
      <c r="AL1411" s="13">
        <v>8760</v>
      </c>
      <c r="AM1411" s="13" t="s">
        <v>64</v>
      </c>
      <c r="AO1411" s="11">
        <v>44068.419305555559</v>
      </c>
      <c r="AP1411" s="11" t="s">
        <v>66</v>
      </c>
      <c r="AQ1411" s="11" t="s">
        <v>49</v>
      </c>
      <c r="AR1411" s="11" t="s">
        <v>66</v>
      </c>
      <c r="AS1411" s="11" t="s">
        <v>55</v>
      </c>
      <c r="AT1411" s="11" t="s">
        <v>66</v>
      </c>
      <c r="AU1411" s="11" t="s">
        <v>61</v>
      </c>
      <c r="AV1411" t="s">
        <v>66</v>
      </c>
      <c r="AW1411" t="s">
        <v>66</v>
      </c>
    </row>
    <row r="1412" spans="1:49" hidden="1" x14ac:dyDescent="0.25">
      <c r="A1412" s="13" t="s">
        <v>1494</v>
      </c>
      <c r="B1412" s="13">
        <v>33332</v>
      </c>
      <c r="C1412" s="13" t="s">
        <v>1523</v>
      </c>
      <c r="D1412" s="13" t="s">
        <v>49</v>
      </c>
      <c r="E1412" s="13" t="s">
        <v>74</v>
      </c>
      <c r="F1412" s="15" t="s">
        <v>84</v>
      </c>
      <c r="G1412" s="13">
        <v>32.489199999999997</v>
      </c>
      <c r="H1412" s="13">
        <v>-103.9873</v>
      </c>
      <c r="I1412" s="16" t="s">
        <v>75</v>
      </c>
      <c r="J1412" s="13" t="s">
        <v>53</v>
      </c>
      <c r="K1412" s="13">
        <v>2</v>
      </c>
      <c r="L1412" s="13" t="s">
        <v>269</v>
      </c>
      <c r="M1412" s="13" t="s">
        <v>55</v>
      </c>
      <c r="N1412" s="13" t="s">
        <v>56</v>
      </c>
      <c r="O1412" s="13" t="s">
        <v>107</v>
      </c>
      <c r="P1412" s="13" t="s">
        <v>1524</v>
      </c>
      <c r="Q1412" s="13" t="s">
        <v>108</v>
      </c>
      <c r="R1412" s="13" t="s">
        <v>1526</v>
      </c>
      <c r="Y1412" s="13">
        <v>2</v>
      </c>
      <c r="Z1412" s="13" t="s">
        <v>59</v>
      </c>
      <c r="AA1412" s="13">
        <v>2</v>
      </c>
      <c r="AB1412" s="13" t="s">
        <v>59</v>
      </c>
      <c r="AC1412" s="13" t="s">
        <v>67</v>
      </c>
      <c r="AD1412" s="13" t="s">
        <v>61</v>
      </c>
      <c r="AE1412" s="13">
        <v>0.2</v>
      </c>
      <c r="AF1412" s="13" t="s">
        <v>68</v>
      </c>
      <c r="AG1412" s="13" t="s">
        <v>69</v>
      </c>
      <c r="AK1412" s="13" t="s">
        <v>63</v>
      </c>
      <c r="AL1412" s="13">
        <v>8760</v>
      </c>
      <c r="AM1412" s="13" t="s">
        <v>64</v>
      </c>
      <c r="AO1412" s="11">
        <v>44068.419305555559</v>
      </c>
      <c r="AP1412" s="11" t="s">
        <v>66</v>
      </c>
      <c r="AQ1412" s="11" t="s">
        <v>49</v>
      </c>
      <c r="AR1412" s="11" t="s">
        <v>66</v>
      </c>
      <c r="AS1412" s="11" t="s">
        <v>55</v>
      </c>
      <c r="AT1412" s="11" t="s">
        <v>66</v>
      </c>
      <c r="AU1412" s="11" t="s">
        <v>61</v>
      </c>
      <c r="AV1412" t="s">
        <v>66</v>
      </c>
      <c r="AW1412" t="s">
        <v>66</v>
      </c>
    </row>
    <row r="1413" spans="1:49" hidden="1" x14ac:dyDescent="0.25">
      <c r="A1413" s="13" t="s">
        <v>1494</v>
      </c>
      <c r="B1413" s="13">
        <v>33332</v>
      </c>
      <c r="C1413" s="13" t="s">
        <v>1523</v>
      </c>
      <c r="D1413" s="13" t="s">
        <v>49</v>
      </c>
      <c r="E1413" s="13" t="s">
        <v>74</v>
      </c>
      <c r="F1413" s="15" t="s">
        <v>84</v>
      </c>
      <c r="G1413" s="13">
        <v>32.489199999999997</v>
      </c>
      <c r="H1413" s="13">
        <v>-103.9873</v>
      </c>
      <c r="I1413" s="16" t="s">
        <v>75</v>
      </c>
      <c r="J1413" s="13" t="s">
        <v>53</v>
      </c>
      <c r="K1413" s="13">
        <v>2</v>
      </c>
      <c r="L1413" s="13" t="s">
        <v>269</v>
      </c>
      <c r="M1413" s="13" t="s">
        <v>55</v>
      </c>
      <c r="N1413" s="13" t="s">
        <v>56</v>
      </c>
      <c r="O1413" s="13" t="s">
        <v>107</v>
      </c>
      <c r="P1413" s="13" t="s">
        <v>1524</v>
      </c>
      <c r="Q1413" s="13" t="s">
        <v>108</v>
      </c>
      <c r="R1413" s="13" t="s">
        <v>1526</v>
      </c>
      <c r="Y1413" s="13">
        <v>2</v>
      </c>
      <c r="Z1413" s="13" t="s">
        <v>59</v>
      </c>
      <c r="AA1413" s="13">
        <v>2</v>
      </c>
      <c r="AB1413" s="13" t="s">
        <v>59</v>
      </c>
      <c r="AC1413" s="13" t="s">
        <v>67</v>
      </c>
      <c r="AD1413" s="13" t="s">
        <v>61</v>
      </c>
      <c r="AE1413" s="13">
        <v>0.86</v>
      </c>
      <c r="AF1413" s="13" t="s">
        <v>62</v>
      </c>
      <c r="AG1413" s="13" t="s">
        <v>69</v>
      </c>
      <c r="AK1413" s="13" t="s">
        <v>63</v>
      </c>
      <c r="AL1413" s="13">
        <v>8760</v>
      </c>
      <c r="AM1413" s="13" t="s">
        <v>64</v>
      </c>
      <c r="AO1413" s="11">
        <v>44068.419305555559</v>
      </c>
      <c r="AP1413" s="11" t="s">
        <v>66</v>
      </c>
      <c r="AQ1413" s="11" t="s">
        <v>49</v>
      </c>
      <c r="AR1413" s="11" t="s">
        <v>66</v>
      </c>
      <c r="AS1413" s="11" t="s">
        <v>55</v>
      </c>
      <c r="AT1413" s="11" t="s">
        <v>66</v>
      </c>
      <c r="AU1413" s="11" t="s">
        <v>61</v>
      </c>
      <c r="AV1413" t="s">
        <v>66</v>
      </c>
      <c r="AW1413" t="s">
        <v>66</v>
      </c>
    </row>
    <row r="1414" spans="1:49" hidden="1" x14ac:dyDescent="0.25">
      <c r="A1414" s="13" t="s">
        <v>1494</v>
      </c>
      <c r="B1414" s="13">
        <v>34188</v>
      </c>
      <c r="C1414" s="13" t="s">
        <v>1527</v>
      </c>
      <c r="D1414" s="13" t="s">
        <v>49</v>
      </c>
      <c r="E1414" s="13" t="s">
        <v>74</v>
      </c>
      <c r="F1414" s="15" t="s">
        <v>84</v>
      </c>
      <c r="G1414" s="13">
        <v>32.544773999999997</v>
      </c>
      <c r="H1414" s="13">
        <v>-103.85532000000001</v>
      </c>
      <c r="I1414" s="16" t="s">
        <v>75</v>
      </c>
      <c r="J1414" s="13" t="s">
        <v>53</v>
      </c>
      <c r="K1414" s="13">
        <v>12</v>
      </c>
      <c r="L1414" s="13" t="s">
        <v>267</v>
      </c>
      <c r="M1414" s="13" t="s">
        <v>55</v>
      </c>
      <c r="N1414" s="13" t="s">
        <v>56</v>
      </c>
      <c r="O1414" s="13" t="s">
        <v>1528</v>
      </c>
      <c r="P1414" s="13" t="s">
        <v>58</v>
      </c>
      <c r="Q1414" s="13" t="s">
        <v>58</v>
      </c>
      <c r="R1414" s="13" t="s">
        <v>58</v>
      </c>
      <c r="Y1414" s="13">
        <v>4</v>
      </c>
      <c r="Z1414" s="13" t="s">
        <v>59</v>
      </c>
      <c r="AA1414" s="13">
        <v>4</v>
      </c>
      <c r="AB1414" s="13" t="s">
        <v>59</v>
      </c>
      <c r="AC1414" s="13" t="s">
        <v>67</v>
      </c>
      <c r="AD1414" s="13" t="s">
        <v>61</v>
      </c>
      <c r="AE1414" s="13">
        <v>0.39</v>
      </c>
      <c r="AF1414" s="13" t="s">
        <v>68</v>
      </c>
      <c r="AG1414" s="13" t="s">
        <v>69</v>
      </c>
      <c r="AK1414" s="13" t="s">
        <v>63</v>
      </c>
      <c r="AL1414" s="13">
        <v>8760</v>
      </c>
      <c r="AM1414" s="13" t="s">
        <v>64</v>
      </c>
      <c r="AO1414" s="11">
        <v>44068.419305555559</v>
      </c>
      <c r="AP1414" s="11" t="s">
        <v>66</v>
      </c>
      <c r="AQ1414" s="11" t="s">
        <v>49</v>
      </c>
      <c r="AR1414" s="11" t="s">
        <v>66</v>
      </c>
      <c r="AS1414" s="11" t="s">
        <v>55</v>
      </c>
      <c r="AT1414" s="11" t="s">
        <v>66</v>
      </c>
      <c r="AU1414" s="11" t="s">
        <v>61</v>
      </c>
      <c r="AV1414" t="s">
        <v>66</v>
      </c>
      <c r="AW1414" t="s">
        <v>66</v>
      </c>
    </row>
    <row r="1415" spans="1:49" hidden="1" x14ac:dyDescent="0.25">
      <c r="A1415" s="13" t="s">
        <v>1494</v>
      </c>
      <c r="B1415" s="13">
        <v>34188</v>
      </c>
      <c r="C1415" s="13" t="s">
        <v>1527</v>
      </c>
      <c r="D1415" s="13" t="s">
        <v>49</v>
      </c>
      <c r="E1415" s="13" t="s">
        <v>74</v>
      </c>
      <c r="F1415" s="15" t="s">
        <v>84</v>
      </c>
      <c r="G1415" s="13">
        <v>32.544773999999997</v>
      </c>
      <c r="H1415" s="13">
        <v>-103.85532000000001</v>
      </c>
      <c r="I1415" s="16" t="s">
        <v>75</v>
      </c>
      <c r="J1415" s="13" t="s">
        <v>53</v>
      </c>
      <c r="K1415" s="13">
        <v>12</v>
      </c>
      <c r="L1415" s="13" t="s">
        <v>267</v>
      </c>
      <c r="M1415" s="13" t="s">
        <v>55</v>
      </c>
      <c r="N1415" s="13" t="s">
        <v>56</v>
      </c>
      <c r="O1415" s="13" t="s">
        <v>1528</v>
      </c>
      <c r="P1415" s="13" t="s">
        <v>58</v>
      </c>
      <c r="Q1415" s="13" t="s">
        <v>58</v>
      </c>
      <c r="R1415" s="13" t="s">
        <v>58</v>
      </c>
      <c r="Y1415" s="13">
        <v>4</v>
      </c>
      <c r="Z1415" s="13" t="s">
        <v>59</v>
      </c>
      <c r="AA1415" s="13">
        <v>4</v>
      </c>
      <c r="AB1415" s="13" t="s">
        <v>59</v>
      </c>
      <c r="AC1415" s="13" t="s">
        <v>67</v>
      </c>
      <c r="AD1415" s="13" t="s">
        <v>61</v>
      </c>
      <c r="AE1415" s="13">
        <v>1.72</v>
      </c>
      <c r="AF1415" s="13" t="s">
        <v>62</v>
      </c>
      <c r="AG1415" s="13" t="s">
        <v>69</v>
      </c>
      <c r="AK1415" s="13" t="s">
        <v>63</v>
      </c>
      <c r="AL1415" s="13">
        <v>8760</v>
      </c>
      <c r="AM1415" s="13" t="s">
        <v>64</v>
      </c>
      <c r="AO1415" s="11">
        <v>44068.419305555559</v>
      </c>
      <c r="AP1415" s="11" t="s">
        <v>66</v>
      </c>
      <c r="AQ1415" s="11" t="s">
        <v>49</v>
      </c>
      <c r="AR1415" s="11" t="s">
        <v>66</v>
      </c>
      <c r="AS1415" s="11" t="s">
        <v>55</v>
      </c>
      <c r="AT1415" s="11" t="s">
        <v>66</v>
      </c>
      <c r="AU1415" s="11" t="s">
        <v>61</v>
      </c>
      <c r="AV1415" t="s">
        <v>66</v>
      </c>
      <c r="AW1415" t="s">
        <v>66</v>
      </c>
    </row>
    <row r="1416" spans="1:49" hidden="1" x14ac:dyDescent="0.25">
      <c r="A1416" s="13" t="s">
        <v>1494</v>
      </c>
      <c r="B1416" s="13">
        <v>34188</v>
      </c>
      <c r="C1416" s="13" t="s">
        <v>1527</v>
      </c>
      <c r="D1416" s="13" t="s">
        <v>49</v>
      </c>
      <c r="E1416" s="13" t="s">
        <v>74</v>
      </c>
      <c r="F1416" s="15" t="s">
        <v>84</v>
      </c>
      <c r="G1416" s="13">
        <v>32.544773999999997</v>
      </c>
      <c r="H1416" s="13">
        <v>-103.85532000000001</v>
      </c>
      <c r="I1416" s="16" t="s">
        <v>75</v>
      </c>
      <c r="J1416" s="13" t="s">
        <v>53</v>
      </c>
      <c r="K1416" s="13">
        <v>13</v>
      </c>
      <c r="L1416" s="13" t="s">
        <v>269</v>
      </c>
      <c r="M1416" s="13" t="s">
        <v>55</v>
      </c>
      <c r="N1416" s="13" t="s">
        <v>56</v>
      </c>
      <c r="O1416" s="13" t="s">
        <v>1528</v>
      </c>
      <c r="P1416" s="13" t="s">
        <v>58</v>
      </c>
      <c r="Q1416" s="13" t="s">
        <v>58</v>
      </c>
      <c r="R1416" s="13" t="s">
        <v>58</v>
      </c>
      <c r="Y1416" s="13">
        <v>4</v>
      </c>
      <c r="Z1416" s="13" t="s">
        <v>59</v>
      </c>
      <c r="AA1416" s="13">
        <v>4</v>
      </c>
      <c r="AB1416" s="13" t="s">
        <v>59</v>
      </c>
      <c r="AC1416" s="13" t="s">
        <v>67</v>
      </c>
      <c r="AD1416" s="13" t="s">
        <v>61</v>
      </c>
      <c r="AE1416" s="13">
        <v>0.39</v>
      </c>
      <c r="AF1416" s="13" t="s">
        <v>68</v>
      </c>
      <c r="AG1416" s="13" t="s">
        <v>69</v>
      </c>
      <c r="AK1416" s="13" t="s">
        <v>63</v>
      </c>
      <c r="AL1416" s="13">
        <v>8760</v>
      </c>
      <c r="AM1416" s="13" t="s">
        <v>64</v>
      </c>
      <c r="AO1416" s="11">
        <v>44068.419305555559</v>
      </c>
      <c r="AP1416" s="11" t="s">
        <v>66</v>
      </c>
      <c r="AQ1416" s="11" t="s">
        <v>49</v>
      </c>
      <c r="AR1416" s="11" t="s">
        <v>66</v>
      </c>
      <c r="AS1416" s="11" t="s">
        <v>55</v>
      </c>
      <c r="AT1416" s="11" t="s">
        <v>66</v>
      </c>
      <c r="AU1416" s="11" t="s">
        <v>61</v>
      </c>
      <c r="AV1416" t="s">
        <v>66</v>
      </c>
      <c r="AW1416" t="s">
        <v>66</v>
      </c>
    </row>
    <row r="1417" spans="1:49" hidden="1" x14ac:dyDescent="0.25">
      <c r="A1417" s="13" t="s">
        <v>1494</v>
      </c>
      <c r="B1417" s="13">
        <v>34188</v>
      </c>
      <c r="C1417" s="13" t="s">
        <v>1527</v>
      </c>
      <c r="D1417" s="13" t="s">
        <v>49</v>
      </c>
      <c r="E1417" s="13" t="s">
        <v>74</v>
      </c>
      <c r="F1417" s="15" t="s">
        <v>84</v>
      </c>
      <c r="G1417" s="13">
        <v>32.544773999999997</v>
      </c>
      <c r="H1417" s="13">
        <v>-103.85532000000001</v>
      </c>
      <c r="I1417" s="16" t="s">
        <v>75</v>
      </c>
      <c r="J1417" s="13" t="s">
        <v>53</v>
      </c>
      <c r="K1417" s="13">
        <v>13</v>
      </c>
      <c r="L1417" s="13" t="s">
        <v>269</v>
      </c>
      <c r="M1417" s="13" t="s">
        <v>55</v>
      </c>
      <c r="N1417" s="13" t="s">
        <v>56</v>
      </c>
      <c r="O1417" s="13" t="s">
        <v>1528</v>
      </c>
      <c r="P1417" s="13" t="s">
        <v>58</v>
      </c>
      <c r="Q1417" s="13" t="s">
        <v>58</v>
      </c>
      <c r="R1417" s="13" t="s">
        <v>58</v>
      </c>
      <c r="Y1417" s="13">
        <v>4</v>
      </c>
      <c r="Z1417" s="13" t="s">
        <v>59</v>
      </c>
      <c r="AA1417" s="13">
        <v>4</v>
      </c>
      <c r="AB1417" s="13" t="s">
        <v>59</v>
      </c>
      <c r="AC1417" s="13" t="s">
        <v>67</v>
      </c>
      <c r="AD1417" s="13" t="s">
        <v>61</v>
      </c>
      <c r="AE1417" s="13">
        <v>1.72</v>
      </c>
      <c r="AF1417" s="13" t="s">
        <v>62</v>
      </c>
      <c r="AG1417" s="13" t="s">
        <v>69</v>
      </c>
      <c r="AK1417" s="13" t="s">
        <v>63</v>
      </c>
      <c r="AL1417" s="13">
        <v>8760</v>
      </c>
      <c r="AM1417" s="13" t="s">
        <v>64</v>
      </c>
      <c r="AO1417" s="11">
        <v>44068.419305555559</v>
      </c>
      <c r="AP1417" s="11" t="s">
        <v>66</v>
      </c>
      <c r="AQ1417" s="11" t="s">
        <v>49</v>
      </c>
      <c r="AR1417" s="11" t="s">
        <v>66</v>
      </c>
      <c r="AS1417" s="11" t="s">
        <v>55</v>
      </c>
      <c r="AT1417" s="11" t="s">
        <v>66</v>
      </c>
      <c r="AU1417" s="11" t="s">
        <v>61</v>
      </c>
      <c r="AV1417" t="s">
        <v>66</v>
      </c>
      <c r="AW1417" t="s">
        <v>66</v>
      </c>
    </row>
    <row r="1418" spans="1:49" hidden="1" x14ac:dyDescent="0.25">
      <c r="A1418" s="13" t="s">
        <v>1494</v>
      </c>
      <c r="B1418" s="13">
        <v>34188</v>
      </c>
      <c r="C1418" s="13" t="s">
        <v>1527</v>
      </c>
      <c r="D1418" s="13" t="s">
        <v>49</v>
      </c>
      <c r="E1418" s="13" t="s">
        <v>74</v>
      </c>
      <c r="F1418" s="15" t="s">
        <v>84</v>
      </c>
      <c r="G1418" s="13">
        <v>32.544773999999997</v>
      </c>
      <c r="H1418" s="13">
        <v>-103.85532000000001</v>
      </c>
      <c r="I1418" s="16" t="s">
        <v>75</v>
      </c>
      <c r="J1418" s="13" t="s">
        <v>53</v>
      </c>
      <c r="K1418" s="13">
        <v>21</v>
      </c>
      <c r="L1418" s="13" t="s">
        <v>297</v>
      </c>
      <c r="M1418" s="13" t="s">
        <v>55</v>
      </c>
      <c r="N1418" s="13" t="s">
        <v>56</v>
      </c>
      <c r="O1418" s="13" t="s">
        <v>1529</v>
      </c>
      <c r="P1418" s="13" t="s">
        <v>1524</v>
      </c>
      <c r="Q1418" s="13" t="s">
        <v>58</v>
      </c>
      <c r="R1418" s="13" t="s">
        <v>1530</v>
      </c>
      <c r="S1418" s="14">
        <v>41640.419305555559</v>
      </c>
      <c r="T1418" s="14">
        <v>41640.419305555559</v>
      </c>
      <c r="Y1418" s="13">
        <v>1</v>
      </c>
      <c r="Z1418" s="13" t="s">
        <v>59</v>
      </c>
      <c r="AA1418" s="13">
        <v>1</v>
      </c>
      <c r="AB1418" s="13" t="s">
        <v>59</v>
      </c>
      <c r="AC1418" s="13" t="s">
        <v>67</v>
      </c>
      <c r="AD1418" s="13" t="s">
        <v>61</v>
      </c>
      <c r="AE1418" s="13">
        <v>0.1</v>
      </c>
      <c r="AF1418" s="13" t="s">
        <v>68</v>
      </c>
      <c r="AG1418" s="13" t="s">
        <v>69</v>
      </c>
      <c r="AK1418" s="13" t="s">
        <v>63</v>
      </c>
      <c r="AL1418" s="13">
        <v>8760</v>
      </c>
      <c r="AM1418" s="13" t="s">
        <v>64</v>
      </c>
      <c r="AO1418" s="11">
        <v>44068.419305555559</v>
      </c>
      <c r="AP1418" s="11" t="s">
        <v>66</v>
      </c>
      <c r="AQ1418" s="11" t="s">
        <v>49</v>
      </c>
      <c r="AR1418" s="11" t="s">
        <v>66</v>
      </c>
      <c r="AS1418" s="11" t="s">
        <v>55</v>
      </c>
      <c r="AT1418" s="11" t="s">
        <v>66</v>
      </c>
      <c r="AU1418" s="11" t="s">
        <v>61</v>
      </c>
      <c r="AV1418" t="s">
        <v>66</v>
      </c>
      <c r="AW1418" t="s">
        <v>66</v>
      </c>
    </row>
    <row r="1419" spans="1:49" hidden="1" x14ac:dyDescent="0.25">
      <c r="A1419" s="13" t="s">
        <v>1494</v>
      </c>
      <c r="B1419" s="13">
        <v>34188</v>
      </c>
      <c r="C1419" s="13" t="s">
        <v>1527</v>
      </c>
      <c r="D1419" s="13" t="s">
        <v>49</v>
      </c>
      <c r="E1419" s="13" t="s">
        <v>74</v>
      </c>
      <c r="F1419" s="15" t="s">
        <v>84</v>
      </c>
      <c r="G1419" s="13">
        <v>32.544773999999997</v>
      </c>
      <c r="H1419" s="13">
        <v>-103.85532000000001</v>
      </c>
      <c r="I1419" s="16" t="s">
        <v>75</v>
      </c>
      <c r="J1419" s="13" t="s">
        <v>53</v>
      </c>
      <c r="K1419" s="13">
        <v>21</v>
      </c>
      <c r="L1419" s="13" t="s">
        <v>297</v>
      </c>
      <c r="M1419" s="13" t="s">
        <v>55</v>
      </c>
      <c r="N1419" s="13" t="s">
        <v>56</v>
      </c>
      <c r="O1419" s="13" t="s">
        <v>1529</v>
      </c>
      <c r="P1419" s="13" t="s">
        <v>1524</v>
      </c>
      <c r="Q1419" s="13" t="s">
        <v>58</v>
      </c>
      <c r="R1419" s="13" t="s">
        <v>1530</v>
      </c>
      <c r="S1419" s="14">
        <v>41640.419305555559</v>
      </c>
      <c r="T1419" s="14">
        <v>41640.419305555559</v>
      </c>
      <c r="Y1419" s="13">
        <v>1</v>
      </c>
      <c r="Z1419" s="13" t="s">
        <v>59</v>
      </c>
      <c r="AA1419" s="13">
        <v>1</v>
      </c>
      <c r="AB1419" s="13" t="s">
        <v>59</v>
      </c>
      <c r="AC1419" s="13" t="s">
        <v>67</v>
      </c>
      <c r="AD1419" s="13" t="s">
        <v>61</v>
      </c>
      <c r="AE1419" s="13">
        <v>0.43</v>
      </c>
      <c r="AF1419" s="13" t="s">
        <v>62</v>
      </c>
      <c r="AG1419" s="13" t="s">
        <v>69</v>
      </c>
      <c r="AK1419" s="13" t="s">
        <v>63</v>
      </c>
      <c r="AL1419" s="13">
        <v>8760</v>
      </c>
      <c r="AM1419" s="13" t="s">
        <v>64</v>
      </c>
      <c r="AO1419" s="11">
        <v>44068.419305555559</v>
      </c>
      <c r="AP1419" s="11" t="s">
        <v>66</v>
      </c>
      <c r="AQ1419" s="11" t="s">
        <v>49</v>
      </c>
      <c r="AR1419" s="11" t="s">
        <v>66</v>
      </c>
      <c r="AS1419" s="11" t="s">
        <v>55</v>
      </c>
      <c r="AT1419" s="11" t="s">
        <v>66</v>
      </c>
      <c r="AU1419" s="11" t="s">
        <v>61</v>
      </c>
      <c r="AV1419" t="s">
        <v>66</v>
      </c>
      <c r="AW1419" t="s">
        <v>66</v>
      </c>
    </row>
    <row r="1420" spans="1:49" hidden="1" x14ac:dyDescent="0.25">
      <c r="A1420" s="13" t="s">
        <v>1494</v>
      </c>
      <c r="B1420" s="13">
        <v>34188</v>
      </c>
      <c r="C1420" s="13" t="s">
        <v>1527</v>
      </c>
      <c r="D1420" s="13" t="s">
        <v>49</v>
      </c>
      <c r="E1420" s="13" t="s">
        <v>74</v>
      </c>
      <c r="F1420" s="15" t="s">
        <v>84</v>
      </c>
      <c r="G1420" s="13">
        <v>32.544773999999997</v>
      </c>
      <c r="H1420" s="13">
        <v>-103.85532000000001</v>
      </c>
      <c r="I1420" s="16" t="s">
        <v>75</v>
      </c>
      <c r="J1420" s="13" t="s">
        <v>53</v>
      </c>
      <c r="K1420" s="13">
        <v>22</v>
      </c>
      <c r="L1420" s="13" t="s">
        <v>298</v>
      </c>
      <c r="M1420" s="13" t="s">
        <v>55</v>
      </c>
      <c r="N1420" s="13" t="s">
        <v>56</v>
      </c>
      <c r="O1420" s="13" t="s">
        <v>1529</v>
      </c>
      <c r="P1420" s="13" t="s">
        <v>1524</v>
      </c>
      <c r="Q1420" s="13" t="s">
        <v>58</v>
      </c>
      <c r="R1420" s="13" t="s">
        <v>1531</v>
      </c>
      <c r="S1420" s="14">
        <v>41640.419305555559</v>
      </c>
      <c r="T1420" s="14">
        <v>41640.419305555559</v>
      </c>
      <c r="Y1420" s="13">
        <v>1</v>
      </c>
      <c r="Z1420" s="13" t="s">
        <v>59</v>
      </c>
      <c r="AA1420" s="13">
        <v>1</v>
      </c>
      <c r="AB1420" s="13" t="s">
        <v>59</v>
      </c>
      <c r="AC1420" s="13" t="s">
        <v>67</v>
      </c>
      <c r="AD1420" s="13" t="s">
        <v>61</v>
      </c>
      <c r="AE1420" s="13">
        <v>0.1</v>
      </c>
      <c r="AF1420" s="13" t="s">
        <v>68</v>
      </c>
      <c r="AG1420" s="13" t="s">
        <v>69</v>
      </c>
      <c r="AK1420" s="13" t="s">
        <v>63</v>
      </c>
      <c r="AL1420" s="13">
        <v>8760</v>
      </c>
      <c r="AM1420" s="13" t="s">
        <v>64</v>
      </c>
      <c r="AO1420" s="11">
        <v>44068.419305555559</v>
      </c>
      <c r="AP1420" s="11" t="s">
        <v>66</v>
      </c>
      <c r="AQ1420" s="11" t="s">
        <v>49</v>
      </c>
      <c r="AR1420" s="11" t="s">
        <v>66</v>
      </c>
      <c r="AS1420" s="11" t="s">
        <v>55</v>
      </c>
      <c r="AT1420" s="11" t="s">
        <v>66</v>
      </c>
      <c r="AU1420" s="11" t="s">
        <v>61</v>
      </c>
      <c r="AV1420" t="s">
        <v>66</v>
      </c>
      <c r="AW1420" t="s">
        <v>66</v>
      </c>
    </row>
    <row r="1421" spans="1:49" hidden="1" x14ac:dyDescent="0.25">
      <c r="A1421" s="13" t="s">
        <v>1494</v>
      </c>
      <c r="B1421" s="13">
        <v>34188</v>
      </c>
      <c r="C1421" s="13" t="s">
        <v>1527</v>
      </c>
      <c r="D1421" s="13" t="s">
        <v>49</v>
      </c>
      <c r="E1421" s="13" t="s">
        <v>74</v>
      </c>
      <c r="F1421" s="15" t="s">
        <v>84</v>
      </c>
      <c r="G1421" s="13">
        <v>32.544773999999997</v>
      </c>
      <c r="H1421" s="13">
        <v>-103.85532000000001</v>
      </c>
      <c r="I1421" s="16" t="s">
        <v>75</v>
      </c>
      <c r="J1421" s="13" t="s">
        <v>53</v>
      </c>
      <c r="K1421" s="13">
        <v>22</v>
      </c>
      <c r="L1421" s="13" t="s">
        <v>298</v>
      </c>
      <c r="M1421" s="13" t="s">
        <v>55</v>
      </c>
      <c r="N1421" s="13" t="s">
        <v>56</v>
      </c>
      <c r="O1421" s="13" t="s">
        <v>1529</v>
      </c>
      <c r="P1421" s="13" t="s">
        <v>1524</v>
      </c>
      <c r="Q1421" s="13" t="s">
        <v>58</v>
      </c>
      <c r="R1421" s="13" t="s">
        <v>1531</v>
      </c>
      <c r="S1421" s="14">
        <v>41640.419305555559</v>
      </c>
      <c r="T1421" s="14">
        <v>41640.419305555559</v>
      </c>
      <c r="Y1421" s="13">
        <v>1</v>
      </c>
      <c r="Z1421" s="13" t="s">
        <v>59</v>
      </c>
      <c r="AA1421" s="13">
        <v>1</v>
      </c>
      <c r="AB1421" s="13" t="s">
        <v>59</v>
      </c>
      <c r="AC1421" s="13" t="s">
        <v>67</v>
      </c>
      <c r="AD1421" s="13" t="s">
        <v>61</v>
      </c>
      <c r="AE1421" s="13">
        <v>0.43</v>
      </c>
      <c r="AF1421" s="13" t="s">
        <v>62</v>
      </c>
      <c r="AG1421" s="13" t="s">
        <v>69</v>
      </c>
      <c r="AK1421" s="13" t="s">
        <v>63</v>
      </c>
      <c r="AL1421" s="13">
        <v>8760</v>
      </c>
      <c r="AM1421" s="13" t="s">
        <v>64</v>
      </c>
      <c r="AO1421" s="11">
        <v>44068.419305555559</v>
      </c>
      <c r="AP1421" s="11" t="s">
        <v>66</v>
      </c>
      <c r="AQ1421" s="11" t="s">
        <v>49</v>
      </c>
      <c r="AR1421" s="11" t="s">
        <v>66</v>
      </c>
      <c r="AS1421" s="11" t="s">
        <v>55</v>
      </c>
      <c r="AT1421" s="11" t="s">
        <v>66</v>
      </c>
      <c r="AU1421" s="11" t="s">
        <v>61</v>
      </c>
      <c r="AV1421" t="s">
        <v>66</v>
      </c>
      <c r="AW1421" t="s">
        <v>66</v>
      </c>
    </row>
    <row r="1422" spans="1:49" hidden="1" x14ac:dyDescent="0.25">
      <c r="A1422" s="13" t="s">
        <v>1494</v>
      </c>
      <c r="B1422" s="13">
        <v>34582</v>
      </c>
      <c r="C1422" s="13" t="s">
        <v>1532</v>
      </c>
      <c r="D1422" s="13" t="s">
        <v>49</v>
      </c>
      <c r="E1422" s="13" t="s">
        <v>74</v>
      </c>
      <c r="F1422" s="15" t="s">
        <v>84</v>
      </c>
      <c r="G1422" s="13">
        <v>32.206916999999997</v>
      </c>
      <c r="H1422" s="13">
        <v>-103.85850000000001</v>
      </c>
      <c r="I1422" s="16" t="s">
        <v>75</v>
      </c>
      <c r="J1422" s="13" t="s">
        <v>53</v>
      </c>
      <c r="K1422" s="13">
        <v>1</v>
      </c>
      <c r="L1422" s="13" t="s">
        <v>267</v>
      </c>
      <c r="M1422" s="13" t="s">
        <v>55</v>
      </c>
      <c r="N1422" s="13" t="s">
        <v>56</v>
      </c>
      <c r="O1422" s="13" t="s">
        <v>55</v>
      </c>
      <c r="P1422" s="13" t="s">
        <v>108</v>
      </c>
      <c r="Q1422" s="13" t="s">
        <v>108</v>
      </c>
      <c r="R1422" s="13" t="s">
        <v>108</v>
      </c>
      <c r="Y1422" s="13">
        <v>1.5</v>
      </c>
      <c r="Z1422" s="13" t="s">
        <v>59</v>
      </c>
      <c r="AA1422" s="13">
        <v>1.5</v>
      </c>
      <c r="AB1422" s="13" t="s">
        <v>59</v>
      </c>
      <c r="AC1422" s="13" t="s">
        <v>67</v>
      </c>
      <c r="AD1422" s="13" t="s">
        <v>61</v>
      </c>
      <c r="AE1422" s="13">
        <v>0.21</v>
      </c>
      <c r="AF1422" s="13" t="s">
        <v>68</v>
      </c>
      <c r="AG1422" s="13" t="s">
        <v>69</v>
      </c>
      <c r="AK1422" s="13" t="s">
        <v>63</v>
      </c>
      <c r="AL1422" s="13">
        <v>8760</v>
      </c>
      <c r="AM1422" s="13" t="s">
        <v>64</v>
      </c>
      <c r="AO1422" s="11">
        <v>44068.419305555559</v>
      </c>
      <c r="AP1422" s="11" t="s">
        <v>66</v>
      </c>
      <c r="AQ1422" s="11" t="s">
        <v>49</v>
      </c>
      <c r="AR1422" s="11" t="s">
        <v>66</v>
      </c>
      <c r="AS1422" s="11" t="s">
        <v>55</v>
      </c>
      <c r="AT1422" s="11" t="s">
        <v>66</v>
      </c>
      <c r="AU1422" s="11" t="s">
        <v>61</v>
      </c>
      <c r="AV1422" t="s">
        <v>66</v>
      </c>
      <c r="AW1422" t="s">
        <v>66</v>
      </c>
    </row>
    <row r="1423" spans="1:49" hidden="1" x14ac:dyDescent="0.25">
      <c r="A1423" s="13" t="s">
        <v>1494</v>
      </c>
      <c r="B1423" s="13">
        <v>34582</v>
      </c>
      <c r="C1423" s="13" t="s">
        <v>1532</v>
      </c>
      <c r="D1423" s="13" t="s">
        <v>49</v>
      </c>
      <c r="E1423" s="13" t="s">
        <v>74</v>
      </c>
      <c r="F1423" s="15" t="s">
        <v>84</v>
      </c>
      <c r="G1423" s="13">
        <v>32.206916999999997</v>
      </c>
      <c r="H1423" s="13">
        <v>-103.85850000000001</v>
      </c>
      <c r="I1423" s="16" t="s">
        <v>75</v>
      </c>
      <c r="J1423" s="13" t="s">
        <v>53</v>
      </c>
      <c r="K1423" s="13">
        <v>1</v>
      </c>
      <c r="L1423" s="13" t="s">
        <v>267</v>
      </c>
      <c r="M1423" s="13" t="s">
        <v>55</v>
      </c>
      <c r="N1423" s="13" t="s">
        <v>56</v>
      </c>
      <c r="O1423" s="13" t="s">
        <v>55</v>
      </c>
      <c r="P1423" s="13" t="s">
        <v>108</v>
      </c>
      <c r="Q1423" s="13" t="s">
        <v>108</v>
      </c>
      <c r="R1423" s="13" t="s">
        <v>108</v>
      </c>
      <c r="Y1423" s="13">
        <v>1.5</v>
      </c>
      <c r="Z1423" s="13" t="s">
        <v>59</v>
      </c>
      <c r="AA1423" s="13">
        <v>1.5</v>
      </c>
      <c r="AB1423" s="13" t="s">
        <v>59</v>
      </c>
      <c r="AC1423" s="13" t="s">
        <v>67</v>
      </c>
      <c r="AD1423" s="13" t="s">
        <v>61</v>
      </c>
      <c r="AE1423" s="13">
        <v>0.92</v>
      </c>
      <c r="AF1423" s="13" t="s">
        <v>62</v>
      </c>
      <c r="AG1423" s="13" t="s">
        <v>69</v>
      </c>
      <c r="AK1423" s="13" t="s">
        <v>63</v>
      </c>
      <c r="AL1423" s="13">
        <v>8760</v>
      </c>
      <c r="AM1423" s="13" t="s">
        <v>64</v>
      </c>
      <c r="AO1423" s="11">
        <v>44068.419305555559</v>
      </c>
      <c r="AP1423" s="11" t="s">
        <v>66</v>
      </c>
      <c r="AQ1423" s="11" t="s">
        <v>49</v>
      </c>
      <c r="AR1423" s="11" t="s">
        <v>66</v>
      </c>
      <c r="AS1423" s="11" t="s">
        <v>55</v>
      </c>
      <c r="AT1423" s="11" t="s">
        <v>66</v>
      </c>
      <c r="AU1423" s="11" t="s">
        <v>61</v>
      </c>
      <c r="AV1423" t="s">
        <v>66</v>
      </c>
      <c r="AW1423" t="s">
        <v>66</v>
      </c>
    </row>
    <row r="1424" spans="1:49" hidden="1" x14ac:dyDescent="0.25">
      <c r="A1424" s="13" t="s">
        <v>1494</v>
      </c>
      <c r="B1424" s="13">
        <v>34582</v>
      </c>
      <c r="C1424" s="13" t="s">
        <v>1532</v>
      </c>
      <c r="D1424" s="13" t="s">
        <v>49</v>
      </c>
      <c r="E1424" s="13" t="s">
        <v>74</v>
      </c>
      <c r="F1424" s="15" t="s">
        <v>84</v>
      </c>
      <c r="G1424" s="13">
        <v>32.206916999999997</v>
      </c>
      <c r="H1424" s="13">
        <v>-103.85850000000001</v>
      </c>
      <c r="I1424" s="16" t="s">
        <v>75</v>
      </c>
      <c r="J1424" s="13" t="s">
        <v>53</v>
      </c>
      <c r="K1424" s="13">
        <v>2</v>
      </c>
      <c r="L1424" s="13" t="s">
        <v>269</v>
      </c>
      <c r="M1424" s="13" t="s">
        <v>55</v>
      </c>
      <c r="N1424" s="13" t="s">
        <v>56</v>
      </c>
      <c r="O1424" s="13" t="s">
        <v>55</v>
      </c>
      <c r="P1424" s="13" t="s">
        <v>108</v>
      </c>
      <c r="Q1424" s="13" t="s">
        <v>108</v>
      </c>
      <c r="R1424" s="13" t="s">
        <v>108</v>
      </c>
      <c r="Y1424" s="13">
        <v>1.5</v>
      </c>
      <c r="Z1424" s="13" t="s">
        <v>59</v>
      </c>
      <c r="AA1424" s="13">
        <v>1.5</v>
      </c>
      <c r="AB1424" s="13" t="s">
        <v>59</v>
      </c>
      <c r="AC1424" s="13" t="s">
        <v>67</v>
      </c>
      <c r="AD1424" s="13" t="s">
        <v>61</v>
      </c>
      <c r="AE1424" s="13">
        <v>0.21</v>
      </c>
      <c r="AF1424" s="13" t="s">
        <v>68</v>
      </c>
      <c r="AG1424" s="13" t="s">
        <v>69</v>
      </c>
      <c r="AK1424" s="13" t="s">
        <v>63</v>
      </c>
      <c r="AL1424" s="13">
        <v>8760</v>
      </c>
      <c r="AM1424" s="13" t="s">
        <v>64</v>
      </c>
      <c r="AO1424" s="11">
        <v>44068.419305555559</v>
      </c>
      <c r="AP1424" s="11" t="s">
        <v>66</v>
      </c>
      <c r="AQ1424" s="11" t="s">
        <v>49</v>
      </c>
      <c r="AR1424" s="11" t="s">
        <v>66</v>
      </c>
      <c r="AS1424" s="11" t="s">
        <v>55</v>
      </c>
      <c r="AT1424" s="11" t="s">
        <v>66</v>
      </c>
      <c r="AU1424" s="11" t="s">
        <v>61</v>
      </c>
      <c r="AV1424" t="s">
        <v>66</v>
      </c>
      <c r="AW1424" t="s">
        <v>66</v>
      </c>
    </row>
    <row r="1425" spans="1:49" hidden="1" x14ac:dyDescent="0.25">
      <c r="A1425" s="13" t="s">
        <v>1494</v>
      </c>
      <c r="B1425" s="13">
        <v>34582</v>
      </c>
      <c r="C1425" s="13" t="s">
        <v>1532</v>
      </c>
      <c r="D1425" s="13" t="s">
        <v>49</v>
      </c>
      <c r="E1425" s="13" t="s">
        <v>74</v>
      </c>
      <c r="F1425" s="15" t="s">
        <v>84</v>
      </c>
      <c r="G1425" s="13">
        <v>32.206916999999997</v>
      </c>
      <c r="H1425" s="13">
        <v>-103.85850000000001</v>
      </c>
      <c r="I1425" s="16" t="s">
        <v>75</v>
      </c>
      <c r="J1425" s="13" t="s">
        <v>53</v>
      </c>
      <c r="K1425" s="13">
        <v>2</v>
      </c>
      <c r="L1425" s="13" t="s">
        <v>269</v>
      </c>
      <c r="M1425" s="13" t="s">
        <v>55</v>
      </c>
      <c r="N1425" s="13" t="s">
        <v>56</v>
      </c>
      <c r="O1425" s="13" t="s">
        <v>55</v>
      </c>
      <c r="P1425" s="13" t="s">
        <v>108</v>
      </c>
      <c r="Q1425" s="13" t="s">
        <v>108</v>
      </c>
      <c r="R1425" s="13" t="s">
        <v>108</v>
      </c>
      <c r="Y1425" s="13">
        <v>1.5</v>
      </c>
      <c r="Z1425" s="13" t="s">
        <v>59</v>
      </c>
      <c r="AA1425" s="13">
        <v>1.5</v>
      </c>
      <c r="AB1425" s="13" t="s">
        <v>59</v>
      </c>
      <c r="AC1425" s="13" t="s">
        <v>67</v>
      </c>
      <c r="AD1425" s="13" t="s">
        <v>61</v>
      </c>
      <c r="AE1425" s="13">
        <v>0.92</v>
      </c>
      <c r="AF1425" s="13" t="s">
        <v>62</v>
      </c>
      <c r="AG1425" s="13" t="s">
        <v>69</v>
      </c>
      <c r="AK1425" s="13" t="s">
        <v>63</v>
      </c>
      <c r="AL1425" s="13">
        <v>8760</v>
      </c>
      <c r="AM1425" s="13" t="s">
        <v>64</v>
      </c>
      <c r="AO1425" s="11">
        <v>44068.419305555559</v>
      </c>
      <c r="AP1425" s="11" t="s">
        <v>66</v>
      </c>
      <c r="AQ1425" s="11" t="s">
        <v>49</v>
      </c>
      <c r="AR1425" s="11" t="s">
        <v>66</v>
      </c>
      <c r="AS1425" s="11" t="s">
        <v>55</v>
      </c>
      <c r="AT1425" s="11" t="s">
        <v>66</v>
      </c>
      <c r="AU1425" s="11" t="s">
        <v>61</v>
      </c>
      <c r="AV1425" t="s">
        <v>66</v>
      </c>
      <c r="AW1425" t="s">
        <v>66</v>
      </c>
    </row>
    <row r="1426" spans="1:49" hidden="1" x14ac:dyDescent="0.25">
      <c r="A1426" s="13" t="s">
        <v>1494</v>
      </c>
      <c r="B1426" s="13">
        <v>35494</v>
      </c>
      <c r="C1426" s="13" t="s">
        <v>1533</v>
      </c>
      <c r="D1426" s="13" t="s">
        <v>49</v>
      </c>
      <c r="E1426" s="13" t="s">
        <v>159</v>
      </c>
      <c r="F1426" s="15" t="s">
        <v>84</v>
      </c>
      <c r="G1426" s="13">
        <v>32.151944</v>
      </c>
      <c r="H1426" s="13">
        <v>-103.99805600000001</v>
      </c>
      <c r="I1426" s="16" t="s">
        <v>52</v>
      </c>
      <c r="J1426" s="13" t="s">
        <v>53</v>
      </c>
      <c r="K1426" s="13">
        <v>16</v>
      </c>
      <c r="L1426" s="13" t="s">
        <v>1534</v>
      </c>
      <c r="M1426" s="13" t="s">
        <v>55</v>
      </c>
      <c r="N1426" s="13" t="s">
        <v>56</v>
      </c>
      <c r="O1426" s="13" t="s">
        <v>1535</v>
      </c>
      <c r="P1426" s="13" t="s">
        <v>108</v>
      </c>
      <c r="Q1426" s="13" t="s">
        <v>108</v>
      </c>
      <c r="R1426" s="13" t="s">
        <v>108</v>
      </c>
      <c r="U1426" s="13">
        <v>4</v>
      </c>
      <c r="V1426" s="13" t="s">
        <v>59</v>
      </c>
      <c r="AC1426" s="13" t="s">
        <v>67</v>
      </c>
      <c r="AD1426" s="13" t="s">
        <v>61</v>
      </c>
      <c r="AE1426" s="13">
        <v>0.6</v>
      </c>
      <c r="AF1426" s="13" t="s">
        <v>68</v>
      </c>
      <c r="AL1426" s="13">
        <v>8760</v>
      </c>
      <c r="AM1426" s="13" t="s">
        <v>64</v>
      </c>
      <c r="AO1426" s="11">
        <v>44068.419305555559</v>
      </c>
      <c r="AP1426" s="11" t="s">
        <v>66</v>
      </c>
      <c r="AQ1426" s="11" t="s">
        <v>49</v>
      </c>
      <c r="AR1426" s="11" t="s">
        <v>66</v>
      </c>
      <c r="AS1426" s="11" t="s">
        <v>55</v>
      </c>
      <c r="AT1426" s="11" t="s">
        <v>66</v>
      </c>
      <c r="AU1426" s="11" t="s">
        <v>61</v>
      </c>
      <c r="AV1426" t="s">
        <v>66</v>
      </c>
      <c r="AW1426" t="s">
        <v>66</v>
      </c>
    </row>
    <row r="1427" spans="1:49" hidden="1" x14ac:dyDescent="0.25">
      <c r="A1427" s="13" t="s">
        <v>1494</v>
      </c>
      <c r="B1427" s="13">
        <v>35494</v>
      </c>
      <c r="C1427" s="13" t="s">
        <v>1533</v>
      </c>
      <c r="D1427" s="13" t="s">
        <v>49</v>
      </c>
      <c r="E1427" s="13" t="s">
        <v>159</v>
      </c>
      <c r="F1427" s="15" t="s">
        <v>84</v>
      </c>
      <c r="G1427" s="13">
        <v>32.151944</v>
      </c>
      <c r="H1427" s="13">
        <v>-103.99805600000001</v>
      </c>
      <c r="I1427" s="16" t="s">
        <v>52</v>
      </c>
      <c r="J1427" s="13" t="s">
        <v>53</v>
      </c>
      <c r="K1427" s="13">
        <v>16</v>
      </c>
      <c r="L1427" s="13" t="s">
        <v>1534</v>
      </c>
      <c r="M1427" s="13" t="s">
        <v>55</v>
      </c>
      <c r="N1427" s="13" t="s">
        <v>56</v>
      </c>
      <c r="O1427" s="13" t="s">
        <v>1535</v>
      </c>
      <c r="P1427" s="13" t="s">
        <v>108</v>
      </c>
      <c r="Q1427" s="13" t="s">
        <v>108</v>
      </c>
      <c r="R1427" s="13" t="s">
        <v>108</v>
      </c>
      <c r="U1427" s="13">
        <v>4</v>
      </c>
      <c r="V1427" s="13" t="s">
        <v>59</v>
      </c>
      <c r="AA1427" s="13">
        <v>4</v>
      </c>
      <c r="AB1427" s="13" t="s">
        <v>59</v>
      </c>
      <c r="AC1427" s="13" t="s">
        <v>67</v>
      </c>
      <c r="AD1427" s="13" t="s">
        <v>61</v>
      </c>
      <c r="AE1427" s="13">
        <v>2.5</v>
      </c>
      <c r="AF1427" s="13" t="s">
        <v>62</v>
      </c>
      <c r="AL1427" s="13">
        <v>8760</v>
      </c>
      <c r="AM1427" s="13" t="s">
        <v>64</v>
      </c>
      <c r="AO1427" s="11">
        <v>44068.419305555559</v>
      </c>
      <c r="AP1427" s="11" t="s">
        <v>66</v>
      </c>
      <c r="AQ1427" s="11" t="s">
        <v>49</v>
      </c>
      <c r="AR1427" s="11" t="s">
        <v>66</v>
      </c>
      <c r="AS1427" s="11" t="s">
        <v>55</v>
      </c>
      <c r="AT1427" s="11" t="s">
        <v>66</v>
      </c>
      <c r="AU1427" s="11" t="s">
        <v>61</v>
      </c>
      <c r="AV1427" t="s">
        <v>66</v>
      </c>
      <c r="AW1427" t="s">
        <v>66</v>
      </c>
    </row>
    <row r="1428" spans="1:49" hidden="1" x14ac:dyDescent="0.25">
      <c r="A1428" s="13" t="s">
        <v>1494</v>
      </c>
      <c r="B1428" s="13">
        <v>35494</v>
      </c>
      <c r="C1428" s="13" t="s">
        <v>1533</v>
      </c>
      <c r="D1428" s="13" t="s">
        <v>49</v>
      </c>
      <c r="E1428" s="13" t="s">
        <v>159</v>
      </c>
      <c r="F1428" s="15" t="s">
        <v>84</v>
      </c>
      <c r="G1428" s="13">
        <v>32.151944</v>
      </c>
      <c r="H1428" s="13">
        <v>-103.99805600000001</v>
      </c>
      <c r="I1428" s="16" t="s">
        <v>52</v>
      </c>
      <c r="J1428" s="13" t="s">
        <v>53</v>
      </c>
      <c r="K1428" s="13">
        <v>25</v>
      </c>
      <c r="L1428" s="13" t="s">
        <v>1536</v>
      </c>
      <c r="M1428" s="13" t="s">
        <v>55</v>
      </c>
      <c r="N1428" s="13" t="s">
        <v>56</v>
      </c>
      <c r="O1428" s="13" t="s">
        <v>1537</v>
      </c>
      <c r="P1428" s="13" t="s">
        <v>108</v>
      </c>
      <c r="Q1428" s="13" t="s">
        <v>108</v>
      </c>
      <c r="R1428" s="13" t="s">
        <v>108</v>
      </c>
      <c r="U1428" s="13">
        <v>4</v>
      </c>
      <c r="V1428" s="13" t="s">
        <v>59</v>
      </c>
      <c r="AC1428" s="13" t="s">
        <v>67</v>
      </c>
      <c r="AD1428" s="13" t="s">
        <v>61</v>
      </c>
      <c r="AE1428" s="13">
        <v>0.6</v>
      </c>
      <c r="AF1428" s="13" t="s">
        <v>68</v>
      </c>
      <c r="AL1428" s="13">
        <v>8760</v>
      </c>
      <c r="AM1428" s="13" t="s">
        <v>64</v>
      </c>
      <c r="AO1428" s="11">
        <v>44068.419305555559</v>
      </c>
      <c r="AP1428" s="11" t="s">
        <v>66</v>
      </c>
      <c r="AQ1428" s="11" t="s">
        <v>49</v>
      </c>
      <c r="AR1428" s="11" t="s">
        <v>66</v>
      </c>
      <c r="AS1428" s="11" t="s">
        <v>55</v>
      </c>
      <c r="AT1428" s="11" t="s">
        <v>66</v>
      </c>
      <c r="AU1428" s="11" t="s">
        <v>61</v>
      </c>
      <c r="AV1428" t="s">
        <v>66</v>
      </c>
      <c r="AW1428" t="s">
        <v>66</v>
      </c>
    </row>
    <row r="1429" spans="1:49" hidden="1" x14ac:dyDescent="0.25">
      <c r="A1429" s="13" t="s">
        <v>1494</v>
      </c>
      <c r="B1429" s="13">
        <v>35494</v>
      </c>
      <c r="C1429" s="13" t="s">
        <v>1533</v>
      </c>
      <c r="D1429" s="13" t="s">
        <v>49</v>
      </c>
      <c r="E1429" s="13" t="s">
        <v>159</v>
      </c>
      <c r="F1429" s="15" t="s">
        <v>84</v>
      </c>
      <c r="G1429" s="13">
        <v>32.151944</v>
      </c>
      <c r="H1429" s="13">
        <v>-103.99805600000001</v>
      </c>
      <c r="I1429" s="16" t="s">
        <v>52</v>
      </c>
      <c r="J1429" s="13" t="s">
        <v>53</v>
      </c>
      <c r="K1429" s="13">
        <v>25</v>
      </c>
      <c r="L1429" s="13" t="s">
        <v>1536</v>
      </c>
      <c r="M1429" s="13" t="s">
        <v>55</v>
      </c>
      <c r="N1429" s="13" t="s">
        <v>56</v>
      </c>
      <c r="O1429" s="13" t="s">
        <v>1537</v>
      </c>
      <c r="P1429" s="13" t="s">
        <v>108</v>
      </c>
      <c r="Q1429" s="13" t="s">
        <v>108</v>
      </c>
      <c r="R1429" s="13" t="s">
        <v>108</v>
      </c>
      <c r="U1429" s="13">
        <v>4</v>
      </c>
      <c r="V1429" s="13" t="s">
        <v>59</v>
      </c>
      <c r="AA1429" s="13">
        <v>4</v>
      </c>
      <c r="AB1429" s="13" t="s">
        <v>59</v>
      </c>
      <c r="AC1429" s="13" t="s">
        <v>67</v>
      </c>
      <c r="AD1429" s="13" t="s">
        <v>61</v>
      </c>
      <c r="AE1429" s="13">
        <v>2.5</v>
      </c>
      <c r="AF1429" s="13" t="s">
        <v>62</v>
      </c>
      <c r="AL1429" s="13">
        <v>8760</v>
      </c>
      <c r="AM1429" s="13" t="s">
        <v>64</v>
      </c>
      <c r="AO1429" s="11">
        <v>44068.419305555559</v>
      </c>
      <c r="AP1429" s="11" t="s">
        <v>66</v>
      </c>
      <c r="AQ1429" s="11" t="s">
        <v>49</v>
      </c>
      <c r="AR1429" s="11" t="s">
        <v>66</v>
      </c>
      <c r="AS1429" s="11" t="s">
        <v>55</v>
      </c>
      <c r="AT1429" s="11" t="s">
        <v>66</v>
      </c>
      <c r="AU1429" s="11" t="s">
        <v>61</v>
      </c>
      <c r="AV1429" t="s">
        <v>66</v>
      </c>
      <c r="AW1429" t="s">
        <v>66</v>
      </c>
    </row>
    <row r="1430" spans="1:49" hidden="1" x14ac:dyDescent="0.25">
      <c r="A1430" s="13" t="s">
        <v>1494</v>
      </c>
      <c r="B1430" s="13">
        <v>35494</v>
      </c>
      <c r="C1430" s="13" t="s">
        <v>1533</v>
      </c>
      <c r="D1430" s="13" t="s">
        <v>49</v>
      </c>
      <c r="E1430" s="13" t="s">
        <v>159</v>
      </c>
      <c r="F1430" s="15" t="s">
        <v>84</v>
      </c>
      <c r="G1430" s="13">
        <v>32.151944</v>
      </c>
      <c r="H1430" s="13">
        <v>-103.99805600000001</v>
      </c>
      <c r="I1430" s="16" t="s">
        <v>52</v>
      </c>
      <c r="J1430" s="13" t="s">
        <v>53</v>
      </c>
      <c r="K1430" s="13">
        <v>45</v>
      </c>
      <c r="L1430" s="13" t="s">
        <v>1500</v>
      </c>
      <c r="M1430" s="13" t="s">
        <v>55</v>
      </c>
      <c r="N1430" s="13" t="s">
        <v>56</v>
      </c>
      <c r="O1430" s="13" t="s">
        <v>1535</v>
      </c>
      <c r="P1430" s="13" t="s">
        <v>108</v>
      </c>
      <c r="Q1430" s="13" t="s">
        <v>108</v>
      </c>
      <c r="R1430" s="13" t="s">
        <v>108</v>
      </c>
      <c r="U1430" s="13">
        <v>4</v>
      </c>
      <c r="V1430" s="13" t="s">
        <v>59</v>
      </c>
      <c r="AC1430" s="13" t="s">
        <v>67</v>
      </c>
      <c r="AD1430" s="13" t="s">
        <v>61</v>
      </c>
      <c r="AE1430" s="13">
        <v>0.6</v>
      </c>
      <c r="AF1430" s="13" t="s">
        <v>68</v>
      </c>
      <c r="AK1430" s="13" t="s">
        <v>63</v>
      </c>
      <c r="AL1430" s="13">
        <v>8760</v>
      </c>
      <c r="AM1430" s="13" t="s">
        <v>64</v>
      </c>
      <c r="AO1430" s="11">
        <v>44068.419305555559</v>
      </c>
      <c r="AP1430" s="11" t="s">
        <v>66</v>
      </c>
      <c r="AQ1430" s="11" t="s">
        <v>49</v>
      </c>
      <c r="AR1430" s="11" t="s">
        <v>66</v>
      </c>
      <c r="AS1430" s="11" t="s">
        <v>55</v>
      </c>
      <c r="AT1430" s="11" t="s">
        <v>66</v>
      </c>
      <c r="AU1430" s="11" t="s">
        <v>61</v>
      </c>
      <c r="AV1430" t="s">
        <v>66</v>
      </c>
      <c r="AW1430" t="s">
        <v>66</v>
      </c>
    </row>
    <row r="1431" spans="1:49" hidden="1" x14ac:dyDescent="0.25">
      <c r="A1431" s="13" t="s">
        <v>1494</v>
      </c>
      <c r="B1431" s="13">
        <v>35494</v>
      </c>
      <c r="C1431" s="13" t="s">
        <v>1533</v>
      </c>
      <c r="D1431" s="13" t="s">
        <v>49</v>
      </c>
      <c r="E1431" s="13" t="s">
        <v>159</v>
      </c>
      <c r="F1431" s="15" t="s">
        <v>84</v>
      </c>
      <c r="G1431" s="13">
        <v>32.151944</v>
      </c>
      <c r="H1431" s="13">
        <v>-103.99805600000001</v>
      </c>
      <c r="I1431" s="16" t="s">
        <v>52</v>
      </c>
      <c r="J1431" s="13" t="s">
        <v>53</v>
      </c>
      <c r="K1431" s="13">
        <v>45</v>
      </c>
      <c r="L1431" s="13" t="s">
        <v>1500</v>
      </c>
      <c r="M1431" s="13" t="s">
        <v>55</v>
      </c>
      <c r="N1431" s="13" t="s">
        <v>56</v>
      </c>
      <c r="O1431" s="13" t="s">
        <v>1535</v>
      </c>
      <c r="P1431" s="13" t="s">
        <v>108</v>
      </c>
      <c r="Q1431" s="13" t="s">
        <v>108</v>
      </c>
      <c r="R1431" s="13" t="s">
        <v>108</v>
      </c>
      <c r="U1431" s="13">
        <v>4</v>
      </c>
      <c r="V1431" s="13" t="s">
        <v>59</v>
      </c>
      <c r="AA1431" s="13">
        <v>4</v>
      </c>
      <c r="AB1431" s="13" t="s">
        <v>59</v>
      </c>
      <c r="AC1431" s="13" t="s">
        <v>67</v>
      </c>
      <c r="AD1431" s="13" t="s">
        <v>61</v>
      </c>
      <c r="AE1431" s="13">
        <v>2.5</v>
      </c>
      <c r="AF1431" s="13" t="s">
        <v>62</v>
      </c>
      <c r="AK1431" s="13" t="s">
        <v>63</v>
      </c>
      <c r="AL1431" s="13">
        <v>8760</v>
      </c>
      <c r="AM1431" s="13" t="s">
        <v>64</v>
      </c>
      <c r="AO1431" s="11">
        <v>44068.419305555559</v>
      </c>
      <c r="AP1431" s="11" t="s">
        <v>66</v>
      </c>
      <c r="AQ1431" s="11" t="s">
        <v>49</v>
      </c>
      <c r="AR1431" s="11" t="s">
        <v>66</v>
      </c>
      <c r="AS1431" s="11" t="s">
        <v>55</v>
      </c>
      <c r="AT1431" s="11" t="s">
        <v>66</v>
      </c>
      <c r="AU1431" s="11" t="s">
        <v>61</v>
      </c>
      <c r="AV1431" t="s">
        <v>66</v>
      </c>
      <c r="AW1431" t="s">
        <v>66</v>
      </c>
    </row>
    <row r="1432" spans="1:49" hidden="1" x14ac:dyDescent="0.25">
      <c r="A1432" s="13" t="s">
        <v>1494</v>
      </c>
      <c r="B1432" s="13">
        <v>35494</v>
      </c>
      <c r="C1432" s="13" t="s">
        <v>1533</v>
      </c>
      <c r="D1432" s="13" t="s">
        <v>49</v>
      </c>
      <c r="E1432" s="13" t="s">
        <v>159</v>
      </c>
      <c r="F1432" s="15" t="s">
        <v>84</v>
      </c>
      <c r="G1432" s="13">
        <v>32.151944</v>
      </c>
      <c r="H1432" s="13">
        <v>-103.99805600000001</v>
      </c>
      <c r="I1432" s="16" t="s">
        <v>52</v>
      </c>
      <c r="J1432" s="13" t="s">
        <v>53</v>
      </c>
      <c r="K1432" s="13">
        <v>46</v>
      </c>
      <c r="L1432" s="13" t="s">
        <v>1502</v>
      </c>
      <c r="M1432" s="13" t="s">
        <v>55</v>
      </c>
      <c r="N1432" s="13" t="s">
        <v>56</v>
      </c>
      <c r="O1432" s="13" t="s">
        <v>1535</v>
      </c>
      <c r="P1432" s="13" t="s">
        <v>108</v>
      </c>
      <c r="Q1432" s="13" t="s">
        <v>108</v>
      </c>
      <c r="R1432" s="13" t="s">
        <v>108</v>
      </c>
      <c r="U1432" s="13">
        <v>4</v>
      </c>
      <c r="V1432" s="13" t="s">
        <v>59</v>
      </c>
      <c r="AC1432" s="13" t="s">
        <v>67</v>
      </c>
      <c r="AD1432" s="13" t="s">
        <v>61</v>
      </c>
      <c r="AE1432" s="13">
        <v>0.6</v>
      </c>
      <c r="AF1432" s="13" t="s">
        <v>68</v>
      </c>
      <c r="AK1432" s="13" t="s">
        <v>63</v>
      </c>
      <c r="AL1432" s="13">
        <v>8760</v>
      </c>
      <c r="AM1432" s="13" t="s">
        <v>64</v>
      </c>
      <c r="AO1432" s="11">
        <v>44068.419305555559</v>
      </c>
      <c r="AP1432" s="11" t="s">
        <v>66</v>
      </c>
      <c r="AQ1432" s="11" t="s">
        <v>49</v>
      </c>
      <c r="AR1432" s="11" t="s">
        <v>66</v>
      </c>
      <c r="AS1432" s="11" t="s">
        <v>55</v>
      </c>
      <c r="AT1432" s="11" t="s">
        <v>66</v>
      </c>
      <c r="AU1432" s="11" t="s">
        <v>61</v>
      </c>
      <c r="AV1432" t="s">
        <v>66</v>
      </c>
      <c r="AW1432" t="s">
        <v>66</v>
      </c>
    </row>
    <row r="1433" spans="1:49" hidden="1" x14ac:dyDescent="0.25">
      <c r="A1433" s="13" t="s">
        <v>1494</v>
      </c>
      <c r="B1433" s="13">
        <v>35494</v>
      </c>
      <c r="C1433" s="13" t="s">
        <v>1533</v>
      </c>
      <c r="D1433" s="13" t="s">
        <v>49</v>
      </c>
      <c r="E1433" s="13" t="s">
        <v>159</v>
      </c>
      <c r="F1433" s="15" t="s">
        <v>84</v>
      </c>
      <c r="G1433" s="13">
        <v>32.151944</v>
      </c>
      <c r="H1433" s="13">
        <v>-103.99805600000001</v>
      </c>
      <c r="I1433" s="16" t="s">
        <v>52</v>
      </c>
      <c r="J1433" s="13" t="s">
        <v>53</v>
      </c>
      <c r="K1433" s="13">
        <v>46</v>
      </c>
      <c r="L1433" s="13" t="s">
        <v>1502</v>
      </c>
      <c r="M1433" s="13" t="s">
        <v>55</v>
      </c>
      <c r="N1433" s="13" t="s">
        <v>56</v>
      </c>
      <c r="O1433" s="13" t="s">
        <v>1535</v>
      </c>
      <c r="P1433" s="13" t="s">
        <v>108</v>
      </c>
      <c r="Q1433" s="13" t="s">
        <v>108</v>
      </c>
      <c r="R1433" s="13" t="s">
        <v>108</v>
      </c>
      <c r="U1433" s="13">
        <v>4</v>
      </c>
      <c r="V1433" s="13" t="s">
        <v>59</v>
      </c>
      <c r="AA1433" s="13">
        <v>4</v>
      </c>
      <c r="AB1433" s="13" t="s">
        <v>59</v>
      </c>
      <c r="AC1433" s="13" t="s">
        <v>67</v>
      </c>
      <c r="AD1433" s="13" t="s">
        <v>61</v>
      </c>
      <c r="AE1433" s="13">
        <v>2.5</v>
      </c>
      <c r="AF1433" s="13" t="s">
        <v>62</v>
      </c>
      <c r="AK1433" s="13" t="s">
        <v>63</v>
      </c>
      <c r="AL1433" s="13">
        <v>8760</v>
      </c>
      <c r="AM1433" s="13" t="s">
        <v>64</v>
      </c>
      <c r="AO1433" s="11">
        <v>44068.419305555559</v>
      </c>
      <c r="AP1433" s="11" t="s">
        <v>66</v>
      </c>
      <c r="AQ1433" s="11" t="s">
        <v>49</v>
      </c>
      <c r="AR1433" s="11" t="s">
        <v>66</v>
      </c>
      <c r="AS1433" s="11" t="s">
        <v>55</v>
      </c>
      <c r="AT1433" s="11" t="s">
        <v>66</v>
      </c>
      <c r="AU1433" s="11" t="s">
        <v>61</v>
      </c>
      <c r="AV1433" t="s">
        <v>66</v>
      </c>
      <c r="AW1433" t="s">
        <v>66</v>
      </c>
    </row>
    <row r="1434" spans="1:49" hidden="1" x14ac:dyDescent="0.25">
      <c r="A1434" s="13" t="s">
        <v>1494</v>
      </c>
      <c r="B1434" s="13">
        <v>35494</v>
      </c>
      <c r="C1434" s="13" t="s">
        <v>1533</v>
      </c>
      <c r="D1434" s="13" t="s">
        <v>49</v>
      </c>
      <c r="E1434" s="13" t="s">
        <v>159</v>
      </c>
      <c r="F1434" s="15" t="s">
        <v>84</v>
      </c>
      <c r="G1434" s="13">
        <v>32.151944</v>
      </c>
      <c r="H1434" s="13">
        <v>-103.99805600000001</v>
      </c>
      <c r="I1434" s="16" t="s">
        <v>52</v>
      </c>
      <c r="J1434" s="13" t="s">
        <v>53</v>
      </c>
      <c r="K1434" s="13">
        <v>47</v>
      </c>
      <c r="L1434" s="13" t="s">
        <v>1503</v>
      </c>
      <c r="M1434" s="13" t="s">
        <v>55</v>
      </c>
      <c r="N1434" s="13" t="s">
        <v>56</v>
      </c>
      <c r="O1434" s="13" t="s">
        <v>1537</v>
      </c>
      <c r="P1434" s="13" t="s">
        <v>108</v>
      </c>
      <c r="Q1434" s="13" t="s">
        <v>108</v>
      </c>
      <c r="R1434" s="13" t="s">
        <v>108</v>
      </c>
      <c r="U1434" s="13">
        <v>4</v>
      </c>
      <c r="V1434" s="13" t="s">
        <v>59</v>
      </c>
      <c r="AC1434" s="13" t="s">
        <v>67</v>
      </c>
      <c r="AD1434" s="13" t="s">
        <v>61</v>
      </c>
      <c r="AE1434" s="13">
        <v>0.6</v>
      </c>
      <c r="AF1434" s="13" t="s">
        <v>68</v>
      </c>
      <c r="AK1434" s="13" t="s">
        <v>63</v>
      </c>
      <c r="AL1434" s="13">
        <v>8760</v>
      </c>
      <c r="AM1434" s="13" t="s">
        <v>64</v>
      </c>
      <c r="AO1434" s="11">
        <v>44068.419305555559</v>
      </c>
      <c r="AP1434" s="11" t="s">
        <v>66</v>
      </c>
      <c r="AQ1434" s="11" t="s">
        <v>49</v>
      </c>
      <c r="AR1434" s="11" t="s">
        <v>66</v>
      </c>
      <c r="AS1434" s="11" t="s">
        <v>55</v>
      </c>
      <c r="AT1434" s="11" t="s">
        <v>66</v>
      </c>
      <c r="AU1434" s="11" t="s">
        <v>61</v>
      </c>
      <c r="AV1434" t="s">
        <v>66</v>
      </c>
      <c r="AW1434" t="s">
        <v>66</v>
      </c>
    </row>
    <row r="1435" spans="1:49" hidden="1" x14ac:dyDescent="0.25">
      <c r="A1435" s="13" t="s">
        <v>1494</v>
      </c>
      <c r="B1435" s="13">
        <v>35494</v>
      </c>
      <c r="C1435" s="13" t="s">
        <v>1533</v>
      </c>
      <c r="D1435" s="13" t="s">
        <v>49</v>
      </c>
      <c r="E1435" s="13" t="s">
        <v>159</v>
      </c>
      <c r="F1435" s="15" t="s">
        <v>84</v>
      </c>
      <c r="G1435" s="13">
        <v>32.151944</v>
      </c>
      <c r="H1435" s="13">
        <v>-103.99805600000001</v>
      </c>
      <c r="I1435" s="16" t="s">
        <v>52</v>
      </c>
      <c r="J1435" s="13" t="s">
        <v>53</v>
      </c>
      <c r="K1435" s="13">
        <v>47</v>
      </c>
      <c r="L1435" s="13" t="s">
        <v>1503</v>
      </c>
      <c r="M1435" s="13" t="s">
        <v>55</v>
      </c>
      <c r="N1435" s="13" t="s">
        <v>56</v>
      </c>
      <c r="O1435" s="13" t="s">
        <v>1537</v>
      </c>
      <c r="P1435" s="13" t="s">
        <v>108</v>
      </c>
      <c r="Q1435" s="13" t="s">
        <v>108</v>
      </c>
      <c r="R1435" s="13" t="s">
        <v>108</v>
      </c>
      <c r="U1435" s="13">
        <v>4</v>
      </c>
      <c r="V1435" s="13" t="s">
        <v>59</v>
      </c>
      <c r="AA1435" s="13">
        <v>4</v>
      </c>
      <c r="AB1435" s="13" t="s">
        <v>59</v>
      </c>
      <c r="AC1435" s="13" t="s">
        <v>67</v>
      </c>
      <c r="AD1435" s="13" t="s">
        <v>61</v>
      </c>
      <c r="AE1435" s="13">
        <v>2.5</v>
      </c>
      <c r="AF1435" s="13" t="s">
        <v>62</v>
      </c>
      <c r="AK1435" s="13" t="s">
        <v>63</v>
      </c>
      <c r="AL1435" s="13">
        <v>8760</v>
      </c>
      <c r="AM1435" s="13" t="s">
        <v>64</v>
      </c>
      <c r="AO1435" s="11">
        <v>44068.419305555559</v>
      </c>
      <c r="AP1435" s="11" t="s">
        <v>66</v>
      </c>
      <c r="AQ1435" s="11" t="s">
        <v>49</v>
      </c>
      <c r="AR1435" s="11" t="s">
        <v>66</v>
      </c>
      <c r="AS1435" s="11" t="s">
        <v>55</v>
      </c>
      <c r="AT1435" s="11" t="s">
        <v>66</v>
      </c>
      <c r="AU1435" s="11" t="s">
        <v>61</v>
      </c>
      <c r="AV1435" t="s">
        <v>66</v>
      </c>
      <c r="AW1435" t="s">
        <v>66</v>
      </c>
    </row>
    <row r="1436" spans="1:49" hidden="1" x14ac:dyDescent="0.25">
      <c r="A1436" s="13" t="s">
        <v>1494</v>
      </c>
      <c r="B1436" s="13">
        <v>35750</v>
      </c>
      <c r="C1436" s="13" t="s">
        <v>1538</v>
      </c>
      <c r="D1436" s="13" t="s">
        <v>49</v>
      </c>
      <c r="E1436" s="13" t="s">
        <v>74</v>
      </c>
      <c r="F1436" s="15" t="s">
        <v>84</v>
      </c>
      <c r="G1436" s="13">
        <v>32.154445000000003</v>
      </c>
      <c r="H1436" s="13">
        <v>-104.01611200000001</v>
      </c>
      <c r="I1436" s="16" t="s">
        <v>75</v>
      </c>
      <c r="J1436" s="13" t="s">
        <v>53</v>
      </c>
      <c r="K1436" s="13">
        <v>15</v>
      </c>
      <c r="L1436" s="13" t="s">
        <v>267</v>
      </c>
      <c r="M1436" s="13" t="s">
        <v>55</v>
      </c>
      <c r="N1436" s="13" t="s">
        <v>56</v>
      </c>
      <c r="O1436" s="13" t="s">
        <v>1539</v>
      </c>
      <c r="P1436" s="13" t="s">
        <v>146</v>
      </c>
      <c r="Q1436" s="13" t="s">
        <v>146</v>
      </c>
      <c r="R1436" s="13" t="s">
        <v>146</v>
      </c>
      <c r="Y1436" s="13">
        <v>3</v>
      </c>
      <c r="Z1436" s="13" t="s">
        <v>59</v>
      </c>
      <c r="AA1436" s="13">
        <v>3</v>
      </c>
      <c r="AB1436" s="13" t="s">
        <v>59</v>
      </c>
      <c r="AC1436" s="13" t="s">
        <v>67</v>
      </c>
      <c r="AD1436" s="13" t="s">
        <v>61</v>
      </c>
      <c r="AE1436" s="13">
        <v>1.84</v>
      </c>
      <c r="AF1436" s="13" t="s">
        <v>62</v>
      </c>
      <c r="AG1436" s="13" t="s">
        <v>69</v>
      </c>
      <c r="AK1436" s="13" t="s">
        <v>63</v>
      </c>
      <c r="AL1436" s="13">
        <v>8760</v>
      </c>
      <c r="AM1436" s="13" t="s">
        <v>64</v>
      </c>
      <c r="AO1436" s="11">
        <v>44068.419305555559</v>
      </c>
      <c r="AP1436" s="11" t="s">
        <v>66</v>
      </c>
      <c r="AQ1436" s="11" t="s">
        <v>49</v>
      </c>
      <c r="AR1436" s="11" t="s">
        <v>66</v>
      </c>
      <c r="AS1436" s="11" t="s">
        <v>55</v>
      </c>
      <c r="AT1436" s="11" t="s">
        <v>66</v>
      </c>
      <c r="AU1436" s="11" t="s">
        <v>61</v>
      </c>
      <c r="AV1436" t="s">
        <v>66</v>
      </c>
      <c r="AW1436" t="s">
        <v>66</v>
      </c>
    </row>
    <row r="1437" spans="1:49" hidden="1" x14ac:dyDescent="0.25">
      <c r="A1437" s="13" t="s">
        <v>1494</v>
      </c>
      <c r="B1437" s="13">
        <v>35750</v>
      </c>
      <c r="C1437" s="13" t="s">
        <v>1538</v>
      </c>
      <c r="D1437" s="13" t="s">
        <v>49</v>
      </c>
      <c r="E1437" s="13" t="s">
        <v>74</v>
      </c>
      <c r="F1437" s="15" t="s">
        <v>84</v>
      </c>
      <c r="G1437" s="13">
        <v>32.154445000000003</v>
      </c>
      <c r="H1437" s="13">
        <v>-104.01611200000001</v>
      </c>
      <c r="I1437" s="16" t="s">
        <v>75</v>
      </c>
      <c r="J1437" s="13" t="s">
        <v>53</v>
      </c>
      <c r="K1437" s="13">
        <v>15</v>
      </c>
      <c r="L1437" s="13" t="s">
        <v>267</v>
      </c>
      <c r="M1437" s="13" t="s">
        <v>55</v>
      </c>
      <c r="N1437" s="13" t="s">
        <v>56</v>
      </c>
      <c r="O1437" s="13" t="s">
        <v>1539</v>
      </c>
      <c r="P1437" s="13" t="s">
        <v>146</v>
      </c>
      <c r="Q1437" s="13" t="s">
        <v>146</v>
      </c>
      <c r="R1437" s="13" t="s">
        <v>146</v>
      </c>
      <c r="Y1437" s="13">
        <v>3</v>
      </c>
      <c r="Z1437" s="13" t="s">
        <v>59</v>
      </c>
      <c r="AA1437" s="13">
        <v>3</v>
      </c>
      <c r="AB1437" s="13" t="s">
        <v>59</v>
      </c>
      <c r="AC1437" s="13" t="s">
        <v>67</v>
      </c>
      <c r="AD1437" s="13" t="s">
        <v>61</v>
      </c>
      <c r="AE1437" s="13">
        <v>0.42</v>
      </c>
      <c r="AF1437" s="13" t="s">
        <v>68</v>
      </c>
      <c r="AG1437" s="13" t="s">
        <v>69</v>
      </c>
      <c r="AK1437" s="13" t="s">
        <v>63</v>
      </c>
      <c r="AL1437" s="13">
        <v>8760</v>
      </c>
      <c r="AM1437" s="13" t="s">
        <v>64</v>
      </c>
      <c r="AO1437" s="11">
        <v>44068.419305555559</v>
      </c>
      <c r="AP1437" s="11" t="s">
        <v>66</v>
      </c>
      <c r="AQ1437" s="11" t="s">
        <v>49</v>
      </c>
      <c r="AR1437" s="11" t="s">
        <v>66</v>
      </c>
      <c r="AS1437" s="11" t="s">
        <v>55</v>
      </c>
      <c r="AT1437" s="11" t="s">
        <v>66</v>
      </c>
      <c r="AU1437" s="11" t="s">
        <v>61</v>
      </c>
      <c r="AV1437" t="s">
        <v>66</v>
      </c>
      <c r="AW1437" t="s">
        <v>66</v>
      </c>
    </row>
    <row r="1438" spans="1:49" hidden="1" x14ac:dyDescent="0.25">
      <c r="A1438" s="13" t="s">
        <v>1494</v>
      </c>
      <c r="B1438" s="13">
        <v>37951</v>
      </c>
      <c r="C1438" s="13" t="s">
        <v>1540</v>
      </c>
      <c r="D1438" s="13" t="s">
        <v>49</v>
      </c>
      <c r="E1438" s="13" t="s">
        <v>74</v>
      </c>
      <c r="F1438" s="15" t="s">
        <v>84</v>
      </c>
      <c r="G1438" s="13">
        <v>32.380000000000003</v>
      </c>
      <c r="H1438" s="13">
        <v>-103.87</v>
      </c>
      <c r="I1438" s="16" t="s">
        <v>75</v>
      </c>
      <c r="J1438" s="13" t="s">
        <v>53</v>
      </c>
      <c r="K1438" s="13">
        <v>26</v>
      </c>
      <c r="L1438" s="13" t="s">
        <v>267</v>
      </c>
      <c r="M1438" s="13" t="s">
        <v>55</v>
      </c>
      <c r="N1438" s="13" t="s">
        <v>56</v>
      </c>
      <c r="O1438" s="13" t="s">
        <v>1541</v>
      </c>
      <c r="P1438" s="13" t="s">
        <v>108</v>
      </c>
      <c r="Q1438" s="13" t="s">
        <v>108</v>
      </c>
      <c r="R1438" s="13" t="s">
        <v>108</v>
      </c>
      <c r="T1438" s="14">
        <v>43150.419305555559</v>
      </c>
      <c r="Y1438" s="13">
        <v>3</v>
      </c>
      <c r="Z1438" s="13" t="s">
        <v>59</v>
      </c>
      <c r="AA1438" s="13">
        <v>3</v>
      </c>
      <c r="AB1438" s="13" t="s">
        <v>59</v>
      </c>
      <c r="AC1438" s="13" t="s">
        <v>67</v>
      </c>
      <c r="AD1438" s="13" t="s">
        <v>61</v>
      </c>
      <c r="AE1438" s="13">
        <v>0.42</v>
      </c>
      <c r="AF1438" s="13" t="s">
        <v>68</v>
      </c>
      <c r="AG1438" s="13" t="s">
        <v>69</v>
      </c>
      <c r="AK1438" s="13" t="s">
        <v>63</v>
      </c>
      <c r="AL1438" s="13">
        <v>8760</v>
      </c>
      <c r="AM1438" s="13" t="s">
        <v>64</v>
      </c>
      <c r="AO1438" s="11">
        <v>44068.419305555559</v>
      </c>
      <c r="AP1438" s="11" t="s">
        <v>66</v>
      </c>
      <c r="AQ1438" s="11" t="s">
        <v>49</v>
      </c>
      <c r="AR1438" s="11" t="s">
        <v>66</v>
      </c>
      <c r="AS1438" s="11" t="s">
        <v>55</v>
      </c>
      <c r="AT1438" s="11" t="s">
        <v>66</v>
      </c>
      <c r="AU1438" s="11" t="s">
        <v>61</v>
      </c>
      <c r="AV1438" t="s">
        <v>66</v>
      </c>
      <c r="AW1438" t="s">
        <v>66</v>
      </c>
    </row>
    <row r="1439" spans="1:49" hidden="1" x14ac:dyDescent="0.25">
      <c r="A1439" s="13" t="s">
        <v>1494</v>
      </c>
      <c r="B1439" s="13">
        <v>37951</v>
      </c>
      <c r="C1439" s="13" t="s">
        <v>1540</v>
      </c>
      <c r="D1439" s="13" t="s">
        <v>49</v>
      </c>
      <c r="E1439" s="13" t="s">
        <v>74</v>
      </c>
      <c r="F1439" s="15" t="s">
        <v>84</v>
      </c>
      <c r="G1439" s="13">
        <v>32.380000000000003</v>
      </c>
      <c r="H1439" s="13">
        <v>-103.87</v>
      </c>
      <c r="I1439" s="16" t="s">
        <v>75</v>
      </c>
      <c r="J1439" s="13" t="s">
        <v>53</v>
      </c>
      <c r="K1439" s="13">
        <v>26</v>
      </c>
      <c r="L1439" s="13" t="s">
        <v>267</v>
      </c>
      <c r="M1439" s="13" t="s">
        <v>55</v>
      </c>
      <c r="N1439" s="13" t="s">
        <v>56</v>
      </c>
      <c r="O1439" s="13" t="s">
        <v>1541</v>
      </c>
      <c r="P1439" s="13" t="s">
        <v>108</v>
      </c>
      <c r="Q1439" s="13" t="s">
        <v>108</v>
      </c>
      <c r="R1439" s="13" t="s">
        <v>108</v>
      </c>
      <c r="T1439" s="14">
        <v>43150.419305555559</v>
      </c>
      <c r="Y1439" s="13">
        <v>3</v>
      </c>
      <c r="Z1439" s="13" t="s">
        <v>59</v>
      </c>
      <c r="AA1439" s="13">
        <v>3</v>
      </c>
      <c r="AB1439" s="13" t="s">
        <v>59</v>
      </c>
      <c r="AC1439" s="13" t="s">
        <v>67</v>
      </c>
      <c r="AD1439" s="13" t="s">
        <v>61</v>
      </c>
      <c r="AE1439" s="13">
        <v>1.84</v>
      </c>
      <c r="AF1439" s="13" t="s">
        <v>62</v>
      </c>
      <c r="AG1439" s="13" t="s">
        <v>69</v>
      </c>
      <c r="AK1439" s="13" t="s">
        <v>63</v>
      </c>
      <c r="AL1439" s="13">
        <v>8760</v>
      </c>
      <c r="AM1439" s="13" t="s">
        <v>64</v>
      </c>
      <c r="AO1439" s="11">
        <v>44068.419305555559</v>
      </c>
      <c r="AP1439" s="11" t="s">
        <v>66</v>
      </c>
      <c r="AQ1439" s="11" t="s">
        <v>49</v>
      </c>
      <c r="AR1439" s="11" t="s">
        <v>66</v>
      </c>
      <c r="AS1439" s="11" t="s">
        <v>55</v>
      </c>
      <c r="AT1439" s="11" t="s">
        <v>66</v>
      </c>
      <c r="AU1439" s="11" t="s">
        <v>61</v>
      </c>
      <c r="AV1439" t="s">
        <v>66</v>
      </c>
      <c r="AW1439" t="s">
        <v>66</v>
      </c>
    </row>
    <row r="1440" spans="1:49" hidden="1" x14ac:dyDescent="0.25">
      <c r="A1440" s="13" t="s">
        <v>1494</v>
      </c>
      <c r="B1440" s="13">
        <v>37951</v>
      </c>
      <c r="C1440" s="13" t="s">
        <v>1540</v>
      </c>
      <c r="D1440" s="13" t="s">
        <v>49</v>
      </c>
      <c r="E1440" s="13" t="s">
        <v>74</v>
      </c>
      <c r="F1440" s="15" t="s">
        <v>84</v>
      </c>
      <c r="G1440" s="13">
        <v>32.380000000000003</v>
      </c>
      <c r="H1440" s="13">
        <v>-103.87</v>
      </c>
      <c r="I1440" s="16" t="s">
        <v>75</v>
      </c>
      <c r="J1440" s="13" t="s">
        <v>53</v>
      </c>
      <c r="K1440" s="13">
        <v>27</v>
      </c>
      <c r="L1440" s="13" t="s">
        <v>269</v>
      </c>
      <c r="M1440" s="13" t="s">
        <v>55</v>
      </c>
      <c r="N1440" s="13" t="s">
        <v>56</v>
      </c>
      <c r="O1440" s="13" t="s">
        <v>1541</v>
      </c>
      <c r="P1440" s="13" t="s">
        <v>108</v>
      </c>
      <c r="Q1440" s="13" t="s">
        <v>108</v>
      </c>
      <c r="R1440" s="13" t="s">
        <v>108</v>
      </c>
      <c r="T1440" s="14">
        <v>43150.419305555559</v>
      </c>
      <c r="Y1440" s="13">
        <v>3</v>
      </c>
      <c r="Z1440" s="13" t="s">
        <v>59</v>
      </c>
      <c r="AA1440" s="13">
        <v>3</v>
      </c>
      <c r="AB1440" s="13" t="s">
        <v>59</v>
      </c>
      <c r="AC1440" s="13" t="s">
        <v>67</v>
      </c>
      <c r="AD1440" s="13" t="s">
        <v>61</v>
      </c>
      <c r="AE1440" s="13">
        <v>0.42</v>
      </c>
      <c r="AF1440" s="13" t="s">
        <v>68</v>
      </c>
      <c r="AG1440" s="13" t="s">
        <v>69</v>
      </c>
      <c r="AK1440" s="13" t="s">
        <v>63</v>
      </c>
      <c r="AL1440" s="13">
        <v>8760</v>
      </c>
      <c r="AM1440" s="13" t="s">
        <v>64</v>
      </c>
      <c r="AO1440" s="11">
        <v>44068.419305555559</v>
      </c>
      <c r="AP1440" s="11" t="s">
        <v>66</v>
      </c>
      <c r="AQ1440" s="11" t="s">
        <v>49</v>
      </c>
      <c r="AR1440" s="11" t="s">
        <v>66</v>
      </c>
      <c r="AS1440" s="11" t="s">
        <v>55</v>
      </c>
      <c r="AT1440" s="11" t="s">
        <v>66</v>
      </c>
      <c r="AU1440" s="11" t="s">
        <v>61</v>
      </c>
      <c r="AV1440" t="s">
        <v>66</v>
      </c>
      <c r="AW1440" t="s">
        <v>66</v>
      </c>
    </row>
    <row r="1441" spans="1:49" hidden="1" x14ac:dyDescent="0.25">
      <c r="A1441" s="13" t="s">
        <v>1494</v>
      </c>
      <c r="B1441" s="13">
        <v>37951</v>
      </c>
      <c r="C1441" s="13" t="s">
        <v>1540</v>
      </c>
      <c r="D1441" s="13" t="s">
        <v>49</v>
      </c>
      <c r="E1441" s="13" t="s">
        <v>74</v>
      </c>
      <c r="F1441" s="15" t="s">
        <v>84</v>
      </c>
      <c r="G1441" s="13">
        <v>32.380000000000003</v>
      </c>
      <c r="H1441" s="13">
        <v>-103.87</v>
      </c>
      <c r="I1441" s="16" t="s">
        <v>75</v>
      </c>
      <c r="J1441" s="13" t="s">
        <v>53</v>
      </c>
      <c r="K1441" s="13">
        <v>27</v>
      </c>
      <c r="L1441" s="13" t="s">
        <v>269</v>
      </c>
      <c r="M1441" s="13" t="s">
        <v>55</v>
      </c>
      <c r="N1441" s="13" t="s">
        <v>56</v>
      </c>
      <c r="O1441" s="13" t="s">
        <v>1541</v>
      </c>
      <c r="P1441" s="13" t="s">
        <v>108</v>
      </c>
      <c r="Q1441" s="13" t="s">
        <v>108</v>
      </c>
      <c r="R1441" s="13" t="s">
        <v>108</v>
      </c>
      <c r="T1441" s="14">
        <v>43150.419317129628</v>
      </c>
      <c r="Y1441" s="13">
        <v>3</v>
      </c>
      <c r="Z1441" s="13" t="s">
        <v>59</v>
      </c>
      <c r="AA1441" s="13">
        <v>3</v>
      </c>
      <c r="AB1441" s="13" t="s">
        <v>59</v>
      </c>
      <c r="AC1441" s="13" t="s">
        <v>67</v>
      </c>
      <c r="AD1441" s="13" t="s">
        <v>61</v>
      </c>
      <c r="AE1441" s="13">
        <v>1.84</v>
      </c>
      <c r="AF1441" s="13" t="s">
        <v>62</v>
      </c>
      <c r="AG1441" s="13" t="s">
        <v>69</v>
      </c>
      <c r="AK1441" s="13" t="s">
        <v>63</v>
      </c>
      <c r="AL1441" s="13">
        <v>8760</v>
      </c>
      <c r="AM1441" s="13" t="s">
        <v>64</v>
      </c>
      <c r="AO1441" s="11">
        <v>44068.419317129628</v>
      </c>
      <c r="AP1441" s="11" t="s">
        <v>66</v>
      </c>
      <c r="AQ1441" s="11" t="s">
        <v>49</v>
      </c>
      <c r="AR1441" s="11" t="s">
        <v>66</v>
      </c>
      <c r="AS1441" s="11" t="s">
        <v>55</v>
      </c>
      <c r="AT1441" s="11" t="s">
        <v>66</v>
      </c>
      <c r="AU1441" s="11" t="s">
        <v>61</v>
      </c>
      <c r="AV1441" t="s">
        <v>66</v>
      </c>
      <c r="AW1441" t="s">
        <v>66</v>
      </c>
    </row>
    <row r="1442" spans="1:49" hidden="1" x14ac:dyDescent="0.25">
      <c r="A1442" s="13" t="s">
        <v>1494</v>
      </c>
      <c r="B1442" s="13">
        <v>38024</v>
      </c>
      <c r="C1442" s="13" t="s">
        <v>1542</v>
      </c>
      <c r="D1442" s="13" t="s">
        <v>49</v>
      </c>
      <c r="E1442" s="13" t="s">
        <v>111</v>
      </c>
      <c r="F1442" s="15" t="s">
        <v>84</v>
      </c>
      <c r="G1442" s="13">
        <v>32.263888999999999</v>
      </c>
      <c r="H1442" s="13">
        <v>-103.93388899999999</v>
      </c>
      <c r="I1442" s="16" t="s">
        <v>75</v>
      </c>
      <c r="J1442" s="13" t="s">
        <v>53</v>
      </c>
      <c r="K1442" s="13">
        <v>8</v>
      </c>
      <c r="L1442" s="13" t="s">
        <v>1543</v>
      </c>
      <c r="M1442" s="13" t="s">
        <v>55</v>
      </c>
      <c r="N1442" s="13" t="s">
        <v>56</v>
      </c>
      <c r="O1442" s="13" t="s">
        <v>1544</v>
      </c>
      <c r="U1442" s="13">
        <v>2</v>
      </c>
      <c r="V1442" s="13" t="s">
        <v>59</v>
      </c>
      <c r="W1442" s="13">
        <v>2</v>
      </c>
      <c r="X1442" s="13" t="s">
        <v>59</v>
      </c>
      <c r="AA1442" s="13">
        <v>2</v>
      </c>
      <c r="AB1442" s="13" t="s">
        <v>59</v>
      </c>
      <c r="AC1442" s="13" t="s">
        <v>67</v>
      </c>
      <c r="AD1442" s="13" t="s">
        <v>61</v>
      </c>
      <c r="AE1442" s="13">
        <v>1.3</v>
      </c>
      <c r="AF1442" s="13" t="s">
        <v>62</v>
      </c>
      <c r="AG1442" s="13" t="s">
        <v>69</v>
      </c>
      <c r="AL1442" s="13">
        <v>8760</v>
      </c>
      <c r="AM1442" s="13" t="s">
        <v>100</v>
      </c>
      <c r="AN1442" s="13" t="s">
        <v>1545</v>
      </c>
      <c r="AO1442" s="11">
        <v>44068.419317129628</v>
      </c>
      <c r="AP1442" s="11" t="s">
        <v>66</v>
      </c>
      <c r="AQ1442" s="11" t="s">
        <v>49</v>
      </c>
      <c r="AR1442" s="11" t="s">
        <v>66</v>
      </c>
      <c r="AS1442" s="11" t="s">
        <v>55</v>
      </c>
      <c r="AT1442" s="11" t="s">
        <v>66</v>
      </c>
      <c r="AU1442" s="11" t="s">
        <v>61</v>
      </c>
      <c r="AV1442" t="s">
        <v>66</v>
      </c>
      <c r="AW1442" t="s">
        <v>66</v>
      </c>
    </row>
    <row r="1443" spans="1:49" hidden="1" x14ac:dyDescent="0.25">
      <c r="A1443" s="13" t="s">
        <v>1494</v>
      </c>
      <c r="B1443" s="13">
        <v>38024</v>
      </c>
      <c r="C1443" s="13" t="s">
        <v>1542</v>
      </c>
      <c r="D1443" s="13" t="s">
        <v>49</v>
      </c>
      <c r="E1443" s="13" t="s">
        <v>111</v>
      </c>
      <c r="F1443" s="15" t="s">
        <v>84</v>
      </c>
      <c r="G1443" s="13">
        <v>32.263888999999999</v>
      </c>
      <c r="H1443" s="13">
        <v>-103.93388899999999</v>
      </c>
      <c r="I1443" s="16" t="s">
        <v>75</v>
      </c>
      <c r="J1443" s="13" t="s">
        <v>53</v>
      </c>
      <c r="K1443" s="13">
        <v>21</v>
      </c>
      <c r="L1443" s="13" t="s">
        <v>1546</v>
      </c>
      <c r="M1443" s="13" t="s">
        <v>55</v>
      </c>
      <c r="N1443" s="13" t="s">
        <v>56</v>
      </c>
      <c r="O1443" s="13" t="s">
        <v>1544</v>
      </c>
      <c r="U1443" s="13">
        <v>2</v>
      </c>
      <c r="V1443" s="13" t="s">
        <v>59</v>
      </c>
      <c r="W1443" s="13">
        <v>2</v>
      </c>
      <c r="X1443" s="13" t="s">
        <v>59</v>
      </c>
      <c r="AA1443" s="13">
        <v>2</v>
      </c>
      <c r="AB1443" s="13" t="s">
        <v>59</v>
      </c>
      <c r="AC1443" s="13" t="s">
        <v>67</v>
      </c>
      <c r="AD1443" s="13" t="s">
        <v>61</v>
      </c>
      <c r="AE1443" s="13">
        <v>1.3</v>
      </c>
      <c r="AF1443" s="13" t="s">
        <v>62</v>
      </c>
      <c r="AG1443" s="13" t="s">
        <v>69</v>
      </c>
      <c r="AL1443" s="13">
        <v>8760</v>
      </c>
      <c r="AM1443" s="13" t="s">
        <v>100</v>
      </c>
      <c r="AN1443" s="13" t="s">
        <v>257</v>
      </c>
      <c r="AO1443" s="11">
        <v>44068.419317129628</v>
      </c>
      <c r="AP1443" s="11" t="s">
        <v>66</v>
      </c>
      <c r="AQ1443" s="11" t="s">
        <v>49</v>
      </c>
      <c r="AR1443" s="11" t="s">
        <v>66</v>
      </c>
      <c r="AS1443" s="11" t="s">
        <v>55</v>
      </c>
      <c r="AT1443" s="11" t="s">
        <v>66</v>
      </c>
      <c r="AU1443" s="11" t="s">
        <v>61</v>
      </c>
      <c r="AV1443" t="s">
        <v>66</v>
      </c>
      <c r="AW1443" t="s">
        <v>66</v>
      </c>
    </row>
    <row r="1444" spans="1:49" hidden="1" x14ac:dyDescent="0.25">
      <c r="A1444" s="13" t="s">
        <v>1494</v>
      </c>
      <c r="B1444" s="13">
        <v>38040</v>
      </c>
      <c r="C1444" s="13" t="s">
        <v>1547</v>
      </c>
      <c r="D1444" s="13" t="s">
        <v>49</v>
      </c>
      <c r="E1444" s="13" t="s">
        <v>74</v>
      </c>
      <c r="F1444" s="15" t="s">
        <v>84</v>
      </c>
      <c r="G1444" s="13">
        <v>32.271110999999998</v>
      </c>
      <c r="H1444" s="13">
        <v>-103.93777799999999</v>
      </c>
      <c r="I1444" s="16" t="s">
        <v>75</v>
      </c>
      <c r="J1444" s="13" t="s">
        <v>53</v>
      </c>
      <c r="K1444" s="13">
        <v>10</v>
      </c>
      <c r="L1444" s="13" t="s">
        <v>1496</v>
      </c>
      <c r="M1444" s="13" t="s">
        <v>55</v>
      </c>
      <c r="N1444" s="13" t="s">
        <v>56</v>
      </c>
      <c r="O1444" s="13" t="s">
        <v>1548</v>
      </c>
      <c r="P1444" s="13" t="s">
        <v>58</v>
      </c>
      <c r="Q1444" s="13" t="s">
        <v>58</v>
      </c>
      <c r="R1444" s="13" t="s">
        <v>58</v>
      </c>
      <c r="T1444" s="14">
        <v>43074.419317129628</v>
      </c>
      <c r="Y1444" s="13">
        <v>3</v>
      </c>
      <c r="Z1444" s="13" t="s">
        <v>59</v>
      </c>
      <c r="AA1444" s="13">
        <v>3</v>
      </c>
      <c r="AB1444" s="13" t="s">
        <v>59</v>
      </c>
      <c r="AC1444" s="13" t="s">
        <v>67</v>
      </c>
      <c r="AD1444" s="13" t="s">
        <v>61</v>
      </c>
      <c r="AE1444" s="13">
        <v>0.42</v>
      </c>
      <c r="AF1444" s="13" t="s">
        <v>68</v>
      </c>
      <c r="AG1444" s="13" t="s">
        <v>69</v>
      </c>
      <c r="AK1444" s="13" t="s">
        <v>63</v>
      </c>
      <c r="AL1444" s="13">
        <v>8760</v>
      </c>
      <c r="AM1444" s="13" t="s">
        <v>200</v>
      </c>
      <c r="AO1444" s="11">
        <v>44068.419317129628</v>
      </c>
      <c r="AP1444" s="11" t="s">
        <v>66</v>
      </c>
      <c r="AQ1444" s="11" t="s">
        <v>49</v>
      </c>
      <c r="AR1444" s="11" t="s">
        <v>66</v>
      </c>
      <c r="AS1444" s="11" t="s">
        <v>55</v>
      </c>
      <c r="AT1444" s="11" t="s">
        <v>66</v>
      </c>
      <c r="AU1444" s="11" t="s">
        <v>61</v>
      </c>
      <c r="AV1444" t="s">
        <v>66</v>
      </c>
      <c r="AW1444" t="s">
        <v>66</v>
      </c>
    </row>
    <row r="1445" spans="1:49" hidden="1" x14ac:dyDescent="0.25">
      <c r="A1445" s="13" t="s">
        <v>1494</v>
      </c>
      <c r="B1445" s="13">
        <v>38040</v>
      </c>
      <c r="C1445" s="13" t="s">
        <v>1547</v>
      </c>
      <c r="D1445" s="13" t="s">
        <v>49</v>
      </c>
      <c r="E1445" s="13" t="s">
        <v>74</v>
      </c>
      <c r="F1445" s="15" t="s">
        <v>84</v>
      </c>
      <c r="G1445" s="13">
        <v>32.271110999999998</v>
      </c>
      <c r="H1445" s="13">
        <v>-103.93777799999999</v>
      </c>
      <c r="I1445" s="16" t="s">
        <v>75</v>
      </c>
      <c r="J1445" s="13" t="s">
        <v>53</v>
      </c>
      <c r="K1445" s="13">
        <v>10</v>
      </c>
      <c r="L1445" s="13" t="s">
        <v>1496</v>
      </c>
      <c r="M1445" s="13" t="s">
        <v>55</v>
      </c>
      <c r="N1445" s="13" t="s">
        <v>56</v>
      </c>
      <c r="O1445" s="13" t="s">
        <v>1548</v>
      </c>
      <c r="P1445" s="13" t="s">
        <v>58</v>
      </c>
      <c r="Q1445" s="13" t="s">
        <v>58</v>
      </c>
      <c r="R1445" s="13" t="s">
        <v>58</v>
      </c>
      <c r="T1445" s="14">
        <v>43074.419317129628</v>
      </c>
      <c r="Y1445" s="13">
        <v>3</v>
      </c>
      <c r="Z1445" s="13" t="s">
        <v>59</v>
      </c>
      <c r="AA1445" s="13">
        <v>3</v>
      </c>
      <c r="AB1445" s="13" t="s">
        <v>59</v>
      </c>
      <c r="AC1445" s="13" t="s">
        <v>67</v>
      </c>
      <c r="AD1445" s="13" t="s">
        <v>61</v>
      </c>
      <c r="AE1445" s="13">
        <v>1.84</v>
      </c>
      <c r="AF1445" s="13" t="s">
        <v>62</v>
      </c>
      <c r="AG1445" s="13" t="s">
        <v>69</v>
      </c>
      <c r="AK1445" s="13" t="s">
        <v>63</v>
      </c>
      <c r="AL1445" s="13">
        <v>8760</v>
      </c>
      <c r="AM1445" s="13" t="s">
        <v>200</v>
      </c>
      <c r="AO1445" s="11">
        <v>44068.419317129628</v>
      </c>
      <c r="AP1445" s="11" t="s">
        <v>66</v>
      </c>
      <c r="AQ1445" s="11" t="s">
        <v>49</v>
      </c>
      <c r="AR1445" s="11" t="s">
        <v>66</v>
      </c>
      <c r="AS1445" s="11" t="s">
        <v>55</v>
      </c>
      <c r="AT1445" s="11" t="s">
        <v>66</v>
      </c>
      <c r="AU1445" s="11" t="s">
        <v>61</v>
      </c>
      <c r="AV1445" t="s">
        <v>66</v>
      </c>
      <c r="AW1445" t="s">
        <v>66</v>
      </c>
    </row>
    <row r="1446" spans="1:49" hidden="1" x14ac:dyDescent="0.25">
      <c r="A1446" s="13" t="s">
        <v>1494</v>
      </c>
      <c r="B1446" s="13">
        <v>38040</v>
      </c>
      <c r="C1446" s="13" t="s">
        <v>1547</v>
      </c>
      <c r="D1446" s="13" t="s">
        <v>49</v>
      </c>
      <c r="E1446" s="13" t="s">
        <v>74</v>
      </c>
      <c r="F1446" s="15" t="s">
        <v>84</v>
      </c>
      <c r="G1446" s="13">
        <v>32.271110999999998</v>
      </c>
      <c r="H1446" s="13">
        <v>-103.93777799999999</v>
      </c>
      <c r="I1446" s="16" t="s">
        <v>75</v>
      </c>
      <c r="J1446" s="13" t="s">
        <v>53</v>
      </c>
      <c r="K1446" s="13">
        <v>11</v>
      </c>
      <c r="L1446" s="13" t="s">
        <v>1497</v>
      </c>
      <c r="M1446" s="13" t="s">
        <v>55</v>
      </c>
      <c r="N1446" s="13" t="s">
        <v>56</v>
      </c>
      <c r="O1446" s="13" t="s">
        <v>1549</v>
      </c>
      <c r="P1446" s="13" t="s">
        <v>58</v>
      </c>
      <c r="Q1446" s="13" t="s">
        <v>58</v>
      </c>
      <c r="R1446" s="13" t="s">
        <v>58</v>
      </c>
      <c r="U1446" s="13">
        <v>3</v>
      </c>
      <c r="V1446" s="13" t="s">
        <v>59</v>
      </c>
      <c r="W1446" s="13">
        <v>3</v>
      </c>
      <c r="X1446" s="13" t="s">
        <v>59</v>
      </c>
      <c r="Y1446" s="13">
        <v>3</v>
      </c>
      <c r="Z1446" s="13" t="s">
        <v>59</v>
      </c>
      <c r="AA1446" s="13">
        <v>3</v>
      </c>
      <c r="AB1446" s="13" t="s">
        <v>59</v>
      </c>
      <c r="AC1446" s="13" t="s">
        <v>67</v>
      </c>
      <c r="AD1446" s="13" t="s">
        <v>61</v>
      </c>
      <c r="AE1446" s="13">
        <v>0.42</v>
      </c>
      <c r="AF1446" s="13" t="s">
        <v>68</v>
      </c>
      <c r="AG1446" s="13" t="s">
        <v>69</v>
      </c>
      <c r="AK1446" s="13" t="s">
        <v>63</v>
      </c>
      <c r="AL1446" s="13">
        <v>8760</v>
      </c>
      <c r="AM1446" s="13" t="s">
        <v>200</v>
      </c>
      <c r="AO1446" s="11">
        <v>44068.419317129628</v>
      </c>
      <c r="AP1446" s="11" t="s">
        <v>66</v>
      </c>
      <c r="AQ1446" s="11" t="s">
        <v>49</v>
      </c>
      <c r="AR1446" s="11" t="s">
        <v>66</v>
      </c>
      <c r="AS1446" s="11" t="s">
        <v>55</v>
      </c>
      <c r="AT1446" s="11" t="s">
        <v>66</v>
      </c>
      <c r="AU1446" s="11" t="s">
        <v>61</v>
      </c>
      <c r="AV1446" t="s">
        <v>66</v>
      </c>
      <c r="AW1446" t="s">
        <v>66</v>
      </c>
    </row>
    <row r="1447" spans="1:49" hidden="1" x14ac:dyDescent="0.25">
      <c r="A1447" s="13" t="s">
        <v>1494</v>
      </c>
      <c r="B1447" s="13">
        <v>38040</v>
      </c>
      <c r="C1447" s="13" t="s">
        <v>1547</v>
      </c>
      <c r="D1447" s="13" t="s">
        <v>49</v>
      </c>
      <c r="E1447" s="13" t="s">
        <v>74</v>
      </c>
      <c r="F1447" s="15" t="s">
        <v>84</v>
      </c>
      <c r="G1447" s="13">
        <v>32.271110999999998</v>
      </c>
      <c r="H1447" s="13">
        <v>-103.93777799999999</v>
      </c>
      <c r="I1447" s="16" t="s">
        <v>75</v>
      </c>
      <c r="J1447" s="13" t="s">
        <v>53</v>
      </c>
      <c r="K1447" s="13">
        <v>11</v>
      </c>
      <c r="L1447" s="13" t="s">
        <v>1497</v>
      </c>
      <c r="M1447" s="13" t="s">
        <v>55</v>
      </c>
      <c r="N1447" s="13" t="s">
        <v>56</v>
      </c>
      <c r="O1447" s="13" t="s">
        <v>1549</v>
      </c>
      <c r="P1447" s="13" t="s">
        <v>58</v>
      </c>
      <c r="Q1447" s="13" t="s">
        <v>58</v>
      </c>
      <c r="R1447" s="13" t="s">
        <v>58</v>
      </c>
      <c r="U1447" s="13">
        <v>3</v>
      </c>
      <c r="V1447" s="13" t="s">
        <v>59</v>
      </c>
      <c r="W1447" s="13">
        <v>3</v>
      </c>
      <c r="X1447" s="13" t="s">
        <v>59</v>
      </c>
      <c r="Y1447" s="13">
        <v>3</v>
      </c>
      <c r="Z1447" s="13" t="s">
        <v>59</v>
      </c>
      <c r="AA1447" s="13">
        <v>3</v>
      </c>
      <c r="AB1447" s="13" t="s">
        <v>59</v>
      </c>
      <c r="AC1447" s="13" t="s">
        <v>67</v>
      </c>
      <c r="AD1447" s="13" t="s">
        <v>61</v>
      </c>
      <c r="AE1447" s="13">
        <v>1.84</v>
      </c>
      <c r="AF1447" s="13" t="s">
        <v>62</v>
      </c>
      <c r="AG1447" s="13" t="s">
        <v>69</v>
      </c>
      <c r="AK1447" s="13" t="s">
        <v>63</v>
      </c>
      <c r="AL1447" s="13">
        <v>8760</v>
      </c>
      <c r="AM1447" s="13" t="s">
        <v>200</v>
      </c>
      <c r="AO1447" s="11">
        <v>44068.419317129628</v>
      </c>
      <c r="AP1447" s="11" t="s">
        <v>66</v>
      </c>
      <c r="AQ1447" s="11" t="s">
        <v>49</v>
      </c>
      <c r="AR1447" s="11" t="s">
        <v>66</v>
      </c>
      <c r="AS1447" s="11" t="s">
        <v>55</v>
      </c>
      <c r="AT1447" s="11" t="s">
        <v>66</v>
      </c>
      <c r="AU1447" s="11" t="s">
        <v>61</v>
      </c>
      <c r="AV1447" t="s">
        <v>66</v>
      </c>
      <c r="AW1447" t="s">
        <v>66</v>
      </c>
    </row>
    <row r="1448" spans="1:49" hidden="1" x14ac:dyDescent="0.25">
      <c r="A1448" s="13" t="s">
        <v>1494</v>
      </c>
      <c r="B1448" s="13">
        <v>38041</v>
      </c>
      <c r="C1448" s="13" t="s">
        <v>1550</v>
      </c>
      <c r="D1448" s="13" t="s">
        <v>49</v>
      </c>
      <c r="E1448" s="13" t="s">
        <v>74</v>
      </c>
      <c r="F1448" s="15" t="s">
        <v>84</v>
      </c>
      <c r="G1448" s="13">
        <v>32.372777999999997</v>
      </c>
      <c r="H1448" s="13">
        <v>-103.876389</v>
      </c>
      <c r="I1448" s="16" t="s">
        <v>75</v>
      </c>
      <c r="J1448" s="13" t="s">
        <v>53</v>
      </c>
      <c r="K1448" s="13">
        <v>10</v>
      </c>
      <c r="L1448" s="13" t="s">
        <v>267</v>
      </c>
      <c r="M1448" s="13" t="s">
        <v>55</v>
      </c>
      <c r="N1448" s="13" t="s">
        <v>56</v>
      </c>
      <c r="O1448" s="13" t="s">
        <v>1551</v>
      </c>
      <c r="P1448" s="13" t="s">
        <v>58</v>
      </c>
      <c r="Q1448" s="13" t="s">
        <v>58</v>
      </c>
      <c r="R1448" s="13" t="s">
        <v>58</v>
      </c>
      <c r="Y1448" s="13">
        <v>3</v>
      </c>
      <c r="Z1448" s="13" t="s">
        <v>59</v>
      </c>
      <c r="AA1448" s="13">
        <v>3</v>
      </c>
      <c r="AB1448" s="13" t="s">
        <v>59</v>
      </c>
      <c r="AC1448" s="13" t="s">
        <v>67</v>
      </c>
      <c r="AD1448" s="13" t="s">
        <v>61</v>
      </c>
      <c r="AE1448" s="13">
        <v>0.4</v>
      </c>
      <c r="AF1448" s="13" t="s">
        <v>68</v>
      </c>
      <c r="AG1448" s="13" t="s">
        <v>69</v>
      </c>
      <c r="AK1448" s="13" t="s">
        <v>63</v>
      </c>
      <c r="AL1448" s="13">
        <v>8760</v>
      </c>
      <c r="AM1448" s="13" t="s">
        <v>200</v>
      </c>
      <c r="AO1448" s="11">
        <v>44068.419317129628</v>
      </c>
      <c r="AP1448" s="11" t="s">
        <v>66</v>
      </c>
      <c r="AQ1448" s="11" t="s">
        <v>49</v>
      </c>
      <c r="AR1448" s="11" t="s">
        <v>66</v>
      </c>
      <c r="AS1448" s="11" t="s">
        <v>55</v>
      </c>
      <c r="AT1448" s="11" t="s">
        <v>66</v>
      </c>
      <c r="AU1448" s="11" t="s">
        <v>61</v>
      </c>
      <c r="AV1448" t="s">
        <v>66</v>
      </c>
      <c r="AW1448" t="s">
        <v>66</v>
      </c>
    </row>
    <row r="1449" spans="1:49" hidden="1" x14ac:dyDescent="0.25">
      <c r="A1449" s="13" t="s">
        <v>1494</v>
      </c>
      <c r="B1449" s="13">
        <v>38041</v>
      </c>
      <c r="C1449" s="13" t="s">
        <v>1550</v>
      </c>
      <c r="D1449" s="13" t="s">
        <v>49</v>
      </c>
      <c r="E1449" s="13" t="s">
        <v>74</v>
      </c>
      <c r="F1449" s="15" t="s">
        <v>84</v>
      </c>
      <c r="G1449" s="13">
        <v>32.372777999999997</v>
      </c>
      <c r="H1449" s="13">
        <v>-103.876389</v>
      </c>
      <c r="I1449" s="16" t="s">
        <v>75</v>
      </c>
      <c r="J1449" s="13" t="s">
        <v>53</v>
      </c>
      <c r="K1449" s="13">
        <v>10</v>
      </c>
      <c r="L1449" s="13" t="s">
        <v>267</v>
      </c>
      <c r="M1449" s="13" t="s">
        <v>55</v>
      </c>
      <c r="N1449" s="13" t="s">
        <v>56</v>
      </c>
      <c r="O1449" s="13" t="s">
        <v>1551</v>
      </c>
      <c r="P1449" s="13" t="s">
        <v>58</v>
      </c>
      <c r="Q1449" s="13" t="s">
        <v>58</v>
      </c>
      <c r="R1449" s="13" t="s">
        <v>58</v>
      </c>
      <c r="Y1449" s="13">
        <v>3</v>
      </c>
      <c r="Z1449" s="13" t="s">
        <v>59</v>
      </c>
      <c r="AA1449" s="13">
        <v>3</v>
      </c>
      <c r="AB1449" s="13" t="s">
        <v>59</v>
      </c>
      <c r="AC1449" s="13" t="s">
        <v>67</v>
      </c>
      <c r="AD1449" s="13" t="s">
        <v>61</v>
      </c>
      <c r="AE1449" s="13">
        <v>1.8</v>
      </c>
      <c r="AF1449" s="13" t="s">
        <v>62</v>
      </c>
      <c r="AG1449" s="13" t="s">
        <v>69</v>
      </c>
      <c r="AK1449" s="13" t="s">
        <v>63</v>
      </c>
      <c r="AL1449" s="13">
        <v>8760</v>
      </c>
      <c r="AM1449" s="13" t="s">
        <v>200</v>
      </c>
      <c r="AO1449" s="11">
        <v>44068.419317129628</v>
      </c>
      <c r="AP1449" s="11" t="s">
        <v>66</v>
      </c>
      <c r="AQ1449" s="11" t="s">
        <v>49</v>
      </c>
      <c r="AR1449" s="11" t="s">
        <v>66</v>
      </c>
      <c r="AS1449" s="11" t="s">
        <v>55</v>
      </c>
      <c r="AT1449" s="11" t="s">
        <v>66</v>
      </c>
      <c r="AU1449" s="11" t="s">
        <v>61</v>
      </c>
      <c r="AV1449" t="s">
        <v>66</v>
      </c>
      <c r="AW1449" t="s">
        <v>66</v>
      </c>
    </row>
    <row r="1450" spans="1:49" hidden="1" x14ac:dyDescent="0.25">
      <c r="A1450" s="13" t="s">
        <v>1494</v>
      </c>
      <c r="B1450" s="13">
        <v>38041</v>
      </c>
      <c r="C1450" s="13" t="s">
        <v>1550</v>
      </c>
      <c r="D1450" s="13" t="s">
        <v>49</v>
      </c>
      <c r="E1450" s="13" t="s">
        <v>74</v>
      </c>
      <c r="F1450" s="15" t="s">
        <v>84</v>
      </c>
      <c r="G1450" s="13">
        <v>32.372777999999997</v>
      </c>
      <c r="H1450" s="13">
        <v>-103.876389</v>
      </c>
      <c r="I1450" s="16" t="s">
        <v>75</v>
      </c>
      <c r="J1450" s="13" t="s">
        <v>53</v>
      </c>
      <c r="K1450" s="13">
        <v>11</v>
      </c>
      <c r="L1450" s="13" t="s">
        <v>269</v>
      </c>
      <c r="M1450" s="13" t="s">
        <v>55</v>
      </c>
      <c r="N1450" s="13" t="s">
        <v>56</v>
      </c>
      <c r="O1450" s="13" t="s">
        <v>1552</v>
      </c>
      <c r="P1450" s="13" t="s">
        <v>58</v>
      </c>
      <c r="Q1450" s="13" t="s">
        <v>58</v>
      </c>
      <c r="R1450" s="13" t="s">
        <v>58</v>
      </c>
      <c r="Y1450" s="13">
        <v>3</v>
      </c>
      <c r="Z1450" s="13" t="s">
        <v>59</v>
      </c>
      <c r="AA1450" s="13">
        <v>3</v>
      </c>
      <c r="AB1450" s="13" t="s">
        <v>59</v>
      </c>
      <c r="AC1450" s="13" t="s">
        <v>67</v>
      </c>
      <c r="AD1450" s="13" t="s">
        <v>61</v>
      </c>
      <c r="AE1450" s="13">
        <v>0.4</v>
      </c>
      <c r="AF1450" s="13" t="s">
        <v>68</v>
      </c>
      <c r="AG1450" s="13" t="s">
        <v>69</v>
      </c>
      <c r="AK1450" s="13" t="s">
        <v>63</v>
      </c>
      <c r="AL1450" s="13">
        <v>8760</v>
      </c>
      <c r="AM1450" s="13" t="s">
        <v>200</v>
      </c>
      <c r="AO1450" s="11">
        <v>44068.419317129628</v>
      </c>
      <c r="AP1450" s="11" t="s">
        <v>66</v>
      </c>
      <c r="AQ1450" s="11" t="s">
        <v>49</v>
      </c>
      <c r="AR1450" s="11" t="s">
        <v>66</v>
      </c>
      <c r="AS1450" s="11" t="s">
        <v>55</v>
      </c>
      <c r="AT1450" s="11" t="s">
        <v>66</v>
      </c>
      <c r="AU1450" s="11" t="s">
        <v>61</v>
      </c>
      <c r="AV1450" t="s">
        <v>66</v>
      </c>
      <c r="AW1450" t="s">
        <v>66</v>
      </c>
    </row>
    <row r="1451" spans="1:49" hidden="1" x14ac:dyDescent="0.25">
      <c r="A1451" s="13" t="s">
        <v>1494</v>
      </c>
      <c r="B1451" s="13">
        <v>38041</v>
      </c>
      <c r="C1451" s="13" t="s">
        <v>1550</v>
      </c>
      <c r="D1451" s="13" t="s">
        <v>49</v>
      </c>
      <c r="E1451" s="13" t="s">
        <v>74</v>
      </c>
      <c r="F1451" s="15" t="s">
        <v>84</v>
      </c>
      <c r="G1451" s="13">
        <v>32.372777999999997</v>
      </c>
      <c r="H1451" s="13">
        <v>-103.876389</v>
      </c>
      <c r="I1451" s="16" t="s">
        <v>75</v>
      </c>
      <c r="J1451" s="13" t="s">
        <v>53</v>
      </c>
      <c r="K1451" s="13">
        <v>11</v>
      </c>
      <c r="L1451" s="13" t="s">
        <v>269</v>
      </c>
      <c r="M1451" s="13" t="s">
        <v>55</v>
      </c>
      <c r="N1451" s="13" t="s">
        <v>56</v>
      </c>
      <c r="O1451" s="13" t="s">
        <v>1552</v>
      </c>
      <c r="P1451" s="13" t="s">
        <v>58</v>
      </c>
      <c r="Q1451" s="13" t="s">
        <v>58</v>
      </c>
      <c r="R1451" s="13" t="s">
        <v>58</v>
      </c>
      <c r="Y1451" s="13">
        <v>3</v>
      </c>
      <c r="Z1451" s="13" t="s">
        <v>59</v>
      </c>
      <c r="AA1451" s="13">
        <v>3</v>
      </c>
      <c r="AB1451" s="13" t="s">
        <v>59</v>
      </c>
      <c r="AC1451" s="13" t="s">
        <v>67</v>
      </c>
      <c r="AD1451" s="13" t="s">
        <v>61</v>
      </c>
      <c r="AE1451" s="13">
        <v>1.8</v>
      </c>
      <c r="AF1451" s="13" t="s">
        <v>62</v>
      </c>
      <c r="AG1451" s="13" t="s">
        <v>69</v>
      </c>
      <c r="AK1451" s="13" t="s">
        <v>63</v>
      </c>
      <c r="AL1451" s="13">
        <v>8760</v>
      </c>
      <c r="AM1451" s="13" t="s">
        <v>200</v>
      </c>
      <c r="AO1451" s="11">
        <v>44068.419317129628</v>
      </c>
      <c r="AP1451" s="11" t="s">
        <v>66</v>
      </c>
      <c r="AQ1451" s="11" t="s">
        <v>49</v>
      </c>
      <c r="AR1451" s="11" t="s">
        <v>66</v>
      </c>
      <c r="AS1451" s="11" t="s">
        <v>55</v>
      </c>
      <c r="AT1451" s="11" t="s">
        <v>66</v>
      </c>
      <c r="AU1451" s="11" t="s">
        <v>61</v>
      </c>
      <c r="AV1451" t="s">
        <v>66</v>
      </c>
      <c r="AW1451" t="s">
        <v>66</v>
      </c>
    </row>
    <row r="1452" spans="1:49" hidden="1" x14ac:dyDescent="0.25">
      <c r="A1452" s="13" t="s">
        <v>1494</v>
      </c>
      <c r="B1452" s="13">
        <v>38088</v>
      </c>
      <c r="C1452" s="13" t="s">
        <v>1553</v>
      </c>
      <c r="D1452" s="13" t="s">
        <v>49</v>
      </c>
      <c r="E1452" s="13" t="s">
        <v>74</v>
      </c>
      <c r="F1452" s="15" t="s">
        <v>84</v>
      </c>
      <c r="G1452" s="13">
        <v>32.640951999999999</v>
      </c>
      <c r="H1452" s="13">
        <v>-103.963826</v>
      </c>
      <c r="I1452" s="16" t="s">
        <v>75</v>
      </c>
      <c r="J1452" s="13" t="s">
        <v>53</v>
      </c>
      <c r="K1452" s="13">
        <v>11</v>
      </c>
      <c r="L1452" s="13" t="s">
        <v>1496</v>
      </c>
      <c r="M1452" s="13" t="s">
        <v>55</v>
      </c>
      <c r="N1452" s="13" t="s">
        <v>56</v>
      </c>
      <c r="O1452" s="13" t="s">
        <v>1554</v>
      </c>
      <c r="P1452" s="13" t="s">
        <v>58</v>
      </c>
      <c r="Q1452" s="13" t="s">
        <v>58</v>
      </c>
      <c r="R1452" s="13" t="s">
        <v>58</v>
      </c>
      <c r="T1452" s="14">
        <v>43074.419317129628</v>
      </c>
      <c r="Y1452" s="13">
        <v>4</v>
      </c>
      <c r="Z1452" s="13" t="s">
        <v>59</v>
      </c>
      <c r="AA1452" s="13">
        <v>4</v>
      </c>
      <c r="AB1452" s="13" t="s">
        <v>59</v>
      </c>
      <c r="AC1452" s="13" t="s">
        <v>67</v>
      </c>
      <c r="AD1452" s="13" t="s">
        <v>61</v>
      </c>
      <c r="AE1452" s="13">
        <v>0.39</v>
      </c>
      <c r="AF1452" s="13" t="s">
        <v>68</v>
      </c>
      <c r="AG1452" s="13" t="s">
        <v>69</v>
      </c>
      <c r="AK1452" s="13" t="s">
        <v>63</v>
      </c>
      <c r="AL1452" s="13">
        <v>8760</v>
      </c>
      <c r="AM1452" s="13" t="s">
        <v>64</v>
      </c>
      <c r="AO1452" s="11">
        <v>44068.419317129628</v>
      </c>
      <c r="AP1452" s="11" t="s">
        <v>66</v>
      </c>
      <c r="AQ1452" s="11" t="s">
        <v>49</v>
      </c>
      <c r="AR1452" s="11" t="s">
        <v>66</v>
      </c>
      <c r="AS1452" s="11" t="s">
        <v>55</v>
      </c>
      <c r="AT1452" s="11" t="s">
        <v>66</v>
      </c>
      <c r="AU1452" s="11" t="s">
        <v>61</v>
      </c>
      <c r="AV1452" t="s">
        <v>66</v>
      </c>
      <c r="AW1452" t="s">
        <v>66</v>
      </c>
    </row>
    <row r="1453" spans="1:49" hidden="1" x14ac:dyDescent="0.25">
      <c r="A1453" s="13" t="s">
        <v>1494</v>
      </c>
      <c r="B1453" s="13">
        <v>38088</v>
      </c>
      <c r="C1453" s="13" t="s">
        <v>1553</v>
      </c>
      <c r="D1453" s="13" t="s">
        <v>49</v>
      </c>
      <c r="E1453" s="13" t="s">
        <v>74</v>
      </c>
      <c r="F1453" s="15" t="s">
        <v>84</v>
      </c>
      <c r="G1453" s="13">
        <v>32.640951999999999</v>
      </c>
      <c r="H1453" s="13">
        <v>-103.963826</v>
      </c>
      <c r="I1453" s="16" t="s">
        <v>75</v>
      </c>
      <c r="J1453" s="13" t="s">
        <v>53</v>
      </c>
      <c r="K1453" s="13">
        <v>11</v>
      </c>
      <c r="L1453" s="13" t="s">
        <v>1496</v>
      </c>
      <c r="M1453" s="13" t="s">
        <v>55</v>
      </c>
      <c r="N1453" s="13" t="s">
        <v>56</v>
      </c>
      <c r="O1453" s="13" t="s">
        <v>1554</v>
      </c>
      <c r="P1453" s="13" t="s">
        <v>58</v>
      </c>
      <c r="Q1453" s="13" t="s">
        <v>58</v>
      </c>
      <c r="R1453" s="13" t="s">
        <v>58</v>
      </c>
      <c r="T1453" s="14">
        <v>43074.419317129628</v>
      </c>
      <c r="Y1453" s="13">
        <v>4</v>
      </c>
      <c r="Z1453" s="13" t="s">
        <v>59</v>
      </c>
      <c r="AA1453" s="13">
        <v>4</v>
      </c>
      <c r="AB1453" s="13" t="s">
        <v>59</v>
      </c>
      <c r="AC1453" s="13" t="s">
        <v>67</v>
      </c>
      <c r="AD1453" s="13" t="s">
        <v>61</v>
      </c>
      <c r="AE1453" s="13">
        <v>1.72</v>
      </c>
      <c r="AF1453" s="13" t="s">
        <v>62</v>
      </c>
      <c r="AG1453" s="13" t="s">
        <v>69</v>
      </c>
      <c r="AK1453" s="13" t="s">
        <v>63</v>
      </c>
      <c r="AL1453" s="13">
        <v>8760</v>
      </c>
      <c r="AM1453" s="13" t="s">
        <v>64</v>
      </c>
      <c r="AO1453" s="11">
        <v>44068.419317129628</v>
      </c>
      <c r="AP1453" s="11" t="s">
        <v>66</v>
      </c>
      <c r="AQ1453" s="11" t="s">
        <v>49</v>
      </c>
      <c r="AR1453" s="11" t="s">
        <v>66</v>
      </c>
      <c r="AS1453" s="11" t="s">
        <v>55</v>
      </c>
      <c r="AT1453" s="11" t="s">
        <v>66</v>
      </c>
      <c r="AU1453" s="11" t="s">
        <v>61</v>
      </c>
      <c r="AV1453" t="s">
        <v>66</v>
      </c>
      <c r="AW1453" t="s">
        <v>66</v>
      </c>
    </row>
    <row r="1454" spans="1:49" hidden="1" x14ac:dyDescent="0.25">
      <c r="A1454" s="13" t="s">
        <v>1494</v>
      </c>
      <c r="B1454" s="13">
        <v>38088</v>
      </c>
      <c r="C1454" s="13" t="s">
        <v>1553</v>
      </c>
      <c r="D1454" s="13" t="s">
        <v>49</v>
      </c>
      <c r="E1454" s="13" t="s">
        <v>74</v>
      </c>
      <c r="F1454" s="15" t="s">
        <v>84</v>
      </c>
      <c r="G1454" s="13">
        <v>32.640951999999999</v>
      </c>
      <c r="H1454" s="13">
        <v>-103.963826</v>
      </c>
      <c r="I1454" s="16" t="s">
        <v>75</v>
      </c>
      <c r="J1454" s="13" t="s">
        <v>53</v>
      </c>
      <c r="K1454" s="13">
        <v>12</v>
      </c>
      <c r="L1454" s="13" t="s">
        <v>1497</v>
      </c>
      <c r="M1454" s="13" t="s">
        <v>55</v>
      </c>
      <c r="N1454" s="13" t="s">
        <v>56</v>
      </c>
      <c r="O1454" s="13" t="s">
        <v>1554</v>
      </c>
      <c r="P1454" s="13" t="s">
        <v>58</v>
      </c>
      <c r="Q1454" s="13" t="s">
        <v>58</v>
      </c>
      <c r="R1454" s="13" t="s">
        <v>58</v>
      </c>
      <c r="Y1454" s="13">
        <v>4</v>
      </c>
      <c r="Z1454" s="13" t="s">
        <v>59</v>
      </c>
      <c r="AA1454" s="13">
        <v>4</v>
      </c>
      <c r="AB1454" s="13" t="s">
        <v>59</v>
      </c>
      <c r="AC1454" s="13" t="s">
        <v>67</v>
      </c>
      <c r="AD1454" s="13" t="s">
        <v>61</v>
      </c>
      <c r="AE1454" s="13">
        <v>0.39</v>
      </c>
      <c r="AF1454" s="13" t="s">
        <v>68</v>
      </c>
      <c r="AG1454" s="13" t="s">
        <v>69</v>
      </c>
      <c r="AK1454" s="13" t="s">
        <v>63</v>
      </c>
      <c r="AL1454" s="13">
        <v>8760</v>
      </c>
      <c r="AM1454" s="13" t="s">
        <v>64</v>
      </c>
      <c r="AO1454" s="11">
        <v>44068.419317129628</v>
      </c>
      <c r="AP1454" s="11" t="s">
        <v>66</v>
      </c>
      <c r="AQ1454" s="11" t="s">
        <v>49</v>
      </c>
      <c r="AR1454" s="11" t="s">
        <v>66</v>
      </c>
      <c r="AS1454" s="11" t="s">
        <v>55</v>
      </c>
      <c r="AT1454" s="11" t="s">
        <v>66</v>
      </c>
      <c r="AU1454" s="11" t="s">
        <v>61</v>
      </c>
      <c r="AV1454" t="s">
        <v>66</v>
      </c>
      <c r="AW1454" t="s">
        <v>66</v>
      </c>
    </row>
    <row r="1455" spans="1:49" hidden="1" x14ac:dyDescent="0.25">
      <c r="A1455" s="13" t="s">
        <v>1494</v>
      </c>
      <c r="B1455" s="13">
        <v>38088</v>
      </c>
      <c r="C1455" s="13" t="s">
        <v>1553</v>
      </c>
      <c r="D1455" s="13" t="s">
        <v>49</v>
      </c>
      <c r="E1455" s="13" t="s">
        <v>74</v>
      </c>
      <c r="F1455" s="15" t="s">
        <v>84</v>
      </c>
      <c r="G1455" s="13">
        <v>32.640951999999999</v>
      </c>
      <c r="H1455" s="13">
        <v>-103.963826</v>
      </c>
      <c r="I1455" s="16" t="s">
        <v>75</v>
      </c>
      <c r="J1455" s="13" t="s">
        <v>53</v>
      </c>
      <c r="K1455" s="13">
        <v>12</v>
      </c>
      <c r="L1455" s="13" t="s">
        <v>1497</v>
      </c>
      <c r="M1455" s="13" t="s">
        <v>55</v>
      </c>
      <c r="N1455" s="13" t="s">
        <v>56</v>
      </c>
      <c r="O1455" s="13" t="s">
        <v>1554</v>
      </c>
      <c r="P1455" s="13" t="s">
        <v>58</v>
      </c>
      <c r="Q1455" s="13" t="s">
        <v>58</v>
      </c>
      <c r="R1455" s="13" t="s">
        <v>58</v>
      </c>
      <c r="Y1455" s="13">
        <v>4</v>
      </c>
      <c r="Z1455" s="13" t="s">
        <v>59</v>
      </c>
      <c r="AA1455" s="13">
        <v>4</v>
      </c>
      <c r="AB1455" s="13" t="s">
        <v>59</v>
      </c>
      <c r="AC1455" s="13" t="s">
        <v>67</v>
      </c>
      <c r="AD1455" s="13" t="s">
        <v>61</v>
      </c>
      <c r="AE1455" s="13">
        <v>1.72</v>
      </c>
      <c r="AF1455" s="13" t="s">
        <v>62</v>
      </c>
      <c r="AG1455" s="13" t="s">
        <v>69</v>
      </c>
      <c r="AK1455" s="13" t="s">
        <v>63</v>
      </c>
      <c r="AL1455" s="13">
        <v>8760</v>
      </c>
      <c r="AM1455" s="13" t="s">
        <v>64</v>
      </c>
      <c r="AO1455" s="11">
        <v>44068.419317129628</v>
      </c>
      <c r="AP1455" s="11" t="s">
        <v>66</v>
      </c>
      <c r="AQ1455" s="11" t="s">
        <v>49</v>
      </c>
      <c r="AR1455" s="11" t="s">
        <v>66</v>
      </c>
      <c r="AS1455" s="11" t="s">
        <v>55</v>
      </c>
      <c r="AT1455" s="11" t="s">
        <v>66</v>
      </c>
      <c r="AU1455" s="11" t="s">
        <v>61</v>
      </c>
      <c r="AV1455" t="s">
        <v>66</v>
      </c>
      <c r="AW1455" t="s">
        <v>66</v>
      </c>
    </row>
    <row r="1456" spans="1:49" hidden="1" x14ac:dyDescent="0.25">
      <c r="A1456" s="13" t="s">
        <v>1494</v>
      </c>
      <c r="B1456" s="13">
        <v>38089</v>
      </c>
      <c r="C1456" s="13" t="s">
        <v>1555</v>
      </c>
      <c r="D1456" s="13" t="s">
        <v>49</v>
      </c>
      <c r="E1456" s="13" t="s">
        <v>74</v>
      </c>
      <c r="F1456" s="15" t="s">
        <v>84</v>
      </c>
      <c r="G1456" s="13">
        <v>32.002222000000003</v>
      </c>
      <c r="H1456" s="13">
        <v>-103.896944</v>
      </c>
      <c r="I1456" s="16" t="s">
        <v>75</v>
      </c>
      <c r="J1456" s="13" t="s">
        <v>53</v>
      </c>
      <c r="K1456" s="13">
        <v>1</v>
      </c>
      <c r="L1456" s="13" t="s">
        <v>267</v>
      </c>
      <c r="M1456" s="13" t="s">
        <v>55</v>
      </c>
      <c r="N1456" s="13" t="s">
        <v>56</v>
      </c>
      <c r="O1456" s="13" t="s">
        <v>1556</v>
      </c>
      <c r="P1456" s="13" t="s">
        <v>58</v>
      </c>
      <c r="Q1456" s="13" t="s">
        <v>58</v>
      </c>
      <c r="R1456" s="13" t="s">
        <v>58</v>
      </c>
      <c r="Y1456" s="13">
        <v>3</v>
      </c>
      <c r="Z1456" s="13" t="s">
        <v>59</v>
      </c>
      <c r="AA1456" s="13">
        <v>3</v>
      </c>
      <c r="AB1456" s="13" t="s">
        <v>59</v>
      </c>
      <c r="AC1456" s="13" t="s">
        <v>67</v>
      </c>
      <c r="AD1456" s="13" t="s">
        <v>61</v>
      </c>
      <c r="AE1456" s="13">
        <v>1.84</v>
      </c>
      <c r="AF1456" s="13" t="s">
        <v>62</v>
      </c>
      <c r="AG1456" s="13" t="s">
        <v>69</v>
      </c>
      <c r="AK1456" s="13" t="s">
        <v>63</v>
      </c>
      <c r="AL1456" s="13">
        <v>8760</v>
      </c>
      <c r="AM1456" s="13" t="s">
        <v>64</v>
      </c>
      <c r="AO1456" s="11">
        <v>44068.419317129628</v>
      </c>
      <c r="AP1456" s="11" t="s">
        <v>66</v>
      </c>
      <c r="AQ1456" s="11" t="s">
        <v>49</v>
      </c>
      <c r="AR1456" s="11" t="s">
        <v>66</v>
      </c>
      <c r="AS1456" s="11" t="s">
        <v>55</v>
      </c>
      <c r="AT1456" s="11" t="s">
        <v>66</v>
      </c>
      <c r="AU1456" s="11" t="s">
        <v>61</v>
      </c>
      <c r="AV1456" t="s">
        <v>66</v>
      </c>
      <c r="AW1456" t="s">
        <v>66</v>
      </c>
    </row>
    <row r="1457" spans="1:49" hidden="1" x14ac:dyDescent="0.25">
      <c r="A1457" s="13" t="s">
        <v>1494</v>
      </c>
      <c r="B1457" s="13">
        <v>38089</v>
      </c>
      <c r="C1457" s="13" t="s">
        <v>1555</v>
      </c>
      <c r="D1457" s="13" t="s">
        <v>49</v>
      </c>
      <c r="E1457" s="13" t="s">
        <v>74</v>
      </c>
      <c r="F1457" s="15" t="s">
        <v>84</v>
      </c>
      <c r="G1457" s="13">
        <v>32.002222000000003</v>
      </c>
      <c r="H1457" s="13">
        <v>-103.896944</v>
      </c>
      <c r="I1457" s="16" t="s">
        <v>75</v>
      </c>
      <c r="J1457" s="13" t="s">
        <v>53</v>
      </c>
      <c r="K1457" s="13">
        <v>1</v>
      </c>
      <c r="L1457" s="13" t="s">
        <v>267</v>
      </c>
      <c r="M1457" s="13" t="s">
        <v>55</v>
      </c>
      <c r="N1457" s="13" t="s">
        <v>56</v>
      </c>
      <c r="O1457" s="13" t="s">
        <v>1556</v>
      </c>
      <c r="P1457" s="13" t="s">
        <v>58</v>
      </c>
      <c r="Q1457" s="13" t="s">
        <v>58</v>
      </c>
      <c r="R1457" s="13" t="s">
        <v>58</v>
      </c>
      <c r="Y1457" s="13">
        <v>3</v>
      </c>
      <c r="Z1457" s="13" t="s">
        <v>59</v>
      </c>
      <c r="AA1457" s="13">
        <v>3</v>
      </c>
      <c r="AB1457" s="13" t="s">
        <v>59</v>
      </c>
      <c r="AC1457" s="13" t="s">
        <v>67</v>
      </c>
      <c r="AD1457" s="13" t="s">
        <v>61</v>
      </c>
      <c r="AE1457" s="13">
        <v>0.42</v>
      </c>
      <c r="AF1457" s="13" t="s">
        <v>68</v>
      </c>
      <c r="AG1457" s="13" t="s">
        <v>69</v>
      </c>
      <c r="AK1457" s="13" t="s">
        <v>63</v>
      </c>
      <c r="AL1457" s="13">
        <v>8760</v>
      </c>
      <c r="AM1457" s="13" t="s">
        <v>64</v>
      </c>
      <c r="AO1457" s="11">
        <v>44068.419317129628</v>
      </c>
      <c r="AP1457" s="11" t="s">
        <v>66</v>
      </c>
      <c r="AQ1457" s="11" t="s">
        <v>49</v>
      </c>
      <c r="AR1457" s="11" t="s">
        <v>66</v>
      </c>
      <c r="AS1457" s="11" t="s">
        <v>55</v>
      </c>
      <c r="AT1457" s="11" t="s">
        <v>66</v>
      </c>
      <c r="AU1457" s="11" t="s">
        <v>61</v>
      </c>
      <c r="AV1457" t="s">
        <v>66</v>
      </c>
      <c r="AW1457" t="s">
        <v>66</v>
      </c>
    </row>
    <row r="1458" spans="1:49" hidden="1" x14ac:dyDescent="0.25">
      <c r="A1458" s="13" t="s">
        <v>1494</v>
      </c>
      <c r="B1458" s="13">
        <v>38089</v>
      </c>
      <c r="C1458" s="13" t="s">
        <v>1555</v>
      </c>
      <c r="D1458" s="13" t="s">
        <v>49</v>
      </c>
      <c r="E1458" s="13" t="s">
        <v>74</v>
      </c>
      <c r="F1458" s="15" t="s">
        <v>84</v>
      </c>
      <c r="G1458" s="13">
        <v>32.002222000000003</v>
      </c>
      <c r="H1458" s="13">
        <v>-103.896944</v>
      </c>
      <c r="I1458" s="16" t="s">
        <v>75</v>
      </c>
      <c r="J1458" s="13" t="s">
        <v>53</v>
      </c>
      <c r="K1458" s="13">
        <v>2</v>
      </c>
      <c r="L1458" s="13" t="s">
        <v>269</v>
      </c>
      <c r="M1458" s="13" t="s">
        <v>55</v>
      </c>
      <c r="N1458" s="13" t="s">
        <v>56</v>
      </c>
      <c r="O1458" s="13" t="s">
        <v>1556</v>
      </c>
      <c r="P1458" s="13" t="s">
        <v>58</v>
      </c>
      <c r="Q1458" s="13" t="s">
        <v>58</v>
      </c>
      <c r="R1458" s="13" t="s">
        <v>58</v>
      </c>
      <c r="Y1458" s="13">
        <v>3</v>
      </c>
      <c r="Z1458" s="13" t="s">
        <v>59</v>
      </c>
      <c r="AA1458" s="13">
        <v>3</v>
      </c>
      <c r="AB1458" s="13" t="s">
        <v>59</v>
      </c>
      <c r="AC1458" s="13" t="s">
        <v>67</v>
      </c>
      <c r="AD1458" s="13" t="s">
        <v>61</v>
      </c>
      <c r="AE1458" s="13">
        <v>0.42</v>
      </c>
      <c r="AF1458" s="13" t="s">
        <v>68</v>
      </c>
      <c r="AG1458" s="13" t="s">
        <v>69</v>
      </c>
      <c r="AK1458" s="13" t="s">
        <v>63</v>
      </c>
      <c r="AL1458" s="13">
        <v>8760</v>
      </c>
      <c r="AM1458" s="13" t="s">
        <v>64</v>
      </c>
      <c r="AO1458" s="11">
        <v>44068.419317129628</v>
      </c>
      <c r="AP1458" s="11" t="s">
        <v>66</v>
      </c>
      <c r="AQ1458" s="11" t="s">
        <v>49</v>
      </c>
      <c r="AR1458" s="11" t="s">
        <v>66</v>
      </c>
      <c r="AS1458" s="11" t="s">
        <v>55</v>
      </c>
      <c r="AT1458" s="11" t="s">
        <v>66</v>
      </c>
      <c r="AU1458" s="11" t="s">
        <v>61</v>
      </c>
      <c r="AV1458" t="s">
        <v>66</v>
      </c>
      <c r="AW1458" t="s">
        <v>66</v>
      </c>
    </row>
    <row r="1459" spans="1:49" hidden="1" x14ac:dyDescent="0.25">
      <c r="A1459" s="13" t="s">
        <v>1494</v>
      </c>
      <c r="B1459" s="13">
        <v>38089</v>
      </c>
      <c r="C1459" s="13" t="s">
        <v>1555</v>
      </c>
      <c r="D1459" s="13" t="s">
        <v>49</v>
      </c>
      <c r="E1459" s="13" t="s">
        <v>74</v>
      </c>
      <c r="F1459" s="15" t="s">
        <v>84</v>
      </c>
      <c r="G1459" s="13">
        <v>32.002222000000003</v>
      </c>
      <c r="H1459" s="13">
        <v>-103.896944</v>
      </c>
      <c r="I1459" s="16" t="s">
        <v>75</v>
      </c>
      <c r="J1459" s="13" t="s">
        <v>53</v>
      </c>
      <c r="K1459" s="13">
        <v>2</v>
      </c>
      <c r="L1459" s="13" t="s">
        <v>269</v>
      </c>
      <c r="M1459" s="13" t="s">
        <v>55</v>
      </c>
      <c r="N1459" s="13" t="s">
        <v>56</v>
      </c>
      <c r="O1459" s="13" t="s">
        <v>1556</v>
      </c>
      <c r="P1459" s="13" t="s">
        <v>58</v>
      </c>
      <c r="Q1459" s="13" t="s">
        <v>58</v>
      </c>
      <c r="R1459" s="13" t="s">
        <v>58</v>
      </c>
      <c r="Y1459" s="13">
        <v>3</v>
      </c>
      <c r="Z1459" s="13" t="s">
        <v>59</v>
      </c>
      <c r="AA1459" s="13">
        <v>3</v>
      </c>
      <c r="AB1459" s="13" t="s">
        <v>59</v>
      </c>
      <c r="AC1459" s="13" t="s">
        <v>67</v>
      </c>
      <c r="AD1459" s="13" t="s">
        <v>61</v>
      </c>
      <c r="AE1459" s="13">
        <v>1.84</v>
      </c>
      <c r="AF1459" s="13" t="s">
        <v>62</v>
      </c>
      <c r="AG1459" s="13" t="s">
        <v>69</v>
      </c>
      <c r="AK1459" s="13" t="s">
        <v>63</v>
      </c>
      <c r="AL1459" s="13">
        <v>8760</v>
      </c>
      <c r="AM1459" s="13" t="s">
        <v>64</v>
      </c>
      <c r="AO1459" s="11">
        <v>44068.419317129628</v>
      </c>
      <c r="AP1459" s="11" t="s">
        <v>66</v>
      </c>
      <c r="AQ1459" s="11" t="s">
        <v>49</v>
      </c>
      <c r="AR1459" s="11" t="s">
        <v>66</v>
      </c>
      <c r="AS1459" s="11" t="s">
        <v>55</v>
      </c>
      <c r="AT1459" s="11" t="s">
        <v>66</v>
      </c>
      <c r="AU1459" s="11" t="s">
        <v>61</v>
      </c>
      <c r="AV1459" t="s">
        <v>66</v>
      </c>
      <c r="AW1459" t="s">
        <v>66</v>
      </c>
    </row>
    <row r="1460" spans="1:49" hidden="1" x14ac:dyDescent="0.25">
      <c r="A1460" s="13" t="s">
        <v>1494</v>
      </c>
      <c r="B1460" s="13">
        <v>38095</v>
      </c>
      <c r="C1460" s="13" t="s">
        <v>1557</v>
      </c>
      <c r="D1460" s="13" t="s">
        <v>49</v>
      </c>
      <c r="E1460" s="13" t="s">
        <v>74</v>
      </c>
      <c r="F1460" s="15" t="s">
        <v>84</v>
      </c>
      <c r="G1460" s="13">
        <v>32.002222000000003</v>
      </c>
      <c r="H1460" s="13">
        <v>-103.923889</v>
      </c>
      <c r="I1460" s="16" t="s">
        <v>75</v>
      </c>
      <c r="J1460" s="13" t="s">
        <v>53</v>
      </c>
      <c r="K1460" s="13">
        <v>25</v>
      </c>
      <c r="L1460" s="13" t="s">
        <v>267</v>
      </c>
      <c r="M1460" s="13" t="s">
        <v>55</v>
      </c>
      <c r="N1460" s="13" t="s">
        <v>56</v>
      </c>
      <c r="O1460" s="13" t="s">
        <v>1558</v>
      </c>
      <c r="P1460" s="13" t="s">
        <v>58</v>
      </c>
      <c r="Q1460" s="13" t="s">
        <v>58</v>
      </c>
      <c r="R1460" s="13" t="s">
        <v>58</v>
      </c>
      <c r="Y1460" s="13">
        <v>4</v>
      </c>
      <c r="Z1460" s="13" t="s">
        <v>59</v>
      </c>
      <c r="AA1460" s="13">
        <v>4</v>
      </c>
      <c r="AB1460" s="13" t="s">
        <v>59</v>
      </c>
      <c r="AC1460" s="13" t="s">
        <v>67</v>
      </c>
      <c r="AD1460" s="13" t="s">
        <v>61</v>
      </c>
      <c r="AE1460" s="13">
        <v>1.84</v>
      </c>
      <c r="AF1460" s="13" t="s">
        <v>62</v>
      </c>
      <c r="AK1460" s="13" t="s">
        <v>63</v>
      </c>
      <c r="AM1460" s="13" t="s">
        <v>64</v>
      </c>
      <c r="AO1460" s="11">
        <v>44068.419317129628</v>
      </c>
      <c r="AP1460" s="11" t="s">
        <v>66</v>
      </c>
      <c r="AQ1460" s="11" t="s">
        <v>49</v>
      </c>
      <c r="AR1460" s="11" t="s">
        <v>66</v>
      </c>
      <c r="AS1460" s="11" t="s">
        <v>55</v>
      </c>
      <c r="AT1460" s="11" t="s">
        <v>66</v>
      </c>
      <c r="AU1460" s="11" t="s">
        <v>61</v>
      </c>
      <c r="AV1460" t="s">
        <v>66</v>
      </c>
      <c r="AW1460" t="s">
        <v>66</v>
      </c>
    </row>
    <row r="1461" spans="1:49" hidden="1" x14ac:dyDescent="0.25">
      <c r="A1461" s="13" t="s">
        <v>1494</v>
      </c>
      <c r="B1461" s="13">
        <v>38095</v>
      </c>
      <c r="C1461" s="13" t="s">
        <v>1557</v>
      </c>
      <c r="D1461" s="13" t="s">
        <v>49</v>
      </c>
      <c r="E1461" s="13" t="s">
        <v>74</v>
      </c>
      <c r="F1461" s="15" t="s">
        <v>84</v>
      </c>
      <c r="G1461" s="13">
        <v>32.002222000000003</v>
      </c>
      <c r="H1461" s="13">
        <v>-103.923889</v>
      </c>
      <c r="I1461" s="16" t="s">
        <v>75</v>
      </c>
      <c r="J1461" s="13" t="s">
        <v>53</v>
      </c>
      <c r="K1461" s="13">
        <v>25</v>
      </c>
      <c r="L1461" s="13" t="s">
        <v>267</v>
      </c>
      <c r="M1461" s="13" t="s">
        <v>55</v>
      </c>
      <c r="N1461" s="13" t="s">
        <v>56</v>
      </c>
      <c r="O1461" s="13" t="s">
        <v>1558</v>
      </c>
      <c r="P1461" s="13" t="s">
        <v>58</v>
      </c>
      <c r="Q1461" s="13" t="s">
        <v>58</v>
      </c>
      <c r="R1461" s="13" t="s">
        <v>58</v>
      </c>
      <c r="Y1461" s="13">
        <v>4</v>
      </c>
      <c r="Z1461" s="13" t="s">
        <v>59</v>
      </c>
      <c r="AA1461" s="13">
        <v>4</v>
      </c>
      <c r="AB1461" s="13" t="s">
        <v>59</v>
      </c>
      <c r="AC1461" s="13" t="s">
        <v>67</v>
      </c>
      <c r="AD1461" s="13" t="s">
        <v>61</v>
      </c>
      <c r="AE1461" s="13">
        <v>0.4</v>
      </c>
      <c r="AF1461" s="13" t="s">
        <v>68</v>
      </c>
      <c r="AK1461" s="13" t="s">
        <v>63</v>
      </c>
      <c r="AM1461" s="13" t="s">
        <v>64</v>
      </c>
      <c r="AO1461" s="11">
        <v>44068.419317129628</v>
      </c>
      <c r="AP1461" s="11" t="s">
        <v>66</v>
      </c>
      <c r="AQ1461" s="11" t="s">
        <v>49</v>
      </c>
      <c r="AR1461" s="11" t="s">
        <v>66</v>
      </c>
      <c r="AS1461" s="11" t="s">
        <v>55</v>
      </c>
      <c r="AT1461" s="11" t="s">
        <v>66</v>
      </c>
      <c r="AU1461" s="11" t="s">
        <v>61</v>
      </c>
      <c r="AV1461" t="s">
        <v>66</v>
      </c>
      <c r="AW1461" t="s">
        <v>66</v>
      </c>
    </row>
    <row r="1462" spans="1:49" hidden="1" x14ac:dyDescent="0.25">
      <c r="A1462" s="13" t="s">
        <v>1494</v>
      </c>
      <c r="B1462" s="13">
        <v>38095</v>
      </c>
      <c r="C1462" s="13" t="s">
        <v>1557</v>
      </c>
      <c r="D1462" s="13" t="s">
        <v>49</v>
      </c>
      <c r="E1462" s="13" t="s">
        <v>74</v>
      </c>
      <c r="F1462" s="15" t="s">
        <v>84</v>
      </c>
      <c r="G1462" s="13">
        <v>32.002222000000003</v>
      </c>
      <c r="H1462" s="13">
        <v>-103.923889</v>
      </c>
      <c r="I1462" s="16" t="s">
        <v>75</v>
      </c>
      <c r="J1462" s="13" t="s">
        <v>53</v>
      </c>
      <c r="K1462" s="13">
        <v>26</v>
      </c>
      <c r="L1462" s="13" t="s">
        <v>269</v>
      </c>
      <c r="M1462" s="13" t="s">
        <v>55</v>
      </c>
      <c r="N1462" s="13" t="s">
        <v>56</v>
      </c>
      <c r="O1462" s="13" t="s">
        <v>1559</v>
      </c>
      <c r="P1462" s="13" t="s">
        <v>58</v>
      </c>
      <c r="Q1462" s="13" t="s">
        <v>58</v>
      </c>
      <c r="R1462" s="13" t="s">
        <v>58</v>
      </c>
      <c r="Y1462" s="13">
        <v>4</v>
      </c>
      <c r="Z1462" s="13" t="s">
        <v>59</v>
      </c>
      <c r="AA1462" s="13">
        <v>4</v>
      </c>
      <c r="AB1462" s="13" t="s">
        <v>59</v>
      </c>
      <c r="AC1462" s="13" t="s">
        <v>67</v>
      </c>
      <c r="AD1462" s="13" t="s">
        <v>61</v>
      </c>
      <c r="AE1462" s="13">
        <v>1.84</v>
      </c>
      <c r="AF1462" s="13" t="s">
        <v>62</v>
      </c>
      <c r="AK1462" s="13" t="s">
        <v>63</v>
      </c>
      <c r="AM1462" s="13" t="s">
        <v>64</v>
      </c>
      <c r="AO1462" s="11">
        <v>44068.419317129628</v>
      </c>
      <c r="AP1462" s="11" t="s">
        <v>66</v>
      </c>
      <c r="AQ1462" s="11" t="s">
        <v>49</v>
      </c>
      <c r="AR1462" s="11" t="s">
        <v>66</v>
      </c>
      <c r="AS1462" s="11" t="s">
        <v>55</v>
      </c>
      <c r="AT1462" s="11" t="s">
        <v>66</v>
      </c>
      <c r="AU1462" s="11" t="s">
        <v>61</v>
      </c>
      <c r="AV1462" t="s">
        <v>66</v>
      </c>
      <c r="AW1462" t="s">
        <v>66</v>
      </c>
    </row>
    <row r="1463" spans="1:49" hidden="1" x14ac:dyDescent="0.25">
      <c r="A1463" s="13" t="s">
        <v>1494</v>
      </c>
      <c r="B1463" s="13">
        <v>38095</v>
      </c>
      <c r="C1463" s="13" t="s">
        <v>1557</v>
      </c>
      <c r="D1463" s="13" t="s">
        <v>49</v>
      </c>
      <c r="E1463" s="13" t="s">
        <v>74</v>
      </c>
      <c r="F1463" s="15" t="s">
        <v>84</v>
      </c>
      <c r="G1463" s="13">
        <v>32.002222000000003</v>
      </c>
      <c r="H1463" s="13">
        <v>-103.923889</v>
      </c>
      <c r="I1463" s="16" t="s">
        <v>75</v>
      </c>
      <c r="J1463" s="13" t="s">
        <v>53</v>
      </c>
      <c r="K1463" s="13">
        <v>26</v>
      </c>
      <c r="L1463" s="13" t="s">
        <v>269</v>
      </c>
      <c r="M1463" s="13" t="s">
        <v>55</v>
      </c>
      <c r="N1463" s="13" t="s">
        <v>56</v>
      </c>
      <c r="O1463" s="13" t="s">
        <v>1559</v>
      </c>
      <c r="P1463" s="13" t="s">
        <v>58</v>
      </c>
      <c r="Q1463" s="13" t="s">
        <v>58</v>
      </c>
      <c r="R1463" s="13" t="s">
        <v>58</v>
      </c>
      <c r="Y1463" s="13">
        <v>4</v>
      </c>
      <c r="Z1463" s="13" t="s">
        <v>59</v>
      </c>
      <c r="AA1463" s="13">
        <v>4</v>
      </c>
      <c r="AB1463" s="13" t="s">
        <v>59</v>
      </c>
      <c r="AC1463" s="13" t="s">
        <v>67</v>
      </c>
      <c r="AD1463" s="13" t="s">
        <v>61</v>
      </c>
      <c r="AE1463" s="13">
        <v>0.4</v>
      </c>
      <c r="AF1463" s="13" t="s">
        <v>68</v>
      </c>
      <c r="AK1463" s="13" t="s">
        <v>63</v>
      </c>
      <c r="AM1463" s="13" t="s">
        <v>64</v>
      </c>
      <c r="AO1463" s="11">
        <v>44068.419317129628</v>
      </c>
      <c r="AP1463" s="11" t="s">
        <v>66</v>
      </c>
      <c r="AQ1463" s="11" t="s">
        <v>49</v>
      </c>
      <c r="AR1463" s="11" t="s">
        <v>66</v>
      </c>
      <c r="AS1463" s="11" t="s">
        <v>55</v>
      </c>
      <c r="AT1463" s="11" t="s">
        <v>66</v>
      </c>
      <c r="AU1463" s="11" t="s">
        <v>61</v>
      </c>
      <c r="AV1463" t="s">
        <v>66</v>
      </c>
      <c r="AW1463" t="s">
        <v>66</v>
      </c>
    </row>
    <row r="1464" spans="1:49" hidden="1" x14ac:dyDescent="0.25">
      <c r="A1464" s="13" t="s">
        <v>1494</v>
      </c>
      <c r="B1464" s="13">
        <v>38096</v>
      </c>
      <c r="C1464" s="13" t="s">
        <v>1560</v>
      </c>
      <c r="D1464" s="13" t="s">
        <v>49</v>
      </c>
      <c r="E1464" s="13" t="s">
        <v>74</v>
      </c>
      <c r="F1464" s="15" t="s">
        <v>84</v>
      </c>
      <c r="G1464" s="13">
        <v>32.092222</v>
      </c>
      <c r="H1464" s="13">
        <v>-103.918611</v>
      </c>
      <c r="I1464" s="16" t="s">
        <v>75</v>
      </c>
      <c r="J1464" s="13" t="s">
        <v>53</v>
      </c>
      <c r="K1464" s="13">
        <v>10</v>
      </c>
      <c r="L1464" s="13" t="s">
        <v>1496</v>
      </c>
      <c r="M1464" s="13" t="s">
        <v>55</v>
      </c>
      <c r="N1464" s="13" t="s">
        <v>56</v>
      </c>
      <c r="O1464" s="13" t="s">
        <v>1548</v>
      </c>
      <c r="P1464" s="13" t="s">
        <v>58</v>
      </c>
      <c r="Q1464" s="13" t="s">
        <v>58</v>
      </c>
      <c r="R1464" s="13" t="s">
        <v>58</v>
      </c>
      <c r="T1464" s="14">
        <v>43074.419317129628</v>
      </c>
      <c r="U1464" s="13">
        <v>3</v>
      </c>
      <c r="V1464" s="13" t="s">
        <v>59</v>
      </c>
      <c r="W1464" s="13">
        <v>3</v>
      </c>
      <c r="X1464" s="13" t="s">
        <v>59</v>
      </c>
      <c r="Y1464" s="13">
        <v>3</v>
      </c>
      <c r="Z1464" s="13" t="s">
        <v>59</v>
      </c>
      <c r="AA1464" s="13">
        <v>3</v>
      </c>
      <c r="AB1464" s="13" t="s">
        <v>59</v>
      </c>
      <c r="AC1464" s="13" t="s">
        <v>67</v>
      </c>
      <c r="AD1464" s="13" t="s">
        <v>61</v>
      </c>
      <c r="AE1464" s="13">
        <v>1.8</v>
      </c>
      <c r="AF1464" s="13" t="s">
        <v>62</v>
      </c>
      <c r="AG1464" s="13" t="s">
        <v>69</v>
      </c>
      <c r="AL1464" s="13">
        <v>8760</v>
      </c>
      <c r="AM1464" s="13" t="s">
        <v>200</v>
      </c>
      <c r="AO1464" s="11">
        <v>44068.419317129628</v>
      </c>
      <c r="AP1464" s="11" t="s">
        <v>66</v>
      </c>
      <c r="AQ1464" s="11" t="s">
        <v>49</v>
      </c>
      <c r="AR1464" s="11" t="s">
        <v>66</v>
      </c>
      <c r="AS1464" s="11" t="s">
        <v>55</v>
      </c>
      <c r="AT1464" s="11" t="s">
        <v>66</v>
      </c>
      <c r="AU1464" s="11" t="s">
        <v>61</v>
      </c>
      <c r="AV1464" t="s">
        <v>66</v>
      </c>
      <c r="AW1464" t="s">
        <v>66</v>
      </c>
    </row>
    <row r="1465" spans="1:49" hidden="1" x14ac:dyDescent="0.25">
      <c r="A1465" s="13" t="s">
        <v>1494</v>
      </c>
      <c r="B1465" s="13">
        <v>38096</v>
      </c>
      <c r="C1465" s="13" t="s">
        <v>1560</v>
      </c>
      <c r="D1465" s="13" t="s">
        <v>49</v>
      </c>
      <c r="E1465" s="13" t="s">
        <v>74</v>
      </c>
      <c r="F1465" s="15" t="s">
        <v>84</v>
      </c>
      <c r="G1465" s="13">
        <v>32.092222</v>
      </c>
      <c r="H1465" s="13">
        <v>-103.918611</v>
      </c>
      <c r="I1465" s="16" t="s">
        <v>75</v>
      </c>
      <c r="J1465" s="13" t="s">
        <v>53</v>
      </c>
      <c r="K1465" s="13">
        <v>10</v>
      </c>
      <c r="L1465" s="13" t="s">
        <v>1496</v>
      </c>
      <c r="M1465" s="13" t="s">
        <v>55</v>
      </c>
      <c r="N1465" s="13" t="s">
        <v>56</v>
      </c>
      <c r="O1465" s="13" t="s">
        <v>1548</v>
      </c>
      <c r="P1465" s="13" t="s">
        <v>58</v>
      </c>
      <c r="Q1465" s="13" t="s">
        <v>58</v>
      </c>
      <c r="R1465" s="13" t="s">
        <v>58</v>
      </c>
      <c r="T1465" s="14">
        <v>43074.419317129628</v>
      </c>
      <c r="U1465" s="13">
        <v>3</v>
      </c>
      <c r="V1465" s="13" t="s">
        <v>59</v>
      </c>
      <c r="W1465" s="13">
        <v>3</v>
      </c>
      <c r="X1465" s="13" t="s">
        <v>59</v>
      </c>
      <c r="Y1465" s="13">
        <v>3</v>
      </c>
      <c r="Z1465" s="13" t="s">
        <v>59</v>
      </c>
      <c r="AA1465" s="13">
        <v>3</v>
      </c>
      <c r="AB1465" s="13" t="s">
        <v>59</v>
      </c>
      <c r="AC1465" s="13" t="s">
        <v>67</v>
      </c>
      <c r="AD1465" s="13" t="s">
        <v>61</v>
      </c>
      <c r="AE1465" s="13">
        <v>0.4</v>
      </c>
      <c r="AF1465" s="13" t="s">
        <v>68</v>
      </c>
      <c r="AG1465" s="13" t="s">
        <v>69</v>
      </c>
      <c r="AL1465" s="13">
        <v>8760</v>
      </c>
      <c r="AM1465" s="13" t="s">
        <v>200</v>
      </c>
      <c r="AO1465" s="11">
        <v>44068.419317129628</v>
      </c>
      <c r="AP1465" s="11" t="s">
        <v>66</v>
      </c>
      <c r="AQ1465" s="11" t="s">
        <v>49</v>
      </c>
      <c r="AR1465" s="11" t="s">
        <v>66</v>
      </c>
      <c r="AS1465" s="11" t="s">
        <v>55</v>
      </c>
      <c r="AT1465" s="11" t="s">
        <v>66</v>
      </c>
      <c r="AU1465" s="11" t="s">
        <v>61</v>
      </c>
      <c r="AV1465" t="s">
        <v>66</v>
      </c>
      <c r="AW1465" t="s">
        <v>66</v>
      </c>
    </row>
    <row r="1466" spans="1:49" hidden="1" x14ac:dyDescent="0.25">
      <c r="A1466" s="13" t="s">
        <v>1494</v>
      </c>
      <c r="B1466" s="13">
        <v>38096</v>
      </c>
      <c r="C1466" s="13" t="s">
        <v>1560</v>
      </c>
      <c r="D1466" s="13" t="s">
        <v>49</v>
      </c>
      <c r="E1466" s="13" t="s">
        <v>74</v>
      </c>
      <c r="F1466" s="15" t="s">
        <v>84</v>
      </c>
      <c r="G1466" s="13">
        <v>32.092222</v>
      </c>
      <c r="H1466" s="13">
        <v>-103.918611</v>
      </c>
      <c r="I1466" s="16" t="s">
        <v>75</v>
      </c>
      <c r="J1466" s="13" t="s">
        <v>53</v>
      </c>
      <c r="K1466" s="13">
        <v>11</v>
      </c>
      <c r="L1466" s="13" t="s">
        <v>1497</v>
      </c>
      <c r="M1466" s="13" t="s">
        <v>55</v>
      </c>
      <c r="N1466" s="13" t="s">
        <v>56</v>
      </c>
      <c r="O1466" s="13" t="s">
        <v>1549</v>
      </c>
      <c r="P1466" s="13" t="s">
        <v>58</v>
      </c>
      <c r="Q1466" s="13" t="s">
        <v>58</v>
      </c>
      <c r="R1466" s="13" t="s">
        <v>58</v>
      </c>
      <c r="U1466" s="13">
        <v>3</v>
      </c>
      <c r="V1466" s="13" t="s">
        <v>59</v>
      </c>
      <c r="W1466" s="13">
        <v>3</v>
      </c>
      <c r="X1466" s="13" t="s">
        <v>59</v>
      </c>
      <c r="Y1466" s="13">
        <v>3</v>
      </c>
      <c r="Z1466" s="13" t="s">
        <v>59</v>
      </c>
      <c r="AA1466" s="13">
        <v>3</v>
      </c>
      <c r="AB1466" s="13" t="s">
        <v>59</v>
      </c>
      <c r="AC1466" s="13" t="s">
        <v>67</v>
      </c>
      <c r="AD1466" s="13" t="s">
        <v>61</v>
      </c>
      <c r="AE1466" s="13">
        <v>0.4</v>
      </c>
      <c r="AF1466" s="13" t="s">
        <v>68</v>
      </c>
      <c r="AG1466" s="13" t="s">
        <v>69</v>
      </c>
      <c r="AL1466" s="13">
        <v>8760</v>
      </c>
      <c r="AM1466" s="13" t="s">
        <v>200</v>
      </c>
      <c r="AO1466" s="11">
        <v>44068.419317129628</v>
      </c>
      <c r="AP1466" s="11" t="s">
        <v>66</v>
      </c>
      <c r="AQ1466" s="11" t="s">
        <v>49</v>
      </c>
      <c r="AR1466" s="11" t="s">
        <v>66</v>
      </c>
      <c r="AS1466" s="11" t="s">
        <v>55</v>
      </c>
      <c r="AT1466" s="11" t="s">
        <v>66</v>
      </c>
      <c r="AU1466" s="11" t="s">
        <v>61</v>
      </c>
      <c r="AV1466" t="s">
        <v>66</v>
      </c>
      <c r="AW1466" t="s">
        <v>66</v>
      </c>
    </row>
    <row r="1467" spans="1:49" hidden="1" x14ac:dyDescent="0.25">
      <c r="A1467" s="13" t="s">
        <v>1494</v>
      </c>
      <c r="B1467" s="13">
        <v>38096</v>
      </c>
      <c r="C1467" s="13" t="s">
        <v>1560</v>
      </c>
      <c r="D1467" s="13" t="s">
        <v>49</v>
      </c>
      <c r="E1467" s="13" t="s">
        <v>74</v>
      </c>
      <c r="F1467" s="15" t="s">
        <v>84</v>
      </c>
      <c r="G1467" s="13">
        <v>32.092222</v>
      </c>
      <c r="H1467" s="13">
        <v>-103.918611</v>
      </c>
      <c r="I1467" s="16" t="s">
        <v>75</v>
      </c>
      <c r="J1467" s="13" t="s">
        <v>53</v>
      </c>
      <c r="K1467" s="13">
        <v>11</v>
      </c>
      <c r="L1467" s="13" t="s">
        <v>1497</v>
      </c>
      <c r="M1467" s="13" t="s">
        <v>55</v>
      </c>
      <c r="N1467" s="13" t="s">
        <v>56</v>
      </c>
      <c r="O1467" s="13" t="s">
        <v>1549</v>
      </c>
      <c r="P1467" s="13" t="s">
        <v>58</v>
      </c>
      <c r="Q1467" s="13" t="s">
        <v>58</v>
      </c>
      <c r="R1467" s="13" t="s">
        <v>58</v>
      </c>
      <c r="U1467" s="13">
        <v>3</v>
      </c>
      <c r="V1467" s="13" t="s">
        <v>59</v>
      </c>
      <c r="W1467" s="13">
        <v>3</v>
      </c>
      <c r="X1467" s="13" t="s">
        <v>59</v>
      </c>
      <c r="Y1467" s="13">
        <v>3</v>
      </c>
      <c r="Z1467" s="13" t="s">
        <v>59</v>
      </c>
      <c r="AA1467" s="13">
        <v>3</v>
      </c>
      <c r="AB1467" s="13" t="s">
        <v>59</v>
      </c>
      <c r="AC1467" s="13" t="s">
        <v>67</v>
      </c>
      <c r="AD1467" s="13" t="s">
        <v>61</v>
      </c>
      <c r="AE1467" s="13">
        <v>1.8</v>
      </c>
      <c r="AF1467" s="13" t="s">
        <v>62</v>
      </c>
      <c r="AG1467" s="13" t="s">
        <v>69</v>
      </c>
      <c r="AL1467" s="13">
        <v>8760</v>
      </c>
      <c r="AM1467" s="13" t="s">
        <v>200</v>
      </c>
      <c r="AO1467" s="11">
        <v>44068.419317129628</v>
      </c>
      <c r="AP1467" s="11" t="s">
        <v>66</v>
      </c>
      <c r="AQ1467" s="11" t="s">
        <v>49</v>
      </c>
      <c r="AR1467" s="11" t="s">
        <v>66</v>
      </c>
      <c r="AS1467" s="11" t="s">
        <v>55</v>
      </c>
      <c r="AT1467" s="11" t="s">
        <v>66</v>
      </c>
      <c r="AU1467" s="11" t="s">
        <v>61</v>
      </c>
      <c r="AV1467" t="s">
        <v>66</v>
      </c>
      <c r="AW1467" t="s">
        <v>66</v>
      </c>
    </row>
    <row r="1468" spans="1:49" hidden="1" x14ac:dyDescent="0.25">
      <c r="A1468" s="13" t="s">
        <v>1494</v>
      </c>
      <c r="B1468" s="13">
        <v>38111</v>
      </c>
      <c r="C1468" s="13" t="s">
        <v>1561</v>
      </c>
      <c r="D1468" s="13" t="s">
        <v>49</v>
      </c>
      <c r="E1468" s="13" t="s">
        <v>74</v>
      </c>
      <c r="F1468" s="15" t="s">
        <v>84</v>
      </c>
      <c r="G1468" s="13">
        <v>32.127222000000003</v>
      </c>
      <c r="H1468" s="13">
        <v>-103.92726999999999</v>
      </c>
      <c r="I1468" s="16" t="s">
        <v>75</v>
      </c>
      <c r="J1468" s="13" t="s">
        <v>53</v>
      </c>
      <c r="K1468" s="13">
        <v>25</v>
      </c>
      <c r="L1468" s="13" t="s">
        <v>267</v>
      </c>
      <c r="M1468" s="13" t="s">
        <v>55</v>
      </c>
      <c r="N1468" s="13" t="s">
        <v>56</v>
      </c>
      <c r="O1468" s="13" t="s">
        <v>1562</v>
      </c>
      <c r="P1468" s="13" t="s">
        <v>58</v>
      </c>
      <c r="Q1468" s="13" t="s">
        <v>58</v>
      </c>
      <c r="R1468" s="13" t="s">
        <v>58</v>
      </c>
      <c r="S1468" s="14">
        <v>43466.419317129628</v>
      </c>
      <c r="T1468" s="14">
        <v>43466.419317129628</v>
      </c>
      <c r="Y1468" s="13">
        <v>4</v>
      </c>
      <c r="Z1468" s="13" t="s">
        <v>59</v>
      </c>
      <c r="AA1468" s="13">
        <v>4</v>
      </c>
      <c r="AB1468" s="13" t="s">
        <v>59</v>
      </c>
      <c r="AC1468" s="13" t="s">
        <v>67</v>
      </c>
      <c r="AD1468" s="13" t="s">
        <v>61</v>
      </c>
      <c r="AE1468" s="13">
        <v>0.56000000000000005</v>
      </c>
      <c r="AF1468" s="13" t="s">
        <v>68</v>
      </c>
      <c r="AK1468" s="13" t="s">
        <v>63</v>
      </c>
      <c r="AL1468" s="13">
        <v>8760</v>
      </c>
      <c r="AM1468" s="13" t="s">
        <v>64</v>
      </c>
      <c r="AO1468" s="11">
        <v>44068.419317129628</v>
      </c>
      <c r="AP1468" s="11" t="s">
        <v>66</v>
      </c>
      <c r="AQ1468" s="11" t="s">
        <v>49</v>
      </c>
      <c r="AR1468" s="11" t="s">
        <v>66</v>
      </c>
      <c r="AS1468" s="11" t="s">
        <v>55</v>
      </c>
      <c r="AT1468" s="11" t="s">
        <v>66</v>
      </c>
      <c r="AU1468" s="11" t="s">
        <v>61</v>
      </c>
      <c r="AV1468" t="s">
        <v>66</v>
      </c>
      <c r="AW1468" t="s">
        <v>66</v>
      </c>
    </row>
    <row r="1469" spans="1:49" hidden="1" x14ac:dyDescent="0.25">
      <c r="A1469" s="13" t="s">
        <v>1494</v>
      </c>
      <c r="B1469" s="13">
        <v>38111</v>
      </c>
      <c r="C1469" s="13" t="s">
        <v>1561</v>
      </c>
      <c r="D1469" s="13" t="s">
        <v>49</v>
      </c>
      <c r="E1469" s="13" t="s">
        <v>74</v>
      </c>
      <c r="F1469" s="15" t="s">
        <v>84</v>
      </c>
      <c r="G1469" s="13">
        <v>32.127222000000003</v>
      </c>
      <c r="H1469" s="13">
        <v>-103.92726999999999</v>
      </c>
      <c r="I1469" s="16" t="s">
        <v>75</v>
      </c>
      <c r="J1469" s="13" t="s">
        <v>53</v>
      </c>
      <c r="K1469" s="13">
        <v>25</v>
      </c>
      <c r="L1469" s="13" t="s">
        <v>267</v>
      </c>
      <c r="M1469" s="13" t="s">
        <v>55</v>
      </c>
      <c r="N1469" s="13" t="s">
        <v>56</v>
      </c>
      <c r="O1469" s="13" t="s">
        <v>1562</v>
      </c>
      <c r="P1469" s="13" t="s">
        <v>58</v>
      </c>
      <c r="Q1469" s="13" t="s">
        <v>58</v>
      </c>
      <c r="R1469" s="13" t="s">
        <v>58</v>
      </c>
      <c r="S1469" s="14">
        <v>43466.419317129628</v>
      </c>
      <c r="T1469" s="14">
        <v>43466.419317129628</v>
      </c>
      <c r="Y1469" s="13">
        <v>4</v>
      </c>
      <c r="Z1469" s="13" t="s">
        <v>59</v>
      </c>
      <c r="AA1469" s="13">
        <v>4</v>
      </c>
      <c r="AB1469" s="13" t="s">
        <v>59</v>
      </c>
      <c r="AC1469" s="13" t="s">
        <v>67</v>
      </c>
      <c r="AD1469" s="13" t="s">
        <v>61</v>
      </c>
      <c r="AE1469" s="13">
        <v>2.4500000000000002</v>
      </c>
      <c r="AF1469" s="13" t="s">
        <v>62</v>
      </c>
      <c r="AK1469" s="13" t="s">
        <v>63</v>
      </c>
      <c r="AL1469" s="13">
        <v>8760</v>
      </c>
      <c r="AM1469" s="13" t="s">
        <v>64</v>
      </c>
      <c r="AO1469" s="11">
        <v>44068.419317129628</v>
      </c>
      <c r="AP1469" s="11" t="s">
        <v>66</v>
      </c>
      <c r="AQ1469" s="11" t="s">
        <v>49</v>
      </c>
      <c r="AR1469" s="11" t="s">
        <v>66</v>
      </c>
      <c r="AS1469" s="11" t="s">
        <v>55</v>
      </c>
      <c r="AT1469" s="11" t="s">
        <v>66</v>
      </c>
      <c r="AU1469" s="11" t="s">
        <v>61</v>
      </c>
      <c r="AV1469" t="s">
        <v>66</v>
      </c>
      <c r="AW1469" t="s">
        <v>66</v>
      </c>
    </row>
    <row r="1470" spans="1:49" hidden="1" x14ac:dyDescent="0.25">
      <c r="A1470" s="13" t="s">
        <v>1494</v>
      </c>
      <c r="B1470" s="13">
        <v>38111</v>
      </c>
      <c r="C1470" s="13" t="s">
        <v>1561</v>
      </c>
      <c r="D1470" s="13" t="s">
        <v>49</v>
      </c>
      <c r="E1470" s="13" t="s">
        <v>74</v>
      </c>
      <c r="F1470" s="15" t="s">
        <v>84</v>
      </c>
      <c r="G1470" s="13">
        <v>32.127222000000003</v>
      </c>
      <c r="H1470" s="13">
        <v>-103.92726999999999</v>
      </c>
      <c r="I1470" s="16" t="s">
        <v>75</v>
      </c>
      <c r="J1470" s="13" t="s">
        <v>53</v>
      </c>
      <c r="K1470" s="13">
        <v>26</v>
      </c>
      <c r="L1470" s="13" t="s">
        <v>269</v>
      </c>
      <c r="M1470" s="13" t="s">
        <v>55</v>
      </c>
      <c r="N1470" s="13" t="s">
        <v>56</v>
      </c>
      <c r="O1470" s="13" t="s">
        <v>1563</v>
      </c>
      <c r="P1470" s="13" t="s">
        <v>58</v>
      </c>
      <c r="Q1470" s="13" t="s">
        <v>58</v>
      </c>
      <c r="R1470" s="13" t="s">
        <v>58</v>
      </c>
      <c r="S1470" s="14">
        <v>43466.419317129628</v>
      </c>
      <c r="T1470" s="14">
        <v>43466.419317129628</v>
      </c>
      <c r="Y1470" s="13">
        <v>4</v>
      </c>
      <c r="Z1470" s="13" t="s">
        <v>59</v>
      </c>
      <c r="AA1470" s="13">
        <v>4</v>
      </c>
      <c r="AB1470" s="13" t="s">
        <v>59</v>
      </c>
      <c r="AC1470" s="13" t="s">
        <v>67</v>
      </c>
      <c r="AD1470" s="13" t="s">
        <v>61</v>
      </c>
      <c r="AE1470" s="13">
        <v>0.56000000000000005</v>
      </c>
      <c r="AF1470" s="13" t="s">
        <v>68</v>
      </c>
      <c r="AK1470" s="13" t="s">
        <v>63</v>
      </c>
      <c r="AL1470" s="13">
        <v>8760</v>
      </c>
      <c r="AM1470" s="13" t="s">
        <v>64</v>
      </c>
      <c r="AO1470" s="11">
        <v>44068.419317129628</v>
      </c>
      <c r="AP1470" s="11" t="s">
        <v>66</v>
      </c>
      <c r="AQ1470" s="11" t="s">
        <v>49</v>
      </c>
      <c r="AR1470" s="11" t="s">
        <v>66</v>
      </c>
      <c r="AS1470" s="11" t="s">
        <v>55</v>
      </c>
      <c r="AT1470" s="11" t="s">
        <v>66</v>
      </c>
      <c r="AU1470" s="11" t="s">
        <v>61</v>
      </c>
      <c r="AV1470" t="s">
        <v>66</v>
      </c>
      <c r="AW1470" t="s">
        <v>66</v>
      </c>
    </row>
    <row r="1471" spans="1:49" hidden="1" x14ac:dyDescent="0.25">
      <c r="A1471" s="13" t="s">
        <v>1494</v>
      </c>
      <c r="B1471" s="13">
        <v>38111</v>
      </c>
      <c r="C1471" s="13" t="s">
        <v>1561</v>
      </c>
      <c r="D1471" s="13" t="s">
        <v>49</v>
      </c>
      <c r="E1471" s="13" t="s">
        <v>74</v>
      </c>
      <c r="F1471" s="15" t="s">
        <v>84</v>
      </c>
      <c r="G1471" s="13">
        <v>32.127222000000003</v>
      </c>
      <c r="H1471" s="13">
        <v>-103.92726999999999</v>
      </c>
      <c r="I1471" s="16" t="s">
        <v>75</v>
      </c>
      <c r="J1471" s="13" t="s">
        <v>53</v>
      </c>
      <c r="K1471" s="13">
        <v>26</v>
      </c>
      <c r="L1471" s="13" t="s">
        <v>269</v>
      </c>
      <c r="M1471" s="13" t="s">
        <v>55</v>
      </c>
      <c r="N1471" s="13" t="s">
        <v>56</v>
      </c>
      <c r="O1471" s="13" t="s">
        <v>1563</v>
      </c>
      <c r="P1471" s="13" t="s">
        <v>58</v>
      </c>
      <c r="Q1471" s="13" t="s">
        <v>58</v>
      </c>
      <c r="R1471" s="13" t="s">
        <v>58</v>
      </c>
      <c r="S1471" s="14">
        <v>43466.419317129628</v>
      </c>
      <c r="T1471" s="14">
        <v>43466.419317129628</v>
      </c>
      <c r="Y1471" s="13">
        <v>4</v>
      </c>
      <c r="Z1471" s="13" t="s">
        <v>59</v>
      </c>
      <c r="AA1471" s="13">
        <v>4</v>
      </c>
      <c r="AB1471" s="13" t="s">
        <v>59</v>
      </c>
      <c r="AC1471" s="13" t="s">
        <v>67</v>
      </c>
      <c r="AD1471" s="13" t="s">
        <v>61</v>
      </c>
      <c r="AE1471" s="13">
        <v>2.4500000000000002</v>
      </c>
      <c r="AF1471" s="13" t="s">
        <v>62</v>
      </c>
      <c r="AK1471" s="13" t="s">
        <v>63</v>
      </c>
      <c r="AL1471" s="13">
        <v>8760</v>
      </c>
      <c r="AM1471" s="13" t="s">
        <v>64</v>
      </c>
      <c r="AO1471" s="11">
        <v>44068.419317129628</v>
      </c>
      <c r="AP1471" s="11" t="s">
        <v>66</v>
      </c>
      <c r="AQ1471" s="11" t="s">
        <v>49</v>
      </c>
      <c r="AR1471" s="11" t="s">
        <v>66</v>
      </c>
      <c r="AS1471" s="11" t="s">
        <v>55</v>
      </c>
      <c r="AT1471" s="11" t="s">
        <v>66</v>
      </c>
      <c r="AU1471" s="11" t="s">
        <v>61</v>
      </c>
      <c r="AV1471" t="s">
        <v>66</v>
      </c>
      <c r="AW1471" t="s">
        <v>66</v>
      </c>
    </row>
    <row r="1472" spans="1:49" hidden="1" x14ac:dyDescent="0.25">
      <c r="A1472" s="13" t="s">
        <v>1494</v>
      </c>
      <c r="B1472" s="13">
        <v>38117</v>
      </c>
      <c r="C1472" s="13" t="s">
        <v>1564</v>
      </c>
      <c r="D1472" s="13" t="s">
        <v>49</v>
      </c>
      <c r="E1472" s="13" t="s">
        <v>74</v>
      </c>
      <c r="F1472" s="15" t="s">
        <v>84</v>
      </c>
      <c r="G1472" s="13">
        <v>32.092615000000002</v>
      </c>
      <c r="H1472" s="13">
        <v>-103.99885999999999</v>
      </c>
      <c r="I1472" s="16" t="s">
        <v>75</v>
      </c>
      <c r="J1472" s="13" t="s">
        <v>53</v>
      </c>
      <c r="K1472" s="13">
        <v>12</v>
      </c>
      <c r="L1472" s="13" t="s">
        <v>267</v>
      </c>
      <c r="M1472" s="13" t="s">
        <v>55</v>
      </c>
      <c r="N1472" s="13" t="s">
        <v>56</v>
      </c>
      <c r="O1472" s="13" t="s">
        <v>1539</v>
      </c>
      <c r="P1472" s="13" t="s">
        <v>58</v>
      </c>
      <c r="Q1472" s="13" t="s">
        <v>58</v>
      </c>
      <c r="R1472" s="13" t="s">
        <v>58</v>
      </c>
      <c r="Y1472" s="13">
        <v>3</v>
      </c>
      <c r="Z1472" s="13" t="s">
        <v>59</v>
      </c>
      <c r="AA1472" s="13">
        <v>3</v>
      </c>
      <c r="AB1472" s="13" t="s">
        <v>59</v>
      </c>
      <c r="AC1472" s="13" t="s">
        <v>67</v>
      </c>
      <c r="AD1472" s="13" t="s">
        <v>61</v>
      </c>
      <c r="AE1472" s="13">
        <v>0.28999999999999998</v>
      </c>
      <c r="AF1472" s="13" t="s">
        <v>68</v>
      </c>
      <c r="AG1472" s="13" t="s">
        <v>69</v>
      </c>
      <c r="AK1472" s="13" t="s">
        <v>63</v>
      </c>
      <c r="AL1472" s="13">
        <v>8760</v>
      </c>
      <c r="AM1472" s="13" t="s">
        <v>64</v>
      </c>
      <c r="AO1472" s="11">
        <v>44068.419317129628</v>
      </c>
      <c r="AP1472" s="11" t="s">
        <v>66</v>
      </c>
      <c r="AQ1472" s="11" t="s">
        <v>49</v>
      </c>
      <c r="AR1472" s="11" t="s">
        <v>66</v>
      </c>
      <c r="AS1472" s="11" t="s">
        <v>55</v>
      </c>
      <c r="AT1472" s="11" t="s">
        <v>66</v>
      </c>
      <c r="AU1472" s="11" t="s">
        <v>61</v>
      </c>
      <c r="AV1472" t="s">
        <v>66</v>
      </c>
      <c r="AW1472" t="s">
        <v>66</v>
      </c>
    </row>
    <row r="1473" spans="1:49" hidden="1" x14ac:dyDescent="0.25">
      <c r="A1473" s="13" t="s">
        <v>1494</v>
      </c>
      <c r="B1473" s="13">
        <v>38117</v>
      </c>
      <c r="C1473" s="13" t="s">
        <v>1564</v>
      </c>
      <c r="D1473" s="13" t="s">
        <v>49</v>
      </c>
      <c r="E1473" s="13" t="s">
        <v>74</v>
      </c>
      <c r="F1473" s="15" t="s">
        <v>84</v>
      </c>
      <c r="G1473" s="13">
        <v>32.092615000000002</v>
      </c>
      <c r="H1473" s="13">
        <v>-103.99885999999999</v>
      </c>
      <c r="I1473" s="16" t="s">
        <v>75</v>
      </c>
      <c r="J1473" s="13" t="s">
        <v>53</v>
      </c>
      <c r="K1473" s="13">
        <v>12</v>
      </c>
      <c r="L1473" s="13" t="s">
        <v>267</v>
      </c>
      <c r="M1473" s="13" t="s">
        <v>55</v>
      </c>
      <c r="N1473" s="13" t="s">
        <v>56</v>
      </c>
      <c r="O1473" s="13" t="s">
        <v>1539</v>
      </c>
      <c r="P1473" s="13" t="s">
        <v>58</v>
      </c>
      <c r="Q1473" s="13" t="s">
        <v>58</v>
      </c>
      <c r="R1473" s="13" t="s">
        <v>58</v>
      </c>
      <c r="Y1473" s="13">
        <v>3</v>
      </c>
      <c r="Z1473" s="13" t="s">
        <v>59</v>
      </c>
      <c r="AA1473" s="13">
        <v>3</v>
      </c>
      <c r="AB1473" s="13" t="s">
        <v>59</v>
      </c>
      <c r="AC1473" s="13" t="s">
        <v>67</v>
      </c>
      <c r="AD1473" s="13" t="s">
        <v>61</v>
      </c>
      <c r="AE1473" s="13">
        <v>1.29</v>
      </c>
      <c r="AF1473" s="13" t="s">
        <v>62</v>
      </c>
      <c r="AG1473" s="13" t="s">
        <v>69</v>
      </c>
      <c r="AK1473" s="13" t="s">
        <v>63</v>
      </c>
      <c r="AL1473" s="13">
        <v>8760</v>
      </c>
      <c r="AM1473" s="13" t="s">
        <v>64</v>
      </c>
      <c r="AO1473" s="11">
        <v>44068.419317129628</v>
      </c>
      <c r="AP1473" s="11" t="s">
        <v>66</v>
      </c>
      <c r="AQ1473" s="11" t="s">
        <v>49</v>
      </c>
      <c r="AR1473" s="11" t="s">
        <v>66</v>
      </c>
      <c r="AS1473" s="11" t="s">
        <v>55</v>
      </c>
      <c r="AT1473" s="11" t="s">
        <v>66</v>
      </c>
      <c r="AU1473" s="11" t="s">
        <v>61</v>
      </c>
      <c r="AV1473" t="s">
        <v>66</v>
      </c>
      <c r="AW1473" t="s">
        <v>66</v>
      </c>
    </row>
    <row r="1474" spans="1:49" hidden="1" x14ac:dyDescent="0.25">
      <c r="A1474" s="13" t="s">
        <v>1494</v>
      </c>
      <c r="B1474" s="13">
        <v>38117</v>
      </c>
      <c r="C1474" s="13" t="s">
        <v>1564</v>
      </c>
      <c r="D1474" s="13" t="s">
        <v>49</v>
      </c>
      <c r="E1474" s="13" t="s">
        <v>74</v>
      </c>
      <c r="F1474" s="15" t="s">
        <v>84</v>
      </c>
      <c r="G1474" s="13">
        <v>32.092615000000002</v>
      </c>
      <c r="H1474" s="13">
        <v>-103.99885999999999</v>
      </c>
      <c r="I1474" s="16" t="s">
        <v>75</v>
      </c>
      <c r="J1474" s="13" t="s">
        <v>53</v>
      </c>
      <c r="K1474" s="13">
        <v>13</v>
      </c>
      <c r="L1474" s="13" t="s">
        <v>269</v>
      </c>
      <c r="M1474" s="13" t="s">
        <v>55</v>
      </c>
      <c r="N1474" s="13" t="s">
        <v>56</v>
      </c>
      <c r="O1474" s="13" t="s">
        <v>1539</v>
      </c>
      <c r="P1474" s="13" t="s">
        <v>58</v>
      </c>
      <c r="Q1474" s="13" t="s">
        <v>58</v>
      </c>
      <c r="R1474" s="13" t="s">
        <v>58</v>
      </c>
      <c r="Y1474" s="13">
        <v>3</v>
      </c>
      <c r="Z1474" s="13" t="s">
        <v>59</v>
      </c>
      <c r="AA1474" s="13">
        <v>3</v>
      </c>
      <c r="AB1474" s="13" t="s">
        <v>59</v>
      </c>
      <c r="AC1474" s="13" t="s">
        <v>67</v>
      </c>
      <c r="AD1474" s="13" t="s">
        <v>61</v>
      </c>
      <c r="AE1474" s="13">
        <v>0.28999999999999998</v>
      </c>
      <c r="AF1474" s="13" t="s">
        <v>68</v>
      </c>
      <c r="AG1474" s="13" t="s">
        <v>69</v>
      </c>
      <c r="AK1474" s="13" t="s">
        <v>63</v>
      </c>
      <c r="AL1474" s="13">
        <v>8760</v>
      </c>
      <c r="AM1474" s="13" t="s">
        <v>64</v>
      </c>
      <c r="AO1474" s="11">
        <v>44068.419317129628</v>
      </c>
      <c r="AP1474" s="11" t="s">
        <v>66</v>
      </c>
      <c r="AQ1474" s="11" t="s">
        <v>49</v>
      </c>
      <c r="AR1474" s="11" t="s">
        <v>66</v>
      </c>
      <c r="AS1474" s="11" t="s">
        <v>55</v>
      </c>
      <c r="AT1474" s="11" t="s">
        <v>66</v>
      </c>
      <c r="AU1474" s="11" t="s">
        <v>61</v>
      </c>
      <c r="AV1474" t="s">
        <v>66</v>
      </c>
      <c r="AW1474" t="s">
        <v>66</v>
      </c>
    </row>
    <row r="1475" spans="1:49" hidden="1" x14ac:dyDescent="0.25">
      <c r="A1475" s="13" t="s">
        <v>1494</v>
      </c>
      <c r="B1475" s="13">
        <v>38117</v>
      </c>
      <c r="C1475" s="13" t="s">
        <v>1564</v>
      </c>
      <c r="D1475" s="13" t="s">
        <v>49</v>
      </c>
      <c r="E1475" s="13" t="s">
        <v>74</v>
      </c>
      <c r="F1475" s="15" t="s">
        <v>84</v>
      </c>
      <c r="G1475" s="13">
        <v>32.092615000000002</v>
      </c>
      <c r="H1475" s="13">
        <v>-103.99885999999999</v>
      </c>
      <c r="I1475" s="16" t="s">
        <v>75</v>
      </c>
      <c r="J1475" s="13" t="s">
        <v>53</v>
      </c>
      <c r="K1475" s="13">
        <v>13</v>
      </c>
      <c r="L1475" s="13" t="s">
        <v>269</v>
      </c>
      <c r="M1475" s="13" t="s">
        <v>55</v>
      </c>
      <c r="N1475" s="13" t="s">
        <v>56</v>
      </c>
      <c r="O1475" s="13" t="s">
        <v>1539</v>
      </c>
      <c r="P1475" s="13" t="s">
        <v>58</v>
      </c>
      <c r="Q1475" s="13" t="s">
        <v>58</v>
      </c>
      <c r="R1475" s="13" t="s">
        <v>58</v>
      </c>
      <c r="Y1475" s="13">
        <v>3</v>
      </c>
      <c r="Z1475" s="13" t="s">
        <v>59</v>
      </c>
      <c r="AA1475" s="13">
        <v>3</v>
      </c>
      <c r="AB1475" s="13" t="s">
        <v>59</v>
      </c>
      <c r="AC1475" s="13" t="s">
        <v>67</v>
      </c>
      <c r="AD1475" s="13" t="s">
        <v>61</v>
      </c>
      <c r="AE1475" s="13">
        <v>1.29</v>
      </c>
      <c r="AF1475" s="13" t="s">
        <v>62</v>
      </c>
      <c r="AG1475" s="13" t="s">
        <v>69</v>
      </c>
      <c r="AK1475" s="13" t="s">
        <v>63</v>
      </c>
      <c r="AL1475" s="13">
        <v>8760</v>
      </c>
      <c r="AM1475" s="13" t="s">
        <v>64</v>
      </c>
      <c r="AO1475" s="11">
        <v>44068.419317129628</v>
      </c>
      <c r="AP1475" s="11" t="s">
        <v>66</v>
      </c>
      <c r="AQ1475" s="11" t="s">
        <v>49</v>
      </c>
      <c r="AR1475" s="11" t="s">
        <v>66</v>
      </c>
      <c r="AS1475" s="11" t="s">
        <v>55</v>
      </c>
      <c r="AT1475" s="11" t="s">
        <v>66</v>
      </c>
      <c r="AU1475" s="11" t="s">
        <v>61</v>
      </c>
      <c r="AV1475" t="s">
        <v>66</v>
      </c>
      <c r="AW1475" t="s">
        <v>66</v>
      </c>
    </row>
    <row r="1476" spans="1:49" hidden="1" x14ac:dyDescent="0.25">
      <c r="A1476" s="13" t="s">
        <v>1494</v>
      </c>
      <c r="B1476" s="13">
        <v>38117</v>
      </c>
      <c r="C1476" s="13" t="s">
        <v>1564</v>
      </c>
      <c r="D1476" s="13" t="s">
        <v>49</v>
      </c>
      <c r="E1476" s="13" t="s">
        <v>74</v>
      </c>
      <c r="F1476" s="15" t="s">
        <v>84</v>
      </c>
      <c r="G1476" s="13">
        <v>32.092615000000002</v>
      </c>
      <c r="H1476" s="13">
        <v>-103.99885999999999</v>
      </c>
      <c r="I1476" s="16" t="s">
        <v>75</v>
      </c>
      <c r="J1476" s="13" t="s">
        <v>53</v>
      </c>
      <c r="K1476" s="13">
        <v>15</v>
      </c>
      <c r="L1476" s="13" t="s">
        <v>297</v>
      </c>
      <c r="M1476" s="13" t="s">
        <v>55</v>
      </c>
      <c r="N1476" s="13" t="s">
        <v>56</v>
      </c>
      <c r="O1476" s="13" t="s">
        <v>1565</v>
      </c>
      <c r="P1476" s="13" t="s">
        <v>58</v>
      </c>
      <c r="Q1476" s="13" t="s">
        <v>58</v>
      </c>
      <c r="R1476" s="13" t="s">
        <v>58</v>
      </c>
      <c r="Y1476" s="13">
        <v>1.25</v>
      </c>
      <c r="Z1476" s="13" t="s">
        <v>59</v>
      </c>
      <c r="AA1476" s="13">
        <v>1.25</v>
      </c>
      <c r="AB1476" s="13" t="s">
        <v>59</v>
      </c>
      <c r="AC1476" s="13" t="s">
        <v>67</v>
      </c>
      <c r="AD1476" s="13" t="s">
        <v>61</v>
      </c>
      <c r="AE1476" s="13">
        <v>0.12</v>
      </c>
      <c r="AF1476" s="13" t="s">
        <v>68</v>
      </c>
      <c r="AG1476" s="13" t="s">
        <v>69</v>
      </c>
      <c r="AK1476" s="13" t="s">
        <v>63</v>
      </c>
      <c r="AL1476" s="13">
        <v>8760</v>
      </c>
      <c r="AM1476" s="13" t="s">
        <v>64</v>
      </c>
      <c r="AO1476" s="11">
        <v>44068.419317129628</v>
      </c>
      <c r="AP1476" s="11" t="s">
        <v>66</v>
      </c>
      <c r="AQ1476" s="11" t="s">
        <v>49</v>
      </c>
      <c r="AR1476" s="11" t="s">
        <v>66</v>
      </c>
      <c r="AS1476" s="11" t="s">
        <v>55</v>
      </c>
      <c r="AT1476" s="11" t="s">
        <v>66</v>
      </c>
      <c r="AU1476" s="11" t="s">
        <v>61</v>
      </c>
      <c r="AV1476" t="s">
        <v>66</v>
      </c>
      <c r="AW1476" t="s">
        <v>66</v>
      </c>
    </row>
    <row r="1477" spans="1:49" hidden="1" x14ac:dyDescent="0.25">
      <c r="A1477" s="13" t="s">
        <v>1494</v>
      </c>
      <c r="B1477" s="13">
        <v>38117</v>
      </c>
      <c r="C1477" s="13" t="s">
        <v>1564</v>
      </c>
      <c r="D1477" s="13" t="s">
        <v>49</v>
      </c>
      <c r="E1477" s="13" t="s">
        <v>74</v>
      </c>
      <c r="F1477" s="15" t="s">
        <v>84</v>
      </c>
      <c r="G1477" s="13">
        <v>32.092615000000002</v>
      </c>
      <c r="H1477" s="13">
        <v>-103.99885999999999</v>
      </c>
      <c r="I1477" s="16" t="s">
        <v>75</v>
      </c>
      <c r="J1477" s="13" t="s">
        <v>53</v>
      </c>
      <c r="K1477" s="13">
        <v>15</v>
      </c>
      <c r="L1477" s="13" t="s">
        <v>297</v>
      </c>
      <c r="M1477" s="13" t="s">
        <v>55</v>
      </c>
      <c r="N1477" s="13" t="s">
        <v>56</v>
      </c>
      <c r="O1477" s="13" t="s">
        <v>1565</v>
      </c>
      <c r="P1477" s="13" t="s">
        <v>58</v>
      </c>
      <c r="Q1477" s="13" t="s">
        <v>58</v>
      </c>
      <c r="R1477" s="13" t="s">
        <v>58</v>
      </c>
      <c r="Y1477" s="13">
        <v>1.25</v>
      </c>
      <c r="Z1477" s="13" t="s">
        <v>59</v>
      </c>
      <c r="AA1477" s="13">
        <v>1.25</v>
      </c>
      <c r="AB1477" s="13" t="s">
        <v>59</v>
      </c>
      <c r="AC1477" s="13" t="s">
        <v>67</v>
      </c>
      <c r="AD1477" s="13" t="s">
        <v>61</v>
      </c>
      <c r="AE1477" s="13">
        <v>0.54</v>
      </c>
      <c r="AF1477" s="13" t="s">
        <v>62</v>
      </c>
      <c r="AG1477" s="13" t="s">
        <v>69</v>
      </c>
      <c r="AK1477" s="13" t="s">
        <v>63</v>
      </c>
      <c r="AL1477" s="13">
        <v>8760</v>
      </c>
      <c r="AM1477" s="13" t="s">
        <v>64</v>
      </c>
      <c r="AO1477" s="11">
        <v>44068.419317129628</v>
      </c>
      <c r="AP1477" s="11" t="s">
        <v>66</v>
      </c>
      <c r="AQ1477" s="11" t="s">
        <v>49</v>
      </c>
      <c r="AR1477" s="11" t="s">
        <v>66</v>
      </c>
      <c r="AS1477" s="11" t="s">
        <v>55</v>
      </c>
      <c r="AT1477" s="11" t="s">
        <v>66</v>
      </c>
      <c r="AU1477" s="11" t="s">
        <v>61</v>
      </c>
      <c r="AV1477" t="s">
        <v>66</v>
      </c>
      <c r="AW1477" t="s">
        <v>66</v>
      </c>
    </row>
    <row r="1478" spans="1:49" hidden="1" x14ac:dyDescent="0.25">
      <c r="A1478" s="13" t="s">
        <v>1494</v>
      </c>
      <c r="B1478" s="13">
        <v>38118</v>
      </c>
      <c r="C1478" s="13" t="s">
        <v>1566</v>
      </c>
      <c r="D1478" s="13" t="s">
        <v>49</v>
      </c>
      <c r="E1478" s="13" t="s">
        <v>74</v>
      </c>
      <c r="F1478" s="15" t="s">
        <v>84</v>
      </c>
      <c r="G1478" s="13">
        <v>32.002222000000003</v>
      </c>
      <c r="H1478" s="13">
        <v>-103.930278</v>
      </c>
      <c r="I1478" s="16" t="s">
        <v>75</v>
      </c>
      <c r="J1478" s="13" t="s">
        <v>53</v>
      </c>
      <c r="K1478" s="13">
        <v>18</v>
      </c>
      <c r="L1478" s="13" t="s">
        <v>267</v>
      </c>
      <c r="M1478" s="13" t="s">
        <v>55</v>
      </c>
      <c r="N1478" s="13" t="s">
        <v>56</v>
      </c>
      <c r="O1478" s="13" t="s">
        <v>1554</v>
      </c>
      <c r="P1478" s="13" t="s">
        <v>108</v>
      </c>
      <c r="Q1478" s="13" t="s">
        <v>108</v>
      </c>
      <c r="R1478" s="13" t="s">
        <v>108</v>
      </c>
      <c r="T1478" s="14">
        <v>43447.419317129628</v>
      </c>
      <c r="U1478" s="13">
        <v>3</v>
      </c>
      <c r="V1478" s="13" t="s">
        <v>59</v>
      </c>
      <c r="W1478" s="13">
        <v>3</v>
      </c>
      <c r="X1478" s="13" t="s">
        <v>59</v>
      </c>
      <c r="Y1478" s="13">
        <v>3</v>
      </c>
      <c r="Z1478" s="13" t="s">
        <v>59</v>
      </c>
      <c r="AA1478" s="13">
        <v>3</v>
      </c>
      <c r="AB1478" s="13" t="s">
        <v>59</v>
      </c>
      <c r="AC1478" s="13" t="s">
        <v>67</v>
      </c>
      <c r="AD1478" s="13" t="s">
        <v>61</v>
      </c>
      <c r="AE1478" s="13">
        <v>1.84</v>
      </c>
      <c r="AF1478" s="13" t="s">
        <v>62</v>
      </c>
      <c r="AG1478" s="13" t="s">
        <v>69</v>
      </c>
      <c r="AL1478" s="13">
        <v>8760</v>
      </c>
      <c r="AM1478" s="13" t="s">
        <v>64</v>
      </c>
      <c r="AO1478" s="11">
        <v>44068.419317129628</v>
      </c>
      <c r="AP1478" s="11" t="s">
        <v>66</v>
      </c>
      <c r="AQ1478" s="11" t="s">
        <v>49</v>
      </c>
      <c r="AR1478" s="11" t="s">
        <v>66</v>
      </c>
      <c r="AS1478" s="11" t="s">
        <v>55</v>
      </c>
      <c r="AT1478" s="11" t="s">
        <v>66</v>
      </c>
      <c r="AU1478" s="11" t="s">
        <v>61</v>
      </c>
      <c r="AV1478" t="s">
        <v>66</v>
      </c>
      <c r="AW1478" t="s">
        <v>66</v>
      </c>
    </row>
    <row r="1479" spans="1:49" hidden="1" x14ac:dyDescent="0.25">
      <c r="A1479" s="13" t="s">
        <v>1494</v>
      </c>
      <c r="B1479" s="13">
        <v>38118</v>
      </c>
      <c r="C1479" s="13" t="s">
        <v>1566</v>
      </c>
      <c r="D1479" s="13" t="s">
        <v>49</v>
      </c>
      <c r="E1479" s="13" t="s">
        <v>74</v>
      </c>
      <c r="F1479" s="15" t="s">
        <v>84</v>
      </c>
      <c r="G1479" s="13">
        <v>32.002222000000003</v>
      </c>
      <c r="H1479" s="13">
        <v>-103.930278</v>
      </c>
      <c r="I1479" s="16" t="s">
        <v>75</v>
      </c>
      <c r="J1479" s="13" t="s">
        <v>53</v>
      </c>
      <c r="K1479" s="13">
        <v>18</v>
      </c>
      <c r="L1479" s="13" t="s">
        <v>267</v>
      </c>
      <c r="M1479" s="13" t="s">
        <v>55</v>
      </c>
      <c r="N1479" s="13" t="s">
        <v>56</v>
      </c>
      <c r="O1479" s="13" t="s">
        <v>1554</v>
      </c>
      <c r="P1479" s="13" t="s">
        <v>108</v>
      </c>
      <c r="Q1479" s="13" t="s">
        <v>108</v>
      </c>
      <c r="R1479" s="13" t="s">
        <v>108</v>
      </c>
      <c r="T1479" s="14">
        <v>43447.419317129628</v>
      </c>
      <c r="U1479" s="13">
        <v>3</v>
      </c>
      <c r="V1479" s="13" t="s">
        <v>59</v>
      </c>
      <c r="W1479" s="13">
        <v>3</v>
      </c>
      <c r="X1479" s="13" t="s">
        <v>59</v>
      </c>
      <c r="Y1479" s="13">
        <v>3</v>
      </c>
      <c r="Z1479" s="13" t="s">
        <v>59</v>
      </c>
      <c r="AA1479" s="13">
        <v>3</v>
      </c>
      <c r="AB1479" s="13" t="s">
        <v>59</v>
      </c>
      <c r="AC1479" s="13" t="s">
        <v>67</v>
      </c>
      <c r="AD1479" s="13" t="s">
        <v>61</v>
      </c>
      <c r="AE1479" s="13">
        <v>0.42</v>
      </c>
      <c r="AF1479" s="13" t="s">
        <v>68</v>
      </c>
      <c r="AG1479" s="13" t="s">
        <v>69</v>
      </c>
      <c r="AL1479" s="13">
        <v>8760</v>
      </c>
      <c r="AM1479" s="13" t="s">
        <v>64</v>
      </c>
      <c r="AO1479" s="11">
        <v>44068.419317129628</v>
      </c>
      <c r="AP1479" s="11" t="s">
        <v>66</v>
      </c>
      <c r="AQ1479" s="11" t="s">
        <v>49</v>
      </c>
      <c r="AR1479" s="11" t="s">
        <v>66</v>
      </c>
      <c r="AS1479" s="11" t="s">
        <v>55</v>
      </c>
      <c r="AT1479" s="11" t="s">
        <v>66</v>
      </c>
      <c r="AU1479" s="11" t="s">
        <v>61</v>
      </c>
      <c r="AV1479" t="s">
        <v>66</v>
      </c>
      <c r="AW1479" t="s">
        <v>66</v>
      </c>
    </row>
    <row r="1480" spans="1:49" hidden="1" x14ac:dyDescent="0.25">
      <c r="A1480" s="13" t="s">
        <v>1494</v>
      </c>
      <c r="B1480" s="13">
        <v>38118</v>
      </c>
      <c r="C1480" s="13" t="s">
        <v>1566</v>
      </c>
      <c r="D1480" s="13" t="s">
        <v>49</v>
      </c>
      <c r="E1480" s="13" t="s">
        <v>74</v>
      </c>
      <c r="F1480" s="15" t="s">
        <v>84</v>
      </c>
      <c r="G1480" s="13">
        <v>32.002222000000003</v>
      </c>
      <c r="H1480" s="13">
        <v>-103.930278</v>
      </c>
      <c r="I1480" s="16" t="s">
        <v>75</v>
      </c>
      <c r="J1480" s="13" t="s">
        <v>53</v>
      </c>
      <c r="K1480" s="13">
        <v>19</v>
      </c>
      <c r="L1480" s="13" t="s">
        <v>269</v>
      </c>
      <c r="M1480" s="13" t="s">
        <v>55</v>
      </c>
      <c r="N1480" s="13" t="s">
        <v>56</v>
      </c>
      <c r="O1480" s="13" t="s">
        <v>1554</v>
      </c>
      <c r="P1480" s="13" t="s">
        <v>108</v>
      </c>
      <c r="Q1480" s="13" t="s">
        <v>108</v>
      </c>
      <c r="R1480" s="13" t="s">
        <v>108</v>
      </c>
      <c r="T1480" s="14">
        <v>43447.419317129628</v>
      </c>
      <c r="U1480" s="13">
        <v>3</v>
      </c>
      <c r="V1480" s="13" t="s">
        <v>59</v>
      </c>
      <c r="W1480" s="13">
        <v>3</v>
      </c>
      <c r="X1480" s="13" t="s">
        <v>59</v>
      </c>
      <c r="Y1480" s="13">
        <v>3</v>
      </c>
      <c r="Z1480" s="13" t="s">
        <v>59</v>
      </c>
      <c r="AA1480" s="13">
        <v>3</v>
      </c>
      <c r="AB1480" s="13" t="s">
        <v>59</v>
      </c>
      <c r="AC1480" s="13" t="s">
        <v>67</v>
      </c>
      <c r="AD1480" s="13" t="s">
        <v>61</v>
      </c>
      <c r="AE1480" s="13">
        <v>1.84</v>
      </c>
      <c r="AF1480" s="13" t="s">
        <v>62</v>
      </c>
      <c r="AG1480" s="13" t="s">
        <v>69</v>
      </c>
      <c r="AL1480" s="13">
        <v>8760</v>
      </c>
      <c r="AM1480" s="13" t="s">
        <v>64</v>
      </c>
      <c r="AO1480" s="11">
        <v>44068.419317129628</v>
      </c>
      <c r="AP1480" s="11" t="s">
        <v>66</v>
      </c>
      <c r="AQ1480" s="11" t="s">
        <v>49</v>
      </c>
      <c r="AR1480" s="11" t="s">
        <v>66</v>
      </c>
      <c r="AS1480" s="11" t="s">
        <v>55</v>
      </c>
      <c r="AT1480" s="11" t="s">
        <v>66</v>
      </c>
      <c r="AU1480" s="11" t="s">
        <v>61</v>
      </c>
      <c r="AV1480" t="s">
        <v>66</v>
      </c>
      <c r="AW1480" t="s">
        <v>66</v>
      </c>
    </row>
    <row r="1481" spans="1:49" hidden="1" x14ac:dyDescent="0.25">
      <c r="A1481" s="13" t="s">
        <v>1494</v>
      </c>
      <c r="B1481" s="13">
        <v>38118</v>
      </c>
      <c r="C1481" s="13" t="s">
        <v>1566</v>
      </c>
      <c r="D1481" s="13" t="s">
        <v>49</v>
      </c>
      <c r="E1481" s="13" t="s">
        <v>74</v>
      </c>
      <c r="F1481" s="15" t="s">
        <v>84</v>
      </c>
      <c r="G1481" s="13">
        <v>32.002222000000003</v>
      </c>
      <c r="H1481" s="13">
        <v>-103.930278</v>
      </c>
      <c r="I1481" s="16" t="s">
        <v>75</v>
      </c>
      <c r="J1481" s="13" t="s">
        <v>53</v>
      </c>
      <c r="K1481" s="13">
        <v>19</v>
      </c>
      <c r="L1481" s="13" t="s">
        <v>269</v>
      </c>
      <c r="M1481" s="13" t="s">
        <v>55</v>
      </c>
      <c r="N1481" s="13" t="s">
        <v>56</v>
      </c>
      <c r="O1481" s="13" t="s">
        <v>1554</v>
      </c>
      <c r="P1481" s="13" t="s">
        <v>108</v>
      </c>
      <c r="Q1481" s="13" t="s">
        <v>108</v>
      </c>
      <c r="R1481" s="13" t="s">
        <v>108</v>
      </c>
      <c r="T1481" s="14">
        <v>43447.419317129628</v>
      </c>
      <c r="U1481" s="13">
        <v>3</v>
      </c>
      <c r="V1481" s="13" t="s">
        <v>59</v>
      </c>
      <c r="W1481" s="13">
        <v>3</v>
      </c>
      <c r="X1481" s="13" t="s">
        <v>59</v>
      </c>
      <c r="Y1481" s="13">
        <v>3</v>
      </c>
      <c r="Z1481" s="13" t="s">
        <v>59</v>
      </c>
      <c r="AA1481" s="13">
        <v>3</v>
      </c>
      <c r="AB1481" s="13" t="s">
        <v>59</v>
      </c>
      <c r="AC1481" s="13" t="s">
        <v>67</v>
      </c>
      <c r="AD1481" s="13" t="s">
        <v>61</v>
      </c>
      <c r="AE1481" s="13">
        <v>0.42</v>
      </c>
      <c r="AF1481" s="13" t="s">
        <v>68</v>
      </c>
      <c r="AG1481" s="13" t="s">
        <v>69</v>
      </c>
      <c r="AL1481" s="13">
        <v>8760</v>
      </c>
      <c r="AM1481" s="13" t="s">
        <v>64</v>
      </c>
      <c r="AO1481" s="11">
        <v>44068.419317129628</v>
      </c>
      <c r="AP1481" s="11" t="s">
        <v>66</v>
      </c>
      <c r="AQ1481" s="11" t="s">
        <v>49</v>
      </c>
      <c r="AR1481" s="11" t="s">
        <v>66</v>
      </c>
      <c r="AS1481" s="11" t="s">
        <v>55</v>
      </c>
      <c r="AT1481" s="11" t="s">
        <v>66</v>
      </c>
      <c r="AU1481" s="11" t="s">
        <v>61</v>
      </c>
      <c r="AV1481" t="s">
        <v>66</v>
      </c>
      <c r="AW1481" t="s">
        <v>66</v>
      </c>
    </row>
    <row r="1482" spans="1:49" hidden="1" x14ac:dyDescent="0.25">
      <c r="A1482" s="13" t="s">
        <v>1494</v>
      </c>
      <c r="B1482" s="13">
        <v>38119</v>
      </c>
      <c r="C1482" s="13" t="s">
        <v>1567</v>
      </c>
      <c r="D1482" s="13" t="s">
        <v>49</v>
      </c>
      <c r="E1482" s="13" t="s">
        <v>74</v>
      </c>
      <c r="F1482" s="15" t="s">
        <v>84</v>
      </c>
      <c r="G1482" s="13">
        <v>32.018334000000003</v>
      </c>
      <c r="H1482" s="13">
        <v>-103.93638900000001</v>
      </c>
      <c r="I1482" s="16" t="s">
        <v>75</v>
      </c>
      <c r="J1482" s="13" t="s">
        <v>53</v>
      </c>
      <c r="K1482" s="13">
        <v>15</v>
      </c>
      <c r="L1482" s="13" t="s">
        <v>1496</v>
      </c>
      <c r="M1482" s="13" t="s">
        <v>55</v>
      </c>
      <c r="N1482" s="13" t="s">
        <v>56</v>
      </c>
      <c r="O1482" s="13" t="s">
        <v>1554</v>
      </c>
      <c r="P1482" s="13" t="s">
        <v>108</v>
      </c>
      <c r="Q1482" s="13" t="s">
        <v>108</v>
      </c>
      <c r="R1482" s="13" t="s">
        <v>108</v>
      </c>
      <c r="Y1482" s="13">
        <v>4</v>
      </c>
      <c r="Z1482" s="13" t="s">
        <v>59</v>
      </c>
      <c r="AA1482" s="13">
        <v>4</v>
      </c>
      <c r="AB1482" s="13" t="s">
        <v>59</v>
      </c>
      <c r="AC1482" s="13" t="s">
        <v>67</v>
      </c>
      <c r="AD1482" s="13" t="s">
        <v>61</v>
      </c>
      <c r="AE1482" s="13">
        <v>2.21</v>
      </c>
      <c r="AF1482" s="13" t="s">
        <v>62</v>
      </c>
      <c r="AG1482" s="13" t="s">
        <v>69</v>
      </c>
      <c r="AK1482" s="13" t="s">
        <v>63</v>
      </c>
      <c r="AL1482" s="13">
        <v>8760</v>
      </c>
      <c r="AM1482" s="13" t="s">
        <v>64</v>
      </c>
      <c r="AO1482" s="11">
        <v>44068.419317129628</v>
      </c>
      <c r="AP1482" s="11" t="s">
        <v>66</v>
      </c>
      <c r="AQ1482" s="11" t="s">
        <v>49</v>
      </c>
      <c r="AR1482" s="11" t="s">
        <v>66</v>
      </c>
      <c r="AS1482" s="11" t="s">
        <v>55</v>
      </c>
      <c r="AT1482" s="11" t="s">
        <v>66</v>
      </c>
      <c r="AU1482" s="11" t="s">
        <v>61</v>
      </c>
      <c r="AV1482" t="s">
        <v>66</v>
      </c>
      <c r="AW1482" t="s">
        <v>66</v>
      </c>
    </row>
    <row r="1483" spans="1:49" hidden="1" x14ac:dyDescent="0.25">
      <c r="A1483" s="13" t="s">
        <v>1494</v>
      </c>
      <c r="B1483" s="13">
        <v>38119</v>
      </c>
      <c r="C1483" s="13" t="s">
        <v>1567</v>
      </c>
      <c r="D1483" s="13" t="s">
        <v>49</v>
      </c>
      <c r="E1483" s="13" t="s">
        <v>74</v>
      </c>
      <c r="F1483" s="15" t="s">
        <v>84</v>
      </c>
      <c r="G1483" s="13">
        <v>32.018334000000003</v>
      </c>
      <c r="H1483" s="13">
        <v>-103.93638900000001</v>
      </c>
      <c r="I1483" s="16" t="s">
        <v>75</v>
      </c>
      <c r="J1483" s="13" t="s">
        <v>53</v>
      </c>
      <c r="K1483" s="13">
        <v>15</v>
      </c>
      <c r="L1483" s="13" t="s">
        <v>1496</v>
      </c>
      <c r="M1483" s="13" t="s">
        <v>55</v>
      </c>
      <c r="N1483" s="13" t="s">
        <v>56</v>
      </c>
      <c r="O1483" s="13" t="s">
        <v>1554</v>
      </c>
      <c r="P1483" s="13" t="s">
        <v>108</v>
      </c>
      <c r="Q1483" s="13" t="s">
        <v>108</v>
      </c>
      <c r="R1483" s="13" t="s">
        <v>108</v>
      </c>
      <c r="Y1483" s="13">
        <v>4</v>
      </c>
      <c r="Z1483" s="13" t="s">
        <v>59</v>
      </c>
      <c r="AA1483" s="13">
        <v>4</v>
      </c>
      <c r="AB1483" s="13" t="s">
        <v>59</v>
      </c>
      <c r="AC1483" s="13" t="s">
        <v>67</v>
      </c>
      <c r="AD1483" s="13" t="s">
        <v>61</v>
      </c>
      <c r="AE1483" s="13">
        <v>0.51</v>
      </c>
      <c r="AF1483" s="13" t="s">
        <v>68</v>
      </c>
      <c r="AG1483" s="13" t="s">
        <v>69</v>
      </c>
      <c r="AK1483" s="13" t="s">
        <v>63</v>
      </c>
      <c r="AL1483" s="13">
        <v>8760</v>
      </c>
      <c r="AM1483" s="13" t="s">
        <v>64</v>
      </c>
      <c r="AO1483" s="11">
        <v>44068.419317129628</v>
      </c>
      <c r="AP1483" s="11" t="s">
        <v>66</v>
      </c>
      <c r="AQ1483" s="11" t="s">
        <v>49</v>
      </c>
      <c r="AR1483" s="11" t="s">
        <v>66</v>
      </c>
      <c r="AS1483" s="11" t="s">
        <v>55</v>
      </c>
      <c r="AT1483" s="11" t="s">
        <v>66</v>
      </c>
      <c r="AU1483" s="11" t="s">
        <v>61</v>
      </c>
      <c r="AV1483" t="s">
        <v>66</v>
      </c>
      <c r="AW1483" t="s">
        <v>66</v>
      </c>
    </row>
    <row r="1484" spans="1:49" hidden="1" x14ac:dyDescent="0.25">
      <c r="A1484" s="13" t="s">
        <v>1494</v>
      </c>
      <c r="B1484" s="13">
        <v>38119</v>
      </c>
      <c r="C1484" s="13" t="s">
        <v>1567</v>
      </c>
      <c r="D1484" s="13" t="s">
        <v>49</v>
      </c>
      <c r="E1484" s="13" t="s">
        <v>74</v>
      </c>
      <c r="F1484" s="15" t="s">
        <v>84</v>
      </c>
      <c r="G1484" s="13">
        <v>32.018334000000003</v>
      </c>
      <c r="H1484" s="13">
        <v>-103.93638900000001</v>
      </c>
      <c r="I1484" s="16" t="s">
        <v>75</v>
      </c>
      <c r="J1484" s="13" t="s">
        <v>53</v>
      </c>
      <c r="K1484" s="13">
        <v>16</v>
      </c>
      <c r="L1484" s="13" t="s">
        <v>1497</v>
      </c>
      <c r="M1484" s="13" t="s">
        <v>55</v>
      </c>
      <c r="N1484" s="13" t="s">
        <v>56</v>
      </c>
      <c r="O1484" s="13" t="s">
        <v>1554</v>
      </c>
      <c r="P1484" s="13" t="s">
        <v>108</v>
      </c>
      <c r="Q1484" s="13" t="s">
        <v>108</v>
      </c>
      <c r="R1484" s="13" t="s">
        <v>108</v>
      </c>
      <c r="Y1484" s="13">
        <v>4</v>
      </c>
      <c r="Z1484" s="13" t="s">
        <v>59</v>
      </c>
      <c r="AA1484" s="13">
        <v>4</v>
      </c>
      <c r="AB1484" s="13" t="s">
        <v>59</v>
      </c>
      <c r="AC1484" s="13" t="s">
        <v>67</v>
      </c>
      <c r="AD1484" s="13" t="s">
        <v>61</v>
      </c>
      <c r="AE1484" s="13">
        <v>2.21</v>
      </c>
      <c r="AF1484" s="13" t="s">
        <v>62</v>
      </c>
      <c r="AG1484" s="13" t="s">
        <v>69</v>
      </c>
      <c r="AK1484" s="13" t="s">
        <v>63</v>
      </c>
      <c r="AL1484" s="13">
        <v>8760</v>
      </c>
      <c r="AM1484" s="13" t="s">
        <v>64</v>
      </c>
      <c r="AO1484" s="11">
        <v>44068.419317129628</v>
      </c>
      <c r="AP1484" s="11" t="s">
        <v>66</v>
      </c>
      <c r="AQ1484" s="11" t="s">
        <v>49</v>
      </c>
      <c r="AR1484" s="11" t="s">
        <v>66</v>
      </c>
      <c r="AS1484" s="11" t="s">
        <v>55</v>
      </c>
      <c r="AT1484" s="11" t="s">
        <v>66</v>
      </c>
      <c r="AU1484" s="11" t="s">
        <v>61</v>
      </c>
      <c r="AV1484" t="s">
        <v>66</v>
      </c>
      <c r="AW1484" t="s">
        <v>66</v>
      </c>
    </row>
    <row r="1485" spans="1:49" hidden="1" x14ac:dyDescent="0.25">
      <c r="A1485" s="13" t="s">
        <v>1494</v>
      </c>
      <c r="B1485" s="13">
        <v>38119</v>
      </c>
      <c r="C1485" s="13" t="s">
        <v>1567</v>
      </c>
      <c r="D1485" s="13" t="s">
        <v>49</v>
      </c>
      <c r="E1485" s="13" t="s">
        <v>74</v>
      </c>
      <c r="F1485" s="15" t="s">
        <v>84</v>
      </c>
      <c r="G1485" s="13">
        <v>32.018334000000003</v>
      </c>
      <c r="H1485" s="13">
        <v>-103.93638900000001</v>
      </c>
      <c r="I1485" s="16" t="s">
        <v>75</v>
      </c>
      <c r="J1485" s="13" t="s">
        <v>53</v>
      </c>
      <c r="K1485" s="13">
        <v>16</v>
      </c>
      <c r="L1485" s="13" t="s">
        <v>1497</v>
      </c>
      <c r="M1485" s="13" t="s">
        <v>55</v>
      </c>
      <c r="N1485" s="13" t="s">
        <v>56</v>
      </c>
      <c r="O1485" s="13" t="s">
        <v>1554</v>
      </c>
      <c r="P1485" s="13" t="s">
        <v>108</v>
      </c>
      <c r="Q1485" s="13" t="s">
        <v>108</v>
      </c>
      <c r="R1485" s="13" t="s">
        <v>108</v>
      </c>
      <c r="Y1485" s="13">
        <v>4</v>
      </c>
      <c r="Z1485" s="13" t="s">
        <v>59</v>
      </c>
      <c r="AA1485" s="13">
        <v>4</v>
      </c>
      <c r="AB1485" s="13" t="s">
        <v>59</v>
      </c>
      <c r="AC1485" s="13" t="s">
        <v>67</v>
      </c>
      <c r="AD1485" s="13" t="s">
        <v>61</v>
      </c>
      <c r="AE1485" s="13">
        <v>0.51</v>
      </c>
      <c r="AF1485" s="13" t="s">
        <v>68</v>
      </c>
      <c r="AG1485" s="13" t="s">
        <v>69</v>
      </c>
      <c r="AK1485" s="13" t="s">
        <v>63</v>
      </c>
      <c r="AL1485" s="13">
        <v>8760</v>
      </c>
      <c r="AM1485" s="13" t="s">
        <v>64</v>
      </c>
      <c r="AO1485" s="11">
        <v>44068.419317129628</v>
      </c>
      <c r="AP1485" s="11" t="s">
        <v>66</v>
      </c>
      <c r="AQ1485" s="11" t="s">
        <v>49</v>
      </c>
      <c r="AR1485" s="11" t="s">
        <v>66</v>
      </c>
      <c r="AS1485" s="11" t="s">
        <v>55</v>
      </c>
      <c r="AT1485" s="11" t="s">
        <v>66</v>
      </c>
      <c r="AU1485" s="11" t="s">
        <v>61</v>
      </c>
      <c r="AV1485" t="s">
        <v>66</v>
      </c>
      <c r="AW1485" t="s">
        <v>66</v>
      </c>
    </row>
    <row r="1486" spans="1:49" hidden="1" x14ac:dyDescent="0.25">
      <c r="A1486" s="13" t="s">
        <v>1494</v>
      </c>
      <c r="B1486" s="13">
        <v>38120</v>
      </c>
      <c r="C1486" s="13" t="s">
        <v>1568</v>
      </c>
      <c r="D1486" s="13" t="s">
        <v>49</v>
      </c>
      <c r="E1486" s="13" t="s">
        <v>74</v>
      </c>
      <c r="F1486" s="15" t="s">
        <v>51</v>
      </c>
      <c r="G1486" s="13">
        <v>32.539166999999999</v>
      </c>
      <c r="H1486" s="13">
        <v>-103.606944</v>
      </c>
      <c r="I1486" s="16" t="s">
        <v>75</v>
      </c>
      <c r="J1486" s="13" t="s">
        <v>53</v>
      </c>
      <c r="K1486" s="13">
        <v>25</v>
      </c>
      <c r="L1486" s="13" t="s">
        <v>267</v>
      </c>
      <c r="M1486" s="13" t="s">
        <v>55</v>
      </c>
      <c r="N1486" s="13" t="s">
        <v>56</v>
      </c>
      <c r="O1486" s="13" t="s">
        <v>1569</v>
      </c>
      <c r="P1486" s="13" t="s">
        <v>58</v>
      </c>
      <c r="Q1486" s="13" t="s">
        <v>58</v>
      </c>
      <c r="R1486" s="13" t="s">
        <v>58</v>
      </c>
      <c r="U1486" s="13">
        <v>3</v>
      </c>
      <c r="V1486" s="13" t="s">
        <v>59</v>
      </c>
      <c r="W1486" s="13">
        <v>3</v>
      </c>
      <c r="X1486" s="13" t="s">
        <v>59</v>
      </c>
      <c r="Y1486" s="13">
        <v>3</v>
      </c>
      <c r="Z1486" s="13" t="s">
        <v>59</v>
      </c>
      <c r="AA1486" s="13">
        <v>3</v>
      </c>
      <c r="AB1486" s="13" t="s">
        <v>59</v>
      </c>
      <c r="AC1486" s="13" t="s">
        <v>67</v>
      </c>
      <c r="AD1486" s="13" t="s">
        <v>61</v>
      </c>
      <c r="AE1486" s="13">
        <v>0.4</v>
      </c>
      <c r="AF1486" s="13" t="s">
        <v>68</v>
      </c>
      <c r="AG1486" s="13" t="s">
        <v>69</v>
      </c>
      <c r="AK1486" s="13" t="s">
        <v>63</v>
      </c>
      <c r="AL1486" s="13">
        <v>8760</v>
      </c>
      <c r="AM1486" s="13" t="s">
        <v>64</v>
      </c>
      <c r="AO1486" s="11">
        <v>44068.419317129628</v>
      </c>
      <c r="AP1486" s="11" t="s">
        <v>66</v>
      </c>
      <c r="AQ1486" s="11" t="s">
        <v>49</v>
      </c>
      <c r="AR1486" s="11" t="s">
        <v>66</v>
      </c>
      <c r="AS1486" s="11" t="s">
        <v>55</v>
      </c>
      <c r="AT1486" s="11" t="s">
        <v>66</v>
      </c>
      <c r="AU1486" s="11" t="s">
        <v>61</v>
      </c>
      <c r="AV1486" t="s">
        <v>66</v>
      </c>
      <c r="AW1486" t="s">
        <v>66</v>
      </c>
    </row>
    <row r="1487" spans="1:49" hidden="1" x14ac:dyDescent="0.25">
      <c r="A1487" s="13" t="s">
        <v>1494</v>
      </c>
      <c r="B1487" s="13">
        <v>38120</v>
      </c>
      <c r="C1487" s="13" t="s">
        <v>1568</v>
      </c>
      <c r="D1487" s="13" t="s">
        <v>49</v>
      </c>
      <c r="E1487" s="13" t="s">
        <v>74</v>
      </c>
      <c r="F1487" s="15" t="s">
        <v>51</v>
      </c>
      <c r="G1487" s="13">
        <v>32.539166999999999</v>
      </c>
      <c r="H1487" s="13">
        <v>-103.606944</v>
      </c>
      <c r="I1487" s="16" t="s">
        <v>75</v>
      </c>
      <c r="J1487" s="13" t="s">
        <v>53</v>
      </c>
      <c r="K1487" s="13">
        <v>25</v>
      </c>
      <c r="L1487" s="13" t="s">
        <v>267</v>
      </c>
      <c r="M1487" s="13" t="s">
        <v>55</v>
      </c>
      <c r="N1487" s="13" t="s">
        <v>56</v>
      </c>
      <c r="O1487" s="13" t="s">
        <v>1569</v>
      </c>
      <c r="P1487" s="13" t="s">
        <v>58</v>
      </c>
      <c r="Q1487" s="13" t="s">
        <v>58</v>
      </c>
      <c r="R1487" s="13" t="s">
        <v>58</v>
      </c>
      <c r="U1487" s="13">
        <v>3</v>
      </c>
      <c r="V1487" s="13" t="s">
        <v>59</v>
      </c>
      <c r="W1487" s="13">
        <v>3</v>
      </c>
      <c r="X1487" s="13" t="s">
        <v>59</v>
      </c>
      <c r="Y1487" s="13">
        <v>3</v>
      </c>
      <c r="Z1487" s="13" t="s">
        <v>59</v>
      </c>
      <c r="AA1487" s="13">
        <v>3</v>
      </c>
      <c r="AB1487" s="13" t="s">
        <v>59</v>
      </c>
      <c r="AC1487" s="13" t="s">
        <v>67</v>
      </c>
      <c r="AD1487" s="13" t="s">
        <v>61</v>
      </c>
      <c r="AE1487" s="13">
        <v>1.8</v>
      </c>
      <c r="AF1487" s="13" t="s">
        <v>62</v>
      </c>
      <c r="AG1487" s="13" t="s">
        <v>69</v>
      </c>
      <c r="AK1487" s="13" t="s">
        <v>63</v>
      </c>
      <c r="AL1487" s="13">
        <v>8760</v>
      </c>
      <c r="AM1487" s="13" t="s">
        <v>64</v>
      </c>
      <c r="AO1487" s="11">
        <v>44068.419317129628</v>
      </c>
      <c r="AP1487" s="11" t="s">
        <v>66</v>
      </c>
      <c r="AQ1487" s="11" t="s">
        <v>49</v>
      </c>
      <c r="AR1487" s="11" t="s">
        <v>66</v>
      </c>
      <c r="AS1487" s="11" t="s">
        <v>55</v>
      </c>
      <c r="AT1487" s="11" t="s">
        <v>66</v>
      </c>
      <c r="AU1487" s="11" t="s">
        <v>61</v>
      </c>
      <c r="AV1487" t="s">
        <v>66</v>
      </c>
      <c r="AW1487" t="s">
        <v>66</v>
      </c>
    </row>
    <row r="1488" spans="1:49" hidden="1" x14ac:dyDescent="0.25">
      <c r="A1488" s="13" t="s">
        <v>1494</v>
      </c>
      <c r="B1488" s="13">
        <v>38120</v>
      </c>
      <c r="C1488" s="13" t="s">
        <v>1568</v>
      </c>
      <c r="D1488" s="13" t="s">
        <v>49</v>
      </c>
      <c r="E1488" s="13" t="s">
        <v>74</v>
      </c>
      <c r="F1488" s="15" t="s">
        <v>51</v>
      </c>
      <c r="G1488" s="13">
        <v>32.539166999999999</v>
      </c>
      <c r="H1488" s="13">
        <v>-103.606944</v>
      </c>
      <c r="I1488" s="16" t="s">
        <v>75</v>
      </c>
      <c r="J1488" s="13" t="s">
        <v>53</v>
      </c>
      <c r="K1488" s="13">
        <v>26</v>
      </c>
      <c r="L1488" s="13" t="s">
        <v>269</v>
      </c>
      <c r="M1488" s="13" t="s">
        <v>55</v>
      </c>
      <c r="N1488" s="13" t="s">
        <v>56</v>
      </c>
      <c r="O1488" s="13" t="s">
        <v>1570</v>
      </c>
      <c r="P1488" s="13" t="s">
        <v>58</v>
      </c>
      <c r="Q1488" s="13" t="s">
        <v>58</v>
      </c>
      <c r="R1488" s="13" t="s">
        <v>58</v>
      </c>
      <c r="U1488" s="13">
        <v>3</v>
      </c>
      <c r="V1488" s="13" t="s">
        <v>59</v>
      </c>
      <c r="W1488" s="13">
        <v>3</v>
      </c>
      <c r="X1488" s="13" t="s">
        <v>59</v>
      </c>
      <c r="Y1488" s="13">
        <v>3</v>
      </c>
      <c r="Z1488" s="13" t="s">
        <v>59</v>
      </c>
      <c r="AA1488" s="13">
        <v>3</v>
      </c>
      <c r="AB1488" s="13" t="s">
        <v>59</v>
      </c>
      <c r="AC1488" s="13" t="s">
        <v>67</v>
      </c>
      <c r="AD1488" s="13" t="s">
        <v>61</v>
      </c>
      <c r="AE1488" s="13">
        <v>0.4</v>
      </c>
      <c r="AF1488" s="13" t="s">
        <v>68</v>
      </c>
      <c r="AG1488" s="13" t="s">
        <v>69</v>
      </c>
      <c r="AK1488" s="13" t="s">
        <v>63</v>
      </c>
      <c r="AL1488" s="13">
        <v>8760</v>
      </c>
      <c r="AM1488" s="13" t="s">
        <v>64</v>
      </c>
      <c r="AO1488" s="11">
        <v>44068.419317129628</v>
      </c>
      <c r="AP1488" s="11" t="s">
        <v>66</v>
      </c>
      <c r="AQ1488" s="11" t="s">
        <v>49</v>
      </c>
      <c r="AR1488" s="11" t="s">
        <v>66</v>
      </c>
      <c r="AS1488" s="11" t="s">
        <v>55</v>
      </c>
      <c r="AT1488" s="11" t="s">
        <v>66</v>
      </c>
      <c r="AU1488" s="11" t="s">
        <v>61</v>
      </c>
      <c r="AV1488" t="s">
        <v>66</v>
      </c>
      <c r="AW1488" t="s">
        <v>66</v>
      </c>
    </row>
    <row r="1489" spans="1:49" hidden="1" x14ac:dyDescent="0.25">
      <c r="A1489" s="13" t="s">
        <v>1494</v>
      </c>
      <c r="B1489" s="13">
        <v>38120</v>
      </c>
      <c r="C1489" s="13" t="s">
        <v>1568</v>
      </c>
      <c r="D1489" s="13" t="s">
        <v>49</v>
      </c>
      <c r="E1489" s="13" t="s">
        <v>74</v>
      </c>
      <c r="F1489" s="15" t="s">
        <v>51</v>
      </c>
      <c r="G1489" s="13">
        <v>32.539166999999999</v>
      </c>
      <c r="H1489" s="13">
        <v>-103.606944</v>
      </c>
      <c r="I1489" s="16" t="s">
        <v>75</v>
      </c>
      <c r="J1489" s="13" t="s">
        <v>53</v>
      </c>
      <c r="K1489" s="13">
        <v>26</v>
      </c>
      <c r="L1489" s="13" t="s">
        <v>269</v>
      </c>
      <c r="M1489" s="13" t="s">
        <v>55</v>
      </c>
      <c r="N1489" s="13" t="s">
        <v>56</v>
      </c>
      <c r="O1489" s="13" t="s">
        <v>1570</v>
      </c>
      <c r="P1489" s="13" t="s">
        <v>58</v>
      </c>
      <c r="Q1489" s="13" t="s">
        <v>58</v>
      </c>
      <c r="R1489" s="13" t="s">
        <v>58</v>
      </c>
      <c r="U1489" s="13">
        <v>3</v>
      </c>
      <c r="V1489" s="13" t="s">
        <v>59</v>
      </c>
      <c r="W1489" s="13">
        <v>3</v>
      </c>
      <c r="X1489" s="13" t="s">
        <v>59</v>
      </c>
      <c r="Y1489" s="13">
        <v>3</v>
      </c>
      <c r="Z1489" s="13" t="s">
        <v>59</v>
      </c>
      <c r="AA1489" s="13">
        <v>3</v>
      </c>
      <c r="AB1489" s="13" t="s">
        <v>59</v>
      </c>
      <c r="AC1489" s="13" t="s">
        <v>67</v>
      </c>
      <c r="AD1489" s="13" t="s">
        <v>61</v>
      </c>
      <c r="AE1489" s="13">
        <v>1.8</v>
      </c>
      <c r="AF1489" s="13" t="s">
        <v>62</v>
      </c>
      <c r="AG1489" s="13" t="s">
        <v>69</v>
      </c>
      <c r="AK1489" s="13" t="s">
        <v>63</v>
      </c>
      <c r="AL1489" s="13">
        <v>8760</v>
      </c>
      <c r="AM1489" s="13" t="s">
        <v>64</v>
      </c>
      <c r="AO1489" s="11">
        <v>44068.419317129628</v>
      </c>
      <c r="AP1489" s="11" t="s">
        <v>66</v>
      </c>
      <c r="AQ1489" s="11" t="s">
        <v>49</v>
      </c>
      <c r="AR1489" s="11" t="s">
        <v>66</v>
      </c>
      <c r="AS1489" s="11" t="s">
        <v>55</v>
      </c>
      <c r="AT1489" s="11" t="s">
        <v>66</v>
      </c>
      <c r="AU1489" s="11" t="s">
        <v>61</v>
      </c>
      <c r="AV1489" t="s">
        <v>66</v>
      </c>
      <c r="AW1489" t="s">
        <v>66</v>
      </c>
    </row>
    <row r="1490" spans="1:49" hidden="1" x14ac:dyDescent="0.25">
      <c r="A1490" s="13" t="s">
        <v>1494</v>
      </c>
      <c r="B1490" s="13">
        <v>38146</v>
      </c>
      <c r="C1490" s="13" t="s">
        <v>1571</v>
      </c>
      <c r="D1490" s="13" t="s">
        <v>49</v>
      </c>
      <c r="E1490" s="13" t="s">
        <v>74</v>
      </c>
      <c r="F1490" s="15" t="s">
        <v>84</v>
      </c>
      <c r="G1490" s="13">
        <v>32.208610999999998</v>
      </c>
      <c r="H1490" s="13">
        <v>-103.76472200000001</v>
      </c>
      <c r="I1490" s="16" t="s">
        <v>75</v>
      </c>
      <c r="J1490" s="13" t="s">
        <v>53</v>
      </c>
      <c r="K1490" s="13">
        <v>10</v>
      </c>
      <c r="L1490" s="13" t="s">
        <v>1496</v>
      </c>
      <c r="M1490" s="13" t="s">
        <v>55</v>
      </c>
      <c r="N1490" s="13" t="s">
        <v>56</v>
      </c>
      <c r="O1490" s="13" t="s">
        <v>1572</v>
      </c>
      <c r="P1490" s="13" t="s">
        <v>58</v>
      </c>
      <c r="Q1490" s="13" t="s">
        <v>58</v>
      </c>
      <c r="R1490" s="13" t="s">
        <v>58</v>
      </c>
      <c r="U1490" s="13">
        <v>3</v>
      </c>
      <c r="V1490" s="13" t="s">
        <v>59</v>
      </c>
      <c r="W1490" s="13">
        <v>3</v>
      </c>
      <c r="X1490" s="13" t="s">
        <v>59</v>
      </c>
      <c r="Y1490" s="13">
        <v>3</v>
      </c>
      <c r="Z1490" s="13" t="s">
        <v>59</v>
      </c>
      <c r="AA1490" s="13">
        <v>3</v>
      </c>
      <c r="AB1490" s="13" t="s">
        <v>59</v>
      </c>
      <c r="AC1490" s="13" t="s">
        <v>67</v>
      </c>
      <c r="AD1490" s="13" t="s">
        <v>61</v>
      </c>
      <c r="AE1490" s="13">
        <v>1.84</v>
      </c>
      <c r="AF1490" s="13" t="s">
        <v>62</v>
      </c>
      <c r="AG1490" s="13" t="s">
        <v>69</v>
      </c>
      <c r="AL1490" s="13">
        <v>8760</v>
      </c>
      <c r="AM1490" s="13" t="s">
        <v>200</v>
      </c>
      <c r="AO1490" s="11">
        <v>44068.419317129628</v>
      </c>
      <c r="AP1490" s="11" t="s">
        <v>66</v>
      </c>
      <c r="AQ1490" s="11" t="s">
        <v>49</v>
      </c>
      <c r="AR1490" s="11" t="s">
        <v>66</v>
      </c>
      <c r="AS1490" s="11" t="s">
        <v>55</v>
      </c>
      <c r="AT1490" s="11" t="s">
        <v>66</v>
      </c>
      <c r="AU1490" s="11" t="s">
        <v>61</v>
      </c>
      <c r="AV1490" t="s">
        <v>66</v>
      </c>
      <c r="AW1490" t="s">
        <v>66</v>
      </c>
    </row>
    <row r="1491" spans="1:49" hidden="1" x14ac:dyDescent="0.25">
      <c r="A1491" s="13" t="s">
        <v>1494</v>
      </c>
      <c r="B1491" s="13">
        <v>38146</v>
      </c>
      <c r="C1491" s="13" t="s">
        <v>1571</v>
      </c>
      <c r="D1491" s="13" t="s">
        <v>49</v>
      </c>
      <c r="E1491" s="13" t="s">
        <v>74</v>
      </c>
      <c r="F1491" s="15" t="s">
        <v>84</v>
      </c>
      <c r="G1491" s="13">
        <v>32.208610999999998</v>
      </c>
      <c r="H1491" s="13">
        <v>-103.76472200000001</v>
      </c>
      <c r="I1491" s="16" t="s">
        <v>75</v>
      </c>
      <c r="J1491" s="13" t="s">
        <v>53</v>
      </c>
      <c r="K1491" s="13">
        <v>10</v>
      </c>
      <c r="L1491" s="13" t="s">
        <v>1496</v>
      </c>
      <c r="M1491" s="13" t="s">
        <v>55</v>
      </c>
      <c r="N1491" s="13" t="s">
        <v>56</v>
      </c>
      <c r="O1491" s="13" t="s">
        <v>1572</v>
      </c>
      <c r="P1491" s="13" t="s">
        <v>58</v>
      </c>
      <c r="Q1491" s="13" t="s">
        <v>58</v>
      </c>
      <c r="R1491" s="13" t="s">
        <v>58</v>
      </c>
      <c r="U1491" s="13">
        <v>3</v>
      </c>
      <c r="V1491" s="13" t="s">
        <v>59</v>
      </c>
      <c r="W1491" s="13">
        <v>3</v>
      </c>
      <c r="X1491" s="13" t="s">
        <v>59</v>
      </c>
      <c r="Y1491" s="13">
        <v>3</v>
      </c>
      <c r="Z1491" s="13" t="s">
        <v>59</v>
      </c>
      <c r="AA1491" s="13">
        <v>3</v>
      </c>
      <c r="AB1491" s="13" t="s">
        <v>59</v>
      </c>
      <c r="AC1491" s="13" t="s">
        <v>67</v>
      </c>
      <c r="AD1491" s="13" t="s">
        <v>61</v>
      </c>
      <c r="AE1491" s="13">
        <v>0.4</v>
      </c>
      <c r="AF1491" s="13" t="s">
        <v>68</v>
      </c>
      <c r="AG1491" s="13" t="s">
        <v>69</v>
      </c>
      <c r="AL1491" s="13">
        <v>8760</v>
      </c>
      <c r="AM1491" s="13" t="s">
        <v>200</v>
      </c>
      <c r="AO1491" s="11">
        <v>44068.419317129628</v>
      </c>
      <c r="AP1491" s="11" t="s">
        <v>66</v>
      </c>
      <c r="AQ1491" s="11" t="s">
        <v>49</v>
      </c>
      <c r="AR1491" s="11" t="s">
        <v>66</v>
      </c>
      <c r="AS1491" s="11" t="s">
        <v>55</v>
      </c>
      <c r="AT1491" s="11" t="s">
        <v>66</v>
      </c>
      <c r="AU1491" s="11" t="s">
        <v>61</v>
      </c>
      <c r="AV1491" t="s">
        <v>66</v>
      </c>
      <c r="AW1491" t="s">
        <v>66</v>
      </c>
    </row>
    <row r="1492" spans="1:49" hidden="1" x14ac:dyDescent="0.25">
      <c r="A1492" s="13" t="s">
        <v>1494</v>
      </c>
      <c r="B1492" s="13">
        <v>38146</v>
      </c>
      <c r="C1492" s="13" t="s">
        <v>1571</v>
      </c>
      <c r="D1492" s="13" t="s">
        <v>49</v>
      </c>
      <c r="E1492" s="13" t="s">
        <v>74</v>
      </c>
      <c r="F1492" s="15" t="s">
        <v>84</v>
      </c>
      <c r="G1492" s="13">
        <v>32.208610999999998</v>
      </c>
      <c r="H1492" s="13">
        <v>-103.76472200000001</v>
      </c>
      <c r="I1492" s="16" t="s">
        <v>75</v>
      </c>
      <c r="J1492" s="13" t="s">
        <v>53</v>
      </c>
      <c r="K1492" s="13">
        <v>11</v>
      </c>
      <c r="L1492" s="13" t="s">
        <v>1497</v>
      </c>
      <c r="M1492" s="13" t="s">
        <v>55</v>
      </c>
      <c r="N1492" s="13" t="s">
        <v>56</v>
      </c>
      <c r="O1492" s="13" t="s">
        <v>1573</v>
      </c>
      <c r="P1492" s="13" t="s">
        <v>58</v>
      </c>
      <c r="Q1492" s="13" t="s">
        <v>58</v>
      </c>
      <c r="R1492" s="13" t="s">
        <v>58</v>
      </c>
      <c r="U1492" s="13">
        <v>3</v>
      </c>
      <c r="V1492" s="13" t="s">
        <v>59</v>
      </c>
      <c r="W1492" s="13">
        <v>3</v>
      </c>
      <c r="X1492" s="13" t="s">
        <v>59</v>
      </c>
      <c r="Y1492" s="13">
        <v>3</v>
      </c>
      <c r="Z1492" s="13" t="s">
        <v>59</v>
      </c>
      <c r="AA1492" s="13">
        <v>3</v>
      </c>
      <c r="AB1492" s="13" t="s">
        <v>59</v>
      </c>
      <c r="AC1492" s="13" t="s">
        <v>67</v>
      </c>
      <c r="AD1492" s="13" t="s">
        <v>61</v>
      </c>
      <c r="AE1492" s="13">
        <v>0.4</v>
      </c>
      <c r="AF1492" s="13" t="s">
        <v>68</v>
      </c>
      <c r="AG1492" s="13" t="s">
        <v>69</v>
      </c>
      <c r="AL1492" s="13">
        <v>8760</v>
      </c>
      <c r="AM1492" s="13" t="s">
        <v>200</v>
      </c>
      <c r="AO1492" s="11">
        <v>44068.419317129628</v>
      </c>
      <c r="AP1492" s="11" t="s">
        <v>66</v>
      </c>
      <c r="AQ1492" s="11" t="s">
        <v>49</v>
      </c>
      <c r="AR1492" s="11" t="s">
        <v>66</v>
      </c>
      <c r="AS1492" s="11" t="s">
        <v>55</v>
      </c>
      <c r="AT1492" s="11" t="s">
        <v>66</v>
      </c>
      <c r="AU1492" s="11" t="s">
        <v>61</v>
      </c>
      <c r="AV1492" t="s">
        <v>66</v>
      </c>
      <c r="AW1492" t="s">
        <v>66</v>
      </c>
    </row>
    <row r="1493" spans="1:49" hidden="1" x14ac:dyDescent="0.25">
      <c r="A1493" s="13" t="s">
        <v>1494</v>
      </c>
      <c r="B1493" s="13">
        <v>38146</v>
      </c>
      <c r="C1493" s="13" t="s">
        <v>1571</v>
      </c>
      <c r="D1493" s="13" t="s">
        <v>49</v>
      </c>
      <c r="E1493" s="13" t="s">
        <v>74</v>
      </c>
      <c r="F1493" s="15" t="s">
        <v>84</v>
      </c>
      <c r="G1493" s="13">
        <v>32.208610999999998</v>
      </c>
      <c r="H1493" s="13">
        <v>-103.76472200000001</v>
      </c>
      <c r="I1493" s="16" t="s">
        <v>75</v>
      </c>
      <c r="J1493" s="13" t="s">
        <v>53</v>
      </c>
      <c r="K1493" s="13">
        <v>11</v>
      </c>
      <c r="L1493" s="13" t="s">
        <v>1497</v>
      </c>
      <c r="M1493" s="13" t="s">
        <v>55</v>
      </c>
      <c r="N1493" s="13" t="s">
        <v>56</v>
      </c>
      <c r="O1493" s="13" t="s">
        <v>1573</v>
      </c>
      <c r="P1493" s="13" t="s">
        <v>58</v>
      </c>
      <c r="Q1493" s="13" t="s">
        <v>58</v>
      </c>
      <c r="R1493" s="13" t="s">
        <v>58</v>
      </c>
      <c r="U1493" s="13">
        <v>3</v>
      </c>
      <c r="V1493" s="13" t="s">
        <v>59</v>
      </c>
      <c r="W1493" s="13">
        <v>3</v>
      </c>
      <c r="X1493" s="13" t="s">
        <v>59</v>
      </c>
      <c r="Y1493" s="13">
        <v>3</v>
      </c>
      <c r="Z1493" s="13" t="s">
        <v>59</v>
      </c>
      <c r="AA1493" s="13">
        <v>3</v>
      </c>
      <c r="AB1493" s="13" t="s">
        <v>59</v>
      </c>
      <c r="AC1493" s="13" t="s">
        <v>67</v>
      </c>
      <c r="AD1493" s="13" t="s">
        <v>61</v>
      </c>
      <c r="AE1493" s="13">
        <v>1.84</v>
      </c>
      <c r="AF1493" s="13" t="s">
        <v>62</v>
      </c>
      <c r="AG1493" s="13" t="s">
        <v>69</v>
      </c>
      <c r="AL1493" s="13">
        <v>8760</v>
      </c>
      <c r="AM1493" s="13" t="s">
        <v>200</v>
      </c>
      <c r="AO1493" s="11">
        <v>44068.419317129628</v>
      </c>
      <c r="AP1493" s="11" t="s">
        <v>66</v>
      </c>
      <c r="AQ1493" s="11" t="s">
        <v>49</v>
      </c>
      <c r="AR1493" s="11" t="s">
        <v>66</v>
      </c>
      <c r="AS1493" s="11" t="s">
        <v>55</v>
      </c>
      <c r="AT1493" s="11" t="s">
        <v>66</v>
      </c>
      <c r="AU1493" s="11" t="s">
        <v>61</v>
      </c>
      <c r="AV1493" t="s">
        <v>66</v>
      </c>
      <c r="AW1493" t="s">
        <v>66</v>
      </c>
    </row>
    <row r="1494" spans="1:49" hidden="1" x14ac:dyDescent="0.25">
      <c r="A1494" s="13" t="s">
        <v>1494</v>
      </c>
      <c r="B1494" s="13">
        <v>38147</v>
      </c>
      <c r="C1494" s="13" t="s">
        <v>1574</v>
      </c>
      <c r="D1494" s="13" t="s">
        <v>49</v>
      </c>
      <c r="E1494" s="13" t="s">
        <v>74</v>
      </c>
      <c r="F1494" s="15" t="s">
        <v>84</v>
      </c>
      <c r="G1494" s="13">
        <v>32.208333000000003</v>
      </c>
      <c r="H1494" s="13">
        <v>-103.770833</v>
      </c>
      <c r="I1494" s="16" t="s">
        <v>75</v>
      </c>
      <c r="J1494" s="13" t="s">
        <v>53</v>
      </c>
      <c r="K1494" s="13">
        <v>10</v>
      </c>
      <c r="L1494" s="13" t="s">
        <v>267</v>
      </c>
      <c r="M1494" s="13" t="s">
        <v>55</v>
      </c>
      <c r="N1494" s="13" t="s">
        <v>56</v>
      </c>
      <c r="O1494" s="13" t="s">
        <v>1551</v>
      </c>
      <c r="P1494" s="13" t="s">
        <v>58</v>
      </c>
      <c r="Q1494" s="13" t="s">
        <v>58</v>
      </c>
      <c r="R1494" s="13" t="s">
        <v>58</v>
      </c>
      <c r="U1494" s="13">
        <v>3</v>
      </c>
      <c r="V1494" s="13" t="s">
        <v>59</v>
      </c>
      <c r="W1494" s="13">
        <v>3</v>
      </c>
      <c r="X1494" s="13" t="s">
        <v>59</v>
      </c>
      <c r="Y1494" s="13">
        <v>3</v>
      </c>
      <c r="Z1494" s="13" t="s">
        <v>59</v>
      </c>
      <c r="AA1494" s="13">
        <v>3</v>
      </c>
      <c r="AB1494" s="13" t="s">
        <v>59</v>
      </c>
      <c r="AC1494" s="13" t="s">
        <v>67</v>
      </c>
      <c r="AD1494" s="13" t="s">
        <v>61</v>
      </c>
      <c r="AE1494" s="13">
        <v>0.4</v>
      </c>
      <c r="AF1494" s="13" t="s">
        <v>68</v>
      </c>
      <c r="AG1494" s="13" t="s">
        <v>69</v>
      </c>
      <c r="AL1494" s="13">
        <v>8760</v>
      </c>
      <c r="AM1494" s="13" t="s">
        <v>64</v>
      </c>
      <c r="AO1494" s="11">
        <v>44068.419317129628</v>
      </c>
      <c r="AP1494" s="11" t="s">
        <v>66</v>
      </c>
      <c r="AQ1494" s="11" t="s">
        <v>49</v>
      </c>
      <c r="AR1494" s="11" t="s">
        <v>66</v>
      </c>
      <c r="AS1494" s="11" t="s">
        <v>55</v>
      </c>
      <c r="AT1494" s="11" t="s">
        <v>66</v>
      </c>
      <c r="AU1494" s="11" t="s">
        <v>61</v>
      </c>
      <c r="AV1494" t="s">
        <v>66</v>
      </c>
      <c r="AW1494" t="s">
        <v>66</v>
      </c>
    </row>
    <row r="1495" spans="1:49" hidden="1" x14ac:dyDescent="0.25">
      <c r="A1495" s="13" t="s">
        <v>1494</v>
      </c>
      <c r="B1495" s="13">
        <v>38147</v>
      </c>
      <c r="C1495" s="13" t="s">
        <v>1574</v>
      </c>
      <c r="D1495" s="13" t="s">
        <v>49</v>
      </c>
      <c r="E1495" s="13" t="s">
        <v>74</v>
      </c>
      <c r="F1495" s="15" t="s">
        <v>84</v>
      </c>
      <c r="G1495" s="13">
        <v>32.208333000000003</v>
      </c>
      <c r="H1495" s="13">
        <v>-103.770833</v>
      </c>
      <c r="I1495" s="16" t="s">
        <v>75</v>
      </c>
      <c r="J1495" s="13" t="s">
        <v>53</v>
      </c>
      <c r="K1495" s="13">
        <v>10</v>
      </c>
      <c r="L1495" s="13" t="s">
        <v>267</v>
      </c>
      <c r="M1495" s="13" t="s">
        <v>55</v>
      </c>
      <c r="N1495" s="13" t="s">
        <v>56</v>
      </c>
      <c r="O1495" s="13" t="s">
        <v>1551</v>
      </c>
      <c r="P1495" s="13" t="s">
        <v>58</v>
      </c>
      <c r="Q1495" s="13" t="s">
        <v>58</v>
      </c>
      <c r="R1495" s="13" t="s">
        <v>58</v>
      </c>
      <c r="U1495" s="13">
        <v>3</v>
      </c>
      <c r="V1495" s="13" t="s">
        <v>59</v>
      </c>
      <c r="W1495" s="13">
        <v>3</v>
      </c>
      <c r="X1495" s="13" t="s">
        <v>59</v>
      </c>
      <c r="Y1495" s="13">
        <v>3</v>
      </c>
      <c r="Z1495" s="13" t="s">
        <v>59</v>
      </c>
      <c r="AA1495" s="13">
        <v>3</v>
      </c>
      <c r="AB1495" s="13" t="s">
        <v>59</v>
      </c>
      <c r="AC1495" s="13" t="s">
        <v>67</v>
      </c>
      <c r="AD1495" s="13" t="s">
        <v>61</v>
      </c>
      <c r="AE1495" s="13">
        <v>1.8</v>
      </c>
      <c r="AF1495" s="13" t="s">
        <v>62</v>
      </c>
      <c r="AG1495" s="13" t="s">
        <v>69</v>
      </c>
      <c r="AL1495" s="13">
        <v>8760</v>
      </c>
      <c r="AM1495" s="13" t="s">
        <v>64</v>
      </c>
      <c r="AO1495" s="11">
        <v>44068.419317129628</v>
      </c>
      <c r="AP1495" s="11" t="s">
        <v>66</v>
      </c>
      <c r="AQ1495" s="11" t="s">
        <v>49</v>
      </c>
      <c r="AR1495" s="11" t="s">
        <v>66</v>
      </c>
      <c r="AS1495" s="11" t="s">
        <v>55</v>
      </c>
      <c r="AT1495" s="11" t="s">
        <v>66</v>
      </c>
      <c r="AU1495" s="11" t="s">
        <v>61</v>
      </c>
      <c r="AV1495" t="s">
        <v>66</v>
      </c>
      <c r="AW1495" t="s">
        <v>66</v>
      </c>
    </row>
    <row r="1496" spans="1:49" hidden="1" x14ac:dyDescent="0.25">
      <c r="A1496" s="13" t="s">
        <v>1494</v>
      </c>
      <c r="B1496" s="13">
        <v>38147</v>
      </c>
      <c r="C1496" s="13" t="s">
        <v>1574</v>
      </c>
      <c r="D1496" s="13" t="s">
        <v>49</v>
      </c>
      <c r="E1496" s="13" t="s">
        <v>74</v>
      </c>
      <c r="F1496" s="15" t="s">
        <v>84</v>
      </c>
      <c r="G1496" s="13">
        <v>32.208333000000003</v>
      </c>
      <c r="H1496" s="13">
        <v>-103.770833</v>
      </c>
      <c r="I1496" s="16" t="s">
        <v>75</v>
      </c>
      <c r="J1496" s="13" t="s">
        <v>53</v>
      </c>
      <c r="K1496" s="13">
        <v>11</v>
      </c>
      <c r="L1496" s="13" t="s">
        <v>269</v>
      </c>
      <c r="M1496" s="13" t="s">
        <v>55</v>
      </c>
      <c r="N1496" s="13" t="s">
        <v>56</v>
      </c>
      <c r="O1496" s="13" t="s">
        <v>1552</v>
      </c>
      <c r="P1496" s="13" t="s">
        <v>58</v>
      </c>
      <c r="Q1496" s="13" t="s">
        <v>58</v>
      </c>
      <c r="R1496" s="13" t="s">
        <v>58</v>
      </c>
      <c r="U1496" s="13">
        <v>3</v>
      </c>
      <c r="V1496" s="13" t="s">
        <v>59</v>
      </c>
      <c r="W1496" s="13">
        <v>3</v>
      </c>
      <c r="X1496" s="13" t="s">
        <v>59</v>
      </c>
      <c r="Y1496" s="13">
        <v>3</v>
      </c>
      <c r="Z1496" s="13" t="s">
        <v>59</v>
      </c>
      <c r="AA1496" s="13">
        <v>3</v>
      </c>
      <c r="AB1496" s="13" t="s">
        <v>59</v>
      </c>
      <c r="AC1496" s="13" t="s">
        <v>67</v>
      </c>
      <c r="AD1496" s="13" t="s">
        <v>61</v>
      </c>
      <c r="AE1496" s="13">
        <v>0.4</v>
      </c>
      <c r="AF1496" s="13" t="s">
        <v>68</v>
      </c>
      <c r="AG1496" s="13" t="s">
        <v>69</v>
      </c>
      <c r="AL1496" s="13">
        <v>8760</v>
      </c>
      <c r="AM1496" s="13" t="s">
        <v>64</v>
      </c>
      <c r="AO1496" s="11">
        <v>44068.419317129628</v>
      </c>
      <c r="AP1496" s="11" t="s">
        <v>66</v>
      </c>
      <c r="AQ1496" s="11" t="s">
        <v>49</v>
      </c>
      <c r="AR1496" s="11" t="s">
        <v>66</v>
      </c>
      <c r="AS1496" s="11" t="s">
        <v>55</v>
      </c>
      <c r="AT1496" s="11" t="s">
        <v>66</v>
      </c>
      <c r="AU1496" s="11" t="s">
        <v>61</v>
      </c>
      <c r="AV1496" t="s">
        <v>66</v>
      </c>
      <c r="AW1496" t="s">
        <v>66</v>
      </c>
    </row>
    <row r="1497" spans="1:49" hidden="1" x14ac:dyDescent="0.25">
      <c r="A1497" s="13" t="s">
        <v>1494</v>
      </c>
      <c r="B1497" s="13">
        <v>38147</v>
      </c>
      <c r="C1497" s="13" t="s">
        <v>1574</v>
      </c>
      <c r="D1497" s="13" t="s">
        <v>49</v>
      </c>
      <c r="E1497" s="13" t="s">
        <v>74</v>
      </c>
      <c r="F1497" s="15" t="s">
        <v>84</v>
      </c>
      <c r="G1497" s="13">
        <v>32.208333000000003</v>
      </c>
      <c r="H1497" s="13">
        <v>-103.770833</v>
      </c>
      <c r="I1497" s="16" t="s">
        <v>75</v>
      </c>
      <c r="J1497" s="13" t="s">
        <v>53</v>
      </c>
      <c r="K1497" s="13">
        <v>11</v>
      </c>
      <c r="L1497" s="13" t="s">
        <v>269</v>
      </c>
      <c r="M1497" s="13" t="s">
        <v>55</v>
      </c>
      <c r="N1497" s="13" t="s">
        <v>56</v>
      </c>
      <c r="O1497" s="13" t="s">
        <v>1552</v>
      </c>
      <c r="P1497" s="13" t="s">
        <v>58</v>
      </c>
      <c r="Q1497" s="13" t="s">
        <v>58</v>
      </c>
      <c r="R1497" s="13" t="s">
        <v>58</v>
      </c>
      <c r="U1497" s="13">
        <v>3</v>
      </c>
      <c r="V1497" s="13" t="s">
        <v>59</v>
      </c>
      <c r="W1497" s="13">
        <v>3</v>
      </c>
      <c r="X1497" s="13" t="s">
        <v>59</v>
      </c>
      <c r="Y1497" s="13">
        <v>3</v>
      </c>
      <c r="Z1497" s="13" t="s">
        <v>59</v>
      </c>
      <c r="AA1497" s="13">
        <v>3</v>
      </c>
      <c r="AB1497" s="13" t="s">
        <v>59</v>
      </c>
      <c r="AC1497" s="13" t="s">
        <v>67</v>
      </c>
      <c r="AD1497" s="13" t="s">
        <v>61</v>
      </c>
      <c r="AE1497" s="13">
        <v>1.8</v>
      </c>
      <c r="AF1497" s="13" t="s">
        <v>62</v>
      </c>
      <c r="AG1497" s="13" t="s">
        <v>69</v>
      </c>
      <c r="AL1497" s="13">
        <v>8760</v>
      </c>
      <c r="AM1497" s="13" t="s">
        <v>64</v>
      </c>
      <c r="AO1497" s="11">
        <v>44068.419317129628</v>
      </c>
      <c r="AP1497" s="11" t="s">
        <v>66</v>
      </c>
      <c r="AQ1497" s="11" t="s">
        <v>49</v>
      </c>
      <c r="AR1497" s="11" t="s">
        <v>66</v>
      </c>
      <c r="AS1497" s="11" t="s">
        <v>55</v>
      </c>
      <c r="AT1497" s="11" t="s">
        <v>66</v>
      </c>
      <c r="AU1497" s="11" t="s">
        <v>61</v>
      </c>
      <c r="AV1497" t="s">
        <v>66</v>
      </c>
      <c r="AW1497" t="s">
        <v>66</v>
      </c>
    </row>
    <row r="1498" spans="1:49" hidden="1" x14ac:dyDescent="0.25">
      <c r="A1498" s="13" t="s">
        <v>1494</v>
      </c>
      <c r="B1498" s="13">
        <v>38149</v>
      </c>
      <c r="C1498" s="13" t="s">
        <v>1575</v>
      </c>
      <c r="D1498" s="13" t="s">
        <v>49</v>
      </c>
      <c r="E1498" s="13" t="s">
        <v>111</v>
      </c>
      <c r="F1498" s="15" t="s">
        <v>84</v>
      </c>
      <c r="G1498" s="13">
        <v>32.111109999999996</v>
      </c>
      <c r="H1498" s="13">
        <v>-103.8047</v>
      </c>
      <c r="I1498" s="16" t="s">
        <v>52</v>
      </c>
      <c r="J1498" s="13" t="s">
        <v>53</v>
      </c>
      <c r="K1498" s="13">
        <v>12</v>
      </c>
      <c r="L1498" s="13" t="s">
        <v>1500</v>
      </c>
      <c r="M1498" s="13" t="s">
        <v>55</v>
      </c>
      <c r="N1498" s="13" t="s">
        <v>56</v>
      </c>
      <c r="O1498" s="13" t="s">
        <v>1576</v>
      </c>
      <c r="P1498" s="13" t="s">
        <v>108</v>
      </c>
      <c r="Q1498" s="13" t="s">
        <v>108</v>
      </c>
      <c r="R1498" s="13" t="s">
        <v>108</v>
      </c>
      <c r="Y1498" s="13">
        <v>0.75</v>
      </c>
      <c r="Z1498" s="13" t="s">
        <v>59</v>
      </c>
      <c r="AA1498" s="13">
        <v>0.75</v>
      </c>
      <c r="AB1498" s="13" t="s">
        <v>59</v>
      </c>
      <c r="AC1498" s="13" t="s">
        <v>67</v>
      </c>
      <c r="AD1498" s="13" t="s">
        <v>61</v>
      </c>
      <c r="AE1498" s="13">
        <v>0.48</v>
      </c>
      <c r="AF1498" s="13" t="s">
        <v>62</v>
      </c>
      <c r="AG1498" s="13" t="s">
        <v>69</v>
      </c>
      <c r="AK1498" s="13" t="s">
        <v>63</v>
      </c>
      <c r="AL1498" s="13">
        <v>8760</v>
      </c>
      <c r="AM1498" s="13" t="s">
        <v>64</v>
      </c>
      <c r="AO1498" s="11">
        <v>44068.419317129628</v>
      </c>
      <c r="AP1498" s="11" t="s">
        <v>66</v>
      </c>
      <c r="AQ1498" s="11" t="s">
        <v>49</v>
      </c>
      <c r="AR1498" s="11" t="s">
        <v>66</v>
      </c>
      <c r="AS1498" s="11" t="s">
        <v>55</v>
      </c>
      <c r="AT1498" s="11" t="s">
        <v>66</v>
      </c>
      <c r="AU1498" s="11" t="s">
        <v>61</v>
      </c>
      <c r="AV1498" t="s">
        <v>66</v>
      </c>
      <c r="AW1498" t="s">
        <v>66</v>
      </c>
    </row>
    <row r="1499" spans="1:49" hidden="1" x14ac:dyDescent="0.25">
      <c r="A1499" s="13" t="s">
        <v>1494</v>
      </c>
      <c r="B1499" s="13">
        <v>38149</v>
      </c>
      <c r="C1499" s="13" t="s">
        <v>1575</v>
      </c>
      <c r="D1499" s="13" t="s">
        <v>49</v>
      </c>
      <c r="E1499" s="13" t="s">
        <v>111</v>
      </c>
      <c r="F1499" s="15" t="s">
        <v>84</v>
      </c>
      <c r="G1499" s="13">
        <v>32.111109999999996</v>
      </c>
      <c r="H1499" s="13">
        <v>-103.8047</v>
      </c>
      <c r="I1499" s="16" t="s">
        <v>52</v>
      </c>
      <c r="J1499" s="13" t="s">
        <v>53</v>
      </c>
      <c r="K1499" s="13">
        <v>12</v>
      </c>
      <c r="L1499" s="13" t="s">
        <v>1500</v>
      </c>
      <c r="M1499" s="13" t="s">
        <v>55</v>
      </c>
      <c r="N1499" s="13" t="s">
        <v>56</v>
      </c>
      <c r="O1499" s="13" t="s">
        <v>1576</v>
      </c>
      <c r="P1499" s="13" t="s">
        <v>108</v>
      </c>
      <c r="Q1499" s="13" t="s">
        <v>108</v>
      </c>
      <c r="R1499" s="13" t="s">
        <v>108</v>
      </c>
      <c r="Y1499" s="13">
        <v>0.75</v>
      </c>
      <c r="Z1499" s="13" t="s">
        <v>59</v>
      </c>
      <c r="AA1499" s="13">
        <v>0.75</v>
      </c>
      <c r="AB1499" s="13" t="s">
        <v>59</v>
      </c>
      <c r="AC1499" s="13" t="s">
        <v>67</v>
      </c>
      <c r="AD1499" s="13" t="s">
        <v>61</v>
      </c>
      <c r="AE1499" s="13">
        <v>0.11</v>
      </c>
      <c r="AF1499" s="13" t="s">
        <v>68</v>
      </c>
      <c r="AG1499" s="13" t="s">
        <v>69</v>
      </c>
      <c r="AK1499" s="13" t="s">
        <v>63</v>
      </c>
      <c r="AL1499" s="13">
        <v>8760</v>
      </c>
      <c r="AM1499" s="13" t="s">
        <v>64</v>
      </c>
      <c r="AO1499" s="11">
        <v>44068.419317129628</v>
      </c>
      <c r="AP1499" s="11" t="s">
        <v>66</v>
      </c>
      <c r="AQ1499" s="11" t="s">
        <v>49</v>
      </c>
      <c r="AR1499" s="11" t="s">
        <v>66</v>
      </c>
      <c r="AS1499" s="11" t="s">
        <v>55</v>
      </c>
      <c r="AT1499" s="11" t="s">
        <v>66</v>
      </c>
      <c r="AU1499" s="11" t="s">
        <v>61</v>
      </c>
      <c r="AV1499" t="s">
        <v>66</v>
      </c>
      <c r="AW1499" t="s">
        <v>66</v>
      </c>
    </row>
    <row r="1500" spans="1:49" hidden="1" x14ac:dyDescent="0.25">
      <c r="A1500" s="13" t="s">
        <v>1494</v>
      </c>
      <c r="B1500" s="13">
        <v>38149</v>
      </c>
      <c r="C1500" s="13" t="s">
        <v>1575</v>
      </c>
      <c r="D1500" s="13" t="s">
        <v>49</v>
      </c>
      <c r="E1500" s="13" t="s">
        <v>111</v>
      </c>
      <c r="F1500" s="15" t="s">
        <v>84</v>
      </c>
      <c r="G1500" s="13">
        <v>32.111109999999996</v>
      </c>
      <c r="H1500" s="13">
        <v>-103.8047</v>
      </c>
      <c r="I1500" s="16" t="s">
        <v>52</v>
      </c>
      <c r="J1500" s="13" t="s">
        <v>53</v>
      </c>
      <c r="K1500" s="13">
        <v>13</v>
      </c>
      <c r="L1500" s="13" t="s">
        <v>1502</v>
      </c>
      <c r="M1500" s="13" t="s">
        <v>55</v>
      </c>
      <c r="N1500" s="13" t="s">
        <v>56</v>
      </c>
      <c r="O1500" s="13" t="s">
        <v>1576</v>
      </c>
      <c r="P1500" s="13" t="s">
        <v>108</v>
      </c>
      <c r="Q1500" s="13" t="s">
        <v>108</v>
      </c>
      <c r="R1500" s="13" t="s">
        <v>108</v>
      </c>
      <c r="Y1500" s="13">
        <v>0.75</v>
      </c>
      <c r="Z1500" s="13" t="s">
        <v>59</v>
      </c>
      <c r="AA1500" s="13">
        <v>0.75</v>
      </c>
      <c r="AB1500" s="13" t="s">
        <v>59</v>
      </c>
      <c r="AC1500" s="13" t="s">
        <v>67</v>
      </c>
      <c r="AD1500" s="13" t="s">
        <v>61</v>
      </c>
      <c r="AE1500" s="13">
        <v>0.11</v>
      </c>
      <c r="AF1500" s="13" t="s">
        <v>68</v>
      </c>
      <c r="AG1500" s="13" t="s">
        <v>69</v>
      </c>
      <c r="AK1500" s="13" t="s">
        <v>63</v>
      </c>
      <c r="AL1500" s="13">
        <v>8760</v>
      </c>
      <c r="AM1500" s="13" t="s">
        <v>64</v>
      </c>
      <c r="AO1500" s="11">
        <v>44068.419317129628</v>
      </c>
      <c r="AP1500" s="11" t="s">
        <v>66</v>
      </c>
      <c r="AQ1500" s="11" t="s">
        <v>49</v>
      </c>
      <c r="AR1500" s="11" t="s">
        <v>66</v>
      </c>
      <c r="AS1500" s="11" t="s">
        <v>55</v>
      </c>
      <c r="AT1500" s="11" t="s">
        <v>66</v>
      </c>
      <c r="AU1500" s="11" t="s">
        <v>61</v>
      </c>
      <c r="AV1500" t="s">
        <v>66</v>
      </c>
      <c r="AW1500" t="s">
        <v>66</v>
      </c>
    </row>
    <row r="1501" spans="1:49" hidden="1" x14ac:dyDescent="0.25">
      <c r="A1501" s="13" t="s">
        <v>1494</v>
      </c>
      <c r="B1501" s="13">
        <v>38149</v>
      </c>
      <c r="C1501" s="13" t="s">
        <v>1575</v>
      </c>
      <c r="D1501" s="13" t="s">
        <v>49</v>
      </c>
      <c r="E1501" s="13" t="s">
        <v>111</v>
      </c>
      <c r="F1501" s="15" t="s">
        <v>84</v>
      </c>
      <c r="G1501" s="13">
        <v>32.111109999999996</v>
      </c>
      <c r="H1501" s="13">
        <v>-103.8047</v>
      </c>
      <c r="I1501" s="16" t="s">
        <v>52</v>
      </c>
      <c r="J1501" s="13" t="s">
        <v>53</v>
      </c>
      <c r="K1501" s="13">
        <v>13</v>
      </c>
      <c r="L1501" s="13" t="s">
        <v>1502</v>
      </c>
      <c r="M1501" s="13" t="s">
        <v>55</v>
      </c>
      <c r="N1501" s="13" t="s">
        <v>56</v>
      </c>
      <c r="O1501" s="13" t="s">
        <v>1576</v>
      </c>
      <c r="P1501" s="13" t="s">
        <v>108</v>
      </c>
      <c r="Q1501" s="13" t="s">
        <v>108</v>
      </c>
      <c r="R1501" s="13" t="s">
        <v>108</v>
      </c>
      <c r="Y1501" s="13">
        <v>0.75</v>
      </c>
      <c r="Z1501" s="13" t="s">
        <v>59</v>
      </c>
      <c r="AA1501" s="13">
        <v>0.75</v>
      </c>
      <c r="AB1501" s="13" t="s">
        <v>59</v>
      </c>
      <c r="AC1501" s="13" t="s">
        <v>67</v>
      </c>
      <c r="AD1501" s="13" t="s">
        <v>61</v>
      </c>
      <c r="AE1501" s="13">
        <v>0.48</v>
      </c>
      <c r="AF1501" s="13" t="s">
        <v>62</v>
      </c>
      <c r="AG1501" s="13" t="s">
        <v>69</v>
      </c>
      <c r="AK1501" s="13" t="s">
        <v>63</v>
      </c>
      <c r="AL1501" s="13">
        <v>8760</v>
      </c>
      <c r="AM1501" s="13" t="s">
        <v>64</v>
      </c>
      <c r="AO1501" s="11">
        <v>44068.419317129628</v>
      </c>
      <c r="AP1501" s="11" t="s">
        <v>66</v>
      </c>
      <c r="AQ1501" s="11" t="s">
        <v>49</v>
      </c>
      <c r="AR1501" s="11" t="s">
        <v>66</v>
      </c>
      <c r="AS1501" s="11" t="s">
        <v>55</v>
      </c>
      <c r="AT1501" s="11" t="s">
        <v>66</v>
      </c>
      <c r="AU1501" s="11" t="s">
        <v>61</v>
      </c>
      <c r="AV1501" t="s">
        <v>66</v>
      </c>
      <c r="AW1501" t="s">
        <v>66</v>
      </c>
    </row>
    <row r="1502" spans="1:49" hidden="1" x14ac:dyDescent="0.25">
      <c r="A1502" s="13" t="s">
        <v>1494</v>
      </c>
      <c r="B1502" s="13">
        <v>38149</v>
      </c>
      <c r="C1502" s="13" t="s">
        <v>1575</v>
      </c>
      <c r="D1502" s="13" t="s">
        <v>49</v>
      </c>
      <c r="E1502" s="13" t="s">
        <v>111</v>
      </c>
      <c r="F1502" s="15" t="s">
        <v>84</v>
      </c>
      <c r="G1502" s="13">
        <v>32.111109999999996</v>
      </c>
      <c r="H1502" s="13">
        <v>-103.8047</v>
      </c>
      <c r="I1502" s="16" t="s">
        <v>52</v>
      </c>
      <c r="J1502" s="13" t="s">
        <v>53</v>
      </c>
      <c r="K1502" s="13">
        <v>14</v>
      </c>
      <c r="L1502" s="13" t="s">
        <v>1503</v>
      </c>
      <c r="M1502" s="13" t="s">
        <v>55</v>
      </c>
      <c r="N1502" s="13" t="s">
        <v>56</v>
      </c>
      <c r="O1502" s="13" t="s">
        <v>1577</v>
      </c>
      <c r="P1502" s="13" t="s">
        <v>108</v>
      </c>
      <c r="Q1502" s="13" t="s">
        <v>108</v>
      </c>
      <c r="R1502" s="13" t="s">
        <v>108</v>
      </c>
      <c r="Y1502" s="13">
        <v>1.5</v>
      </c>
      <c r="Z1502" s="13" t="s">
        <v>59</v>
      </c>
      <c r="AA1502" s="13">
        <v>1.5</v>
      </c>
      <c r="AB1502" s="13" t="s">
        <v>59</v>
      </c>
      <c r="AC1502" s="13" t="s">
        <v>67</v>
      </c>
      <c r="AD1502" s="13" t="s">
        <v>61</v>
      </c>
      <c r="AE1502" s="13">
        <v>0.22</v>
      </c>
      <c r="AF1502" s="13" t="s">
        <v>68</v>
      </c>
      <c r="AG1502" s="13" t="s">
        <v>69</v>
      </c>
      <c r="AK1502" s="13" t="s">
        <v>63</v>
      </c>
      <c r="AL1502" s="13">
        <v>8760</v>
      </c>
      <c r="AM1502" s="13" t="s">
        <v>64</v>
      </c>
      <c r="AO1502" s="11">
        <v>44068.419317129628</v>
      </c>
      <c r="AP1502" s="11" t="s">
        <v>66</v>
      </c>
      <c r="AQ1502" s="11" t="s">
        <v>49</v>
      </c>
      <c r="AR1502" s="11" t="s">
        <v>66</v>
      </c>
      <c r="AS1502" s="11" t="s">
        <v>55</v>
      </c>
      <c r="AT1502" s="11" t="s">
        <v>66</v>
      </c>
      <c r="AU1502" s="11" t="s">
        <v>61</v>
      </c>
      <c r="AV1502" t="s">
        <v>66</v>
      </c>
      <c r="AW1502" t="s">
        <v>66</v>
      </c>
    </row>
    <row r="1503" spans="1:49" hidden="1" x14ac:dyDescent="0.25">
      <c r="A1503" s="13" t="s">
        <v>1494</v>
      </c>
      <c r="B1503" s="13">
        <v>38149</v>
      </c>
      <c r="C1503" s="13" t="s">
        <v>1575</v>
      </c>
      <c r="D1503" s="13" t="s">
        <v>49</v>
      </c>
      <c r="E1503" s="13" t="s">
        <v>111</v>
      </c>
      <c r="F1503" s="15" t="s">
        <v>84</v>
      </c>
      <c r="G1503" s="13">
        <v>32.111109999999996</v>
      </c>
      <c r="H1503" s="13">
        <v>-103.8047</v>
      </c>
      <c r="I1503" s="16" t="s">
        <v>52</v>
      </c>
      <c r="J1503" s="13" t="s">
        <v>53</v>
      </c>
      <c r="K1503" s="13">
        <v>14</v>
      </c>
      <c r="L1503" s="13" t="s">
        <v>1503</v>
      </c>
      <c r="M1503" s="13" t="s">
        <v>55</v>
      </c>
      <c r="N1503" s="13" t="s">
        <v>56</v>
      </c>
      <c r="O1503" s="13" t="s">
        <v>1577</v>
      </c>
      <c r="P1503" s="13" t="s">
        <v>108</v>
      </c>
      <c r="Q1503" s="13" t="s">
        <v>108</v>
      </c>
      <c r="R1503" s="13" t="s">
        <v>108</v>
      </c>
      <c r="Y1503" s="13">
        <v>1.5</v>
      </c>
      <c r="Z1503" s="13" t="s">
        <v>59</v>
      </c>
      <c r="AA1503" s="13">
        <v>1.5</v>
      </c>
      <c r="AB1503" s="13" t="s">
        <v>59</v>
      </c>
      <c r="AC1503" s="13" t="s">
        <v>67</v>
      </c>
      <c r="AD1503" s="13" t="s">
        <v>61</v>
      </c>
      <c r="AE1503" s="13">
        <v>0.96</v>
      </c>
      <c r="AF1503" s="13" t="s">
        <v>62</v>
      </c>
      <c r="AG1503" s="13" t="s">
        <v>69</v>
      </c>
      <c r="AK1503" s="13" t="s">
        <v>63</v>
      </c>
      <c r="AL1503" s="13">
        <v>8760</v>
      </c>
      <c r="AM1503" s="13" t="s">
        <v>64</v>
      </c>
      <c r="AO1503" s="11">
        <v>44068.419317129628</v>
      </c>
      <c r="AP1503" s="11" t="s">
        <v>66</v>
      </c>
      <c r="AQ1503" s="11" t="s">
        <v>49</v>
      </c>
      <c r="AR1503" s="11" t="s">
        <v>66</v>
      </c>
      <c r="AS1503" s="11" t="s">
        <v>55</v>
      </c>
      <c r="AT1503" s="11" t="s">
        <v>66</v>
      </c>
      <c r="AU1503" s="11" t="s">
        <v>61</v>
      </c>
      <c r="AV1503" t="s">
        <v>66</v>
      </c>
      <c r="AW1503" t="s">
        <v>66</v>
      </c>
    </row>
    <row r="1504" spans="1:49" hidden="1" x14ac:dyDescent="0.25">
      <c r="A1504" s="13" t="s">
        <v>1494</v>
      </c>
      <c r="B1504" s="13">
        <v>38161</v>
      </c>
      <c r="C1504" s="13" t="s">
        <v>1578</v>
      </c>
      <c r="D1504" s="13" t="s">
        <v>49</v>
      </c>
      <c r="E1504" s="13" t="s">
        <v>74</v>
      </c>
      <c r="F1504" s="15" t="s">
        <v>84</v>
      </c>
      <c r="G1504" s="13">
        <v>32.269167000000003</v>
      </c>
      <c r="H1504" s="13">
        <v>-103.927222</v>
      </c>
      <c r="I1504" s="16" t="s">
        <v>75</v>
      </c>
      <c r="J1504" s="13" t="s">
        <v>53</v>
      </c>
      <c r="K1504" s="13">
        <v>1</v>
      </c>
      <c r="L1504" s="13" t="s">
        <v>267</v>
      </c>
      <c r="M1504" s="13" t="s">
        <v>55</v>
      </c>
      <c r="N1504" s="13" t="s">
        <v>56</v>
      </c>
      <c r="O1504" s="13" t="s">
        <v>1558</v>
      </c>
      <c r="P1504" s="13" t="s">
        <v>58</v>
      </c>
      <c r="Q1504" s="13" t="s">
        <v>58</v>
      </c>
      <c r="R1504" s="13" t="s">
        <v>58</v>
      </c>
      <c r="Y1504" s="13">
        <v>4</v>
      </c>
      <c r="Z1504" s="13" t="s">
        <v>59</v>
      </c>
      <c r="AA1504" s="13">
        <v>4</v>
      </c>
      <c r="AB1504" s="13" t="s">
        <v>59</v>
      </c>
      <c r="AC1504" s="13" t="s">
        <v>67</v>
      </c>
      <c r="AD1504" s="13" t="s">
        <v>61</v>
      </c>
      <c r="AE1504" s="13">
        <v>1.7</v>
      </c>
      <c r="AF1504" s="13" t="s">
        <v>62</v>
      </c>
      <c r="AM1504" s="13" t="s">
        <v>64</v>
      </c>
      <c r="AO1504" s="11">
        <v>44068.419317129628</v>
      </c>
      <c r="AP1504" s="11" t="s">
        <v>66</v>
      </c>
      <c r="AQ1504" s="11" t="s">
        <v>49</v>
      </c>
      <c r="AR1504" s="11" t="s">
        <v>66</v>
      </c>
      <c r="AS1504" s="11" t="s">
        <v>55</v>
      </c>
      <c r="AT1504" s="11" t="s">
        <v>66</v>
      </c>
      <c r="AU1504" s="11" t="s">
        <v>61</v>
      </c>
      <c r="AV1504" t="s">
        <v>66</v>
      </c>
      <c r="AW1504" t="s">
        <v>66</v>
      </c>
    </row>
    <row r="1505" spans="1:49" hidden="1" x14ac:dyDescent="0.25">
      <c r="A1505" s="13" t="s">
        <v>1494</v>
      </c>
      <c r="B1505" s="13">
        <v>38161</v>
      </c>
      <c r="C1505" s="13" t="s">
        <v>1578</v>
      </c>
      <c r="D1505" s="13" t="s">
        <v>49</v>
      </c>
      <c r="E1505" s="13" t="s">
        <v>74</v>
      </c>
      <c r="F1505" s="15" t="s">
        <v>84</v>
      </c>
      <c r="G1505" s="13">
        <v>32.269167000000003</v>
      </c>
      <c r="H1505" s="13">
        <v>-103.927222</v>
      </c>
      <c r="I1505" s="16" t="s">
        <v>75</v>
      </c>
      <c r="J1505" s="13" t="s">
        <v>53</v>
      </c>
      <c r="K1505" s="13">
        <v>1</v>
      </c>
      <c r="L1505" s="13" t="s">
        <v>267</v>
      </c>
      <c r="M1505" s="13" t="s">
        <v>55</v>
      </c>
      <c r="N1505" s="13" t="s">
        <v>56</v>
      </c>
      <c r="O1505" s="13" t="s">
        <v>1558</v>
      </c>
      <c r="P1505" s="13" t="s">
        <v>58</v>
      </c>
      <c r="Q1505" s="13" t="s">
        <v>58</v>
      </c>
      <c r="R1505" s="13" t="s">
        <v>58</v>
      </c>
      <c r="Y1505" s="13">
        <v>4</v>
      </c>
      <c r="Z1505" s="13" t="s">
        <v>59</v>
      </c>
      <c r="AA1505" s="13">
        <v>4</v>
      </c>
      <c r="AB1505" s="13" t="s">
        <v>59</v>
      </c>
      <c r="AC1505" s="13" t="s">
        <v>67</v>
      </c>
      <c r="AD1505" s="13" t="s">
        <v>61</v>
      </c>
      <c r="AE1505" s="13">
        <v>0.4</v>
      </c>
      <c r="AF1505" s="13" t="s">
        <v>68</v>
      </c>
      <c r="AM1505" s="13" t="s">
        <v>64</v>
      </c>
      <c r="AO1505" s="11">
        <v>44068.419317129628</v>
      </c>
      <c r="AP1505" s="11" t="s">
        <v>66</v>
      </c>
      <c r="AQ1505" s="11" t="s">
        <v>49</v>
      </c>
      <c r="AR1505" s="11" t="s">
        <v>66</v>
      </c>
      <c r="AS1505" s="11" t="s">
        <v>55</v>
      </c>
      <c r="AT1505" s="11" t="s">
        <v>66</v>
      </c>
      <c r="AU1505" s="11" t="s">
        <v>61</v>
      </c>
      <c r="AV1505" t="s">
        <v>66</v>
      </c>
      <c r="AW1505" t="s">
        <v>66</v>
      </c>
    </row>
    <row r="1506" spans="1:49" hidden="1" x14ac:dyDescent="0.25">
      <c r="A1506" s="13" t="s">
        <v>1494</v>
      </c>
      <c r="B1506" s="13">
        <v>38161</v>
      </c>
      <c r="C1506" s="13" t="s">
        <v>1578</v>
      </c>
      <c r="D1506" s="13" t="s">
        <v>49</v>
      </c>
      <c r="E1506" s="13" t="s">
        <v>74</v>
      </c>
      <c r="F1506" s="15" t="s">
        <v>84</v>
      </c>
      <c r="G1506" s="13">
        <v>32.269167000000003</v>
      </c>
      <c r="H1506" s="13">
        <v>-103.927222</v>
      </c>
      <c r="I1506" s="16" t="s">
        <v>75</v>
      </c>
      <c r="J1506" s="13" t="s">
        <v>53</v>
      </c>
      <c r="K1506" s="13">
        <v>2</v>
      </c>
      <c r="L1506" s="13" t="s">
        <v>269</v>
      </c>
      <c r="M1506" s="13" t="s">
        <v>55</v>
      </c>
      <c r="N1506" s="13" t="s">
        <v>56</v>
      </c>
      <c r="O1506" s="13" t="s">
        <v>1559</v>
      </c>
      <c r="P1506" s="13" t="s">
        <v>58</v>
      </c>
      <c r="Q1506" s="13" t="s">
        <v>58</v>
      </c>
      <c r="R1506" s="13" t="s">
        <v>58</v>
      </c>
      <c r="Y1506" s="13">
        <v>4</v>
      </c>
      <c r="Z1506" s="13" t="s">
        <v>59</v>
      </c>
      <c r="AA1506" s="13">
        <v>4</v>
      </c>
      <c r="AB1506" s="13" t="s">
        <v>59</v>
      </c>
      <c r="AC1506" s="13" t="s">
        <v>67</v>
      </c>
      <c r="AD1506" s="13" t="s">
        <v>61</v>
      </c>
      <c r="AE1506" s="13">
        <v>0.4</v>
      </c>
      <c r="AF1506" s="13" t="s">
        <v>68</v>
      </c>
      <c r="AM1506" s="13" t="s">
        <v>64</v>
      </c>
      <c r="AO1506" s="11">
        <v>44068.419317129628</v>
      </c>
      <c r="AP1506" s="11" t="s">
        <v>66</v>
      </c>
      <c r="AQ1506" s="11" t="s">
        <v>49</v>
      </c>
      <c r="AR1506" s="11" t="s">
        <v>66</v>
      </c>
      <c r="AS1506" s="11" t="s">
        <v>55</v>
      </c>
      <c r="AT1506" s="11" t="s">
        <v>66</v>
      </c>
      <c r="AU1506" s="11" t="s">
        <v>61</v>
      </c>
      <c r="AV1506" t="s">
        <v>66</v>
      </c>
      <c r="AW1506" t="s">
        <v>66</v>
      </c>
    </row>
    <row r="1507" spans="1:49" hidden="1" x14ac:dyDescent="0.25">
      <c r="A1507" s="13" t="s">
        <v>1494</v>
      </c>
      <c r="B1507" s="13">
        <v>38161</v>
      </c>
      <c r="C1507" s="13" t="s">
        <v>1578</v>
      </c>
      <c r="D1507" s="13" t="s">
        <v>49</v>
      </c>
      <c r="E1507" s="13" t="s">
        <v>74</v>
      </c>
      <c r="F1507" s="15" t="s">
        <v>84</v>
      </c>
      <c r="G1507" s="13">
        <v>32.269167000000003</v>
      </c>
      <c r="H1507" s="13">
        <v>-103.927222</v>
      </c>
      <c r="I1507" s="16" t="s">
        <v>75</v>
      </c>
      <c r="J1507" s="13" t="s">
        <v>53</v>
      </c>
      <c r="K1507" s="13">
        <v>2</v>
      </c>
      <c r="L1507" s="13" t="s">
        <v>269</v>
      </c>
      <c r="M1507" s="13" t="s">
        <v>55</v>
      </c>
      <c r="N1507" s="13" t="s">
        <v>56</v>
      </c>
      <c r="O1507" s="13" t="s">
        <v>1559</v>
      </c>
      <c r="P1507" s="13" t="s">
        <v>58</v>
      </c>
      <c r="Q1507" s="13" t="s">
        <v>58</v>
      </c>
      <c r="R1507" s="13" t="s">
        <v>58</v>
      </c>
      <c r="Y1507" s="13">
        <v>4</v>
      </c>
      <c r="Z1507" s="13" t="s">
        <v>59</v>
      </c>
      <c r="AA1507" s="13">
        <v>4</v>
      </c>
      <c r="AB1507" s="13" t="s">
        <v>59</v>
      </c>
      <c r="AC1507" s="13" t="s">
        <v>67</v>
      </c>
      <c r="AD1507" s="13" t="s">
        <v>61</v>
      </c>
      <c r="AE1507" s="13">
        <v>1.7</v>
      </c>
      <c r="AF1507" s="13" t="s">
        <v>62</v>
      </c>
      <c r="AM1507" s="13" t="s">
        <v>64</v>
      </c>
      <c r="AO1507" s="11">
        <v>44068.419317129628</v>
      </c>
      <c r="AP1507" s="11" t="s">
        <v>66</v>
      </c>
      <c r="AQ1507" s="11" t="s">
        <v>49</v>
      </c>
      <c r="AR1507" s="11" t="s">
        <v>66</v>
      </c>
      <c r="AS1507" s="11" t="s">
        <v>55</v>
      </c>
      <c r="AT1507" s="11" t="s">
        <v>66</v>
      </c>
      <c r="AU1507" s="11" t="s">
        <v>61</v>
      </c>
      <c r="AV1507" t="s">
        <v>66</v>
      </c>
      <c r="AW1507" t="s">
        <v>66</v>
      </c>
    </row>
    <row r="1508" spans="1:49" hidden="1" x14ac:dyDescent="0.25">
      <c r="A1508" s="13" t="s">
        <v>1494</v>
      </c>
      <c r="B1508" s="13">
        <v>38271</v>
      </c>
      <c r="C1508" s="13" t="s">
        <v>1579</v>
      </c>
      <c r="D1508" s="13" t="s">
        <v>49</v>
      </c>
      <c r="E1508" s="13" t="s">
        <v>74</v>
      </c>
      <c r="F1508" s="15" t="s">
        <v>84</v>
      </c>
      <c r="G1508" s="13">
        <v>32.276944</v>
      </c>
      <c r="H1508" s="13">
        <v>-103.942222</v>
      </c>
      <c r="I1508" s="16" t="s">
        <v>75</v>
      </c>
      <c r="J1508" s="13" t="s">
        <v>53</v>
      </c>
      <c r="K1508" s="13">
        <v>1</v>
      </c>
      <c r="L1508" s="13" t="s">
        <v>267</v>
      </c>
      <c r="M1508" s="13" t="s">
        <v>55</v>
      </c>
      <c r="N1508" s="13" t="s">
        <v>56</v>
      </c>
      <c r="O1508" s="13" t="s">
        <v>1558</v>
      </c>
      <c r="P1508" s="13" t="s">
        <v>58</v>
      </c>
      <c r="Q1508" s="13" t="s">
        <v>58</v>
      </c>
      <c r="R1508" s="13" t="s">
        <v>58</v>
      </c>
      <c r="Y1508" s="13">
        <v>3</v>
      </c>
      <c r="Z1508" s="13" t="s">
        <v>59</v>
      </c>
      <c r="AA1508" s="13">
        <v>3</v>
      </c>
      <c r="AB1508" s="13" t="s">
        <v>59</v>
      </c>
      <c r="AC1508" s="13" t="s">
        <v>67</v>
      </c>
      <c r="AD1508" s="13" t="s">
        <v>61</v>
      </c>
      <c r="AE1508" s="13">
        <v>1.84</v>
      </c>
      <c r="AF1508" s="13" t="s">
        <v>62</v>
      </c>
      <c r="AG1508" s="13" t="s">
        <v>69</v>
      </c>
      <c r="AK1508" s="13" t="s">
        <v>63</v>
      </c>
      <c r="AL1508" s="13">
        <v>8760</v>
      </c>
      <c r="AM1508" s="13" t="s">
        <v>64</v>
      </c>
      <c r="AO1508" s="11">
        <v>44068.419317129628</v>
      </c>
      <c r="AP1508" s="11" t="s">
        <v>66</v>
      </c>
      <c r="AQ1508" s="11" t="s">
        <v>49</v>
      </c>
      <c r="AR1508" s="11" t="s">
        <v>66</v>
      </c>
      <c r="AS1508" s="11" t="s">
        <v>55</v>
      </c>
      <c r="AT1508" s="11" t="s">
        <v>66</v>
      </c>
      <c r="AU1508" s="11" t="s">
        <v>61</v>
      </c>
      <c r="AV1508" t="s">
        <v>66</v>
      </c>
      <c r="AW1508" t="s">
        <v>66</v>
      </c>
    </row>
    <row r="1509" spans="1:49" hidden="1" x14ac:dyDescent="0.25">
      <c r="A1509" s="13" t="s">
        <v>1494</v>
      </c>
      <c r="B1509" s="13">
        <v>38271</v>
      </c>
      <c r="C1509" s="13" t="s">
        <v>1579</v>
      </c>
      <c r="D1509" s="13" t="s">
        <v>49</v>
      </c>
      <c r="E1509" s="13" t="s">
        <v>74</v>
      </c>
      <c r="F1509" s="15" t="s">
        <v>84</v>
      </c>
      <c r="G1509" s="13">
        <v>32.276944</v>
      </c>
      <c r="H1509" s="13">
        <v>-103.942222</v>
      </c>
      <c r="I1509" s="16" t="s">
        <v>75</v>
      </c>
      <c r="J1509" s="13" t="s">
        <v>53</v>
      </c>
      <c r="K1509" s="13">
        <v>1</v>
      </c>
      <c r="L1509" s="13" t="s">
        <v>267</v>
      </c>
      <c r="M1509" s="13" t="s">
        <v>55</v>
      </c>
      <c r="N1509" s="13" t="s">
        <v>56</v>
      </c>
      <c r="O1509" s="13" t="s">
        <v>1558</v>
      </c>
      <c r="P1509" s="13" t="s">
        <v>58</v>
      </c>
      <c r="Q1509" s="13" t="s">
        <v>58</v>
      </c>
      <c r="R1509" s="13" t="s">
        <v>58</v>
      </c>
      <c r="Y1509" s="13">
        <v>3</v>
      </c>
      <c r="Z1509" s="13" t="s">
        <v>59</v>
      </c>
      <c r="AA1509" s="13">
        <v>3</v>
      </c>
      <c r="AB1509" s="13" t="s">
        <v>59</v>
      </c>
      <c r="AC1509" s="13" t="s">
        <v>67</v>
      </c>
      <c r="AD1509" s="13" t="s">
        <v>61</v>
      </c>
      <c r="AE1509" s="13">
        <v>0.42</v>
      </c>
      <c r="AF1509" s="13" t="s">
        <v>68</v>
      </c>
      <c r="AG1509" s="13" t="s">
        <v>69</v>
      </c>
      <c r="AK1509" s="13" t="s">
        <v>63</v>
      </c>
      <c r="AL1509" s="13">
        <v>8760</v>
      </c>
      <c r="AM1509" s="13" t="s">
        <v>64</v>
      </c>
      <c r="AO1509" s="11">
        <v>44068.419317129628</v>
      </c>
      <c r="AP1509" s="11" t="s">
        <v>66</v>
      </c>
      <c r="AQ1509" s="11" t="s">
        <v>49</v>
      </c>
      <c r="AR1509" s="11" t="s">
        <v>66</v>
      </c>
      <c r="AS1509" s="11" t="s">
        <v>55</v>
      </c>
      <c r="AT1509" s="11" t="s">
        <v>66</v>
      </c>
      <c r="AU1509" s="11" t="s">
        <v>61</v>
      </c>
      <c r="AV1509" t="s">
        <v>66</v>
      </c>
      <c r="AW1509" t="s">
        <v>66</v>
      </c>
    </row>
    <row r="1510" spans="1:49" hidden="1" x14ac:dyDescent="0.25">
      <c r="A1510" s="13" t="s">
        <v>1494</v>
      </c>
      <c r="B1510" s="13">
        <v>38271</v>
      </c>
      <c r="C1510" s="13" t="s">
        <v>1579</v>
      </c>
      <c r="D1510" s="13" t="s">
        <v>49</v>
      </c>
      <c r="E1510" s="13" t="s">
        <v>74</v>
      </c>
      <c r="F1510" s="15" t="s">
        <v>84</v>
      </c>
      <c r="G1510" s="13">
        <v>32.276944</v>
      </c>
      <c r="H1510" s="13">
        <v>-103.942222</v>
      </c>
      <c r="I1510" s="16" t="s">
        <v>75</v>
      </c>
      <c r="J1510" s="13" t="s">
        <v>53</v>
      </c>
      <c r="K1510" s="13">
        <v>2</v>
      </c>
      <c r="L1510" s="13" t="s">
        <v>269</v>
      </c>
      <c r="M1510" s="13" t="s">
        <v>55</v>
      </c>
      <c r="N1510" s="13" t="s">
        <v>56</v>
      </c>
      <c r="O1510" s="13" t="s">
        <v>1559</v>
      </c>
      <c r="P1510" s="13" t="s">
        <v>58</v>
      </c>
      <c r="Q1510" s="13" t="s">
        <v>58</v>
      </c>
      <c r="R1510" s="13" t="s">
        <v>58</v>
      </c>
      <c r="Y1510" s="13">
        <v>3</v>
      </c>
      <c r="Z1510" s="13" t="s">
        <v>59</v>
      </c>
      <c r="AA1510" s="13">
        <v>3</v>
      </c>
      <c r="AB1510" s="13" t="s">
        <v>59</v>
      </c>
      <c r="AC1510" s="13" t="s">
        <v>67</v>
      </c>
      <c r="AD1510" s="13" t="s">
        <v>61</v>
      </c>
      <c r="AE1510" s="13">
        <v>0.42</v>
      </c>
      <c r="AF1510" s="13" t="s">
        <v>68</v>
      </c>
      <c r="AG1510" s="13" t="s">
        <v>69</v>
      </c>
      <c r="AK1510" s="13" t="s">
        <v>63</v>
      </c>
      <c r="AL1510" s="13">
        <v>8760</v>
      </c>
      <c r="AM1510" s="13" t="s">
        <v>64</v>
      </c>
      <c r="AO1510" s="11">
        <v>44068.419317129628</v>
      </c>
      <c r="AP1510" s="11" t="s">
        <v>66</v>
      </c>
      <c r="AQ1510" s="11" t="s">
        <v>49</v>
      </c>
      <c r="AR1510" s="11" t="s">
        <v>66</v>
      </c>
      <c r="AS1510" s="11" t="s">
        <v>55</v>
      </c>
      <c r="AT1510" s="11" t="s">
        <v>66</v>
      </c>
      <c r="AU1510" s="11" t="s">
        <v>61</v>
      </c>
      <c r="AV1510" t="s">
        <v>66</v>
      </c>
      <c r="AW1510" t="s">
        <v>66</v>
      </c>
    </row>
    <row r="1511" spans="1:49" hidden="1" x14ac:dyDescent="0.25">
      <c r="A1511" s="13" t="s">
        <v>1494</v>
      </c>
      <c r="B1511" s="13">
        <v>38271</v>
      </c>
      <c r="C1511" s="13" t="s">
        <v>1579</v>
      </c>
      <c r="D1511" s="13" t="s">
        <v>49</v>
      </c>
      <c r="E1511" s="13" t="s">
        <v>74</v>
      </c>
      <c r="F1511" s="15" t="s">
        <v>84</v>
      </c>
      <c r="G1511" s="13">
        <v>32.276944</v>
      </c>
      <c r="H1511" s="13">
        <v>-103.942222</v>
      </c>
      <c r="I1511" s="16" t="s">
        <v>75</v>
      </c>
      <c r="J1511" s="13" t="s">
        <v>53</v>
      </c>
      <c r="K1511" s="13">
        <v>2</v>
      </c>
      <c r="L1511" s="13" t="s">
        <v>269</v>
      </c>
      <c r="M1511" s="13" t="s">
        <v>55</v>
      </c>
      <c r="N1511" s="13" t="s">
        <v>56</v>
      </c>
      <c r="O1511" s="13" t="s">
        <v>1559</v>
      </c>
      <c r="P1511" s="13" t="s">
        <v>58</v>
      </c>
      <c r="Q1511" s="13" t="s">
        <v>58</v>
      </c>
      <c r="R1511" s="13" t="s">
        <v>58</v>
      </c>
      <c r="Y1511" s="13">
        <v>3</v>
      </c>
      <c r="Z1511" s="13" t="s">
        <v>59</v>
      </c>
      <c r="AA1511" s="13">
        <v>3</v>
      </c>
      <c r="AB1511" s="13" t="s">
        <v>59</v>
      </c>
      <c r="AC1511" s="13" t="s">
        <v>67</v>
      </c>
      <c r="AD1511" s="13" t="s">
        <v>61</v>
      </c>
      <c r="AE1511" s="13">
        <v>1.84</v>
      </c>
      <c r="AF1511" s="13" t="s">
        <v>62</v>
      </c>
      <c r="AG1511" s="13" t="s">
        <v>69</v>
      </c>
      <c r="AK1511" s="13" t="s">
        <v>63</v>
      </c>
      <c r="AL1511" s="13">
        <v>8760</v>
      </c>
      <c r="AM1511" s="13" t="s">
        <v>64</v>
      </c>
      <c r="AO1511" s="11">
        <v>44068.419317129628</v>
      </c>
      <c r="AP1511" s="11" t="s">
        <v>66</v>
      </c>
      <c r="AQ1511" s="11" t="s">
        <v>49</v>
      </c>
      <c r="AR1511" s="11" t="s">
        <v>66</v>
      </c>
      <c r="AS1511" s="11" t="s">
        <v>55</v>
      </c>
      <c r="AT1511" s="11" t="s">
        <v>66</v>
      </c>
      <c r="AU1511" s="11" t="s">
        <v>61</v>
      </c>
      <c r="AV1511" t="s">
        <v>66</v>
      </c>
      <c r="AW1511" t="s">
        <v>66</v>
      </c>
    </row>
    <row r="1512" spans="1:49" hidden="1" x14ac:dyDescent="0.25">
      <c r="A1512" s="13" t="s">
        <v>1494</v>
      </c>
      <c r="B1512" s="13">
        <v>38274</v>
      </c>
      <c r="C1512" s="13" t="s">
        <v>1580</v>
      </c>
      <c r="D1512" s="13" t="s">
        <v>49</v>
      </c>
      <c r="E1512" s="13" t="s">
        <v>111</v>
      </c>
      <c r="F1512" s="15" t="s">
        <v>84</v>
      </c>
      <c r="G1512" s="13">
        <v>32.203333999999998</v>
      </c>
      <c r="H1512" s="13">
        <v>-103.83805599999999</v>
      </c>
      <c r="I1512" s="16" t="s">
        <v>52</v>
      </c>
      <c r="J1512" s="13" t="s">
        <v>53</v>
      </c>
      <c r="K1512" s="13">
        <v>9</v>
      </c>
      <c r="L1512" s="13" t="s">
        <v>70</v>
      </c>
      <c r="M1512" s="13" t="s">
        <v>55</v>
      </c>
      <c r="N1512" s="13" t="s">
        <v>56</v>
      </c>
      <c r="O1512" s="13" t="s">
        <v>1576</v>
      </c>
      <c r="P1512" s="13" t="s">
        <v>146</v>
      </c>
      <c r="Q1512" s="13" t="s">
        <v>146</v>
      </c>
      <c r="R1512" s="13" t="s">
        <v>146</v>
      </c>
      <c r="Y1512" s="13">
        <v>0.75</v>
      </c>
      <c r="Z1512" s="13" t="s">
        <v>59</v>
      </c>
      <c r="AA1512" s="13">
        <v>0.75</v>
      </c>
      <c r="AB1512" s="13" t="s">
        <v>59</v>
      </c>
      <c r="AC1512" s="13" t="s">
        <v>67</v>
      </c>
      <c r="AD1512" s="13" t="s">
        <v>61</v>
      </c>
      <c r="AE1512" s="13">
        <v>0.11</v>
      </c>
      <c r="AF1512" s="13" t="s">
        <v>68</v>
      </c>
      <c r="AG1512" s="13" t="s">
        <v>69</v>
      </c>
      <c r="AK1512" s="13" t="s">
        <v>63</v>
      </c>
      <c r="AL1512" s="13">
        <v>8760</v>
      </c>
      <c r="AM1512" s="13" t="s">
        <v>64</v>
      </c>
      <c r="AO1512" s="11">
        <v>44068.419317129628</v>
      </c>
      <c r="AP1512" s="11" t="s">
        <v>66</v>
      </c>
      <c r="AQ1512" s="11" t="s">
        <v>49</v>
      </c>
      <c r="AR1512" s="11" t="s">
        <v>66</v>
      </c>
      <c r="AS1512" s="11" t="s">
        <v>55</v>
      </c>
      <c r="AT1512" s="11" t="s">
        <v>66</v>
      </c>
      <c r="AU1512" s="11" t="s">
        <v>61</v>
      </c>
      <c r="AV1512" t="s">
        <v>66</v>
      </c>
      <c r="AW1512" t="s">
        <v>66</v>
      </c>
    </row>
    <row r="1513" spans="1:49" hidden="1" x14ac:dyDescent="0.25">
      <c r="A1513" s="13" t="s">
        <v>1494</v>
      </c>
      <c r="B1513" s="13">
        <v>38274</v>
      </c>
      <c r="C1513" s="13" t="s">
        <v>1580</v>
      </c>
      <c r="D1513" s="13" t="s">
        <v>49</v>
      </c>
      <c r="E1513" s="13" t="s">
        <v>111</v>
      </c>
      <c r="F1513" s="15" t="s">
        <v>84</v>
      </c>
      <c r="G1513" s="13">
        <v>32.203333999999998</v>
      </c>
      <c r="H1513" s="13">
        <v>-103.83805599999999</v>
      </c>
      <c r="I1513" s="16" t="s">
        <v>52</v>
      </c>
      <c r="J1513" s="13" t="s">
        <v>53</v>
      </c>
      <c r="K1513" s="13">
        <v>9</v>
      </c>
      <c r="L1513" s="13" t="s">
        <v>70</v>
      </c>
      <c r="M1513" s="13" t="s">
        <v>55</v>
      </c>
      <c r="N1513" s="13" t="s">
        <v>56</v>
      </c>
      <c r="O1513" s="13" t="s">
        <v>1576</v>
      </c>
      <c r="P1513" s="13" t="s">
        <v>146</v>
      </c>
      <c r="Q1513" s="13" t="s">
        <v>146</v>
      </c>
      <c r="R1513" s="13" t="s">
        <v>146</v>
      </c>
      <c r="Y1513" s="13">
        <v>0.75</v>
      </c>
      <c r="Z1513" s="13" t="s">
        <v>59</v>
      </c>
      <c r="AA1513" s="13">
        <v>0.75</v>
      </c>
      <c r="AB1513" s="13" t="s">
        <v>59</v>
      </c>
      <c r="AC1513" s="13" t="s">
        <v>67</v>
      </c>
      <c r="AD1513" s="13" t="s">
        <v>61</v>
      </c>
      <c r="AE1513" s="13">
        <v>0.48</v>
      </c>
      <c r="AF1513" s="13" t="s">
        <v>62</v>
      </c>
      <c r="AG1513" s="13" t="s">
        <v>69</v>
      </c>
      <c r="AK1513" s="13" t="s">
        <v>63</v>
      </c>
      <c r="AL1513" s="13">
        <v>8760</v>
      </c>
      <c r="AM1513" s="13" t="s">
        <v>64</v>
      </c>
      <c r="AO1513" s="11">
        <v>44068.419317129628</v>
      </c>
      <c r="AP1513" s="11" t="s">
        <v>66</v>
      </c>
      <c r="AQ1513" s="11" t="s">
        <v>49</v>
      </c>
      <c r="AR1513" s="11" t="s">
        <v>66</v>
      </c>
      <c r="AS1513" s="11" t="s">
        <v>55</v>
      </c>
      <c r="AT1513" s="11" t="s">
        <v>66</v>
      </c>
      <c r="AU1513" s="11" t="s">
        <v>61</v>
      </c>
      <c r="AV1513" t="s">
        <v>66</v>
      </c>
      <c r="AW1513" t="s">
        <v>66</v>
      </c>
    </row>
    <row r="1514" spans="1:49" hidden="1" x14ac:dyDescent="0.25">
      <c r="A1514" s="13" t="s">
        <v>1494</v>
      </c>
      <c r="B1514" s="13">
        <v>38274</v>
      </c>
      <c r="C1514" s="13" t="s">
        <v>1580</v>
      </c>
      <c r="D1514" s="13" t="s">
        <v>49</v>
      </c>
      <c r="E1514" s="13" t="s">
        <v>111</v>
      </c>
      <c r="F1514" s="15" t="s">
        <v>84</v>
      </c>
      <c r="G1514" s="13">
        <v>32.203333999999998</v>
      </c>
      <c r="H1514" s="13">
        <v>-103.83805599999999</v>
      </c>
      <c r="I1514" s="16" t="s">
        <v>52</v>
      </c>
      <c r="J1514" s="13" t="s">
        <v>53</v>
      </c>
      <c r="K1514" s="13">
        <v>10</v>
      </c>
      <c r="L1514" s="13" t="s">
        <v>1500</v>
      </c>
      <c r="M1514" s="13" t="s">
        <v>55</v>
      </c>
      <c r="N1514" s="13" t="s">
        <v>56</v>
      </c>
      <c r="O1514" s="13" t="s">
        <v>1576</v>
      </c>
      <c r="P1514" s="13" t="s">
        <v>146</v>
      </c>
      <c r="Q1514" s="13" t="s">
        <v>146</v>
      </c>
      <c r="R1514" s="13" t="s">
        <v>146</v>
      </c>
      <c r="Y1514" s="13">
        <v>0.75</v>
      </c>
      <c r="Z1514" s="13" t="s">
        <v>59</v>
      </c>
      <c r="AA1514" s="13">
        <v>0.75</v>
      </c>
      <c r="AB1514" s="13" t="s">
        <v>59</v>
      </c>
      <c r="AC1514" s="13" t="s">
        <v>67</v>
      </c>
      <c r="AD1514" s="13" t="s">
        <v>61</v>
      </c>
      <c r="AE1514" s="13">
        <v>0.48</v>
      </c>
      <c r="AF1514" s="13" t="s">
        <v>62</v>
      </c>
      <c r="AG1514" s="13" t="s">
        <v>69</v>
      </c>
      <c r="AK1514" s="13" t="s">
        <v>63</v>
      </c>
      <c r="AL1514" s="13">
        <v>8760</v>
      </c>
      <c r="AM1514" s="13" t="s">
        <v>64</v>
      </c>
      <c r="AO1514" s="11">
        <v>44068.419317129628</v>
      </c>
      <c r="AP1514" s="11" t="s">
        <v>66</v>
      </c>
      <c r="AQ1514" s="11" t="s">
        <v>49</v>
      </c>
      <c r="AR1514" s="11" t="s">
        <v>66</v>
      </c>
      <c r="AS1514" s="11" t="s">
        <v>55</v>
      </c>
      <c r="AT1514" s="11" t="s">
        <v>66</v>
      </c>
      <c r="AU1514" s="11" t="s">
        <v>61</v>
      </c>
      <c r="AV1514" t="s">
        <v>66</v>
      </c>
      <c r="AW1514" t="s">
        <v>66</v>
      </c>
    </row>
    <row r="1515" spans="1:49" hidden="1" x14ac:dyDescent="0.25">
      <c r="A1515" s="13" t="s">
        <v>1494</v>
      </c>
      <c r="B1515" s="13">
        <v>38274</v>
      </c>
      <c r="C1515" s="13" t="s">
        <v>1580</v>
      </c>
      <c r="D1515" s="13" t="s">
        <v>49</v>
      </c>
      <c r="E1515" s="13" t="s">
        <v>111</v>
      </c>
      <c r="F1515" s="15" t="s">
        <v>84</v>
      </c>
      <c r="G1515" s="13">
        <v>32.203333999999998</v>
      </c>
      <c r="H1515" s="13">
        <v>-103.83805599999999</v>
      </c>
      <c r="I1515" s="16" t="s">
        <v>52</v>
      </c>
      <c r="J1515" s="13" t="s">
        <v>53</v>
      </c>
      <c r="K1515" s="13">
        <v>10</v>
      </c>
      <c r="L1515" s="13" t="s">
        <v>1500</v>
      </c>
      <c r="M1515" s="13" t="s">
        <v>55</v>
      </c>
      <c r="N1515" s="13" t="s">
        <v>56</v>
      </c>
      <c r="O1515" s="13" t="s">
        <v>1576</v>
      </c>
      <c r="P1515" s="13" t="s">
        <v>146</v>
      </c>
      <c r="Q1515" s="13" t="s">
        <v>146</v>
      </c>
      <c r="R1515" s="13" t="s">
        <v>146</v>
      </c>
      <c r="Y1515" s="13">
        <v>0.75</v>
      </c>
      <c r="Z1515" s="13" t="s">
        <v>59</v>
      </c>
      <c r="AA1515" s="13">
        <v>0.75</v>
      </c>
      <c r="AB1515" s="13" t="s">
        <v>59</v>
      </c>
      <c r="AC1515" s="13" t="s">
        <v>67</v>
      </c>
      <c r="AD1515" s="13" t="s">
        <v>61</v>
      </c>
      <c r="AE1515" s="13">
        <v>0.11</v>
      </c>
      <c r="AF1515" s="13" t="s">
        <v>68</v>
      </c>
      <c r="AG1515" s="13" t="s">
        <v>69</v>
      </c>
      <c r="AK1515" s="13" t="s">
        <v>63</v>
      </c>
      <c r="AL1515" s="13">
        <v>8760</v>
      </c>
      <c r="AM1515" s="13" t="s">
        <v>64</v>
      </c>
      <c r="AO1515" s="11">
        <v>44068.419317129628</v>
      </c>
      <c r="AP1515" s="11" t="s">
        <v>66</v>
      </c>
      <c r="AQ1515" s="11" t="s">
        <v>49</v>
      </c>
      <c r="AR1515" s="11" t="s">
        <v>66</v>
      </c>
      <c r="AS1515" s="11" t="s">
        <v>55</v>
      </c>
      <c r="AT1515" s="11" t="s">
        <v>66</v>
      </c>
      <c r="AU1515" s="11" t="s">
        <v>61</v>
      </c>
      <c r="AV1515" t="s">
        <v>66</v>
      </c>
      <c r="AW1515" t="s">
        <v>66</v>
      </c>
    </row>
    <row r="1516" spans="1:49" hidden="1" x14ac:dyDescent="0.25">
      <c r="A1516" s="13" t="s">
        <v>1494</v>
      </c>
      <c r="B1516" s="13">
        <v>38274</v>
      </c>
      <c r="C1516" s="13" t="s">
        <v>1580</v>
      </c>
      <c r="D1516" s="13" t="s">
        <v>49</v>
      </c>
      <c r="E1516" s="13" t="s">
        <v>111</v>
      </c>
      <c r="F1516" s="15" t="s">
        <v>84</v>
      </c>
      <c r="G1516" s="13">
        <v>32.203333999999998</v>
      </c>
      <c r="H1516" s="13">
        <v>-103.83805599999999</v>
      </c>
      <c r="I1516" s="16" t="s">
        <v>52</v>
      </c>
      <c r="J1516" s="13" t="s">
        <v>53</v>
      </c>
      <c r="K1516" s="13">
        <v>11</v>
      </c>
      <c r="L1516" s="13" t="s">
        <v>1503</v>
      </c>
      <c r="M1516" s="13" t="s">
        <v>55</v>
      </c>
      <c r="N1516" s="13" t="s">
        <v>56</v>
      </c>
      <c r="O1516" s="13" t="s">
        <v>1577</v>
      </c>
      <c r="P1516" s="13" t="s">
        <v>146</v>
      </c>
      <c r="Q1516" s="13" t="s">
        <v>146</v>
      </c>
      <c r="R1516" s="13" t="s">
        <v>146</v>
      </c>
      <c r="Y1516" s="13">
        <v>1.5</v>
      </c>
      <c r="Z1516" s="13" t="s">
        <v>59</v>
      </c>
      <c r="AA1516" s="13">
        <v>1.5</v>
      </c>
      <c r="AB1516" s="13" t="s">
        <v>59</v>
      </c>
      <c r="AC1516" s="13" t="s">
        <v>67</v>
      </c>
      <c r="AD1516" s="13" t="s">
        <v>61</v>
      </c>
      <c r="AE1516" s="13">
        <v>0.96</v>
      </c>
      <c r="AF1516" s="13" t="s">
        <v>62</v>
      </c>
      <c r="AG1516" s="13" t="s">
        <v>69</v>
      </c>
      <c r="AK1516" s="13" t="s">
        <v>63</v>
      </c>
      <c r="AL1516" s="13">
        <v>8760</v>
      </c>
      <c r="AM1516" s="13" t="s">
        <v>64</v>
      </c>
      <c r="AO1516" s="11">
        <v>44068.419317129628</v>
      </c>
      <c r="AP1516" s="11" t="s">
        <v>66</v>
      </c>
      <c r="AQ1516" s="11" t="s">
        <v>49</v>
      </c>
      <c r="AR1516" s="11" t="s">
        <v>66</v>
      </c>
      <c r="AS1516" s="11" t="s">
        <v>55</v>
      </c>
      <c r="AT1516" s="11" t="s">
        <v>66</v>
      </c>
      <c r="AU1516" s="11" t="s">
        <v>61</v>
      </c>
      <c r="AV1516" t="s">
        <v>66</v>
      </c>
      <c r="AW1516" t="s">
        <v>66</v>
      </c>
    </row>
    <row r="1517" spans="1:49" hidden="1" x14ac:dyDescent="0.25">
      <c r="A1517" s="13" t="s">
        <v>1494</v>
      </c>
      <c r="B1517" s="13">
        <v>38274</v>
      </c>
      <c r="C1517" s="13" t="s">
        <v>1580</v>
      </c>
      <c r="D1517" s="13" t="s">
        <v>49</v>
      </c>
      <c r="E1517" s="13" t="s">
        <v>111</v>
      </c>
      <c r="F1517" s="15" t="s">
        <v>84</v>
      </c>
      <c r="G1517" s="13">
        <v>32.203333999999998</v>
      </c>
      <c r="H1517" s="13">
        <v>-103.83805599999999</v>
      </c>
      <c r="I1517" s="16" t="s">
        <v>52</v>
      </c>
      <c r="J1517" s="13" t="s">
        <v>53</v>
      </c>
      <c r="K1517" s="13">
        <v>11</v>
      </c>
      <c r="L1517" s="13" t="s">
        <v>1503</v>
      </c>
      <c r="M1517" s="13" t="s">
        <v>55</v>
      </c>
      <c r="N1517" s="13" t="s">
        <v>56</v>
      </c>
      <c r="O1517" s="13" t="s">
        <v>1577</v>
      </c>
      <c r="P1517" s="13" t="s">
        <v>146</v>
      </c>
      <c r="Q1517" s="13" t="s">
        <v>146</v>
      </c>
      <c r="R1517" s="13" t="s">
        <v>146</v>
      </c>
      <c r="Y1517" s="13">
        <v>1.5</v>
      </c>
      <c r="Z1517" s="13" t="s">
        <v>59</v>
      </c>
      <c r="AA1517" s="13">
        <v>1.5</v>
      </c>
      <c r="AB1517" s="13" t="s">
        <v>59</v>
      </c>
      <c r="AC1517" s="13" t="s">
        <v>67</v>
      </c>
      <c r="AD1517" s="13" t="s">
        <v>61</v>
      </c>
      <c r="AE1517" s="13">
        <v>0.22</v>
      </c>
      <c r="AF1517" s="13" t="s">
        <v>68</v>
      </c>
      <c r="AG1517" s="13" t="s">
        <v>69</v>
      </c>
      <c r="AK1517" s="13" t="s">
        <v>63</v>
      </c>
      <c r="AL1517" s="13">
        <v>8760</v>
      </c>
      <c r="AM1517" s="13" t="s">
        <v>64</v>
      </c>
      <c r="AO1517" s="11">
        <v>44068.419317129628</v>
      </c>
      <c r="AP1517" s="11" t="s">
        <v>66</v>
      </c>
      <c r="AQ1517" s="11" t="s">
        <v>49</v>
      </c>
      <c r="AR1517" s="11" t="s">
        <v>66</v>
      </c>
      <c r="AS1517" s="11" t="s">
        <v>55</v>
      </c>
      <c r="AT1517" s="11" t="s">
        <v>66</v>
      </c>
      <c r="AU1517" s="11" t="s">
        <v>61</v>
      </c>
      <c r="AV1517" t="s">
        <v>66</v>
      </c>
      <c r="AW1517" t="s">
        <v>66</v>
      </c>
    </row>
    <row r="1518" spans="1:49" hidden="1" x14ac:dyDescent="0.25">
      <c r="A1518" s="13" t="s">
        <v>1494</v>
      </c>
      <c r="B1518" s="13">
        <v>38291</v>
      </c>
      <c r="C1518" s="13" t="s">
        <v>1581</v>
      </c>
      <c r="D1518" s="13" t="s">
        <v>49</v>
      </c>
      <c r="E1518" s="13" t="s">
        <v>74</v>
      </c>
      <c r="F1518" s="15" t="s">
        <v>84</v>
      </c>
      <c r="G1518" s="13">
        <v>32.150277000000003</v>
      </c>
      <c r="H1518" s="13">
        <v>-103.971388</v>
      </c>
      <c r="I1518" s="16" t="s">
        <v>75</v>
      </c>
      <c r="J1518" s="13" t="s">
        <v>53</v>
      </c>
      <c r="K1518" s="13">
        <v>1</v>
      </c>
      <c r="L1518" s="13" t="s">
        <v>267</v>
      </c>
      <c r="M1518" s="13" t="s">
        <v>55</v>
      </c>
      <c r="N1518" s="13" t="s">
        <v>56</v>
      </c>
      <c r="O1518" s="13" t="s">
        <v>1558</v>
      </c>
      <c r="P1518" s="13" t="s">
        <v>58</v>
      </c>
      <c r="Q1518" s="13" t="s">
        <v>58</v>
      </c>
      <c r="R1518" s="13" t="s">
        <v>58</v>
      </c>
      <c r="Y1518" s="13">
        <v>3</v>
      </c>
      <c r="Z1518" s="13" t="s">
        <v>59</v>
      </c>
      <c r="AA1518" s="13">
        <v>3</v>
      </c>
      <c r="AB1518" s="13" t="s">
        <v>59</v>
      </c>
      <c r="AC1518" s="13" t="s">
        <v>67</v>
      </c>
      <c r="AD1518" s="13" t="s">
        <v>61</v>
      </c>
      <c r="AE1518" s="13">
        <v>0.4</v>
      </c>
      <c r="AF1518" s="13" t="s">
        <v>68</v>
      </c>
      <c r="AG1518" s="13" t="s">
        <v>69</v>
      </c>
      <c r="AK1518" s="13" t="s">
        <v>63</v>
      </c>
      <c r="AL1518" s="13">
        <v>8760</v>
      </c>
      <c r="AM1518" s="13" t="s">
        <v>64</v>
      </c>
      <c r="AO1518" s="11">
        <v>44068.419317129628</v>
      </c>
      <c r="AP1518" s="11" t="s">
        <v>66</v>
      </c>
      <c r="AQ1518" s="11" t="s">
        <v>49</v>
      </c>
      <c r="AR1518" s="11" t="s">
        <v>66</v>
      </c>
      <c r="AS1518" s="11" t="s">
        <v>55</v>
      </c>
      <c r="AT1518" s="11" t="s">
        <v>66</v>
      </c>
      <c r="AU1518" s="11" t="s">
        <v>61</v>
      </c>
      <c r="AV1518" t="s">
        <v>66</v>
      </c>
      <c r="AW1518" t="s">
        <v>66</v>
      </c>
    </row>
    <row r="1519" spans="1:49" hidden="1" x14ac:dyDescent="0.25">
      <c r="A1519" s="13" t="s">
        <v>1494</v>
      </c>
      <c r="B1519" s="13">
        <v>38291</v>
      </c>
      <c r="C1519" s="13" t="s">
        <v>1581</v>
      </c>
      <c r="D1519" s="13" t="s">
        <v>49</v>
      </c>
      <c r="E1519" s="13" t="s">
        <v>74</v>
      </c>
      <c r="F1519" s="15" t="s">
        <v>84</v>
      </c>
      <c r="G1519" s="13">
        <v>32.150277000000003</v>
      </c>
      <c r="H1519" s="13">
        <v>-103.971388</v>
      </c>
      <c r="I1519" s="16" t="s">
        <v>75</v>
      </c>
      <c r="J1519" s="13" t="s">
        <v>53</v>
      </c>
      <c r="K1519" s="13">
        <v>1</v>
      </c>
      <c r="L1519" s="13" t="s">
        <v>267</v>
      </c>
      <c r="M1519" s="13" t="s">
        <v>55</v>
      </c>
      <c r="N1519" s="13" t="s">
        <v>56</v>
      </c>
      <c r="O1519" s="13" t="s">
        <v>1558</v>
      </c>
      <c r="P1519" s="13" t="s">
        <v>58</v>
      </c>
      <c r="Q1519" s="13" t="s">
        <v>58</v>
      </c>
      <c r="R1519" s="13" t="s">
        <v>58</v>
      </c>
      <c r="Y1519" s="13">
        <v>3</v>
      </c>
      <c r="Z1519" s="13" t="s">
        <v>59</v>
      </c>
      <c r="AA1519" s="13">
        <v>3</v>
      </c>
      <c r="AB1519" s="13" t="s">
        <v>59</v>
      </c>
      <c r="AC1519" s="13" t="s">
        <v>67</v>
      </c>
      <c r="AD1519" s="13" t="s">
        <v>61</v>
      </c>
      <c r="AE1519" s="13">
        <v>1.8</v>
      </c>
      <c r="AF1519" s="13" t="s">
        <v>62</v>
      </c>
      <c r="AG1519" s="13" t="s">
        <v>69</v>
      </c>
      <c r="AK1519" s="13" t="s">
        <v>63</v>
      </c>
      <c r="AL1519" s="13">
        <v>8760</v>
      </c>
      <c r="AM1519" s="13" t="s">
        <v>64</v>
      </c>
      <c r="AO1519" s="11">
        <v>44068.419317129628</v>
      </c>
      <c r="AP1519" s="11" t="s">
        <v>66</v>
      </c>
      <c r="AQ1519" s="11" t="s">
        <v>49</v>
      </c>
      <c r="AR1519" s="11" t="s">
        <v>66</v>
      </c>
      <c r="AS1519" s="11" t="s">
        <v>55</v>
      </c>
      <c r="AT1519" s="11" t="s">
        <v>66</v>
      </c>
      <c r="AU1519" s="11" t="s">
        <v>61</v>
      </c>
      <c r="AV1519" t="s">
        <v>66</v>
      </c>
      <c r="AW1519" t="s">
        <v>66</v>
      </c>
    </row>
    <row r="1520" spans="1:49" hidden="1" x14ac:dyDescent="0.25">
      <c r="A1520" s="13" t="s">
        <v>1494</v>
      </c>
      <c r="B1520" s="13">
        <v>38291</v>
      </c>
      <c r="C1520" s="13" t="s">
        <v>1581</v>
      </c>
      <c r="D1520" s="13" t="s">
        <v>49</v>
      </c>
      <c r="E1520" s="13" t="s">
        <v>74</v>
      </c>
      <c r="F1520" s="15" t="s">
        <v>84</v>
      </c>
      <c r="G1520" s="13">
        <v>32.150277000000003</v>
      </c>
      <c r="H1520" s="13">
        <v>-103.971388</v>
      </c>
      <c r="I1520" s="16" t="s">
        <v>75</v>
      </c>
      <c r="J1520" s="13" t="s">
        <v>53</v>
      </c>
      <c r="K1520" s="13">
        <v>2</v>
      </c>
      <c r="L1520" s="13" t="s">
        <v>269</v>
      </c>
      <c r="M1520" s="13" t="s">
        <v>55</v>
      </c>
      <c r="N1520" s="13" t="s">
        <v>56</v>
      </c>
      <c r="O1520" s="13" t="s">
        <v>1559</v>
      </c>
      <c r="P1520" s="13" t="s">
        <v>58</v>
      </c>
      <c r="Q1520" s="13" t="s">
        <v>58</v>
      </c>
      <c r="R1520" s="13" t="s">
        <v>58</v>
      </c>
      <c r="Y1520" s="13">
        <v>3</v>
      </c>
      <c r="Z1520" s="13" t="s">
        <v>59</v>
      </c>
      <c r="AA1520" s="13">
        <v>3</v>
      </c>
      <c r="AB1520" s="13" t="s">
        <v>59</v>
      </c>
      <c r="AC1520" s="13" t="s">
        <v>67</v>
      </c>
      <c r="AD1520" s="13" t="s">
        <v>61</v>
      </c>
      <c r="AE1520" s="13">
        <v>1.8</v>
      </c>
      <c r="AF1520" s="13" t="s">
        <v>62</v>
      </c>
      <c r="AG1520" s="13" t="s">
        <v>69</v>
      </c>
      <c r="AK1520" s="13" t="s">
        <v>63</v>
      </c>
      <c r="AL1520" s="13">
        <v>8760</v>
      </c>
      <c r="AM1520" s="13" t="s">
        <v>64</v>
      </c>
      <c r="AO1520" s="11">
        <v>44068.419317129628</v>
      </c>
      <c r="AP1520" s="11" t="s">
        <v>66</v>
      </c>
      <c r="AQ1520" s="11" t="s">
        <v>49</v>
      </c>
      <c r="AR1520" s="11" t="s">
        <v>66</v>
      </c>
      <c r="AS1520" s="11" t="s">
        <v>55</v>
      </c>
      <c r="AT1520" s="11" t="s">
        <v>66</v>
      </c>
      <c r="AU1520" s="11" t="s">
        <v>61</v>
      </c>
      <c r="AV1520" t="s">
        <v>66</v>
      </c>
      <c r="AW1520" t="s">
        <v>66</v>
      </c>
    </row>
    <row r="1521" spans="1:49" hidden="1" x14ac:dyDescent="0.25">
      <c r="A1521" s="13" t="s">
        <v>1494</v>
      </c>
      <c r="B1521" s="13">
        <v>38291</v>
      </c>
      <c r="C1521" s="13" t="s">
        <v>1581</v>
      </c>
      <c r="D1521" s="13" t="s">
        <v>49</v>
      </c>
      <c r="E1521" s="13" t="s">
        <v>74</v>
      </c>
      <c r="F1521" s="15" t="s">
        <v>84</v>
      </c>
      <c r="G1521" s="13">
        <v>32.150277000000003</v>
      </c>
      <c r="H1521" s="13">
        <v>-103.971388</v>
      </c>
      <c r="I1521" s="16" t="s">
        <v>75</v>
      </c>
      <c r="J1521" s="13" t="s">
        <v>53</v>
      </c>
      <c r="K1521" s="13">
        <v>2</v>
      </c>
      <c r="L1521" s="13" t="s">
        <v>269</v>
      </c>
      <c r="M1521" s="13" t="s">
        <v>55</v>
      </c>
      <c r="N1521" s="13" t="s">
        <v>56</v>
      </c>
      <c r="O1521" s="13" t="s">
        <v>1559</v>
      </c>
      <c r="P1521" s="13" t="s">
        <v>58</v>
      </c>
      <c r="Q1521" s="13" t="s">
        <v>58</v>
      </c>
      <c r="R1521" s="13" t="s">
        <v>58</v>
      </c>
      <c r="Y1521" s="13">
        <v>3</v>
      </c>
      <c r="Z1521" s="13" t="s">
        <v>59</v>
      </c>
      <c r="AA1521" s="13">
        <v>3</v>
      </c>
      <c r="AB1521" s="13" t="s">
        <v>59</v>
      </c>
      <c r="AC1521" s="13" t="s">
        <v>67</v>
      </c>
      <c r="AD1521" s="13" t="s">
        <v>61</v>
      </c>
      <c r="AE1521" s="13">
        <v>0.4</v>
      </c>
      <c r="AF1521" s="13" t="s">
        <v>68</v>
      </c>
      <c r="AG1521" s="13" t="s">
        <v>69</v>
      </c>
      <c r="AK1521" s="13" t="s">
        <v>63</v>
      </c>
      <c r="AL1521" s="13">
        <v>8760</v>
      </c>
      <c r="AM1521" s="13" t="s">
        <v>64</v>
      </c>
      <c r="AO1521" s="11">
        <v>44068.419317129628</v>
      </c>
      <c r="AP1521" s="11" t="s">
        <v>66</v>
      </c>
      <c r="AQ1521" s="11" t="s">
        <v>49</v>
      </c>
      <c r="AR1521" s="11" t="s">
        <v>66</v>
      </c>
      <c r="AS1521" s="11" t="s">
        <v>55</v>
      </c>
      <c r="AT1521" s="11" t="s">
        <v>66</v>
      </c>
      <c r="AU1521" s="11" t="s">
        <v>61</v>
      </c>
      <c r="AV1521" t="s">
        <v>66</v>
      </c>
      <c r="AW1521" t="s">
        <v>66</v>
      </c>
    </row>
    <row r="1522" spans="1:49" hidden="1" x14ac:dyDescent="0.25">
      <c r="A1522" s="13" t="s">
        <v>1494</v>
      </c>
      <c r="B1522" s="13">
        <v>38344</v>
      </c>
      <c r="C1522" s="13" t="s">
        <v>1582</v>
      </c>
      <c r="D1522" s="13" t="s">
        <v>49</v>
      </c>
      <c r="E1522" s="13" t="s">
        <v>74</v>
      </c>
      <c r="F1522" s="15" t="s">
        <v>84</v>
      </c>
      <c r="G1522" s="13">
        <v>32.303055999999998</v>
      </c>
      <c r="H1522" s="13">
        <v>-103.96</v>
      </c>
      <c r="I1522" s="16" t="s">
        <v>75</v>
      </c>
      <c r="J1522" s="13" t="s">
        <v>53</v>
      </c>
      <c r="K1522" s="13">
        <v>1</v>
      </c>
      <c r="L1522" s="13" t="s">
        <v>267</v>
      </c>
      <c r="M1522" s="13" t="s">
        <v>55</v>
      </c>
      <c r="N1522" s="13" t="s">
        <v>56</v>
      </c>
      <c r="O1522" s="13" t="s">
        <v>1558</v>
      </c>
      <c r="P1522" s="13" t="s">
        <v>58</v>
      </c>
      <c r="Q1522" s="13" t="s">
        <v>58</v>
      </c>
      <c r="R1522" s="13" t="s">
        <v>58</v>
      </c>
      <c r="Y1522" s="13">
        <v>4</v>
      </c>
      <c r="Z1522" s="13" t="s">
        <v>59</v>
      </c>
      <c r="AA1522" s="13">
        <v>4</v>
      </c>
      <c r="AB1522" s="13" t="s">
        <v>59</v>
      </c>
      <c r="AC1522" s="13" t="s">
        <v>67</v>
      </c>
      <c r="AD1522" s="13" t="s">
        <v>61</v>
      </c>
      <c r="AE1522" s="13">
        <v>0.4</v>
      </c>
      <c r="AF1522" s="13" t="s">
        <v>68</v>
      </c>
      <c r="AM1522" s="13" t="s">
        <v>64</v>
      </c>
      <c r="AO1522" s="11">
        <v>44068.419317129628</v>
      </c>
      <c r="AP1522" s="11" t="s">
        <v>66</v>
      </c>
      <c r="AQ1522" s="11" t="s">
        <v>49</v>
      </c>
      <c r="AR1522" s="11" t="s">
        <v>66</v>
      </c>
      <c r="AS1522" s="11" t="s">
        <v>55</v>
      </c>
      <c r="AT1522" s="11" t="s">
        <v>66</v>
      </c>
      <c r="AU1522" s="11" t="s">
        <v>61</v>
      </c>
      <c r="AV1522" t="s">
        <v>66</v>
      </c>
      <c r="AW1522" t="s">
        <v>66</v>
      </c>
    </row>
    <row r="1523" spans="1:49" hidden="1" x14ac:dyDescent="0.25">
      <c r="A1523" s="13" t="s">
        <v>1494</v>
      </c>
      <c r="B1523" s="13">
        <v>38344</v>
      </c>
      <c r="C1523" s="13" t="s">
        <v>1582</v>
      </c>
      <c r="D1523" s="13" t="s">
        <v>49</v>
      </c>
      <c r="E1523" s="13" t="s">
        <v>74</v>
      </c>
      <c r="F1523" s="15" t="s">
        <v>84</v>
      </c>
      <c r="G1523" s="13">
        <v>32.303055999999998</v>
      </c>
      <c r="H1523" s="13">
        <v>-103.96</v>
      </c>
      <c r="I1523" s="16" t="s">
        <v>75</v>
      </c>
      <c r="J1523" s="13" t="s">
        <v>53</v>
      </c>
      <c r="K1523" s="13">
        <v>1</v>
      </c>
      <c r="L1523" s="13" t="s">
        <v>267</v>
      </c>
      <c r="M1523" s="13" t="s">
        <v>55</v>
      </c>
      <c r="N1523" s="13" t="s">
        <v>56</v>
      </c>
      <c r="O1523" s="13" t="s">
        <v>1558</v>
      </c>
      <c r="P1523" s="13" t="s">
        <v>58</v>
      </c>
      <c r="Q1523" s="13" t="s">
        <v>58</v>
      </c>
      <c r="R1523" s="13" t="s">
        <v>58</v>
      </c>
      <c r="Y1523" s="13">
        <v>4</v>
      </c>
      <c r="Z1523" s="13" t="s">
        <v>59</v>
      </c>
      <c r="AA1523" s="13">
        <v>4</v>
      </c>
      <c r="AB1523" s="13" t="s">
        <v>59</v>
      </c>
      <c r="AC1523" s="13" t="s">
        <v>67</v>
      </c>
      <c r="AD1523" s="13" t="s">
        <v>61</v>
      </c>
      <c r="AE1523" s="13">
        <v>1.7</v>
      </c>
      <c r="AF1523" s="13" t="s">
        <v>62</v>
      </c>
      <c r="AM1523" s="13" t="s">
        <v>64</v>
      </c>
      <c r="AO1523" s="11">
        <v>44068.419317129628</v>
      </c>
      <c r="AP1523" s="11" t="s">
        <v>66</v>
      </c>
      <c r="AQ1523" s="11" t="s">
        <v>49</v>
      </c>
      <c r="AR1523" s="11" t="s">
        <v>66</v>
      </c>
      <c r="AS1523" s="11" t="s">
        <v>55</v>
      </c>
      <c r="AT1523" s="11" t="s">
        <v>66</v>
      </c>
      <c r="AU1523" s="11" t="s">
        <v>61</v>
      </c>
      <c r="AV1523" t="s">
        <v>66</v>
      </c>
      <c r="AW1523" t="s">
        <v>66</v>
      </c>
    </row>
    <row r="1524" spans="1:49" hidden="1" x14ac:dyDescent="0.25">
      <c r="A1524" s="13" t="s">
        <v>1494</v>
      </c>
      <c r="B1524" s="13">
        <v>38344</v>
      </c>
      <c r="C1524" s="13" t="s">
        <v>1582</v>
      </c>
      <c r="D1524" s="13" t="s">
        <v>49</v>
      </c>
      <c r="E1524" s="13" t="s">
        <v>74</v>
      </c>
      <c r="F1524" s="15" t="s">
        <v>84</v>
      </c>
      <c r="G1524" s="13">
        <v>32.303055999999998</v>
      </c>
      <c r="H1524" s="13">
        <v>-103.96</v>
      </c>
      <c r="I1524" s="16" t="s">
        <v>75</v>
      </c>
      <c r="J1524" s="13" t="s">
        <v>53</v>
      </c>
      <c r="K1524" s="13">
        <v>2</v>
      </c>
      <c r="L1524" s="13" t="s">
        <v>269</v>
      </c>
      <c r="M1524" s="13" t="s">
        <v>55</v>
      </c>
      <c r="N1524" s="13" t="s">
        <v>56</v>
      </c>
      <c r="O1524" s="13" t="s">
        <v>1559</v>
      </c>
      <c r="P1524" s="13" t="s">
        <v>58</v>
      </c>
      <c r="Q1524" s="13" t="s">
        <v>58</v>
      </c>
      <c r="R1524" s="13" t="s">
        <v>58</v>
      </c>
      <c r="Y1524" s="13">
        <v>4</v>
      </c>
      <c r="Z1524" s="13" t="s">
        <v>59</v>
      </c>
      <c r="AA1524" s="13">
        <v>4</v>
      </c>
      <c r="AB1524" s="13" t="s">
        <v>59</v>
      </c>
      <c r="AC1524" s="13" t="s">
        <v>67</v>
      </c>
      <c r="AD1524" s="13" t="s">
        <v>61</v>
      </c>
      <c r="AE1524" s="13">
        <v>0.4</v>
      </c>
      <c r="AF1524" s="13" t="s">
        <v>68</v>
      </c>
      <c r="AM1524" s="13" t="s">
        <v>64</v>
      </c>
      <c r="AO1524" s="11">
        <v>44068.419317129628</v>
      </c>
      <c r="AP1524" s="11" t="s">
        <v>66</v>
      </c>
      <c r="AQ1524" s="11" t="s">
        <v>49</v>
      </c>
      <c r="AR1524" s="11" t="s">
        <v>66</v>
      </c>
      <c r="AS1524" s="11" t="s">
        <v>55</v>
      </c>
      <c r="AT1524" s="11" t="s">
        <v>66</v>
      </c>
      <c r="AU1524" s="11" t="s">
        <v>61</v>
      </c>
      <c r="AV1524" t="s">
        <v>66</v>
      </c>
      <c r="AW1524" t="s">
        <v>66</v>
      </c>
    </row>
    <row r="1525" spans="1:49" hidden="1" x14ac:dyDescent="0.25">
      <c r="A1525" s="13" t="s">
        <v>1494</v>
      </c>
      <c r="B1525" s="13">
        <v>38344</v>
      </c>
      <c r="C1525" s="13" t="s">
        <v>1582</v>
      </c>
      <c r="D1525" s="13" t="s">
        <v>49</v>
      </c>
      <c r="E1525" s="13" t="s">
        <v>74</v>
      </c>
      <c r="F1525" s="15" t="s">
        <v>84</v>
      </c>
      <c r="G1525" s="13">
        <v>32.303055999999998</v>
      </c>
      <c r="H1525" s="13">
        <v>-103.96</v>
      </c>
      <c r="I1525" s="16" t="s">
        <v>75</v>
      </c>
      <c r="J1525" s="13" t="s">
        <v>53</v>
      </c>
      <c r="K1525" s="13">
        <v>2</v>
      </c>
      <c r="L1525" s="13" t="s">
        <v>269</v>
      </c>
      <c r="M1525" s="13" t="s">
        <v>55</v>
      </c>
      <c r="N1525" s="13" t="s">
        <v>56</v>
      </c>
      <c r="O1525" s="13" t="s">
        <v>1559</v>
      </c>
      <c r="P1525" s="13" t="s">
        <v>58</v>
      </c>
      <c r="Q1525" s="13" t="s">
        <v>58</v>
      </c>
      <c r="R1525" s="13" t="s">
        <v>58</v>
      </c>
      <c r="Y1525" s="13">
        <v>4</v>
      </c>
      <c r="Z1525" s="13" t="s">
        <v>59</v>
      </c>
      <c r="AA1525" s="13">
        <v>4</v>
      </c>
      <c r="AB1525" s="13" t="s">
        <v>59</v>
      </c>
      <c r="AC1525" s="13" t="s">
        <v>67</v>
      </c>
      <c r="AD1525" s="13" t="s">
        <v>61</v>
      </c>
      <c r="AE1525" s="13">
        <v>1.7</v>
      </c>
      <c r="AF1525" s="13" t="s">
        <v>62</v>
      </c>
      <c r="AM1525" s="13" t="s">
        <v>64</v>
      </c>
      <c r="AO1525" s="11">
        <v>44068.419317129628</v>
      </c>
      <c r="AP1525" s="11" t="s">
        <v>66</v>
      </c>
      <c r="AQ1525" s="11" t="s">
        <v>49</v>
      </c>
      <c r="AR1525" s="11" t="s">
        <v>66</v>
      </c>
      <c r="AS1525" s="11" t="s">
        <v>55</v>
      </c>
      <c r="AT1525" s="11" t="s">
        <v>66</v>
      </c>
      <c r="AU1525" s="11" t="s">
        <v>61</v>
      </c>
      <c r="AV1525" t="s">
        <v>66</v>
      </c>
      <c r="AW1525" t="s">
        <v>66</v>
      </c>
    </row>
    <row r="1526" spans="1:49" hidden="1" x14ac:dyDescent="0.25">
      <c r="A1526" s="13" t="s">
        <v>1494</v>
      </c>
      <c r="B1526" s="13">
        <v>38345</v>
      </c>
      <c r="C1526" s="13" t="s">
        <v>1583</v>
      </c>
      <c r="D1526" s="13" t="s">
        <v>49</v>
      </c>
      <c r="E1526" s="13" t="s">
        <v>74</v>
      </c>
      <c r="F1526" s="15" t="s">
        <v>84</v>
      </c>
      <c r="G1526" s="13">
        <v>32.303055999999998</v>
      </c>
      <c r="H1526" s="13">
        <v>-103.935</v>
      </c>
      <c r="I1526" s="16" t="s">
        <v>75</v>
      </c>
      <c r="J1526" s="13" t="s">
        <v>53</v>
      </c>
      <c r="K1526" s="13">
        <v>1</v>
      </c>
      <c r="L1526" s="13" t="s">
        <v>267</v>
      </c>
      <c r="M1526" s="13" t="s">
        <v>55</v>
      </c>
      <c r="N1526" s="13" t="s">
        <v>56</v>
      </c>
      <c r="O1526" s="13" t="s">
        <v>1558</v>
      </c>
      <c r="P1526" s="13" t="s">
        <v>58</v>
      </c>
      <c r="Q1526" s="13" t="s">
        <v>58</v>
      </c>
      <c r="R1526" s="13" t="s">
        <v>58</v>
      </c>
      <c r="Y1526" s="13">
        <v>4</v>
      </c>
      <c r="Z1526" s="13" t="s">
        <v>59</v>
      </c>
      <c r="AA1526" s="13">
        <v>4</v>
      </c>
      <c r="AB1526" s="13" t="s">
        <v>59</v>
      </c>
      <c r="AC1526" s="13" t="s">
        <v>67</v>
      </c>
      <c r="AD1526" s="13" t="s">
        <v>61</v>
      </c>
      <c r="AE1526" s="13">
        <v>0.4</v>
      </c>
      <c r="AF1526" s="13" t="s">
        <v>68</v>
      </c>
      <c r="AM1526" s="13" t="s">
        <v>64</v>
      </c>
      <c r="AO1526" s="11">
        <v>44068.419317129628</v>
      </c>
      <c r="AP1526" s="11" t="s">
        <v>66</v>
      </c>
      <c r="AQ1526" s="11" t="s">
        <v>49</v>
      </c>
      <c r="AR1526" s="11" t="s">
        <v>66</v>
      </c>
      <c r="AS1526" s="11" t="s">
        <v>55</v>
      </c>
      <c r="AT1526" s="11" t="s">
        <v>66</v>
      </c>
      <c r="AU1526" s="11" t="s">
        <v>61</v>
      </c>
      <c r="AV1526" t="s">
        <v>66</v>
      </c>
      <c r="AW1526" t="s">
        <v>66</v>
      </c>
    </row>
    <row r="1527" spans="1:49" hidden="1" x14ac:dyDescent="0.25">
      <c r="A1527" s="13" t="s">
        <v>1494</v>
      </c>
      <c r="B1527" s="13">
        <v>38345</v>
      </c>
      <c r="C1527" s="13" t="s">
        <v>1583</v>
      </c>
      <c r="D1527" s="13" t="s">
        <v>49</v>
      </c>
      <c r="E1527" s="13" t="s">
        <v>74</v>
      </c>
      <c r="F1527" s="15" t="s">
        <v>84</v>
      </c>
      <c r="G1527" s="13">
        <v>32.303055999999998</v>
      </c>
      <c r="H1527" s="13">
        <v>-103.935</v>
      </c>
      <c r="I1527" s="16" t="s">
        <v>75</v>
      </c>
      <c r="J1527" s="13" t="s">
        <v>53</v>
      </c>
      <c r="K1527" s="13">
        <v>1</v>
      </c>
      <c r="L1527" s="13" t="s">
        <v>267</v>
      </c>
      <c r="M1527" s="13" t="s">
        <v>55</v>
      </c>
      <c r="N1527" s="13" t="s">
        <v>56</v>
      </c>
      <c r="O1527" s="13" t="s">
        <v>1558</v>
      </c>
      <c r="P1527" s="13" t="s">
        <v>58</v>
      </c>
      <c r="Q1527" s="13" t="s">
        <v>58</v>
      </c>
      <c r="R1527" s="13" t="s">
        <v>58</v>
      </c>
      <c r="Y1527" s="13">
        <v>4</v>
      </c>
      <c r="Z1527" s="13" t="s">
        <v>59</v>
      </c>
      <c r="AA1527" s="13">
        <v>4</v>
      </c>
      <c r="AB1527" s="13" t="s">
        <v>59</v>
      </c>
      <c r="AC1527" s="13" t="s">
        <v>67</v>
      </c>
      <c r="AD1527" s="13" t="s">
        <v>61</v>
      </c>
      <c r="AE1527" s="13">
        <v>1.7</v>
      </c>
      <c r="AF1527" s="13" t="s">
        <v>62</v>
      </c>
      <c r="AM1527" s="13" t="s">
        <v>64</v>
      </c>
      <c r="AO1527" s="11">
        <v>44068.419317129628</v>
      </c>
      <c r="AP1527" s="11" t="s">
        <v>66</v>
      </c>
      <c r="AQ1527" s="11" t="s">
        <v>49</v>
      </c>
      <c r="AR1527" s="11" t="s">
        <v>66</v>
      </c>
      <c r="AS1527" s="11" t="s">
        <v>55</v>
      </c>
      <c r="AT1527" s="11" t="s">
        <v>66</v>
      </c>
      <c r="AU1527" s="11" t="s">
        <v>61</v>
      </c>
      <c r="AV1527" t="s">
        <v>66</v>
      </c>
      <c r="AW1527" t="s">
        <v>66</v>
      </c>
    </row>
    <row r="1528" spans="1:49" hidden="1" x14ac:dyDescent="0.25">
      <c r="A1528" s="13" t="s">
        <v>1494</v>
      </c>
      <c r="B1528" s="13">
        <v>38345</v>
      </c>
      <c r="C1528" s="13" t="s">
        <v>1583</v>
      </c>
      <c r="D1528" s="13" t="s">
        <v>49</v>
      </c>
      <c r="E1528" s="13" t="s">
        <v>74</v>
      </c>
      <c r="F1528" s="15" t="s">
        <v>84</v>
      </c>
      <c r="G1528" s="13">
        <v>32.303055999999998</v>
      </c>
      <c r="H1528" s="13">
        <v>-103.935</v>
      </c>
      <c r="I1528" s="16" t="s">
        <v>75</v>
      </c>
      <c r="J1528" s="13" t="s">
        <v>53</v>
      </c>
      <c r="K1528" s="13">
        <v>2</v>
      </c>
      <c r="L1528" s="13" t="s">
        <v>269</v>
      </c>
      <c r="M1528" s="13" t="s">
        <v>55</v>
      </c>
      <c r="N1528" s="13" t="s">
        <v>56</v>
      </c>
      <c r="O1528" s="13" t="s">
        <v>1559</v>
      </c>
      <c r="P1528" s="13" t="s">
        <v>58</v>
      </c>
      <c r="Q1528" s="13" t="s">
        <v>58</v>
      </c>
      <c r="R1528" s="13" t="s">
        <v>58</v>
      </c>
      <c r="Y1528" s="13">
        <v>4</v>
      </c>
      <c r="Z1528" s="13" t="s">
        <v>59</v>
      </c>
      <c r="AA1528" s="13">
        <v>4</v>
      </c>
      <c r="AB1528" s="13" t="s">
        <v>59</v>
      </c>
      <c r="AC1528" s="13" t="s">
        <v>67</v>
      </c>
      <c r="AD1528" s="13" t="s">
        <v>61</v>
      </c>
      <c r="AE1528" s="13">
        <v>0.4</v>
      </c>
      <c r="AF1528" s="13" t="s">
        <v>68</v>
      </c>
      <c r="AM1528" s="13" t="s">
        <v>64</v>
      </c>
      <c r="AO1528" s="11">
        <v>44068.419317129628</v>
      </c>
      <c r="AP1528" s="11" t="s">
        <v>66</v>
      </c>
      <c r="AQ1528" s="11" t="s">
        <v>49</v>
      </c>
      <c r="AR1528" s="11" t="s">
        <v>66</v>
      </c>
      <c r="AS1528" s="11" t="s">
        <v>55</v>
      </c>
      <c r="AT1528" s="11" t="s">
        <v>66</v>
      </c>
      <c r="AU1528" s="11" t="s">
        <v>61</v>
      </c>
      <c r="AV1528" t="s">
        <v>66</v>
      </c>
      <c r="AW1528" t="s">
        <v>66</v>
      </c>
    </row>
    <row r="1529" spans="1:49" hidden="1" x14ac:dyDescent="0.25">
      <c r="A1529" s="13" t="s">
        <v>1494</v>
      </c>
      <c r="B1529" s="13">
        <v>38345</v>
      </c>
      <c r="C1529" s="13" t="s">
        <v>1583</v>
      </c>
      <c r="D1529" s="13" t="s">
        <v>49</v>
      </c>
      <c r="E1529" s="13" t="s">
        <v>74</v>
      </c>
      <c r="F1529" s="15" t="s">
        <v>84</v>
      </c>
      <c r="G1529" s="13">
        <v>32.303055999999998</v>
      </c>
      <c r="H1529" s="13">
        <v>-103.935</v>
      </c>
      <c r="I1529" s="16" t="s">
        <v>75</v>
      </c>
      <c r="J1529" s="13" t="s">
        <v>53</v>
      </c>
      <c r="K1529" s="13">
        <v>2</v>
      </c>
      <c r="L1529" s="13" t="s">
        <v>269</v>
      </c>
      <c r="M1529" s="13" t="s">
        <v>55</v>
      </c>
      <c r="N1529" s="13" t="s">
        <v>56</v>
      </c>
      <c r="O1529" s="13" t="s">
        <v>1559</v>
      </c>
      <c r="P1529" s="13" t="s">
        <v>58</v>
      </c>
      <c r="Q1529" s="13" t="s">
        <v>58</v>
      </c>
      <c r="R1529" s="13" t="s">
        <v>58</v>
      </c>
      <c r="Y1529" s="13">
        <v>4</v>
      </c>
      <c r="Z1529" s="13" t="s">
        <v>59</v>
      </c>
      <c r="AA1529" s="13">
        <v>4</v>
      </c>
      <c r="AB1529" s="13" t="s">
        <v>59</v>
      </c>
      <c r="AC1529" s="13" t="s">
        <v>67</v>
      </c>
      <c r="AD1529" s="13" t="s">
        <v>61</v>
      </c>
      <c r="AE1529" s="13">
        <v>1.7</v>
      </c>
      <c r="AF1529" s="13" t="s">
        <v>62</v>
      </c>
      <c r="AM1529" s="13" t="s">
        <v>64</v>
      </c>
      <c r="AO1529" s="11">
        <v>44068.419317129628</v>
      </c>
      <c r="AP1529" s="11" t="s">
        <v>66</v>
      </c>
      <c r="AQ1529" s="11" t="s">
        <v>49</v>
      </c>
      <c r="AR1529" s="11" t="s">
        <v>66</v>
      </c>
      <c r="AS1529" s="11" t="s">
        <v>55</v>
      </c>
      <c r="AT1529" s="11" t="s">
        <v>66</v>
      </c>
      <c r="AU1529" s="11" t="s">
        <v>61</v>
      </c>
      <c r="AV1529" t="s">
        <v>66</v>
      </c>
      <c r="AW1529" t="s">
        <v>66</v>
      </c>
    </row>
    <row r="1530" spans="1:49" hidden="1" x14ac:dyDescent="0.25">
      <c r="A1530" s="13" t="s">
        <v>1494</v>
      </c>
      <c r="B1530" s="13">
        <v>38455</v>
      </c>
      <c r="C1530" s="13" t="s">
        <v>1584</v>
      </c>
      <c r="D1530" s="13" t="s">
        <v>49</v>
      </c>
      <c r="E1530" s="13" t="s">
        <v>74</v>
      </c>
      <c r="F1530" s="15" t="s">
        <v>84</v>
      </c>
      <c r="G1530" s="13">
        <v>32.259166999999998</v>
      </c>
      <c r="H1530" s="13">
        <v>-103.836944</v>
      </c>
      <c r="I1530" s="16" t="s">
        <v>75</v>
      </c>
      <c r="J1530" s="13" t="s">
        <v>53</v>
      </c>
      <c r="K1530" s="13">
        <v>6</v>
      </c>
      <c r="L1530" s="13" t="s">
        <v>1500</v>
      </c>
      <c r="M1530" s="13" t="s">
        <v>55</v>
      </c>
      <c r="N1530" s="13" t="s">
        <v>56</v>
      </c>
      <c r="O1530" s="13" t="s">
        <v>1585</v>
      </c>
      <c r="P1530" s="13" t="s">
        <v>1586</v>
      </c>
      <c r="Q1530" s="13" t="s">
        <v>108</v>
      </c>
      <c r="R1530" s="13" t="s">
        <v>58</v>
      </c>
      <c r="Y1530" s="13">
        <v>2</v>
      </c>
      <c r="Z1530" s="13" t="s">
        <v>59</v>
      </c>
      <c r="AA1530" s="13">
        <v>2</v>
      </c>
      <c r="AB1530" s="13" t="s">
        <v>59</v>
      </c>
      <c r="AC1530" s="13" t="s">
        <v>67</v>
      </c>
      <c r="AD1530" s="13" t="s">
        <v>61</v>
      </c>
      <c r="AE1530" s="13">
        <v>0.39</v>
      </c>
      <c r="AF1530" s="13" t="s">
        <v>68</v>
      </c>
      <c r="AG1530" s="13" t="s">
        <v>69</v>
      </c>
      <c r="AK1530" s="13" t="s">
        <v>63</v>
      </c>
      <c r="AL1530" s="13">
        <v>8760</v>
      </c>
      <c r="AM1530" s="13" t="s">
        <v>64</v>
      </c>
      <c r="AO1530" s="11">
        <v>44068.419317129628</v>
      </c>
      <c r="AP1530" s="11" t="s">
        <v>66</v>
      </c>
      <c r="AQ1530" s="11" t="s">
        <v>49</v>
      </c>
      <c r="AR1530" s="11" t="s">
        <v>66</v>
      </c>
      <c r="AS1530" s="11" t="s">
        <v>55</v>
      </c>
      <c r="AT1530" s="11" t="s">
        <v>66</v>
      </c>
      <c r="AU1530" s="11" t="s">
        <v>61</v>
      </c>
      <c r="AV1530" t="s">
        <v>66</v>
      </c>
      <c r="AW1530" t="s">
        <v>66</v>
      </c>
    </row>
    <row r="1531" spans="1:49" hidden="1" x14ac:dyDescent="0.25">
      <c r="A1531" s="13" t="s">
        <v>1494</v>
      </c>
      <c r="B1531" s="13">
        <v>38455</v>
      </c>
      <c r="C1531" s="13" t="s">
        <v>1584</v>
      </c>
      <c r="D1531" s="13" t="s">
        <v>49</v>
      </c>
      <c r="E1531" s="13" t="s">
        <v>74</v>
      </c>
      <c r="F1531" s="15" t="s">
        <v>84</v>
      </c>
      <c r="G1531" s="13">
        <v>32.259166999999998</v>
      </c>
      <c r="H1531" s="13">
        <v>-103.836944</v>
      </c>
      <c r="I1531" s="16" t="s">
        <v>75</v>
      </c>
      <c r="J1531" s="13" t="s">
        <v>53</v>
      </c>
      <c r="K1531" s="13">
        <v>6</v>
      </c>
      <c r="L1531" s="13" t="s">
        <v>1500</v>
      </c>
      <c r="M1531" s="13" t="s">
        <v>55</v>
      </c>
      <c r="N1531" s="13" t="s">
        <v>56</v>
      </c>
      <c r="O1531" s="13" t="s">
        <v>1585</v>
      </c>
      <c r="P1531" s="13" t="s">
        <v>1586</v>
      </c>
      <c r="Q1531" s="13" t="s">
        <v>108</v>
      </c>
      <c r="R1531" s="13" t="s">
        <v>58</v>
      </c>
      <c r="Y1531" s="13">
        <v>2</v>
      </c>
      <c r="Z1531" s="13" t="s">
        <v>59</v>
      </c>
      <c r="AA1531" s="13">
        <v>2</v>
      </c>
      <c r="AB1531" s="13" t="s">
        <v>59</v>
      </c>
      <c r="AC1531" s="13" t="s">
        <v>67</v>
      </c>
      <c r="AD1531" s="13" t="s">
        <v>61</v>
      </c>
      <c r="AE1531" s="13">
        <v>1.72</v>
      </c>
      <c r="AF1531" s="13" t="s">
        <v>62</v>
      </c>
      <c r="AG1531" s="13" t="s">
        <v>69</v>
      </c>
      <c r="AK1531" s="13" t="s">
        <v>63</v>
      </c>
      <c r="AL1531" s="13">
        <v>8760</v>
      </c>
      <c r="AM1531" s="13" t="s">
        <v>64</v>
      </c>
      <c r="AO1531" s="11">
        <v>44068.419317129628</v>
      </c>
      <c r="AP1531" s="11" t="s">
        <v>66</v>
      </c>
      <c r="AQ1531" s="11" t="s">
        <v>49</v>
      </c>
      <c r="AR1531" s="11" t="s">
        <v>66</v>
      </c>
      <c r="AS1531" s="11" t="s">
        <v>55</v>
      </c>
      <c r="AT1531" s="11" t="s">
        <v>66</v>
      </c>
      <c r="AU1531" s="11" t="s">
        <v>61</v>
      </c>
      <c r="AV1531" t="s">
        <v>66</v>
      </c>
      <c r="AW1531" t="s">
        <v>66</v>
      </c>
    </row>
    <row r="1532" spans="1:49" hidden="1" x14ac:dyDescent="0.25">
      <c r="A1532" s="13" t="s">
        <v>1494</v>
      </c>
      <c r="B1532" s="13">
        <v>38481</v>
      </c>
      <c r="C1532" s="13" t="s">
        <v>1587</v>
      </c>
      <c r="D1532" s="13" t="s">
        <v>49</v>
      </c>
      <c r="E1532" s="13" t="s">
        <v>74</v>
      </c>
      <c r="F1532" s="15" t="s">
        <v>84</v>
      </c>
      <c r="G1532" s="13">
        <v>32.159931999999998</v>
      </c>
      <c r="H1532" s="13">
        <v>-103.841589</v>
      </c>
      <c r="I1532" s="16" t="s">
        <v>75</v>
      </c>
      <c r="J1532" s="13" t="s">
        <v>53</v>
      </c>
      <c r="K1532" s="13">
        <v>1</v>
      </c>
      <c r="L1532" s="13">
        <v>1</v>
      </c>
      <c r="M1532" s="13" t="s">
        <v>55</v>
      </c>
      <c r="N1532" s="13" t="s">
        <v>56</v>
      </c>
      <c r="O1532" s="13" t="s">
        <v>1588</v>
      </c>
      <c r="P1532" s="13" t="s">
        <v>58</v>
      </c>
      <c r="Q1532" s="13" t="s">
        <v>58</v>
      </c>
      <c r="R1532" s="13" t="s">
        <v>58</v>
      </c>
      <c r="Y1532" s="13">
        <v>50</v>
      </c>
      <c r="Z1532" s="13" t="s">
        <v>59</v>
      </c>
      <c r="AA1532" s="13">
        <v>50</v>
      </c>
      <c r="AB1532" s="13" t="s">
        <v>59</v>
      </c>
      <c r="AC1532" s="13" t="s">
        <v>67</v>
      </c>
      <c r="AD1532" s="13" t="s">
        <v>61</v>
      </c>
      <c r="AE1532" s="13">
        <v>2.0099999999999998</v>
      </c>
      <c r="AF1532" s="13" t="s">
        <v>68</v>
      </c>
      <c r="AG1532" s="13" t="s">
        <v>69</v>
      </c>
      <c r="AK1532" s="13" t="s">
        <v>63</v>
      </c>
      <c r="AL1532" s="13">
        <v>8760</v>
      </c>
      <c r="AM1532" s="13" t="s">
        <v>64</v>
      </c>
      <c r="AO1532" s="11">
        <v>44068.419317129628</v>
      </c>
      <c r="AP1532" s="11" t="s">
        <v>66</v>
      </c>
      <c r="AQ1532" s="11" t="s">
        <v>49</v>
      </c>
      <c r="AR1532" s="11" t="s">
        <v>66</v>
      </c>
      <c r="AS1532" s="11" t="s">
        <v>55</v>
      </c>
      <c r="AT1532" s="11" t="s">
        <v>66</v>
      </c>
      <c r="AU1532" s="11" t="s">
        <v>61</v>
      </c>
      <c r="AV1532" t="s">
        <v>66</v>
      </c>
      <c r="AW1532" t="s">
        <v>66</v>
      </c>
    </row>
    <row r="1533" spans="1:49" hidden="1" x14ac:dyDescent="0.25">
      <c r="A1533" s="13" t="s">
        <v>1494</v>
      </c>
      <c r="B1533" s="13">
        <v>38481</v>
      </c>
      <c r="C1533" s="13" t="s">
        <v>1587</v>
      </c>
      <c r="D1533" s="13" t="s">
        <v>49</v>
      </c>
      <c r="E1533" s="13" t="s">
        <v>74</v>
      </c>
      <c r="F1533" s="15" t="s">
        <v>84</v>
      </c>
      <c r="G1533" s="13">
        <v>32.159931999999998</v>
      </c>
      <c r="H1533" s="13">
        <v>-103.841589</v>
      </c>
      <c r="I1533" s="16" t="s">
        <v>75</v>
      </c>
      <c r="J1533" s="13" t="s">
        <v>53</v>
      </c>
      <c r="K1533" s="13">
        <v>1</v>
      </c>
      <c r="L1533" s="13">
        <v>1</v>
      </c>
      <c r="M1533" s="13" t="s">
        <v>55</v>
      </c>
      <c r="N1533" s="13" t="s">
        <v>56</v>
      </c>
      <c r="O1533" s="13" t="s">
        <v>1588</v>
      </c>
      <c r="P1533" s="13" t="s">
        <v>58</v>
      </c>
      <c r="Q1533" s="13" t="s">
        <v>58</v>
      </c>
      <c r="R1533" s="13" t="s">
        <v>58</v>
      </c>
      <c r="Y1533" s="13">
        <v>50</v>
      </c>
      <c r="Z1533" s="13" t="s">
        <v>59</v>
      </c>
      <c r="AA1533" s="13">
        <v>50</v>
      </c>
      <c r="AB1533" s="13" t="s">
        <v>59</v>
      </c>
      <c r="AC1533" s="13" t="s">
        <v>67</v>
      </c>
      <c r="AD1533" s="13" t="s">
        <v>61</v>
      </c>
      <c r="AE1533" s="13">
        <v>8.7799999999999994</v>
      </c>
      <c r="AF1533" s="13" t="s">
        <v>62</v>
      </c>
      <c r="AG1533" s="13" t="s">
        <v>69</v>
      </c>
      <c r="AK1533" s="13" t="s">
        <v>63</v>
      </c>
      <c r="AL1533" s="13">
        <v>8760</v>
      </c>
      <c r="AM1533" s="13" t="s">
        <v>64</v>
      </c>
      <c r="AO1533" s="11">
        <v>44068.419317129628</v>
      </c>
      <c r="AP1533" s="11" t="s">
        <v>66</v>
      </c>
      <c r="AQ1533" s="11" t="s">
        <v>49</v>
      </c>
      <c r="AR1533" s="11" t="s">
        <v>66</v>
      </c>
      <c r="AS1533" s="11" t="s">
        <v>55</v>
      </c>
      <c r="AT1533" s="11" t="s">
        <v>66</v>
      </c>
      <c r="AU1533" s="11" t="s">
        <v>61</v>
      </c>
      <c r="AV1533" t="s">
        <v>66</v>
      </c>
      <c r="AW1533" t="s">
        <v>66</v>
      </c>
    </row>
    <row r="1534" spans="1:49" hidden="1" x14ac:dyDescent="0.25">
      <c r="A1534" s="13" t="s">
        <v>1494</v>
      </c>
      <c r="B1534" s="13">
        <v>38481</v>
      </c>
      <c r="C1534" s="13" t="s">
        <v>1587</v>
      </c>
      <c r="D1534" s="13" t="s">
        <v>49</v>
      </c>
      <c r="E1534" s="13" t="s">
        <v>74</v>
      </c>
      <c r="F1534" s="15" t="s">
        <v>84</v>
      </c>
      <c r="G1534" s="13">
        <v>32.159931999999998</v>
      </c>
      <c r="H1534" s="13">
        <v>-103.841589</v>
      </c>
      <c r="I1534" s="16" t="s">
        <v>75</v>
      </c>
      <c r="J1534" s="13" t="s">
        <v>53</v>
      </c>
      <c r="K1534" s="13">
        <v>2</v>
      </c>
      <c r="L1534" s="13">
        <v>2</v>
      </c>
      <c r="M1534" s="13" t="s">
        <v>55</v>
      </c>
      <c r="N1534" s="13" t="s">
        <v>56</v>
      </c>
      <c r="O1534" s="13" t="s">
        <v>1589</v>
      </c>
      <c r="P1534" s="13" t="s">
        <v>58</v>
      </c>
      <c r="Q1534" s="13" t="s">
        <v>58</v>
      </c>
      <c r="R1534" s="13" t="s">
        <v>58</v>
      </c>
      <c r="Y1534" s="13">
        <v>50</v>
      </c>
      <c r="Z1534" s="13" t="s">
        <v>59</v>
      </c>
      <c r="AA1534" s="13">
        <v>50</v>
      </c>
      <c r="AB1534" s="13" t="s">
        <v>59</v>
      </c>
      <c r="AC1534" s="13" t="s">
        <v>67</v>
      </c>
      <c r="AD1534" s="13" t="s">
        <v>61</v>
      </c>
      <c r="AE1534" s="13">
        <v>2.0099999999999998</v>
      </c>
      <c r="AF1534" s="13" t="s">
        <v>68</v>
      </c>
      <c r="AG1534" s="13" t="s">
        <v>69</v>
      </c>
      <c r="AK1534" s="13" t="s">
        <v>63</v>
      </c>
      <c r="AL1534" s="13">
        <v>8760</v>
      </c>
      <c r="AM1534" s="13" t="s">
        <v>64</v>
      </c>
      <c r="AO1534" s="11">
        <v>44068.419317129628</v>
      </c>
      <c r="AP1534" s="11" t="s">
        <v>66</v>
      </c>
      <c r="AQ1534" s="11" t="s">
        <v>49</v>
      </c>
      <c r="AR1534" s="11" t="s">
        <v>66</v>
      </c>
      <c r="AS1534" s="11" t="s">
        <v>55</v>
      </c>
      <c r="AT1534" s="11" t="s">
        <v>66</v>
      </c>
      <c r="AU1534" s="11" t="s">
        <v>61</v>
      </c>
      <c r="AV1534" t="s">
        <v>66</v>
      </c>
      <c r="AW1534" t="s">
        <v>66</v>
      </c>
    </row>
    <row r="1535" spans="1:49" hidden="1" x14ac:dyDescent="0.25">
      <c r="A1535" s="13" t="s">
        <v>1494</v>
      </c>
      <c r="B1535" s="13">
        <v>38481</v>
      </c>
      <c r="C1535" s="13" t="s">
        <v>1587</v>
      </c>
      <c r="D1535" s="13" t="s">
        <v>49</v>
      </c>
      <c r="E1535" s="13" t="s">
        <v>74</v>
      </c>
      <c r="F1535" s="15" t="s">
        <v>84</v>
      </c>
      <c r="G1535" s="13">
        <v>32.159931999999998</v>
      </c>
      <c r="H1535" s="13">
        <v>-103.841589</v>
      </c>
      <c r="I1535" s="16" t="s">
        <v>75</v>
      </c>
      <c r="J1535" s="13" t="s">
        <v>53</v>
      </c>
      <c r="K1535" s="13">
        <v>2</v>
      </c>
      <c r="L1535" s="13">
        <v>2</v>
      </c>
      <c r="M1535" s="13" t="s">
        <v>55</v>
      </c>
      <c r="N1535" s="13" t="s">
        <v>56</v>
      </c>
      <c r="O1535" s="13" t="s">
        <v>1589</v>
      </c>
      <c r="P1535" s="13" t="s">
        <v>58</v>
      </c>
      <c r="Q1535" s="13" t="s">
        <v>58</v>
      </c>
      <c r="R1535" s="13" t="s">
        <v>58</v>
      </c>
      <c r="Y1535" s="13">
        <v>50</v>
      </c>
      <c r="Z1535" s="13" t="s">
        <v>59</v>
      </c>
      <c r="AA1535" s="13">
        <v>50</v>
      </c>
      <c r="AB1535" s="13" t="s">
        <v>59</v>
      </c>
      <c r="AC1535" s="13" t="s">
        <v>67</v>
      </c>
      <c r="AD1535" s="13" t="s">
        <v>61</v>
      </c>
      <c r="AE1535" s="13">
        <v>8.7799999999999994</v>
      </c>
      <c r="AF1535" s="13" t="s">
        <v>62</v>
      </c>
      <c r="AG1535" s="13" t="s">
        <v>69</v>
      </c>
      <c r="AK1535" s="13" t="s">
        <v>63</v>
      </c>
      <c r="AL1535" s="13">
        <v>8760</v>
      </c>
      <c r="AM1535" s="13" t="s">
        <v>64</v>
      </c>
      <c r="AO1535" s="11">
        <v>44068.419317129628</v>
      </c>
      <c r="AP1535" s="11" t="s">
        <v>66</v>
      </c>
      <c r="AQ1535" s="11" t="s">
        <v>49</v>
      </c>
      <c r="AR1535" s="11" t="s">
        <v>66</v>
      </c>
      <c r="AS1535" s="11" t="s">
        <v>55</v>
      </c>
      <c r="AT1535" s="11" t="s">
        <v>66</v>
      </c>
      <c r="AU1535" s="11" t="s">
        <v>61</v>
      </c>
      <c r="AV1535" t="s">
        <v>66</v>
      </c>
      <c r="AW1535" t="s">
        <v>66</v>
      </c>
    </row>
    <row r="1536" spans="1:49" hidden="1" x14ac:dyDescent="0.25">
      <c r="A1536" s="13" t="s">
        <v>1494</v>
      </c>
      <c r="B1536" s="13">
        <v>38481</v>
      </c>
      <c r="C1536" s="13" t="s">
        <v>1587</v>
      </c>
      <c r="D1536" s="13" t="s">
        <v>49</v>
      </c>
      <c r="E1536" s="13" t="s">
        <v>74</v>
      </c>
      <c r="F1536" s="15" t="s">
        <v>84</v>
      </c>
      <c r="G1536" s="13">
        <v>32.159931999999998</v>
      </c>
      <c r="H1536" s="13">
        <v>-103.841589</v>
      </c>
      <c r="I1536" s="16" t="s">
        <v>75</v>
      </c>
      <c r="J1536" s="13" t="s">
        <v>53</v>
      </c>
      <c r="K1536" s="13">
        <v>3</v>
      </c>
      <c r="L1536" s="13">
        <v>3</v>
      </c>
      <c r="M1536" s="13" t="s">
        <v>55</v>
      </c>
      <c r="N1536" s="13" t="s">
        <v>56</v>
      </c>
      <c r="O1536" s="13" t="s">
        <v>1590</v>
      </c>
      <c r="P1536" s="13" t="s">
        <v>58</v>
      </c>
      <c r="Q1536" s="13" t="s">
        <v>58</v>
      </c>
      <c r="R1536" s="13" t="s">
        <v>58</v>
      </c>
      <c r="Y1536" s="13">
        <v>50</v>
      </c>
      <c r="Z1536" s="13" t="s">
        <v>59</v>
      </c>
      <c r="AA1536" s="13">
        <v>50</v>
      </c>
      <c r="AB1536" s="13" t="s">
        <v>59</v>
      </c>
      <c r="AC1536" s="13" t="s">
        <v>67</v>
      </c>
      <c r="AD1536" s="13" t="s">
        <v>61</v>
      </c>
      <c r="AE1536" s="13">
        <v>2.0099999999999998</v>
      </c>
      <c r="AF1536" s="13" t="s">
        <v>68</v>
      </c>
      <c r="AG1536" s="13" t="s">
        <v>69</v>
      </c>
      <c r="AK1536" s="13" t="s">
        <v>63</v>
      </c>
      <c r="AL1536" s="13">
        <v>8760</v>
      </c>
      <c r="AM1536" s="13" t="s">
        <v>64</v>
      </c>
      <c r="AO1536" s="11">
        <v>44068.419317129628</v>
      </c>
      <c r="AP1536" s="11" t="s">
        <v>66</v>
      </c>
      <c r="AQ1536" s="11" t="s">
        <v>49</v>
      </c>
      <c r="AR1536" s="11" t="s">
        <v>66</v>
      </c>
      <c r="AS1536" s="11" t="s">
        <v>55</v>
      </c>
      <c r="AT1536" s="11" t="s">
        <v>66</v>
      </c>
      <c r="AU1536" s="11" t="s">
        <v>61</v>
      </c>
      <c r="AV1536" t="s">
        <v>66</v>
      </c>
      <c r="AW1536" t="s">
        <v>66</v>
      </c>
    </row>
    <row r="1537" spans="1:49" hidden="1" x14ac:dyDescent="0.25">
      <c r="A1537" s="13" t="s">
        <v>1494</v>
      </c>
      <c r="B1537" s="13">
        <v>38481</v>
      </c>
      <c r="C1537" s="13" t="s">
        <v>1587</v>
      </c>
      <c r="D1537" s="13" t="s">
        <v>49</v>
      </c>
      <c r="E1537" s="13" t="s">
        <v>74</v>
      </c>
      <c r="F1537" s="15" t="s">
        <v>84</v>
      </c>
      <c r="G1537" s="13">
        <v>32.159931999999998</v>
      </c>
      <c r="H1537" s="13">
        <v>-103.841589</v>
      </c>
      <c r="I1537" s="16" t="s">
        <v>75</v>
      </c>
      <c r="J1537" s="13" t="s">
        <v>53</v>
      </c>
      <c r="K1537" s="13">
        <v>3</v>
      </c>
      <c r="L1537" s="13">
        <v>3</v>
      </c>
      <c r="M1537" s="13" t="s">
        <v>55</v>
      </c>
      <c r="N1537" s="13" t="s">
        <v>56</v>
      </c>
      <c r="O1537" s="13" t="s">
        <v>1590</v>
      </c>
      <c r="P1537" s="13" t="s">
        <v>58</v>
      </c>
      <c r="Q1537" s="13" t="s">
        <v>58</v>
      </c>
      <c r="R1537" s="13" t="s">
        <v>58</v>
      </c>
      <c r="Y1537" s="13">
        <v>50</v>
      </c>
      <c r="Z1537" s="13" t="s">
        <v>59</v>
      </c>
      <c r="AA1537" s="13">
        <v>50</v>
      </c>
      <c r="AB1537" s="13" t="s">
        <v>59</v>
      </c>
      <c r="AC1537" s="13" t="s">
        <v>67</v>
      </c>
      <c r="AD1537" s="13" t="s">
        <v>61</v>
      </c>
      <c r="AE1537" s="13">
        <v>8.7799999999999994</v>
      </c>
      <c r="AF1537" s="13" t="s">
        <v>62</v>
      </c>
      <c r="AG1537" s="13" t="s">
        <v>69</v>
      </c>
      <c r="AK1537" s="13" t="s">
        <v>63</v>
      </c>
      <c r="AL1537" s="13">
        <v>8760</v>
      </c>
      <c r="AM1537" s="13" t="s">
        <v>64</v>
      </c>
      <c r="AO1537" s="11">
        <v>44068.419317129628</v>
      </c>
      <c r="AP1537" s="11" t="s">
        <v>66</v>
      </c>
      <c r="AQ1537" s="11" t="s">
        <v>49</v>
      </c>
      <c r="AR1537" s="11" t="s">
        <v>66</v>
      </c>
      <c r="AS1537" s="11" t="s">
        <v>55</v>
      </c>
      <c r="AT1537" s="11" t="s">
        <v>66</v>
      </c>
      <c r="AU1537" s="11" t="s">
        <v>61</v>
      </c>
      <c r="AV1537" t="s">
        <v>66</v>
      </c>
      <c r="AW1537" t="s">
        <v>66</v>
      </c>
    </row>
    <row r="1538" spans="1:49" hidden="1" x14ac:dyDescent="0.25">
      <c r="A1538" s="13" t="s">
        <v>1494</v>
      </c>
      <c r="B1538" s="13">
        <v>38481</v>
      </c>
      <c r="C1538" s="13" t="s">
        <v>1587</v>
      </c>
      <c r="D1538" s="13" t="s">
        <v>49</v>
      </c>
      <c r="E1538" s="13" t="s">
        <v>74</v>
      </c>
      <c r="F1538" s="15" t="s">
        <v>84</v>
      </c>
      <c r="G1538" s="13">
        <v>32.159931999999998</v>
      </c>
      <c r="H1538" s="13">
        <v>-103.841589</v>
      </c>
      <c r="I1538" s="16" t="s">
        <v>75</v>
      </c>
      <c r="J1538" s="13" t="s">
        <v>53</v>
      </c>
      <c r="K1538" s="13">
        <v>4</v>
      </c>
      <c r="L1538" s="13">
        <v>4</v>
      </c>
      <c r="M1538" s="13" t="s">
        <v>55</v>
      </c>
      <c r="N1538" s="13" t="s">
        <v>56</v>
      </c>
      <c r="O1538" s="13" t="s">
        <v>1591</v>
      </c>
      <c r="P1538" s="13" t="s">
        <v>58</v>
      </c>
      <c r="Q1538" s="13" t="s">
        <v>58</v>
      </c>
      <c r="R1538" s="13" t="s">
        <v>58</v>
      </c>
      <c r="Y1538" s="13">
        <v>50</v>
      </c>
      <c r="Z1538" s="13" t="s">
        <v>59</v>
      </c>
      <c r="AA1538" s="13">
        <v>50</v>
      </c>
      <c r="AB1538" s="13" t="s">
        <v>59</v>
      </c>
      <c r="AC1538" s="13" t="s">
        <v>67</v>
      </c>
      <c r="AD1538" s="13" t="s">
        <v>61</v>
      </c>
      <c r="AE1538" s="13">
        <v>2.0099999999999998</v>
      </c>
      <c r="AF1538" s="13" t="s">
        <v>68</v>
      </c>
      <c r="AG1538" s="13" t="s">
        <v>69</v>
      </c>
      <c r="AK1538" s="13" t="s">
        <v>63</v>
      </c>
      <c r="AL1538" s="13">
        <v>8760</v>
      </c>
      <c r="AM1538" s="13" t="s">
        <v>64</v>
      </c>
      <c r="AO1538" s="11">
        <v>44068.419317129628</v>
      </c>
      <c r="AP1538" s="11" t="s">
        <v>66</v>
      </c>
      <c r="AQ1538" s="11" t="s">
        <v>49</v>
      </c>
      <c r="AR1538" s="11" t="s">
        <v>66</v>
      </c>
      <c r="AS1538" s="11" t="s">
        <v>55</v>
      </c>
      <c r="AT1538" s="11" t="s">
        <v>66</v>
      </c>
      <c r="AU1538" s="11" t="s">
        <v>61</v>
      </c>
      <c r="AV1538" t="s">
        <v>66</v>
      </c>
      <c r="AW1538" t="s">
        <v>66</v>
      </c>
    </row>
    <row r="1539" spans="1:49" hidden="1" x14ac:dyDescent="0.25">
      <c r="A1539" s="13" t="s">
        <v>1494</v>
      </c>
      <c r="B1539" s="13">
        <v>38481</v>
      </c>
      <c r="C1539" s="13" t="s">
        <v>1587</v>
      </c>
      <c r="D1539" s="13" t="s">
        <v>49</v>
      </c>
      <c r="E1539" s="13" t="s">
        <v>74</v>
      </c>
      <c r="F1539" s="15" t="s">
        <v>84</v>
      </c>
      <c r="G1539" s="13">
        <v>32.159931999999998</v>
      </c>
      <c r="H1539" s="13">
        <v>-103.841589</v>
      </c>
      <c r="I1539" s="16" t="s">
        <v>75</v>
      </c>
      <c r="J1539" s="13" t="s">
        <v>53</v>
      </c>
      <c r="K1539" s="13">
        <v>4</v>
      </c>
      <c r="L1539" s="13">
        <v>4</v>
      </c>
      <c r="M1539" s="13" t="s">
        <v>55</v>
      </c>
      <c r="N1539" s="13" t="s">
        <v>56</v>
      </c>
      <c r="O1539" s="13" t="s">
        <v>1591</v>
      </c>
      <c r="P1539" s="13" t="s">
        <v>58</v>
      </c>
      <c r="Q1539" s="13" t="s">
        <v>58</v>
      </c>
      <c r="R1539" s="13" t="s">
        <v>58</v>
      </c>
      <c r="Y1539" s="13">
        <v>50</v>
      </c>
      <c r="Z1539" s="13" t="s">
        <v>59</v>
      </c>
      <c r="AA1539" s="13">
        <v>50</v>
      </c>
      <c r="AB1539" s="13" t="s">
        <v>59</v>
      </c>
      <c r="AC1539" s="13" t="s">
        <v>67</v>
      </c>
      <c r="AD1539" s="13" t="s">
        <v>61</v>
      </c>
      <c r="AE1539" s="13">
        <v>8.7799999999999994</v>
      </c>
      <c r="AF1539" s="13" t="s">
        <v>62</v>
      </c>
      <c r="AG1539" s="13" t="s">
        <v>69</v>
      </c>
      <c r="AK1539" s="13" t="s">
        <v>63</v>
      </c>
      <c r="AL1539" s="13">
        <v>8760</v>
      </c>
      <c r="AM1539" s="13" t="s">
        <v>64</v>
      </c>
      <c r="AO1539" s="11">
        <v>44068.419317129628</v>
      </c>
      <c r="AP1539" s="11" t="s">
        <v>66</v>
      </c>
      <c r="AQ1539" s="11" t="s">
        <v>49</v>
      </c>
      <c r="AR1539" s="11" t="s">
        <v>66</v>
      </c>
      <c r="AS1539" s="11" t="s">
        <v>55</v>
      </c>
      <c r="AT1539" s="11" t="s">
        <v>66</v>
      </c>
      <c r="AU1539" s="11" t="s">
        <v>61</v>
      </c>
      <c r="AV1539" t="s">
        <v>66</v>
      </c>
      <c r="AW1539" t="s">
        <v>66</v>
      </c>
    </row>
    <row r="1540" spans="1:49" hidden="1" x14ac:dyDescent="0.25">
      <c r="A1540" s="13" t="s">
        <v>1494</v>
      </c>
      <c r="B1540" s="13">
        <v>38481</v>
      </c>
      <c r="C1540" s="13" t="s">
        <v>1587</v>
      </c>
      <c r="D1540" s="13" t="s">
        <v>49</v>
      </c>
      <c r="E1540" s="13" t="s">
        <v>74</v>
      </c>
      <c r="F1540" s="15" t="s">
        <v>84</v>
      </c>
      <c r="G1540" s="13">
        <v>32.159931999999998</v>
      </c>
      <c r="H1540" s="13">
        <v>-103.841589</v>
      </c>
      <c r="I1540" s="16" t="s">
        <v>75</v>
      </c>
      <c r="J1540" s="13" t="s">
        <v>53</v>
      </c>
      <c r="K1540" s="13">
        <v>5</v>
      </c>
      <c r="L1540" s="13">
        <v>5</v>
      </c>
      <c r="M1540" s="13" t="s">
        <v>55</v>
      </c>
      <c r="N1540" s="13" t="s">
        <v>56</v>
      </c>
      <c r="O1540" s="13" t="s">
        <v>1592</v>
      </c>
      <c r="P1540" s="13" t="s">
        <v>58</v>
      </c>
      <c r="Q1540" s="13" t="s">
        <v>58</v>
      </c>
      <c r="R1540" s="13" t="s">
        <v>58</v>
      </c>
      <c r="Y1540" s="13">
        <v>50</v>
      </c>
      <c r="Z1540" s="13" t="s">
        <v>59</v>
      </c>
      <c r="AA1540" s="13">
        <v>50</v>
      </c>
      <c r="AB1540" s="13" t="s">
        <v>59</v>
      </c>
      <c r="AC1540" s="13" t="s">
        <v>67</v>
      </c>
      <c r="AD1540" s="13" t="s">
        <v>61</v>
      </c>
      <c r="AE1540" s="13">
        <v>2.0099999999999998</v>
      </c>
      <c r="AF1540" s="13" t="s">
        <v>68</v>
      </c>
      <c r="AG1540" s="13" t="s">
        <v>69</v>
      </c>
      <c r="AK1540" s="13" t="s">
        <v>63</v>
      </c>
      <c r="AL1540" s="13">
        <v>8760</v>
      </c>
      <c r="AM1540" s="13" t="s">
        <v>64</v>
      </c>
      <c r="AO1540" s="11">
        <v>44068.419317129628</v>
      </c>
      <c r="AP1540" s="11" t="s">
        <v>66</v>
      </c>
      <c r="AQ1540" s="11" t="s">
        <v>49</v>
      </c>
      <c r="AR1540" s="11" t="s">
        <v>66</v>
      </c>
      <c r="AS1540" s="11" t="s">
        <v>55</v>
      </c>
      <c r="AT1540" s="11" t="s">
        <v>66</v>
      </c>
      <c r="AU1540" s="11" t="s">
        <v>61</v>
      </c>
      <c r="AV1540" t="s">
        <v>66</v>
      </c>
      <c r="AW1540" t="s">
        <v>66</v>
      </c>
    </row>
    <row r="1541" spans="1:49" hidden="1" x14ac:dyDescent="0.25">
      <c r="A1541" s="13" t="s">
        <v>1494</v>
      </c>
      <c r="B1541" s="13">
        <v>38481</v>
      </c>
      <c r="C1541" s="13" t="s">
        <v>1587</v>
      </c>
      <c r="D1541" s="13" t="s">
        <v>49</v>
      </c>
      <c r="E1541" s="13" t="s">
        <v>74</v>
      </c>
      <c r="F1541" s="15" t="s">
        <v>84</v>
      </c>
      <c r="G1541" s="13">
        <v>32.159931999999998</v>
      </c>
      <c r="H1541" s="13">
        <v>-103.841589</v>
      </c>
      <c r="I1541" s="16" t="s">
        <v>75</v>
      </c>
      <c r="J1541" s="13" t="s">
        <v>53</v>
      </c>
      <c r="K1541" s="13">
        <v>5</v>
      </c>
      <c r="L1541" s="13">
        <v>5</v>
      </c>
      <c r="M1541" s="13" t="s">
        <v>55</v>
      </c>
      <c r="N1541" s="13" t="s">
        <v>56</v>
      </c>
      <c r="O1541" s="13" t="s">
        <v>1592</v>
      </c>
      <c r="P1541" s="13" t="s">
        <v>58</v>
      </c>
      <c r="Q1541" s="13" t="s">
        <v>58</v>
      </c>
      <c r="R1541" s="13" t="s">
        <v>58</v>
      </c>
      <c r="Y1541" s="13">
        <v>50</v>
      </c>
      <c r="Z1541" s="13" t="s">
        <v>59</v>
      </c>
      <c r="AA1541" s="13">
        <v>50</v>
      </c>
      <c r="AB1541" s="13" t="s">
        <v>59</v>
      </c>
      <c r="AC1541" s="13" t="s">
        <v>67</v>
      </c>
      <c r="AD1541" s="13" t="s">
        <v>61</v>
      </c>
      <c r="AE1541" s="13">
        <v>8.7799999999999994</v>
      </c>
      <c r="AF1541" s="13" t="s">
        <v>62</v>
      </c>
      <c r="AG1541" s="13" t="s">
        <v>69</v>
      </c>
      <c r="AK1541" s="13" t="s">
        <v>63</v>
      </c>
      <c r="AL1541" s="13">
        <v>8760</v>
      </c>
      <c r="AM1541" s="13" t="s">
        <v>64</v>
      </c>
      <c r="AO1541" s="11">
        <v>44068.419317129628</v>
      </c>
      <c r="AP1541" s="11" t="s">
        <v>66</v>
      </c>
      <c r="AQ1541" s="11" t="s">
        <v>49</v>
      </c>
      <c r="AR1541" s="11" t="s">
        <v>66</v>
      </c>
      <c r="AS1541" s="11" t="s">
        <v>55</v>
      </c>
      <c r="AT1541" s="11" t="s">
        <v>66</v>
      </c>
      <c r="AU1541" s="11" t="s">
        <v>61</v>
      </c>
      <c r="AV1541" t="s">
        <v>66</v>
      </c>
      <c r="AW1541" t="s">
        <v>66</v>
      </c>
    </row>
    <row r="1542" spans="1:49" hidden="1" x14ac:dyDescent="0.25">
      <c r="A1542" s="13" t="s">
        <v>1494</v>
      </c>
      <c r="B1542" s="13">
        <v>38481</v>
      </c>
      <c r="C1542" s="13" t="s">
        <v>1587</v>
      </c>
      <c r="D1542" s="13" t="s">
        <v>49</v>
      </c>
      <c r="E1542" s="13" t="s">
        <v>74</v>
      </c>
      <c r="F1542" s="15" t="s">
        <v>84</v>
      </c>
      <c r="G1542" s="13">
        <v>32.159931999999998</v>
      </c>
      <c r="H1542" s="13">
        <v>-103.841589</v>
      </c>
      <c r="I1542" s="16" t="s">
        <v>75</v>
      </c>
      <c r="J1542" s="13" t="s">
        <v>53</v>
      </c>
      <c r="K1542" s="13">
        <v>6</v>
      </c>
      <c r="L1542" s="13">
        <v>6</v>
      </c>
      <c r="M1542" s="13" t="s">
        <v>55</v>
      </c>
      <c r="N1542" s="13" t="s">
        <v>56</v>
      </c>
      <c r="O1542" s="13" t="s">
        <v>1593</v>
      </c>
      <c r="P1542" s="13" t="s">
        <v>58</v>
      </c>
      <c r="Q1542" s="13" t="s">
        <v>58</v>
      </c>
      <c r="R1542" s="13" t="s">
        <v>58</v>
      </c>
      <c r="Y1542" s="13">
        <v>50</v>
      </c>
      <c r="Z1542" s="13" t="s">
        <v>59</v>
      </c>
      <c r="AA1542" s="13">
        <v>50</v>
      </c>
      <c r="AB1542" s="13" t="s">
        <v>59</v>
      </c>
      <c r="AC1542" s="13" t="s">
        <v>67</v>
      </c>
      <c r="AD1542" s="13" t="s">
        <v>61</v>
      </c>
      <c r="AE1542" s="13">
        <v>2.0099999999999998</v>
      </c>
      <c r="AF1542" s="13" t="s">
        <v>68</v>
      </c>
      <c r="AG1542" s="13" t="s">
        <v>69</v>
      </c>
      <c r="AK1542" s="13" t="s">
        <v>63</v>
      </c>
      <c r="AL1542" s="13">
        <v>8760</v>
      </c>
      <c r="AM1542" s="13" t="s">
        <v>64</v>
      </c>
      <c r="AO1542" s="11">
        <v>44068.419317129628</v>
      </c>
      <c r="AP1542" s="11" t="s">
        <v>66</v>
      </c>
      <c r="AQ1542" s="11" t="s">
        <v>49</v>
      </c>
      <c r="AR1542" s="11" t="s">
        <v>66</v>
      </c>
      <c r="AS1542" s="11" t="s">
        <v>55</v>
      </c>
      <c r="AT1542" s="11" t="s">
        <v>66</v>
      </c>
      <c r="AU1542" s="11" t="s">
        <v>61</v>
      </c>
      <c r="AV1542" t="s">
        <v>66</v>
      </c>
      <c r="AW1542" t="s">
        <v>66</v>
      </c>
    </row>
    <row r="1543" spans="1:49" hidden="1" x14ac:dyDescent="0.25">
      <c r="A1543" s="13" t="s">
        <v>1494</v>
      </c>
      <c r="B1543" s="13">
        <v>38481</v>
      </c>
      <c r="C1543" s="13" t="s">
        <v>1587</v>
      </c>
      <c r="D1543" s="13" t="s">
        <v>49</v>
      </c>
      <c r="E1543" s="13" t="s">
        <v>74</v>
      </c>
      <c r="F1543" s="15" t="s">
        <v>84</v>
      </c>
      <c r="G1543" s="13">
        <v>32.159931999999998</v>
      </c>
      <c r="H1543" s="13">
        <v>-103.841589</v>
      </c>
      <c r="I1543" s="16" t="s">
        <v>75</v>
      </c>
      <c r="J1543" s="13" t="s">
        <v>53</v>
      </c>
      <c r="K1543" s="13">
        <v>6</v>
      </c>
      <c r="L1543" s="13">
        <v>6</v>
      </c>
      <c r="M1543" s="13" t="s">
        <v>55</v>
      </c>
      <c r="N1543" s="13" t="s">
        <v>56</v>
      </c>
      <c r="O1543" s="13" t="s">
        <v>1593</v>
      </c>
      <c r="P1543" s="13" t="s">
        <v>58</v>
      </c>
      <c r="Q1543" s="13" t="s">
        <v>58</v>
      </c>
      <c r="R1543" s="13" t="s">
        <v>58</v>
      </c>
      <c r="Y1543" s="13">
        <v>50</v>
      </c>
      <c r="Z1543" s="13" t="s">
        <v>59</v>
      </c>
      <c r="AA1543" s="13">
        <v>50</v>
      </c>
      <c r="AB1543" s="13" t="s">
        <v>59</v>
      </c>
      <c r="AC1543" s="13" t="s">
        <v>67</v>
      </c>
      <c r="AD1543" s="13" t="s">
        <v>61</v>
      </c>
      <c r="AE1543" s="13">
        <v>8.7799999999999994</v>
      </c>
      <c r="AF1543" s="13" t="s">
        <v>62</v>
      </c>
      <c r="AG1543" s="13" t="s">
        <v>69</v>
      </c>
      <c r="AK1543" s="13" t="s">
        <v>63</v>
      </c>
      <c r="AL1543" s="13">
        <v>8760</v>
      </c>
      <c r="AM1543" s="13" t="s">
        <v>64</v>
      </c>
      <c r="AO1543" s="11">
        <v>44068.419317129628</v>
      </c>
      <c r="AP1543" s="11" t="s">
        <v>66</v>
      </c>
      <c r="AQ1543" s="11" t="s">
        <v>49</v>
      </c>
      <c r="AR1543" s="11" t="s">
        <v>66</v>
      </c>
      <c r="AS1543" s="11" t="s">
        <v>55</v>
      </c>
      <c r="AT1543" s="11" t="s">
        <v>66</v>
      </c>
      <c r="AU1543" s="11" t="s">
        <v>61</v>
      </c>
      <c r="AV1543" t="s">
        <v>66</v>
      </c>
      <c r="AW1543" t="s">
        <v>66</v>
      </c>
    </row>
    <row r="1544" spans="1:49" hidden="1" x14ac:dyDescent="0.25">
      <c r="A1544" s="13" t="s">
        <v>1494</v>
      </c>
      <c r="B1544" s="13">
        <v>38481</v>
      </c>
      <c r="C1544" s="13" t="s">
        <v>1587</v>
      </c>
      <c r="D1544" s="13" t="s">
        <v>49</v>
      </c>
      <c r="E1544" s="13" t="s">
        <v>74</v>
      </c>
      <c r="F1544" s="15" t="s">
        <v>84</v>
      </c>
      <c r="G1544" s="13">
        <v>32.159931999999998</v>
      </c>
      <c r="H1544" s="13">
        <v>-103.841589</v>
      </c>
      <c r="I1544" s="16" t="s">
        <v>75</v>
      </c>
      <c r="J1544" s="13" t="s">
        <v>53</v>
      </c>
      <c r="K1544" s="13">
        <v>7</v>
      </c>
      <c r="L1544" s="13">
        <v>7</v>
      </c>
      <c r="M1544" s="13" t="s">
        <v>55</v>
      </c>
      <c r="N1544" s="13" t="s">
        <v>56</v>
      </c>
      <c r="O1544" s="13" t="s">
        <v>1594</v>
      </c>
      <c r="P1544" s="13" t="s">
        <v>58</v>
      </c>
      <c r="Q1544" s="13" t="s">
        <v>58</v>
      </c>
      <c r="R1544" s="13" t="s">
        <v>58</v>
      </c>
      <c r="Y1544" s="13">
        <v>50</v>
      </c>
      <c r="Z1544" s="13" t="s">
        <v>59</v>
      </c>
      <c r="AA1544" s="13">
        <v>50</v>
      </c>
      <c r="AB1544" s="13" t="s">
        <v>59</v>
      </c>
      <c r="AC1544" s="13" t="s">
        <v>67</v>
      </c>
      <c r="AD1544" s="13" t="s">
        <v>61</v>
      </c>
      <c r="AE1544" s="13">
        <v>2.0099999999999998</v>
      </c>
      <c r="AF1544" s="13" t="s">
        <v>68</v>
      </c>
      <c r="AG1544" s="13" t="s">
        <v>69</v>
      </c>
      <c r="AK1544" s="13" t="s">
        <v>63</v>
      </c>
      <c r="AL1544" s="13">
        <v>8760</v>
      </c>
      <c r="AM1544" s="13" t="s">
        <v>64</v>
      </c>
      <c r="AO1544" s="11">
        <v>44068.419317129628</v>
      </c>
      <c r="AP1544" s="11" t="s">
        <v>66</v>
      </c>
      <c r="AQ1544" s="11" t="s">
        <v>49</v>
      </c>
      <c r="AR1544" s="11" t="s">
        <v>66</v>
      </c>
      <c r="AS1544" s="11" t="s">
        <v>55</v>
      </c>
      <c r="AT1544" s="11" t="s">
        <v>66</v>
      </c>
      <c r="AU1544" s="11" t="s">
        <v>61</v>
      </c>
      <c r="AV1544" t="s">
        <v>66</v>
      </c>
      <c r="AW1544" t="s">
        <v>66</v>
      </c>
    </row>
    <row r="1545" spans="1:49" hidden="1" x14ac:dyDescent="0.25">
      <c r="A1545" s="13" t="s">
        <v>1494</v>
      </c>
      <c r="B1545" s="13">
        <v>38481</v>
      </c>
      <c r="C1545" s="13" t="s">
        <v>1587</v>
      </c>
      <c r="D1545" s="13" t="s">
        <v>49</v>
      </c>
      <c r="E1545" s="13" t="s">
        <v>74</v>
      </c>
      <c r="F1545" s="15" t="s">
        <v>84</v>
      </c>
      <c r="G1545" s="13">
        <v>32.159931999999998</v>
      </c>
      <c r="H1545" s="13">
        <v>-103.841589</v>
      </c>
      <c r="I1545" s="16" t="s">
        <v>75</v>
      </c>
      <c r="J1545" s="13" t="s">
        <v>53</v>
      </c>
      <c r="K1545" s="13">
        <v>7</v>
      </c>
      <c r="L1545" s="13">
        <v>7</v>
      </c>
      <c r="M1545" s="13" t="s">
        <v>55</v>
      </c>
      <c r="N1545" s="13" t="s">
        <v>56</v>
      </c>
      <c r="O1545" s="13" t="s">
        <v>1594</v>
      </c>
      <c r="P1545" s="13" t="s">
        <v>58</v>
      </c>
      <c r="Q1545" s="13" t="s">
        <v>58</v>
      </c>
      <c r="R1545" s="13" t="s">
        <v>58</v>
      </c>
      <c r="Y1545" s="13">
        <v>50</v>
      </c>
      <c r="Z1545" s="13" t="s">
        <v>59</v>
      </c>
      <c r="AA1545" s="13">
        <v>50</v>
      </c>
      <c r="AB1545" s="13" t="s">
        <v>59</v>
      </c>
      <c r="AC1545" s="13" t="s">
        <v>67</v>
      </c>
      <c r="AD1545" s="13" t="s">
        <v>61</v>
      </c>
      <c r="AE1545" s="13">
        <v>8.1</v>
      </c>
      <c r="AF1545" s="13" t="s">
        <v>62</v>
      </c>
      <c r="AG1545" s="13" t="s">
        <v>69</v>
      </c>
      <c r="AK1545" s="13" t="s">
        <v>63</v>
      </c>
      <c r="AL1545" s="13">
        <v>8760</v>
      </c>
      <c r="AM1545" s="13" t="s">
        <v>64</v>
      </c>
      <c r="AO1545" s="11">
        <v>44068.419317129628</v>
      </c>
      <c r="AP1545" s="11" t="s">
        <v>66</v>
      </c>
      <c r="AQ1545" s="11" t="s">
        <v>49</v>
      </c>
      <c r="AR1545" s="11" t="s">
        <v>66</v>
      </c>
      <c r="AS1545" s="11" t="s">
        <v>55</v>
      </c>
      <c r="AT1545" s="11" t="s">
        <v>66</v>
      </c>
      <c r="AU1545" s="11" t="s">
        <v>61</v>
      </c>
      <c r="AV1545" t="s">
        <v>66</v>
      </c>
      <c r="AW1545" t="s">
        <v>66</v>
      </c>
    </row>
    <row r="1546" spans="1:49" hidden="1" x14ac:dyDescent="0.25">
      <c r="A1546" s="13" t="s">
        <v>1494</v>
      </c>
      <c r="B1546" s="13">
        <v>38481</v>
      </c>
      <c r="C1546" s="13" t="s">
        <v>1587</v>
      </c>
      <c r="D1546" s="13" t="s">
        <v>49</v>
      </c>
      <c r="E1546" s="13" t="s">
        <v>74</v>
      </c>
      <c r="F1546" s="15" t="s">
        <v>84</v>
      </c>
      <c r="G1546" s="13">
        <v>32.159931999999998</v>
      </c>
      <c r="H1546" s="13">
        <v>-103.841589</v>
      </c>
      <c r="I1546" s="16" t="s">
        <v>75</v>
      </c>
      <c r="J1546" s="13" t="s">
        <v>53</v>
      </c>
      <c r="K1546" s="13">
        <v>8</v>
      </c>
      <c r="L1546" s="13">
        <v>8</v>
      </c>
      <c r="M1546" s="13" t="s">
        <v>55</v>
      </c>
      <c r="N1546" s="13" t="s">
        <v>56</v>
      </c>
      <c r="O1546" s="13" t="s">
        <v>1595</v>
      </c>
      <c r="P1546" s="13" t="s">
        <v>58</v>
      </c>
      <c r="Q1546" s="13" t="s">
        <v>58</v>
      </c>
      <c r="R1546" s="13" t="s">
        <v>58</v>
      </c>
      <c r="Y1546" s="13">
        <v>50</v>
      </c>
      <c r="Z1546" s="13" t="s">
        <v>59</v>
      </c>
      <c r="AA1546" s="13">
        <v>50</v>
      </c>
      <c r="AB1546" s="13" t="s">
        <v>59</v>
      </c>
      <c r="AC1546" s="13" t="s">
        <v>67</v>
      </c>
      <c r="AD1546" s="13" t="s">
        <v>61</v>
      </c>
      <c r="AE1546" s="13">
        <v>2.0099999999999998</v>
      </c>
      <c r="AF1546" s="13" t="s">
        <v>68</v>
      </c>
      <c r="AG1546" s="13" t="s">
        <v>69</v>
      </c>
      <c r="AK1546" s="13" t="s">
        <v>63</v>
      </c>
      <c r="AL1546" s="13">
        <v>8760</v>
      </c>
      <c r="AM1546" s="13" t="s">
        <v>64</v>
      </c>
      <c r="AO1546" s="11">
        <v>44068.419317129628</v>
      </c>
      <c r="AP1546" s="11" t="s">
        <v>66</v>
      </c>
      <c r="AQ1546" s="11" t="s">
        <v>49</v>
      </c>
      <c r="AR1546" s="11" t="s">
        <v>66</v>
      </c>
      <c r="AS1546" s="11" t="s">
        <v>55</v>
      </c>
      <c r="AT1546" s="11" t="s">
        <v>66</v>
      </c>
      <c r="AU1546" s="11" t="s">
        <v>61</v>
      </c>
      <c r="AV1546" t="s">
        <v>66</v>
      </c>
      <c r="AW1546" t="s">
        <v>66</v>
      </c>
    </row>
    <row r="1547" spans="1:49" hidden="1" x14ac:dyDescent="0.25">
      <c r="A1547" s="13" t="s">
        <v>1494</v>
      </c>
      <c r="B1547" s="13">
        <v>38481</v>
      </c>
      <c r="C1547" s="13" t="s">
        <v>1587</v>
      </c>
      <c r="D1547" s="13" t="s">
        <v>49</v>
      </c>
      <c r="E1547" s="13" t="s">
        <v>74</v>
      </c>
      <c r="F1547" s="15" t="s">
        <v>84</v>
      </c>
      <c r="G1547" s="13">
        <v>32.159931999999998</v>
      </c>
      <c r="H1547" s="13">
        <v>-103.841589</v>
      </c>
      <c r="I1547" s="16" t="s">
        <v>75</v>
      </c>
      <c r="J1547" s="13" t="s">
        <v>53</v>
      </c>
      <c r="K1547" s="13">
        <v>8</v>
      </c>
      <c r="L1547" s="13">
        <v>8</v>
      </c>
      <c r="M1547" s="13" t="s">
        <v>55</v>
      </c>
      <c r="N1547" s="13" t="s">
        <v>56</v>
      </c>
      <c r="O1547" s="13" t="s">
        <v>1595</v>
      </c>
      <c r="P1547" s="13" t="s">
        <v>58</v>
      </c>
      <c r="Q1547" s="13" t="s">
        <v>58</v>
      </c>
      <c r="R1547" s="13" t="s">
        <v>58</v>
      </c>
      <c r="Y1547" s="13">
        <v>50</v>
      </c>
      <c r="Z1547" s="13" t="s">
        <v>59</v>
      </c>
      <c r="AA1547" s="13">
        <v>50</v>
      </c>
      <c r="AB1547" s="13" t="s">
        <v>59</v>
      </c>
      <c r="AC1547" s="13" t="s">
        <v>67</v>
      </c>
      <c r="AD1547" s="13" t="s">
        <v>61</v>
      </c>
      <c r="AE1547" s="13">
        <v>8.7799999999999994</v>
      </c>
      <c r="AF1547" s="13" t="s">
        <v>62</v>
      </c>
      <c r="AG1547" s="13" t="s">
        <v>69</v>
      </c>
      <c r="AK1547" s="13" t="s">
        <v>63</v>
      </c>
      <c r="AL1547" s="13">
        <v>8760</v>
      </c>
      <c r="AM1547" s="13" t="s">
        <v>64</v>
      </c>
      <c r="AO1547" s="11">
        <v>44068.419317129628</v>
      </c>
      <c r="AP1547" s="11" t="s">
        <v>66</v>
      </c>
      <c r="AQ1547" s="11" t="s">
        <v>49</v>
      </c>
      <c r="AR1547" s="11" t="s">
        <v>66</v>
      </c>
      <c r="AS1547" s="11" t="s">
        <v>55</v>
      </c>
      <c r="AT1547" s="11" t="s">
        <v>66</v>
      </c>
      <c r="AU1547" s="11" t="s">
        <v>61</v>
      </c>
      <c r="AV1547" t="s">
        <v>66</v>
      </c>
      <c r="AW1547" t="s">
        <v>66</v>
      </c>
    </row>
    <row r="1548" spans="1:49" hidden="1" x14ac:dyDescent="0.25">
      <c r="A1548" s="13" t="s">
        <v>1494</v>
      </c>
      <c r="B1548" s="13">
        <v>38481</v>
      </c>
      <c r="C1548" s="13" t="s">
        <v>1587</v>
      </c>
      <c r="D1548" s="13" t="s">
        <v>49</v>
      </c>
      <c r="E1548" s="13" t="s">
        <v>74</v>
      </c>
      <c r="F1548" s="15" t="s">
        <v>84</v>
      </c>
      <c r="G1548" s="13">
        <v>32.159931999999998</v>
      </c>
      <c r="H1548" s="13">
        <v>-103.841589</v>
      </c>
      <c r="I1548" s="16" t="s">
        <v>75</v>
      </c>
      <c r="J1548" s="13" t="s">
        <v>53</v>
      </c>
      <c r="K1548" s="13">
        <v>9</v>
      </c>
      <c r="L1548" s="13">
        <v>9</v>
      </c>
      <c r="M1548" s="13" t="s">
        <v>55</v>
      </c>
      <c r="N1548" s="13" t="s">
        <v>56</v>
      </c>
      <c r="O1548" s="13" t="s">
        <v>1596</v>
      </c>
      <c r="P1548" s="13" t="s">
        <v>58</v>
      </c>
      <c r="Q1548" s="13" t="s">
        <v>58</v>
      </c>
      <c r="R1548" s="13" t="s">
        <v>58</v>
      </c>
      <c r="Y1548" s="13">
        <v>50</v>
      </c>
      <c r="Z1548" s="13" t="s">
        <v>59</v>
      </c>
      <c r="AA1548" s="13">
        <v>50</v>
      </c>
      <c r="AB1548" s="13" t="s">
        <v>59</v>
      </c>
      <c r="AC1548" s="13" t="s">
        <v>67</v>
      </c>
      <c r="AD1548" s="13" t="s">
        <v>61</v>
      </c>
      <c r="AE1548" s="13">
        <v>2.0099999999999998</v>
      </c>
      <c r="AF1548" s="13" t="s">
        <v>68</v>
      </c>
      <c r="AG1548" s="13" t="s">
        <v>69</v>
      </c>
      <c r="AK1548" s="13" t="s">
        <v>63</v>
      </c>
      <c r="AL1548" s="13">
        <v>8760</v>
      </c>
      <c r="AM1548" s="13" t="s">
        <v>64</v>
      </c>
      <c r="AO1548" s="11">
        <v>44068.419317129628</v>
      </c>
      <c r="AP1548" s="11" t="s">
        <v>66</v>
      </c>
      <c r="AQ1548" s="11" t="s">
        <v>49</v>
      </c>
      <c r="AR1548" s="11" t="s">
        <v>66</v>
      </c>
      <c r="AS1548" s="11" t="s">
        <v>55</v>
      </c>
      <c r="AT1548" s="11" t="s">
        <v>66</v>
      </c>
      <c r="AU1548" s="11" t="s">
        <v>61</v>
      </c>
      <c r="AV1548" t="s">
        <v>66</v>
      </c>
      <c r="AW1548" t="s">
        <v>66</v>
      </c>
    </row>
    <row r="1549" spans="1:49" hidden="1" x14ac:dyDescent="0.25">
      <c r="A1549" s="13" t="s">
        <v>1494</v>
      </c>
      <c r="B1549" s="13">
        <v>38481</v>
      </c>
      <c r="C1549" s="13" t="s">
        <v>1587</v>
      </c>
      <c r="D1549" s="13" t="s">
        <v>49</v>
      </c>
      <c r="E1549" s="13" t="s">
        <v>74</v>
      </c>
      <c r="F1549" s="15" t="s">
        <v>84</v>
      </c>
      <c r="G1549" s="13">
        <v>32.159931999999998</v>
      </c>
      <c r="H1549" s="13">
        <v>-103.841589</v>
      </c>
      <c r="I1549" s="16" t="s">
        <v>75</v>
      </c>
      <c r="J1549" s="13" t="s">
        <v>53</v>
      </c>
      <c r="K1549" s="13">
        <v>9</v>
      </c>
      <c r="L1549" s="13">
        <v>9</v>
      </c>
      <c r="M1549" s="13" t="s">
        <v>55</v>
      </c>
      <c r="N1549" s="13" t="s">
        <v>56</v>
      </c>
      <c r="O1549" s="13" t="s">
        <v>1596</v>
      </c>
      <c r="P1549" s="13" t="s">
        <v>58</v>
      </c>
      <c r="Q1549" s="13" t="s">
        <v>58</v>
      </c>
      <c r="R1549" s="13" t="s">
        <v>58</v>
      </c>
      <c r="Y1549" s="13">
        <v>50</v>
      </c>
      <c r="Z1549" s="13" t="s">
        <v>59</v>
      </c>
      <c r="AA1549" s="13">
        <v>50</v>
      </c>
      <c r="AB1549" s="13" t="s">
        <v>59</v>
      </c>
      <c r="AC1549" s="13" t="s">
        <v>67</v>
      </c>
      <c r="AD1549" s="13" t="s">
        <v>61</v>
      </c>
      <c r="AE1549" s="13">
        <v>8.7799999999999994</v>
      </c>
      <c r="AF1549" s="13" t="s">
        <v>62</v>
      </c>
      <c r="AG1549" s="13" t="s">
        <v>69</v>
      </c>
      <c r="AK1549" s="13" t="s">
        <v>63</v>
      </c>
      <c r="AL1549" s="13">
        <v>8760</v>
      </c>
      <c r="AM1549" s="13" t="s">
        <v>64</v>
      </c>
      <c r="AO1549" s="11">
        <v>44068.419317129628</v>
      </c>
      <c r="AP1549" s="11" t="s">
        <v>66</v>
      </c>
      <c r="AQ1549" s="11" t="s">
        <v>49</v>
      </c>
      <c r="AR1549" s="11" t="s">
        <v>66</v>
      </c>
      <c r="AS1549" s="11" t="s">
        <v>55</v>
      </c>
      <c r="AT1549" s="11" t="s">
        <v>66</v>
      </c>
      <c r="AU1549" s="11" t="s">
        <v>61</v>
      </c>
      <c r="AV1549" t="s">
        <v>66</v>
      </c>
      <c r="AW1549" t="s">
        <v>66</v>
      </c>
    </row>
    <row r="1550" spans="1:49" hidden="1" x14ac:dyDescent="0.25">
      <c r="A1550" s="13" t="s">
        <v>1494</v>
      </c>
      <c r="B1550" s="13">
        <v>38481</v>
      </c>
      <c r="C1550" s="13" t="s">
        <v>1587</v>
      </c>
      <c r="D1550" s="13" t="s">
        <v>49</v>
      </c>
      <c r="E1550" s="13" t="s">
        <v>74</v>
      </c>
      <c r="F1550" s="15" t="s">
        <v>84</v>
      </c>
      <c r="G1550" s="13">
        <v>32.159931999999998</v>
      </c>
      <c r="H1550" s="13">
        <v>-103.841589</v>
      </c>
      <c r="I1550" s="16" t="s">
        <v>75</v>
      </c>
      <c r="J1550" s="13" t="s">
        <v>53</v>
      </c>
      <c r="K1550" s="13">
        <v>10</v>
      </c>
      <c r="L1550" s="13">
        <v>10</v>
      </c>
      <c r="M1550" s="13" t="s">
        <v>55</v>
      </c>
      <c r="N1550" s="13" t="s">
        <v>56</v>
      </c>
      <c r="O1550" s="13" t="s">
        <v>1597</v>
      </c>
      <c r="P1550" s="13" t="s">
        <v>58</v>
      </c>
      <c r="Q1550" s="13" t="s">
        <v>58</v>
      </c>
      <c r="R1550" s="13" t="s">
        <v>58</v>
      </c>
      <c r="Y1550" s="13">
        <v>50</v>
      </c>
      <c r="Z1550" s="13" t="s">
        <v>59</v>
      </c>
      <c r="AA1550" s="13">
        <v>50</v>
      </c>
      <c r="AB1550" s="13" t="s">
        <v>59</v>
      </c>
      <c r="AC1550" s="13" t="s">
        <v>67</v>
      </c>
      <c r="AD1550" s="13" t="s">
        <v>61</v>
      </c>
      <c r="AE1550" s="13">
        <v>2.0099999999999998</v>
      </c>
      <c r="AF1550" s="13" t="s">
        <v>68</v>
      </c>
      <c r="AG1550" s="13" t="s">
        <v>69</v>
      </c>
      <c r="AK1550" s="13" t="s">
        <v>63</v>
      </c>
      <c r="AL1550" s="13">
        <v>8760</v>
      </c>
      <c r="AM1550" s="13" t="s">
        <v>64</v>
      </c>
      <c r="AO1550" s="11">
        <v>44068.419317129628</v>
      </c>
      <c r="AP1550" s="11" t="s">
        <v>66</v>
      </c>
      <c r="AQ1550" s="11" t="s">
        <v>49</v>
      </c>
      <c r="AR1550" s="11" t="s">
        <v>66</v>
      </c>
      <c r="AS1550" s="11" t="s">
        <v>55</v>
      </c>
      <c r="AT1550" s="11" t="s">
        <v>66</v>
      </c>
      <c r="AU1550" s="11" t="s">
        <v>61</v>
      </c>
      <c r="AV1550" t="s">
        <v>66</v>
      </c>
      <c r="AW1550" t="s">
        <v>66</v>
      </c>
    </row>
    <row r="1551" spans="1:49" hidden="1" x14ac:dyDescent="0.25">
      <c r="A1551" s="13" t="s">
        <v>1494</v>
      </c>
      <c r="B1551" s="13">
        <v>38481</v>
      </c>
      <c r="C1551" s="13" t="s">
        <v>1587</v>
      </c>
      <c r="D1551" s="13" t="s">
        <v>49</v>
      </c>
      <c r="E1551" s="13" t="s">
        <v>74</v>
      </c>
      <c r="F1551" s="15" t="s">
        <v>84</v>
      </c>
      <c r="G1551" s="13">
        <v>32.159931999999998</v>
      </c>
      <c r="H1551" s="13">
        <v>-103.841589</v>
      </c>
      <c r="I1551" s="16" t="s">
        <v>75</v>
      </c>
      <c r="J1551" s="13" t="s">
        <v>53</v>
      </c>
      <c r="K1551" s="13">
        <v>10</v>
      </c>
      <c r="L1551" s="13">
        <v>10</v>
      </c>
      <c r="M1551" s="13" t="s">
        <v>55</v>
      </c>
      <c r="N1551" s="13" t="s">
        <v>56</v>
      </c>
      <c r="O1551" s="13" t="s">
        <v>1597</v>
      </c>
      <c r="P1551" s="13" t="s">
        <v>58</v>
      </c>
      <c r="Q1551" s="13" t="s">
        <v>58</v>
      </c>
      <c r="R1551" s="13" t="s">
        <v>58</v>
      </c>
      <c r="Y1551" s="13">
        <v>50</v>
      </c>
      <c r="Z1551" s="13" t="s">
        <v>59</v>
      </c>
      <c r="AA1551" s="13">
        <v>50</v>
      </c>
      <c r="AB1551" s="13" t="s">
        <v>59</v>
      </c>
      <c r="AC1551" s="13" t="s">
        <v>67</v>
      </c>
      <c r="AD1551" s="13" t="s">
        <v>61</v>
      </c>
      <c r="AE1551" s="13">
        <v>8.7799999999999994</v>
      </c>
      <c r="AF1551" s="13" t="s">
        <v>62</v>
      </c>
      <c r="AG1551" s="13" t="s">
        <v>69</v>
      </c>
      <c r="AK1551" s="13" t="s">
        <v>63</v>
      </c>
      <c r="AL1551" s="13">
        <v>8760</v>
      </c>
      <c r="AM1551" s="13" t="s">
        <v>64</v>
      </c>
      <c r="AO1551" s="11">
        <v>44068.419317129628</v>
      </c>
      <c r="AP1551" s="11" t="s">
        <v>66</v>
      </c>
      <c r="AQ1551" s="11" t="s">
        <v>49</v>
      </c>
      <c r="AR1551" s="11" t="s">
        <v>66</v>
      </c>
      <c r="AS1551" s="11" t="s">
        <v>55</v>
      </c>
      <c r="AT1551" s="11" t="s">
        <v>66</v>
      </c>
      <c r="AU1551" s="11" t="s">
        <v>61</v>
      </c>
      <c r="AV1551" t="s">
        <v>66</v>
      </c>
      <c r="AW1551" t="s">
        <v>66</v>
      </c>
    </row>
    <row r="1552" spans="1:49" hidden="1" x14ac:dyDescent="0.25">
      <c r="A1552" s="13" t="s">
        <v>1494</v>
      </c>
      <c r="B1552" s="13">
        <v>38481</v>
      </c>
      <c r="C1552" s="13" t="s">
        <v>1587</v>
      </c>
      <c r="D1552" s="13" t="s">
        <v>49</v>
      </c>
      <c r="E1552" s="13" t="s">
        <v>74</v>
      </c>
      <c r="F1552" s="15" t="s">
        <v>84</v>
      </c>
      <c r="G1552" s="13">
        <v>32.159931999999998</v>
      </c>
      <c r="H1552" s="13">
        <v>-103.841589</v>
      </c>
      <c r="I1552" s="16" t="s">
        <v>75</v>
      </c>
      <c r="J1552" s="13" t="s">
        <v>53</v>
      </c>
      <c r="K1552" s="13">
        <v>11</v>
      </c>
      <c r="L1552" s="13">
        <v>12</v>
      </c>
      <c r="M1552" s="13" t="s">
        <v>55</v>
      </c>
      <c r="N1552" s="13" t="s">
        <v>56</v>
      </c>
      <c r="O1552" s="13" t="s">
        <v>1598</v>
      </c>
      <c r="P1552" s="13" t="s">
        <v>58</v>
      </c>
      <c r="Q1552" s="13" t="s">
        <v>58</v>
      </c>
      <c r="R1552" s="13" t="s">
        <v>58</v>
      </c>
      <c r="Y1552" s="13">
        <v>80</v>
      </c>
      <c r="Z1552" s="13" t="s">
        <v>59</v>
      </c>
      <c r="AA1552" s="13">
        <v>80</v>
      </c>
      <c r="AB1552" s="13" t="s">
        <v>59</v>
      </c>
      <c r="AC1552" s="13" t="s">
        <v>67</v>
      </c>
      <c r="AD1552" s="13" t="s">
        <v>61</v>
      </c>
      <c r="AE1552" s="13">
        <v>3.2</v>
      </c>
      <c r="AF1552" s="13" t="s">
        <v>68</v>
      </c>
      <c r="AG1552" s="13" t="s">
        <v>69</v>
      </c>
      <c r="AK1552" s="13" t="s">
        <v>63</v>
      </c>
      <c r="AL1552" s="13">
        <v>8760</v>
      </c>
      <c r="AM1552" s="13" t="s">
        <v>64</v>
      </c>
      <c r="AO1552" s="11">
        <v>44068.419317129628</v>
      </c>
      <c r="AP1552" s="11" t="s">
        <v>66</v>
      </c>
      <c r="AQ1552" s="11" t="s">
        <v>49</v>
      </c>
      <c r="AR1552" s="11" t="s">
        <v>66</v>
      </c>
      <c r="AS1552" s="11" t="s">
        <v>55</v>
      </c>
      <c r="AT1552" s="11" t="s">
        <v>66</v>
      </c>
      <c r="AU1552" s="11" t="s">
        <v>61</v>
      </c>
      <c r="AV1552" t="s">
        <v>66</v>
      </c>
      <c r="AW1552" t="s">
        <v>66</v>
      </c>
    </row>
    <row r="1553" spans="1:49" hidden="1" x14ac:dyDescent="0.25">
      <c r="A1553" s="13" t="s">
        <v>1494</v>
      </c>
      <c r="B1553" s="13">
        <v>38481</v>
      </c>
      <c r="C1553" s="13" t="s">
        <v>1587</v>
      </c>
      <c r="D1553" s="13" t="s">
        <v>49</v>
      </c>
      <c r="E1553" s="13" t="s">
        <v>74</v>
      </c>
      <c r="F1553" s="15" t="s">
        <v>84</v>
      </c>
      <c r="G1553" s="13">
        <v>32.159931999999998</v>
      </c>
      <c r="H1553" s="13">
        <v>-103.841589</v>
      </c>
      <c r="I1553" s="16" t="s">
        <v>75</v>
      </c>
      <c r="J1553" s="13" t="s">
        <v>53</v>
      </c>
      <c r="K1553" s="13">
        <v>11</v>
      </c>
      <c r="L1553" s="13">
        <v>12</v>
      </c>
      <c r="M1553" s="13" t="s">
        <v>55</v>
      </c>
      <c r="N1553" s="13" t="s">
        <v>56</v>
      </c>
      <c r="O1553" s="13" t="s">
        <v>1598</v>
      </c>
      <c r="P1553" s="13" t="s">
        <v>58</v>
      </c>
      <c r="Q1553" s="13" t="s">
        <v>58</v>
      </c>
      <c r="R1553" s="13" t="s">
        <v>58</v>
      </c>
      <c r="Y1553" s="13">
        <v>80</v>
      </c>
      <c r="Z1553" s="13" t="s">
        <v>59</v>
      </c>
      <c r="AA1553" s="13">
        <v>80</v>
      </c>
      <c r="AB1553" s="13" t="s">
        <v>59</v>
      </c>
      <c r="AC1553" s="13" t="s">
        <v>67</v>
      </c>
      <c r="AD1553" s="13" t="s">
        <v>61</v>
      </c>
      <c r="AE1553" s="13">
        <v>14.1</v>
      </c>
      <c r="AF1553" s="13" t="s">
        <v>62</v>
      </c>
      <c r="AG1553" s="13" t="s">
        <v>69</v>
      </c>
      <c r="AK1553" s="13" t="s">
        <v>63</v>
      </c>
      <c r="AL1553" s="13">
        <v>8760</v>
      </c>
      <c r="AM1553" s="13" t="s">
        <v>64</v>
      </c>
      <c r="AO1553" s="11">
        <v>44068.419317129628</v>
      </c>
      <c r="AP1553" s="11" t="s">
        <v>66</v>
      </c>
      <c r="AQ1553" s="11" t="s">
        <v>49</v>
      </c>
      <c r="AR1553" s="11" t="s">
        <v>66</v>
      </c>
      <c r="AS1553" s="11" t="s">
        <v>55</v>
      </c>
      <c r="AT1553" s="11" t="s">
        <v>66</v>
      </c>
      <c r="AU1553" s="11" t="s">
        <v>61</v>
      </c>
      <c r="AV1553" t="s">
        <v>66</v>
      </c>
      <c r="AW1553" t="s">
        <v>66</v>
      </c>
    </row>
    <row r="1554" spans="1:49" hidden="1" x14ac:dyDescent="0.25">
      <c r="A1554" s="13" t="s">
        <v>1494</v>
      </c>
      <c r="B1554" s="13">
        <v>38481</v>
      </c>
      <c r="C1554" s="13" t="s">
        <v>1587</v>
      </c>
      <c r="D1554" s="13" t="s">
        <v>49</v>
      </c>
      <c r="E1554" s="13" t="s">
        <v>74</v>
      </c>
      <c r="F1554" s="15" t="s">
        <v>84</v>
      </c>
      <c r="G1554" s="13">
        <v>32.159931999999998</v>
      </c>
      <c r="H1554" s="13">
        <v>-103.841589</v>
      </c>
      <c r="I1554" s="16" t="s">
        <v>75</v>
      </c>
      <c r="J1554" s="13" t="s">
        <v>53</v>
      </c>
      <c r="K1554" s="13">
        <v>12</v>
      </c>
      <c r="L1554" s="13">
        <v>13</v>
      </c>
      <c r="M1554" s="13" t="s">
        <v>55</v>
      </c>
      <c r="N1554" s="13" t="s">
        <v>56</v>
      </c>
      <c r="O1554" s="13" t="s">
        <v>1599</v>
      </c>
      <c r="P1554" s="13" t="s">
        <v>58</v>
      </c>
      <c r="Q1554" s="13" t="s">
        <v>58</v>
      </c>
      <c r="R1554" s="13" t="s">
        <v>58</v>
      </c>
      <c r="Y1554" s="13">
        <v>80</v>
      </c>
      <c r="Z1554" s="13" t="s">
        <v>59</v>
      </c>
      <c r="AA1554" s="13">
        <v>80</v>
      </c>
      <c r="AB1554" s="13" t="s">
        <v>59</v>
      </c>
      <c r="AC1554" s="13" t="s">
        <v>67</v>
      </c>
      <c r="AD1554" s="13" t="s">
        <v>61</v>
      </c>
      <c r="AE1554" s="13">
        <v>3.2</v>
      </c>
      <c r="AF1554" s="13" t="s">
        <v>68</v>
      </c>
      <c r="AG1554" s="13" t="s">
        <v>69</v>
      </c>
      <c r="AK1554" s="13" t="s">
        <v>63</v>
      </c>
      <c r="AL1554" s="13">
        <v>8760</v>
      </c>
      <c r="AM1554" s="13" t="s">
        <v>64</v>
      </c>
      <c r="AO1554" s="11">
        <v>44068.419317129628</v>
      </c>
      <c r="AP1554" s="11" t="s">
        <v>66</v>
      </c>
      <c r="AQ1554" s="11" t="s">
        <v>49</v>
      </c>
      <c r="AR1554" s="11" t="s">
        <v>66</v>
      </c>
      <c r="AS1554" s="11" t="s">
        <v>55</v>
      </c>
      <c r="AT1554" s="11" t="s">
        <v>66</v>
      </c>
      <c r="AU1554" s="11" t="s">
        <v>61</v>
      </c>
      <c r="AV1554" t="s">
        <v>66</v>
      </c>
      <c r="AW1554" t="s">
        <v>66</v>
      </c>
    </row>
    <row r="1555" spans="1:49" hidden="1" x14ac:dyDescent="0.25">
      <c r="A1555" s="13" t="s">
        <v>1494</v>
      </c>
      <c r="B1555" s="13">
        <v>38481</v>
      </c>
      <c r="C1555" s="13" t="s">
        <v>1587</v>
      </c>
      <c r="D1555" s="13" t="s">
        <v>49</v>
      </c>
      <c r="E1555" s="13" t="s">
        <v>74</v>
      </c>
      <c r="F1555" s="15" t="s">
        <v>84</v>
      </c>
      <c r="G1555" s="13">
        <v>32.159931999999998</v>
      </c>
      <c r="H1555" s="13">
        <v>-103.841589</v>
      </c>
      <c r="I1555" s="16" t="s">
        <v>75</v>
      </c>
      <c r="J1555" s="13" t="s">
        <v>53</v>
      </c>
      <c r="K1555" s="13">
        <v>12</v>
      </c>
      <c r="L1555" s="13">
        <v>13</v>
      </c>
      <c r="M1555" s="13" t="s">
        <v>55</v>
      </c>
      <c r="N1555" s="13" t="s">
        <v>56</v>
      </c>
      <c r="O1555" s="13" t="s">
        <v>1599</v>
      </c>
      <c r="P1555" s="13" t="s">
        <v>58</v>
      </c>
      <c r="Q1555" s="13" t="s">
        <v>58</v>
      </c>
      <c r="R1555" s="13" t="s">
        <v>58</v>
      </c>
      <c r="Y1555" s="13">
        <v>80</v>
      </c>
      <c r="Z1555" s="13" t="s">
        <v>59</v>
      </c>
      <c r="AA1555" s="13">
        <v>80</v>
      </c>
      <c r="AB1555" s="13" t="s">
        <v>59</v>
      </c>
      <c r="AC1555" s="13" t="s">
        <v>67</v>
      </c>
      <c r="AD1555" s="13" t="s">
        <v>61</v>
      </c>
      <c r="AE1555" s="13">
        <v>14.1</v>
      </c>
      <c r="AF1555" s="13" t="s">
        <v>62</v>
      </c>
      <c r="AG1555" s="13" t="s">
        <v>69</v>
      </c>
      <c r="AK1555" s="13" t="s">
        <v>63</v>
      </c>
      <c r="AL1555" s="13">
        <v>8760</v>
      </c>
      <c r="AM1555" s="13" t="s">
        <v>64</v>
      </c>
      <c r="AO1555" s="11">
        <v>44068.419317129628</v>
      </c>
      <c r="AP1555" s="11" t="s">
        <v>66</v>
      </c>
      <c r="AQ1555" s="11" t="s">
        <v>49</v>
      </c>
      <c r="AR1555" s="11" t="s">
        <v>66</v>
      </c>
      <c r="AS1555" s="11" t="s">
        <v>55</v>
      </c>
      <c r="AT1555" s="11" t="s">
        <v>66</v>
      </c>
      <c r="AU1555" s="11" t="s">
        <v>61</v>
      </c>
      <c r="AV1555" t="s">
        <v>66</v>
      </c>
      <c r="AW1555" t="s">
        <v>66</v>
      </c>
    </row>
    <row r="1556" spans="1:49" hidden="1" x14ac:dyDescent="0.25">
      <c r="A1556" s="13" t="s">
        <v>1494</v>
      </c>
      <c r="B1556" s="13">
        <v>38481</v>
      </c>
      <c r="C1556" s="13" t="s">
        <v>1587</v>
      </c>
      <c r="D1556" s="13" t="s">
        <v>49</v>
      </c>
      <c r="E1556" s="13" t="s">
        <v>74</v>
      </c>
      <c r="F1556" s="15" t="s">
        <v>84</v>
      </c>
      <c r="G1556" s="13">
        <v>32.159931999999998</v>
      </c>
      <c r="H1556" s="13">
        <v>-103.841589</v>
      </c>
      <c r="I1556" s="16" t="s">
        <v>75</v>
      </c>
      <c r="J1556" s="13" t="s">
        <v>53</v>
      </c>
      <c r="K1556" s="13">
        <v>13</v>
      </c>
      <c r="L1556" s="13">
        <v>14</v>
      </c>
      <c r="M1556" s="13" t="s">
        <v>55</v>
      </c>
      <c r="N1556" s="13" t="s">
        <v>56</v>
      </c>
      <c r="O1556" s="13" t="s">
        <v>1600</v>
      </c>
      <c r="P1556" s="13" t="s">
        <v>58</v>
      </c>
      <c r="Q1556" s="13" t="s">
        <v>58</v>
      </c>
      <c r="R1556" s="13" t="s">
        <v>58</v>
      </c>
      <c r="Y1556" s="13">
        <v>80</v>
      </c>
      <c r="Z1556" s="13" t="s">
        <v>59</v>
      </c>
      <c r="AA1556" s="13">
        <v>80</v>
      </c>
      <c r="AB1556" s="13" t="s">
        <v>59</v>
      </c>
      <c r="AC1556" s="13" t="s">
        <v>67</v>
      </c>
      <c r="AD1556" s="13" t="s">
        <v>61</v>
      </c>
      <c r="AE1556" s="13">
        <v>14.1</v>
      </c>
      <c r="AF1556" s="13" t="s">
        <v>62</v>
      </c>
      <c r="AG1556" s="13" t="s">
        <v>69</v>
      </c>
      <c r="AK1556" s="13" t="s">
        <v>63</v>
      </c>
      <c r="AL1556" s="13">
        <v>8760</v>
      </c>
      <c r="AM1556" s="13" t="s">
        <v>64</v>
      </c>
      <c r="AO1556" s="11">
        <v>44068.419317129628</v>
      </c>
      <c r="AP1556" s="11" t="s">
        <v>66</v>
      </c>
      <c r="AQ1556" s="11" t="s">
        <v>49</v>
      </c>
      <c r="AR1556" s="11" t="s">
        <v>66</v>
      </c>
      <c r="AS1556" s="11" t="s">
        <v>55</v>
      </c>
      <c r="AT1556" s="11" t="s">
        <v>66</v>
      </c>
      <c r="AU1556" s="11" t="s">
        <v>61</v>
      </c>
      <c r="AV1556" t="s">
        <v>66</v>
      </c>
      <c r="AW1556" t="s">
        <v>66</v>
      </c>
    </row>
    <row r="1557" spans="1:49" hidden="1" x14ac:dyDescent="0.25">
      <c r="A1557" s="13" t="s">
        <v>1494</v>
      </c>
      <c r="B1557" s="13">
        <v>38481</v>
      </c>
      <c r="C1557" s="13" t="s">
        <v>1587</v>
      </c>
      <c r="D1557" s="13" t="s">
        <v>49</v>
      </c>
      <c r="E1557" s="13" t="s">
        <v>74</v>
      </c>
      <c r="F1557" s="15" t="s">
        <v>84</v>
      </c>
      <c r="G1557" s="13">
        <v>32.159931999999998</v>
      </c>
      <c r="H1557" s="13">
        <v>-103.841589</v>
      </c>
      <c r="I1557" s="16" t="s">
        <v>75</v>
      </c>
      <c r="J1557" s="13" t="s">
        <v>53</v>
      </c>
      <c r="K1557" s="13">
        <v>13</v>
      </c>
      <c r="L1557" s="13">
        <v>14</v>
      </c>
      <c r="M1557" s="13" t="s">
        <v>55</v>
      </c>
      <c r="N1557" s="13" t="s">
        <v>56</v>
      </c>
      <c r="O1557" s="13" t="s">
        <v>1600</v>
      </c>
      <c r="P1557" s="13" t="s">
        <v>58</v>
      </c>
      <c r="Q1557" s="13" t="s">
        <v>58</v>
      </c>
      <c r="R1557" s="13" t="s">
        <v>58</v>
      </c>
      <c r="Y1557" s="13">
        <v>80</v>
      </c>
      <c r="Z1557" s="13" t="s">
        <v>59</v>
      </c>
      <c r="AA1557" s="13">
        <v>80</v>
      </c>
      <c r="AB1557" s="13" t="s">
        <v>59</v>
      </c>
      <c r="AC1557" s="13" t="s">
        <v>67</v>
      </c>
      <c r="AD1557" s="13" t="s">
        <v>61</v>
      </c>
      <c r="AE1557" s="13">
        <v>3.2</v>
      </c>
      <c r="AF1557" s="13" t="s">
        <v>68</v>
      </c>
      <c r="AG1557" s="13" t="s">
        <v>69</v>
      </c>
      <c r="AK1557" s="13" t="s">
        <v>63</v>
      </c>
      <c r="AL1557" s="13">
        <v>8760</v>
      </c>
      <c r="AM1557" s="13" t="s">
        <v>64</v>
      </c>
      <c r="AO1557" s="11">
        <v>44068.419317129628</v>
      </c>
      <c r="AP1557" s="11" t="s">
        <v>66</v>
      </c>
      <c r="AQ1557" s="11" t="s">
        <v>49</v>
      </c>
      <c r="AR1557" s="11" t="s">
        <v>66</v>
      </c>
      <c r="AS1557" s="11" t="s">
        <v>55</v>
      </c>
      <c r="AT1557" s="11" t="s">
        <v>66</v>
      </c>
      <c r="AU1557" s="11" t="s">
        <v>61</v>
      </c>
      <c r="AV1557" t="s">
        <v>66</v>
      </c>
      <c r="AW1557" t="s">
        <v>66</v>
      </c>
    </row>
    <row r="1558" spans="1:49" hidden="1" x14ac:dyDescent="0.25">
      <c r="A1558" s="13" t="s">
        <v>1494</v>
      </c>
      <c r="B1558" s="13">
        <v>38481</v>
      </c>
      <c r="C1558" s="13" t="s">
        <v>1587</v>
      </c>
      <c r="D1558" s="13" t="s">
        <v>49</v>
      </c>
      <c r="E1558" s="13" t="s">
        <v>74</v>
      </c>
      <c r="F1558" s="15" t="s">
        <v>84</v>
      </c>
      <c r="G1558" s="13">
        <v>32.159931999999998</v>
      </c>
      <c r="H1558" s="13">
        <v>-103.841589</v>
      </c>
      <c r="I1558" s="16" t="s">
        <v>75</v>
      </c>
      <c r="J1558" s="13" t="s">
        <v>53</v>
      </c>
      <c r="K1558" s="13">
        <v>14</v>
      </c>
      <c r="L1558" s="13">
        <v>15</v>
      </c>
      <c r="M1558" s="13" t="s">
        <v>55</v>
      </c>
      <c r="N1558" s="13" t="s">
        <v>56</v>
      </c>
      <c r="O1558" s="13" t="s">
        <v>1601</v>
      </c>
      <c r="P1558" s="13" t="s">
        <v>58</v>
      </c>
      <c r="Q1558" s="13" t="s">
        <v>58</v>
      </c>
      <c r="R1558" s="13" t="s">
        <v>58</v>
      </c>
      <c r="Y1558" s="13">
        <v>80</v>
      </c>
      <c r="Z1558" s="13" t="s">
        <v>59</v>
      </c>
      <c r="AA1558" s="13">
        <v>80</v>
      </c>
      <c r="AB1558" s="13" t="s">
        <v>59</v>
      </c>
      <c r="AC1558" s="13" t="s">
        <v>67</v>
      </c>
      <c r="AD1558" s="13" t="s">
        <v>61</v>
      </c>
      <c r="AE1558" s="13">
        <v>3.2</v>
      </c>
      <c r="AF1558" s="13" t="s">
        <v>68</v>
      </c>
      <c r="AG1558" s="13" t="s">
        <v>69</v>
      </c>
      <c r="AK1558" s="13" t="s">
        <v>63</v>
      </c>
      <c r="AL1558" s="13">
        <v>8760</v>
      </c>
      <c r="AM1558" s="13" t="s">
        <v>64</v>
      </c>
      <c r="AO1558" s="11">
        <v>44068.419317129628</v>
      </c>
      <c r="AP1558" s="11" t="s">
        <v>66</v>
      </c>
      <c r="AQ1558" s="11" t="s">
        <v>49</v>
      </c>
      <c r="AR1558" s="11" t="s">
        <v>66</v>
      </c>
      <c r="AS1558" s="11" t="s">
        <v>55</v>
      </c>
      <c r="AT1558" s="11" t="s">
        <v>66</v>
      </c>
      <c r="AU1558" s="11" t="s">
        <v>61</v>
      </c>
      <c r="AV1558" t="s">
        <v>66</v>
      </c>
      <c r="AW1558" t="s">
        <v>66</v>
      </c>
    </row>
    <row r="1559" spans="1:49" hidden="1" x14ac:dyDescent="0.25">
      <c r="A1559" s="13" t="s">
        <v>1494</v>
      </c>
      <c r="B1559" s="13">
        <v>38481</v>
      </c>
      <c r="C1559" s="13" t="s">
        <v>1587</v>
      </c>
      <c r="D1559" s="13" t="s">
        <v>49</v>
      </c>
      <c r="E1559" s="13" t="s">
        <v>74</v>
      </c>
      <c r="F1559" s="15" t="s">
        <v>84</v>
      </c>
      <c r="G1559" s="13">
        <v>32.159931999999998</v>
      </c>
      <c r="H1559" s="13">
        <v>-103.841589</v>
      </c>
      <c r="I1559" s="16" t="s">
        <v>75</v>
      </c>
      <c r="J1559" s="13" t="s">
        <v>53</v>
      </c>
      <c r="K1559" s="13">
        <v>14</v>
      </c>
      <c r="L1559" s="13">
        <v>15</v>
      </c>
      <c r="M1559" s="13" t="s">
        <v>55</v>
      </c>
      <c r="N1559" s="13" t="s">
        <v>56</v>
      </c>
      <c r="O1559" s="13" t="s">
        <v>1601</v>
      </c>
      <c r="P1559" s="13" t="s">
        <v>58</v>
      </c>
      <c r="Q1559" s="13" t="s">
        <v>58</v>
      </c>
      <c r="R1559" s="13" t="s">
        <v>58</v>
      </c>
      <c r="Y1559" s="13">
        <v>80</v>
      </c>
      <c r="Z1559" s="13" t="s">
        <v>59</v>
      </c>
      <c r="AA1559" s="13">
        <v>80</v>
      </c>
      <c r="AB1559" s="13" t="s">
        <v>59</v>
      </c>
      <c r="AC1559" s="13" t="s">
        <v>67</v>
      </c>
      <c r="AD1559" s="13" t="s">
        <v>61</v>
      </c>
      <c r="AE1559" s="13">
        <v>14.1</v>
      </c>
      <c r="AF1559" s="13" t="s">
        <v>62</v>
      </c>
      <c r="AG1559" s="13" t="s">
        <v>69</v>
      </c>
      <c r="AK1559" s="13" t="s">
        <v>63</v>
      </c>
      <c r="AL1559" s="13">
        <v>8760</v>
      </c>
      <c r="AM1559" s="13" t="s">
        <v>64</v>
      </c>
      <c r="AO1559" s="11">
        <v>44068.419317129628</v>
      </c>
      <c r="AP1559" s="11" t="s">
        <v>66</v>
      </c>
      <c r="AQ1559" s="11" t="s">
        <v>49</v>
      </c>
      <c r="AR1559" s="11" t="s">
        <v>66</v>
      </c>
      <c r="AS1559" s="11" t="s">
        <v>55</v>
      </c>
      <c r="AT1559" s="11" t="s">
        <v>66</v>
      </c>
      <c r="AU1559" s="11" t="s">
        <v>61</v>
      </c>
      <c r="AV1559" t="s">
        <v>66</v>
      </c>
      <c r="AW1559" t="s">
        <v>66</v>
      </c>
    </row>
    <row r="1560" spans="1:49" hidden="1" x14ac:dyDescent="0.25">
      <c r="A1560" s="13" t="s">
        <v>1494</v>
      </c>
      <c r="B1560" s="13">
        <v>38481</v>
      </c>
      <c r="C1560" s="13" t="s">
        <v>1587</v>
      </c>
      <c r="D1560" s="13" t="s">
        <v>49</v>
      </c>
      <c r="E1560" s="13" t="s">
        <v>74</v>
      </c>
      <c r="F1560" s="15" t="s">
        <v>84</v>
      </c>
      <c r="G1560" s="13">
        <v>32.159931999999998</v>
      </c>
      <c r="H1560" s="13">
        <v>-103.841589</v>
      </c>
      <c r="I1560" s="16" t="s">
        <v>75</v>
      </c>
      <c r="J1560" s="13" t="s">
        <v>53</v>
      </c>
      <c r="K1560" s="13">
        <v>15</v>
      </c>
      <c r="L1560" s="13">
        <v>16</v>
      </c>
      <c r="M1560" s="13" t="s">
        <v>55</v>
      </c>
      <c r="N1560" s="13" t="s">
        <v>56</v>
      </c>
      <c r="O1560" s="13" t="s">
        <v>1602</v>
      </c>
      <c r="P1560" s="13" t="s">
        <v>58</v>
      </c>
      <c r="Q1560" s="13" t="s">
        <v>58</v>
      </c>
      <c r="R1560" s="13" t="s">
        <v>58</v>
      </c>
      <c r="Y1560" s="13">
        <v>39.14</v>
      </c>
      <c r="Z1560" s="13" t="s">
        <v>59</v>
      </c>
      <c r="AA1560" s="13">
        <v>39.14</v>
      </c>
      <c r="AB1560" s="13" t="s">
        <v>59</v>
      </c>
      <c r="AC1560" s="13" t="s">
        <v>67</v>
      </c>
      <c r="AD1560" s="13" t="s">
        <v>61</v>
      </c>
      <c r="AE1560" s="13">
        <v>1.6</v>
      </c>
      <c r="AF1560" s="13" t="s">
        <v>68</v>
      </c>
      <c r="AG1560" s="13" t="s">
        <v>69</v>
      </c>
      <c r="AK1560" s="13" t="s">
        <v>63</v>
      </c>
      <c r="AL1560" s="13">
        <v>8760</v>
      </c>
      <c r="AM1560" s="13" t="s">
        <v>64</v>
      </c>
      <c r="AO1560" s="11">
        <v>44068.419317129628</v>
      </c>
      <c r="AP1560" s="11" t="s">
        <v>66</v>
      </c>
      <c r="AQ1560" s="11" t="s">
        <v>49</v>
      </c>
      <c r="AR1560" s="11" t="s">
        <v>66</v>
      </c>
      <c r="AS1560" s="11" t="s">
        <v>55</v>
      </c>
      <c r="AT1560" s="11" t="s">
        <v>66</v>
      </c>
      <c r="AU1560" s="11" t="s">
        <v>61</v>
      </c>
      <c r="AV1560" t="s">
        <v>66</v>
      </c>
      <c r="AW1560" t="s">
        <v>66</v>
      </c>
    </row>
    <row r="1561" spans="1:49" hidden="1" x14ac:dyDescent="0.25">
      <c r="A1561" s="13" t="s">
        <v>1494</v>
      </c>
      <c r="B1561" s="13">
        <v>38481</v>
      </c>
      <c r="C1561" s="13" t="s">
        <v>1587</v>
      </c>
      <c r="D1561" s="13" t="s">
        <v>49</v>
      </c>
      <c r="E1561" s="13" t="s">
        <v>74</v>
      </c>
      <c r="F1561" s="15" t="s">
        <v>84</v>
      </c>
      <c r="G1561" s="13">
        <v>32.159931999999998</v>
      </c>
      <c r="H1561" s="13">
        <v>-103.841589</v>
      </c>
      <c r="I1561" s="16" t="s">
        <v>75</v>
      </c>
      <c r="J1561" s="13" t="s">
        <v>53</v>
      </c>
      <c r="K1561" s="13">
        <v>15</v>
      </c>
      <c r="L1561" s="13">
        <v>16</v>
      </c>
      <c r="M1561" s="13" t="s">
        <v>55</v>
      </c>
      <c r="N1561" s="13" t="s">
        <v>56</v>
      </c>
      <c r="O1561" s="13" t="s">
        <v>1602</v>
      </c>
      <c r="P1561" s="13" t="s">
        <v>58</v>
      </c>
      <c r="Q1561" s="13" t="s">
        <v>58</v>
      </c>
      <c r="R1561" s="13" t="s">
        <v>58</v>
      </c>
      <c r="Y1561" s="13">
        <v>39.14</v>
      </c>
      <c r="Z1561" s="13" t="s">
        <v>59</v>
      </c>
      <c r="AA1561" s="13">
        <v>39.14</v>
      </c>
      <c r="AB1561" s="13" t="s">
        <v>59</v>
      </c>
      <c r="AC1561" s="13" t="s">
        <v>67</v>
      </c>
      <c r="AD1561" s="13" t="s">
        <v>61</v>
      </c>
      <c r="AE1561" s="13">
        <v>6.9</v>
      </c>
      <c r="AF1561" s="13" t="s">
        <v>62</v>
      </c>
      <c r="AG1561" s="13" t="s">
        <v>69</v>
      </c>
      <c r="AK1561" s="13" t="s">
        <v>63</v>
      </c>
      <c r="AL1561" s="13">
        <v>8760</v>
      </c>
      <c r="AM1561" s="13" t="s">
        <v>64</v>
      </c>
      <c r="AO1561" s="11">
        <v>44068.419317129628</v>
      </c>
      <c r="AP1561" s="11" t="s">
        <v>66</v>
      </c>
      <c r="AQ1561" s="11" t="s">
        <v>49</v>
      </c>
      <c r="AR1561" s="11" t="s">
        <v>66</v>
      </c>
      <c r="AS1561" s="11" t="s">
        <v>55</v>
      </c>
      <c r="AT1561" s="11" t="s">
        <v>66</v>
      </c>
      <c r="AU1561" s="11" t="s">
        <v>61</v>
      </c>
      <c r="AV1561" t="s">
        <v>66</v>
      </c>
      <c r="AW1561" t="s">
        <v>66</v>
      </c>
    </row>
    <row r="1562" spans="1:49" hidden="1" x14ac:dyDescent="0.25">
      <c r="A1562" s="13" t="s">
        <v>1494</v>
      </c>
      <c r="B1562" s="13">
        <v>38481</v>
      </c>
      <c r="C1562" s="13" t="s">
        <v>1587</v>
      </c>
      <c r="D1562" s="13" t="s">
        <v>49</v>
      </c>
      <c r="E1562" s="13" t="s">
        <v>74</v>
      </c>
      <c r="F1562" s="15" t="s">
        <v>84</v>
      </c>
      <c r="G1562" s="13">
        <v>32.159931999999998</v>
      </c>
      <c r="H1562" s="13">
        <v>-103.841589</v>
      </c>
      <c r="I1562" s="16" t="s">
        <v>75</v>
      </c>
      <c r="J1562" s="13" t="s">
        <v>53</v>
      </c>
      <c r="K1562" s="13">
        <v>16</v>
      </c>
      <c r="L1562" s="13">
        <v>17</v>
      </c>
      <c r="M1562" s="13" t="s">
        <v>55</v>
      </c>
      <c r="N1562" s="13" t="s">
        <v>56</v>
      </c>
      <c r="O1562" s="13" t="s">
        <v>1603</v>
      </c>
      <c r="P1562" s="13" t="s">
        <v>58</v>
      </c>
      <c r="Q1562" s="13" t="s">
        <v>58</v>
      </c>
      <c r="R1562" s="13" t="s">
        <v>58</v>
      </c>
      <c r="Y1562" s="13">
        <v>39.14</v>
      </c>
      <c r="Z1562" s="13" t="s">
        <v>59</v>
      </c>
      <c r="AA1562" s="13">
        <v>39.14</v>
      </c>
      <c r="AB1562" s="13" t="s">
        <v>59</v>
      </c>
      <c r="AC1562" s="13" t="s">
        <v>67</v>
      </c>
      <c r="AD1562" s="13" t="s">
        <v>61</v>
      </c>
      <c r="AE1562" s="13">
        <v>6.9</v>
      </c>
      <c r="AF1562" s="13" t="s">
        <v>62</v>
      </c>
      <c r="AG1562" s="13" t="s">
        <v>69</v>
      </c>
      <c r="AK1562" s="13" t="s">
        <v>63</v>
      </c>
      <c r="AL1562" s="13">
        <v>8760</v>
      </c>
      <c r="AM1562" s="13" t="s">
        <v>64</v>
      </c>
      <c r="AO1562" s="11">
        <v>44068.419317129628</v>
      </c>
      <c r="AP1562" s="11" t="s">
        <v>66</v>
      </c>
      <c r="AQ1562" s="11" t="s">
        <v>49</v>
      </c>
      <c r="AR1562" s="11" t="s">
        <v>66</v>
      </c>
      <c r="AS1562" s="11" t="s">
        <v>55</v>
      </c>
      <c r="AT1562" s="11" t="s">
        <v>66</v>
      </c>
      <c r="AU1562" s="11" t="s">
        <v>61</v>
      </c>
      <c r="AV1562" t="s">
        <v>66</v>
      </c>
      <c r="AW1562" t="s">
        <v>66</v>
      </c>
    </row>
    <row r="1563" spans="1:49" hidden="1" x14ac:dyDescent="0.25">
      <c r="A1563" s="13" t="s">
        <v>1494</v>
      </c>
      <c r="B1563" s="13">
        <v>38481</v>
      </c>
      <c r="C1563" s="13" t="s">
        <v>1587</v>
      </c>
      <c r="D1563" s="13" t="s">
        <v>49</v>
      </c>
      <c r="E1563" s="13" t="s">
        <v>74</v>
      </c>
      <c r="F1563" s="15" t="s">
        <v>84</v>
      </c>
      <c r="G1563" s="13">
        <v>32.159931999999998</v>
      </c>
      <c r="H1563" s="13">
        <v>-103.841589</v>
      </c>
      <c r="I1563" s="16" t="s">
        <v>75</v>
      </c>
      <c r="J1563" s="13" t="s">
        <v>53</v>
      </c>
      <c r="K1563" s="13">
        <v>16</v>
      </c>
      <c r="L1563" s="13">
        <v>17</v>
      </c>
      <c r="M1563" s="13" t="s">
        <v>55</v>
      </c>
      <c r="N1563" s="13" t="s">
        <v>56</v>
      </c>
      <c r="O1563" s="13" t="s">
        <v>1603</v>
      </c>
      <c r="P1563" s="13" t="s">
        <v>58</v>
      </c>
      <c r="Q1563" s="13" t="s">
        <v>58</v>
      </c>
      <c r="R1563" s="13" t="s">
        <v>58</v>
      </c>
      <c r="Y1563" s="13">
        <v>39.14</v>
      </c>
      <c r="Z1563" s="13" t="s">
        <v>59</v>
      </c>
      <c r="AA1563" s="13">
        <v>39.14</v>
      </c>
      <c r="AB1563" s="13" t="s">
        <v>59</v>
      </c>
      <c r="AC1563" s="13" t="s">
        <v>67</v>
      </c>
      <c r="AD1563" s="13" t="s">
        <v>61</v>
      </c>
      <c r="AE1563" s="13">
        <v>1.6</v>
      </c>
      <c r="AF1563" s="13" t="s">
        <v>68</v>
      </c>
      <c r="AG1563" s="13" t="s">
        <v>69</v>
      </c>
      <c r="AK1563" s="13" t="s">
        <v>63</v>
      </c>
      <c r="AL1563" s="13">
        <v>8760</v>
      </c>
      <c r="AM1563" s="13" t="s">
        <v>64</v>
      </c>
      <c r="AO1563" s="11">
        <v>44068.419317129628</v>
      </c>
      <c r="AP1563" s="11" t="s">
        <v>66</v>
      </c>
      <c r="AQ1563" s="11" t="s">
        <v>49</v>
      </c>
      <c r="AR1563" s="11" t="s">
        <v>66</v>
      </c>
      <c r="AS1563" s="11" t="s">
        <v>55</v>
      </c>
      <c r="AT1563" s="11" t="s">
        <v>66</v>
      </c>
      <c r="AU1563" s="11" t="s">
        <v>61</v>
      </c>
      <c r="AV1563" t="s">
        <v>66</v>
      </c>
      <c r="AW1563" t="s">
        <v>66</v>
      </c>
    </row>
    <row r="1564" spans="1:49" hidden="1" x14ac:dyDescent="0.25">
      <c r="A1564" s="13" t="s">
        <v>1494</v>
      </c>
      <c r="B1564" s="13">
        <v>38481</v>
      </c>
      <c r="C1564" s="13" t="s">
        <v>1587</v>
      </c>
      <c r="D1564" s="13" t="s">
        <v>49</v>
      </c>
      <c r="E1564" s="13" t="s">
        <v>74</v>
      </c>
      <c r="F1564" s="15" t="s">
        <v>84</v>
      </c>
      <c r="G1564" s="13">
        <v>32.159931999999998</v>
      </c>
      <c r="H1564" s="13">
        <v>-103.841589</v>
      </c>
      <c r="I1564" s="16" t="s">
        <v>75</v>
      </c>
      <c r="J1564" s="13" t="s">
        <v>53</v>
      </c>
      <c r="K1564" s="13">
        <v>17</v>
      </c>
      <c r="L1564" s="13">
        <v>18</v>
      </c>
      <c r="M1564" s="13" t="s">
        <v>55</v>
      </c>
      <c r="N1564" s="13" t="s">
        <v>56</v>
      </c>
      <c r="O1564" s="13" t="s">
        <v>1604</v>
      </c>
      <c r="P1564" s="13" t="s">
        <v>58</v>
      </c>
      <c r="Q1564" s="13" t="s">
        <v>58</v>
      </c>
      <c r="R1564" s="13" t="s">
        <v>58</v>
      </c>
      <c r="Y1564" s="13">
        <v>39.14</v>
      </c>
      <c r="Z1564" s="13" t="s">
        <v>59</v>
      </c>
      <c r="AA1564" s="13">
        <v>39.14</v>
      </c>
      <c r="AB1564" s="13" t="s">
        <v>59</v>
      </c>
      <c r="AC1564" s="13" t="s">
        <v>67</v>
      </c>
      <c r="AD1564" s="13" t="s">
        <v>61</v>
      </c>
      <c r="AE1564" s="13">
        <v>1.6</v>
      </c>
      <c r="AF1564" s="13" t="s">
        <v>68</v>
      </c>
      <c r="AG1564" s="13" t="s">
        <v>69</v>
      </c>
      <c r="AK1564" s="13" t="s">
        <v>63</v>
      </c>
      <c r="AL1564" s="13">
        <v>8760</v>
      </c>
      <c r="AM1564" s="13" t="s">
        <v>64</v>
      </c>
      <c r="AO1564" s="11">
        <v>44068.419317129628</v>
      </c>
      <c r="AP1564" s="11" t="s">
        <v>66</v>
      </c>
      <c r="AQ1564" s="11" t="s">
        <v>49</v>
      </c>
      <c r="AR1564" s="11" t="s">
        <v>66</v>
      </c>
      <c r="AS1564" s="11" t="s">
        <v>55</v>
      </c>
      <c r="AT1564" s="11" t="s">
        <v>66</v>
      </c>
      <c r="AU1564" s="11" t="s">
        <v>61</v>
      </c>
      <c r="AV1564" t="s">
        <v>66</v>
      </c>
      <c r="AW1564" t="s">
        <v>66</v>
      </c>
    </row>
    <row r="1565" spans="1:49" hidden="1" x14ac:dyDescent="0.25">
      <c r="A1565" s="13" t="s">
        <v>1494</v>
      </c>
      <c r="B1565" s="13">
        <v>38481</v>
      </c>
      <c r="C1565" s="13" t="s">
        <v>1587</v>
      </c>
      <c r="D1565" s="13" t="s">
        <v>49</v>
      </c>
      <c r="E1565" s="13" t="s">
        <v>74</v>
      </c>
      <c r="F1565" s="15" t="s">
        <v>84</v>
      </c>
      <c r="G1565" s="13">
        <v>32.159931999999998</v>
      </c>
      <c r="H1565" s="13">
        <v>-103.841589</v>
      </c>
      <c r="I1565" s="16" t="s">
        <v>75</v>
      </c>
      <c r="J1565" s="13" t="s">
        <v>53</v>
      </c>
      <c r="K1565" s="13">
        <v>17</v>
      </c>
      <c r="L1565" s="13">
        <v>18</v>
      </c>
      <c r="M1565" s="13" t="s">
        <v>55</v>
      </c>
      <c r="N1565" s="13" t="s">
        <v>56</v>
      </c>
      <c r="O1565" s="13" t="s">
        <v>1604</v>
      </c>
      <c r="P1565" s="13" t="s">
        <v>58</v>
      </c>
      <c r="Q1565" s="13" t="s">
        <v>58</v>
      </c>
      <c r="R1565" s="13" t="s">
        <v>58</v>
      </c>
      <c r="Y1565" s="13">
        <v>39.14</v>
      </c>
      <c r="Z1565" s="13" t="s">
        <v>59</v>
      </c>
      <c r="AA1565" s="13">
        <v>39.14</v>
      </c>
      <c r="AB1565" s="13" t="s">
        <v>59</v>
      </c>
      <c r="AC1565" s="13" t="s">
        <v>67</v>
      </c>
      <c r="AD1565" s="13" t="s">
        <v>61</v>
      </c>
      <c r="AE1565" s="13">
        <v>6.9</v>
      </c>
      <c r="AF1565" s="13" t="s">
        <v>62</v>
      </c>
      <c r="AG1565" s="13" t="s">
        <v>69</v>
      </c>
      <c r="AK1565" s="13" t="s">
        <v>63</v>
      </c>
      <c r="AL1565" s="13">
        <v>8760</v>
      </c>
      <c r="AM1565" s="13" t="s">
        <v>64</v>
      </c>
      <c r="AO1565" s="11">
        <v>44068.419317129628</v>
      </c>
      <c r="AP1565" s="11" t="s">
        <v>66</v>
      </c>
      <c r="AQ1565" s="11" t="s">
        <v>49</v>
      </c>
      <c r="AR1565" s="11" t="s">
        <v>66</v>
      </c>
      <c r="AS1565" s="11" t="s">
        <v>55</v>
      </c>
      <c r="AT1565" s="11" t="s">
        <v>66</v>
      </c>
      <c r="AU1565" s="11" t="s">
        <v>61</v>
      </c>
      <c r="AV1565" t="s">
        <v>66</v>
      </c>
      <c r="AW1565" t="s">
        <v>66</v>
      </c>
    </row>
    <row r="1566" spans="1:49" hidden="1" x14ac:dyDescent="0.25">
      <c r="A1566" s="13" t="s">
        <v>1494</v>
      </c>
      <c r="B1566" s="13">
        <v>38481</v>
      </c>
      <c r="C1566" s="13" t="s">
        <v>1587</v>
      </c>
      <c r="D1566" s="13" t="s">
        <v>49</v>
      </c>
      <c r="E1566" s="13" t="s">
        <v>74</v>
      </c>
      <c r="F1566" s="15" t="s">
        <v>84</v>
      </c>
      <c r="G1566" s="13">
        <v>32.159931999999998</v>
      </c>
      <c r="H1566" s="13">
        <v>-103.841589</v>
      </c>
      <c r="I1566" s="16" t="s">
        <v>75</v>
      </c>
      <c r="J1566" s="13" t="s">
        <v>53</v>
      </c>
      <c r="K1566" s="13">
        <v>18</v>
      </c>
      <c r="L1566" s="13">
        <v>19</v>
      </c>
      <c r="M1566" s="13" t="s">
        <v>55</v>
      </c>
      <c r="N1566" s="13" t="s">
        <v>56</v>
      </c>
      <c r="O1566" s="13" t="s">
        <v>1605</v>
      </c>
      <c r="P1566" s="13" t="s">
        <v>58</v>
      </c>
      <c r="Q1566" s="13" t="s">
        <v>58</v>
      </c>
      <c r="R1566" s="13" t="s">
        <v>58</v>
      </c>
      <c r="Y1566" s="13">
        <v>39.14</v>
      </c>
      <c r="Z1566" s="13" t="s">
        <v>59</v>
      </c>
      <c r="AA1566" s="13">
        <v>39.14</v>
      </c>
      <c r="AB1566" s="13" t="s">
        <v>59</v>
      </c>
      <c r="AC1566" s="13" t="s">
        <v>67</v>
      </c>
      <c r="AD1566" s="13" t="s">
        <v>61</v>
      </c>
      <c r="AE1566" s="13">
        <v>1.6</v>
      </c>
      <c r="AF1566" s="13" t="s">
        <v>68</v>
      </c>
      <c r="AG1566" s="13" t="s">
        <v>69</v>
      </c>
      <c r="AK1566" s="13" t="s">
        <v>63</v>
      </c>
      <c r="AL1566" s="13">
        <v>8760</v>
      </c>
      <c r="AM1566" s="13" t="s">
        <v>64</v>
      </c>
      <c r="AO1566" s="11">
        <v>44068.419317129628</v>
      </c>
      <c r="AP1566" s="11" t="s">
        <v>66</v>
      </c>
      <c r="AQ1566" s="11" t="s">
        <v>49</v>
      </c>
      <c r="AR1566" s="11" t="s">
        <v>66</v>
      </c>
      <c r="AS1566" s="11" t="s">
        <v>55</v>
      </c>
      <c r="AT1566" s="11" t="s">
        <v>66</v>
      </c>
      <c r="AU1566" s="11" t="s">
        <v>61</v>
      </c>
      <c r="AV1566" t="s">
        <v>66</v>
      </c>
      <c r="AW1566" t="s">
        <v>66</v>
      </c>
    </row>
    <row r="1567" spans="1:49" hidden="1" x14ac:dyDescent="0.25">
      <c r="A1567" s="13" t="s">
        <v>1494</v>
      </c>
      <c r="B1567" s="13">
        <v>38481</v>
      </c>
      <c r="C1567" s="13" t="s">
        <v>1587</v>
      </c>
      <c r="D1567" s="13" t="s">
        <v>49</v>
      </c>
      <c r="E1567" s="13" t="s">
        <v>74</v>
      </c>
      <c r="F1567" s="15" t="s">
        <v>84</v>
      </c>
      <c r="G1567" s="13">
        <v>32.159931999999998</v>
      </c>
      <c r="H1567" s="13">
        <v>-103.841589</v>
      </c>
      <c r="I1567" s="16" t="s">
        <v>75</v>
      </c>
      <c r="J1567" s="13" t="s">
        <v>53</v>
      </c>
      <c r="K1567" s="13">
        <v>18</v>
      </c>
      <c r="L1567" s="13">
        <v>19</v>
      </c>
      <c r="M1567" s="13" t="s">
        <v>55</v>
      </c>
      <c r="N1567" s="13" t="s">
        <v>56</v>
      </c>
      <c r="O1567" s="13" t="s">
        <v>1605</v>
      </c>
      <c r="P1567" s="13" t="s">
        <v>58</v>
      </c>
      <c r="Q1567" s="13" t="s">
        <v>58</v>
      </c>
      <c r="R1567" s="13" t="s">
        <v>58</v>
      </c>
      <c r="Y1567" s="13">
        <v>39.14</v>
      </c>
      <c r="Z1567" s="13" t="s">
        <v>59</v>
      </c>
      <c r="AA1567" s="13">
        <v>39.14</v>
      </c>
      <c r="AB1567" s="13" t="s">
        <v>59</v>
      </c>
      <c r="AC1567" s="13" t="s">
        <v>67</v>
      </c>
      <c r="AD1567" s="13" t="s">
        <v>61</v>
      </c>
      <c r="AE1567" s="13">
        <v>6.9</v>
      </c>
      <c r="AF1567" s="13" t="s">
        <v>62</v>
      </c>
      <c r="AG1567" s="13" t="s">
        <v>69</v>
      </c>
      <c r="AK1567" s="13" t="s">
        <v>63</v>
      </c>
      <c r="AL1567" s="13">
        <v>8760</v>
      </c>
      <c r="AM1567" s="13" t="s">
        <v>64</v>
      </c>
      <c r="AO1567" s="11">
        <v>44068.419317129628</v>
      </c>
      <c r="AP1567" s="11" t="s">
        <v>66</v>
      </c>
      <c r="AQ1567" s="11" t="s">
        <v>49</v>
      </c>
      <c r="AR1567" s="11" t="s">
        <v>66</v>
      </c>
      <c r="AS1567" s="11" t="s">
        <v>55</v>
      </c>
      <c r="AT1567" s="11" t="s">
        <v>66</v>
      </c>
      <c r="AU1567" s="11" t="s">
        <v>61</v>
      </c>
      <c r="AV1567" t="s">
        <v>66</v>
      </c>
      <c r="AW1567" t="s">
        <v>66</v>
      </c>
    </row>
    <row r="1568" spans="1:49" hidden="1" x14ac:dyDescent="0.25">
      <c r="A1568" s="13" t="s">
        <v>1494</v>
      </c>
      <c r="B1568" s="13">
        <v>38790</v>
      </c>
      <c r="C1568" s="13" t="s">
        <v>1606</v>
      </c>
      <c r="D1568" s="13" t="s">
        <v>49</v>
      </c>
      <c r="E1568" s="13" t="s">
        <v>111</v>
      </c>
      <c r="F1568" s="15" t="s">
        <v>84</v>
      </c>
      <c r="G1568" s="13">
        <v>32.316110999999999</v>
      </c>
      <c r="H1568" s="13">
        <v>-103.816389</v>
      </c>
      <c r="I1568" s="16" t="s">
        <v>52</v>
      </c>
      <c r="J1568" s="13" t="s">
        <v>53</v>
      </c>
      <c r="K1568" s="13">
        <v>24</v>
      </c>
      <c r="L1568" s="13" t="s">
        <v>1500</v>
      </c>
      <c r="M1568" s="13" t="s">
        <v>55</v>
      </c>
      <c r="O1568" s="13" t="s">
        <v>1576</v>
      </c>
      <c r="P1568" s="13" t="s">
        <v>108</v>
      </c>
      <c r="Q1568" s="13" t="s">
        <v>108</v>
      </c>
      <c r="R1568" s="13" t="s">
        <v>108</v>
      </c>
      <c r="Y1568" s="13">
        <v>0.75</v>
      </c>
      <c r="Z1568" s="13" t="s">
        <v>59</v>
      </c>
      <c r="AA1568" s="13">
        <v>0.75</v>
      </c>
      <c r="AB1568" s="13" t="s">
        <v>59</v>
      </c>
      <c r="AC1568" s="13" t="s">
        <v>67</v>
      </c>
      <c r="AD1568" s="13" t="s">
        <v>61</v>
      </c>
      <c r="AE1568" s="13">
        <v>0.11</v>
      </c>
      <c r="AF1568" s="13" t="s">
        <v>68</v>
      </c>
      <c r="AG1568" s="13" t="s">
        <v>69</v>
      </c>
      <c r="AK1568" s="13" t="s">
        <v>63</v>
      </c>
      <c r="AL1568" s="13">
        <v>8760</v>
      </c>
      <c r="AM1568" s="13" t="s">
        <v>64</v>
      </c>
      <c r="AO1568" s="11">
        <v>44068.419317129628</v>
      </c>
      <c r="AP1568" s="11" t="s">
        <v>66</v>
      </c>
      <c r="AQ1568" s="11" t="s">
        <v>49</v>
      </c>
      <c r="AR1568" s="11" t="s">
        <v>66</v>
      </c>
      <c r="AS1568" s="11" t="s">
        <v>55</v>
      </c>
      <c r="AT1568" s="11" t="s">
        <v>66</v>
      </c>
      <c r="AU1568" s="11" t="s">
        <v>61</v>
      </c>
      <c r="AV1568" t="s">
        <v>66</v>
      </c>
      <c r="AW1568" t="s">
        <v>66</v>
      </c>
    </row>
    <row r="1569" spans="1:49" hidden="1" x14ac:dyDescent="0.25">
      <c r="A1569" s="13" t="s">
        <v>1494</v>
      </c>
      <c r="B1569" s="13">
        <v>38790</v>
      </c>
      <c r="C1569" s="13" t="s">
        <v>1606</v>
      </c>
      <c r="D1569" s="13" t="s">
        <v>49</v>
      </c>
      <c r="E1569" s="13" t="s">
        <v>111</v>
      </c>
      <c r="F1569" s="15" t="s">
        <v>84</v>
      </c>
      <c r="G1569" s="13">
        <v>32.316110999999999</v>
      </c>
      <c r="H1569" s="13">
        <v>-103.816389</v>
      </c>
      <c r="I1569" s="16" t="s">
        <v>52</v>
      </c>
      <c r="J1569" s="13" t="s">
        <v>53</v>
      </c>
      <c r="K1569" s="13">
        <v>24</v>
      </c>
      <c r="L1569" s="13" t="s">
        <v>1500</v>
      </c>
      <c r="M1569" s="13" t="s">
        <v>55</v>
      </c>
      <c r="O1569" s="13" t="s">
        <v>1576</v>
      </c>
      <c r="P1569" s="13" t="s">
        <v>108</v>
      </c>
      <c r="Q1569" s="13" t="s">
        <v>108</v>
      </c>
      <c r="R1569" s="13" t="s">
        <v>108</v>
      </c>
      <c r="Y1569" s="13">
        <v>0.75</v>
      </c>
      <c r="Z1569" s="13" t="s">
        <v>59</v>
      </c>
      <c r="AA1569" s="13">
        <v>0.75</v>
      </c>
      <c r="AB1569" s="13" t="s">
        <v>59</v>
      </c>
      <c r="AC1569" s="13" t="s">
        <v>67</v>
      </c>
      <c r="AD1569" s="13" t="s">
        <v>61</v>
      </c>
      <c r="AE1569" s="13">
        <v>0.48</v>
      </c>
      <c r="AF1569" s="13" t="s">
        <v>62</v>
      </c>
      <c r="AG1569" s="13" t="s">
        <v>69</v>
      </c>
      <c r="AK1569" s="13" t="s">
        <v>63</v>
      </c>
      <c r="AL1569" s="13">
        <v>8760</v>
      </c>
      <c r="AM1569" s="13" t="s">
        <v>64</v>
      </c>
      <c r="AO1569" s="11">
        <v>44068.419317129628</v>
      </c>
      <c r="AP1569" s="11" t="s">
        <v>66</v>
      </c>
      <c r="AQ1569" s="11" t="s">
        <v>49</v>
      </c>
      <c r="AR1569" s="11" t="s">
        <v>66</v>
      </c>
      <c r="AS1569" s="11" t="s">
        <v>55</v>
      </c>
      <c r="AT1569" s="11" t="s">
        <v>66</v>
      </c>
      <c r="AU1569" s="11" t="s">
        <v>61</v>
      </c>
      <c r="AV1569" t="s">
        <v>66</v>
      </c>
      <c r="AW1569" t="s">
        <v>66</v>
      </c>
    </row>
    <row r="1570" spans="1:49" hidden="1" x14ac:dyDescent="0.25">
      <c r="A1570" s="13" t="s">
        <v>1494</v>
      </c>
      <c r="B1570" s="13">
        <v>38790</v>
      </c>
      <c r="C1570" s="13" t="s">
        <v>1606</v>
      </c>
      <c r="D1570" s="13" t="s">
        <v>49</v>
      </c>
      <c r="E1570" s="13" t="s">
        <v>111</v>
      </c>
      <c r="F1570" s="15" t="s">
        <v>84</v>
      </c>
      <c r="G1570" s="13">
        <v>32.316110999999999</v>
      </c>
      <c r="H1570" s="13">
        <v>-103.816389</v>
      </c>
      <c r="I1570" s="16" t="s">
        <v>52</v>
      </c>
      <c r="J1570" s="13" t="s">
        <v>53</v>
      </c>
      <c r="K1570" s="13">
        <v>25</v>
      </c>
      <c r="L1570" s="13" t="s">
        <v>1502</v>
      </c>
      <c r="M1570" s="13" t="s">
        <v>55</v>
      </c>
      <c r="O1570" s="13" t="s">
        <v>1576</v>
      </c>
      <c r="P1570" s="13" t="s">
        <v>108</v>
      </c>
      <c r="Q1570" s="13" t="s">
        <v>108</v>
      </c>
      <c r="R1570" s="13" t="s">
        <v>108</v>
      </c>
      <c r="Y1570" s="13">
        <v>0.75</v>
      </c>
      <c r="Z1570" s="13" t="s">
        <v>59</v>
      </c>
      <c r="AA1570" s="13">
        <v>0.75</v>
      </c>
      <c r="AB1570" s="13" t="s">
        <v>59</v>
      </c>
      <c r="AC1570" s="13" t="s">
        <v>67</v>
      </c>
      <c r="AD1570" s="13" t="s">
        <v>61</v>
      </c>
      <c r="AE1570" s="13">
        <v>0.48</v>
      </c>
      <c r="AF1570" s="13" t="s">
        <v>62</v>
      </c>
      <c r="AG1570" s="13" t="s">
        <v>69</v>
      </c>
      <c r="AK1570" s="13" t="s">
        <v>63</v>
      </c>
      <c r="AL1570" s="13">
        <v>8760</v>
      </c>
      <c r="AM1570" s="13" t="s">
        <v>64</v>
      </c>
      <c r="AO1570" s="11">
        <v>44068.419317129628</v>
      </c>
      <c r="AP1570" s="11" t="s">
        <v>66</v>
      </c>
      <c r="AQ1570" s="11" t="s">
        <v>49</v>
      </c>
      <c r="AR1570" s="11" t="s">
        <v>66</v>
      </c>
      <c r="AS1570" s="11" t="s">
        <v>55</v>
      </c>
      <c r="AT1570" s="11" t="s">
        <v>66</v>
      </c>
      <c r="AU1570" s="11" t="s">
        <v>61</v>
      </c>
      <c r="AV1570" t="s">
        <v>66</v>
      </c>
      <c r="AW1570" t="s">
        <v>66</v>
      </c>
    </row>
    <row r="1571" spans="1:49" hidden="1" x14ac:dyDescent="0.25">
      <c r="A1571" s="13" t="s">
        <v>1494</v>
      </c>
      <c r="B1571" s="13">
        <v>38790</v>
      </c>
      <c r="C1571" s="13" t="s">
        <v>1606</v>
      </c>
      <c r="D1571" s="13" t="s">
        <v>49</v>
      </c>
      <c r="E1571" s="13" t="s">
        <v>111</v>
      </c>
      <c r="F1571" s="15" t="s">
        <v>84</v>
      </c>
      <c r="G1571" s="13">
        <v>32.316110999999999</v>
      </c>
      <c r="H1571" s="13">
        <v>-103.816389</v>
      </c>
      <c r="I1571" s="16" t="s">
        <v>52</v>
      </c>
      <c r="J1571" s="13" t="s">
        <v>53</v>
      </c>
      <c r="K1571" s="13">
        <v>25</v>
      </c>
      <c r="L1571" s="13" t="s">
        <v>1502</v>
      </c>
      <c r="M1571" s="13" t="s">
        <v>55</v>
      </c>
      <c r="O1571" s="13" t="s">
        <v>1576</v>
      </c>
      <c r="P1571" s="13" t="s">
        <v>108</v>
      </c>
      <c r="Q1571" s="13" t="s">
        <v>108</v>
      </c>
      <c r="R1571" s="13" t="s">
        <v>108</v>
      </c>
      <c r="Y1571" s="13">
        <v>0.75</v>
      </c>
      <c r="Z1571" s="13" t="s">
        <v>59</v>
      </c>
      <c r="AA1571" s="13">
        <v>0.75</v>
      </c>
      <c r="AB1571" s="13" t="s">
        <v>59</v>
      </c>
      <c r="AC1571" s="13" t="s">
        <v>67</v>
      </c>
      <c r="AD1571" s="13" t="s">
        <v>61</v>
      </c>
      <c r="AE1571" s="13">
        <v>0.11</v>
      </c>
      <c r="AF1571" s="13" t="s">
        <v>68</v>
      </c>
      <c r="AG1571" s="13" t="s">
        <v>69</v>
      </c>
      <c r="AK1571" s="13" t="s">
        <v>63</v>
      </c>
      <c r="AL1571" s="13">
        <v>8760</v>
      </c>
      <c r="AM1571" s="13" t="s">
        <v>64</v>
      </c>
      <c r="AO1571" s="11">
        <v>44068.419317129628</v>
      </c>
      <c r="AP1571" s="11" t="s">
        <v>66</v>
      </c>
      <c r="AQ1571" s="11" t="s">
        <v>49</v>
      </c>
      <c r="AR1571" s="11" t="s">
        <v>66</v>
      </c>
      <c r="AS1571" s="11" t="s">
        <v>55</v>
      </c>
      <c r="AT1571" s="11" t="s">
        <v>66</v>
      </c>
      <c r="AU1571" s="11" t="s">
        <v>61</v>
      </c>
      <c r="AV1571" t="s">
        <v>66</v>
      </c>
      <c r="AW1571" t="s">
        <v>66</v>
      </c>
    </row>
    <row r="1572" spans="1:49" hidden="1" x14ac:dyDescent="0.25">
      <c r="A1572" s="13" t="s">
        <v>1494</v>
      </c>
      <c r="B1572" s="13">
        <v>38790</v>
      </c>
      <c r="C1572" s="13" t="s">
        <v>1606</v>
      </c>
      <c r="D1572" s="13" t="s">
        <v>49</v>
      </c>
      <c r="E1572" s="13" t="s">
        <v>111</v>
      </c>
      <c r="F1572" s="15" t="s">
        <v>84</v>
      </c>
      <c r="G1572" s="13">
        <v>32.316110999999999</v>
      </c>
      <c r="H1572" s="13">
        <v>-103.816389</v>
      </c>
      <c r="I1572" s="16" t="s">
        <v>52</v>
      </c>
      <c r="J1572" s="13" t="s">
        <v>53</v>
      </c>
      <c r="K1572" s="13">
        <v>26</v>
      </c>
      <c r="L1572" s="13" t="s">
        <v>1503</v>
      </c>
      <c r="M1572" s="13" t="s">
        <v>55</v>
      </c>
      <c r="O1572" s="13" t="s">
        <v>1577</v>
      </c>
      <c r="P1572" s="13" t="s">
        <v>108</v>
      </c>
      <c r="Q1572" s="13" t="s">
        <v>108</v>
      </c>
      <c r="R1572" s="13" t="s">
        <v>108</v>
      </c>
      <c r="Y1572" s="13">
        <v>1.5</v>
      </c>
      <c r="Z1572" s="13" t="s">
        <v>59</v>
      </c>
      <c r="AA1572" s="13">
        <v>1.5</v>
      </c>
      <c r="AB1572" s="13" t="s">
        <v>59</v>
      </c>
      <c r="AC1572" s="13" t="s">
        <v>67</v>
      </c>
      <c r="AD1572" s="13" t="s">
        <v>61</v>
      </c>
      <c r="AE1572" s="13">
        <v>0.22</v>
      </c>
      <c r="AF1572" s="13" t="s">
        <v>68</v>
      </c>
      <c r="AG1572" s="13" t="s">
        <v>69</v>
      </c>
      <c r="AK1572" s="13" t="s">
        <v>63</v>
      </c>
      <c r="AL1572" s="13">
        <v>8760</v>
      </c>
      <c r="AM1572" s="13" t="s">
        <v>64</v>
      </c>
      <c r="AO1572" s="11">
        <v>44068.419317129628</v>
      </c>
      <c r="AP1572" s="11" t="s">
        <v>66</v>
      </c>
      <c r="AQ1572" s="11" t="s">
        <v>49</v>
      </c>
      <c r="AR1572" s="11" t="s">
        <v>66</v>
      </c>
      <c r="AS1572" s="11" t="s">
        <v>55</v>
      </c>
      <c r="AT1572" s="11" t="s">
        <v>66</v>
      </c>
      <c r="AU1572" s="11" t="s">
        <v>61</v>
      </c>
      <c r="AV1572" t="s">
        <v>66</v>
      </c>
      <c r="AW1572" t="s">
        <v>66</v>
      </c>
    </row>
    <row r="1573" spans="1:49" hidden="1" x14ac:dyDescent="0.25">
      <c r="A1573" s="13" t="s">
        <v>1494</v>
      </c>
      <c r="B1573" s="13">
        <v>38790</v>
      </c>
      <c r="C1573" s="13" t="s">
        <v>1606</v>
      </c>
      <c r="D1573" s="13" t="s">
        <v>49</v>
      </c>
      <c r="E1573" s="13" t="s">
        <v>111</v>
      </c>
      <c r="F1573" s="15" t="s">
        <v>84</v>
      </c>
      <c r="G1573" s="13">
        <v>32.316110999999999</v>
      </c>
      <c r="H1573" s="13">
        <v>-103.816389</v>
      </c>
      <c r="I1573" s="16" t="s">
        <v>52</v>
      </c>
      <c r="J1573" s="13" t="s">
        <v>53</v>
      </c>
      <c r="K1573" s="13">
        <v>26</v>
      </c>
      <c r="L1573" s="13" t="s">
        <v>1503</v>
      </c>
      <c r="M1573" s="13" t="s">
        <v>55</v>
      </c>
      <c r="O1573" s="13" t="s">
        <v>1577</v>
      </c>
      <c r="P1573" s="13" t="s">
        <v>108</v>
      </c>
      <c r="Q1573" s="13" t="s">
        <v>108</v>
      </c>
      <c r="R1573" s="13" t="s">
        <v>108</v>
      </c>
      <c r="Y1573" s="13">
        <v>1.5</v>
      </c>
      <c r="Z1573" s="13" t="s">
        <v>59</v>
      </c>
      <c r="AA1573" s="13">
        <v>1.5</v>
      </c>
      <c r="AB1573" s="13" t="s">
        <v>59</v>
      </c>
      <c r="AC1573" s="13" t="s">
        <v>67</v>
      </c>
      <c r="AD1573" s="13" t="s">
        <v>61</v>
      </c>
      <c r="AE1573" s="13">
        <v>0.96</v>
      </c>
      <c r="AF1573" s="13" t="s">
        <v>62</v>
      </c>
      <c r="AG1573" s="13" t="s">
        <v>69</v>
      </c>
      <c r="AK1573" s="13" t="s">
        <v>63</v>
      </c>
      <c r="AL1573" s="13">
        <v>8760</v>
      </c>
      <c r="AM1573" s="13" t="s">
        <v>64</v>
      </c>
      <c r="AO1573" s="11">
        <v>44068.419317129628</v>
      </c>
      <c r="AP1573" s="11" t="s">
        <v>66</v>
      </c>
      <c r="AQ1573" s="11" t="s">
        <v>49</v>
      </c>
      <c r="AR1573" s="11" t="s">
        <v>66</v>
      </c>
      <c r="AS1573" s="11" t="s">
        <v>55</v>
      </c>
      <c r="AT1573" s="11" t="s">
        <v>66</v>
      </c>
      <c r="AU1573" s="11" t="s">
        <v>61</v>
      </c>
      <c r="AV1573" t="s">
        <v>66</v>
      </c>
      <c r="AW1573" t="s">
        <v>66</v>
      </c>
    </row>
    <row r="1574" spans="1:49" hidden="1" x14ac:dyDescent="0.25">
      <c r="A1574" s="13" t="s">
        <v>1494</v>
      </c>
      <c r="B1574" s="13">
        <v>38791</v>
      </c>
      <c r="C1574" s="13" t="s">
        <v>1607</v>
      </c>
      <c r="D1574" s="13" t="s">
        <v>49</v>
      </c>
      <c r="E1574" s="13" t="s">
        <v>111</v>
      </c>
      <c r="F1574" s="15" t="s">
        <v>84</v>
      </c>
      <c r="G1574" s="13">
        <v>32.445278000000002</v>
      </c>
      <c r="H1574" s="13">
        <v>-103.844444</v>
      </c>
      <c r="I1574" s="16" t="s">
        <v>52</v>
      </c>
      <c r="J1574" s="13" t="s">
        <v>53</v>
      </c>
      <c r="K1574" s="13">
        <v>20</v>
      </c>
      <c r="L1574" s="13" t="s">
        <v>1500</v>
      </c>
      <c r="M1574" s="13" t="s">
        <v>55</v>
      </c>
      <c r="O1574" s="13" t="s">
        <v>1576</v>
      </c>
      <c r="P1574" s="13" t="s">
        <v>108</v>
      </c>
      <c r="Q1574" s="13" t="s">
        <v>108</v>
      </c>
      <c r="R1574" s="13" t="s">
        <v>108</v>
      </c>
      <c r="Y1574" s="13">
        <v>0.75</v>
      </c>
      <c r="Z1574" s="13" t="s">
        <v>59</v>
      </c>
      <c r="AA1574" s="13">
        <v>0.75</v>
      </c>
      <c r="AB1574" s="13" t="s">
        <v>59</v>
      </c>
      <c r="AC1574" s="13" t="s">
        <v>67</v>
      </c>
      <c r="AD1574" s="13" t="s">
        <v>61</v>
      </c>
      <c r="AE1574" s="13">
        <v>0.48</v>
      </c>
      <c r="AF1574" s="13" t="s">
        <v>62</v>
      </c>
      <c r="AG1574" s="13" t="s">
        <v>69</v>
      </c>
      <c r="AK1574" s="13" t="s">
        <v>63</v>
      </c>
      <c r="AL1574" s="13">
        <v>8760</v>
      </c>
      <c r="AM1574" s="13" t="s">
        <v>64</v>
      </c>
      <c r="AO1574" s="11">
        <v>44068.419317129628</v>
      </c>
      <c r="AP1574" s="11" t="s">
        <v>66</v>
      </c>
      <c r="AQ1574" s="11" t="s">
        <v>49</v>
      </c>
      <c r="AR1574" s="11" t="s">
        <v>66</v>
      </c>
      <c r="AS1574" s="11" t="s">
        <v>55</v>
      </c>
      <c r="AT1574" s="11" t="s">
        <v>66</v>
      </c>
      <c r="AU1574" s="11" t="s">
        <v>61</v>
      </c>
      <c r="AV1574" t="s">
        <v>66</v>
      </c>
      <c r="AW1574" t="s">
        <v>66</v>
      </c>
    </row>
    <row r="1575" spans="1:49" hidden="1" x14ac:dyDescent="0.25">
      <c r="A1575" s="13" t="s">
        <v>1494</v>
      </c>
      <c r="B1575" s="13">
        <v>38791</v>
      </c>
      <c r="C1575" s="13" t="s">
        <v>1607</v>
      </c>
      <c r="D1575" s="13" t="s">
        <v>49</v>
      </c>
      <c r="E1575" s="13" t="s">
        <v>111</v>
      </c>
      <c r="F1575" s="15" t="s">
        <v>84</v>
      </c>
      <c r="G1575" s="13">
        <v>32.445278000000002</v>
      </c>
      <c r="H1575" s="13">
        <v>-103.844444</v>
      </c>
      <c r="I1575" s="16" t="s">
        <v>52</v>
      </c>
      <c r="J1575" s="13" t="s">
        <v>53</v>
      </c>
      <c r="K1575" s="13">
        <v>20</v>
      </c>
      <c r="L1575" s="13" t="s">
        <v>1500</v>
      </c>
      <c r="M1575" s="13" t="s">
        <v>55</v>
      </c>
      <c r="O1575" s="13" t="s">
        <v>1576</v>
      </c>
      <c r="P1575" s="13" t="s">
        <v>108</v>
      </c>
      <c r="Q1575" s="13" t="s">
        <v>108</v>
      </c>
      <c r="R1575" s="13" t="s">
        <v>108</v>
      </c>
      <c r="Y1575" s="13">
        <v>0.75</v>
      </c>
      <c r="Z1575" s="13" t="s">
        <v>59</v>
      </c>
      <c r="AA1575" s="13">
        <v>0.75</v>
      </c>
      <c r="AB1575" s="13" t="s">
        <v>59</v>
      </c>
      <c r="AC1575" s="13" t="s">
        <v>67</v>
      </c>
      <c r="AD1575" s="13" t="s">
        <v>61</v>
      </c>
      <c r="AE1575" s="13">
        <v>0.11</v>
      </c>
      <c r="AF1575" s="13" t="s">
        <v>68</v>
      </c>
      <c r="AG1575" s="13" t="s">
        <v>69</v>
      </c>
      <c r="AK1575" s="13" t="s">
        <v>63</v>
      </c>
      <c r="AL1575" s="13">
        <v>8760</v>
      </c>
      <c r="AM1575" s="13" t="s">
        <v>64</v>
      </c>
      <c r="AO1575" s="11">
        <v>44068.419317129628</v>
      </c>
      <c r="AP1575" s="11" t="s">
        <v>66</v>
      </c>
      <c r="AQ1575" s="11" t="s">
        <v>49</v>
      </c>
      <c r="AR1575" s="11" t="s">
        <v>66</v>
      </c>
      <c r="AS1575" s="11" t="s">
        <v>55</v>
      </c>
      <c r="AT1575" s="11" t="s">
        <v>66</v>
      </c>
      <c r="AU1575" s="11" t="s">
        <v>61</v>
      </c>
      <c r="AV1575" t="s">
        <v>66</v>
      </c>
      <c r="AW1575" t="s">
        <v>66</v>
      </c>
    </row>
    <row r="1576" spans="1:49" hidden="1" x14ac:dyDescent="0.25">
      <c r="A1576" s="13" t="s">
        <v>1494</v>
      </c>
      <c r="B1576" s="13">
        <v>38791</v>
      </c>
      <c r="C1576" s="13" t="s">
        <v>1607</v>
      </c>
      <c r="D1576" s="13" t="s">
        <v>49</v>
      </c>
      <c r="E1576" s="13" t="s">
        <v>111</v>
      </c>
      <c r="F1576" s="15" t="s">
        <v>84</v>
      </c>
      <c r="G1576" s="13">
        <v>32.445278000000002</v>
      </c>
      <c r="H1576" s="13">
        <v>-103.844444</v>
      </c>
      <c r="I1576" s="16" t="s">
        <v>52</v>
      </c>
      <c r="J1576" s="13" t="s">
        <v>53</v>
      </c>
      <c r="K1576" s="13">
        <v>21</v>
      </c>
      <c r="L1576" s="13" t="s">
        <v>1502</v>
      </c>
      <c r="M1576" s="13" t="s">
        <v>55</v>
      </c>
      <c r="N1576" s="13" t="s">
        <v>56</v>
      </c>
      <c r="O1576" s="13" t="s">
        <v>1576</v>
      </c>
      <c r="P1576" s="13" t="s">
        <v>108</v>
      </c>
      <c r="Q1576" s="13" t="s">
        <v>108</v>
      </c>
      <c r="R1576" s="13" t="s">
        <v>108</v>
      </c>
      <c r="Y1576" s="13">
        <v>0.75</v>
      </c>
      <c r="Z1576" s="13" t="s">
        <v>59</v>
      </c>
      <c r="AA1576" s="13">
        <v>0.75</v>
      </c>
      <c r="AB1576" s="13" t="s">
        <v>59</v>
      </c>
      <c r="AC1576" s="13" t="s">
        <v>67</v>
      </c>
      <c r="AD1576" s="13" t="s">
        <v>61</v>
      </c>
      <c r="AE1576" s="13">
        <v>0.11</v>
      </c>
      <c r="AF1576" s="13" t="s">
        <v>68</v>
      </c>
      <c r="AG1576" s="13" t="s">
        <v>69</v>
      </c>
      <c r="AK1576" s="13" t="s">
        <v>63</v>
      </c>
      <c r="AL1576" s="13">
        <v>8760</v>
      </c>
      <c r="AM1576" s="13" t="s">
        <v>64</v>
      </c>
      <c r="AO1576" s="11">
        <v>44068.419317129628</v>
      </c>
      <c r="AP1576" s="11" t="s">
        <v>66</v>
      </c>
      <c r="AQ1576" s="11" t="s">
        <v>49</v>
      </c>
      <c r="AR1576" s="11" t="s">
        <v>66</v>
      </c>
      <c r="AS1576" s="11" t="s">
        <v>55</v>
      </c>
      <c r="AT1576" s="11" t="s">
        <v>66</v>
      </c>
      <c r="AU1576" s="11" t="s">
        <v>61</v>
      </c>
      <c r="AV1576" t="s">
        <v>66</v>
      </c>
      <c r="AW1576" t="s">
        <v>66</v>
      </c>
    </row>
    <row r="1577" spans="1:49" hidden="1" x14ac:dyDescent="0.25">
      <c r="A1577" s="13" t="s">
        <v>1494</v>
      </c>
      <c r="B1577" s="13">
        <v>38791</v>
      </c>
      <c r="C1577" s="13" t="s">
        <v>1607</v>
      </c>
      <c r="D1577" s="13" t="s">
        <v>49</v>
      </c>
      <c r="E1577" s="13" t="s">
        <v>111</v>
      </c>
      <c r="F1577" s="15" t="s">
        <v>84</v>
      </c>
      <c r="G1577" s="13">
        <v>32.445278000000002</v>
      </c>
      <c r="H1577" s="13">
        <v>-103.844444</v>
      </c>
      <c r="I1577" s="16" t="s">
        <v>52</v>
      </c>
      <c r="J1577" s="13" t="s">
        <v>53</v>
      </c>
      <c r="K1577" s="13">
        <v>21</v>
      </c>
      <c r="L1577" s="13" t="s">
        <v>1502</v>
      </c>
      <c r="M1577" s="13" t="s">
        <v>55</v>
      </c>
      <c r="N1577" s="13" t="s">
        <v>56</v>
      </c>
      <c r="O1577" s="13" t="s">
        <v>1576</v>
      </c>
      <c r="P1577" s="13" t="s">
        <v>108</v>
      </c>
      <c r="Q1577" s="13" t="s">
        <v>108</v>
      </c>
      <c r="R1577" s="13" t="s">
        <v>108</v>
      </c>
      <c r="Y1577" s="13">
        <v>0.75</v>
      </c>
      <c r="Z1577" s="13" t="s">
        <v>59</v>
      </c>
      <c r="AA1577" s="13">
        <v>0.75</v>
      </c>
      <c r="AB1577" s="13" t="s">
        <v>59</v>
      </c>
      <c r="AC1577" s="13" t="s">
        <v>67</v>
      </c>
      <c r="AD1577" s="13" t="s">
        <v>61</v>
      </c>
      <c r="AE1577" s="13">
        <v>0.48</v>
      </c>
      <c r="AF1577" s="13" t="s">
        <v>62</v>
      </c>
      <c r="AG1577" s="13" t="s">
        <v>69</v>
      </c>
      <c r="AK1577" s="13" t="s">
        <v>63</v>
      </c>
      <c r="AL1577" s="13">
        <v>8760</v>
      </c>
      <c r="AM1577" s="13" t="s">
        <v>64</v>
      </c>
      <c r="AO1577" s="11">
        <v>44068.419317129628</v>
      </c>
      <c r="AP1577" s="11" t="s">
        <v>66</v>
      </c>
      <c r="AQ1577" s="11" t="s">
        <v>49</v>
      </c>
      <c r="AR1577" s="11" t="s">
        <v>66</v>
      </c>
      <c r="AS1577" s="11" t="s">
        <v>55</v>
      </c>
      <c r="AT1577" s="11" t="s">
        <v>66</v>
      </c>
      <c r="AU1577" s="11" t="s">
        <v>61</v>
      </c>
      <c r="AV1577" t="s">
        <v>66</v>
      </c>
      <c r="AW1577" t="s">
        <v>66</v>
      </c>
    </row>
    <row r="1578" spans="1:49" hidden="1" x14ac:dyDescent="0.25">
      <c r="A1578" s="13" t="s">
        <v>1494</v>
      </c>
      <c r="B1578" s="13">
        <v>38791</v>
      </c>
      <c r="C1578" s="13" t="s">
        <v>1607</v>
      </c>
      <c r="D1578" s="13" t="s">
        <v>49</v>
      </c>
      <c r="E1578" s="13" t="s">
        <v>111</v>
      </c>
      <c r="F1578" s="15" t="s">
        <v>84</v>
      </c>
      <c r="G1578" s="13">
        <v>32.445278000000002</v>
      </c>
      <c r="H1578" s="13">
        <v>-103.844444</v>
      </c>
      <c r="I1578" s="16" t="s">
        <v>52</v>
      </c>
      <c r="J1578" s="13" t="s">
        <v>53</v>
      </c>
      <c r="K1578" s="13">
        <v>22</v>
      </c>
      <c r="L1578" s="13" t="s">
        <v>1503</v>
      </c>
      <c r="M1578" s="13" t="s">
        <v>55</v>
      </c>
      <c r="N1578" s="13" t="s">
        <v>56</v>
      </c>
      <c r="O1578" s="13" t="s">
        <v>1577</v>
      </c>
      <c r="P1578" s="13" t="s">
        <v>108</v>
      </c>
      <c r="Q1578" s="13" t="s">
        <v>108</v>
      </c>
      <c r="R1578" s="13" t="s">
        <v>108</v>
      </c>
      <c r="Y1578" s="13">
        <v>1.5</v>
      </c>
      <c r="Z1578" s="13" t="s">
        <v>59</v>
      </c>
      <c r="AA1578" s="13">
        <v>1.5</v>
      </c>
      <c r="AB1578" s="13" t="s">
        <v>59</v>
      </c>
      <c r="AC1578" s="13" t="s">
        <v>67</v>
      </c>
      <c r="AD1578" s="13" t="s">
        <v>61</v>
      </c>
      <c r="AE1578" s="13">
        <v>0.96</v>
      </c>
      <c r="AF1578" s="13" t="s">
        <v>62</v>
      </c>
      <c r="AG1578" s="13" t="s">
        <v>69</v>
      </c>
      <c r="AK1578" s="13" t="s">
        <v>63</v>
      </c>
      <c r="AL1578" s="13">
        <v>8760</v>
      </c>
      <c r="AM1578" s="13" t="s">
        <v>64</v>
      </c>
      <c r="AO1578" s="11">
        <v>44068.419317129628</v>
      </c>
      <c r="AP1578" s="11" t="s">
        <v>66</v>
      </c>
      <c r="AQ1578" s="11" t="s">
        <v>49</v>
      </c>
      <c r="AR1578" s="11" t="s">
        <v>66</v>
      </c>
      <c r="AS1578" s="11" t="s">
        <v>55</v>
      </c>
      <c r="AT1578" s="11" t="s">
        <v>66</v>
      </c>
      <c r="AU1578" s="11" t="s">
        <v>61</v>
      </c>
      <c r="AV1578" t="s">
        <v>66</v>
      </c>
      <c r="AW1578" t="s">
        <v>66</v>
      </c>
    </row>
    <row r="1579" spans="1:49" hidden="1" x14ac:dyDescent="0.25">
      <c r="A1579" s="13" t="s">
        <v>1494</v>
      </c>
      <c r="B1579" s="13">
        <v>38791</v>
      </c>
      <c r="C1579" s="13" t="s">
        <v>1607</v>
      </c>
      <c r="D1579" s="13" t="s">
        <v>49</v>
      </c>
      <c r="E1579" s="13" t="s">
        <v>111</v>
      </c>
      <c r="F1579" s="15" t="s">
        <v>84</v>
      </c>
      <c r="G1579" s="13">
        <v>32.445278000000002</v>
      </c>
      <c r="H1579" s="13">
        <v>-103.844444</v>
      </c>
      <c r="I1579" s="16" t="s">
        <v>52</v>
      </c>
      <c r="J1579" s="13" t="s">
        <v>53</v>
      </c>
      <c r="K1579" s="13">
        <v>22</v>
      </c>
      <c r="L1579" s="13" t="s">
        <v>1503</v>
      </c>
      <c r="M1579" s="13" t="s">
        <v>55</v>
      </c>
      <c r="N1579" s="13" t="s">
        <v>56</v>
      </c>
      <c r="O1579" s="13" t="s">
        <v>1577</v>
      </c>
      <c r="P1579" s="13" t="s">
        <v>108</v>
      </c>
      <c r="Q1579" s="13" t="s">
        <v>108</v>
      </c>
      <c r="R1579" s="13" t="s">
        <v>108</v>
      </c>
      <c r="Y1579" s="13">
        <v>1.5</v>
      </c>
      <c r="Z1579" s="13" t="s">
        <v>59</v>
      </c>
      <c r="AA1579" s="13">
        <v>1.5</v>
      </c>
      <c r="AB1579" s="13" t="s">
        <v>59</v>
      </c>
      <c r="AC1579" s="13" t="s">
        <v>67</v>
      </c>
      <c r="AD1579" s="13" t="s">
        <v>61</v>
      </c>
      <c r="AE1579" s="13">
        <v>0.22</v>
      </c>
      <c r="AF1579" s="13" t="s">
        <v>68</v>
      </c>
      <c r="AG1579" s="13" t="s">
        <v>69</v>
      </c>
      <c r="AK1579" s="13" t="s">
        <v>63</v>
      </c>
      <c r="AL1579" s="13">
        <v>8760</v>
      </c>
      <c r="AM1579" s="13" t="s">
        <v>64</v>
      </c>
      <c r="AO1579" s="11">
        <v>44068.419317129628</v>
      </c>
      <c r="AP1579" s="11" t="s">
        <v>66</v>
      </c>
      <c r="AQ1579" s="11" t="s">
        <v>49</v>
      </c>
      <c r="AR1579" s="11" t="s">
        <v>66</v>
      </c>
      <c r="AS1579" s="11" t="s">
        <v>55</v>
      </c>
      <c r="AT1579" s="11" t="s">
        <v>66</v>
      </c>
      <c r="AU1579" s="11" t="s">
        <v>61</v>
      </c>
      <c r="AV1579" t="s">
        <v>66</v>
      </c>
      <c r="AW1579" t="s">
        <v>66</v>
      </c>
    </row>
    <row r="1580" spans="1:49" hidden="1" x14ac:dyDescent="0.25">
      <c r="A1580" s="13" t="s">
        <v>1494</v>
      </c>
      <c r="B1580" s="13">
        <v>38798</v>
      </c>
      <c r="C1580" s="13" t="s">
        <v>1608</v>
      </c>
      <c r="D1580" s="13" t="s">
        <v>49</v>
      </c>
      <c r="E1580" s="13" t="s">
        <v>111</v>
      </c>
      <c r="F1580" s="15" t="s">
        <v>84</v>
      </c>
      <c r="G1580" s="13">
        <v>32.558332999999998</v>
      </c>
      <c r="H1580" s="13">
        <v>-103.856944</v>
      </c>
      <c r="I1580" s="16" t="s">
        <v>52</v>
      </c>
      <c r="J1580" s="13" t="s">
        <v>53</v>
      </c>
      <c r="K1580" s="13">
        <v>34</v>
      </c>
      <c r="L1580" s="13" t="s">
        <v>1500</v>
      </c>
      <c r="M1580" s="13" t="s">
        <v>55</v>
      </c>
      <c r="N1580" s="13" t="s">
        <v>56</v>
      </c>
      <c r="O1580" s="13" t="s">
        <v>1576</v>
      </c>
      <c r="P1580" s="13" t="s">
        <v>108</v>
      </c>
      <c r="Q1580" s="13" t="s">
        <v>108</v>
      </c>
      <c r="R1580" s="13" t="s">
        <v>108</v>
      </c>
      <c r="Y1580" s="13">
        <v>0.75</v>
      </c>
      <c r="Z1580" s="13" t="s">
        <v>59</v>
      </c>
      <c r="AA1580" s="13">
        <v>0.75</v>
      </c>
      <c r="AB1580" s="13" t="s">
        <v>59</v>
      </c>
      <c r="AC1580" s="13" t="s">
        <v>67</v>
      </c>
      <c r="AD1580" s="13" t="s">
        <v>61</v>
      </c>
      <c r="AE1580" s="13">
        <v>0.11</v>
      </c>
      <c r="AF1580" s="13" t="s">
        <v>68</v>
      </c>
      <c r="AG1580" s="13" t="s">
        <v>69</v>
      </c>
      <c r="AK1580" s="13" t="s">
        <v>63</v>
      </c>
      <c r="AL1580" s="13">
        <v>8760</v>
      </c>
      <c r="AM1580" s="13" t="s">
        <v>64</v>
      </c>
      <c r="AO1580" s="11">
        <v>44068.419317129628</v>
      </c>
      <c r="AP1580" s="11" t="s">
        <v>66</v>
      </c>
      <c r="AQ1580" s="11" t="s">
        <v>49</v>
      </c>
      <c r="AR1580" s="11" t="s">
        <v>66</v>
      </c>
      <c r="AS1580" s="11" t="s">
        <v>55</v>
      </c>
      <c r="AT1580" s="11" t="s">
        <v>66</v>
      </c>
      <c r="AU1580" s="11" t="s">
        <v>61</v>
      </c>
      <c r="AV1580" t="s">
        <v>66</v>
      </c>
      <c r="AW1580" t="s">
        <v>66</v>
      </c>
    </row>
    <row r="1581" spans="1:49" hidden="1" x14ac:dyDescent="0.25">
      <c r="A1581" s="13" t="s">
        <v>1494</v>
      </c>
      <c r="B1581" s="13">
        <v>38798</v>
      </c>
      <c r="C1581" s="13" t="s">
        <v>1608</v>
      </c>
      <c r="D1581" s="13" t="s">
        <v>49</v>
      </c>
      <c r="E1581" s="13" t="s">
        <v>111</v>
      </c>
      <c r="F1581" s="15" t="s">
        <v>84</v>
      </c>
      <c r="G1581" s="13">
        <v>32.558332999999998</v>
      </c>
      <c r="H1581" s="13">
        <v>-103.856944</v>
      </c>
      <c r="I1581" s="16" t="s">
        <v>52</v>
      </c>
      <c r="J1581" s="13" t="s">
        <v>53</v>
      </c>
      <c r="K1581" s="13">
        <v>34</v>
      </c>
      <c r="L1581" s="13" t="s">
        <v>1500</v>
      </c>
      <c r="M1581" s="13" t="s">
        <v>55</v>
      </c>
      <c r="N1581" s="13" t="s">
        <v>56</v>
      </c>
      <c r="O1581" s="13" t="s">
        <v>1576</v>
      </c>
      <c r="P1581" s="13" t="s">
        <v>108</v>
      </c>
      <c r="Q1581" s="13" t="s">
        <v>108</v>
      </c>
      <c r="R1581" s="13" t="s">
        <v>108</v>
      </c>
      <c r="Y1581" s="13">
        <v>0.75</v>
      </c>
      <c r="Z1581" s="13" t="s">
        <v>59</v>
      </c>
      <c r="AA1581" s="13">
        <v>0.75</v>
      </c>
      <c r="AB1581" s="13" t="s">
        <v>59</v>
      </c>
      <c r="AC1581" s="13" t="s">
        <v>67</v>
      </c>
      <c r="AD1581" s="13" t="s">
        <v>61</v>
      </c>
      <c r="AE1581" s="13">
        <v>0.48</v>
      </c>
      <c r="AF1581" s="13" t="s">
        <v>62</v>
      </c>
      <c r="AG1581" s="13" t="s">
        <v>69</v>
      </c>
      <c r="AK1581" s="13" t="s">
        <v>63</v>
      </c>
      <c r="AL1581" s="13">
        <v>8760</v>
      </c>
      <c r="AM1581" s="13" t="s">
        <v>64</v>
      </c>
      <c r="AO1581" s="11">
        <v>44068.419317129628</v>
      </c>
      <c r="AP1581" s="11" t="s">
        <v>66</v>
      </c>
      <c r="AQ1581" s="11" t="s">
        <v>49</v>
      </c>
      <c r="AR1581" s="11" t="s">
        <v>66</v>
      </c>
      <c r="AS1581" s="11" t="s">
        <v>55</v>
      </c>
      <c r="AT1581" s="11" t="s">
        <v>66</v>
      </c>
      <c r="AU1581" s="11" t="s">
        <v>61</v>
      </c>
      <c r="AV1581" t="s">
        <v>66</v>
      </c>
      <c r="AW1581" t="s">
        <v>66</v>
      </c>
    </row>
    <row r="1582" spans="1:49" hidden="1" x14ac:dyDescent="0.25">
      <c r="A1582" s="13" t="s">
        <v>1494</v>
      </c>
      <c r="B1582" s="13">
        <v>38798</v>
      </c>
      <c r="C1582" s="13" t="s">
        <v>1608</v>
      </c>
      <c r="D1582" s="13" t="s">
        <v>49</v>
      </c>
      <c r="E1582" s="13" t="s">
        <v>111</v>
      </c>
      <c r="F1582" s="15" t="s">
        <v>84</v>
      </c>
      <c r="G1582" s="13">
        <v>32.558332999999998</v>
      </c>
      <c r="H1582" s="13">
        <v>-103.856944</v>
      </c>
      <c r="I1582" s="16" t="s">
        <v>52</v>
      </c>
      <c r="J1582" s="13" t="s">
        <v>53</v>
      </c>
      <c r="K1582" s="13">
        <v>35</v>
      </c>
      <c r="L1582" s="13" t="s">
        <v>1502</v>
      </c>
      <c r="M1582" s="13" t="s">
        <v>55</v>
      </c>
      <c r="N1582" s="13" t="s">
        <v>56</v>
      </c>
      <c r="O1582" s="13" t="s">
        <v>1576</v>
      </c>
      <c r="P1582" s="13" t="s">
        <v>108</v>
      </c>
      <c r="Q1582" s="13" t="s">
        <v>108</v>
      </c>
      <c r="R1582" s="13" t="s">
        <v>108</v>
      </c>
      <c r="Y1582" s="13">
        <v>0.75</v>
      </c>
      <c r="Z1582" s="13" t="s">
        <v>59</v>
      </c>
      <c r="AA1582" s="13">
        <v>0.75</v>
      </c>
      <c r="AB1582" s="13" t="s">
        <v>59</v>
      </c>
      <c r="AC1582" s="13" t="s">
        <v>67</v>
      </c>
      <c r="AD1582" s="13" t="s">
        <v>61</v>
      </c>
      <c r="AE1582" s="13">
        <v>0.48</v>
      </c>
      <c r="AF1582" s="13" t="s">
        <v>62</v>
      </c>
      <c r="AG1582" s="13" t="s">
        <v>69</v>
      </c>
      <c r="AK1582" s="13" t="s">
        <v>63</v>
      </c>
      <c r="AL1582" s="13">
        <v>8760</v>
      </c>
      <c r="AM1582" s="13" t="s">
        <v>64</v>
      </c>
      <c r="AO1582" s="11">
        <v>44068.419317129628</v>
      </c>
      <c r="AP1582" s="11" t="s">
        <v>66</v>
      </c>
      <c r="AQ1582" s="11" t="s">
        <v>49</v>
      </c>
      <c r="AR1582" s="11" t="s">
        <v>66</v>
      </c>
      <c r="AS1582" s="11" t="s">
        <v>55</v>
      </c>
      <c r="AT1582" s="11" t="s">
        <v>66</v>
      </c>
      <c r="AU1582" s="11" t="s">
        <v>61</v>
      </c>
      <c r="AV1582" t="s">
        <v>66</v>
      </c>
      <c r="AW1582" t="s">
        <v>66</v>
      </c>
    </row>
    <row r="1583" spans="1:49" hidden="1" x14ac:dyDescent="0.25">
      <c r="A1583" s="13" t="s">
        <v>1494</v>
      </c>
      <c r="B1583" s="13">
        <v>38798</v>
      </c>
      <c r="C1583" s="13" t="s">
        <v>1608</v>
      </c>
      <c r="D1583" s="13" t="s">
        <v>49</v>
      </c>
      <c r="E1583" s="13" t="s">
        <v>111</v>
      </c>
      <c r="F1583" s="15" t="s">
        <v>84</v>
      </c>
      <c r="G1583" s="13">
        <v>32.558332999999998</v>
      </c>
      <c r="H1583" s="13">
        <v>-103.856944</v>
      </c>
      <c r="I1583" s="16" t="s">
        <v>52</v>
      </c>
      <c r="J1583" s="13" t="s">
        <v>53</v>
      </c>
      <c r="K1583" s="13">
        <v>35</v>
      </c>
      <c r="L1583" s="13" t="s">
        <v>1502</v>
      </c>
      <c r="M1583" s="13" t="s">
        <v>55</v>
      </c>
      <c r="N1583" s="13" t="s">
        <v>56</v>
      </c>
      <c r="O1583" s="13" t="s">
        <v>1576</v>
      </c>
      <c r="P1583" s="13" t="s">
        <v>108</v>
      </c>
      <c r="Q1583" s="13" t="s">
        <v>108</v>
      </c>
      <c r="R1583" s="13" t="s">
        <v>108</v>
      </c>
      <c r="Y1583" s="13">
        <v>0.75</v>
      </c>
      <c r="Z1583" s="13" t="s">
        <v>59</v>
      </c>
      <c r="AA1583" s="13">
        <v>0.75</v>
      </c>
      <c r="AB1583" s="13" t="s">
        <v>59</v>
      </c>
      <c r="AC1583" s="13" t="s">
        <v>67</v>
      </c>
      <c r="AD1583" s="13" t="s">
        <v>61</v>
      </c>
      <c r="AE1583" s="13">
        <v>0.11</v>
      </c>
      <c r="AF1583" s="13" t="s">
        <v>68</v>
      </c>
      <c r="AG1583" s="13" t="s">
        <v>69</v>
      </c>
      <c r="AK1583" s="13" t="s">
        <v>63</v>
      </c>
      <c r="AL1583" s="13">
        <v>8760</v>
      </c>
      <c r="AM1583" s="13" t="s">
        <v>64</v>
      </c>
      <c r="AO1583" s="11">
        <v>44068.419317129628</v>
      </c>
      <c r="AP1583" s="11" t="s">
        <v>66</v>
      </c>
      <c r="AQ1583" s="11" t="s">
        <v>49</v>
      </c>
      <c r="AR1583" s="11" t="s">
        <v>66</v>
      </c>
      <c r="AS1583" s="11" t="s">
        <v>55</v>
      </c>
      <c r="AT1583" s="11" t="s">
        <v>66</v>
      </c>
      <c r="AU1583" s="11" t="s">
        <v>61</v>
      </c>
      <c r="AV1583" t="s">
        <v>66</v>
      </c>
      <c r="AW1583" t="s">
        <v>66</v>
      </c>
    </row>
    <row r="1584" spans="1:49" hidden="1" x14ac:dyDescent="0.25">
      <c r="A1584" s="13" t="s">
        <v>1494</v>
      </c>
      <c r="B1584" s="13">
        <v>38798</v>
      </c>
      <c r="C1584" s="13" t="s">
        <v>1608</v>
      </c>
      <c r="D1584" s="13" t="s">
        <v>49</v>
      </c>
      <c r="E1584" s="13" t="s">
        <v>111</v>
      </c>
      <c r="F1584" s="15" t="s">
        <v>84</v>
      </c>
      <c r="G1584" s="13">
        <v>32.558332999999998</v>
      </c>
      <c r="H1584" s="13">
        <v>-103.856944</v>
      </c>
      <c r="I1584" s="16" t="s">
        <v>52</v>
      </c>
      <c r="J1584" s="13" t="s">
        <v>53</v>
      </c>
      <c r="K1584" s="13">
        <v>36</v>
      </c>
      <c r="L1584" s="13" t="s">
        <v>1503</v>
      </c>
      <c r="M1584" s="13" t="s">
        <v>55</v>
      </c>
      <c r="N1584" s="13" t="s">
        <v>56</v>
      </c>
      <c r="O1584" s="13" t="s">
        <v>1577</v>
      </c>
      <c r="P1584" s="13" t="s">
        <v>108</v>
      </c>
      <c r="Q1584" s="13" t="s">
        <v>108</v>
      </c>
      <c r="R1584" s="13" t="s">
        <v>108</v>
      </c>
      <c r="Y1584" s="13">
        <v>1.5</v>
      </c>
      <c r="Z1584" s="13" t="s">
        <v>59</v>
      </c>
      <c r="AA1584" s="13">
        <v>1.5</v>
      </c>
      <c r="AB1584" s="13" t="s">
        <v>59</v>
      </c>
      <c r="AC1584" s="13" t="s">
        <v>67</v>
      </c>
      <c r="AD1584" s="13" t="s">
        <v>61</v>
      </c>
      <c r="AE1584" s="13">
        <v>0.96</v>
      </c>
      <c r="AF1584" s="13" t="s">
        <v>62</v>
      </c>
      <c r="AG1584" s="13" t="s">
        <v>69</v>
      </c>
      <c r="AK1584" s="13" t="s">
        <v>136</v>
      </c>
      <c r="AL1584" s="13">
        <v>8760</v>
      </c>
      <c r="AM1584" s="13" t="s">
        <v>64</v>
      </c>
      <c r="AO1584" s="11">
        <v>44068.419317129628</v>
      </c>
      <c r="AP1584" s="11" t="s">
        <v>66</v>
      </c>
      <c r="AQ1584" s="11" t="s">
        <v>49</v>
      </c>
      <c r="AR1584" s="11" t="s">
        <v>66</v>
      </c>
      <c r="AS1584" s="11" t="s">
        <v>55</v>
      </c>
      <c r="AT1584" s="11" t="s">
        <v>66</v>
      </c>
      <c r="AU1584" s="11" t="s">
        <v>61</v>
      </c>
      <c r="AV1584" t="s">
        <v>66</v>
      </c>
      <c r="AW1584" t="s">
        <v>66</v>
      </c>
    </row>
    <row r="1585" spans="1:49" hidden="1" x14ac:dyDescent="0.25">
      <c r="A1585" s="13" t="s">
        <v>1494</v>
      </c>
      <c r="B1585" s="13">
        <v>38798</v>
      </c>
      <c r="C1585" s="13" t="s">
        <v>1608</v>
      </c>
      <c r="D1585" s="13" t="s">
        <v>49</v>
      </c>
      <c r="E1585" s="13" t="s">
        <v>111</v>
      </c>
      <c r="F1585" s="15" t="s">
        <v>84</v>
      </c>
      <c r="G1585" s="13">
        <v>32.558332999999998</v>
      </c>
      <c r="H1585" s="13">
        <v>-103.856944</v>
      </c>
      <c r="I1585" s="16" t="s">
        <v>52</v>
      </c>
      <c r="J1585" s="13" t="s">
        <v>53</v>
      </c>
      <c r="K1585" s="13">
        <v>36</v>
      </c>
      <c r="L1585" s="13" t="s">
        <v>1503</v>
      </c>
      <c r="M1585" s="13" t="s">
        <v>55</v>
      </c>
      <c r="N1585" s="13" t="s">
        <v>56</v>
      </c>
      <c r="O1585" s="13" t="s">
        <v>1577</v>
      </c>
      <c r="P1585" s="13" t="s">
        <v>108</v>
      </c>
      <c r="Q1585" s="13" t="s">
        <v>108</v>
      </c>
      <c r="R1585" s="13" t="s">
        <v>108</v>
      </c>
      <c r="Y1585" s="13">
        <v>1.5</v>
      </c>
      <c r="Z1585" s="13" t="s">
        <v>59</v>
      </c>
      <c r="AA1585" s="13">
        <v>1.5</v>
      </c>
      <c r="AB1585" s="13" t="s">
        <v>59</v>
      </c>
      <c r="AC1585" s="13" t="s">
        <v>67</v>
      </c>
      <c r="AD1585" s="13" t="s">
        <v>61</v>
      </c>
      <c r="AE1585" s="13">
        <v>0.22</v>
      </c>
      <c r="AF1585" s="13" t="s">
        <v>68</v>
      </c>
      <c r="AG1585" s="13" t="s">
        <v>69</v>
      </c>
      <c r="AK1585" s="13" t="s">
        <v>136</v>
      </c>
      <c r="AL1585" s="13">
        <v>8760</v>
      </c>
      <c r="AM1585" s="13" t="s">
        <v>64</v>
      </c>
      <c r="AO1585" s="11">
        <v>44068.419317129628</v>
      </c>
      <c r="AP1585" s="11" t="s">
        <v>66</v>
      </c>
      <c r="AQ1585" s="11" t="s">
        <v>49</v>
      </c>
      <c r="AR1585" s="11" t="s">
        <v>66</v>
      </c>
      <c r="AS1585" s="11" t="s">
        <v>55</v>
      </c>
      <c r="AT1585" s="11" t="s">
        <v>66</v>
      </c>
      <c r="AU1585" s="11" t="s">
        <v>61</v>
      </c>
      <c r="AV1585" t="s">
        <v>66</v>
      </c>
      <c r="AW1585" t="s">
        <v>66</v>
      </c>
    </row>
    <row r="1586" spans="1:49" hidden="1" x14ac:dyDescent="0.25">
      <c r="A1586" s="13" t="s">
        <v>1494</v>
      </c>
      <c r="B1586" s="13">
        <v>38799</v>
      </c>
      <c r="C1586" s="13" t="s">
        <v>1609</v>
      </c>
      <c r="D1586" s="13" t="s">
        <v>49</v>
      </c>
      <c r="E1586" s="13" t="s">
        <v>111</v>
      </c>
      <c r="F1586" s="15" t="s">
        <v>51</v>
      </c>
      <c r="G1586" s="13">
        <v>32.573056000000001</v>
      </c>
      <c r="H1586" s="13">
        <v>-103.78916700000001</v>
      </c>
      <c r="I1586" s="16" t="s">
        <v>52</v>
      </c>
      <c r="J1586" s="13" t="s">
        <v>53</v>
      </c>
      <c r="K1586" s="13">
        <v>21</v>
      </c>
      <c r="L1586" s="13" t="s">
        <v>1500</v>
      </c>
      <c r="M1586" s="13" t="s">
        <v>55</v>
      </c>
      <c r="N1586" s="13" t="s">
        <v>56</v>
      </c>
      <c r="O1586" s="13" t="s">
        <v>1576</v>
      </c>
      <c r="P1586" s="13" t="s">
        <v>108</v>
      </c>
      <c r="Q1586" s="13" t="s">
        <v>108</v>
      </c>
      <c r="R1586" s="13" t="s">
        <v>108</v>
      </c>
      <c r="Y1586" s="13">
        <v>0.75</v>
      </c>
      <c r="Z1586" s="13" t="s">
        <v>59</v>
      </c>
      <c r="AA1586" s="13">
        <v>0.75</v>
      </c>
      <c r="AB1586" s="13" t="s">
        <v>59</v>
      </c>
      <c r="AC1586" s="13" t="s">
        <v>67</v>
      </c>
      <c r="AD1586" s="13" t="s">
        <v>61</v>
      </c>
      <c r="AE1586" s="13">
        <v>0.48</v>
      </c>
      <c r="AF1586" s="13" t="s">
        <v>62</v>
      </c>
      <c r="AG1586" s="13" t="s">
        <v>69</v>
      </c>
      <c r="AL1586" s="13">
        <v>8760</v>
      </c>
      <c r="AM1586" s="13" t="s">
        <v>64</v>
      </c>
      <c r="AO1586" s="11">
        <v>44068.419317129628</v>
      </c>
      <c r="AP1586" s="11" t="s">
        <v>66</v>
      </c>
      <c r="AQ1586" s="11" t="s">
        <v>49</v>
      </c>
      <c r="AR1586" s="11" t="s">
        <v>66</v>
      </c>
      <c r="AS1586" s="11" t="s">
        <v>55</v>
      </c>
      <c r="AT1586" s="11" t="s">
        <v>66</v>
      </c>
      <c r="AU1586" s="11" t="s">
        <v>61</v>
      </c>
      <c r="AV1586" t="s">
        <v>66</v>
      </c>
      <c r="AW1586" t="s">
        <v>66</v>
      </c>
    </row>
    <row r="1587" spans="1:49" hidden="1" x14ac:dyDescent="0.25">
      <c r="A1587" s="13" t="s">
        <v>1494</v>
      </c>
      <c r="B1587" s="13">
        <v>38799</v>
      </c>
      <c r="C1587" s="13" t="s">
        <v>1609</v>
      </c>
      <c r="D1587" s="13" t="s">
        <v>49</v>
      </c>
      <c r="E1587" s="13" t="s">
        <v>111</v>
      </c>
      <c r="F1587" s="15" t="s">
        <v>51</v>
      </c>
      <c r="G1587" s="13">
        <v>32.573056000000001</v>
      </c>
      <c r="H1587" s="13">
        <v>-103.78916700000001</v>
      </c>
      <c r="I1587" s="16" t="s">
        <v>52</v>
      </c>
      <c r="J1587" s="13" t="s">
        <v>53</v>
      </c>
      <c r="K1587" s="13">
        <v>21</v>
      </c>
      <c r="L1587" s="13" t="s">
        <v>1500</v>
      </c>
      <c r="M1587" s="13" t="s">
        <v>55</v>
      </c>
      <c r="N1587" s="13" t="s">
        <v>56</v>
      </c>
      <c r="O1587" s="13" t="s">
        <v>1576</v>
      </c>
      <c r="P1587" s="13" t="s">
        <v>108</v>
      </c>
      <c r="Q1587" s="13" t="s">
        <v>108</v>
      </c>
      <c r="R1587" s="13" t="s">
        <v>108</v>
      </c>
      <c r="Y1587" s="13">
        <v>0.75</v>
      </c>
      <c r="Z1587" s="13" t="s">
        <v>59</v>
      </c>
      <c r="AA1587" s="13">
        <v>0.75</v>
      </c>
      <c r="AB1587" s="13" t="s">
        <v>59</v>
      </c>
      <c r="AC1587" s="13" t="s">
        <v>67</v>
      </c>
      <c r="AD1587" s="13" t="s">
        <v>61</v>
      </c>
      <c r="AE1587" s="13">
        <v>0.11</v>
      </c>
      <c r="AF1587" s="13" t="s">
        <v>68</v>
      </c>
      <c r="AG1587" s="13" t="s">
        <v>69</v>
      </c>
      <c r="AL1587" s="13">
        <v>8760</v>
      </c>
      <c r="AM1587" s="13" t="s">
        <v>64</v>
      </c>
      <c r="AO1587" s="11">
        <v>44068.419317129628</v>
      </c>
      <c r="AP1587" s="11" t="s">
        <v>66</v>
      </c>
      <c r="AQ1587" s="11" t="s">
        <v>49</v>
      </c>
      <c r="AR1587" s="11" t="s">
        <v>66</v>
      </c>
      <c r="AS1587" s="11" t="s">
        <v>55</v>
      </c>
      <c r="AT1587" s="11" t="s">
        <v>66</v>
      </c>
      <c r="AU1587" s="11" t="s">
        <v>61</v>
      </c>
      <c r="AV1587" t="s">
        <v>66</v>
      </c>
      <c r="AW1587" t="s">
        <v>66</v>
      </c>
    </row>
    <row r="1588" spans="1:49" hidden="1" x14ac:dyDescent="0.25">
      <c r="A1588" s="13" t="s">
        <v>1494</v>
      </c>
      <c r="B1588" s="13">
        <v>38799</v>
      </c>
      <c r="C1588" s="13" t="s">
        <v>1609</v>
      </c>
      <c r="D1588" s="13" t="s">
        <v>49</v>
      </c>
      <c r="E1588" s="13" t="s">
        <v>111</v>
      </c>
      <c r="F1588" s="15" t="s">
        <v>51</v>
      </c>
      <c r="G1588" s="13">
        <v>32.573056000000001</v>
      </c>
      <c r="H1588" s="13">
        <v>-103.78916700000001</v>
      </c>
      <c r="I1588" s="16" t="s">
        <v>52</v>
      </c>
      <c r="J1588" s="13" t="s">
        <v>53</v>
      </c>
      <c r="K1588" s="13">
        <v>22</v>
      </c>
      <c r="L1588" s="13" t="s">
        <v>1502</v>
      </c>
      <c r="M1588" s="13" t="s">
        <v>55</v>
      </c>
      <c r="N1588" s="13" t="s">
        <v>56</v>
      </c>
      <c r="O1588" s="13" t="s">
        <v>1576</v>
      </c>
      <c r="P1588" s="13" t="s">
        <v>108</v>
      </c>
      <c r="Q1588" s="13" t="s">
        <v>108</v>
      </c>
      <c r="R1588" s="13" t="s">
        <v>108</v>
      </c>
      <c r="Y1588" s="13">
        <v>0.75</v>
      </c>
      <c r="Z1588" s="13" t="s">
        <v>59</v>
      </c>
      <c r="AA1588" s="13">
        <v>0.75</v>
      </c>
      <c r="AB1588" s="13" t="s">
        <v>59</v>
      </c>
      <c r="AC1588" s="13" t="s">
        <v>67</v>
      </c>
      <c r="AD1588" s="13" t="s">
        <v>61</v>
      </c>
      <c r="AE1588" s="13">
        <v>0.48</v>
      </c>
      <c r="AF1588" s="13" t="s">
        <v>62</v>
      </c>
      <c r="AG1588" s="13" t="s">
        <v>69</v>
      </c>
      <c r="AL1588" s="13">
        <v>8760</v>
      </c>
      <c r="AM1588" s="13" t="s">
        <v>64</v>
      </c>
      <c r="AO1588" s="11">
        <v>44068.419317129628</v>
      </c>
      <c r="AP1588" s="11" t="s">
        <v>66</v>
      </c>
      <c r="AQ1588" s="11" t="s">
        <v>49</v>
      </c>
      <c r="AR1588" s="11" t="s">
        <v>66</v>
      </c>
      <c r="AS1588" s="11" t="s">
        <v>55</v>
      </c>
      <c r="AT1588" s="11" t="s">
        <v>66</v>
      </c>
      <c r="AU1588" s="11" t="s">
        <v>61</v>
      </c>
      <c r="AV1588" t="s">
        <v>66</v>
      </c>
      <c r="AW1588" t="s">
        <v>66</v>
      </c>
    </row>
    <row r="1589" spans="1:49" hidden="1" x14ac:dyDescent="0.25">
      <c r="A1589" s="13" t="s">
        <v>1494</v>
      </c>
      <c r="B1589" s="13">
        <v>38799</v>
      </c>
      <c r="C1589" s="13" t="s">
        <v>1609</v>
      </c>
      <c r="D1589" s="13" t="s">
        <v>49</v>
      </c>
      <c r="E1589" s="13" t="s">
        <v>111</v>
      </c>
      <c r="F1589" s="15" t="s">
        <v>51</v>
      </c>
      <c r="G1589" s="13">
        <v>32.573056000000001</v>
      </c>
      <c r="H1589" s="13">
        <v>-103.78916700000001</v>
      </c>
      <c r="I1589" s="16" t="s">
        <v>52</v>
      </c>
      <c r="J1589" s="13" t="s">
        <v>53</v>
      </c>
      <c r="K1589" s="13">
        <v>22</v>
      </c>
      <c r="L1589" s="13" t="s">
        <v>1502</v>
      </c>
      <c r="M1589" s="13" t="s">
        <v>55</v>
      </c>
      <c r="N1589" s="13" t="s">
        <v>56</v>
      </c>
      <c r="O1589" s="13" t="s">
        <v>1576</v>
      </c>
      <c r="P1589" s="13" t="s">
        <v>108</v>
      </c>
      <c r="Q1589" s="13" t="s">
        <v>108</v>
      </c>
      <c r="R1589" s="13" t="s">
        <v>108</v>
      </c>
      <c r="Y1589" s="13">
        <v>0.75</v>
      </c>
      <c r="Z1589" s="13" t="s">
        <v>59</v>
      </c>
      <c r="AA1589" s="13">
        <v>0.75</v>
      </c>
      <c r="AB1589" s="13" t="s">
        <v>59</v>
      </c>
      <c r="AC1589" s="13" t="s">
        <v>67</v>
      </c>
      <c r="AD1589" s="13" t="s">
        <v>61</v>
      </c>
      <c r="AE1589" s="13">
        <v>0.11</v>
      </c>
      <c r="AF1589" s="13" t="s">
        <v>68</v>
      </c>
      <c r="AG1589" s="13" t="s">
        <v>69</v>
      </c>
      <c r="AL1589" s="13">
        <v>8760</v>
      </c>
      <c r="AM1589" s="13" t="s">
        <v>64</v>
      </c>
      <c r="AO1589" s="11">
        <v>44068.419317129628</v>
      </c>
      <c r="AP1589" s="11" t="s">
        <v>66</v>
      </c>
      <c r="AQ1589" s="11" t="s">
        <v>49</v>
      </c>
      <c r="AR1589" s="11" t="s">
        <v>66</v>
      </c>
      <c r="AS1589" s="11" t="s">
        <v>55</v>
      </c>
      <c r="AT1589" s="11" t="s">
        <v>66</v>
      </c>
      <c r="AU1589" s="11" t="s">
        <v>61</v>
      </c>
      <c r="AV1589" t="s">
        <v>66</v>
      </c>
      <c r="AW1589" t="s">
        <v>66</v>
      </c>
    </row>
    <row r="1590" spans="1:49" hidden="1" x14ac:dyDescent="0.25">
      <c r="A1590" s="13" t="s">
        <v>1494</v>
      </c>
      <c r="B1590" s="13">
        <v>38799</v>
      </c>
      <c r="C1590" s="13" t="s">
        <v>1609</v>
      </c>
      <c r="D1590" s="13" t="s">
        <v>49</v>
      </c>
      <c r="E1590" s="13" t="s">
        <v>111</v>
      </c>
      <c r="F1590" s="15" t="s">
        <v>51</v>
      </c>
      <c r="G1590" s="13">
        <v>32.573056000000001</v>
      </c>
      <c r="H1590" s="13">
        <v>-103.78916700000001</v>
      </c>
      <c r="I1590" s="16" t="s">
        <v>52</v>
      </c>
      <c r="J1590" s="13" t="s">
        <v>53</v>
      </c>
      <c r="K1590" s="13">
        <v>23</v>
      </c>
      <c r="L1590" s="13" t="s">
        <v>1503</v>
      </c>
      <c r="M1590" s="13" t="s">
        <v>55</v>
      </c>
      <c r="N1590" s="13" t="s">
        <v>56</v>
      </c>
      <c r="O1590" s="13" t="s">
        <v>1577</v>
      </c>
      <c r="P1590" s="13" t="s">
        <v>108</v>
      </c>
      <c r="Q1590" s="13" t="s">
        <v>108</v>
      </c>
      <c r="R1590" s="13" t="s">
        <v>108</v>
      </c>
      <c r="Y1590" s="13">
        <v>1.5</v>
      </c>
      <c r="Z1590" s="13" t="s">
        <v>59</v>
      </c>
      <c r="AA1590" s="13">
        <v>1.5</v>
      </c>
      <c r="AB1590" s="13" t="s">
        <v>59</v>
      </c>
      <c r="AC1590" s="13" t="s">
        <v>67</v>
      </c>
      <c r="AD1590" s="13" t="s">
        <v>61</v>
      </c>
      <c r="AE1590" s="13">
        <v>0.22</v>
      </c>
      <c r="AF1590" s="13" t="s">
        <v>68</v>
      </c>
      <c r="AG1590" s="13" t="s">
        <v>69</v>
      </c>
      <c r="AL1590" s="13">
        <v>8760</v>
      </c>
      <c r="AM1590" s="13" t="s">
        <v>64</v>
      </c>
      <c r="AO1590" s="11">
        <v>44068.419317129628</v>
      </c>
      <c r="AP1590" s="11" t="s">
        <v>66</v>
      </c>
      <c r="AQ1590" s="11" t="s">
        <v>49</v>
      </c>
      <c r="AR1590" s="11" t="s">
        <v>66</v>
      </c>
      <c r="AS1590" s="11" t="s">
        <v>55</v>
      </c>
      <c r="AT1590" s="11" t="s">
        <v>66</v>
      </c>
      <c r="AU1590" s="11" t="s">
        <v>61</v>
      </c>
      <c r="AV1590" t="s">
        <v>66</v>
      </c>
      <c r="AW1590" t="s">
        <v>66</v>
      </c>
    </row>
    <row r="1591" spans="1:49" hidden="1" x14ac:dyDescent="0.25">
      <c r="A1591" s="13" t="s">
        <v>1494</v>
      </c>
      <c r="B1591" s="13">
        <v>38799</v>
      </c>
      <c r="C1591" s="13" t="s">
        <v>1609</v>
      </c>
      <c r="D1591" s="13" t="s">
        <v>49</v>
      </c>
      <c r="E1591" s="13" t="s">
        <v>111</v>
      </c>
      <c r="F1591" s="15" t="s">
        <v>51</v>
      </c>
      <c r="G1591" s="13">
        <v>32.573056000000001</v>
      </c>
      <c r="H1591" s="13">
        <v>-103.78916700000001</v>
      </c>
      <c r="I1591" s="16" t="s">
        <v>52</v>
      </c>
      <c r="J1591" s="13" t="s">
        <v>53</v>
      </c>
      <c r="K1591" s="13">
        <v>23</v>
      </c>
      <c r="L1591" s="13" t="s">
        <v>1503</v>
      </c>
      <c r="M1591" s="13" t="s">
        <v>55</v>
      </c>
      <c r="N1591" s="13" t="s">
        <v>56</v>
      </c>
      <c r="O1591" s="13" t="s">
        <v>1577</v>
      </c>
      <c r="P1591" s="13" t="s">
        <v>108</v>
      </c>
      <c r="Q1591" s="13" t="s">
        <v>108</v>
      </c>
      <c r="R1591" s="13" t="s">
        <v>108</v>
      </c>
      <c r="Y1591" s="13">
        <v>1.5</v>
      </c>
      <c r="Z1591" s="13" t="s">
        <v>59</v>
      </c>
      <c r="AA1591" s="13">
        <v>1.5</v>
      </c>
      <c r="AB1591" s="13" t="s">
        <v>59</v>
      </c>
      <c r="AC1591" s="13" t="s">
        <v>67</v>
      </c>
      <c r="AD1591" s="13" t="s">
        <v>61</v>
      </c>
      <c r="AE1591" s="13">
        <v>1</v>
      </c>
      <c r="AF1591" s="13" t="s">
        <v>62</v>
      </c>
      <c r="AG1591" s="13" t="s">
        <v>69</v>
      </c>
      <c r="AL1591" s="13">
        <v>8760</v>
      </c>
      <c r="AM1591" s="13" t="s">
        <v>64</v>
      </c>
      <c r="AO1591" s="11">
        <v>44068.419317129628</v>
      </c>
      <c r="AP1591" s="11" t="s">
        <v>66</v>
      </c>
      <c r="AQ1591" s="11" t="s">
        <v>49</v>
      </c>
      <c r="AR1591" s="11" t="s">
        <v>66</v>
      </c>
      <c r="AS1591" s="11" t="s">
        <v>55</v>
      </c>
      <c r="AT1591" s="11" t="s">
        <v>66</v>
      </c>
      <c r="AU1591" s="11" t="s">
        <v>61</v>
      </c>
      <c r="AV1591" t="s">
        <v>66</v>
      </c>
      <c r="AW1591" t="s">
        <v>66</v>
      </c>
    </row>
    <row r="1592" spans="1:49" hidden="1" x14ac:dyDescent="0.25">
      <c r="A1592" s="13" t="s">
        <v>1494</v>
      </c>
      <c r="B1592" s="13">
        <v>38800</v>
      </c>
      <c r="C1592" s="13" t="s">
        <v>1610</v>
      </c>
      <c r="D1592" s="13" t="s">
        <v>49</v>
      </c>
      <c r="E1592" s="13" t="s">
        <v>111</v>
      </c>
      <c r="F1592" s="15" t="s">
        <v>84</v>
      </c>
      <c r="G1592" s="13">
        <v>32.433056000000001</v>
      </c>
      <c r="H1592" s="13">
        <v>-103.941389</v>
      </c>
      <c r="I1592" s="16" t="s">
        <v>52</v>
      </c>
      <c r="J1592" s="13" t="s">
        <v>53</v>
      </c>
      <c r="K1592" s="13">
        <v>25</v>
      </c>
      <c r="L1592" s="13" t="s">
        <v>1500</v>
      </c>
      <c r="M1592" s="13" t="s">
        <v>55</v>
      </c>
      <c r="N1592" s="13" t="s">
        <v>56</v>
      </c>
      <c r="O1592" s="13" t="s">
        <v>1576</v>
      </c>
      <c r="P1592" s="13" t="s">
        <v>108</v>
      </c>
      <c r="Q1592" s="13" t="s">
        <v>108</v>
      </c>
      <c r="R1592" s="13" t="s">
        <v>108</v>
      </c>
      <c r="Y1592" s="13">
        <v>0.75</v>
      </c>
      <c r="Z1592" s="13" t="s">
        <v>59</v>
      </c>
      <c r="AA1592" s="13">
        <v>0.75</v>
      </c>
      <c r="AB1592" s="13" t="s">
        <v>59</v>
      </c>
      <c r="AC1592" s="13" t="s">
        <v>67</v>
      </c>
      <c r="AD1592" s="13" t="s">
        <v>61</v>
      </c>
      <c r="AE1592" s="13">
        <v>0.11</v>
      </c>
      <c r="AF1592" s="13" t="s">
        <v>68</v>
      </c>
      <c r="AG1592" s="13" t="s">
        <v>69</v>
      </c>
      <c r="AK1592" s="13" t="s">
        <v>63</v>
      </c>
      <c r="AL1592" s="13">
        <v>8760</v>
      </c>
      <c r="AM1592" s="13" t="s">
        <v>64</v>
      </c>
      <c r="AO1592" s="11">
        <v>44068.419317129628</v>
      </c>
      <c r="AP1592" s="11" t="s">
        <v>66</v>
      </c>
      <c r="AQ1592" s="11" t="s">
        <v>49</v>
      </c>
      <c r="AR1592" s="11" t="s">
        <v>66</v>
      </c>
      <c r="AS1592" s="11" t="s">
        <v>55</v>
      </c>
      <c r="AT1592" s="11" t="s">
        <v>66</v>
      </c>
      <c r="AU1592" s="11" t="s">
        <v>61</v>
      </c>
      <c r="AV1592" t="s">
        <v>66</v>
      </c>
      <c r="AW1592" t="s">
        <v>66</v>
      </c>
    </row>
    <row r="1593" spans="1:49" hidden="1" x14ac:dyDescent="0.25">
      <c r="A1593" s="13" t="s">
        <v>1494</v>
      </c>
      <c r="B1593" s="13">
        <v>38800</v>
      </c>
      <c r="C1593" s="13" t="s">
        <v>1610</v>
      </c>
      <c r="D1593" s="13" t="s">
        <v>49</v>
      </c>
      <c r="E1593" s="13" t="s">
        <v>111</v>
      </c>
      <c r="F1593" s="15" t="s">
        <v>84</v>
      </c>
      <c r="G1593" s="13">
        <v>32.433056000000001</v>
      </c>
      <c r="H1593" s="13">
        <v>-103.941389</v>
      </c>
      <c r="I1593" s="16" t="s">
        <v>52</v>
      </c>
      <c r="J1593" s="13" t="s">
        <v>53</v>
      </c>
      <c r="K1593" s="13">
        <v>25</v>
      </c>
      <c r="L1593" s="13" t="s">
        <v>1500</v>
      </c>
      <c r="M1593" s="13" t="s">
        <v>55</v>
      </c>
      <c r="N1593" s="13" t="s">
        <v>56</v>
      </c>
      <c r="O1593" s="13" t="s">
        <v>1576</v>
      </c>
      <c r="P1593" s="13" t="s">
        <v>108</v>
      </c>
      <c r="Q1593" s="13" t="s">
        <v>108</v>
      </c>
      <c r="R1593" s="13" t="s">
        <v>108</v>
      </c>
      <c r="Y1593" s="13">
        <v>0.75</v>
      </c>
      <c r="Z1593" s="13" t="s">
        <v>59</v>
      </c>
      <c r="AA1593" s="13">
        <v>0.75</v>
      </c>
      <c r="AB1593" s="13" t="s">
        <v>59</v>
      </c>
      <c r="AC1593" s="13" t="s">
        <v>67</v>
      </c>
      <c r="AD1593" s="13" t="s">
        <v>61</v>
      </c>
      <c r="AE1593" s="13">
        <v>0.48</v>
      </c>
      <c r="AF1593" s="13" t="s">
        <v>62</v>
      </c>
      <c r="AG1593" s="13" t="s">
        <v>69</v>
      </c>
      <c r="AK1593" s="13" t="s">
        <v>63</v>
      </c>
      <c r="AL1593" s="13">
        <v>8760</v>
      </c>
      <c r="AM1593" s="13" t="s">
        <v>64</v>
      </c>
      <c r="AO1593" s="11">
        <v>44068.419317129628</v>
      </c>
      <c r="AP1593" s="11" t="s">
        <v>66</v>
      </c>
      <c r="AQ1593" s="11" t="s">
        <v>49</v>
      </c>
      <c r="AR1593" s="11" t="s">
        <v>66</v>
      </c>
      <c r="AS1593" s="11" t="s">
        <v>55</v>
      </c>
      <c r="AT1593" s="11" t="s">
        <v>66</v>
      </c>
      <c r="AU1593" s="11" t="s">
        <v>61</v>
      </c>
      <c r="AV1593" t="s">
        <v>66</v>
      </c>
      <c r="AW1593" t="s">
        <v>66</v>
      </c>
    </row>
    <row r="1594" spans="1:49" hidden="1" x14ac:dyDescent="0.25">
      <c r="A1594" s="13" t="s">
        <v>1494</v>
      </c>
      <c r="B1594" s="13">
        <v>38800</v>
      </c>
      <c r="C1594" s="13" t="s">
        <v>1610</v>
      </c>
      <c r="D1594" s="13" t="s">
        <v>49</v>
      </c>
      <c r="E1594" s="13" t="s">
        <v>111</v>
      </c>
      <c r="F1594" s="15" t="s">
        <v>84</v>
      </c>
      <c r="G1594" s="13">
        <v>32.433056000000001</v>
      </c>
      <c r="H1594" s="13">
        <v>-103.941389</v>
      </c>
      <c r="I1594" s="16" t="s">
        <v>52</v>
      </c>
      <c r="J1594" s="13" t="s">
        <v>53</v>
      </c>
      <c r="K1594" s="13">
        <v>26</v>
      </c>
      <c r="L1594" s="13" t="s">
        <v>1502</v>
      </c>
      <c r="M1594" s="13" t="s">
        <v>55</v>
      </c>
      <c r="N1594" s="13" t="s">
        <v>56</v>
      </c>
      <c r="O1594" s="13" t="s">
        <v>1576</v>
      </c>
      <c r="P1594" s="13" t="s">
        <v>108</v>
      </c>
      <c r="Q1594" s="13" t="s">
        <v>108</v>
      </c>
      <c r="R1594" s="13" t="s">
        <v>108</v>
      </c>
      <c r="Y1594" s="13">
        <v>0.75</v>
      </c>
      <c r="Z1594" s="13" t="s">
        <v>59</v>
      </c>
      <c r="AA1594" s="13">
        <v>0.75</v>
      </c>
      <c r="AB1594" s="13" t="s">
        <v>59</v>
      </c>
      <c r="AC1594" s="13" t="s">
        <v>67</v>
      </c>
      <c r="AD1594" s="13" t="s">
        <v>61</v>
      </c>
      <c r="AE1594" s="13">
        <v>0.11</v>
      </c>
      <c r="AF1594" s="13" t="s">
        <v>68</v>
      </c>
      <c r="AG1594" s="13" t="s">
        <v>69</v>
      </c>
      <c r="AK1594" s="13" t="s">
        <v>63</v>
      </c>
      <c r="AL1594" s="13">
        <v>8760</v>
      </c>
      <c r="AM1594" s="13" t="s">
        <v>64</v>
      </c>
      <c r="AO1594" s="11">
        <v>44068.419317129628</v>
      </c>
      <c r="AP1594" s="11" t="s">
        <v>66</v>
      </c>
      <c r="AQ1594" s="11" t="s">
        <v>49</v>
      </c>
      <c r="AR1594" s="11" t="s">
        <v>66</v>
      </c>
      <c r="AS1594" s="11" t="s">
        <v>55</v>
      </c>
      <c r="AT1594" s="11" t="s">
        <v>66</v>
      </c>
      <c r="AU1594" s="11" t="s">
        <v>61</v>
      </c>
      <c r="AV1594" t="s">
        <v>66</v>
      </c>
      <c r="AW1594" t="s">
        <v>66</v>
      </c>
    </row>
    <row r="1595" spans="1:49" hidden="1" x14ac:dyDescent="0.25">
      <c r="A1595" s="13" t="s">
        <v>1494</v>
      </c>
      <c r="B1595" s="13">
        <v>38800</v>
      </c>
      <c r="C1595" s="13" t="s">
        <v>1610</v>
      </c>
      <c r="D1595" s="13" t="s">
        <v>49</v>
      </c>
      <c r="E1595" s="13" t="s">
        <v>111</v>
      </c>
      <c r="F1595" s="15" t="s">
        <v>84</v>
      </c>
      <c r="G1595" s="13">
        <v>32.433056000000001</v>
      </c>
      <c r="H1595" s="13">
        <v>-103.941389</v>
      </c>
      <c r="I1595" s="16" t="s">
        <v>52</v>
      </c>
      <c r="J1595" s="13" t="s">
        <v>53</v>
      </c>
      <c r="K1595" s="13">
        <v>26</v>
      </c>
      <c r="L1595" s="13" t="s">
        <v>1502</v>
      </c>
      <c r="M1595" s="13" t="s">
        <v>55</v>
      </c>
      <c r="N1595" s="13" t="s">
        <v>56</v>
      </c>
      <c r="O1595" s="13" t="s">
        <v>1576</v>
      </c>
      <c r="P1595" s="13" t="s">
        <v>108</v>
      </c>
      <c r="Q1595" s="13" t="s">
        <v>108</v>
      </c>
      <c r="R1595" s="13" t="s">
        <v>108</v>
      </c>
      <c r="Y1595" s="13">
        <v>0.75</v>
      </c>
      <c r="Z1595" s="13" t="s">
        <v>59</v>
      </c>
      <c r="AA1595" s="13">
        <v>0.75</v>
      </c>
      <c r="AB1595" s="13" t="s">
        <v>59</v>
      </c>
      <c r="AC1595" s="13" t="s">
        <v>67</v>
      </c>
      <c r="AD1595" s="13" t="s">
        <v>61</v>
      </c>
      <c r="AE1595" s="13">
        <v>0.48</v>
      </c>
      <c r="AF1595" s="13" t="s">
        <v>62</v>
      </c>
      <c r="AG1595" s="13" t="s">
        <v>69</v>
      </c>
      <c r="AK1595" s="13" t="s">
        <v>63</v>
      </c>
      <c r="AL1595" s="13">
        <v>8760</v>
      </c>
      <c r="AM1595" s="13" t="s">
        <v>64</v>
      </c>
      <c r="AO1595" s="11">
        <v>44068.419317129628</v>
      </c>
      <c r="AP1595" s="11" t="s">
        <v>66</v>
      </c>
      <c r="AQ1595" s="11" t="s">
        <v>49</v>
      </c>
      <c r="AR1595" s="11" t="s">
        <v>66</v>
      </c>
      <c r="AS1595" s="11" t="s">
        <v>55</v>
      </c>
      <c r="AT1595" s="11" t="s">
        <v>66</v>
      </c>
      <c r="AU1595" s="11" t="s">
        <v>61</v>
      </c>
      <c r="AV1595" t="s">
        <v>66</v>
      </c>
      <c r="AW1595" t="s">
        <v>66</v>
      </c>
    </row>
    <row r="1596" spans="1:49" hidden="1" x14ac:dyDescent="0.25">
      <c r="A1596" s="13" t="s">
        <v>1494</v>
      </c>
      <c r="B1596" s="13">
        <v>38800</v>
      </c>
      <c r="C1596" s="13" t="s">
        <v>1610</v>
      </c>
      <c r="D1596" s="13" t="s">
        <v>49</v>
      </c>
      <c r="E1596" s="13" t="s">
        <v>111</v>
      </c>
      <c r="F1596" s="15" t="s">
        <v>84</v>
      </c>
      <c r="G1596" s="13">
        <v>32.433056000000001</v>
      </c>
      <c r="H1596" s="13">
        <v>-103.941389</v>
      </c>
      <c r="I1596" s="16" t="s">
        <v>52</v>
      </c>
      <c r="J1596" s="13" t="s">
        <v>53</v>
      </c>
      <c r="K1596" s="13">
        <v>27</v>
      </c>
      <c r="L1596" s="13" t="s">
        <v>1503</v>
      </c>
      <c r="M1596" s="13" t="s">
        <v>55</v>
      </c>
      <c r="N1596" s="13" t="s">
        <v>56</v>
      </c>
      <c r="O1596" s="13" t="s">
        <v>1577</v>
      </c>
      <c r="P1596" s="13" t="s">
        <v>108</v>
      </c>
      <c r="Q1596" s="13" t="s">
        <v>108</v>
      </c>
      <c r="R1596" s="13" t="s">
        <v>108</v>
      </c>
      <c r="Y1596" s="13">
        <v>1.5</v>
      </c>
      <c r="Z1596" s="13" t="s">
        <v>59</v>
      </c>
      <c r="AA1596" s="13">
        <v>1.5</v>
      </c>
      <c r="AB1596" s="13" t="s">
        <v>59</v>
      </c>
      <c r="AC1596" s="13" t="s">
        <v>67</v>
      </c>
      <c r="AD1596" s="13" t="s">
        <v>61</v>
      </c>
      <c r="AE1596" s="13">
        <v>0.22</v>
      </c>
      <c r="AF1596" s="13" t="s">
        <v>68</v>
      </c>
      <c r="AG1596" s="13" t="s">
        <v>69</v>
      </c>
      <c r="AK1596" s="13" t="s">
        <v>63</v>
      </c>
      <c r="AL1596" s="13">
        <v>8760</v>
      </c>
      <c r="AM1596" s="13" t="s">
        <v>64</v>
      </c>
      <c r="AO1596" s="11">
        <v>44068.419317129628</v>
      </c>
      <c r="AP1596" s="11" t="s">
        <v>66</v>
      </c>
      <c r="AQ1596" s="11" t="s">
        <v>49</v>
      </c>
      <c r="AR1596" s="11" t="s">
        <v>66</v>
      </c>
      <c r="AS1596" s="11" t="s">
        <v>55</v>
      </c>
      <c r="AT1596" s="11" t="s">
        <v>66</v>
      </c>
      <c r="AU1596" s="11" t="s">
        <v>61</v>
      </c>
      <c r="AV1596" t="s">
        <v>66</v>
      </c>
      <c r="AW1596" t="s">
        <v>66</v>
      </c>
    </row>
    <row r="1597" spans="1:49" hidden="1" x14ac:dyDescent="0.25">
      <c r="A1597" s="13" t="s">
        <v>1494</v>
      </c>
      <c r="B1597" s="13">
        <v>38800</v>
      </c>
      <c r="C1597" s="13" t="s">
        <v>1610</v>
      </c>
      <c r="D1597" s="13" t="s">
        <v>49</v>
      </c>
      <c r="E1597" s="13" t="s">
        <v>111</v>
      </c>
      <c r="F1597" s="15" t="s">
        <v>84</v>
      </c>
      <c r="G1597" s="13">
        <v>32.433056000000001</v>
      </c>
      <c r="H1597" s="13">
        <v>-103.941389</v>
      </c>
      <c r="I1597" s="16" t="s">
        <v>52</v>
      </c>
      <c r="J1597" s="13" t="s">
        <v>53</v>
      </c>
      <c r="K1597" s="13">
        <v>27</v>
      </c>
      <c r="L1597" s="13" t="s">
        <v>1503</v>
      </c>
      <c r="M1597" s="13" t="s">
        <v>55</v>
      </c>
      <c r="N1597" s="13" t="s">
        <v>56</v>
      </c>
      <c r="O1597" s="13" t="s">
        <v>1577</v>
      </c>
      <c r="P1597" s="13" t="s">
        <v>108</v>
      </c>
      <c r="Q1597" s="13" t="s">
        <v>108</v>
      </c>
      <c r="R1597" s="13" t="s">
        <v>108</v>
      </c>
      <c r="Y1597" s="13">
        <v>1.5</v>
      </c>
      <c r="Z1597" s="13" t="s">
        <v>59</v>
      </c>
      <c r="AA1597" s="13">
        <v>1.5</v>
      </c>
      <c r="AB1597" s="13" t="s">
        <v>59</v>
      </c>
      <c r="AC1597" s="13" t="s">
        <v>67</v>
      </c>
      <c r="AD1597" s="13" t="s">
        <v>61</v>
      </c>
      <c r="AE1597" s="13">
        <v>0.96</v>
      </c>
      <c r="AF1597" s="13" t="s">
        <v>62</v>
      </c>
      <c r="AG1597" s="13" t="s">
        <v>69</v>
      </c>
      <c r="AK1597" s="13" t="s">
        <v>63</v>
      </c>
      <c r="AL1597" s="13">
        <v>8760</v>
      </c>
      <c r="AM1597" s="13" t="s">
        <v>64</v>
      </c>
      <c r="AO1597" s="11">
        <v>44068.419317129628</v>
      </c>
      <c r="AP1597" s="11" t="s">
        <v>66</v>
      </c>
      <c r="AQ1597" s="11" t="s">
        <v>49</v>
      </c>
      <c r="AR1597" s="11" t="s">
        <v>66</v>
      </c>
      <c r="AS1597" s="11" t="s">
        <v>55</v>
      </c>
      <c r="AT1597" s="11" t="s">
        <v>66</v>
      </c>
      <c r="AU1597" s="11" t="s">
        <v>61</v>
      </c>
      <c r="AV1597" t="s">
        <v>66</v>
      </c>
      <c r="AW1597" t="s">
        <v>66</v>
      </c>
    </row>
    <row r="1598" spans="1:49" hidden="1" x14ac:dyDescent="0.25">
      <c r="A1598" s="13" t="s">
        <v>1494</v>
      </c>
      <c r="B1598" s="13">
        <v>38803</v>
      </c>
      <c r="C1598" s="13" t="s">
        <v>1611</v>
      </c>
      <c r="D1598" s="13" t="s">
        <v>49</v>
      </c>
      <c r="E1598" s="13" t="s">
        <v>111</v>
      </c>
      <c r="F1598" s="15" t="s">
        <v>84</v>
      </c>
      <c r="G1598" s="13">
        <v>32.373055999999998</v>
      </c>
      <c r="H1598" s="13">
        <v>-104.018889</v>
      </c>
      <c r="I1598" s="16" t="s">
        <v>52</v>
      </c>
      <c r="J1598" s="13" t="s">
        <v>53</v>
      </c>
      <c r="K1598" s="13">
        <v>25</v>
      </c>
      <c r="L1598" s="13" t="s">
        <v>1500</v>
      </c>
      <c r="M1598" s="13" t="s">
        <v>55</v>
      </c>
      <c r="O1598" s="13" t="s">
        <v>1576</v>
      </c>
      <c r="P1598" s="13" t="s">
        <v>108</v>
      </c>
      <c r="Q1598" s="13" t="s">
        <v>108</v>
      </c>
      <c r="R1598" s="13" t="s">
        <v>108</v>
      </c>
      <c r="Y1598" s="13">
        <v>0.75</v>
      </c>
      <c r="Z1598" s="13" t="s">
        <v>59</v>
      </c>
      <c r="AA1598" s="13">
        <v>0.75</v>
      </c>
      <c r="AB1598" s="13" t="s">
        <v>59</v>
      </c>
      <c r="AC1598" s="13" t="s">
        <v>67</v>
      </c>
      <c r="AD1598" s="13" t="s">
        <v>61</v>
      </c>
      <c r="AE1598" s="13">
        <v>0.11</v>
      </c>
      <c r="AF1598" s="13" t="s">
        <v>68</v>
      </c>
      <c r="AG1598" s="13" t="s">
        <v>69</v>
      </c>
      <c r="AK1598" s="13" t="s">
        <v>63</v>
      </c>
      <c r="AL1598" s="13">
        <v>8760</v>
      </c>
      <c r="AM1598" s="13" t="s">
        <v>64</v>
      </c>
      <c r="AO1598" s="11">
        <v>44068.419317129628</v>
      </c>
      <c r="AP1598" s="11" t="s">
        <v>66</v>
      </c>
      <c r="AQ1598" s="11" t="s">
        <v>49</v>
      </c>
      <c r="AR1598" s="11" t="s">
        <v>66</v>
      </c>
      <c r="AS1598" s="11" t="s">
        <v>55</v>
      </c>
      <c r="AT1598" s="11" t="s">
        <v>66</v>
      </c>
      <c r="AU1598" s="11" t="s">
        <v>61</v>
      </c>
      <c r="AV1598" t="s">
        <v>66</v>
      </c>
      <c r="AW1598" t="s">
        <v>66</v>
      </c>
    </row>
    <row r="1599" spans="1:49" hidden="1" x14ac:dyDescent="0.25">
      <c r="A1599" s="13" t="s">
        <v>1494</v>
      </c>
      <c r="B1599" s="13">
        <v>38803</v>
      </c>
      <c r="C1599" s="13" t="s">
        <v>1611</v>
      </c>
      <c r="D1599" s="13" t="s">
        <v>49</v>
      </c>
      <c r="E1599" s="13" t="s">
        <v>111</v>
      </c>
      <c r="F1599" s="15" t="s">
        <v>84</v>
      </c>
      <c r="G1599" s="13">
        <v>32.373055999999998</v>
      </c>
      <c r="H1599" s="13">
        <v>-104.018889</v>
      </c>
      <c r="I1599" s="16" t="s">
        <v>52</v>
      </c>
      <c r="J1599" s="13" t="s">
        <v>53</v>
      </c>
      <c r="K1599" s="13">
        <v>25</v>
      </c>
      <c r="L1599" s="13" t="s">
        <v>1500</v>
      </c>
      <c r="M1599" s="13" t="s">
        <v>55</v>
      </c>
      <c r="O1599" s="13" t="s">
        <v>1576</v>
      </c>
      <c r="P1599" s="13" t="s">
        <v>108</v>
      </c>
      <c r="Q1599" s="13" t="s">
        <v>108</v>
      </c>
      <c r="R1599" s="13" t="s">
        <v>108</v>
      </c>
      <c r="Y1599" s="13">
        <v>0.75</v>
      </c>
      <c r="Z1599" s="13" t="s">
        <v>59</v>
      </c>
      <c r="AA1599" s="13">
        <v>0.75</v>
      </c>
      <c r="AB1599" s="13" t="s">
        <v>59</v>
      </c>
      <c r="AC1599" s="13" t="s">
        <v>67</v>
      </c>
      <c r="AD1599" s="13" t="s">
        <v>61</v>
      </c>
      <c r="AE1599" s="13">
        <v>0.48</v>
      </c>
      <c r="AF1599" s="13" t="s">
        <v>62</v>
      </c>
      <c r="AG1599" s="13" t="s">
        <v>69</v>
      </c>
      <c r="AK1599" s="13" t="s">
        <v>63</v>
      </c>
      <c r="AL1599" s="13">
        <v>8760</v>
      </c>
      <c r="AM1599" s="13" t="s">
        <v>64</v>
      </c>
      <c r="AO1599" s="11">
        <v>44068.419317129628</v>
      </c>
      <c r="AP1599" s="11" t="s">
        <v>66</v>
      </c>
      <c r="AQ1599" s="11" t="s">
        <v>49</v>
      </c>
      <c r="AR1599" s="11" t="s">
        <v>66</v>
      </c>
      <c r="AS1599" s="11" t="s">
        <v>55</v>
      </c>
      <c r="AT1599" s="11" t="s">
        <v>66</v>
      </c>
      <c r="AU1599" s="11" t="s">
        <v>61</v>
      </c>
      <c r="AV1599" t="s">
        <v>66</v>
      </c>
      <c r="AW1599" t="s">
        <v>66</v>
      </c>
    </row>
    <row r="1600" spans="1:49" hidden="1" x14ac:dyDescent="0.25">
      <c r="A1600" s="13" t="s">
        <v>1494</v>
      </c>
      <c r="B1600" s="13">
        <v>38803</v>
      </c>
      <c r="C1600" s="13" t="s">
        <v>1611</v>
      </c>
      <c r="D1600" s="13" t="s">
        <v>49</v>
      </c>
      <c r="E1600" s="13" t="s">
        <v>111</v>
      </c>
      <c r="F1600" s="15" t="s">
        <v>84</v>
      </c>
      <c r="G1600" s="13">
        <v>32.373055999999998</v>
      </c>
      <c r="H1600" s="13">
        <v>-104.018889</v>
      </c>
      <c r="I1600" s="16" t="s">
        <v>52</v>
      </c>
      <c r="J1600" s="13" t="s">
        <v>53</v>
      </c>
      <c r="K1600" s="13">
        <v>26</v>
      </c>
      <c r="L1600" s="13" t="s">
        <v>1502</v>
      </c>
      <c r="M1600" s="13" t="s">
        <v>55</v>
      </c>
      <c r="O1600" s="13" t="s">
        <v>1576</v>
      </c>
      <c r="P1600" s="13" t="s">
        <v>108</v>
      </c>
      <c r="Q1600" s="13" t="s">
        <v>108</v>
      </c>
      <c r="R1600" s="13" t="s">
        <v>108</v>
      </c>
      <c r="Y1600" s="13">
        <v>0.75</v>
      </c>
      <c r="Z1600" s="13" t="s">
        <v>59</v>
      </c>
      <c r="AA1600" s="13">
        <v>0.75</v>
      </c>
      <c r="AB1600" s="13" t="s">
        <v>59</v>
      </c>
      <c r="AC1600" s="13" t="s">
        <v>67</v>
      </c>
      <c r="AD1600" s="13" t="s">
        <v>61</v>
      </c>
      <c r="AE1600" s="13">
        <v>0.11</v>
      </c>
      <c r="AF1600" s="13" t="s">
        <v>68</v>
      </c>
      <c r="AG1600" s="13" t="s">
        <v>69</v>
      </c>
      <c r="AK1600" s="13" t="s">
        <v>63</v>
      </c>
      <c r="AL1600" s="13">
        <v>8760</v>
      </c>
      <c r="AM1600" s="13" t="s">
        <v>64</v>
      </c>
      <c r="AO1600" s="11">
        <v>44068.419317129628</v>
      </c>
      <c r="AP1600" s="11" t="s">
        <v>66</v>
      </c>
      <c r="AQ1600" s="11" t="s">
        <v>49</v>
      </c>
      <c r="AR1600" s="11" t="s">
        <v>66</v>
      </c>
      <c r="AS1600" s="11" t="s">
        <v>55</v>
      </c>
      <c r="AT1600" s="11" t="s">
        <v>66</v>
      </c>
      <c r="AU1600" s="11" t="s">
        <v>61</v>
      </c>
      <c r="AV1600" t="s">
        <v>66</v>
      </c>
      <c r="AW1600" t="s">
        <v>66</v>
      </c>
    </row>
    <row r="1601" spans="1:49" hidden="1" x14ac:dyDescent="0.25">
      <c r="A1601" s="13" t="s">
        <v>1494</v>
      </c>
      <c r="B1601" s="13">
        <v>38803</v>
      </c>
      <c r="C1601" s="13" t="s">
        <v>1611</v>
      </c>
      <c r="D1601" s="13" t="s">
        <v>49</v>
      </c>
      <c r="E1601" s="13" t="s">
        <v>111</v>
      </c>
      <c r="F1601" s="15" t="s">
        <v>84</v>
      </c>
      <c r="G1601" s="13">
        <v>32.373055999999998</v>
      </c>
      <c r="H1601" s="13">
        <v>-104.018889</v>
      </c>
      <c r="I1601" s="16" t="s">
        <v>52</v>
      </c>
      <c r="J1601" s="13" t="s">
        <v>53</v>
      </c>
      <c r="K1601" s="13">
        <v>26</v>
      </c>
      <c r="L1601" s="13" t="s">
        <v>1502</v>
      </c>
      <c r="M1601" s="13" t="s">
        <v>55</v>
      </c>
      <c r="O1601" s="13" t="s">
        <v>1576</v>
      </c>
      <c r="P1601" s="13" t="s">
        <v>108</v>
      </c>
      <c r="Q1601" s="13" t="s">
        <v>108</v>
      </c>
      <c r="R1601" s="13" t="s">
        <v>108</v>
      </c>
      <c r="Y1601" s="13">
        <v>0.75</v>
      </c>
      <c r="Z1601" s="13" t="s">
        <v>59</v>
      </c>
      <c r="AA1601" s="13">
        <v>0.75</v>
      </c>
      <c r="AB1601" s="13" t="s">
        <v>59</v>
      </c>
      <c r="AC1601" s="13" t="s">
        <v>67</v>
      </c>
      <c r="AD1601" s="13" t="s">
        <v>61</v>
      </c>
      <c r="AE1601" s="13">
        <v>0.48</v>
      </c>
      <c r="AF1601" s="13" t="s">
        <v>62</v>
      </c>
      <c r="AG1601" s="13" t="s">
        <v>69</v>
      </c>
      <c r="AK1601" s="13" t="s">
        <v>63</v>
      </c>
      <c r="AL1601" s="13">
        <v>8760</v>
      </c>
      <c r="AM1601" s="13" t="s">
        <v>64</v>
      </c>
      <c r="AO1601" s="11">
        <v>44068.419317129628</v>
      </c>
      <c r="AP1601" s="11" t="s">
        <v>66</v>
      </c>
      <c r="AQ1601" s="11" t="s">
        <v>49</v>
      </c>
      <c r="AR1601" s="11" t="s">
        <v>66</v>
      </c>
      <c r="AS1601" s="11" t="s">
        <v>55</v>
      </c>
      <c r="AT1601" s="11" t="s">
        <v>66</v>
      </c>
      <c r="AU1601" s="11" t="s">
        <v>61</v>
      </c>
      <c r="AV1601" t="s">
        <v>66</v>
      </c>
      <c r="AW1601" t="s">
        <v>66</v>
      </c>
    </row>
    <row r="1602" spans="1:49" hidden="1" x14ac:dyDescent="0.25">
      <c r="A1602" s="13" t="s">
        <v>1494</v>
      </c>
      <c r="B1602" s="13">
        <v>38803</v>
      </c>
      <c r="C1602" s="13" t="s">
        <v>1611</v>
      </c>
      <c r="D1602" s="13" t="s">
        <v>49</v>
      </c>
      <c r="E1602" s="13" t="s">
        <v>111</v>
      </c>
      <c r="F1602" s="15" t="s">
        <v>84</v>
      </c>
      <c r="G1602" s="13">
        <v>32.373055999999998</v>
      </c>
      <c r="H1602" s="13">
        <v>-104.018889</v>
      </c>
      <c r="I1602" s="16" t="s">
        <v>52</v>
      </c>
      <c r="J1602" s="13" t="s">
        <v>53</v>
      </c>
      <c r="K1602" s="13">
        <v>27</v>
      </c>
      <c r="L1602" s="13" t="s">
        <v>1503</v>
      </c>
      <c r="M1602" s="13" t="s">
        <v>55</v>
      </c>
      <c r="O1602" s="13" t="s">
        <v>1577</v>
      </c>
      <c r="P1602" s="13" t="s">
        <v>108</v>
      </c>
      <c r="Q1602" s="13" t="s">
        <v>108</v>
      </c>
      <c r="R1602" s="13" t="s">
        <v>108</v>
      </c>
      <c r="Y1602" s="13">
        <v>1.5</v>
      </c>
      <c r="Z1602" s="13" t="s">
        <v>59</v>
      </c>
      <c r="AA1602" s="13">
        <v>1.5</v>
      </c>
      <c r="AB1602" s="13" t="s">
        <v>59</v>
      </c>
      <c r="AC1602" s="13" t="s">
        <v>67</v>
      </c>
      <c r="AD1602" s="13" t="s">
        <v>61</v>
      </c>
      <c r="AE1602" s="13">
        <v>0.22</v>
      </c>
      <c r="AF1602" s="13" t="s">
        <v>68</v>
      </c>
      <c r="AG1602" s="13" t="s">
        <v>69</v>
      </c>
      <c r="AK1602" s="13" t="s">
        <v>63</v>
      </c>
      <c r="AL1602" s="13">
        <v>8760</v>
      </c>
      <c r="AM1602" s="13" t="s">
        <v>64</v>
      </c>
      <c r="AO1602" s="11">
        <v>44068.419317129628</v>
      </c>
      <c r="AP1602" s="11" t="s">
        <v>66</v>
      </c>
      <c r="AQ1602" s="11" t="s">
        <v>49</v>
      </c>
      <c r="AR1602" s="11" t="s">
        <v>66</v>
      </c>
      <c r="AS1602" s="11" t="s">
        <v>55</v>
      </c>
      <c r="AT1602" s="11" t="s">
        <v>66</v>
      </c>
      <c r="AU1602" s="11" t="s">
        <v>61</v>
      </c>
      <c r="AV1602" t="s">
        <v>66</v>
      </c>
      <c r="AW1602" t="s">
        <v>66</v>
      </c>
    </row>
    <row r="1603" spans="1:49" hidden="1" x14ac:dyDescent="0.25">
      <c r="A1603" s="13" t="s">
        <v>1494</v>
      </c>
      <c r="B1603" s="13">
        <v>38803</v>
      </c>
      <c r="C1603" s="13" t="s">
        <v>1611</v>
      </c>
      <c r="D1603" s="13" t="s">
        <v>49</v>
      </c>
      <c r="E1603" s="13" t="s">
        <v>111</v>
      </c>
      <c r="F1603" s="15" t="s">
        <v>84</v>
      </c>
      <c r="G1603" s="13">
        <v>32.373055999999998</v>
      </c>
      <c r="H1603" s="13">
        <v>-104.018889</v>
      </c>
      <c r="I1603" s="16" t="s">
        <v>52</v>
      </c>
      <c r="J1603" s="13" t="s">
        <v>53</v>
      </c>
      <c r="K1603" s="13">
        <v>27</v>
      </c>
      <c r="L1603" s="13" t="s">
        <v>1503</v>
      </c>
      <c r="M1603" s="13" t="s">
        <v>55</v>
      </c>
      <c r="O1603" s="13" t="s">
        <v>1577</v>
      </c>
      <c r="P1603" s="13" t="s">
        <v>108</v>
      </c>
      <c r="Q1603" s="13" t="s">
        <v>108</v>
      </c>
      <c r="R1603" s="13" t="s">
        <v>108</v>
      </c>
      <c r="Y1603" s="13">
        <v>1.5</v>
      </c>
      <c r="Z1603" s="13" t="s">
        <v>59</v>
      </c>
      <c r="AA1603" s="13">
        <v>1.5</v>
      </c>
      <c r="AB1603" s="13" t="s">
        <v>59</v>
      </c>
      <c r="AC1603" s="13" t="s">
        <v>67</v>
      </c>
      <c r="AD1603" s="13" t="s">
        <v>61</v>
      </c>
      <c r="AE1603" s="13">
        <v>0.96</v>
      </c>
      <c r="AF1603" s="13" t="s">
        <v>62</v>
      </c>
      <c r="AG1603" s="13" t="s">
        <v>69</v>
      </c>
      <c r="AK1603" s="13" t="s">
        <v>63</v>
      </c>
      <c r="AL1603" s="13">
        <v>8760</v>
      </c>
      <c r="AM1603" s="13" t="s">
        <v>64</v>
      </c>
      <c r="AO1603" s="11">
        <v>44068.419317129628</v>
      </c>
      <c r="AP1603" s="11" t="s">
        <v>66</v>
      </c>
      <c r="AQ1603" s="11" t="s">
        <v>49</v>
      </c>
      <c r="AR1603" s="11" t="s">
        <v>66</v>
      </c>
      <c r="AS1603" s="11" t="s">
        <v>55</v>
      </c>
      <c r="AT1603" s="11" t="s">
        <v>66</v>
      </c>
      <c r="AU1603" s="11" t="s">
        <v>61</v>
      </c>
      <c r="AV1603" t="s">
        <v>66</v>
      </c>
      <c r="AW1603" t="s">
        <v>66</v>
      </c>
    </row>
    <row r="1604" spans="1:49" hidden="1" x14ac:dyDescent="0.25">
      <c r="A1604" s="13" t="s">
        <v>1494</v>
      </c>
      <c r="B1604" s="13">
        <v>39023</v>
      </c>
      <c r="C1604" s="13" t="s">
        <v>1612</v>
      </c>
      <c r="D1604" s="13" t="s">
        <v>49</v>
      </c>
      <c r="E1604" s="13" t="s">
        <v>74</v>
      </c>
      <c r="F1604" s="15" t="s">
        <v>84</v>
      </c>
      <c r="G1604" s="13">
        <v>32.570163999999998</v>
      </c>
      <c r="H1604" s="13">
        <v>-103.852598</v>
      </c>
      <c r="I1604" s="16" t="s">
        <v>75</v>
      </c>
      <c r="J1604" s="13" t="s">
        <v>53</v>
      </c>
      <c r="K1604" s="13">
        <v>4</v>
      </c>
      <c r="L1604" s="13" t="s">
        <v>267</v>
      </c>
      <c r="M1604" s="13" t="s">
        <v>55</v>
      </c>
      <c r="N1604" s="13" t="s">
        <v>56</v>
      </c>
      <c r="O1604" s="13" t="s">
        <v>222</v>
      </c>
      <c r="Y1604" s="13">
        <v>4</v>
      </c>
      <c r="Z1604" s="13" t="s">
        <v>59</v>
      </c>
      <c r="AA1604" s="13">
        <v>4</v>
      </c>
      <c r="AB1604" s="13" t="s">
        <v>59</v>
      </c>
      <c r="AC1604" s="13" t="s">
        <v>67</v>
      </c>
      <c r="AD1604" s="13" t="s">
        <v>61</v>
      </c>
      <c r="AE1604" s="13">
        <v>2.4500000000000002</v>
      </c>
      <c r="AF1604" s="13" t="s">
        <v>62</v>
      </c>
      <c r="AG1604" s="13" t="s">
        <v>69</v>
      </c>
      <c r="AK1604" s="13" t="s">
        <v>63</v>
      </c>
      <c r="AL1604" s="13">
        <v>8760</v>
      </c>
      <c r="AM1604" s="13" t="s">
        <v>64</v>
      </c>
      <c r="AO1604" s="11">
        <v>44068.419317129628</v>
      </c>
      <c r="AP1604" s="11" t="s">
        <v>66</v>
      </c>
      <c r="AQ1604" s="11" t="s">
        <v>49</v>
      </c>
      <c r="AR1604" s="11" t="s">
        <v>66</v>
      </c>
      <c r="AS1604" s="11" t="s">
        <v>55</v>
      </c>
      <c r="AT1604" s="11" t="s">
        <v>66</v>
      </c>
      <c r="AU1604" s="11" t="s">
        <v>61</v>
      </c>
      <c r="AV1604" t="s">
        <v>66</v>
      </c>
      <c r="AW1604" t="s">
        <v>66</v>
      </c>
    </row>
    <row r="1605" spans="1:49" hidden="1" x14ac:dyDescent="0.25">
      <c r="A1605" s="13" t="s">
        <v>1494</v>
      </c>
      <c r="B1605" s="13">
        <v>39023</v>
      </c>
      <c r="C1605" s="13" t="s">
        <v>1612</v>
      </c>
      <c r="D1605" s="13" t="s">
        <v>49</v>
      </c>
      <c r="E1605" s="13" t="s">
        <v>74</v>
      </c>
      <c r="F1605" s="15" t="s">
        <v>84</v>
      </c>
      <c r="G1605" s="13">
        <v>32.570163999999998</v>
      </c>
      <c r="H1605" s="13">
        <v>-103.852598</v>
      </c>
      <c r="I1605" s="16" t="s">
        <v>75</v>
      </c>
      <c r="J1605" s="13" t="s">
        <v>53</v>
      </c>
      <c r="K1605" s="13">
        <v>4</v>
      </c>
      <c r="L1605" s="13" t="s">
        <v>267</v>
      </c>
      <c r="M1605" s="13" t="s">
        <v>55</v>
      </c>
      <c r="N1605" s="13" t="s">
        <v>56</v>
      </c>
      <c r="O1605" s="13" t="s">
        <v>222</v>
      </c>
      <c r="Y1605" s="13">
        <v>4</v>
      </c>
      <c r="Z1605" s="13" t="s">
        <v>59</v>
      </c>
      <c r="AA1605" s="13">
        <v>4</v>
      </c>
      <c r="AB1605" s="13" t="s">
        <v>59</v>
      </c>
      <c r="AC1605" s="13" t="s">
        <v>67</v>
      </c>
      <c r="AD1605" s="13" t="s">
        <v>61</v>
      </c>
      <c r="AE1605" s="13">
        <v>0.56000000000000005</v>
      </c>
      <c r="AF1605" s="13" t="s">
        <v>68</v>
      </c>
      <c r="AG1605" s="13" t="s">
        <v>69</v>
      </c>
      <c r="AK1605" s="13" t="s">
        <v>63</v>
      </c>
      <c r="AL1605" s="13">
        <v>8760</v>
      </c>
      <c r="AM1605" s="13" t="s">
        <v>64</v>
      </c>
      <c r="AO1605" s="11">
        <v>44068.419317129628</v>
      </c>
      <c r="AP1605" s="11" t="s">
        <v>66</v>
      </c>
      <c r="AQ1605" s="11" t="s">
        <v>49</v>
      </c>
      <c r="AR1605" s="11" t="s">
        <v>66</v>
      </c>
      <c r="AS1605" s="11" t="s">
        <v>55</v>
      </c>
      <c r="AT1605" s="11" t="s">
        <v>66</v>
      </c>
      <c r="AU1605" s="11" t="s">
        <v>61</v>
      </c>
      <c r="AV1605" t="s">
        <v>66</v>
      </c>
      <c r="AW1605" t="s">
        <v>66</v>
      </c>
    </row>
    <row r="1606" spans="1:49" hidden="1" x14ac:dyDescent="0.25">
      <c r="A1606" s="13" t="s">
        <v>1494</v>
      </c>
      <c r="B1606" s="13">
        <v>39023</v>
      </c>
      <c r="C1606" s="13" t="s">
        <v>1612</v>
      </c>
      <c r="D1606" s="13" t="s">
        <v>49</v>
      </c>
      <c r="E1606" s="13" t="s">
        <v>74</v>
      </c>
      <c r="F1606" s="15" t="s">
        <v>84</v>
      </c>
      <c r="G1606" s="13">
        <v>32.570163999999998</v>
      </c>
      <c r="H1606" s="13">
        <v>-103.852598</v>
      </c>
      <c r="I1606" s="16" t="s">
        <v>75</v>
      </c>
      <c r="J1606" s="13" t="s">
        <v>53</v>
      </c>
      <c r="K1606" s="13">
        <v>5</v>
      </c>
      <c r="L1606" s="13" t="s">
        <v>269</v>
      </c>
      <c r="M1606" s="13" t="s">
        <v>55</v>
      </c>
      <c r="N1606" s="13" t="s">
        <v>56</v>
      </c>
      <c r="O1606" s="13" t="s">
        <v>222</v>
      </c>
      <c r="Y1606" s="13">
        <v>4</v>
      </c>
      <c r="Z1606" s="13" t="s">
        <v>59</v>
      </c>
      <c r="AA1606" s="13">
        <v>4</v>
      </c>
      <c r="AB1606" s="13" t="s">
        <v>59</v>
      </c>
      <c r="AC1606" s="13" t="s">
        <v>67</v>
      </c>
      <c r="AD1606" s="13" t="s">
        <v>61</v>
      </c>
      <c r="AE1606" s="13">
        <v>0.56000000000000005</v>
      </c>
      <c r="AF1606" s="13" t="s">
        <v>68</v>
      </c>
      <c r="AG1606" s="13" t="s">
        <v>69</v>
      </c>
      <c r="AK1606" s="13" t="s">
        <v>63</v>
      </c>
      <c r="AL1606" s="13">
        <v>8760</v>
      </c>
      <c r="AM1606" s="13" t="s">
        <v>64</v>
      </c>
      <c r="AO1606" s="11">
        <v>44068.419317129628</v>
      </c>
      <c r="AP1606" s="11" t="s">
        <v>66</v>
      </c>
      <c r="AQ1606" s="11" t="s">
        <v>49</v>
      </c>
      <c r="AR1606" s="11" t="s">
        <v>66</v>
      </c>
      <c r="AS1606" s="11" t="s">
        <v>55</v>
      </c>
      <c r="AT1606" s="11" t="s">
        <v>66</v>
      </c>
      <c r="AU1606" s="11" t="s">
        <v>61</v>
      </c>
      <c r="AV1606" t="s">
        <v>66</v>
      </c>
      <c r="AW1606" t="s">
        <v>66</v>
      </c>
    </row>
    <row r="1607" spans="1:49" hidden="1" x14ac:dyDescent="0.25">
      <c r="A1607" s="13" t="s">
        <v>1494</v>
      </c>
      <c r="B1607" s="13">
        <v>39023</v>
      </c>
      <c r="C1607" s="13" t="s">
        <v>1612</v>
      </c>
      <c r="D1607" s="13" t="s">
        <v>49</v>
      </c>
      <c r="E1607" s="13" t="s">
        <v>74</v>
      </c>
      <c r="F1607" s="15" t="s">
        <v>84</v>
      </c>
      <c r="G1607" s="13">
        <v>32.570163999999998</v>
      </c>
      <c r="H1607" s="13">
        <v>-103.852598</v>
      </c>
      <c r="I1607" s="16" t="s">
        <v>75</v>
      </c>
      <c r="J1607" s="13" t="s">
        <v>53</v>
      </c>
      <c r="K1607" s="13">
        <v>5</v>
      </c>
      <c r="L1607" s="13" t="s">
        <v>269</v>
      </c>
      <c r="M1607" s="13" t="s">
        <v>55</v>
      </c>
      <c r="N1607" s="13" t="s">
        <v>56</v>
      </c>
      <c r="O1607" s="13" t="s">
        <v>222</v>
      </c>
      <c r="Y1607" s="13">
        <v>4</v>
      </c>
      <c r="Z1607" s="13" t="s">
        <v>59</v>
      </c>
      <c r="AA1607" s="13">
        <v>4</v>
      </c>
      <c r="AB1607" s="13" t="s">
        <v>59</v>
      </c>
      <c r="AC1607" s="13" t="s">
        <v>67</v>
      </c>
      <c r="AD1607" s="13" t="s">
        <v>61</v>
      </c>
      <c r="AE1607" s="13">
        <v>2.4500000000000002</v>
      </c>
      <c r="AF1607" s="13" t="s">
        <v>62</v>
      </c>
      <c r="AG1607" s="13" t="s">
        <v>69</v>
      </c>
      <c r="AK1607" s="13" t="s">
        <v>63</v>
      </c>
      <c r="AL1607" s="13">
        <v>8760</v>
      </c>
      <c r="AM1607" s="13" t="s">
        <v>64</v>
      </c>
      <c r="AO1607" s="11">
        <v>44068.419317129628</v>
      </c>
      <c r="AP1607" s="11" t="s">
        <v>66</v>
      </c>
      <c r="AQ1607" s="11" t="s">
        <v>49</v>
      </c>
      <c r="AR1607" s="11" t="s">
        <v>66</v>
      </c>
      <c r="AS1607" s="11" t="s">
        <v>55</v>
      </c>
      <c r="AT1607" s="11" t="s">
        <v>66</v>
      </c>
      <c r="AU1607" s="11" t="s">
        <v>61</v>
      </c>
      <c r="AV1607" t="s">
        <v>66</v>
      </c>
      <c r="AW1607" t="s">
        <v>66</v>
      </c>
    </row>
    <row r="1608" spans="1:49" hidden="1" x14ac:dyDescent="0.25">
      <c r="A1608" s="13" t="s">
        <v>1494</v>
      </c>
      <c r="B1608" s="13">
        <v>39044</v>
      </c>
      <c r="C1608" s="13" t="s">
        <v>1613</v>
      </c>
      <c r="D1608" s="13" t="s">
        <v>49</v>
      </c>
      <c r="E1608" s="13" t="s">
        <v>74</v>
      </c>
      <c r="F1608" s="15" t="s">
        <v>84</v>
      </c>
      <c r="G1608" s="13">
        <v>32.111389000000003</v>
      </c>
      <c r="H1608" s="13">
        <v>-103.908056</v>
      </c>
      <c r="I1608" s="16" t="s">
        <v>75</v>
      </c>
      <c r="J1608" s="13" t="s">
        <v>53</v>
      </c>
      <c r="K1608" s="13">
        <v>1</v>
      </c>
      <c r="L1608" s="13" t="s">
        <v>267</v>
      </c>
      <c r="M1608" s="13" t="s">
        <v>55</v>
      </c>
      <c r="N1608" s="13" t="s">
        <v>56</v>
      </c>
      <c r="O1608" s="13" t="s">
        <v>1614</v>
      </c>
      <c r="Y1608" s="13">
        <v>4</v>
      </c>
      <c r="Z1608" s="13" t="s">
        <v>59</v>
      </c>
      <c r="AA1608" s="13">
        <v>4</v>
      </c>
      <c r="AB1608" s="13" t="s">
        <v>59</v>
      </c>
      <c r="AC1608" s="13" t="s">
        <v>67</v>
      </c>
      <c r="AD1608" s="13" t="s">
        <v>61</v>
      </c>
      <c r="AE1608" s="13">
        <v>0.56000000000000005</v>
      </c>
      <c r="AF1608" s="13" t="s">
        <v>68</v>
      </c>
      <c r="AK1608" s="13" t="s">
        <v>136</v>
      </c>
      <c r="AL1608" s="13">
        <v>8760</v>
      </c>
      <c r="AM1608" s="13" t="s">
        <v>64</v>
      </c>
      <c r="AO1608" s="11">
        <v>44068.419317129628</v>
      </c>
      <c r="AP1608" s="11" t="s">
        <v>66</v>
      </c>
      <c r="AQ1608" s="11" t="s">
        <v>49</v>
      </c>
      <c r="AR1608" s="11" t="s">
        <v>66</v>
      </c>
      <c r="AS1608" s="11" t="s">
        <v>55</v>
      </c>
      <c r="AT1608" s="11" t="s">
        <v>66</v>
      </c>
      <c r="AU1608" s="11" t="s">
        <v>61</v>
      </c>
      <c r="AV1608" t="s">
        <v>66</v>
      </c>
      <c r="AW1608" t="s">
        <v>66</v>
      </c>
    </row>
    <row r="1609" spans="1:49" hidden="1" x14ac:dyDescent="0.25">
      <c r="A1609" s="13" t="s">
        <v>1494</v>
      </c>
      <c r="B1609" s="13">
        <v>39044</v>
      </c>
      <c r="C1609" s="13" t="s">
        <v>1613</v>
      </c>
      <c r="D1609" s="13" t="s">
        <v>49</v>
      </c>
      <c r="E1609" s="13" t="s">
        <v>74</v>
      </c>
      <c r="F1609" s="15" t="s">
        <v>84</v>
      </c>
      <c r="G1609" s="13">
        <v>32.111389000000003</v>
      </c>
      <c r="H1609" s="13">
        <v>-103.908056</v>
      </c>
      <c r="I1609" s="16" t="s">
        <v>75</v>
      </c>
      <c r="J1609" s="13" t="s">
        <v>53</v>
      </c>
      <c r="K1609" s="13">
        <v>1</v>
      </c>
      <c r="L1609" s="13" t="s">
        <v>267</v>
      </c>
      <c r="M1609" s="13" t="s">
        <v>55</v>
      </c>
      <c r="N1609" s="13" t="s">
        <v>56</v>
      </c>
      <c r="O1609" s="13" t="s">
        <v>1614</v>
      </c>
      <c r="Y1609" s="13">
        <v>4</v>
      </c>
      <c r="Z1609" s="13" t="s">
        <v>59</v>
      </c>
      <c r="AA1609" s="13">
        <v>4</v>
      </c>
      <c r="AB1609" s="13" t="s">
        <v>59</v>
      </c>
      <c r="AC1609" s="13" t="s">
        <v>67</v>
      </c>
      <c r="AD1609" s="13" t="s">
        <v>61</v>
      </c>
      <c r="AE1609" s="13">
        <v>2.4500000000000002</v>
      </c>
      <c r="AF1609" s="13" t="s">
        <v>62</v>
      </c>
      <c r="AK1609" s="13" t="s">
        <v>136</v>
      </c>
      <c r="AL1609" s="13">
        <v>8760</v>
      </c>
      <c r="AM1609" s="13" t="s">
        <v>64</v>
      </c>
      <c r="AO1609" s="11">
        <v>44068.419317129628</v>
      </c>
      <c r="AP1609" s="11" t="s">
        <v>66</v>
      </c>
      <c r="AQ1609" s="11" t="s">
        <v>49</v>
      </c>
      <c r="AR1609" s="11" t="s">
        <v>66</v>
      </c>
      <c r="AS1609" s="11" t="s">
        <v>55</v>
      </c>
      <c r="AT1609" s="11" t="s">
        <v>66</v>
      </c>
      <c r="AU1609" s="11" t="s">
        <v>61</v>
      </c>
      <c r="AV1609" t="s">
        <v>66</v>
      </c>
      <c r="AW1609" t="s">
        <v>66</v>
      </c>
    </row>
    <row r="1610" spans="1:49" hidden="1" x14ac:dyDescent="0.25">
      <c r="A1610" s="13" t="s">
        <v>1494</v>
      </c>
      <c r="B1610" s="13">
        <v>39044</v>
      </c>
      <c r="C1610" s="13" t="s">
        <v>1613</v>
      </c>
      <c r="D1610" s="13" t="s">
        <v>49</v>
      </c>
      <c r="E1610" s="13" t="s">
        <v>74</v>
      </c>
      <c r="F1610" s="15" t="s">
        <v>84</v>
      </c>
      <c r="G1610" s="13">
        <v>32.111389000000003</v>
      </c>
      <c r="H1610" s="13">
        <v>-103.908056</v>
      </c>
      <c r="I1610" s="16" t="s">
        <v>75</v>
      </c>
      <c r="J1610" s="13" t="s">
        <v>53</v>
      </c>
      <c r="K1610" s="13">
        <v>2</v>
      </c>
      <c r="L1610" s="13" t="s">
        <v>269</v>
      </c>
      <c r="M1610" s="13" t="s">
        <v>55</v>
      </c>
      <c r="N1610" s="13" t="s">
        <v>56</v>
      </c>
      <c r="O1610" s="13" t="s">
        <v>1614</v>
      </c>
      <c r="Y1610" s="13">
        <v>4</v>
      </c>
      <c r="Z1610" s="13" t="s">
        <v>59</v>
      </c>
      <c r="AA1610" s="13">
        <v>4</v>
      </c>
      <c r="AB1610" s="13" t="s">
        <v>59</v>
      </c>
      <c r="AC1610" s="13" t="s">
        <v>67</v>
      </c>
      <c r="AD1610" s="13" t="s">
        <v>61</v>
      </c>
      <c r="AE1610" s="13">
        <v>0.56000000000000005</v>
      </c>
      <c r="AF1610" s="13" t="s">
        <v>68</v>
      </c>
      <c r="AK1610" s="13" t="s">
        <v>63</v>
      </c>
      <c r="AL1610" s="13">
        <v>8760</v>
      </c>
      <c r="AM1610" s="13" t="s">
        <v>64</v>
      </c>
      <c r="AO1610" s="11">
        <v>44068.419317129628</v>
      </c>
      <c r="AP1610" s="11" t="s">
        <v>66</v>
      </c>
      <c r="AQ1610" s="11" t="s">
        <v>49</v>
      </c>
      <c r="AR1610" s="11" t="s">
        <v>66</v>
      </c>
      <c r="AS1610" s="11" t="s">
        <v>55</v>
      </c>
      <c r="AT1610" s="11" t="s">
        <v>66</v>
      </c>
      <c r="AU1610" s="11" t="s">
        <v>61</v>
      </c>
      <c r="AV1610" t="s">
        <v>66</v>
      </c>
      <c r="AW1610" t="s">
        <v>66</v>
      </c>
    </row>
    <row r="1611" spans="1:49" hidden="1" x14ac:dyDescent="0.25">
      <c r="A1611" s="13" t="s">
        <v>1494</v>
      </c>
      <c r="B1611" s="13">
        <v>39044</v>
      </c>
      <c r="C1611" s="13" t="s">
        <v>1613</v>
      </c>
      <c r="D1611" s="13" t="s">
        <v>49</v>
      </c>
      <c r="E1611" s="13" t="s">
        <v>74</v>
      </c>
      <c r="F1611" s="15" t="s">
        <v>84</v>
      </c>
      <c r="G1611" s="13">
        <v>32.111389000000003</v>
      </c>
      <c r="H1611" s="13">
        <v>-103.908056</v>
      </c>
      <c r="I1611" s="16" t="s">
        <v>75</v>
      </c>
      <c r="J1611" s="13" t="s">
        <v>53</v>
      </c>
      <c r="K1611" s="13">
        <v>2</v>
      </c>
      <c r="L1611" s="13" t="s">
        <v>269</v>
      </c>
      <c r="M1611" s="13" t="s">
        <v>55</v>
      </c>
      <c r="N1611" s="13" t="s">
        <v>56</v>
      </c>
      <c r="O1611" s="13" t="s">
        <v>1614</v>
      </c>
      <c r="Y1611" s="13">
        <v>4</v>
      </c>
      <c r="Z1611" s="13" t="s">
        <v>59</v>
      </c>
      <c r="AA1611" s="13">
        <v>4</v>
      </c>
      <c r="AB1611" s="13" t="s">
        <v>59</v>
      </c>
      <c r="AC1611" s="13" t="s">
        <v>67</v>
      </c>
      <c r="AD1611" s="13" t="s">
        <v>61</v>
      </c>
      <c r="AE1611" s="13">
        <v>2.4500000000000002</v>
      </c>
      <c r="AF1611" s="13" t="s">
        <v>62</v>
      </c>
      <c r="AK1611" s="13" t="s">
        <v>63</v>
      </c>
      <c r="AL1611" s="13">
        <v>8760</v>
      </c>
      <c r="AM1611" s="13" t="s">
        <v>64</v>
      </c>
      <c r="AO1611" s="11">
        <v>44068.419317129628</v>
      </c>
      <c r="AP1611" s="11" t="s">
        <v>66</v>
      </c>
      <c r="AQ1611" s="11" t="s">
        <v>49</v>
      </c>
      <c r="AR1611" s="11" t="s">
        <v>66</v>
      </c>
      <c r="AS1611" s="11" t="s">
        <v>55</v>
      </c>
      <c r="AT1611" s="11" t="s">
        <v>66</v>
      </c>
      <c r="AU1611" s="11" t="s">
        <v>61</v>
      </c>
      <c r="AV1611" t="s">
        <v>66</v>
      </c>
      <c r="AW1611" t="s">
        <v>66</v>
      </c>
    </row>
    <row r="1612" spans="1:49" hidden="1" x14ac:dyDescent="0.25">
      <c r="A1612" s="13" t="s">
        <v>1494</v>
      </c>
      <c r="B1612" s="13">
        <v>39045</v>
      </c>
      <c r="C1612" s="13" t="s">
        <v>1615</v>
      </c>
      <c r="D1612" s="13" t="s">
        <v>49</v>
      </c>
      <c r="E1612" s="13" t="s">
        <v>74</v>
      </c>
      <c r="F1612" s="15" t="s">
        <v>84</v>
      </c>
      <c r="G1612" s="13">
        <v>32.104286999999999</v>
      </c>
      <c r="H1612" s="13">
        <v>-103.839018</v>
      </c>
      <c r="I1612" s="16" t="s">
        <v>75</v>
      </c>
      <c r="J1612" s="13" t="s">
        <v>53</v>
      </c>
      <c r="K1612" s="13">
        <v>1</v>
      </c>
      <c r="L1612" s="13" t="s">
        <v>267</v>
      </c>
      <c r="M1612" s="13" t="s">
        <v>55</v>
      </c>
      <c r="N1612" s="13" t="s">
        <v>56</v>
      </c>
      <c r="O1612" s="13" t="s">
        <v>1616</v>
      </c>
      <c r="P1612" s="13" t="s">
        <v>58</v>
      </c>
      <c r="Q1612" s="13" t="s">
        <v>58</v>
      </c>
      <c r="R1612" s="13" t="s">
        <v>58</v>
      </c>
      <c r="Y1612" s="13">
        <v>4</v>
      </c>
      <c r="Z1612" s="13" t="s">
        <v>59</v>
      </c>
      <c r="AA1612" s="13">
        <v>4</v>
      </c>
      <c r="AB1612" s="13" t="s">
        <v>59</v>
      </c>
      <c r="AC1612" s="13" t="s">
        <v>67</v>
      </c>
      <c r="AD1612" s="13" t="s">
        <v>61</v>
      </c>
      <c r="AE1612" s="13">
        <v>0.56000000000000005</v>
      </c>
      <c r="AF1612" s="13" t="s">
        <v>68</v>
      </c>
      <c r="AG1612" s="13" t="s">
        <v>69</v>
      </c>
      <c r="AK1612" s="13" t="s">
        <v>63</v>
      </c>
      <c r="AL1612" s="13">
        <v>8760</v>
      </c>
      <c r="AM1612" s="13" t="s">
        <v>64</v>
      </c>
      <c r="AO1612" s="11">
        <v>44068.419317129628</v>
      </c>
      <c r="AP1612" s="11" t="s">
        <v>66</v>
      </c>
      <c r="AQ1612" s="11" t="s">
        <v>49</v>
      </c>
      <c r="AR1612" s="11" t="s">
        <v>66</v>
      </c>
      <c r="AS1612" s="11" t="s">
        <v>55</v>
      </c>
      <c r="AT1612" s="11" t="s">
        <v>66</v>
      </c>
      <c r="AU1612" s="11" t="s">
        <v>61</v>
      </c>
      <c r="AV1612" t="s">
        <v>66</v>
      </c>
      <c r="AW1612" t="s">
        <v>66</v>
      </c>
    </row>
    <row r="1613" spans="1:49" hidden="1" x14ac:dyDescent="0.25">
      <c r="A1613" s="13" t="s">
        <v>1494</v>
      </c>
      <c r="B1613" s="13">
        <v>39045</v>
      </c>
      <c r="C1613" s="13" t="s">
        <v>1615</v>
      </c>
      <c r="D1613" s="13" t="s">
        <v>49</v>
      </c>
      <c r="E1613" s="13" t="s">
        <v>74</v>
      </c>
      <c r="F1613" s="15" t="s">
        <v>84</v>
      </c>
      <c r="G1613" s="13">
        <v>32.104286999999999</v>
      </c>
      <c r="H1613" s="13">
        <v>-103.839018</v>
      </c>
      <c r="I1613" s="16" t="s">
        <v>75</v>
      </c>
      <c r="J1613" s="13" t="s">
        <v>53</v>
      </c>
      <c r="K1613" s="13">
        <v>1</v>
      </c>
      <c r="L1613" s="13" t="s">
        <v>267</v>
      </c>
      <c r="M1613" s="13" t="s">
        <v>55</v>
      </c>
      <c r="N1613" s="13" t="s">
        <v>56</v>
      </c>
      <c r="O1613" s="13" t="s">
        <v>1616</v>
      </c>
      <c r="P1613" s="13" t="s">
        <v>58</v>
      </c>
      <c r="Q1613" s="13" t="s">
        <v>58</v>
      </c>
      <c r="R1613" s="13" t="s">
        <v>58</v>
      </c>
      <c r="Y1613" s="13">
        <v>4</v>
      </c>
      <c r="Z1613" s="13" t="s">
        <v>59</v>
      </c>
      <c r="AA1613" s="13">
        <v>4</v>
      </c>
      <c r="AB1613" s="13" t="s">
        <v>59</v>
      </c>
      <c r="AC1613" s="13" t="s">
        <v>67</v>
      </c>
      <c r="AD1613" s="13" t="s">
        <v>61</v>
      </c>
      <c r="AE1613" s="13">
        <v>2.4500000000000002</v>
      </c>
      <c r="AF1613" s="13" t="s">
        <v>62</v>
      </c>
      <c r="AG1613" s="13" t="s">
        <v>69</v>
      </c>
      <c r="AK1613" s="13" t="s">
        <v>63</v>
      </c>
      <c r="AL1613" s="13">
        <v>8760</v>
      </c>
      <c r="AM1613" s="13" t="s">
        <v>64</v>
      </c>
      <c r="AO1613" s="11">
        <v>44068.419317129628</v>
      </c>
      <c r="AP1613" s="11" t="s">
        <v>66</v>
      </c>
      <c r="AQ1613" s="11" t="s">
        <v>49</v>
      </c>
      <c r="AR1613" s="11" t="s">
        <v>66</v>
      </c>
      <c r="AS1613" s="11" t="s">
        <v>55</v>
      </c>
      <c r="AT1613" s="11" t="s">
        <v>66</v>
      </c>
      <c r="AU1613" s="11" t="s">
        <v>61</v>
      </c>
      <c r="AV1613" t="s">
        <v>66</v>
      </c>
      <c r="AW1613" t="s">
        <v>66</v>
      </c>
    </row>
    <row r="1614" spans="1:49" hidden="1" x14ac:dyDescent="0.25">
      <c r="A1614" s="13" t="s">
        <v>1494</v>
      </c>
      <c r="B1614" s="13">
        <v>39045</v>
      </c>
      <c r="C1614" s="13" t="s">
        <v>1615</v>
      </c>
      <c r="D1614" s="13" t="s">
        <v>49</v>
      </c>
      <c r="E1614" s="13" t="s">
        <v>74</v>
      </c>
      <c r="F1614" s="15" t="s">
        <v>84</v>
      </c>
      <c r="G1614" s="13">
        <v>32.104286999999999</v>
      </c>
      <c r="H1614" s="13">
        <v>-103.839018</v>
      </c>
      <c r="I1614" s="16" t="s">
        <v>75</v>
      </c>
      <c r="J1614" s="13" t="s">
        <v>53</v>
      </c>
      <c r="K1614" s="13">
        <v>2</v>
      </c>
      <c r="L1614" s="13" t="s">
        <v>269</v>
      </c>
      <c r="M1614" s="13" t="s">
        <v>55</v>
      </c>
      <c r="N1614" s="13" t="s">
        <v>56</v>
      </c>
      <c r="O1614" s="13" t="s">
        <v>1616</v>
      </c>
      <c r="P1614" s="13" t="s">
        <v>58</v>
      </c>
      <c r="Q1614" s="13" t="s">
        <v>58</v>
      </c>
      <c r="R1614" s="13" t="s">
        <v>58</v>
      </c>
      <c r="Y1614" s="13">
        <v>4</v>
      </c>
      <c r="Z1614" s="13" t="s">
        <v>59</v>
      </c>
      <c r="AA1614" s="13">
        <v>4</v>
      </c>
      <c r="AB1614" s="13" t="s">
        <v>59</v>
      </c>
      <c r="AC1614" s="13" t="s">
        <v>67</v>
      </c>
      <c r="AD1614" s="13" t="s">
        <v>61</v>
      </c>
      <c r="AE1614" s="13">
        <v>0.56000000000000005</v>
      </c>
      <c r="AF1614" s="13" t="s">
        <v>68</v>
      </c>
      <c r="AG1614" s="13" t="s">
        <v>69</v>
      </c>
      <c r="AK1614" s="13" t="s">
        <v>63</v>
      </c>
      <c r="AL1614" s="13">
        <v>8760</v>
      </c>
      <c r="AM1614" s="13" t="s">
        <v>64</v>
      </c>
      <c r="AO1614" s="11">
        <v>44068.419317129628</v>
      </c>
      <c r="AP1614" s="11" t="s">
        <v>66</v>
      </c>
      <c r="AQ1614" s="11" t="s">
        <v>49</v>
      </c>
      <c r="AR1614" s="11" t="s">
        <v>66</v>
      </c>
      <c r="AS1614" s="11" t="s">
        <v>55</v>
      </c>
      <c r="AT1614" s="11" t="s">
        <v>66</v>
      </c>
      <c r="AU1614" s="11" t="s">
        <v>61</v>
      </c>
      <c r="AV1614" t="s">
        <v>66</v>
      </c>
      <c r="AW1614" t="s">
        <v>66</v>
      </c>
    </row>
    <row r="1615" spans="1:49" hidden="1" x14ac:dyDescent="0.25">
      <c r="A1615" s="13" t="s">
        <v>1494</v>
      </c>
      <c r="B1615" s="13">
        <v>39045</v>
      </c>
      <c r="C1615" s="13" t="s">
        <v>1615</v>
      </c>
      <c r="D1615" s="13" t="s">
        <v>49</v>
      </c>
      <c r="E1615" s="13" t="s">
        <v>74</v>
      </c>
      <c r="F1615" s="15" t="s">
        <v>84</v>
      </c>
      <c r="G1615" s="13">
        <v>32.104286999999999</v>
      </c>
      <c r="H1615" s="13">
        <v>-103.839018</v>
      </c>
      <c r="I1615" s="16" t="s">
        <v>75</v>
      </c>
      <c r="J1615" s="13" t="s">
        <v>53</v>
      </c>
      <c r="K1615" s="13">
        <v>2</v>
      </c>
      <c r="L1615" s="13" t="s">
        <v>269</v>
      </c>
      <c r="M1615" s="13" t="s">
        <v>55</v>
      </c>
      <c r="N1615" s="13" t="s">
        <v>56</v>
      </c>
      <c r="O1615" s="13" t="s">
        <v>1616</v>
      </c>
      <c r="P1615" s="13" t="s">
        <v>58</v>
      </c>
      <c r="Q1615" s="13" t="s">
        <v>58</v>
      </c>
      <c r="R1615" s="13" t="s">
        <v>58</v>
      </c>
      <c r="Y1615" s="13">
        <v>4</v>
      </c>
      <c r="Z1615" s="13" t="s">
        <v>59</v>
      </c>
      <c r="AA1615" s="13">
        <v>4</v>
      </c>
      <c r="AB1615" s="13" t="s">
        <v>59</v>
      </c>
      <c r="AC1615" s="13" t="s">
        <v>67</v>
      </c>
      <c r="AD1615" s="13" t="s">
        <v>61</v>
      </c>
      <c r="AE1615" s="13">
        <v>2.4500000000000002</v>
      </c>
      <c r="AF1615" s="13" t="s">
        <v>62</v>
      </c>
      <c r="AG1615" s="13" t="s">
        <v>69</v>
      </c>
      <c r="AK1615" s="13" t="s">
        <v>63</v>
      </c>
      <c r="AL1615" s="13">
        <v>8760</v>
      </c>
      <c r="AM1615" s="13" t="s">
        <v>64</v>
      </c>
      <c r="AO1615" s="11">
        <v>44068.419317129628</v>
      </c>
      <c r="AP1615" s="11" t="s">
        <v>66</v>
      </c>
      <c r="AQ1615" s="11" t="s">
        <v>49</v>
      </c>
      <c r="AR1615" s="11" t="s">
        <v>66</v>
      </c>
      <c r="AS1615" s="11" t="s">
        <v>55</v>
      </c>
      <c r="AT1615" s="11" t="s">
        <v>66</v>
      </c>
      <c r="AU1615" s="11" t="s">
        <v>61</v>
      </c>
      <c r="AV1615" t="s">
        <v>66</v>
      </c>
      <c r="AW1615" t="s">
        <v>66</v>
      </c>
    </row>
    <row r="1616" spans="1:49" hidden="1" x14ac:dyDescent="0.25">
      <c r="A1616" s="13" t="s">
        <v>1494</v>
      </c>
      <c r="B1616" s="13">
        <v>39046</v>
      </c>
      <c r="C1616" s="13" t="s">
        <v>1617</v>
      </c>
      <c r="D1616" s="13" t="s">
        <v>49</v>
      </c>
      <c r="E1616" s="13" t="s">
        <v>74</v>
      </c>
      <c r="F1616" s="15" t="s">
        <v>51</v>
      </c>
      <c r="G1616" s="13">
        <v>32.564439999999998</v>
      </c>
      <c r="H1616" s="13">
        <v>-103.77888799999999</v>
      </c>
      <c r="I1616" s="16" t="s">
        <v>95</v>
      </c>
      <c r="J1616" s="13" t="s">
        <v>53</v>
      </c>
      <c r="K1616" s="13">
        <v>1</v>
      </c>
      <c r="L1616" s="13" t="s">
        <v>267</v>
      </c>
      <c r="M1616" s="13" t="s">
        <v>55</v>
      </c>
      <c r="N1616" s="13" t="s">
        <v>56</v>
      </c>
      <c r="O1616" s="13" t="s">
        <v>55</v>
      </c>
      <c r="P1616" s="13" t="s">
        <v>108</v>
      </c>
      <c r="Q1616" s="13" t="s">
        <v>108</v>
      </c>
      <c r="R1616" s="13" t="s">
        <v>108</v>
      </c>
      <c r="Y1616" s="13">
        <v>4</v>
      </c>
      <c r="Z1616" s="13" t="s">
        <v>59</v>
      </c>
      <c r="AA1616" s="13">
        <v>4</v>
      </c>
      <c r="AB1616" s="13" t="s">
        <v>59</v>
      </c>
      <c r="AC1616" s="13" t="s">
        <v>67</v>
      </c>
      <c r="AD1616" s="13" t="s">
        <v>61</v>
      </c>
      <c r="AE1616" s="13">
        <v>0.56000000000000005</v>
      </c>
      <c r="AF1616" s="13" t="s">
        <v>68</v>
      </c>
      <c r="AG1616" s="13" t="s">
        <v>69</v>
      </c>
      <c r="AK1616" s="13" t="s">
        <v>63</v>
      </c>
      <c r="AL1616" s="13">
        <v>8760</v>
      </c>
      <c r="AM1616" s="13" t="s">
        <v>64</v>
      </c>
      <c r="AO1616" s="11">
        <v>44068.419317129628</v>
      </c>
      <c r="AP1616" s="11" t="s">
        <v>66</v>
      </c>
      <c r="AQ1616" s="11" t="s">
        <v>49</v>
      </c>
      <c r="AR1616" s="11" t="s">
        <v>66</v>
      </c>
      <c r="AS1616" s="11" t="s">
        <v>55</v>
      </c>
      <c r="AT1616" s="11" t="s">
        <v>66</v>
      </c>
      <c r="AU1616" s="11" t="s">
        <v>61</v>
      </c>
      <c r="AV1616" t="s">
        <v>66</v>
      </c>
      <c r="AW1616" t="s">
        <v>66</v>
      </c>
    </row>
    <row r="1617" spans="1:49" hidden="1" x14ac:dyDescent="0.25">
      <c r="A1617" s="13" t="s">
        <v>1494</v>
      </c>
      <c r="B1617" s="13">
        <v>39046</v>
      </c>
      <c r="C1617" s="13" t="s">
        <v>1617</v>
      </c>
      <c r="D1617" s="13" t="s">
        <v>49</v>
      </c>
      <c r="E1617" s="13" t="s">
        <v>74</v>
      </c>
      <c r="F1617" s="15" t="s">
        <v>51</v>
      </c>
      <c r="G1617" s="13">
        <v>32.564439999999998</v>
      </c>
      <c r="H1617" s="13">
        <v>-103.77888799999999</v>
      </c>
      <c r="I1617" s="16" t="s">
        <v>95</v>
      </c>
      <c r="J1617" s="13" t="s">
        <v>53</v>
      </c>
      <c r="K1617" s="13">
        <v>1</v>
      </c>
      <c r="L1617" s="13" t="s">
        <v>267</v>
      </c>
      <c r="M1617" s="13" t="s">
        <v>55</v>
      </c>
      <c r="N1617" s="13" t="s">
        <v>56</v>
      </c>
      <c r="O1617" s="13" t="s">
        <v>55</v>
      </c>
      <c r="P1617" s="13" t="s">
        <v>108</v>
      </c>
      <c r="Q1617" s="13" t="s">
        <v>108</v>
      </c>
      <c r="R1617" s="13" t="s">
        <v>108</v>
      </c>
      <c r="Y1617" s="13">
        <v>4</v>
      </c>
      <c r="Z1617" s="13" t="s">
        <v>59</v>
      </c>
      <c r="AA1617" s="13">
        <v>4</v>
      </c>
      <c r="AB1617" s="13" t="s">
        <v>59</v>
      </c>
      <c r="AC1617" s="13" t="s">
        <v>67</v>
      </c>
      <c r="AD1617" s="13" t="s">
        <v>61</v>
      </c>
      <c r="AE1617" s="13">
        <v>2.4500000000000002</v>
      </c>
      <c r="AF1617" s="13" t="s">
        <v>62</v>
      </c>
      <c r="AG1617" s="13" t="s">
        <v>69</v>
      </c>
      <c r="AK1617" s="13" t="s">
        <v>63</v>
      </c>
      <c r="AL1617" s="13">
        <v>8760</v>
      </c>
      <c r="AM1617" s="13" t="s">
        <v>64</v>
      </c>
      <c r="AO1617" s="11">
        <v>44068.419317129628</v>
      </c>
      <c r="AP1617" s="11" t="s">
        <v>66</v>
      </c>
      <c r="AQ1617" s="11" t="s">
        <v>49</v>
      </c>
      <c r="AR1617" s="11" t="s">
        <v>66</v>
      </c>
      <c r="AS1617" s="11" t="s">
        <v>55</v>
      </c>
      <c r="AT1617" s="11" t="s">
        <v>66</v>
      </c>
      <c r="AU1617" s="11" t="s">
        <v>61</v>
      </c>
      <c r="AV1617" t="s">
        <v>66</v>
      </c>
      <c r="AW1617" t="s">
        <v>66</v>
      </c>
    </row>
    <row r="1618" spans="1:49" hidden="1" x14ac:dyDescent="0.25">
      <c r="A1618" s="13" t="s">
        <v>1494</v>
      </c>
      <c r="B1618" s="13">
        <v>39046</v>
      </c>
      <c r="C1618" s="13" t="s">
        <v>1617</v>
      </c>
      <c r="D1618" s="13" t="s">
        <v>49</v>
      </c>
      <c r="E1618" s="13" t="s">
        <v>74</v>
      </c>
      <c r="F1618" s="15" t="s">
        <v>51</v>
      </c>
      <c r="G1618" s="13">
        <v>32.564439999999998</v>
      </c>
      <c r="H1618" s="13">
        <v>-103.77888799999999</v>
      </c>
      <c r="I1618" s="16" t="s">
        <v>95</v>
      </c>
      <c r="J1618" s="13" t="s">
        <v>53</v>
      </c>
      <c r="K1618" s="13">
        <v>2</v>
      </c>
      <c r="L1618" s="13" t="s">
        <v>269</v>
      </c>
      <c r="M1618" s="13" t="s">
        <v>55</v>
      </c>
      <c r="N1618" s="13" t="s">
        <v>56</v>
      </c>
      <c r="O1618" s="13" t="s">
        <v>55</v>
      </c>
      <c r="P1618" s="13" t="s">
        <v>108</v>
      </c>
      <c r="Q1618" s="13" t="s">
        <v>108</v>
      </c>
      <c r="R1618" s="13" t="s">
        <v>108</v>
      </c>
      <c r="Y1618" s="13">
        <v>4</v>
      </c>
      <c r="Z1618" s="13" t="s">
        <v>59</v>
      </c>
      <c r="AA1618" s="13">
        <v>4</v>
      </c>
      <c r="AB1618" s="13" t="s">
        <v>59</v>
      </c>
      <c r="AC1618" s="13" t="s">
        <v>67</v>
      </c>
      <c r="AD1618" s="13" t="s">
        <v>61</v>
      </c>
      <c r="AE1618" s="13">
        <v>0.56000000000000005</v>
      </c>
      <c r="AF1618" s="13" t="s">
        <v>68</v>
      </c>
      <c r="AG1618" s="13" t="s">
        <v>69</v>
      </c>
      <c r="AK1618" s="13" t="s">
        <v>63</v>
      </c>
      <c r="AL1618" s="13">
        <v>8760</v>
      </c>
      <c r="AM1618" s="13" t="s">
        <v>64</v>
      </c>
      <c r="AO1618" s="11">
        <v>44068.419317129628</v>
      </c>
      <c r="AP1618" s="11" t="s">
        <v>66</v>
      </c>
      <c r="AQ1618" s="11" t="s">
        <v>49</v>
      </c>
      <c r="AR1618" s="11" t="s">
        <v>66</v>
      </c>
      <c r="AS1618" s="11" t="s">
        <v>55</v>
      </c>
      <c r="AT1618" s="11" t="s">
        <v>66</v>
      </c>
      <c r="AU1618" s="11" t="s">
        <v>61</v>
      </c>
      <c r="AV1618" t="s">
        <v>66</v>
      </c>
      <c r="AW1618" t="s">
        <v>66</v>
      </c>
    </row>
    <row r="1619" spans="1:49" hidden="1" x14ac:dyDescent="0.25">
      <c r="A1619" s="13" t="s">
        <v>1494</v>
      </c>
      <c r="B1619" s="13">
        <v>39046</v>
      </c>
      <c r="C1619" s="13" t="s">
        <v>1617</v>
      </c>
      <c r="D1619" s="13" t="s">
        <v>49</v>
      </c>
      <c r="E1619" s="13" t="s">
        <v>74</v>
      </c>
      <c r="F1619" s="15" t="s">
        <v>51</v>
      </c>
      <c r="G1619" s="13">
        <v>32.564439999999998</v>
      </c>
      <c r="H1619" s="13">
        <v>-103.77888799999999</v>
      </c>
      <c r="I1619" s="16" t="s">
        <v>95</v>
      </c>
      <c r="J1619" s="13" t="s">
        <v>53</v>
      </c>
      <c r="K1619" s="13">
        <v>2</v>
      </c>
      <c r="L1619" s="13" t="s">
        <v>269</v>
      </c>
      <c r="M1619" s="13" t="s">
        <v>55</v>
      </c>
      <c r="N1619" s="13" t="s">
        <v>56</v>
      </c>
      <c r="O1619" s="13" t="s">
        <v>55</v>
      </c>
      <c r="P1619" s="13" t="s">
        <v>108</v>
      </c>
      <c r="Q1619" s="13" t="s">
        <v>108</v>
      </c>
      <c r="R1619" s="13" t="s">
        <v>108</v>
      </c>
      <c r="Y1619" s="13">
        <v>4</v>
      </c>
      <c r="Z1619" s="13" t="s">
        <v>59</v>
      </c>
      <c r="AA1619" s="13">
        <v>4</v>
      </c>
      <c r="AB1619" s="13" t="s">
        <v>59</v>
      </c>
      <c r="AC1619" s="13" t="s">
        <v>67</v>
      </c>
      <c r="AD1619" s="13" t="s">
        <v>61</v>
      </c>
      <c r="AE1619" s="13">
        <v>2.4500000000000002</v>
      </c>
      <c r="AF1619" s="13" t="s">
        <v>62</v>
      </c>
      <c r="AG1619" s="13" t="s">
        <v>69</v>
      </c>
      <c r="AK1619" s="13" t="s">
        <v>63</v>
      </c>
      <c r="AL1619" s="13">
        <v>8760</v>
      </c>
      <c r="AM1619" s="13" t="s">
        <v>64</v>
      </c>
      <c r="AO1619" s="11">
        <v>44068.419317129628</v>
      </c>
      <c r="AP1619" s="11" t="s">
        <v>66</v>
      </c>
      <c r="AQ1619" s="11" t="s">
        <v>49</v>
      </c>
      <c r="AR1619" s="11" t="s">
        <v>66</v>
      </c>
      <c r="AS1619" s="11" t="s">
        <v>55</v>
      </c>
      <c r="AT1619" s="11" t="s">
        <v>66</v>
      </c>
      <c r="AU1619" s="11" t="s">
        <v>61</v>
      </c>
      <c r="AV1619" t="s">
        <v>66</v>
      </c>
      <c r="AW1619" t="s">
        <v>66</v>
      </c>
    </row>
    <row r="1620" spans="1:49" hidden="1" x14ac:dyDescent="0.25">
      <c r="A1620" s="13" t="s">
        <v>1494</v>
      </c>
      <c r="B1620" s="13">
        <v>39062</v>
      </c>
      <c r="C1620" s="13" t="s">
        <v>1618</v>
      </c>
      <c r="D1620" s="13" t="s">
        <v>49</v>
      </c>
      <c r="E1620" s="13" t="s">
        <v>74</v>
      </c>
      <c r="F1620" s="15" t="s">
        <v>84</v>
      </c>
      <c r="G1620" s="13">
        <v>32.104371999999998</v>
      </c>
      <c r="H1620" s="13">
        <v>-103.786432</v>
      </c>
      <c r="I1620" s="16" t="s">
        <v>95</v>
      </c>
      <c r="J1620" s="13" t="s">
        <v>53</v>
      </c>
      <c r="K1620" s="13">
        <v>1</v>
      </c>
      <c r="L1620" s="13" t="s">
        <v>267</v>
      </c>
      <c r="M1620" s="13" t="s">
        <v>55</v>
      </c>
      <c r="N1620" s="13" t="s">
        <v>56</v>
      </c>
      <c r="O1620" s="13" t="s">
        <v>1619</v>
      </c>
      <c r="P1620" s="13" t="s">
        <v>58</v>
      </c>
      <c r="Q1620" s="13" t="s">
        <v>58</v>
      </c>
      <c r="R1620" s="13" t="s">
        <v>58</v>
      </c>
      <c r="Y1620" s="13">
        <v>4</v>
      </c>
      <c r="Z1620" s="13" t="s">
        <v>59</v>
      </c>
      <c r="AA1620" s="13">
        <v>4</v>
      </c>
      <c r="AB1620" s="13" t="s">
        <v>59</v>
      </c>
      <c r="AC1620" s="13" t="s">
        <v>67</v>
      </c>
      <c r="AD1620" s="13" t="s">
        <v>61</v>
      </c>
      <c r="AE1620" s="13">
        <v>2.4500000000000002</v>
      </c>
      <c r="AF1620" s="13" t="s">
        <v>62</v>
      </c>
      <c r="AG1620" s="13" t="s">
        <v>69</v>
      </c>
      <c r="AK1620" s="13" t="s">
        <v>63</v>
      </c>
      <c r="AL1620" s="13">
        <v>8760</v>
      </c>
      <c r="AM1620" s="13" t="s">
        <v>64</v>
      </c>
      <c r="AO1620" s="11">
        <v>44068.419317129628</v>
      </c>
      <c r="AP1620" s="11" t="s">
        <v>66</v>
      </c>
      <c r="AQ1620" s="11" t="s">
        <v>49</v>
      </c>
      <c r="AR1620" s="11" t="s">
        <v>66</v>
      </c>
      <c r="AS1620" s="11" t="s">
        <v>55</v>
      </c>
      <c r="AT1620" s="11" t="s">
        <v>66</v>
      </c>
      <c r="AU1620" s="11" t="s">
        <v>61</v>
      </c>
      <c r="AV1620" t="s">
        <v>66</v>
      </c>
      <c r="AW1620" t="s">
        <v>66</v>
      </c>
    </row>
    <row r="1621" spans="1:49" hidden="1" x14ac:dyDescent="0.25">
      <c r="A1621" s="13" t="s">
        <v>1494</v>
      </c>
      <c r="B1621" s="13">
        <v>39062</v>
      </c>
      <c r="C1621" s="13" t="s">
        <v>1618</v>
      </c>
      <c r="D1621" s="13" t="s">
        <v>49</v>
      </c>
      <c r="E1621" s="13" t="s">
        <v>74</v>
      </c>
      <c r="F1621" s="15" t="s">
        <v>84</v>
      </c>
      <c r="G1621" s="13">
        <v>32.104371999999998</v>
      </c>
      <c r="H1621" s="13">
        <v>-103.786432</v>
      </c>
      <c r="I1621" s="16" t="s">
        <v>95</v>
      </c>
      <c r="J1621" s="13" t="s">
        <v>53</v>
      </c>
      <c r="K1621" s="13">
        <v>1</v>
      </c>
      <c r="L1621" s="13" t="s">
        <v>267</v>
      </c>
      <c r="M1621" s="13" t="s">
        <v>55</v>
      </c>
      <c r="N1621" s="13" t="s">
        <v>56</v>
      </c>
      <c r="O1621" s="13" t="s">
        <v>1619</v>
      </c>
      <c r="P1621" s="13" t="s">
        <v>58</v>
      </c>
      <c r="Q1621" s="13" t="s">
        <v>58</v>
      </c>
      <c r="R1621" s="13" t="s">
        <v>58</v>
      </c>
      <c r="Y1621" s="13">
        <v>4</v>
      </c>
      <c r="Z1621" s="13" t="s">
        <v>59</v>
      </c>
      <c r="AC1621" s="13" t="s">
        <v>67</v>
      </c>
      <c r="AD1621" s="13" t="s">
        <v>61</v>
      </c>
      <c r="AE1621" s="13">
        <v>0.56000000000000005</v>
      </c>
      <c r="AF1621" s="13" t="s">
        <v>68</v>
      </c>
      <c r="AG1621" s="13" t="s">
        <v>69</v>
      </c>
      <c r="AK1621" s="13" t="s">
        <v>63</v>
      </c>
      <c r="AL1621" s="13">
        <v>8760</v>
      </c>
      <c r="AM1621" s="13" t="s">
        <v>64</v>
      </c>
      <c r="AO1621" s="11">
        <v>44068.419317129628</v>
      </c>
      <c r="AP1621" s="11" t="s">
        <v>66</v>
      </c>
      <c r="AQ1621" s="11" t="s">
        <v>49</v>
      </c>
      <c r="AR1621" s="11" t="s">
        <v>66</v>
      </c>
      <c r="AS1621" s="11" t="s">
        <v>55</v>
      </c>
      <c r="AT1621" s="11" t="s">
        <v>66</v>
      </c>
      <c r="AU1621" s="11" t="s">
        <v>61</v>
      </c>
      <c r="AV1621" t="s">
        <v>66</v>
      </c>
      <c r="AW1621" t="s">
        <v>66</v>
      </c>
    </row>
    <row r="1622" spans="1:49" hidden="1" x14ac:dyDescent="0.25">
      <c r="A1622" s="13" t="s">
        <v>1494</v>
      </c>
      <c r="B1622" s="13">
        <v>39062</v>
      </c>
      <c r="C1622" s="13" t="s">
        <v>1618</v>
      </c>
      <c r="D1622" s="13" t="s">
        <v>49</v>
      </c>
      <c r="E1622" s="13" t="s">
        <v>74</v>
      </c>
      <c r="F1622" s="15" t="s">
        <v>84</v>
      </c>
      <c r="G1622" s="13">
        <v>32.104371999999998</v>
      </c>
      <c r="H1622" s="13">
        <v>-103.786432</v>
      </c>
      <c r="I1622" s="16" t="s">
        <v>95</v>
      </c>
      <c r="J1622" s="13" t="s">
        <v>53</v>
      </c>
      <c r="K1622" s="13">
        <v>2</v>
      </c>
      <c r="L1622" s="13" t="s">
        <v>269</v>
      </c>
      <c r="M1622" s="13" t="s">
        <v>55</v>
      </c>
      <c r="N1622" s="13" t="s">
        <v>56</v>
      </c>
      <c r="O1622" s="13" t="s">
        <v>1619</v>
      </c>
      <c r="P1622" s="13" t="s">
        <v>58</v>
      </c>
      <c r="Q1622" s="13" t="s">
        <v>58</v>
      </c>
      <c r="R1622" s="13" t="s">
        <v>58</v>
      </c>
      <c r="Y1622" s="13">
        <v>4</v>
      </c>
      <c r="Z1622" s="13" t="s">
        <v>59</v>
      </c>
      <c r="AC1622" s="13" t="s">
        <v>67</v>
      </c>
      <c r="AD1622" s="13" t="s">
        <v>61</v>
      </c>
      <c r="AE1622" s="13">
        <v>0.56000000000000005</v>
      </c>
      <c r="AF1622" s="13" t="s">
        <v>68</v>
      </c>
      <c r="AG1622" s="13" t="s">
        <v>69</v>
      </c>
      <c r="AK1622" s="13" t="s">
        <v>63</v>
      </c>
      <c r="AL1622" s="13">
        <v>8760</v>
      </c>
      <c r="AM1622" s="13" t="s">
        <v>64</v>
      </c>
      <c r="AO1622" s="11">
        <v>44068.419317129628</v>
      </c>
      <c r="AP1622" s="11" t="s">
        <v>66</v>
      </c>
      <c r="AQ1622" s="11" t="s">
        <v>49</v>
      </c>
      <c r="AR1622" s="11" t="s">
        <v>66</v>
      </c>
      <c r="AS1622" s="11" t="s">
        <v>55</v>
      </c>
      <c r="AT1622" s="11" t="s">
        <v>66</v>
      </c>
      <c r="AU1622" s="11" t="s">
        <v>61</v>
      </c>
      <c r="AV1622" t="s">
        <v>66</v>
      </c>
      <c r="AW1622" t="s">
        <v>66</v>
      </c>
    </row>
    <row r="1623" spans="1:49" hidden="1" x14ac:dyDescent="0.25">
      <c r="A1623" s="13" t="s">
        <v>1494</v>
      </c>
      <c r="B1623" s="13">
        <v>39062</v>
      </c>
      <c r="C1623" s="13" t="s">
        <v>1618</v>
      </c>
      <c r="D1623" s="13" t="s">
        <v>49</v>
      </c>
      <c r="E1623" s="13" t="s">
        <v>74</v>
      </c>
      <c r="F1623" s="15" t="s">
        <v>84</v>
      </c>
      <c r="G1623" s="13">
        <v>32.104371999999998</v>
      </c>
      <c r="H1623" s="13">
        <v>-103.786432</v>
      </c>
      <c r="I1623" s="16" t="s">
        <v>95</v>
      </c>
      <c r="J1623" s="13" t="s">
        <v>53</v>
      </c>
      <c r="K1623" s="13">
        <v>2</v>
      </c>
      <c r="L1623" s="13" t="s">
        <v>269</v>
      </c>
      <c r="M1623" s="13" t="s">
        <v>55</v>
      </c>
      <c r="N1623" s="13" t="s">
        <v>56</v>
      </c>
      <c r="O1623" s="13" t="s">
        <v>1619</v>
      </c>
      <c r="P1623" s="13" t="s">
        <v>58</v>
      </c>
      <c r="Q1623" s="13" t="s">
        <v>58</v>
      </c>
      <c r="R1623" s="13" t="s">
        <v>58</v>
      </c>
      <c r="Y1623" s="13">
        <v>4</v>
      </c>
      <c r="Z1623" s="13" t="s">
        <v>59</v>
      </c>
      <c r="AA1623" s="13">
        <v>4</v>
      </c>
      <c r="AB1623" s="13" t="s">
        <v>59</v>
      </c>
      <c r="AC1623" s="13" t="s">
        <v>67</v>
      </c>
      <c r="AD1623" s="13" t="s">
        <v>61</v>
      </c>
      <c r="AE1623" s="13">
        <v>2.4500000000000002</v>
      </c>
      <c r="AF1623" s="13" t="s">
        <v>62</v>
      </c>
      <c r="AG1623" s="13" t="s">
        <v>69</v>
      </c>
      <c r="AK1623" s="13" t="s">
        <v>63</v>
      </c>
      <c r="AL1623" s="13">
        <v>8760</v>
      </c>
      <c r="AM1623" s="13" t="s">
        <v>64</v>
      </c>
      <c r="AO1623" s="11">
        <v>44068.419317129628</v>
      </c>
      <c r="AP1623" s="11" t="s">
        <v>66</v>
      </c>
      <c r="AQ1623" s="11" t="s">
        <v>49</v>
      </c>
      <c r="AR1623" s="11" t="s">
        <v>66</v>
      </c>
      <c r="AS1623" s="11" t="s">
        <v>55</v>
      </c>
      <c r="AT1623" s="11" t="s">
        <v>66</v>
      </c>
      <c r="AU1623" s="11" t="s">
        <v>61</v>
      </c>
      <c r="AV1623" t="s">
        <v>66</v>
      </c>
      <c r="AW1623" t="s">
        <v>66</v>
      </c>
    </row>
    <row r="1624" spans="1:49" hidden="1" x14ac:dyDescent="0.25">
      <c r="A1624" s="13" t="s">
        <v>1494</v>
      </c>
      <c r="B1624" s="13">
        <v>39068</v>
      </c>
      <c r="C1624" s="13" t="s">
        <v>1620</v>
      </c>
      <c r="D1624" s="13" t="s">
        <v>49</v>
      </c>
      <c r="E1624" s="13" t="s">
        <v>74</v>
      </c>
      <c r="F1624" s="15" t="s">
        <v>84</v>
      </c>
      <c r="G1624" s="13">
        <v>32.111609999999999</v>
      </c>
      <c r="H1624" s="13">
        <v>-103.88863000000001</v>
      </c>
      <c r="I1624" s="16" t="s">
        <v>75</v>
      </c>
      <c r="J1624" s="13" t="s">
        <v>53</v>
      </c>
      <c r="K1624" s="13">
        <v>1</v>
      </c>
      <c r="L1624" s="13" t="s">
        <v>267</v>
      </c>
      <c r="M1624" s="13" t="s">
        <v>55</v>
      </c>
      <c r="N1624" s="13" t="s">
        <v>56</v>
      </c>
      <c r="O1624" s="13" t="s">
        <v>1621</v>
      </c>
      <c r="P1624" s="13" t="s">
        <v>58</v>
      </c>
      <c r="Q1624" s="13" t="s">
        <v>58</v>
      </c>
      <c r="R1624" s="13" t="s">
        <v>58</v>
      </c>
      <c r="Y1624" s="13">
        <v>4</v>
      </c>
      <c r="Z1624" s="13" t="s">
        <v>59</v>
      </c>
      <c r="AA1624" s="13">
        <v>4</v>
      </c>
      <c r="AB1624" s="13" t="s">
        <v>59</v>
      </c>
      <c r="AC1624" s="13" t="s">
        <v>67</v>
      </c>
      <c r="AD1624" s="13" t="s">
        <v>61</v>
      </c>
      <c r="AE1624" s="13">
        <v>0.56000000000000005</v>
      </c>
      <c r="AF1624" s="13" t="s">
        <v>68</v>
      </c>
      <c r="AG1624" s="13" t="s">
        <v>69</v>
      </c>
      <c r="AK1624" s="13" t="s">
        <v>63</v>
      </c>
      <c r="AL1624" s="13">
        <v>8760</v>
      </c>
      <c r="AM1624" s="13" t="s">
        <v>64</v>
      </c>
      <c r="AO1624" s="11">
        <v>44068.419317129628</v>
      </c>
      <c r="AP1624" s="11" t="s">
        <v>66</v>
      </c>
      <c r="AQ1624" s="11" t="s">
        <v>49</v>
      </c>
      <c r="AR1624" s="11" t="s">
        <v>66</v>
      </c>
      <c r="AS1624" s="11" t="s">
        <v>55</v>
      </c>
      <c r="AT1624" s="11" t="s">
        <v>66</v>
      </c>
      <c r="AU1624" s="11" t="s">
        <v>61</v>
      </c>
      <c r="AV1624" t="s">
        <v>66</v>
      </c>
      <c r="AW1624" t="s">
        <v>66</v>
      </c>
    </row>
    <row r="1625" spans="1:49" hidden="1" x14ac:dyDescent="0.25">
      <c r="A1625" s="13" t="s">
        <v>1494</v>
      </c>
      <c r="B1625" s="13">
        <v>39068</v>
      </c>
      <c r="C1625" s="13" t="s">
        <v>1620</v>
      </c>
      <c r="D1625" s="13" t="s">
        <v>49</v>
      </c>
      <c r="E1625" s="13" t="s">
        <v>74</v>
      </c>
      <c r="F1625" s="15" t="s">
        <v>84</v>
      </c>
      <c r="G1625" s="13">
        <v>32.111609999999999</v>
      </c>
      <c r="H1625" s="13">
        <v>-103.88863000000001</v>
      </c>
      <c r="I1625" s="16" t="s">
        <v>75</v>
      </c>
      <c r="J1625" s="13" t="s">
        <v>53</v>
      </c>
      <c r="K1625" s="13">
        <v>1</v>
      </c>
      <c r="L1625" s="13" t="s">
        <v>267</v>
      </c>
      <c r="M1625" s="13" t="s">
        <v>55</v>
      </c>
      <c r="N1625" s="13" t="s">
        <v>56</v>
      </c>
      <c r="O1625" s="13" t="s">
        <v>1621</v>
      </c>
      <c r="P1625" s="13" t="s">
        <v>58</v>
      </c>
      <c r="Q1625" s="13" t="s">
        <v>58</v>
      </c>
      <c r="R1625" s="13" t="s">
        <v>58</v>
      </c>
      <c r="Y1625" s="13">
        <v>4</v>
      </c>
      <c r="Z1625" s="13" t="s">
        <v>59</v>
      </c>
      <c r="AA1625" s="13">
        <v>4</v>
      </c>
      <c r="AB1625" s="13" t="s">
        <v>59</v>
      </c>
      <c r="AC1625" s="13" t="s">
        <v>67</v>
      </c>
      <c r="AD1625" s="13" t="s">
        <v>61</v>
      </c>
      <c r="AE1625" s="13">
        <v>2.4500000000000002</v>
      </c>
      <c r="AF1625" s="13" t="s">
        <v>62</v>
      </c>
      <c r="AG1625" s="13" t="s">
        <v>69</v>
      </c>
      <c r="AK1625" s="13" t="s">
        <v>63</v>
      </c>
      <c r="AL1625" s="13">
        <v>8760</v>
      </c>
      <c r="AM1625" s="13" t="s">
        <v>64</v>
      </c>
      <c r="AO1625" s="11">
        <v>44068.419317129628</v>
      </c>
      <c r="AP1625" s="11" t="s">
        <v>66</v>
      </c>
      <c r="AQ1625" s="11" t="s">
        <v>49</v>
      </c>
      <c r="AR1625" s="11" t="s">
        <v>66</v>
      </c>
      <c r="AS1625" s="11" t="s">
        <v>55</v>
      </c>
      <c r="AT1625" s="11" t="s">
        <v>66</v>
      </c>
      <c r="AU1625" s="11" t="s">
        <v>61</v>
      </c>
      <c r="AV1625" t="s">
        <v>66</v>
      </c>
      <c r="AW1625" t="s">
        <v>66</v>
      </c>
    </row>
    <row r="1626" spans="1:49" hidden="1" x14ac:dyDescent="0.25">
      <c r="A1626" s="13" t="s">
        <v>1494</v>
      </c>
      <c r="B1626" s="13">
        <v>39068</v>
      </c>
      <c r="C1626" s="13" t="s">
        <v>1620</v>
      </c>
      <c r="D1626" s="13" t="s">
        <v>49</v>
      </c>
      <c r="E1626" s="13" t="s">
        <v>74</v>
      </c>
      <c r="F1626" s="15" t="s">
        <v>84</v>
      </c>
      <c r="G1626" s="13">
        <v>32.111609999999999</v>
      </c>
      <c r="H1626" s="13">
        <v>-103.88863000000001</v>
      </c>
      <c r="I1626" s="16" t="s">
        <v>75</v>
      </c>
      <c r="J1626" s="13" t="s">
        <v>53</v>
      </c>
      <c r="K1626" s="13">
        <v>2</v>
      </c>
      <c r="L1626" s="13" t="s">
        <v>269</v>
      </c>
      <c r="M1626" s="13" t="s">
        <v>55</v>
      </c>
      <c r="N1626" s="13" t="s">
        <v>56</v>
      </c>
      <c r="O1626" s="13" t="s">
        <v>1621</v>
      </c>
      <c r="P1626" s="13" t="s">
        <v>58</v>
      </c>
      <c r="Q1626" s="13" t="s">
        <v>58</v>
      </c>
      <c r="R1626" s="13" t="s">
        <v>58</v>
      </c>
      <c r="Y1626" s="13">
        <v>4</v>
      </c>
      <c r="Z1626" s="13" t="s">
        <v>59</v>
      </c>
      <c r="AA1626" s="13">
        <v>4</v>
      </c>
      <c r="AB1626" s="13" t="s">
        <v>59</v>
      </c>
      <c r="AC1626" s="13" t="s">
        <v>67</v>
      </c>
      <c r="AD1626" s="13" t="s">
        <v>61</v>
      </c>
      <c r="AE1626" s="13">
        <v>2.4500000000000002</v>
      </c>
      <c r="AF1626" s="13" t="s">
        <v>62</v>
      </c>
      <c r="AG1626" s="13" t="s">
        <v>69</v>
      </c>
      <c r="AK1626" s="13" t="s">
        <v>63</v>
      </c>
      <c r="AL1626" s="13">
        <v>8760</v>
      </c>
      <c r="AM1626" s="13" t="s">
        <v>64</v>
      </c>
      <c r="AO1626" s="11">
        <v>44068.419317129628</v>
      </c>
      <c r="AP1626" s="11" t="s">
        <v>66</v>
      </c>
      <c r="AQ1626" s="11" t="s">
        <v>49</v>
      </c>
      <c r="AR1626" s="11" t="s">
        <v>66</v>
      </c>
      <c r="AS1626" s="11" t="s">
        <v>55</v>
      </c>
      <c r="AT1626" s="11" t="s">
        <v>66</v>
      </c>
      <c r="AU1626" s="11" t="s">
        <v>61</v>
      </c>
      <c r="AV1626" t="s">
        <v>66</v>
      </c>
      <c r="AW1626" t="s">
        <v>66</v>
      </c>
    </row>
    <row r="1627" spans="1:49" hidden="1" x14ac:dyDescent="0.25">
      <c r="A1627" s="13" t="s">
        <v>1494</v>
      </c>
      <c r="B1627" s="13">
        <v>39068</v>
      </c>
      <c r="C1627" s="13" t="s">
        <v>1620</v>
      </c>
      <c r="D1627" s="13" t="s">
        <v>49</v>
      </c>
      <c r="E1627" s="13" t="s">
        <v>74</v>
      </c>
      <c r="F1627" s="15" t="s">
        <v>84</v>
      </c>
      <c r="G1627" s="13">
        <v>32.111609999999999</v>
      </c>
      <c r="H1627" s="13">
        <v>-103.88863000000001</v>
      </c>
      <c r="I1627" s="16" t="s">
        <v>75</v>
      </c>
      <c r="J1627" s="13" t="s">
        <v>53</v>
      </c>
      <c r="K1627" s="13">
        <v>2</v>
      </c>
      <c r="L1627" s="13" t="s">
        <v>269</v>
      </c>
      <c r="M1627" s="13" t="s">
        <v>55</v>
      </c>
      <c r="N1627" s="13" t="s">
        <v>56</v>
      </c>
      <c r="O1627" s="13" t="s">
        <v>1621</v>
      </c>
      <c r="P1627" s="13" t="s">
        <v>58</v>
      </c>
      <c r="Q1627" s="13" t="s">
        <v>58</v>
      </c>
      <c r="R1627" s="13" t="s">
        <v>58</v>
      </c>
      <c r="Y1627" s="13">
        <v>4</v>
      </c>
      <c r="Z1627" s="13" t="s">
        <v>59</v>
      </c>
      <c r="AA1627" s="13">
        <v>4</v>
      </c>
      <c r="AB1627" s="13" t="s">
        <v>59</v>
      </c>
      <c r="AC1627" s="13" t="s">
        <v>67</v>
      </c>
      <c r="AD1627" s="13" t="s">
        <v>61</v>
      </c>
      <c r="AE1627" s="13">
        <v>0.56000000000000005</v>
      </c>
      <c r="AF1627" s="13" t="s">
        <v>68</v>
      </c>
      <c r="AG1627" s="13" t="s">
        <v>69</v>
      </c>
      <c r="AK1627" s="13" t="s">
        <v>63</v>
      </c>
      <c r="AL1627" s="13">
        <v>8760</v>
      </c>
      <c r="AM1627" s="13" t="s">
        <v>64</v>
      </c>
      <c r="AO1627" s="11">
        <v>44068.419317129628</v>
      </c>
      <c r="AP1627" s="11" t="s">
        <v>66</v>
      </c>
      <c r="AQ1627" s="11" t="s">
        <v>49</v>
      </c>
      <c r="AR1627" s="11" t="s">
        <v>66</v>
      </c>
      <c r="AS1627" s="11" t="s">
        <v>55</v>
      </c>
      <c r="AT1627" s="11" t="s">
        <v>66</v>
      </c>
      <c r="AU1627" s="11" t="s">
        <v>61</v>
      </c>
      <c r="AV1627" t="s">
        <v>66</v>
      </c>
      <c r="AW1627" t="s">
        <v>66</v>
      </c>
    </row>
    <row r="1628" spans="1:49" hidden="1" x14ac:dyDescent="0.25">
      <c r="A1628" s="13" t="s">
        <v>1494</v>
      </c>
      <c r="B1628" s="13">
        <v>39069</v>
      </c>
      <c r="C1628" s="13" t="s">
        <v>1622</v>
      </c>
      <c r="D1628" s="13" t="s">
        <v>49</v>
      </c>
      <c r="E1628" s="13" t="s">
        <v>74</v>
      </c>
      <c r="F1628" s="15" t="s">
        <v>84</v>
      </c>
      <c r="G1628" s="13">
        <v>32.205832999999998</v>
      </c>
      <c r="H1628" s="13">
        <v>-103.83027800000001</v>
      </c>
      <c r="I1628" s="16" t="s">
        <v>75</v>
      </c>
      <c r="J1628" s="13" t="s">
        <v>53</v>
      </c>
      <c r="K1628" s="13">
        <v>1</v>
      </c>
      <c r="L1628" s="13" t="s">
        <v>267</v>
      </c>
      <c r="M1628" s="13" t="s">
        <v>55</v>
      </c>
      <c r="N1628" s="13" t="s">
        <v>56</v>
      </c>
      <c r="O1628" s="13" t="s">
        <v>1614</v>
      </c>
      <c r="Y1628" s="13">
        <v>4</v>
      </c>
      <c r="Z1628" s="13" t="s">
        <v>59</v>
      </c>
      <c r="AA1628" s="13">
        <v>4</v>
      </c>
      <c r="AB1628" s="13" t="s">
        <v>59</v>
      </c>
      <c r="AC1628" s="13" t="s">
        <v>67</v>
      </c>
      <c r="AD1628" s="13" t="s">
        <v>61</v>
      </c>
      <c r="AE1628" s="13">
        <v>0.56000000000000005</v>
      </c>
      <c r="AF1628" s="13" t="s">
        <v>68</v>
      </c>
      <c r="AL1628" s="13">
        <v>8760</v>
      </c>
      <c r="AM1628" s="13" t="s">
        <v>64</v>
      </c>
      <c r="AO1628" s="11">
        <v>44068.419317129628</v>
      </c>
      <c r="AP1628" s="11" t="s">
        <v>66</v>
      </c>
      <c r="AQ1628" s="11" t="s">
        <v>49</v>
      </c>
      <c r="AR1628" s="11" t="s">
        <v>66</v>
      </c>
      <c r="AS1628" s="11" t="s">
        <v>55</v>
      </c>
      <c r="AT1628" s="11" t="s">
        <v>66</v>
      </c>
      <c r="AU1628" s="11" t="s">
        <v>61</v>
      </c>
      <c r="AV1628" t="s">
        <v>66</v>
      </c>
      <c r="AW1628" t="s">
        <v>66</v>
      </c>
    </row>
    <row r="1629" spans="1:49" hidden="1" x14ac:dyDescent="0.25">
      <c r="A1629" s="13" t="s">
        <v>1494</v>
      </c>
      <c r="B1629" s="13">
        <v>39069</v>
      </c>
      <c r="C1629" s="13" t="s">
        <v>1622</v>
      </c>
      <c r="D1629" s="13" t="s">
        <v>49</v>
      </c>
      <c r="E1629" s="13" t="s">
        <v>74</v>
      </c>
      <c r="F1629" s="15" t="s">
        <v>84</v>
      </c>
      <c r="G1629" s="13">
        <v>32.205832999999998</v>
      </c>
      <c r="H1629" s="13">
        <v>-103.83027800000001</v>
      </c>
      <c r="I1629" s="16" t="s">
        <v>75</v>
      </c>
      <c r="J1629" s="13" t="s">
        <v>53</v>
      </c>
      <c r="K1629" s="13">
        <v>1</v>
      </c>
      <c r="L1629" s="13" t="s">
        <v>267</v>
      </c>
      <c r="M1629" s="13" t="s">
        <v>55</v>
      </c>
      <c r="N1629" s="13" t="s">
        <v>56</v>
      </c>
      <c r="O1629" s="13" t="s">
        <v>1614</v>
      </c>
      <c r="Y1629" s="13">
        <v>4</v>
      </c>
      <c r="Z1629" s="13" t="s">
        <v>59</v>
      </c>
      <c r="AA1629" s="13">
        <v>4</v>
      </c>
      <c r="AB1629" s="13" t="s">
        <v>59</v>
      </c>
      <c r="AC1629" s="13" t="s">
        <v>67</v>
      </c>
      <c r="AD1629" s="13" t="s">
        <v>61</v>
      </c>
      <c r="AE1629" s="13">
        <v>2.4500000000000002</v>
      </c>
      <c r="AF1629" s="13" t="s">
        <v>62</v>
      </c>
      <c r="AL1629" s="13">
        <v>8760</v>
      </c>
      <c r="AM1629" s="13" t="s">
        <v>64</v>
      </c>
      <c r="AO1629" s="11">
        <v>44068.419317129628</v>
      </c>
      <c r="AP1629" s="11" t="s">
        <v>66</v>
      </c>
      <c r="AQ1629" s="11" t="s">
        <v>49</v>
      </c>
      <c r="AR1629" s="11" t="s">
        <v>66</v>
      </c>
      <c r="AS1629" s="11" t="s">
        <v>55</v>
      </c>
      <c r="AT1629" s="11" t="s">
        <v>66</v>
      </c>
      <c r="AU1629" s="11" t="s">
        <v>61</v>
      </c>
      <c r="AV1629" t="s">
        <v>66</v>
      </c>
      <c r="AW1629" t="s">
        <v>66</v>
      </c>
    </row>
    <row r="1630" spans="1:49" hidden="1" x14ac:dyDescent="0.25">
      <c r="A1630" s="13" t="s">
        <v>1494</v>
      </c>
      <c r="B1630" s="13">
        <v>39069</v>
      </c>
      <c r="C1630" s="13" t="s">
        <v>1622</v>
      </c>
      <c r="D1630" s="13" t="s">
        <v>49</v>
      </c>
      <c r="E1630" s="13" t="s">
        <v>74</v>
      </c>
      <c r="F1630" s="15" t="s">
        <v>84</v>
      </c>
      <c r="G1630" s="13">
        <v>32.205832999999998</v>
      </c>
      <c r="H1630" s="13">
        <v>-103.83027800000001</v>
      </c>
      <c r="I1630" s="16" t="s">
        <v>75</v>
      </c>
      <c r="J1630" s="13" t="s">
        <v>53</v>
      </c>
      <c r="K1630" s="13">
        <v>2</v>
      </c>
      <c r="L1630" s="13" t="s">
        <v>269</v>
      </c>
      <c r="M1630" s="13" t="s">
        <v>55</v>
      </c>
      <c r="N1630" s="13" t="s">
        <v>56</v>
      </c>
      <c r="O1630" s="13" t="s">
        <v>1614</v>
      </c>
      <c r="Y1630" s="13">
        <v>4</v>
      </c>
      <c r="Z1630" s="13" t="s">
        <v>59</v>
      </c>
      <c r="AA1630" s="13">
        <v>4</v>
      </c>
      <c r="AB1630" s="13" t="s">
        <v>59</v>
      </c>
      <c r="AC1630" s="13" t="s">
        <v>67</v>
      </c>
      <c r="AD1630" s="13" t="s">
        <v>61</v>
      </c>
      <c r="AE1630" s="13">
        <v>0.56000000000000005</v>
      </c>
      <c r="AF1630" s="13" t="s">
        <v>68</v>
      </c>
      <c r="AL1630" s="13">
        <v>8760</v>
      </c>
      <c r="AM1630" s="13" t="s">
        <v>64</v>
      </c>
      <c r="AO1630" s="11">
        <v>44068.419317129628</v>
      </c>
      <c r="AP1630" s="11" t="s">
        <v>66</v>
      </c>
      <c r="AQ1630" s="11" t="s">
        <v>49</v>
      </c>
      <c r="AR1630" s="11" t="s">
        <v>66</v>
      </c>
      <c r="AS1630" s="11" t="s">
        <v>55</v>
      </c>
      <c r="AT1630" s="11" t="s">
        <v>66</v>
      </c>
      <c r="AU1630" s="11" t="s">
        <v>61</v>
      </c>
      <c r="AV1630" t="s">
        <v>66</v>
      </c>
      <c r="AW1630" t="s">
        <v>66</v>
      </c>
    </row>
    <row r="1631" spans="1:49" hidden="1" x14ac:dyDescent="0.25">
      <c r="A1631" s="13" t="s">
        <v>1494</v>
      </c>
      <c r="B1631" s="13">
        <v>39069</v>
      </c>
      <c r="C1631" s="13" t="s">
        <v>1622</v>
      </c>
      <c r="D1631" s="13" t="s">
        <v>49</v>
      </c>
      <c r="E1631" s="13" t="s">
        <v>74</v>
      </c>
      <c r="F1631" s="15" t="s">
        <v>84</v>
      </c>
      <c r="G1631" s="13">
        <v>32.205832999999998</v>
      </c>
      <c r="H1631" s="13">
        <v>-103.83027800000001</v>
      </c>
      <c r="I1631" s="16" t="s">
        <v>75</v>
      </c>
      <c r="J1631" s="13" t="s">
        <v>53</v>
      </c>
      <c r="K1631" s="13">
        <v>2</v>
      </c>
      <c r="L1631" s="13" t="s">
        <v>269</v>
      </c>
      <c r="M1631" s="13" t="s">
        <v>55</v>
      </c>
      <c r="N1631" s="13" t="s">
        <v>56</v>
      </c>
      <c r="O1631" s="13" t="s">
        <v>1614</v>
      </c>
      <c r="Y1631" s="13">
        <v>4</v>
      </c>
      <c r="Z1631" s="13" t="s">
        <v>59</v>
      </c>
      <c r="AA1631" s="13">
        <v>4</v>
      </c>
      <c r="AB1631" s="13" t="s">
        <v>59</v>
      </c>
      <c r="AC1631" s="13" t="s">
        <v>67</v>
      </c>
      <c r="AD1631" s="13" t="s">
        <v>61</v>
      </c>
      <c r="AE1631" s="13">
        <v>2.4500000000000002</v>
      </c>
      <c r="AF1631" s="13" t="s">
        <v>62</v>
      </c>
      <c r="AL1631" s="13">
        <v>8760</v>
      </c>
      <c r="AM1631" s="13" t="s">
        <v>64</v>
      </c>
      <c r="AO1631" s="11">
        <v>44068.419317129628</v>
      </c>
      <c r="AP1631" s="11" t="s">
        <v>66</v>
      </c>
      <c r="AQ1631" s="11" t="s">
        <v>49</v>
      </c>
      <c r="AR1631" s="11" t="s">
        <v>66</v>
      </c>
      <c r="AS1631" s="11" t="s">
        <v>55</v>
      </c>
      <c r="AT1631" s="11" t="s">
        <v>66</v>
      </c>
      <c r="AU1631" s="11" t="s">
        <v>61</v>
      </c>
      <c r="AV1631" t="s">
        <v>66</v>
      </c>
      <c r="AW1631" t="s">
        <v>66</v>
      </c>
    </row>
    <row r="1632" spans="1:49" hidden="1" x14ac:dyDescent="0.25">
      <c r="A1632" s="13" t="s">
        <v>1494</v>
      </c>
      <c r="B1632" s="13">
        <v>39091</v>
      </c>
      <c r="C1632" s="13" t="s">
        <v>1623</v>
      </c>
      <c r="D1632" s="13" t="s">
        <v>49</v>
      </c>
      <c r="E1632" s="13" t="s">
        <v>74</v>
      </c>
      <c r="F1632" s="15" t="s">
        <v>84</v>
      </c>
      <c r="G1632" s="13">
        <v>32.395833000000003</v>
      </c>
      <c r="H1632" s="13">
        <v>-103.891111</v>
      </c>
      <c r="I1632" s="16" t="s">
        <v>75</v>
      </c>
      <c r="J1632" s="13" t="s">
        <v>53</v>
      </c>
      <c r="K1632" s="13">
        <v>1</v>
      </c>
      <c r="L1632" s="13" t="s">
        <v>267</v>
      </c>
      <c r="M1632" s="13" t="s">
        <v>55</v>
      </c>
      <c r="N1632" s="13" t="s">
        <v>56</v>
      </c>
      <c r="O1632" s="13" t="s">
        <v>1624</v>
      </c>
      <c r="Y1632" s="13">
        <v>4</v>
      </c>
      <c r="Z1632" s="13" t="s">
        <v>59</v>
      </c>
      <c r="AA1632" s="13">
        <v>4</v>
      </c>
      <c r="AB1632" s="13" t="s">
        <v>59</v>
      </c>
      <c r="AC1632" s="13" t="s">
        <v>67</v>
      </c>
      <c r="AD1632" s="13" t="s">
        <v>61</v>
      </c>
      <c r="AE1632" s="13">
        <v>2.4500000000000002</v>
      </c>
      <c r="AF1632" s="13" t="s">
        <v>62</v>
      </c>
      <c r="AG1632" s="13" t="s">
        <v>69</v>
      </c>
      <c r="AK1632" s="13" t="s">
        <v>63</v>
      </c>
      <c r="AL1632" s="13">
        <v>8760</v>
      </c>
      <c r="AM1632" s="13" t="s">
        <v>64</v>
      </c>
      <c r="AO1632" s="11">
        <v>44068.419317129628</v>
      </c>
      <c r="AP1632" s="11" t="s">
        <v>66</v>
      </c>
      <c r="AQ1632" s="11" t="s">
        <v>49</v>
      </c>
      <c r="AR1632" s="11" t="s">
        <v>66</v>
      </c>
      <c r="AS1632" s="11" t="s">
        <v>55</v>
      </c>
      <c r="AT1632" s="11" t="s">
        <v>66</v>
      </c>
      <c r="AU1632" s="11" t="s">
        <v>61</v>
      </c>
      <c r="AV1632" t="s">
        <v>66</v>
      </c>
      <c r="AW1632" t="s">
        <v>66</v>
      </c>
    </row>
    <row r="1633" spans="1:49" hidden="1" x14ac:dyDescent="0.25">
      <c r="A1633" s="13" t="s">
        <v>1494</v>
      </c>
      <c r="B1633" s="13">
        <v>39091</v>
      </c>
      <c r="C1633" s="13" t="s">
        <v>1623</v>
      </c>
      <c r="D1633" s="13" t="s">
        <v>49</v>
      </c>
      <c r="E1633" s="13" t="s">
        <v>74</v>
      </c>
      <c r="F1633" s="15" t="s">
        <v>84</v>
      </c>
      <c r="G1633" s="13">
        <v>32.395833000000003</v>
      </c>
      <c r="H1633" s="13">
        <v>-103.891111</v>
      </c>
      <c r="I1633" s="16" t="s">
        <v>75</v>
      </c>
      <c r="J1633" s="13" t="s">
        <v>53</v>
      </c>
      <c r="K1633" s="13">
        <v>1</v>
      </c>
      <c r="L1633" s="13" t="s">
        <v>267</v>
      </c>
      <c r="M1633" s="13" t="s">
        <v>55</v>
      </c>
      <c r="N1633" s="13" t="s">
        <v>56</v>
      </c>
      <c r="O1633" s="13" t="s">
        <v>1624</v>
      </c>
      <c r="Y1633" s="13">
        <v>4</v>
      </c>
      <c r="Z1633" s="13" t="s">
        <v>59</v>
      </c>
      <c r="AA1633" s="13">
        <v>4</v>
      </c>
      <c r="AB1633" s="13" t="s">
        <v>59</v>
      </c>
      <c r="AC1633" s="13" t="s">
        <v>67</v>
      </c>
      <c r="AD1633" s="13" t="s">
        <v>61</v>
      </c>
      <c r="AE1633" s="13">
        <v>0.56000000000000005</v>
      </c>
      <c r="AF1633" s="13" t="s">
        <v>68</v>
      </c>
      <c r="AG1633" s="13" t="s">
        <v>69</v>
      </c>
      <c r="AK1633" s="13" t="s">
        <v>63</v>
      </c>
      <c r="AL1633" s="13">
        <v>8760</v>
      </c>
      <c r="AM1633" s="13" t="s">
        <v>64</v>
      </c>
      <c r="AO1633" s="11">
        <v>44068.419317129628</v>
      </c>
      <c r="AP1633" s="11" t="s">
        <v>66</v>
      </c>
      <c r="AQ1633" s="11" t="s">
        <v>49</v>
      </c>
      <c r="AR1633" s="11" t="s">
        <v>66</v>
      </c>
      <c r="AS1633" s="11" t="s">
        <v>55</v>
      </c>
      <c r="AT1633" s="11" t="s">
        <v>66</v>
      </c>
      <c r="AU1633" s="11" t="s">
        <v>61</v>
      </c>
      <c r="AV1633" t="s">
        <v>66</v>
      </c>
      <c r="AW1633" t="s">
        <v>66</v>
      </c>
    </row>
    <row r="1634" spans="1:49" hidden="1" x14ac:dyDescent="0.25">
      <c r="A1634" s="13" t="s">
        <v>1494</v>
      </c>
      <c r="B1634" s="13">
        <v>39091</v>
      </c>
      <c r="C1634" s="13" t="s">
        <v>1623</v>
      </c>
      <c r="D1634" s="13" t="s">
        <v>49</v>
      </c>
      <c r="E1634" s="13" t="s">
        <v>74</v>
      </c>
      <c r="F1634" s="15" t="s">
        <v>84</v>
      </c>
      <c r="G1634" s="13">
        <v>32.395833000000003</v>
      </c>
      <c r="H1634" s="13">
        <v>-103.891111</v>
      </c>
      <c r="I1634" s="16" t="s">
        <v>75</v>
      </c>
      <c r="J1634" s="13" t="s">
        <v>53</v>
      </c>
      <c r="K1634" s="13">
        <v>2</v>
      </c>
      <c r="L1634" s="13" t="s">
        <v>269</v>
      </c>
      <c r="M1634" s="13" t="s">
        <v>55</v>
      </c>
      <c r="N1634" s="13" t="s">
        <v>56</v>
      </c>
      <c r="O1634" s="13" t="s">
        <v>1625</v>
      </c>
      <c r="Y1634" s="13">
        <v>4</v>
      </c>
      <c r="Z1634" s="13" t="s">
        <v>59</v>
      </c>
      <c r="AA1634" s="13">
        <v>4</v>
      </c>
      <c r="AB1634" s="13" t="s">
        <v>59</v>
      </c>
      <c r="AC1634" s="13" t="s">
        <v>67</v>
      </c>
      <c r="AD1634" s="13" t="s">
        <v>61</v>
      </c>
      <c r="AE1634" s="13">
        <v>0.56000000000000005</v>
      </c>
      <c r="AF1634" s="13" t="s">
        <v>68</v>
      </c>
      <c r="AG1634" s="13" t="s">
        <v>69</v>
      </c>
      <c r="AK1634" s="13" t="s">
        <v>63</v>
      </c>
      <c r="AL1634" s="13">
        <v>8760</v>
      </c>
      <c r="AM1634" s="13" t="s">
        <v>64</v>
      </c>
      <c r="AO1634" s="11">
        <v>44068.419317129628</v>
      </c>
      <c r="AP1634" s="11" t="s">
        <v>66</v>
      </c>
      <c r="AQ1634" s="11" t="s">
        <v>49</v>
      </c>
      <c r="AR1634" s="11" t="s">
        <v>66</v>
      </c>
      <c r="AS1634" s="11" t="s">
        <v>55</v>
      </c>
      <c r="AT1634" s="11" t="s">
        <v>66</v>
      </c>
      <c r="AU1634" s="11" t="s">
        <v>61</v>
      </c>
      <c r="AV1634" t="s">
        <v>66</v>
      </c>
      <c r="AW1634" t="s">
        <v>66</v>
      </c>
    </row>
    <row r="1635" spans="1:49" hidden="1" x14ac:dyDescent="0.25">
      <c r="A1635" s="13" t="s">
        <v>1494</v>
      </c>
      <c r="B1635" s="13">
        <v>39091</v>
      </c>
      <c r="C1635" s="13" t="s">
        <v>1623</v>
      </c>
      <c r="D1635" s="13" t="s">
        <v>49</v>
      </c>
      <c r="E1635" s="13" t="s">
        <v>74</v>
      </c>
      <c r="F1635" s="15" t="s">
        <v>84</v>
      </c>
      <c r="G1635" s="13">
        <v>32.395833000000003</v>
      </c>
      <c r="H1635" s="13">
        <v>-103.891111</v>
      </c>
      <c r="I1635" s="16" t="s">
        <v>75</v>
      </c>
      <c r="J1635" s="13" t="s">
        <v>53</v>
      </c>
      <c r="K1635" s="13">
        <v>2</v>
      </c>
      <c r="L1635" s="13" t="s">
        <v>269</v>
      </c>
      <c r="M1635" s="13" t="s">
        <v>55</v>
      </c>
      <c r="N1635" s="13" t="s">
        <v>56</v>
      </c>
      <c r="O1635" s="13" t="s">
        <v>1625</v>
      </c>
      <c r="Y1635" s="13">
        <v>4</v>
      </c>
      <c r="Z1635" s="13" t="s">
        <v>59</v>
      </c>
      <c r="AA1635" s="13">
        <v>4</v>
      </c>
      <c r="AB1635" s="13" t="s">
        <v>59</v>
      </c>
      <c r="AC1635" s="13" t="s">
        <v>67</v>
      </c>
      <c r="AD1635" s="13" t="s">
        <v>61</v>
      </c>
      <c r="AE1635" s="13">
        <v>2.4500000000000002</v>
      </c>
      <c r="AF1635" s="13" t="s">
        <v>62</v>
      </c>
      <c r="AG1635" s="13" t="s">
        <v>69</v>
      </c>
      <c r="AK1635" s="13" t="s">
        <v>63</v>
      </c>
      <c r="AL1635" s="13">
        <v>8760</v>
      </c>
      <c r="AM1635" s="13" t="s">
        <v>64</v>
      </c>
      <c r="AO1635" s="11">
        <v>44068.419317129628</v>
      </c>
      <c r="AP1635" s="11" t="s">
        <v>66</v>
      </c>
      <c r="AQ1635" s="11" t="s">
        <v>49</v>
      </c>
      <c r="AR1635" s="11" t="s">
        <v>66</v>
      </c>
      <c r="AS1635" s="11" t="s">
        <v>55</v>
      </c>
      <c r="AT1635" s="11" t="s">
        <v>66</v>
      </c>
      <c r="AU1635" s="11" t="s">
        <v>61</v>
      </c>
      <c r="AV1635" t="s">
        <v>66</v>
      </c>
      <c r="AW1635" t="s">
        <v>66</v>
      </c>
    </row>
    <row r="1636" spans="1:49" hidden="1" x14ac:dyDescent="0.25">
      <c r="A1636" s="13" t="s">
        <v>1494</v>
      </c>
      <c r="B1636" s="13">
        <v>39111</v>
      </c>
      <c r="C1636" s="13" t="s">
        <v>1626</v>
      </c>
      <c r="D1636" s="13" t="s">
        <v>49</v>
      </c>
      <c r="E1636" s="13" t="s">
        <v>74</v>
      </c>
      <c r="F1636" s="15" t="s">
        <v>84</v>
      </c>
      <c r="G1636" s="13">
        <v>32.104399999999998</v>
      </c>
      <c r="H1636" s="13">
        <v>-103.8021</v>
      </c>
      <c r="I1636" s="16" t="s">
        <v>75</v>
      </c>
      <c r="J1636" s="13" t="s">
        <v>53</v>
      </c>
      <c r="K1636" s="13">
        <v>2</v>
      </c>
      <c r="L1636" s="13" t="s">
        <v>267</v>
      </c>
      <c r="M1636" s="13" t="s">
        <v>55</v>
      </c>
      <c r="N1636" s="13" t="s">
        <v>56</v>
      </c>
      <c r="O1636" s="13" t="s">
        <v>1627</v>
      </c>
      <c r="P1636" s="13" t="s">
        <v>58</v>
      </c>
      <c r="Q1636" s="13" t="s">
        <v>58</v>
      </c>
      <c r="R1636" s="13" t="s">
        <v>58</v>
      </c>
      <c r="Y1636" s="13">
        <v>4</v>
      </c>
      <c r="Z1636" s="13" t="s">
        <v>59</v>
      </c>
      <c r="AA1636" s="13">
        <v>4</v>
      </c>
      <c r="AB1636" s="13" t="s">
        <v>59</v>
      </c>
      <c r="AC1636" s="13" t="s">
        <v>67</v>
      </c>
      <c r="AD1636" s="13" t="s">
        <v>61</v>
      </c>
      <c r="AE1636" s="13">
        <v>2.4500000000000002</v>
      </c>
      <c r="AF1636" s="13" t="s">
        <v>62</v>
      </c>
      <c r="AG1636" s="13" t="s">
        <v>69</v>
      </c>
      <c r="AK1636" s="13" t="s">
        <v>63</v>
      </c>
      <c r="AL1636" s="13">
        <v>8760</v>
      </c>
      <c r="AM1636" s="13" t="s">
        <v>64</v>
      </c>
      <c r="AO1636" s="11">
        <v>44068.419317129628</v>
      </c>
      <c r="AP1636" s="11" t="s">
        <v>66</v>
      </c>
      <c r="AQ1636" s="11" t="s">
        <v>49</v>
      </c>
      <c r="AR1636" s="11" t="s">
        <v>66</v>
      </c>
      <c r="AS1636" s="11" t="s">
        <v>55</v>
      </c>
      <c r="AT1636" s="11" t="s">
        <v>66</v>
      </c>
      <c r="AU1636" s="11" t="s">
        <v>61</v>
      </c>
      <c r="AV1636" t="s">
        <v>66</v>
      </c>
      <c r="AW1636" t="s">
        <v>66</v>
      </c>
    </row>
    <row r="1637" spans="1:49" hidden="1" x14ac:dyDescent="0.25">
      <c r="A1637" s="13" t="s">
        <v>1494</v>
      </c>
      <c r="B1637" s="13">
        <v>39111</v>
      </c>
      <c r="C1637" s="13" t="s">
        <v>1626</v>
      </c>
      <c r="D1637" s="13" t="s">
        <v>49</v>
      </c>
      <c r="E1637" s="13" t="s">
        <v>74</v>
      </c>
      <c r="F1637" s="15" t="s">
        <v>84</v>
      </c>
      <c r="G1637" s="13">
        <v>32.104399999999998</v>
      </c>
      <c r="H1637" s="13">
        <v>-103.8021</v>
      </c>
      <c r="I1637" s="16" t="s">
        <v>75</v>
      </c>
      <c r="J1637" s="13" t="s">
        <v>53</v>
      </c>
      <c r="K1637" s="13">
        <v>2</v>
      </c>
      <c r="L1637" s="13" t="s">
        <v>267</v>
      </c>
      <c r="M1637" s="13" t="s">
        <v>55</v>
      </c>
      <c r="N1637" s="13" t="s">
        <v>56</v>
      </c>
      <c r="O1637" s="13" t="s">
        <v>1627</v>
      </c>
      <c r="P1637" s="13" t="s">
        <v>58</v>
      </c>
      <c r="Q1637" s="13" t="s">
        <v>58</v>
      </c>
      <c r="R1637" s="13" t="s">
        <v>58</v>
      </c>
      <c r="Y1637" s="13">
        <v>4</v>
      </c>
      <c r="Z1637" s="13" t="s">
        <v>59</v>
      </c>
      <c r="AA1637" s="13">
        <v>4</v>
      </c>
      <c r="AB1637" s="13" t="s">
        <v>59</v>
      </c>
      <c r="AC1637" s="13" t="s">
        <v>67</v>
      </c>
      <c r="AD1637" s="13" t="s">
        <v>61</v>
      </c>
      <c r="AE1637" s="13">
        <v>0.56000000000000005</v>
      </c>
      <c r="AF1637" s="13" t="s">
        <v>68</v>
      </c>
      <c r="AG1637" s="13" t="s">
        <v>69</v>
      </c>
      <c r="AK1637" s="13" t="s">
        <v>63</v>
      </c>
      <c r="AL1637" s="13">
        <v>8760</v>
      </c>
      <c r="AM1637" s="13" t="s">
        <v>64</v>
      </c>
      <c r="AO1637" s="11">
        <v>44068.419317129628</v>
      </c>
      <c r="AP1637" s="11" t="s">
        <v>66</v>
      </c>
      <c r="AQ1637" s="11" t="s">
        <v>49</v>
      </c>
      <c r="AR1637" s="11" t="s">
        <v>66</v>
      </c>
      <c r="AS1637" s="11" t="s">
        <v>55</v>
      </c>
      <c r="AT1637" s="11" t="s">
        <v>66</v>
      </c>
      <c r="AU1637" s="11" t="s">
        <v>61</v>
      </c>
      <c r="AV1637" t="s">
        <v>66</v>
      </c>
      <c r="AW1637" t="s">
        <v>66</v>
      </c>
    </row>
    <row r="1638" spans="1:49" hidden="1" x14ac:dyDescent="0.25">
      <c r="A1638" s="13" t="s">
        <v>1494</v>
      </c>
      <c r="B1638" s="13">
        <v>39111</v>
      </c>
      <c r="C1638" s="13" t="s">
        <v>1626</v>
      </c>
      <c r="D1638" s="13" t="s">
        <v>49</v>
      </c>
      <c r="E1638" s="13" t="s">
        <v>74</v>
      </c>
      <c r="F1638" s="15" t="s">
        <v>84</v>
      </c>
      <c r="G1638" s="13">
        <v>32.104399999999998</v>
      </c>
      <c r="H1638" s="13">
        <v>-103.8021</v>
      </c>
      <c r="I1638" s="16" t="s">
        <v>75</v>
      </c>
      <c r="J1638" s="13" t="s">
        <v>53</v>
      </c>
      <c r="K1638" s="13">
        <v>3</v>
      </c>
      <c r="L1638" s="13" t="s">
        <v>269</v>
      </c>
      <c r="M1638" s="13" t="s">
        <v>55</v>
      </c>
      <c r="N1638" s="13" t="s">
        <v>56</v>
      </c>
      <c r="O1638" s="13" t="s">
        <v>1627</v>
      </c>
      <c r="P1638" s="13" t="s">
        <v>58</v>
      </c>
      <c r="Q1638" s="13" t="s">
        <v>58</v>
      </c>
      <c r="R1638" s="13" t="s">
        <v>58</v>
      </c>
      <c r="Y1638" s="13">
        <v>4</v>
      </c>
      <c r="Z1638" s="13" t="s">
        <v>59</v>
      </c>
      <c r="AA1638" s="13">
        <v>4</v>
      </c>
      <c r="AB1638" s="13" t="s">
        <v>59</v>
      </c>
      <c r="AC1638" s="13" t="s">
        <v>67</v>
      </c>
      <c r="AD1638" s="13" t="s">
        <v>61</v>
      </c>
      <c r="AE1638" s="13">
        <v>0.56000000000000005</v>
      </c>
      <c r="AF1638" s="13" t="s">
        <v>68</v>
      </c>
      <c r="AG1638" s="13" t="s">
        <v>69</v>
      </c>
      <c r="AK1638" s="13" t="s">
        <v>63</v>
      </c>
      <c r="AL1638" s="13">
        <v>8760</v>
      </c>
      <c r="AM1638" s="13" t="s">
        <v>64</v>
      </c>
      <c r="AO1638" s="11">
        <v>44068.419317129628</v>
      </c>
      <c r="AP1638" s="11" t="s">
        <v>66</v>
      </c>
      <c r="AQ1638" s="11" t="s">
        <v>49</v>
      </c>
      <c r="AR1638" s="11" t="s">
        <v>66</v>
      </c>
      <c r="AS1638" s="11" t="s">
        <v>55</v>
      </c>
      <c r="AT1638" s="11" t="s">
        <v>66</v>
      </c>
      <c r="AU1638" s="11" t="s">
        <v>61</v>
      </c>
      <c r="AV1638" t="s">
        <v>66</v>
      </c>
      <c r="AW1638" t="s">
        <v>66</v>
      </c>
    </row>
    <row r="1639" spans="1:49" hidden="1" x14ac:dyDescent="0.25">
      <c r="A1639" s="13" t="s">
        <v>1494</v>
      </c>
      <c r="B1639" s="13">
        <v>39111</v>
      </c>
      <c r="C1639" s="13" t="s">
        <v>1626</v>
      </c>
      <c r="D1639" s="13" t="s">
        <v>49</v>
      </c>
      <c r="E1639" s="13" t="s">
        <v>74</v>
      </c>
      <c r="F1639" s="15" t="s">
        <v>84</v>
      </c>
      <c r="G1639" s="13">
        <v>32.104399999999998</v>
      </c>
      <c r="H1639" s="13">
        <v>-103.8021</v>
      </c>
      <c r="I1639" s="16" t="s">
        <v>75</v>
      </c>
      <c r="J1639" s="13" t="s">
        <v>53</v>
      </c>
      <c r="K1639" s="13">
        <v>3</v>
      </c>
      <c r="L1639" s="13" t="s">
        <v>269</v>
      </c>
      <c r="M1639" s="13" t="s">
        <v>55</v>
      </c>
      <c r="N1639" s="13" t="s">
        <v>56</v>
      </c>
      <c r="O1639" s="13" t="s">
        <v>1627</v>
      </c>
      <c r="P1639" s="13" t="s">
        <v>58</v>
      </c>
      <c r="Q1639" s="13" t="s">
        <v>58</v>
      </c>
      <c r="R1639" s="13" t="s">
        <v>58</v>
      </c>
      <c r="Y1639" s="13">
        <v>4</v>
      </c>
      <c r="Z1639" s="13" t="s">
        <v>59</v>
      </c>
      <c r="AA1639" s="13">
        <v>4</v>
      </c>
      <c r="AB1639" s="13" t="s">
        <v>59</v>
      </c>
      <c r="AC1639" s="13" t="s">
        <v>67</v>
      </c>
      <c r="AD1639" s="13" t="s">
        <v>61</v>
      </c>
      <c r="AE1639" s="13">
        <v>2.4500000000000002</v>
      </c>
      <c r="AF1639" s="13" t="s">
        <v>62</v>
      </c>
      <c r="AG1639" s="13" t="s">
        <v>69</v>
      </c>
      <c r="AK1639" s="13" t="s">
        <v>63</v>
      </c>
      <c r="AL1639" s="13">
        <v>8760</v>
      </c>
      <c r="AM1639" s="13" t="s">
        <v>64</v>
      </c>
      <c r="AO1639" s="11">
        <v>44068.419317129628</v>
      </c>
      <c r="AP1639" s="11" t="s">
        <v>66</v>
      </c>
      <c r="AQ1639" s="11" t="s">
        <v>49</v>
      </c>
      <c r="AR1639" s="11" t="s">
        <v>66</v>
      </c>
      <c r="AS1639" s="11" t="s">
        <v>55</v>
      </c>
      <c r="AT1639" s="11" t="s">
        <v>66</v>
      </c>
      <c r="AU1639" s="11" t="s">
        <v>61</v>
      </c>
      <c r="AV1639" t="s">
        <v>66</v>
      </c>
      <c r="AW1639" t="s">
        <v>66</v>
      </c>
    </row>
    <row r="1640" spans="1:49" hidden="1" x14ac:dyDescent="0.25">
      <c r="A1640" s="13" t="s">
        <v>1494</v>
      </c>
      <c r="B1640" s="13">
        <v>39151</v>
      </c>
      <c r="C1640" s="13" t="s">
        <v>1628</v>
      </c>
      <c r="D1640" s="13" t="s">
        <v>49</v>
      </c>
      <c r="E1640" s="13" t="s">
        <v>111</v>
      </c>
      <c r="F1640" s="15" t="s">
        <v>84</v>
      </c>
      <c r="G1640" s="13">
        <v>32.520639000000003</v>
      </c>
      <c r="H1640" s="13">
        <v>-103.93605599999999</v>
      </c>
      <c r="I1640" s="16" t="s">
        <v>75</v>
      </c>
      <c r="J1640" s="13" t="s">
        <v>53</v>
      </c>
      <c r="K1640" s="13">
        <v>1</v>
      </c>
      <c r="L1640" s="13" t="s">
        <v>1500</v>
      </c>
      <c r="M1640" s="13" t="s">
        <v>55</v>
      </c>
      <c r="N1640" s="13" t="s">
        <v>56</v>
      </c>
      <c r="O1640" s="13" t="s">
        <v>55</v>
      </c>
      <c r="P1640" s="13" t="s">
        <v>108</v>
      </c>
      <c r="Q1640" s="13" t="s">
        <v>108</v>
      </c>
      <c r="R1640" s="13" t="s">
        <v>108</v>
      </c>
      <c r="AA1640" s="13">
        <v>5</v>
      </c>
      <c r="AB1640" s="13" t="s">
        <v>59</v>
      </c>
      <c r="AC1640" s="13" t="s">
        <v>67</v>
      </c>
      <c r="AD1640" s="13" t="s">
        <v>61</v>
      </c>
      <c r="AE1640" s="13">
        <v>3.07</v>
      </c>
      <c r="AF1640" s="13" t="s">
        <v>62</v>
      </c>
      <c r="AG1640" s="13" t="s">
        <v>69</v>
      </c>
      <c r="AK1640" s="13" t="s">
        <v>63</v>
      </c>
      <c r="AL1640" s="13">
        <v>8760</v>
      </c>
      <c r="AM1640" s="13" t="s">
        <v>64</v>
      </c>
      <c r="AO1640" s="11">
        <v>44068.419317129628</v>
      </c>
      <c r="AP1640" s="11" t="s">
        <v>66</v>
      </c>
      <c r="AQ1640" s="11" t="s">
        <v>49</v>
      </c>
      <c r="AR1640" s="11" t="s">
        <v>66</v>
      </c>
      <c r="AS1640" s="11" t="s">
        <v>55</v>
      </c>
      <c r="AT1640" s="11" t="s">
        <v>66</v>
      </c>
      <c r="AU1640" s="11" t="s">
        <v>61</v>
      </c>
      <c r="AV1640" t="s">
        <v>66</v>
      </c>
      <c r="AW1640" t="s">
        <v>66</v>
      </c>
    </row>
    <row r="1641" spans="1:49" hidden="1" x14ac:dyDescent="0.25">
      <c r="A1641" s="13" t="s">
        <v>1494</v>
      </c>
      <c r="B1641" s="13">
        <v>39151</v>
      </c>
      <c r="C1641" s="13" t="s">
        <v>1628</v>
      </c>
      <c r="D1641" s="13" t="s">
        <v>49</v>
      </c>
      <c r="E1641" s="13" t="s">
        <v>111</v>
      </c>
      <c r="F1641" s="15" t="s">
        <v>84</v>
      </c>
      <c r="G1641" s="13">
        <v>32.520639000000003</v>
      </c>
      <c r="H1641" s="13">
        <v>-103.93605599999999</v>
      </c>
      <c r="I1641" s="16" t="s">
        <v>75</v>
      </c>
      <c r="J1641" s="13" t="s">
        <v>53</v>
      </c>
      <c r="K1641" s="13">
        <v>1</v>
      </c>
      <c r="L1641" s="13" t="s">
        <v>1500</v>
      </c>
      <c r="M1641" s="13" t="s">
        <v>55</v>
      </c>
      <c r="N1641" s="13" t="s">
        <v>56</v>
      </c>
      <c r="O1641" s="13" t="s">
        <v>55</v>
      </c>
      <c r="P1641" s="13" t="s">
        <v>108</v>
      </c>
      <c r="Q1641" s="13" t="s">
        <v>108</v>
      </c>
      <c r="R1641" s="13" t="s">
        <v>108</v>
      </c>
      <c r="AA1641" s="13">
        <v>5</v>
      </c>
      <c r="AB1641" s="13" t="s">
        <v>59</v>
      </c>
      <c r="AC1641" s="13" t="s">
        <v>67</v>
      </c>
      <c r="AD1641" s="13" t="s">
        <v>61</v>
      </c>
      <c r="AE1641" s="13">
        <v>0.7</v>
      </c>
      <c r="AF1641" s="13" t="s">
        <v>68</v>
      </c>
      <c r="AG1641" s="13" t="s">
        <v>69</v>
      </c>
      <c r="AK1641" s="13" t="s">
        <v>63</v>
      </c>
      <c r="AL1641" s="13">
        <v>8760</v>
      </c>
      <c r="AM1641" s="13" t="s">
        <v>64</v>
      </c>
      <c r="AO1641" s="11">
        <v>44068.419317129628</v>
      </c>
      <c r="AP1641" s="11" t="s">
        <v>66</v>
      </c>
      <c r="AQ1641" s="11" t="s">
        <v>49</v>
      </c>
      <c r="AR1641" s="11" t="s">
        <v>66</v>
      </c>
      <c r="AS1641" s="11" t="s">
        <v>55</v>
      </c>
      <c r="AT1641" s="11" t="s">
        <v>66</v>
      </c>
      <c r="AU1641" s="11" t="s">
        <v>61</v>
      </c>
      <c r="AV1641" t="s">
        <v>66</v>
      </c>
      <c r="AW1641" t="s">
        <v>66</v>
      </c>
    </row>
    <row r="1642" spans="1:49" hidden="1" x14ac:dyDescent="0.25">
      <c r="A1642" s="13" t="s">
        <v>1494</v>
      </c>
      <c r="B1642" s="13">
        <v>39151</v>
      </c>
      <c r="C1642" s="13" t="s">
        <v>1628</v>
      </c>
      <c r="D1642" s="13" t="s">
        <v>49</v>
      </c>
      <c r="E1642" s="13" t="s">
        <v>111</v>
      </c>
      <c r="F1642" s="15" t="s">
        <v>84</v>
      </c>
      <c r="G1642" s="13">
        <v>32.520639000000003</v>
      </c>
      <c r="H1642" s="13">
        <v>-103.93605599999999</v>
      </c>
      <c r="I1642" s="16" t="s">
        <v>75</v>
      </c>
      <c r="J1642" s="13" t="s">
        <v>53</v>
      </c>
      <c r="K1642" s="13">
        <v>2</v>
      </c>
      <c r="L1642" s="13" t="s">
        <v>1502</v>
      </c>
      <c r="M1642" s="13" t="s">
        <v>55</v>
      </c>
      <c r="N1642" s="13" t="s">
        <v>56</v>
      </c>
      <c r="O1642" s="13" t="s">
        <v>55</v>
      </c>
      <c r="P1642" s="13" t="s">
        <v>108</v>
      </c>
      <c r="Q1642" s="13" t="s">
        <v>108</v>
      </c>
      <c r="R1642" s="13" t="s">
        <v>108</v>
      </c>
      <c r="AA1642" s="13">
        <v>5</v>
      </c>
      <c r="AB1642" s="13" t="s">
        <v>59</v>
      </c>
      <c r="AC1642" s="13" t="s">
        <v>67</v>
      </c>
      <c r="AD1642" s="13" t="s">
        <v>61</v>
      </c>
      <c r="AE1642" s="13">
        <v>0.7</v>
      </c>
      <c r="AF1642" s="13" t="s">
        <v>68</v>
      </c>
      <c r="AG1642" s="13" t="s">
        <v>69</v>
      </c>
      <c r="AK1642" s="13" t="s">
        <v>63</v>
      </c>
      <c r="AL1642" s="13">
        <v>8760</v>
      </c>
      <c r="AM1642" s="13" t="s">
        <v>64</v>
      </c>
      <c r="AO1642" s="11">
        <v>44068.419317129628</v>
      </c>
      <c r="AP1642" s="11" t="s">
        <v>66</v>
      </c>
      <c r="AQ1642" s="11" t="s">
        <v>49</v>
      </c>
      <c r="AR1642" s="11" t="s">
        <v>66</v>
      </c>
      <c r="AS1642" s="11" t="s">
        <v>55</v>
      </c>
      <c r="AT1642" s="11" t="s">
        <v>66</v>
      </c>
      <c r="AU1642" s="11" t="s">
        <v>61</v>
      </c>
      <c r="AV1642" t="s">
        <v>66</v>
      </c>
      <c r="AW1642" t="s">
        <v>66</v>
      </c>
    </row>
    <row r="1643" spans="1:49" hidden="1" x14ac:dyDescent="0.25">
      <c r="A1643" s="13" t="s">
        <v>1494</v>
      </c>
      <c r="B1643" s="13">
        <v>39151</v>
      </c>
      <c r="C1643" s="13" t="s">
        <v>1628</v>
      </c>
      <c r="D1643" s="13" t="s">
        <v>49</v>
      </c>
      <c r="E1643" s="13" t="s">
        <v>111</v>
      </c>
      <c r="F1643" s="15" t="s">
        <v>84</v>
      </c>
      <c r="G1643" s="13">
        <v>32.520639000000003</v>
      </c>
      <c r="H1643" s="13">
        <v>-103.93605599999999</v>
      </c>
      <c r="I1643" s="16" t="s">
        <v>75</v>
      </c>
      <c r="J1643" s="13" t="s">
        <v>53</v>
      </c>
      <c r="K1643" s="13">
        <v>2</v>
      </c>
      <c r="L1643" s="13" t="s">
        <v>1502</v>
      </c>
      <c r="M1643" s="13" t="s">
        <v>55</v>
      </c>
      <c r="N1643" s="13" t="s">
        <v>56</v>
      </c>
      <c r="O1643" s="13" t="s">
        <v>55</v>
      </c>
      <c r="P1643" s="13" t="s">
        <v>108</v>
      </c>
      <c r="Q1643" s="13" t="s">
        <v>108</v>
      </c>
      <c r="R1643" s="13" t="s">
        <v>108</v>
      </c>
      <c r="AA1643" s="13">
        <v>5</v>
      </c>
      <c r="AB1643" s="13" t="s">
        <v>59</v>
      </c>
      <c r="AC1643" s="13" t="s">
        <v>67</v>
      </c>
      <c r="AD1643" s="13" t="s">
        <v>61</v>
      </c>
      <c r="AE1643" s="13">
        <v>3.07</v>
      </c>
      <c r="AF1643" s="13" t="s">
        <v>62</v>
      </c>
      <c r="AG1643" s="13" t="s">
        <v>69</v>
      </c>
      <c r="AK1643" s="13" t="s">
        <v>63</v>
      </c>
      <c r="AL1643" s="13">
        <v>8760</v>
      </c>
      <c r="AM1643" s="13" t="s">
        <v>64</v>
      </c>
      <c r="AO1643" s="11">
        <v>44068.419317129628</v>
      </c>
      <c r="AP1643" s="11" t="s">
        <v>66</v>
      </c>
      <c r="AQ1643" s="11" t="s">
        <v>49</v>
      </c>
      <c r="AR1643" s="11" t="s">
        <v>66</v>
      </c>
      <c r="AS1643" s="11" t="s">
        <v>55</v>
      </c>
      <c r="AT1643" s="11" t="s">
        <v>66</v>
      </c>
      <c r="AU1643" s="11" t="s">
        <v>61</v>
      </c>
      <c r="AV1643" t="s">
        <v>66</v>
      </c>
      <c r="AW1643" t="s">
        <v>66</v>
      </c>
    </row>
    <row r="1644" spans="1:49" hidden="1" x14ac:dyDescent="0.25">
      <c r="A1644" s="13" t="s">
        <v>1494</v>
      </c>
      <c r="B1644" s="13">
        <v>39194</v>
      </c>
      <c r="C1644" s="13" t="s">
        <v>1629</v>
      </c>
      <c r="D1644" s="13" t="s">
        <v>49</v>
      </c>
      <c r="E1644" s="13" t="s">
        <v>111</v>
      </c>
      <c r="F1644" s="15" t="s">
        <v>84</v>
      </c>
      <c r="G1644" s="13">
        <v>32.126666999999998</v>
      </c>
      <c r="H1644" s="13">
        <v>-103.985556</v>
      </c>
      <c r="I1644" s="16" t="s">
        <v>52</v>
      </c>
      <c r="J1644" s="13" t="s">
        <v>53</v>
      </c>
      <c r="K1644" s="13">
        <v>23</v>
      </c>
      <c r="L1644" s="13" t="s">
        <v>1500</v>
      </c>
      <c r="M1644" s="13" t="s">
        <v>55</v>
      </c>
      <c r="N1644" s="13" t="s">
        <v>56</v>
      </c>
      <c r="O1644" s="13" t="s">
        <v>1630</v>
      </c>
      <c r="Y1644" s="13">
        <v>0.75</v>
      </c>
      <c r="Z1644" s="13" t="s">
        <v>59</v>
      </c>
      <c r="AA1644" s="13">
        <v>0.75</v>
      </c>
      <c r="AB1644" s="13" t="s">
        <v>59</v>
      </c>
      <c r="AC1644" s="13" t="s">
        <v>67</v>
      </c>
      <c r="AD1644" s="13" t="s">
        <v>61</v>
      </c>
      <c r="AE1644" s="13">
        <v>0.6</v>
      </c>
      <c r="AF1644" s="13" t="s">
        <v>62</v>
      </c>
      <c r="AK1644" s="13" t="s">
        <v>63</v>
      </c>
      <c r="AL1644" s="13">
        <v>8760</v>
      </c>
      <c r="AM1644" s="13" t="s">
        <v>64</v>
      </c>
      <c r="AN1644" s="13" t="s">
        <v>1631</v>
      </c>
      <c r="AO1644" s="11">
        <v>44068.419317129628</v>
      </c>
      <c r="AP1644" s="11" t="s">
        <v>66</v>
      </c>
      <c r="AQ1644" s="11" t="s">
        <v>49</v>
      </c>
      <c r="AR1644" s="11" t="s">
        <v>66</v>
      </c>
      <c r="AS1644" s="11" t="s">
        <v>55</v>
      </c>
      <c r="AT1644" s="11" t="s">
        <v>66</v>
      </c>
      <c r="AU1644" s="11" t="s">
        <v>61</v>
      </c>
      <c r="AV1644" t="s">
        <v>66</v>
      </c>
      <c r="AW1644" t="s">
        <v>66</v>
      </c>
    </row>
    <row r="1645" spans="1:49" hidden="1" x14ac:dyDescent="0.25">
      <c r="A1645" s="13" t="s">
        <v>1494</v>
      </c>
      <c r="B1645" s="13">
        <v>39194</v>
      </c>
      <c r="C1645" s="13" t="s">
        <v>1629</v>
      </c>
      <c r="D1645" s="13" t="s">
        <v>49</v>
      </c>
      <c r="E1645" s="13" t="s">
        <v>111</v>
      </c>
      <c r="F1645" s="15" t="s">
        <v>84</v>
      </c>
      <c r="G1645" s="13">
        <v>32.126666999999998</v>
      </c>
      <c r="H1645" s="13">
        <v>-103.985556</v>
      </c>
      <c r="I1645" s="16" t="s">
        <v>52</v>
      </c>
      <c r="J1645" s="13" t="s">
        <v>53</v>
      </c>
      <c r="K1645" s="13">
        <v>23</v>
      </c>
      <c r="L1645" s="13" t="s">
        <v>1500</v>
      </c>
      <c r="M1645" s="13" t="s">
        <v>55</v>
      </c>
      <c r="N1645" s="13" t="s">
        <v>56</v>
      </c>
      <c r="O1645" s="13" t="s">
        <v>1630</v>
      </c>
      <c r="Y1645" s="13">
        <v>0.75</v>
      </c>
      <c r="Z1645" s="13" t="s">
        <v>59</v>
      </c>
      <c r="AA1645" s="13">
        <v>0.75</v>
      </c>
      <c r="AB1645" s="13" t="s">
        <v>59</v>
      </c>
      <c r="AC1645" s="13" t="s">
        <v>67</v>
      </c>
      <c r="AD1645" s="13" t="s">
        <v>61</v>
      </c>
      <c r="AE1645" s="13">
        <v>0.14000000000000001</v>
      </c>
      <c r="AF1645" s="13" t="s">
        <v>68</v>
      </c>
      <c r="AK1645" s="13" t="s">
        <v>63</v>
      </c>
      <c r="AL1645" s="13">
        <v>8760</v>
      </c>
      <c r="AM1645" s="13" t="s">
        <v>64</v>
      </c>
      <c r="AN1645" s="13" t="s">
        <v>1631</v>
      </c>
      <c r="AO1645" s="11">
        <v>44068.419317129628</v>
      </c>
      <c r="AP1645" s="11" t="s">
        <v>66</v>
      </c>
      <c r="AQ1645" s="11" t="s">
        <v>49</v>
      </c>
      <c r="AR1645" s="11" t="s">
        <v>66</v>
      </c>
      <c r="AS1645" s="11" t="s">
        <v>55</v>
      </c>
      <c r="AT1645" s="11" t="s">
        <v>66</v>
      </c>
      <c r="AU1645" s="11" t="s">
        <v>61</v>
      </c>
      <c r="AV1645" t="s">
        <v>66</v>
      </c>
      <c r="AW1645" t="s">
        <v>66</v>
      </c>
    </row>
    <row r="1646" spans="1:49" hidden="1" x14ac:dyDescent="0.25">
      <c r="A1646" s="13" t="s">
        <v>1494</v>
      </c>
      <c r="B1646" s="13">
        <v>39194</v>
      </c>
      <c r="C1646" s="13" t="s">
        <v>1629</v>
      </c>
      <c r="D1646" s="13" t="s">
        <v>49</v>
      </c>
      <c r="E1646" s="13" t="s">
        <v>111</v>
      </c>
      <c r="F1646" s="15" t="s">
        <v>84</v>
      </c>
      <c r="G1646" s="13">
        <v>32.126666999999998</v>
      </c>
      <c r="H1646" s="13">
        <v>-103.985556</v>
      </c>
      <c r="I1646" s="16" t="s">
        <v>52</v>
      </c>
      <c r="J1646" s="13" t="s">
        <v>53</v>
      </c>
      <c r="K1646" s="13">
        <v>24</v>
      </c>
      <c r="L1646" s="13" t="s">
        <v>1502</v>
      </c>
      <c r="M1646" s="13" t="s">
        <v>55</v>
      </c>
      <c r="N1646" s="13" t="s">
        <v>56</v>
      </c>
      <c r="O1646" s="13" t="s">
        <v>1630</v>
      </c>
      <c r="Y1646" s="13">
        <v>0.75</v>
      </c>
      <c r="Z1646" s="13" t="s">
        <v>59</v>
      </c>
      <c r="AA1646" s="13">
        <v>0.75</v>
      </c>
      <c r="AB1646" s="13" t="s">
        <v>59</v>
      </c>
      <c r="AC1646" s="13" t="s">
        <v>67</v>
      </c>
      <c r="AD1646" s="13" t="s">
        <v>61</v>
      </c>
      <c r="AE1646" s="13">
        <v>0.6</v>
      </c>
      <c r="AF1646" s="13" t="s">
        <v>62</v>
      </c>
      <c r="AK1646" s="13" t="s">
        <v>63</v>
      </c>
      <c r="AL1646" s="13">
        <v>8760</v>
      </c>
      <c r="AM1646" s="13" t="s">
        <v>64</v>
      </c>
      <c r="AN1646" s="13" t="s">
        <v>1631</v>
      </c>
      <c r="AO1646" s="11">
        <v>44068.419317129628</v>
      </c>
      <c r="AP1646" s="11" t="s">
        <v>66</v>
      </c>
      <c r="AQ1646" s="11" t="s">
        <v>49</v>
      </c>
      <c r="AR1646" s="11" t="s">
        <v>66</v>
      </c>
      <c r="AS1646" s="11" t="s">
        <v>55</v>
      </c>
      <c r="AT1646" s="11" t="s">
        <v>66</v>
      </c>
      <c r="AU1646" s="11" t="s">
        <v>61</v>
      </c>
      <c r="AV1646" t="s">
        <v>66</v>
      </c>
      <c r="AW1646" t="s">
        <v>66</v>
      </c>
    </row>
    <row r="1647" spans="1:49" hidden="1" x14ac:dyDescent="0.25">
      <c r="A1647" s="13" t="s">
        <v>1494</v>
      </c>
      <c r="B1647" s="13">
        <v>39194</v>
      </c>
      <c r="C1647" s="13" t="s">
        <v>1629</v>
      </c>
      <c r="D1647" s="13" t="s">
        <v>49</v>
      </c>
      <c r="E1647" s="13" t="s">
        <v>111</v>
      </c>
      <c r="F1647" s="15" t="s">
        <v>84</v>
      </c>
      <c r="G1647" s="13">
        <v>32.126666999999998</v>
      </c>
      <c r="H1647" s="13">
        <v>-103.985556</v>
      </c>
      <c r="I1647" s="16" t="s">
        <v>52</v>
      </c>
      <c r="J1647" s="13" t="s">
        <v>53</v>
      </c>
      <c r="K1647" s="13">
        <v>24</v>
      </c>
      <c r="L1647" s="13" t="s">
        <v>1502</v>
      </c>
      <c r="M1647" s="13" t="s">
        <v>55</v>
      </c>
      <c r="N1647" s="13" t="s">
        <v>56</v>
      </c>
      <c r="O1647" s="13" t="s">
        <v>1630</v>
      </c>
      <c r="Y1647" s="13">
        <v>0.75</v>
      </c>
      <c r="Z1647" s="13" t="s">
        <v>59</v>
      </c>
      <c r="AA1647" s="13">
        <v>0.75</v>
      </c>
      <c r="AB1647" s="13" t="s">
        <v>59</v>
      </c>
      <c r="AC1647" s="13" t="s">
        <v>67</v>
      </c>
      <c r="AD1647" s="13" t="s">
        <v>61</v>
      </c>
      <c r="AE1647" s="13">
        <v>0.14000000000000001</v>
      </c>
      <c r="AF1647" s="13" t="s">
        <v>68</v>
      </c>
      <c r="AK1647" s="13" t="s">
        <v>63</v>
      </c>
      <c r="AL1647" s="13">
        <v>8760</v>
      </c>
      <c r="AM1647" s="13" t="s">
        <v>64</v>
      </c>
      <c r="AN1647" s="13" t="s">
        <v>1631</v>
      </c>
      <c r="AO1647" s="11">
        <v>44068.419317129628</v>
      </c>
      <c r="AP1647" s="11" t="s">
        <v>66</v>
      </c>
      <c r="AQ1647" s="11" t="s">
        <v>49</v>
      </c>
      <c r="AR1647" s="11" t="s">
        <v>66</v>
      </c>
      <c r="AS1647" s="11" t="s">
        <v>55</v>
      </c>
      <c r="AT1647" s="11" t="s">
        <v>66</v>
      </c>
      <c r="AU1647" s="11" t="s">
        <v>61</v>
      </c>
      <c r="AV1647" t="s">
        <v>66</v>
      </c>
      <c r="AW1647" t="s">
        <v>66</v>
      </c>
    </row>
    <row r="1648" spans="1:49" hidden="1" x14ac:dyDescent="0.25">
      <c r="A1648" s="13" t="s">
        <v>1494</v>
      </c>
      <c r="B1648" s="13">
        <v>39194</v>
      </c>
      <c r="C1648" s="13" t="s">
        <v>1629</v>
      </c>
      <c r="D1648" s="13" t="s">
        <v>49</v>
      </c>
      <c r="E1648" s="13" t="s">
        <v>111</v>
      </c>
      <c r="F1648" s="15" t="s">
        <v>84</v>
      </c>
      <c r="G1648" s="13">
        <v>32.126666999999998</v>
      </c>
      <c r="H1648" s="13">
        <v>-103.985556</v>
      </c>
      <c r="I1648" s="16" t="s">
        <v>52</v>
      </c>
      <c r="J1648" s="13" t="s">
        <v>53</v>
      </c>
      <c r="K1648" s="13">
        <v>25</v>
      </c>
      <c r="L1648" s="13" t="s">
        <v>1503</v>
      </c>
      <c r="M1648" s="13" t="s">
        <v>55</v>
      </c>
      <c r="N1648" s="13" t="s">
        <v>56</v>
      </c>
      <c r="O1648" s="13" t="s">
        <v>1632</v>
      </c>
      <c r="Y1648" s="13">
        <v>1.5</v>
      </c>
      <c r="Z1648" s="13" t="s">
        <v>59</v>
      </c>
      <c r="AA1648" s="13">
        <v>1.5</v>
      </c>
      <c r="AB1648" s="13" t="s">
        <v>59</v>
      </c>
      <c r="AC1648" s="13" t="s">
        <v>67</v>
      </c>
      <c r="AD1648" s="13" t="s">
        <v>61</v>
      </c>
      <c r="AE1648" s="13">
        <v>0.27</v>
      </c>
      <c r="AF1648" s="13" t="s">
        <v>68</v>
      </c>
      <c r="AK1648" s="13" t="s">
        <v>63</v>
      </c>
      <c r="AL1648" s="13">
        <v>8760</v>
      </c>
      <c r="AM1648" s="13" t="s">
        <v>64</v>
      </c>
      <c r="AN1648" s="13" t="s">
        <v>1631</v>
      </c>
      <c r="AO1648" s="11">
        <v>44068.419317129628</v>
      </c>
      <c r="AP1648" s="11" t="s">
        <v>66</v>
      </c>
      <c r="AQ1648" s="11" t="s">
        <v>49</v>
      </c>
      <c r="AR1648" s="11" t="s">
        <v>66</v>
      </c>
      <c r="AS1648" s="11" t="s">
        <v>55</v>
      </c>
      <c r="AT1648" s="11" t="s">
        <v>66</v>
      </c>
      <c r="AU1648" s="11" t="s">
        <v>61</v>
      </c>
      <c r="AV1648" t="s">
        <v>66</v>
      </c>
      <c r="AW1648" t="s">
        <v>66</v>
      </c>
    </row>
    <row r="1649" spans="1:49" hidden="1" x14ac:dyDescent="0.25">
      <c r="A1649" s="13" t="s">
        <v>1494</v>
      </c>
      <c r="B1649" s="13">
        <v>39194</v>
      </c>
      <c r="C1649" s="13" t="s">
        <v>1629</v>
      </c>
      <c r="D1649" s="13" t="s">
        <v>49</v>
      </c>
      <c r="E1649" s="13" t="s">
        <v>111</v>
      </c>
      <c r="F1649" s="15" t="s">
        <v>84</v>
      </c>
      <c r="G1649" s="13">
        <v>32.126666999999998</v>
      </c>
      <c r="H1649" s="13">
        <v>-103.985556</v>
      </c>
      <c r="I1649" s="16" t="s">
        <v>52</v>
      </c>
      <c r="J1649" s="13" t="s">
        <v>53</v>
      </c>
      <c r="K1649" s="13">
        <v>25</v>
      </c>
      <c r="L1649" s="13" t="s">
        <v>1503</v>
      </c>
      <c r="M1649" s="13" t="s">
        <v>55</v>
      </c>
      <c r="N1649" s="13" t="s">
        <v>56</v>
      </c>
      <c r="O1649" s="13" t="s">
        <v>1632</v>
      </c>
      <c r="Y1649" s="13">
        <v>1.5</v>
      </c>
      <c r="Z1649" s="13" t="s">
        <v>59</v>
      </c>
      <c r="AA1649" s="13">
        <v>1.5</v>
      </c>
      <c r="AB1649" s="13" t="s">
        <v>59</v>
      </c>
      <c r="AC1649" s="13" t="s">
        <v>67</v>
      </c>
      <c r="AD1649" s="13" t="s">
        <v>61</v>
      </c>
      <c r="AE1649" s="13">
        <v>1.2</v>
      </c>
      <c r="AF1649" s="13" t="s">
        <v>62</v>
      </c>
      <c r="AK1649" s="13" t="s">
        <v>63</v>
      </c>
      <c r="AL1649" s="13">
        <v>8760</v>
      </c>
      <c r="AM1649" s="13" t="s">
        <v>64</v>
      </c>
      <c r="AN1649" s="13" t="s">
        <v>1631</v>
      </c>
      <c r="AO1649" s="11">
        <v>44068.419317129628</v>
      </c>
      <c r="AP1649" s="11" t="s">
        <v>66</v>
      </c>
      <c r="AQ1649" s="11" t="s">
        <v>49</v>
      </c>
      <c r="AR1649" s="11" t="s">
        <v>66</v>
      </c>
      <c r="AS1649" s="11" t="s">
        <v>55</v>
      </c>
      <c r="AT1649" s="11" t="s">
        <v>66</v>
      </c>
      <c r="AU1649" s="11" t="s">
        <v>61</v>
      </c>
      <c r="AV1649" t="s">
        <v>66</v>
      </c>
      <c r="AW1649" t="s">
        <v>66</v>
      </c>
    </row>
    <row r="1650" spans="1:49" hidden="1" x14ac:dyDescent="0.25">
      <c r="A1650" s="13" t="s">
        <v>1494</v>
      </c>
      <c r="B1650" s="13">
        <v>39248</v>
      </c>
      <c r="C1650" s="13" t="s">
        <v>1633</v>
      </c>
      <c r="D1650" s="13" t="s">
        <v>49</v>
      </c>
      <c r="E1650" s="13" t="s">
        <v>159</v>
      </c>
      <c r="F1650" s="15" t="s">
        <v>84</v>
      </c>
      <c r="G1650" s="13">
        <v>32.597059999999999</v>
      </c>
      <c r="H1650" s="13">
        <v>-103.86181999999999</v>
      </c>
      <c r="I1650" s="16" t="s">
        <v>75</v>
      </c>
      <c r="J1650" s="13" t="s">
        <v>53</v>
      </c>
      <c r="K1650" s="13">
        <v>3</v>
      </c>
      <c r="L1650" s="13" t="s">
        <v>267</v>
      </c>
      <c r="M1650" s="13" t="s">
        <v>55</v>
      </c>
      <c r="N1650" s="13" t="s">
        <v>56</v>
      </c>
      <c r="O1650" s="13" t="s">
        <v>229</v>
      </c>
      <c r="P1650" s="13" t="s">
        <v>58</v>
      </c>
      <c r="Q1650" s="13" t="s">
        <v>58</v>
      </c>
      <c r="R1650" s="13" t="s">
        <v>58</v>
      </c>
      <c r="S1650" s="14">
        <v>43466.419317129628</v>
      </c>
      <c r="T1650" s="14">
        <v>43466.419317129628</v>
      </c>
      <c r="U1650" s="13">
        <v>4</v>
      </c>
      <c r="V1650" s="13" t="s">
        <v>59</v>
      </c>
      <c r="W1650" s="13">
        <v>4</v>
      </c>
      <c r="X1650" s="13" t="s">
        <v>59</v>
      </c>
      <c r="Y1650" s="13">
        <v>4</v>
      </c>
      <c r="Z1650" s="13" t="s">
        <v>59</v>
      </c>
      <c r="AA1650" s="13">
        <v>4</v>
      </c>
      <c r="AB1650" s="13" t="s">
        <v>59</v>
      </c>
      <c r="AC1650" s="13" t="s">
        <v>67</v>
      </c>
      <c r="AD1650" s="13" t="s">
        <v>61</v>
      </c>
      <c r="AE1650" s="13">
        <v>2.5</v>
      </c>
      <c r="AF1650" s="13" t="s">
        <v>62</v>
      </c>
      <c r="AG1650" s="13" t="s">
        <v>69</v>
      </c>
      <c r="AK1650" s="13" t="s">
        <v>63</v>
      </c>
      <c r="AL1650" s="13">
        <v>8760</v>
      </c>
      <c r="AM1650" s="13" t="s">
        <v>200</v>
      </c>
      <c r="AO1650" s="11">
        <v>44068.419317129628</v>
      </c>
      <c r="AP1650" s="11" t="s">
        <v>66</v>
      </c>
      <c r="AQ1650" s="11" t="s">
        <v>49</v>
      </c>
      <c r="AR1650" s="11" t="s">
        <v>66</v>
      </c>
      <c r="AS1650" s="11" t="s">
        <v>55</v>
      </c>
      <c r="AT1650" s="11" t="s">
        <v>66</v>
      </c>
      <c r="AU1650" s="11" t="s">
        <v>61</v>
      </c>
      <c r="AV1650" t="s">
        <v>66</v>
      </c>
      <c r="AW1650" t="s">
        <v>66</v>
      </c>
    </row>
    <row r="1651" spans="1:49" hidden="1" x14ac:dyDescent="0.25">
      <c r="A1651" s="13" t="s">
        <v>1494</v>
      </c>
      <c r="B1651" s="13">
        <v>39248</v>
      </c>
      <c r="C1651" s="13" t="s">
        <v>1633</v>
      </c>
      <c r="D1651" s="13" t="s">
        <v>49</v>
      </c>
      <c r="E1651" s="13" t="s">
        <v>159</v>
      </c>
      <c r="F1651" s="15" t="s">
        <v>84</v>
      </c>
      <c r="G1651" s="13">
        <v>32.597059999999999</v>
      </c>
      <c r="H1651" s="13">
        <v>-103.86181999999999</v>
      </c>
      <c r="I1651" s="16" t="s">
        <v>75</v>
      </c>
      <c r="J1651" s="13" t="s">
        <v>53</v>
      </c>
      <c r="K1651" s="13">
        <v>3</v>
      </c>
      <c r="L1651" s="13" t="s">
        <v>267</v>
      </c>
      <c r="M1651" s="13" t="s">
        <v>55</v>
      </c>
      <c r="N1651" s="13" t="s">
        <v>56</v>
      </c>
      <c r="O1651" s="13" t="s">
        <v>229</v>
      </c>
      <c r="P1651" s="13" t="s">
        <v>58</v>
      </c>
      <c r="Q1651" s="13" t="s">
        <v>58</v>
      </c>
      <c r="R1651" s="13" t="s">
        <v>58</v>
      </c>
      <c r="S1651" s="14">
        <v>43466.419317129628</v>
      </c>
      <c r="T1651" s="14">
        <v>43466.419317129628</v>
      </c>
      <c r="U1651" s="13">
        <v>4</v>
      </c>
      <c r="V1651" s="13" t="s">
        <v>59</v>
      </c>
      <c r="W1651" s="13">
        <v>4</v>
      </c>
      <c r="X1651" s="13" t="s">
        <v>59</v>
      </c>
      <c r="Y1651" s="13">
        <v>4</v>
      </c>
      <c r="Z1651" s="13" t="s">
        <v>59</v>
      </c>
      <c r="AA1651" s="13">
        <v>4</v>
      </c>
      <c r="AB1651" s="13" t="s">
        <v>59</v>
      </c>
      <c r="AC1651" s="13" t="s">
        <v>67</v>
      </c>
      <c r="AD1651" s="13" t="s">
        <v>61</v>
      </c>
      <c r="AE1651" s="13">
        <v>0.6</v>
      </c>
      <c r="AF1651" s="13" t="s">
        <v>68</v>
      </c>
      <c r="AG1651" s="13" t="s">
        <v>69</v>
      </c>
      <c r="AK1651" s="13" t="s">
        <v>63</v>
      </c>
      <c r="AL1651" s="13">
        <v>8760</v>
      </c>
      <c r="AM1651" s="13" t="s">
        <v>200</v>
      </c>
      <c r="AO1651" s="11">
        <v>44068.419317129628</v>
      </c>
      <c r="AP1651" s="11" t="s">
        <v>66</v>
      </c>
      <c r="AQ1651" s="11" t="s">
        <v>49</v>
      </c>
      <c r="AR1651" s="11" t="s">
        <v>66</v>
      </c>
      <c r="AS1651" s="11" t="s">
        <v>55</v>
      </c>
      <c r="AT1651" s="11" t="s">
        <v>66</v>
      </c>
      <c r="AU1651" s="11" t="s">
        <v>61</v>
      </c>
      <c r="AV1651" t="s">
        <v>66</v>
      </c>
      <c r="AW1651" t="s">
        <v>66</v>
      </c>
    </row>
    <row r="1652" spans="1:49" hidden="1" x14ac:dyDescent="0.25">
      <c r="A1652" s="13" t="s">
        <v>1494</v>
      </c>
      <c r="B1652" s="13">
        <v>39248</v>
      </c>
      <c r="C1652" s="13" t="s">
        <v>1633</v>
      </c>
      <c r="D1652" s="13" t="s">
        <v>49</v>
      </c>
      <c r="E1652" s="13" t="s">
        <v>159</v>
      </c>
      <c r="F1652" s="15" t="s">
        <v>84</v>
      </c>
      <c r="G1652" s="13">
        <v>32.597059999999999</v>
      </c>
      <c r="H1652" s="13">
        <v>-103.86181999999999</v>
      </c>
      <c r="I1652" s="16" t="s">
        <v>75</v>
      </c>
      <c r="J1652" s="13" t="s">
        <v>53</v>
      </c>
      <c r="K1652" s="13">
        <v>4</v>
      </c>
      <c r="L1652" s="13" t="s">
        <v>269</v>
      </c>
      <c r="M1652" s="13" t="s">
        <v>55</v>
      </c>
      <c r="N1652" s="13" t="s">
        <v>56</v>
      </c>
      <c r="O1652" s="13" t="s">
        <v>229</v>
      </c>
      <c r="P1652" s="13" t="s">
        <v>58</v>
      </c>
      <c r="Q1652" s="13" t="s">
        <v>58</v>
      </c>
      <c r="R1652" s="13" t="s">
        <v>58</v>
      </c>
      <c r="S1652" s="14">
        <v>43466.419317129628</v>
      </c>
      <c r="T1652" s="14">
        <v>43466.419317129628</v>
      </c>
      <c r="U1652" s="13">
        <v>4</v>
      </c>
      <c r="V1652" s="13" t="s">
        <v>59</v>
      </c>
      <c r="W1652" s="13">
        <v>4</v>
      </c>
      <c r="X1652" s="13" t="s">
        <v>59</v>
      </c>
      <c r="Y1652" s="13">
        <v>4</v>
      </c>
      <c r="Z1652" s="13" t="s">
        <v>59</v>
      </c>
      <c r="AA1652" s="13">
        <v>4</v>
      </c>
      <c r="AB1652" s="13" t="s">
        <v>59</v>
      </c>
      <c r="AC1652" s="13" t="s">
        <v>67</v>
      </c>
      <c r="AD1652" s="13" t="s">
        <v>61</v>
      </c>
      <c r="AE1652" s="13">
        <v>0.6</v>
      </c>
      <c r="AF1652" s="13" t="s">
        <v>68</v>
      </c>
      <c r="AG1652" s="13" t="s">
        <v>69</v>
      </c>
      <c r="AK1652" s="13" t="s">
        <v>63</v>
      </c>
      <c r="AL1652" s="13">
        <v>8760</v>
      </c>
      <c r="AM1652" s="13" t="s">
        <v>200</v>
      </c>
      <c r="AO1652" s="11">
        <v>44068.419317129628</v>
      </c>
      <c r="AP1652" s="11" t="s">
        <v>66</v>
      </c>
      <c r="AQ1652" s="11" t="s">
        <v>49</v>
      </c>
      <c r="AR1652" s="11" t="s">
        <v>66</v>
      </c>
      <c r="AS1652" s="11" t="s">
        <v>55</v>
      </c>
      <c r="AT1652" s="11" t="s">
        <v>66</v>
      </c>
      <c r="AU1652" s="11" t="s">
        <v>61</v>
      </c>
      <c r="AV1652" t="s">
        <v>66</v>
      </c>
      <c r="AW1652" t="s">
        <v>66</v>
      </c>
    </row>
    <row r="1653" spans="1:49" hidden="1" x14ac:dyDescent="0.25">
      <c r="A1653" s="13" t="s">
        <v>1494</v>
      </c>
      <c r="B1653" s="13">
        <v>39248</v>
      </c>
      <c r="C1653" s="13" t="s">
        <v>1633</v>
      </c>
      <c r="D1653" s="13" t="s">
        <v>49</v>
      </c>
      <c r="E1653" s="13" t="s">
        <v>159</v>
      </c>
      <c r="F1653" s="15" t="s">
        <v>84</v>
      </c>
      <c r="G1653" s="13">
        <v>32.597059999999999</v>
      </c>
      <c r="H1653" s="13">
        <v>-103.86181999999999</v>
      </c>
      <c r="I1653" s="16" t="s">
        <v>75</v>
      </c>
      <c r="J1653" s="13" t="s">
        <v>53</v>
      </c>
      <c r="K1653" s="13">
        <v>4</v>
      </c>
      <c r="L1653" s="13" t="s">
        <v>269</v>
      </c>
      <c r="M1653" s="13" t="s">
        <v>55</v>
      </c>
      <c r="N1653" s="13" t="s">
        <v>56</v>
      </c>
      <c r="O1653" s="13" t="s">
        <v>229</v>
      </c>
      <c r="P1653" s="13" t="s">
        <v>58</v>
      </c>
      <c r="Q1653" s="13" t="s">
        <v>58</v>
      </c>
      <c r="R1653" s="13" t="s">
        <v>58</v>
      </c>
      <c r="S1653" s="14">
        <v>43466.419317129628</v>
      </c>
      <c r="T1653" s="14">
        <v>43466.419317129628</v>
      </c>
      <c r="U1653" s="13">
        <v>4</v>
      </c>
      <c r="V1653" s="13" t="s">
        <v>59</v>
      </c>
      <c r="W1653" s="13">
        <v>4</v>
      </c>
      <c r="X1653" s="13" t="s">
        <v>59</v>
      </c>
      <c r="Y1653" s="13">
        <v>4</v>
      </c>
      <c r="Z1653" s="13" t="s">
        <v>59</v>
      </c>
      <c r="AA1653" s="13">
        <v>4</v>
      </c>
      <c r="AB1653" s="13" t="s">
        <v>59</v>
      </c>
      <c r="AC1653" s="13" t="s">
        <v>67</v>
      </c>
      <c r="AD1653" s="13" t="s">
        <v>61</v>
      </c>
      <c r="AE1653" s="13">
        <v>2.5</v>
      </c>
      <c r="AF1653" s="13" t="s">
        <v>62</v>
      </c>
      <c r="AG1653" s="13" t="s">
        <v>69</v>
      </c>
      <c r="AK1653" s="13" t="s">
        <v>63</v>
      </c>
      <c r="AL1653" s="13">
        <v>8760</v>
      </c>
      <c r="AM1653" s="13" t="s">
        <v>200</v>
      </c>
      <c r="AO1653" s="11">
        <v>44068.419317129628</v>
      </c>
      <c r="AP1653" s="11" t="s">
        <v>66</v>
      </c>
      <c r="AQ1653" s="11" t="s">
        <v>49</v>
      </c>
      <c r="AR1653" s="11" t="s">
        <v>66</v>
      </c>
      <c r="AS1653" s="11" t="s">
        <v>55</v>
      </c>
      <c r="AT1653" s="11" t="s">
        <v>66</v>
      </c>
      <c r="AU1653" s="11" t="s">
        <v>61</v>
      </c>
      <c r="AV1653" t="s">
        <v>66</v>
      </c>
      <c r="AW1653" t="s">
        <v>66</v>
      </c>
    </row>
    <row r="1654" spans="1:49" hidden="1" x14ac:dyDescent="0.25">
      <c r="A1654" s="13" t="s">
        <v>1494</v>
      </c>
      <c r="B1654" s="13">
        <v>39273</v>
      </c>
      <c r="C1654" s="13" t="s">
        <v>1634</v>
      </c>
      <c r="D1654" s="13" t="s">
        <v>49</v>
      </c>
      <c r="E1654" s="13" t="s">
        <v>74</v>
      </c>
      <c r="F1654" s="15" t="s">
        <v>84</v>
      </c>
      <c r="G1654" s="13">
        <v>32.097940000000001</v>
      </c>
      <c r="H1654" s="13">
        <v>-103.87351</v>
      </c>
      <c r="I1654" s="16" t="s">
        <v>75</v>
      </c>
      <c r="J1654" s="13" t="s">
        <v>53</v>
      </c>
      <c r="K1654" s="13">
        <v>3</v>
      </c>
      <c r="L1654" s="13" t="s">
        <v>267</v>
      </c>
      <c r="M1654" s="13" t="s">
        <v>55</v>
      </c>
      <c r="N1654" s="13" t="s">
        <v>56</v>
      </c>
      <c r="O1654" s="13" t="s">
        <v>107</v>
      </c>
      <c r="P1654" s="13" t="s">
        <v>58</v>
      </c>
      <c r="Q1654" s="13" t="s">
        <v>58</v>
      </c>
      <c r="R1654" s="13" t="s">
        <v>58</v>
      </c>
      <c r="Y1654" s="13">
        <v>4</v>
      </c>
      <c r="Z1654" s="13" t="s">
        <v>59</v>
      </c>
      <c r="AA1654" s="13">
        <v>4</v>
      </c>
      <c r="AB1654" s="13" t="s">
        <v>59</v>
      </c>
      <c r="AC1654" s="13" t="s">
        <v>67</v>
      </c>
      <c r="AD1654" s="13" t="s">
        <v>61</v>
      </c>
      <c r="AE1654" s="13">
        <v>0.56000000000000005</v>
      </c>
      <c r="AF1654" s="13" t="s">
        <v>68</v>
      </c>
      <c r="AG1654" s="13" t="s">
        <v>69</v>
      </c>
      <c r="AK1654" s="13" t="s">
        <v>63</v>
      </c>
      <c r="AL1654" s="13">
        <v>8760</v>
      </c>
      <c r="AM1654" s="13" t="s">
        <v>64</v>
      </c>
      <c r="AO1654" s="11">
        <v>44068.419317129628</v>
      </c>
      <c r="AP1654" s="11" t="s">
        <v>66</v>
      </c>
      <c r="AQ1654" s="11" t="s">
        <v>49</v>
      </c>
      <c r="AR1654" s="11" t="s">
        <v>66</v>
      </c>
      <c r="AS1654" s="11" t="s">
        <v>55</v>
      </c>
      <c r="AT1654" s="11" t="s">
        <v>66</v>
      </c>
      <c r="AU1654" s="11" t="s">
        <v>61</v>
      </c>
      <c r="AV1654" t="s">
        <v>66</v>
      </c>
      <c r="AW1654" t="s">
        <v>66</v>
      </c>
    </row>
    <row r="1655" spans="1:49" hidden="1" x14ac:dyDescent="0.25">
      <c r="A1655" s="13" t="s">
        <v>1494</v>
      </c>
      <c r="B1655" s="13">
        <v>39273</v>
      </c>
      <c r="C1655" s="13" t="s">
        <v>1634</v>
      </c>
      <c r="D1655" s="13" t="s">
        <v>49</v>
      </c>
      <c r="E1655" s="13" t="s">
        <v>74</v>
      </c>
      <c r="F1655" s="15" t="s">
        <v>84</v>
      </c>
      <c r="G1655" s="13">
        <v>32.097940000000001</v>
      </c>
      <c r="H1655" s="13">
        <v>-103.87351</v>
      </c>
      <c r="I1655" s="16" t="s">
        <v>75</v>
      </c>
      <c r="J1655" s="13" t="s">
        <v>53</v>
      </c>
      <c r="K1655" s="13">
        <v>3</v>
      </c>
      <c r="L1655" s="13" t="s">
        <v>267</v>
      </c>
      <c r="M1655" s="13" t="s">
        <v>55</v>
      </c>
      <c r="N1655" s="13" t="s">
        <v>56</v>
      </c>
      <c r="O1655" s="13" t="s">
        <v>107</v>
      </c>
      <c r="P1655" s="13" t="s">
        <v>58</v>
      </c>
      <c r="Q1655" s="13" t="s">
        <v>58</v>
      </c>
      <c r="R1655" s="13" t="s">
        <v>58</v>
      </c>
      <c r="Y1655" s="13">
        <v>4</v>
      </c>
      <c r="Z1655" s="13" t="s">
        <v>59</v>
      </c>
      <c r="AA1655" s="13">
        <v>4</v>
      </c>
      <c r="AB1655" s="13" t="s">
        <v>59</v>
      </c>
      <c r="AC1655" s="13" t="s">
        <v>67</v>
      </c>
      <c r="AD1655" s="13" t="s">
        <v>61</v>
      </c>
      <c r="AE1655" s="13">
        <v>2.4500000000000002</v>
      </c>
      <c r="AF1655" s="13" t="s">
        <v>62</v>
      </c>
      <c r="AG1655" s="13" t="s">
        <v>69</v>
      </c>
      <c r="AK1655" s="13" t="s">
        <v>63</v>
      </c>
      <c r="AL1655" s="13">
        <v>8760</v>
      </c>
      <c r="AM1655" s="13" t="s">
        <v>64</v>
      </c>
      <c r="AO1655" s="11">
        <v>44068.419317129628</v>
      </c>
      <c r="AP1655" s="11" t="s">
        <v>66</v>
      </c>
      <c r="AQ1655" s="11" t="s">
        <v>49</v>
      </c>
      <c r="AR1655" s="11" t="s">
        <v>66</v>
      </c>
      <c r="AS1655" s="11" t="s">
        <v>55</v>
      </c>
      <c r="AT1655" s="11" t="s">
        <v>66</v>
      </c>
      <c r="AU1655" s="11" t="s">
        <v>61</v>
      </c>
      <c r="AV1655" t="s">
        <v>66</v>
      </c>
      <c r="AW1655" t="s">
        <v>66</v>
      </c>
    </row>
    <row r="1656" spans="1:49" hidden="1" x14ac:dyDescent="0.25">
      <c r="A1656" s="13" t="s">
        <v>1494</v>
      </c>
      <c r="B1656" s="13">
        <v>39273</v>
      </c>
      <c r="C1656" s="13" t="s">
        <v>1634</v>
      </c>
      <c r="D1656" s="13" t="s">
        <v>49</v>
      </c>
      <c r="E1656" s="13" t="s">
        <v>74</v>
      </c>
      <c r="F1656" s="15" t="s">
        <v>84</v>
      </c>
      <c r="G1656" s="13">
        <v>32.097940000000001</v>
      </c>
      <c r="H1656" s="13">
        <v>-103.87351</v>
      </c>
      <c r="I1656" s="16" t="s">
        <v>75</v>
      </c>
      <c r="J1656" s="13" t="s">
        <v>53</v>
      </c>
      <c r="K1656" s="13">
        <v>4</v>
      </c>
      <c r="L1656" s="13" t="s">
        <v>269</v>
      </c>
      <c r="M1656" s="13" t="s">
        <v>55</v>
      </c>
      <c r="N1656" s="13" t="s">
        <v>56</v>
      </c>
      <c r="O1656" s="13" t="s">
        <v>107</v>
      </c>
      <c r="P1656" s="13" t="s">
        <v>58</v>
      </c>
      <c r="Q1656" s="13" t="s">
        <v>58</v>
      </c>
      <c r="R1656" s="13" t="s">
        <v>58</v>
      </c>
      <c r="Y1656" s="13">
        <v>4</v>
      </c>
      <c r="Z1656" s="13" t="s">
        <v>59</v>
      </c>
      <c r="AA1656" s="13">
        <v>4</v>
      </c>
      <c r="AB1656" s="13" t="s">
        <v>59</v>
      </c>
      <c r="AC1656" s="13" t="s">
        <v>67</v>
      </c>
      <c r="AD1656" s="13" t="s">
        <v>61</v>
      </c>
      <c r="AE1656" s="13">
        <v>2.4500000000000002</v>
      </c>
      <c r="AF1656" s="13" t="s">
        <v>62</v>
      </c>
      <c r="AG1656" s="13" t="s">
        <v>69</v>
      </c>
      <c r="AK1656" s="13" t="s">
        <v>63</v>
      </c>
      <c r="AL1656" s="13">
        <v>8760</v>
      </c>
      <c r="AM1656" s="13" t="s">
        <v>64</v>
      </c>
      <c r="AO1656" s="11">
        <v>44068.419317129628</v>
      </c>
      <c r="AP1656" s="11" t="s">
        <v>66</v>
      </c>
      <c r="AQ1656" s="11" t="s">
        <v>49</v>
      </c>
      <c r="AR1656" s="11" t="s">
        <v>66</v>
      </c>
      <c r="AS1656" s="11" t="s">
        <v>55</v>
      </c>
      <c r="AT1656" s="11" t="s">
        <v>66</v>
      </c>
      <c r="AU1656" s="11" t="s">
        <v>61</v>
      </c>
      <c r="AV1656" t="s">
        <v>66</v>
      </c>
      <c r="AW1656" t="s">
        <v>66</v>
      </c>
    </row>
    <row r="1657" spans="1:49" hidden="1" x14ac:dyDescent="0.25">
      <c r="A1657" s="13" t="s">
        <v>1494</v>
      </c>
      <c r="B1657" s="13">
        <v>39273</v>
      </c>
      <c r="C1657" s="13" t="s">
        <v>1634</v>
      </c>
      <c r="D1657" s="13" t="s">
        <v>49</v>
      </c>
      <c r="E1657" s="13" t="s">
        <v>74</v>
      </c>
      <c r="F1657" s="15" t="s">
        <v>84</v>
      </c>
      <c r="G1657" s="13">
        <v>32.097940000000001</v>
      </c>
      <c r="H1657" s="13">
        <v>-103.87351</v>
      </c>
      <c r="I1657" s="16" t="s">
        <v>75</v>
      </c>
      <c r="J1657" s="13" t="s">
        <v>53</v>
      </c>
      <c r="K1657" s="13">
        <v>4</v>
      </c>
      <c r="L1657" s="13" t="s">
        <v>269</v>
      </c>
      <c r="M1657" s="13" t="s">
        <v>55</v>
      </c>
      <c r="N1657" s="13" t="s">
        <v>56</v>
      </c>
      <c r="O1657" s="13" t="s">
        <v>107</v>
      </c>
      <c r="P1657" s="13" t="s">
        <v>58</v>
      </c>
      <c r="Q1657" s="13" t="s">
        <v>58</v>
      </c>
      <c r="R1657" s="13" t="s">
        <v>58</v>
      </c>
      <c r="Y1657" s="13">
        <v>4</v>
      </c>
      <c r="Z1657" s="13" t="s">
        <v>59</v>
      </c>
      <c r="AA1657" s="13">
        <v>4</v>
      </c>
      <c r="AB1657" s="13" t="s">
        <v>59</v>
      </c>
      <c r="AC1657" s="13" t="s">
        <v>67</v>
      </c>
      <c r="AD1657" s="13" t="s">
        <v>61</v>
      </c>
      <c r="AE1657" s="13">
        <v>0.56000000000000005</v>
      </c>
      <c r="AF1657" s="13" t="s">
        <v>68</v>
      </c>
      <c r="AG1657" s="13" t="s">
        <v>69</v>
      </c>
      <c r="AK1657" s="13" t="s">
        <v>63</v>
      </c>
      <c r="AL1657" s="13">
        <v>8760</v>
      </c>
      <c r="AM1657" s="13" t="s">
        <v>64</v>
      </c>
      <c r="AO1657" s="11">
        <v>44068.419317129628</v>
      </c>
      <c r="AP1657" s="11" t="s">
        <v>66</v>
      </c>
      <c r="AQ1657" s="11" t="s">
        <v>49</v>
      </c>
      <c r="AR1657" s="11" t="s">
        <v>66</v>
      </c>
      <c r="AS1657" s="11" t="s">
        <v>55</v>
      </c>
      <c r="AT1657" s="11" t="s">
        <v>66</v>
      </c>
      <c r="AU1657" s="11" t="s">
        <v>61</v>
      </c>
      <c r="AV1657" t="s">
        <v>66</v>
      </c>
      <c r="AW1657" t="s">
        <v>66</v>
      </c>
    </row>
    <row r="1658" spans="1:49" hidden="1" x14ac:dyDescent="0.25">
      <c r="A1658" s="13" t="s">
        <v>1494</v>
      </c>
      <c r="B1658" s="13">
        <v>39274</v>
      </c>
      <c r="C1658" s="13" t="s">
        <v>1635</v>
      </c>
      <c r="D1658" s="13" t="s">
        <v>49</v>
      </c>
      <c r="E1658" s="13" t="s">
        <v>74</v>
      </c>
      <c r="F1658" s="15" t="s">
        <v>84</v>
      </c>
      <c r="G1658" s="13">
        <v>32.097940000000001</v>
      </c>
      <c r="H1658" s="13">
        <v>-103.87351</v>
      </c>
      <c r="I1658" s="16" t="s">
        <v>75</v>
      </c>
      <c r="J1658" s="13" t="s">
        <v>53</v>
      </c>
      <c r="K1658" s="13">
        <v>3</v>
      </c>
      <c r="L1658" s="13" t="s">
        <v>267</v>
      </c>
      <c r="M1658" s="13" t="s">
        <v>55</v>
      </c>
      <c r="N1658" s="13" t="s">
        <v>56</v>
      </c>
      <c r="O1658" s="13" t="s">
        <v>107</v>
      </c>
      <c r="P1658" s="13" t="s">
        <v>58</v>
      </c>
      <c r="Q1658" s="13" t="s">
        <v>58</v>
      </c>
      <c r="R1658" s="13" t="s">
        <v>58</v>
      </c>
      <c r="Y1658" s="13">
        <v>4</v>
      </c>
      <c r="Z1658" s="13" t="s">
        <v>59</v>
      </c>
      <c r="AA1658" s="13">
        <v>4</v>
      </c>
      <c r="AB1658" s="13" t="s">
        <v>59</v>
      </c>
      <c r="AC1658" s="13" t="s">
        <v>67</v>
      </c>
      <c r="AD1658" s="13" t="s">
        <v>61</v>
      </c>
      <c r="AE1658" s="13">
        <v>0.56000000000000005</v>
      </c>
      <c r="AF1658" s="13" t="s">
        <v>68</v>
      </c>
      <c r="AG1658" s="13" t="s">
        <v>69</v>
      </c>
      <c r="AL1658" s="13">
        <v>8760</v>
      </c>
      <c r="AM1658" s="13" t="s">
        <v>64</v>
      </c>
      <c r="AO1658" s="11">
        <v>44068.419317129628</v>
      </c>
      <c r="AP1658" s="11" t="s">
        <v>66</v>
      </c>
      <c r="AQ1658" s="11" t="s">
        <v>49</v>
      </c>
      <c r="AR1658" s="11" t="s">
        <v>66</v>
      </c>
      <c r="AS1658" s="11" t="s">
        <v>55</v>
      </c>
      <c r="AT1658" s="11" t="s">
        <v>66</v>
      </c>
      <c r="AU1658" s="11" t="s">
        <v>61</v>
      </c>
      <c r="AV1658" t="s">
        <v>66</v>
      </c>
      <c r="AW1658" t="s">
        <v>66</v>
      </c>
    </row>
    <row r="1659" spans="1:49" hidden="1" x14ac:dyDescent="0.25">
      <c r="A1659" s="13" t="s">
        <v>1494</v>
      </c>
      <c r="B1659" s="13">
        <v>39274</v>
      </c>
      <c r="C1659" s="13" t="s">
        <v>1635</v>
      </c>
      <c r="D1659" s="13" t="s">
        <v>49</v>
      </c>
      <c r="E1659" s="13" t="s">
        <v>74</v>
      </c>
      <c r="F1659" s="15" t="s">
        <v>84</v>
      </c>
      <c r="G1659" s="13">
        <v>32.097940000000001</v>
      </c>
      <c r="H1659" s="13">
        <v>-103.87351</v>
      </c>
      <c r="I1659" s="16" t="s">
        <v>75</v>
      </c>
      <c r="J1659" s="13" t="s">
        <v>53</v>
      </c>
      <c r="K1659" s="13">
        <v>3</v>
      </c>
      <c r="L1659" s="13" t="s">
        <v>267</v>
      </c>
      <c r="M1659" s="13" t="s">
        <v>55</v>
      </c>
      <c r="N1659" s="13" t="s">
        <v>56</v>
      </c>
      <c r="O1659" s="13" t="s">
        <v>107</v>
      </c>
      <c r="P1659" s="13" t="s">
        <v>58</v>
      </c>
      <c r="Q1659" s="13" t="s">
        <v>58</v>
      </c>
      <c r="R1659" s="13" t="s">
        <v>58</v>
      </c>
      <c r="Y1659" s="13">
        <v>4</v>
      </c>
      <c r="Z1659" s="13" t="s">
        <v>59</v>
      </c>
      <c r="AA1659" s="13">
        <v>4</v>
      </c>
      <c r="AB1659" s="13" t="s">
        <v>59</v>
      </c>
      <c r="AC1659" s="13" t="s">
        <v>67</v>
      </c>
      <c r="AD1659" s="13" t="s">
        <v>61</v>
      </c>
      <c r="AE1659" s="13">
        <v>2.4500000000000002</v>
      </c>
      <c r="AF1659" s="13" t="s">
        <v>62</v>
      </c>
      <c r="AG1659" s="13" t="s">
        <v>69</v>
      </c>
      <c r="AL1659" s="13">
        <v>8760</v>
      </c>
      <c r="AM1659" s="13" t="s">
        <v>64</v>
      </c>
      <c r="AO1659" s="11">
        <v>44068.419317129628</v>
      </c>
      <c r="AP1659" s="11" t="s">
        <v>66</v>
      </c>
      <c r="AQ1659" s="11" t="s">
        <v>49</v>
      </c>
      <c r="AR1659" s="11" t="s">
        <v>66</v>
      </c>
      <c r="AS1659" s="11" t="s">
        <v>55</v>
      </c>
      <c r="AT1659" s="11" t="s">
        <v>66</v>
      </c>
      <c r="AU1659" s="11" t="s">
        <v>61</v>
      </c>
      <c r="AV1659" t="s">
        <v>66</v>
      </c>
      <c r="AW1659" t="s">
        <v>66</v>
      </c>
    </row>
    <row r="1660" spans="1:49" hidden="1" x14ac:dyDescent="0.25">
      <c r="A1660" s="13" t="s">
        <v>1494</v>
      </c>
      <c r="B1660" s="13">
        <v>39274</v>
      </c>
      <c r="C1660" s="13" t="s">
        <v>1635</v>
      </c>
      <c r="D1660" s="13" t="s">
        <v>49</v>
      </c>
      <c r="E1660" s="13" t="s">
        <v>74</v>
      </c>
      <c r="F1660" s="15" t="s">
        <v>84</v>
      </c>
      <c r="G1660" s="13">
        <v>32.097940000000001</v>
      </c>
      <c r="H1660" s="13">
        <v>-103.87351</v>
      </c>
      <c r="I1660" s="16" t="s">
        <v>75</v>
      </c>
      <c r="J1660" s="13" t="s">
        <v>53</v>
      </c>
      <c r="K1660" s="13">
        <v>4</v>
      </c>
      <c r="L1660" s="13" t="s">
        <v>269</v>
      </c>
      <c r="M1660" s="13" t="s">
        <v>55</v>
      </c>
      <c r="N1660" s="13" t="s">
        <v>56</v>
      </c>
      <c r="O1660" s="13" t="s">
        <v>107</v>
      </c>
      <c r="P1660" s="13" t="s">
        <v>58</v>
      </c>
      <c r="Q1660" s="13" t="s">
        <v>58</v>
      </c>
      <c r="R1660" s="13" t="s">
        <v>58</v>
      </c>
      <c r="Y1660" s="13">
        <v>4</v>
      </c>
      <c r="Z1660" s="13" t="s">
        <v>59</v>
      </c>
      <c r="AA1660" s="13">
        <v>4</v>
      </c>
      <c r="AB1660" s="13" t="s">
        <v>59</v>
      </c>
      <c r="AC1660" s="13" t="s">
        <v>67</v>
      </c>
      <c r="AD1660" s="13" t="s">
        <v>61</v>
      </c>
      <c r="AE1660" s="13">
        <v>0.56000000000000005</v>
      </c>
      <c r="AF1660" s="13" t="s">
        <v>68</v>
      </c>
      <c r="AG1660" s="13" t="s">
        <v>69</v>
      </c>
      <c r="AL1660" s="13">
        <v>8760</v>
      </c>
      <c r="AM1660" s="13" t="s">
        <v>64</v>
      </c>
      <c r="AO1660" s="11">
        <v>44068.419317129628</v>
      </c>
      <c r="AP1660" s="11" t="s">
        <v>66</v>
      </c>
      <c r="AQ1660" s="11" t="s">
        <v>49</v>
      </c>
      <c r="AR1660" s="11" t="s">
        <v>66</v>
      </c>
      <c r="AS1660" s="11" t="s">
        <v>55</v>
      </c>
      <c r="AT1660" s="11" t="s">
        <v>66</v>
      </c>
      <c r="AU1660" s="11" t="s">
        <v>61</v>
      </c>
      <c r="AV1660" t="s">
        <v>66</v>
      </c>
      <c r="AW1660" t="s">
        <v>66</v>
      </c>
    </row>
    <row r="1661" spans="1:49" hidden="1" x14ac:dyDescent="0.25">
      <c r="A1661" s="13" t="s">
        <v>1494</v>
      </c>
      <c r="B1661" s="13">
        <v>39274</v>
      </c>
      <c r="C1661" s="13" t="s">
        <v>1635</v>
      </c>
      <c r="D1661" s="13" t="s">
        <v>49</v>
      </c>
      <c r="E1661" s="13" t="s">
        <v>74</v>
      </c>
      <c r="F1661" s="15" t="s">
        <v>84</v>
      </c>
      <c r="G1661" s="13">
        <v>32.097940000000001</v>
      </c>
      <c r="H1661" s="13">
        <v>-103.87351</v>
      </c>
      <c r="I1661" s="16" t="s">
        <v>75</v>
      </c>
      <c r="J1661" s="13" t="s">
        <v>53</v>
      </c>
      <c r="K1661" s="13">
        <v>4</v>
      </c>
      <c r="L1661" s="13" t="s">
        <v>269</v>
      </c>
      <c r="M1661" s="13" t="s">
        <v>55</v>
      </c>
      <c r="N1661" s="13" t="s">
        <v>56</v>
      </c>
      <c r="O1661" s="13" t="s">
        <v>107</v>
      </c>
      <c r="P1661" s="13" t="s">
        <v>58</v>
      </c>
      <c r="Q1661" s="13" t="s">
        <v>58</v>
      </c>
      <c r="R1661" s="13" t="s">
        <v>58</v>
      </c>
      <c r="Y1661" s="13">
        <v>4</v>
      </c>
      <c r="Z1661" s="13" t="s">
        <v>59</v>
      </c>
      <c r="AA1661" s="13">
        <v>4</v>
      </c>
      <c r="AB1661" s="13" t="s">
        <v>59</v>
      </c>
      <c r="AC1661" s="13" t="s">
        <v>67</v>
      </c>
      <c r="AD1661" s="13" t="s">
        <v>61</v>
      </c>
      <c r="AE1661" s="13">
        <v>2.4500000000000002</v>
      </c>
      <c r="AF1661" s="13" t="s">
        <v>62</v>
      </c>
      <c r="AG1661" s="13" t="s">
        <v>69</v>
      </c>
      <c r="AL1661" s="13">
        <v>8760</v>
      </c>
      <c r="AM1661" s="13" t="s">
        <v>64</v>
      </c>
      <c r="AO1661" s="11">
        <v>44068.419317129628</v>
      </c>
      <c r="AP1661" s="11" t="s">
        <v>66</v>
      </c>
      <c r="AQ1661" s="11" t="s">
        <v>49</v>
      </c>
      <c r="AR1661" s="11" t="s">
        <v>66</v>
      </c>
      <c r="AS1661" s="11" t="s">
        <v>55</v>
      </c>
      <c r="AT1661" s="11" t="s">
        <v>66</v>
      </c>
      <c r="AU1661" s="11" t="s">
        <v>61</v>
      </c>
      <c r="AV1661" t="s">
        <v>66</v>
      </c>
      <c r="AW1661" t="s">
        <v>66</v>
      </c>
    </row>
    <row r="1662" spans="1:49" hidden="1" x14ac:dyDescent="0.25">
      <c r="A1662" s="13" t="s">
        <v>1494</v>
      </c>
      <c r="B1662" s="13">
        <v>39413</v>
      </c>
      <c r="C1662" s="13" t="s">
        <v>1636</v>
      </c>
      <c r="D1662" s="13" t="s">
        <v>49</v>
      </c>
      <c r="E1662" s="13" t="s">
        <v>74</v>
      </c>
      <c r="F1662" s="15" t="s">
        <v>84</v>
      </c>
      <c r="G1662" s="13">
        <v>32.104292999999998</v>
      </c>
      <c r="H1662" s="13">
        <v>-103.856852</v>
      </c>
      <c r="I1662" s="16" t="s">
        <v>75</v>
      </c>
      <c r="J1662" s="13" t="s">
        <v>53</v>
      </c>
      <c r="K1662" s="13">
        <v>1</v>
      </c>
      <c r="L1662" s="13" t="s">
        <v>267</v>
      </c>
      <c r="M1662" s="13" t="s">
        <v>55</v>
      </c>
      <c r="N1662" s="13" t="s">
        <v>56</v>
      </c>
      <c r="O1662" s="13" t="s">
        <v>1621</v>
      </c>
      <c r="P1662" s="13" t="s">
        <v>58</v>
      </c>
      <c r="Q1662" s="13" t="s">
        <v>58</v>
      </c>
      <c r="R1662" s="13" t="s">
        <v>58</v>
      </c>
      <c r="Y1662" s="13">
        <v>4</v>
      </c>
      <c r="Z1662" s="13" t="s">
        <v>59</v>
      </c>
      <c r="AA1662" s="13">
        <v>4</v>
      </c>
      <c r="AB1662" s="13" t="s">
        <v>59</v>
      </c>
      <c r="AC1662" s="13" t="s">
        <v>67</v>
      </c>
      <c r="AD1662" s="13" t="s">
        <v>61</v>
      </c>
      <c r="AE1662" s="13">
        <v>0.39</v>
      </c>
      <c r="AF1662" s="13" t="s">
        <v>68</v>
      </c>
      <c r="AG1662" s="13" t="s">
        <v>69</v>
      </c>
      <c r="AK1662" s="13" t="s">
        <v>63</v>
      </c>
      <c r="AL1662" s="13">
        <v>8760</v>
      </c>
      <c r="AM1662" s="13" t="s">
        <v>64</v>
      </c>
      <c r="AO1662" s="11">
        <v>44068.419317129628</v>
      </c>
      <c r="AP1662" s="11" t="s">
        <v>66</v>
      </c>
      <c r="AQ1662" s="11" t="s">
        <v>49</v>
      </c>
      <c r="AR1662" s="11" t="s">
        <v>66</v>
      </c>
      <c r="AS1662" s="11" t="s">
        <v>55</v>
      </c>
      <c r="AT1662" s="11" t="s">
        <v>66</v>
      </c>
      <c r="AU1662" s="11" t="s">
        <v>61</v>
      </c>
      <c r="AV1662" t="s">
        <v>66</v>
      </c>
      <c r="AW1662" t="s">
        <v>66</v>
      </c>
    </row>
    <row r="1663" spans="1:49" hidden="1" x14ac:dyDescent="0.25">
      <c r="A1663" s="13" t="s">
        <v>1494</v>
      </c>
      <c r="B1663" s="13">
        <v>39413</v>
      </c>
      <c r="C1663" s="13" t="s">
        <v>1636</v>
      </c>
      <c r="D1663" s="13" t="s">
        <v>49</v>
      </c>
      <c r="E1663" s="13" t="s">
        <v>74</v>
      </c>
      <c r="F1663" s="15" t="s">
        <v>84</v>
      </c>
      <c r="G1663" s="13">
        <v>32.104292999999998</v>
      </c>
      <c r="H1663" s="13">
        <v>-103.856852</v>
      </c>
      <c r="I1663" s="16" t="s">
        <v>75</v>
      </c>
      <c r="J1663" s="13" t="s">
        <v>53</v>
      </c>
      <c r="K1663" s="13">
        <v>1</v>
      </c>
      <c r="L1663" s="13" t="s">
        <v>267</v>
      </c>
      <c r="M1663" s="13" t="s">
        <v>55</v>
      </c>
      <c r="N1663" s="13" t="s">
        <v>56</v>
      </c>
      <c r="O1663" s="13" t="s">
        <v>1621</v>
      </c>
      <c r="P1663" s="13" t="s">
        <v>58</v>
      </c>
      <c r="Q1663" s="13" t="s">
        <v>58</v>
      </c>
      <c r="R1663" s="13" t="s">
        <v>58</v>
      </c>
      <c r="Y1663" s="13">
        <v>4</v>
      </c>
      <c r="Z1663" s="13" t="s">
        <v>59</v>
      </c>
      <c r="AA1663" s="13">
        <v>4</v>
      </c>
      <c r="AB1663" s="13" t="s">
        <v>59</v>
      </c>
      <c r="AC1663" s="13" t="s">
        <v>67</v>
      </c>
      <c r="AD1663" s="13" t="s">
        <v>61</v>
      </c>
      <c r="AE1663" s="13">
        <v>1.72</v>
      </c>
      <c r="AF1663" s="13" t="s">
        <v>62</v>
      </c>
      <c r="AG1663" s="13" t="s">
        <v>69</v>
      </c>
      <c r="AK1663" s="13" t="s">
        <v>63</v>
      </c>
      <c r="AL1663" s="13">
        <v>8760</v>
      </c>
      <c r="AM1663" s="13" t="s">
        <v>64</v>
      </c>
      <c r="AO1663" s="11">
        <v>44068.419317129628</v>
      </c>
      <c r="AP1663" s="11" t="s">
        <v>66</v>
      </c>
      <c r="AQ1663" s="11" t="s">
        <v>49</v>
      </c>
      <c r="AR1663" s="11" t="s">
        <v>66</v>
      </c>
      <c r="AS1663" s="11" t="s">
        <v>55</v>
      </c>
      <c r="AT1663" s="11" t="s">
        <v>66</v>
      </c>
      <c r="AU1663" s="11" t="s">
        <v>61</v>
      </c>
      <c r="AV1663" t="s">
        <v>66</v>
      </c>
      <c r="AW1663" t="s">
        <v>66</v>
      </c>
    </row>
    <row r="1664" spans="1:49" hidden="1" x14ac:dyDescent="0.25">
      <c r="A1664" s="13" t="s">
        <v>1494</v>
      </c>
      <c r="B1664" s="13">
        <v>39413</v>
      </c>
      <c r="C1664" s="13" t="s">
        <v>1636</v>
      </c>
      <c r="D1664" s="13" t="s">
        <v>49</v>
      </c>
      <c r="E1664" s="13" t="s">
        <v>74</v>
      </c>
      <c r="F1664" s="15" t="s">
        <v>84</v>
      </c>
      <c r="G1664" s="13">
        <v>32.104292999999998</v>
      </c>
      <c r="H1664" s="13">
        <v>-103.856852</v>
      </c>
      <c r="I1664" s="16" t="s">
        <v>75</v>
      </c>
      <c r="J1664" s="13" t="s">
        <v>53</v>
      </c>
      <c r="K1664" s="13">
        <v>8</v>
      </c>
      <c r="L1664" s="13" t="s">
        <v>269</v>
      </c>
      <c r="M1664" s="13" t="s">
        <v>55</v>
      </c>
      <c r="N1664" s="13" t="s">
        <v>56</v>
      </c>
      <c r="O1664" s="13" t="s">
        <v>1621</v>
      </c>
      <c r="P1664" s="13" t="s">
        <v>58</v>
      </c>
      <c r="Q1664" s="13" t="s">
        <v>58</v>
      </c>
      <c r="R1664" s="13" t="s">
        <v>58</v>
      </c>
      <c r="Y1664" s="13">
        <v>4</v>
      </c>
      <c r="Z1664" s="13" t="s">
        <v>59</v>
      </c>
      <c r="AA1664" s="13">
        <v>4</v>
      </c>
      <c r="AB1664" s="13" t="s">
        <v>59</v>
      </c>
      <c r="AC1664" s="13" t="s">
        <v>67</v>
      </c>
      <c r="AD1664" s="13" t="s">
        <v>61</v>
      </c>
      <c r="AE1664" s="13">
        <v>0.39</v>
      </c>
      <c r="AF1664" s="13" t="s">
        <v>68</v>
      </c>
      <c r="AG1664" s="13" t="s">
        <v>69</v>
      </c>
      <c r="AK1664" s="13" t="s">
        <v>63</v>
      </c>
      <c r="AL1664" s="13">
        <v>8760</v>
      </c>
      <c r="AM1664" s="13" t="s">
        <v>64</v>
      </c>
      <c r="AO1664" s="11">
        <v>44068.419317129628</v>
      </c>
      <c r="AP1664" s="11" t="s">
        <v>66</v>
      </c>
      <c r="AQ1664" s="11" t="s">
        <v>49</v>
      </c>
      <c r="AR1664" s="11" t="s">
        <v>66</v>
      </c>
      <c r="AS1664" s="11" t="s">
        <v>55</v>
      </c>
      <c r="AT1664" s="11" t="s">
        <v>66</v>
      </c>
      <c r="AU1664" s="11" t="s">
        <v>61</v>
      </c>
      <c r="AV1664" t="s">
        <v>66</v>
      </c>
      <c r="AW1664" t="s">
        <v>66</v>
      </c>
    </row>
    <row r="1665" spans="1:49" hidden="1" x14ac:dyDescent="0.25">
      <c r="A1665" s="13" t="s">
        <v>1494</v>
      </c>
      <c r="B1665" s="13">
        <v>39413</v>
      </c>
      <c r="C1665" s="13" t="s">
        <v>1636</v>
      </c>
      <c r="D1665" s="13" t="s">
        <v>49</v>
      </c>
      <c r="E1665" s="13" t="s">
        <v>74</v>
      </c>
      <c r="F1665" s="15" t="s">
        <v>84</v>
      </c>
      <c r="G1665" s="13">
        <v>32.104292999999998</v>
      </c>
      <c r="H1665" s="13">
        <v>-103.856852</v>
      </c>
      <c r="I1665" s="16" t="s">
        <v>75</v>
      </c>
      <c r="J1665" s="13" t="s">
        <v>53</v>
      </c>
      <c r="K1665" s="13">
        <v>8</v>
      </c>
      <c r="L1665" s="13" t="s">
        <v>269</v>
      </c>
      <c r="M1665" s="13" t="s">
        <v>55</v>
      </c>
      <c r="N1665" s="13" t="s">
        <v>56</v>
      </c>
      <c r="O1665" s="13" t="s">
        <v>1621</v>
      </c>
      <c r="P1665" s="13" t="s">
        <v>58</v>
      </c>
      <c r="Q1665" s="13" t="s">
        <v>58</v>
      </c>
      <c r="R1665" s="13" t="s">
        <v>58</v>
      </c>
      <c r="Y1665" s="13">
        <v>4</v>
      </c>
      <c r="Z1665" s="13" t="s">
        <v>59</v>
      </c>
      <c r="AA1665" s="13">
        <v>4</v>
      </c>
      <c r="AB1665" s="13" t="s">
        <v>59</v>
      </c>
      <c r="AC1665" s="13" t="s">
        <v>67</v>
      </c>
      <c r="AD1665" s="13" t="s">
        <v>61</v>
      </c>
      <c r="AE1665" s="13">
        <v>1.72</v>
      </c>
      <c r="AF1665" s="13" t="s">
        <v>62</v>
      </c>
      <c r="AG1665" s="13" t="s">
        <v>69</v>
      </c>
      <c r="AK1665" s="13" t="s">
        <v>63</v>
      </c>
      <c r="AL1665" s="13">
        <v>8760</v>
      </c>
      <c r="AM1665" s="13" t="s">
        <v>64</v>
      </c>
      <c r="AO1665" s="11">
        <v>44068.419317129628</v>
      </c>
      <c r="AP1665" s="11" t="s">
        <v>66</v>
      </c>
      <c r="AQ1665" s="11" t="s">
        <v>49</v>
      </c>
      <c r="AR1665" s="11" t="s">
        <v>66</v>
      </c>
      <c r="AS1665" s="11" t="s">
        <v>55</v>
      </c>
      <c r="AT1665" s="11" t="s">
        <v>66</v>
      </c>
      <c r="AU1665" s="11" t="s">
        <v>61</v>
      </c>
      <c r="AV1665" t="s">
        <v>66</v>
      </c>
      <c r="AW1665" t="s">
        <v>66</v>
      </c>
    </row>
    <row r="1666" spans="1:49" hidden="1" x14ac:dyDescent="0.25">
      <c r="A1666" s="13" t="s">
        <v>1494</v>
      </c>
      <c r="B1666" s="13">
        <v>39548</v>
      </c>
      <c r="C1666" s="13" t="s">
        <v>1637</v>
      </c>
      <c r="D1666" s="13" t="s">
        <v>49</v>
      </c>
      <c r="E1666" s="13" t="s">
        <v>74</v>
      </c>
      <c r="F1666" s="15" t="s">
        <v>84</v>
      </c>
      <c r="G1666" s="13">
        <v>32.372560999999997</v>
      </c>
      <c r="H1666" s="13">
        <v>-103.826786</v>
      </c>
      <c r="I1666" s="16" t="s">
        <v>75</v>
      </c>
      <c r="J1666" s="13" t="s">
        <v>53</v>
      </c>
      <c r="K1666" s="13">
        <v>1</v>
      </c>
      <c r="L1666" s="13" t="s">
        <v>267</v>
      </c>
      <c r="M1666" s="13" t="s">
        <v>55</v>
      </c>
      <c r="N1666" s="13" t="s">
        <v>56</v>
      </c>
      <c r="O1666" s="13" t="s">
        <v>1638</v>
      </c>
      <c r="P1666" s="13" t="s">
        <v>1586</v>
      </c>
      <c r="Q1666" s="13" t="s">
        <v>108</v>
      </c>
      <c r="R1666" s="13" t="s">
        <v>58</v>
      </c>
      <c r="Y1666" s="13">
        <v>2</v>
      </c>
      <c r="Z1666" s="13" t="s">
        <v>59</v>
      </c>
      <c r="AA1666" s="13">
        <v>2</v>
      </c>
      <c r="AB1666" s="13" t="s">
        <v>59</v>
      </c>
      <c r="AC1666" s="13" t="s">
        <v>67</v>
      </c>
      <c r="AD1666" s="13" t="s">
        <v>61</v>
      </c>
      <c r="AE1666" s="13">
        <v>0.43</v>
      </c>
      <c r="AF1666" s="13" t="s">
        <v>62</v>
      </c>
      <c r="AG1666" s="13" t="s">
        <v>69</v>
      </c>
      <c r="AL1666" s="13">
        <v>8760</v>
      </c>
      <c r="AM1666" s="13" t="s">
        <v>64</v>
      </c>
      <c r="AO1666" s="11">
        <v>44068.419317129628</v>
      </c>
      <c r="AP1666" s="11" t="s">
        <v>66</v>
      </c>
      <c r="AQ1666" s="11" t="s">
        <v>49</v>
      </c>
      <c r="AR1666" s="11" t="s">
        <v>66</v>
      </c>
      <c r="AS1666" s="11" t="s">
        <v>55</v>
      </c>
      <c r="AT1666" s="11" t="s">
        <v>66</v>
      </c>
      <c r="AU1666" s="11" t="s">
        <v>61</v>
      </c>
      <c r="AV1666" t="s">
        <v>66</v>
      </c>
      <c r="AW1666" t="s">
        <v>66</v>
      </c>
    </row>
    <row r="1667" spans="1:49" hidden="1" x14ac:dyDescent="0.25">
      <c r="A1667" s="13" t="s">
        <v>1494</v>
      </c>
      <c r="B1667" s="13">
        <v>39548</v>
      </c>
      <c r="C1667" s="13" t="s">
        <v>1637</v>
      </c>
      <c r="D1667" s="13" t="s">
        <v>49</v>
      </c>
      <c r="E1667" s="13" t="s">
        <v>74</v>
      </c>
      <c r="F1667" s="15" t="s">
        <v>84</v>
      </c>
      <c r="G1667" s="13">
        <v>32.372560999999997</v>
      </c>
      <c r="H1667" s="13">
        <v>-103.826786</v>
      </c>
      <c r="I1667" s="16" t="s">
        <v>75</v>
      </c>
      <c r="J1667" s="13" t="s">
        <v>53</v>
      </c>
      <c r="K1667" s="13">
        <v>1</v>
      </c>
      <c r="L1667" s="13" t="s">
        <v>267</v>
      </c>
      <c r="M1667" s="13" t="s">
        <v>55</v>
      </c>
      <c r="N1667" s="13" t="s">
        <v>56</v>
      </c>
      <c r="O1667" s="13" t="s">
        <v>1638</v>
      </c>
      <c r="P1667" s="13" t="s">
        <v>1586</v>
      </c>
      <c r="Q1667" s="13" t="s">
        <v>108</v>
      </c>
      <c r="R1667" s="13" t="s">
        <v>58</v>
      </c>
      <c r="Y1667" s="13">
        <v>2</v>
      </c>
      <c r="Z1667" s="13" t="s">
        <v>59</v>
      </c>
      <c r="AA1667" s="13">
        <v>2</v>
      </c>
      <c r="AB1667" s="13" t="s">
        <v>59</v>
      </c>
      <c r="AC1667" s="13" t="s">
        <v>67</v>
      </c>
      <c r="AD1667" s="13" t="s">
        <v>61</v>
      </c>
      <c r="AE1667" s="13">
        <v>0.1</v>
      </c>
      <c r="AF1667" s="13" t="s">
        <v>68</v>
      </c>
      <c r="AG1667" s="13" t="s">
        <v>69</v>
      </c>
      <c r="AL1667" s="13">
        <v>8760</v>
      </c>
      <c r="AM1667" s="13" t="s">
        <v>64</v>
      </c>
      <c r="AO1667" s="11">
        <v>44068.419317129628</v>
      </c>
      <c r="AP1667" s="11" t="s">
        <v>66</v>
      </c>
      <c r="AQ1667" s="11" t="s">
        <v>49</v>
      </c>
      <c r="AR1667" s="11" t="s">
        <v>66</v>
      </c>
      <c r="AS1667" s="11" t="s">
        <v>55</v>
      </c>
      <c r="AT1667" s="11" t="s">
        <v>66</v>
      </c>
      <c r="AU1667" s="11" t="s">
        <v>61</v>
      </c>
      <c r="AV1667" t="s">
        <v>66</v>
      </c>
      <c r="AW1667" t="s">
        <v>66</v>
      </c>
    </row>
    <row r="1668" spans="1:49" hidden="1" x14ac:dyDescent="0.25">
      <c r="B1668" s="13">
        <v>126</v>
      </c>
      <c r="C1668" s="13" t="s">
        <v>1639</v>
      </c>
      <c r="D1668" s="13" t="s">
        <v>49</v>
      </c>
      <c r="E1668" s="13" t="s">
        <v>426</v>
      </c>
      <c r="F1668" s="15" t="s">
        <v>1640</v>
      </c>
      <c r="G1668" s="13">
        <v>32.024278000000002</v>
      </c>
      <c r="H1668" s="13">
        <v>-106.56706800000001</v>
      </c>
      <c r="I1668" s="16" t="s">
        <v>95</v>
      </c>
      <c r="J1668" s="13" t="s">
        <v>53</v>
      </c>
      <c r="K1668" s="13">
        <v>1</v>
      </c>
      <c r="L1668" s="13">
        <v>1</v>
      </c>
      <c r="M1668" s="13" t="s">
        <v>55</v>
      </c>
      <c r="N1668" s="13" t="s">
        <v>148</v>
      </c>
      <c r="O1668" s="13" t="s">
        <v>1641</v>
      </c>
      <c r="P1668" s="13" t="s">
        <v>1642</v>
      </c>
      <c r="U1668" s="13">
        <v>45</v>
      </c>
      <c r="V1668" s="13" t="s">
        <v>59</v>
      </c>
      <c r="W1668" s="13">
        <v>45</v>
      </c>
      <c r="X1668" s="13" t="s">
        <v>59</v>
      </c>
      <c r="AA1668" s="13">
        <v>45</v>
      </c>
      <c r="AB1668" s="13" t="s">
        <v>59</v>
      </c>
      <c r="AC1668" s="13" t="s">
        <v>60</v>
      </c>
      <c r="AD1668" s="13" t="s">
        <v>61</v>
      </c>
      <c r="AE1668" s="13">
        <v>41</v>
      </c>
      <c r="AF1668" s="13" t="s">
        <v>62</v>
      </c>
      <c r="AG1668" s="13" t="s">
        <v>69</v>
      </c>
      <c r="AL1668" s="13">
        <v>0</v>
      </c>
      <c r="AM1668" s="13" t="s">
        <v>1643</v>
      </c>
      <c r="AO1668" s="11">
        <v>44068.419317129628</v>
      </c>
      <c r="AP1668" s="11" t="s">
        <v>66</v>
      </c>
      <c r="AQ1668" s="11" t="s">
        <v>49</v>
      </c>
      <c r="AR1668" s="11" t="s">
        <v>66</v>
      </c>
      <c r="AS1668" s="11" t="s">
        <v>55</v>
      </c>
      <c r="AT1668" s="11" t="s">
        <v>66</v>
      </c>
      <c r="AU1668" s="11" t="s">
        <v>61</v>
      </c>
      <c r="AV1668" t="s">
        <v>66</v>
      </c>
      <c r="AW1668" t="s">
        <v>66</v>
      </c>
    </row>
    <row r="1669" spans="1:49" hidden="1" x14ac:dyDescent="0.25">
      <c r="B1669" s="13">
        <v>376</v>
      </c>
      <c r="C1669" s="13" t="s">
        <v>1644</v>
      </c>
      <c r="D1669" s="13" t="s">
        <v>49</v>
      </c>
      <c r="E1669" s="13" t="s">
        <v>111</v>
      </c>
      <c r="F1669" s="15" t="s">
        <v>84</v>
      </c>
      <c r="G1669" s="13">
        <v>32.501902999999999</v>
      </c>
      <c r="H1669" s="13">
        <v>-104.571472</v>
      </c>
      <c r="I1669" s="16" t="s">
        <v>95</v>
      </c>
      <c r="J1669" s="13" t="s">
        <v>53</v>
      </c>
      <c r="K1669" s="13">
        <v>5</v>
      </c>
      <c r="L1669" s="13">
        <v>5</v>
      </c>
      <c r="M1669" s="13" t="s">
        <v>55</v>
      </c>
      <c r="N1669" s="13" t="s">
        <v>148</v>
      </c>
      <c r="O1669" s="13" t="s">
        <v>107</v>
      </c>
      <c r="P1669" s="13" t="s">
        <v>343</v>
      </c>
      <c r="U1669" s="13">
        <v>1</v>
      </c>
      <c r="V1669" s="13" t="s">
        <v>59</v>
      </c>
      <c r="W1669" s="13">
        <v>1</v>
      </c>
      <c r="X1669" s="13" t="s">
        <v>59</v>
      </c>
      <c r="AA1669" s="13">
        <v>1</v>
      </c>
      <c r="AB1669" s="13" t="s">
        <v>59</v>
      </c>
      <c r="AC1669" s="13" t="s">
        <v>60</v>
      </c>
      <c r="AD1669" s="13" t="s">
        <v>61</v>
      </c>
      <c r="AE1669" s="13">
        <v>0.33</v>
      </c>
      <c r="AF1669" s="13" t="s">
        <v>62</v>
      </c>
      <c r="AG1669" s="13" t="s">
        <v>69</v>
      </c>
      <c r="AL1669" s="13">
        <v>0</v>
      </c>
      <c r="AM1669" s="13" t="s">
        <v>64</v>
      </c>
      <c r="AO1669" s="11">
        <v>44068.419317129628</v>
      </c>
      <c r="AP1669" s="11" t="s">
        <v>66</v>
      </c>
      <c r="AQ1669" s="11" t="s">
        <v>49</v>
      </c>
      <c r="AR1669" s="11" t="s">
        <v>66</v>
      </c>
      <c r="AS1669" s="11" t="s">
        <v>55</v>
      </c>
      <c r="AT1669" s="11" t="s">
        <v>66</v>
      </c>
      <c r="AU1669" s="11" t="s">
        <v>61</v>
      </c>
      <c r="AV1669" t="s">
        <v>66</v>
      </c>
      <c r="AW1669" t="s">
        <v>66</v>
      </c>
    </row>
    <row r="1670" spans="1:49" hidden="1" x14ac:dyDescent="0.25">
      <c r="B1670" s="13">
        <v>376</v>
      </c>
      <c r="C1670" s="13" t="s">
        <v>1644</v>
      </c>
      <c r="D1670" s="13" t="s">
        <v>49</v>
      </c>
      <c r="E1670" s="13" t="s">
        <v>111</v>
      </c>
      <c r="F1670" s="15" t="s">
        <v>84</v>
      </c>
      <c r="G1670" s="13">
        <v>32.501902999999999</v>
      </c>
      <c r="H1670" s="13">
        <v>-104.571472</v>
      </c>
      <c r="I1670" s="16" t="s">
        <v>95</v>
      </c>
      <c r="J1670" s="13" t="s">
        <v>53</v>
      </c>
      <c r="K1670" s="13">
        <v>5</v>
      </c>
      <c r="L1670" s="13">
        <v>5</v>
      </c>
      <c r="M1670" s="13" t="s">
        <v>55</v>
      </c>
      <c r="N1670" s="13" t="s">
        <v>148</v>
      </c>
      <c r="O1670" s="13" t="s">
        <v>107</v>
      </c>
      <c r="P1670" s="13" t="s">
        <v>343</v>
      </c>
      <c r="U1670" s="13">
        <v>1</v>
      </c>
      <c r="V1670" s="13" t="s">
        <v>59</v>
      </c>
      <c r="W1670" s="13">
        <v>1</v>
      </c>
      <c r="X1670" s="13" t="s">
        <v>59</v>
      </c>
      <c r="AA1670" s="13">
        <v>1</v>
      </c>
      <c r="AB1670" s="13" t="s">
        <v>59</v>
      </c>
      <c r="AC1670" s="13" t="s">
        <v>67</v>
      </c>
      <c r="AD1670" s="13" t="s">
        <v>61</v>
      </c>
      <c r="AE1670" s="13">
        <v>4.38</v>
      </c>
      <c r="AF1670" s="13" t="s">
        <v>68</v>
      </c>
      <c r="AG1670" s="13" t="s">
        <v>69</v>
      </c>
      <c r="AL1670" s="13">
        <v>0</v>
      </c>
      <c r="AM1670" s="13" t="s">
        <v>64</v>
      </c>
      <c r="AO1670" s="11">
        <v>44068.419317129628</v>
      </c>
      <c r="AP1670" s="11" t="s">
        <v>66</v>
      </c>
      <c r="AQ1670" s="11" t="s">
        <v>49</v>
      </c>
      <c r="AR1670" s="11" t="s">
        <v>66</v>
      </c>
      <c r="AS1670" s="11" t="s">
        <v>55</v>
      </c>
      <c r="AT1670" s="11" t="s">
        <v>66</v>
      </c>
      <c r="AU1670" s="11" t="s">
        <v>61</v>
      </c>
      <c r="AV1670" t="s">
        <v>66</v>
      </c>
      <c r="AW1670" t="s">
        <v>66</v>
      </c>
    </row>
    <row r="1671" spans="1:49" hidden="1" x14ac:dyDescent="0.25">
      <c r="B1671" s="13">
        <v>376</v>
      </c>
      <c r="C1671" s="13" t="s">
        <v>1644</v>
      </c>
      <c r="D1671" s="13" t="s">
        <v>49</v>
      </c>
      <c r="E1671" s="13" t="s">
        <v>111</v>
      </c>
      <c r="F1671" s="15" t="s">
        <v>84</v>
      </c>
      <c r="G1671" s="13">
        <v>32.501902999999999</v>
      </c>
      <c r="H1671" s="13">
        <v>-104.571472</v>
      </c>
      <c r="I1671" s="16" t="s">
        <v>95</v>
      </c>
      <c r="J1671" s="13" t="s">
        <v>53</v>
      </c>
      <c r="K1671" s="13">
        <v>5</v>
      </c>
      <c r="L1671" s="13">
        <v>5</v>
      </c>
      <c r="M1671" s="13" t="s">
        <v>55</v>
      </c>
      <c r="N1671" s="13" t="s">
        <v>148</v>
      </c>
      <c r="O1671" s="13" t="s">
        <v>107</v>
      </c>
      <c r="P1671" s="13" t="s">
        <v>343</v>
      </c>
      <c r="U1671" s="13">
        <v>1</v>
      </c>
      <c r="V1671" s="13" t="s">
        <v>59</v>
      </c>
      <c r="W1671" s="13">
        <v>1</v>
      </c>
      <c r="X1671" s="13" t="s">
        <v>59</v>
      </c>
      <c r="AA1671" s="13">
        <v>1</v>
      </c>
      <c r="AB1671" s="13" t="s">
        <v>59</v>
      </c>
      <c r="AC1671" s="13" t="s">
        <v>67</v>
      </c>
      <c r="AD1671" s="13" t="s">
        <v>61</v>
      </c>
      <c r="AE1671" s="13">
        <v>0.4</v>
      </c>
      <c r="AF1671" s="13" t="s">
        <v>62</v>
      </c>
      <c r="AG1671" s="13" t="s">
        <v>69</v>
      </c>
      <c r="AL1671" s="13">
        <v>0</v>
      </c>
      <c r="AM1671" s="13" t="s">
        <v>64</v>
      </c>
      <c r="AO1671" s="11">
        <v>44068.419317129628</v>
      </c>
      <c r="AP1671" s="11" t="s">
        <v>66</v>
      </c>
      <c r="AQ1671" s="11" t="s">
        <v>49</v>
      </c>
      <c r="AR1671" s="11" t="s">
        <v>66</v>
      </c>
      <c r="AS1671" s="11" t="s">
        <v>55</v>
      </c>
      <c r="AT1671" s="11" t="s">
        <v>66</v>
      </c>
      <c r="AU1671" s="11" t="s">
        <v>61</v>
      </c>
      <c r="AV1671" t="s">
        <v>66</v>
      </c>
      <c r="AW1671" t="s">
        <v>66</v>
      </c>
    </row>
    <row r="1672" spans="1:49" hidden="1" x14ac:dyDescent="0.25">
      <c r="B1672" s="13">
        <v>555</v>
      </c>
      <c r="C1672" s="13" t="s">
        <v>1645</v>
      </c>
      <c r="D1672" s="13" t="s">
        <v>49</v>
      </c>
      <c r="E1672" s="13" t="s">
        <v>426</v>
      </c>
      <c r="F1672" s="15" t="s">
        <v>1646</v>
      </c>
      <c r="G1672" s="13">
        <v>32.307805000000002</v>
      </c>
      <c r="H1672" s="13">
        <v>-108.546513</v>
      </c>
      <c r="I1672" s="16" t="s">
        <v>75</v>
      </c>
      <c r="J1672" s="13" t="s">
        <v>53</v>
      </c>
      <c r="K1672" s="13">
        <v>1</v>
      </c>
      <c r="L1672" s="13">
        <v>1</v>
      </c>
      <c r="M1672" s="13" t="s">
        <v>55</v>
      </c>
      <c r="N1672" s="13" t="s">
        <v>148</v>
      </c>
      <c r="O1672" s="13" t="s">
        <v>1647</v>
      </c>
      <c r="P1672" s="13" t="s">
        <v>1648</v>
      </c>
      <c r="U1672" s="13">
        <v>56</v>
      </c>
      <c r="V1672" s="13" t="s">
        <v>59</v>
      </c>
      <c r="W1672" s="13">
        <v>56</v>
      </c>
      <c r="X1672" s="13" t="s">
        <v>59</v>
      </c>
      <c r="AA1672" s="13">
        <v>56</v>
      </c>
      <c r="AB1672" s="13" t="s">
        <v>59</v>
      </c>
      <c r="AC1672" s="13" t="s">
        <v>60</v>
      </c>
      <c r="AD1672" s="13" t="s">
        <v>61</v>
      </c>
      <c r="AE1672" s="13">
        <v>25.29</v>
      </c>
      <c r="AF1672" s="13" t="s">
        <v>62</v>
      </c>
      <c r="AG1672" s="13" t="s">
        <v>69</v>
      </c>
      <c r="AL1672" s="13">
        <v>0</v>
      </c>
      <c r="AM1672" s="13" t="s">
        <v>1643</v>
      </c>
      <c r="AO1672" s="11">
        <v>44068.419317129628</v>
      </c>
      <c r="AP1672" s="11" t="s">
        <v>66</v>
      </c>
      <c r="AQ1672" s="11" t="s">
        <v>49</v>
      </c>
      <c r="AR1672" s="11" t="s">
        <v>66</v>
      </c>
      <c r="AS1672" s="11" t="s">
        <v>55</v>
      </c>
      <c r="AT1672" s="11" t="s">
        <v>66</v>
      </c>
      <c r="AU1672" s="11" t="s">
        <v>61</v>
      </c>
      <c r="AV1672" t="s">
        <v>66</v>
      </c>
      <c r="AW1672" t="s">
        <v>66</v>
      </c>
    </row>
    <row r="1673" spans="1:49" hidden="1" x14ac:dyDescent="0.25">
      <c r="B1673" s="13">
        <v>555</v>
      </c>
      <c r="C1673" s="13" t="s">
        <v>1645</v>
      </c>
      <c r="D1673" s="13" t="s">
        <v>49</v>
      </c>
      <c r="E1673" s="13" t="s">
        <v>426</v>
      </c>
      <c r="F1673" s="15" t="s">
        <v>1646</v>
      </c>
      <c r="G1673" s="13">
        <v>32.307805000000002</v>
      </c>
      <c r="H1673" s="13">
        <v>-108.546513</v>
      </c>
      <c r="I1673" s="16" t="s">
        <v>75</v>
      </c>
      <c r="J1673" s="13" t="s">
        <v>53</v>
      </c>
      <c r="K1673" s="13">
        <v>2</v>
      </c>
      <c r="L1673" s="13">
        <v>2</v>
      </c>
      <c r="M1673" s="13" t="s">
        <v>55</v>
      </c>
      <c r="N1673" s="13" t="s">
        <v>148</v>
      </c>
      <c r="O1673" s="13" t="s">
        <v>1647</v>
      </c>
      <c r="P1673" s="13" t="s">
        <v>1648</v>
      </c>
      <c r="U1673" s="13">
        <v>56</v>
      </c>
      <c r="V1673" s="13" t="s">
        <v>59</v>
      </c>
      <c r="W1673" s="13">
        <v>56</v>
      </c>
      <c r="X1673" s="13" t="s">
        <v>59</v>
      </c>
      <c r="AA1673" s="13">
        <v>56</v>
      </c>
      <c r="AB1673" s="13" t="s">
        <v>59</v>
      </c>
      <c r="AC1673" s="13" t="s">
        <v>60</v>
      </c>
      <c r="AD1673" s="13" t="s">
        <v>61</v>
      </c>
      <c r="AE1673" s="13">
        <v>25.29</v>
      </c>
      <c r="AF1673" s="13" t="s">
        <v>62</v>
      </c>
      <c r="AG1673" s="13" t="s">
        <v>69</v>
      </c>
      <c r="AL1673" s="13">
        <v>0</v>
      </c>
      <c r="AM1673" s="13" t="s">
        <v>1643</v>
      </c>
      <c r="AO1673" s="11">
        <v>44068.419317129628</v>
      </c>
      <c r="AP1673" s="11" t="s">
        <v>66</v>
      </c>
      <c r="AQ1673" s="11" t="s">
        <v>49</v>
      </c>
      <c r="AR1673" s="11" t="s">
        <v>66</v>
      </c>
      <c r="AS1673" s="11" t="s">
        <v>55</v>
      </c>
      <c r="AT1673" s="11" t="s">
        <v>66</v>
      </c>
      <c r="AU1673" s="11" t="s">
        <v>61</v>
      </c>
      <c r="AV1673" t="s">
        <v>66</v>
      </c>
      <c r="AW1673" t="s">
        <v>66</v>
      </c>
    </row>
    <row r="1674" spans="1:49" hidden="1" x14ac:dyDescent="0.25">
      <c r="B1674" s="13">
        <v>1846</v>
      </c>
      <c r="C1674" s="13" t="s">
        <v>1649</v>
      </c>
      <c r="D1674" s="13" t="s">
        <v>49</v>
      </c>
      <c r="E1674" s="13" t="s">
        <v>1650</v>
      </c>
      <c r="F1674" s="15" t="s">
        <v>112</v>
      </c>
      <c r="G1674" s="13">
        <v>32.022860999999999</v>
      </c>
      <c r="H1674" s="13">
        <v>-106.31530600000001</v>
      </c>
      <c r="I1674" s="16" t="s">
        <v>75</v>
      </c>
      <c r="J1674" s="13" t="s">
        <v>53</v>
      </c>
      <c r="K1674" s="13">
        <v>1</v>
      </c>
      <c r="L1674" s="13">
        <v>1</v>
      </c>
      <c r="M1674" s="13" t="s">
        <v>55</v>
      </c>
      <c r="N1674" s="13" t="s">
        <v>148</v>
      </c>
      <c r="O1674" s="13" t="s">
        <v>1651</v>
      </c>
      <c r="P1674" s="13" t="s">
        <v>1652</v>
      </c>
      <c r="U1674" s="13">
        <v>10</v>
      </c>
      <c r="V1674" s="13" t="s">
        <v>1653</v>
      </c>
      <c r="W1674" s="13">
        <v>10</v>
      </c>
      <c r="X1674" s="13" t="s">
        <v>1653</v>
      </c>
      <c r="AA1674" s="13">
        <v>10</v>
      </c>
      <c r="AB1674" s="13" t="s">
        <v>1653</v>
      </c>
      <c r="AC1674" s="13" t="s">
        <v>60</v>
      </c>
      <c r="AD1674" s="13" t="s">
        <v>61</v>
      </c>
      <c r="AE1674" s="13">
        <v>3.16</v>
      </c>
      <c r="AF1674" s="13" t="s">
        <v>62</v>
      </c>
      <c r="AG1674" s="13" t="s">
        <v>1654</v>
      </c>
      <c r="AH1674" s="13" t="s">
        <v>1655</v>
      </c>
      <c r="AL1674" s="13">
        <v>0</v>
      </c>
      <c r="AM1674" s="13" t="s">
        <v>1656</v>
      </c>
      <c r="AO1674" s="11">
        <v>44068.419317129628</v>
      </c>
      <c r="AP1674" s="11" t="s">
        <v>66</v>
      </c>
      <c r="AQ1674" s="11" t="s">
        <v>49</v>
      </c>
      <c r="AR1674" s="11" t="s">
        <v>66</v>
      </c>
      <c r="AS1674" s="11" t="s">
        <v>55</v>
      </c>
      <c r="AT1674" s="11" t="s">
        <v>66</v>
      </c>
      <c r="AU1674" s="11" t="s">
        <v>61</v>
      </c>
      <c r="AV1674" t="s">
        <v>66</v>
      </c>
      <c r="AW1674" t="s">
        <v>66</v>
      </c>
    </row>
    <row r="1675" spans="1:49" hidden="1" x14ac:dyDescent="0.25">
      <c r="B1675" s="13">
        <v>38237</v>
      </c>
      <c r="C1675" s="13" t="s">
        <v>1657</v>
      </c>
      <c r="D1675" s="13" t="s">
        <v>49</v>
      </c>
      <c r="E1675" s="13" t="s">
        <v>1658</v>
      </c>
      <c r="F1675" s="15" t="s">
        <v>119</v>
      </c>
      <c r="G1675" s="13">
        <v>36.759500000000003</v>
      </c>
      <c r="H1675" s="13">
        <v>-108.068889</v>
      </c>
      <c r="I1675" s="16" t="s">
        <v>75</v>
      </c>
      <c r="J1675" s="13" t="s">
        <v>53</v>
      </c>
      <c r="K1675" s="13">
        <v>18</v>
      </c>
      <c r="L1675" s="13">
        <v>18</v>
      </c>
      <c r="M1675" s="13" t="s">
        <v>55</v>
      </c>
      <c r="N1675" s="13" t="s">
        <v>56</v>
      </c>
      <c r="O1675" s="13" t="s">
        <v>1659</v>
      </c>
      <c r="P1675" s="13" t="s">
        <v>58</v>
      </c>
      <c r="Q1675" s="13" t="s">
        <v>58</v>
      </c>
      <c r="R1675" s="13" t="s">
        <v>58</v>
      </c>
      <c r="T1675" s="14">
        <v>43101.419317129628</v>
      </c>
      <c r="U1675" s="13">
        <v>2.12</v>
      </c>
      <c r="V1675" s="13" t="s">
        <v>507</v>
      </c>
      <c r="W1675" s="13">
        <v>2.12</v>
      </c>
      <c r="X1675" s="13" t="s">
        <v>507</v>
      </c>
      <c r="Y1675" s="13">
        <v>2.12</v>
      </c>
      <c r="Z1675" s="13" t="s">
        <v>507</v>
      </c>
      <c r="AA1675" s="13">
        <v>2.12</v>
      </c>
      <c r="AB1675" s="13" t="s">
        <v>507</v>
      </c>
      <c r="AC1675" s="13" t="s">
        <v>67</v>
      </c>
      <c r="AD1675" s="13" t="s">
        <v>61</v>
      </c>
      <c r="AE1675" s="13">
        <v>0.3</v>
      </c>
      <c r="AF1675" s="13" t="s">
        <v>68</v>
      </c>
      <c r="AK1675" s="13" t="s">
        <v>846</v>
      </c>
      <c r="AL1675" s="13">
        <v>7560</v>
      </c>
      <c r="AM1675" s="13" t="s">
        <v>1660</v>
      </c>
      <c r="AO1675" s="11">
        <v>44068.419317129628</v>
      </c>
      <c r="AP1675" s="11" t="s">
        <v>66</v>
      </c>
      <c r="AQ1675" s="11" t="s">
        <v>49</v>
      </c>
      <c r="AR1675" s="11" t="s">
        <v>66</v>
      </c>
      <c r="AS1675" s="11" t="s">
        <v>55</v>
      </c>
      <c r="AT1675" s="11" t="s">
        <v>66</v>
      </c>
      <c r="AU1675" s="11" t="s">
        <v>61</v>
      </c>
      <c r="AV1675" t="s">
        <v>66</v>
      </c>
      <c r="AW1675" t="s">
        <v>66</v>
      </c>
    </row>
    <row r="1676" spans="1:49" hidden="1" x14ac:dyDescent="0.25">
      <c r="B1676" s="13">
        <v>38237</v>
      </c>
      <c r="C1676" s="13" t="s">
        <v>1657</v>
      </c>
      <c r="D1676" s="13" t="s">
        <v>49</v>
      </c>
      <c r="E1676" s="13" t="s">
        <v>1658</v>
      </c>
      <c r="F1676" s="15" t="s">
        <v>119</v>
      </c>
      <c r="G1676" s="13">
        <v>36.759500000000003</v>
      </c>
      <c r="H1676" s="13">
        <v>-108.068889</v>
      </c>
      <c r="I1676" s="16" t="s">
        <v>75</v>
      </c>
      <c r="J1676" s="13" t="s">
        <v>53</v>
      </c>
      <c r="K1676" s="13">
        <v>18</v>
      </c>
      <c r="L1676" s="13">
        <v>18</v>
      </c>
      <c r="M1676" s="13" t="s">
        <v>55</v>
      </c>
      <c r="N1676" s="13" t="s">
        <v>56</v>
      </c>
      <c r="O1676" s="13" t="s">
        <v>1659</v>
      </c>
      <c r="P1676" s="13" t="s">
        <v>58</v>
      </c>
      <c r="Q1676" s="13" t="s">
        <v>58</v>
      </c>
      <c r="R1676" s="13" t="s">
        <v>58</v>
      </c>
      <c r="T1676" s="14">
        <v>43101.419317129628</v>
      </c>
      <c r="U1676" s="13">
        <v>2.12</v>
      </c>
      <c r="V1676" s="13" t="s">
        <v>507</v>
      </c>
      <c r="W1676" s="13">
        <v>2.12</v>
      </c>
      <c r="X1676" s="13" t="s">
        <v>507</v>
      </c>
      <c r="Y1676" s="13">
        <v>2.12</v>
      </c>
      <c r="Z1676" s="13" t="s">
        <v>507</v>
      </c>
      <c r="AA1676" s="13">
        <v>2.12</v>
      </c>
      <c r="AB1676" s="13" t="s">
        <v>507</v>
      </c>
      <c r="AC1676" s="13" t="s">
        <v>67</v>
      </c>
      <c r="AD1676" s="13" t="s">
        <v>61</v>
      </c>
      <c r="AE1676" s="13">
        <v>1.5</v>
      </c>
      <c r="AF1676" s="13" t="s">
        <v>62</v>
      </c>
      <c r="AK1676" s="13" t="s">
        <v>846</v>
      </c>
      <c r="AL1676" s="13">
        <v>7560</v>
      </c>
      <c r="AM1676" s="13" t="s">
        <v>1660</v>
      </c>
      <c r="AO1676" s="11">
        <v>44068.419317129628</v>
      </c>
      <c r="AP1676" s="11" t="s">
        <v>66</v>
      </c>
      <c r="AQ1676" s="11" t="s">
        <v>49</v>
      </c>
      <c r="AR1676" s="11" t="s">
        <v>66</v>
      </c>
      <c r="AS1676" s="11" t="s">
        <v>55</v>
      </c>
      <c r="AT1676" s="11" t="s">
        <v>66</v>
      </c>
      <c r="AU1676" s="11" t="s">
        <v>61</v>
      </c>
      <c r="AV1676" t="s">
        <v>66</v>
      </c>
      <c r="AW1676" t="s">
        <v>66</v>
      </c>
    </row>
    <row r="1677" spans="1:49" hidden="1" x14ac:dyDescent="0.25">
      <c r="B1677" s="13">
        <v>38334</v>
      </c>
      <c r="C1677" s="13" t="s">
        <v>1661</v>
      </c>
      <c r="D1677" s="13" t="s">
        <v>49</v>
      </c>
      <c r="E1677" s="13" t="s">
        <v>74</v>
      </c>
      <c r="F1677" s="15" t="s">
        <v>51</v>
      </c>
      <c r="G1677" s="13">
        <v>32.021999999999998</v>
      </c>
      <c r="H1677" s="13">
        <v>-103.7123</v>
      </c>
      <c r="I1677" s="16" t="s">
        <v>75</v>
      </c>
      <c r="J1677" s="13" t="s">
        <v>53</v>
      </c>
      <c r="K1677" s="13">
        <v>17</v>
      </c>
      <c r="L1677" s="13" t="s">
        <v>1517</v>
      </c>
      <c r="M1677" s="13" t="s">
        <v>55</v>
      </c>
      <c r="N1677" s="13" t="s">
        <v>56</v>
      </c>
      <c r="O1677" s="13" t="s">
        <v>1662</v>
      </c>
      <c r="P1677" s="13" t="s">
        <v>146</v>
      </c>
      <c r="Q1677" s="13" t="s">
        <v>146</v>
      </c>
      <c r="R1677" s="13" t="s">
        <v>146</v>
      </c>
      <c r="S1677" s="14">
        <v>42005.419317129628</v>
      </c>
      <c r="T1677" s="14">
        <v>43101.419317129628</v>
      </c>
      <c r="Y1677" s="13">
        <v>3.5</v>
      </c>
      <c r="Z1677" s="13" t="s">
        <v>59</v>
      </c>
      <c r="AA1677" s="13">
        <v>3.5</v>
      </c>
      <c r="AB1677" s="13" t="s">
        <v>59</v>
      </c>
      <c r="AC1677" s="13" t="s">
        <v>67</v>
      </c>
      <c r="AD1677" s="13" t="s">
        <v>61</v>
      </c>
      <c r="AE1677" s="13">
        <v>0.4</v>
      </c>
      <c r="AF1677" s="13" t="s">
        <v>68</v>
      </c>
      <c r="AG1677" s="13" t="s">
        <v>69</v>
      </c>
      <c r="AK1677" s="13" t="s">
        <v>63</v>
      </c>
      <c r="AL1677" s="13">
        <v>8760</v>
      </c>
      <c r="AM1677" s="13" t="s">
        <v>64</v>
      </c>
      <c r="AO1677" s="11">
        <v>44068.419317129628</v>
      </c>
      <c r="AP1677" s="11" t="s">
        <v>66</v>
      </c>
      <c r="AQ1677" s="11" t="s">
        <v>49</v>
      </c>
      <c r="AR1677" s="11" t="s">
        <v>66</v>
      </c>
      <c r="AS1677" s="11" t="s">
        <v>55</v>
      </c>
      <c r="AT1677" s="11" t="s">
        <v>66</v>
      </c>
      <c r="AU1677" s="11" t="s">
        <v>61</v>
      </c>
      <c r="AV1677" t="s">
        <v>66</v>
      </c>
      <c r="AW1677" t="s">
        <v>66</v>
      </c>
    </row>
    <row r="1678" spans="1:49" hidden="1" x14ac:dyDescent="0.25">
      <c r="B1678" s="13">
        <v>38334</v>
      </c>
      <c r="C1678" s="13" t="s">
        <v>1661</v>
      </c>
      <c r="D1678" s="13" t="s">
        <v>49</v>
      </c>
      <c r="E1678" s="13" t="s">
        <v>74</v>
      </c>
      <c r="F1678" s="15" t="s">
        <v>51</v>
      </c>
      <c r="G1678" s="13">
        <v>32.021999999999998</v>
      </c>
      <c r="H1678" s="13">
        <v>-103.7123</v>
      </c>
      <c r="I1678" s="16" t="s">
        <v>75</v>
      </c>
      <c r="J1678" s="13" t="s">
        <v>53</v>
      </c>
      <c r="K1678" s="13">
        <v>17</v>
      </c>
      <c r="L1678" s="13" t="s">
        <v>1517</v>
      </c>
      <c r="M1678" s="13" t="s">
        <v>55</v>
      </c>
      <c r="N1678" s="13" t="s">
        <v>56</v>
      </c>
      <c r="O1678" s="13" t="s">
        <v>1662</v>
      </c>
      <c r="P1678" s="13" t="s">
        <v>146</v>
      </c>
      <c r="Q1678" s="13" t="s">
        <v>146</v>
      </c>
      <c r="R1678" s="13" t="s">
        <v>146</v>
      </c>
      <c r="S1678" s="14">
        <v>42005.419317129628</v>
      </c>
      <c r="T1678" s="14">
        <v>43101.419317129628</v>
      </c>
      <c r="Y1678" s="13">
        <v>3.5</v>
      </c>
      <c r="Z1678" s="13" t="s">
        <v>59</v>
      </c>
      <c r="AA1678" s="13">
        <v>3.5</v>
      </c>
      <c r="AB1678" s="13" t="s">
        <v>59</v>
      </c>
      <c r="AC1678" s="13" t="s">
        <v>67</v>
      </c>
      <c r="AD1678" s="13" t="s">
        <v>61</v>
      </c>
      <c r="AE1678" s="13">
        <v>1.7</v>
      </c>
      <c r="AF1678" s="13" t="s">
        <v>62</v>
      </c>
      <c r="AG1678" s="13" t="s">
        <v>69</v>
      </c>
      <c r="AK1678" s="13" t="s">
        <v>63</v>
      </c>
      <c r="AL1678" s="13">
        <v>8760</v>
      </c>
      <c r="AM1678" s="13" t="s">
        <v>64</v>
      </c>
      <c r="AO1678" s="11">
        <v>44068.419317129628</v>
      </c>
      <c r="AP1678" s="11" t="s">
        <v>66</v>
      </c>
      <c r="AQ1678" s="11" t="s">
        <v>49</v>
      </c>
      <c r="AR1678" s="11" t="s">
        <v>66</v>
      </c>
      <c r="AS1678" s="11" t="s">
        <v>55</v>
      </c>
      <c r="AT1678" s="11" t="s">
        <v>66</v>
      </c>
      <c r="AU1678" s="11" t="s">
        <v>61</v>
      </c>
      <c r="AV1678" t="s">
        <v>66</v>
      </c>
      <c r="AW1678" t="s">
        <v>66</v>
      </c>
    </row>
    <row r="1679" spans="1:49" hidden="1" x14ac:dyDescent="0.25">
      <c r="B1679" s="13">
        <v>38334</v>
      </c>
      <c r="C1679" s="13" t="s">
        <v>1661</v>
      </c>
      <c r="D1679" s="13" t="s">
        <v>49</v>
      </c>
      <c r="E1679" s="13" t="s">
        <v>74</v>
      </c>
      <c r="F1679" s="15" t="s">
        <v>51</v>
      </c>
      <c r="G1679" s="13">
        <v>32.021999999999998</v>
      </c>
      <c r="H1679" s="13">
        <v>-103.7123</v>
      </c>
      <c r="I1679" s="16" t="s">
        <v>75</v>
      </c>
      <c r="J1679" s="13" t="s">
        <v>53</v>
      </c>
      <c r="K1679" s="13">
        <v>18</v>
      </c>
      <c r="L1679" s="13" t="s">
        <v>1519</v>
      </c>
      <c r="M1679" s="13" t="s">
        <v>55</v>
      </c>
      <c r="N1679" s="13" t="s">
        <v>56</v>
      </c>
      <c r="O1679" s="13" t="s">
        <v>1663</v>
      </c>
      <c r="P1679" s="13" t="s">
        <v>146</v>
      </c>
      <c r="Q1679" s="13" t="s">
        <v>146</v>
      </c>
      <c r="R1679" s="13" t="s">
        <v>146</v>
      </c>
      <c r="S1679" s="14">
        <v>42005.419317129628</v>
      </c>
      <c r="T1679" s="14">
        <v>43101.419317129628</v>
      </c>
      <c r="Y1679" s="13">
        <v>3.5</v>
      </c>
      <c r="Z1679" s="13" t="s">
        <v>59</v>
      </c>
      <c r="AA1679" s="13">
        <v>3.5</v>
      </c>
      <c r="AB1679" s="13" t="s">
        <v>59</v>
      </c>
      <c r="AC1679" s="13" t="s">
        <v>67</v>
      </c>
      <c r="AD1679" s="13" t="s">
        <v>61</v>
      </c>
      <c r="AE1679" s="13">
        <v>0.4</v>
      </c>
      <c r="AF1679" s="13" t="s">
        <v>68</v>
      </c>
      <c r="AG1679" s="13" t="s">
        <v>69</v>
      </c>
      <c r="AK1679" s="13" t="s">
        <v>63</v>
      </c>
      <c r="AL1679" s="13">
        <v>8760</v>
      </c>
      <c r="AM1679" s="13" t="s">
        <v>64</v>
      </c>
      <c r="AO1679" s="11">
        <v>44068.419317129628</v>
      </c>
      <c r="AP1679" s="11" t="s">
        <v>66</v>
      </c>
      <c r="AQ1679" s="11" t="s">
        <v>49</v>
      </c>
      <c r="AR1679" s="11" t="s">
        <v>66</v>
      </c>
      <c r="AS1679" s="11" t="s">
        <v>55</v>
      </c>
      <c r="AT1679" s="11" t="s">
        <v>66</v>
      </c>
      <c r="AU1679" s="11" t="s">
        <v>61</v>
      </c>
      <c r="AV1679" t="s">
        <v>66</v>
      </c>
      <c r="AW1679" t="s">
        <v>66</v>
      </c>
    </row>
    <row r="1680" spans="1:49" hidden="1" x14ac:dyDescent="0.25">
      <c r="B1680" s="13">
        <v>38334</v>
      </c>
      <c r="C1680" s="13" t="s">
        <v>1661</v>
      </c>
      <c r="D1680" s="13" t="s">
        <v>49</v>
      </c>
      <c r="E1680" s="13" t="s">
        <v>74</v>
      </c>
      <c r="F1680" s="15" t="s">
        <v>51</v>
      </c>
      <c r="G1680" s="13">
        <v>32.021999999999998</v>
      </c>
      <c r="H1680" s="13">
        <v>-103.7123</v>
      </c>
      <c r="I1680" s="16" t="s">
        <v>75</v>
      </c>
      <c r="J1680" s="13" t="s">
        <v>53</v>
      </c>
      <c r="K1680" s="13">
        <v>18</v>
      </c>
      <c r="L1680" s="13" t="s">
        <v>1519</v>
      </c>
      <c r="M1680" s="13" t="s">
        <v>55</v>
      </c>
      <c r="N1680" s="13" t="s">
        <v>56</v>
      </c>
      <c r="O1680" s="13" t="s">
        <v>1663</v>
      </c>
      <c r="P1680" s="13" t="s">
        <v>146</v>
      </c>
      <c r="Q1680" s="13" t="s">
        <v>146</v>
      </c>
      <c r="R1680" s="13" t="s">
        <v>146</v>
      </c>
      <c r="S1680" s="14">
        <v>42005.419317129628</v>
      </c>
      <c r="T1680" s="14">
        <v>43101.419317129628</v>
      </c>
      <c r="Y1680" s="13">
        <v>3.5</v>
      </c>
      <c r="Z1680" s="13" t="s">
        <v>59</v>
      </c>
      <c r="AA1680" s="13">
        <v>3.5</v>
      </c>
      <c r="AB1680" s="13" t="s">
        <v>59</v>
      </c>
      <c r="AC1680" s="13" t="s">
        <v>67</v>
      </c>
      <c r="AD1680" s="13" t="s">
        <v>61</v>
      </c>
      <c r="AE1680" s="13">
        <v>1.7</v>
      </c>
      <c r="AF1680" s="13" t="s">
        <v>62</v>
      </c>
      <c r="AG1680" s="13" t="s">
        <v>69</v>
      </c>
      <c r="AK1680" s="13" t="s">
        <v>63</v>
      </c>
      <c r="AL1680" s="13">
        <v>8760</v>
      </c>
      <c r="AM1680" s="13" t="s">
        <v>64</v>
      </c>
      <c r="AO1680" s="11">
        <v>44068.419317129628</v>
      </c>
      <c r="AP1680" s="11" t="s">
        <v>66</v>
      </c>
      <c r="AQ1680" s="11" t="s">
        <v>49</v>
      </c>
      <c r="AR1680" s="11" t="s">
        <v>66</v>
      </c>
      <c r="AS1680" s="11" t="s">
        <v>55</v>
      </c>
      <c r="AT1680" s="11" t="s">
        <v>66</v>
      </c>
      <c r="AU1680" s="11" t="s">
        <v>61</v>
      </c>
      <c r="AV1680" t="s">
        <v>66</v>
      </c>
      <c r="AW1680" t="s">
        <v>66</v>
      </c>
    </row>
    <row r="1681" spans="1:49" hidden="1" x14ac:dyDescent="0.25">
      <c r="B1681" s="13">
        <v>38334</v>
      </c>
      <c r="C1681" s="13" t="s">
        <v>1661</v>
      </c>
      <c r="D1681" s="13" t="s">
        <v>49</v>
      </c>
      <c r="E1681" s="13" t="s">
        <v>74</v>
      </c>
      <c r="F1681" s="15" t="s">
        <v>51</v>
      </c>
      <c r="G1681" s="13">
        <v>32.021999999999998</v>
      </c>
      <c r="H1681" s="13">
        <v>-103.7123</v>
      </c>
      <c r="I1681" s="16" t="s">
        <v>75</v>
      </c>
      <c r="J1681" s="13" t="s">
        <v>53</v>
      </c>
      <c r="K1681" s="13">
        <v>33</v>
      </c>
      <c r="L1681" s="13" t="s">
        <v>1664</v>
      </c>
      <c r="M1681" s="13" t="s">
        <v>55</v>
      </c>
      <c r="N1681" s="13" t="s">
        <v>56</v>
      </c>
      <c r="O1681" s="13" t="s">
        <v>1665</v>
      </c>
      <c r="P1681" s="13" t="s">
        <v>146</v>
      </c>
      <c r="Q1681" s="13" t="s">
        <v>146</v>
      </c>
      <c r="R1681" s="13" t="s">
        <v>146</v>
      </c>
      <c r="Y1681" s="13">
        <v>1</v>
      </c>
      <c r="Z1681" s="13" t="s">
        <v>59</v>
      </c>
      <c r="AA1681" s="13">
        <v>1</v>
      </c>
      <c r="AB1681" s="13" t="s">
        <v>59</v>
      </c>
      <c r="AC1681" s="13" t="s">
        <v>67</v>
      </c>
      <c r="AD1681" s="13" t="s">
        <v>61</v>
      </c>
      <c r="AE1681" s="13">
        <v>0.1</v>
      </c>
      <c r="AF1681" s="13" t="s">
        <v>68</v>
      </c>
      <c r="AG1681" s="13" t="s">
        <v>69</v>
      </c>
      <c r="AK1681" s="13" t="s">
        <v>63</v>
      </c>
      <c r="AL1681" s="13">
        <v>8760</v>
      </c>
      <c r="AM1681" s="13" t="s">
        <v>64</v>
      </c>
      <c r="AO1681" s="11">
        <v>44068.419317129628</v>
      </c>
      <c r="AP1681" s="11" t="s">
        <v>66</v>
      </c>
      <c r="AQ1681" s="11" t="s">
        <v>49</v>
      </c>
      <c r="AR1681" s="11" t="s">
        <v>66</v>
      </c>
      <c r="AS1681" s="11" t="s">
        <v>55</v>
      </c>
      <c r="AT1681" s="11" t="s">
        <v>66</v>
      </c>
      <c r="AU1681" s="11" t="s">
        <v>61</v>
      </c>
      <c r="AV1681" t="s">
        <v>66</v>
      </c>
      <c r="AW1681" t="s">
        <v>66</v>
      </c>
    </row>
    <row r="1682" spans="1:49" hidden="1" x14ac:dyDescent="0.25">
      <c r="B1682" s="13">
        <v>38334</v>
      </c>
      <c r="C1682" s="13" t="s">
        <v>1661</v>
      </c>
      <c r="D1682" s="13" t="s">
        <v>49</v>
      </c>
      <c r="E1682" s="13" t="s">
        <v>74</v>
      </c>
      <c r="F1682" s="15" t="s">
        <v>51</v>
      </c>
      <c r="G1682" s="13">
        <v>32.021999999999998</v>
      </c>
      <c r="H1682" s="13">
        <v>-103.7123</v>
      </c>
      <c r="I1682" s="16" t="s">
        <v>75</v>
      </c>
      <c r="J1682" s="13" t="s">
        <v>53</v>
      </c>
      <c r="K1682" s="13">
        <v>33</v>
      </c>
      <c r="L1682" s="13" t="s">
        <v>1664</v>
      </c>
      <c r="M1682" s="13" t="s">
        <v>55</v>
      </c>
      <c r="N1682" s="13" t="s">
        <v>56</v>
      </c>
      <c r="O1682" s="13" t="s">
        <v>1665</v>
      </c>
      <c r="P1682" s="13" t="s">
        <v>146</v>
      </c>
      <c r="Q1682" s="13" t="s">
        <v>146</v>
      </c>
      <c r="R1682" s="13" t="s">
        <v>146</v>
      </c>
      <c r="Y1682" s="13">
        <v>1</v>
      </c>
      <c r="Z1682" s="13" t="s">
        <v>59</v>
      </c>
      <c r="AA1682" s="13">
        <v>1</v>
      </c>
      <c r="AB1682" s="13" t="s">
        <v>59</v>
      </c>
      <c r="AC1682" s="13" t="s">
        <v>67</v>
      </c>
      <c r="AD1682" s="13" t="s">
        <v>61</v>
      </c>
      <c r="AE1682" s="13">
        <v>0.5</v>
      </c>
      <c r="AF1682" s="13" t="s">
        <v>62</v>
      </c>
      <c r="AG1682" s="13" t="s">
        <v>69</v>
      </c>
      <c r="AK1682" s="13" t="s">
        <v>63</v>
      </c>
      <c r="AL1682" s="13">
        <v>8760</v>
      </c>
      <c r="AM1682" s="13" t="s">
        <v>64</v>
      </c>
      <c r="AO1682" s="11">
        <v>44068.419317129628</v>
      </c>
      <c r="AP1682" s="11" t="s">
        <v>66</v>
      </c>
      <c r="AQ1682" s="11" t="s">
        <v>49</v>
      </c>
      <c r="AR1682" s="11" t="s">
        <v>66</v>
      </c>
      <c r="AS1682" s="11" t="s">
        <v>55</v>
      </c>
      <c r="AT1682" s="11" t="s">
        <v>66</v>
      </c>
      <c r="AU1682" s="11" t="s">
        <v>61</v>
      </c>
      <c r="AV1682" t="s">
        <v>66</v>
      </c>
      <c r="AW1682" t="s">
        <v>66</v>
      </c>
    </row>
    <row r="1683" spans="1:49" hidden="1" x14ac:dyDescent="0.25">
      <c r="B1683" s="13">
        <v>38848</v>
      </c>
      <c r="C1683" s="13" t="s">
        <v>1666</v>
      </c>
      <c r="D1683" s="13" t="s">
        <v>49</v>
      </c>
      <c r="E1683" s="13" t="s">
        <v>74</v>
      </c>
      <c r="F1683" s="15" t="s">
        <v>84</v>
      </c>
      <c r="G1683" s="13">
        <v>32.314692000000001</v>
      </c>
      <c r="H1683" s="13">
        <v>-103.75340300000001</v>
      </c>
      <c r="I1683" s="16" t="s">
        <v>75</v>
      </c>
      <c r="J1683" s="13" t="s">
        <v>53</v>
      </c>
      <c r="K1683" s="13">
        <v>3</v>
      </c>
      <c r="L1683" s="13" t="s">
        <v>76</v>
      </c>
      <c r="M1683" s="13" t="s">
        <v>55</v>
      </c>
      <c r="N1683" s="13" t="s">
        <v>56</v>
      </c>
      <c r="O1683" s="13" t="s">
        <v>107</v>
      </c>
      <c r="P1683" s="13" t="s">
        <v>465</v>
      </c>
      <c r="R1683" s="13" t="s">
        <v>1667</v>
      </c>
      <c r="S1683" s="14">
        <v>43466.419317129628</v>
      </c>
      <c r="T1683" s="14">
        <v>43678.419317129628</v>
      </c>
      <c r="Y1683" s="13">
        <v>3</v>
      </c>
      <c r="Z1683" s="13" t="s">
        <v>59</v>
      </c>
      <c r="AC1683" s="13" t="s">
        <v>67</v>
      </c>
      <c r="AD1683" s="13" t="s">
        <v>61</v>
      </c>
      <c r="AE1683" s="13">
        <v>0.34</v>
      </c>
      <c r="AF1683" s="13" t="s">
        <v>68</v>
      </c>
      <c r="AG1683" s="13" t="s">
        <v>69</v>
      </c>
      <c r="AK1683" s="13" t="s">
        <v>63</v>
      </c>
      <c r="AL1683" s="13">
        <v>8760</v>
      </c>
      <c r="AM1683" s="13" t="s">
        <v>64</v>
      </c>
      <c r="AO1683" s="11">
        <v>44068.419317129628</v>
      </c>
      <c r="AP1683" s="11" t="s">
        <v>66</v>
      </c>
      <c r="AQ1683" s="11" t="s">
        <v>49</v>
      </c>
      <c r="AR1683" s="11" t="s">
        <v>66</v>
      </c>
      <c r="AS1683" s="11" t="s">
        <v>55</v>
      </c>
      <c r="AT1683" s="11" t="s">
        <v>66</v>
      </c>
      <c r="AU1683" s="11" t="s">
        <v>61</v>
      </c>
      <c r="AV1683" t="s">
        <v>66</v>
      </c>
      <c r="AW1683" t="s">
        <v>66</v>
      </c>
    </row>
    <row r="1684" spans="1:49" hidden="1" x14ac:dyDescent="0.25">
      <c r="B1684" s="13">
        <v>38848</v>
      </c>
      <c r="C1684" s="13" t="s">
        <v>1666</v>
      </c>
      <c r="D1684" s="13" t="s">
        <v>49</v>
      </c>
      <c r="E1684" s="13" t="s">
        <v>74</v>
      </c>
      <c r="F1684" s="15" t="s">
        <v>84</v>
      </c>
      <c r="G1684" s="13">
        <v>32.314692000000001</v>
      </c>
      <c r="H1684" s="13">
        <v>-103.75340300000001</v>
      </c>
      <c r="I1684" s="16" t="s">
        <v>75</v>
      </c>
      <c r="J1684" s="13" t="s">
        <v>53</v>
      </c>
      <c r="K1684" s="13">
        <v>3</v>
      </c>
      <c r="L1684" s="13" t="s">
        <v>76</v>
      </c>
      <c r="M1684" s="13" t="s">
        <v>55</v>
      </c>
      <c r="N1684" s="13" t="s">
        <v>56</v>
      </c>
      <c r="O1684" s="13" t="s">
        <v>107</v>
      </c>
      <c r="P1684" s="13" t="s">
        <v>465</v>
      </c>
      <c r="R1684" s="13" t="s">
        <v>1667</v>
      </c>
      <c r="S1684" s="14">
        <v>43466.419317129628</v>
      </c>
      <c r="T1684" s="14">
        <v>43678.419317129628</v>
      </c>
      <c r="Y1684" s="13">
        <v>3</v>
      </c>
      <c r="Z1684" s="13" t="s">
        <v>59</v>
      </c>
      <c r="AA1684" s="13">
        <v>3</v>
      </c>
      <c r="AB1684" s="13" t="s">
        <v>59</v>
      </c>
      <c r="AC1684" s="13" t="s">
        <v>67</v>
      </c>
      <c r="AD1684" s="13" t="s">
        <v>61</v>
      </c>
      <c r="AE1684" s="13">
        <v>1.47</v>
      </c>
      <c r="AF1684" s="13" t="s">
        <v>62</v>
      </c>
      <c r="AG1684" s="13" t="s">
        <v>69</v>
      </c>
      <c r="AK1684" s="13" t="s">
        <v>63</v>
      </c>
      <c r="AL1684" s="13">
        <v>8760</v>
      </c>
      <c r="AM1684" s="13" t="s">
        <v>64</v>
      </c>
      <c r="AO1684" s="11">
        <v>44068.419317129628</v>
      </c>
      <c r="AP1684" s="11" t="s">
        <v>66</v>
      </c>
      <c r="AQ1684" s="11" t="s">
        <v>49</v>
      </c>
      <c r="AR1684" s="11" t="s">
        <v>66</v>
      </c>
      <c r="AS1684" s="11" t="s">
        <v>55</v>
      </c>
      <c r="AT1684" s="11" t="s">
        <v>66</v>
      </c>
      <c r="AU1684" s="11" t="s">
        <v>61</v>
      </c>
      <c r="AV1684" t="s">
        <v>66</v>
      </c>
      <c r="AW1684" t="s">
        <v>66</v>
      </c>
    </row>
    <row r="1685" spans="1:49" hidden="1" x14ac:dyDescent="0.25">
      <c r="A1685" s="13" t="s">
        <v>82</v>
      </c>
      <c r="B1685" s="13">
        <v>38222</v>
      </c>
      <c r="C1685" s="13" t="s">
        <v>1673</v>
      </c>
      <c r="D1685" s="13" t="s">
        <v>49</v>
      </c>
      <c r="E1685" s="13" t="s">
        <v>74</v>
      </c>
      <c r="F1685" s="15" t="s">
        <v>84</v>
      </c>
      <c r="G1685" s="13">
        <v>32.662806000000003</v>
      </c>
      <c r="H1685" s="13">
        <v>-104.15519399999999</v>
      </c>
      <c r="I1685" s="16" t="s">
        <v>75</v>
      </c>
      <c r="J1685" s="13" t="s">
        <v>53</v>
      </c>
      <c r="K1685" s="20">
        <v>12</v>
      </c>
      <c r="L1685" s="20" t="s">
        <v>96</v>
      </c>
      <c r="M1685" s="20" t="s">
        <v>1669</v>
      </c>
      <c r="N1685" s="13" t="s">
        <v>56</v>
      </c>
      <c r="O1685" s="13" t="s">
        <v>1672</v>
      </c>
      <c r="Q1685" s="13" t="s">
        <v>1671</v>
      </c>
      <c r="S1685" s="14">
        <v>43252.459837962961</v>
      </c>
      <c r="Y1685" s="13">
        <v>0.3</v>
      </c>
      <c r="Z1685" s="13" t="s">
        <v>478</v>
      </c>
      <c r="AA1685" s="13">
        <v>0.3</v>
      </c>
      <c r="AB1685" s="13" t="s">
        <v>478</v>
      </c>
      <c r="AC1685" s="13" t="s">
        <v>67</v>
      </c>
      <c r="AD1685" s="13" t="s">
        <v>61</v>
      </c>
      <c r="AE1685" s="13">
        <v>0.13</v>
      </c>
      <c r="AF1685" s="13" t="s">
        <v>62</v>
      </c>
      <c r="AL1685" s="13">
        <v>8760</v>
      </c>
      <c r="AM1685" s="13" t="s">
        <v>248</v>
      </c>
      <c r="AO1685" s="11">
        <v>44068.459837962961</v>
      </c>
      <c r="AP1685" s="11" t="s">
        <v>66</v>
      </c>
      <c r="AQ1685" s="11" t="s">
        <v>49</v>
      </c>
      <c r="AR1685" s="11" t="s">
        <v>66</v>
      </c>
      <c r="AS1685" s="11" t="s">
        <v>1669</v>
      </c>
      <c r="AT1685" s="11" t="s">
        <v>66</v>
      </c>
      <c r="AU1685" s="11" t="s">
        <v>61</v>
      </c>
      <c r="AV1685" t="s">
        <v>66</v>
      </c>
      <c r="AW1685" t="s">
        <v>66</v>
      </c>
    </row>
    <row r="1686" spans="1:49" hidden="1" x14ac:dyDescent="0.25">
      <c r="A1686" s="13" t="s">
        <v>82</v>
      </c>
      <c r="B1686" s="13">
        <v>38222</v>
      </c>
      <c r="C1686" s="13" t="s">
        <v>1673</v>
      </c>
      <c r="D1686" s="13" t="s">
        <v>49</v>
      </c>
      <c r="E1686" s="13" t="s">
        <v>74</v>
      </c>
      <c r="F1686" s="15" t="s">
        <v>84</v>
      </c>
      <c r="G1686" s="13">
        <v>32.662806000000003</v>
      </c>
      <c r="H1686" s="13">
        <v>-104.15519399999999</v>
      </c>
      <c r="I1686" s="16" t="s">
        <v>75</v>
      </c>
      <c r="J1686" s="13" t="s">
        <v>53</v>
      </c>
      <c r="K1686" s="13">
        <v>12</v>
      </c>
      <c r="L1686" s="13" t="s">
        <v>96</v>
      </c>
      <c r="M1686" s="13" t="s">
        <v>1669</v>
      </c>
      <c r="N1686" s="13" t="s">
        <v>56</v>
      </c>
      <c r="O1686" s="13" t="s">
        <v>1672</v>
      </c>
      <c r="Q1686" s="13" t="s">
        <v>1671</v>
      </c>
      <c r="S1686" s="14">
        <v>43252.459837962961</v>
      </c>
      <c r="Y1686" s="13">
        <v>0.3</v>
      </c>
      <c r="Z1686" s="13" t="s">
        <v>478</v>
      </c>
      <c r="AA1686" s="13">
        <v>0.3</v>
      </c>
      <c r="AB1686" s="13" t="s">
        <v>478</v>
      </c>
      <c r="AC1686" s="13" t="s">
        <v>67</v>
      </c>
      <c r="AD1686" s="13" t="s">
        <v>61</v>
      </c>
      <c r="AE1686" s="13">
        <v>0.03</v>
      </c>
      <c r="AF1686" s="13" t="s">
        <v>68</v>
      </c>
      <c r="AL1686" s="13">
        <v>8760</v>
      </c>
      <c r="AM1686" s="13" t="s">
        <v>248</v>
      </c>
      <c r="AO1686" s="11">
        <v>44068.459837962961</v>
      </c>
      <c r="AP1686" s="11" t="s">
        <v>66</v>
      </c>
      <c r="AQ1686" s="11" t="s">
        <v>49</v>
      </c>
      <c r="AR1686" s="11" t="s">
        <v>66</v>
      </c>
      <c r="AS1686" s="11" t="s">
        <v>1669</v>
      </c>
      <c r="AT1686" s="11" t="s">
        <v>66</v>
      </c>
      <c r="AU1686" s="11" t="s">
        <v>61</v>
      </c>
      <c r="AV1686" t="s">
        <v>66</v>
      </c>
      <c r="AW1686" t="s">
        <v>66</v>
      </c>
    </row>
    <row r="1687" spans="1:49" hidden="1" x14ac:dyDescent="0.25">
      <c r="A1687" s="13" t="s">
        <v>82</v>
      </c>
      <c r="B1687" s="13">
        <v>39011</v>
      </c>
      <c r="C1687" s="13" t="s">
        <v>104</v>
      </c>
      <c r="D1687" s="13" t="s">
        <v>49</v>
      </c>
      <c r="E1687" s="13" t="s">
        <v>74</v>
      </c>
      <c r="F1687" s="15" t="s">
        <v>84</v>
      </c>
      <c r="G1687" s="13">
        <v>32.64969</v>
      </c>
      <c r="H1687" s="13">
        <v>-104.18843</v>
      </c>
      <c r="I1687" s="16" t="s">
        <v>75</v>
      </c>
      <c r="J1687" s="13" t="s">
        <v>53</v>
      </c>
      <c r="K1687" s="13">
        <v>1</v>
      </c>
      <c r="L1687" s="13" t="s">
        <v>96</v>
      </c>
      <c r="M1687" s="13" t="s">
        <v>1669</v>
      </c>
      <c r="N1687" s="13" t="s">
        <v>56</v>
      </c>
      <c r="O1687" s="13" t="s">
        <v>1670</v>
      </c>
      <c r="P1687" s="13" t="s">
        <v>58</v>
      </c>
      <c r="Q1687" s="13" t="s">
        <v>58</v>
      </c>
      <c r="R1687" s="13" t="s">
        <v>58</v>
      </c>
      <c r="Y1687" s="13">
        <v>0.3</v>
      </c>
      <c r="Z1687" s="13" t="s">
        <v>59</v>
      </c>
      <c r="AC1687" s="13" t="s">
        <v>67</v>
      </c>
      <c r="AD1687" s="13" t="s">
        <v>61</v>
      </c>
      <c r="AE1687" s="13">
        <v>0.03</v>
      </c>
      <c r="AF1687" s="13" t="s">
        <v>68</v>
      </c>
      <c r="AG1687" s="13" t="s">
        <v>69</v>
      </c>
      <c r="AK1687" s="13" t="s">
        <v>63</v>
      </c>
      <c r="AL1687" s="13">
        <v>8760</v>
      </c>
      <c r="AM1687" s="13" t="s">
        <v>100</v>
      </c>
      <c r="AO1687" s="11">
        <v>44068.459837962961</v>
      </c>
      <c r="AP1687" s="11" t="s">
        <v>66</v>
      </c>
      <c r="AQ1687" s="11" t="s">
        <v>49</v>
      </c>
      <c r="AR1687" s="11" t="s">
        <v>66</v>
      </c>
      <c r="AS1687" s="11" t="s">
        <v>1669</v>
      </c>
      <c r="AT1687" s="11" t="s">
        <v>66</v>
      </c>
      <c r="AU1687" s="11" t="s">
        <v>61</v>
      </c>
      <c r="AV1687" t="s">
        <v>66</v>
      </c>
      <c r="AW1687" t="s">
        <v>66</v>
      </c>
    </row>
    <row r="1688" spans="1:49" hidden="1" x14ac:dyDescent="0.25">
      <c r="A1688" s="13" t="s">
        <v>82</v>
      </c>
      <c r="B1688" s="13">
        <v>39011</v>
      </c>
      <c r="C1688" s="13" t="s">
        <v>104</v>
      </c>
      <c r="D1688" s="13" t="s">
        <v>49</v>
      </c>
      <c r="E1688" s="13" t="s">
        <v>74</v>
      </c>
      <c r="F1688" s="15" t="s">
        <v>84</v>
      </c>
      <c r="G1688" s="13">
        <v>32.64969</v>
      </c>
      <c r="H1688" s="13">
        <v>-104.18843</v>
      </c>
      <c r="I1688" s="16" t="s">
        <v>75</v>
      </c>
      <c r="J1688" s="13" t="s">
        <v>53</v>
      </c>
      <c r="K1688" s="13">
        <v>1</v>
      </c>
      <c r="L1688" s="13" t="s">
        <v>96</v>
      </c>
      <c r="M1688" s="13" t="s">
        <v>1669</v>
      </c>
      <c r="N1688" s="13" t="s">
        <v>56</v>
      </c>
      <c r="O1688" s="13" t="s">
        <v>1670</v>
      </c>
      <c r="P1688" s="13" t="s">
        <v>58</v>
      </c>
      <c r="Q1688" s="13" t="s">
        <v>58</v>
      </c>
      <c r="R1688" s="13" t="s">
        <v>58</v>
      </c>
      <c r="Y1688" s="13">
        <v>0.3</v>
      </c>
      <c r="Z1688" s="13" t="s">
        <v>59</v>
      </c>
      <c r="AA1688" s="13">
        <v>0.3</v>
      </c>
      <c r="AB1688" s="13" t="s">
        <v>59</v>
      </c>
      <c r="AC1688" s="13" t="s">
        <v>67</v>
      </c>
      <c r="AD1688" s="13" t="s">
        <v>61</v>
      </c>
      <c r="AE1688" s="13">
        <v>0.13</v>
      </c>
      <c r="AF1688" s="13" t="s">
        <v>62</v>
      </c>
      <c r="AG1688" s="13" t="s">
        <v>69</v>
      </c>
      <c r="AK1688" s="13" t="s">
        <v>63</v>
      </c>
      <c r="AL1688" s="13">
        <v>8760</v>
      </c>
      <c r="AM1688" s="13" t="s">
        <v>100</v>
      </c>
      <c r="AO1688" s="11">
        <v>44068.459837962961</v>
      </c>
      <c r="AP1688" s="11" t="s">
        <v>66</v>
      </c>
      <c r="AQ1688" s="11" t="s">
        <v>49</v>
      </c>
      <c r="AR1688" s="11" t="s">
        <v>66</v>
      </c>
      <c r="AS1688" s="11" t="s">
        <v>1669</v>
      </c>
      <c r="AT1688" s="11" t="s">
        <v>66</v>
      </c>
      <c r="AU1688" s="11" t="s">
        <v>61</v>
      </c>
      <c r="AV1688" t="s">
        <v>66</v>
      </c>
      <c r="AW1688" t="s">
        <v>66</v>
      </c>
    </row>
    <row r="1689" spans="1:49" hidden="1" x14ac:dyDescent="0.25">
      <c r="A1689" s="13" t="s">
        <v>1677</v>
      </c>
      <c r="B1689" s="13">
        <v>368</v>
      </c>
      <c r="C1689" s="13" t="s">
        <v>1676</v>
      </c>
      <c r="D1689" s="13" t="s">
        <v>49</v>
      </c>
      <c r="E1689" s="13" t="s">
        <v>111</v>
      </c>
      <c r="F1689" s="15" t="s">
        <v>84</v>
      </c>
      <c r="G1689" s="13">
        <v>32.417692000000002</v>
      </c>
      <c r="H1689" s="13">
        <v>-104.619302</v>
      </c>
      <c r="I1689" s="16" t="s">
        <v>95</v>
      </c>
      <c r="J1689" s="13" t="s">
        <v>53</v>
      </c>
      <c r="K1689" s="13">
        <v>2</v>
      </c>
      <c r="L1689" s="13">
        <v>2</v>
      </c>
      <c r="M1689" s="13" t="s">
        <v>1669</v>
      </c>
      <c r="N1689" s="13" t="s">
        <v>148</v>
      </c>
      <c r="O1689" s="13" t="s">
        <v>1675</v>
      </c>
      <c r="P1689" s="13" t="s">
        <v>1674</v>
      </c>
      <c r="S1689" s="14">
        <v>36306.459837962961</v>
      </c>
      <c r="T1689" s="14">
        <v>36306.459837962961</v>
      </c>
      <c r="U1689" s="13">
        <v>0.13</v>
      </c>
      <c r="V1689" s="13" t="s">
        <v>59</v>
      </c>
      <c r="W1689" s="13">
        <v>0.13</v>
      </c>
      <c r="X1689" s="13" t="s">
        <v>59</v>
      </c>
      <c r="AA1689" s="13">
        <v>0.13</v>
      </c>
      <c r="AB1689" s="13" t="s">
        <v>59</v>
      </c>
      <c r="AC1689" s="13" t="s">
        <v>67</v>
      </c>
      <c r="AD1689" s="13" t="s">
        <v>61</v>
      </c>
      <c r="AE1689" s="13">
        <v>4.5599999999999996</v>
      </c>
      <c r="AF1689" s="13" t="s">
        <v>68</v>
      </c>
      <c r="AG1689" s="13" t="s">
        <v>69</v>
      </c>
      <c r="AL1689" s="13">
        <v>0</v>
      </c>
      <c r="AM1689" s="13" t="s">
        <v>248</v>
      </c>
      <c r="AO1689" s="11">
        <v>44068.459837962961</v>
      </c>
      <c r="AP1689" s="11" t="s">
        <v>66</v>
      </c>
      <c r="AQ1689" s="11" t="s">
        <v>49</v>
      </c>
      <c r="AR1689" s="11" t="s">
        <v>66</v>
      </c>
      <c r="AS1689" s="11" t="s">
        <v>1669</v>
      </c>
      <c r="AT1689" s="11" t="s">
        <v>66</v>
      </c>
      <c r="AU1689" s="11" t="s">
        <v>61</v>
      </c>
      <c r="AV1689" t="s">
        <v>66</v>
      </c>
      <c r="AW1689" t="s">
        <v>66</v>
      </c>
    </row>
    <row r="1690" spans="1:49" hidden="1" x14ac:dyDescent="0.25">
      <c r="A1690" s="13" t="s">
        <v>166</v>
      </c>
      <c r="B1690" s="13">
        <v>993</v>
      </c>
      <c r="C1690" s="13" t="s">
        <v>167</v>
      </c>
      <c r="D1690" s="13" t="s">
        <v>49</v>
      </c>
      <c r="E1690" s="13" t="s">
        <v>111</v>
      </c>
      <c r="F1690" s="15" t="s">
        <v>168</v>
      </c>
      <c r="G1690" s="13">
        <v>36.402106000000003</v>
      </c>
      <c r="H1690" s="13">
        <v>-106.904319</v>
      </c>
      <c r="I1690" s="16" t="s">
        <v>95</v>
      </c>
      <c r="J1690" s="13" t="s">
        <v>53</v>
      </c>
      <c r="K1690" s="13">
        <v>11</v>
      </c>
      <c r="L1690" s="13" t="s">
        <v>1686</v>
      </c>
      <c r="M1690" s="13" t="s">
        <v>1669</v>
      </c>
      <c r="N1690" s="13" t="s">
        <v>148</v>
      </c>
      <c r="O1690" s="13" t="s">
        <v>1685</v>
      </c>
      <c r="P1690" s="13" t="s">
        <v>1684</v>
      </c>
      <c r="Q1690" s="13" t="s">
        <v>177</v>
      </c>
      <c r="R1690" s="13" t="s">
        <v>177</v>
      </c>
      <c r="U1690" s="13">
        <v>15</v>
      </c>
      <c r="V1690" s="13" t="s">
        <v>806</v>
      </c>
      <c r="W1690" s="13">
        <v>15</v>
      </c>
      <c r="X1690" s="13" t="s">
        <v>806</v>
      </c>
      <c r="Y1690" s="13">
        <v>0.52</v>
      </c>
      <c r="Z1690" s="13" t="s">
        <v>59</v>
      </c>
      <c r="AA1690" s="13">
        <v>0.52</v>
      </c>
      <c r="AB1690" s="13" t="s">
        <v>59</v>
      </c>
      <c r="AC1690" s="13" t="s">
        <v>60</v>
      </c>
      <c r="AD1690" s="13" t="s">
        <v>61</v>
      </c>
      <c r="AE1690" s="13">
        <v>0.2</v>
      </c>
      <c r="AF1690" s="13" t="s">
        <v>62</v>
      </c>
      <c r="AG1690" s="13" t="s">
        <v>69</v>
      </c>
      <c r="AK1690" s="13" t="s">
        <v>63</v>
      </c>
      <c r="AL1690" s="13">
        <v>0</v>
      </c>
      <c r="AM1690" s="13" t="s">
        <v>1683</v>
      </c>
      <c r="AO1690" s="11">
        <v>44068.459837962961</v>
      </c>
      <c r="AP1690" s="11" t="s">
        <v>66</v>
      </c>
      <c r="AQ1690" s="11" t="s">
        <v>49</v>
      </c>
      <c r="AR1690" s="11" t="s">
        <v>66</v>
      </c>
      <c r="AS1690" s="11" t="s">
        <v>1669</v>
      </c>
      <c r="AT1690" s="11" t="s">
        <v>66</v>
      </c>
      <c r="AU1690" s="11" t="s">
        <v>61</v>
      </c>
      <c r="AV1690" t="s">
        <v>66</v>
      </c>
      <c r="AW1690" t="s">
        <v>66</v>
      </c>
    </row>
    <row r="1691" spans="1:49" hidden="1" x14ac:dyDescent="0.25">
      <c r="A1691" s="13" t="s">
        <v>166</v>
      </c>
      <c r="B1691" s="13">
        <v>993</v>
      </c>
      <c r="C1691" s="13" t="s">
        <v>167</v>
      </c>
      <c r="D1691" s="13" t="s">
        <v>49</v>
      </c>
      <c r="E1691" s="13" t="s">
        <v>111</v>
      </c>
      <c r="F1691" s="15" t="s">
        <v>168</v>
      </c>
      <c r="G1691" s="13">
        <v>36.402106000000003</v>
      </c>
      <c r="H1691" s="13">
        <v>-106.904319</v>
      </c>
      <c r="I1691" s="16" t="s">
        <v>95</v>
      </c>
      <c r="J1691" s="13" t="s">
        <v>53</v>
      </c>
      <c r="K1691" s="13">
        <v>47</v>
      </c>
      <c r="L1691" s="13" t="s">
        <v>1682</v>
      </c>
      <c r="M1691" s="13" t="s">
        <v>1669</v>
      </c>
      <c r="N1691" s="13" t="s">
        <v>148</v>
      </c>
      <c r="O1691" s="13" t="s">
        <v>1681</v>
      </c>
      <c r="P1691" s="13" t="s">
        <v>1680</v>
      </c>
      <c r="Q1691" s="13" t="s">
        <v>1679</v>
      </c>
      <c r="R1691" s="13">
        <v>37433</v>
      </c>
      <c r="U1691" s="13">
        <v>5</v>
      </c>
      <c r="V1691" s="13" t="s">
        <v>806</v>
      </c>
      <c r="W1691" s="13">
        <v>5</v>
      </c>
      <c r="X1691" s="13" t="s">
        <v>806</v>
      </c>
      <c r="AA1691" s="13">
        <v>5</v>
      </c>
      <c r="AB1691" s="13" t="s">
        <v>806</v>
      </c>
      <c r="AC1691" s="13" t="s">
        <v>60</v>
      </c>
      <c r="AD1691" s="13" t="s">
        <v>61</v>
      </c>
      <c r="AE1691" s="13">
        <v>0.3</v>
      </c>
      <c r="AF1691" s="13" t="s">
        <v>62</v>
      </c>
      <c r="AG1691" s="13" t="s">
        <v>69</v>
      </c>
      <c r="AK1691" s="13" t="s">
        <v>63</v>
      </c>
      <c r="AL1691" s="13">
        <v>0</v>
      </c>
      <c r="AM1691" s="13" t="s">
        <v>1678</v>
      </c>
      <c r="AO1691" s="11">
        <v>44068.459837962961</v>
      </c>
      <c r="AP1691" s="11" t="s">
        <v>66</v>
      </c>
      <c r="AQ1691" s="11" t="s">
        <v>49</v>
      </c>
      <c r="AR1691" s="11" t="s">
        <v>66</v>
      </c>
      <c r="AS1691" s="11" t="s">
        <v>1669</v>
      </c>
      <c r="AT1691" s="11" t="s">
        <v>66</v>
      </c>
      <c r="AU1691" s="11" t="s">
        <v>61</v>
      </c>
      <c r="AV1691" t="s">
        <v>66</v>
      </c>
      <c r="AW1691" t="s">
        <v>66</v>
      </c>
    </row>
    <row r="1692" spans="1:49" hidden="1" x14ac:dyDescent="0.25">
      <c r="A1692" s="13" t="s">
        <v>178</v>
      </c>
      <c r="B1692" s="13">
        <v>1371</v>
      </c>
      <c r="C1692" s="13" t="s">
        <v>1692</v>
      </c>
      <c r="D1692" s="13" t="s">
        <v>49</v>
      </c>
      <c r="E1692" s="13" t="s">
        <v>111</v>
      </c>
      <c r="F1692" s="15" t="s">
        <v>119</v>
      </c>
      <c r="G1692" s="13">
        <v>36.649627000000002</v>
      </c>
      <c r="H1692" s="13">
        <v>-107.957741</v>
      </c>
      <c r="I1692" s="16" t="s">
        <v>88</v>
      </c>
      <c r="J1692" s="13" t="s">
        <v>53</v>
      </c>
      <c r="K1692" s="13">
        <v>1</v>
      </c>
      <c r="L1692" s="13">
        <v>1</v>
      </c>
      <c r="M1692" s="13" t="s">
        <v>1669</v>
      </c>
      <c r="N1692" s="13" t="s">
        <v>56</v>
      </c>
      <c r="O1692" s="13" t="s">
        <v>1689</v>
      </c>
      <c r="P1692" s="13" t="s">
        <v>1689</v>
      </c>
      <c r="U1692" s="13">
        <v>1</v>
      </c>
      <c r="V1692" s="13" t="s">
        <v>59</v>
      </c>
      <c r="W1692" s="13">
        <v>1</v>
      </c>
      <c r="X1692" s="13" t="s">
        <v>59</v>
      </c>
      <c r="AA1692" s="13">
        <v>1</v>
      </c>
      <c r="AB1692" s="13" t="s">
        <v>59</v>
      </c>
      <c r="AC1692" s="13" t="s">
        <v>67</v>
      </c>
      <c r="AD1692" s="13" t="s">
        <v>61</v>
      </c>
      <c r="AE1692" s="13">
        <v>5</v>
      </c>
      <c r="AF1692" s="13" t="s">
        <v>62</v>
      </c>
      <c r="AG1692" s="13" t="s">
        <v>69</v>
      </c>
      <c r="AL1692" s="13">
        <v>8760</v>
      </c>
      <c r="AM1692" s="13" t="s">
        <v>248</v>
      </c>
      <c r="AO1692" s="11">
        <v>44068.459837962961</v>
      </c>
      <c r="AP1692" s="11" t="s">
        <v>66</v>
      </c>
      <c r="AQ1692" s="11" t="s">
        <v>49</v>
      </c>
      <c r="AR1692" s="11" t="s">
        <v>66</v>
      </c>
      <c r="AS1692" s="11" t="s">
        <v>1669</v>
      </c>
      <c r="AT1692" s="11" t="s">
        <v>66</v>
      </c>
      <c r="AU1692" s="11" t="s">
        <v>61</v>
      </c>
      <c r="AV1692" t="s">
        <v>66</v>
      </c>
      <c r="AW1692" t="s">
        <v>66</v>
      </c>
    </row>
    <row r="1693" spans="1:49" hidden="1" x14ac:dyDescent="0.25">
      <c r="A1693" s="13" t="s">
        <v>178</v>
      </c>
      <c r="B1693" s="13">
        <v>1372</v>
      </c>
      <c r="C1693" s="13" t="s">
        <v>1691</v>
      </c>
      <c r="D1693" s="13" t="s">
        <v>49</v>
      </c>
      <c r="E1693" s="13" t="s">
        <v>111</v>
      </c>
      <c r="F1693" s="15" t="s">
        <v>119</v>
      </c>
      <c r="G1693" s="13">
        <v>36.542271999999997</v>
      </c>
      <c r="H1693" s="13">
        <v>-107.962581</v>
      </c>
      <c r="I1693" s="16" t="s">
        <v>88</v>
      </c>
      <c r="J1693" s="13" t="s">
        <v>53</v>
      </c>
      <c r="K1693" s="13">
        <v>3</v>
      </c>
      <c r="L1693" s="13">
        <v>3</v>
      </c>
      <c r="M1693" s="13" t="s">
        <v>1669</v>
      </c>
      <c r="N1693" s="13" t="s">
        <v>56</v>
      </c>
      <c r="O1693" s="13" t="s">
        <v>1689</v>
      </c>
      <c r="P1693" s="13" t="s">
        <v>1689</v>
      </c>
      <c r="U1693" s="13">
        <v>1</v>
      </c>
      <c r="V1693" s="13" t="s">
        <v>59</v>
      </c>
      <c r="W1693" s="13">
        <v>1</v>
      </c>
      <c r="X1693" s="13" t="s">
        <v>59</v>
      </c>
      <c r="AA1693" s="13">
        <v>1</v>
      </c>
      <c r="AB1693" s="13" t="s">
        <v>59</v>
      </c>
      <c r="AC1693" s="13" t="s">
        <v>67</v>
      </c>
      <c r="AD1693" s="13" t="s">
        <v>61</v>
      </c>
      <c r="AE1693" s="13">
        <v>5</v>
      </c>
      <c r="AF1693" s="13" t="s">
        <v>62</v>
      </c>
      <c r="AG1693" s="13" t="s">
        <v>69</v>
      </c>
      <c r="AL1693" s="13">
        <v>8760</v>
      </c>
      <c r="AM1693" s="13" t="s">
        <v>248</v>
      </c>
      <c r="AO1693" s="11">
        <v>44068.459849537037</v>
      </c>
      <c r="AP1693" s="11" t="s">
        <v>66</v>
      </c>
      <c r="AQ1693" s="11" t="s">
        <v>49</v>
      </c>
      <c r="AR1693" s="11" t="s">
        <v>66</v>
      </c>
      <c r="AS1693" s="11" t="s">
        <v>1669</v>
      </c>
      <c r="AT1693" s="11" t="s">
        <v>66</v>
      </c>
      <c r="AU1693" s="11" t="s">
        <v>61</v>
      </c>
      <c r="AV1693" t="s">
        <v>66</v>
      </c>
      <c r="AW1693" t="s">
        <v>66</v>
      </c>
    </row>
    <row r="1694" spans="1:49" hidden="1" x14ac:dyDescent="0.25">
      <c r="A1694" s="13" t="s">
        <v>178</v>
      </c>
      <c r="B1694" s="13">
        <v>1373</v>
      </c>
      <c r="C1694" s="13" t="s">
        <v>1690</v>
      </c>
      <c r="D1694" s="13" t="s">
        <v>49</v>
      </c>
      <c r="E1694" s="13" t="s">
        <v>111</v>
      </c>
      <c r="F1694" s="15" t="s">
        <v>119</v>
      </c>
      <c r="G1694" s="13">
        <v>36.592548000000001</v>
      </c>
      <c r="H1694" s="13">
        <v>-107.97009199999999</v>
      </c>
      <c r="I1694" s="16" t="s">
        <v>88</v>
      </c>
      <c r="J1694" s="13" t="s">
        <v>53</v>
      </c>
      <c r="K1694" s="13">
        <v>3</v>
      </c>
      <c r="L1694" s="13">
        <v>3</v>
      </c>
      <c r="M1694" s="13" t="s">
        <v>1669</v>
      </c>
      <c r="N1694" s="13" t="s">
        <v>56</v>
      </c>
      <c r="O1694" s="13" t="s">
        <v>1689</v>
      </c>
      <c r="P1694" s="13" t="s">
        <v>1689</v>
      </c>
      <c r="U1694" s="13">
        <v>1</v>
      </c>
      <c r="V1694" s="13" t="s">
        <v>59</v>
      </c>
      <c r="W1694" s="13">
        <v>1</v>
      </c>
      <c r="X1694" s="13" t="s">
        <v>59</v>
      </c>
      <c r="AA1694" s="13">
        <v>1</v>
      </c>
      <c r="AB1694" s="13" t="s">
        <v>59</v>
      </c>
      <c r="AC1694" s="13" t="s">
        <v>67</v>
      </c>
      <c r="AD1694" s="13" t="s">
        <v>61</v>
      </c>
      <c r="AE1694" s="13">
        <v>5.49</v>
      </c>
      <c r="AF1694" s="13" t="s">
        <v>62</v>
      </c>
      <c r="AG1694" s="13" t="s">
        <v>69</v>
      </c>
      <c r="AL1694" s="13">
        <v>8760</v>
      </c>
      <c r="AM1694" s="13" t="s">
        <v>248</v>
      </c>
      <c r="AO1694" s="11">
        <v>44068.459849537037</v>
      </c>
      <c r="AP1694" s="11" t="s">
        <v>66</v>
      </c>
      <c r="AQ1694" s="11" t="s">
        <v>49</v>
      </c>
      <c r="AR1694" s="11" t="s">
        <v>66</v>
      </c>
      <c r="AS1694" s="11" t="s">
        <v>1669</v>
      </c>
      <c r="AT1694" s="11" t="s">
        <v>66</v>
      </c>
      <c r="AU1694" s="11" t="s">
        <v>61</v>
      </c>
      <c r="AV1694" t="s">
        <v>66</v>
      </c>
      <c r="AW1694" t="s">
        <v>66</v>
      </c>
    </row>
    <row r="1695" spans="1:49" hidden="1" x14ac:dyDescent="0.25">
      <c r="A1695" s="13" t="s">
        <v>212</v>
      </c>
      <c r="B1695" s="13">
        <v>35139</v>
      </c>
      <c r="C1695" s="13" t="s">
        <v>1688</v>
      </c>
      <c r="D1695" s="13" t="s">
        <v>49</v>
      </c>
      <c r="E1695" s="13" t="s">
        <v>159</v>
      </c>
      <c r="F1695" s="15" t="s">
        <v>51</v>
      </c>
      <c r="G1695" s="13">
        <v>32.034917</v>
      </c>
      <c r="H1695" s="13">
        <v>-103.616556</v>
      </c>
      <c r="I1695" s="16" t="s">
        <v>75</v>
      </c>
      <c r="J1695" s="13" t="s">
        <v>53</v>
      </c>
      <c r="K1695" s="13">
        <v>6</v>
      </c>
      <c r="L1695" s="13" t="s">
        <v>96</v>
      </c>
      <c r="M1695" s="13" t="s">
        <v>1669</v>
      </c>
      <c r="N1695" s="13" t="s">
        <v>56</v>
      </c>
      <c r="O1695" s="13" t="s">
        <v>1687</v>
      </c>
      <c r="P1695" s="13" t="s">
        <v>108</v>
      </c>
      <c r="Q1695" s="13" t="s">
        <v>108</v>
      </c>
      <c r="R1695" s="13" t="s">
        <v>108</v>
      </c>
      <c r="Y1695" s="13">
        <v>1</v>
      </c>
      <c r="Z1695" s="13" t="s">
        <v>59</v>
      </c>
      <c r="AA1695" s="13">
        <v>1</v>
      </c>
      <c r="AB1695" s="13" t="s">
        <v>59</v>
      </c>
      <c r="AC1695" s="13" t="s">
        <v>67</v>
      </c>
      <c r="AD1695" s="13" t="s">
        <v>61</v>
      </c>
      <c r="AE1695" s="13">
        <v>0.47</v>
      </c>
      <c r="AF1695" s="13" t="s">
        <v>62</v>
      </c>
      <c r="AG1695" s="13" t="s">
        <v>69</v>
      </c>
      <c r="AK1695" s="13" t="s">
        <v>63</v>
      </c>
      <c r="AL1695" s="13">
        <v>8760</v>
      </c>
      <c r="AM1695" s="13" t="s">
        <v>64</v>
      </c>
      <c r="AO1695" s="11">
        <v>44068.459849537037</v>
      </c>
      <c r="AP1695" s="11" t="s">
        <v>66</v>
      </c>
      <c r="AQ1695" s="11" t="s">
        <v>49</v>
      </c>
      <c r="AR1695" s="11" t="s">
        <v>66</v>
      </c>
      <c r="AS1695" s="11" t="s">
        <v>1669</v>
      </c>
      <c r="AT1695" s="11" t="s">
        <v>66</v>
      </c>
      <c r="AU1695" s="11" t="s">
        <v>61</v>
      </c>
      <c r="AV1695" t="s">
        <v>66</v>
      </c>
      <c r="AW1695" t="s">
        <v>66</v>
      </c>
    </row>
    <row r="1696" spans="1:49" hidden="1" x14ac:dyDescent="0.25">
      <c r="A1696" s="13" t="s">
        <v>212</v>
      </c>
      <c r="B1696" s="13">
        <v>35139</v>
      </c>
      <c r="C1696" s="13" t="s">
        <v>1688</v>
      </c>
      <c r="D1696" s="13" t="s">
        <v>49</v>
      </c>
      <c r="E1696" s="13" t="s">
        <v>159</v>
      </c>
      <c r="F1696" s="15" t="s">
        <v>51</v>
      </c>
      <c r="G1696" s="13">
        <v>32.034917</v>
      </c>
      <c r="H1696" s="13">
        <v>-103.616556</v>
      </c>
      <c r="I1696" s="16" t="s">
        <v>75</v>
      </c>
      <c r="J1696" s="13" t="s">
        <v>53</v>
      </c>
      <c r="K1696" s="13">
        <v>6</v>
      </c>
      <c r="L1696" s="13" t="s">
        <v>96</v>
      </c>
      <c r="M1696" s="13" t="s">
        <v>1669</v>
      </c>
      <c r="N1696" s="13" t="s">
        <v>56</v>
      </c>
      <c r="O1696" s="13" t="s">
        <v>1687</v>
      </c>
      <c r="P1696" s="13" t="s">
        <v>108</v>
      </c>
      <c r="Q1696" s="13" t="s">
        <v>108</v>
      </c>
      <c r="R1696" s="13" t="s">
        <v>108</v>
      </c>
      <c r="Y1696" s="13">
        <v>1</v>
      </c>
      <c r="Z1696" s="13" t="s">
        <v>59</v>
      </c>
      <c r="AA1696" s="13">
        <v>1</v>
      </c>
      <c r="AB1696" s="13" t="s">
        <v>59</v>
      </c>
      <c r="AC1696" s="13" t="s">
        <v>67</v>
      </c>
      <c r="AD1696" s="13" t="s">
        <v>61</v>
      </c>
      <c r="AE1696" s="13">
        <v>0.11</v>
      </c>
      <c r="AF1696" s="13" t="s">
        <v>68</v>
      </c>
      <c r="AG1696" s="13" t="s">
        <v>69</v>
      </c>
      <c r="AK1696" s="13" t="s">
        <v>63</v>
      </c>
      <c r="AL1696" s="13">
        <v>8760</v>
      </c>
      <c r="AM1696" s="13" t="s">
        <v>64</v>
      </c>
      <c r="AO1696" s="11">
        <v>44068.459849537037</v>
      </c>
      <c r="AP1696" s="11" t="s">
        <v>66</v>
      </c>
      <c r="AQ1696" s="11" t="s">
        <v>49</v>
      </c>
      <c r="AR1696" s="11" t="s">
        <v>66</v>
      </c>
      <c r="AS1696" s="11" t="s">
        <v>1669</v>
      </c>
      <c r="AT1696" s="11" t="s">
        <v>66</v>
      </c>
      <c r="AU1696" s="11" t="s">
        <v>61</v>
      </c>
      <c r="AV1696" t="s">
        <v>66</v>
      </c>
      <c r="AW1696" t="s">
        <v>66</v>
      </c>
    </row>
    <row r="1697" spans="1:49" hidden="1" x14ac:dyDescent="0.25">
      <c r="A1697" s="13" t="s">
        <v>212</v>
      </c>
      <c r="B1697" s="13">
        <v>38129</v>
      </c>
      <c r="C1697" s="13" t="s">
        <v>226</v>
      </c>
      <c r="D1697" s="13" t="s">
        <v>49</v>
      </c>
      <c r="E1697" s="13" t="s">
        <v>74</v>
      </c>
      <c r="F1697" s="15" t="s">
        <v>84</v>
      </c>
      <c r="G1697" s="13">
        <v>32.091721999999997</v>
      </c>
      <c r="H1697" s="13">
        <v>-104.153389</v>
      </c>
      <c r="I1697" s="16" t="s">
        <v>75</v>
      </c>
      <c r="J1697" s="13" t="s">
        <v>53</v>
      </c>
      <c r="K1697" s="13">
        <v>6</v>
      </c>
      <c r="L1697" s="13" t="s">
        <v>96</v>
      </c>
      <c r="M1697" s="13" t="s">
        <v>1669</v>
      </c>
      <c r="N1697" s="13" t="s">
        <v>56</v>
      </c>
      <c r="O1697" s="13" t="s">
        <v>1694</v>
      </c>
      <c r="P1697" s="13" t="s">
        <v>1693</v>
      </c>
      <c r="Q1697" s="13" t="s">
        <v>1693</v>
      </c>
      <c r="R1697" s="13" t="s">
        <v>1693</v>
      </c>
      <c r="Y1697" s="13">
        <v>1</v>
      </c>
      <c r="Z1697" s="13" t="s">
        <v>59</v>
      </c>
      <c r="AA1697" s="13">
        <v>1</v>
      </c>
      <c r="AB1697" s="13" t="s">
        <v>59</v>
      </c>
      <c r="AC1697" s="13" t="s">
        <v>67</v>
      </c>
      <c r="AD1697" s="13" t="s">
        <v>61</v>
      </c>
      <c r="AE1697" s="13">
        <v>0.11</v>
      </c>
      <c r="AF1697" s="13" t="s">
        <v>68</v>
      </c>
      <c r="AG1697" s="13" t="s">
        <v>69</v>
      </c>
      <c r="AK1697" s="13" t="s">
        <v>63</v>
      </c>
      <c r="AL1697" s="13">
        <v>8760</v>
      </c>
      <c r="AM1697" s="13" t="s">
        <v>100</v>
      </c>
      <c r="AO1697" s="11">
        <v>44068.459849537037</v>
      </c>
      <c r="AP1697" s="11" t="s">
        <v>66</v>
      </c>
      <c r="AQ1697" s="11" t="s">
        <v>49</v>
      </c>
      <c r="AR1697" s="11" t="s">
        <v>66</v>
      </c>
      <c r="AS1697" s="11" t="s">
        <v>1669</v>
      </c>
      <c r="AT1697" s="11" t="s">
        <v>66</v>
      </c>
      <c r="AU1697" s="11" t="s">
        <v>61</v>
      </c>
      <c r="AV1697" t="s">
        <v>66</v>
      </c>
      <c r="AW1697" t="s">
        <v>66</v>
      </c>
    </row>
    <row r="1698" spans="1:49" hidden="1" x14ac:dyDescent="0.25">
      <c r="A1698" s="13" t="s">
        <v>212</v>
      </c>
      <c r="B1698" s="13">
        <v>38129</v>
      </c>
      <c r="C1698" s="13" t="s">
        <v>226</v>
      </c>
      <c r="D1698" s="13" t="s">
        <v>49</v>
      </c>
      <c r="E1698" s="13" t="s">
        <v>74</v>
      </c>
      <c r="F1698" s="15" t="s">
        <v>84</v>
      </c>
      <c r="G1698" s="13">
        <v>32.091721999999997</v>
      </c>
      <c r="H1698" s="13">
        <v>-104.153389</v>
      </c>
      <c r="I1698" s="16" t="s">
        <v>75</v>
      </c>
      <c r="J1698" s="13" t="s">
        <v>53</v>
      </c>
      <c r="K1698" s="13">
        <v>6</v>
      </c>
      <c r="L1698" s="13" t="s">
        <v>96</v>
      </c>
      <c r="M1698" s="13" t="s">
        <v>1669</v>
      </c>
      <c r="N1698" s="13" t="s">
        <v>56</v>
      </c>
      <c r="O1698" s="13" t="s">
        <v>1694</v>
      </c>
      <c r="P1698" s="13" t="s">
        <v>1693</v>
      </c>
      <c r="Q1698" s="13" t="s">
        <v>1693</v>
      </c>
      <c r="R1698" s="13" t="s">
        <v>1693</v>
      </c>
      <c r="Y1698" s="13">
        <v>1</v>
      </c>
      <c r="Z1698" s="13" t="s">
        <v>59</v>
      </c>
      <c r="AA1698" s="13">
        <v>1</v>
      </c>
      <c r="AB1698" s="13" t="s">
        <v>59</v>
      </c>
      <c r="AC1698" s="13" t="s">
        <v>67</v>
      </c>
      <c r="AD1698" s="13" t="s">
        <v>61</v>
      </c>
      <c r="AE1698" s="13">
        <v>0.5</v>
      </c>
      <c r="AF1698" s="13" t="s">
        <v>62</v>
      </c>
      <c r="AG1698" s="13" t="s">
        <v>69</v>
      </c>
      <c r="AK1698" s="13" t="s">
        <v>63</v>
      </c>
      <c r="AL1698" s="13">
        <v>8760</v>
      </c>
      <c r="AM1698" s="13" t="s">
        <v>100</v>
      </c>
      <c r="AO1698" s="11">
        <v>44068.459849537037</v>
      </c>
      <c r="AP1698" s="11" t="s">
        <v>66</v>
      </c>
      <c r="AQ1698" s="11" t="s">
        <v>49</v>
      </c>
      <c r="AR1698" s="11" t="s">
        <v>66</v>
      </c>
      <c r="AS1698" s="11" t="s">
        <v>1669</v>
      </c>
      <c r="AT1698" s="11" t="s">
        <v>66</v>
      </c>
      <c r="AU1698" s="11" t="s">
        <v>61</v>
      </c>
      <c r="AV1698" t="s">
        <v>66</v>
      </c>
      <c r="AW1698" t="s">
        <v>66</v>
      </c>
    </row>
    <row r="1699" spans="1:49" hidden="1" x14ac:dyDescent="0.25">
      <c r="A1699" s="13" t="s">
        <v>212</v>
      </c>
      <c r="B1699" s="13">
        <v>38348</v>
      </c>
      <c r="C1699" s="13" t="s">
        <v>1704</v>
      </c>
      <c r="D1699" s="13" t="s">
        <v>49</v>
      </c>
      <c r="E1699" s="13" t="s">
        <v>159</v>
      </c>
      <c r="F1699" s="15" t="s">
        <v>84</v>
      </c>
      <c r="G1699" s="13">
        <v>32.309806000000002</v>
      </c>
      <c r="H1699" s="13">
        <v>-104.062611</v>
      </c>
      <c r="I1699" s="16" t="s">
        <v>75</v>
      </c>
      <c r="J1699" s="13" t="s">
        <v>53</v>
      </c>
      <c r="K1699" s="13">
        <v>1</v>
      </c>
      <c r="L1699" s="13" t="s">
        <v>96</v>
      </c>
      <c r="M1699" s="13" t="s">
        <v>1669</v>
      </c>
      <c r="N1699" s="13" t="s">
        <v>56</v>
      </c>
      <c r="O1699" s="13" t="s">
        <v>1703</v>
      </c>
      <c r="P1699" s="13" t="s">
        <v>58</v>
      </c>
      <c r="Q1699" s="13" t="s">
        <v>58</v>
      </c>
      <c r="R1699" s="13" t="s">
        <v>58</v>
      </c>
      <c r="Y1699" s="13">
        <v>1</v>
      </c>
      <c r="Z1699" s="13" t="s">
        <v>59</v>
      </c>
      <c r="AA1699" s="13">
        <v>1</v>
      </c>
      <c r="AB1699" s="13" t="s">
        <v>59</v>
      </c>
      <c r="AC1699" s="13" t="s">
        <v>67</v>
      </c>
      <c r="AD1699" s="13" t="s">
        <v>61</v>
      </c>
      <c r="AE1699" s="13">
        <v>0.108</v>
      </c>
      <c r="AF1699" s="13" t="s">
        <v>68</v>
      </c>
      <c r="AG1699" s="13" t="s">
        <v>69</v>
      </c>
      <c r="AL1699" s="13">
        <v>8760</v>
      </c>
      <c r="AM1699" s="13" t="s">
        <v>100</v>
      </c>
      <c r="AO1699" s="11">
        <v>44068.459849537037</v>
      </c>
      <c r="AP1699" s="11" t="s">
        <v>66</v>
      </c>
      <c r="AQ1699" s="11" t="s">
        <v>49</v>
      </c>
      <c r="AR1699" s="11" t="s">
        <v>66</v>
      </c>
      <c r="AS1699" s="11" t="s">
        <v>1669</v>
      </c>
      <c r="AT1699" s="11" t="s">
        <v>66</v>
      </c>
      <c r="AU1699" s="11" t="s">
        <v>61</v>
      </c>
      <c r="AV1699" t="s">
        <v>66</v>
      </c>
      <c r="AW1699" t="s">
        <v>66</v>
      </c>
    </row>
    <row r="1700" spans="1:49" hidden="1" x14ac:dyDescent="0.25">
      <c r="A1700" s="13" t="s">
        <v>212</v>
      </c>
      <c r="B1700" s="13">
        <v>38348</v>
      </c>
      <c r="C1700" s="13" t="s">
        <v>1704</v>
      </c>
      <c r="D1700" s="13" t="s">
        <v>49</v>
      </c>
      <c r="E1700" s="13" t="s">
        <v>159</v>
      </c>
      <c r="F1700" s="15" t="s">
        <v>84</v>
      </c>
      <c r="G1700" s="13">
        <v>32.309806000000002</v>
      </c>
      <c r="H1700" s="13">
        <v>-104.062611</v>
      </c>
      <c r="I1700" s="16" t="s">
        <v>75</v>
      </c>
      <c r="J1700" s="13" t="s">
        <v>53</v>
      </c>
      <c r="K1700" s="13">
        <v>1</v>
      </c>
      <c r="L1700" s="13" t="s">
        <v>96</v>
      </c>
      <c r="M1700" s="13" t="s">
        <v>1669</v>
      </c>
      <c r="N1700" s="13" t="s">
        <v>56</v>
      </c>
      <c r="O1700" s="13" t="s">
        <v>1703</v>
      </c>
      <c r="P1700" s="13" t="s">
        <v>58</v>
      </c>
      <c r="Q1700" s="13" t="s">
        <v>58</v>
      </c>
      <c r="R1700" s="13" t="s">
        <v>58</v>
      </c>
      <c r="Y1700" s="13">
        <v>1</v>
      </c>
      <c r="Z1700" s="13" t="s">
        <v>59</v>
      </c>
      <c r="AA1700" s="13">
        <v>1</v>
      </c>
      <c r="AB1700" s="13" t="s">
        <v>59</v>
      </c>
      <c r="AC1700" s="13" t="s">
        <v>67</v>
      </c>
      <c r="AD1700" s="13" t="s">
        <v>61</v>
      </c>
      <c r="AE1700" s="13">
        <v>0.47299999999999998</v>
      </c>
      <c r="AF1700" s="13" t="s">
        <v>62</v>
      </c>
      <c r="AG1700" s="13" t="s">
        <v>69</v>
      </c>
      <c r="AL1700" s="13">
        <v>8760</v>
      </c>
      <c r="AM1700" s="13" t="s">
        <v>100</v>
      </c>
      <c r="AO1700" s="11">
        <v>44068.459849537037</v>
      </c>
      <c r="AP1700" s="11" t="s">
        <v>66</v>
      </c>
      <c r="AQ1700" s="11" t="s">
        <v>49</v>
      </c>
      <c r="AR1700" s="11" t="s">
        <v>66</v>
      </c>
      <c r="AS1700" s="11" t="s">
        <v>1669</v>
      </c>
      <c r="AT1700" s="11" t="s">
        <v>66</v>
      </c>
      <c r="AU1700" s="11" t="s">
        <v>61</v>
      </c>
      <c r="AV1700" t="s">
        <v>66</v>
      </c>
      <c r="AW1700" t="s">
        <v>66</v>
      </c>
    </row>
    <row r="1701" spans="1:49" hidden="1" x14ac:dyDescent="0.25">
      <c r="A1701" s="13" t="s">
        <v>212</v>
      </c>
      <c r="B1701" s="13">
        <v>38418</v>
      </c>
      <c r="C1701" s="13" t="s">
        <v>1702</v>
      </c>
      <c r="D1701" s="13" t="s">
        <v>49</v>
      </c>
      <c r="E1701" s="13" t="s">
        <v>111</v>
      </c>
      <c r="F1701" s="15" t="s">
        <v>84</v>
      </c>
      <c r="G1701" s="13">
        <v>32.227111000000001</v>
      </c>
      <c r="H1701" s="13">
        <v>-103.74452700000001</v>
      </c>
      <c r="I1701" s="16" t="s">
        <v>75</v>
      </c>
      <c r="J1701" s="13" t="s">
        <v>53</v>
      </c>
      <c r="K1701" s="13">
        <v>6</v>
      </c>
      <c r="L1701" s="13" t="s">
        <v>1701</v>
      </c>
      <c r="M1701" s="13" t="s">
        <v>1669</v>
      </c>
      <c r="N1701" s="13" t="s">
        <v>56</v>
      </c>
      <c r="O1701" s="13" t="s">
        <v>1700</v>
      </c>
      <c r="P1701" s="13" t="s">
        <v>177</v>
      </c>
      <c r="Q1701" s="13" t="s">
        <v>177</v>
      </c>
      <c r="R1701" s="13" t="s">
        <v>177</v>
      </c>
      <c r="Y1701" s="13">
        <v>1.5</v>
      </c>
      <c r="Z1701" s="13" t="s">
        <v>59</v>
      </c>
      <c r="AA1701" s="13">
        <v>1.5</v>
      </c>
      <c r="AB1701" s="13" t="s">
        <v>59</v>
      </c>
      <c r="AC1701" s="13" t="s">
        <v>67</v>
      </c>
      <c r="AD1701" s="13" t="s">
        <v>61</v>
      </c>
      <c r="AE1701" s="13">
        <v>0.16</v>
      </c>
      <c r="AF1701" s="13" t="s">
        <v>68</v>
      </c>
      <c r="AG1701" s="13" t="s">
        <v>69</v>
      </c>
      <c r="AK1701" s="13" t="s">
        <v>63</v>
      </c>
      <c r="AL1701" s="13">
        <v>8760</v>
      </c>
      <c r="AM1701" s="13" t="s">
        <v>272</v>
      </c>
      <c r="AO1701" s="11">
        <v>44068.459849537037</v>
      </c>
      <c r="AP1701" s="11" t="s">
        <v>66</v>
      </c>
      <c r="AQ1701" s="11" t="s">
        <v>49</v>
      </c>
      <c r="AR1701" s="11" t="s">
        <v>66</v>
      </c>
      <c r="AS1701" s="11" t="s">
        <v>1669</v>
      </c>
      <c r="AT1701" s="11" t="s">
        <v>66</v>
      </c>
      <c r="AU1701" s="11" t="s">
        <v>61</v>
      </c>
      <c r="AV1701" t="s">
        <v>66</v>
      </c>
      <c r="AW1701" t="s">
        <v>66</v>
      </c>
    </row>
    <row r="1702" spans="1:49" hidden="1" x14ac:dyDescent="0.25">
      <c r="A1702" s="13" t="s">
        <v>212</v>
      </c>
      <c r="B1702" s="13">
        <v>38418</v>
      </c>
      <c r="C1702" s="13" t="s">
        <v>1702</v>
      </c>
      <c r="D1702" s="13" t="s">
        <v>49</v>
      </c>
      <c r="E1702" s="13" t="s">
        <v>111</v>
      </c>
      <c r="F1702" s="15" t="s">
        <v>84</v>
      </c>
      <c r="G1702" s="13">
        <v>32.227111000000001</v>
      </c>
      <c r="H1702" s="13">
        <v>-103.74452700000001</v>
      </c>
      <c r="I1702" s="16" t="s">
        <v>75</v>
      </c>
      <c r="J1702" s="13" t="s">
        <v>53</v>
      </c>
      <c r="K1702" s="13">
        <v>6</v>
      </c>
      <c r="L1702" s="13" t="s">
        <v>1701</v>
      </c>
      <c r="M1702" s="13" t="s">
        <v>1669</v>
      </c>
      <c r="N1702" s="13" t="s">
        <v>56</v>
      </c>
      <c r="O1702" s="13" t="s">
        <v>1700</v>
      </c>
      <c r="P1702" s="13" t="s">
        <v>177</v>
      </c>
      <c r="Q1702" s="13" t="s">
        <v>177</v>
      </c>
      <c r="R1702" s="13" t="s">
        <v>177</v>
      </c>
      <c r="Y1702" s="13">
        <v>1.5</v>
      </c>
      <c r="Z1702" s="13" t="s">
        <v>59</v>
      </c>
      <c r="AA1702" s="13">
        <v>1.5</v>
      </c>
      <c r="AB1702" s="13" t="s">
        <v>59</v>
      </c>
      <c r="AC1702" s="13" t="s">
        <v>67</v>
      </c>
      <c r="AD1702" s="13" t="s">
        <v>61</v>
      </c>
      <c r="AE1702" s="13">
        <v>0.71</v>
      </c>
      <c r="AF1702" s="13" t="s">
        <v>62</v>
      </c>
      <c r="AG1702" s="13" t="s">
        <v>69</v>
      </c>
      <c r="AK1702" s="13" t="s">
        <v>63</v>
      </c>
      <c r="AL1702" s="13">
        <v>8760</v>
      </c>
      <c r="AM1702" s="13" t="s">
        <v>272</v>
      </c>
      <c r="AO1702" s="11">
        <v>44068.459849537037</v>
      </c>
      <c r="AP1702" s="11" t="s">
        <v>66</v>
      </c>
      <c r="AQ1702" s="11" t="s">
        <v>49</v>
      </c>
      <c r="AR1702" s="11" t="s">
        <v>66</v>
      </c>
      <c r="AS1702" s="11" t="s">
        <v>1669</v>
      </c>
      <c r="AT1702" s="11" t="s">
        <v>66</v>
      </c>
      <c r="AU1702" s="11" t="s">
        <v>61</v>
      </c>
      <c r="AV1702" t="s">
        <v>66</v>
      </c>
      <c r="AW1702" t="s">
        <v>66</v>
      </c>
    </row>
    <row r="1703" spans="1:49" hidden="1" x14ac:dyDescent="0.25">
      <c r="A1703" s="13" t="s">
        <v>212</v>
      </c>
      <c r="B1703" s="13">
        <v>38941</v>
      </c>
      <c r="C1703" s="13" t="s">
        <v>1699</v>
      </c>
      <c r="D1703" s="13" t="s">
        <v>49</v>
      </c>
      <c r="E1703" s="13" t="s">
        <v>159</v>
      </c>
      <c r="F1703" s="15" t="s">
        <v>51</v>
      </c>
      <c r="G1703" s="13">
        <v>32.254444999999997</v>
      </c>
      <c r="H1703" s="13">
        <v>-103.644167</v>
      </c>
      <c r="I1703" s="16" t="s">
        <v>75</v>
      </c>
      <c r="J1703" s="13" t="s">
        <v>53</v>
      </c>
      <c r="K1703" s="13">
        <v>1</v>
      </c>
      <c r="L1703" s="13" t="s">
        <v>96</v>
      </c>
      <c r="M1703" s="13" t="s">
        <v>1669</v>
      </c>
      <c r="N1703" s="13" t="s">
        <v>56</v>
      </c>
      <c r="O1703" s="13" t="s">
        <v>1698</v>
      </c>
      <c r="P1703" s="13" t="s">
        <v>177</v>
      </c>
      <c r="Q1703" s="13" t="s">
        <v>177</v>
      </c>
      <c r="R1703" s="13" t="s">
        <v>177</v>
      </c>
      <c r="Y1703" s="13">
        <v>0.2</v>
      </c>
      <c r="Z1703" s="13" t="s">
        <v>59</v>
      </c>
      <c r="AA1703" s="13">
        <v>0.2</v>
      </c>
      <c r="AB1703" s="13" t="s">
        <v>59</v>
      </c>
      <c r="AC1703" s="13" t="s">
        <v>67</v>
      </c>
      <c r="AD1703" s="13" t="s">
        <v>61</v>
      </c>
      <c r="AE1703" s="13">
        <v>9.4E-2</v>
      </c>
      <c r="AF1703" s="13" t="s">
        <v>62</v>
      </c>
      <c r="AG1703" s="13" t="s">
        <v>69</v>
      </c>
      <c r="AK1703" s="13" t="s">
        <v>63</v>
      </c>
      <c r="AL1703" s="13">
        <v>8760</v>
      </c>
      <c r="AM1703" s="13" t="s">
        <v>100</v>
      </c>
      <c r="AO1703" s="11">
        <v>44068.459849537037</v>
      </c>
      <c r="AP1703" s="11" t="s">
        <v>66</v>
      </c>
      <c r="AQ1703" s="11" t="s">
        <v>49</v>
      </c>
      <c r="AR1703" s="11" t="s">
        <v>66</v>
      </c>
      <c r="AS1703" s="11" t="s">
        <v>1669</v>
      </c>
      <c r="AT1703" s="11" t="s">
        <v>66</v>
      </c>
      <c r="AU1703" s="11" t="s">
        <v>61</v>
      </c>
      <c r="AV1703" t="s">
        <v>66</v>
      </c>
      <c r="AW1703" t="s">
        <v>66</v>
      </c>
    </row>
    <row r="1704" spans="1:49" hidden="1" x14ac:dyDescent="0.25">
      <c r="A1704" s="13" t="s">
        <v>212</v>
      </c>
      <c r="B1704" s="13">
        <v>38941</v>
      </c>
      <c r="C1704" s="13" t="s">
        <v>1699</v>
      </c>
      <c r="D1704" s="13" t="s">
        <v>49</v>
      </c>
      <c r="E1704" s="13" t="s">
        <v>159</v>
      </c>
      <c r="F1704" s="15" t="s">
        <v>51</v>
      </c>
      <c r="G1704" s="13">
        <v>32.254444999999997</v>
      </c>
      <c r="H1704" s="13">
        <v>-103.644167</v>
      </c>
      <c r="I1704" s="16" t="s">
        <v>75</v>
      </c>
      <c r="J1704" s="13" t="s">
        <v>53</v>
      </c>
      <c r="K1704" s="13">
        <v>1</v>
      </c>
      <c r="L1704" s="13" t="s">
        <v>96</v>
      </c>
      <c r="M1704" s="13" t="s">
        <v>1669</v>
      </c>
      <c r="N1704" s="13" t="s">
        <v>56</v>
      </c>
      <c r="O1704" s="13" t="s">
        <v>1698</v>
      </c>
      <c r="P1704" s="13" t="s">
        <v>177</v>
      </c>
      <c r="Q1704" s="13" t="s">
        <v>177</v>
      </c>
      <c r="R1704" s="13" t="s">
        <v>177</v>
      </c>
      <c r="Y1704" s="13">
        <v>0.2</v>
      </c>
      <c r="Z1704" s="13" t="s">
        <v>59</v>
      </c>
      <c r="AA1704" s="13">
        <v>0.2</v>
      </c>
      <c r="AB1704" s="13" t="s">
        <v>59</v>
      </c>
      <c r="AC1704" s="13" t="s">
        <v>67</v>
      </c>
      <c r="AD1704" s="13" t="s">
        <v>61</v>
      </c>
      <c r="AE1704" s="13">
        <v>2.1999999999999999E-2</v>
      </c>
      <c r="AF1704" s="13" t="s">
        <v>68</v>
      </c>
      <c r="AG1704" s="13" t="s">
        <v>69</v>
      </c>
      <c r="AK1704" s="13" t="s">
        <v>63</v>
      </c>
      <c r="AL1704" s="13">
        <v>8760</v>
      </c>
      <c r="AM1704" s="13" t="s">
        <v>100</v>
      </c>
      <c r="AO1704" s="11">
        <v>44068.459849537037</v>
      </c>
      <c r="AP1704" s="11" t="s">
        <v>66</v>
      </c>
      <c r="AQ1704" s="11" t="s">
        <v>49</v>
      </c>
      <c r="AR1704" s="11" t="s">
        <v>66</v>
      </c>
      <c r="AS1704" s="11" t="s">
        <v>1669</v>
      </c>
      <c r="AT1704" s="11" t="s">
        <v>66</v>
      </c>
      <c r="AU1704" s="11" t="s">
        <v>61</v>
      </c>
      <c r="AV1704" t="s">
        <v>66</v>
      </c>
      <c r="AW1704" t="s">
        <v>66</v>
      </c>
    </row>
    <row r="1705" spans="1:49" hidden="1" x14ac:dyDescent="0.25">
      <c r="A1705" s="13" t="s">
        <v>212</v>
      </c>
      <c r="B1705" s="13">
        <v>39049</v>
      </c>
      <c r="C1705" s="13" t="s">
        <v>1697</v>
      </c>
      <c r="D1705" s="13" t="s">
        <v>49</v>
      </c>
      <c r="E1705" s="13" t="s">
        <v>111</v>
      </c>
      <c r="F1705" s="15" t="s">
        <v>84</v>
      </c>
      <c r="G1705" s="13">
        <v>32.153410999999998</v>
      </c>
      <c r="H1705" s="13">
        <v>-103.660972</v>
      </c>
      <c r="I1705" s="16" t="s">
        <v>75</v>
      </c>
      <c r="J1705" s="13" t="s">
        <v>53</v>
      </c>
      <c r="K1705" s="13">
        <v>4</v>
      </c>
      <c r="L1705" s="13" t="s">
        <v>96</v>
      </c>
      <c r="M1705" s="13" t="s">
        <v>1669</v>
      </c>
      <c r="N1705" s="13" t="s">
        <v>56</v>
      </c>
      <c r="O1705" s="13" t="s">
        <v>1696</v>
      </c>
      <c r="Y1705" s="13">
        <v>1.5</v>
      </c>
      <c r="Z1705" s="13" t="s">
        <v>59</v>
      </c>
      <c r="AC1705" s="13" t="s">
        <v>67</v>
      </c>
      <c r="AD1705" s="13" t="s">
        <v>61</v>
      </c>
      <c r="AE1705" s="13">
        <v>0.16200000000000001</v>
      </c>
      <c r="AF1705" s="13" t="s">
        <v>68</v>
      </c>
      <c r="AG1705" s="13" t="s">
        <v>69</v>
      </c>
      <c r="AK1705" s="13" t="s">
        <v>63</v>
      </c>
      <c r="AL1705" s="13">
        <v>8760</v>
      </c>
      <c r="AM1705" s="13" t="s">
        <v>100</v>
      </c>
      <c r="AN1705" s="13" t="s">
        <v>1695</v>
      </c>
      <c r="AO1705" s="11">
        <v>44068.459849537037</v>
      </c>
      <c r="AP1705" s="11" t="s">
        <v>66</v>
      </c>
      <c r="AQ1705" s="11" t="s">
        <v>49</v>
      </c>
      <c r="AR1705" s="11" t="s">
        <v>66</v>
      </c>
      <c r="AS1705" s="11" t="s">
        <v>1669</v>
      </c>
      <c r="AT1705" s="11" t="s">
        <v>66</v>
      </c>
      <c r="AU1705" s="11" t="s">
        <v>61</v>
      </c>
      <c r="AV1705" t="s">
        <v>66</v>
      </c>
      <c r="AW1705" t="s">
        <v>66</v>
      </c>
    </row>
    <row r="1706" spans="1:49" hidden="1" x14ac:dyDescent="0.25">
      <c r="A1706" s="13" t="s">
        <v>212</v>
      </c>
      <c r="B1706" s="13">
        <v>39049</v>
      </c>
      <c r="C1706" s="13" t="s">
        <v>1697</v>
      </c>
      <c r="D1706" s="13" t="s">
        <v>49</v>
      </c>
      <c r="E1706" s="13" t="s">
        <v>111</v>
      </c>
      <c r="F1706" s="15" t="s">
        <v>84</v>
      </c>
      <c r="G1706" s="13">
        <v>32.153410999999998</v>
      </c>
      <c r="H1706" s="13">
        <v>-103.660972</v>
      </c>
      <c r="I1706" s="16" t="s">
        <v>75</v>
      </c>
      <c r="J1706" s="13" t="s">
        <v>53</v>
      </c>
      <c r="K1706" s="13">
        <v>4</v>
      </c>
      <c r="L1706" s="13" t="s">
        <v>96</v>
      </c>
      <c r="M1706" s="13" t="s">
        <v>1669</v>
      </c>
      <c r="N1706" s="13" t="s">
        <v>56</v>
      </c>
      <c r="O1706" s="13" t="s">
        <v>1696</v>
      </c>
      <c r="Y1706" s="13">
        <v>1.5</v>
      </c>
      <c r="Z1706" s="13" t="s">
        <v>59</v>
      </c>
      <c r="AA1706" s="13">
        <v>1.5</v>
      </c>
      <c r="AB1706" s="13" t="s">
        <v>59</v>
      </c>
      <c r="AC1706" s="13" t="s">
        <v>67</v>
      </c>
      <c r="AD1706" s="13" t="s">
        <v>61</v>
      </c>
      <c r="AE1706" s="13">
        <v>0.70899999999999996</v>
      </c>
      <c r="AF1706" s="13" t="s">
        <v>62</v>
      </c>
      <c r="AG1706" s="13" t="s">
        <v>69</v>
      </c>
      <c r="AK1706" s="13" t="s">
        <v>63</v>
      </c>
      <c r="AL1706" s="13">
        <v>8760</v>
      </c>
      <c r="AM1706" s="13" t="s">
        <v>100</v>
      </c>
      <c r="AN1706" s="13" t="s">
        <v>1695</v>
      </c>
      <c r="AO1706" s="11">
        <v>44068.459849537037</v>
      </c>
      <c r="AP1706" s="11" t="s">
        <v>66</v>
      </c>
      <c r="AQ1706" s="11" t="s">
        <v>49</v>
      </c>
      <c r="AR1706" s="11" t="s">
        <v>66</v>
      </c>
      <c r="AS1706" s="11" t="s">
        <v>1669</v>
      </c>
      <c r="AT1706" s="11" t="s">
        <v>66</v>
      </c>
      <c r="AU1706" s="11" t="s">
        <v>61</v>
      </c>
      <c r="AV1706" t="s">
        <v>66</v>
      </c>
      <c r="AW1706" t="s">
        <v>66</v>
      </c>
    </row>
    <row r="1707" spans="1:49" hidden="1" x14ac:dyDescent="0.25">
      <c r="A1707" s="13" t="s">
        <v>212</v>
      </c>
      <c r="B1707" s="13">
        <v>39498</v>
      </c>
      <c r="C1707" s="13" t="s">
        <v>1708</v>
      </c>
      <c r="D1707" s="13" t="s">
        <v>49</v>
      </c>
      <c r="E1707" s="13" t="s">
        <v>111</v>
      </c>
      <c r="F1707" s="15" t="s">
        <v>51</v>
      </c>
      <c r="G1707" s="13">
        <v>32.416449999999998</v>
      </c>
      <c r="H1707" s="13">
        <v>-103.57656</v>
      </c>
      <c r="I1707" s="16" t="s">
        <v>75</v>
      </c>
      <c r="J1707" s="13" t="s">
        <v>53</v>
      </c>
      <c r="K1707" s="13">
        <v>1</v>
      </c>
      <c r="L1707" s="13" t="s">
        <v>96</v>
      </c>
      <c r="M1707" s="13" t="s">
        <v>1669</v>
      </c>
      <c r="N1707" s="13" t="s">
        <v>56</v>
      </c>
      <c r="O1707" s="13" t="s">
        <v>1707</v>
      </c>
      <c r="P1707" s="13" t="s">
        <v>58</v>
      </c>
      <c r="Q1707" s="13" t="s">
        <v>58</v>
      </c>
      <c r="R1707" s="13" t="s">
        <v>58</v>
      </c>
      <c r="Y1707" s="13">
        <v>1.5</v>
      </c>
      <c r="Z1707" s="13" t="s">
        <v>59</v>
      </c>
      <c r="AA1707" s="13">
        <v>1.5</v>
      </c>
      <c r="AB1707" s="13" t="s">
        <v>59</v>
      </c>
      <c r="AC1707" s="13" t="s">
        <v>67</v>
      </c>
      <c r="AD1707" s="13" t="s">
        <v>61</v>
      </c>
      <c r="AE1707" s="13">
        <v>0.16</v>
      </c>
      <c r="AF1707" s="13" t="s">
        <v>68</v>
      </c>
      <c r="AG1707" s="13" t="s">
        <v>69</v>
      </c>
      <c r="AK1707" s="13" t="s">
        <v>63</v>
      </c>
      <c r="AL1707" s="13">
        <v>8760</v>
      </c>
      <c r="AM1707" s="13" t="s">
        <v>100</v>
      </c>
      <c r="AO1707" s="11">
        <v>44068.459849537037</v>
      </c>
      <c r="AP1707" s="11" t="s">
        <v>66</v>
      </c>
      <c r="AQ1707" s="11" t="s">
        <v>49</v>
      </c>
      <c r="AR1707" s="11" t="s">
        <v>66</v>
      </c>
      <c r="AS1707" s="11" t="s">
        <v>1669</v>
      </c>
      <c r="AT1707" s="11" t="s">
        <v>66</v>
      </c>
      <c r="AU1707" s="11" t="s">
        <v>61</v>
      </c>
      <c r="AV1707" t="s">
        <v>66</v>
      </c>
      <c r="AW1707" t="s">
        <v>66</v>
      </c>
    </row>
    <row r="1708" spans="1:49" hidden="1" x14ac:dyDescent="0.25">
      <c r="A1708" s="13" t="s">
        <v>212</v>
      </c>
      <c r="B1708" s="13">
        <v>39498</v>
      </c>
      <c r="C1708" s="13" t="s">
        <v>1708</v>
      </c>
      <c r="D1708" s="13" t="s">
        <v>49</v>
      </c>
      <c r="E1708" s="13" t="s">
        <v>111</v>
      </c>
      <c r="F1708" s="15" t="s">
        <v>51</v>
      </c>
      <c r="G1708" s="13">
        <v>32.416449999999998</v>
      </c>
      <c r="H1708" s="13">
        <v>-103.57656</v>
      </c>
      <c r="I1708" s="16" t="s">
        <v>75</v>
      </c>
      <c r="J1708" s="13" t="s">
        <v>53</v>
      </c>
      <c r="K1708" s="13">
        <v>1</v>
      </c>
      <c r="L1708" s="13" t="s">
        <v>96</v>
      </c>
      <c r="M1708" s="13" t="s">
        <v>1669</v>
      </c>
      <c r="N1708" s="13" t="s">
        <v>56</v>
      </c>
      <c r="O1708" s="13" t="s">
        <v>1707</v>
      </c>
      <c r="P1708" s="13" t="s">
        <v>58</v>
      </c>
      <c r="Q1708" s="13" t="s">
        <v>58</v>
      </c>
      <c r="R1708" s="13" t="s">
        <v>58</v>
      </c>
      <c r="Y1708" s="13">
        <v>1.5</v>
      </c>
      <c r="Z1708" s="13" t="s">
        <v>59</v>
      </c>
      <c r="AA1708" s="13">
        <v>1.5</v>
      </c>
      <c r="AB1708" s="13" t="s">
        <v>59</v>
      </c>
      <c r="AC1708" s="13" t="s">
        <v>67</v>
      </c>
      <c r="AD1708" s="13" t="s">
        <v>61</v>
      </c>
      <c r="AE1708" s="13">
        <v>0.71</v>
      </c>
      <c r="AF1708" s="13" t="s">
        <v>62</v>
      </c>
      <c r="AG1708" s="13" t="s">
        <v>69</v>
      </c>
      <c r="AK1708" s="13" t="s">
        <v>63</v>
      </c>
      <c r="AL1708" s="13">
        <v>8760</v>
      </c>
      <c r="AM1708" s="13" t="s">
        <v>100</v>
      </c>
      <c r="AO1708" s="11">
        <v>44068.459849537037</v>
      </c>
      <c r="AP1708" s="11" t="s">
        <v>66</v>
      </c>
      <c r="AQ1708" s="11" t="s">
        <v>49</v>
      </c>
      <c r="AR1708" s="11" t="s">
        <v>66</v>
      </c>
      <c r="AS1708" s="11" t="s">
        <v>1669</v>
      </c>
      <c r="AT1708" s="11" t="s">
        <v>66</v>
      </c>
      <c r="AU1708" s="11" t="s">
        <v>61</v>
      </c>
      <c r="AV1708" t="s">
        <v>66</v>
      </c>
      <c r="AW1708" t="s">
        <v>66</v>
      </c>
    </row>
    <row r="1709" spans="1:49" hidden="1" x14ac:dyDescent="0.25">
      <c r="A1709" s="13" t="s">
        <v>212</v>
      </c>
      <c r="B1709" s="13">
        <v>39560</v>
      </c>
      <c r="C1709" s="13" t="s">
        <v>1706</v>
      </c>
      <c r="D1709" s="13" t="s">
        <v>49</v>
      </c>
      <c r="E1709" s="13" t="s">
        <v>111</v>
      </c>
      <c r="F1709" s="15" t="s">
        <v>84</v>
      </c>
      <c r="G1709" s="13">
        <v>32.277917000000002</v>
      </c>
      <c r="H1709" s="13">
        <v>-104.054625</v>
      </c>
      <c r="I1709" s="16" t="s">
        <v>75</v>
      </c>
      <c r="J1709" s="13" t="s">
        <v>53</v>
      </c>
      <c r="K1709" s="13">
        <v>6</v>
      </c>
      <c r="L1709" s="13" t="s">
        <v>96</v>
      </c>
      <c r="M1709" s="13" t="s">
        <v>1669</v>
      </c>
      <c r="N1709" s="13" t="s">
        <v>56</v>
      </c>
      <c r="O1709" s="13" t="s">
        <v>1705</v>
      </c>
      <c r="P1709" s="13" t="s">
        <v>58</v>
      </c>
      <c r="Q1709" s="13" t="s">
        <v>58</v>
      </c>
      <c r="R1709" s="13" t="s">
        <v>58</v>
      </c>
      <c r="Y1709" s="13">
        <v>1</v>
      </c>
      <c r="Z1709" s="13" t="s">
        <v>59</v>
      </c>
      <c r="AA1709" s="13">
        <v>1</v>
      </c>
      <c r="AB1709" s="13" t="s">
        <v>59</v>
      </c>
      <c r="AC1709" s="13" t="s">
        <v>67</v>
      </c>
      <c r="AD1709" s="13" t="s">
        <v>61</v>
      </c>
      <c r="AE1709" s="13">
        <v>0.47</v>
      </c>
      <c r="AF1709" s="13" t="s">
        <v>62</v>
      </c>
      <c r="AG1709" s="13" t="s">
        <v>69</v>
      </c>
      <c r="AK1709" s="13" t="s">
        <v>63</v>
      </c>
      <c r="AL1709" s="13">
        <v>8760</v>
      </c>
      <c r="AM1709" s="13" t="s">
        <v>100</v>
      </c>
      <c r="AO1709" s="11">
        <v>44068.459849537037</v>
      </c>
      <c r="AP1709" s="11" t="s">
        <v>66</v>
      </c>
      <c r="AQ1709" s="11" t="s">
        <v>49</v>
      </c>
      <c r="AR1709" s="11" t="s">
        <v>66</v>
      </c>
      <c r="AS1709" s="11" t="s">
        <v>1669</v>
      </c>
      <c r="AT1709" s="11" t="s">
        <v>66</v>
      </c>
      <c r="AU1709" s="11" t="s">
        <v>61</v>
      </c>
      <c r="AV1709" t="s">
        <v>66</v>
      </c>
      <c r="AW1709" t="s">
        <v>66</v>
      </c>
    </row>
    <row r="1710" spans="1:49" hidden="1" x14ac:dyDescent="0.25">
      <c r="A1710" s="13" t="s">
        <v>212</v>
      </c>
      <c r="B1710" s="13">
        <v>39560</v>
      </c>
      <c r="C1710" s="13" t="s">
        <v>1706</v>
      </c>
      <c r="D1710" s="13" t="s">
        <v>49</v>
      </c>
      <c r="E1710" s="13" t="s">
        <v>111</v>
      </c>
      <c r="F1710" s="15" t="s">
        <v>84</v>
      </c>
      <c r="G1710" s="13">
        <v>32.277917000000002</v>
      </c>
      <c r="H1710" s="13">
        <v>-104.054625</v>
      </c>
      <c r="I1710" s="16" t="s">
        <v>75</v>
      </c>
      <c r="J1710" s="13" t="s">
        <v>53</v>
      </c>
      <c r="K1710" s="13">
        <v>6</v>
      </c>
      <c r="L1710" s="13" t="s">
        <v>96</v>
      </c>
      <c r="M1710" s="13" t="s">
        <v>1669</v>
      </c>
      <c r="N1710" s="13" t="s">
        <v>56</v>
      </c>
      <c r="O1710" s="13" t="s">
        <v>1705</v>
      </c>
      <c r="P1710" s="13" t="s">
        <v>58</v>
      </c>
      <c r="Q1710" s="13" t="s">
        <v>58</v>
      </c>
      <c r="R1710" s="13" t="s">
        <v>58</v>
      </c>
      <c r="Y1710" s="13">
        <v>1</v>
      </c>
      <c r="Z1710" s="13" t="s">
        <v>59</v>
      </c>
      <c r="AA1710" s="13">
        <v>1</v>
      </c>
      <c r="AB1710" s="13" t="s">
        <v>59</v>
      </c>
      <c r="AC1710" s="13" t="s">
        <v>67</v>
      </c>
      <c r="AD1710" s="13" t="s">
        <v>61</v>
      </c>
      <c r="AE1710" s="13">
        <v>0.11</v>
      </c>
      <c r="AF1710" s="13" t="s">
        <v>68</v>
      </c>
      <c r="AG1710" s="13" t="s">
        <v>69</v>
      </c>
      <c r="AK1710" s="13" t="s">
        <v>63</v>
      </c>
      <c r="AL1710" s="13">
        <v>8760</v>
      </c>
      <c r="AM1710" s="13" t="s">
        <v>100</v>
      </c>
      <c r="AO1710" s="11">
        <v>44068.459849537037</v>
      </c>
      <c r="AP1710" s="11" t="s">
        <v>66</v>
      </c>
      <c r="AQ1710" s="11" t="s">
        <v>49</v>
      </c>
      <c r="AR1710" s="11" t="s">
        <v>66</v>
      </c>
      <c r="AS1710" s="11" t="s">
        <v>1669</v>
      </c>
      <c r="AT1710" s="11" t="s">
        <v>66</v>
      </c>
      <c r="AU1710" s="11" t="s">
        <v>61</v>
      </c>
      <c r="AV1710" t="s">
        <v>66</v>
      </c>
      <c r="AW1710" t="s">
        <v>66</v>
      </c>
    </row>
    <row r="1711" spans="1:49" hidden="1" x14ac:dyDescent="0.25">
      <c r="A1711" s="13" t="s">
        <v>237</v>
      </c>
      <c r="B1711" s="13">
        <v>33313</v>
      </c>
      <c r="C1711" s="13" t="s">
        <v>1727</v>
      </c>
      <c r="D1711" s="13" t="s">
        <v>49</v>
      </c>
      <c r="E1711" s="13" t="s">
        <v>159</v>
      </c>
      <c r="F1711" s="15" t="s">
        <v>51</v>
      </c>
      <c r="G1711" s="13">
        <v>32.269427999999998</v>
      </c>
      <c r="H1711" s="13">
        <v>-103.617592</v>
      </c>
      <c r="I1711" s="16" t="s">
        <v>88</v>
      </c>
      <c r="J1711" s="13" t="s">
        <v>53</v>
      </c>
      <c r="K1711" s="13">
        <v>3</v>
      </c>
      <c r="L1711" s="13" t="s">
        <v>243</v>
      </c>
      <c r="M1711" s="13" t="s">
        <v>1669</v>
      </c>
      <c r="N1711" s="13" t="s">
        <v>56</v>
      </c>
      <c r="O1711" s="13" t="s">
        <v>1726</v>
      </c>
      <c r="Y1711" s="13">
        <v>0.25</v>
      </c>
      <c r="Z1711" s="13" t="s">
        <v>59</v>
      </c>
      <c r="AA1711" s="13">
        <v>0.25</v>
      </c>
      <c r="AB1711" s="13" t="s">
        <v>59</v>
      </c>
      <c r="AC1711" s="13" t="s">
        <v>67</v>
      </c>
      <c r="AD1711" s="13" t="s">
        <v>61</v>
      </c>
      <c r="AE1711" s="13">
        <v>0.02</v>
      </c>
      <c r="AF1711" s="13" t="s">
        <v>68</v>
      </c>
      <c r="AL1711" s="13">
        <v>8760</v>
      </c>
      <c r="AM1711" s="13" t="s">
        <v>100</v>
      </c>
      <c r="AO1711" s="11">
        <v>44068.459849537037</v>
      </c>
      <c r="AP1711" s="11" t="s">
        <v>66</v>
      </c>
      <c r="AQ1711" s="11" t="s">
        <v>49</v>
      </c>
      <c r="AR1711" s="11" t="s">
        <v>66</v>
      </c>
      <c r="AS1711" s="11" t="s">
        <v>1669</v>
      </c>
      <c r="AT1711" s="11" t="s">
        <v>66</v>
      </c>
      <c r="AU1711" s="11" t="s">
        <v>61</v>
      </c>
      <c r="AV1711" t="s">
        <v>66</v>
      </c>
      <c r="AW1711" t="s">
        <v>66</v>
      </c>
    </row>
    <row r="1712" spans="1:49" hidden="1" x14ac:dyDescent="0.25">
      <c r="A1712" s="13" t="s">
        <v>237</v>
      </c>
      <c r="B1712" s="13">
        <v>34175</v>
      </c>
      <c r="C1712" s="13" t="s">
        <v>1725</v>
      </c>
      <c r="D1712" s="13" t="s">
        <v>49</v>
      </c>
      <c r="E1712" s="13" t="s">
        <v>159</v>
      </c>
      <c r="F1712" s="15" t="s">
        <v>51</v>
      </c>
      <c r="G1712" s="13">
        <v>32.223961000000003</v>
      </c>
      <c r="H1712" s="13">
        <v>-103.621961</v>
      </c>
      <c r="I1712" s="16" t="s">
        <v>75</v>
      </c>
      <c r="J1712" s="13" t="s">
        <v>53</v>
      </c>
      <c r="K1712" s="13">
        <v>3</v>
      </c>
      <c r="L1712" s="13" t="s">
        <v>243</v>
      </c>
      <c r="M1712" s="13" t="s">
        <v>1669</v>
      </c>
      <c r="N1712" s="13" t="s">
        <v>56</v>
      </c>
      <c r="O1712" s="13" t="s">
        <v>1724</v>
      </c>
      <c r="P1712" s="13" t="s">
        <v>58</v>
      </c>
      <c r="Q1712" s="13" t="s">
        <v>58</v>
      </c>
      <c r="R1712" s="13" t="s">
        <v>58</v>
      </c>
      <c r="Y1712" s="13">
        <v>2</v>
      </c>
      <c r="Z1712" s="13" t="s">
        <v>59</v>
      </c>
      <c r="AC1712" s="13" t="s">
        <v>67</v>
      </c>
      <c r="AD1712" s="13" t="s">
        <v>61</v>
      </c>
      <c r="AE1712" s="13">
        <v>0.2</v>
      </c>
      <c r="AF1712" s="13" t="s">
        <v>68</v>
      </c>
      <c r="AG1712" s="13" t="s">
        <v>69</v>
      </c>
      <c r="AK1712" s="13" t="s">
        <v>63</v>
      </c>
      <c r="AL1712" s="13">
        <v>8760</v>
      </c>
      <c r="AM1712" s="13" t="s">
        <v>100</v>
      </c>
      <c r="AO1712" s="11">
        <v>44068.459849537037</v>
      </c>
      <c r="AP1712" s="11" t="s">
        <v>66</v>
      </c>
      <c r="AQ1712" s="11" t="s">
        <v>49</v>
      </c>
      <c r="AR1712" s="11" t="s">
        <v>66</v>
      </c>
      <c r="AS1712" s="11" t="s">
        <v>1669</v>
      </c>
      <c r="AT1712" s="11" t="s">
        <v>66</v>
      </c>
      <c r="AU1712" s="11" t="s">
        <v>61</v>
      </c>
      <c r="AV1712" t="s">
        <v>66</v>
      </c>
      <c r="AW1712" t="s">
        <v>66</v>
      </c>
    </row>
    <row r="1713" spans="1:49" hidden="1" x14ac:dyDescent="0.25">
      <c r="A1713" s="13" t="s">
        <v>237</v>
      </c>
      <c r="B1713" s="13">
        <v>34175</v>
      </c>
      <c r="C1713" s="13" t="s">
        <v>1725</v>
      </c>
      <c r="D1713" s="13" t="s">
        <v>49</v>
      </c>
      <c r="E1713" s="13" t="s">
        <v>159</v>
      </c>
      <c r="F1713" s="15" t="s">
        <v>51</v>
      </c>
      <c r="G1713" s="13">
        <v>32.223961000000003</v>
      </c>
      <c r="H1713" s="13">
        <v>-103.621961</v>
      </c>
      <c r="I1713" s="16" t="s">
        <v>75</v>
      </c>
      <c r="J1713" s="13" t="s">
        <v>53</v>
      </c>
      <c r="K1713" s="13">
        <v>3</v>
      </c>
      <c r="L1713" s="13" t="s">
        <v>243</v>
      </c>
      <c r="M1713" s="13" t="s">
        <v>1669</v>
      </c>
      <c r="N1713" s="13" t="s">
        <v>56</v>
      </c>
      <c r="O1713" s="13" t="s">
        <v>1724</v>
      </c>
      <c r="P1713" s="13" t="s">
        <v>58</v>
      </c>
      <c r="Q1713" s="13" t="s">
        <v>58</v>
      </c>
      <c r="R1713" s="13" t="s">
        <v>58</v>
      </c>
      <c r="Y1713" s="13">
        <v>2</v>
      </c>
      <c r="Z1713" s="13" t="s">
        <v>59</v>
      </c>
      <c r="AA1713" s="13">
        <v>2</v>
      </c>
      <c r="AB1713" s="13" t="s">
        <v>59</v>
      </c>
      <c r="AC1713" s="13" t="s">
        <v>67</v>
      </c>
      <c r="AD1713" s="13" t="s">
        <v>61</v>
      </c>
      <c r="AE1713" s="13">
        <v>0.86</v>
      </c>
      <c r="AF1713" s="13" t="s">
        <v>62</v>
      </c>
      <c r="AG1713" s="13" t="s">
        <v>69</v>
      </c>
      <c r="AK1713" s="13" t="s">
        <v>63</v>
      </c>
      <c r="AL1713" s="13">
        <v>8760</v>
      </c>
      <c r="AM1713" s="13" t="s">
        <v>100</v>
      </c>
      <c r="AO1713" s="11">
        <v>44068.459849537037</v>
      </c>
      <c r="AP1713" s="11" t="s">
        <v>66</v>
      </c>
      <c r="AQ1713" s="11" t="s">
        <v>49</v>
      </c>
      <c r="AR1713" s="11" t="s">
        <v>66</v>
      </c>
      <c r="AS1713" s="11" t="s">
        <v>1669</v>
      </c>
      <c r="AT1713" s="11" t="s">
        <v>66</v>
      </c>
      <c r="AU1713" s="11" t="s">
        <v>61</v>
      </c>
      <c r="AV1713" t="s">
        <v>66</v>
      </c>
      <c r="AW1713" t="s">
        <v>66</v>
      </c>
    </row>
    <row r="1714" spans="1:49" hidden="1" x14ac:dyDescent="0.25">
      <c r="A1714" s="13" t="s">
        <v>237</v>
      </c>
      <c r="B1714" s="13">
        <v>38051</v>
      </c>
      <c r="C1714" s="13" t="s">
        <v>1723</v>
      </c>
      <c r="D1714" s="13" t="s">
        <v>49</v>
      </c>
      <c r="E1714" s="13" t="s">
        <v>74</v>
      </c>
      <c r="F1714" s="15" t="s">
        <v>51</v>
      </c>
      <c r="G1714" s="13">
        <v>32.27169</v>
      </c>
      <c r="H1714" s="13">
        <v>-103.63086</v>
      </c>
      <c r="I1714" s="16" t="s">
        <v>75</v>
      </c>
      <c r="J1714" s="13" t="s">
        <v>53</v>
      </c>
      <c r="K1714" s="13">
        <v>16</v>
      </c>
      <c r="L1714" s="13" t="s">
        <v>243</v>
      </c>
      <c r="M1714" s="13" t="s">
        <v>1669</v>
      </c>
      <c r="N1714" s="13" t="s">
        <v>56</v>
      </c>
      <c r="O1714" s="13" t="s">
        <v>244</v>
      </c>
      <c r="P1714" s="13" t="s">
        <v>108</v>
      </c>
      <c r="Q1714" s="13" t="s">
        <v>108</v>
      </c>
      <c r="R1714" s="13" t="s">
        <v>108</v>
      </c>
      <c r="Y1714" s="13">
        <v>2</v>
      </c>
      <c r="Z1714" s="13" t="s">
        <v>59</v>
      </c>
      <c r="AA1714" s="13">
        <v>2</v>
      </c>
      <c r="AB1714" s="13" t="s">
        <v>59</v>
      </c>
      <c r="AC1714" s="13" t="s">
        <v>67</v>
      </c>
      <c r="AD1714" s="13" t="s">
        <v>61</v>
      </c>
      <c r="AE1714" s="13">
        <v>0.2</v>
      </c>
      <c r="AF1714" s="13" t="s">
        <v>68</v>
      </c>
      <c r="AG1714" s="13" t="s">
        <v>69</v>
      </c>
      <c r="AK1714" s="13" t="s">
        <v>63</v>
      </c>
      <c r="AL1714" s="13">
        <v>8760</v>
      </c>
      <c r="AM1714" s="13" t="s">
        <v>1722</v>
      </c>
      <c r="AO1714" s="11">
        <v>44068.459849537037</v>
      </c>
      <c r="AP1714" s="11" t="s">
        <v>66</v>
      </c>
      <c r="AQ1714" s="11" t="s">
        <v>49</v>
      </c>
      <c r="AR1714" s="11" t="s">
        <v>66</v>
      </c>
      <c r="AS1714" s="11" t="s">
        <v>1669</v>
      </c>
      <c r="AT1714" s="11" t="s">
        <v>66</v>
      </c>
      <c r="AU1714" s="11" t="s">
        <v>61</v>
      </c>
      <c r="AV1714" t="s">
        <v>66</v>
      </c>
      <c r="AW1714" t="s">
        <v>66</v>
      </c>
    </row>
    <row r="1715" spans="1:49" hidden="1" x14ac:dyDescent="0.25">
      <c r="A1715" s="13" t="s">
        <v>237</v>
      </c>
      <c r="B1715" s="13">
        <v>38051</v>
      </c>
      <c r="C1715" s="13" t="s">
        <v>1723</v>
      </c>
      <c r="D1715" s="13" t="s">
        <v>49</v>
      </c>
      <c r="E1715" s="13" t="s">
        <v>74</v>
      </c>
      <c r="F1715" s="15" t="s">
        <v>51</v>
      </c>
      <c r="G1715" s="13">
        <v>32.27169</v>
      </c>
      <c r="H1715" s="13">
        <v>-103.63086</v>
      </c>
      <c r="I1715" s="16" t="s">
        <v>75</v>
      </c>
      <c r="J1715" s="13" t="s">
        <v>53</v>
      </c>
      <c r="K1715" s="13">
        <v>16</v>
      </c>
      <c r="L1715" s="13" t="s">
        <v>243</v>
      </c>
      <c r="M1715" s="13" t="s">
        <v>1669</v>
      </c>
      <c r="N1715" s="13" t="s">
        <v>56</v>
      </c>
      <c r="O1715" s="13" t="s">
        <v>244</v>
      </c>
      <c r="P1715" s="13" t="s">
        <v>108</v>
      </c>
      <c r="Q1715" s="13" t="s">
        <v>108</v>
      </c>
      <c r="R1715" s="13" t="s">
        <v>108</v>
      </c>
      <c r="Y1715" s="13">
        <v>2</v>
      </c>
      <c r="Z1715" s="13" t="s">
        <v>59</v>
      </c>
      <c r="AA1715" s="13">
        <v>2</v>
      </c>
      <c r="AB1715" s="13" t="s">
        <v>59</v>
      </c>
      <c r="AC1715" s="13" t="s">
        <v>67</v>
      </c>
      <c r="AD1715" s="13" t="s">
        <v>61</v>
      </c>
      <c r="AE1715" s="13">
        <v>0.86</v>
      </c>
      <c r="AF1715" s="13" t="s">
        <v>62</v>
      </c>
      <c r="AG1715" s="13" t="s">
        <v>69</v>
      </c>
      <c r="AK1715" s="13" t="s">
        <v>63</v>
      </c>
      <c r="AL1715" s="13">
        <v>8760</v>
      </c>
      <c r="AM1715" s="13" t="s">
        <v>1722</v>
      </c>
      <c r="AO1715" s="11">
        <v>44068.459849537037</v>
      </c>
      <c r="AP1715" s="11" t="s">
        <v>66</v>
      </c>
      <c r="AQ1715" s="11" t="s">
        <v>49</v>
      </c>
      <c r="AR1715" s="11" t="s">
        <v>66</v>
      </c>
      <c r="AS1715" s="11" t="s">
        <v>1669</v>
      </c>
      <c r="AT1715" s="11" t="s">
        <v>66</v>
      </c>
      <c r="AU1715" s="11" t="s">
        <v>61</v>
      </c>
      <c r="AV1715" t="s">
        <v>66</v>
      </c>
      <c r="AW1715" t="s">
        <v>66</v>
      </c>
    </row>
    <row r="1716" spans="1:49" hidden="1" x14ac:dyDescent="0.25">
      <c r="A1716" s="13" t="s">
        <v>237</v>
      </c>
      <c r="B1716" s="13">
        <v>38563</v>
      </c>
      <c r="C1716" s="13" t="s">
        <v>1721</v>
      </c>
      <c r="D1716" s="13" t="s">
        <v>49</v>
      </c>
      <c r="E1716" s="13" t="s">
        <v>111</v>
      </c>
      <c r="F1716" s="15" t="s">
        <v>84</v>
      </c>
      <c r="G1716" s="13">
        <v>32.147486000000001</v>
      </c>
      <c r="H1716" s="13">
        <v>-104.248333</v>
      </c>
      <c r="I1716" s="16" t="s">
        <v>75</v>
      </c>
      <c r="J1716" s="13" t="s">
        <v>53</v>
      </c>
      <c r="K1716" s="13">
        <v>3</v>
      </c>
      <c r="L1716" s="13" t="s">
        <v>243</v>
      </c>
      <c r="M1716" s="13" t="s">
        <v>1669</v>
      </c>
      <c r="N1716" s="13" t="s">
        <v>56</v>
      </c>
      <c r="O1716" s="13" t="s">
        <v>1720</v>
      </c>
      <c r="P1716" s="13" t="s">
        <v>58</v>
      </c>
      <c r="Q1716" s="13" t="s">
        <v>58</v>
      </c>
      <c r="R1716" s="13" t="s">
        <v>58</v>
      </c>
      <c r="Y1716" s="13">
        <v>2</v>
      </c>
      <c r="Z1716" s="13" t="s">
        <v>59</v>
      </c>
      <c r="AA1716" s="13">
        <v>2</v>
      </c>
      <c r="AB1716" s="13" t="s">
        <v>59</v>
      </c>
      <c r="AC1716" s="13" t="s">
        <v>67</v>
      </c>
      <c r="AD1716" s="13" t="s">
        <v>61</v>
      </c>
      <c r="AE1716" s="13">
        <v>0.2</v>
      </c>
      <c r="AF1716" s="13" t="s">
        <v>68</v>
      </c>
      <c r="AK1716" s="13" t="s">
        <v>63</v>
      </c>
      <c r="AL1716" s="13">
        <v>8760</v>
      </c>
      <c r="AM1716" s="13" t="s">
        <v>100</v>
      </c>
      <c r="AO1716" s="11">
        <v>44068.459849537037</v>
      </c>
      <c r="AP1716" s="11" t="s">
        <v>66</v>
      </c>
      <c r="AQ1716" s="11" t="s">
        <v>49</v>
      </c>
      <c r="AR1716" s="11" t="s">
        <v>66</v>
      </c>
      <c r="AS1716" s="11" t="s">
        <v>1669</v>
      </c>
      <c r="AT1716" s="11" t="s">
        <v>66</v>
      </c>
      <c r="AU1716" s="11" t="s">
        <v>61</v>
      </c>
      <c r="AV1716" t="s">
        <v>66</v>
      </c>
      <c r="AW1716" t="s">
        <v>66</v>
      </c>
    </row>
    <row r="1717" spans="1:49" hidden="1" x14ac:dyDescent="0.25">
      <c r="A1717" s="13" t="s">
        <v>237</v>
      </c>
      <c r="B1717" s="13">
        <v>38563</v>
      </c>
      <c r="C1717" s="13" t="s">
        <v>1721</v>
      </c>
      <c r="D1717" s="13" t="s">
        <v>49</v>
      </c>
      <c r="E1717" s="13" t="s">
        <v>111</v>
      </c>
      <c r="F1717" s="15" t="s">
        <v>84</v>
      </c>
      <c r="G1717" s="13">
        <v>32.147486000000001</v>
      </c>
      <c r="H1717" s="13">
        <v>-104.248333</v>
      </c>
      <c r="I1717" s="16" t="s">
        <v>75</v>
      </c>
      <c r="J1717" s="13" t="s">
        <v>53</v>
      </c>
      <c r="K1717" s="13">
        <v>3</v>
      </c>
      <c r="L1717" s="13" t="s">
        <v>243</v>
      </c>
      <c r="M1717" s="13" t="s">
        <v>1669</v>
      </c>
      <c r="N1717" s="13" t="s">
        <v>56</v>
      </c>
      <c r="O1717" s="13" t="s">
        <v>1720</v>
      </c>
      <c r="P1717" s="13" t="s">
        <v>58</v>
      </c>
      <c r="Q1717" s="13" t="s">
        <v>58</v>
      </c>
      <c r="R1717" s="13" t="s">
        <v>58</v>
      </c>
      <c r="Y1717" s="13">
        <v>2</v>
      </c>
      <c r="Z1717" s="13" t="s">
        <v>59</v>
      </c>
      <c r="AA1717" s="13">
        <v>2</v>
      </c>
      <c r="AB1717" s="13" t="s">
        <v>59</v>
      </c>
      <c r="AC1717" s="13" t="s">
        <v>67</v>
      </c>
      <c r="AD1717" s="13" t="s">
        <v>61</v>
      </c>
      <c r="AE1717" s="13">
        <v>0.9</v>
      </c>
      <c r="AF1717" s="13" t="s">
        <v>62</v>
      </c>
      <c r="AK1717" s="13" t="s">
        <v>63</v>
      </c>
      <c r="AL1717" s="13">
        <v>8760</v>
      </c>
      <c r="AM1717" s="13" t="s">
        <v>100</v>
      </c>
      <c r="AO1717" s="11">
        <v>44068.459849537037</v>
      </c>
      <c r="AP1717" s="11" t="s">
        <v>66</v>
      </c>
      <c r="AQ1717" s="11" t="s">
        <v>49</v>
      </c>
      <c r="AR1717" s="11" t="s">
        <v>66</v>
      </c>
      <c r="AS1717" s="11" t="s">
        <v>1669</v>
      </c>
      <c r="AT1717" s="11" t="s">
        <v>66</v>
      </c>
      <c r="AU1717" s="11" t="s">
        <v>61</v>
      </c>
      <c r="AV1717" t="s">
        <v>66</v>
      </c>
      <c r="AW1717" t="s">
        <v>66</v>
      </c>
    </row>
    <row r="1718" spans="1:49" hidden="1" x14ac:dyDescent="0.25">
      <c r="A1718" s="13" t="s">
        <v>275</v>
      </c>
      <c r="B1718" s="13">
        <v>624</v>
      </c>
      <c r="C1718" s="13" t="s">
        <v>276</v>
      </c>
      <c r="D1718" s="13" t="s">
        <v>49</v>
      </c>
      <c r="E1718" s="13" t="s">
        <v>74</v>
      </c>
      <c r="F1718" s="15" t="s">
        <v>51</v>
      </c>
      <c r="G1718" s="13">
        <v>32.812745</v>
      </c>
      <c r="H1718" s="13">
        <v>-103.77694</v>
      </c>
      <c r="I1718" s="16" t="s">
        <v>52</v>
      </c>
      <c r="J1718" s="13" t="s">
        <v>53</v>
      </c>
      <c r="K1718" s="13">
        <v>7</v>
      </c>
      <c r="L1718" s="13" t="s">
        <v>1719</v>
      </c>
      <c r="M1718" s="13" t="s">
        <v>1669</v>
      </c>
      <c r="N1718" s="13" t="s">
        <v>56</v>
      </c>
      <c r="O1718" s="13" t="s">
        <v>1718</v>
      </c>
      <c r="P1718" s="13" t="s">
        <v>545</v>
      </c>
      <c r="Q1718" s="13" t="s">
        <v>288</v>
      </c>
      <c r="R1718" s="13" t="s">
        <v>58</v>
      </c>
      <c r="S1718" s="14">
        <v>43466.459849537037</v>
      </c>
      <c r="T1718" s="14">
        <v>43630.459849537037</v>
      </c>
      <c r="U1718" s="13">
        <v>0.08</v>
      </c>
      <c r="V1718" s="13" t="s">
        <v>59</v>
      </c>
      <c r="W1718" s="13">
        <v>0.08</v>
      </c>
      <c r="X1718" s="13" t="s">
        <v>59</v>
      </c>
      <c r="Y1718" s="13">
        <v>0.08</v>
      </c>
      <c r="Z1718" s="13" t="s">
        <v>59</v>
      </c>
      <c r="AA1718" s="13">
        <v>0.08</v>
      </c>
      <c r="AB1718" s="13" t="s">
        <v>59</v>
      </c>
      <c r="AC1718" s="13" t="s">
        <v>249</v>
      </c>
      <c r="AD1718" s="13" t="s">
        <v>61</v>
      </c>
      <c r="AE1718" s="13">
        <v>0.04</v>
      </c>
      <c r="AF1718" s="13" t="s">
        <v>62</v>
      </c>
      <c r="AG1718" s="13" t="s">
        <v>69</v>
      </c>
      <c r="AK1718" s="13" t="s">
        <v>63</v>
      </c>
      <c r="AL1718" s="13">
        <v>8760</v>
      </c>
      <c r="AM1718" s="13" t="s">
        <v>100</v>
      </c>
      <c r="AN1718" s="13" t="s">
        <v>1717</v>
      </c>
      <c r="AO1718" s="11">
        <v>44068.459849537037</v>
      </c>
      <c r="AP1718" s="11" t="s">
        <v>66</v>
      </c>
      <c r="AQ1718" s="11" t="s">
        <v>49</v>
      </c>
      <c r="AR1718" s="11" t="s">
        <v>66</v>
      </c>
      <c r="AS1718" s="11" t="s">
        <v>1669</v>
      </c>
      <c r="AT1718" s="11" t="s">
        <v>66</v>
      </c>
      <c r="AU1718" s="11" t="s">
        <v>61</v>
      </c>
      <c r="AV1718" t="s">
        <v>66</v>
      </c>
      <c r="AW1718" t="s">
        <v>66</v>
      </c>
    </row>
    <row r="1719" spans="1:49" hidden="1" x14ac:dyDescent="0.25">
      <c r="A1719" s="13" t="s">
        <v>275</v>
      </c>
      <c r="B1719" s="13">
        <v>638</v>
      </c>
      <c r="C1719" s="13" t="s">
        <v>286</v>
      </c>
      <c r="D1719" s="13" t="s">
        <v>49</v>
      </c>
      <c r="E1719" s="13" t="s">
        <v>50</v>
      </c>
      <c r="F1719" s="15" t="s">
        <v>51</v>
      </c>
      <c r="G1719" s="13">
        <v>32.794857</v>
      </c>
      <c r="H1719" s="13">
        <v>-103.457222</v>
      </c>
      <c r="I1719" s="16" t="s">
        <v>52</v>
      </c>
      <c r="J1719" s="13" t="s">
        <v>53</v>
      </c>
      <c r="K1719" s="13">
        <v>5</v>
      </c>
      <c r="L1719" s="13">
        <v>6</v>
      </c>
      <c r="M1719" s="13" t="s">
        <v>1669</v>
      </c>
      <c r="N1719" s="13" t="s">
        <v>290</v>
      </c>
      <c r="O1719" s="13" t="s">
        <v>1716</v>
      </c>
      <c r="P1719" s="13" t="s">
        <v>278</v>
      </c>
      <c r="Q1719" s="13" t="s">
        <v>288</v>
      </c>
      <c r="R1719" s="13" t="s">
        <v>1715</v>
      </c>
      <c r="S1719" s="14">
        <v>33604.459861111107</v>
      </c>
      <c r="T1719" s="14">
        <v>33604.459861111107</v>
      </c>
      <c r="U1719" s="13">
        <v>0.5</v>
      </c>
      <c r="V1719" s="13" t="s">
        <v>59</v>
      </c>
      <c r="W1719" s="13">
        <v>0.5</v>
      </c>
      <c r="X1719" s="13" t="s">
        <v>59</v>
      </c>
      <c r="Y1719" s="13">
        <v>0.5</v>
      </c>
      <c r="Z1719" s="13" t="s">
        <v>59</v>
      </c>
      <c r="AA1719" s="13">
        <v>0.5</v>
      </c>
      <c r="AB1719" s="13" t="s">
        <v>59</v>
      </c>
      <c r="AC1719" s="13" t="s">
        <v>67</v>
      </c>
      <c r="AD1719" s="13" t="s">
        <v>61</v>
      </c>
      <c r="AE1719" s="13">
        <v>0.06</v>
      </c>
      <c r="AF1719" s="13" t="s">
        <v>68</v>
      </c>
      <c r="AG1719" s="13" t="s">
        <v>69</v>
      </c>
      <c r="AK1719" s="13" t="s">
        <v>63</v>
      </c>
      <c r="AL1719" s="13">
        <v>8760</v>
      </c>
      <c r="AM1719" s="13" t="s">
        <v>100</v>
      </c>
      <c r="AN1719" s="13" t="s">
        <v>1714</v>
      </c>
      <c r="AO1719" s="11">
        <v>44068.459861111107</v>
      </c>
      <c r="AP1719" s="11" t="s">
        <v>66</v>
      </c>
      <c r="AQ1719" s="11" t="s">
        <v>49</v>
      </c>
      <c r="AR1719" s="11" t="s">
        <v>66</v>
      </c>
      <c r="AS1719" s="11" t="s">
        <v>1669</v>
      </c>
      <c r="AT1719" s="11" t="s">
        <v>66</v>
      </c>
      <c r="AU1719" s="11" t="s">
        <v>61</v>
      </c>
      <c r="AV1719" t="s">
        <v>66</v>
      </c>
      <c r="AW1719" t="s">
        <v>66</v>
      </c>
    </row>
    <row r="1720" spans="1:49" hidden="1" x14ac:dyDescent="0.25">
      <c r="A1720" s="13" t="s">
        <v>275</v>
      </c>
      <c r="B1720" s="13">
        <v>638</v>
      </c>
      <c r="C1720" s="13" t="s">
        <v>286</v>
      </c>
      <c r="D1720" s="13" t="s">
        <v>49</v>
      </c>
      <c r="E1720" s="13" t="s">
        <v>50</v>
      </c>
      <c r="F1720" s="15" t="s">
        <v>51</v>
      </c>
      <c r="G1720" s="13">
        <v>32.794857</v>
      </c>
      <c r="H1720" s="13">
        <v>-103.457222</v>
      </c>
      <c r="I1720" s="16" t="s">
        <v>52</v>
      </c>
      <c r="J1720" s="13" t="s">
        <v>53</v>
      </c>
      <c r="K1720" s="13">
        <v>5</v>
      </c>
      <c r="L1720" s="13">
        <v>6</v>
      </c>
      <c r="M1720" s="13" t="s">
        <v>1669</v>
      </c>
      <c r="N1720" s="13" t="s">
        <v>290</v>
      </c>
      <c r="O1720" s="13" t="s">
        <v>1716</v>
      </c>
      <c r="P1720" s="13" t="s">
        <v>278</v>
      </c>
      <c r="Q1720" s="13" t="s">
        <v>288</v>
      </c>
      <c r="R1720" s="13" t="s">
        <v>1715</v>
      </c>
      <c r="S1720" s="14">
        <v>33604.459861111107</v>
      </c>
      <c r="T1720" s="14">
        <v>33604.459861111107</v>
      </c>
      <c r="U1720" s="13">
        <v>0.5</v>
      </c>
      <c r="V1720" s="13" t="s">
        <v>59</v>
      </c>
      <c r="W1720" s="13">
        <v>0.5</v>
      </c>
      <c r="X1720" s="13" t="s">
        <v>59</v>
      </c>
      <c r="Y1720" s="13">
        <v>0.5</v>
      </c>
      <c r="Z1720" s="13" t="s">
        <v>59</v>
      </c>
      <c r="AA1720" s="13">
        <v>0.5</v>
      </c>
      <c r="AB1720" s="13" t="s">
        <v>59</v>
      </c>
      <c r="AC1720" s="13" t="s">
        <v>67</v>
      </c>
      <c r="AD1720" s="13" t="s">
        <v>61</v>
      </c>
      <c r="AE1720" s="13">
        <v>0.2</v>
      </c>
      <c r="AF1720" s="13" t="s">
        <v>62</v>
      </c>
      <c r="AG1720" s="13" t="s">
        <v>69</v>
      </c>
      <c r="AK1720" s="13" t="s">
        <v>63</v>
      </c>
      <c r="AL1720" s="13">
        <v>8760</v>
      </c>
      <c r="AM1720" s="13" t="s">
        <v>100</v>
      </c>
      <c r="AN1720" s="13" t="s">
        <v>1714</v>
      </c>
      <c r="AO1720" s="11">
        <v>44068.459861111107</v>
      </c>
      <c r="AP1720" s="11" t="s">
        <v>66</v>
      </c>
      <c r="AQ1720" s="11" t="s">
        <v>49</v>
      </c>
      <c r="AR1720" s="11" t="s">
        <v>66</v>
      </c>
      <c r="AS1720" s="11" t="s">
        <v>1669</v>
      </c>
      <c r="AT1720" s="11" t="s">
        <v>66</v>
      </c>
      <c r="AU1720" s="11" t="s">
        <v>61</v>
      </c>
      <c r="AV1720" t="s">
        <v>66</v>
      </c>
      <c r="AW1720" t="s">
        <v>66</v>
      </c>
    </row>
    <row r="1721" spans="1:49" hidden="1" x14ac:dyDescent="0.25">
      <c r="A1721" s="13" t="s">
        <v>275</v>
      </c>
      <c r="B1721" s="13">
        <v>638</v>
      </c>
      <c r="C1721" s="13" t="s">
        <v>286</v>
      </c>
      <c r="D1721" s="13" t="s">
        <v>49</v>
      </c>
      <c r="E1721" s="13" t="s">
        <v>50</v>
      </c>
      <c r="F1721" s="15" t="s">
        <v>51</v>
      </c>
      <c r="G1721" s="13">
        <v>32.794857</v>
      </c>
      <c r="H1721" s="13">
        <v>-103.457222</v>
      </c>
      <c r="I1721" s="16" t="s">
        <v>52</v>
      </c>
      <c r="J1721" s="13" t="s">
        <v>53</v>
      </c>
      <c r="K1721" s="13">
        <v>31</v>
      </c>
      <c r="L1721" s="13">
        <v>24</v>
      </c>
      <c r="M1721" s="13" t="s">
        <v>1669</v>
      </c>
      <c r="N1721" s="13" t="s">
        <v>56</v>
      </c>
      <c r="O1721" s="13" t="s">
        <v>1713</v>
      </c>
      <c r="P1721" s="13" t="s">
        <v>288</v>
      </c>
      <c r="Q1721" s="13" t="s">
        <v>288</v>
      </c>
      <c r="R1721" s="13" t="s">
        <v>288</v>
      </c>
      <c r="S1721" s="14">
        <v>42644.459861111107</v>
      </c>
      <c r="T1721" s="14">
        <v>42644.459861111107</v>
      </c>
      <c r="U1721" s="13">
        <v>1.5</v>
      </c>
      <c r="V1721" s="13" t="s">
        <v>59</v>
      </c>
      <c r="W1721" s="13">
        <v>1.5</v>
      </c>
      <c r="X1721" s="13" t="s">
        <v>59</v>
      </c>
      <c r="Y1721" s="13">
        <v>1.5</v>
      </c>
      <c r="Z1721" s="13" t="s">
        <v>59</v>
      </c>
      <c r="AA1721" s="13">
        <v>1.5</v>
      </c>
      <c r="AB1721" s="13" t="s">
        <v>59</v>
      </c>
      <c r="AC1721" s="13" t="s">
        <v>60</v>
      </c>
      <c r="AD1721" s="13" t="s">
        <v>61</v>
      </c>
      <c r="AE1721" s="13">
        <v>0.6</v>
      </c>
      <c r="AF1721" s="13" t="s">
        <v>62</v>
      </c>
      <c r="AK1721" s="13" t="s">
        <v>63</v>
      </c>
      <c r="AL1721" s="13">
        <v>8760</v>
      </c>
      <c r="AO1721" s="11">
        <v>44068.459861111107</v>
      </c>
      <c r="AP1721" s="11" t="s">
        <v>66</v>
      </c>
      <c r="AQ1721" s="11" t="s">
        <v>49</v>
      </c>
      <c r="AR1721" s="11" t="s">
        <v>66</v>
      </c>
      <c r="AS1721" s="11" t="s">
        <v>1669</v>
      </c>
      <c r="AT1721" s="11" t="s">
        <v>66</v>
      </c>
      <c r="AU1721" s="11" t="s">
        <v>61</v>
      </c>
      <c r="AV1721" t="s">
        <v>66</v>
      </c>
      <c r="AW1721" t="s">
        <v>66</v>
      </c>
    </row>
    <row r="1722" spans="1:49" hidden="1" x14ac:dyDescent="0.25">
      <c r="A1722" s="13" t="s">
        <v>275</v>
      </c>
      <c r="B1722" s="13">
        <v>638</v>
      </c>
      <c r="C1722" s="13" t="s">
        <v>286</v>
      </c>
      <c r="D1722" s="13" t="s">
        <v>49</v>
      </c>
      <c r="E1722" s="13" t="s">
        <v>50</v>
      </c>
      <c r="F1722" s="15" t="s">
        <v>51</v>
      </c>
      <c r="G1722" s="13">
        <v>32.794857</v>
      </c>
      <c r="H1722" s="13">
        <v>-103.457222</v>
      </c>
      <c r="I1722" s="16" t="s">
        <v>52</v>
      </c>
      <c r="J1722" s="13" t="s">
        <v>53</v>
      </c>
      <c r="K1722" s="13">
        <v>31</v>
      </c>
      <c r="L1722" s="13">
        <v>24</v>
      </c>
      <c r="M1722" s="13" t="s">
        <v>1669</v>
      </c>
      <c r="N1722" s="13" t="s">
        <v>56</v>
      </c>
      <c r="O1722" s="13" t="s">
        <v>1713</v>
      </c>
      <c r="P1722" s="13" t="s">
        <v>288</v>
      </c>
      <c r="Q1722" s="13" t="s">
        <v>288</v>
      </c>
      <c r="R1722" s="13" t="s">
        <v>288</v>
      </c>
      <c r="S1722" s="14">
        <v>42644.459861111107</v>
      </c>
      <c r="T1722" s="14">
        <v>42644.459861111107</v>
      </c>
      <c r="U1722" s="13">
        <v>1.5</v>
      </c>
      <c r="V1722" s="13" t="s">
        <v>59</v>
      </c>
      <c r="W1722" s="13">
        <v>1.5</v>
      </c>
      <c r="X1722" s="13" t="s">
        <v>59</v>
      </c>
      <c r="Y1722" s="13">
        <v>1.5</v>
      </c>
      <c r="Z1722" s="13" t="s">
        <v>59</v>
      </c>
      <c r="AA1722" s="13">
        <v>1.5</v>
      </c>
      <c r="AB1722" s="13" t="s">
        <v>59</v>
      </c>
      <c r="AC1722" s="13" t="s">
        <v>67</v>
      </c>
      <c r="AD1722" s="13" t="s">
        <v>61</v>
      </c>
      <c r="AE1722" s="13">
        <v>0.7</v>
      </c>
      <c r="AF1722" s="13" t="s">
        <v>62</v>
      </c>
      <c r="AG1722" s="13" t="s">
        <v>69</v>
      </c>
      <c r="AK1722" s="13" t="s">
        <v>63</v>
      </c>
      <c r="AL1722" s="13">
        <v>8760</v>
      </c>
      <c r="AO1722" s="11">
        <v>44068.459861111107</v>
      </c>
      <c r="AP1722" s="11" t="s">
        <v>66</v>
      </c>
      <c r="AQ1722" s="11" t="s">
        <v>49</v>
      </c>
      <c r="AR1722" s="11" t="s">
        <v>66</v>
      </c>
      <c r="AS1722" s="11" t="s">
        <v>1669</v>
      </c>
      <c r="AT1722" s="11" t="s">
        <v>66</v>
      </c>
      <c r="AU1722" s="11" t="s">
        <v>61</v>
      </c>
      <c r="AV1722" t="s">
        <v>66</v>
      </c>
      <c r="AW1722" t="s">
        <v>66</v>
      </c>
    </row>
    <row r="1723" spans="1:49" hidden="1" x14ac:dyDescent="0.25">
      <c r="A1723" s="13" t="s">
        <v>275</v>
      </c>
      <c r="B1723" s="13">
        <v>638</v>
      </c>
      <c r="C1723" s="13" t="s">
        <v>286</v>
      </c>
      <c r="D1723" s="13" t="s">
        <v>49</v>
      </c>
      <c r="E1723" s="13" t="s">
        <v>50</v>
      </c>
      <c r="F1723" s="15" t="s">
        <v>51</v>
      </c>
      <c r="G1723" s="13">
        <v>32.794857</v>
      </c>
      <c r="H1723" s="13">
        <v>-103.457222</v>
      </c>
      <c r="I1723" s="16" t="s">
        <v>52</v>
      </c>
      <c r="J1723" s="13" t="s">
        <v>53</v>
      </c>
      <c r="K1723" s="13">
        <v>31</v>
      </c>
      <c r="L1723" s="13">
        <v>24</v>
      </c>
      <c r="M1723" s="13" t="s">
        <v>1669</v>
      </c>
      <c r="N1723" s="13" t="s">
        <v>56</v>
      </c>
      <c r="O1723" s="13" t="s">
        <v>1713</v>
      </c>
      <c r="P1723" s="13" t="s">
        <v>288</v>
      </c>
      <c r="Q1723" s="13" t="s">
        <v>288</v>
      </c>
      <c r="R1723" s="13" t="s">
        <v>288</v>
      </c>
      <c r="S1723" s="14">
        <v>42644.459861111107</v>
      </c>
      <c r="T1723" s="14">
        <v>42644.459861111107</v>
      </c>
      <c r="U1723" s="13">
        <v>1.5</v>
      </c>
      <c r="V1723" s="13" t="s">
        <v>59</v>
      </c>
      <c r="W1723" s="13">
        <v>1.5</v>
      </c>
      <c r="X1723" s="13" t="s">
        <v>59</v>
      </c>
      <c r="Y1723" s="13">
        <v>1.5</v>
      </c>
      <c r="Z1723" s="13" t="s">
        <v>59</v>
      </c>
      <c r="AA1723" s="13">
        <v>1.5</v>
      </c>
      <c r="AB1723" s="13" t="s">
        <v>59</v>
      </c>
      <c r="AC1723" s="13" t="s">
        <v>67</v>
      </c>
      <c r="AD1723" s="13" t="s">
        <v>61</v>
      </c>
      <c r="AE1723" s="13">
        <v>0.17</v>
      </c>
      <c r="AF1723" s="13" t="s">
        <v>68</v>
      </c>
      <c r="AG1723" s="13" t="s">
        <v>69</v>
      </c>
      <c r="AK1723" s="13" t="s">
        <v>63</v>
      </c>
      <c r="AL1723" s="13">
        <v>8760</v>
      </c>
      <c r="AO1723" s="11">
        <v>44068.459861111107</v>
      </c>
      <c r="AP1723" s="11" t="s">
        <v>66</v>
      </c>
      <c r="AQ1723" s="11" t="s">
        <v>49</v>
      </c>
      <c r="AR1723" s="11" t="s">
        <v>66</v>
      </c>
      <c r="AS1723" s="11" t="s">
        <v>1669</v>
      </c>
      <c r="AT1723" s="11" t="s">
        <v>66</v>
      </c>
      <c r="AU1723" s="11" t="s">
        <v>61</v>
      </c>
      <c r="AV1723" t="s">
        <v>66</v>
      </c>
      <c r="AW1723" t="s">
        <v>66</v>
      </c>
    </row>
    <row r="1724" spans="1:49" hidden="1" x14ac:dyDescent="0.25">
      <c r="A1724" s="13" t="s">
        <v>1712</v>
      </c>
      <c r="B1724" s="13">
        <v>30051</v>
      </c>
      <c r="C1724" s="13" t="s">
        <v>1711</v>
      </c>
      <c r="D1724" s="13" t="s">
        <v>49</v>
      </c>
      <c r="E1724" s="13" t="s">
        <v>111</v>
      </c>
      <c r="F1724" s="15" t="s">
        <v>84</v>
      </c>
      <c r="G1724" s="13">
        <v>32.143166999999998</v>
      </c>
      <c r="H1724" s="13">
        <v>-103.738417</v>
      </c>
      <c r="I1724" s="16" t="s">
        <v>75</v>
      </c>
      <c r="J1724" s="13" t="s">
        <v>53</v>
      </c>
      <c r="K1724" s="13">
        <v>10</v>
      </c>
      <c r="L1724" s="13" t="s">
        <v>1710</v>
      </c>
      <c r="M1724" s="13" t="s">
        <v>1669</v>
      </c>
      <c r="N1724" s="13" t="s">
        <v>56</v>
      </c>
      <c r="O1724" s="13" t="s">
        <v>1709</v>
      </c>
      <c r="Y1724" s="13">
        <v>0.75</v>
      </c>
      <c r="Z1724" s="13" t="s">
        <v>59</v>
      </c>
      <c r="AA1724" s="13">
        <v>0.75</v>
      </c>
      <c r="AB1724" s="13" t="s">
        <v>59</v>
      </c>
      <c r="AC1724" s="13" t="s">
        <v>67</v>
      </c>
      <c r="AD1724" s="13" t="s">
        <v>61</v>
      </c>
      <c r="AE1724" s="13">
        <v>0.15</v>
      </c>
      <c r="AF1724" s="13" t="s">
        <v>68</v>
      </c>
      <c r="AG1724" s="13" t="s">
        <v>69</v>
      </c>
      <c r="AK1724" s="13" t="s">
        <v>63</v>
      </c>
      <c r="AL1724" s="13">
        <v>8760</v>
      </c>
      <c r="AM1724" s="13" t="s">
        <v>100</v>
      </c>
      <c r="AO1724" s="11">
        <v>44068.459861111107</v>
      </c>
      <c r="AP1724" s="11" t="s">
        <v>66</v>
      </c>
      <c r="AQ1724" s="11" t="s">
        <v>49</v>
      </c>
      <c r="AR1724" s="11" t="s">
        <v>66</v>
      </c>
      <c r="AS1724" s="11" t="s">
        <v>1669</v>
      </c>
      <c r="AT1724" s="11" t="s">
        <v>66</v>
      </c>
      <c r="AU1724" s="11" t="s">
        <v>61</v>
      </c>
      <c r="AV1724" t="s">
        <v>66</v>
      </c>
      <c r="AW1724" t="s">
        <v>66</v>
      </c>
    </row>
    <row r="1725" spans="1:49" hidden="1" x14ac:dyDescent="0.25">
      <c r="A1725" s="13" t="s">
        <v>1712</v>
      </c>
      <c r="B1725" s="13">
        <v>30051</v>
      </c>
      <c r="C1725" s="13" t="s">
        <v>1711</v>
      </c>
      <c r="D1725" s="13" t="s">
        <v>49</v>
      </c>
      <c r="E1725" s="13" t="s">
        <v>111</v>
      </c>
      <c r="F1725" s="15" t="s">
        <v>84</v>
      </c>
      <c r="G1725" s="13">
        <v>32.143166999999998</v>
      </c>
      <c r="H1725" s="13">
        <v>-103.738417</v>
      </c>
      <c r="I1725" s="16" t="s">
        <v>75</v>
      </c>
      <c r="J1725" s="13" t="s">
        <v>53</v>
      </c>
      <c r="K1725" s="13">
        <v>10</v>
      </c>
      <c r="L1725" s="13" t="s">
        <v>1710</v>
      </c>
      <c r="M1725" s="13" t="s">
        <v>1669</v>
      </c>
      <c r="N1725" s="13" t="s">
        <v>56</v>
      </c>
      <c r="O1725" s="13" t="s">
        <v>1709</v>
      </c>
      <c r="Y1725" s="13">
        <v>0.75</v>
      </c>
      <c r="Z1725" s="13" t="s">
        <v>59</v>
      </c>
      <c r="AA1725" s="13">
        <v>0.75</v>
      </c>
      <c r="AB1725" s="13" t="s">
        <v>59</v>
      </c>
      <c r="AC1725" s="13" t="s">
        <v>67</v>
      </c>
      <c r="AD1725" s="13" t="s">
        <v>61</v>
      </c>
      <c r="AE1725" s="13">
        <v>0.67</v>
      </c>
      <c r="AF1725" s="13" t="s">
        <v>62</v>
      </c>
      <c r="AG1725" s="13" t="s">
        <v>69</v>
      </c>
      <c r="AK1725" s="13" t="s">
        <v>63</v>
      </c>
      <c r="AL1725" s="13">
        <v>8760</v>
      </c>
      <c r="AM1725" s="13" t="s">
        <v>100</v>
      </c>
      <c r="AO1725" s="11">
        <v>44068.459861111107</v>
      </c>
      <c r="AP1725" s="11" t="s">
        <v>66</v>
      </c>
      <c r="AQ1725" s="11" t="s">
        <v>49</v>
      </c>
      <c r="AR1725" s="11" t="s">
        <v>66</v>
      </c>
      <c r="AS1725" s="11" t="s">
        <v>1669</v>
      </c>
      <c r="AT1725" s="11" t="s">
        <v>66</v>
      </c>
      <c r="AU1725" s="11" t="s">
        <v>61</v>
      </c>
      <c r="AV1725" t="s">
        <v>66</v>
      </c>
      <c r="AW1725" t="s">
        <v>66</v>
      </c>
    </row>
    <row r="1726" spans="1:49" hidden="1" x14ac:dyDescent="0.25">
      <c r="A1726" s="13" t="s">
        <v>1712</v>
      </c>
      <c r="B1726" s="13">
        <v>39294</v>
      </c>
      <c r="C1726" s="13" t="s">
        <v>1739</v>
      </c>
      <c r="D1726" s="13" t="s">
        <v>49</v>
      </c>
      <c r="E1726" s="13" t="s">
        <v>111</v>
      </c>
      <c r="F1726" s="15" t="s">
        <v>84</v>
      </c>
      <c r="G1726" s="13">
        <v>32.099688999999998</v>
      </c>
      <c r="H1726" s="13">
        <v>-103.68275300000001</v>
      </c>
      <c r="I1726" s="16" t="s">
        <v>75</v>
      </c>
      <c r="J1726" s="13" t="s">
        <v>53</v>
      </c>
      <c r="K1726" s="13">
        <v>14</v>
      </c>
      <c r="L1726" s="13" t="s">
        <v>1710</v>
      </c>
      <c r="M1726" s="13" t="s">
        <v>1669</v>
      </c>
      <c r="N1726" s="13" t="s">
        <v>56</v>
      </c>
      <c r="O1726" s="13" t="s">
        <v>1738</v>
      </c>
      <c r="P1726" s="13" t="s">
        <v>1737</v>
      </c>
      <c r="Q1726" s="13" t="s">
        <v>58</v>
      </c>
      <c r="Y1726" s="13">
        <v>0.64</v>
      </c>
      <c r="Z1726" s="13" t="s">
        <v>59</v>
      </c>
      <c r="AA1726" s="13">
        <v>0.64</v>
      </c>
      <c r="AB1726" s="13" t="s">
        <v>59</v>
      </c>
      <c r="AC1726" s="13" t="s">
        <v>67</v>
      </c>
      <c r="AD1726" s="13" t="s">
        <v>61</v>
      </c>
      <c r="AE1726" s="13">
        <v>7.9000000000000001E-2</v>
      </c>
      <c r="AF1726" s="13" t="s">
        <v>68</v>
      </c>
      <c r="AL1726" s="13">
        <v>8760</v>
      </c>
      <c r="AM1726" s="13" t="s">
        <v>100</v>
      </c>
      <c r="AN1726" s="13" t="s">
        <v>1695</v>
      </c>
      <c r="AO1726" s="11">
        <v>44068.459861111107</v>
      </c>
      <c r="AP1726" s="11" t="s">
        <v>66</v>
      </c>
      <c r="AQ1726" s="11" t="s">
        <v>49</v>
      </c>
      <c r="AR1726" s="11" t="s">
        <v>66</v>
      </c>
      <c r="AS1726" s="11" t="s">
        <v>1669</v>
      </c>
      <c r="AT1726" s="11" t="s">
        <v>66</v>
      </c>
      <c r="AU1726" s="11" t="s">
        <v>61</v>
      </c>
      <c r="AV1726" t="s">
        <v>66</v>
      </c>
      <c r="AW1726" t="s">
        <v>66</v>
      </c>
    </row>
    <row r="1727" spans="1:49" hidden="1" x14ac:dyDescent="0.25">
      <c r="A1727" s="13" t="s">
        <v>1712</v>
      </c>
      <c r="B1727" s="13">
        <v>39294</v>
      </c>
      <c r="C1727" s="13" t="s">
        <v>1739</v>
      </c>
      <c r="D1727" s="13" t="s">
        <v>49</v>
      </c>
      <c r="E1727" s="13" t="s">
        <v>111</v>
      </c>
      <c r="F1727" s="15" t="s">
        <v>84</v>
      </c>
      <c r="G1727" s="13">
        <v>32.099688999999998</v>
      </c>
      <c r="H1727" s="13">
        <v>-103.68275300000001</v>
      </c>
      <c r="I1727" s="16" t="s">
        <v>75</v>
      </c>
      <c r="J1727" s="13" t="s">
        <v>53</v>
      </c>
      <c r="K1727" s="13">
        <v>14</v>
      </c>
      <c r="L1727" s="13" t="s">
        <v>1710</v>
      </c>
      <c r="M1727" s="13" t="s">
        <v>1669</v>
      </c>
      <c r="N1727" s="13" t="s">
        <v>56</v>
      </c>
      <c r="O1727" s="13" t="s">
        <v>1738</v>
      </c>
      <c r="P1727" s="13" t="s">
        <v>1737</v>
      </c>
      <c r="Q1727" s="13" t="s">
        <v>58</v>
      </c>
      <c r="Y1727" s="13">
        <v>0.64</v>
      </c>
      <c r="Z1727" s="13" t="s">
        <v>59</v>
      </c>
      <c r="AA1727" s="13">
        <v>0.64</v>
      </c>
      <c r="AB1727" s="13" t="s">
        <v>59</v>
      </c>
      <c r="AC1727" s="13" t="s">
        <v>67</v>
      </c>
      <c r="AD1727" s="13" t="s">
        <v>61</v>
      </c>
      <c r="AE1727" s="13">
        <v>0.35</v>
      </c>
      <c r="AF1727" s="13" t="s">
        <v>62</v>
      </c>
      <c r="AL1727" s="13">
        <v>8760</v>
      </c>
      <c r="AM1727" s="13" t="s">
        <v>100</v>
      </c>
      <c r="AN1727" s="13" t="s">
        <v>1695</v>
      </c>
      <c r="AO1727" s="11">
        <v>44068.459861111107</v>
      </c>
      <c r="AP1727" s="11" t="s">
        <v>66</v>
      </c>
      <c r="AQ1727" s="11" t="s">
        <v>49</v>
      </c>
      <c r="AR1727" s="11" t="s">
        <v>66</v>
      </c>
      <c r="AS1727" s="11" t="s">
        <v>1669</v>
      </c>
      <c r="AT1727" s="11" t="s">
        <v>66</v>
      </c>
      <c r="AU1727" s="11" t="s">
        <v>61</v>
      </c>
      <c r="AV1727" t="s">
        <v>66</v>
      </c>
      <c r="AW1727" t="s">
        <v>66</v>
      </c>
    </row>
    <row r="1728" spans="1:49" hidden="1" x14ac:dyDescent="0.25">
      <c r="A1728" s="13" t="s">
        <v>311</v>
      </c>
      <c r="B1728" s="13">
        <v>227</v>
      </c>
      <c r="C1728" s="13" t="s">
        <v>1736</v>
      </c>
      <c r="D1728" s="13" t="s">
        <v>49</v>
      </c>
      <c r="E1728" s="13" t="s">
        <v>50</v>
      </c>
      <c r="F1728" s="15" t="s">
        <v>84</v>
      </c>
      <c r="G1728" s="13">
        <v>32.770443999999998</v>
      </c>
      <c r="H1728" s="13">
        <v>-104.269167</v>
      </c>
      <c r="I1728" s="16" t="s">
        <v>95</v>
      </c>
      <c r="J1728" s="13" t="s">
        <v>53</v>
      </c>
      <c r="K1728" s="13">
        <v>13</v>
      </c>
      <c r="L1728" s="13">
        <v>9</v>
      </c>
      <c r="M1728" s="13" t="s">
        <v>1669</v>
      </c>
      <c r="N1728" s="13" t="s">
        <v>56</v>
      </c>
      <c r="O1728" s="13" t="s">
        <v>1672</v>
      </c>
      <c r="P1728" s="13" t="s">
        <v>545</v>
      </c>
      <c r="Q1728" s="13" t="s">
        <v>322</v>
      </c>
      <c r="R1728" s="13" t="s">
        <v>322</v>
      </c>
      <c r="S1728" s="14">
        <v>38718.459861111107</v>
      </c>
      <c r="T1728" s="14">
        <v>38718.459861111107</v>
      </c>
      <c r="U1728" s="13">
        <v>2</v>
      </c>
      <c r="V1728" s="13" t="s">
        <v>59</v>
      </c>
      <c r="W1728" s="13">
        <v>2</v>
      </c>
      <c r="X1728" s="13" t="s">
        <v>59</v>
      </c>
      <c r="Y1728" s="13">
        <v>2</v>
      </c>
      <c r="Z1728" s="13" t="s">
        <v>59</v>
      </c>
      <c r="AA1728" s="13">
        <v>2</v>
      </c>
      <c r="AB1728" s="13" t="s">
        <v>59</v>
      </c>
      <c r="AC1728" s="13" t="s">
        <v>67</v>
      </c>
      <c r="AD1728" s="13" t="s">
        <v>61</v>
      </c>
      <c r="AE1728" s="13">
        <v>0.9</v>
      </c>
      <c r="AF1728" s="13" t="s">
        <v>62</v>
      </c>
      <c r="AG1728" s="13" t="s">
        <v>69</v>
      </c>
      <c r="AL1728" s="13">
        <v>8760</v>
      </c>
      <c r="AM1728" s="13" t="s">
        <v>100</v>
      </c>
      <c r="AN1728" s="13" t="s">
        <v>1695</v>
      </c>
      <c r="AO1728" s="11">
        <v>44068.459861111107</v>
      </c>
      <c r="AP1728" s="11" t="s">
        <v>66</v>
      </c>
      <c r="AQ1728" s="11" t="s">
        <v>49</v>
      </c>
      <c r="AR1728" s="11" t="s">
        <v>66</v>
      </c>
      <c r="AS1728" s="11" t="s">
        <v>1669</v>
      </c>
      <c r="AT1728" s="11" t="s">
        <v>66</v>
      </c>
      <c r="AU1728" s="11" t="s">
        <v>61</v>
      </c>
      <c r="AV1728" t="s">
        <v>66</v>
      </c>
      <c r="AW1728" t="s">
        <v>66</v>
      </c>
    </row>
    <row r="1729" spans="1:49" hidden="1" x14ac:dyDescent="0.25">
      <c r="A1729" s="13" t="s">
        <v>311</v>
      </c>
      <c r="B1729" s="13">
        <v>237</v>
      </c>
      <c r="C1729" s="13" t="s">
        <v>1731</v>
      </c>
      <c r="D1729" s="13" t="s">
        <v>49</v>
      </c>
      <c r="E1729" s="13" t="s">
        <v>111</v>
      </c>
      <c r="F1729" s="15" t="s">
        <v>84</v>
      </c>
      <c r="G1729" s="13">
        <v>32.318424</v>
      </c>
      <c r="H1729" s="13">
        <v>-104.21925400000001</v>
      </c>
      <c r="I1729" s="16" t="s">
        <v>95</v>
      </c>
      <c r="J1729" s="13" t="s">
        <v>53</v>
      </c>
      <c r="K1729" s="13">
        <v>2</v>
      </c>
      <c r="L1729" s="13" t="s">
        <v>1735</v>
      </c>
      <c r="M1729" s="13" t="s">
        <v>1669</v>
      </c>
      <c r="N1729" s="13" t="s">
        <v>1734</v>
      </c>
      <c r="O1729" s="13" t="s">
        <v>1733</v>
      </c>
      <c r="P1729" s="13" t="s">
        <v>1732</v>
      </c>
      <c r="T1729" s="14">
        <v>36626.459861111107</v>
      </c>
      <c r="U1729" s="13">
        <v>0.5</v>
      </c>
      <c r="V1729" s="13" t="s">
        <v>806</v>
      </c>
      <c r="W1729" s="13">
        <v>0.5</v>
      </c>
      <c r="X1729" s="13" t="s">
        <v>806</v>
      </c>
      <c r="AA1729" s="13">
        <v>0.5</v>
      </c>
      <c r="AB1729" s="13" t="s">
        <v>806</v>
      </c>
      <c r="AC1729" s="13" t="s">
        <v>67</v>
      </c>
      <c r="AD1729" s="13" t="s">
        <v>61</v>
      </c>
      <c r="AE1729" s="13">
        <v>0.05</v>
      </c>
      <c r="AF1729" s="13" t="s">
        <v>62</v>
      </c>
      <c r="AG1729" s="13" t="s">
        <v>69</v>
      </c>
      <c r="AK1729" s="13" t="s">
        <v>63</v>
      </c>
      <c r="AL1729" s="13">
        <v>8760</v>
      </c>
      <c r="AM1729" s="13" t="s">
        <v>248</v>
      </c>
      <c r="AO1729" s="11">
        <v>44068.459861111107</v>
      </c>
      <c r="AP1729" s="11" t="s">
        <v>66</v>
      </c>
      <c r="AQ1729" s="11" t="s">
        <v>49</v>
      </c>
      <c r="AR1729" s="11" t="s">
        <v>66</v>
      </c>
      <c r="AS1729" s="11" t="s">
        <v>1669</v>
      </c>
      <c r="AT1729" s="11" t="s">
        <v>66</v>
      </c>
      <c r="AU1729" s="11" t="s">
        <v>61</v>
      </c>
      <c r="AV1729" t="s">
        <v>66</v>
      </c>
      <c r="AW1729" t="s">
        <v>66</v>
      </c>
    </row>
    <row r="1730" spans="1:49" hidden="1" x14ac:dyDescent="0.25">
      <c r="A1730" s="13" t="s">
        <v>311</v>
      </c>
      <c r="B1730" s="13">
        <v>237</v>
      </c>
      <c r="C1730" s="13" t="s">
        <v>1731</v>
      </c>
      <c r="D1730" s="13" t="s">
        <v>49</v>
      </c>
      <c r="E1730" s="13" t="s">
        <v>111</v>
      </c>
      <c r="F1730" s="15" t="s">
        <v>84</v>
      </c>
      <c r="G1730" s="13">
        <v>32.318424</v>
      </c>
      <c r="H1730" s="13">
        <v>-104.21925400000001</v>
      </c>
      <c r="I1730" s="16" t="s">
        <v>95</v>
      </c>
      <c r="J1730" s="13" t="s">
        <v>53</v>
      </c>
      <c r="K1730" s="13">
        <v>3</v>
      </c>
      <c r="L1730" s="13" t="s">
        <v>1730</v>
      </c>
      <c r="M1730" s="13" t="s">
        <v>1669</v>
      </c>
      <c r="N1730" s="13" t="s">
        <v>56</v>
      </c>
      <c r="O1730" s="13" t="s">
        <v>1729</v>
      </c>
      <c r="P1730" s="13" t="s">
        <v>1728</v>
      </c>
      <c r="T1730" s="14">
        <v>26665.459861111111</v>
      </c>
      <c r="U1730" s="13">
        <v>5</v>
      </c>
      <c r="V1730" s="13" t="s">
        <v>59</v>
      </c>
      <c r="W1730" s="13">
        <v>5</v>
      </c>
      <c r="X1730" s="13" t="s">
        <v>59</v>
      </c>
      <c r="Y1730" s="13">
        <v>30</v>
      </c>
      <c r="Z1730" s="13" t="s">
        <v>806</v>
      </c>
      <c r="AA1730" s="13">
        <v>5</v>
      </c>
      <c r="AB1730" s="13" t="s">
        <v>59</v>
      </c>
      <c r="AC1730" s="13" t="s">
        <v>67</v>
      </c>
      <c r="AD1730" s="13" t="s">
        <v>61</v>
      </c>
      <c r="AE1730" s="13">
        <v>2.1</v>
      </c>
      <c r="AF1730" s="13" t="s">
        <v>62</v>
      </c>
      <c r="AG1730" s="13" t="s">
        <v>69</v>
      </c>
      <c r="AK1730" s="13" t="s">
        <v>63</v>
      </c>
      <c r="AL1730" s="13">
        <v>8760</v>
      </c>
      <c r="AM1730" s="13" t="s">
        <v>248</v>
      </c>
      <c r="AO1730" s="11">
        <v>44068.459861111107</v>
      </c>
      <c r="AP1730" s="11" t="s">
        <v>66</v>
      </c>
      <c r="AQ1730" s="11" t="s">
        <v>49</v>
      </c>
      <c r="AR1730" s="11" t="s">
        <v>66</v>
      </c>
      <c r="AS1730" s="11" t="s">
        <v>1669</v>
      </c>
      <c r="AT1730" s="11" t="s">
        <v>66</v>
      </c>
      <c r="AU1730" s="11" t="s">
        <v>61</v>
      </c>
      <c r="AV1730" t="s">
        <v>66</v>
      </c>
      <c r="AW1730" t="s">
        <v>66</v>
      </c>
    </row>
    <row r="1731" spans="1:49" hidden="1" x14ac:dyDescent="0.25">
      <c r="A1731" s="13" t="s">
        <v>311</v>
      </c>
      <c r="B1731" s="13">
        <v>237</v>
      </c>
      <c r="C1731" s="13" t="s">
        <v>1731</v>
      </c>
      <c r="D1731" s="13" t="s">
        <v>49</v>
      </c>
      <c r="E1731" s="13" t="s">
        <v>111</v>
      </c>
      <c r="F1731" s="15" t="s">
        <v>84</v>
      </c>
      <c r="G1731" s="13">
        <v>32.318424</v>
      </c>
      <c r="H1731" s="13">
        <v>-104.21925400000001</v>
      </c>
      <c r="I1731" s="16" t="s">
        <v>95</v>
      </c>
      <c r="J1731" s="13" t="s">
        <v>53</v>
      </c>
      <c r="K1731" s="13">
        <v>3</v>
      </c>
      <c r="L1731" s="13" t="s">
        <v>1730</v>
      </c>
      <c r="M1731" s="13" t="s">
        <v>1669</v>
      </c>
      <c r="N1731" s="13" t="s">
        <v>56</v>
      </c>
      <c r="O1731" s="13" t="s">
        <v>1729</v>
      </c>
      <c r="P1731" s="13" t="s">
        <v>1728</v>
      </c>
      <c r="T1731" s="14">
        <v>26665.459861111111</v>
      </c>
      <c r="U1731" s="13">
        <v>5</v>
      </c>
      <c r="V1731" s="13" t="s">
        <v>59</v>
      </c>
      <c r="W1731" s="13">
        <v>5</v>
      </c>
      <c r="X1731" s="13" t="s">
        <v>59</v>
      </c>
      <c r="Y1731" s="13">
        <v>30</v>
      </c>
      <c r="Z1731" s="13" t="s">
        <v>806</v>
      </c>
      <c r="AA1731" s="13">
        <v>30</v>
      </c>
      <c r="AB1731" s="13" t="s">
        <v>806</v>
      </c>
      <c r="AC1731" s="13" t="s">
        <v>67</v>
      </c>
      <c r="AD1731" s="13" t="s">
        <v>61</v>
      </c>
      <c r="AE1731" s="13">
        <v>0.5</v>
      </c>
      <c r="AF1731" s="13" t="s">
        <v>68</v>
      </c>
      <c r="AG1731" s="13" t="s">
        <v>69</v>
      </c>
      <c r="AK1731" s="13" t="s">
        <v>63</v>
      </c>
      <c r="AL1731" s="13">
        <v>8760</v>
      </c>
      <c r="AM1731" s="13" t="s">
        <v>248</v>
      </c>
      <c r="AO1731" s="11">
        <v>44068.459861111107</v>
      </c>
      <c r="AP1731" s="11" t="s">
        <v>66</v>
      </c>
      <c r="AQ1731" s="11" t="s">
        <v>49</v>
      </c>
      <c r="AR1731" s="11" t="s">
        <v>66</v>
      </c>
      <c r="AS1731" s="11" t="s">
        <v>1669</v>
      </c>
      <c r="AT1731" s="11" t="s">
        <v>66</v>
      </c>
      <c r="AU1731" s="11" t="s">
        <v>61</v>
      </c>
      <c r="AV1731" t="s">
        <v>66</v>
      </c>
      <c r="AW1731" t="s">
        <v>66</v>
      </c>
    </row>
    <row r="1732" spans="1:49" hidden="1" x14ac:dyDescent="0.25">
      <c r="A1732" s="13" t="s">
        <v>311</v>
      </c>
      <c r="B1732" s="13">
        <v>314</v>
      </c>
      <c r="C1732" s="13" t="s">
        <v>1741</v>
      </c>
      <c r="D1732" s="13" t="s">
        <v>49</v>
      </c>
      <c r="E1732" s="13" t="s">
        <v>111</v>
      </c>
      <c r="F1732" s="15" t="s">
        <v>84</v>
      </c>
      <c r="G1732" s="13">
        <v>32.280940000000001</v>
      </c>
      <c r="H1732" s="13">
        <v>-103.78975800000001</v>
      </c>
      <c r="I1732" s="16" t="s">
        <v>75</v>
      </c>
      <c r="J1732" s="13" t="s">
        <v>53</v>
      </c>
      <c r="K1732" s="13">
        <v>12</v>
      </c>
      <c r="L1732" s="13" t="s">
        <v>1735</v>
      </c>
      <c r="M1732" s="13" t="s">
        <v>1669</v>
      </c>
      <c r="N1732" s="13" t="s">
        <v>56</v>
      </c>
      <c r="O1732" s="13" t="s">
        <v>1740</v>
      </c>
      <c r="T1732" s="14">
        <v>33970.459861111107</v>
      </c>
      <c r="AC1732" s="13" t="s">
        <v>67</v>
      </c>
      <c r="AD1732" s="13" t="s">
        <v>61</v>
      </c>
      <c r="AE1732" s="13">
        <v>0.22</v>
      </c>
      <c r="AF1732" s="13" t="s">
        <v>62</v>
      </c>
      <c r="AG1732" s="13" t="s">
        <v>69</v>
      </c>
      <c r="AL1732" s="13">
        <v>8760</v>
      </c>
      <c r="AM1732" s="13" t="s">
        <v>248</v>
      </c>
      <c r="AO1732" s="11">
        <v>44068.459861111107</v>
      </c>
      <c r="AP1732" s="11" t="s">
        <v>66</v>
      </c>
      <c r="AQ1732" s="11" t="s">
        <v>49</v>
      </c>
      <c r="AR1732" s="11" t="s">
        <v>66</v>
      </c>
      <c r="AS1732" s="11" t="s">
        <v>1669</v>
      </c>
      <c r="AT1732" s="11" t="s">
        <v>66</v>
      </c>
      <c r="AU1732" s="11" t="s">
        <v>61</v>
      </c>
      <c r="AV1732" t="s">
        <v>66</v>
      </c>
      <c r="AW1732" t="s">
        <v>66</v>
      </c>
    </row>
    <row r="1733" spans="1:49" hidden="1" x14ac:dyDescent="0.25">
      <c r="A1733" s="13" t="s">
        <v>311</v>
      </c>
      <c r="B1733" s="13">
        <v>314</v>
      </c>
      <c r="C1733" s="13" t="s">
        <v>1741</v>
      </c>
      <c r="D1733" s="13" t="s">
        <v>49</v>
      </c>
      <c r="E1733" s="13" t="s">
        <v>111</v>
      </c>
      <c r="F1733" s="15" t="s">
        <v>84</v>
      </c>
      <c r="G1733" s="13">
        <v>32.280940000000001</v>
      </c>
      <c r="H1733" s="13">
        <v>-103.78975800000001</v>
      </c>
      <c r="I1733" s="16" t="s">
        <v>75</v>
      </c>
      <c r="J1733" s="13" t="s">
        <v>53</v>
      </c>
      <c r="K1733" s="13">
        <v>12</v>
      </c>
      <c r="L1733" s="13" t="s">
        <v>1735</v>
      </c>
      <c r="M1733" s="13" t="s">
        <v>1669</v>
      </c>
      <c r="N1733" s="13" t="s">
        <v>56</v>
      </c>
      <c r="O1733" s="13" t="s">
        <v>1740</v>
      </c>
      <c r="T1733" s="14">
        <v>33970.459861111107</v>
      </c>
      <c r="AC1733" s="13" t="s">
        <v>67</v>
      </c>
      <c r="AD1733" s="13" t="s">
        <v>61</v>
      </c>
      <c r="AE1733" s="13">
        <v>0.05</v>
      </c>
      <c r="AF1733" s="13" t="s">
        <v>68</v>
      </c>
      <c r="AG1733" s="13" t="s">
        <v>69</v>
      </c>
      <c r="AL1733" s="13">
        <v>8760</v>
      </c>
      <c r="AM1733" s="13" t="s">
        <v>248</v>
      </c>
      <c r="AO1733" s="11">
        <v>44068.459861111107</v>
      </c>
      <c r="AP1733" s="11" t="s">
        <v>66</v>
      </c>
      <c r="AQ1733" s="11" t="s">
        <v>49</v>
      </c>
      <c r="AR1733" s="11" t="s">
        <v>66</v>
      </c>
      <c r="AS1733" s="11" t="s">
        <v>1669</v>
      </c>
      <c r="AT1733" s="11" t="s">
        <v>66</v>
      </c>
      <c r="AU1733" s="11" t="s">
        <v>61</v>
      </c>
      <c r="AV1733" t="s">
        <v>66</v>
      </c>
      <c r="AW1733" t="s">
        <v>66</v>
      </c>
    </row>
    <row r="1734" spans="1:49" hidden="1" x14ac:dyDescent="0.25">
      <c r="A1734" s="13" t="s">
        <v>311</v>
      </c>
      <c r="B1734" s="13">
        <v>483</v>
      </c>
      <c r="C1734" s="13" t="s">
        <v>1749</v>
      </c>
      <c r="D1734" s="13" t="s">
        <v>49</v>
      </c>
      <c r="E1734" s="13" t="s">
        <v>111</v>
      </c>
      <c r="F1734" s="15" t="s">
        <v>84</v>
      </c>
      <c r="G1734" s="13">
        <v>32.472499999999997</v>
      </c>
      <c r="H1734" s="13">
        <v>-104.119444</v>
      </c>
      <c r="I1734" s="16" t="s">
        <v>95</v>
      </c>
      <c r="J1734" s="13" t="s">
        <v>53</v>
      </c>
      <c r="K1734" s="13">
        <v>3</v>
      </c>
      <c r="L1734" s="13" t="s">
        <v>1748</v>
      </c>
      <c r="M1734" s="13" t="s">
        <v>1669</v>
      </c>
      <c r="N1734" s="13" t="s">
        <v>56</v>
      </c>
      <c r="O1734" s="13" t="s">
        <v>1442</v>
      </c>
      <c r="P1734" s="13" t="s">
        <v>77</v>
      </c>
      <c r="Q1734" s="13" t="s">
        <v>1747</v>
      </c>
      <c r="S1734" s="14">
        <v>36845.459861111107</v>
      </c>
      <c r="T1734" s="14">
        <v>36845.459861111107</v>
      </c>
      <c r="U1734" s="13">
        <v>0.75</v>
      </c>
      <c r="V1734" s="13" t="s">
        <v>59</v>
      </c>
      <c r="W1734" s="13">
        <v>0.75</v>
      </c>
      <c r="X1734" s="13" t="s">
        <v>59</v>
      </c>
      <c r="AC1734" s="13" t="s">
        <v>67</v>
      </c>
      <c r="AD1734" s="13" t="s">
        <v>61</v>
      </c>
      <c r="AE1734" s="13">
        <v>7.0000000000000007E-2</v>
      </c>
      <c r="AF1734" s="13" t="s">
        <v>68</v>
      </c>
      <c r="AG1734" s="13" t="s">
        <v>69</v>
      </c>
      <c r="AK1734" s="13" t="s">
        <v>63</v>
      </c>
      <c r="AL1734" s="13">
        <v>8760</v>
      </c>
      <c r="AM1734" s="13" t="s">
        <v>248</v>
      </c>
      <c r="AO1734" s="11">
        <v>44068.459861111107</v>
      </c>
      <c r="AP1734" s="11" t="s">
        <v>66</v>
      </c>
      <c r="AQ1734" s="11" t="s">
        <v>49</v>
      </c>
      <c r="AR1734" s="11" t="s">
        <v>66</v>
      </c>
      <c r="AS1734" s="11" t="s">
        <v>1669</v>
      </c>
      <c r="AT1734" s="11" t="s">
        <v>66</v>
      </c>
      <c r="AU1734" s="11" t="s">
        <v>61</v>
      </c>
      <c r="AV1734" t="s">
        <v>66</v>
      </c>
      <c r="AW1734" t="s">
        <v>66</v>
      </c>
    </row>
    <row r="1735" spans="1:49" hidden="1" x14ac:dyDescent="0.25">
      <c r="A1735" s="13" t="s">
        <v>311</v>
      </c>
      <c r="B1735" s="13">
        <v>483</v>
      </c>
      <c r="C1735" s="13" t="s">
        <v>1749</v>
      </c>
      <c r="D1735" s="13" t="s">
        <v>49</v>
      </c>
      <c r="E1735" s="13" t="s">
        <v>111</v>
      </c>
      <c r="F1735" s="15" t="s">
        <v>84</v>
      </c>
      <c r="G1735" s="13">
        <v>32.472499999999997</v>
      </c>
      <c r="H1735" s="13">
        <v>-104.119444</v>
      </c>
      <c r="I1735" s="16" t="s">
        <v>95</v>
      </c>
      <c r="J1735" s="13" t="s">
        <v>53</v>
      </c>
      <c r="K1735" s="13">
        <v>3</v>
      </c>
      <c r="L1735" s="13" t="s">
        <v>1748</v>
      </c>
      <c r="M1735" s="13" t="s">
        <v>1669</v>
      </c>
      <c r="N1735" s="13" t="s">
        <v>56</v>
      </c>
      <c r="O1735" s="13" t="s">
        <v>1442</v>
      </c>
      <c r="P1735" s="13" t="s">
        <v>77</v>
      </c>
      <c r="Q1735" s="13" t="s">
        <v>1747</v>
      </c>
      <c r="S1735" s="14">
        <v>36845.459861111107</v>
      </c>
      <c r="T1735" s="14">
        <v>36845.459861111107</v>
      </c>
      <c r="U1735" s="13">
        <v>0.75</v>
      </c>
      <c r="V1735" s="13" t="s">
        <v>59</v>
      </c>
      <c r="W1735" s="13">
        <v>0.75</v>
      </c>
      <c r="X1735" s="13" t="s">
        <v>59</v>
      </c>
      <c r="AA1735" s="13">
        <v>0.75</v>
      </c>
      <c r="AB1735" s="13" t="s">
        <v>59</v>
      </c>
      <c r="AC1735" s="13" t="s">
        <v>67</v>
      </c>
      <c r="AD1735" s="13" t="s">
        <v>61</v>
      </c>
      <c r="AE1735" s="13">
        <v>0.31</v>
      </c>
      <c r="AF1735" s="13" t="s">
        <v>62</v>
      </c>
      <c r="AG1735" s="13" t="s">
        <v>69</v>
      </c>
      <c r="AK1735" s="13" t="s">
        <v>63</v>
      </c>
      <c r="AL1735" s="13">
        <v>8760</v>
      </c>
      <c r="AM1735" s="13" t="s">
        <v>248</v>
      </c>
      <c r="AO1735" s="11">
        <v>44068.459861111107</v>
      </c>
      <c r="AP1735" s="11" t="s">
        <v>66</v>
      </c>
      <c r="AQ1735" s="11" t="s">
        <v>49</v>
      </c>
      <c r="AR1735" s="11" t="s">
        <v>66</v>
      </c>
      <c r="AS1735" s="11" t="s">
        <v>1669</v>
      </c>
      <c r="AT1735" s="11" t="s">
        <v>66</v>
      </c>
      <c r="AU1735" s="11" t="s">
        <v>61</v>
      </c>
      <c r="AV1735" t="s">
        <v>66</v>
      </c>
      <c r="AW1735" t="s">
        <v>66</v>
      </c>
    </row>
    <row r="1736" spans="1:49" hidden="1" x14ac:dyDescent="0.25">
      <c r="A1736" s="13" t="s">
        <v>311</v>
      </c>
      <c r="B1736" s="13">
        <v>722</v>
      </c>
      <c r="C1736" s="13" t="s">
        <v>1746</v>
      </c>
      <c r="D1736" s="13" t="s">
        <v>49</v>
      </c>
      <c r="E1736" s="13" t="s">
        <v>111</v>
      </c>
      <c r="F1736" s="15" t="s">
        <v>51</v>
      </c>
      <c r="G1736" s="13">
        <v>32.388888999999999</v>
      </c>
      <c r="H1736" s="13">
        <v>-103.608333</v>
      </c>
      <c r="I1736" s="16" t="s">
        <v>75</v>
      </c>
      <c r="J1736" s="13" t="s">
        <v>53</v>
      </c>
      <c r="K1736" s="13">
        <v>7</v>
      </c>
      <c r="L1736" s="13" t="s">
        <v>277</v>
      </c>
      <c r="M1736" s="13" t="s">
        <v>1669</v>
      </c>
      <c r="N1736" s="13" t="s">
        <v>56</v>
      </c>
      <c r="O1736" s="13" t="s">
        <v>1672</v>
      </c>
      <c r="P1736" s="13" t="s">
        <v>671</v>
      </c>
      <c r="Q1736" s="13" t="s">
        <v>177</v>
      </c>
      <c r="R1736" s="13" t="s">
        <v>1745</v>
      </c>
      <c r="S1736" s="14">
        <v>36892.459861111107</v>
      </c>
      <c r="T1736" s="14">
        <v>36892.459861111107</v>
      </c>
      <c r="U1736" s="13">
        <v>0.5</v>
      </c>
      <c r="V1736" s="13" t="s">
        <v>59</v>
      </c>
      <c r="W1736" s="13">
        <v>0.5</v>
      </c>
      <c r="X1736" s="13" t="s">
        <v>59</v>
      </c>
      <c r="AA1736" s="13">
        <v>0.5</v>
      </c>
      <c r="AB1736" s="13" t="s">
        <v>59</v>
      </c>
      <c r="AC1736" s="13" t="s">
        <v>67</v>
      </c>
      <c r="AD1736" s="13" t="s">
        <v>61</v>
      </c>
      <c r="AE1736" s="13">
        <v>0.16</v>
      </c>
      <c r="AF1736" s="13" t="s">
        <v>62</v>
      </c>
      <c r="AK1736" s="13" t="s">
        <v>63</v>
      </c>
      <c r="AL1736" s="13">
        <v>8760</v>
      </c>
      <c r="AM1736" s="13" t="s">
        <v>248</v>
      </c>
      <c r="AO1736" s="11">
        <v>44068.459861111107</v>
      </c>
      <c r="AP1736" s="11" t="s">
        <v>66</v>
      </c>
      <c r="AQ1736" s="11" t="s">
        <v>49</v>
      </c>
      <c r="AR1736" s="11" t="s">
        <v>66</v>
      </c>
      <c r="AS1736" s="11" t="s">
        <v>1669</v>
      </c>
      <c r="AT1736" s="11" t="s">
        <v>66</v>
      </c>
      <c r="AU1736" s="11" t="s">
        <v>61</v>
      </c>
      <c r="AV1736" t="s">
        <v>66</v>
      </c>
      <c r="AW1736" t="s">
        <v>66</v>
      </c>
    </row>
    <row r="1737" spans="1:49" hidden="1" x14ac:dyDescent="0.25">
      <c r="A1737" s="13" t="s">
        <v>311</v>
      </c>
      <c r="B1737" s="13">
        <v>722</v>
      </c>
      <c r="C1737" s="13" t="s">
        <v>1746</v>
      </c>
      <c r="D1737" s="13" t="s">
        <v>49</v>
      </c>
      <c r="E1737" s="13" t="s">
        <v>111</v>
      </c>
      <c r="F1737" s="15" t="s">
        <v>51</v>
      </c>
      <c r="G1737" s="13">
        <v>32.388888999999999</v>
      </c>
      <c r="H1737" s="13">
        <v>-103.608333</v>
      </c>
      <c r="I1737" s="16" t="s">
        <v>75</v>
      </c>
      <c r="J1737" s="13" t="s">
        <v>53</v>
      </c>
      <c r="K1737" s="13">
        <v>7</v>
      </c>
      <c r="L1737" s="13" t="s">
        <v>277</v>
      </c>
      <c r="M1737" s="13" t="s">
        <v>1669</v>
      </c>
      <c r="N1737" s="13" t="s">
        <v>56</v>
      </c>
      <c r="O1737" s="13" t="s">
        <v>1672</v>
      </c>
      <c r="P1737" s="13" t="s">
        <v>671</v>
      </c>
      <c r="Q1737" s="13" t="s">
        <v>177</v>
      </c>
      <c r="R1737" s="13" t="s">
        <v>1745</v>
      </c>
      <c r="S1737" s="14">
        <v>36892.459861111107</v>
      </c>
      <c r="T1737" s="14">
        <v>36892.459861111107</v>
      </c>
      <c r="U1737" s="13">
        <v>0.5</v>
      </c>
      <c r="V1737" s="13" t="s">
        <v>59</v>
      </c>
      <c r="W1737" s="13">
        <v>0.5</v>
      </c>
      <c r="X1737" s="13" t="s">
        <v>59</v>
      </c>
      <c r="AC1737" s="13" t="s">
        <v>67</v>
      </c>
      <c r="AD1737" s="13" t="s">
        <v>61</v>
      </c>
      <c r="AE1737" s="13">
        <v>0.1</v>
      </c>
      <c r="AF1737" s="13" t="s">
        <v>68</v>
      </c>
      <c r="AK1737" s="13" t="s">
        <v>63</v>
      </c>
      <c r="AL1737" s="13">
        <v>8760</v>
      </c>
      <c r="AM1737" s="13" t="s">
        <v>248</v>
      </c>
      <c r="AO1737" s="11">
        <v>44068.459861111107</v>
      </c>
      <c r="AP1737" s="11" t="s">
        <v>66</v>
      </c>
      <c r="AQ1737" s="11" t="s">
        <v>49</v>
      </c>
      <c r="AR1737" s="11" t="s">
        <v>66</v>
      </c>
      <c r="AS1737" s="11" t="s">
        <v>1669</v>
      </c>
      <c r="AT1737" s="11" t="s">
        <v>66</v>
      </c>
      <c r="AU1737" s="11" t="s">
        <v>61</v>
      </c>
      <c r="AV1737" t="s">
        <v>66</v>
      </c>
      <c r="AW1737" t="s">
        <v>66</v>
      </c>
    </row>
    <row r="1738" spans="1:49" hidden="1" x14ac:dyDescent="0.25">
      <c r="A1738" s="13" t="s">
        <v>311</v>
      </c>
      <c r="B1738" s="13">
        <v>2418</v>
      </c>
      <c r="C1738" s="13" t="s">
        <v>1744</v>
      </c>
      <c r="D1738" s="13" t="s">
        <v>49</v>
      </c>
      <c r="E1738" s="13" t="s">
        <v>111</v>
      </c>
      <c r="F1738" s="15" t="s">
        <v>84</v>
      </c>
      <c r="G1738" s="13">
        <v>32.261944</v>
      </c>
      <c r="H1738" s="13">
        <v>-104.147778</v>
      </c>
      <c r="I1738" s="16" t="s">
        <v>75</v>
      </c>
      <c r="J1738" s="13" t="s">
        <v>53</v>
      </c>
      <c r="K1738" s="13">
        <v>3</v>
      </c>
      <c r="L1738" s="13" t="s">
        <v>1743</v>
      </c>
      <c r="M1738" s="13" t="s">
        <v>1669</v>
      </c>
      <c r="N1738" s="13" t="s">
        <v>56</v>
      </c>
      <c r="O1738" s="13" t="s">
        <v>1742</v>
      </c>
      <c r="P1738" s="13" t="s">
        <v>545</v>
      </c>
      <c r="Q1738" s="13" t="s">
        <v>177</v>
      </c>
      <c r="R1738" s="13" t="s">
        <v>177</v>
      </c>
      <c r="T1738" s="14">
        <v>37583.459861111107</v>
      </c>
      <c r="U1738" s="13">
        <v>0.38</v>
      </c>
      <c r="V1738" s="13" t="s">
        <v>59</v>
      </c>
      <c r="W1738" s="13">
        <v>0.38</v>
      </c>
      <c r="X1738" s="13" t="s">
        <v>59</v>
      </c>
      <c r="Y1738" s="13">
        <v>0.38</v>
      </c>
      <c r="Z1738" s="13" t="s">
        <v>59</v>
      </c>
      <c r="AA1738" s="13">
        <v>0.38</v>
      </c>
      <c r="AB1738" s="13" t="s">
        <v>59</v>
      </c>
      <c r="AC1738" s="13" t="s">
        <v>67</v>
      </c>
      <c r="AD1738" s="13" t="s">
        <v>61</v>
      </c>
      <c r="AE1738" s="13">
        <v>2.5000000000000001E-2</v>
      </c>
      <c r="AF1738" s="13" t="s">
        <v>68</v>
      </c>
      <c r="AG1738" s="13" t="s">
        <v>69</v>
      </c>
      <c r="AK1738" s="13" t="s">
        <v>63</v>
      </c>
      <c r="AL1738" s="13">
        <v>8760</v>
      </c>
      <c r="AM1738" s="13" t="s">
        <v>100</v>
      </c>
      <c r="AO1738" s="11">
        <v>44068.459861111107</v>
      </c>
      <c r="AP1738" s="11" t="s">
        <v>66</v>
      </c>
      <c r="AQ1738" s="11" t="s">
        <v>49</v>
      </c>
      <c r="AR1738" s="11" t="s">
        <v>66</v>
      </c>
      <c r="AS1738" s="11" t="s">
        <v>1669</v>
      </c>
      <c r="AT1738" s="11" t="s">
        <v>66</v>
      </c>
      <c r="AU1738" s="11" t="s">
        <v>61</v>
      </c>
      <c r="AV1738" t="s">
        <v>66</v>
      </c>
      <c r="AW1738" t="s">
        <v>66</v>
      </c>
    </row>
    <row r="1739" spans="1:49" hidden="1" x14ac:dyDescent="0.25">
      <c r="A1739" s="13" t="s">
        <v>311</v>
      </c>
      <c r="B1739" s="13">
        <v>2418</v>
      </c>
      <c r="C1739" s="13" t="s">
        <v>1744</v>
      </c>
      <c r="D1739" s="13" t="s">
        <v>49</v>
      </c>
      <c r="E1739" s="13" t="s">
        <v>111</v>
      </c>
      <c r="F1739" s="15" t="s">
        <v>84</v>
      </c>
      <c r="G1739" s="13">
        <v>32.261944</v>
      </c>
      <c r="H1739" s="13">
        <v>-104.147778</v>
      </c>
      <c r="I1739" s="16" t="s">
        <v>75</v>
      </c>
      <c r="J1739" s="13" t="s">
        <v>53</v>
      </c>
      <c r="K1739" s="13">
        <v>3</v>
      </c>
      <c r="L1739" s="13" t="s">
        <v>1743</v>
      </c>
      <c r="M1739" s="13" t="s">
        <v>1669</v>
      </c>
      <c r="N1739" s="13" t="s">
        <v>56</v>
      </c>
      <c r="O1739" s="13" t="s">
        <v>1742</v>
      </c>
      <c r="P1739" s="13" t="s">
        <v>545</v>
      </c>
      <c r="Q1739" s="13" t="s">
        <v>177</v>
      </c>
      <c r="R1739" s="13" t="s">
        <v>177</v>
      </c>
      <c r="T1739" s="14">
        <v>37583.459861111107</v>
      </c>
      <c r="U1739" s="13">
        <v>0.38</v>
      </c>
      <c r="V1739" s="13" t="s">
        <v>59</v>
      </c>
      <c r="W1739" s="13">
        <v>0.38</v>
      </c>
      <c r="X1739" s="13" t="s">
        <v>59</v>
      </c>
      <c r="Y1739" s="13">
        <v>0.38</v>
      </c>
      <c r="Z1739" s="13" t="s">
        <v>59</v>
      </c>
      <c r="AA1739" s="13">
        <v>0.38</v>
      </c>
      <c r="AB1739" s="13" t="s">
        <v>59</v>
      </c>
      <c r="AC1739" s="13" t="s">
        <v>67</v>
      </c>
      <c r="AD1739" s="13" t="s">
        <v>61</v>
      </c>
      <c r="AE1739" s="13">
        <v>0.107</v>
      </c>
      <c r="AF1739" s="13" t="s">
        <v>62</v>
      </c>
      <c r="AG1739" s="13" t="s">
        <v>69</v>
      </c>
      <c r="AK1739" s="13" t="s">
        <v>63</v>
      </c>
      <c r="AL1739" s="13">
        <v>8760</v>
      </c>
      <c r="AM1739" s="13" t="s">
        <v>100</v>
      </c>
      <c r="AO1739" s="11">
        <v>44068.459861111107</v>
      </c>
      <c r="AP1739" s="11" t="s">
        <v>66</v>
      </c>
      <c r="AQ1739" s="11" t="s">
        <v>49</v>
      </c>
      <c r="AR1739" s="11" t="s">
        <v>66</v>
      </c>
      <c r="AS1739" s="11" t="s">
        <v>1669</v>
      </c>
      <c r="AT1739" s="11" t="s">
        <v>66</v>
      </c>
      <c r="AU1739" s="11" t="s">
        <v>61</v>
      </c>
      <c r="AV1739" t="s">
        <v>66</v>
      </c>
      <c r="AW1739" t="s">
        <v>66</v>
      </c>
    </row>
    <row r="1740" spans="1:49" hidden="1" x14ac:dyDescent="0.25">
      <c r="A1740" s="13" t="s">
        <v>1772</v>
      </c>
      <c r="B1740" s="13">
        <v>36133</v>
      </c>
      <c r="C1740" s="13" t="s">
        <v>1771</v>
      </c>
      <c r="D1740" s="13" t="s">
        <v>49</v>
      </c>
      <c r="E1740" s="13" t="s">
        <v>50</v>
      </c>
      <c r="F1740" s="15" t="s">
        <v>84</v>
      </c>
      <c r="G1740" s="13">
        <v>32.264586000000001</v>
      </c>
      <c r="H1740" s="13">
        <v>-104.13198300000001</v>
      </c>
      <c r="I1740" s="16" t="s">
        <v>52</v>
      </c>
      <c r="J1740" s="13" t="s">
        <v>53</v>
      </c>
      <c r="K1740" s="13">
        <v>19</v>
      </c>
      <c r="L1740" s="13" t="s">
        <v>1774</v>
      </c>
      <c r="M1740" s="13" t="s">
        <v>1669</v>
      </c>
      <c r="N1740" s="13" t="s">
        <v>56</v>
      </c>
      <c r="O1740" s="13" t="s">
        <v>1773</v>
      </c>
      <c r="P1740" s="13" t="s">
        <v>1737</v>
      </c>
      <c r="Q1740" s="13" t="s">
        <v>58</v>
      </c>
      <c r="R1740" s="13" t="s">
        <v>58</v>
      </c>
      <c r="S1740" s="14">
        <v>42736.459872685176</v>
      </c>
      <c r="U1740" s="13">
        <v>2.9</v>
      </c>
      <c r="V1740" s="13" t="s">
        <v>59</v>
      </c>
      <c r="W1740" s="13">
        <v>2.9</v>
      </c>
      <c r="X1740" s="13" t="s">
        <v>59</v>
      </c>
      <c r="Y1740" s="13">
        <v>2.9</v>
      </c>
      <c r="Z1740" s="13" t="s">
        <v>59</v>
      </c>
      <c r="AA1740" s="13">
        <v>2.9</v>
      </c>
      <c r="AB1740" s="13" t="s">
        <v>59</v>
      </c>
      <c r="AC1740" s="13" t="s">
        <v>67</v>
      </c>
      <c r="AD1740" s="13" t="s">
        <v>61</v>
      </c>
      <c r="AE1740" s="13">
        <v>1.25</v>
      </c>
      <c r="AF1740" s="13" t="s">
        <v>62</v>
      </c>
      <c r="AG1740" s="13" t="s">
        <v>69</v>
      </c>
      <c r="AK1740" s="13" t="s">
        <v>63</v>
      </c>
      <c r="AL1740" s="13">
        <v>8760</v>
      </c>
      <c r="AM1740" s="13" t="s">
        <v>100</v>
      </c>
      <c r="AO1740" s="11">
        <v>44068.459872685176</v>
      </c>
      <c r="AP1740" s="11" t="s">
        <v>66</v>
      </c>
      <c r="AQ1740" s="11" t="s">
        <v>49</v>
      </c>
      <c r="AR1740" s="11" t="s">
        <v>66</v>
      </c>
      <c r="AS1740" s="11" t="s">
        <v>1669</v>
      </c>
      <c r="AT1740" s="11" t="s">
        <v>66</v>
      </c>
      <c r="AU1740" s="11" t="s">
        <v>61</v>
      </c>
      <c r="AV1740" t="s">
        <v>66</v>
      </c>
      <c r="AW1740" t="s">
        <v>66</v>
      </c>
    </row>
    <row r="1741" spans="1:49" hidden="1" x14ac:dyDescent="0.25">
      <c r="A1741" s="13" t="s">
        <v>1772</v>
      </c>
      <c r="B1741" s="13">
        <v>36133</v>
      </c>
      <c r="C1741" s="13" t="s">
        <v>1771</v>
      </c>
      <c r="D1741" s="13" t="s">
        <v>49</v>
      </c>
      <c r="E1741" s="13" t="s">
        <v>50</v>
      </c>
      <c r="F1741" s="15" t="s">
        <v>84</v>
      </c>
      <c r="G1741" s="13">
        <v>32.264586000000001</v>
      </c>
      <c r="H1741" s="13">
        <v>-104.13198300000001</v>
      </c>
      <c r="I1741" s="16" t="s">
        <v>52</v>
      </c>
      <c r="J1741" s="13" t="s">
        <v>53</v>
      </c>
      <c r="K1741" s="13">
        <v>31</v>
      </c>
      <c r="L1741" s="13" t="s">
        <v>1770</v>
      </c>
      <c r="M1741" s="13" t="s">
        <v>1669</v>
      </c>
      <c r="N1741" s="13" t="s">
        <v>56</v>
      </c>
      <c r="O1741" s="13" t="s">
        <v>1769</v>
      </c>
      <c r="P1741" s="13" t="s">
        <v>1737</v>
      </c>
      <c r="Q1741" s="13" t="s">
        <v>58</v>
      </c>
      <c r="S1741" s="14">
        <v>43466.459872685176</v>
      </c>
      <c r="U1741" s="13">
        <v>2.5</v>
      </c>
      <c r="V1741" s="13" t="s">
        <v>59</v>
      </c>
      <c r="W1741" s="13">
        <v>2.5</v>
      </c>
      <c r="X1741" s="13" t="s">
        <v>59</v>
      </c>
      <c r="Y1741" s="13">
        <v>2.5</v>
      </c>
      <c r="Z1741" s="13" t="s">
        <v>59</v>
      </c>
      <c r="AA1741" s="13">
        <v>2.5</v>
      </c>
      <c r="AB1741" s="13" t="s">
        <v>59</v>
      </c>
      <c r="AC1741" s="13" t="s">
        <v>67</v>
      </c>
      <c r="AD1741" s="13" t="s">
        <v>61</v>
      </c>
      <c r="AE1741" s="13">
        <v>1.08</v>
      </c>
      <c r="AF1741" s="13" t="s">
        <v>62</v>
      </c>
      <c r="AG1741" s="13" t="s">
        <v>69</v>
      </c>
      <c r="AK1741" s="13" t="s">
        <v>63</v>
      </c>
      <c r="AL1741" s="13">
        <v>8760</v>
      </c>
      <c r="AM1741" s="13" t="s">
        <v>100</v>
      </c>
      <c r="AO1741" s="11">
        <v>44068.459872685176</v>
      </c>
      <c r="AP1741" s="11" t="s">
        <v>66</v>
      </c>
      <c r="AQ1741" s="11" t="s">
        <v>49</v>
      </c>
      <c r="AR1741" s="11" t="s">
        <v>66</v>
      </c>
      <c r="AS1741" s="11" t="s">
        <v>1669</v>
      </c>
      <c r="AT1741" s="11" t="s">
        <v>66</v>
      </c>
      <c r="AU1741" s="11" t="s">
        <v>61</v>
      </c>
      <c r="AV1741" t="s">
        <v>66</v>
      </c>
      <c r="AW1741" t="s">
        <v>66</v>
      </c>
    </row>
    <row r="1742" spans="1:49" hidden="1" x14ac:dyDescent="0.25">
      <c r="A1742" s="13" t="s">
        <v>408</v>
      </c>
      <c r="B1742" s="13">
        <v>35048</v>
      </c>
      <c r="C1742" s="13" t="s">
        <v>409</v>
      </c>
      <c r="D1742" s="13" t="s">
        <v>49</v>
      </c>
      <c r="E1742" s="13" t="s">
        <v>111</v>
      </c>
      <c r="F1742" s="15" t="s">
        <v>51</v>
      </c>
      <c r="G1742" s="13">
        <v>32.037363999999997</v>
      </c>
      <c r="H1742" s="13">
        <v>-103.670419</v>
      </c>
      <c r="I1742" s="16" t="s">
        <v>75</v>
      </c>
      <c r="J1742" s="13" t="s">
        <v>53</v>
      </c>
      <c r="K1742" s="13">
        <v>22</v>
      </c>
      <c r="L1742" s="13" t="s">
        <v>1766</v>
      </c>
      <c r="M1742" s="13" t="s">
        <v>1669</v>
      </c>
      <c r="N1742" s="13" t="s">
        <v>56</v>
      </c>
      <c r="O1742" s="13" t="s">
        <v>1442</v>
      </c>
      <c r="P1742" s="13" t="s">
        <v>108</v>
      </c>
      <c r="Q1742" s="13" t="s">
        <v>108</v>
      </c>
      <c r="R1742" s="13" t="s">
        <v>108</v>
      </c>
      <c r="T1742" s="14">
        <v>42644.459872685176</v>
      </c>
      <c r="U1742" s="13">
        <v>1.5</v>
      </c>
      <c r="V1742" s="13" t="s">
        <v>59</v>
      </c>
      <c r="W1742" s="13">
        <v>1.5</v>
      </c>
      <c r="X1742" s="13" t="s">
        <v>59</v>
      </c>
      <c r="Y1742" s="13">
        <v>1.5</v>
      </c>
      <c r="Z1742" s="13" t="s">
        <v>59</v>
      </c>
      <c r="AA1742" s="13">
        <v>1.5</v>
      </c>
      <c r="AB1742" s="13" t="s">
        <v>59</v>
      </c>
      <c r="AC1742" s="13" t="s">
        <v>67</v>
      </c>
      <c r="AD1742" s="13" t="s">
        <v>61</v>
      </c>
      <c r="AE1742" s="13">
        <v>0.32</v>
      </c>
      <c r="AF1742" s="13" t="s">
        <v>62</v>
      </c>
      <c r="AG1742" s="13" t="s">
        <v>69</v>
      </c>
      <c r="AK1742" s="13" t="s">
        <v>63</v>
      </c>
      <c r="AL1742" s="13">
        <v>8760</v>
      </c>
      <c r="AM1742" s="13" t="s">
        <v>100</v>
      </c>
      <c r="AO1742" s="11">
        <v>44068.459872685176</v>
      </c>
      <c r="AP1742" s="11" t="s">
        <v>66</v>
      </c>
      <c r="AQ1742" s="11" t="s">
        <v>49</v>
      </c>
      <c r="AR1742" s="11" t="s">
        <v>66</v>
      </c>
      <c r="AS1742" s="11" t="s">
        <v>1669</v>
      </c>
      <c r="AT1742" s="11" t="s">
        <v>66</v>
      </c>
      <c r="AU1742" s="11" t="s">
        <v>61</v>
      </c>
      <c r="AV1742" t="s">
        <v>66</v>
      </c>
      <c r="AW1742" t="s">
        <v>66</v>
      </c>
    </row>
    <row r="1743" spans="1:49" hidden="1" x14ac:dyDescent="0.25">
      <c r="A1743" s="13" t="s">
        <v>408</v>
      </c>
      <c r="B1743" s="13">
        <v>35048</v>
      </c>
      <c r="C1743" s="13" t="s">
        <v>409</v>
      </c>
      <c r="D1743" s="13" t="s">
        <v>49</v>
      </c>
      <c r="E1743" s="13" t="s">
        <v>111</v>
      </c>
      <c r="F1743" s="15" t="s">
        <v>51</v>
      </c>
      <c r="G1743" s="13">
        <v>32.037363999999997</v>
      </c>
      <c r="H1743" s="13">
        <v>-103.670419</v>
      </c>
      <c r="I1743" s="16" t="s">
        <v>75</v>
      </c>
      <c r="J1743" s="13" t="s">
        <v>53</v>
      </c>
      <c r="K1743" s="13">
        <v>22</v>
      </c>
      <c r="L1743" s="13" t="s">
        <v>1766</v>
      </c>
      <c r="M1743" s="13" t="s">
        <v>1669</v>
      </c>
      <c r="N1743" s="13" t="s">
        <v>56</v>
      </c>
      <c r="O1743" s="13" t="s">
        <v>1442</v>
      </c>
      <c r="P1743" s="13" t="s">
        <v>108</v>
      </c>
      <c r="Q1743" s="13" t="s">
        <v>108</v>
      </c>
      <c r="R1743" s="13" t="s">
        <v>108</v>
      </c>
      <c r="T1743" s="14">
        <v>42644.459872685176</v>
      </c>
      <c r="U1743" s="13">
        <v>1.5</v>
      </c>
      <c r="V1743" s="13" t="s">
        <v>59</v>
      </c>
      <c r="W1743" s="13">
        <v>1.5</v>
      </c>
      <c r="X1743" s="13" t="s">
        <v>59</v>
      </c>
      <c r="Y1743" s="13">
        <v>1.5</v>
      </c>
      <c r="Z1743" s="13" t="s">
        <v>59</v>
      </c>
      <c r="AA1743" s="13">
        <v>1.5</v>
      </c>
      <c r="AB1743" s="13" t="s">
        <v>59</v>
      </c>
      <c r="AC1743" s="13" t="s">
        <v>67</v>
      </c>
      <c r="AD1743" s="13" t="s">
        <v>61</v>
      </c>
      <c r="AE1743" s="13">
        <v>0.15</v>
      </c>
      <c r="AF1743" s="13" t="s">
        <v>68</v>
      </c>
      <c r="AG1743" s="13" t="s">
        <v>69</v>
      </c>
      <c r="AK1743" s="13" t="s">
        <v>63</v>
      </c>
      <c r="AL1743" s="13">
        <v>8760</v>
      </c>
      <c r="AM1743" s="13" t="s">
        <v>100</v>
      </c>
      <c r="AO1743" s="11">
        <v>44068.459872685176</v>
      </c>
      <c r="AP1743" s="11" t="s">
        <v>66</v>
      </c>
      <c r="AQ1743" s="11" t="s">
        <v>49</v>
      </c>
      <c r="AR1743" s="11" t="s">
        <v>66</v>
      </c>
      <c r="AS1743" s="11" t="s">
        <v>1669</v>
      </c>
      <c r="AT1743" s="11" t="s">
        <v>66</v>
      </c>
      <c r="AU1743" s="11" t="s">
        <v>61</v>
      </c>
      <c r="AV1743" t="s">
        <v>66</v>
      </c>
      <c r="AW1743" t="s">
        <v>66</v>
      </c>
    </row>
    <row r="1744" spans="1:49" hidden="1" x14ac:dyDescent="0.25">
      <c r="A1744" s="13" t="s">
        <v>408</v>
      </c>
      <c r="B1744" s="13">
        <v>39267</v>
      </c>
      <c r="C1744" s="13" t="s">
        <v>1768</v>
      </c>
      <c r="D1744" s="13" t="s">
        <v>49</v>
      </c>
      <c r="E1744" s="13" t="s">
        <v>111</v>
      </c>
      <c r="F1744" s="15" t="s">
        <v>51</v>
      </c>
      <c r="G1744" s="13">
        <v>32.033999999999999</v>
      </c>
      <c r="H1744" s="13">
        <v>-103.6461</v>
      </c>
      <c r="I1744" s="16" t="s">
        <v>75</v>
      </c>
      <c r="J1744" s="13" t="s">
        <v>53</v>
      </c>
      <c r="K1744" s="13">
        <v>5</v>
      </c>
      <c r="L1744" s="13" t="s">
        <v>1766</v>
      </c>
      <c r="M1744" s="13" t="s">
        <v>1669</v>
      </c>
      <c r="N1744" s="13" t="s">
        <v>56</v>
      </c>
      <c r="O1744" s="13" t="s">
        <v>1767</v>
      </c>
      <c r="Y1744" s="13">
        <v>0.25</v>
      </c>
      <c r="Z1744" s="13" t="s">
        <v>59</v>
      </c>
      <c r="AA1744" s="13">
        <v>0.25</v>
      </c>
      <c r="AB1744" s="13" t="s">
        <v>59</v>
      </c>
      <c r="AC1744" s="13" t="s">
        <v>67</v>
      </c>
      <c r="AD1744" s="13" t="s">
        <v>61</v>
      </c>
      <c r="AE1744" s="13">
        <v>0.11</v>
      </c>
      <c r="AF1744" s="13" t="s">
        <v>62</v>
      </c>
      <c r="AG1744" s="13" t="s">
        <v>69</v>
      </c>
      <c r="AK1744" s="13" t="s">
        <v>63</v>
      </c>
      <c r="AL1744" s="13">
        <v>8760</v>
      </c>
      <c r="AM1744" s="13" t="s">
        <v>100</v>
      </c>
      <c r="AO1744" s="11">
        <v>44068.459872685176</v>
      </c>
      <c r="AP1744" s="11" t="s">
        <v>66</v>
      </c>
      <c r="AQ1744" s="11" t="s">
        <v>49</v>
      </c>
      <c r="AR1744" s="11" t="s">
        <v>66</v>
      </c>
      <c r="AS1744" s="11" t="s">
        <v>1669</v>
      </c>
      <c r="AT1744" s="11" t="s">
        <v>66</v>
      </c>
      <c r="AU1744" s="11" t="s">
        <v>61</v>
      </c>
      <c r="AV1744" t="s">
        <v>66</v>
      </c>
      <c r="AW1744" t="s">
        <v>66</v>
      </c>
    </row>
    <row r="1745" spans="1:49" hidden="1" x14ac:dyDescent="0.25">
      <c r="A1745" s="13" t="s">
        <v>408</v>
      </c>
      <c r="B1745" s="13">
        <v>39267</v>
      </c>
      <c r="C1745" s="13" t="s">
        <v>1768</v>
      </c>
      <c r="D1745" s="13" t="s">
        <v>49</v>
      </c>
      <c r="E1745" s="13" t="s">
        <v>111</v>
      </c>
      <c r="F1745" s="15" t="s">
        <v>51</v>
      </c>
      <c r="G1745" s="13">
        <v>32.033999999999999</v>
      </c>
      <c r="H1745" s="13">
        <v>-103.6461</v>
      </c>
      <c r="I1745" s="16" t="s">
        <v>75</v>
      </c>
      <c r="J1745" s="13" t="s">
        <v>53</v>
      </c>
      <c r="K1745" s="13">
        <v>5</v>
      </c>
      <c r="L1745" s="13" t="s">
        <v>1766</v>
      </c>
      <c r="M1745" s="13" t="s">
        <v>1669</v>
      </c>
      <c r="N1745" s="13" t="s">
        <v>56</v>
      </c>
      <c r="O1745" s="13" t="s">
        <v>1767</v>
      </c>
      <c r="Y1745" s="13">
        <v>0.25</v>
      </c>
      <c r="Z1745" s="13" t="s">
        <v>59</v>
      </c>
      <c r="AA1745" s="13">
        <v>0.25</v>
      </c>
      <c r="AB1745" s="13" t="s">
        <v>59</v>
      </c>
      <c r="AC1745" s="13" t="s">
        <v>67</v>
      </c>
      <c r="AD1745" s="13" t="s">
        <v>61</v>
      </c>
      <c r="AE1745" s="13">
        <v>2.5000000000000001E-2</v>
      </c>
      <c r="AF1745" s="13" t="s">
        <v>68</v>
      </c>
      <c r="AG1745" s="13" t="s">
        <v>69</v>
      </c>
      <c r="AK1745" s="13" t="s">
        <v>63</v>
      </c>
      <c r="AL1745" s="13">
        <v>8760</v>
      </c>
      <c r="AM1745" s="13" t="s">
        <v>100</v>
      </c>
      <c r="AO1745" s="11">
        <v>44068.459872685176</v>
      </c>
      <c r="AP1745" s="11" t="s">
        <v>66</v>
      </c>
      <c r="AQ1745" s="11" t="s">
        <v>49</v>
      </c>
      <c r="AR1745" s="11" t="s">
        <v>66</v>
      </c>
      <c r="AS1745" s="11" t="s">
        <v>1669</v>
      </c>
      <c r="AT1745" s="11" t="s">
        <v>66</v>
      </c>
      <c r="AU1745" s="11" t="s">
        <v>61</v>
      </c>
      <c r="AV1745" t="s">
        <v>66</v>
      </c>
      <c r="AW1745" t="s">
        <v>66</v>
      </c>
    </row>
    <row r="1746" spans="1:49" hidden="1" x14ac:dyDescent="0.25">
      <c r="A1746" s="13" t="s">
        <v>408</v>
      </c>
      <c r="B1746" s="13">
        <v>39267</v>
      </c>
      <c r="C1746" s="13" t="s">
        <v>1768</v>
      </c>
      <c r="D1746" s="13" t="s">
        <v>49</v>
      </c>
      <c r="E1746" s="13" t="s">
        <v>111</v>
      </c>
      <c r="F1746" s="15" t="s">
        <v>51</v>
      </c>
      <c r="G1746" s="13">
        <v>32.033999999999999</v>
      </c>
      <c r="H1746" s="13">
        <v>-103.6461</v>
      </c>
      <c r="I1746" s="16" t="s">
        <v>75</v>
      </c>
      <c r="J1746" s="13" t="s">
        <v>53</v>
      </c>
      <c r="K1746" s="13">
        <v>6</v>
      </c>
      <c r="L1746" s="13" t="s">
        <v>1763</v>
      </c>
      <c r="M1746" s="13" t="s">
        <v>1669</v>
      </c>
      <c r="N1746" s="13" t="s">
        <v>56</v>
      </c>
      <c r="O1746" s="13" t="s">
        <v>1767</v>
      </c>
      <c r="Y1746" s="13">
        <v>0.25</v>
      </c>
      <c r="Z1746" s="13" t="s">
        <v>59</v>
      </c>
      <c r="AA1746" s="13">
        <v>0.25</v>
      </c>
      <c r="AB1746" s="13" t="s">
        <v>59</v>
      </c>
      <c r="AC1746" s="13" t="s">
        <v>67</v>
      </c>
      <c r="AD1746" s="13" t="s">
        <v>61</v>
      </c>
      <c r="AE1746" s="13">
        <v>2.5000000000000001E-2</v>
      </c>
      <c r="AF1746" s="13" t="s">
        <v>68</v>
      </c>
      <c r="AG1746" s="13" t="s">
        <v>69</v>
      </c>
      <c r="AK1746" s="13" t="s">
        <v>63</v>
      </c>
      <c r="AL1746" s="13">
        <v>8760</v>
      </c>
      <c r="AM1746" s="13" t="s">
        <v>100</v>
      </c>
      <c r="AO1746" s="11">
        <v>44068.459872685176</v>
      </c>
      <c r="AP1746" s="11" t="s">
        <v>66</v>
      </c>
      <c r="AQ1746" s="11" t="s">
        <v>49</v>
      </c>
      <c r="AR1746" s="11" t="s">
        <v>66</v>
      </c>
      <c r="AS1746" s="11" t="s">
        <v>1669</v>
      </c>
      <c r="AT1746" s="11" t="s">
        <v>66</v>
      </c>
      <c r="AU1746" s="11" t="s">
        <v>61</v>
      </c>
      <c r="AV1746" t="s">
        <v>66</v>
      </c>
      <c r="AW1746" t="s">
        <v>66</v>
      </c>
    </row>
    <row r="1747" spans="1:49" hidden="1" x14ac:dyDescent="0.25">
      <c r="A1747" s="13" t="s">
        <v>408</v>
      </c>
      <c r="B1747" s="13">
        <v>39267</v>
      </c>
      <c r="C1747" s="13" t="s">
        <v>1768</v>
      </c>
      <c r="D1747" s="13" t="s">
        <v>49</v>
      </c>
      <c r="E1747" s="13" t="s">
        <v>111</v>
      </c>
      <c r="F1747" s="15" t="s">
        <v>51</v>
      </c>
      <c r="G1747" s="13">
        <v>32.033999999999999</v>
      </c>
      <c r="H1747" s="13">
        <v>-103.6461</v>
      </c>
      <c r="I1747" s="16" t="s">
        <v>75</v>
      </c>
      <c r="J1747" s="13" t="s">
        <v>53</v>
      </c>
      <c r="K1747" s="13">
        <v>6</v>
      </c>
      <c r="L1747" s="13" t="s">
        <v>1763</v>
      </c>
      <c r="M1747" s="13" t="s">
        <v>1669</v>
      </c>
      <c r="N1747" s="13" t="s">
        <v>56</v>
      </c>
      <c r="O1747" s="13" t="s">
        <v>1767</v>
      </c>
      <c r="Y1747" s="13">
        <v>0.25</v>
      </c>
      <c r="Z1747" s="13" t="s">
        <v>59</v>
      </c>
      <c r="AA1747" s="13">
        <v>0.25</v>
      </c>
      <c r="AB1747" s="13" t="s">
        <v>59</v>
      </c>
      <c r="AC1747" s="13" t="s">
        <v>67</v>
      </c>
      <c r="AD1747" s="13" t="s">
        <v>61</v>
      </c>
      <c r="AE1747" s="13">
        <v>0.11</v>
      </c>
      <c r="AF1747" s="13" t="s">
        <v>62</v>
      </c>
      <c r="AG1747" s="13" t="s">
        <v>69</v>
      </c>
      <c r="AK1747" s="13" t="s">
        <v>63</v>
      </c>
      <c r="AL1747" s="13">
        <v>8760</v>
      </c>
      <c r="AM1747" s="13" t="s">
        <v>100</v>
      </c>
      <c r="AO1747" s="11">
        <v>44068.459872685176</v>
      </c>
      <c r="AP1747" s="11" t="s">
        <v>66</v>
      </c>
      <c r="AQ1747" s="11" t="s">
        <v>49</v>
      </c>
      <c r="AR1747" s="11" t="s">
        <v>66</v>
      </c>
      <c r="AS1747" s="11" t="s">
        <v>1669</v>
      </c>
      <c r="AT1747" s="11" t="s">
        <v>66</v>
      </c>
      <c r="AU1747" s="11" t="s">
        <v>61</v>
      </c>
      <c r="AV1747" t="s">
        <v>66</v>
      </c>
      <c r="AW1747" t="s">
        <v>66</v>
      </c>
    </row>
    <row r="1748" spans="1:49" hidden="1" x14ac:dyDescent="0.25">
      <c r="A1748" s="13" t="s">
        <v>1765</v>
      </c>
      <c r="B1748" s="13">
        <v>39320</v>
      </c>
      <c r="C1748" s="13" t="s">
        <v>1764</v>
      </c>
      <c r="D1748" s="13" t="s">
        <v>49</v>
      </c>
      <c r="E1748" s="13" t="s">
        <v>111</v>
      </c>
      <c r="F1748" s="15" t="s">
        <v>84</v>
      </c>
      <c r="G1748" s="13">
        <v>32.046374999999998</v>
      </c>
      <c r="H1748" s="13">
        <v>-103.943774</v>
      </c>
      <c r="I1748" s="16" t="s">
        <v>75</v>
      </c>
      <c r="J1748" s="13" t="s">
        <v>53</v>
      </c>
      <c r="K1748" s="13">
        <v>1</v>
      </c>
      <c r="L1748" s="13" t="s">
        <v>1766</v>
      </c>
      <c r="M1748" s="13" t="s">
        <v>1669</v>
      </c>
      <c r="N1748" s="13" t="s">
        <v>56</v>
      </c>
      <c r="O1748" s="13" t="s">
        <v>1762</v>
      </c>
      <c r="P1748" s="13" t="s">
        <v>108</v>
      </c>
      <c r="Q1748" s="13" t="s">
        <v>108</v>
      </c>
      <c r="R1748" s="13" t="s">
        <v>108</v>
      </c>
      <c r="Y1748" s="13">
        <v>0.25</v>
      </c>
      <c r="Z1748" s="13" t="s">
        <v>59</v>
      </c>
      <c r="AA1748" s="13">
        <v>0.25</v>
      </c>
      <c r="AB1748" s="13" t="s">
        <v>59</v>
      </c>
      <c r="AC1748" s="13" t="s">
        <v>67</v>
      </c>
      <c r="AD1748" s="13" t="s">
        <v>61</v>
      </c>
      <c r="AE1748" s="13">
        <v>0.11</v>
      </c>
      <c r="AF1748" s="13" t="s">
        <v>62</v>
      </c>
      <c r="AG1748" s="13" t="s">
        <v>69</v>
      </c>
      <c r="AK1748" s="13" t="s">
        <v>63</v>
      </c>
      <c r="AL1748" s="13">
        <v>8760</v>
      </c>
      <c r="AM1748" s="13" t="s">
        <v>100</v>
      </c>
      <c r="AO1748" s="11">
        <v>44068.459872685176</v>
      </c>
      <c r="AP1748" s="11" t="s">
        <v>66</v>
      </c>
      <c r="AQ1748" s="11" t="s">
        <v>49</v>
      </c>
      <c r="AR1748" s="11" t="s">
        <v>66</v>
      </c>
      <c r="AS1748" s="11" t="s">
        <v>1669</v>
      </c>
      <c r="AT1748" s="11" t="s">
        <v>66</v>
      </c>
      <c r="AU1748" s="11" t="s">
        <v>61</v>
      </c>
      <c r="AV1748" t="s">
        <v>66</v>
      </c>
      <c r="AW1748" t="s">
        <v>66</v>
      </c>
    </row>
    <row r="1749" spans="1:49" hidden="1" x14ac:dyDescent="0.25">
      <c r="A1749" s="13" t="s">
        <v>1765</v>
      </c>
      <c r="B1749" s="13">
        <v>39320</v>
      </c>
      <c r="C1749" s="13" t="s">
        <v>1764</v>
      </c>
      <c r="D1749" s="13" t="s">
        <v>49</v>
      </c>
      <c r="E1749" s="13" t="s">
        <v>111</v>
      </c>
      <c r="F1749" s="15" t="s">
        <v>84</v>
      </c>
      <c r="G1749" s="13">
        <v>32.046374999999998</v>
      </c>
      <c r="H1749" s="13">
        <v>-103.943774</v>
      </c>
      <c r="I1749" s="16" t="s">
        <v>75</v>
      </c>
      <c r="J1749" s="13" t="s">
        <v>53</v>
      </c>
      <c r="K1749" s="13">
        <v>1</v>
      </c>
      <c r="L1749" s="13" t="s">
        <v>1766</v>
      </c>
      <c r="M1749" s="13" t="s">
        <v>1669</v>
      </c>
      <c r="N1749" s="13" t="s">
        <v>56</v>
      </c>
      <c r="O1749" s="13" t="s">
        <v>1762</v>
      </c>
      <c r="P1749" s="13" t="s">
        <v>108</v>
      </c>
      <c r="Q1749" s="13" t="s">
        <v>108</v>
      </c>
      <c r="R1749" s="13" t="s">
        <v>108</v>
      </c>
      <c r="Y1749" s="13">
        <v>0.25</v>
      </c>
      <c r="Z1749" s="13" t="s">
        <v>59</v>
      </c>
      <c r="AA1749" s="13">
        <v>0.25</v>
      </c>
      <c r="AB1749" s="13" t="s">
        <v>59</v>
      </c>
      <c r="AC1749" s="13" t="s">
        <v>67</v>
      </c>
      <c r="AD1749" s="13" t="s">
        <v>61</v>
      </c>
      <c r="AE1749" s="13">
        <v>2.5000000000000001E-2</v>
      </c>
      <c r="AF1749" s="13" t="s">
        <v>68</v>
      </c>
      <c r="AG1749" s="13" t="s">
        <v>69</v>
      </c>
      <c r="AK1749" s="13" t="s">
        <v>63</v>
      </c>
      <c r="AL1749" s="13">
        <v>8760</v>
      </c>
      <c r="AM1749" s="13" t="s">
        <v>100</v>
      </c>
      <c r="AO1749" s="11">
        <v>44068.459872685176</v>
      </c>
      <c r="AP1749" s="11" t="s">
        <v>66</v>
      </c>
      <c r="AQ1749" s="11" t="s">
        <v>49</v>
      </c>
      <c r="AR1749" s="11" t="s">
        <v>66</v>
      </c>
      <c r="AS1749" s="11" t="s">
        <v>1669</v>
      </c>
      <c r="AT1749" s="11" t="s">
        <v>66</v>
      </c>
      <c r="AU1749" s="11" t="s">
        <v>61</v>
      </c>
      <c r="AV1749" t="s">
        <v>66</v>
      </c>
      <c r="AW1749" t="s">
        <v>66</v>
      </c>
    </row>
    <row r="1750" spans="1:49" hidden="1" x14ac:dyDescent="0.25">
      <c r="A1750" s="13" t="s">
        <v>1765</v>
      </c>
      <c r="B1750" s="13">
        <v>39320</v>
      </c>
      <c r="C1750" s="13" t="s">
        <v>1764</v>
      </c>
      <c r="D1750" s="13" t="s">
        <v>49</v>
      </c>
      <c r="E1750" s="13" t="s">
        <v>111</v>
      </c>
      <c r="F1750" s="15" t="s">
        <v>84</v>
      </c>
      <c r="G1750" s="13">
        <v>32.046374999999998</v>
      </c>
      <c r="H1750" s="13">
        <v>-103.943774</v>
      </c>
      <c r="I1750" s="16" t="s">
        <v>75</v>
      </c>
      <c r="J1750" s="13" t="s">
        <v>53</v>
      </c>
      <c r="K1750" s="13">
        <v>2</v>
      </c>
      <c r="L1750" s="13" t="s">
        <v>1763</v>
      </c>
      <c r="M1750" s="13" t="s">
        <v>1669</v>
      </c>
      <c r="N1750" s="13" t="s">
        <v>56</v>
      </c>
      <c r="O1750" s="13" t="s">
        <v>1762</v>
      </c>
      <c r="P1750" s="13" t="s">
        <v>108</v>
      </c>
      <c r="Q1750" s="13" t="s">
        <v>108</v>
      </c>
      <c r="R1750" s="13" t="s">
        <v>108</v>
      </c>
      <c r="Y1750" s="13">
        <v>0.25</v>
      </c>
      <c r="Z1750" s="13" t="s">
        <v>59</v>
      </c>
      <c r="AA1750" s="13">
        <v>0.25</v>
      </c>
      <c r="AB1750" s="13" t="s">
        <v>59</v>
      </c>
      <c r="AC1750" s="13" t="s">
        <v>67</v>
      </c>
      <c r="AD1750" s="13" t="s">
        <v>61</v>
      </c>
      <c r="AE1750" s="13">
        <v>2.5000000000000001E-2</v>
      </c>
      <c r="AF1750" s="13" t="s">
        <v>68</v>
      </c>
      <c r="AG1750" s="13" t="s">
        <v>69</v>
      </c>
      <c r="AK1750" s="13" t="s">
        <v>63</v>
      </c>
      <c r="AL1750" s="13">
        <v>8760</v>
      </c>
      <c r="AM1750" s="13" t="s">
        <v>100</v>
      </c>
      <c r="AO1750" s="11">
        <v>44068.459872685176</v>
      </c>
      <c r="AP1750" s="11" t="s">
        <v>66</v>
      </c>
      <c r="AQ1750" s="11" t="s">
        <v>49</v>
      </c>
      <c r="AR1750" s="11" t="s">
        <v>66</v>
      </c>
      <c r="AS1750" s="11" t="s">
        <v>1669</v>
      </c>
      <c r="AT1750" s="11" t="s">
        <v>66</v>
      </c>
      <c r="AU1750" s="11" t="s">
        <v>61</v>
      </c>
      <c r="AV1750" t="s">
        <v>66</v>
      </c>
      <c r="AW1750" t="s">
        <v>66</v>
      </c>
    </row>
    <row r="1751" spans="1:49" hidden="1" x14ac:dyDescent="0.25">
      <c r="A1751" s="13" t="s">
        <v>1765</v>
      </c>
      <c r="B1751" s="13">
        <v>39320</v>
      </c>
      <c r="C1751" s="13" t="s">
        <v>1764</v>
      </c>
      <c r="D1751" s="13" t="s">
        <v>49</v>
      </c>
      <c r="E1751" s="13" t="s">
        <v>111</v>
      </c>
      <c r="F1751" s="15" t="s">
        <v>84</v>
      </c>
      <c r="G1751" s="13">
        <v>32.046374999999998</v>
      </c>
      <c r="H1751" s="13">
        <v>-103.943774</v>
      </c>
      <c r="I1751" s="16" t="s">
        <v>75</v>
      </c>
      <c r="J1751" s="13" t="s">
        <v>53</v>
      </c>
      <c r="K1751" s="13">
        <v>2</v>
      </c>
      <c r="L1751" s="13" t="s">
        <v>1763</v>
      </c>
      <c r="M1751" s="13" t="s">
        <v>1669</v>
      </c>
      <c r="N1751" s="13" t="s">
        <v>56</v>
      </c>
      <c r="O1751" s="13" t="s">
        <v>1762</v>
      </c>
      <c r="P1751" s="13" t="s">
        <v>108</v>
      </c>
      <c r="Q1751" s="13" t="s">
        <v>108</v>
      </c>
      <c r="R1751" s="13" t="s">
        <v>108</v>
      </c>
      <c r="Y1751" s="13">
        <v>0.25</v>
      </c>
      <c r="Z1751" s="13" t="s">
        <v>59</v>
      </c>
      <c r="AA1751" s="13">
        <v>0.25</v>
      </c>
      <c r="AB1751" s="13" t="s">
        <v>59</v>
      </c>
      <c r="AC1751" s="13" t="s">
        <v>67</v>
      </c>
      <c r="AD1751" s="13" t="s">
        <v>61</v>
      </c>
      <c r="AE1751" s="13">
        <v>0.11</v>
      </c>
      <c r="AF1751" s="13" t="s">
        <v>62</v>
      </c>
      <c r="AG1751" s="13" t="s">
        <v>69</v>
      </c>
      <c r="AK1751" s="13" t="s">
        <v>63</v>
      </c>
      <c r="AL1751" s="13">
        <v>8760</v>
      </c>
      <c r="AM1751" s="13" t="s">
        <v>100</v>
      </c>
      <c r="AO1751" s="11">
        <v>44068.459872685176</v>
      </c>
      <c r="AP1751" s="11" t="s">
        <v>66</v>
      </c>
      <c r="AQ1751" s="11" t="s">
        <v>49</v>
      </c>
      <c r="AR1751" s="11" t="s">
        <v>66</v>
      </c>
      <c r="AS1751" s="11" t="s">
        <v>1669</v>
      </c>
      <c r="AT1751" s="11" t="s">
        <v>66</v>
      </c>
      <c r="AU1751" s="11" t="s">
        <v>61</v>
      </c>
      <c r="AV1751" t="s">
        <v>66</v>
      </c>
      <c r="AW1751" t="s">
        <v>66</v>
      </c>
    </row>
    <row r="1752" spans="1:49" hidden="1" x14ac:dyDescent="0.25">
      <c r="A1752" s="13" t="s">
        <v>1758</v>
      </c>
      <c r="B1752" s="13">
        <v>36954</v>
      </c>
      <c r="C1752" s="13" t="s">
        <v>1760</v>
      </c>
      <c r="D1752" s="13" t="s">
        <v>49</v>
      </c>
      <c r="E1752" s="13" t="s">
        <v>111</v>
      </c>
      <c r="F1752" s="15" t="s">
        <v>84</v>
      </c>
      <c r="G1752" s="13">
        <v>32.15</v>
      </c>
      <c r="H1752" s="13">
        <v>-103.995222</v>
      </c>
      <c r="I1752" s="16" t="s">
        <v>75</v>
      </c>
      <c r="J1752" s="13" t="s">
        <v>53</v>
      </c>
      <c r="K1752" s="13">
        <v>6</v>
      </c>
      <c r="L1752" s="13" t="s">
        <v>350</v>
      </c>
      <c r="M1752" s="13" t="s">
        <v>1669</v>
      </c>
      <c r="N1752" s="13" t="s">
        <v>56</v>
      </c>
      <c r="O1752" s="13" t="s">
        <v>1761</v>
      </c>
      <c r="P1752" s="13" t="s">
        <v>108</v>
      </c>
      <c r="Q1752" s="13" t="s">
        <v>108</v>
      </c>
      <c r="R1752" s="13" t="s">
        <v>108</v>
      </c>
      <c r="Y1752" s="13">
        <v>0.75</v>
      </c>
      <c r="Z1752" s="13" t="s">
        <v>59</v>
      </c>
      <c r="AA1752" s="13">
        <v>0.75</v>
      </c>
      <c r="AB1752" s="13" t="s">
        <v>59</v>
      </c>
      <c r="AC1752" s="13" t="s">
        <v>67</v>
      </c>
      <c r="AD1752" s="13" t="s">
        <v>61</v>
      </c>
      <c r="AE1752" s="13">
        <v>0.32</v>
      </c>
      <c r="AF1752" s="13" t="s">
        <v>62</v>
      </c>
      <c r="AG1752" s="13" t="s">
        <v>69</v>
      </c>
      <c r="AL1752" s="13">
        <v>8760</v>
      </c>
      <c r="AM1752" s="13" t="s">
        <v>100</v>
      </c>
      <c r="AO1752" s="11">
        <v>44068.459872685176</v>
      </c>
      <c r="AP1752" s="11" t="s">
        <v>66</v>
      </c>
      <c r="AQ1752" s="11" t="s">
        <v>49</v>
      </c>
      <c r="AR1752" s="11" t="s">
        <v>66</v>
      </c>
      <c r="AS1752" s="11" t="s">
        <v>1669</v>
      </c>
      <c r="AT1752" s="11" t="s">
        <v>66</v>
      </c>
      <c r="AU1752" s="11" t="s">
        <v>61</v>
      </c>
      <c r="AV1752" t="s">
        <v>66</v>
      </c>
      <c r="AW1752" t="s">
        <v>66</v>
      </c>
    </row>
    <row r="1753" spans="1:49" hidden="1" x14ac:dyDescent="0.25">
      <c r="A1753" s="13" t="s">
        <v>1758</v>
      </c>
      <c r="B1753" s="13">
        <v>36954</v>
      </c>
      <c r="C1753" s="13" t="s">
        <v>1760</v>
      </c>
      <c r="D1753" s="13" t="s">
        <v>49</v>
      </c>
      <c r="E1753" s="13" t="s">
        <v>111</v>
      </c>
      <c r="F1753" s="15" t="s">
        <v>84</v>
      </c>
      <c r="G1753" s="13">
        <v>32.15</v>
      </c>
      <c r="H1753" s="13">
        <v>-103.995222</v>
      </c>
      <c r="I1753" s="16" t="s">
        <v>75</v>
      </c>
      <c r="J1753" s="13" t="s">
        <v>53</v>
      </c>
      <c r="K1753" s="13">
        <v>6</v>
      </c>
      <c r="L1753" s="13" t="s">
        <v>350</v>
      </c>
      <c r="M1753" s="13" t="s">
        <v>1669</v>
      </c>
      <c r="N1753" s="13" t="s">
        <v>56</v>
      </c>
      <c r="O1753" s="13" t="s">
        <v>1761</v>
      </c>
      <c r="P1753" s="13" t="s">
        <v>108</v>
      </c>
      <c r="Q1753" s="13" t="s">
        <v>108</v>
      </c>
      <c r="R1753" s="13" t="s">
        <v>108</v>
      </c>
      <c r="Y1753" s="13">
        <v>0.75</v>
      </c>
      <c r="Z1753" s="13" t="s">
        <v>59</v>
      </c>
      <c r="AA1753" s="13">
        <v>0.75</v>
      </c>
      <c r="AB1753" s="13" t="s">
        <v>59</v>
      </c>
      <c r="AC1753" s="13" t="s">
        <v>67</v>
      </c>
      <c r="AD1753" s="13" t="s">
        <v>61</v>
      </c>
      <c r="AE1753" s="13">
        <v>7.0000000000000007E-2</v>
      </c>
      <c r="AF1753" s="13" t="s">
        <v>68</v>
      </c>
      <c r="AG1753" s="13" t="s">
        <v>69</v>
      </c>
      <c r="AL1753" s="13">
        <v>8760</v>
      </c>
      <c r="AM1753" s="13" t="s">
        <v>100</v>
      </c>
      <c r="AO1753" s="11">
        <v>44068.459872685176</v>
      </c>
      <c r="AP1753" s="11" t="s">
        <v>66</v>
      </c>
      <c r="AQ1753" s="11" t="s">
        <v>49</v>
      </c>
      <c r="AR1753" s="11" t="s">
        <v>66</v>
      </c>
      <c r="AS1753" s="11" t="s">
        <v>1669</v>
      </c>
      <c r="AT1753" s="11" t="s">
        <v>66</v>
      </c>
      <c r="AU1753" s="11" t="s">
        <v>61</v>
      </c>
      <c r="AV1753" t="s">
        <v>66</v>
      </c>
      <c r="AW1753" t="s">
        <v>66</v>
      </c>
    </row>
    <row r="1754" spans="1:49" hidden="1" x14ac:dyDescent="0.25">
      <c r="A1754" s="13" t="s">
        <v>1758</v>
      </c>
      <c r="B1754" s="13">
        <v>36954</v>
      </c>
      <c r="C1754" s="13" t="s">
        <v>1760</v>
      </c>
      <c r="D1754" s="13" t="s">
        <v>49</v>
      </c>
      <c r="E1754" s="13" t="s">
        <v>111</v>
      </c>
      <c r="F1754" s="15" t="s">
        <v>84</v>
      </c>
      <c r="G1754" s="13">
        <v>32.15</v>
      </c>
      <c r="H1754" s="13">
        <v>-103.995222</v>
      </c>
      <c r="I1754" s="16" t="s">
        <v>75</v>
      </c>
      <c r="J1754" s="13" t="s">
        <v>53</v>
      </c>
      <c r="K1754" s="13">
        <v>15</v>
      </c>
      <c r="L1754" s="13" t="s">
        <v>354</v>
      </c>
      <c r="M1754" s="13" t="s">
        <v>1669</v>
      </c>
      <c r="N1754" s="13" t="s">
        <v>56</v>
      </c>
      <c r="O1754" s="13" t="s">
        <v>1759</v>
      </c>
      <c r="P1754" s="13" t="s">
        <v>108</v>
      </c>
      <c r="Q1754" s="13" t="s">
        <v>108</v>
      </c>
      <c r="R1754" s="13" t="s">
        <v>108</v>
      </c>
      <c r="Y1754" s="13">
        <v>0.38</v>
      </c>
      <c r="Z1754" s="13" t="s">
        <v>59</v>
      </c>
      <c r="AA1754" s="13">
        <v>0.38</v>
      </c>
      <c r="AB1754" s="13" t="s">
        <v>59</v>
      </c>
      <c r="AC1754" s="13" t="s">
        <v>67</v>
      </c>
      <c r="AD1754" s="13" t="s">
        <v>61</v>
      </c>
      <c r="AE1754" s="13">
        <v>0.04</v>
      </c>
      <c r="AF1754" s="13" t="s">
        <v>68</v>
      </c>
      <c r="AG1754" s="13" t="s">
        <v>69</v>
      </c>
      <c r="AL1754" s="13">
        <v>8760</v>
      </c>
      <c r="AM1754" s="13" t="s">
        <v>100</v>
      </c>
      <c r="AO1754" s="11">
        <v>44068.459872685176</v>
      </c>
      <c r="AP1754" s="11" t="s">
        <v>66</v>
      </c>
      <c r="AQ1754" s="11" t="s">
        <v>49</v>
      </c>
      <c r="AR1754" s="11" t="s">
        <v>66</v>
      </c>
      <c r="AS1754" s="11" t="s">
        <v>1669</v>
      </c>
      <c r="AT1754" s="11" t="s">
        <v>66</v>
      </c>
      <c r="AU1754" s="11" t="s">
        <v>61</v>
      </c>
      <c r="AV1754" t="s">
        <v>66</v>
      </c>
      <c r="AW1754" t="s">
        <v>66</v>
      </c>
    </row>
    <row r="1755" spans="1:49" hidden="1" x14ac:dyDescent="0.25">
      <c r="A1755" s="13" t="s">
        <v>1758</v>
      </c>
      <c r="B1755" s="13">
        <v>36954</v>
      </c>
      <c r="C1755" s="13" t="s">
        <v>1760</v>
      </c>
      <c r="D1755" s="13" t="s">
        <v>49</v>
      </c>
      <c r="E1755" s="13" t="s">
        <v>111</v>
      </c>
      <c r="F1755" s="15" t="s">
        <v>84</v>
      </c>
      <c r="G1755" s="13">
        <v>32.15</v>
      </c>
      <c r="H1755" s="13">
        <v>-103.995222</v>
      </c>
      <c r="I1755" s="16" t="s">
        <v>75</v>
      </c>
      <c r="J1755" s="13" t="s">
        <v>53</v>
      </c>
      <c r="K1755" s="13">
        <v>15</v>
      </c>
      <c r="L1755" s="13" t="s">
        <v>354</v>
      </c>
      <c r="M1755" s="13" t="s">
        <v>1669</v>
      </c>
      <c r="N1755" s="13" t="s">
        <v>56</v>
      </c>
      <c r="O1755" s="13" t="s">
        <v>1759</v>
      </c>
      <c r="P1755" s="13" t="s">
        <v>108</v>
      </c>
      <c r="Q1755" s="13" t="s">
        <v>108</v>
      </c>
      <c r="R1755" s="13" t="s">
        <v>108</v>
      </c>
      <c r="Y1755" s="13">
        <v>0.38</v>
      </c>
      <c r="Z1755" s="13" t="s">
        <v>59</v>
      </c>
      <c r="AA1755" s="13">
        <v>0.38</v>
      </c>
      <c r="AB1755" s="13" t="s">
        <v>59</v>
      </c>
      <c r="AC1755" s="13" t="s">
        <v>67</v>
      </c>
      <c r="AD1755" s="13" t="s">
        <v>61</v>
      </c>
      <c r="AE1755" s="13">
        <v>0.16</v>
      </c>
      <c r="AF1755" s="13" t="s">
        <v>62</v>
      </c>
      <c r="AG1755" s="13" t="s">
        <v>69</v>
      </c>
      <c r="AL1755" s="13">
        <v>8760</v>
      </c>
      <c r="AM1755" s="13" t="s">
        <v>100</v>
      </c>
      <c r="AO1755" s="11">
        <v>44068.459872685176</v>
      </c>
      <c r="AP1755" s="11" t="s">
        <v>66</v>
      </c>
      <c r="AQ1755" s="11" t="s">
        <v>49</v>
      </c>
      <c r="AR1755" s="11" t="s">
        <v>66</v>
      </c>
      <c r="AS1755" s="11" t="s">
        <v>1669</v>
      </c>
      <c r="AT1755" s="11" t="s">
        <v>66</v>
      </c>
      <c r="AU1755" s="11" t="s">
        <v>61</v>
      </c>
      <c r="AV1755" t="s">
        <v>66</v>
      </c>
      <c r="AW1755" t="s">
        <v>66</v>
      </c>
    </row>
    <row r="1756" spans="1:49" hidden="1" x14ac:dyDescent="0.25">
      <c r="A1756" s="13" t="s">
        <v>1758</v>
      </c>
      <c r="B1756" s="13">
        <v>38617</v>
      </c>
      <c r="C1756" s="13" t="s">
        <v>1757</v>
      </c>
      <c r="D1756" s="13" t="s">
        <v>49</v>
      </c>
      <c r="E1756" s="13" t="s">
        <v>111</v>
      </c>
      <c r="F1756" s="15" t="s">
        <v>51</v>
      </c>
      <c r="G1756" s="13">
        <v>32.2059</v>
      </c>
      <c r="H1756" s="13">
        <v>-103.717778</v>
      </c>
      <c r="I1756" s="16" t="s">
        <v>75</v>
      </c>
      <c r="J1756" s="13" t="s">
        <v>53</v>
      </c>
      <c r="K1756" s="13">
        <v>12</v>
      </c>
      <c r="L1756" s="13" t="s">
        <v>350</v>
      </c>
      <c r="M1756" s="13" t="s">
        <v>1669</v>
      </c>
      <c r="N1756" s="13" t="s">
        <v>56</v>
      </c>
      <c r="O1756" s="13" t="s">
        <v>1756</v>
      </c>
      <c r="P1756" s="13" t="s">
        <v>58</v>
      </c>
      <c r="R1756" s="13" t="s">
        <v>58</v>
      </c>
      <c r="Y1756" s="13">
        <v>1.5</v>
      </c>
      <c r="Z1756" s="13" t="s">
        <v>59</v>
      </c>
      <c r="AA1756" s="13">
        <v>1.5</v>
      </c>
      <c r="AB1756" s="13" t="s">
        <v>59</v>
      </c>
      <c r="AC1756" s="13" t="s">
        <v>67</v>
      </c>
      <c r="AD1756" s="13" t="s">
        <v>61</v>
      </c>
      <c r="AE1756" s="13">
        <v>0.6</v>
      </c>
      <c r="AF1756" s="13" t="s">
        <v>62</v>
      </c>
      <c r="AK1756" s="13" t="s">
        <v>63</v>
      </c>
      <c r="AL1756" s="13">
        <v>8760</v>
      </c>
      <c r="AM1756" s="13" t="s">
        <v>100</v>
      </c>
      <c r="AO1756" s="11">
        <v>44068.459872685176</v>
      </c>
      <c r="AP1756" s="11" t="s">
        <v>66</v>
      </c>
      <c r="AQ1756" s="11" t="s">
        <v>49</v>
      </c>
      <c r="AR1756" s="11" t="s">
        <v>66</v>
      </c>
      <c r="AS1756" s="11" t="s">
        <v>1669</v>
      </c>
      <c r="AT1756" s="11" t="s">
        <v>66</v>
      </c>
      <c r="AU1756" s="11" t="s">
        <v>61</v>
      </c>
      <c r="AV1756" t="s">
        <v>66</v>
      </c>
      <c r="AW1756" t="s">
        <v>66</v>
      </c>
    </row>
    <row r="1757" spans="1:49" hidden="1" x14ac:dyDescent="0.25">
      <c r="A1757" s="13" t="s">
        <v>1758</v>
      </c>
      <c r="B1757" s="13">
        <v>38617</v>
      </c>
      <c r="C1757" s="13" t="s">
        <v>1757</v>
      </c>
      <c r="D1757" s="13" t="s">
        <v>49</v>
      </c>
      <c r="E1757" s="13" t="s">
        <v>111</v>
      </c>
      <c r="F1757" s="15" t="s">
        <v>51</v>
      </c>
      <c r="G1757" s="13">
        <v>32.2059</v>
      </c>
      <c r="H1757" s="13">
        <v>-103.717778</v>
      </c>
      <c r="I1757" s="16" t="s">
        <v>75</v>
      </c>
      <c r="J1757" s="13" t="s">
        <v>53</v>
      </c>
      <c r="K1757" s="13">
        <v>12</v>
      </c>
      <c r="L1757" s="13" t="s">
        <v>350</v>
      </c>
      <c r="M1757" s="13" t="s">
        <v>1669</v>
      </c>
      <c r="N1757" s="13" t="s">
        <v>56</v>
      </c>
      <c r="O1757" s="13" t="s">
        <v>1756</v>
      </c>
      <c r="P1757" s="13" t="s">
        <v>58</v>
      </c>
      <c r="R1757" s="13" t="s">
        <v>58</v>
      </c>
      <c r="Y1757" s="13">
        <v>1.5</v>
      </c>
      <c r="Z1757" s="13" t="s">
        <v>59</v>
      </c>
      <c r="AA1757" s="13">
        <v>1.5</v>
      </c>
      <c r="AB1757" s="13" t="s">
        <v>59</v>
      </c>
      <c r="AC1757" s="13" t="s">
        <v>67</v>
      </c>
      <c r="AD1757" s="13" t="s">
        <v>61</v>
      </c>
      <c r="AE1757" s="13">
        <v>0.2</v>
      </c>
      <c r="AF1757" s="13" t="s">
        <v>68</v>
      </c>
      <c r="AK1757" s="13" t="s">
        <v>63</v>
      </c>
      <c r="AL1757" s="13">
        <v>8760</v>
      </c>
      <c r="AM1757" s="13" t="s">
        <v>100</v>
      </c>
      <c r="AO1757" s="11">
        <v>44068.459872685176</v>
      </c>
      <c r="AP1757" s="11" t="s">
        <v>66</v>
      </c>
      <c r="AQ1757" s="11" t="s">
        <v>49</v>
      </c>
      <c r="AR1757" s="11" t="s">
        <v>66</v>
      </c>
      <c r="AS1757" s="11" t="s">
        <v>1669</v>
      </c>
      <c r="AT1757" s="11" t="s">
        <v>66</v>
      </c>
      <c r="AU1757" s="11" t="s">
        <v>61</v>
      </c>
      <c r="AV1757" t="s">
        <v>66</v>
      </c>
      <c r="AW1757" t="s">
        <v>66</v>
      </c>
    </row>
    <row r="1758" spans="1:49" hidden="1" x14ac:dyDescent="0.25">
      <c r="A1758" s="13" t="s">
        <v>413</v>
      </c>
      <c r="B1758" s="13">
        <v>809</v>
      </c>
      <c r="C1758" s="13" t="s">
        <v>1755</v>
      </c>
      <c r="D1758" s="13" t="s">
        <v>49</v>
      </c>
      <c r="E1758" s="13" t="s">
        <v>50</v>
      </c>
      <c r="F1758" s="15" t="s">
        <v>51</v>
      </c>
      <c r="G1758" s="13">
        <v>32.359555999999998</v>
      </c>
      <c r="H1758" s="13">
        <v>-103.495389</v>
      </c>
      <c r="I1758" s="16" t="s">
        <v>88</v>
      </c>
      <c r="J1758" s="13" t="s">
        <v>53</v>
      </c>
      <c r="K1758" s="13">
        <v>3</v>
      </c>
      <c r="L1758" s="13">
        <v>3</v>
      </c>
      <c r="M1758" s="13" t="s">
        <v>1669</v>
      </c>
      <c r="N1758" s="13" t="s">
        <v>56</v>
      </c>
      <c r="O1758" s="13" t="s">
        <v>1754</v>
      </c>
      <c r="S1758" s="14">
        <v>36980.459872685176</v>
      </c>
      <c r="T1758" s="14">
        <v>36980.459872685176</v>
      </c>
      <c r="U1758" s="13">
        <v>0.25</v>
      </c>
      <c r="V1758" s="13" t="s">
        <v>59</v>
      </c>
      <c r="W1758" s="13">
        <v>0.25</v>
      </c>
      <c r="X1758" s="13" t="s">
        <v>59</v>
      </c>
      <c r="AA1758" s="13">
        <v>0.25</v>
      </c>
      <c r="AB1758" s="13" t="s">
        <v>59</v>
      </c>
      <c r="AC1758" s="13" t="s">
        <v>67</v>
      </c>
      <c r="AD1758" s="13" t="s">
        <v>61</v>
      </c>
      <c r="AE1758" s="13">
        <v>0.02</v>
      </c>
      <c r="AF1758" s="13" t="s">
        <v>68</v>
      </c>
      <c r="AG1758" s="13" t="s">
        <v>69</v>
      </c>
      <c r="AK1758" s="13" t="s">
        <v>63</v>
      </c>
      <c r="AL1758" s="13">
        <v>8760</v>
      </c>
      <c r="AM1758" s="13" t="s">
        <v>100</v>
      </c>
      <c r="AO1758" s="11">
        <v>44068.459872685176</v>
      </c>
      <c r="AP1758" s="11" t="s">
        <v>66</v>
      </c>
      <c r="AQ1758" s="11" t="s">
        <v>49</v>
      </c>
      <c r="AR1758" s="11" t="s">
        <v>66</v>
      </c>
      <c r="AS1758" s="11" t="s">
        <v>1669</v>
      </c>
      <c r="AT1758" s="11" t="s">
        <v>66</v>
      </c>
      <c r="AU1758" s="11" t="s">
        <v>61</v>
      </c>
      <c r="AV1758" t="s">
        <v>66</v>
      </c>
      <c r="AW1758" t="s">
        <v>66</v>
      </c>
    </row>
    <row r="1759" spans="1:49" hidden="1" x14ac:dyDescent="0.25">
      <c r="A1759" s="13" t="s">
        <v>413</v>
      </c>
      <c r="B1759" s="13">
        <v>809</v>
      </c>
      <c r="C1759" s="13" t="s">
        <v>1755</v>
      </c>
      <c r="D1759" s="13" t="s">
        <v>49</v>
      </c>
      <c r="E1759" s="13" t="s">
        <v>50</v>
      </c>
      <c r="F1759" s="15" t="s">
        <v>51</v>
      </c>
      <c r="G1759" s="13">
        <v>32.359555999999998</v>
      </c>
      <c r="H1759" s="13">
        <v>-103.495389</v>
      </c>
      <c r="I1759" s="16" t="s">
        <v>88</v>
      </c>
      <c r="J1759" s="13" t="s">
        <v>53</v>
      </c>
      <c r="K1759" s="13">
        <v>3</v>
      </c>
      <c r="L1759" s="13">
        <v>3</v>
      </c>
      <c r="M1759" s="13" t="s">
        <v>1669</v>
      </c>
      <c r="N1759" s="13" t="s">
        <v>56</v>
      </c>
      <c r="O1759" s="13" t="s">
        <v>1754</v>
      </c>
      <c r="S1759" s="14">
        <v>36980.459872685176</v>
      </c>
      <c r="T1759" s="14">
        <v>36980.459872685176</v>
      </c>
      <c r="U1759" s="13">
        <v>0.25</v>
      </c>
      <c r="V1759" s="13" t="s">
        <v>59</v>
      </c>
      <c r="W1759" s="13">
        <v>0.25</v>
      </c>
      <c r="X1759" s="13" t="s">
        <v>59</v>
      </c>
      <c r="AA1759" s="13">
        <v>0.25</v>
      </c>
      <c r="AB1759" s="13" t="s">
        <v>59</v>
      </c>
      <c r="AC1759" s="13" t="s">
        <v>67</v>
      </c>
      <c r="AD1759" s="13" t="s">
        <v>61</v>
      </c>
      <c r="AE1759" s="13">
        <v>0.1</v>
      </c>
      <c r="AF1759" s="13" t="s">
        <v>62</v>
      </c>
      <c r="AG1759" s="13" t="s">
        <v>69</v>
      </c>
      <c r="AK1759" s="13" t="s">
        <v>63</v>
      </c>
      <c r="AL1759" s="13">
        <v>8760</v>
      </c>
      <c r="AM1759" s="13" t="s">
        <v>100</v>
      </c>
      <c r="AO1759" s="11">
        <v>44068.459872685176</v>
      </c>
      <c r="AP1759" s="11" t="s">
        <v>66</v>
      </c>
      <c r="AQ1759" s="11" t="s">
        <v>49</v>
      </c>
      <c r="AR1759" s="11" t="s">
        <v>66</v>
      </c>
      <c r="AS1759" s="11" t="s">
        <v>1669</v>
      </c>
      <c r="AT1759" s="11" t="s">
        <v>66</v>
      </c>
      <c r="AU1759" s="11" t="s">
        <v>61</v>
      </c>
      <c r="AV1759" t="s">
        <v>66</v>
      </c>
      <c r="AW1759" t="s">
        <v>66</v>
      </c>
    </row>
    <row r="1760" spans="1:49" hidden="1" x14ac:dyDescent="0.25">
      <c r="A1760" s="13" t="s">
        <v>413</v>
      </c>
      <c r="B1760" s="13">
        <v>810</v>
      </c>
      <c r="C1760" s="13" t="s">
        <v>414</v>
      </c>
      <c r="D1760" s="13" t="s">
        <v>49</v>
      </c>
      <c r="E1760" s="13" t="s">
        <v>50</v>
      </c>
      <c r="F1760" s="15" t="s">
        <v>51</v>
      </c>
      <c r="G1760" s="13">
        <v>32.371667000000002</v>
      </c>
      <c r="H1760" s="13">
        <v>-103.494889</v>
      </c>
      <c r="I1760" s="16" t="s">
        <v>88</v>
      </c>
      <c r="J1760" s="13" t="s">
        <v>53</v>
      </c>
      <c r="K1760" s="13">
        <v>3</v>
      </c>
      <c r="L1760" s="13">
        <v>1</v>
      </c>
      <c r="M1760" s="13" t="s">
        <v>1669</v>
      </c>
      <c r="N1760" s="13" t="s">
        <v>56</v>
      </c>
      <c r="O1760" s="13" t="s">
        <v>1753</v>
      </c>
      <c r="P1760" s="13" t="s">
        <v>1442</v>
      </c>
      <c r="S1760" s="14">
        <v>36985.459872685176</v>
      </c>
      <c r="T1760" s="14">
        <v>36985.459872685176</v>
      </c>
      <c r="U1760" s="13">
        <v>0.25</v>
      </c>
      <c r="V1760" s="13" t="s">
        <v>59</v>
      </c>
      <c r="W1760" s="13">
        <v>0.25</v>
      </c>
      <c r="X1760" s="13" t="s">
        <v>59</v>
      </c>
      <c r="AA1760" s="13">
        <v>0.25</v>
      </c>
      <c r="AB1760" s="13" t="s">
        <v>59</v>
      </c>
      <c r="AC1760" s="13" t="s">
        <v>67</v>
      </c>
      <c r="AD1760" s="13" t="s">
        <v>61</v>
      </c>
      <c r="AE1760" s="13">
        <v>0.02</v>
      </c>
      <c r="AF1760" s="13" t="s">
        <v>68</v>
      </c>
      <c r="AG1760" s="13" t="s">
        <v>69</v>
      </c>
      <c r="AL1760" s="13">
        <v>8760</v>
      </c>
      <c r="AM1760" s="13" t="s">
        <v>248</v>
      </c>
      <c r="AO1760" s="11">
        <v>44068.459872685176</v>
      </c>
      <c r="AP1760" s="11" t="s">
        <v>66</v>
      </c>
      <c r="AQ1760" s="11" t="s">
        <v>49</v>
      </c>
      <c r="AR1760" s="11" t="s">
        <v>66</v>
      </c>
      <c r="AS1760" s="11" t="s">
        <v>1669</v>
      </c>
      <c r="AT1760" s="11" t="s">
        <v>66</v>
      </c>
      <c r="AU1760" s="11" t="s">
        <v>61</v>
      </c>
      <c r="AV1760" t="s">
        <v>66</v>
      </c>
      <c r="AW1760" t="s">
        <v>66</v>
      </c>
    </row>
    <row r="1761" spans="1:49" hidden="1" x14ac:dyDescent="0.25">
      <c r="A1761" s="13" t="s">
        <v>413</v>
      </c>
      <c r="B1761" s="13">
        <v>810</v>
      </c>
      <c r="C1761" s="13" t="s">
        <v>414</v>
      </c>
      <c r="D1761" s="13" t="s">
        <v>49</v>
      </c>
      <c r="E1761" s="13" t="s">
        <v>50</v>
      </c>
      <c r="F1761" s="15" t="s">
        <v>51</v>
      </c>
      <c r="G1761" s="13">
        <v>32.371667000000002</v>
      </c>
      <c r="H1761" s="13">
        <v>-103.494889</v>
      </c>
      <c r="I1761" s="16" t="s">
        <v>88</v>
      </c>
      <c r="J1761" s="13" t="s">
        <v>53</v>
      </c>
      <c r="K1761" s="13">
        <v>3</v>
      </c>
      <c r="L1761" s="13">
        <v>1</v>
      </c>
      <c r="M1761" s="13" t="s">
        <v>1669</v>
      </c>
      <c r="N1761" s="13" t="s">
        <v>56</v>
      </c>
      <c r="O1761" s="13" t="s">
        <v>1753</v>
      </c>
      <c r="P1761" s="13" t="s">
        <v>1442</v>
      </c>
      <c r="S1761" s="14">
        <v>36985.459872685176</v>
      </c>
      <c r="T1761" s="14">
        <v>36985.459872685176</v>
      </c>
      <c r="U1761" s="13">
        <v>0.25</v>
      </c>
      <c r="V1761" s="13" t="s">
        <v>59</v>
      </c>
      <c r="W1761" s="13">
        <v>0.25</v>
      </c>
      <c r="X1761" s="13" t="s">
        <v>59</v>
      </c>
      <c r="AA1761" s="13">
        <v>0.25</v>
      </c>
      <c r="AB1761" s="13" t="s">
        <v>59</v>
      </c>
      <c r="AC1761" s="13" t="s">
        <v>67</v>
      </c>
      <c r="AD1761" s="13" t="s">
        <v>61</v>
      </c>
      <c r="AE1761" s="13">
        <v>0.09</v>
      </c>
      <c r="AF1761" s="13" t="s">
        <v>62</v>
      </c>
      <c r="AG1761" s="13" t="s">
        <v>69</v>
      </c>
      <c r="AL1761" s="13">
        <v>8760</v>
      </c>
      <c r="AM1761" s="13" t="s">
        <v>248</v>
      </c>
      <c r="AO1761" s="11">
        <v>44068.459872685176</v>
      </c>
      <c r="AP1761" s="11" t="s">
        <v>66</v>
      </c>
      <c r="AQ1761" s="11" t="s">
        <v>49</v>
      </c>
      <c r="AR1761" s="11" t="s">
        <v>66</v>
      </c>
      <c r="AS1761" s="11" t="s">
        <v>1669</v>
      </c>
      <c r="AT1761" s="11" t="s">
        <v>66</v>
      </c>
      <c r="AU1761" s="11" t="s">
        <v>61</v>
      </c>
      <c r="AV1761" t="s">
        <v>66</v>
      </c>
      <c r="AW1761" t="s">
        <v>66</v>
      </c>
    </row>
    <row r="1762" spans="1:49" hidden="1" x14ac:dyDescent="0.25">
      <c r="A1762" s="13" t="s">
        <v>413</v>
      </c>
      <c r="B1762" s="13">
        <v>813</v>
      </c>
      <c r="C1762" s="13" t="s">
        <v>417</v>
      </c>
      <c r="D1762" s="13" t="s">
        <v>49</v>
      </c>
      <c r="E1762" s="13" t="s">
        <v>50</v>
      </c>
      <c r="F1762" s="15" t="s">
        <v>51</v>
      </c>
      <c r="G1762" s="13">
        <v>32.496862999999998</v>
      </c>
      <c r="H1762" s="13">
        <v>-103.429045</v>
      </c>
      <c r="I1762" s="16" t="s">
        <v>88</v>
      </c>
      <c r="J1762" s="13" t="s">
        <v>53</v>
      </c>
      <c r="K1762" s="13">
        <v>4</v>
      </c>
      <c r="L1762" s="13">
        <v>4</v>
      </c>
      <c r="M1762" s="13" t="s">
        <v>1669</v>
      </c>
      <c r="N1762" s="13" t="s">
        <v>56</v>
      </c>
      <c r="O1762" s="13" t="s">
        <v>1672</v>
      </c>
      <c r="P1762" s="13" t="s">
        <v>1672</v>
      </c>
      <c r="S1762" s="14">
        <v>37016.459872685176</v>
      </c>
      <c r="T1762" s="14">
        <v>37016.459872685176</v>
      </c>
      <c r="U1762" s="13">
        <v>0.25</v>
      </c>
      <c r="V1762" s="13" t="s">
        <v>59</v>
      </c>
      <c r="W1762" s="13">
        <v>0.25</v>
      </c>
      <c r="X1762" s="13" t="s">
        <v>59</v>
      </c>
      <c r="AA1762" s="13">
        <v>0.25</v>
      </c>
      <c r="AB1762" s="13" t="s">
        <v>59</v>
      </c>
      <c r="AC1762" s="13" t="s">
        <v>67</v>
      </c>
      <c r="AD1762" s="13" t="s">
        <v>61</v>
      </c>
      <c r="AE1762" s="13">
        <v>0.1</v>
      </c>
      <c r="AF1762" s="13" t="s">
        <v>62</v>
      </c>
      <c r="AG1762" s="13" t="s">
        <v>69</v>
      </c>
      <c r="AL1762" s="13">
        <v>8760</v>
      </c>
      <c r="AM1762" s="13" t="s">
        <v>248</v>
      </c>
      <c r="AO1762" s="11">
        <v>44068.459872685176</v>
      </c>
      <c r="AP1762" s="11" t="s">
        <v>66</v>
      </c>
      <c r="AQ1762" s="11" t="s">
        <v>49</v>
      </c>
      <c r="AR1762" s="11" t="s">
        <v>66</v>
      </c>
      <c r="AS1762" s="11" t="s">
        <v>1669</v>
      </c>
      <c r="AT1762" s="11" t="s">
        <v>66</v>
      </c>
      <c r="AU1762" s="11" t="s">
        <v>61</v>
      </c>
      <c r="AV1762" t="s">
        <v>66</v>
      </c>
      <c r="AW1762" t="s">
        <v>66</v>
      </c>
    </row>
    <row r="1763" spans="1:49" hidden="1" x14ac:dyDescent="0.25">
      <c r="A1763" s="13" t="s">
        <v>413</v>
      </c>
      <c r="B1763" s="13">
        <v>813</v>
      </c>
      <c r="C1763" s="13" t="s">
        <v>417</v>
      </c>
      <c r="D1763" s="13" t="s">
        <v>49</v>
      </c>
      <c r="E1763" s="13" t="s">
        <v>50</v>
      </c>
      <c r="F1763" s="15" t="s">
        <v>51</v>
      </c>
      <c r="G1763" s="13">
        <v>32.496862999999998</v>
      </c>
      <c r="H1763" s="13">
        <v>-103.429045</v>
      </c>
      <c r="I1763" s="16" t="s">
        <v>88</v>
      </c>
      <c r="J1763" s="13" t="s">
        <v>53</v>
      </c>
      <c r="K1763" s="13">
        <v>4</v>
      </c>
      <c r="L1763" s="13">
        <v>4</v>
      </c>
      <c r="M1763" s="13" t="s">
        <v>1669</v>
      </c>
      <c r="N1763" s="13" t="s">
        <v>56</v>
      </c>
      <c r="O1763" s="13" t="s">
        <v>1672</v>
      </c>
      <c r="P1763" s="13" t="s">
        <v>1672</v>
      </c>
      <c r="S1763" s="14">
        <v>37016.459872685176</v>
      </c>
      <c r="T1763" s="14">
        <v>37016.459872685176</v>
      </c>
      <c r="U1763" s="13">
        <v>0.25</v>
      </c>
      <c r="V1763" s="13" t="s">
        <v>59</v>
      </c>
      <c r="W1763" s="13">
        <v>0.25</v>
      </c>
      <c r="X1763" s="13" t="s">
        <v>59</v>
      </c>
      <c r="AA1763" s="13">
        <v>0.25</v>
      </c>
      <c r="AB1763" s="13" t="s">
        <v>59</v>
      </c>
      <c r="AC1763" s="13" t="s">
        <v>67</v>
      </c>
      <c r="AD1763" s="13" t="s">
        <v>61</v>
      </c>
      <c r="AE1763" s="13">
        <v>2.2799999999999998</v>
      </c>
      <c r="AF1763" s="13" t="s">
        <v>68</v>
      </c>
      <c r="AG1763" s="13" t="s">
        <v>69</v>
      </c>
      <c r="AL1763" s="13">
        <v>8760</v>
      </c>
      <c r="AM1763" s="13" t="s">
        <v>248</v>
      </c>
      <c r="AO1763" s="11">
        <v>44068.459872685176</v>
      </c>
      <c r="AP1763" s="11" t="s">
        <v>66</v>
      </c>
      <c r="AQ1763" s="11" t="s">
        <v>49</v>
      </c>
      <c r="AR1763" s="11" t="s">
        <v>66</v>
      </c>
      <c r="AS1763" s="11" t="s">
        <v>1669</v>
      </c>
      <c r="AT1763" s="11" t="s">
        <v>66</v>
      </c>
      <c r="AU1763" s="11" t="s">
        <v>61</v>
      </c>
      <c r="AV1763" t="s">
        <v>66</v>
      </c>
      <c r="AW1763" t="s">
        <v>66</v>
      </c>
    </row>
    <row r="1764" spans="1:49" hidden="1" x14ac:dyDescent="0.25">
      <c r="A1764" s="13" t="s">
        <v>413</v>
      </c>
      <c r="B1764" s="13">
        <v>822</v>
      </c>
      <c r="C1764" s="13" t="s">
        <v>1752</v>
      </c>
      <c r="D1764" s="13" t="s">
        <v>49</v>
      </c>
      <c r="E1764" s="13" t="s">
        <v>1751</v>
      </c>
      <c r="F1764" s="15" t="s">
        <v>51</v>
      </c>
      <c r="G1764" s="13">
        <v>32.502299999999998</v>
      </c>
      <c r="H1764" s="13">
        <v>-103.431079</v>
      </c>
      <c r="I1764" s="16" t="s">
        <v>88</v>
      </c>
      <c r="J1764" s="13" t="s">
        <v>53</v>
      </c>
      <c r="K1764" s="13">
        <v>7</v>
      </c>
      <c r="L1764" s="13">
        <v>10</v>
      </c>
      <c r="M1764" s="13" t="s">
        <v>1669</v>
      </c>
      <c r="N1764" s="13" t="s">
        <v>56</v>
      </c>
      <c r="O1764" s="13" t="s">
        <v>1442</v>
      </c>
      <c r="P1764" s="13" t="s">
        <v>58</v>
      </c>
      <c r="Q1764" s="13" t="s">
        <v>58</v>
      </c>
      <c r="R1764" s="13" t="s">
        <v>58</v>
      </c>
      <c r="S1764" s="14">
        <v>37260.459872685176</v>
      </c>
      <c r="T1764" s="14">
        <v>37260.459872685176</v>
      </c>
      <c r="U1764" s="13">
        <v>0.25</v>
      </c>
      <c r="V1764" s="13" t="s">
        <v>59</v>
      </c>
      <c r="W1764" s="13">
        <v>0.25</v>
      </c>
      <c r="X1764" s="13" t="s">
        <v>59</v>
      </c>
      <c r="Y1764" s="13">
        <v>0.25</v>
      </c>
      <c r="Z1764" s="13" t="s">
        <v>59</v>
      </c>
      <c r="AA1764" s="13">
        <v>0.25</v>
      </c>
      <c r="AB1764" s="13" t="s">
        <v>59</v>
      </c>
      <c r="AC1764" s="13" t="s">
        <v>67</v>
      </c>
      <c r="AD1764" s="13" t="s">
        <v>61</v>
      </c>
      <c r="AE1764" s="13">
        <v>0.1</v>
      </c>
      <c r="AF1764" s="13" t="s">
        <v>62</v>
      </c>
      <c r="AK1764" s="13" t="s">
        <v>63</v>
      </c>
      <c r="AL1764" s="13">
        <v>8760</v>
      </c>
      <c r="AM1764" s="13" t="s">
        <v>248</v>
      </c>
      <c r="AO1764" s="11">
        <v>44068.459872685176</v>
      </c>
      <c r="AP1764" s="11" t="s">
        <v>66</v>
      </c>
      <c r="AQ1764" s="11" t="s">
        <v>49</v>
      </c>
      <c r="AR1764" s="11" t="s">
        <v>66</v>
      </c>
      <c r="AS1764" s="11" t="s">
        <v>1669</v>
      </c>
      <c r="AT1764" s="11" t="s">
        <v>66</v>
      </c>
      <c r="AU1764" s="11" t="s">
        <v>61</v>
      </c>
      <c r="AV1764" t="s">
        <v>66</v>
      </c>
      <c r="AW1764" t="s">
        <v>66</v>
      </c>
    </row>
    <row r="1765" spans="1:49" hidden="1" x14ac:dyDescent="0.25">
      <c r="A1765" s="13" t="s">
        <v>413</v>
      </c>
      <c r="B1765" s="13">
        <v>28493</v>
      </c>
      <c r="C1765" s="13" t="s">
        <v>419</v>
      </c>
      <c r="D1765" s="13" t="s">
        <v>49</v>
      </c>
      <c r="E1765" s="13" t="s">
        <v>74</v>
      </c>
      <c r="F1765" s="15" t="s">
        <v>84</v>
      </c>
      <c r="G1765" s="13">
        <v>32.297499999999999</v>
      </c>
      <c r="H1765" s="13">
        <v>-103.682389</v>
      </c>
      <c r="I1765" s="16" t="s">
        <v>88</v>
      </c>
      <c r="J1765" s="13" t="s">
        <v>53</v>
      </c>
      <c r="K1765" s="13">
        <v>6</v>
      </c>
      <c r="L1765" s="13">
        <v>8</v>
      </c>
      <c r="M1765" s="13" t="s">
        <v>1669</v>
      </c>
      <c r="N1765" s="13" t="s">
        <v>56</v>
      </c>
      <c r="O1765" s="13" t="s">
        <v>1750</v>
      </c>
      <c r="Y1765" s="13">
        <v>2</v>
      </c>
      <c r="Z1765" s="13" t="s">
        <v>59</v>
      </c>
      <c r="AC1765" s="13" t="s">
        <v>67</v>
      </c>
      <c r="AD1765" s="13" t="s">
        <v>61</v>
      </c>
      <c r="AE1765" s="13">
        <v>0.2</v>
      </c>
      <c r="AF1765" s="13" t="s">
        <v>68</v>
      </c>
      <c r="AG1765" s="13" t="s">
        <v>69</v>
      </c>
      <c r="AK1765" s="13" t="s">
        <v>63</v>
      </c>
      <c r="AL1765" s="13">
        <v>8760</v>
      </c>
      <c r="AM1765" s="13" t="s">
        <v>100</v>
      </c>
      <c r="AO1765" s="11">
        <v>44068.459872685176</v>
      </c>
      <c r="AP1765" s="11" t="s">
        <v>66</v>
      </c>
      <c r="AQ1765" s="11" t="s">
        <v>49</v>
      </c>
      <c r="AR1765" s="11" t="s">
        <v>66</v>
      </c>
      <c r="AS1765" s="11" t="s">
        <v>1669</v>
      </c>
      <c r="AT1765" s="11" t="s">
        <v>66</v>
      </c>
      <c r="AU1765" s="11" t="s">
        <v>61</v>
      </c>
      <c r="AV1765" t="s">
        <v>66</v>
      </c>
      <c r="AW1765" t="s">
        <v>66</v>
      </c>
    </row>
    <row r="1766" spans="1:49" hidden="1" x14ac:dyDescent="0.25">
      <c r="A1766" s="13" t="s">
        <v>413</v>
      </c>
      <c r="B1766" s="13">
        <v>28493</v>
      </c>
      <c r="C1766" s="13" t="s">
        <v>419</v>
      </c>
      <c r="D1766" s="13" t="s">
        <v>49</v>
      </c>
      <c r="E1766" s="13" t="s">
        <v>74</v>
      </c>
      <c r="F1766" s="15" t="s">
        <v>84</v>
      </c>
      <c r="G1766" s="13">
        <v>32.297499999999999</v>
      </c>
      <c r="H1766" s="13">
        <v>-103.682389</v>
      </c>
      <c r="I1766" s="16" t="s">
        <v>88</v>
      </c>
      <c r="J1766" s="13" t="s">
        <v>53</v>
      </c>
      <c r="K1766" s="13">
        <v>6</v>
      </c>
      <c r="L1766" s="13">
        <v>8</v>
      </c>
      <c r="M1766" s="13" t="s">
        <v>1669</v>
      </c>
      <c r="N1766" s="13" t="s">
        <v>56</v>
      </c>
      <c r="O1766" s="13" t="s">
        <v>1750</v>
      </c>
      <c r="Y1766" s="13">
        <v>2</v>
      </c>
      <c r="Z1766" s="13" t="s">
        <v>59</v>
      </c>
      <c r="AA1766" s="13">
        <v>2</v>
      </c>
      <c r="AB1766" s="13" t="s">
        <v>59</v>
      </c>
      <c r="AC1766" s="13" t="s">
        <v>67</v>
      </c>
      <c r="AD1766" s="13" t="s">
        <v>61</v>
      </c>
      <c r="AE1766" s="13">
        <v>0.9</v>
      </c>
      <c r="AF1766" s="13" t="s">
        <v>62</v>
      </c>
      <c r="AG1766" s="13" t="s">
        <v>69</v>
      </c>
      <c r="AK1766" s="13" t="s">
        <v>63</v>
      </c>
      <c r="AL1766" s="13">
        <v>8760</v>
      </c>
      <c r="AM1766" s="13" t="s">
        <v>100</v>
      </c>
      <c r="AO1766" s="11">
        <v>44068.459872685176</v>
      </c>
      <c r="AP1766" s="11" t="s">
        <v>66</v>
      </c>
      <c r="AQ1766" s="11" t="s">
        <v>49</v>
      </c>
      <c r="AR1766" s="11" t="s">
        <v>66</v>
      </c>
      <c r="AS1766" s="11" t="s">
        <v>1669</v>
      </c>
      <c r="AT1766" s="11" t="s">
        <v>66</v>
      </c>
      <c r="AU1766" s="11" t="s">
        <v>61</v>
      </c>
      <c r="AV1766" t="s">
        <v>66</v>
      </c>
      <c r="AW1766" t="s">
        <v>66</v>
      </c>
    </row>
    <row r="1767" spans="1:49" hidden="1" x14ac:dyDescent="0.25">
      <c r="A1767" s="13" t="s">
        <v>482</v>
      </c>
      <c r="B1767" s="13">
        <v>38904</v>
      </c>
      <c r="C1767" s="13" t="s">
        <v>483</v>
      </c>
      <c r="D1767" s="13" t="s">
        <v>49</v>
      </c>
      <c r="E1767" s="13" t="s">
        <v>159</v>
      </c>
      <c r="F1767" s="15" t="s">
        <v>51</v>
      </c>
      <c r="G1767" s="13">
        <v>32.052297000000003</v>
      </c>
      <c r="H1767" s="13">
        <v>-103.569805</v>
      </c>
      <c r="I1767" s="16" t="s">
        <v>75</v>
      </c>
      <c r="J1767" s="13" t="s">
        <v>53</v>
      </c>
      <c r="K1767" s="13">
        <v>1</v>
      </c>
      <c r="L1767" s="13" t="s">
        <v>1326</v>
      </c>
      <c r="M1767" s="13" t="s">
        <v>1669</v>
      </c>
      <c r="N1767" s="13" t="s">
        <v>56</v>
      </c>
      <c r="O1767" s="13" t="s">
        <v>1792</v>
      </c>
      <c r="P1767" s="13" t="s">
        <v>58</v>
      </c>
      <c r="Q1767" s="13" t="s">
        <v>58</v>
      </c>
      <c r="R1767" s="13" t="s">
        <v>58</v>
      </c>
      <c r="Y1767" s="13">
        <v>1</v>
      </c>
      <c r="Z1767" s="13" t="s">
        <v>59</v>
      </c>
      <c r="AA1767" s="13">
        <v>1</v>
      </c>
      <c r="AB1767" s="13" t="s">
        <v>59</v>
      </c>
      <c r="AC1767" s="13" t="s">
        <v>67</v>
      </c>
      <c r="AD1767" s="13" t="s">
        <v>61</v>
      </c>
      <c r="AE1767" s="13">
        <v>0.12</v>
      </c>
      <c r="AF1767" s="13" t="s">
        <v>68</v>
      </c>
      <c r="AG1767" s="13" t="s">
        <v>69</v>
      </c>
      <c r="AK1767" s="13" t="s">
        <v>63</v>
      </c>
      <c r="AL1767" s="13">
        <v>8760</v>
      </c>
      <c r="AM1767" s="13" t="s">
        <v>100</v>
      </c>
      <c r="AO1767" s="11">
        <v>44068.459872685176</v>
      </c>
      <c r="AP1767" s="11" t="s">
        <v>66</v>
      </c>
      <c r="AQ1767" s="11" t="s">
        <v>49</v>
      </c>
      <c r="AR1767" s="11" t="s">
        <v>66</v>
      </c>
      <c r="AS1767" s="11" t="s">
        <v>1669</v>
      </c>
      <c r="AT1767" s="11" t="s">
        <v>66</v>
      </c>
      <c r="AU1767" s="11" t="s">
        <v>61</v>
      </c>
      <c r="AV1767" t="s">
        <v>66</v>
      </c>
      <c r="AW1767" t="s">
        <v>66</v>
      </c>
    </row>
    <row r="1768" spans="1:49" hidden="1" x14ac:dyDescent="0.25">
      <c r="A1768" s="13" t="s">
        <v>482</v>
      </c>
      <c r="B1768" s="13">
        <v>38904</v>
      </c>
      <c r="C1768" s="13" t="s">
        <v>483</v>
      </c>
      <c r="D1768" s="13" t="s">
        <v>49</v>
      </c>
      <c r="E1768" s="13" t="s">
        <v>159</v>
      </c>
      <c r="F1768" s="15" t="s">
        <v>51</v>
      </c>
      <c r="G1768" s="13">
        <v>32.052297000000003</v>
      </c>
      <c r="H1768" s="13">
        <v>-103.569805</v>
      </c>
      <c r="I1768" s="16" t="s">
        <v>75</v>
      </c>
      <c r="J1768" s="13" t="s">
        <v>53</v>
      </c>
      <c r="K1768" s="13">
        <v>1</v>
      </c>
      <c r="L1768" s="13" t="s">
        <v>1326</v>
      </c>
      <c r="M1768" s="13" t="s">
        <v>1669</v>
      </c>
      <c r="N1768" s="13" t="s">
        <v>56</v>
      </c>
      <c r="O1768" s="13" t="s">
        <v>1792</v>
      </c>
      <c r="P1768" s="13" t="s">
        <v>58</v>
      </c>
      <c r="Q1768" s="13" t="s">
        <v>58</v>
      </c>
      <c r="R1768" s="13" t="s">
        <v>58</v>
      </c>
      <c r="Y1768" s="13">
        <v>1</v>
      </c>
      <c r="Z1768" s="13" t="s">
        <v>59</v>
      </c>
      <c r="AA1768" s="13">
        <v>1</v>
      </c>
      <c r="AB1768" s="13" t="s">
        <v>59</v>
      </c>
      <c r="AC1768" s="13" t="s">
        <v>67</v>
      </c>
      <c r="AD1768" s="13" t="s">
        <v>61</v>
      </c>
      <c r="AE1768" s="13">
        <v>0.53</v>
      </c>
      <c r="AF1768" s="13" t="s">
        <v>62</v>
      </c>
      <c r="AG1768" s="13" t="s">
        <v>69</v>
      </c>
      <c r="AK1768" s="13" t="s">
        <v>63</v>
      </c>
      <c r="AL1768" s="13">
        <v>8760</v>
      </c>
      <c r="AM1768" s="13" t="s">
        <v>100</v>
      </c>
      <c r="AO1768" s="11">
        <v>44068.459872685176</v>
      </c>
      <c r="AP1768" s="11" t="s">
        <v>66</v>
      </c>
      <c r="AQ1768" s="11" t="s">
        <v>49</v>
      </c>
      <c r="AR1768" s="11" t="s">
        <v>66</v>
      </c>
      <c r="AS1768" s="11" t="s">
        <v>1669</v>
      </c>
      <c r="AT1768" s="11" t="s">
        <v>66</v>
      </c>
      <c r="AU1768" s="11" t="s">
        <v>61</v>
      </c>
      <c r="AV1768" t="s">
        <v>66</v>
      </c>
      <c r="AW1768" t="s">
        <v>66</v>
      </c>
    </row>
    <row r="1769" spans="1:49" hidden="1" x14ac:dyDescent="0.25">
      <c r="A1769" s="13" t="s">
        <v>482</v>
      </c>
      <c r="B1769" s="13">
        <v>38999</v>
      </c>
      <c r="C1769" s="13" t="s">
        <v>486</v>
      </c>
      <c r="D1769" s="13" t="s">
        <v>49</v>
      </c>
      <c r="E1769" s="13" t="s">
        <v>159</v>
      </c>
      <c r="F1769" s="15" t="s">
        <v>51</v>
      </c>
      <c r="G1769" s="13">
        <v>32.156393999999999</v>
      </c>
      <c r="H1769" s="13">
        <v>-103.617806</v>
      </c>
      <c r="I1769" s="16" t="s">
        <v>75</v>
      </c>
      <c r="J1769" s="13" t="s">
        <v>53</v>
      </c>
      <c r="K1769" s="13">
        <v>12</v>
      </c>
      <c r="L1769" s="13" t="s">
        <v>1326</v>
      </c>
      <c r="M1769" s="13" t="s">
        <v>1669</v>
      </c>
      <c r="N1769" s="13" t="s">
        <v>56</v>
      </c>
      <c r="O1769" s="13" t="s">
        <v>1789</v>
      </c>
      <c r="R1769" s="13" t="s">
        <v>58</v>
      </c>
      <c r="Y1769" s="13">
        <v>1</v>
      </c>
      <c r="Z1769" s="13" t="s">
        <v>59</v>
      </c>
      <c r="AA1769" s="13">
        <v>1</v>
      </c>
      <c r="AB1769" s="13" t="s">
        <v>59</v>
      </c>
      <c r="AC1769" s="13" t="s">
        <v>67</v>
      </c>
      <c r="AD1769" s="13" t="s">
        <v>61</v>
      </c>
      <c r="AE1769" s="13">
        <v>0.53</v>
      </c>
      <c r="AF1769" s="13" t="s">
        <v>62</v>
      </c>
      <c r="AK1769" s="13" t="s">
        <v>63</v>
      </c>
      <c r="AL1769" s="13">
        <v>8760</v>
      </c>
      <c r="AM1769" s="13" t="s">
        <v>100</v>
      </c>
      <c r="AO1769" s="11">
        <v>44068.459872685176</v>
      </c>
      <c r="AP1769" s="11" t="s">
        <v>66</v>
      </c>
      <c r="AQ1769" s="11" t="s">
        <v>49</v>
      </c>
      <c r="AR1769" s="11" t="s">
        <v>66</v>
      </c>
      <c r="AS1769" s="11" t="s">
        <v>1669</v>
      </c>
      <c r="AT1769" s="11" t="s">
        <v>66</v>
      </c>
      <c r="AU1769" s="11" t="s">
        <v>61</v>
      </c>
      <c r="AV1769" t="s">
        <v>66</v>
      </c>
      <c r="AW1769" t="s">
        <v>66</v>
      </c>
    </row>
    <row r="1770" spans="1:49" hidden="1" x14ac:dyDescent="0.25">
      <c r="A1770" s="13" t="s">
        <v>482</v>
      </c>
      <c r="B1770" s="13">
        <v>38999</v>
      </c>
      <c r="C1770" s="13" t="s">
        <v>486</v>
      </c>
      <c r="D1770" s="13" t="s">
        <v>49</v>
      </c>
      <c r="E1770" s="13" t="s">
        <v>159</v>
      </c>
      <c r="F1770" s="15" t="s">
        <v>51</v>
      </c>
      <c r="G1770" s="13">
        <v>32.156393999999999</v>
      </c>
      <c r="H1770" s="13">
        <v>-103.617806</v>
      </c>
      <c r="I1770" s="16" t="s">
        <v>75</v>
      </c>
      <c r="J1770" s="13" t="s">
        <v>53</v>
      </c>
      <c r="K1770" s="13">
        <v>12</v>
      </c>
      <c r="L1770" s="13" t="s">
        <v>1326</v>
      </c>
      <c r="M1770" s="13" t="s">
        <v>1669</v>
      </c>
      <c r="N1770" s="13" t="s">
        <v>56</v>
      </c>
      <c r="O1770" s="13" t="s">
        <v>1789</v>
      </c>
      <c r="R1770" s="13" t="s">
        <v>58</v>
      </c>
      <c r="Y1770" s="13">
        <v>1</v>
      </c>
      <c r="Z1770" s="13" t="s">
        <v>59</v>
      </c>
      <c r="AA1770" s="13">
        <v>1</v>
      </c>
      <c r="AB1770" s="13" t="s">
        <v>59</v>
      </c>
      <c r="AC1770" s="13" t="s">
        <v>67</v>
      </c>
      <c r="AD1770" s="13" t="s">
        <v>61</v>
      </c>
      <c r="AE1770" s="13">
        <v>0.12</v>
      </c>
      <c r="AF1770" s="13" t="s">
        <v>68</v>
      </c>
      <c r="AK1770" s="13" t="s">
        <v>63</v>
      </c>
      <c r="AL1770" s="13">
        <v>8760</v>
      </c>
      <c r="AM1770" s="13" t="s">
        <v>100</v>
      </c>
      <c r="AO1770" s="11">
        <v>44068.459872685176</v>
      </c>
      <c r="AP1770" s="11" t="s">
        <v>66</v>
      </c>
      <c r="AQ1770" s="11" t="s">
        <v>49</v>
      </c>
      <c r="AR1770" s="11" t="s">
        <v>66</v>
      </c>
      <c r="AS1770" s="11" t="s">
        <v>1669</v>
      </c>
      <c r="AT1770" s="11" t="s">
        <v>66</v>
      </c>
      <c r="AU1770" s="11" t="s">
        <v>61</v>
      </c>
      <c r="AV1770" t="s">
        <v>66</v>
      </c>
      <c r="AW1770" t="s">
        <v>66</v>
      </c>
    </row>
    <row r="1771" spans="1:49" hidden="1" x14ac:dyDescent="0.25">
      <c r="A1771" s="13" t="s">
        <v>482</v>
      </c>
      <c r="B1771" s="13">
        <v>39000</v>
      </c>
      <c r="C1771" s="13" t="s">
        <v>488</v>
      </c>
      <c r="D1771" s="13" t="s">
        <v>49</v>
      </c>
      <c r="E1771" s="13" t="s">
        <v>159</v>
      </c>
      <c r="F1771" s="15" t="s">
        <v>84</v>
      </c>
      <c r="G1771" s="13">
        <v>32.040525000000002</v>
      </c>
      <c r="H1771" s="13">
        <v>-103.790639</v>
      </c>
      <c r="I1771" s="16" t="s">
        <v>75</v>
      </c>
      <c r="J1771" s="13" t="s">
        <v>53</v>
      </c>
      <c r="K1771" s="13">
        <v>12</v>
      </c>
      <c r="L1771" s="13" t="s">
        <v>1326</v>
      </c>
      <c r="M1771" s="13" t="s">
        <v>1669</v>
      </c>
      <c r="N1771" s="13" t="s">
        <v>56</v>
      </c>
      <c r="O1771" s="13" t="s">
        <v>1793</v>
      </c>
      <c r="P1771" s="13" t="s">
        <v>58</v>
      </c>
      <c r="R1771" s="13" t="s">
        <v>58</v>
      </c>
      <c r="V1771" s="13" t="s">
        <v>490</v>
      </c>
      <c r="Y1771" s="13">
        <v>1</v>
      </c>
      <c r="Z1771" s="13" t="s">
        <v>59</v>
      </c>
      <c r="AA1771" s="13">
        <v>1</v>
      </c>
      <c r="AB1771" s="13" t="s">
        <v>59</v>
      </c>
      <c r="AC1771" s="13" t="s">
        <v>67</v>
      </c>
      <c r="AD1771" s="13" t="s">
        <v>61</v>
      </c>
      <c r="AE1771" s="13">
        <v>0.53</v>
      </c>
      <c r="AF1771" s="13" t="s">
        <v>62</v>
      </c>
      <c r="AG1771" s="13" t="s">
        <v>69</v>
      </c>
      <c r="AK1771" s="13" t="s">
        <v>63</v>
      </c>
      <c r="AL1771" s="13">
        <v>8760</v>
      </c>
      <c r="AM1771" s="13" t="s">
        <v>100</v>
      </c>
      <c r="AO1771" s="11">
        <v>44068.459872685176</v>
      </c>
      <c r="AP1771" s="11" t="s">
        <v>66</v>
      </c>
      <c r="AQ1771" s="11" t="s">
        <v>49</v>
      </c>
      <c r="AR1771" s="11" t="s">
        <v>66</v>
      </c>
      <c r="AS1771" s="11" t="s">
        <v>1669</v>
      </c>
      <c r="AT1771" s="11" t="s">
        <v>66</v>
      </c>
      <c r="AU1771" s="11" t="s">
        <v>61</v>
      </c>
      <c r="AV1771" t="s">
        <v>66</v>
      </c>
      <c r="AW1771" t="s">
        <v>66</v>
      </c>
    </row>
    <row r="1772" spans="1:49" hidden="1" x14ac:dyDescent="0.25">
      <c r="A1772" s="13" t="s">
        <v>482</v>
      </c>
      <c r="B1772" s="13">
        <v>39000</v>
      </c>
      <c r="C1772" s="13" t="s">
        <v>488</v>
      </c>
      <c r="D1772" s="13" t="s">
        <v>49</v>
      </c>
      <c r="E1772" s="13" t="s">
        <v>159</v>
      </c>
      <c r="F1772" s="15" t="s">
        <v>84</v>
      </c>
      <c r="G1772" s="13">
        <v>32.040525000000002</v>
      </c>
      <c r="H1772" s="13">
        <v>-103.790639</v>
      </c>
      <c r="I1772" s="16" t="s">
        <v>75</v>
      </c>
      <c r="J1772" s="13" t="s">
        <v>53</v>
      </c>
      <c r="K1772" s="13">
        <v>12</v>
      </c>
      <c r="L1772" s="13" t="s">
        <v>1326</v>
      </c>
      <c r="M1772" s="13" t="s">
        <v>1669</v>
      </c>
      <c r="N1772" s="13" t="s">
        <v>56</v>
      </c>
      <c r="O1772" s="13" t="s">
        <v>1793</v>
      </c>
      <c r="P1772" s="13" t="s">
        <v>58</v>
      </c>
      <c r="R1772" s="13" t="s">
        <v>58</v>
      </c>
      <c r="V1772" s="13" t="s">
        <v>490</v>
      </c>
      <c r="Y1772" s="13">
        <v>1</v>
      </c>
      <c r="Z1772" s="13" t="s">
        <v>59</v>
      </c>
      <c r="AC1772" s="13" t="s">
        <v>67</v>
      </c>
      <c r="AD1772" s="13" t="s">
        <v>61</v>
      </c>
      <c r="AE1772" s="13">
        <v>0.12</v>
      </c>
      <c r="AF1772" s="13" t="s">
        <v>68</v>
      </c>
      <c r="AG1772" s="13" t="s">
        <v>69</v>
      </c>
      <c r="AK1772" s="13" t="s">
        <v>63</v>
      </c>
      <c r="AL1772" s="13">
        <v>8760</v>
      </c>
      <c r="AM1772" s="13" t="s">
        <v>100</v>
      </c>
      <c r="AO1772" s="11">
        <v>44068.459872685176</v>
      </c>
      <c r="AP1772" s="11" t="s">
        <v>66</v>
      </c>
      <c r="AQ1772" s="11" t="s">
        <v>49</v>
      </c>
      <c r="AR1772" s="11" t="s">
        <v>66</v>
      </c>
      <c r="AS1772" s="11" t="s">
        <v>1669</v>
      </c>
      <c r="AT1772" s="11" t="s">
        <v>66</v>
      </c>
      <c r="AU1772" s="11" t="s">
        <v>61</v>
      </c>
      <c r="AV1772" t="s">
        <v>66</v>
      </c>
      <c r="AW1772" t="s">
        <v>66</v>
      </c>
    </row>
    <row r="1773" spans="1:49" hidden="1" x14ac:dyDescent="0.25">
      <c r="A1773" s="13" t="s">
        <v>482</v>
      </c>
      <c r="B1773" s="13">
        <v>39006</v>
      </c>
      <c r="C1773" s="13" t="s">
        <v>491</v>
      </c>
      <c r="D1773" s="13" t="s">
        <v>49</v>
      </c>
      <c r="E1773" s="13" t="s">
        <v>159</v>
      </c>
      <c r="F1773" s="15" t="s">
        <v>51</v>
      </c>
      <c r="G1773" s="13">
        <v>32.141500000000001</v>
      </c>
      <c r="H1773" s="13">
        <v>-103.47071699999999</v>
      </c>
      <c r="I1773" s="16" t="s">
        <v>95</v>
      </c>
      <c r="J1773" s="13" t="s">
        <v>53</v>
      </c>
      <c r="K1773" s="13">
        <v>2</v>
      </c>
      <c r="L1773" s="13" t="s">
        <v>1326</v>
      </c>
      <c r="M1773" s="13" t="s">
        <v>1669</v>
      </c>
      <c r="N1773" s="13" t="s">
        <v>56</v>
      </c>
      <c r="O1773" s="13" t="s">
        <v>1792</v>
      </c>
      <c r="P1773" s="13" t="s">
        <v>58</v>
      </c>
      <c r="Q1773" s="13" t="s">
        <v>58</v>
      </c>
      <c r="R1773" s="13" t="s">
        <v>58</v>
      </c>
      <c r="Y1773" s="13">
        <v>1</v>
      </c>
      <c r="Z1773" s="13" t="s">
        <v>59</v>
      </c>
      <c r="AA1773" s="13">
        <v>1</v>
      </c>
      <c r="AB1773" s="13" t="s">
        <v>59</v>
      </c>
      <c r="AC1773" s="13" t="s">
        <v>67</v>
      </c>
      <c r="AD1773" s="13" t="s">
        <v>61</v>
      </c>
      <c r="AE1773" s="13">
        <v>0.53</v>
      </c>
      <c r="AF1773" s="13" t="s">
        <v>62</v>
      </c>
      <c r="AG1773" s="13" t="s">
        <v>69</v>
      </c>
      <c r="AK1773" s="13" t="s">
        <v>63</v>
      </c>
      <c r="AL1773" s="13">
        <v>8760</v>
      </c>
      <c r="AM1773" s="13" t="s">
        <v>100</v>
      </c>
      <c r="AO1773" s="11">
        <v>44068.459872685176</v>
      </c>
      <c r="AP1773" s="11" t="s">
        <v>66</v>
      </c>
      <c r="AQ1773" s="11" t="s">
        <v>49</v>
      </c>
      <c r="AR1773" s="11" t="s">
        <v>66</v>
      </c>
      <c r="AS1773" s="11" t="s">
        <v>1669</v>
      </c>
      <c r="AT1773" s="11" t="s">
        <v>66</v>
      </c>
      <c r="AU1773" s="11" t="s">
        <v>61</v>
      </c>
      <c r="AV1773" t="s">
        <v>66</v>
      </c>
      <c r="AW1773" t="s">
        <v>66</v>
      </c>
    </row>
    <row r="1774" spans="1:49" hidden="1" x14ac:dyDescent="0.25">
      <c r="A1774" s="13" t="s">
        <v>482</v>
      </c>
      <c r="B1774" s="13">
        <v>39006</v>
      </c>
      <c r="C1774" s="13" t="s">
        <v>491</v>
      </c>
      <c r="D1774" s="13" t="s">
        <v>49</v>
      </c>
      <c r="E1774" s="13" t="s">
        <v>159</v>
      </c>
      <c r="F1774" s="15" t="s">
        <v>51</v>
      </c>
      <c r="G1774" s="13">
        <v>32.141500000000001</v>
      </c>
      <c r="H1774" s="13">
        <v>-103.47071699999999</v>
      </c>
      <c r="I1774" s="16" t="s">
        <v>95</v>
      </c>
      <c r="J1774" s="13" t="s">
        <v>53</v>
      </c>
      <c r="K1774" s="13">
        <v>2</v>
      </c>
      <c r="L1774" s="13" t="s">
        <v>1326</v>
      </c>
      <c r="M1774" s="13" t="s">
        <v>1669</v>
      </c>
      <c r="N1774" s="13" t="s">
        <v>56</v>
      </c>
      <c r="O1774" s="13" t="s">
        <v>1792</v>
      </c>
      <c r="P1774" s="13" t="s">
        <v>58</v>
      </c>
      <c r="Q1774" s="13" t="s">
        <v>58</v>
      </c>
      <c r="R1774" s="13" t="s">
        <v>58</v>
      </c>
      <c r="Y1774" s="13">
        <v>1</v>
      </c>
      <c r="Z1774" s="13" t="s">
        <v>59</v>
      </c>
      <c r="AA1774" s="13">
        <v>1</v>
      </c>
      <c r="AB1774" s="13" t="s">
        <v>59</v>
      </c>
      <c r="AC1774" s="13" t="s">
        <v>67</v>
      </c>
      <c r="AD1774" s="13" t="s">
        <v>61</v>
      </c>
      <c r="AE1774" s="13">
        <v>0.12</v>
      </c>
      <c r="AF1774" s="13" t="s">
        <v>68</v>
      </c>
      <c r="AG1774" s="13" t="s">
        <v>69</v>
      </c>
      <c r="AK1774" s="13" t="s">
        <v>63</v>
      </c>
      <c r="AL1774" s="13">
        <v>8760</v>
      </c>
      <c r="AM1774" s="13" t="s">
        <v>100</v>
      </c>
      <c r="AO1774" s="11">
        <v>44068.459872685176</v>
      </c>
      <c r="AP1774" s="11" t="s">
        <v>66</v>
      </c>
      <c r="AQ1774" s="11" t="s">
        <v>49</v>
      </c>
      <c r="AR1774" s="11" t="s">
        <v>66</v>
      </c>
      <c r="AS1774" s="11" t="s">
        <v>1669</v>
      </c>
      <c r="AT1774" s="11" t="s">
        <v>66</v>
      </c>
      <c r="AU1774" s="11" t="s">
        <v>61</v>
      </c>
      <c r="AV1774" t="s">
        <v>66</v>
      </c>
      <c r="AW1774" t="s">
        <v>66</v>
      </c>
    </row>
    <row r="1775" spans="1:49" hidden="1" x14ac:dyDescent="0.25">
      <c r="A1775" s="13" t="s">
        <v>482</v>
      </c>
      <c r="B1775" s="13">
        <v>39148</v>
      </c>
      <c r="C1775" s="13" t="s">
        <v>498</v>
      </c>
      <c r="D1775" s="13" t="s">
        <v>49</v>
      </c>
      <c r="E1775" s="13" t="s">
        <v>111</v>
      </c>
      <c r="F1775" s="15" t="s">
        <v>51</v>
      </c>
      <c r="G1775" s="13">
        <v>32.217796999999997</v>
      </c>
      <c r="H1775" s="13">
        <v>-103.589281</v>
      </c>
      <c r="I1775" s="16" t="s">
        <v>75</v>
      </c>
      <c r="J1775" s="13" t="s">
        <v>53</v>
      </c>
      <c r="K1775" s="13">
        <v>13</v>
      </c>
      <c r="L1775" s="13" t="s">
        <v>1326</v>
      </c>
      <c r="M1775" s="13" t="s">
        <v>1669</v>
      </c>
      <c r="N1775" s="13" t="s">
        <v>56</v>
      </c>
      <c r="O1775" s="13" t="s">
        <v>1789</v>
      </c>
      <c r="R1775" s="13" t="s">
        <v>58</v>
      </c>
      <c r="Y1775" s="13">
        <v>1</v>
      </c>
      <c r="Z1775" s="13" t="s">
        <v>59</v>
      </c>
      <c r="AA1775" s="13">
        <v>1</v>
      </c>
      <c r="AB1775" s="13" t="s">
        <v>59</v>
      </c>
      <c r="AC1775" s="13" t="s">
        <v>67</v>
      </c>
      <c r="AD1775" s="13" t="s">
        <v>61</v>
      </c>
      <c r="AE1775" s="13">
        <v>1.03</v>
      </c>
      <c r="AF1775" s="13" t="s">
        <v>62</v>
      </c>
      <c r="AK1775" s="13" t="s">
        <v>63</v>
      </c>
      <c r="AL1775" s="13">
        <v>8760</v>
      </c>
      <c r="AM1775" s="13" t="s">
        <v>100</v>
      </c>
      <c r="AO1775" s="11">
        <v>44068.459872685176</v>
      </c>
      <c r="AP1775" s="11" t="s">
        <v>66</v>
      </c>
      <c r="AQ1775" s="11" t="s">
        <v>49</v>
      </c>
      <c r="AR1775" s="11" t="s">
        <v>66</v>
      </c>
      <c r="AS1775" s="11" t="s">
        <v>1669</v>
      </c>
      <c r="AT1775" s="11" t="s">
        <v>66</v>
      </c>
      <c r="AU1775" s="11" t="s">
        <v>61</v>
      </c>
      <c r="AV1775" t="s">
        <v>66</v>
      </c>
      <c r="AW1775" t="s">
        <v>66</v>
      </c>
    </row>
    <row r="1776" spans="1:49" hidden="1" x14ac:dyDescent="0.25">
      <c r="A1776" s="13" t="s">
        <v>482</v>
      </c>
      <c r="B1776" s="13">
        <v>39148</v>
      </c>
      <c r="C1776" s="13" t="s">
        <v>498</v>
      </c>
      <c r="D1776" s="13" t="s">
        <v>49</v>
      </c>
      <c r="E1776" s="13" t="s">
        <v>111</v>
      </c>
      <c r="F1776" s="15" t="s">
        <v>51</v>
      </c>
      <c r="G1776" s="13">
        <v>32.217796999999997</v>
      </c>
      <c r="H1776" s="13">
        <v>-103.589281</v>
      </c>
      <c r="I1776" s="16" t="s">
        <v>75</v>
      </c>
      <c r="J1776" s="13" t="s">
        <v>53</v>
      </c>
      <c r="K1776" s="13">
        <v>13</v>
      </c>
      <c r="L1776" s="13" t="s">
        <v>1326</v>
      </c>
      <c r="M1776" s="13" t="s">
        <v>1669</v>
      </c>
      <c r="N1776" s="13" t="s">
        <v>56</v>
      </c>
      <c r="O1776" s="13" t="s">
        <v>1789</v>
      </c>
      <c r="R1776" s="13" t="s">
        <v>58</v>
      </c>
      <c r="Y1776" s="13">
        <v>1</v>
      </c>
      <c r="Z1776" s="13" t="s">
        <v>59</v>
      </c>
      <c r="AA1776" s="13">
        <v>1</v>
      </c>
      <c r="AB1776" s="13" t="s">
        <v>59</v>
      </c>
      <c r="AC1776" s="13" t="s">
        <v>67</v>
      </c>
      <c r="AD1776" s="13" t="s">
        <v>61</v>
      </c>
      <c r="AE1776" s="13">
        <v>0.23</v>
      </c>
      <c r="AF1776" s="13" t="s">
        <v>68</v>
      </c>
      <c r="AK1776" s="13" t="s">
        <v>63</v>
      </c>
      <c r="AL1776" s="13">
        <v>8760</v>
      </c>
      <c r="AM1776" s="13" t="s">
        <v>100</v>
      </c>
      <c r="AO1776" s="11">
        <v>44068.459872685176</v>
      </c>
      <c r="AP1776" s="11" t="s">
        <v>66</v>
      </c>
      <c r="AQ1776" s="11" t="s">
        <v>49</v>
      </c>
      <c r="AR1776" s="11" t="s">
        <v>66</v>
      </c>
      <c r="AS1776" s="11" t="s">
        <v>1669</v>
      </c>
      <c r="AT1776" s="11" t="s">
        <v>66</v>
      </c>
      <c r="AU1776" s="11" t="s">
        <v>61</v>
      </c>
      <c r="AV1776" t="s">
        <v>66</v>
      </c>
      <c r="AW1776" t="s">
        <v>66</v>
      </c>
    </row>
    <row r="1777" spans="1:49" hidden="1" x14ac:dyDescent="0.25">
      <c r="A1777" s="13" t="s">
        <v>482</v>
      </c>
      <c r="B1777" s="13">
        <v>39179</v>
      </c>
      <c r="C1777" s="13" t="s">
        <v>499</v>
      </c>
      <c r="D1777" s="13" t="s">
        <v>49</v>
      </c>
      <c r="E1777" s="13" t="s">
        <v>159</v>
      </c>
      <c r="F1777" s="15" t="s">
        <v>51</v>
      </c>
      <c r="G1777" s="13">
        <v>32.162999999999997</v>
      </c>
      <c r="H1777" s="13">
        <v>-103.56399999999999</v>
      </c>
      <c r="I1777" s="16" t="s">
        <v>75</v>
      </c>
      <c r="J1777" s="13" t="s">
        <v>53</v>
      </c>
      <c r="K1777" s="13">
        <v>1</v>
      </c>
      <c r="L1777" s="13" t="s">
        <v>1442</v>
      </c>
      <c r="M1777" s="13" t="s">
        <v>1669</v>
      </c>
      <c r="N1777" s="13" t="s">
        <v>56</v>
      </c>
      <c r="O1777" s="13" t="s">
        <v>1791</v>
      </c>
      <c r="P1777" s="13" t="s">
        <v>58</v>
      </c>
      <c r="Q1777" s="13" t="s">
        <v>58</v>
      </c>
      <c r="R1777" s="13" t="s">
        <v>58</v>
      </c>
      <c r="Y1777" s="13">
        <v>1</v>
      </c>
      <c r="Z1777" s="13" t="s">
        <v>59</v>
      </c>
      <c r="AA1777" s="13">
        <v>1</v>
      </c>
      <c r="AB1777" s="13" t="s">
        <v>59</v>
      </c>
      <c r="AC1777" s="13" t="s">
        <v>67</v>
      </c>
      <c r="AD1777" s="13" t="s">
        <v>61</v>
      </c>
      <c r="AE1777" s="13">
        <v>0.12</v>
      </c>
      <c r="AF1777" s="13" t="s">
        <v>68</v>
      </c>
      <c r="AG1777" s="13" t="s">
        <v>69</v>
      </c>
      <c r="AK1777" s="13" t="s">
        <v>63</v>
      </c>
      <c r="AL1777" s="13">
        <v>8760</v>
      </c>
      <c r="AM1777" s="13" t="s">
        <v>1790</v>
      </c>
      <c r="AO1777" s="11">
        <v>44068.459872685176</v>
      </c>
      <c r="AP1777" s="11" t="s">
        <v>66</v>
      </c>
      <c r="AQ1777" s="11" t="s">
        <v>49</v>
      </c>
      <c r="AR1777" s="11" t="s">
        <v>66</v>
      </c>
      <c r="AS1777" s="11" t="s">
        <v>1669</v>
      </c>
      <c r="AT1777" s="11" t="s">
        <v>66</v>
      </c>
      <c r="AU1777" s="11" t="s">
        <v>61</v>
      </c>
      <c r="AV1777" t="s">
        <v>66</v>
      </c>
      <c r="AW1777" t="s">
        <v>66</v>
      </c>
    </row>
    <row r="1778" spans="1:49" hidden="1" x14ac:dyDescent="0.25">
      <c r="A1778" s="13" t="s">
        <v>482</v>
      </c>
      <c r="B1778" s="13">
        <v>39179</v>
      </c>
      <c r="C1778" s="13" t="s">
        <v>499</v>
      </c>
      <c r="D1778" s="13" t="s">
        <v>49</v>
      </c>
      <c r="E1778" s="13" t="s">
        <v>159</v>
      </c>
      <c r="F1778" s="15" t="s">
        <v>51</v>
      </c>
      <c r="G1778" s="13">
        <v>32.162999999999997</v>
      </c>
      <c r="H1778" s="13">
        <v>-103.56399999999999</v>
      </c>
      <c r="I1778" s="16" t="s">
        <v>75</v>
      </c>
      <c r="J1778" s="13" t="s">
        <v>53</v>
      </c>
      <c r="K1778" s="13">
        <v>1</v>
      </c>
      <c r="L1778" s="13" t="s">
        <v>1442</v>
      </c>
      <c r="M1778" s="13" t="s">
        <v>1669</v>
      </c>
      <c r="N1778" s="13" t="s">
        <v>56</v>
      </c>
      <c r="O1778" s="13" t="s">
        <v>1791</v>
      </c>
      <c r="P1778" s="13" t="s">
        <v>58</v>
      </c>
      <c r="Q1778" s="13" t="s">
        <v>58</v>
      </c>
      <c r="R1778" s="13" t="s">
        <v>58</v>
      </c>
      <c r="Y1778" s="13">
        <v>1</v>
      </c>
      <c r="Z1778" s="13" t="s">
        <v>59</v>
      </c>
      <c r="AA1778" s="13">
        <v>1</v>
      </c>
      <c r="AB1778" s="13" t="s">
        <v>59</v>
      </c>
      <c r="AC1778" s="13" t="s">
        <v>67</v>
      </c>
      <c r="AD1778" s="13" t="s">
        <v>61</v>
      </c>
      <c r="AE1778" s="13">
        <v>0.53</v>
      </c>
      <c r="AF1778" s="13" t="s">
        <v>62</v>
      </c>
      <c r="AG1778" s="13" t="s">
        <v>69</v>
      </c>
      <c r="AK1778" s="13" t="s">
        <v>63</v>
      </c>
      <c r="AL1778" s="13">
        <v>8760</v>
      </c>
      <c r="AM1778" s="13" t="s">
        <v>1790</v>
      </c>
      <c r="AO1778" s="11">
        <v>44068.45988425926</v>
      </c>
      <c r="AP1778" s="11" t="s">
        <v>66</v>
      </c>
      <c r="AQ1778" s="11" t="s">
        <v>49</v>
      </c>
      <c r="AR1778" s="11" t="s">
        <v>66</v>
      </c>
      <c r="AS1778" s="11" t="s">
        <v>1669</v>
      </c>
      <c r="AT1778" s="11" t="s">
        <v>66</v>
      </c>
      <c r="AU1778" s="11" t="s">
        <v>61</v>
      </c>
      <c r="AV1778" t="s">
        <v>66</v>
      </c>
      <c r="AW1778" t="s">
        <v>66</v>
      </c>
    </row>
    <row r="1779" spans="1:49" hidden="1" x14ac:dyDescent="0.25">
      <c r="A1779" s="13" t="s">
        <v>482</v>
      </c>
      <c r="B1779" s="13">
        <v>39451</v>
      </c>
      <c r="C1779" s="13" t="s">
        <v>503</v>
      </c>
      <c r="D1779" s="13" t="s">
        <v>49</v>
      </c>
      <c r="E1779" s="13" t="s">
        <v>159</v>
      </c>
      <c r="F1779" s="15" t="s">
        <v>51</v>
      </c>
      <c r="G1779" s="13">
        <v>32.1327</v>
      </c>
      <c r="H1779" s="13">
        <v>-103.6212</v>
      </c>
      <c r="I1779" s="16" t="s">
        <v>75</v>
      </c>
      <c r="J1779" s="13" t="s">
        <v>53</v>
      </c>
      <c r="K1779" s="13">
        <v>12</v>
      </c>
      <c r="L1779" s="13" t="s">
        <v>1326</v>
      </c>
      <c r="M1779" s="13" t="s">
        <v>1669</v>
      </c>
      <c r="N1779" s="13" t="s">
        <v>56</v>
      </c>
      <c r="O1779" s="13" t="s">
        <v>1789</v>
      </c>
      <c r="R1779" s="13" t="s">
        <v>58</v>
      </c>
      <c r="Y1779" s="13">
        <v>1</v>
      </c>
      <c r="Z1779" s="13" t="s">
        <v>59</v>
      </c>
      <c r="AA1779" s="13">
        <v>1</v>
      </c>
      <c r="AB1779" s="13" t="s">
        <v>59</v>
      </c>
      <c r="AC1779" s="13" t="s">
        <v>67</v>
      </c>
      <c r="AD1779" s="13" t="s">
        <v>61</v>
      </c>
      <c r="AE1779" s="13">
        <v>0.12</v>
      </c>
      <c r="AF1779" s="13" t="s">
        <v>68</v>
      </c>
      <c r="AK1779" s="13" t="s">
        <v>63</v>
      </c>
      <c r="AL1779" s="13">
        <v>8760</v>
      </c>
      <c r="AM1779" s="13" t="s">
        <v>100</v>
      </c>
      <c r="AO1779" s="11">
        <v>44068.45988425926</v>
      </c>
      <c r="AP1779" s="11" t="s">
        <v>66</v>
      </c>
      <c r="AQ1779" s="11" t="s">
        <v>49</v>
      </c>
      <c r="AR1779" s="11" t="s">
        <v>66</v>
      </c>
      <c r="AS1779" s="11" t="s">
        <v>1669</v>
      </c>
      <c r="AT1779" s="11" t="s">
        <v>66</v>
      </c>
      <c r="AU1779" s="11" t="s">
        <v>61</v>
      </c>
      <c r="AV1779" t="s">
        <v>66</v>
      </c>
      <c r="AW1779" t="s">
        <v>66</v>
      </c>
    </row>
    <row r="1780" spans="1:49" hidden="1" x14ac:dyDescent="0.25">
      <c r="A1780" s="13" t="s">
        <v>482</v>
      </c>
      <c r="B1780" s="13">
        <v>39451</v>
      </c>
      <c r="C1780" s="13" t="s">
        <v>503</v>
      </c>
      <c r="D1780" s="13" t="s">
        <v>49</v>
      </c>
      <c r="E1780" s="13" t="s">
        <v>159</v>
      </c>
      <c r="F1780" s="15" t="s">
        <v>51</v>
      </c>
      <c r="G1780" s="13">
        <v>32.1327</v>
      </c>
      <c r="H1780" s="13">
        <v>-103.6212</v>
      </c>
      <c r="I1780" s="16" t="s">
        <v>75</v>
      </c>
      <c r="J1780" s="13" t="s">
        <v>53</v>
      </c>
      <c r="K1780" s="13">
        <v>12</v>
      </c>
      <c r="L1780" s="13" t="s">
        <v>1326</v>
      </c>
      <c r="M1780" s="13" t="s">
        <v>1669</v>
      </c>
      <c r="N1780" s="13" t="s">
        <v>56</v>
      </c>
      <c r="O1780" s="13" t="s">
        <v>1789</v>
      </c>
      <c r="R1780" s="13" t="s">
        <v>58</v>
      </c>
      <c r="Y1780" s="13">
        <v>1</v>
      </c>
      <c r="Z1780" s="13" t="s">
        <v>59</v>
      </c>
      <c r="AA1780" s="13">
        <v>1</v>
      </c>
      <c r="AB1780" s="13" t="s">
        <v>59</v>
      </c>
      <c r="AC1780" s="13" t="s">
        <v>67</v>
      </c>
      <c r="AD1780" s="13" t="s">
        <v>61</v>
      </c>
      <c r="AE1780" s="13">
        <v>0.53</v>
      </c>
      <c r="AF1780" s="13" t="s">
        <v>62</v>
      </c>
      <c r="AK1780" s="13" t="s">
        <v>63</v>
      </c>
      <c r="AL1780" s="13">
        <v>8760</v>
      </c>
      <c r="AM1780" s="13" t="s">
        <v>100</v>
      </c>
      <c r="AO1780" s="11">
        <v>44068.45988425926</v>
      </c>
      <c r="AP1780" s="11" t="s">
        <v>66</v>
      </c>
      <c r="AQ1780" s="11" t="s">
        <v>49</v>
      </c>
      <c r="AR1780" s="11" t="s">
        <v>66</v>
      </c>
      <c r="AS1780" s="11" t="s">
        <v>1669</v>
      </c>
      <c r="AT1780" s="11" t="s">
        <v>66</v>
      </c>
      <c r="AU1780" s="11" t="s">
        <v>61</v>
      </c>
      <c r="AV1780" t="s">
        <v>66</v>
      </c>
      <c r="AW1780" t="s">
        <v>66</v>
      </c>
    </row>
    <row r="1781" spans="1:49" hidden="1" x14ac:dyDescent="0.25">
      <c r="A1781" s="13" t="s">
        <v>504</v>
      </c>
      <c r="B1781" s="13">
        <v>3421</v>
      </c>
      <c r="C1781" s="13" t="s">
        <v>1788</v>
      </c>
      <c r="D1781" s="13" t="s">
        <v>49</v>
      </c>
      <c r="E1781" s="13" t="s">
        <v>111</v>
      </c>
      <c r="F1781" s="15" t="s">
        <v>84</v>
      </c>
      <c r="I1781" s="16" t="s">
        <v>88</v>
      </c>
      <c r="J1781" s="13" t="s">
        <v>53</v>
      </c>
      <c r="K1781" s="13">
        <v>2</v>
      </c>
      <c r="L1781" s="13">
        <v>102</v>
      </c>
      <c r="M1781" s="13" t="s">
        <v>1669</v>
      </c>
      <c r="N1781" s="13" t="s">
        <v>56</v>
      </c>
      <c r="O1781" s="13" t="s">
        <v>1787</v>
      </c>
      <c r="P1781" s="13" t="s">
        <v>545</v>
      </c>
      <c r="U1781" s="13">
        <v>150</v>
      </c>
      <c r="V1781" s="13" t="s">
        <v>478</v>
      </c>
      <c r="W1781" s="13">
        <v>150</v>
      </c>
      <c r="X1781" s="13" t="s">
        <v>478</v>
      </c>
      <c r="AC1781" s="13" t="s">
        <v>67</v>
      </c>
      <c r="AD1781" s="13" t="s">
        <v>61</v>
      </c>
      <c r="AE1781" s="13">
        <v>7.0000000000000007E-2</v>
      </c>
      <c r="AF1781" s="13" t="s">
        <v>62</v>
      </c>
      <c r="AG1781" s="13" t="s">
        <v>69</v>
      </c>
      <c r="AL1781" s="13">
        <v>8760</v>
      </c>
      <c r="AO1781" s="11">
        <v>44068.45988425926</v>
      </c>
      <c r="AP1781" s="11" t="s">
        <v>66</v>
      </c>
      <c r="AQ1781" s="11" t="s">
        <v>49</v>
      </c>
      <c r="AR1781" s="11" t="s">
        <v>66</v>
      </c>
      <c r="AS1781" s="11" t="s">
        <v>1669</v>
      </c>
      <c r="AT1781" s="11" t="s">
        <v>66</v>
      </c>
      <c r="AU1781" s="11" t="s">
        <v>61</v>
      </c>
      <c r="AV1781" t="s">
        <v>66</v>
      </c>
      <c r="AW1781" t="s">
        <v>66</v>
      </c>
    </row>
    <row r="1782" spans="1:49" hidden="1" x14ac:dyDescent="0.25">
      <c r="A1782" s="13" t="s">
        <v>504</v>
      </c>
      <c r="B1782" s="13">
        <v>3421</v>
      </c>
      <c r="C1782" s="13" t="s">
        <v>1788</v>
      </c>
      <c r="D1782" s="13" t="s">
        <v>49</v>
      </c>
      <c r="E1782" s="13" t="s">
        <v>111</v>
      </c>
      <c r="F1782" s="15" t="s">
        <v>84</v>
      </c>
      <c r="I1782" s="16" t="s">
        <v>88</v>
      </c>
      <c r="J1782" s="13" t="s">
        <v>53</v>
      </c>
      <c r="K1782" s="13">
        <v>2</v>
      </c>
      <c r="L1782" s="13">
        <v>102</v>
      </c>
      <c r="M1782" s="13" t="s">
        <v>1669</v>
      </c>
      <c r="N1782" s="13" t="s">
        <v>56</v>
      </c>
      <c r="O1782" s="13" t="s">
        <v>1787</v>
      </c>
      <c r="P1782" s="13" t="s">
        <v>545</v>
      </c>
      <c r="U1782" s="13">
        <v>150</v>
      </c>
      <c r="V1782" s="13" t="s">
        <v>478</v>
      </c>
      <c r="W1782" s="13">
        <v>150</v>
      </c>
      <c r="X1782" s="13" t="s">
        <v>478</v>
      </c>
      <c r="AC1782" s="13" t="s">
        <v>67</v>
      </c>
      <c r="AD1782" s="13" t="s">
        <v>61</v>
      </c>
      <c r="AE1782" s="13">
        <v>0.01</v>
      </c>
      <c r="AF1782" s="13" t="s">
        <v>68</v>
      </c>
      <c r="AG1782" s="13" t="s">
        <v>69</v>
      </c>
      <c r="AL1782" s="13">
        <v>8760</v>
      </c>
      <c r="AO1782" s="11">
        <v>44068.45988425926</v>
      </c>
      <c r="AP1782" s="11" t="s">
        <v>66</v>
      </c>
      <c r="AQ1782" s="11" t="s">
        <v>49</v>
      </c>
      <c r="AR1782" s="11" t="s">
        <v>66</v>
      </c>
      <c r="AS1782" s="11" t="s">
        <v>1669</v>
      </c>
      <c r="AT1782" s="11" t="s">
        <v>66</v>
      </c>
      <c r="AU1782" s="11" t="s">
        <v>61</v>
      </c>
      <c r="AV1782" t="s">
        <v>66</v>
      </c>
      <c r="AW1782" t="s">
        <v>66</v>
      </c>
    </row>
    <row r="1783" spans="1:49" hidden="1" x14ac:dyDescent="0.25">
      <c r="A1783" s="13" t="s">
        <v>504</v>
      </c>
      <c r="B1783" s="13">
        <v>38842</v>
      </c>
      <c r="C1783" s="13" t="s">
        <v>1786</v>
      </c>
      <c r="D1783" s="13" t="s">
        <v>49</v>
      </c>
      <c r="E1783" s="13" t="s">
        <v>159</v>
      </c>
      <c r="F1783" s="15" t="s">
        <v>84</v>
      </c>
      <c r="G1783" s="13">
        <v>32.724229999999999</v>
      </c>
      <c r="H1783" s="13">
        <v>-104.49811</v>
      </c>
      <c r="I1783" s="16" t="s">
        <v>95</v>
      </c>
      <c r="J1783" s="13" t="s">
        <v>53</v>
      </c>
      <c r="K1783" s="13">
        <v>5</v>
      </c>
      <c r="L1783" s="13" t="s">
        <v>1785</v>
      </c>
      <c r="M1783" s="13" t="s">
        <v>1669</v>
      </c>
      <c r="N1783" s="13" t="s">
        <v>56</v>
      </c>
      <c r="O1783" s="13" t="s">
        <v>1442</v>
      </c>
      <c r="P1783" s="13" t="s">
        <v>58</v>
      </c>
      <c r="Q1783" s="13" t="s">
        <v>58</v>
      </c>
      <c r="R1783" s="13" t="s">
        <v>58</v>
      </c>
      <c r="Y1783" s="13">
        <v>0.25</v>
      </c>
      <c r="Z1783" s="13" t="s">
        <v>59</v>
      </c>
      <c r="AA1783" s="13">
        <v>0.25</v>
      </c>
      <c r="AB1783" s="13" t="s">
        <v>59</v>
      </c>
      <c r="AC1783" s="13" t="s">
        <v>67</v>
      </c>
      <c r="AD1783" s="13" t="s">
        <v>61</v>
      </c>
      <c r="AE1783" s="13">
        <v>0.12</v>
      </c>
      <c r="AF1783" s="13" t="s">
        <v>62</v>
      </c>
      <c r="AG1783" s="13" t="s">
        <v>69</v>
      </c>
      <c r="AK1783" s="13" t="s">
        <v>63</v>
      </c>
      <c r="AL1783" s="13">
        <v>8760</v>
      </c>
      <c r="AM1783" s="13" t="s">
        <v>100</v>
      </c>
      <c r="AO1783" s="11">
        <v>44068.45988425926</v>
      </c>
      <c r="AP1783" s="11" t="s">
        <v>66</v>
      </c>
      <c r="AQ1783" s="11" t="s">
        <v>49</v>
      </c>
      <c r="AR1783" s="11" t="s">
        <v>66</v>
      </c>
      <c r="AS1783" s="11" t="s">
        <v>1669</v>
      </c>
      <c r="AT1783" s="11" t="s">
        <v>66</v>
      </c>
      <c r="AU1783" s="11" t="s">
        <v>61</v>
      </c>
      <c r="AV1783" t="s">
        <v>66</v>
      </c>
      <c r="AW1783" t="s">
        <v>66</v>
      </c>
    </row>
    <row r="1784" spans="1:49" hidden="1" x14ac:dyDescent="0.25">
      <c r="A1784" s="13" t="s">
        <v>504</v>
      </c>
      <c r="B1784" s="13">
        <v>38842</v>
      </c>
      <c r="C1784" s="13" t="s">
        <v>1786</v>
      </c>
      <c r="D1784" s="13" t="s">
        <v>49</v>
      </c>
      <c r="E1784" s="13" t="s">
        <v>159</v>
      </c>
      <c r="F1784" s="15" t="s">
        <v>84</v>
      </c>
      <c r="G1784" s="13">
        <v>32.724229999999999</v>
      </c>
      <c r="H1784" s="13">
        <v>-104.49811</v>
      </c>
      <c r="I1784" s="16" t="s">
        <v>95</v>
      </c>
      <c r="J1784" s="13" t="s">
        <v>53</v>
      </c>
      <c r="K1784" s="13">
        <v>5</v>
      </c>
      <c r="L1784" s="13" t="s">
        <v>1785</v>
      </c>
      <c r="M1784" s="13" t="s">
        <v>1669</v>
      </c>
      <c r="N1784" s="13" t="s">
        <v>56</v>
      </c>
      <c r="O1784" s="13" t="s">
        <v>1442</v>
      </c>
      <c r="P1784" s="13" t="s">
        <v>58</v>
      </c>
      <c r="Q1784" s="13" t="s">
        <v>58</v>
      </c>
      <c r="R1784" s="13" t="s">
        <v>58</v>
      </c>
      <c r="Y1784" s="13">
        <v>0.25</v>
      </c>
      <c r="Z1784" s="13" t="s">
        <v>59</v>
      </c>
      <c r="AC1784" s="13" t="s">
        <v>67</v>
      </c>
      <c r="AD1784" s="13" t="s">
        <v>61</v>
      </c>
      <c r="AE1784" s="13">
        <v>2.8000000000000001E-2</v>
      </c>
      <c r="AF1784" s="13" t="s">
        <v>68</v>
      </c>
      <c r="AG1784" s="13" t="s">
        <v>69</v>
      </c>
      <c r="AK1784" s="13" t="s">
        <v>63</v>
      </c>
      <c r="AL1784" s="13">
        <v>8760</v>
      </c>
      <c r="AM1784" s="13" t="s">
        <v>100</v>
      </c>
      <c r="AO1784" s="11">
        <v>44068.45988425926</v>
      </c>
      <c r="AP1784" s="11" t="s">
        <v>66</v>
      </c>
      <c r="AQ1784" s="11" t="s">
        <v>49</v>
      </c>
      <c r="AR1784" s="11" t="s">
        <v>66</v>
      </c>
      <c r="AS1784" s="11" t="s">
        <v>1669</v>
      </c>
      <c r="AT1784" s="11" t="s">
        <v>66</v>
      </c>
      <c r="AU1784" s="11" t="s">
        <v>61</v>
      </c>
      <c r="AV1784" t="s">
        <v>66</v>
      </c>
      <c r="AW1784" t="s">
        <v>66</v>
      </c>
    </row>
    <row r="1785" spans="1:49" hidden="1" x14ac:dyDescent="0.25">
      <c r="A1785" s="13" t="s">
        <v>555</v>
      </c>
      <c r="B1785" s="13">
        <v>34645</v>
      </c>
      <c r="C1785" s="13" t="s">
        <v>1784</v>
      </c>
      <c r="D1785" s="13" t="s">
        <v>49</v>
      </c>
      <c r="E1785" s="13" t="s">
        <v>111</v>
      </c>
      <c r="F1785" s="15" t="s">
        <v>51</v>
      </c>
      <c r="G1785" s="13">
        <v>32.19</v>
      </c>
      <c r="H1785" s="13">
        <v>-103.50749999999999</v>
      </c>
      <c r="I1785" s="16" t="s">
        <v>75</v>
      </c>
      <c r="J1785" s="13" t="s">
        <v>53</v>
      </c>
      <c r="K1785" s="13">
        <v>8</v>
      </c>
      <c r="L1785" s="13" t="s">
        <v>96</v>
      </c>
      <c r="M1785" s="13" t="s">
        <v>1669</v>
      </c>
      <c r="N1785" s="13" t="s">
        <v>56</v>
      </c>
      <c r="O1785" s="13" t="s">
        <v>1783</v>
      </c>
      <c r="P1785" s="13" t="s">
        <v>58</v>
      </c>
      <c r="Q1785" s="13" t="s">
        <v>58</v>
      </c>
      <c r="R1785" s="13" t="s">
        <v>58</v>
      </c>
      <c r="Y1785" s="13">
        <v>0.75</v>
      </c>
      <c r="Z1785" s="13" t="s">
        <v>59</v>
      </c>
      <c r="AA1785" s="13">
        <v>0.75</v>
      </c>
      <c r="AB1785" s="13" t="s">
        <v>59</v>
      </c>
      <c r="AC1785" s="13" t="s">
        <v>67</v>
      </c>
      <c r="AD1785" s="13" t="s">
        <v>61</v>
      </c>
      <c r="AE1785" s="13">
        <v>0.09</v>
      </c>
      <c r="AF1785" s="13" t="s">
        <v>68</v>
      </c>
      <c r="AG1785" s="13" t="s">
        <v>69</v>
      </c>
      <c r="AK1785" s="13" t="s">
        <v>63</v>
      </c>
      <c r="AL1785" s="13">
        <v>8760</v>
      </c>
      <c r="AM1785" s="13" t="s">
        <v>100</v>
      </c>
      <c r="AO1785" s="11">
        <v>44068.45988425926</v>
      </c>
      <c r="AP1785" s="11" t="s">
        <v>66</v>
      </c>
      <c r="AQ1785" s="11" t="s">
        <v>49</v>
      </c>
      <c r="AR1785" s="11" t="s">
        <v>66</v>
      </c>
      <c r="AS1785" s="11" t="s">
        <v>1669</v>
      </c>
      <c r="AT1785" s="11" t="s">
        <v>66</v>
      </c>
      <c r="AU1785" s="11" t="s">
        <v>61</v>
      </c>
      <c r="AV1785" t="s">
        <v>66</v>
      </c>
      <c r="AW1785" t="s">
        <v>66</v>
      </c>
    </row>
    <row r="1786" spans="1:49" hidden="1" x14ac:dyDescent="0.25">
      <c r="A1786" s="13" t="s">
        <v>555</v>
      </c>
      <c r="B1786" s="13">
        <v>34645</v>
      </c>
      <c r="C1786" s="13" t="s">
        <v>1784</v>
      </c>
      <c r="D1786" s="13" t="s">
        <v>49</v>
      </c>
      <c r="E1786" s="13" t="s">
        <v>111</v>
      </c>
      <c r="F1786" s="15" t="s">
        <v>51</v>
      </c>
      <c r="G1786" s="13">
        <v>32.19</v>
      </c>
      <c r="H1786" s="13">
        <v>-103.50749999999999</v>
      </c>
      <c r="I1786" s="16" t="s">
        <v>75</v>
      </c>
      <c r="J1786" s="13" t="s">
        <v>53</v>
      </c>
      <c r="K1786" s="13">
        <v>8</v>
      </c>
      <c r="L1786" s="13" t="s">
        <v>96</v>
      </c>
      <c r="M1786" s="13" t="s">
        <v>1669</v>
      </c>
      <c r="N1786" s="13" t="s">
        <v>56</v>
      </c>
      <c r="O1786" s="13" t="s">
        <v>1783</v>
      </c>
      <c r="P1786" s="13" t="s">
        <v>58</v>
      </c>
      <c r="Q1786" s="13" t="s">
        <v>58</v>
      </c>
      <c r="R1786" s="13" t="s">
        <v>58</v>
      </c>
      <c r="Y1786" s="13">
        <v>0.75</v>
      </c>
      <c r="Z1786" s="13" t="s">
        <v>59</v>
      </c>
      <c r="AA1786" s="13">
        <v>0.75</v>
      </c>
      <c r="AB1786" s="13" t="s">
        <v>59</v>
      </c>
      <c r="AC1786" s="13" t="s">
        <v>67</v>
      </c>
      <c r="AD1786" s="13" t="s">
        <v>61</v>
      </c>
      <c r="AE1786" s="13">
        <v>0.38</v>
      </c>
      <c r="AF1786" s="13" t="s">
        <v>62</v>
      </c>
      <c r="AG1786" s="13" t="s">
        <v>69</v>
      </c>
      <c r="AK1786" s="13" t="s">
        <v>63</v>
      </c>
      <c r="AL1786" s="13">
        <v>8760</v>
      </c>
      <c r="AM1786" s="13" t="s">
        <v>100</v>
      </c>
      <c r="AO1786" s="11">
        <v>44068.45988425926</v>
      </c>
      <c r="AP1786" s="11" t="s">
        <v>66</v>
      </c>
      <c r="AQ1786" s="11" t="s">
        <v>49</v>
      </c>
      <c r="AR1786" s="11" t="s">
        <v>66</v>
      </c>
      <c r="AS1786" s="11" t="s">
        <v>1669</v>
      </c>
      <c r="AT1786" s="11" t="s">
        <v>66</v>
      </c>
      <c r="AU1786" s="11" t="s">
        <v>61</v>
      </c>
      <c r="AV1786" t="s">
        <v>66</v>
      </c>
      <c r="AW1786" t="s">
        <v>66</v>
      </c>
    </row>
    <row r="1787" spans="1:49" hidden="1" x14ac:dyDescent="0.25">
      <c r="A1787" s="13" t="s">
        <v>555</v>
      </c>
      <c r="B1787" s="13">
        <v>36131</v>
      </c>
      <c r="C1787" s="13" t="s">
        <v>1782</v>
      </c>
      <c r="D1787" s="13" t="s">
        <v>49</v>
      </c>
      <c r="E1787" s="13" t="s">
        <v>111</v>
      </c>
      <c r="F1787" s="15" t="s">
        <v>51</v>
      </c>
      <c r="G1787" s="13">
        <v>32.078333000000001</v>
      </c>
      <c r="H1787" s="13">
        <v>-103.533889</v>
      </c>
      <c r="I1787" s="16" t="s">
        <v>75</v>
      </c>
      <c r="J1787" s="13" t="s">
        <v>53</v>
      </c>
      <c r="K1787" s="13">
        <v>8</v>
      </c>
      <c r="L1787" s="13" t="s">
        <v>96</v>
      </c>
      <c r="M1787" s="13" t="s">
        <v>1669</v>
      </c>
      <c r="N1787" s="13" t="s">
        <v>56</v>
      </c>
      <c r="O1787" s="13" t="s">
        <v>1780</v>
      </c>
      <c r="P1787" s="13" t="s">
        <v>58</v>
      </c>
      <c r="Q1787" s="13" t="s">
        <v>58</v>
      </c>
      <c r="R1787" s="13" t="s">
        <v>58</v>
      </c>
      <c r="U1787" s="13">
        <v>1.5</v>
      </c>
      <c r="V1787" s="13" t="s">
        <v>59</v>
      </c>
      <c r="W1787" s="13">
        <v>1.5</v>
      </c>
      <c r="X1787" s="13" t="s">
        <v>59</v>
      </c>
      <c r="Y1787" s="13">
        <v>1.5</v>
      </c>
      <c r="Z1787" s="13" t="s">
        <v>59</v>
      </c>
      <c r="AA1787" s="13">
        <v>1.5</v>
      </c>
      <c r="AB1787" s="13" t="s">
        <v>59</v>
      </c>
      <c r="AC1787" s="13" t="s">
        <v>67</v>
      </c>
      <c r="AD1787" s="13" t="s">
        <v>61</v>
      </c>
      <c r="AE1787" s="13">
        <v>0.16</v>
      </c>
      <c r="AF1787" s="13" t="s">
        <v>68</v>
      </c>
      <c r="AL1787" s="13">
        <v>8760</v>
      </c>
      <c r="AM1787" s="13" t="s">
        <v>248</v>
      </c>
      <c r="AO1787" s="11">
        <v>44068.45988425926</v>
      </c>
      <c r="AP1787" s="11" t="s">
        <v>66</v>
      </c>
      <c r="AQ1787" s="11" t="s">
        <v>49</v>
      </c>
      <c r="AR1787" s="11" t="s">
        <v>66</v>
      </c>
      <c r="AS1787" s="11" t="s">
        <v>1669</v>
      </c>
      <c r="AT1787" s="11" t="s">
        <v>66</v>
      </c>
      <c r="AU1787" s="11" t="s">
        <v>61</v>
      </c>
      <c r="AV1787" t="s">
        <v>66</v>
      </c>
      <c r="AW1787" t="s">
        <v>66</v>
      </c>
    </row>
    <row r="1788" spans="1:49" hidden="1" x14ac:dyDescent="0.25">
      <c r="A1788" s="13" t="s">
        <v>555</v>
      </c>
      <c r="B1788" s="13">
        <v>36131</v>
      </c>
      <c r="C1788" s="13" t="s">
        <v>1782</v>
      </c>
      <c r="D1788" s="13" t="s">
        <v>49</v>
      </c>
      <c r="E1788" s="13" t="s">
        <v>111</v>
      </c>
      <c r="F1788" s="15" t="s">
        <v>51</v>
      </c>
      <c r="G1788" s="13">
        <v>32.078333000000001</v>
      </c>
      <c r="H1788" s="13">
        <v>-103.533889</v>
      </c>
      <c r="I1788" s="16" t="s">
        <v>75</v>
      </c>
      <c r="J1788" s="13" t="s">
        <v>53</v>
      </c>
      <c r="K1788" s="13">
        <v>8</v>
      </c>
      <c r="L1788" s="13" t="s">
        <v>96</v>
      </c>
      <c r="M1788" s="13" t="s">
        <v>1669</v>
      </c>
      <c r="N1788" s="13" t="s">
        <v>56</v>
      </c>
      <c r="O1788" s="13" t="s">
        <v>1780</v>
      </c>
      <c r="P1788" s="13" t="s">
        <v>58</v>
      </c>
      <c r="Q1788" s="13" t="s">
        <v>58</v>
      </c>
      <c r="R1788" s="13" t="s">
        <v>58</v>
      </c>
      <c r="U1788" s="13">
        <v>1.5</v>
      </c>
      <c r="V1788" s="13" t="s">
        <v>59</v>
      </c>
      <c r="W1788" s="13">
        <v>1.5</v>
      </c>
      <c r="X1788" s="13" t="s">
        <v>59</v>
      </c>
      <c r="Y1788" s="13">
        <v>1.5</v>
      </c>
      <c r="Z1788" s="13" t="s">
        <v>59</v>
      </c>
      <c r="AA1788" s="13">
        <v>1.5</v>
      </c>
      <c r="AB1788" s="13" t="s">
        <v>59</v>
      </c>
      <c r="AC1788" s="13" t="s">
        <v>67</v>
      </c>
      <c r="AD1788" s="13" t="s">
        <v>61</v>
      </c>
      <c r="AE1788" s="13">
        <v>0.7</v>
      </c>
      <c r="AF1788" s="13" t="s">
        <v>62</v>
      </c>
      <c r="AL1788" s="13">
        <v>8760</v>
      </c>
      <c r="AM1788" s="13" t="s">
        <v>248</v>
      </c>
      <c r="AO1788" s="11">
        <v>44068.45988425926</v>
      </c>
      <c r="AP1788" s="11" t="s">
        <v>66</v>
      </c>
      <c r="AQ1788" s="11" t="s">
        <v>49</v>
      </c>
      <c r="AR1788" s="11" t="s">
        <v>66</v>
      </c>
      <c r="AS1788" s="11" t="s">
        <v>1669</v>
      </c>
      <c r="AT1788" s="11" t="s">
        <v>66</v>
      </c>
      <c r="AU1788" s="11" t="s">
        <v>61</v>
      </c>
      <c r="AV1788" t="s">
        <v>66</v>
      </c>
      <c r="AW1788" t="s">
        <v>66</v>
      </c>
    </row>
    <row r="1789" spans="1:49" hidden="1" x14ac:dyDescent="0.25">
      <c r="A1789" s="13" t="s">
        <v>555</v>
      </c>
      <c r="B1789" s="13">
        <v>36131</v>
      </c>
      <c r="C1789" s="13" t="s">
        <v>1782</v>
      </c>
      <c r="D1789" s="13" t="s">
        <v>49</v>
      </c>
      <c r="E1789" s="13" t="s">
        <v>111</v>
      </c>
      <c r="F1789" s="15" t="s">
        <v>51</v>
      </c>
      <c r="G1789" s="13">
        <v>32.078333000000001</v>
      </c>
      <c r="H1789" s="13">
        <v>-103.533889</v>
      </c>
      <c r="I1789" s="16" t="s">
        <v>75</v>
      </c>
      <c r="J1789" s="13" t="s">
        <v>53</v>
      </c>
      <c r="K1789" s="13">
        <v>9</v>
      </c>
      <c r="L1789" s="13" t="s">
        <v>1781</v>
      </c>
      <c r="M1789" s="13" t="s">
        <v>1669</v>
      </c>
      <c r="N1789" s="13" t="s">
        <v>56</v>
      </c>
      <c r="O1789" s="13" t="s">
        <v>1780</v>
      </c>
      <c r="P1789" s="13" t="s">
        <v>58</v>
      </c>
      <c r="Q1789" s="13" t="s">
        <v>58</v>
      </c>
      <c r="R1789" s="13" t="s">
        <v>58</v>
      </c>
      <c r="U1789" s="13">
        <v>1.5</v>
      </c>
      <c r="V1789" s="13" t="s">
        <v>59</v>
      </c>
      <c r="W1789" s="13">
        <v>1.5</v>
      </c>
      <c r="X1789" s="13" t="s">
        <v>59</v>
      </c>
      <c r="Y1789" s="13">
        <v>1.5</v>
      </c>
      <c r="Z1789" s="13" t="s">
        <v>59</v>
      </c>
      <c r="AA1789" s="13">
        <v>1.5</v>
      </c>
      <c r="AB1789" s="13" t="s">
        <v>59</v>
      </c>
      <c r="AC1789" s="13" t="s">
        <v>67</v>
      </c>
      <c r="AD1789" s="13" t="s">
        <v>61</v>
      </c>
      <c r="AE1789" s="13">
        <v>0.16</v>
      </c>
      <c r="AF1789" s="13" t="s">
        <v>68</v>
      </c>
      <c r="AL1789" s="13">
        <v>8760</v>
      </c>
      <c r="AM1789" s="13" t="s">
        <v>248</v>
      </c>
      <c r="AO1789" s="11">
        <v>44068.45988425926</v>
      </c>
      <c r="AP1789" s="11" t="s">
        <v>66</v>
      </c>
      <c r="AQ1789" s="11" t="s">
        <v>49</v>
      </c>
      <c r="AR1789" s="11" t="s">
        <v>66</v>
      </c>
      <c r="AS1789" s="11" t="s">
        <v>1669</v>
      </c>
      <c r="AT1789" s="11" t="s">
        <v>66</v>
      </c>
      <c r="AU1789" s="11" t="s">
        <v>61</v>
      </c>
      <c r="AV1789" t="s">
        <v>66</v>
      </c>
      <c r="AW1789" t="s">
        <v>66</v>
      </c>
    </row>
    <row r="1790" spans="1:49" hidden="1" x14ac:dyDescent="0.25">
      <c r="A1790" s="13" t="s">
        <v>555</v>
      </c>
      <c r="B1790" s="13">
        <v>36131</v>
      </c>
      <c r="C1790" s="13" t="s">
        <v>1782</v>
      </c>
      <c r="D1790" s="13" t="s">
        <v>49</v>
      </c>
      <c r="E1790" s="13" t="s">
        <v>111</v>
      </c>
      <c r="F1790" s="15" t="s">
        <v>51</v>
      </c>
      <c r="G1790" s="13">
        <v>32.078333000000001</v>
      </c>
      <c r="H1790" s="13">
        <v>-103.533889</v>
      </c>
      <c r="I1790" s="16" t="s">
        <v>75</v>
      </c>
      <c r="J1790" s="13" t="s">
        <v>53</v>
      </c>
      <c r="K1790" s="13">
        <v>9</v>
      </c>
      <c r="L1790" s="13" t="s">
        <v>1781</v>
      </c>
      <c r="M1790" s="13" t="s">
        <v>1669</v>
      </c>
      <c r="N1790" s="13" t="s">
        <v>56</v>
      </c>
      <c r="O1790" s="13" t="s">
        <v>1780</v>
      </c>
      <c r="P1790" s="13" t="s">
        <v>58</v>
      </c>
      <c r="Q1790" s="13" t="s">
        <v>58</v>
      </c>
      <c r="R1790" s="13" t="s">
        <v>58</v>
      </c>
      <c r="U1790" s="13">
        <v>1.5</v>
      </c>
      <c r="V1790" s="13" t="s">
        <v>59</v>
      </c>
      <c r="W1790" s="13">
        <v>1.5</v>
      </c>
      <c r="X1790" s="13" t="s">
        <v>59</v>
      </c>
      <c r="Y1790" s="13">
        <v>1.5</v>
      </c>
      <c r="Z1790" s="13" t="s">
        <v>59</v>
      </c>
      <c r="AA1790" s="13">
        <v>1.5</v>
      </c>
      <c r="AB1790" s="13" t="s">
        <v>59</v>
      </c>
      <c r="AC1790" s="13" t="s">
        <v>67</v>
      </c>
      <c r="AD1790" s="13" t="s">
        <v>61</v>
      </c>
      <c r="AE1790" s="13">
        <v>0.7</v>
      </c>
      <c r="AF1790" s="13" t="s">
        <v>62</v>
      </c>
      <c r="AL1790" s="13">
        <v>8760</v>
      </c>
      <c r="AM1790" s="13" t="s">
        <v>248</v>
      </c>
      <c r="AO1790" s="11">
        <v>44068.45988425926</v>
      </c>
      <c r="AP1790" s="11" t="s">
        <v>66</v>
      </c>
      <c r="AQ1790" s="11" t="s">
        <v>49</v>
      </c>
      <c r="AR1790" s="11" t="s">
        <v>66</v>
      </c>
      <c r="AS1790" s="11" t="s">
        <v>1669</v>
      </c>
      <c r="AT1790" s="11" t="s">
        <v>66</v>
      </c>
      <c r="AU1790" s="11" t="s">
        <v>61</v>
      </c>
      <c r="AV1790" t="s">
        <v>66</v>
      </c>
      <c r="AW1790" t="s">
        <v>66</v>
      </c>
    </row>
    <row r="1791" spans="1:49" hidden="1" x14ac:dyDescent="0.25">
      <c r="A1791" s="13" t="s">
        <v>555</v>
      </c>
      <c r="B1791" s="13">
        <v>36132</v>
      </c>
      <c r="C1791" s="13" t="s">
        <v>1779</v>
      </c>
      <c r="D1791" s="13" t="s">
        <v>49</v>
      </c>
      <c r="E1791" s="13" t="s">
        <v>111</v>
      </c>
      <c r="F1791" s="15" t="s">
        <v>51</v>
      </c>
      <c r="G1791" s="13">
        <v>32.155492000000002</v>
      </c>
      <c r="H1791" s="13">
        <v>-103.532005</v>
      </c>
      <c r="I1791" s="16" t="s">
        <v>75</v>
      </c>
      <c r="J1791" s="13" t="s">
        <v>53</v>
      </c>
      <c r="K1791" s="13">
        <v>13</v>
      </c>
      <c r="L1791" s="13" t="s">
        <v>1326</v>
      </c>
      <c r="M1791" s="13" t="s">
        <v>1669</v>
      </c>
      <c r="N1791" s="13" t="s">
        <v>56</v>
      </c>
      <c r="O1791" s="13" t="s">
        <v>1442</v>
      </c>
      <c r="P1791" s="13" t="s">
        <v>58</v>
      </c>
      <c r="Q1791" s="13" t="s">
        <v>58</v>
      </c>
      <c r="R1791" s="13" t="s">
        <v>58</v>
      </c>
      <c r="Y1791" s="13">
        <v>2</v>
      </c>
      <c r="Z1791" s="13" t="s">
        <v>59</v>
      </c>
      <c r="AA1791" s="13">
        <v>2</v>
      </c>
      <c r="AB1791" s="13" t="s">
        <v>59</v>
      </c>
      <c r="AC1791" s="13" t="s">
        <v>67</v>
      </c>
      <c r="AD1791" s="13" t="s">
        <v>61</v>
      </c>
      <c r="AE1791" s="13">
        <v>1.06</v>
      </c>
      <c r="AF1791" s="13" t="s">
        <v>62</v>
      </c>
      <c r="AG1791" s="13" t="s">
        <v>69</v>
      </c>
      <c r="AK1791" s="13" t="s">
        <v>63</v>
      </c>
      <c r="AL1791" s="13">
        <v>8760</v>
      </c>
      <c r="AM1791" s="13" t="s">
        <v>100</v>
      </c>
      <c r="AO1791" s="11">
        <v>44068.45988425926</v>
      </c>
      <c r="AP1791" s="11" t="s">
        <v>66</v>
      </c>
      <c r="AQ1791" s="11" t="s">
        <v>49</v>
      </c>
      <c r="AR1791" s="11" t="s">
        <v>66</v>
      </c>
      <c r="AS1791" s="11" t="s">
        <v>1669</v>
      </c>
      <c r="AT1791" s="11" t="s">
        <v>66</v>
      </c>
      <c r="AU1791" s="11" t="s">
        <v>61</v>
      </c>
      <c r="AV1791" t="s">
        <v>66</v>
      </c>
      <c r="AW1791" t="s">
        <v>66</v>
      </c>
    </row>
    <row r="1792" spans="1:49" hidden="1" x14ac:dyDescent="0.25">
      <c r="A1792" s="13" t="s">
        <v>555</v>
      </c>
      <c r="B1792" s="13">
        <v>36132</v>
      </c>
      <c r="C1792" s="13" t="s">
        <v>1779</v>
      </c>
      <c r="D1792" s="13" t="s">
        <v>49</v>
      </c>
      <c r="E1792" s="13" t="s">
        <v>111</v>
      </c>
      <c r="F1792" s="15" t="s">
        <v>51</v>
      </c>
      <c r="G1792" s="13">
        <v>32.155492000000002</v>
      </c>
      <c r="H1792" s="13">
        <v>-103.532005</v>
      </c>
      <c r="I1792" s="16" t="s">
        <v>75</v>
      </c>
      <c r="J1792" s="13" t="s">
        <v>53</v>
      </c>
      <c r="K1792" s="13">
        <v>13</v>
      </c>
      <c r="L1792" s="13" t="s">
        <v>1326</v>
      </c>
      <c r="M1792" s="13" t="s">
        <v>1669</v>
      </c>
      <c r="N1792" s="13" t="s">
        <v>56</v>
      </c>
      <c r="O1792" s="13" t="s">
        <v>1442</v>
      </c>
      <c r="P1792" s="13" t="s">
        <v>58</v>
      </c>
      <c r="Q1792" s="13" t="s">
        <v>58</v>
      </c>
      <c r="R1792" s="13" t="s">
        <v>58</v>
      </c>
      <c r="Y1792" s="13">
        <v>2</v>
      </c>
      <c r="Z1792" s="13" t="s">
        <v>59</v>
      </c>
      <c r="AA1792" s="13">
        <v>2</v>
      </c>
      <c r="AB1792" s="13" t="s">
        <v>59</v>
      </c>
      <c r="AC1792" s="13" t="s">
        <v>67</v>
      </c>
      <c r="AD1792" s="13" t="s">
        <v>61</v>
      </c>
      <c r="AE1792" s="13">
        <v>0.24</v>
      </c>
      <c r="AF1792" s="13" t="s">
        <v>68</v>
      </c>
      <c r="AG1792" s="13" t="s">
        <v>69</v>
      </c>
      <c r="AK1792" s="13" t="s">
        <v>63</v>
      </c>
      <c r="AL1792" s="13">
        <v>8760</v>
      </c>
      <c r="AM1792" s="13" t="s">
        <v>100</v>
      </c>
      <c r="AO1792" s="11">
        <v>44068.45988425926</v>
      </c>
      <c r="AP1792" s="11" t="s">
        <v>66</v>
      </c>
      <c r="AQ1792" s="11" t="s">
        <v>49</v>
      </c>
      <c r="AR1792" s="11" t="s">
        <v>66</v>
      </c>
      <c r="AS1792" s="11" t="s">
        <v>1669</v>
      </c>
      <c r="AT1792" s="11" t="s">
        <v>66</v>
      </c>
      <c r="AU1792" s="11" t="s">
        <v>61</v>
      </c>
      <c r="AV1792" t="s">
        <v>66</v>
      </c>
      <c r="AW1792" t="s">
        <v>66</v>
      </c>
    </row>
    <row r="1793" spans="1:49" hidden="1" x14ac:dyDescent="0.25">
      <c r="A1793" s="13" t="s">
        <v>555</v>
      </c>
      <c r="B1793" s="13">
        <v>37953</v>
      </c>
      <c r="C1793" s="13" t="s">
        <v>1778</v>
      </c>
      <c r="D1793" s="13" t="s">
        <v>49</v>
      </c>
      <c r="E1793" s="13" t="s">
        <v>111</v>
      </c>
      <c r="F1793" s="15" t="s">
        <v>51</v>
      </c>
      <c r="G1793" s="13">
        <v>32.028329999999997</v>
      </c>
      <c r="H1793" s="13">
        <v>-103.57028</v>
      </c>
      <c r="I1793" s="16" t="s">
        <v>75</v>
      </c>
      <c r="J1793" s="13" t="s">
        <v>53</v>
      </c>
      <c r="K1793" s="13">
        <v>17</v>
      </c>
      <c r="L1793" s="13" t="s">
        <v>96</v>
      </c>
      <c r="M1793" s="13" t="s">
        <v>1669</v>
      </c>
      <c r="N1793" s="13" t="s">
        <v>56</v>
      </c>
      <c r="O1793" s="13" t="s">
        <v>1777</v>
      </c>
      <c r="P1793" s="13" t="s">
        <v>1776</v>
      </c>
      <c r="Q1793" s="13" t="s">
        <v>177</v>
      </c>
      <c r="R1793" s="13" t="s">
        <v>1775</v>
      </c>
      <c r="T1793" s="14">
        <v>42979.45988425926</v>
      </c>
      <c r="U1793" s="13">
        <v>2</v>
      </c>
      <c r="V1793" s="13" t="s">
        <v>59</v>
      </c>
      <c r="W1793" s="13">
        <v>2</v>
      </c>
      <c r="X1793" s="13" t="s">
        <v>59</v>
      </c>
      <c r="Y1793" s="13">
        <v>2</v>
      </c>
      <c r="Z1793" s="13" t="s">
        <v>59</v>
      </c>
      <c r="AA1793" s="13">
        <v>2</v>
      </c>
      <c r="AB1793" s="13" t="s">
        <v>59</v>
      </c>
      <c r="AC1793" s="13" t="s">
        <v>67</v>
      </c>
      <c r="AD1793" s="13" t="s">
        <v>61</v>
      </c>
      <c r="AE1793" s="13">
        <v>0.23</v>
      </c>
      <c r="AF1793" s="13" t="s">
        <v>68</v>
      </c>
      <c r="AK1793" s="13" t="s">
        <v>63</v>
      </c>
      <c r="AL1793" s="13">
        <v>8760</v>
      </c>
      <c r="AM1793" s="13" t="s">
        <v>100</v>
      </c>
      <c r="AO1793" s="11">
        <v>44068.45988425926</v>
      </c>
      <c r="AP1793" s="11" t="s">
        <v>66</v>
      </c>
      <c r="AQ1793" s="11" t="s">
        <v>49</v>
      </c>
      <c r="AR1793" s="11" t="s">
        <v>66</v>
      </c>
      <c r="AS1793" s="11" t="s">
        <v>1669</v>
      </c>
      <c r="AT1793" s="11" t="s">
        <v>66</v>
      </c>
      <c r="AU1793" s="11" t="s">
        <v>61</v>
      </c>
      <c r="AV1793" t="s">
        <v>66</v>
      </c>
      <c r="AW1793" t="s">
        <v>66</v>
      </c>
    </row>
    <row r="1794" spans="1:49" hidden="1" x14ac:dyDescent="0.25">
      <c r="A1794" s="13" t="s">
        <v>555</v>
      </c>
      <c r="B1794" s="13">
        <v>37953</v>
      </c>
      <c r="C1794" s="13" t="s">
        <v>1778</v>
      </c>
      <c r="D1794" s="13" t="s">
        <v>49</v>
      </c>
      <c r="E1794" s="13" t="s">
        <v>111</v>
      </c>
      <c r="F1794" s="15" t="s">
        <v>51</v>
      </c>
      <c r="G1794" s="13">
        <v>32.028329999999997</v>
      </c>
      <c r="H1794" s="13">
        <v>-103.57028</v>
      </c>
      <c r="I1794" s="16" t="s">
        <v>75</v>
      </c>
      <c r="J1794" s="13" t="s">
        <v>53</v>
      </c>
      <c r="K1794" s="13">
        <v>17</v>
      </c>
      <c r="L1794" s="13" t="s">
        <v>96</v>
      </c>
      <c r="M1794" s="13" t="s">
        <v>1669</v>
      </c>
      <c r="N1794" s="13" t="s">
        <v>56</v>
      </c>
      <c r="O1794" s="13" t="s">
        <v>1777</v>
      </c>
      <c r="P1794" s="13" t="s">
        <v>1776</v>
      </c>
      <c r="Q1794" s="13" t="s">
        <v>177</v>
      </c>
      <c r="R1794" s="13" t="s">
        <v>1775</v>
      </c>
      <c r="T1794" s="14">
        <v>42979.45988425926</v>
      </c>
      <c r="U1794" s="13">
        <v>2</v>
      </c>
      <c r="V1794" s="13" t="s">
        <v>59</v>
      </c>
      <c r="W1794" s="13">
        <v>2</v>
      </c>
      <c r="X1794" s="13" t="s">
        <v>59</v>
      </c>
      <c r="Y1794" s="13">
        <v>2</v>
      </c>
      <c r="Z1794" s="13" t="s">
        <v>59</v>
      </c>
      <c r="AA1794" s="13">
        <v>2</v>
      </c>
      <c r="AB1794" s="13" t="s">
        <v>59</v>
      </c>
      <c r="AC1794" s="13" t="s">
        <v>67</v>
      </c>
      <c r="AD1794" s="13" t="s">
        <v>61</v>
      </c>
      <c r="AE1794" s="13">
        <v>1</v>
      </c>
      <c r="AF1794" s="13" t="s">
        <v>62</v>
      </c>
      <c r="AK1794" s="13" t="s">
        <v>63</v>
      </c>
      <c r="AL1794" s="13">
        <v>8760</v>
      </c>
      <c r="AM1794" s="13" t="s">
        <v>100</v>
      </c>
      <c r="AO1794" s="11">
        <v>44068.45988425926</v>
      </c>
      <c r="AP1794" s="11" t="s">
        <v>66</v>
      </c>
      <c r="AQ1794" s="11" t="s">
        <v>49</v>
      </c>
      <c r="AR1794" s="11" t="s">
        <v>66</v>
      </c>
      <c r="AS1794" s="11" t="s">
        <v>1669</v>
      </c>
      <c r="AT1794" s="11" t="s">
        <v>66</v>
      </c>
      <c r="AU1794" s="11" t="s">
        <v>61</v>
      </c>
      <c r="AV1794" t="s">
        <v>66</v>
      </c>
      <c r="AW1794" t="s">
        <v>66</v>
      </c>
    </row>
    <row r="1795" spans="1:49" hidden="1" x14ac:dyDescent="0.25">
      <c r="A1795" s="13" t="s">
        <v>555</v>
      </c>
      <c r="B1795" s="13">
        <v>38401</v>
      </c>
      <c r="C1795" s="13" t="s">
        <v>1815</v>
      </c>
      <c r="D1795" s="13" t="s">
        <v>49</v>
      </c>
      <c r="E1795" s="13" t="s">
        <v>159</v>
      </c>
      <c r="F1795" s="15" t="s">
        <v>51</v>
      </c>
      <c r="G1795" s="13">
        <v>32.239463999999998</v>
      </c>
      <c r="H1795" s="13">
        <v>-103.54871900000001</v>
      </c>
      <c r="I1795" s="16" t="s">
        <v>75</v>
      </c>
      <c r="J1795" s="13" t="s">
        <v>53</v>
      </c>
      <c r="K1795" s="13">
        <v>15</v>
      </c>
      <c r="L1795" s="13" t="s">
        <v>1326</v>
      </c>
      <c r="M1795" s="13" t="s">
        <v>1669</v>
      </c>
      <c r="N1795" s="13" t="s">
        <v>56</v>
      </c>
      <c r="O1795" s="13" t="s">
        <v>1814</v>
      </c>
      <c r="Y1795" s="13">
        <v>0.75</v>
      </c>
      <c r="Z1795" s="13" t="s">
        <v>59</v>
      </c>
      <c r="AA1795" s="13">
        <v>0.75</v>
      </c>
      <c r="AB1795" s="13" t="s">
        <v>59</v>
      </c>
      <c r="AC1795" s="13" t="s">
        <v>67</v>
      </c>
      <c r="AD1795" s="13" t="s">
        <v>61</v>
      </c>
      <c r="AE1795" s="13">
        <v>0.08</v>
      </c>
      <c r="AF1795" s="13" t="s">
        <v>68</v>
      </c>
      <c r="AG1795" s="13" t="s">
        <v>69</v>
      </c>
      <c r="AK1795" s="13" t="s">
        <v>63</v>
      </c>
      <c r="AL1795" s="13">
        <v>8760</v>
      </c>
      <c r="AM1795" s="13" t="s">
        <v>100</v>
      </c>
      <c r="AO1795" s="11">
        <v>44068.45988425926</v>
      </c>
      <c r="AP1795" s="11" t="s">
        <v>66</v>
      </c>
      <c r="AQ1795" s="11" t="s">
        <v>49</v>
      </c>
      <c r="AR1795" s="11" t="s">
        <v>66</v>
      </c>
      <c r="AS1795" s="11" t="s">
        <v>1669</v>
      </c>
      <c r="AT1795" s="11" t="s">
        <v>66</v>
      </c>
      <c r="AU1795" s="11" t="s">
        <v>61</v>
      </c>
      <c r="AV1795" t="s">
        <v>66</v>
      </c>
      <c r="AW1795" t="s">
        <v>66</v>
      </c>
    </row>
    <row r="1796" spans="1:49" hidden="1" x14ac:dyDescent="0.25">
      <c r="A1796" s="13" t="s">
        <v>555</v>
      </c>
      <c r="B1796" s="13">
        <v>38401</v>
      </c>
      <c r="C1796" s="13" t="s">
        <v>1815</v>
      </c>
      <c r="D1796" s="13" t="s">
        <v>49</v>
      </c>
      <c r="E1796" s="13" t="s">
        <v>159</v>
      </c>
      <c r="F1796" s="15" t="s">
        <v>51</v>
      </c>
      <c r="G1796" s="13">
        <v>32.239463999999998</v>
      </c>
      <c r="H1796" s="13">
        <v>-103.54871900000001</v>
      </c>
      <c r="I1796" s="16" t="s">
        <v>75</v>
      </c>
      <c r="J1796" s="13" t="s">
        <v>53</v>
      </c>
      <c r="K1796" s="13">
        <v>15</v>
      </c>
      <c r="L1796" s="13" t="s">
        <v>1326</v>
      </c>
      <c r="M1796" s="13" t="s">
        <v>1669</v>
      </c>
      <c r="N1796" s="13" t="s">
        <v>56</v>
      </c>
      <c r="O1796" s="13" t="s">
        <v>1814</v>
      </c>
      <c r="Y1796" s="13">
        <v>0.75</v>
      </c>
      <c r="Z1796" s="13" t="s">
        <v>59</v>
      </c>
      <c r="AA1796" s="13">
        <v>0.75</v>
      </c>
      <c r="AB1796" s="13" t="s">
        <v>59</v>
      </c>
      <c r="AC1796" s="13" t="s">
        <v>67</v>
      </c>
      <c r="AD1796" s="13" t="s">
        <v>61</v>
      </c>
      <c r="AE1796" s="13">
        <v>0.37</v>
      </c>
      <c r="AF1796" s="13" t="s">
        <v>62</v>
      </c>
      <c r="AG1796" s="13" t="s">
        <v>69</v>
      </c>
      <c r="AK1796" s="13" t="s">
        <v>63</v>
      </c>
      <c r="AL1796" s="13">
        <v>8760</v>
      </c>
      <c r="AM1796" s="13" t="s">
        <v>100</v>
      </c>
      <c r="AO1796" s="11">
        <v>44068.45988425926</v>
      </c>
      <c r="AP1796" s="11" t="s">
        <v>66</v>
      </c>
      <c r="AQ1796" s="11" t="s">
        <v>49</v>
      </c>
      <c r="AR1796" s="11" t="s">
        <v>66</v>
      </c>
      <c r="AS1796" s="11" t="s">
        <v>1669</v>
      </c>
      <c r="AT1796" s="11" t="s">
        <v>66</v>
      </c>
      <c r="AU1796" s="11" t="s">
        <v>61</v>
      </c>
      <c r="AV1796" t="s">
        <v>66</v>
      </c>
      <c r="AW1796" t="s">
        <v>66</v>
      </c>
    </row>
    <row r="1797" spans="1:49" hidden="1" x14ac:dyDescent="0.25">
      <c r="A1797" s="13" t="s">
        <v>555</v>
      </c>
      <c r="B1797" s="13">
        <v>38479</v>
      </c>
      <c r="C1797" s="13" t="s">
        <v>566</v>
      </c>
      <c r="D1797" s="13" t="s">
        <v>49</v>
      </c>
      <c r="E1797" s="13" t="s">
        <v>159</v>
      </c>
      <c r="F1797" s="15" t="s">
        <v>51</v>
      </c>
      <c r="G1797" s="13">
        <v>32.107399999999998</v>
      </c>
      <c r="H1797" s="13">
        <v>-103.5013</v>
      </c>
      <c r="I1797" s="16" t="s">
        <v>95</v>
      </c>
      <c r="J1797" s="13" t="s">
        <v>53</v>
      </c>
      <c r="K1797" s="13">
        <v>16</v>
      </c>
      <c r="L1797" s="13" t="s">
        <v>1326</v>
      </c>
      <c r="M1797" s="13" t="s">
        <v>1669</v>
      </c>
      <c r="N1797" s="13" t="s">
        <v>56</v>
      </c>
      <c r="O1797" s="13" t="s">
        <v>1811</v>
      </c>
      <c r="P1797" s="13" t="s">
        <v>58</v>
      </c>
      <c r="Q1797" s="13" t="s">
        <v>58</v>
      </c>
      <c r="R1797" s="13" t="s">
        <v>58</v>
      </c>
      <c r="T1797" s="14">
        <v>43221.45988425926</v>
      </c>
      <c r="Y1797" s="13">
        <v>0.75</v>
      </c>
      <c r="Z1797" s="13" t="s">
        <v>59</v>
      </c>
      <c r="AA1797" s="13">
        <v>0</v>
      </c>
      <c r="AC1797" s="13" t="s">
        <v>67</v>
      </c>
      <c r="AD1797" s="13" t="s">
        <v>61</v>
      </c>
      <c r="AE1797" s="13">
        <v>8.4000000000000005E-2</v>
      </c>
      <c r="AF1797" s="13" t="s">
        <v>68</v>
      </c>
      <c r="AL1797" s="13">
        <v>8760</v>
      </c>
      <c r="AM1797" s="13" t="s">
        <v>1790</v>
      </c>
      <c r="AO1797" s="11">
        <v>44068.45988425926</v>
      </c>
      <c r="AP1797" s="11" t="s">
        <v>66</v>
      </c>
      <c r="AQ1797" s="11" t="s">
        <v>49</v>
      </c>
      <c r="AR1797" s="11" t="s">
        <v>66</v>
      </c>
      <c r="AS1797" s="11" t="s">
        <v>1669</v>
      </c>
      <c r="AT1797" s="11" t="s">
        <v>66</v>
      </c>
      <c r="AU1797" s="11" t="s">
        <v>61</v>
      </c>
      <c r="AV1797" t="s">
        <v>66</v>
      </c>
      <c r="AW1797" t="s">
        <v>66</v>
      </c>
    </row>
    <row r="1798" spans="1:49" hidden="1" x14ac:dyDescent="0.25">
      <c r="A1798" s="13" t="s">
        <v>555</v>
      </c>
      <c r="B1798" s="13">
        <v>38479</v>
      </c>
      <c r="C1798" s="13" t="s">
        <v>566</v>
      </c>
      <c r="D1798" s="13" t="s">
        <v>49</v>
      </c>
      <c r="E1798" s="13" t="s">
        <v>159</v>
      </c>
      <c r="F1798" s="15" t="s">
        <v>51</v>
      </c>
      <c r="G1798" s="13">
        <v>32.107399999999998</v>
      </c>
      <c r="H1798" s="13">
        <v>-103.5013</v>
      </c>
      <c r="I1798" s="16" t="s">
        <v>95</v>
      </c>
      <c r="J1798" s="13" t="s">
        <v>53</v>
      </c>
      <c r="K1798" s="13">
        <v>16</v>
      </c>
      <c r="L1798" s="13" t="s">
        <v>1326</v>
      </c>
      <c r="M1798" s="13" t="s">
        <v>1669</v>
      </c>
      <c r="N1798" s="13" t="s">
        <v>56</v>
      </c>
      <c r="O1798" s="13" t="s">
        <v>1811</v>
      </c>
      <c r="P1798" s="13" t="s">
        <v>58</v>
      </c>
      <c r="Q1798" s="13" t="s">
        <v>58</v>
      </c>
      <c r="R1798" s="13" t="s">
        <v>58</v>
      </c>
      <c r="T1798" s="14">
        <v>43221.45988425926</v>
      </c>
      <c r="Y1798" s="13">
        <v>0.75</v>
      </c>
      <c r="Z1798" s="13" t="s">
        <v>59</v>
      </c>
      <c r="AA1798" s="13">
        <v>0.75</v>
      </c>
      <c r="AB1798" s="13" t="s">
        <v>59</v>
      </c>
      <c r="AC1798" s="13" t="s">
        <v>67</v>
      </c>
      <c r="AD1798" s="13" t="s">
        <v>61</v>
      </c>
      <c r="AE1798" s="13">
        <v>0.37</v>
      </c>
      <c r="AF1798" s="13" t="s">
        <v>62</v>
      </c>
      <c r="AL1798" s="13">
        <v>8760</v>
      </c>
      <c r="AM1798" s="13" t="s">
        <v>1790</v>
      </c>
      <c r="AO1798" s="11">
        <v>44068.45988425926</v>
      </c>
      <c r="AP1798" s="11" t="s">
        <v>66</v>
      </c>
      <c r="AQ1798" s="11" t="s">
        <v>49</v>
      </c>
      <c r="AR1798" s="11" t="s">
        <v>66</v>
      </c>
      <c r="AS1798" s="11" t="s">
        <v>1669</v>
      </c>
      <c r="AT1798" s="11" t="s">
        <v>66</v>
      </c>
      <c r="AU1798" s="11" t="s">
        <v>61</v>
      </c>
      <c r="AV1798" t="s">
        <v>66</v>
      </c>
      <c r="AW1798" t="s">
        <v>66</v>
      </c>
    </row>
    <row r="1799" spans="1:49" hidden="1" x14ac:dyDescent="0.25">
      <c r="A1799" s="13" t="s">
        <v>555</v>
      </c>
      <c r="B1799" s="13">
        <v>38491</v>
      </c>
      <c r="C1799" s="13" t="s">
        <v>567</v>
      </c>
      <c r="D1799" s="13" t="s">
        <v>49</v>
      </c>
      <c r="E1799" s="13" t="s">
        <v>159</v>
      </c>
      <c r="F1799" s="15" t="s">
        <v>51</v>
      </c>
      <c r="G1799" s="13">
        <v>32.179321999999999</v>
      </c>
      <c r="H1799" s="13">
        <v>-103.526394</v>
      </c>
      <c r="I1799" s="16" t="s">
        <v>95</v>
      </c>
      <c r="J1799" s="13" t="s">
        <v>53</v>
      </c>
      <c r="K1799" s="13">
        <v>16</v>
      </c>
      <c r="L1799" s="13" t="s">
        <v>1326</v>
      </c>
      <c r="M1799" s="13" t="s">
        <v>1669</v>
      </c>
      <c r="N1799" s="13" t="s">
        <v>56</v>
      </c>
      <c r="O1799" s="13" t="s">
        <v>1811</v>
      </c>
      <c r="P1799" s="13" t="s">
        <v>58</v>
      </c>
      <c r="Q1799" s="13" t="s">
        <v>58</v>
      </c>
      <c r="R1799" s="13" t="s">
        <v>58</v>
      </c>
      <c r="T1799" s="14">
        <v>43221.45988425926</v>
      </c>
      <c r="Y1799" s="13">
        <v>0.75</v>
      </c>
      <c r="Z1799" s="13" t="s">
        <v>59</v>
      </c>
      <c r="AA1799" s="13">
        <v>0</v>
      </c>
      <c r="AC1799" s="13" t="s">
        <v>67</v>
      </c>
      <c r="AD1799" s="13" t="s">
        <v>61</v>
      </c>
      <c r="AE1799" s="13">
        <v>8.4000000000000005E-2</v>
      </c>
      <c r="AF1799" s="13" t="s">
        <v>68</v>
      </c>
      <c r="AL1799" s="13">
        <v>8760</v>
      </c>
      <c r="AM1799" s="13" t="s">
        <v>1790</v>
      </c>
      <c r="AO1799" s="11">
        <v>44068.45988425926</v>
      </c>
      <c r="AP1799" s="11" t="s">
        <v>66</v>
      </c>
      <c r="AQ1799" s="11" t="s">
        <v>49</v>
      </c>
      <c r="AR1799" s="11" t="s">
        <v>66</v>
      </c>
      <c r="AS1799" s="11" t="s">
        <v>1669</v>
      </c>
      <c r="AT1799" s="11" t="s">
        <v>66</v>
      </c>
      <c r="AU1799" s="11" t="s">
        <v>61</v>
      </c>
      <c r="AV1799" t="s">
        <v>66</v>
      </c>
      <c r="AW1799" t="s">
        <v>66</v>
      </c>
    </row>
    <row r="1800" spans="1:49" hidden="1" x14ac:dyDescent="0.25">
      <c r="A1800" s="13" t="s">
        <v>555</v>
      </c>
      <c r="B1800" s="13">
        <v>38491</v>
      </c>
      <c r="C1800" s="13" t="s">
        <v>567</v>
      </c>
      <c r="D1800" s="13" t="s">
        <v>49</v>
      </c>
      <c r="E1800" s="13" t="s">
        <v>159</v>
      </c>
      <c r="F1800" s="15" t="s">
        <v>51</v>
      </c>
      <c r="G1800" s="13">
        <v>32.179321999999999</v>
      </c>
      <c r="H1800" s="13">
        <v>-103.526394</v>
      </c>
      <c r="I1800" s="16" t="s">
        <v>95</v>
      </c>
      <c r="J1800" s="13" t="s">
        <v>53</v>
      </c>
      <c r="K1800" s="13">
        <v>16</v>
      </c>
      <c r="L1800" s="13" t="s">
        <v>1326</v>
      </c>
      <c r="M1800" s="13" t="s">
        <v>1669</v>
      </c>
      <c r="N1800" s="13" t="s">
        <v>56</v>
      </c>
      <c r="O1800" s="13" t="s">
        <v>1811</v>
      </c>
      <c r="P1800" s="13" t="s">
        <v>58</v>
      </c>
      <c r="Q1800" s="13" t="s">
        <v>58</v>
      </c>
      <c r="R1800" s="13" t="s">
        <v>58</v>
      </c>
      <c r="T1800" s="14">
        <v>43221.45988425926</v>
      </c>
      <c r="Y1800" s="13">
        <v>0.75</v>
      </c>
      <c r="Z1800" s="13" t="s">
        <v>59</v>
      </c>
      <c r="AA1800" s="13">
        <v>0.75</v>
      </c>
      <c r="AB1800" s="13" t="s">
        <v>59</v>
      </c>
      <c r="AC1800" s="13" t="s">
        <v>67</v>
      </c>
      <c r="AD1800" s="13" t="s">
        <v>61</v>
      </c>
      <c r="AE1800" s="13">
        <v>0.37</v>
      </c>
      <c r="AF1800" s="13" t="s">
        <v>62</v>
      </c>
      <c r="AL1800" s="13">
        <v>8760</v>
      </c>
      <c r="AM1800" s="13" t="s">
        <v>1790</v>
      </c>
      <c r="AO1800" s="11">
        <v>44068.45988425926</v>
      </c>
      <c r="AP1800" s="11" t="s">
        <v>66</v>
      </c>
      <c r="AQ1800" s="11" t="s">
        <v>49</v>
      </c>
      <c r="AR1800" s="11" t="s">
        <v>66</v>
      </c>
      <c r="AS1800" s="11" t="s">
        <v>1669</v>
      </c>
      <c r="AT1800" s="11" t="s">
        <v>66</v>
      </c>
      <c r="AU1800" s="11" t="s">
        <v>61</v>
      </c>
      <c r="AV1800" t="s">
        <v>66</v>
      </c>
      <c r="AW1800" t="s">
        <v>66</v>
      </c>
    </row>
    <row r="1801" spans="1:49" hidden="1" x14ac:dyDescent="0.25">
      <c r="A1801" s="13" t="s">
        <v>555</v>
      </c>
      <c r="B1801" s="13">
        <v>38499</v>
      </c>
      <c r="C1801" s="13" t="s">
        <v>1813</v>
      </c>
      <c r="D1801" s="13" t="s">
        <v>49</v>
      </c>
      <c r="E1801" s="13" t="s">
        <v>74</v>
      </c>
      <c r="F1801" s="15" t="s">
        <v>84</v>
      </c>
      <c r="G1801" s="13">
        <v>32.007489999999997</v>
      </c>
      <c r="H1801" s="13">
        <v>-103.82550000000001</v>
      </c>
      <c r="I1801" s="16" t="s">
        <v>75</v>
      </c>
      <c r="J1801" s="13" t="s">
        <v>53</v>
      </c>
      <c r="K1801" s="13">
        <v>22</v>
      </c>
      <c r="L1801" s="13" t="s">
        <v>1785</v>
      </c>
      <c r="M1801" s="13" t="s">
        <v>1669</v>
      </c>
      <c r="N1801" s="13" t="s">
        <v>56</v>
      </c>
      <c r="O1801" s="13" t="s">
        <v>1812</v>
      </c>
      <c r="P1801" s="13" t="s">
        <v>108</v>
      </c>
      <c r="Q1801" s="13" t="s">
        <v>108</v>
      </c>
      <c r="R1801" s="13" t="s">
        <v>58</v>
      </c>
      <c r="Y1801" s="13">
        <v>0.5</v>
      </c>
      <c r="Z1801" s="13" t="s">
        <v>59</v>
      </c>
      <c r="AA1801" s="13">
        <v>0.5</v>
      </c>
      <c r="AB1801" s="13" t="s">
        <v>59</v>
      </c>
      <c r="AC1801" s="13" t="s">
        <v>67</v>
      </c>
      <c r="AD1801" s="13" t="s">
        <v>61</v>
      </c>
      <c r="AE1801" s="13">
        <v>0.25</v>
      </c>
      <c r="AF1801" s="13" t="s">
        <v>62</v>
      </c>
      <c r="AG1801" s="13" t="s">
        <v>69</v>
      </c>
      <c r="AK1801" s="13" t="s">
        <v>63</v>
      </c>
      <c r="AL1801" s="13">
        <v>8760</v>
      </c>
      <c r="AM1801" s="13" t="s">
        <v>100</v>
      </c>
      <c r="AO1801" s="11">
        <v>44068.45988425926</v>
      </c>
      <c r="AP1801" s="11" t="s">
        <v>66</v>
      </c>
      <c r="AQ1801" s="11" t="s">
        <v>49</v>
      </c>
      <c r="AR1801" s="11" t="s">
        <v>66</v>
      </c>
      <c r="AS1801" s="11" t="s">
        <v>1669</v>
      </c>
      <c r="AT1801" s="11" t="s">
        <v>66</v>
      </c>
      <c r="AU1801" s="11" t="s">
        <v>61</v>
      </c>
      <c r="AV1801" t="s">
        <v>66</v>
      </c>
      <c r="AW1801" t="s">
        <v>66</v>
      </c>
    </row>
    <row r="1802" spans="1:49" hidden="1" x14ac:dyDescent="0.25">
      <c r="A1802" s="13" t="s">
        <v>555</v>
      </c>
      <c r="B1802" s="13">
        <v>38499</v>
      </c>
      <c r="C1802" s="13" t="s">
        <v>1813</v>
      </c>
      <c r="D1802" s="13" t="s">
        <v>49</v>
      </c>
      <c r="E1802" s="13" t="s">
        <v>74</v>
      </c>
      <c r="F1802" s="15" t="s">
        <v>84</v>
      </c>
      <c r="G1802" s="13">
        <v>32.007489999999997</v>
      </c>
      <c r="H1802" s="13">
        <v>-103.82550000000001</v>
      </c>
      <c r="I1802" s="16" t="s">
        <v>75</v>
      </c>
      <c r="J1802" s="13" t="s">
        <v>53</v>
      </c>
      <c r="K1802" s="13">
        <v>22</v>
      </c>
      <c r="L1802" s="13" t="s">
        <v>1785</v>
      </c>
      <c r="M1802" s="13" t="s">
        <v>1669</v>
      </c>
      <c r="N1802" s="13" t="s">
        <v>56</v>
      </c>
      <c r="O1802" s="13" t="s">
        <v>1812</v>
      </c>
      <c r="P1802" s="13" t="s">
        <v>108</v>
      </c>
      <c r="Q1802" s="13" t="s">
        <v>108</v>
      </c>
      <c r="R1802" s="13" t="s">
        <v>58</v>
      </c>
      <c r="Y1802" s="13">
        <v>0.5</v>
      </c>
      <c r="Z1802" s="13" t="s">
        <v>59</v>
      </c>
      <c r="AA1802" s="13">
        <v>0.5</v>
      </c>
      <c r="AB1802" s="13" t="s">
        <v>59</v>
      </c>
      <c r="AC1802" s="13" t="s">
        <v>67</v>
      </c>
      <c r="AD1802" s="13" t="s">
        <v>61</v>
      </c>
      <c r="AE1802" s="13">
        <v>5.6000000000000001E-2</v>
      </c>
      <c r="AF1802" s="13" t="s">
        <v>68</v>
      </c>
      <c r="AG1802" s="13" t="s">
        <v>69</v>
      </c>
      <c r="AK1802" s="13" t="s">
        <v>63</v>
      </c>
      <c r="AL1802" s="13">
        <v>8760</v>
      </c>
      <c r="AM1802" s="13" t="s">
        <v>100</v>
      </c>
      <c r="AO1802" s="11">
        <v>44068.45988425926</v>
      </c>
      <c r="AP1802" s="11" t="s">
        <v>66</v>
      </c>
      <c r="AQ1802" s="11" t="s">
        <v>49</v>
      </c>
      <c r="AR1802" s="11" t="s">
        <v>66</v>
      </c>
      <c r="AS1802" s="11" t="s">
        <v>1669</v>
      </c>
      <c r="AT1802" s="11" t="s">
        <v>66</v>
      </c>
      <c r="AU1802" s="11" t="s">
        <v>61</v>
      </c>
      <c r="AV1802" t="s">
        <v>66</v>
      </c>
      <c r="AW1802" t="s">
        <v>66</v>
      </c>
    </row>
    <row r="1803" spans="1:49" hidden="1" x14ac:dyDescent="0.25">
      <c r="A1803" s="13" t="s">
        <v>555</v>
      </c>
      <c r="B1803" s="13">
        <v>38552</v>
      </c>
      <c r="C1803" s="13" t="s">
        <v>568</v>
      </c>
      <c r="D1803" s="13" t="s">
        <v>49</v>
      </c>
      <c r="E1803" s="13" t="s">
        <v>159</v>
      </c>
      <c r="F1803" s="15" t="s">
        <v>51</v>
      </c>
      <c r="G1803" s="13">
        <v>32.124930999999997</v>
      </c>
      <c r="H1803" s="13">
        <v>-103.550833</v>
      </c>
      <c r="I1803" s="16" t="s">
        <v>75</v>
      </c>
      <c r="J1803" s="13" t="s">
        <v>53</v>
      </c>
      <c r="K1803" s="13">
        <v>16</v>
      </c>
      <c r="L1803" s="13" t="s">
        <v>1326</v>
      </c>
      <c r="M1803" s="13" t="s">
        <v>1669</v>
      </c>
      <c r="N1803" s="13" t="s">
        <v>56</v>
      </c>
      <c r="O1803" s="13" t="s">
        <v>1811</v>
      </c>
      <c r="P1803" s="13" t="s">
        <v>58</v>
      </c>
      <c r="Q1803" s="13" t="s">
        <v>58</v>
      </c>
      <c r="R1803" s="13" t="s">
        <v>58</v>
      </c>
      <c r="T1803" s="14">
        <v>43221.45988425926</v>
      </c>
      <c r="Y1803" s="13">
        <v>0.75</v>
      </c>
      <c r="Z1803" s="13" t="s">
        <v>59</v>
      </c>
      <c r="AA1803" s="13">
        <v>0.75</v>
      </c>
      <c r="AB1803" s="13" t="s">
        <v>59</v>
      </c>
      <c r="AC1803" s="13" t="s">
        <v>67</v>
      </c>
      <c r="AD1803" s="13" t="s">
        <v>61</v>
      </c>
      <c r="AE1803" s="13">
        <v>0.37</v>
      </c>
      <c r="AF1803" s="13" t="s">
        <v>62</v>
      </c>
      <c r="AL1803" s="13">
        <v>8760</v>
      </c>
      <c r="AM1803" s="13" t="s">
        <v>1790</v>
      </c>
      <c r="AO1803" s="11">
        <v>44068.45988425926</v>
      </c>
      <c r="AP1803" s="11" t="s">
        <v>66</v>
      </c>
      <c r="AQ1803" s="11" t="s">
        <v>49</v>
      </c>
      <c r="AR1803" s="11" t="s">
        <v>66</v>
      </c>
      <c r="AS1803" s="11" t="s">
        <v>1669</v>
      </c>
      <c r="AT1803" s="11" t="s">
        <v>66</v>
      </c>
      <c r="AU1803" s="11" t="s">
        <v>61</v>
      </c>
      <c r="AV1803" t="s">
        <v>66</v>
      </c>
      <c r="AW1803" t="s">
        <v>66</v>
      </c>
    </row>
    <row r="1804" spans="1:49" hidden="1" x14ac:dyDescent="0.25">
      <c r="A1804" s="13" t="s">
        <v>555</v>
      </c>
      <c r="B1804" s="13">
        <v>38552</v>
      </c>
      <c r="C1804" s="13" t="s">
        <v>568</v>
      </c>
      <c r="D1804" s="13" t="s">
        <v>49</v>
      </c>
      <c r="E1804" s="13" t="s">
        <v>159</v>
      </c>
      <c r="F1804" s="15" t="s">
        <v>51</v>
      </c>
      <c r="G1804" s="13">
        <v>32.124930999999997</v>
      </c>
      <c r="H1804" s="13">
        <v>-103.550833</v>
      </c>
      <c r="I1804" s="16" t="s">
        <v>75</v>
      </c>
      <c r="J1804" s="13" t="s">
        <v>53</v>
      </c>
      <c r="K1804" s="13">
        <v>16</v>
      </c>
      <c r="L1804" s="13" t="s">
        <v>1326</v>
      </c>
      <c r="M1804" s="13" t="s">
        <v>1669</v>
      </c>
      <c r="N1804" s="13" t="s">
        <v>56</v>
      </c>
      <c r="O1804" s="13" t="s">
        <v>1811</v>
      </c>
      <c r="P1804" s="13" t="s">
        <v>58</v>
      </c>
      <c r="Q1804" s="13" t="s">
        <v>58</v>
      </c>
      <c r="R1804" s="13" t="s">
        <v>58</v>
      </c>
      <c r="T1804" s="14">
        <v>43221.45988425926</v>
      </c>
      <c r="Y1804" s="13">
        <v>0.75</v>
      </c>
      <c r="Z1804" s="13" t="s">
        <v>59</v>
      </c>
      <c r="AA1804" s="13">
        <v>0</v>
      </c>
      <c r="AC1804" s="13" t="s">
        <v>67</v>
      </c>
      <c r="AD1804" s="13" t="s">
        <v>61</v>
      </c>
      <c r="AE1804" s="13">
        <v>8.4000000000000005E-2</v>
      </c>
      <c r="AF1804" s="13" t="s">
        <v>68</v>
      </c>
      <c r="AL1804" s="13">
        <v>8760</v>
      </c>
      <c r="AM1804" s="13" t="s">
        <v>1790</v>
      </c>
      <c r="AO1804" s="11">
        <v>44068.45988425926</v>
      </c>
      <c r="AP1804" s="11" t="s">
        <v>66</v>
      </c>
      <c r="AQ1804" s="11" t="s">
        <v>49</v>
      </c>
      <c r="AR1804" s="11" t="s">
        <v>66</v>
      </c>
      <c r="AS1804" s="11" t="s">
        <v>1669</v>
      </c>
      <c r="AT1804" s="11" t="s">
        <v>66</v>
      </c>
      <c r="AU1804" s="11" t="s">
        <v>61</v>
      </c>
      <c r="AV1804" t="s">
        <v>66</v>
      </c>
      <c r="AW1804" t="s">
        <v>66</v>
      </c>
    </row>
    <row r="1805" spans="1:49" hidden="1" x14ac:dyDescent="0.25">
      <c r="A1805" s="13" t="s">
        <v>555</v>
      </c>
      <c r="B1805" s="13">
        <v>38582</v>
      </c>
      <c r="C1805" s="13" t="s">
        <v>569</v>
      </c>
      <c r="D1805" s="13" t="s">
        <v>49</v>
      </c>
      <c r="E1805" s="13" t="s">
        <v>159</v>
      </c>
      <c r="F1805" s="15" t="s">
        <v>51</v>
      </c>
      <c r="G1805" s="13">
        <v>32.112099999999998</v>
      </c>
      <c r="H1805" s="13">
        <v>-103.63583300000001</v>
      </c>
      <c r="I1805" s="16" t="s">
        <v>75</v>
      </c>
      <c r="J1805" s="13" t="s">
        <v>53</v>
      </c>
      <c r="K1805" s="13">
        <v>28</v>
      </c>
      <c r="L1805" s="13" t="s">
        <v>1326</v>
      </c>
      <c r="M1805" s="13" t="s">
        <v>1669</v>
      </c>
      <c r="N1805" s="13" t="s">
        <v>56</v>
      </c>
      <c r="O1805" s="13" t="s">
        <v>1792</v>
      </c>
      <c r="P1805" s="13" t="s">
        <v>58</v>
      </c>
      <c r="Q1805" s="13" t="s">
        <v>58</v>
      </c>
      <c r="R1805" s="13" t="s">
        <v>58</v>
      </c>
      <c r="Y1805" s="13">
        <v>1</v>
      </c>
      <c r="Z1805" s="13" t="s">
        <v>59</v>
      </c>
      <c r="AA1805" s="13">
        <v>1</v>
      </c>
      <c r="AB1805" s="13" t="s">
        <v>59</v>
      </c>
      <c r="AC1805" s="13" t="s">
        <v>67</v>
      </c>
      <c r="AD1805" s="13" t="s">
        <v>61</v>
      </c>
      <c r="AE1805" s="13">
        <v>0.53</v>
      </c>
      <c r="AF1805" s="13" t="s">
        <v>62</v>
      </c>
      <c r="AK1805" s="13" t="s">
        <v>63</v>
      </c>
      <c r="AL1805" s="13">
        <v>8760</v>
      </c>
      <c r="AM1805" s="13" t="s">
        <v>100</v>
      </c>
      <c r="AO1805" s="11">
        <v>44068.45988425926</v>
      </c>
      <c r="AP1805" s="11" t="s">
        <v>66</v>
      </c>
      <c r="AQ1805" s="11" t="s">
        <v>49</v>
      </c>
      <c r="AR1805" s="11" t="s">
        <v>66</v>
      </c>
      <c r="AS1805" s="11" t="s">
        <v>1669</v>
      </c>
      <c r="AT1805" s="11" t="s">
        <v>66</v>
      </c>
      <c r="AU1805" s="11" t="s">
        <v>61</v>
      </c>
      <c r="AV1805" t="s">
        <v>66</v>
      </c>
      <c r="AW1805" t="s">
        <v>66</v>
      </c>
    </row>
    <row r="1806" spans="1:49" hidden="1" x14ac:dyDescent="0.25">
      <c r="A1806" s="13" t="s">
        <v>555</v>
      </c>
      <c r="B1806" s="13">
        <v>38582</v>
      </c>
      <c r="C1806" s="13" t="s">
        <v>569</v>
      </c>
      <c r="D1806" s="13" t="s">
        <v>49</v>
      </c>
      <c r="E1806" s="13" t="s">
        <v>159</v>
      </c>
      <c r="F1806" s="15" t="s">
        <v>51</v>
      </c>
      <c r="G1806" s="13">
        <v>32.112099999999998</v>
      </c>
      <c r="H1806" s="13">
        <v>-103.63583300000001</v>
      </c>
      <c r="I1806" s="16" t="s">
        <v>75</v>
      </c>
      <c r="J1806" s="13" t="s">
        <v>53</v>
      </c>
      <c r="K1806" s="13">
        <v>28</v>
      </c>
      <c r="L1806" s="13" t="s">
        <v>1326</v>
      </c>
      <c r="M1806" s="13" t="s">
        <v>1669</v>
      </c>
      <c r="N1806" s="13" t="s">
        <v>56</v>
      </c>
      <c r="O1806" s="13" t="s">
        <v>1792</v>
      </c>
      <c r="P1806" s="13" t="s">
        <v>58</v>
      </c>
      <c r="Q1806" s="13" t="s">
        <v>58</v>
      </c>
      <c r="R1806" s="13" t="s">
        <v>58</v>
      </c>
      <c r="Y1806" s="13">
        <v>1</v>
      </c>
      <c r="Z1806" s="13" t="s">
        <v>59</v>
      </c>
      <c r="AA1806" s="13">
        <v>1</v>
      </c>
      <c r="AB1806" s="13" t="s">
        <v>59</v>
      </c>
      <c r="AC1806" s="13" t="s">
        <v>67</v>
      </c>
      <c r="AD1806" s="13" t="s">
        <v>61</v>
      </c>
      <c r="AE1806" s="13">
        <v>0.12</v>
      </c>
      <c r="AF1806" s="13" t="s">
        <v>68</v>
      </c>
      <c r="AK1806" s="13" t="s">
        <v>63</v>
      </c>
      <c r="AL1806" s="13">
        <v>8760</v>
      </c>
      <c r="AM1806" s="13" t="s">
        <v>100</v>
      </c>
      <c r="AO1806" s="11">
        <v>44068.45988425926</v>
      </c>
      <c r="AP1806" s="11" t="s">
        <v>66</v>
      </c>
      <c r="AQ1806" s="11" t="s">
        <v>49</v>
      </c>
      <c r="AR1806" s="11" t="s">
        <v>66</v>
      </c>
      <c r="AS1806" s="11" t="s">
        <v>1669</v>
      </c>
      <c r="AT1806" s="11" t="s">
        <v>66</v>
      </c>
      <c r="AU1806" s="11" t="s">
        <v>61</v>
      </c>
      <c r="AV1806" t="s">
        <v>66</v>
      </c>
      <c r="AW1806" t="s">
        <v>66</v>
      </c>
    </row>
    <row r="1807" spans="1:49" hidden="1" x14ac:dyDescent="0.25">
      <c r="A1807" s="13" t="s">
        <v>555</v>
      </c>
      <c r="B1807" s="13">
        <v>39553</v>
      </c>
      <c r="C1807" s="13" t="s">
        <v>576</v>
      </c>
      <c r="D1807" s="13" t="s">
        <v>49</v>
      </c>
      <c r="E1807" s="13" t="s">
        <v>111</v>
      </c>
      <c r="F1807" s="15" t="s">
        <v>51</v>
      </c>
      <c r="G1807" s="13">
        <v>32.156399999999998</v>
      </c>
      <c r="H1807" s="13">
        <v>-103.6044</v>
      </c>
      <c r="I1807" s="16" t="s">
        <v>75</v>
      </c>
      <c r="J1807" s="13" t="s">
        <v>53</v>
      </c>
      <c r="K1807" s="13">
        <v>1</v>
      </c>
      <c r="L1807" s="13" t="s">
        <v>1326</v>
      </c>
      <c r="M1807" s="13" t="s">
        <v>1669</v>
      </c>
      <c r="N1807" s="13" t="s">
        <v>56</v>
      </c>
      <c r="O1807" s="13" t="s">
        <v>1791</v>
      </c>
      <c r="P1807" s="13" t="s">
        <v>58</v>
      </c>
      <c r="Q1807" s="13" t="s">
        <v>58</v>
      </c>
      <c r="R1807" s="13" t="s">
        <v>58</v>
      </c>
      <c r="Y1807" s="13">
        <v>2</v>
      </c>
      <c r="Z1807" s="13" t="s">
        <v>59</v>
      </c>
      <c r="AA1807" s="13">
        <v>2</v>
      </c>
      <c r="AB1807" s="13" t="s">
        <v>59</v>
      </c>
      <c r="AC1807" s="13" t="s">
        <v>67</v>
      </c>
      <c r="AD1807" s="13" t="s">
        <v>61</v>
      </c>
      <c r="AE1807" s="13">
        <v>0.25</v>
      </c>
      <c r="AF1807" s="13" t="s">
        <v>68</v>
      </c>
      <c r="AG1807" s="13" t="s">
        <v>69</v>
      </c>
      <c r="AK1807" s="13" t="s">
        <v>63</v>
      </c>
      <c r="AL1807" s="13">
        <v>8760</v>
      </c>
      <c r="AM1807" s="13" t="s">
        <v>100</v>
      </c>
      <c r="AO1807" s="11">
        <v>44068.45988425926</v>
      </c>
      <c r="AP1807" s="11" t="s">
        <v>66</v>
      </c>
      <c r="AQ1807" s="11" t="s">
        <v>49</v>
      </c>
      <c r="AR1807" s="11" t="s">
        <v>66</v>
      </c>
      <c r="AS1807" s="11" t="s">
        <v>1669</v>
      </c>
      <c r="AT1807" s="11" t="s">
        <v>66</v>
      </c>
      <c r="AU1807" s="11" t="s">
        <v>61</v>
      </c>
      <c r="AV1807" t="s">
        <v>66</v>
      </c>
      <c r="AW1807" t="s">
        <v>66</v>
      </c>
    </row>
    <row r="1808" spans="1:49" hidden="1" x14ac:dyDescent="0.25">
      <c r="A1808" s="13" t="s">
        <v>555</v>
      </c>
      <c r="B1808" s="13">
        <v>39553</v>
      </c>
      <c r="C1808" s="13" t="s">
        <v>576</v>
      </c>
      <c r="D1808" s="13" t="s">
        <v>49</v>
      </c>
      <c r="E1808" s="13" t="s">
        <v>111</v>
      </c>
      <c r="F1808" s="15" t="s">
        <v>51</v>
      </c>
      <c r="G1808" s="13">
        <v>32.156399999999998</v>
      </c>
      <c r="H1808" s="13">
        <v>-103.6044</v>
      </c>
      <c r="I1808" s="16" t="s">
        <v>75</v>
      </c>
      <c r="J1808" s="13" t="s">
        <v>53</v>
      </c>
      <c r="K1808" s="13">
        <v>1</v>
      </c>
      <c r="L1808" s="13" t="s">
        <v>1326</v>
      </c>
      <c r="M1808" s="13" t="s">
        <v>1669</v>
      </c>
      <c r="N1808" s="13" t="s">
        <v>56</v>
      </c>
      <c r="O1808" s="13" t="s">
        <v>1791</v>
      </c>
      <c r="P1808" s="13" t="s">
        <v>58</v>
      </c>
      <c r="Q1808" s="13" t="s">
        <v>58</v>
      </c>
      <c r="R1808" s="13" t="s">
        <v>58</v>
      </c>
      <c r="Y1808" s="13">
        <v>2</v>
      </c>
      <c r="Z1808" s="13" t="s">
        <v>59</v>
      </c>
      <c r="AA1808" s="13">
        <v>2</v>
      </c>
      <c r="AB1808" s="13" t="s">
        <v>59</v>
      </c>
      <c r="AC1808" s="13" t="s">
        <v>67</v>
      </c>
      <c r="AD1808" s="13" t="s">
        <v>61</v>
      </c>
      <c r="AE1808" s="13">
        <v>1.07</v>
      </c>
      <c r="AF1808" s="13" t="s">
        <v>62</v>
      </c>
      <c r="AG1808" s="13" t="s">
        <v>69</v>
      </c>
      <c r="AK1808" s="13" t="s">
        <v>63</v>
      </c>
      <c r="AL1808" s="13">
        <v>8760</v>
      </c>
      <c r="AM1808" s="13" t="s">
        <v>100</v>
      </c>
      <c r="AO1808" s="11">
        <v>44068.45988425926</v>
      </c>
      <c r="AP1808" s="11" t="s">
        <v>66</v>
      </c>
      <c r="AQ1808" s="11" t="s">
        <v>49</v>
      </c>
      <c r="AR1808" s="11" t="s">
        <v>66</v>
      </c>
      <c r="AS1808" s="11" t="s">
        <v>1669</v>
      </c>
      <c r="AT1808" s="11" t="s">
        <v>66</v>
      </c>
      <c r="AU1808" s="11" t="s">
        <v>61</v>
      </c>
      <c r="AV1808" t="s">
        <v>66</v>
      </c>
      <c r="AW1808" t="s">
        <v>66</v>
      </c>
    </row>
    <row r="1809" spans="1:49" hidden="1" x14ac:dyDescent="0.25">
      <c r="A1809" s="13" t="s">
        <v>555</v>
      </c>
      <c r="B1809" s="13">
        <v>39575</v>
      </c>
      <c r="C1809" s="13" t="s">
        <v>1810</v>
      </c>
      <c r="D1809" s="13" t="s">
        <v>49</v>
      </c>
      <c r="E1809" s="13" t="s">
        <v>111</v>
      </c>
      <c r="F1809" s="15" t="s">
        <v>51</v>
      </c>
      <c r="G1809" s="13">
        <v>32.1753</v>
      </c>
      <c r="H1809" s="13">
        <v>-103.61620000000001</v>
      </c>
      <c r="I1809" s="16" t="s">
        <v>75</v>
      </c>
      <c r="J1809" s="13" t="s">
        <v>53</v>
      </c>
      <c r="K1809" s="13">
        <v>19</v>
      </c>
      <c r="L1809" s="13" t="s">
        <v>1326</v>
      </c>
      <c r="M1809" s="13" t="s">
        <v>1669</v>
      </c>
      <c r="N1809" s="13" t="s">
        <v>56</v>
      </c>
      <c r="O1809" s="13" t="s">
        <v>1809</v>
      </c>
      <c r="P1809" s="13" t="s">
        <v>58</v>
      </c>
      <c r="R1809" s="13" t="s">
        <v>58</v>
      </c>
      <c r="Y1809" s="13">
        <v>2</v>
      </c>
      <c r="Z1809" s="13" t="s">
        <v>59</v>
      </c>
      <c r="AA1809" s="13">
        <v>2</v>
      </c>
      <c r="AB1809" s="13" t="s">
        <v>59</v>
      </c>
      <c r="AC1809" s="13" t="s">
        <v>67</v>
      </c>
      <c r="AD1809" s="13" t="s">
        <v>61</v>
      </c>
      <c r="AE1809" s="13">
        <v>1.1000000000000001</v>
      </c>
      <c r="AF1809" s="13" t="s">
        <v>62</v>
      </c>
      <c r="AK1809" s="13" t="s">
        <v>63</v>
      </c>
      <c r="AL1809" s="13">
        <v>8760</v>
      </c>
      <c r="AM1809" s="13" t="s">
        <v>248</v>
      </c>
      <c r="AO1809" s="11">
        <v>44068.45988425926</v>
      </c>
      <c r="AP1809" s="11" t="s">
        <v>66</v>
      </c>
      <c r="AQ1809" s="11" t="s">
        <v>49</v>
      </c>
      <c r="AR1809" s="11" t="s">
        <v>66</v>
      </c>
      <c r="AS1809" s="11" t="s">
        <v>1669</v>
      </c>
      <c r="AT1809" s="11" t="s">
        <v>66</v>
      </c>
      <c r="AU1809" s="11" t="s">
        <v>61</v>
      </c>
      <c r="AV1809" t="s">
        <v>66</v>
      </c>
      <c r="AW1809" t="s">
        <v>66</v>
      </c>
    </row>
    <row r="1810" spans="1:49" hidden="1" x14ac:dyDescent="0.25">
      <c r="A1810" s="13" t="s">
        <v>555</v>
      </c>
      <c r="B1810" s="13">
        <v>39575</v>
      </c>
      <c r="C1810" s="13" t="s">
        <v>1810</v>
      </c>
      <c r="D1810" s="13" t="s">
        <v>49</v>
      </c>
      <c r="E1810" s="13" t="s">
        <v>111</v>
      </c>
      <c r="F1810" s="15" t="s">
        <v>51</v>
      </c>
      <c r="G1810" s="13">
        <v>32.1753</v>
      </c>
      <c r="H1810" s="13">
        <v>-103.61620000000001</v>
      </c>
      <c r="I1810" s="16" t="s">
        <v>75</v>
      </c>
      <c r="J1810" s="13" t="s">
        <v>53</v>
      </c>
      <c r="K1810" s="13">
        <v>19</v>
      </c>
      <c r="L1810" s="13" t="s">
        <v>1326</v>
      </c>
      <c r="M1810" s="13" t="s">
        <v>1669</v>
      </c>
      <c r="N1810" s="13" t="s">
        <v>56</v>
      </c>
      <c r="O1810" s="13" t="s">
        <v>1809</v>
      </c>
      <c r="P1810" s="13" t="s">
        <v>58</v>
      </c>
      <c r="R1810" s="13" t="s">
        <v>58</v>
      </c>
      <c r="Y1810" s="13">
        <v>2</v>
      </c>
      <c r="Z1810" s="13" t="s">
        <v>59</v>
      </c>
      <c r="AA1810" s="13">
        <v>2</v>
      </c>
      <c r="AB1810" s="13" t="s">
        <v>59</v>
      </c>
      <c r="AC1810" s="13" t="s">
        <v>67</v>
      </c>
      <c r="AD1810" s="13" t="s">
        <v>61</v>
      </c>
      <c r="AE1810" s="13">
        <v>0.25</v>
      </c>
      <c r="AF1810" s="13" t="s">
        <v>68</v>
      </c>
      <c r="AK1810" s="13" t="s">
        <v>63</v>
      </c>
      <c r="AL1810" s="13">
        <v>8760</v>
      </c>
      <c r="AM1810" s="13" t="s">
        <v>248</v>
      </c>
      <c r="AO1810" s="11">
        <v>44068.45988425926</v>
      </c>
      <c r="AP1810" s="11" t="s">
        <v>66</v>
      </c>
      <c r="AQ1810" s="11" t="s">
        <v>49</v>
      </c>
      <c r="AR1810" s="11" t="s">
        <v>66</v>
      </c>
      <c r="AS1810" s="11" t="s">
        <v>1669</v>
      </c>
      <c r="AT1810" s="11" t="s">
        <v>66</v>
      </c>
      <c r="AU1810" s="11" t="s">
        <v>61</v>
      </c>
      <c r="AV1810" t="s">
        <v>66</v>
      </c>
      <c r="AW1810" t="s">
        <v>66</v>
      </c>
    </row>
    <row r="1811" spans="1:49" hidden="1" x14ac:dyDescent="0.25">
      <c r="A1811" s="13" t="s">
        <v>577</v>
      </c>
      <c r="B1811" s="13">
        <v>39029</v>
      </c>
      <c r="C1811" s="13" t="s">
        <v>1808</v>
      </c>
      <c r="D1811" s="13" t="s">
        <v>49</v>
      </c>
      <c r="E1811" s="13" t="s">
        <v>111</v>
      </c>
      <c r="F1811" s="15" t="s">
        <v>84</v>
      </c>
      <c r="G1811" s="13">
        <v>32.017211000000003</v>
      </c>
      <c r="H1811" s="13">
        <v>-103.93281399999999</v>
      </c>
      <c r="I1811" s="16" t="s">
        <v>75</v>
      </c>
      <c r="J1811" s="13" t="s">
        <v>53</v>
      </c>
      <c r="K1811" s="13">
        <v>2</v>
      </c>
      <c r="L1811" s="13" t="s">
        <v>1807</v>
      </c>
      <c r="M1811" s="13" t="s">
        <v>1669</v>
      </c>
      <c r="N1811" s="13" t="s">
        <v>56</v>
      </c>
      <c r="O1811" s="13" t="s">
        <v>1806</v>
      </c>
      <c r="P1811" s="13" t="s">
        <v>58</v>
      </c>
      <c r="Q1811" s="13" t="s">
        <v>58</v>
      </c>
      <c r="R1811" s="13" t="s">
        <v>58</v>
      </c>
      <c r="Y1811" s="13">
        <v>1.5</v>
      </c>
      <c r="Z1811" s="13" t="s">
        <v>59</v>
      </c>
      <c r="AA1811" s="13">
        <v>1.5</v>
      </c>
      <c r="AB1811" s="13" t="s">
        <v>59</v>
      </c>
      <c r="AC1811" s="13" t="s">
        <v>67</v>
      </c>
      <c r="AD1811" s="13" t="s">
        <v>61</v>
      </c>
      <c r="AE1811" s="13">
        <v>0.64</v>
      </c>
      <c r="AF1811" s="13" t="s">
        <v>62</v>
      </c>
      <c r="AG1811" s="13" t="s">
        <v>69</v>
      </c>
      <c r="AK1811" s="13" t="s">
        <v>63</v>
      </c>
      <c r="AL1811" s="13">
        <v>8760</v>
      </c>
      <c r="AM1811" s="13" t="s">
        <v>100</v>
      </c>
      <c r="AO1811" s="11">
        <v>44068.45988425926</v>
      </c>
      <c r="AP1811" s="11" t="s">
        <v>66</v>
      </c>
      <c r="AQ1811" s="11" t="s">
        <v>49</v>
      </c>
      <c r="AR1811" s="11" t="s">
        <v>66</v>
      </c>
      <c r="AS1811" s="11" t="s">
        <v>1669</v>
      </c>
      <c r="AT1811" s="11" t="s">
        <v>66</v>
      </c>
      <c r="AU1811" s="11" t="s">
        <v>61</v>
      </c>
      <c r="AV1811" t="s">
        <v>66</v>
      </c>
      <c r="AW1811" t="s">
        <v>66</v>
      </c>
    </row>
    <row r="1812" spans="1:49" hidden="1" x14ac:dyDescent="0.25">
      <c r="A1812" s="13" t="s">
        <v>577</v>
      </c>
      <c r="B1812" s="13">
        <v>39029</v>
      </c>
      <c r="C1812" s="13" t="s">
        <v>1808</v>
      </c>
      <c r="D1812" s="13" t="s">
        <v>49</v>
      </c>
      <c r="E1812" s="13" t="s">
        <v>111</v>
      </c>
      <c r="F1812" s="15" t="s">
        <v>84</v>
      </c>
      <c r="G1812" s="13">
        <v>32.017211000000003</v>
      </c>
      <c r="H1812" s="13">
        <v>-103.93281399999999</v>
      </c>
      <c r="I1812" s="16" t="s">
        <v>75</v>
      </c>
      <c r="J1812" s="13" t="s">
        <v>53</v>
      </c>
      <c r="K1812" s="13">
        <v>2</v>
      </c>
      <c r="L1812" s="13" t="s">
        <v>1807</v>
      </c>
      <c r="M1812" s="13" t="s">
        <v>1669</v>
      </c>
      <c r="N1812" s="13" t="s">
        <v>56</v>
      </c>
      <c r="O1812" s="13" t="s">
        <v>1806</v>
      </c>
      <c r="P1812" s="13" t="s">
        <v>58</v>
      </c>
      <c r="Q1812" s="13" t="s">
        <v>58</v>
      </c>
      <c r="R1812" s="13" t="s">
        <v>58</v>
      </c>
      <c r="Y1812" s="13">
        <v>1.5</v>
      </c>
      <c r="Z1812" s="13" t="s">
        <v>59</v>
      </c>
      <c r="AA1812" s="13">
        <v>1.5</v>
      </c>
      <c r="AB1812" s="13" t="s">
        <v>59</v>
      </c>
      <c r="AC1812" s="13" t="s">
        <v>67</v>
      </c>
      <c r="AD1812" s="13" t="s">
        <v>61</v>
      </c>
      <c r="AE1812" s="13">
        <v>0.15</v>
      </c>
      <c r="AF1812" s="13" t="s">
        <v>68</v>
      </c>
      <c r="AG1812" s="13" t="s">
        <v>69</v>
      </c>
      <c r="AK1812" s="13" t="s">
        <v>63</v>
      </c>
      <c r="AL1812" s="13">
        <v>8760</v>
      </c>
      <c r="AM1812" s="13" t="s">
        <v>100</v>
      </c>
      <c r="AO1812" s="11">
        <v>44068.45988425926</v>
      </c>
      <c r="AP1812" s="11" t="s">
        <v>66</v>
      </c>
      <c r="AQ1812" s="11" t="s">
        <v>49</v>
      </c>
      <c r="AR1812" s="11" t="s">
        <v>66</v>
      </c>
      <c r="AS1812" s="11" t="s">
        <v>1669</v>
      </c>
      <c r="AT1812" s="11" t="s">
        <v>66</v>
      </c>
      <c r="AU1812" s="11" t="s">
        <v>61</v>
      </c>
      <c r="AV1812" t="s">
        <v>66</v>
      </c>
      <c r="AW1812" t="s">
        <v>66</v>
      </c>
    </row>
    <row r="1813" spans="1:49" hidden="1" x14ac:dyDescent="0.25">
      <c r="A1813" s="13" t="s">
        <v>1804</v>
      </c>
      <c r="B1813" s="13">
        <v>98</v>
      </c>
      <c r="C1813" s="13" t="s">
        <v>1803</v>
      </c>
      <c r="D1813" s="13" t="s">
        <v>49</v>
      </c>
      <c r="E1813" s="13" t="s">
        <v>111</v>
      </c>
      <c r="F1813" s="15" t="s">
        <v>1802</v>
      </c>
      <c r="G1813" s="13">
        <v>36.798751000000003</v>
      </c>
      <c r="H1813" s="13">
        <v>-104.975981</v>
      </c>
      <c r="I1813" s="16" t="s">
        <v>88</v>
      </c>
      <c r="J1813" s="13" t="s">
        <v>53</v>
      </c>
      <c r="K1813" s="13">
        <v>10</v>
      </c>
      <c r="L1813" s="13" t="s">
        <v>1805</v>
      </c>
      <c r="M1813" s="13" t="s">
        <v>1669</v>
      </c>
      <c r="N1813" s="13" t="s">
        <v>56</v>
      </c>
      <c r="O1813" s="13" t="s">
        <v>1672</v>
      </c>
      <c r="P1813" s="13" t="s">
        <v>108</v>
      </c>
      <c r="Q1813" s="13" t="s">
        <v>108</v>
      </c>
      <c r="R1813" s="13" t="s">
        <v>108</v>
      </c>
      <c r="S1813" s="14">
        <v>36739.45988425926</v>
      </c>
      <c r="T1813" s="14">
        <v>36739.45988425926</v>
      </c>
      <c r="U1813" s="13">
        <v>0.13</v>
      </c>
      <c r="V1813" s="13" t="s">
        <v>59</v>
      </c>
      <c r="W1813" s="13">
        <v>0.13</v>
      </c>
      <c r="X1813" s="13" t="s">
        <v>59</v>
      </c>
      <c r="Y1813" s="13">
        <v>0.13</v>
      </c>
      <c r="Z1813" s="13" t="s">
        <v>59</v>
      </c>
      <c r="AA1813" s="13">
        <v>0.13</v>
      </c>
      <c r="AB1813" s="13" t="s">
        <v>59</v>
      </c>
      <c r="AC1813" s="13" t="s">
        <v>67</v>
      </c>
      <c r="AD1813" s="13" t="s">
        <v>61</v>
      </c>
      <c r="AE1813" s="13">
        <v>0.01</v>
      </c>
      <c r="AF1813" s="13" t="s">
        <v>68</v>
      </c>
      <c r="AG1813" s="13" t="s">
        <v>69</v>
      </c>
      <c r="AK1813" s="13" t="s">
        <v>63</v>
      </c>
      <c r="AL1813" s="13">
        <v>8760</v>
      </c>
      <c r="AM1813" s="13" t="s">
        <v>248</v>
      </c>
      <c r="AO1813" s="11">
        <v>44068.45988425926</v>
      </c>
      <c r="AP1813" s="11" t="s">
        <v>66</v>
      </c>
      <c r="AQ1813" s="11" t="s">
        <v>49</v>
      </c>
      <c r="AR1813" s="11" t="s">
        <v>66</v>
      </c>
      <c r="AS1813" s="11" t="s">
        <v>1669</v>
      </c>
      <c r="AT1813" s="11" t="s">
        <v>66</v>
      </c>
      <c r="AU1813" s="11" t="s">
        <v>61</v>
      </c>
      <c r="AV1813" t="s">
        <v>66</v>
      </c>
      <c r="AW1813" t="s">
        <v>66</v>
      </c>
    </row>
    <row r="1814" spans="1:49" hidden="1" x14ac:dyDescent="0.25">
      <c r="A1814" s="13" t="s">
        <v>1804</v>
      </c>
      <c r="B1814" s="13">
        <v>98</v>
      </c>
      <c r="C1814" s="13" t="s">
        <v>1803</v>
      </c>
      <c r="D1814" s="13" t="s">
        <v>49</v>
      </c>
      <c r="E1814" s="13" t="s">
        <v>111</v>
      </c>
      <c r="F1814" s="15" t="s">
        <v>1802</v>
      </c>
      <c r="G1814" s="13">
        <v>36.798751000000003</v>
      </c>
      <c r="H1814" s="13">
        <v>-104.975981</v>
      </c>
      <c r="I1814" s="16" t="s">
        <v>88</v>
      </c>
      <c r="J1814" s="13" t="s">
        <v>53</v>
      </c>
      <c r="K1814" s="13">
        <v>10</v>
      </c>
      <c r="L1814" s="13" t="s">
        <v>1805</v>
      </c>
      <c r="M1814" s="13" t="s">
        <v>1669</v>
      </c>
      <c r="N1814" s="13" t="s">
        <v>56</v>
      </c>
      <c r="O1814" s="13" t="s">
        <v>1672</v>
      </c>
      <c r="P1814" s="13" t="s">
        <v>108</v>
      </c>
      <c r="Q1814" s="13" t="s">
        <v>108</v>
      </c>
      <c r="R1814" s="13" t="s">
        <v>108</v>
      </c>
      <c r="S1814" s="14">
        <v>36739.45988425926</v>
      </c>
      <c r="T1814" s="14">
        <v>36739.45988425926</v>
      </c>
      <c r="U1814" s="13">
        <v>0.13</v>
      </c>
      <c r="V1814" s="13" t="s">
        <v>59</v>
      </c>
      <c r="W1814" s="13">
        <v>0.13</v>
      </c>
      <c r="X1814" s="13" t="s">
        <v>59</v>
      </c>
      <c r="Y1814" s="13">
        <v>0.13</v>
      </c>
      <c r="Z1814" s="13" t="s">
        <v>59</v>
      </c>
      <c r="AA1814" s="13">
        <v>0.13</v>
      </c>
      <c r="AB1814" s="13" t="s">
        <v>59</v>
      </c>
      <c r="AC1814" s="13" t="s">
        <v>67</v>
      </c>
      <c r="AD1814" s="13" t="s">
        <v>61</v>
      </c>
      <c r="AE1814" s="13">
        <v>0.05</v>
      </c>
      <c r="AF1814" s="13" t="s">
        <v>62</v>
      </c>
      <c r="AG1814" s="13" t="s">
        <v>69</v>
      </c>
      <c r="AK1814" s="13" t="s">
        <v>63</v>
      </c>
      <c r="AL1814" s="13">
        <v>8760</v>
      </c>
      <c r="AM1814" s="13" t="s">
        <v>248</v>
      </c>
      <c r="AO1814" s="11">
        <v>44068.45988425926</v>
      </c>
      <c r="AP1814" s="11" t="s">
        <v>66</v>
      </c>
      <c r="AQ1814" s="11" t="s">
        <v>49</v>
      </c>
      <c r="AR1814" s="11" t="s">
        <v>66</v>
      </c>
      <c r="AS1814" s="11" t="s">
        <v>1669</v>
      </c>
      <c r="AT1814" s="11" t="s">
        <v>66</v>
      </c>
      <c r="AU1814" s="11" t="s">
        <v>61</v>
      </c>
      <c r="AV1814" t="s">
        <v>66</v>
      </c>
      <c r="AW1814" t="s">
        <v>66</v>
      </c>
    </row>
    <row r="1815" spans="1:49" hidden="1" x14ac:dyDescent="0.25">
      <c r="A1815" s="13" t="s">
        <v>1804</v>
      </c>
      <c r="B1815" s="13">
        <v>98</v>
      </c>
      <c r="C1815" s="13" t="s">
        <v>1803</v>
      </c>
      <c r="D1815" s="13" t="s">
        <v>49</v>
      </c>
      <c r="E1815" s="13" t="s">
        <v>111</v>
      </c>
      <c r="F1815" s="15" t="s">
        <v>1802</v>
      </c>
      <c r="G1815" s="13">
        <v>36.798751000000003</v>
      </c>
      <c r="H1815" s="13">
        <v>-104.975981</v>
      </c>
      <c r="I1815" s="16" t="s">
        <v>88</v>
      </c>
      <c r="J1815" s="13" t="s">
        <v>53</v>
      </c>
      <c r="K1815" s="13">
        <v>11</v>
      </c>
      <c r="L1815" s="13" t="s">
        <v>1801</v>
      </c>
      <c r="M1815" s="13" t="s">
        <v>1669</v>
      </c>
      <c r="N1815" s="13" t="s">
        <v>56</v>
      </c>
      <c r="O1815" s="13" t="s">
        <v>1672</v>
      </c>
      <c r="P1815" s="13" t="s">
        <v>108</v>
      </c>
      <c r="Q1815" s="13" t="s">
        <v>108</v>
      </c>
      <c r="R1815" s="13" t="s">
        <v>108</v>
      </c>
      <c r="S1815" s="14">
        <v>36739.45988425926</v>
      </c>
      <c r="T1815" s="14">
        <v>36739.45988425926</v>
      </c>
      <c r="U1815" s="13">
        <v>0.13</v>
      </c>
      <c r="V1815" s="13" t="s">
        <v>59</v>
      </c>
      <c r="W1815" s="13">
        <v>0.13</v>
      </c>
      <c r="X1815" s="13" t="s">
        <v>59</v>
      </c>
      <c r="Y1815" s="13">
        <v>0.13</v>
      </c>
      <c r="Z1815" s="13" t="s">
        <v>59</v>
      </c>
      <c r="AA1815" s="13">
        <v>0.13</v>
      </c>
      <c r="AB1815" s="13" t="s">
        <v>59</v>
      </c>
      <c r="AC1815" s="13" t="s">
        <v>67</v>
      </c>
      <c r="AD1815" s="13" t="s">
        <v>61</v>
      </c>
      <c r="AE1815" s="13">
        <v>0.05</v>
      </c>
      <c r="AF1815" s="13" t="s">
        <v>62</v>
      </c>
      <c r="AG1815" s="13" t="s">
        <v>69</v>
      </c>
      <c r="AK1815" s="13" t="s">
        <v>63</v>
      </c>
      <c r="AL1815" s="13">
        <v>8760</v>
      </c>
      <c r="AM1815" s="13" t="s">
        <v>248</v>
      </c>
      <c r="AO1815" s="11">
        <v>44068.45988425926</v>
      </c>
      <c r="AP1815" s="11" t="s">
        <v>66</v>
      </c>
      <c r="AQ1815" s="11" t="s">
        <v>49</v>
      </c>
      <c r="AR1815" s="11" t="s">
        <v>66</v>
      </c>
      <c r="AS1815" s="11" t="s">
        <v>1669</v>
      </c>
      <c r="AT1815" s="11" t="s">
        <v>66</v>
      </c>
      <c r="AU1815" s="11" t="s">
        <v>61</v>
      </c>
      <c r="AV1815" t="s">
        <v>66</v>
      </c>
      <c r="AW1815" t="s">
        <v>66</v>
      </c>
    </row>
    <row r="1816" spans="1:49" hidden="1" x14ac:dyDescent="0.25">
      <c r="A1816" s="13" t="s">
        <v>1804</v>
      </c>
      <c r="B1816" s="13">
        <v>98</v>
      </c>
      <c r="C1816" s="13" t="s">
        <v>1803</v>
      </c>
      <c r="D1816" s="13" t="s">
        <v>49</v>
      </c>
      <c r="E1816" s="13" t="s">
        <v>111</v>
      </c>
      <c r="F1816" s="15" t="s">
        <v>1802</v>
      </c>
      <c r="G1816" s="13">
        <v>36.798751000000003</v>
      </c>
      <c r="H1816" s="13">
        <v>-104.975981</v>
      </c>
      <c r="I1816" s="16" t="s">
        <v>88</v>
      </c>
      <c r="J1816" s="13" t="s">
        <v>53</v>
      </c>
      <c r="K1816" s="13">
        <v>11</v>
      </c>
      <c r="L1816" s="13" t="s">
        <v>1801</v>
      </c>
      <c r="M1816" s="13" t="s">
        <v>1669</v>
      </c>
      <c r="N1816" s="13" t="s">
        <v>56</v>
      </c>
      <c r="O1816" s="13" t="s">
        <v>1672</v>
      </c>
      <c r="P1816" s="13" t="s">
        <v>108</v>
      </c>
      <c r="Q1816" s="13" t="s">
        <v>108</v>
      </c>
      <c r="R1816" s="13" t="s">
        <v>108</v>
      </c>
      <c r="S1816" s="14">
        <v>36739.45988425926</v>
      </c>
      <c r="T1816" s="14">
        <v>36739.45988425926</v>
      </c>
      <c r="U1816" s="13">
        <v>0.13</v>
      </c>
      <c r="V1816" s="13" t="s">
        <v>59</v>
      </c>
      <c r="W1816" s="13">
        <v>0.13</v>
      </c>
      <c r="X1816" s="13" t="s">
        <v>59</v>
      </c>
      <c r="Y1816" s="13">
        <v>0.13</v>
      </c>
      <c r="Z1816" s="13" t="s">
        <v>59</v>
      </c>
      <c r="AA1816" s="13">
        <v>0.13</v>
      </c>
      <c r="AB1816" s="13" t="s">
        <v>59</v>
      </c>
      <c r="AC1816" s="13" t="s">
        <v>67</v>
      </c>
      <c r="AD1816" s="13" t="s">
        <v>61</v>
      </c>
      <c r="AE1816" s="13">
        <v>0.01</v>
      </c>
      <c r="AF1816" s="13" t="s">
        <v>68</v>
      </c>
      <c r="AG1816" s="13" t="s">
        <v>69</v>
      </c>
      <c r="AK1816" s="13" t="s">
        <v>63</v>
      </c>
      <c r="AL1816" s="13">
        <v>8760</v>
      </c>
      <c r="AM1816" s="13" t="s">
        <v>248</v>
      </c>
      <c r="AO1816" s="11">
        <v>44068.45988425926</v>
      </c>
      <c r="AP1816" s="11" t="s">
        <v>66</v>
      </c>
      <c r="AQ1816" s="11" t="s">
        <v>49</v>
      </c>
      <c r="AR1816" s="11" t="s">
        <v>66</v>
      </c>
      <c r="AS1816" s="11" t="s">
        <v>1669</v>
      </c>
      <c r="AT1816" s="11" t="s">
        <v>66</v>
      </c>
      <c r="AU1816" s="11" t="s">
        <v>61</v>
      </c>
      <c r="AV1816" t="s">
        <v>66</v>
      </c>
      <c r="AW1816" t="s">
        <v>66</v>
      </c>
    </row>
    <row r="1817" spans="1:49" hidden="1" x14ac:dyDescent="0.25">
      <c r="A1817" s="13" t="s">
        <v>588</v>
      </c>
      <c r="B1817" s="13">
        <v>220</v>
      </c>
      <c r="C1817" s="13" t="s">
        <v>589</v>
      </c>
      <c r="D1817" s="13" t="s">
        <v>49</v>
      </c>
      <c r="E1817" s="13" t="s">
        <v>111</v>
      </c>
      <c r="F1817" s="15" t="s">
        <v>84</v>
      </c>
      <c r="G1817" s="13">
        <v>32.081311999999997</v>
      </c>
      <c r="H1817" s="13">
        <v>-104.48422100000001</v>
      </c>
      <c r="I1817" s="16" t="s">
        <v>52</v>
      </c>
      <c r="J1817" s="13" t="s">
        <v>53</v>
      </c>
      <c r="K1817" s="13">
        <v>11</v>
      </c>
      <c r="L1817" s="13" t="s">
        <v>1735</v>
      </c>
      <c r="M1817" s="13" t="s">
        <v>1669</v>
      </c>
      <c r="N1817" s="13" t="s">
        <v>56</v>
      </c>
      <c r="O1817" s="13" t="s">
        <v>1672</v>
      </c>
      <c r="P1817" s="13" t="s">
        <v>591</v>
      </c>
      <c r="Q1817" s="13" t="s">
        <v>129</v>
      </c>
      <c r="R1817" s="13" t="s">
        <v>1800</v>
      </c>
      <c r="S1817" s="14">
        <v>30103.45988425926</v>
      </c>
      <c r="T1817" s="14">
        <v>30103.45988425926</v>
      </c>
      <c r="U1817" s="13">
        <v>250</v>
      </c>
      <c r="V1817" s="13" t="s">
        <v>806</v>
      </c>
      <c r="W1817" s="13">
        <v>250</v>
      </c>
      <c r="X1817" s="13" t="s">
        <v>806</v>
      </c>
      <c r="Y1817" s="13">
        <v>22</v>
      </c>
      <c r="Z1817" s="13" t="s">
        <v>1799</v>
      </c>
      <c r="AA1817" s="13">
        <v>3</v>
      </c>
      <c r="AB1817" s="13" t="s">
        <v>59</v>
      </c>
      <c r="AC1817" s="13" t="s">
        <v>67</v>
      </c>
      <c r="AD1817" s="13" t="s">
        <v>61</v>
      </c>
      <c r="AE1817" s="13">
        <v>1.4</v>
      </c>
      <c r="AF1817" s="13" t="s">
        <v>62</v>
      </c>
      <c r="AG1817" s="13" t="s">
        <v>69</v>
      </c>
      <c r="AK1817" s="13" t="s">
        <v>63</v>
      </c>
      <c r="AL1817" s="13">
        <v>8760</v>
      </c>
      <c r="AM1817" s="13" t="s">
        <v>248</v>
      </c>
      <c r="AN1817" s="13" t="s">
        <v>366</v>
      </c>
      <c r="AO1817" s="11">
        <v>44068.45988425926</v>
      </c>
      <c r="AP1817" s="11" t="s">
        <v>66</v>
      </c>
      <c r="AQ1817" s="11" t="s">
        <v>49</v>
      </c>
      <c r="AR1817" s="11" t="s">
        <v>66</v>
      </c>
      <c r="AS1817" s="11" t="s">
        <v>1669</v>
      </c>
      <c r="AT1817" s="11" t="s">
        <v>66</v>
      </c>
      <c r="AU1817" s="11" t="s">
        <v>61</v>
      </c>
      <c r="AV1817" t="s">
        <v>66</v>
      </c>
      <c r="AW1817" t="s">
        <v>66</v>
      </c>
    </row>
    <row r="1818" spans="1:49" hidden="1" x14ac:dyDescent="0.25">
      <c r="A1818" s="13" t="s">
        <v>588</v>
      </c>
      <c r="B1818" s="13">
        <v>220</v>
      </c>
      <c r="C1818" s="13" t="s">
        <v>589</v>
      </c>
      <c r="D1818" s="13" t="s">
        <v>49</v>
      </c>
      <c r="E1818" s="13" t="s">
        <v>111</v>
      </c>
      <c r="F1818" s="15" t="s">
        <v>84</v>
      </c>
      <c r="G1818" s="13">
        <v>32.081311999999997</v>
      </c>
      <c r="H1818" s="13">
        <v>-104.48422100000001</v>
      </c>
      <c r="I1818" s="16" t="s">
        <v>52</v>
      </c>
      <c r="J1818" s="13" t="s">
        <v>53</v>
      </c>
      <c r="K1818" s="13">
        <v>11</v>
      </c>
      <c r="L1818" s="13" t="s">
        <v>1735</v>
      </c>
      <c r="M1818" s="13" t="s">
        <v>1669</v>
      </c>
      <c r="N1818" s="13" t="s">
        <v>56</v>
      </c>
      <c r="O1818" s="13" t="s">
        <v>1672</v>
      </c>
      <c r="P1818" s="13" t="s">
        <v>591</v>
      </c>
      <c r="Q1818" s="13" t="s">
        <v>129</v>
      </c>
      <c r="R1818" s="13" t="s">
        <v>1800</v>
      </c>
      <c r="S1818" s="14">
        <v>30103.45988425926</v>
      </c>
      <c r="T1818" s="14">
        <v>30103.45988425926</v>
      </c>
      <c r="U1818" s="13">
        <v>250</v>
      </c>
      <c r="V1818" s="13" t="s">
        <v>806</v>
      </c>
      <c r="W1818" s="13">
        <v>250</v>
      </c>
      <c r="X1818" s="13" t="s">
        <v>806</v>
      </c>
      <c r="Y1818" s="13">
        <v>22</v>
      </c>
      <c r="Z1818" s="13" t="s">
        <v>1799</v>
      </c>
      <c r="AA1818" s="13">
        <v>3</v>
      </c>
      <c r="AB1818" s="13" t="s">
        <v>59</v>
      </c>
      <c r="AC1818" s="13" t="s">
        <v>60</v>
      </c>
      <c r="AD1818" s="13" t="s">
        <v>61</v>
      </c>
      <c r="AE1818" s="13">
        <v>0.23799999999999999</v>
      </c>
      <c r="AF1818" s="13" t="s">
        <v>62</v>
      </c>
      <c r="AK1818" s="13" t="s">
        <v>63</v>
      </c>
      <c r="AL1818" s="13">
        <v>8760</v>
      </c>
      <c r="AM1818" s="13" t="s">
        <v>248</v>
      </c>
      <c r="AN1818" s="13" t="s">
        <v>366</v>
      </c>
      <c r="AO1818" s="11">
        <v>44068.45988425926</v>
      </c>
      <c r="AP1818" s="11" t="s">
        <v>66</v>
      </c>
      <c r="AQ1818" s="11" t="s">
        <v>49</v>
      </c>
      <c r="AR1818" s="11" t="s">
        <v>66</v>
      </c>
      <c r="AS1818" s="11" t="s">
        <v>1669</v>
      </c>
      <c r="AT1818" s="11" t="s">
        <v>66</v>
      </c>
      <c r="AU1818" s="11" t="s">
        <v>61</v>
      </c>
      <c r="AV1818" t="s">
        <v>66</v>
      </c>
      <c r="AW1818" t="s">
        <v>66</v>
      </c>
    </row>
    <row r="1819" spans="1:49" hidden="1" x14ac:dyDescent="0.25">
      <c r="A1819" s="13" t="s">
        <v>593</v>
      </c>
      <c r="B1819" s="13">
        <v>1030</v>
      </c>
      <c r="C1819" s="13" t="s">
        <v>1798</v>
      </c>
      <c r="D1819" s="13" t="s">
        <v>49</v>
      </c>
      <c r="E1819" s="13" t="s">
        <v>111</v>
      </c>
      <c r="F1819" s="15" t="s">
        <v>168</v>
      </c>
      <c r="G1819" s="13">
        <v>36.549900000000001</v>
      </c>
      <c r="H1819" s="13">
        <v>-107.4496</v>
      </c>
      <c r="I1819" s="16" t="s">
        <v>88</v>
      </c>
      <c r="J1819" s="13" t="s">
        <v>53</v>
      </c>
      <c r="K1819" s="13">
        <v>2</v>
      </c>
      <c r="L1819" s="13">
        <v>2</v>
      </c>
      <c r="M1819" s="13" t="s">
        <v>1669</v>
      </c>
      <c r="N1819" s="13" t="s">
        <v>56</v>
      </c>
      <c r="O1819" s="13" t="s">
        <v>1797</v>
      </c>
      <c r="P1819" s="13" t="s">
        <v>1796</v>
      </c>
      <c r="Q1819" s="13" t="s">
        <v>1795</v>
      </c>
      <c r="R1819" s="13">
        <v>8659</v>
      </c>
      <c r="T1819" s="14">
        <v>33817.45989583333</v>
      </c>
      <c r="U1819" s="13">
        <v>450</v>
      </c>
      <c r="V1819" s="13" t="s">
        <v>508</v>
      </c>
      <c r="Y1819" s="13">
        <v>0.13</v>
      </c>
      <c r="Z1819" s="13" t="s">
        <v>59</v>
      </c>
      <c r="AA1819" s="13">
        <v>0.13</v>
      </c>
      <c r="AB1819" s="13" t="s">
        <v>59</v>
      </c>
      <c r="AC1819" s="13" t="s">
        <v>67</v>
      </c>
      <c r="AD1819" s="13" t="s">
        <v>61</v>
      </c>
      <c r="AE1819" s="13">
        <v>5.69</v>
      </c>
      <c r="AF1819" s="13" t="s">
        <v>62</v>
      </c>
      <c r="AG1819" s="13" t="s">
        <v>69</v>
      </c>
      <c r="AL1819" s="13">
        <v>8760</v>
      </c>
      <c r="AM1819" s="13" t="s">
        <v>1794</v>
      </c>
      <c r="AO1819" s="11">
        <v>44068.45989583333</v>
      </c>
      <c r="AP1819" s="11" t="s">
        <v>66</v>
      </c>
      <c r="AQ1819" s="11" t="s">
        <v>49</v>
      </c>
      <c r="AR1819" s="11" t="s">
        <v>66</v>
      </c>
      <c r="AS1819" s="11" t="s">
        <v>1669</v>
      </c>
      <c r="AT1819" s="11" t="s">
        <v>66</v>
      </c>
      <c r="AU1819" s="11" t="s">
        <v>61</v>
      </c>
      <c r="AV1819" t="s">
        <v>66</v>
      </c>
      <c r="AW1819" t="s">
        <v>66</v>
      </c>
    </row>
    <row r="1820" spans="1:49" hidden="1" x14ac:dyDescent="0.25">
      <c r="A1820" s="13" t="s">
        <v>593</v>
      </c>
      <c r="B1820" s="13">
        <v>1030</v>
      </c>
      <c r="C1820" s="13" t="s">
        <v>1798</v>
      </c>
      <c r="D1820" s="13" t="s">
        <v>49</v>
      </c>
      <c r="E1820" s="13" t="s">
        <v>111</v>
      </c>
      <c r="F1820" s="15" t="s">
        <v>168</v>
      </c>
      <c r="G1820" s="13">
        <v>36.549900000000001</v>
      </c>
      <c r="H1820" s="13">
        <v>-107.4496</v>
      </c>
      <c r="I1820" s="16" t="s">
        <v>88</v>
      </c>
      <c r="J1820" s="13" t="s">
        <v>53</v>
      </c>
      <c r="K1820" s="13">
        <v>2</v>
      </c>
      <c r="L1820" s="13">
        <v>2</v>
      </c>
      <c r="M1820" s="13" t="s">
        <v>1669</v>
      </c>
      <c r="N1820" s="13" t="s">
        <v>56</v>
      </c>
      <c r="O1820" s="13" t="s">
        <v>1797</v>
      </c>
      <c r="P1820" s="13" t="s">
        <v>1796</v>
      </c>
      <c r="Q1820" s="13" t="s">
        <v>1795</v>
      </c>
      <c r="R1820" s="13">
        <v>8659</v>
      </c>
      <c r="T1820" s="14">
        <v>33817.45989583333</v>
      </c>
      <c r="U1820" s="13">
        <v>450</v>
      </c>
      <c r="V1820" s="13" t="s">
        <v>508</v>
      </c>
      <c r="Y1820" s="13">
        <v>0.13</v>
      </c>
      <c r="Z1820" s="13" t="s">
        <v>59</v>
      </c>
      <c r="AA1820" s="13">
        <v>0.13</v>
      </c>
      <c r="AB1820" s="13" t="s">
        <v>59</v>
      </c>
      <c r="AC1820" s="13" t="s">
        <v>67</v>
      </c>
      <c r="AD1820" s="13" t="s">
        <v>61</v>
      </c>
      <c r="AE1820" s="13">
        <v>1.3</v>
      </c>
      <c r="AF1820" s="13" t="s">
        <v>68</v>
      </c>
      <c r="AG1820" s="13" t="s">
        <v>69</v>
      </c>
      <c r="AL1820" s="13">
        <v>8760</v>
      </c>
      <c r="AM1820" s="13" t="s">
        <v>1794</v>
      </c>
      <c r="AO1820" s="11">
        <v>44068.45989583333</v>
      </c>
      <c r="AP1820" s="11" t="s">
        <v>66</v>
      </c>
      <c r="AQ1820" s="11" t="s">
        <v>49</v>
      </c>
      <c r="AR1820" s="11" t="s">
        <v>66</v>
      </c>
      <c r="AS1820" s="11" t="s">
        <v>1669</v>
      </c>
      <c r="AT1820" s="11" t="s">
        <v>66</v>
      </c>
      <c r="AU1820" s="11" t="s">
        <v>61</v>
      </c>
      <c r="AV1820" t="s">
        <v>66</v>
      </c>
      <c r="AW1820" t="s">
        <v>66</v>
      </c>
    </row>
    <row r="1821" spans="1:49" hidden="1" x14ac:dyDescent="0.25">
      <c r="A1821" s="13" t="s">
        <v>666</v>
      </c>
      <c r="B1821" s="13">
        <v>660</v>
      </c>
      <c r="C1821" s="13" t="s">
        <v>670</v>
      </c>
      <c r="D1821" s="13" t="s">
        <v>49</v>
      </c>
      <c r="E1821" s="13" t="s">
        <v>111</v>
      </c>
      <c r="F1821" s="15" t="s">
        <v>51</v>
      </c>
      <c r="G1821" s="13">
        <v>32.151983000000001</v>
      </c>
      <c r="H1821" s="13">
        <v>-103.46828499999999</v>
      </c>
      <c r="I1821" s="16" t="s">
        <v>95</v>
      </c>
      <c r="J1821" s="13" t="s">
        <v>53</v>
      </c>
      <c r="K1821" s="13">
        <v>20</v>
      </c>
      <c r="L1821" s="13" t="s">
        <v>1831</v>
      </c>
      <c r="M1821" s="13" t="s">
        <v>1669</v>
      </c>
      <c r="N1821" s="13" t="s">
        <v>56</v>
      </c>
      <c r="O1821" s="13" t="s">
        <v>1830</v>
      </c>
      <c r="P1821" s="13" t="s">
        <v>58</v>
      </c>
      <c r="Q1821" s="13" t="s">
        <v>108</v>
      </c>
      <c r="R1821" s="13" t="s">
        <v>108</v>
      </c>
      <c r="S1821" s="14">
        <v>33239.45989583333</v>
      </c>
      <c r="T1821" s="14">
        <v>40276.45989583333</v>
      </c>
      <c r="U1821" s="13">
        <v>1.58</v>
      </c>
      <c r="V1821" s="13" t="s">
        <v>59</v>
      </c>
      <c r="W1821" s="13">
        <v>1.58</v>
      </c>
      <c r="X1821" s="13" t="s">
        <v>59</v>
      </c>
      <c r="Y1821" s="13">
        <v>1.58</v>
      </c>
      <c r="Z1821" s="13" t="s">
        <v>59</v>
      </c>
      <c r="AA1821" s="13">
        <v>1.58</v>
      </c>
      <c r="AB1821" s="13" t="s">
        <v>59</v>
      </c>
      <c r="AC1821" s="13" t="s">
        <v>67</v>
      </c>
      <c r="AD1821" s="13" t="s">
        <v>61</v>
      </c>
      <c r="AE1821" s="13">
        <v>0.8</v>
      </c>
      <c r="AF1821" s="13" t="s">
        <v>62</v>
      </c>
      <c r="AG1821" s="13" t="s">
        <v>1829</v>
      </c>
      <c r="AK1821" s="13" t="s">
        <v>63</v>
      </c>
      <c r="AL1821" s="13">
        <v>8760</v>
      </c>
      <c r="AM1821" s="13" t="s">
        <v>248</v>
      </c>
      <c r="AO1821" s="11">
        <v>44068.45989583333</v>
      </c>
      <c r="AP1821" s="11" t="s">
        <v>66</v>
      </c>
      <c r="AQ1821" s="11" t="s">
        <v>49</v>
      </c>
      <c r="AR1821" s="11" t="s">
        <v>66</v>
      </c>
      <c r="AS1821" s="11" t="s">
        <v>1669</v>
      </c>
      <c r="AT1821" s="11" t="s">
        <v>66</v>
      </c>
      <c r="AU1821" s="11" t="s">
        <v>61</v>
      </c>
      <c r="AV1821" t="s">
        <v>66</v>
      </c>
      <c r="AW1821" t="s">
        <v>66</v>
      </c>
    </row>
    <row r="1822" spans="1:49" hidden="1" x14ac:dyDescent="0.25">
      <c r="A1822" s="13" t="s">
        <v>673</v>
      </c>
      <c r="B1822" s="13">
        <v>218</v>
      </c>
      <c r="C1822" s="13" t="s">
        <v>674</v>
      </c>
      <c r="D1822" s="13" t="s">
        <v>49</v>
      </c>
      <c r="E1822" s="13" t="s">
        <v>111</v>
      </c>
      <c r="F1822" s="15" t="s">
        <v>84</v>
      </c>
      <c r="G1822" s="13">
        <v>32.315427999999997</v>
      </c>
      <c r="H1822" s="13">
        <v>-104.13654200000001</v>
      </c>
      <c r="I1822" s="16" t="s">
        <v>52</v>
      </c>
      <c r="J1822" s="13" t="s">
        <v>53</v>
      </c>
      <c r="K1822" s="13">
        <v>3</v>
      </c>
      <c r="L1822" s="13" t="s">
        <v>586</v>
      </c>
      <c r="M1822" s="13" t="s">
        <v>1669</v>
      </c>
      <c r="N1822" s="13" t="s">
        <v>56</v>
      </c>
      <c r="O1822" s="13" t="s">
        <v>1828</v>
      </c>
      <c r="P1822" s="13" t="s">
        <v>1827</v>
      </c>
      <c r="Q1822" s="13" t="s">
        <v>677</v>
      </c>
      <c r="R1822" s="13" t="s">
        <v>677</v>
      </c>
      <c r="S1822" s="14">
        <v>36161.45989583333</v>
      </c>
      <c r="T1822" s="14">
        <v>36270.45989583333</v>
      </c>
      <c r="U1822" s="13">
        <v>3</v>
      </c>
      <c r="V1822" s="13" t="s">
        <v>59</v>
      </c>
      <c r="W1822" s="13">
        <v>200</v>
      </c>
      <c r="X1822" s="13" t="s">
        <v>806</v>
      </c>
      <c r="Y1822" s="13">
        <v>200</v>
      </c>
      <c r="Z1822" s="13" t="s">
        <v>806</v>
      </c>
      <c r="AA1822" s="13">
        <v>3</v>
      </c>
      <c r="AB1822" s="13" t="s">
        <v>59</v>
      </c>
      <c r="AC1822" s="13" t="s">
        <v>67</v>
      </c>
      <c r="AD1822" s="13" t="s">
        <v>61</v>
      </c>
      <c r="AE1822" s="13">
        <v>1.8</v>
      </c>
      <c r="AF1822" s="13" t="s">
        <v>62</v>
      </c>
      <c r="AG1822" s="13" t="s">
        <v>69</v>
      </c>
      <c r="AK1822" s="13" t="s">
        <v>63</v>
      </c>
      <c r="AL1822" s="13">
        <v>8760</v>
      </c>
      <c r="AM1822" s="13" t="s">
        <v>100</v>
      </c>
      <c r="AN1822" s="13" t="s">
        <v>1717</v>
      </c>
      <c r="AO1822" s="11">
        <v>44068.45989583333</v>
      </c>
      <c r="AP1822" s="11" t="s">
        <v>66</v>
      </c>
      <c r="AQ1822" s="11" t="s">
        <v>49</v>
      </c>
      <c r="AR1822" s="11" t="s">
        <v>66</v>
      </c>
      <c r="AS1822" s="11" t="s">
        <v>1669</v>
      </c>
      <c r="AT1822" s="11" t="s">
        <v>66</v>
      </c>
      <c r="AU1822" s="11" t="s">
        <v>61</v>
      </c>
      <c r="AV1822" t="s">
        <v>66</v>
      </c>
      <c r="AW1822" t="s">
        <v>66</v>
      </c>
    </row>
    <row r="1823" spans="1:49" hidden="1" x14ac:dyDescent="0.25">
      <c r="A1823" s="13" t="s">
        <v>673</v>
      </c>
      <c r="B1823" s="13">
        <v>1012</v>
      </c>
      <c r="C1823" s="13" t="s">
        <v>1826</v>
      </c>
      <c r="D1823" s="13" t="s">
        <v>49</v>
      </c>
      <c r="E1823" s="13" t="s">
        <v>111</v>
      </c>
      <c r="F1823" s="15" t="s">
        <v>168</v>
      </c>
      <c r="G1823" s="13">
        <v>36.804721999999998</v>
      </c>
      <c r="H1823" s="13">
        <v>-107.55027800000001</v>
      </c>
      <c r="I1823" s="16" t="s">
        <v>95</v>
      </c>
      <c r="J1823" s="13" t="s">
        <v>53</v>
      </c>
      <c r="K1823" s="13">
        <v>8</v>
      </c>
      <c r="L1823" s="13">
        <v>3</v>
      </c>
      <c r="M1823" s="13" t="s">
        <v>1669</v>
      </c>
      <c r="N1823" s="13" t="s">
        <v>56</v>
      </c>
      <c r="O1823" s="13" t="s">
        <v>1672</v>
      </c>
      <c r="P1823" s="13" t="s">
        <v>1684</v>
      </c>
      <c r="Q1823" s="13" t="s">
        <v>177</v>
      </c>
      <c r="R1823" s="13" t="s">
        <v>177</v>
      </c>
      <c r="T1823" s="14">
        <v>34213.45989583333</v>
      </c>
      <c r="U1823" s="13">
        <v>0.75</v>
      </c>
      <c r="V1823" s="13" t="s">
        <v>59</v>
      </c>
      <c r="W1823" s="13">
        <v>0.75</v>
      </c>
      <c r="X1823" s="13" t="s">
        <v>59</v>
      </c>
      <c r="Y1823" s="13">
        <v>0.75</v>
      </c>
      <c r="Z1823" s="13" t="s">
        <v>59</v>
      </c>
      <c r="AA1823" s="13">
        <v>0.75</v>
      </c>
      <c r="AB1823" s="13" t="s">
        <v>59</v>
      </c>
      <c r="AC1823" s="13" t="s">
        <v>60</v>
      </c>
      <c r="AD1823" s="13" t="s">
        <v>61</v>
      </c>
      <c r="AE1823" s="13">
        <v>0.4</v>
      </c>
      <c r="AF1823" s="13" t="s">
        <v>62</v>
      </c>
      <c r="AG1823" s="13" t="s">
        <v>69</v>
      </c>
      <c r="AK1823" s="13" t="s">
        <v>63</v>
      </c>
      <c r="AL1823" s="13">
        <v>8760</v>
      </c>
      <c r="AM1823" s="13" t="s">
        <v>248</v>
      </c>
      <c r="AN1823" s="13" t="s">
        <v>1695</v>
      </c>
      <c r="AO1823" s="11">
        <v>44068.45989583333</v>
      </c>
      <c r="AP1823" s="11" t="s">
        <v>66</v>
      </c>
      <c r="AQ1823" s="11" t="s">
        <v>49</v>
      </c>
      <c r="AR1823" s="11" t="s">
        <v>66</v>
      </c>
      <c r="AS1823" s="11" t="s">
        <v>1669</v>
      </c>
      <c r="AT1823" s="11" t="s">
        <v>66</v>
      </c>
      <c r="AU1823" s="11" t="s">
        <v>61</v>
      </c>
      <c r="AV1823" t="s">
        <v>66</v>
      </c>
      <c r="AW1823" t="s">
        <v>66</v>
      </c>
    </row>
    <row r="1824" spans="1:49" hidden="1" x14ac:dyDescent="0.25">
      <c r="A1824" s="13" t="s">
        <v>673</v>
      </c>
      <c r="B1824" s="13">
        <v>1012</v>
      </c>
      <c r="C1824" s="13" t="s">
        <v>1826</v>
      </c>
      <c r="D1824" s="13" t="s">
        <v>49</v>
      </c>
      <c r="E1824" s="13" t="s">
        <v>111</v>
      </c>
      <c r="F1824" s="15" t="s">
        <v>168</v>
      </c>
      <c r="G1824" s="13">
        <v>36.804721999999998</v>
      </c>
      <c r="H1824" s="13">
        <v>-107.55027800000001</v>
      </c>
      <c r="I1824" s="16" t="s">
        <v>95</v>
      </c>
      <c r="J1824" s="13" t="s">
        <v>53</v>
      </c>
      <c r="K1824" s="13">
        <v>8</v>
      </c>
      <c r="L1824" s="13">
        <v>3</v>
      </c>
      <c r="M1824" s="13" t="s">
        <v>1669</v>
      </c>
      <c r="N1824" s="13" t="s">
        <v>56</v>
      </c>
      <c r="O1824" s="13" t="s">
        <v>1672</v>
      </c>
      <c r="P1824" s="13" t="s">
        <v>1684</v>
      </c>
      <c r="Q1824" s="13" t="s">
        <v>177</v>
      </c>
      <c r="R1824" s="13" t="s">
        <v>177</v>
      </c>
      <c r="T1824" s="14">
        <v>34213.45989583333</v>
      </c>
      <c r="U1824" s="13">
        <v>0.75</v>
      </c>
      <c r="V1824" s="13" t="s">
        <v>59</v>
      </c>
      <c r="W1824" s="13">
        <v>0.75</v>
      </c>
      <c r="X1824" s="13" t="s">
        <v>59</v>
      </c>
      <c r="Y1824" s="13">
        <v>0.75</v>
      </c>
      <c r="Z1824" s="13" t="s">
        <v>59</v>
      </c>
      <c r="AA1824" s="13">
        <v>0.75</v>
      </c>
      <c r="AB1824" s="13" t="s">
        <v>59</v>
      </c>
      <c r="AC1824" s="13" t="s">
        <v>67</v>
      </c>
      <c r="AD1824" s="13" t="s">
        <v>61</v>
      </c>
      <c r="AE1824" s="13">
        <v>0.4</v>
      </c>
      <c r="AF1824" s="13" t="s">
        <v>62</v>
      </c>
      <c r="AG1824" s="13" t="s">
        <v>69</v>
      </c>
      <c r="AK1824" s="13" t="s">
        <v>63</v>
      </c>
      <c r="AL1824" s="13">
        <v>8760</v>
      </c>
      <c r="AM1824" s="13" t="s">
        <v>248</v>
      </c>
      <c r="AN1824" s="13" t="s">
        <v>1695</v>
      </c>
      <c r="AO1824" s="11">
        <v>44068.45989583333</v>
      </c>
      <c r="AP1824" s="11" t="s">
        <v>66</v>
      </c>
      <c r="AQ1824" s="11" t="s">
        <v>49</v>
      </c>
      <c r="AR1824" s="11" t="s">
        <v>66</v>
      </c>
      <c r="AS1824" s="11" t="s">
        <v>1669</v>
      </c>
      <c r="AT1824" s="11" t="s">
        <v>66</v>
      </c>
      <c r="AU1824" s="11" t="s">
        <v>61</v>
      </c>
      <c r="AV1824" t="s">
        <v>66</v>
      </c>
      <c r="AW1824" t="s">
        <v>66</v>
      </c>
    </row>
    <row r="1825" spans="1:49" hidden="1" x14ac:dyDescent="0.25">
      <c r="A1825" s="13" t="s">
        <v>673</v>
      </c>
      <c r="B1825" s="13">
        <v>1012</v>
      </c>
      <c r="C1825" s="13" t="s">
        <v>1826</v>
      </c>
      <c r="D1825" s="13" t="s">
        <v>49</v>
      </c>
      <c r="E1825" s="13" t="s">
        <v>111</v>
      </c>
      <c r="F1825" s="15" t="s">
        <v>168</v>
      </c>
      <c r="G1825" s="13">
        <v>36.804721999999998</v>
      </c>
      <c r="H1825" s="13">
        <v>-107.55027800000001</v>
      </c>
      <c r="I1825" s="16" t="s">
        <v>95</v>
      </c>
      <c r="J1825" s="13" t="s">
        <v>53</v>
      </c>
      <c r="K1825" s="13">
        <v>8</v>
      </c>
      <c r="L1825" s="13">
        <v>3</v>
      </c>
      <c r="M1825" s="13" t="s">
        <v>1669</v>
      </c>
      <c r="N1825" s="13" t="s">
        <v>56</v>
      </c>
      <c r="O1825" s="13" t="s">
        <v>1672</v>
      </c>
      <c r="P1825" s="13" t="s">
        <v>1684</v>
      </c>
      <c r="Q1825" s="13" t="s">
        <v>177</v>
      </c>
      <c r="R1825" s="13" t="s">
        <v>177</v>
      </c>
      <c r="T1825" s="14">
        <v>34213.45989583333</v>
      </c>
      <c r="U1825" s="13">
        <v>0.75</v>
      </c>
      <c r="V1825" s="13" t="s">
        <v>59</v>
      </c>
      <c r="W1825" s="13">
        <v>0.75</v>
      </c>
      <c r="X1825" s="13" t="s">
        <v>59</v>
      </c>
      <c r="Y1825" s="13">
        <v>0.75</v>
      </c>
      <c r="Z1825" s="13" t="s">
        <v>59</v>
      </c>
      <c r="AA1825" s="13">
        <v>0.75</v>
      </c>
      <c r="AB1825" s="13" t="s">
        <v>59</v>
      </c>
      <c r="AC1825" s="13" t="s">
        <v>67</v>
      </c>
      <c r="AD1825" s="13" t="s">
        <v>61</v>
      </c>
      <c r="AE1825" s="13">
        <v>0.1</v>
      </c>
      <c r="AF1825" s="13" t="s">
        <v>68</v>
      </c>
      <c r="AG1825" s="13" t="s">
        <v>69</v>
      </c>
      <c r="AK1825" s="13" t="s">
        <v>63</v>
      </c>
      <c r="AL1825" s="13">
        <v>8760</v>
      </c>
      <c r="AM1825" s="13" t="s">
        <v>248</v>
      </c>
      <c r="AN1825" s="13" t="s">
        <v>1695</v>
      </c>
      <c r="AO1825" s="11">
        <v>44068.45989583333</v>
      </c>
      <c r="AP1825" s="11" t="s">
        <v>66</v>
      </c>
      <c r="AQ1825" s="11" t="s">
        <v>49</v>
      </c>
      <c r="AR1825" s="11" t="s">
        <v>66</v>
      </c>
      <c r="AS1825" s="11" t="s">
        <v>1669</v>
      </c>
      <c r="AT1825" s="11" t="s">
        <v>66</v>
      </c>
      <c r="AU1825" s="11" t="s">
        <v>61</v>
      </c>
      <c r="AV1825" t="s">
        <v>66</v>
      </c>
      <c r="AW1825" t="s">
        <v>66</v>
      </c>
    </row>
    <row r="1826" spans="1:49" hidden="1" x14ac:dyDescent="0.25">
      <c r="A1826" s="13" t="s">
        <v>673</v>
      </c>
      <c r="B1826" s="13">
        <v>1012</v>
      </c>
      <c r="C1826" s="13" t="s">
        <v>1826</v>
      </c>
      <c r="D1826" s="13" t="s">
        <v>49</v>
      </c>
      <c r="E1826" s="13" t="s">
        <v>111</v>
      </c>
      <c r="F1826" s="15" t="s">
        <v>168</v>
      </c>
      <c r="G1826" s="13">
        <v>36.804721999999998</v>
      </c>
      <c r="H1826" s="13">
        <v>-107.55027800000001</v>
      </c>
      <c r="I1826" s="16" t="s">
        <v>95</v>
      </c>
      <c r="J1826" s="13" t="s">
        <v>53</v>
      </c>
      <c r="K1826" s="13">
        <v>10</v>
      </c>
      <c r="L1826" s="13">
        <v>5</v>
      </c>
      <c r="M1826" s="13" t="s">
        <v>1669</v>
      </c>
      <c r="N1826" s="13" t="s">
        <v>56</v>
      </c>
      <c r="O1826" s="13" t="s">
        <v>1672</v>
      </c>
      <c r="P1826" s="13" t="s">
        <v>1684</v>
      </c>
      <c r="Q1826" s="13" t="s">
        <v>177</v>
      </c>
      <c r="R1826" s="13" t="s">
        <v>177</v>
      </c>
      <c r="T1826" s="14">
        <v>34213.45989583333</v>
      </c>
      <c r="U1826" s="13">
        <v>0.75</v>
      </c>
      <c r="V1826" s="13" t="s">
        <v>59</v>
      </c>
      <c r="W1826" s="13">
        <v>0.75</v>
      </c>
      <c r="X1826" s="13" t="s">
        <v>59</v>
      </c>
      <c r="Y1826" s="13">
        <v>0.75</v>
      </c>
      <c r="Z1826" s="13" t="s">
        <v>59</v>
      </c>
      <c r="AA1826" s="13">
        <v>0.75</v>
      </c>
      <c r="AB1826" s="13" t="s">
        <v>59</v>
      </c>
      <c r="AC1826" s="13" t="s">
        <v>67</v>
      </c>
      <c r="AD1826" s="13" t="s">
        <v>61</v>
      </c>
      <c r="AE1826" s="13">
        <v>0.4</v>
      </c>
      <c r="AF1826" s="13" t="s">
        <v>62</v>
      </c>
      <c r="AG1826" s="13" t="s">
        <v>69</v>
      </c>
      <c r="AK1826" s="13" t="s">
        <v>63</v>
      </c>
      <c r="AL1826" s="13">
        <v>8760</v>
      </c>
      <c r="AM1826" s="13" t="s">
        <v>248</v>
      </c>
      <c r="AN1826" s="13" t="s">
        <v>1695</v>
      </c>
      <c r="AO1826" s="11">
        <v>44068.45989583333</v>
      </c>
      <c r="AP1826" s="11" t="s">
        <v>66</v>
      </c>
      <c r="AQ1826" s="11" t="s">
        <v>49</v>
      </c>
      <c r="AR1826" s="11" t="s">
        <v>66</v>
      </c>
      <c r="AS1826" s="11" t="s">
        <v>1669</v>
      </c>
      <c r="AT1826" s="11" t="s">
        <v>66</v>
      </c>
      <c r="AU1826" s="11" t="s">
        <v>61</v>
      </c>
      <c r="AV1826" t="s">
        <v>66</v>
      </c>
      <c r="AW1826" t="s">
        <v>66</v>
      </c>
    </row>
    <row r="1827" spans="1:49" hidden="1" x14ac:dyDescent="0.25">
      <c r="A1827" s="13" t="s">
        <v>673</v>
      </c>
      <c r="B1827" s="13">
        <v>1012</v>
      </c>
      <c r="C1827" s="13" t="s">
        <v>1826</v>
      </c>
      <c r="D1827" s="13" t="s">
        <v>49</v>
      </c>
      <c r="E1827" s="13" t="s">
        <v>111</v>
      </c>
      <c r="F1827" s="15" t="s">
        <v>168</v>
      </c>
      <c r="G1827" s="13">
        <v>36.804721999999998</v>
      </c>
      <c r="H1827" s="13">
        <v>-107.55027800000001</v>
      </c>
      <c r="I1827" s="16" t="s">
        <v>95</v>
      </c>
      <c r="J1827" s="13" t="s">
        <v>53</v>
      </c>
      <c r="K1827" s="13">
        <v>10</v>
      </c>
      <c r="L1827" s="13">
        <v>5</v>
      </c>
      <c r="M1827" s="13" t="s">
        <v>1669</v>
      </c>
      <c r="N1827" s="13" t="s">
        <v>56</v>
      </c>
      <c r="O1827" s="13" t="s">
        <v>1672</v>
      </c>
      <c r="P1827" s="13" t="s">
        <v>1684</v>
      </c>
      <c r="Q1827" s="13" t="s">
        <v>177</v>
      </c>
      <c r="R1827" s="13" t="s">
        <v>177</v>
      </c>
      <c r="T1827" s="14">
        <v>34213.45989583333</v>
      </c>
      <c r="U1827" s="13">
        <v>0.75</v>
      </c>
      <c r="V1827" s="13" t="s">
        <v>59</v>
      </c>
      <c r="W1827" s="13">
        <v>0.75</v>
      </c>
      <c r="X1827" s="13" t="s">
        <v>59</v>
      </c>
      <c r="Y1827" s="13">
        <v>0.75</v>
      </c>
      <c r="Z1827" s="13" t="s">
        <v>59</v>
      </c>
      <c r="AA1827" s="13">
        <v>0.75</v>
      </c>
      <c r="AB1827" s="13" t="s">
        <v>59</v>
      </c>
      <c r="AC1827" s="13" t="s">
        <v>67</v>
      </c>
      <c r="AD1827" s="13" t="s">
        <v>61</v>
      </c>
      <c r="AE1827" s="13">
        <v>0.1</v>
      </c>
      <c r="AF1827" s="13" t="s">
        <v>68</v>
      </c>
      <c r="AG1827" s="13" t="s">
        <v>69</v>
      </c>
      <c r="AK1827" s="13" t="s">
        <v>63</v>
      </c>
      <c r="AL1827" s="13">
        <v>8760</v>
      </c>
      <c r="AM1827" s="13" t="s">
        <v>248</v>
      </c>
      <c r="AN1827" s="13" t="s">
        <v>1695</v>
      </c>
      <c r="AO1827" s="11">
        <v>44068.45989583333</v>
      </c>
      <c r="AP1827" s="11" t="s">
        <v>66</v>
      </c>
      <c r="AQ1827" s="11" t="s">
        <v>49</v>
      </c>
      <c r="AR1827" s="11" t="s">
        <v>66</v>
      </c>
      <c r="AS1827" s="11" t="s">
        <v>1669</v>
      </c>
      <c r="AT1827" s="11" t="s">
        <v>66</v>
      </c>
      <c r="AU1827" s="11" t="s">
        <v>61</v>
      </c>
      <c r="AV1827" t="s">
        <v>66</v>
      </c>
      <c r="AW1827" t="s">
        <v>66</v>
      </c>
    </row>
    <row r="1828" spans="1:49" hidden="1" x14ac:dyDescent="0.25">
      <c r="A1828" s="13" t="s">
        <v>673</v>
      </c>
      <c r="B1828" s="13">
        <v>1012</v>
      </c>
      <c r="C1828" s="13" t="s">
        <v>1826</v>
      </c>
      <c r="D1828" s="13" t="s">
        <v>49</v>
      </c>
      <c r="E1828" s="13" t="s">
        <v>111</v>
      </c>
      <c r="F1828" s="15" t="s">
        <v>168</v>
      </c>
      <c r="G1828" s="13">
        <v>36.804721999999998</v>
      </c>
      <c r="H1828" s="13">
        <v>-107.55027800000001</v>
      </c>
      <c r="I1828" s="16" t="s">
        <v>95</v>
      </c>
      <c r="J1828" s="13" t="s">
        <v>53</v>
      </c>
      <c r="K1828" s="13">
        <v>10</v>
      </c>
      <c r="L1828" s="13">
        <v>5</v>
      </c>
      <c r="M1828" s="13" t="s">
        <v>1669</v>
      </c>
      <c r="N1828" s="13" t="s">
        <v>56</v>
      </c>
      <c r="O1828" s="13" t="s">
        <v>1672</v>
      </c>
      <c r="P1828" s="13" t="s">
        <v>1684</v>
      </c>
      <c r="Q1828" s="13" t="s">
        <v>177</v>
      </c>
      <c r="R1828" s="13" t="s">
        <v>177</v>
      </c>
      <c r="T1828" s="14">
        <v>34213.45989583333</v>
      </c>
      <c r="U1828" s="13">
        <v>0.75</v>
      </c>
      <c r="V1828" s="13" t="s">
        <v>59</v>
      </c>
      <c r="W1828" s="13">
        <v>0.75</v>
      </c>
      <c r="X1828" s="13" t="s">
        <v>59</v>
      </c>
      <c r="Y1828" s="13">
        <v>0.75</v>
      </c>
      <c r="Z1828" s="13" t="s">
        <v>59</v>
      </c>
      <c r="AA1828" s="13">
        <v>0.75</v>
      </c>
      <c r="AB1828" s="13" t="s">
        <v>59</v>
      </c>
      <c r="AC1828" s="13" t="s">
        <v>60</v>
      </c>
      <c r="AD1828" s="13" t="s">
        <v>61</v>
      </c>
      <c r="AE1828" s="13">
        <v>0.4</v>
      </c>
      <c r="AF1828" s="13" t="s">
        <v>62</v>
      </c>
      <c r="AG1828" s="13" t="s">
        <v>69</v>
      </c>
      <c r="AK1828" s="13" t="s">
        <v>63</v>
      </c>
      <c r="AL1828" s="13">
        <v>8760</v>
      </c>
      <c r="AM1828" s="13" t="s">
        <v>248</v>
      </c>
      <c r="AN1828" s="13" t="s">
        <v>1695</v>
      </c>
      <c r="AO1828" s="11">
        <v>44068.45989583333</v>
      </c>
      <c r="AP1828" s="11" t="s">
        <v>66</v>
      </c>
      <c r="AQ1828" s="11" t="s">
        <v>49</v>
      </c>
      <c r="AR1828" s="11" t="s">
        <v>66</v>
      </c>
      <c r="AS1828" s="11" t="s">
        <v>1669</v>
      </c>
      <c r="AT1828" s="11" t="s">
        <v>66</v>
      </c>
      <c r="AU1828" s="11" t="s">
        <v>61</v>
      </c>
      <c r="AV1828" t="s">
        <v>66</v>
      </c>
      <c r="AW1828" t="s">
        <v>66</v>
      </c>
    </row>
    <row r="1829" spans="1:49" hidden="1" x14ac:dyDescent="0.25">
      <c r="A1829" s="13" t="s">
        <v>673</v>
      </c>
      <c r="B1829" s="13">
        <v>1053</v>
      </c>
      <c r="C1829" s="13" t="s">
        <v>1825</v>
      </c>
      <c r="D1829" s="13" t="s">
        <v>49</v>
      </c>
      <c r="E1829" s="13" t="s">
        <v>111</v>
      </c>
      <c r="F1829" s="15" t="s">
        <v>168</v>
      </c>
      <c r="G1829" s="13">
        <v>36.568556000000001</v>
      </c>
      <c r="H1829" s="13">
        <v>-107.464889</v>
      </c>
      <c r="I1829" s="16" t="s">
        <v>95</v>
      </c>
      <c r="J1829" s="13" t="s">
        <v>53</v>
      </c>
      <c r="K1829" s="13">
        <v>3</v>
      </c>
      <c r="L1829" s="13">
        <v>2</v>
      </c>
      <c r="M1829" s="13" t="s">
        <v>1669</v>
      </c>
      <c r="N1829" s="13" t="s">
        <v>148</v>
      </c>
      <c r="O1829" s="13" t="s">
        <v>1824</v>
      </c>
      <c r="P1829" s="13" t="s">
        <v>58</v>
      </c>
      <c r="Q1829" s="13" t="s">
        <v>58</v>
      </c>
      <c r="R1829" s="13" t="s">
        <v>58</v>
      </c>
      <c r="AA1829" s="13">
        <v>1</v>
      </c>
      <c r="AB1829" s="13" t="s">
        <v>59</v>
      </c>
      <c r="AC1829" s="13" t="s">
        <v>67</v>
      </c>
      <c r="AD1829" s="13" t="s">
        <v>61</v>
      </c>
      <c r="AE1829" s="13">
        <v>0.1</v>
      </c>
      <c r="AF1829" s="13" t="s">
        <v>68</v>
      </c>
      <c r="AG1829" s="13" t="s">
        <v>69</v>
      </c>
      <c r="AK1829" s="13" t="s">
        <v>63</v>
      </c>
      <c r="AL1829" s="13">
        <v>8760</v>
      </c>
      <c r="AM1829" s="13" t="s">
        <v>100</v>
      </c>
      <c r="AO1829" s="11">
        <v>44068.45989583333</v>
      </c>
      <c r="AP1829" s="11" t="s">
        <v>66</v>
      </c>
      <c r="AQ1829" s="11" t="s">
        <v>49</v>
      </c>
      <c r="AR1829" s="11" t="s">
        <v>66</v>
      </c>
      <c r="AS1829" s="11" t="s">
        <v>1669</v>
      </c>
      <c r="AT1829" s="11" t="s">
        <v>66</v>
      </c>
      <c r="AU1829" s="11" t="s">
        <v>61</v>
      </c>
      <c r="AV1829" t="s">
        <v>66</v>
      </c>
      <c r="AW1829" t="s">
        <v>66</v>
      </c>
    </row>
    <row r="1830" spans="1:49" hidden="1" x14ac:dyDescent="0.25">
      <c r="A1830" s="13" t="s">
        <v>673</v>
      </c>
      <c r="B1830" s="13">
        <v>1053</v>
      </c>
      <c r="C1830" s="13" t="s">
        <v>1825</v>
      </c>
      <c r="D1830" s="13" t="s">
        <v>49</v>
      </c>
      <c r="E1830" s="13" t="s">
        <v>111</v>
      </c>
      <c r="F1830" s="15" t="s">
        <v>168</v>
      </c>
      <c r="G1830" s="13">
        <v>36.568556000000001</v>
      </c>
      <c r="H1830" s="13">
        <v>-107.464889</v>
      </c>
      <c r="I1830" s="16" t="s">
        <v>95</v>
      </c>
      <c r="J1830" s="13" t="s">
        <v>53</v>
      </c>
      <c r="K1830" s="13">
        <v>3</v>
      </c>
      <c r="L1830" s="13">
        <v>2</v>
      </c>
      <c r="M1830" s="13" t="s">
        <v>1669</v>
      </c>
      <c r="N1830" s="13" t="s">
        <v>148</v>
      </c>
      <c r="O1830" s="13" t="s">
        <v>1824</v>
      </c>
      <c r="P1830" s="13" t="s">
        <v>58</v>
      </c>
      <c r="Q1830" s="13" t="s">
        <v>58</v>
      </c>
      <c r="R1830" s="13" t="s">
        <v>58</v>
      </c>
      <c r="AA1830" s="13">
        <v>1</v>
      </c>
      <c r="AB1830" s="13" t="s">
        <v>59</v>
      </c>
      <c r="AC1830" s="13" t="s">
        <v>67</v>
      </c>
      <c r="AD1830" s="13" t="s">
        <v>61</v>
      </c>
      <c r="AE1830" s="13">
        <v>0.5</v>
      </c>
      <c r="AF1830" s="13" t="s">
        <v>62</v>
      </c>
      <c r="AG1830" s="13" t="s">
        <v>69</v>
      </c>
      <c r="AK1830" s="13" t="s">
        <v>63</v>
      </c>
      <c r="AL1830" s="13">
        <v>8760</v>
      </c>
      <c r="AM1830" s="13" t="s">
        <v>100</v>
      </c>
      <c r="AO1830" s="11">
        <v>44068.45989583333</v>
      </c>
      <c r="AP1830" s="11" t="s">
        <v>66</v>
      </c>
      <c r="AQ1830" s="11" t="s">
        <v>49</v>
      </c>
      <c r="AR1830" s="11" t="s">
        <v>66</v>
      </c>
      <c r="AS1830" s="11" t="s">
        <v>1669</v>
      </c>
      <c r="AT1830" s="11" t="s">
        <v>66</v>
      </c>
      <c r="AU1830" s="11" t="s">
        <v>61</v>
      </c>
      <c r="AV1830" t="s">
        <v>66</v>
      </c>
      <c r="AW1830" t="s">
        <v>66</v>
      </c>
    </row>
    <row r="1831" spans="1:49" hidden="1" x14ac:dyDescent="0.25">
      <c r="A1831" s="13" t="s">
        <v>673</v>
      </c>
      <c r="B1831" s="13">
        <v>1148</v>
      </c>
      <c r="C1831" s="13" t="s">
        <v>679</v>
      </c>
      <c r="D1831" s="13" t="s">
        <v>49</v>
      </c>
      <c r="E1831" s="13" t="s">
        <v>50</v>
      </c>
      <c r="F1831" s="15" t="s">
        <v>119</v>
      </c>
      <c r="G1831" s="13">
        <v>36.483055999999998</v>
      </c>
      <c r="H1831" s="13">
        <v>-108.119722</v>
      </c>
      <c r="I1831" s="16" t="s">
        <v>52</v>
      </c>
      <c r="J1831" s="13" t="s">
        <v>53</v>
      </c>
      <c r="K1831" s="13">
        <v>55</v>
      </c>
      <c r="L1831" s="13" t="s">
        <v>1823</v>
      </c>
      <c r="M1831" s="13" t="s">
        <v>1669</v>
      </c>
      <c r="N1831" s="13" t="s">
        <v>56</v>
      </c>
      <c r="O1831" s="13" t="s">
        <v>1672</v>
      </c>
      <c r="P1831" s="13" t="s">
        <v>77</v>
      </c>
      <c r="Q1831" s="13" t="s">
        <v>1822</v>
      </c>
      <c r="R1831" s="13" t="s">
        <v>1821</v>
      </c>
      <c r="S1831" s="14">
        <v>37987.45989583333</v>
      </c>
      <c r="T1831" s="14">
        <v>37987.45989583333</v>
      </c>
      <c r="U1831" s="13">
        <v>5.22</v>
      </c>
      <c r="V1831" s="13" t="s">
        <v>59</v>
      </c>
      <c r="W1831" s="13">
        <v>5.22</v>
      </c>
      <c r="X1831" s="13" t="s">
        <v>59</v>
      </c>
      <c r="Y1831" s="13">
        <v>5.22</v>
      </c>
      <c r="Z1831" s="13" t="s">
        <v>59</v>
      </c>
      <c r="AA1831" s="13">
        <v>5.22</v>
      </c>
      <c r="AB1831" s="13" t="s">
        <v>59</v>
      </c>
      <c r="AC1831" s="13" t="s">
        <v>60</v>
      </c>
      <c r="AD1831" s="13" t="s">
        <v>61</v>
      </c>
      <c r="AE1831" s="13">
        <v>2.2999999999999998</v>
      </c>
      <c r="AF1831" s="13" t="s">
        <v>62</v>
      </c>
      <c r="AK1831" s="13" t="s">
        <v>63</v>
      </c>
      <c r="AL1831" s="13">
        <v>8760</v>
      </c>
      <c r="AM1831" s="13" t="s">
        <v>100</v>
      </c>
      <c r="AN1831" s="13" t="s">
        <v>1820</v>
      </c>
      <c r="AO1831" s="11">
        <v>44068.45989583333</v>
      </c>
      <c r="AP1831" s="11" t="s">
        <v>66</v>
      </c>
      <c r="AQ1831" s="11" t="s">
        <v>49</v>
      </c>
      <c r="AR1831" s="11" t="s">
        <v>66</v>
      </c>
      <c r="AS1831" s="11" t="s">
        <v>1669</v>
      </c>
      <c r="AT1831" s="11" t="s">
        <v>66</v>
      </c>
      <c r="AU1831" s="11" t="s">
        <v>61</v>
      </c>
      <c r="AV1831" t="s">
        <v>66</v>
      </c>
      <c r="AW1831" t="s">
        <v>66</v>
      </c>
    </row>
    <row r="1832" spans="1:49" hidden="1" x14ac:dyDescent="0.25">
      <c r="A1832" s="13" t="s">
        <v>673</v>
      </c>
      <c r="B1832" s="13">
        <v>1148</v>
      </c>
      <c r="C1832" s="13" t="s">
        <v>679</v>
      </c>
      <c r="D1832" s="13" t="s">
        <v>49</v>
      </c>
      <c r="E1832" s="13" t="s">
        <v>50</v>
      </c>
      <c r="F1832" s="15" t="s">
        <v>119</v>
      </c>
      <c r="G1832" s="13">
        <v>36.483055999999998</v>
      </c>
      <c r="H1832" s="13">
        <v>-108.119722</v>
      </c>
      <c r="I1832" s="16" t="s">
        <v>52</v>
      </c>
      <c r="J1832" s="13" t="s">
        <v>53</v>
      </c>
      <c r="K1832" s="13">
        <v>55</v>
      </c>
      <c r="L1832" s="13" t="s">
        <v>1823</v>
      </c>
      <c r="M1832" s="13" t="s">
        <v>1669</v>
      </c>
      <c r="N1832" s="13" t="s">
        <v>56</v>
      </c>
      <c r="O1832" s="13" t="s">
        <v>1672</v>
      </c>
      <c r="P1832" s="13" t="s">
        <v>77</v>
      </c>
      <c r="Q1832" s="13" t="s">
        <v>1822</v>
      </c>
      <c r="R1832" s="13" t="s">
        <v>1821</v>
      </c>
      <c r="S1832" s="14">
        <v>37987.45989583333</v>
      </c>
      <c r="T1832" s="14">
        <v>37987.45989583333</v>
      </c>
      <c r="U1832" s="13">
        <v>5.22</v>
      </c>
      <c r="V1832" s="13" t="s">
        <v>59</v>
      </c>
      <c r="W1832" s="13">
        <v>5.22</v>
      </c>
      <c r="X1832" s="13" t="s">
        <v>59</v>
      </c>
      <c r="Y1832" s="13">
        <v>5.22</v>
      </c>
      <c r="Z1832" s="13" t="s">
        <v>59</v>
      </c>
      <c r="AA1832" s="13">
        <v>5.22</v>
      </c>
      <c r="AB1832" s="13" t="s">
        <v>59</v>
      </c>
      <c r="AC1832" s="13" t="s">
        <v>67</v>
      </c>
      <c r="AD1832" s="13" t="s">
        <v>61</v>
      </c>
      <c r="AE1832" s="13">
        <v>0.6</v>
      </c>
      <c r="AF1832" s="13" t="s">
        <v>68</v>
      </c>
      <c r="AG1832" s="13" t="s">
        <v>69</v>
      </c>
      <c r="AK1832" s="13" t="s">
        <v>63</v>
      </c>
      <c r="AL1832" s="13">
        <v>8760</v>
      </c>
      <c r="AM1832" s="13" t="s">
        <v>100</v>
      </c>
      <c r="AN1832" s="13" t="s">
        <v>1820</v>
      </c>
      <c r="AO1832" s="11">
        <v>44068.45989583333</v>
      </c>
      <c r="AP1832" s="11" t="s">
        <v>66</v>
      </c>
      <c r="AQ1832" s="11" t="s">
        <v>49</v>
      </c>
      <c r="AR1832" s="11" t="s">
        <v>66</v>
      </c>
      <c r="AS1832" s="11" t="s">
        <v>1669</v>
      </c>
      <c r="AT1832" s="11" t="s">
        <v>66</v>
      </c>
      <c r="AU1832" s="11" t="s">
        <v>61</v>
      </c>
      <c r="AV1832" t="s">
        <v>66</v>
      </c>
      <c r="AW1832" t="s">
        <v>66</v>
      </c>
    </row>
    <row r="1833" spans="1:49" hidden="1" x14ac:dyDescent="0.25">
      <c r="A1833" s="13" t="s">
        <v>673</v>
      </c>
      <c r="B1833" s="13">
        <v>1148</v>
      </c>
      <c r="C1833" s="13" t="s">
        <v>679</v>
      </c>
      <c r="D1833" s="13" t="s">
        <v>49</v>
      </c>
      <c r="E1833" s="13" t="s">
        <v>50</v>
      </c>
      <c r="F1833" s="15" t="s">
        <v>119</v>
      </c>
      <c r="G1833" s="13">
        <v>36.483055999999998</v>
      </c>
      <c r="H1833" s="13">
        <v>-108.119722</v>
      </c>
      <c r="I1833" s="16" t="s">
        <v>52</v>
      </c>
      <c r="J1833" s="13" t="s">
        <v>53</v>
      </c>
      <c r="K1833" s="13">
        <v>55</v>
      </c>
      <c r="L1833" s="13" t="s">
        <v>1823</v>
      </c>
      <c r="M1833" s="13" t="s">
        <v>1669</v>
      </c>
      <c r="N1833" s="13" t="s">
        <v>56</v>
      </c>
      <c r="O1833" s="13" t="s">
        <v>1672</v>
      </c>
      <c r="P1833" s="13" t="s">
        <v>77</v>
      </c>
      <c r="Q1833" s="13" t="s">
        <v>1822</v>
      </c>
      <c r="R1833" s="13" t="s">
        <v>1821</v>
      </c>
      <c r="S1833" s="14">
        <v>37987.45989583333</v>
      </c>
      <c r="T1833" s="14">
        <v>37987.45989583333</v>
      </c>
      <c r="U1833" s="13">
        <v>5.22</v>
      </c>
      <c r="V1833" s="13" t="s">
        <v>59</v>
      </c>
      <c r="W1833" s="13">
        <v>5.22</v>
      </c>
      <c r="X1833" s="13" t="s">
        <v>59</v>
      </c>
      <c r="Y1833" s="13">
        <v>5.22</v>
      </c>
      <c r="Z1833" s="13" t="s">
        <v>59</v>
      </c>
      <c r="AA1833" s="13">
        <v>5.22</v>
      </c>
      <c r="AB1833" s="13" t="s">
        <v>59</v>
      </c>
      <c r="AC1833" s="13" t="s">
        <v>67</v>
      </c>
      <c r="AD1833" s="13" t="s">
        <v>61</v>
      </c>
      <c r="AE1833" s="13">
        <v>2.5</v>
      </c>
      <c r="AF1833" s="13" t="s">
        <v>62</v>
      </c>
      <c r="AG1833" s="13" t="s">
        <v>69</v>
      </c>
      <c r="AK1833" s="13" t="s">
        <v>63</v>
      </c>
      <c r="AL1833" s="13">
        <v>8760</v>
      </c>
      <c r="AM1833" s="13" t="s">
        <v>100</v>
      </c>
      <c r="AN1833" s="13" t="s">
        <v>1820</v>
      </c>
      <c r="AO1833" s="11">
        <v>44068.45989583333</v>
      </c>
      <c r="AP1833" s="11" t="s">
        <v>66</v>
      </c>
      <c r="AQ1833" s="11" t="s">
        <v>49</v>
      </c>
      <c r="AR1833" s="11" t="s">
        <v>66</v>
      </c>
      <c r="AS1833" s="11" t="s">
        <v>1669</v>
      </c>
      <c r="AT1833" s="11" t="s">
        <v>66</v>
      </c>
      <c r="AU1833" s="11" t="s">
        <v>61</v>
      </c>
      <c r="AV1833" t="s">
        <v>66</v>
      </c>
      <c r="AW1833" t="s">
        <v>66</v>
      </c>
    </row>
    <row r="1834" spans="1:49" hidden="1" x14ac:dyDescent="0.25">
      <c r="A1834" s="13" t="s">
        <v>673</v>
      </c>
      <c r="B1834" s="13">
        <v>1182</v>
      </c>
      <c r="C1834" s="13" t="s">
        <v>684</v>
      </c>
      <c r="D1834" s="13" t="s">
        <v>49</v>
      </c>
      <c r="E1834" s="13" t="s">
        <v>50</v>
      </c>
      <c r="F1834" s="15" t="s">
        <v>119</v>
      </c>
      <c r="G1834" s="13">
        <v>36.729722000000002</v>
      </c>
      <c r="H1834" s="13">
        <v>-107.95611100000001</v>
      </c>
      <c r="I1834" s="16" t="s">
        <v>52</v>
      </c>
      <c r="J1834" s="13" t="s">
        <v>53</v>
      </c>
      <c r="K1834" s="13">
        <v>1</v>
      </c>
      <c r="L1834" s="13">
        <v>28</v>
      </c>
      <c r="M1834" s="13" t="s">
        <v>1669</v>
      </c>
      <c r="N1834" s="13" t="s">
        <v>56</v>
      </c>
      <c r="O1834" s="13" t="s">
        <v>1819</v>
      </c>
      <c r="P1834" s="13" t="s">
        <v>1818</v>
      </c>
      <c r="Q1834" s="13" t="s">
        <v>1817</v>
      </c>
      <c r="R1834" s="13" t="s">
        <v>1816</v>
      </c>
      <c r="S1834" s="14">
        <v>32874.45989583333</v>
      </c>
      <c r="T1834" s="14">
        <v>32874.45989583333</v>
      </c>
      <c r="U1834" s="13">
        <v>35</v>
      </c>
      <c r="V1834" s="13" t="s">
        <v>689</v>
      </c>
      <c r="W1834" s="13">
        <v>35</v>
      </c>
      <c r="X1834" s="13" t="s">
        <v>689</v>
      </c>
      <c r="Y1834" s="13">
        <v>3.8</v>
      </c>
      <c r="Z1834" s="13" t="s">
        <v>59</v>
      </c>
      <c r="AA1834" s="13">
        <v>3.8</v>
      </c>
      <c r="AB1834" s="13" t="s">
        <v>59</v>
      </c>
      <c r="AC1834" s="13" t="s">
        <v>67</v>
      </c>
      <c r="AD1834" s="13" t="s">
        <v>61</v>
      </c>
      <c r="AE1834" s="13">
        <v>0.7</v>
      </c>
      <c r="AF1834" s="13" t="s">
        <v>68</v>
      </c>
      <c r="AG1834" s="13" t="s">
        <v>69</v>
      </c>
      <c r="AK1834" s="13" t="s">
        <v>63</v>
      </c>
      <c r="AL1834" s="13">
        <v>8760</v>
      </c>
      <c r="AM1834" s="13" t="s">
        <v>100</v>
      </c>
      <c r="AN1834" s="13" t="s">
        <v>330</v>
      </c>
      <c r="AO1834" s="11">
        <v>44068.45989583333</v>
      </c>
      <c r="AP1834" s="11" t="s">
        <v>66</v>
      </c>
      <c r="AQ1834" s="11" t="s">
        <v>49</v>
      </c>
      <c r="AR1834" s="11" t="s">
        <v>66</v>
      </c>
      <c r="AS1834" s="11" t="s">
        <v>1669</v>
      </c>
      <c r="AT1834" s="11" t="s">
        <v>66</v>
      </c>
      <c r="AU1834" s="11" t="s">
        <v>61</v>
      </c>
      <c r="AV1834" t="s">
        <v>66</v>
      </c>
      <c r="AW1834" t="s">
        <v>66</v>
      </c>
    </row>
    <row r="1835" spans="1:49" hidden="1" x14ac:dyDescent="0.25">
      <c r="A1835" s="13" t="s">
        <v>673</v>
      </c>
      <c r="B1835" s="13">
        <v>1182</v>
      </c>
      <c r="C1835" s="13" t="s">
        <v>684</v>
      </c>
      <c r="D1835" s="13" t="s">
        <v>49</v>
      </c>
      <c r="E1835" s="13" t="s">
        <v>50</v>
      </c>
      <c r="F1835" s="15" t="s">
        <v>119</v>
      </c>
      <c r="G1835" s="13">
        <v>36.729722000000002</v>
      </c>
      <c r="H1835" s="13">
        <v>-107.95611100000001</v>
      </c>
      <c r="I1835" s="16" t="s">
        <v>52</v>
      </c>
      <c r="J1835" s="13" t="s">
        <v>53</v>
      </c>
      <c r="K1835" s="13">
        <v>1</v>
      </c>
      <c r="L1835" s="13">
        <v>28</v>
      </c>
      <c r="M1835" s="13" t="s">
        <v>1669</v>
      </c>
      <c r="N1835" s="13" t="s">
        <v>56</v>
      </c>
      <c r="O1835" s="13" t="s">
        <v>1819</v>
      </c>
      <c r="P1835" s="13" t="s">
        <v>1818</v>
      </c>
      <c r="Q1835" s="13" t="s">
        <v>1817</v>
      </c>
      <c r="R1835" s="13" t="s">
        <v>1816</v>
      </c>
      <c r="S1835" s="14">
        <v>32874.45989583333</v>
      </c>
      <c r="T1835" s="14">
        <v>32874.45989583333</v>
      </c>
      <c r="U1835" s="13">
        <v>35</v>
      </c>
      <c r="V1835" s="13" t="s">
        <v>689</v>
      </c>
      <c r="W1835" s="13">
        <v>35</v>
      </c>
      <c r="X1835" s="13" t="s">
        <v>689</v>
      </c>
      <c r="Y1835" s="13">
        <v>3.8</v>
      </c>
      <c r="Z1835" s="13" t="s">
        <v>59</v>
      </c>
      <c r="AA1835" s="13">
        <v>3.8</v>
      </c>
      <c r="AB1835" s="13" t="s">
        <v>59</v>
      </c>
      <c r="AC1835" s="13" t="s">
        <v>67</v>
      </c>
      <c r="AD1835" s="13" t="s">
        <v>61</v>
      </c>
      <c r="AE1835" s="13">
        <v>3.1</v>
      </c>
      <c r="AF1835" s="13" t="s">
        <v>62</v>
      </c>
      <c r="AG1835" s="13" t="s">
        <v>69</v>
      </c>
      <c r="AK1835" s="13" t="s">
        <v>63</v>
      </c>
      <c r="AL1835" s="13">
        <v>8760</v>
      </c>
      <c r="AM1835" s="13" t="s">
        <v>100</v>
      </c>
      <c r="AN1835" s="13" t="s">
        <v>330</v>
      </c>
      <c r="AO1835" s="11">
        <v>44068.45989583333</v>
      </c>
      <c r="AP1835" s="11" t="s">
        <v>66</v>
      </c>
      <c r="AQ1835" s="11" t="s">
        <v>49</v>
      </c>
      <c r="AR1835" s="11" t="s">
        <v>66</v>
      </c>
      <c r="AS1835" s="11" t="s">
        <v>1669</v>
      </c>
      <c r="AT1835" s="11" t="s">
        <v>66</v>
      </c>
      <c r="AU1835" s="11" t="s">
        <v>61</v>
      </c>
      <c r="AV1835" t="s">
        <v>66</v>
      </c>
      <c r="AW1835" t="s">
        <v>66</v>
      </c>
    </row>
    <row r="1836" spans="1:49" hidden="1" x14ac:dyDescent="0.25">
      <c r="A1836" s="13" t="s">
        <v>673</v>
      </c>
      <c r="B1836" s="13">
        <v>1182</v>
      </c>
      <c r="C1836" s="13" t="s">
        <v>684</v>
      </c>
      <c r="D1836" s="13" t="s">
        <v>49</v>
      </c>
      <c r="E1836" s="13" t="s">
        <v>50</v>
      </c>
      <c r="F1836" s="15" t="s">
        <v>119</v>
      </c>
      <c r="G1836" s="13">
        <v>36.729722000000002</v>
      </c>
      <c r="H1836" s="13">
        <v>-107.95611100000001</v>
      </c>
      <c r="I1836" s="16" t="s">
        <v>52</v>
      </c>
      <c r="J1836" s="13" t="s">
        <v>53</v>
      </c>
      <c r="K1836" s="13">
        <v>1</v>
      </c>
      <c r="L1836" s="13">
        <v>28</v>
      </c>
      <c r="M1836" s="13" t="s">
        <v>1669</v>
      </c>
      <c r="N1836" s="13" t="s">
        <v>56</v>
      </c>
      <c r="O1836" s="13" t="s">
        <v>1819</v>
      </c>
      <c r="P1836" s="13" t="s">
        <v>1818</v>
      </c>
      <c r="Q1836" s="13" t="s">
        <v>1817</v>
      </c>
      <c r="R1836" s="13" t="s">
        <v>1816</v>
      </c>
      <c r="S1836" s="14">
        <v>32874.45989583333</v>
      </c>
      <c r="T1836" s="14">
        <v>32874.45989583333</v>
      </c>
      <c r="U1836" s="13">
        <v>35</v>
      </c>
      <c r="V1836" s="13" t="s">
        <v>689</v>
      </c>
      <c r="W1836" s="13">
        <v>35</v>
      </c>
      <c r="X1836" s="13" t="s">
        <v>689</v>
      </c>
      <c r="Y1836" s="13">
        <v>3.8</v>
      </c>
      <c r="Z1836" s="13" t="s">
        <v>59</v>
      </c>
      <c r="AA1836" s="13">
        <v>3.8</v>
      </c>
      <c r="AB1836" s="13" t="s">
        <v>59</v>
      </c>
      <c r="AC1836" s="13" t="s">
        <v>60</v>
      </c>
      <c r="AD1836" s="13" t="s">
        <v>61</v>
      </c>
      <c r="AE1836" s="13">
        <v>3</v>
      </c>
      <c r="AF1836" s="13" t="s">
        <v>62</v>
      </c>
      <c r="AK1836" s="13" t="s">
        <v>63</v>
      </c>
      <c r="AL1836" s="13">
        <v>8760</v>
      </c>
      <c r="AM1836" s="13" t="s">
        <v>100</v>
      </c>
      <c r="AN1836" s="13" t="s">
        <v>330</v>
      </c>
      <c r="AO1836" s="11">
        <v>44068.45989583333</v>
      </c>
      <c r="AP1836" s="11" t="s">
        <v>66</v>
      </c>
      <c r="AQ1836" s="11" t="s">
        <v>49</v>
      </c>
      <c r="AR1836" s="11" t="s">
        <v>66</v>
      </c>
      <c r="AS1836" s="11" t="s">
        <v>1669</v>
      </c>
      <c r="AT1836" s="11" t="s">
        <v>66</v>
      </c>
      <c r="AU1836" s="11" t="s">
        <v>61</v>
      </c>
      <c r="AV1836" t="s">
        <v>66</v>
      </c>
      <c r="AW1836" t="s">
        <v>66</v>
      </c>
    </row>
    <row r="1837" spans="1:49" hidden="1" x14ac:dyDescent="0.25">
      <c r="A1837" s="13" t="s">
        <v>673</v>
      </c>
      <c r="B1837" s="13">
        <v>1182</v>
      </c>
      <c r="C1837" s="13" t="s">
        <v>684</v>
      </c>
      <c r="D1837" s="13" t="s">
        <v>49</v>
      </c>
      <c r="E1837" s="13" t="s">
        <v>50</v>
      </c>
      <c r="F1837" s="15" t="s">
        <v>119</v>
      </c>
      <c r="G1837" s="13">
        <v>36.729722000000002</v>
      </c>
      <c r="H1837" s="13">
        <v>-107.95611100000001</v>
      </c>
      <c r="I1837" s="16" t="s">
        <v>52</v>
      </c>
      <c r="J1837" s="13" t="s">
        <v>53</v>
      </c>
      <c r="K1837" s="13">
        <v>12</v>
      </c>
      <c r="L1837" s="13">
        <v>9</v>
      </c>
      <c r="M1837" s="13" t="s">
        <v>1669</v>
      </c>
      <c r="N1837" s="13" t="s">
        <v>56</v>
      </c>
      <c r="O1837" s="13" t="s">
        <v>1834</v>
      </c>
      <c r="P1837" s="13" t="s">
        <v>1818</v>
      </c>
      <c r="Q1837" s="13" t="s">
        <v>1833</v>
      </c>
      <c r="R1837" s="13" t="s">
        <v>1832</v>
      </c>
      <c r="S1837" s="14">
        <v>32509.45989583333</v>
      </c>
      <c r="T1837" s="14">
        <v>32509.45989583333</v>
      </c>
      <c r="U1837" s="13">
        <v>35</v>
      </c>
      <c r="V1837" s="13" t="s">
        <v>689</v>
      </c>
      <c r="W1837" s="13">
        <v>35</v>
      </c>
      <c r="X1837" s="13" t="s">
        <v>689</v>
      </c>
      <c r="Y1837" s="13">
        <v>3.8</v>
      </c>
      <c r="Z1837" s="13" t="s">
        <v>59</v>
      </c>
      <c r="AA1837" s="13">
        <v>3.8</v>
      </c>
      <c r="AB1837" s="13" t="s">
        <v>59</v>
      </c>
      <c r="AC1837" s="13" t="s">
        <v>60</v>
      </c>
      <c r="AD1837" s="13" t="s">
        <v>61</v>
      </c>
      <c r="AE1837" s="13">
        <v>2.2000000000000002</v>
      </c>
      <c r="AF1837" s="13" t="s">
        <v>62</v>
      </c>
      <c r="AK1837" s="13" t="s">
        <v>63</v>
      </c>
      <c r="AL1837" s="13">
        <v>8760</v>
      </c>
      <c r="AM1837" s="13" t="s">
        <v>100</v>
      </c>
      <c r="AN1837" s="13" t="s">
        <v>366</v>
      </c>
      <c r="AO1837" s="11">
        <v>44068.45989583333</v>
      </c>
      <c r="AP1837" s="11" t="s">
        <v>66</v>
      </c>
      <c r="AQ1837" s="11" t="s">
        <v>49</v>
      </c>
      <c r="AR1837" s="11" t="s">
        <v>66</v>
      </c>
      <c r="AS1837" s="11" t="s">
        <v>1669</v>
      </c>
      <c r="AT1837" s="11" t="s">
        <v>66</v>
      </c>
      <c r="AU1837" s="11" t="s">
        <v>61</v>
      </c>
      <c r="AV1837" t="s">
        <v>66</v>
      </c>
      <c r="AW1837" t="s">
        <v>66</v>
      </c>
    </row>
    <row r="1838" spans="1:49" hidden="1" x14ac:dyDescent="0.25">
      <c r="A1838" s="13" t="s">
        <v>673</v>
      </c>
      <c r="B1838" s="13">
        <v>1182</v>
      </c>
      <c r="C1838" s="13" t="s">
        <v>684</v>
      </c>
      <c r="D1838" s="13" t="s">
        <v>49</v>
      </c>
      <c r="E1838" s="13" t="s">
        <v>50</v>
      </c>
      <c r="F1838" s="15" t="s">
        <v>119</v>
      </c>
      <c r="G1838" s="13">
        <v>36.729722000000002</v>
      </c>
      <c r="H1838" s="13">
        <v>-107.95611100000001</v>
      </c>
      <c r="I1838" s="16" t="s">
        <v>52</v>
      </c>
      <c r="J1838" s="13" t="s">
        <v>53</v>
      </c>
      <c r="K1838" s="13">
        <v>12</v>
      </c>
      <c r="L1838" s="13">
        <v>9</v>
      </c>
      <c r="M1838" s="13" t="s">
        <v>1669</v>
      </c>
      <c r="N1838" s="13" t="s">
        <v>56</v>
      </c>
      <c r="O1838" s="13" t="s">
        <v>1834</v>
      </c>
      <c r="P1838" s="13" t="s">
        <v>1818</v>
      </c>
      <c r="Q1838" s="13" t="s">
        <v>1833</v>
      </c>
      <c r="R1838" s="13" t="s">
        <v>1832</v>
      </c>
      <c r="S1838" s="14">
        <v>32509.45989583333</v>
      </c>
      <c r="T1838" s="14">
        <v>32509.45989583333</v>
      </c>
      <c r="U1838" s="13">
        <v>35</v>
      </c>
      <c r="V1838" s="13" t="s">
        <v>689</v>
      </c>
      <c r="W1838" s="13">
        <v>35</v>
      </c>
      <c r="X1838" s="13" t="s">
        <v>689</v>
      </c>
      <c r="Y1838" s="13">
        <v>3.8</v>
      </c>
      <c r="Z1838" s="13" t="s">
        <v>59</v>
      </c>
      <c r="AA1838" s="13">
        <v>3.8</v>
      </c>
      <c r="AB1838" s="13" t="s">
        <v>59</v>
      </c>
      <c r="AC1838" s="13" t="s">
        <v>67</v>
      </c>
      <c r="AD1838" s="13" t="s">
        <v>61</v>
      </c>
      <c r="AE1838" s="13">
        <v>3.1</v>
      </c>
      <c r="AF1838" s="13" t="s">
        <v>62</v>
      </c>
      <c r="AG1838" s="13" t="s">
        <v>69</v>
      </c>
      <c r="AK1838" s="13" t="s">
        <v>63</v>
      </c>
      <c r="AL1838" s="13">
        <v>8760</v>
      </c>
      <c r="AM1838" s="13" t="s">
        <v>100</v>
      </c>
      <c r="AN1838" s="13" t="s">
        <v>366</v>
      </c>
      <c r="AO1838" s="11">
        <v>44068.45989583333</v>
      </c>
      <c r="AP1838" s="11" t="s">
        <v>66</v>
      </c>
      <c r="AQ1838" s="11" t="s">
        <v>49</v>
      </c>
      <c r="AR1838" s="11" t="s">
        <v>66</v>
      </c>
      <c r="AS1838" s="11" t="s">
        <v>1669</v>
      </c>
      <c r="AT1838" s="11" t="s">
        <v>66</v>
      </c>
      <c r="AU1838" s="11" t="s">
        <v>61</v>
      </c>
      <c r="AV1838" t="s">
        <v>66</v>
      </c>
      <c r="AW1838" t="s">
        <v>66</v>
      </c>
    </row>
    <row r="1839" spans="1:49" hidden="1" x14ac:dyDescent="0.25">
      <c r="A1839" s="13" t="s">
        <v>673</v>
      </c>
      <c r="B1839" s="13">
        <v>1182</v>
      </c>
      <c r="C1839" s="13" t="s">
        <v>684</v>
      </c>
      <c r="D1839" s="13" t="s">
        <v>49</v>
      </c>
      <c r="E1839" s="13" t="s">
        <v>50</v>
      </c>
      <c r="F1839" s="15" t="s">
        <v>119</v>
      </c>
      <c r="G1839" s="13">
        <v>36.729722000000002</v>
      </c>
      <c r="H1839" s="13">
        <v>-107.95611100000001</v>
      </c>
      <c r="I1839" s="16" t="s">
        <v>52</v>
      </c>
      <c r="J1839" s="13" t="s">
        <v>53</v>
      </c>
      <c r="K1839" s="13">
        <v>12</v>
      </c>
      <c r="L1839" s="13">
        <v>9</v>
      </c>
      <c r="M1839" s="13" t="s">
        <v>1669</v>
      </c>
      <c r="N1839" s="13" t="s">
        <v>56</v>
      </c>
      <c r="O1839" s="13" t="s">
        <v>1834</v>
      </c>
      <c r="P1839" s="13" t="s">
        <v>1818</v>
      </c>
      <c r="Q1839" s="13" t="s">
        <v>1833</v>
      </c>
      <c r="R1839" s="13" t="s">
        <v>1832</v>
      </c>
      <c r="S1839" s="14">
        <v>32509.45989583333</v>
      </c>
      <c r="T1839" s="14">
        <v>32509.45989583333</v>
      </c>
      <c r="U1839" s="13">
        <v>35</v>
      </c>
      <c r="V1839" s="13" t="s">
        <v>689</v>
      </c>
      <c r="W1839" s="13">
        <v>35</v>
      </c>
      <c r="X1839" s="13" t="s">
        <v>689</v>
      </c>
      <c r="Y1839" s="13">
        <v>3.8</v>
      </c>
      <c r="Z1839" s="13" t="s">
        <v>59</v>
      </c>
      <c r="AA1839" s="13">
        <v>3.8</v>
      </c>
      <c r="AB1839" s="13" t="s">
        <v>59</v>
      </c>
      <c r="AC1839" s="13" t="s">
        <v>67</v>
      </c>
      <c r="AD1839" s="13" t="s">
        <v>61</v>
      </c>
      <c r="AE1839" s="13">
        <v>0.7</v>
      </c>
      <c r="AF1839" s="13" t="s">
        <v>68</v>
      </c>
      <c r="AG1839" s="13" t="s">
        <v>69</v>
      </c>
      <c r="AK1839" s="13" t="s">
        <v>63</v>
      </c>
      <c r="AL1839" s="13">
        <v>8760</v>
      </c>
      <c r="AM1839" s="13" t="s">
        <v>100</v>
      </c>
      <c r="AN1839" s="13" t="s">
        <v>366</v>
      </c>
      <c r="AO1839" s="11">
        <v>44068.45989583333</v>
      </c>
      <c r="AP1839" s="11" t="s">
        <v>66</v>
      </c>
      <c r="AQ1839" s="11" t="s">
        <v>49</v>
      </c>
      <c r="AR1839" s="11" t="s">
        <v>66</v>
      </c>
      <c r="AS1839" s="11" t="s">
        <v>1669</v>
      </c>
      <c r="AT1839" s="11" t="s">
        <v>66</v>
      </c>
      <c r="AU1839" s="11" t="s">
        <v>61</v>
      </c>
      <c r="AV1839" t="s">
        <v>66</v>
      </c>
      <c r="AW1839" t="s">
        <v>66</v>
      </c>
    </row>
    <row r="1840" spans="1:49" hidden="1" x14ac:dyDescent="0.25">
      <c r="A1840" s="13" t="s">
        <v>673</v>
      </c>
      <c r="B1840" s="13">
        <v>1182</v>
      </c>
      <c r="C1840" s="13" t="s">
        <v>684</v>
      </c>
      <c r="D1840" s="13" t="s">
        <v>49</v>
      </c>
      <c r="E1840" s="13" t="s">
        <v>50</v>
      </c>
      <c r="F1840" s="15" t="s">
        <v>119</v>
      </c>
      <c r="G1840" s="13">
        <v>36.729722000000002</v>
      </c>
      <c r="H1840" s="13">
        <v>-107.95611100000001</v>
      </c>
      <c r="I1840" s="16" t="s">
        <v>52</v>
      </c>
      <c r="J1840" s="13" t="s">
        <v>53</v>
      </c>
      <c r="K1840" s="13">
        <v>16</v>
      </c>
      <c r="L1840" s="13">
        <v>13</v>
      </c>
      <c r="M1840" s="13" t="s">
        <v>1669</v>
      </c>
      <c r="N1840" s="13" t="s">
        <v>56</v>
      </c>
      <c r="O1840" s="13" t="s">
        <v>1837</v>
      </c>
      <c r="P1840" s="13" t="s">
        <v>1818</v>
      </c>
      <c r="Q1840" s="13" t="s">
        <v>1836</v>
      </c>
      <c r="R1840" s="13" t="s">
        <v>1835</v>
      </c>
      <c r="S1840" s="14">
        <v>32509.45989583333</v>
      </c>
      <c r="T1840" s="14">
        <v>32509.45989583333</v>
      </c>
      <c r="U1840" s="13">
        <v>35</v>
      </c>
      <c r="V1840" s="13" t="s">
        <v>689</v>
      </c>
      <c r="W1840" s="13">
        <v>35</v>
      </c>
      <c r="X1840" s="13" t="s">
        <v>689</v>
      </c>
      <c r="Y1840" s="13">
        <v>3.8</v>
      </c>
      <c r="Z1840" s="13" t="s">
        <v>59</v>
      </c>
      <c r="AA1840" s="13">
        <v>3.8</v>
      </c>
      <c r="AB1840" s="13" t="s">
        <v>59</v>
      </c>
      <c r="AC1840" s="13" t="s">
        <v>60</v>
      </c>
      <c r="AD1840" s="13" t="s">
        <v>61</v>
      </c>
      <c r="AE1840" s="13">
        <v>2.8</v>
      </c>
      <c r="AF1840" s="13" t="s">
        <v>62</v>
      </c>
      <c r="AK1840" s="13" t="s">
        <v>63</v>
      </c>
      <c r="AL1840" s="13">
        <v>8760</v>
      </c>
      <c r="AM1840" s="13" t="s">
        <v>100</v>
      </c>
      <c r="AN1840" s="13" t="s">
        <v>366</v>
      </c>
      <c r="AO1840" s="11">
        <v>44068.45989583333</v>
      </c>
      <c r="AP1840" s="11" t="s">
        <v>66</v>
      </c>
      <c r="AQ1840" s="11" t="s">
        <v>49</v>
      </c>
      <c r="AR1840" s="11" t="s">
        <v>66</v>
      </c>
      <c r="AS1840" s="11" t="s">
        <v>1669</v>
      </c>
      <c r="AT1840" s="11" t="s">
        <v>66</v>
      </c>
      <c r="AU1840" s="11" t="s">
        <v>61</v>
      </c>
      <c r="AV1840" t="s">
        <v>66</v>
      </c>
      <c r="AW1840" t="s">
        <v>66</v>
      </c>
    </row>
    <row r="1841" spans="1:49" hidden="1" x14ac:dyDescent="0.25">
      <c r="A1841" s="13" t="s">
        <v>673</v>
      </c>
      <c r="B1841" s="13">
        <v>1182</v>
      </c>
      <c r="C1841" s="13" t="s">
        <v>684</v>
      </c>
      <c r="D1841" s="13" t="s">
        <v>49</v>
      </c>
      <c r="E1841" s="13" t="s">
        <v>50</v>
      </c>
      <c r="F1841" s="15" t="s">
        <v>119</v>
      </c>
      <c r="G1841" s="13">
        <v>36.729722000000002</v>
      </c>
      <c r="H1841" s="13">
        <v>-107.95611100000001</v>
      </c>
      <c r="I1841" s="16" t="s">
        <v>52</v>
      </c>
      <c r="J1841" s="13" t="s">
        <v>53</v>
      </c>
      <c r="K1841" s="13">
        <v>16</v>
      </c>
      <c r="L1841" s="13">
        <v>13</v>
      </c>
      <c r="M1841" s="13" t="s">
        <v>1669</v>
      </c>
      <c r="N1841" s="13" t="s">
        <v>56</v>
      </c>
      <c r="O1841" s="13" t="s">
        <v>1837</v>
      </c>
      <c r="P1841" s="13" t="s">
        <v>1818</v>
      </c>
      <c r="Q1841" s="13" t="s">
        <v>1836</v>
      </c>
      <c r="R1841" s="13" t="s">
        <v>1835</v>
      </c>
      <c r="S1841" s="14">
        <v>32509.45989583333</v>
      </c>
      <c r="T1841" s="14">
        <v>32509.45989583333</v>
      </c>
      <c r="U1841" s="13">
        <v>35</v>
      </c>
      <c r="V1841" s="13" t="s">
        <v>689</v>
      </c>
      <c r="W1841" s="13">
        <v>35</v>
      </c>
      <c r="X1841" s="13" t="s">
        <v>689</v>
      </c>
      <c r="Y1841" s="13">
        <v>3.8</v>
      </c>
      <c r="Z1841" s="13" t="s">
        <v>59</v>
      </c>
      <c r="AA1841" s="13">
        <v>3.8</v>
      </c>
      <c r="AB1841" s="13" t="s">
        <v>59</v>
      </c>
      <c r="AC1841" s="13" t="s">
        <v>67</v>
      </c>
      <c r="AD1841" s="13" t="s">
        <v>61</v>
      </c>
      <c r="AE1841" s="13">
        <v>3.1</v>
      </c>
      <c r="AF1841" s="13" t="s">
        <v>62</v>
      </c>
      <c r="AG1841" s="13" t="s">
        <v>69</v>
      </c>
      <c r="AK1841" s="13" t="s">
        <v>63</v>
      </c>
      <c r="AL1841" s="13">
        <v>8760</v>
      </c>
      <c r="AM1841" s="13" t="s">
        <v>100</v>
      </c>
      <c r="AN1841" s="13" t="s">
        <v>366</v>
      </c>
      <c r="AO1841" s="11">
        <v>44068.45989583333</v>
      </c>
      <c r="AP1841" s="11" t="s">
        <v>66</v>
      </c>
      <c r="AQ1841" s="11" t="s">
        <v>49</v>
      </c>
      <c r="AR1841" s="11" t="s">
        <v>66</v>
      </c>
      <c r="AS1841" s="11" t="s">
        <v>1669</v>
      </c>
      <c r="AT1841" s="11" t="s">
        <v>66</v>
      </c>
      <c r="AU1841" s="11" t="s">
        <v>61</v>
      </c>
      <c r="AV1841" t="s">
        <v>66</v>
      </c>
      <c r="AW1841" t="s">
        <v>66</v>
      </c>
    </row>
    <row r="1842" spans="1:49" hidden="1" x14ac:dyDescent="0.25">
      <c r="A1842" s="13" t="s">
        <v>673</v>
      </c>
      <c r="B1842" s="13">
        <v>1182</v>
      </c>
      <c r="C1842" s="13" t="s">
        <v>684</v>
      </c>
      <c r="D1842" s="13" t="s">
        <v>49</v>
      </c>
      <c r="E1842" s="13" t="s">
        <v>50</v>
      </c>
      <c r="F1842" s="15" t="s">
        <v>119</v>
      </c>
      <c r="G1842" s="13">
        <v>36.729722000000002</v>
      </c>
      <c r="H1842" s="13">
        <v>-107.95611100000001</v>
      </c>
      <c r="I1842" s="16" t="s">
        <v>52</v>
      </c>
      <c r="J1842" s="13" t="s">
        <v>53</v>
      </c>
      <c r="K1842" s="13">
        <v>16</v>
      </c>
      <c r="L1842" s="13">
        <v>13</v>
      </c>
      <c r="M1842" s="13" t="s">
        <v>1669</v>
      </c>
      <c r="N1842" s="13" t="s">
        <v>56</v>
      </c>
      <c r="O1842" s="13" t="s">
        <v>1837</v>
      </c>
      <c r="P1842" s="13" t="s">
        <v>1818</v>
      </c>
      <c r="Q1842" s="13" t="s">
        <v>1836</v>
      </c>
      <c r="R1842" s="13" t="s">
        <v>1835</v>
      </c>
      <c r="S1842" s="14">
        <v>32509.45990740741</v>
      </c>
      <c r="T1842" s="14">
        <v>32509.45990740741</v>
      </c>
      <c r="U1842" s="13">
        <v>35</v>
      </c>
      <c r="V1842" s="13" t="s">
        <v>689</v>
      </c>
      <c r="W1842" s="13">
        <v>35</v>
      </c>
      <c r="X1842" s="13" t="s">
        <v>689</v>
      </c>
      <c r="Y1842" s="13">
        <v>3.8</v>
      </c>
      <c r="Z1842" s="13" t="s">
        <v>59</v>
      </c>
      <c r="AA1842" s="13">
        <v>3.8</v>
      </c>
      <c r="AB1842" s="13" t="s">
        <v>59</v>
      </c>
      <c r="AC1842" s="13" t="s">
        <v>67</v>
      </c>
      <c r="AD1842" s="13" t="s">
        <v>61</v>
      </c>
      <c r="AE1842" s="13">
        <v>0.7</v>
      </c>
      <c r="AF1842" s="13" t="s">
        <v>68</v>
      </c>
      <c r="AG1842" s="13" t="s">
        <v>69</v>
      </c>
      <c r="AK1842" s="13" t="s">
        <v>63</v>
      </c>
      <c r="AL1842" s="13">
        <v>8760</v>
      </c>
      <c r="AM1842" s="13" t="s">
        <v>100</v>
      </c>
      <c r="AN1842" s="13" t="s">
        <v>366</v>
      </c>
      <c r="AO1842" s="11">
        <v>44068.459907407407</v>
      </c>
      <c r="AP1842" s="11" t="s">
        <v>66</v>
      </c>
      <c r="AQ1842" s="11" t="s">
        <v>49</v>
      </c>
      <c r="AR1842" s="11" t="s">
        <v>66</v>
      </c>
      <c r="AS1842" s="11" t="s">
        <v>1669</v>
      </c>
      <c r="AT1842" s="11" t="s">
        <v>66</v>
      </c>
      <c r="AU1842" s="11" t="s">
        <v>61</v>
      </c>
      <c r="AV1842" t="s">
        <v>66</v>
      </c>
      <c r="AW1842" t="s">
        <v>66</v>
      </c>
    </row>
    <row r="1843" spans="1:49" hidden="1" x14ac:dyDescent="0.25">
      <c r="A1843" s="13" t="s">
        <v>673</v>
      </c>
      <c r="B1843" s="13">
        <v>1182</v>
      </c>
      <c r="C1843" s="13" t="s">
        <v>684</v>
      </c>
      <c r="D1843" s="13" t="s">
        <v>49</v>
      </c>
      <c r="E1843" s="13" t="s">
        <v>50</v>
      </c>
      <c r="F1843" s="15" t="s">
        <v>119</v>
      </c>
      <c r="G1843" s="13">
        <v>36.729722000000002</v>
      </c>
      <c r="H1843" s="13">
        <v>-107.95611100000001</v>
      </c>
      <c r="I1843" s="16" t="s">
        <v>52</v>
      </c>
      <c r="J1843" s="13" t="s">
        <v>53</v>
      </c>
      <c r="K1843" s="13">
        <v>20</v>
      </c>
      <c r="L1843" s="13">
        <v>17</v>
      </c>
      <c r="M1843" s="13" t="s">
        <v>1669</v>
      </c>
      <c r="N1843" s="13" t="s">
        <v>56</v>
      </c>
      <c r="O1843" s="13" t="s">
        <v>1846</v>
      </c>
      <c r="P1843" s="13" t="s">
        <v>1845</v>
      </c>
      <c r="Q1843" s="13" t="s">
        <v>1844</v>
      </c>
      <c r="R1843" s="13" t="s">
        <v>1843</v>
      </c>
      <c r="S1843" s="14">
        <v>32509.45990740741</v>
      </c>
      <c r="T1843" s="14">
        <v>32509.45990740741</v>
      </c>
      <c r="U1843" s="13">
        <v>35</v>
      </c>
      <c r="V1843" s="13" t="s">
        <v>689</v>
      </c>
      <c r="W1843" s="13">
        <v>35</v>
      </c>
      <c r="X1843" s="13" t="s">
        <v>689</v>
      </c>
      <c r="Y1843" s="13">
        <v>3.8</v>
      </c>
      <c r="Z1843" s="13" t="s">
        <v>59</v>
      </c>
      <c r="AA1843" s="13">
        <v>3.8</v>
      </c>
      <c r="AB1843" s="13" t="s">
        <v>59</v>
      </c>
      <c r="AC1843" s="13" t="s">
        <v>60</v>
      </c>
      <c r="AD1843" s="13" t="s">
        <v>61</v>
      </c>
      <c r="AE1843" s="13">
        <v>0.3</v>
      </c>
      <c r="AF1843" s="13" t="s">
        <v>62</v>
      </c>
      <c r="AK1843" s="13" t="s">
        <v>63</v>
      </c>
      <c r="AL1843" s="13">
        <v>8760</v>
      </c>
      <c r="AM1843" s="13" t="s">
        <v>100</v>
      </c>
      <c r="AN1843" s="13" t="s">
        <v>366</v>
      </c>
      <c r="AO1843" s="11">
        <v>44068.459907407407</v>
      </c>
      <c r="AP1843" s="11" t="s">
        <v>66</v>
      </c>
      <c r="AQ1843" s="11" t="s">
        <v>49</v>
      </c>
      <c r="AR1843" s="11" t="s">
        <v>66</v>
      </c>
      <c r="AS1843" s="11" t="s">
        <v>1669</v>
      </c>
      <c r="AT1843" s="11" t="s">
        <v>66</v>
      </c>
      <c r="AU1843" s="11" t="s">
        <v>61</v>
      </c>
      <c r="AV1843" t="s">
        <v>66</v>
      </c>
      <c r="AW1843" t="s">
        <v>66</v>
      </c>
    </row>
    <row r="1844" spans="1:49" hidden="1" x14ac:dyDescent="0.25">
      <c r="A1844" s="13" t="s">
        <v>673</v>
      </c>
      <c r="B1844" s="13">
        <v>1182</v>
      </c>
      <c r="C1844" s="13" t="s">
        <v>684</v>
      </c>
      <c r="D1844" s="13" t="s">
        <v>49</v>
      </c>
      <c r="E1844" s="13" t="s">
        <v>50</v>
      </c>
      <c r="F1844" s="15" t="s">
        <v>119</v>
      </c>
      <c r="G1844" s="13">
        <v>36.729722000000002</v>
      </c>
      <c r="H1844" s="13">
        <v>-107.95611100000001</v>
      </c>
      <c r="I1844" s="16" t="s">
        <v>52</v>
      </c>
      <c r="J1844" s="13" t="s">
        <v>53</v>
      </c>
      <c r="K1844" s="13">
        <v>20</v>
      </c>
      <c r="L1844" s="13">
        <v>17</v>
      </c>
      <c r="M1844" s="13" t="s">
        <v>1669</v>
      </c>
      <c r="N1844" s="13" t="s">
        <v>56</v>
      </c>
      <c r="O1844" s="13" t="s">
        <v>1846</v>
      </c>
      <c r="P1844" s="13" t="s">
        <v>1845</v>
      </c>
      <c r="Q1844" s="13" t="s">
        <v>1844</v>
      </c>
      <c r="R1844" s="13" t="s">
        <v>1843</v>
      </c>
      <c r="S1844" s="14">
        <v>32509.45990740741</v>
      </c>
      <c r="T1844" s="14">
        <v>32509.45990740741</v>
      </c>
      <c r="U1844" s="13">
        <v>35</v>
      </c>
      <c r="V1844" s="13" t="s">
        <v>689</v>
      </c>
      <c r="W1844" s="13">
        <v>35</v>
      </c>
      <c r="X1844" s="13" t="s">
        <v>689</v>
      </c>
      <c r="Y1844" s="13">
        <v>3.8</v>
      </c>
      <c r="Z1844" s="13" t="s">
        <v>59</v>
      </c>
      <c r="AA1844" s="13">
        <v>3.8</v>
      </c>
      <c r="AB1844" s="13" t="s">
        <v>59</v>
      </c>
      <c r="AC1844" s="13" t="s">
        <v>67</v>
      </c>
      <c r="AD1844" s="13" t="s">
        <v>61</v>
      </c>
      <c r="AE1844" s="13">
        <v>3.1</v>
      </c>
      <c r="AF1844" s="13" t="s">
        <v>62</v>
      </c>
      <c r="AG1844" s="13" t="s">
        <v>69</v>
      </c>
      <c r="AK1844" s="13" t="s">
        <v>63</v>
      </c>
      <c r="AL1844" s="13">
        <v>8760</v>
      </c>
      <c r="AM1844" s="13" t="s">
        <v>100</v>
      </c>
      <c r="AN1844" s="13" t="s">
        <v>366</v>
      </c>
      <c r="AO1844" s="11">
        <v>44068.459907407407</v>
      </c>
      <c r="AP1844" s="11" t="s">
        <v>66</v>
      </c>
      <c r="AQ1844" s="11" t="s">
        <v>49</v>
      </c>
      <c r="AR1844" s="11" t="s">
        <v>66</v>
      </c>
      <c r="AS1844" s="11" t="s">
        <v>1669</v>
      </c>
      <c r="AT1844" s="11" t="s">
        <v>66</v>
      </c>
      <c r="AU1844" s="11" t="s">
        <v>61</v>
      </c>
      <c r="AV1844" t="s">
        <v>66</v>
      </c>
      <c r="AW1844" t="s">
        <v>66</v>
      </c>
    </row>
    <row r="1845" spans="1:49" hidden="1" x14ac:dyDescent="0.25">
      <c r="A1845" s="13" t="s">
        <v>673</v>
      </c>
      <c r="B1845" s="13">
        <v>1182</v>
      </c>
      <c r="C1845" s="13" t="s">
        <v>684</v>
      </c>
      <c r="D1845" s="13" t="s">
        <v>49</v>
      </c>
      <c r="E1845" s="13" t="s">
        <v>50</v>
      </c>
      <c r="F1845" s="15" t="s">
        <v>119</v>
      </c>
      <c r="G1845" s="13">
        <v>36.729722000000002</v>
      </c>
      <c r="H1845" s="13">
        <v>-107.95611100000001</v>
      </c>
      <c r="I1845" s="16" t="s">
        <v>52</v>
      </c>
      <c r="J1845" s="13" t="s">
        <v>53</v>
      </c>
      <c r="K1845" s="13">
        <v>20</v>
      </c>
      <c r="L1845" s="13">
        <v>17</v>
      </c>
      <c r="M1845" s="13" t="s">
        <v>1669</v>
      </c>
      <c r="N1845" s="13" t="s">
        <v>56</v>
      </c>
      <c r="O1845" s="13" t="s">
        <v>1846</v>
      </c>
      <c r="P1845" s="13" t="s">
        <v>1845</v>
      </c>
      <c r="Q1845" s="13" t="s">
        <v>1844</v>
      </c>
      <c r="R1845" s="13" t="s">
        <v>1843</v>
      </c>
      <c r="S1845" s="14">
        <v>32509.45990740741</v>
      </c>
      <c r="T1845" s="14">
        <v>32509.45990740741</v>
      </c>
      <c r="U1845" s="13">
        <v>35</v>
      </c>
      <c r="V1845" s="13" t="s">
        <v>689</v>
      </c>
      <c r="W1845" s="13">
        <v>35</v>
      </c>
      <c r="X1845" s="13" t="s">
        <v>689</v>
      </c>
      <c r="Y1845" s="13">
        <v>3.8</v>
      </c>
      <c r="Z1845" s="13" t="s">
        <v>59</v>
      </c>
      <c r="AA1845" s="13">
        <v>3.8</v>
      </c>
      <c r="AB1845" s="13" t="s">
        <v>59</v>
      </c>
      <c r="AC1845" s="13" t="s">
        <v>67</v>
      </c>
      <c r="AD1845" s="13" t="s">
        <v>61</v>
      </c>
      <c r="AE1845" s="13">
        <v>0.7</v>
      </c>
      <c r="AF1845" s="13" t="s">
        <v>68</v>
      </c>
      <c r="AG1845" s="13" t="s">
        <v>69</v>
      </c>
      <c r="AK1845" s="13" t="s">
        <v>63</v>
      </c>
      <c r="AL1845" s="13">
        <v>8760</v>
      </c>
      <c r="AM1845" s="13" t="s">
        <v>100</v>
      </c>
      <c r="AN1845" s="13" t="s">
        <v>366</v>
      </c>
      <c r="AO1845" s="11">
        <v>44068.459907407407</v>
      </c>
      <c r="AP1845" s="11" t="s">
        <v>66</v>
      </c>
      <c r="AQ1845" s="11" t="s">
        <v>49</v>
      </c>
      <c r="AR1845" s="11" t="s">
        <v>66</v>
      </c>
      <c r="AS1845" s="11" t="s">
        <v>1669</v>
      </c>
      <c r="AT1845" s="11" t="s">
        <v>66</v>
      </c>
      <c r="AU1845" s="11" t="s">
        <v>61</v>
      </c>
      <c r="AV1845" t="s">
        <v>66</v>
      </c>
      <c r="AW1845" t="s">
        <v>66</v>
      </c>
    </row>
    <row r="1846" spans="1:49" hidden="1" x14ac:dyDescent="0.25">
      <c r="A1846" s="13" t="s">
        <v>673</v>
      </c>
      <c r="B1846" s="13">
        <v>1182</v>
      </c>
      <c r="C1846" s="13" t="s">
        <v>684</v>
      </c>
      <c r="D1846" s="13" t="s">
        <v>49</v>
      </c>
      <c r="E1846" s="13" t="s">
        <v>50</v>
      </c>
      <c r="F1846" s="15" t="s">
        <v>119</v>
      </c>
      <c r="G1846" s="13">
        <v>36.729722000000002</v>
      </c>
      <c r="H1846" s="13">
        <v>-107.95611100000001</v>
      </c>
      <c r="I1846" s="16" t="s">
        <v>52</v>
      </c>
      <c r="J1846" s="13" t="s">
        <v>53</v>
      </c>
      <c r="K1846" s="13">
        <v>25</v>
      </c>
      <c r="L1846" s="13">
        <v>22</v>
      </c>
      <c r="M1846" s="13" t="s">
        <v>1669</v>
      </c>
      <c r="N1846" s="13" t="s">
        <v>56</v>
      </c>
      <c r="O1846" s="13" t="s">
        <v>1842</v>
      </c>
      <c r="P1846" s="13" t="s">
        <v>1818</v>
      </c>
      <c r="Q1846" s="13" t="s">
        <v>1841</v>
      </c>
      <c r="R1846" s="13" t="s">
        <v>1840</v>
      </c>
      <c r="S1846" s="14">
        <v>32509.45990740741</v>
      </c>
      <c r="T1846" s="14">
        <v>32509.45990740741</v>
      </c>
      <c r="U1846" s="13">
        <v>35</v>
      </c>
      <c r="V1846" s="13" t="s">
        <v>689</v>
      </c>
      <c r="W1846" s="13">
        <v>35</v>
      </c>
      <c r="X1846" s="13" t="s">
        <v>689</v>
      </c>
      <c r="Y1846" s="13">
        <v>3.8</v>
      </c>
      <c r="Z1846" s="13" t="s">
        <v>59</v>
      </c>
      <c r="AA1846" s="13">
        <v>3.8</v>
      </c>
      <c r="AB1846" s="13" t="s">
        <v>59</v>
      </c>
      <c r="AC1846" s="13" t="s">
        <v>60</v>
      </c>
      <c r="AD1846" s="13" t="s">
        <v>61</v>
      </c>
      <c r="AE1846" s="13">
        <v>3.1</v>
      </c>
      <c r="AF1846" s="13" t="s">
        <v>62</v>
      </c>
      <c r="AK1846" s="13" t="s">
        <v>63</v>
      </c>
      <c r="AL1846" s="13">
        <v>8760</v>
      </c>
      <c r="AM1846" s="13" t="s">
        <v>100</v>
      </c>
      <c r="AN1846" s="13" t="s">
        <v>330</v>
      </c>
      <c r="AO1846" s="11">
        <v>44068.459907407407</v>
      </c>
      <c r="AP1846" s="11" t="s">
        <v>66</v>
      </c>
      <c r="AQ1846" s="11" t="s">
        <v>49</v>
      </c>
      <c r="AR1846" s="11" t="s">
        <v>66</v>
      </c>
      <c r="AS1846" s="11" t="s">
        <v>1669</v>
      </c>
      <c r="AT1846" s="11" t="s">
        <v>66</v>
      </c>
      <c r="AU1846" s="11" t="s">
        <v>61</v>
      </c>
      <c r="AV1846" t="s">
        <v>66</v>
      </c>
      <c r="AW1846" t="s">
        <v>66</v>
      </c>
    </row>
    <row r="1847" spans="1:49" hidden="1" x14ac:dyDescent="0.25">
      <c r="A1847" s="13" t="s">
        <v>673</v>
      </c>
      <c r="B1847" s="13">
        <v>1182</v>
      </c>
      <c r="C1847" s="13" t="s">
        <v>684</v>
      </c>
      <c r="D1847" s="13" t="s">
        <v>49</v>
      </c>
      <c r="E1847" s="13" t="s">
        <v>50</v>
      </c>
      <c r="F1847" s="15" t="s">
        <v>119</v>
      </c>
      <c r="G1847" s="13">
        <v>36.729722000000002</v>
      </c>
      <c r="H1847" s="13">
        <v>-107.95611100000001</v>
      </c>
      <c r="I1847" s="16" t="s">
        <v>52</v>
      </c>
      <c r="J1847" s="13" t="s">
        <v>53</v>
      </c>
      <c r="K1847" s="13">
        <v>25</v>
      </c>
      <c r="L1847" s="13">
        <v>22</v>
      </c>
      <c r="M1847" s="13" t="s">
        <v>1669</v>
      </c>
      <c r="N1847" s="13" t="s">
        <v>56</v>
      </c>
      <c r="O1847" s="13" t="s">
        <v>1842</v>
      </c>
      <c r="P1847" s="13" t="s">
        <v>1818</v>
      </c>
      <c r="Q1847" s="13" t="s">
        <v>1841</v>
      </c>
      <c r="R1847" s="13" t="s">
        <v>1840</v>
      </c>
      <c r="S1847" s="14">
        <v>32509.45990740741</v>
      </c>
      <c r="T1847" s="14">
        <v>32509.45990740741</v>
      </c>
      <c r="U1847" s="13">
        <v>35</v>
      </c>
      <c r="V1847" s="13" t="s">
        <v>689</v>
      </c>
      <c r="W1847" s="13">
        <v>35</v>
      </c>
      <c r="X1847" s="13" t="s">
        <v>689</v>
      </c>
      <c r="Y1847" s="13">
        <v>3.8</v>
      </c>
      <c r="Z1847" s="13" t="s">
        <v>59</v>
      </c>
      <c r="AA1847" s="13">
        <v>3.8</v>
      </c>
      <c r="AB1847" s="13" t="s">
        <v>59</v>
      </c>
      <c r="AC1847" s="13" t="s">
        <v>67</v>
      </c>
      <c r="AD1847" s="13" t="s">
        <v>61</v>
      </c>
      <c r="AE1847" s="13">
        <v>0.7</v>
      </c>
      <c r="AF1847" s="13" t="s">
        <v>68</v>
      </c>
      <c r="AG1847" s="13" t="s">
        <v>69</v>
      </c>
      <c r="AK1847" s="13" t="s">
        <v>63</v>
      </c>
      <c r="AL1847" s="13">
        <v>8760</v>
      </c>
      <c r="AM1847" s="13" t="s">
        <v>100</v>
      </c>
      <c r="AN1847" s="13" t="s">
        <v>330</v>
      </c>
      <c r="AO1847" s="11">
        <v>44068.459907407407</v>
      </c>
      <c r="AP1847" s="11" t="s">
        <v>66</v>
      </c>
      <c r="AQ1847" s="11" t="s">
        <v>49</v>
      </c>
      <c r="AR1847" s="11" t="s">
        <v>66</v>
      </c>
      <c r="AS1847" s="11" t="s">
        <v>1669</v>
      </c>
      <c r="AT1847" s="11" t="s">
        <v>66</v>
      </c>
      <c r="AU1847" s="11" t="s">
        <v>61</v>
      </c>
      <c r="AV1847" t="s">
        <v>66</v>
      </c>
      <c r="AW1847" t="s">
        <v>66</v>
      </c>
    </row>
    <row r="1848" spans="1:49" hidden="1" x14ac:dyDescent="0.25">
      <c r="A1848" s="13" t="s">
        <v>673</v>
      </c>
      <c r="B1848" s="13">
        <v>1182</v>
      </c>
      <c r="C1848" s="13" t="s">
        <v>684</v>
      </c>
      <c r="D1848" s="13" t="s">
        <v>49</v>
      </c>
      <c r="E1848" s="13" t="s">
        <v>50</v>
      </c>
      <c r="F1848" s="15" t="s">
        <v>119</v>
      </c>
      <c r="G1848" s="13">
        <v>36.729722000000002</v>
      </c>
      <c r="H1848" s="13">
        <v>-107.95611100000001</v>
      </c>
      <c r="I1848" s="16" t="s">
        <v>52</v>
      </c>
      <c r="J1848" s="13" t="s">
        <v>53</v>
      </c>
      <c r="K1848" s="13">
        <v>25</v>
      </c>
      <c r="L1848" s="13">
        <v>22</v>
      </c>
      <c r="M1848" s="13" t="s">
        <v>1669</v>
      </c>
      <c r="N1848" s="13" t="s">
        <v>56</v>
      </c>
      <c r="O1848" s="13" t="s">
        <v>1842</v>
      </c>
      <c r="P1848" s="13" t="s">
        <v>1818</v>
      </c>
      <c r="Q1848" s="13" t="s">
        <v>1841</v>
      </c>
      <c r="R1848" s="13" t="s">
        <v>1840</v>
      </c>
      <c r="S1848" s="14">
        <v>32509.45990740741</v>
      </c>
      <c r="T1848" s="14">
        <v>32509.45990740741</v>
      </c>
      <c r="U1848" s="13">
        <v>35</v>
      </c>
      <c r="V1848" s="13" t="s">
        <v>689</v>
      </c>
      <c r="W1848" s="13">
        <v>35</v>
      </c>
      <c r="X1848" s="13" t="s">
        <v>689</v>
      </c>
      <c r="Y1848" s="13">
        <v>3.8</v>
      </c>
      <c r="Z1848" s="13" t="s">
        <v>59</v>
      </c>
      <c r="AA1848" s="13">
        <v>3.8</v>
      </c>
      <c r="AB1848" s="13" t="s">
        <v>59</v>
      </c>
      <c r="AC1848" s="13" t="s">
        <v>67</v>
      </c>
      <c r="AD1848" s="13" t="s">
        <v>61</v>
      </c>
      <c r="AE1848" s="13">
        <v>3.1</v>
      </c>
      <c r="AF1848" s="13" t="s">
        <v>62</v>
      </c>
      <c r="AG1848" s="13" t="s">
        <v>69</v>
      </c>
      <c r="AK1848" s="13" t="s">
        <v>63</v>
      </c>
      <c r="AL1848" s="13">
        <v>8760</v>
      </c>
      <c r="AM1848" s="13" t="s">
        <v>100</v>
      </c>
      <c r="AN1848" s="13" t="s">
        <v>330</v>
      </c>
      <c r="AO1848" s="11">
        <v>44068.459907407407</v>
      </c>
      <c r="AP1848" s="11" t="s">
        <v>66</v>
      </c>
      <c r="AQ1848" s="11" t="s">
        <v>49</v>
      </c>
      <c r="AR1848" s="11" t="s">
        <v>66</v>
      </c>
      <c r="AS1848" s="11" t="s">
        <v>1669</v>
      </c>
      <c r="AT1848" s="11" t="s">
        <v>66</v>
      </c>
      <c r="AU1848" s="11" t="s">
        <v>61</v>
      </c>
      <c r="AV1848" t="s">
        <v>66</v>
      </c>
      <c r="AW1848" t="s">
        <v>66</v>
      </c>
    </row>
    <row r="1849" spans="1:49" hidden="1" x14ac:dyDescent="0.25">
      <c r="A1849" s="13" t="s">
        <v>673</v>
      </c>
      <c r="B1849" s="13">
        <v>1250</v>
      </c>
      <c r="C1849" s="13" t="s">
        <v>1839</v>
      </c>
      <c r="D1849" s="13" t="s">
        <v>49</v>
      </c>
      <c r="E1849" s="13" t="s">
        <v>111</v>
      </c>
      <c r="F1849" s="15" t="s">
        <v>119</v>
      </c>
      <c r="G1849" s="13">
        <v>36.892221999999997</v>
      </c>
      <c r="H1849" s="13">
        <v>-107.64361100000001</v>
      </c>
      <c r="I1849" s="16" t="s">
        <v>95</v>
      </c>
      <c r="J1849" s="13" t="s">
        <v>53</v>
      </c>
      <c r="K1849" s="13">
        <v>3</v>
      </c>
      <c r="L1849" s="13">
        <v>3</v>
      </c>
      <c r="M1849" s="13" t="s">
        <v>1669</v>
      </c>
      <c r="N1849" s="13" t="s">
        <v>56</v>
      </c>
      <c r="O1849" s="13" t="s">
        <v>1838</v>
      </c>
      <c r="P1849" s="13" t="s">
        <v>1684</v>
      </c>
      <c r="Q1849" s="13" t="s">
        <v>165</v>
      </c>
      <c r="R1849" s="13" t="s">
        <v>139</v>
      </c>
      <c r="S1849" s="14">
        <v>33970.459907407407</v>
      </c>
      <c r="T1849" s="14">
        <v>35002.459907407407</v>
      </c>
      <c r="U1849" s="13">
        <v>0.75</v>
      </c>
      <c r="V1849" s="13" t="s">
        <v>59</v>
      </c>
      <c r="W1849" s="13">
        <v>0.75</v>
      </c>
      <c r="X1849" s="13" t="s">
        <v>59</v>
      </c>
      <c r="Y1849" s="13">
        <v>0.75</v>
      </c>
      <c r="Z1849" s="13" t="s">
        <v>59</v>
      </c>
      <c r="AA1849" s="13">
        <v>0.75</v>
      </c>
      <c r="AB1849" s="13" t="s">
        <v>59</v>
      </c>
      <c r="AC1849" s="13" t="s">
        <v>60</v>
      </c>
      <c r="AD1849" s="13" t="s">
        <v>61</v>
      </c>
      <c r="AE1849" s="13">
        <v>0.4</v>
      </c>
      <c r="AF1849" s="13" t="s">
        <v>62</v>
      </c>
      <c r="AG1849" s="13" t="s">
        <v>69</v>
      </c>
      <c r="AK1849" s="13" t="s">
        <v>63</v>
      </c>
      <c r="AL1849" s="13">
        <v>8760</v>
      </c>
      <c r="AM1849" s="13" t="s">
        <v>100</v>
      </c>
      <c r="AN1849" s="13" t="s">
        <v>1695</v>
      </c>
      <c r="AO1849" s="11">
        <v>44068.459907407407</v>
      </c>
      <c r="AP1849" s="11" t="s">
        <v>66</v>
      </c>
      <c r="AQ1849" s="11" t="s">
        <v>49</v>
      </c>
      <c r="AR1849" s="11" t="s">
        <v>66</v>
      </c>
      <c r="AS1849" s="11" t="s">
        <v>1669</v>
      </c>
      <c r="AT1849" s="11" t="s">
        <v>66</v>
      </c>
      <c r="AU1849" s="11" t="s">
        <v>61</v>
      </c>
      <c r="AV1849" t="s">
        <v>66</v>
      </c>
      <c r="AW1849" t="s">
        <v>66</v>
      </c>
    </row>
    <row r="1850" spans="1:49" hidden="1" x14ac:dyDescent="0.25">
      <c r="A1850" s="13" t="s">
        <v>673</v>
      </c>
      <c r="B1850" s="13">
        <v>1250</v>
      </c>
      <c r="C1850" s="13" t="s">
        <v>1839</v>
      </c>
      <c r="D1850" s="13" t="s">
        <v>49</v>
      </c>
      <c r="E1850" s="13" t="s">
        <v>111</v>
      </c>
      <c r="F1850" s="15" t="s">
        <v>119</v>
      </c>
      <c r="G1850" s="13">
        <v>36.892221999999997</v>
      </c>
      <c r="H1850" s="13">
        <v>-107.64361100000001</v>
      </c>
      <c r="I1850" s="16" t="s">
        <v>95</v>
      </c>
      <c r="J1850" s="13" t="s">
        <v>53</v>
      </c>
      <c r="K1850" s="13">
        <v>4</v>
      </c>
      <c r="L1850" s="13">
        <v>5</v>
      </c>
      <c r="M1850" s="13" t="s">
        <v>1669</v>
      </c>
      <c r="N1850" s="13" t="s">
        <v>56</v>
      </c>
      <c r="O1850" s="13" t="s">
        <v>1838</v>
      </c>
      <c r="P1850" s="13" t="s">
        <v>1684</v>
      </c>
      <c r="Q1850" s="13" t="s">
        <v>139</v>
      </c>
      <c r="R1850" s="13" t="s">
        <v>139</v>
      </c>
      <c r="S1850" s="14">
        <v>33970.459907407407</v>
      </c>
      <c r="T1850" s="14">
        <v>35002.459907407407</v>
      </c>
      <c r="U1850" s="13">
        <v>0.75</v>
      </c>
      <c r="V1850" s="13" t="s">
        <v>59</v>
      </c>
      <c r="W1850" s="13">
        <v>0.75</v>
      </c>
      <c r="X1850" s="13" t="s">
        <v>59</v>
      </c>
      <c r="Y1850" s="13">
        <v>0.75</v>
      </c>
      <c r="Z1850" s="13" t="s">
        <v>59</v>
      </c>
      <c r="AA1850" s="13">
        <v>0.75</v>
      </c>
      <c r="AB1850" s="13" t="s">
        <v>59</v>
      </c>
      <c r="AC1850" s="13" t="s">
        <v>60</v>
      </c>
      <c r="AD1850" s="13" t="s">
        <v>61</v>
      </c>
      <c r="AE1850" s="13">
        <v>0.4</v>
      </c>
      <c r="AF1850" s="13" t="s">
        <v>62</v>
      </c>
      <c r="AG1850" s="13" t="s">
        <v>69</v>
      </c>
      <c r="AK1850" s="13" t="s">
        <v>63</v>
      </c>
      <c r="AL1850" s="13">
        <v>8760</v>
      </c>
      <c r="AM1850" s="13" t="s">
        <v>100</v>
      </c>
      <c r="AO1850" s="11">
        <v>44068.459907407407</v>
      </c>
      <c r="AP1850" s="11" t="s">
        <v>66</v>
      </c>
      <c r="AQ1850" s="11" t="s">
        <v>49</v>
      </c>
      <c r="AR1850" s="11" t="s">
        <v>66</v>
      </c>
      <c r="AS1850" s="11" t="s">
        <v>1669</v>
      </c>
      <c r="AT1850" s="11" t="s">
        <v>66</v>
      </c>
      <c r="AU1850" s="11" t="s">
        <v>61</v>
      </c>
      <c r="AV1850" t="s">
        <v>66</v>
      </c>
      <c r="AW1850" t="s">
        <v>66</v>
      </c>
    </row>
    <row r="1851" spans="1:49" hidden="1" x14ac:dyDescent="0.25">
      <c r="A1851" s="13" t="s">
        <v>673</v>
      </c>
      <c r="B1851" s="13">
        <v>1289</v>
      </c>
      <c r="C1851" s="13" t="s">
        <v>1855</v>
      </c>
      <c r="D1851" s="13" t="s">
        <v>49</v>
      </c>
      <c r="E1851" s="13" t="s">
        <v>111</v>
      </c>
      <c r="F1851" s="15" t="s">
        <v>119</v>
      </c>
      <c r="G1851" s="13">
        <v>36.894841</v>
      </c>
      <c r="H1851" s="13">
        <v>-107.859258</v>
      </c>
      <c r="I1851" s="16" t="s">
        <v>95</v>
      </c>
      <c r="J1851" s="13" t="s">
        <v>53</v>
      </c>
      <c r="K1851" s="13">
        <v>4</v>
      </c>
      <c r="L1851" s="13">
        <v>3</v>
      </c>
      <c r="M1851" s="13" t="s">
        <v>1669</v>
      </c>
      <c r="N1851" s="13" t="s">
        <v>56</v>
      </c>
      <c r="O1851" s="13" t="s">
        <v>1858</v>
      </c>
      <c r="P1851" s="13" t="s">
        <v>758</v>
      </c>
      <c r="Q1851" s="13" t="s">
        <v>1857</v>
      </c>
      <c r="R1851" s="13" t="s">
        <v>165</v>
      </c>
      <c r="S1851" s="14">
        <v>34639.459907407407</v>
      </c>
      <c r="U1851" s="13">
        <v>0.75</v>
      </c>
      <c r="V1851" s="13" t="s">
        <v>59</v>
      </c>
      <c r="W1851" s="13">
        <v>0.75</v>
      </c>
      <c r="X1851" s="13" t="s">
        <v>59</v>
      </c>
      <c r="Y1851" s="13">
        <v>0.75</v>
      </c>
      <c r="Z1851" s="13" t="s">
        <v>59</v>
      </c>
      <c r="AA1851" s="13">
        <v>0.75</v>
      </c>
      <c r="AB1851" s="13" t="s">
        <v>59</v>
      </c>
      <c r="AC1851" s="13" t="s">
        <v>60</v>
      </c>
      <c r="AD1851" s="13" t="s">
        <v>61</v>
      </c>
      <c r="AE1851" s="13">
        <v>1E-3</v>
      </c>
      <c r="AF1851" s="13" t="s">
        <v>62</v>
      </c>
      <c r="AK1851" s="13" t="s">
        <v>63</v>
      </c>
      <c r="AL1851" s="13">
        <v>8760</v>
      </c>
      <c r="AM1851" s="13" t="s">
        <v>100</v>
      </c>
      <c r="AN1851" s="13" t="s">
        <v>1856</v>
      </c>
      <c r="AO1851" s="11">
        <v>44068.459907407407</v>
      </c>
      <c r="AP1851" s="11" t="s">
        <v>66</v>
      </c>
      <c r="AQ1851" s="11" t="s">
        <v>49</v>
      </c>
      <c r="AR1851" s="11" t="s">
        <v>66</v>
      </c>
      <c r="AS1851" s="11" t="s">
        <v>1669</v>
      </c>
      <c r="AT1851" s="11" t="s">
        <v>66</v>
      </c>
      <c r="AU1851" s="11" t="s">
        <v>61</v>
      </c>
      <c r="AV1851" t="s">
        <v>66</v>
      </c>
      <c r="AW1851" t="s">
        <v>66</v>
      </c>
    </row>
    <row r="1852" spans="1:49" hidden="1" x14ac:dyDescent="0.25">
      <c r="A1852" s="13" t="s">
        <v>673</v>
      </c>
      <c r="B1852" s="13">
        <v>1289</v>
      </c>
      <c r="C1852" s="13" t="s">
        <v>1855</v>
      </c>
      <c r="D1852" s="13" t="s">
        <v>49</v>
      </c>
      <c r="E1852" s="13" t="s">
        <v>111</v>
      </c>
      <c r="F1852" s="15" t="s">
        <v>119</v>
      </c>
      <c r="G1852" s="13">
        <v>36.894841</v>
      </c>
      <c r="H1852" s="13">
        <v>-107.859258</v>
      </c>
      <c r="I1852" s="16" t="s">
        <v>95</v>
      </c>
      <c r="J1852" s="13" t="s">
        <v>53</v>
      </c>
      <c r="K1852" s="13">
        <v>6</v>
      </c>
      <c r="L1852" s="13">
        <v>5</v>
      </c>
      <c r="M1852" s="13" t="s">
        <v>1669</v>
      </c>
      <c r="N1852" s="13" t="s">
        <v>56</v>
      </c>
      <c r="O1852" s="13" t="s">
        <v>1854</v>
      </c>
      <c r="P1852" s="13" t="s">
        <v>1853</v>
      </c>
      <c r="Q1852" s="13" t="s">
        <v>1852</v>
      </c>
      <c r="R1852" s="13" t="s">
        <v>165</v>
      </c>
      <c r="S1852" s="14">
        <v>35217.459907407407</v>
      </c>
      <c r="U1852" s="13">
        <v>7.0000000000000007E-2</v>
      </c>
      <c r="V1852" s="13" t="s">
        <v>59</v>
      </c>
      <c r="W1852" s="13">
        <v>7.0000000000000007E-2</v>
      </c>
      <c r="X1852" s="13" t="s">
        <v>59</v>
      </c>
      <c r="Y1852" s="13">
        <v>7.0000000000000007E-2</v>
      </c>
      <c r="Z1852" s="13" t="s">
        <v>59</v>
      </c>
      <c r="AA1852" s="13">
        <v>7.0000000000000007E-2</v>
      </c>
      <c r="AB1852" s="13" t="s">
        <v>59</v>
      </c>
      <c r="AC1852" s="13" t="s">
        <v>60</v>
      </c>
      <c r="AD1852" s="13" t="s">
        <v>61</v>
      </c>
      <c r="AE1852" s="13">
        <v>1E-3</v>
      </c>
      <c r="AF1852" s="13" t="s">
        <v>62</v>
      </c>
      <c r="AK1852" s="13" t="s">
        <v>63</v>
      </c>
      <c r="AL1852" s="13">
        <v>8760</v>
      </c>
      <c r="AM1852" s="13" t="s">
        <v>100</v>
      </c>
      <c r="AO1852" s="11">
        <v>44068.459907407407</v>
      </c>
      <c r="AP1852" s="11" t="s">
        <v>66</v>
      </c>
      <c r="AQ1852" s="11" t="s">
        <v>49</v>
      </c>
      <c r="AR1852" s="11" t="s">
        <v>66</v>
      </c>
      <c r="AS1852" s="11" t="s">
        <v>1669</v>
      </c>
      <c r="AT1852" s="11" t="s">
        <v>66</v>
      </c>
      <c r="AU1852" s="11" t="s">
        <v>61</v>
      </c>
      <c r="AV1852" t="s">
        <v>66</v>
      </c>
      <c r="AW1852" t="s">
        <v>66</v>
      </c>
    </row>
    <row r="1853" spans="1:49" hidden="1" x14ac:dyDescent="0.25">
      <c r="A1853" s="13" t="s">
        <v>673</v>
      </c>
      <c r="B1853" s="13">
        <v>1315</v>
      </c>
      <c r="C1853" s="13" t="s">
        <v>1850</v>
      </c>
      <c r="D1853" s="13" t="s">
        <v>49</v>
      </c>
      <c r="E1853" s="13" t="s">
        <v>111</v>
      </c>
      <c r="F1853" s="15" t="s">
        <v>119</v>
      </c>
      <c r="G1853" s="13">
        <v>36.817287999999998</v>
      </c>
      <c r="H1853" s="13">
        <v>-107.729874</v>
      </c>
      <c r="I1853" s="16" t="s">
        <v>95</v>
      </c>
      <c r="J1853" s="13" t="s">
        <v>53</v>
      </c>
      <c r="K1853" s="13">
        <v>7</v>
      </c>
      <c r="L1853" s="13">
        <v>3</v>
      </c>
      <c r="M1853" s="13" t="s">
        <v>1669</v>
      </c>
      <c r="N1853" s="13" t="s">
        <v>56</v>
      </c>
      <c r="O1853" s="13" t="s">
        <v>244</v>
      </c>
      <c r="P1853" s="13" t="s">
        <v>1849</v>
      </c>
      <c r="Q1853" s="13" t="s">
        <v>177</v>
      </c>
      <c r="R1853" s="13" t="s">
        <v>1851</v>
      </c>
      <c r="S1853" s="14">
        <v>35200.459907407407</v>
      </c>
      <c r="T1853" s="14">
        <v>37211.459907407407</v>
      </c>
      <c r="U1853" s="13">
        <v>1127.5</v>
      </c>
      <c r="V1853" s="13" t="s">
        <v>1847</v>
      </c>
      <c r="Y1853" s="13">
        <v>2.2999999999999998</v>
      </c>
      <c r="Z1853" s="13" t="s">
        <v>59</v>
      </c>
      <c r="AA1853" s="13">
        <v>2.2999999999999998</v>
      </c>
      <c r="AB1853" s="13" t="s">
        <v>59</v>
      </c>
      <c r="AC1853" s="13" t="s">
        <v>67</v>
      </c>
      <c r="AD1853" s="13" t="s">
        <v>61</v>
      </c>
      <c r="AE1853" s="13">
        <v>1.2</v>
      </c>
      <c r="AF1853" s="13" t="s">
        <v>62</v>
      </c>
      <c r="AG1853" s="13" t="s">
        <v>69</v>
      </c>
      <c r="AK1853" s="13" t="s">
        <v>63</v>
      </c>
      <c r="AL1853" s="13">
        <v>8760</v>
      </c>
      <c r="AM1853" s="13" t="s">
        <v>248</v>
      </c>
      <c r="AO1853" s="11">
        <v>44068.459907407407</v>
      </c>
      <c r="AP1853" s="11" t="s">
        <v>66</v>
      </c>
      <c r="AQ1853" s="11" t="s">
        <v>49</v>
      </c>
      <c r="AR1853" s="11" t="s">
        <v>66</v>
      </c>
      <c r="AS1853" s="11" t="s">
        <v>1669</v>
      </c>
      <c r="AT1853" s="11" t="s">
        <v>66</v>
      </c>
      <c r="AU1853" s="11" t="s">
        <v>61</v>
      </c>
      <c r="AV1853" t="s">
        <v>66</v>
      </c>
      <c r="AW1853" t="s">
        <v>66</v>
      </c>
    </row>
    <row r="1854" spans="1:49" hidden="1" x14ac:dyDescent="0.25">
      <c r="A1854" s="13" t="s">
        <v>673</v>
      </c>
      <c r="B1854" s="13">
        <v>1315</v>
      </c>
      <c r="C1854" s="13" t="s">
        <v>1850</v>
      </c>
      <c r="D1854" s="13" t="s">
        <v>49</v>
      </c>
      <c r="E1854" s="13" t="s">
        <v>111</v>
      </c>
      <c r="F1854" s="15" t="s">
        <v>119</v>
      </c>
      <c r="G1854" s="13">
        <v>36.817287999999998</v>
      </c>
      <c r="H1854" s="13">
        <v>-107.729874</v>
      </c>
      <c r="I1854" s="16" t="s">
        <v>95</v>
      </c>
      <c r="J1854" s="13" t="s">
        <v>53</v>
      </c>
      <c r="K1854" s="13">
        <v>7</v>
      </c>
      <c r="L1854" s="13">
        <v>3</v>
      </c>
      <c r="M1854" s="13" t="s">
        <v>1669</v>
      </c>
      <c r="N1854" s="13" t="s">
        <v>56</v>
      </c>
      <c r="O1854" s="13" t="s">
        <v>244</v>
      </c>
      <c r="P1854" s="13" t="s">
        <v>1849</v>
      </c>
      <c r="Q1854" s="13" t="s">
        <v>177</v>
      </c>
      <c r="R1854" s="13" t="s">
        <v>1851</v>
      </c>
      <c r="S1854" s="14">
        <v>35200.459907407407</v>
      </c>
      <c r="T1854" s="14">
        <v>37211.459907407407</v>
      </c>
      <c r="U1854" s="13">
        <v>1127.5</v>
      </c>
      <c r="V1854" s="13" t="s">
        <v>1847</v>
      </c>
      <c r="Y1854" s="13">
        <v>2.2999999999999998</v>
      </c>
      <c r="Z1854" s="13" t="s">
        <v>59</v>
      </c>
      <c r="AA1854" s="13">
        <v>2.2999999999999998</v>
      </c>
      <c r="AB1854" s="13" t="s">
        <v>59</v>
      </c>
      <c r="AC1854" s="13" t="s">
        <v>60</v>
      </c>
      <c r="AD1854" s="13" t="s">
        <v>61</v>
      </c>
      <c r="AE1854" s="13">
        <v>1.2</v>
      </c>
      <c r="AF1854" s="13" t="s">
        <v>62</v>
      </c>
      <c r="AK1854" s="13" t="s">
        <v>63</v>
      </c>
      <c r="AL1854" s="13">
        <v>8760</v>
      </c>
      <c r="AM1854" s="13" t="s">
        <v>248</v>
      </c>
      <c r="AO1854" s="11">
        <v>44068.459907407407</v>
      </c>
      <c r="AP1854" s="11" t="s">
        <v>66</v>
      </c>
      <c r="AQ1854" s="11" t="s">
        <v>49</v>
      </c>
      <c r="AR1854" s="11" t="s">
        <v>66</v>
      </c>
      <c r="AS1854" s="11" t="s">
        <v>1669</v>
      </c>
      <c r="AT1854" s="11" t="s">
        <v>66</v>
      </c>
      <c r="AU1854" s="11" t="s">
        <v>61</v>
      </c>
      <c r="AV1854" t="s">
        <v>66</v>
      </c>
      <c r="AW1854" t="s">
        <v>66</v>
      </c>
    </row>
    <row r="1855" spans="1:49" hidden="1" x14ac:dyDescent="0.25">
      <c r="A1855" s="13" t="s">
        <v>673</v>
      </c>
      <c r="B1855" s="13">
        <v>1315</v>
      </c>
      <c r="C1855" s="13" t="s">
        <v>1850</v>
      </c>
      <c r="D1855" s="13" t="s">
        <v>49</v>
      </c>
      <c r="E1855" s="13" t="s">
        <v>111</v>
      </c>
      <c r="F1855" s="15" t="s">
        <v>119</v>
      </c>
      <c r="G1855" s="13">
        <v>36.817287999999998</v>
      </c>
      <c r="H1855" s="13">
        <v>-107.729874</v>
      </c>
      <c r="I1855" s="16" t="s">
        <v>95</v>
      </c>
      <c r="J1855" s="13" t="s">
        <v>53</v>
      </c>
      <c r="K1855" s="13">
        <v>7</v>
      </c>
      <c r="L1855" s="13">
        <v>3</v>
      </c>
      <c r="M1855" s="13" t="s">
        <v>1669</v>
      </c>
      <c r="N1855" s="13" t="s">
        <v>56</v>
      </c>
      <c r="O1855" s="13" t="s">
        <v>244</v>
      </c>
      <c r="P1855" s="13" t="s">
        <v>1849</v>
      </c>
      <c r="Q1855" s="13" t="s">
        <v>177</v>
      </c>
      <c r="R1855" s="13" t="s">
        <v>1851</v>
      </c>
      <c r="S1855" s="14">
        <v>35200.459907407407</v>
      </c>
      <c r="T1855" s="14">
        <v>37211.459907407407</v>
      </c>
      <c r="U1855" s="13">
        <v>1127.5</v>
      </c>
      <c r="V1855" s="13" t="s">
        <v>1847</v>
      </c>
      <c r="Y1855" s="13">
        <v>2.2999999999999998</v>
      </c>
      <c r="Z1855" s="13" t="s">
        <v>59</v>
      </c>
      <c r="AA1855" s="13">
        <v>2.2999999999999998</v>
      </c>
      <c r="AB1855" s="13" t="s">
        <v>59</v>
      </c>
      <c r="AC1855" s="13" t="s">
        <v>67</v>
      </c>
      <c r="AD1855" s="13" t="s">
        <v>61</v>
      </c>
      <c r="AE1855" s="13">
        <v>0.26</v>
      </c>
      <c r="AF1855" s="13" t="s">
        <v>68</v>
      </c>
      <c r="AG1855" s="13" t="s">
        <v>69</v>
      </c>
      <c r="AK1855" s="13" t="s">
        <v>63</v>
      </c>
      <c r="AL1855" s="13">
        <v>8760</v>
      </c>
      <c r="AM1855" s="13" t="s">
        <v>248</v>
      </c>
      <c r="AO1855" s="11">
        <v>44068.459907407407</v>
      </c>
      <c r="AP1855" s="11" t="s">
        <v>66</v>
      </c>
      <c r="AQ1855" s="11" t="s">
        <v>49</v>
      </c>
      <c r="AR1855" s="11" t="s">
        <v>66</v>
      </c>
      <c r="AS1855" s="11" t="s">
        <v>1669</v>
      </c>
      <c r="AT1855" s="11" t="s">
        <v>66</v>
      </c>
      <c r="AU1855" s="11" t="s">
        <v>61</v>
      </c>
      <c r="AV1855" t="s">
        <v>66</v>
      </c>
      <c r="AW1855" t="s">
        <v>66</v>
      </c>
    </row>
    <row r="1856" spans="1:49" hidden="1" x14ac:dyDescent="0.25">
      <c r="A1856" s="13" t="s">
        <v>673</v>
      </c>
      <c r="B1856" s="13">
        <v>1315</v>
      </c>
      <c r="C1856" s="13" t="s">
        <v>1850</v>
      </c>
      <c r="D1856" s="13" t="s">
        <v>49</v>
      </c>
      <c r="E1856" s="13" t="s">
        <v>111</v>
      </c>
      <c r="F1856" s="15" t="s">
        <v>119</v>
      </c>
      <c r="G1856" s="13">
        <v>36.817287999999998</v>
      </c>
      <c r="H1856" s="13">
        <v>-107.729874</v>
      </c>
      <c r="I1856" s="16" t="s">
        <v>95</v>
      </c>
      <c r="J1856" s="13" t="s">
        <v>53</v>
      </c>
      <c r="K1856" s="13">
        <v>8</v>
      </c>
      <c r="L1856" s="13">
        <v>4</v>
      </c>
      <c r="M1856" s="13" t="s">
        <v>1669</v>
      </c>
      <c r="N1856" s="13" t="s">
        <v>56</v>
      </c>
      <c r="O1856" s="13" t="s">
        <v>244</v>
      </c>
      <c r="P1856" s="13" t="s">
        <v>1849</v>
      </c>
      <c r="Q1856" s="13" t="s">
        <v>177</v>
      </c>
      <c r="R1856" s="13" t="s">
        <v>1848</v>
      </c>
      <c r="S1856" s="14">
        <v>35200.459907407407</v>
      </c>
      <c r="T1856" s="14">
        <v>37211.459907407407</v>
      </c>
      <c r="U1856" s="13">
        <v>1127.5</v>
      </c>
      <c r="V1856" s="13" t="s">
        <v>1847</v>
      </c>
      <c r="Y1856" s="13">
        <v>2.2999999999999998</v>
      </c>
      <c r="Z1856" s="13" t="s">
        <v>59</v>
      </c>
      <c r="AA1856" s="13">
        <v>2.2999999999999998</v>
      </c>
      <c r="AB1856" s="13" t="s">
        <v>59</v>
      </c>
      <c r="AC1856" s="13" t="s">
        <v>60</v>
      </c>
      <c r="AD1856" s="13" t="s">
        <v>61</v>
      </c>
      <c r="AE1856" s="13">
        <v>1.2</v>
      </c>
      <c r="AF1856" s="13" t="s">
        <v>62</v>
      </c>
      <c r="AK1856" s="13" t="s">
        <v>63</v>
      </c>
      <c r="AL1856" s="13">
        <v>8760</v>
      </c>
      <c r="AM1856" s="13" t="s">
        <v>248</v>
      </c>
      <c r="AO1856" s="11">
        <v>44068.459907407407</v>
      </c>
      <c r="AP1856" s="11" t="s">
        <v>66</v>
      </c>
      <c r="AQ1856" s="11" t="s">
        <v>49</v>
      </c>
      <c r="AR1856" s="11" t="s">
        <v>66</v>
      </c>
      <c r="AS1856" s="11" t="s">
        <v>1669</v>
      </c>
      <c r="AT1856" s="11" t="s">
        <v>66</v>
      </c>
      <c r="AU1856" s="11" t="s">
        <v>61</v>
      </c>
      <c r="AV1856" t="s">
        <v>66</v>
      </c>
      <c r="AW1856" t="s">
        <v>66</v>
      </c>
    </row>
    <row r="1857" spans="1:49" hidden="1" x14ac:dyDescent="0.25">
      <c r="A1857" s="13" t="s">
        <v>673</v>
      </c>
      <c r="B1857" s="13">
        <v>1315</v>
      </c>
      <c r="C1857" s="13" t="s">
        <v>1850</v>
      </c>
      <c r="D1857" s="13" t="s">
        <v>49</v>
      </c>
      <c r="E1857" s="13" t="s">
        <v>111</v>
      </c>
      <c r="F1857" s="15" t="s">
        <v>119</v>
      </c>
      <c r="G1857" s="13">
        <v>36.817287999999998</v>
      </c>
      <c r="H1857" s="13">
        <v>-107.729874</v>
      </c>
      <c r="I1857" s="16" t="s">
        <v>95</v>
      </c>
      <c r="J1857" s="13" t="s">
        <v>53</v>
      </c>
      <c r="K1857" s="13">
        <v>8</v>
      </c>
      <c r="L1857" s="13">
        <v>4</v>
      </c>
      <c r="M1857" s="13" t="s">
        <v>1669</v>
      </c>
      <c r="N1857" s="13" t="s">
        <v>56</v>
      </c>
      <c r="O1857" s="13" t="s">
        <v>244</v>
      </c>
      <c r="P1857" s="13" t="s">
        <v>1849</v>
      </c>
      <c r="Q1857" s="13" t="s">
        <v>177</v>
      </c>
      <c r="R1857" s="13" t="s">
        <v>1848</v>
      </c>
      <c r="S1857" s="14">
        <v>35200.459907407407</v>
      </c>
      <c r="T1857" s="14">
        <v>37211.459907407407</v>
      </c>
      <c r="U1857" s="13">
        <v>1127.5</v>
      </c>
      <c r="V1857" s="13" t="s">
        <v>1847</v>
      </c>
      <c r="Y1857" s="13">
        <v>2.2999999999999998</v>
      </c>
      <c r="Z1857" s="13" t="s">
        <v>59</v>
      </c>
      <c r="AA1857" s="13">
        <v>2.2999999999999998</v>
      </c>
      <c r="AB1857" s="13" t="s">
        <v>59</v>
      </c>
      <c r="AC1857" s="13" t="s">
        <v>67</v>
      </c>
      <c r="AD1857" s="13" t="s">
        <v>61</v>
      </c>
      <c r="AE1857" s="13">
        <v>0.26</v>
      </c>
      <c r="AF1857" s="13" t="s">
        <v>68</v>
      </c>
      <c r="AG1857" s="13" t="s">
        <v>69</v>
      </c>
      <c r="AK1857" s="13" t="s">
        <v>63</v>
      </c>
      <c r="AL1857" s="13">
        <v>8760</v>
      </c>
      <c r="AM1857" s="13" t="s">
        <v>248</v>
      </c>
      <c r="AO1857" s="11">
        <v>44068.459907407407</v>
      </c>
      <c r="AP1857" s="11" t="s">
        <v>66</v>
      </c>
      <c r="AQ1857" s="11" t="s">
        <v>49</v>
      </c>
      <c r="AR1857" s="11" t="s">
        <v>66</v>
      </c>
      <c r="AS1857" s="11" t="s">
        <v>1669</v>
      </c>
      <c r="AT1857" s="11" t="s">
        <v>66</v>
      </c>
      <c r="AU1857" s="11" t="s">
        <v>61</v>
      </c>
      <c r="AV1857" t="s">
        <v>66</v>
      </c>
      <c r="AW1857" t="s">
        <v>66</v>
      </c>
    </row>
    <row r="1858" spans="1:49" hidden="1" x14ac:dyDescent="0.25">
      <c r="A1858" s="13" t="s">
        <v>673</v>
      </c>
      <c r="B1858" s="13">
        <v>1315</v>
      </c>
      <c r="C1858" s="13" t="s">
        <v>1850</v>
      </c>
      <c r="D1858" s="13" t="s">
        <v>49</v>
      </c>
      <c r="E1858" s="13" t="s">
        <v>111</v>
      </c>
      <c r="F1858" s="15" t="s">
        <v>119</v>
      </c>
      <c r="G1858" s="13">
        <v>36.817287999999998</v>
      </c>
      <c r="H1858" s="13">
        <v>-107.729874</v>
      </c>
      <c r="I1858" s="16" t="s">
        <v>95</v>
      </c>
      <c r="J1858" s="13" t="s">
        <v>53</v>
      </c>
      <c r="K1858" s="13">
        <v>8</v>
      </c>
      <c r="L1858" s="13">
        <v>4</v>
      </c>
      <c r="M1858" s="13" t="s">
        <v>1669</v>
      </c>
      <c r="N1858" s="13" t="s">
        <v>56</v>
      </c>
      <c r="O1858" s="13" t="s">
        <v>244</v>
      </c>
      <c r="P1858" s="13" t="s">
        <v>1849</v>
      </c>
      <c r="Q1858" s="13" t="s">
        <v>177</v>
      </c>
      <c r="R1858" s="13" t="s">
        <v>1848</v>
      </c>
      <c r="S1858" s="14">
        <v>35200.459907407407</v>
      </c>
      <c r="T1858" s="14">
        <v>37211.459907407407</v>
      </c>
      <c r="U1858" s="13">
        <v>1127.5</v>
      </c>
      <c r="V1858" s="13" t="s">
        <v>1847</v>
      </c>
      <c r="Y1858" s="13">
        <v>2.2999999999999998</v>
      </c>
      <c r="Z1858" s="13" t="s">
        <v>59</v>
      </c>
      <c r="AA1858" s="13">
        <v>2.2999999999999998</v>
      </c>
      <c r="AB1858" s="13" t="s">
        <v>59</v>
      </c>
      <c r="AC1858" s="13" t="s">
        <v>67</v>
      </c>
      <c r="AD1858" s="13" t="s">
        <v>61</v>
      </c>
      <c r="AE1858" s="13">
        <v>0.26</v>
      </c>
      <c r="AF1858" s="13" t="s">
        <v>194</v>
      </c>
      <c r="AG1858" s="13" t="s">
        <v>69</v>
      </c>
      <c r="AK1858" s="13" t="s">
        <v>63</v>
      </c>
      <c r="AL1858" s="13">
        <v>8760</v>
      </c>
      <c r="AM1858" s="13" t="s">
        <v>248</v>
      </c>
      <c r="AO1858" s="11">
        <v>44068.459907407407</v>
      </c>
      <c r="AP1858" s="11" t="s">
        <v>66</v>
      </c>
      <c r="AQ1858" s="11" t="s">
        <v>49</v>
      </c>
      <c r="AR1858" s="11" t="s">
        <v>66</v>
      </c>
      <c r="AS1858" s="11" t="s">
        <v>1669</v>
      </c>
      <c r="AT1858" s="11" t="s">
        <v>66</v>
      </c>
      <c r="AU1858" s="11" t="s">
        <v>61</v>
      </c>
      <c r="AV1858" t="s">
        <v>66</v>
      </c>
      <c r="AW1858" t="s">
        <v>66</v>
      </c>
    </row>
    <row r="1859" spans="1:49" hidden="1" x14ac:dyDescent="0.25">
      <c r="A1859" s="13" t="s">
        <v>673</v>
      </c>
      <c r="B1859" s="13">
        <v>1315</v>
      </c>
      <c r="C1859" s="13" t="s">
        <v>1850</v>
      </c>
      <c r="D1859" s="13" t="s">
        <v>49</v>
      </c>
      <c r="E1859" s="13" t="s">
        <v>111</v>
      </c>
      <c r="F1859" s="15" t="s">
        <v>119</v>
      </c>
      <c r="G1859" s="13">
        <v>36.817287999999998</v>
      </c>
      <c r="H1859" s="13">
        <v>-107.729874</v>
      </c>
      <c r="I1859" s="16" t="s">
        <v>95</v>
      </c>
      <c r="J1859" s="13" t="s">
        <v>53</v>
      </c>
      <c r="K1859" s="13">
        <v>8</v>
      </c>
      <c r="L1859" s="13">
        <v>4</v>
      </c>
      <c r="M1859" s="13" t="s">
        <v>1669</v>
      </c>
      <c r="N1859" s="13" t="s">
        <v>56</v>
      </c>
      <c r="O1859" s="13" t="s">
        <v>244</v>
      </c>
      <c r="P1859" s="13" t="s">
        <v>1849</v>
      </c>
      <c r="Q1859" s="13" t="s">
        <v>177</v>
      </c>
      <c r="R1859" s="13" t="s">
        <v>1848</v>
      </c>
      <c r="S1859" s="14">
        <v>35200.459907407407</v>
      </c>
      <c r="T1859" s="14">
        <v>37211.459907407407</v>
      </c>
      <c r="U1859" s="13">
        <v>1127.5</v>
      </c>
      <c r="V1859" s="13" t="s">
        <v>1847</v>
      </c>
      <c r="Y1859" s="13">
        <v>2.2999999999999998</v>
      </c>
      <c r="Z1859" s="13" t="s">
        <v>59</v>
      </c>
      <c r="AA1859" s="13">
        <v>2.2999999999999998</v>
      </c>
      <c r="AB1859" s="13" t="s">
        <v>59</v>
      </c>
      <c r="AC1859" s="13" t="s">
        <v>67</v>
      </c>
      <c r="AD1859" s="13" t="s">
        <v>61</v>
      </c>
      <c r="AE1859" s="13">
        <v>1.2</v>
      </c>
      <c r="AF1859" s="13" t="s">
        <v>62</v>
      </c>
      <c r="AG1859" s="13" t="s">
        <v>69</v>
      </c>
      <c r="AK1859" s="13" t="s">
        <v>63</v>
      </c>
      <c r="AL1859" s="13">
        <v>8760</v>
      </c>
      <c r="AM1859" s="13" t="s">
        <v>248</v>
      </c>
      <c r="AO1859" s="11">
        <v>44068.459907407407</v>
      </c>
      <c r="AP1859" s="11" t="s">
        <v>66</v>
      </c>
      <c r="AQ1859" s="11" t="s">
        <v>49</v>
      </c>
      <c r="AR1859" s="11" t="s">
        <v>66</v>
      </c>
      <c r="AS1859" s="11" t="s">
        <v>1669</v>
      </c>
      <c r="AT1859" s="11" t="s">
        <v>66</v>
      </c>
      <c r="AU1859" s="11" t="s">
        <v>61</v>
      </c>
      <c r="AV1859" t="s">
        <v>66</v>
      </c>
      <c r="AW1859" t="s">
        <v>66</v>
      </c>
    </row>
    <row r="1860" spans="1:49" hidden="1" x14ac:dyDescent="0.25">
      <c r="A1860" s="13" t="s">
        <v>673</v>
      </c>
      <c r="B1860" s="13">
        <v>26896</v>
      </c>
      <c r="C1860" s="13" t="s">
        <v>704</v>
      </c>
      <c r="D1860" s="13" t="s">
        <v>49</v>
      </c>
      <c r="E1860" s="13" t="s">
        <v>50</v>
      </c>
      <c r="F1860" s="15" t="s">
        <v>84</v>
      </c>
      <c r="G1860" s="13">
        <v>32.654183000000003</v>
      </c>
      <c r="H1860" s="13">
        <v>-103.89487200000001</v>
      </c>
      <c r="I1860" s="16" t="s">
        <v>52</v>
      </c>
      <c r="J1860" s="13" t="s">
        <v>53</v>
      </c>
      <c r="K1860" s="13">
        <v>5</v>
      </c>
      <c r="L1860" s="13" t="s">
        <v>1868</v>
      </c>
      <c r="M1860" s="13" t="s">
        <v>1669</v>
      </c>
      <c r="N1860" s="13" t="s">
        <v>56</v>
      </c>
      <c r="O1860" s="13" t="s">
        <v>1672</v>
      </c>
      <c r="P1860" s="13" t="s">
        <v>671</v>
      </c>
      <c r="Q1860" s="13" t="s">
        <v>288</v>
      </c>
      <c r="R1860" s="13">
        <v>3418</v>
      </c>
      <c r="S1860" s="14">
        <v>38749.459907407407</v>
      </c>
      <c r="T1860" s="14">
        <v>39934.459907407407</v>
      </c>
      <c r="U1860" s="13">
        <v>2</v>
      </c>
      <c r="V1860" s="13" t="s">
        <v>59</v>
      </c>
      <c r="W1860" s="13">
        <v>2</v>
      </c>
      <c r="X1860" s="13" t="s">
        <v>59</v>
      </c>
      <c r="Y1860" s="13">
        <v>2</v>
      </c>
      <c r="Z1860" s="13" t="s">
        <v>59</v>
      </c>
      <c r="AA1860" s="13">
        <v>2</v>
      </c>
      <c r="AB1860" s="13" t="s">
        <v>59</v>
      </c>
      <c r="AC1860" s="13" t="s">
        <v>249</v>
      </c>
      <c r="AD1860" s="13" t="s">
        <v>61</v>
      </c>
      <c r="AE1860" s="13">
        <v>0.32</v>
      </c>
      <c r="AF1860" s="13" t="s">
        <v>68</v>
      </c>
      <c r="AG1860" s="13" t="s">
        <v>69</v>
      </c>
      <c r="AK1860" s="13" t="s">
        <v>63</v>
      </c>
      <c r="AL1860" s="13">
        <v>8760</v>
      </c>
      <c r="AM1860" s="13" t="s">
        <v>248</v>
      </c>
      <c r="AN1860" s="13" t="s">
        <v>1867</v>
      </c>
      <c r="AO1860" s="11">
        <v>44068.459907407407</v>
      </c>
      <c r="AP1860" s="11" t="s">
        <v>66</v>
      </c>
      <c r="AQ1860" s="11" t="s">
        <v>49</v>
      </c>
      <c r="AR1860" s="11" t="s">
        <v>66</v>
      </c>
      <c r="AS1860" s="11" t="s">
        <v>1669</v>
      </c>
      <c r="AT1860" s="11" t="s">
        <v>66</v>
      </c>
      <c r="AU1860" s="11" t="s">
        <v>61</v>
      </c>
      <c r="AV1860" t="s">
        <v>66</v>
      </c>
      <c r="AW1860" t="s">
        <v>66</v>
      </c>
    </row>
    <row r="1861" spans="1:49" hidden="1" x14ac:dyDescent="0.25">
      <c r="A1861" s="13" t="s">
        <v>673</v>
      </c>
      <c r="B1861" s="13">
        <v>26896</v>
      </c>
      <c r="C1861" s="13" t="s">
        <v>704</v>
      </c>
      <c r="D1861" s="13" t="s">
        <v>49</v>
      </c>
      <c r="E1861" s="13" t="s">
        <v>50</v>
      </c>
      <c r="F1861" s="15" t="s">
        <v>84</v>
      </c>
      <c r="G1861" s="13">
        <v>32.654183000000003</v>
      </c>
      <c r="H1861" s="13">
        <v>-103.89487200000001</v>
      </c>
      <c r="I1861" s="16" t="s">
        <v>52</v>
      </c>
      <c r="J1861" s="13" t="s">
        <v>53</v>
      </c>
      <c r="K1861" s="13">
        <v>5</v>
      </c>
      <c r="L1861" s="13" t="s">
        <v>1868</v>
      </c>
      <c r="M1861" s="13" t="s">
        <v>1669</v>
      </c>
      <c r="N1861" s="13" t="s">
        <v>56</v>
      </c>
      <c r="O1861" s="13" t="s">
        <v>1672</v>
      </c>
      <c r="P1861" s="13" t="s">
        <v>671</v>
      </c>
      <c r="Q1861" s="13" t="s">
        <v>288</v>
      </c>
      <c r="R1861" s="13">
        <v>3418</v>
      </c>
      <c r="S1861" s="14">
        <v>38749.459907407407</v>
      </c>
      <c r="T1861" s="14">
        <v>39934.459907407407</v>
      </c>
      <c r="U1861" s="13">
        <v>2</v>
      </c>
      <c r="V1861" s="13" t="s">
        <v>59</v>
      </c>
      <c r="W1861" s="13">
        <v>2</v>
      </c>
      <c r="X1861" s="13" t="s">
        <v>59</v>
      </c>
      <c r="Y1861" s="13">
        <v>2</v>
      </c>
      <c r="Z1861" s="13" t="s">
        <v>59</v>
      </c>
      <c r="AA1861" s="13">
        <v>2</v>
      </c>
      <c r="AB1861" s="13" t="s">
        <v>59</v>
      </c>
      <c r="AC1861" s="13" t="s">
        <v>67</v>
      </c>
      <c r="AD1861" s="13" t="s">
        <v>61</v>
      </c>
      <c r="AE1861" s="13">
        <v>0.92</v>
      </c>
      <c r="AF1861" s="13" t="s">
        <v>62</v>
      </c>
      <c r="AG1861" s="13" t="s">
        <v>69</v>
      </c>
      <c r="AK1861" s="13" t="s">
        <v>63</v>
      </c>
      <c r="AL1861" s="13">
        <v>8760</v>
      </c>
      <c r="AM1861" s="13" t="s">
        <v>248</v>
      </c>
      <c r="AN1861" s="13" t="s">
        <v>1867</v>
      </c>
      <c r="AO1861" s="11">
        <v>44068.459907407407</v>
      </c>
      <c r="AP1861" s="11" t="s">
        <v>66</v>
      </c>
      <c r="AQ1861" s="11" t="s">
        <v>49</v>
      </c>
      <c r="AR1861" s="11" t="s">
        <v>66</v>
      </c>
      <c r="AS1861" s="11" t="s">
        <v>1669</v>
      </c>
      <c r="AT1861" s="11" t="s">
        <v>66</v>
      </c>
      <c r="AU1861" s="11" t="s">
        <v>61</v>
      </c>
      <c r="AV1861" t="s">
        <v>66</v>
      </c>
      <c r="AW1861" t="s">
        <v>66</v>
      </c>
    </row>
    <row r="1862" spans="1:49" hidden="1" x14ac:dyDescent="0.25">
      <c r="A1862" s="13" t="s">
        <v>673</v>
      </c>
      <c r="B1862" s="13">
        <v>26896</v>
      </c>
      <c r="C1862" s="13" t="s">
        <v>704</v>
      </c>
      <c r="D1862" s="13" t="s">
        <v>49</v>
      </c>
      <c r="E1862" s="13" t="s">
        <v>50</v>
      </c>
      <c r="F1862" s="15" t="s">
        <v>84</v>
      </c>
      <c r="G1862" s="13">
        <v>32.654183000000003</v>
      </c>
      <c r="H1862" s="13">
        <v>-103.89487200000001</v>
      </c>
      <c r="I1862" s="16" t="s">
        <v>52</v>
      </c>
      <c r="J1862" s="13" t="s">
        <v>53</v>
      </c>
      <c r="K1862" s="13">
        <v>5</v>
      </c>
      <c r="L1862" s="13" t="s">
        <v>1868</v>
      </c>
      <c r="M1862" s="13" t="s">
        <v>1669</v>
      </c>
      <c r="N1862" s="13" t="s">
        <v>56</v>
      </c>
      <c r="O1862" s="13" t="s">
        <v>1672</v>
      </c>
      <c r="P1862" s="13" t="s">
        <v>671</v>
      </c>
      <c r="Q1862" s="13" t="s">
        <v>288</v>
      </c>
      <c r="R1862" s="13">
        <v>3418</v>
      </c>
      <c r="S1862" s="14">
        <v>38749.459907407407</v>
      </c>
      <c r="T1862" s="14">
        <v>39934.459907407407</v>
      </c>
      <c r="U1862" s="13">
        <v>2</v>
      </c>
      <c r="V1862" s="13" t="s">
        <v>59</v>
      </c>
      <c r="W1862" s="13">
        <v>2</v>
      </c>
      <c r="X1862" s="13" t="s">
        <v>59</v>
      </c>
      <c r="Y1862" s="13">
        <v>2</v>
      </c>
      <c r="Z1862" s="13" t="s">
        <v>59</v>
      </c>
      <c r="AA1862" s="13">
        <v>2</v>
      </c>
      <c r="AB1862" s="13" t="s">
        <v>59</v>
      </c>
      <c r="AC1862" s="13" t="s">
        <v>67</v>
      </c>
      <c r="AD1862" s="13" t="s">
        <v>61</v>
      </c>
      <c r="AE1862" s="13">
        <v>0.21</v>
      </c>
      <c r="AF1862" s="13" t="s">
        <v>68</v>
      </c>
      <c r="AG1862" s="13" t="s">
        <v>69</v>
      </c>
      <c r="AK1862" s="13" t="s">
        <v>63</v>
      </c>
      <c r="AL1862" s="13">
        <v>8760</v>
      </c>
      <c r="AM1862" s="13" t="s">
        <v>248</v>
      </c>
      <c r="AN1862" s="13" t="s">
        <v>1867</v>
      </c>
      <c r="AO1862" s="11">
        <v>44068.459907407407</v>
      </c>
      <c r="AP1862" s="11" t="s">
        <v>66</v>
      </c>
      <c r="AQ1862" s="11" t="s">
        <v>49</v>
      </c>
      <c r="AR1862" s="11" t="s">
        <v>66</v>
      </c>
      <c r="AS1862" s="11" t="s">
        <v>1669</v>
      </c>
      <c r="AT1862" s="11" t="s">
        <v>66</v>
      </c>
      <c r="AU1862" s="11" t="s">
        <v>61</v>
      </c>
      <c r="AV1862" t="s">
        <v>66</v>
      </c>
      <c r="AW1862" t="s">
        <v>66</v>
      </c>
    </row>
    <row r="1863" spans="1:49" hidden="1" x14ac:dyDescent="0.25">
      <c r="A1863" s="13" t="s">
        <v>673</v>
      </c>
      <c r="B1863" s="13">
        <v>26896</v>
      </c>
      <c r="C1863" s="13" t="s">
        <v>704</v>
      </c>
      <c r="D1863" s="13" t="s">
        <v>49</v>
      </c>
      <c r="E1863" s="13" t="s">
        <v>50</v>
      </c>
      <c r="F1863" s="15" t="s">
        <v>84</v>
      </c>
      <c r="G1863" s="13">
        <v>32.654183000000003</v>
      </c>
      <c r="H1863" s="13">
        <v>-103.89487200000001</v>
      </c>
      <c r="I1863" s="16" t="s">
        <v>52</v>
      </c>
      <c r="J1863" s="13" t="s">
        <v>53</v>
      </c>
      <c r="K1863" s="13">
        <v>5</v>
      </c>
      <c r="L1863" s="13" t="s">
        <v>1868</v>
      </c>
      <c r="M1863" s="13" t="s">
        <v>1669</v>
      </c>
      <c r="N1863" s="13" t="s">
        <v>56</v>
      </c>
      <c r="O1863" s="13" t="s">
        <v>1672</v>
      </c>
      <c r="P1863" s="13" t="s">
        <v>671</v>
      </c>
      <c r="Q1863" s="13" t="s">
        <v>288</v>
      </c>
      <c r="R1863" s="13">
        <v>3418</v>
      </c>
      <c r="S1863" s="14">
        <v>38749.459907407407</v>
      </c>
      <c r="T1863" s="14">
        <v>39934.459907407407</v>
      </c>
      <c r="U1863" s="13">
        <v>2</v>
      </c>
      <c r="V1863" s="13" t="s">
        <v>59</v>
      </c>
      <c r="W1863" s="13">
        <v>2</v>
      </c>
      <c r="X1863" s="13" t="s">
        <v>59</v>
      </c>
      <c r="Y1863" s="13">
        <v>2</v>
      </c>
      <c r="Z1863" s="13" t="s">
        <v>59</v>
      </c>
      <c r="AA1863" s="13">
        <v>2</v>
      </c>
      <c r="AB1863" s="13" t="s">
        <v>59</v>
      </c>
      <c r="AC1863" s="13" t="s">
        <v>60</v>
      </c>
      <c r="AD1863" s="13" t="s">
        <v>61</v>
      </c>
      <c r="AE1863" s="13">
        <v>0.2</v>
      </c>
      <c r="AF1863" s="13" t="s">
        <v>62</v>
      </c>
      <c r="AK1863" s="13" t="s">
        <v>63</v>
      </c>
      <c r="AL1863" s="13">
        <v>8760</v>
      </c>
      <c r="AM1863" s="13" t="s">
        <v>248</v>
      </c>
      <c r="AN1863" s="13" t="s">
        <v>1867</v>
      </c>
      <c r="AO1863" s="11">
        <v>44068.459907407407</v>
      </c>
      <c r="AP1863" s="11" t="s">
        <v>66</v>
      </c>
      <c r="AQ1863" s="11" t="s">
        <v>49</v>
      </c>
      <c r="AR1863" s="11" t="s">
        <v>66</v>
      </c>
      <c r="AS1863" s="11" t="s">
        <v>1669</v>
      </c>
      <c r="AT1863" s="11" t="s">
        <v>66</v>
      </c>
      <c r="AU1863" s="11" t="s">
        <v>61</v>
      </c>
      <c r="AV1863" t="s">
        <v>66</v>
      </c>
      <c r="AW1863" t="s">
        <v>66</v>
      </c>
    </row>
    <row r="1864" spans="1:49" hidden="1" x14ac:dyDescent="0.25">
      <c r="A1864" s="13" t="s">
        <v>673</v>
      </c>
      <c r="B1864" s="13">
        <v>26896</v>
      </c>
      <c r="C1864" s="13" t="s">
        <v>704</v>
      </c>
      <c r="D1864" s="13" t="s">
        <v>49</v>
      </c>
      <c r="E1864" s="13" t="s">
        <v>50</v>
      </c>
      <c r="F1864" s="15" t="s">
        <v>84</v>
      </c>
      <c r="G1864" s="13">
        <v>32.654183000000003</v>
      </c>
      <c r="H1864" s="13">
        <v>-103.89487200000001</v>
      </c>
      <c r="I1864" s="16" t="s">
        <v>52</v>
      </c>
      <c r="J1864" s="13" t="s">
        <v>53</v>
      </c>
      <c r="K1864" s="13">
        <v>24</v>
      </c>
      <c r="L1864" s="13" t="s">
        <v>1866</v>
      </c>
      <c r="M1864" s="13" t="s">
        <v>1669</v>
      </c>
      <c r="N1864" s="13" t="s">
        <v>56</v>
      </c>
      <c r="O1864" s="13" t="s">
        <v>1672</v>
      </c>
      <c r="P1864" s="13" t="s">
        <v>1865</v>
      </c>
      <c r="Q1864" s="13" t="s">
        <v>288</v>
      </c>
      <c r="R1864" s="13" t="s">
        <v>1864</v>
      </c>
      <c r="S1864" s="14">
        <v>41640.459907407407</v>
      </c>
      <c r="T1864" s="14">
        <v>41640.459907407407</v>
      </c>
      <c r="U1864" s="13">
        <v>1</v>
      </c>
      <c r="V1864" s="13" t="s">
        <v>59</v>
      </c>
      <c r="W1864" s="13">
        <v>1</v>
      </c>
      <c r="X1864" s="13" t="s">
        <v>59</v>
      </c>
      <c r="Y1864" s="13">
        <v>1</v>
      </c>
      <c r="Z1864" s="13" t="s">
        <v>59</v>
      </c>
      <c r="AA1864" s="13">
        <v>1</v>
      </c>
      <c r="AB1864" s="13" t="s">
        <v>59</v>
      </c>
      <c r="AC1864" s="13" t="s">
        <v>67</v>
      </c>
      <c r="AD1864" s="13" t="s">
        <v>61</v>
      </c>
      <c r="AE1864" s="13">
        <v>0.1</v>
      </c>
      <c r="AF1864" s="13" t="s">
        <v>68</v>
      </c>
      <c r="AG1864" s="13" t="s">
        <v>69</v>
      </c>
      <c r="AK1864" s="13" t="s">
        <v>63</v>
      </c>
      <c r="AL1864" s="13">
        <v>8760</v>
      </c>
      <c r="AM1864" s="13" t="s">
        <v>248</v>
      </c>
      <c r="AN1864" s="13" t="s">
        <v>1863</v>
      </c>
      <c r="AO1864" s="11">
        <v>44068.459907407407</v>
      </c>
      <c r="AP1864" s="11" t="s">
        <v>66</v>
      </c>
      <c r="AQ1864" s="11" t="s">
        <v>49</v>
      </c>
      <c r="AR1864" s="11" t="s">
        <v>66</v>
      </c>
      <c r="AS1864" s="11" t="s">
        <v>1669</v>
      </c>
      <c r="AT1864" s="11" t="s">
        <v>66</v>
      </c>
      <c r="AU1864" s="11" t="s">
        <v>61</v>
      </c>
      <c r="AV1864" t="s">
        <v>66</v>
      </c>
      <c r="AW1864" t="s">
        <v>66</v>
      </c>
    </row>
    <row r="1865" spans="1:49" hidden="1" x14ac:dyDescent="0.25">
      <c r="A1865" s="13" t="s">
        <v>673</v>
      </c>
      <c r="B1865" s="13">
        <v>26896</v>
      </c>
      <c r="C1865" s="13" t="s">
        <v>704</v>
      </c>
      <c r="D1865" s="13" t="s">
        <v>49</v>
      </c>
      <c r="E1865" s="13" t="s">
        <v>50</v>
      </c>
      <c r="F1865" s="15" t="s">
        <v>84</v>
      </c>
      <c r="G1865" s="13">
        <v>32.654183000000003</v>
      </c>
      <c r="H1865" s="13">
        <v>-103.89487200000001</v>
      </c>
      <c r="I1865" s="16" t="s">
        <v>52</v>
      </c>
      <c r="J1865" s="13" t="s">
        <v>53</v>
      </c>
      <c r="K1865" s="13">
        <v>24</v>
      </c>
      <c r="L1865" s="13" t="s">
        <v>1866</v>
      </c>
      <c r="M1865" s="13" t="s">
        <v>1669</v>
      </c>
      <c r="N1865" s="13" t="s">
        <v>56</v>
      </c>
      <c r="O1865" s="13" t="s">
        <v>1672</v>
      </c>
      <c r="P1865" s="13" t="s">
        <v>1865</v>
      </c>
      <c r="Q1865" s="13" t="s">
        <v>288</v>
      </c>
      <c r="R1865" s="13" t="s">
        <v>1864</v>
      </c>
      <c r="S1865" s="14">
        <v>41640.459907407407</v>
      </c>
      <c r="T1865" s="14">
        <v>41640.459907407407</v>
      </c>
      <c r="U1865" s="13">
        <v>1</v>
      </c>
      <c r="V1865" s="13" t="s">
        <v>59</v>
      </c>
      <c r="W1865" s="13">
        <v>1</v>
      </c>
      <c r="X1865" s="13" t="s">
        <v>59</v>
      </c>
      <c r="Y1865" s="13">
        <v>1</v>
      </c>
      <c r="Z1865" s="13" t="s">
        <v>59</v>
      </c>
      <c r="AA1865" s="13">
        <v>1</v>
      </c>
      <c r="AB1865" s="13" t="s">
        <v>59</v>
      </c>
      <c r="AC1865" s="13" t="s">
        <v>60</v>
      </c>
      <c r="AD1865" s="13" t="s">
        <v>61</v>
      </c>
      <c r="AE1865" s="13">
        <v>0.4</v>
      </c>
      <c r="AF1865" s="13" t="s">
        <v>62</v>
      </c>
      <c r="AK1865" s="13" t="s">
        <v>63</v>
      </c>
      <c r="AL1865" s="13">
        <v>8760</v>
      </c>
      <c r="AM1865" s="13" t="s">
        <v>248</v>
      </c>
      <c r="AN1865" s="13" t="s">
        <v>1863</v>
      </c>
      <c r="AO1865" s="11">
        <v>44068.459907407407</v>
      </c>
      <c r="AP1865" s="11" t="s">
        <v>66</v>
      </c>
      <c r="AQ1865" s="11" t="s">
        <v>49</v>
      </c>
      <c r="AR1865" s="11" t="s">
        <v>66</v>
      </c>
      <c r="AS1865" s="11" t="s">
        <v>1669</v>
      </c>
      <c r="AT1865" s="11" t="s">
        <v>66</v>
      </c>
      <c r="AU1865" s="11" t="s">
        <v>61</v>
      </c>
      <c r="AV1865" t="s">
        <v>66</v>
      </c>
      <c r="AW1865" t="s">
        <v>66</v>
      </c>
    </row>
    <row r="1866" spans="1:49" hidden="1" x14ac:dyDescent="0.25">
      <c r="A1866" s="13" t="s">
        <v>673</v>
      </c>
      <c r="B1866" s="13">
        <v>26896</v>
      </c>
      <c r="C1866" s="13" t="s">
        <v>704</v>
      </c>
      <c r="D1866" s="13" t="s">
        <v>49</v>
      </c>
      <c r="E1866" s="13" t="s">
        <v>50</v>
      </c>
      <c r="F1866" s="15" t="s">
        <v>84</v>
      </c>
      <c r="G1866" s="13">
        <v>32.654183000000003</v>
      </c>
      <c r="H1866" s="13">
        <v>-103.89487200000001</v>
      </c>
      <c r="I1866" s="16" t="s">
        <v>52</v>
      </c>
      <c r="J1866" s="13" t="s">
        <v>53</v>
      </c>
      <c r="K1866" s="13">
        <v>24</v>
      </c>
      <c r="L1866" s="13" t="s">
        <v>1866</v>
      </c>
      <c r="M1866" s="13" t="s">
        <v>1669</v>
      </c>
      <c r="N1866" s="13" t="s">
        <v>56</v>
      </c>
      <c r="O1866" s="13" t="s">
        <v>1672</v>
      </c>
      <c r="P1866" s="13" t="s">
        <v>1865</v>
      </c>
      <c r="Q1866" s="13" t="s">
        <v>288</v>
      </c>
      <c r="R1866" s="13" t="s">
        <v>1864</v>
      </c>
      <c r="S1866" s="14">
        <v>41640.459907407407</v>
      </c>
      <c r="T1866" s="14">
        <v>41640.459907407407</v>
      </c>
      <c r="U1866" s="13">
        <v>1</v>
      </c>
      <c r="V1866" s="13" t="s">
        <v>59</v>
      </c>
      <c r="W1866" s="13">
        <v>1</v>
      </c>
      <c r="X1866" s="13" t="s">
        <v>59</v>
      </c>
      <c r="Y1866" s="13">
        <v>1</v>
      </c>
      <c r="Z1866" s="13" t="s">
        <v>59</v>
      </c>
      <c r="AA1866" s="13">
        <v>1</v>
      </c>
      <c r="AB1866" s="13" t="s">
        <v>59</v>
      </c>
      <c r="AC1866" s="13" t="s">
        <v>67</v>
      </c>
      <c r="AD1866" s="13" t="s">
        <v>61</v>
      </c>
      <c r="AE1866" s="13">
        <v>0.5</v>
      </c>
      <c r="AF1866" s="13" t="s">
        <v>62</v>
      </c>
      <c r="AG1866" s="13" t="s">
        <v>69</v>
      </c>
      <c r="AK1866" s="13" t="s">
        <v>63</v>
      </c>
      <c r="AL1866" s="13">
        <v>8760</v>
      </c>
      <c r="AM1866" s="13" t="s">
        <v>248</v>
      </c>
      <c r="AN1866" s="13" t="s">
        <v>1863</v>
      </c>
      <c r="AO1866" s="11">
        <v>44068.459907407407</v>
      </c>
      <c r="AP1866" s="11" t="s">
        <v>66</v>
      </c>
      <c r="AQ1866" s="11" t="s">
        <v>49</v>
      </c>
      <c r="AR1866" s="11" t="s">
        <v>66</v>
      </c>
      <c r="AS1866" s="11" t="s">
        <v>1669</v>
      </c>
      <c r="AT1866" s="11" t="s">
        <v>66</v>
      </c>
      <c r="AU1866" s="11" t="s">
        <v>61</v>
      </c>
      <c r="AV1866" t="s">
        <v>66</v>
      </c>
      <c r="AW1866" t="s">
        <v>66</v>
      </c>
    </row>
    <row r="1867" spans="1:49" hidden="1" x14ac:dyDescent="0.25">
      <c r="A1867" s="13" t="s">
        <v>673</v>
      </c>
      <c r="B1867" s="13">
        <v>26896</v>
      </c>
      <c r="C1867" s="13" t="s">
        <v>704</v>
      </c>
      <c r="D1867" s="13" t="s">
        <v>49</v>
      </c>
      <c r="E1867" s="13" t="s">
        <v>50</v>
      </c>
      <c r="F1867" s="15" t="s">
        <v>84</v>
      </c>
      <c r="G1867" s="13">
        <v>32.654183000000003</v>
      </c>
      <c r="H1867" s="13">
        <v>-103.89487200000001</v>
      </c>
      <c r="I1867" s="16" t="s">
        <v>52</v>
      </c>
      <c r="J1867" s="13" t="s">
        <v>53</v>
      </c>
      <c r="K1867" s="13">
        <v>24</v>
      </c>
      <c r="L1867" s="13" t="s">
        <v>1866</v>
      </c>
      <c r="M1867" s="13" t="s">
        <v>1669</v>
      </c>
      <c r="N1867" s="13" t="s">
        <v>56</v>
      </c>
      <c r="O1867" s="13" t="s">
        <v>1672</v>
      </c>
      <c r="P1867" s="13" t="s">
        <v>1865</v>
      </c>
      <c r="Q1867" s="13" t="s">
        <v>288</v>
      </c>
      <c r="R1867" s="13" t="s">
        <v>1864</v>
      </c>
      <c r="S1867" s="14">
        <v>41640.459907407407</v>
      </c>
      <c r="T1867" s="14">
        <v>41640.459907407407</v>
      </c>
      <c r="U1867" s="13">
        <v>1</v>
      </c>
      <c r="V1867" s="13" t="s">
        <v>59</v>
      </c>
      <c r="W1867" s="13">
        <v>1</v>
      </c>
      <c r="X1867" s="13" t="s">
        <v>59</v>
      </c>
      <c r="Y1867" s="13">
        <v>1</v>
      </c>
      <c r="Z1867" s="13" t="s">
        <v>59</v>
      </c>
      <c r="AA1867" s="13">
        <v>1</v>
      </c>
      <c r="AB1867" s="13" t="s">
        <v>59</v>
      </c>
      <c r="AC1867" s="13" t="s">
        <v>249</v>
      </c>
      <c r="AD1867" s="13" t="s">
        <v>61</v>
      </c>
      <c r="AE1867" s="13">
        <v>0.1</v>
      </c>
      <c r="AF1867" s="13" t="s">
        <v>68</v>
      </c>
      <c r="AG1867" s="13" t="s">
        <v>69</v>
      </c>
      <c r="AK1867" s="13" t="s">
        <v>63</v>
      </c>
      <c r="AL1867" s="13">
        <v>8760</v>
      </c>
      <c r="AM1867" s="13" t="s">
        <v>248</v>
      </c>
      <c r="AN1867" s="13" t="s">
        <v>1863</v>
      </c>
      <c r="AO1867" s="11">
        <v>44068.459918981483</v>
      </c>
      <c r="AP1867" s="11" t="s">
        <v>66</v>
      </c>
      <c r="AQ1867" s="11" t="s">
        <v>49</v>
      </c>
      <c r="AR1867" s="11" t="s">
        <v>66</v>
      </c>
      <c r="AS1867" s="11" t="s">
        <v>1669</v>
      </c>
      <c r="AT1867" s="11" t="s">
        <v>66</v>
      </c>
      <c r="AU1867" s="11" t="s">
        <v>61</v>
      </c>
      <c r="AV1867" t="s">
        <v>66</v>
      </c>
      <c r="AW1867" t="s">
        <v>66</v>
      </c>
    </row>
    <row r="1868" spans="1:49" hidden="1" x14ac:dyDescent="0.25">
      <c r="A1868" s="13" t="s">
        <v>673</v>
      </c>
      <c r="B1868" s="13">
        <v>26896</v>
      </c>
      <c r="C1868" s="13" t="s">
        <v>704</v>
      </c>
      <c r="D1868" s="13" t="s">
        <v>49</v>
      </c>
      <c r="E1868" s="13" t="s">
        <v>50</v>
      </c>
      <c r="F1868" s="15" t="s">
        <v>84</v>
      </c>
      <c r="G1868" s="13">
        <v>32.654183000000003</v>
      </c>
      <c r="H1868" s="13">
        <v>-103.89487200000001</v>
      </c>
      <c r="I1868" s="16" t="s">
        <v>52</v>
      </c>
      <c r="J1868" s="13" t="s">
        <v>53</v>
      </c>
      <c r="K1868" s="13">
        <v>24</v>
      </c>
      <c r="L1868" s="13" t="s">
        <v>1866</v>
      </c>
      <c r="M1868" s="13" t="s">
        <v>1669</v>
      </c>
      <c r="N1868" s="13" t="s">
        <v>56</v>
      </c>
      <c r="O1868" s="13" t="s">
        <v>1672</v>
      </c>
      <c r="P1868" s="13" t="s">
        <v>1865</v>
      </c>
      <c r="Q1868" s="13" t="s">
        <v>288</v>
      </c>
      <c r="R1868" s="13" t="s">
        <v>1864</v>
      </c>
      <c r="S1868" s="14">
        <v>41640.459918981483</v>
      </c>
      <c r="T1868" s="14">
        <v>41640.459918981483</v>
      </c>
      <c r="U1868" s="13">
        <v>1</v>
      </c>
      <c r="V1868" s="13" t="s">
        <v>59</v>
      </c>
      <c r="W1868" s="13">
        <v>1</v>
      </c>
      <c r="X1868" s="13" t="s">
        <v>59</v>
      </c>
      <c r="Y1868" s="13">
        <v>1</v>
      </c>
      <c r="Z1868" s="13" t="s">
        <v>59</v>
      </c>
      <c r="AA1868" s="13">
        <v>1</v>
      </c>
      <c r="AB1868" s="13" t="s">
        <v>59</v>
      </c>
      <c r="AC1868" s="13" t="s">
        <v>249</v>
      </c>
      <c r="AD1868" s="13" t="s">
        <v>61</v>
      </c>
      <c r="AE1868" s="13">
        <v>0.5</v>
      </c>
      <c r="AF1868" s="13" t="s">
        <v>62</v>
      </c>
      <c r="AG1868" s="13" t="s">
        <v>69</v>
      </c>
      <c r="AK1868" s="13" t="s">
        <v>63</v>
      </c>
      <c r="AL1868" s="13">
        <v>8760</v>
      </c>
      <c r="AM1868" s="13" t="s">
        <v>248</v>
      </c>
      <c r="AN1868" s="13" t="s">
        <v>1863</v>
      </c>
      <c r="AO1868" s="11">
        <v>44068.459918981483</v>
      </c>
      <c r="AP1868" s="11" t="s">
        <v>66</v>
      </c>
      <c r="AQ1868" s="11" t="s">
        <v>49</v>
      </c>
      <c r="AR1868" s="11" t="s">
        <v>66</v>
      </c>
      <c r="AS1868" s="11" t="s">
        <v>1669</v>
      </c>
      <c r="AT1868" s="11" t="s">
        <v>66</v>
      </c>
      <c r="AU1868" s="11" t="s">
        <v>61</v>
      </c>
      <c r="AV1868" t="s">
        <v>66</v>
      </c>
      <c r="AW1868" t="s">
        <v>66</v>
      </c>
    </row>
    <row r="1869" spans="1:49" hidden="1" x14ac:dyDescent="0.25">
      <c r="A1869" s="13" t="s">
        <v>673</v>
      </c>
      <c r="B1869" s="13">
        <v>35289</v>
      </c>
      <c r="C1869" s="13" t="s">
        <v>1862</v>
      </c>
      <c r="D1869" s="13" t="s">
        <v>49</v>
      </c>
      <c r="E1869" s="13" t="s">
        <v>111</v>
      </c>
      <c r="F1869" s="15" t="s">
        <v>84</v>
      </c>
      <c r="G1869" s="13">
        <v>32.218375000000002</v>
      </c>
      <c r="H1869" s="13">
        <v>-103.81698400000001</v>
      </c>
      <c r="I1869" s="16" t="s">
        <v>95</v>
      </c>
      <c r="J1869" s="13" t="s">
        <v>53</v>
      </c>
      <c r="K1869" s="13">
        <v>17</v>
      </c>
      <c r="L1869" s="13" t="s">
        <v>54</v>
      </c>
      <c r="M1869" s="13" t="s">
        <v>1669</v>
      </c>
      <c r="N1869" s="13" t="s">
        <v>56</v>
      </c>
      <c r="O1869" s="13" t="s">
        <v>1750</v>
      </c>
      <c r="P1869" s="13" t="s">
        <v>58</v>
      </c>
      <c r="R1869" s="13" t="s">
        <v>58</v>
      </c>
      <c r="S1869" s="14">
        <v>42736.459918981483</v>
      </c>
      <c r="T1869" s="14">
        <v>42736.459918981483</v>
      </c>
      <c r="Y1869" s="13">
        <v>1</v>
      </c>
      <c r="Z1869" s="13" t="s">
        <v>59</v>
      </c>
      <c r="AA1869" s="13">
        <v>1</v>
      </c>
      <c r="AB1869" s="13" t="s">
        <v>59</v>
      </c>
      <c r="AC1869" s="13" t="s">
        <v>67</v>
      </c>
      <c r="AD1869" s="13" t="s">
        <v>61</v>
      </c>
      <c r="AE1869" s="13">
        <v>0.1</v>
      </c>
      <c r="AF1869" s="13" t="s">
        <v>68</v>
      </c>
      <c r="AK1869" s="13" t="s">
        <v>63</v>
      </c>
      <c r="AL1869" s="13">
        <v>8760</v>
      </c>
      <c r="AM1869" s="13" t="s">
        <v>248</v>
      </c>
      <c r="AO1869" s="11">
        <v>44068.459918981483</v>
      </c>
      <c r="AP1869" s="11" t="s">
        <v>66</v>
      </c>
      <c r="AQ1869" s="11" t="s">
        <v>49</v>
      </c>
      <c r="AR1869" s="11" t="s">
        <v>66</v>
      </c>
      <c r="AS1869" s="11" t="s">
        <v>1669</v>
      </c>
      <c r="AT1869" s="11" t="s">
        <v>66</v>
      </c>
      <c r="AU1869" s="11" t="s">
        <v>61</v>
      </c>
      <c r="AV1869" t="s">
        <v>66</v>
      </c>
      <c r="AW1869" t="s">
        <v>66</v>
      </c>
    </row>
    <row r="1870" spans="1:49" hidden="1" x14ac:dyDescent="0.25">
      <c r="A1870" s="13" t="s">
        <v>673</v>
      </c>
      <c r="B1870" s="13">
        <v>35289</v>
      </c>
      <c r="C1870" s="13" t="s">
        <v>1862</v>
      </c>
      <c r="D1870" s="13" t="s">
        <v>49</v>
      </c>
      <c r="E1870" s="13" t="s">
        <v>111</v>
      </c>
      <c r="F1870" s="15" t="s">
        <v>84</v>
      </c>
      <c r="G1870" s="13">
        <v>32.218375000000002</v>
      </c>
      <c r="H1870" s="13">
        <v>-103.81698400000001</v>
      </c>
      <c r="I1870" s="16" t="s">
        <v>95</v>
      </c>
      <c r="J1870" s="13" t="s">
        <v>53</v>
      </c>
      <c r="K1870" s="13">
        <v>17</v>
      </c>
      <c r="L1870" s="13" t="s">
        <v>54</v>
      </c>
      <c r="M1870" s="13" t="s">
        <v>1669</v>
      </c>
      <c r="N1870" s="13" t="s">
        <v>56</v>
      </c>
      <c r="O1870" s="13" t="s">
        <v>1750</v>
      </c>
      <c r="P1870" s="13" t="s">
        <v>58</v>
      </c>
      <c r="R1870" s="13" t="s">
        <v>58</v>
      </c>
      <c r="S1870" s="14">
        <v>42736.459918981483</v>
      </c>
      <c r="T1870" s="14">
        <v>42736.459918981483</v>
      </c>
      <c r="Y1870" s="13">
        <v>1</v>
      </c>
      <c r="Z1870" s="13" t="s">
        <v>59</v>
      </c>
      <c r="AA1870" s="13">
        <v>1</v>
      </c>
      <c r="AB1870" s="13" t="s">
        <v>59</v>
      </c>
      <c r="AC1870" s="13" t="s">
        <v>67</v>
      </c>
      <c r="AD1870" s="13" t="s">
        <v>61</v>
      </c>
      <c r="AE1870" s="13">
        <v>0.5</v>
      </c>
      <c r="AF1870" s="13" t="s">
        <v>62</v>
      </c>
      <c r="AK1870" s="13" t="s">
        <v>63</v>
      </c>
      <c r="AL1870" s="13">
        <v>8760</v>
      </c>
      <c r="AM1870" s="13" t="s">
        <v>248</v>
      </c>
      <c r="AO1870" s="11">
        <v>44068.459918981483</v>
      </c>
      <c r="AP1870" s="11" t="s">
        <v>66</v>
      </c>
      <c r="AQ1870" s="11" t="s">
        <v>49</v>
      </c>
      <c r="AR1870" s="11" t="s">
        <v>66</v>
      </c>
      <c r="AS1870" s="11" t="s">
        <v>1669</v>
      </c>
      <c r="AT1870" s="11" t="s">
        <v>66</v>
      </c>
      <c r="AU1870" s="11" t="s">
        <v>61</v>
      </c>
      <c r="AV1870" t="s">
        <v>66</v>
      </c>
      <c r="AW1870" t="s">
        <v>66</v>
      </c>
    </row>
    <row r="1871" spans="1:49" hidden="1" x14ac:dyDescent="0.25">
      <c r="A1871" s="13" t="s">
        <v>673</v>
      </c>
      <c r="B1871" s="13">
        <v>36430</v>
      </c>
      <c r="C1871" s="13" t="s">
        <v>1861</v>
      </c>
      <c r="D1871" s="13" t="s">
        <v>49</v>
      </c>
      <c r="E1871" s="13" t="s">
        <v>111</v>
      </c>
      <c r="F1871" s="15" t="s">
        <v>84</v>
      </c>
      <c r="G1871" s="13">
        <v>32.156612000000003</v>
      </c>
      <c r="H1871" s="13">
        <v>-103.73701699999999</v>
      </c>
      <c r="I1871" s="16" t="s">
        <v>75</v>
      </c>
      <c r="J1871" s="13" t="s">
        <v>53</v>
      </c>
      <c r="K1871" s="13">
        <v>5</v>
      </c>
      <c r="L1871" s="13" t="s">
        <v>54</v>
      </c>
      <c r="M1871" s="13" t="s">
        <v>1669</v>
      </c>
      <c r="N1871" s="13" t="s">
        <v>56</v>
      </c>
      <c r="O1871" s="13" t="s">
        <v>1860</v>
      </c>
      <c r="P1871" s="13" t="s">
        <v>77</v>
      </c>
      <c r="Q1871" s="13" t="s">
        <v>744</v>
      </c>
      <c r="R1871" s="13">
        <v>1506630</v>
      </c>
      <c r="S1871" s="14">
        <v>42005.459918981483</v>
      </c>
      <c r="Y1871" s="13">
        <v>1</v>
      </c>
      <c r="Z1871" s="13" t="s">
        <v>59</v>
      </c>
      <c r="AA1871" s="13">
        <v>1</v>
      </c>
      <c r="AB1871" s="13" t="s">
        <v>59</v>
      </c>
      <c r="AC1871" s="13" t="s">
        <v>67</v>
      </c>
      <c r="AD1871" s="13" t="s">
        <v>61</v>
      </c>
      <c r="AE1871" s="13">
        <v>0.1</v>
      </c>
      <c r="AF1871" s="13" t="s">
        <v>68</v>
      </c>
      <c r="AG1871" s="13" t="s">
        <v>69</v>
      </c>
      <c r="AK1871" s="13" t="s">
        <v>63</v>
      </c>
      <c r="AL1871" s="13">
        <v>8760</v>
      </c>
      <c r="AM1871" s="13" t="s">
        <v>100</v>
      </c>
      <c r="AO1871" s="11">
        <v>44068.459918981483</v>
      </c>
      <c r="AP1871" s="11" t="s">
        <v>66</v>
      </c>
      <c r="AQ1871" s="11" t="s">
        <v>49</v>
      </c>
      <c r="AR1871" s="11" t="s">
        <v>66</v>
      </c>
      <c r="AS1871" s="11" t="s">
        <v>1669</v>
      </c>
      <c r="AT1871" s="11" t="s">
        <v>66</v>
      </c>
      <c r="AU1871" s="11" t="s">
        <v>61</v>
      </c>
      <c r="AV1871" t="s">
        <v>66</v>
      </c>
      <c r="AW1871" t="s">
        <v>66</v>
      </c>
    </row>
    <row r="1872" spans="1:49" hidden="1" x14ac:dyDescent="0.25">
      <c r="A1872" s="13" t="s">
        <v>673</v>
      </c>
      <c r="B1872" s="13">
        <v>36430</v>
      </c>
      <c r="C1872" s="13" t="s">
        <v>1861</v>
      </c>
      <c r="D1872" s="13" t="s">
        <v>49</v>
      </c>
      <c r="E1872" s="13" t="s">
        <v>111</v>
      </c>
      <c r="F1872" s="15" t="s">
        <v>84</v>
      </c>
      <c r="G1872" s="13">
        <v>32.156612000000003</v>
      </c>
      <c r="H1872" s="13">
        <v>-103.73701699999999</v>
      </c>
      <c r="I1872" s="16" t="s">
        <v>75</v>
      </c>
      <c r="J1872" s="13" t="s">
        <v>53</v>
      </c>
      <c r="K1872" s="13">
        <v>5</v>
      </c>
      <c r="L1872" s="13" t="s">
        <v>54</v>
      </c>
      <c r="M1872" s="13" t="s">
        <v>1669</v>
      </c>
      <c r="N1872" s="13" t="s">
        <v>56</v>
      </c>
      <c r="O1872" s="13" t="s">
        <v>1860</v>
      </c>
      <c r="P1872" s="13" t="s">
        <v>77</v>
      </c>
      <c r="Q1872" s="13" t="s">
        <v>744</v>
      </c>
      <c r="R1872" s="13">
        <v>1506630</v>
      </c>
      <c r="S1872" s="14">
        <v>42005.459918981483</v>
      </c>
      <c r="Y1872" s="13">
        <v>1</v>
      </c>
      <c r="Z1872" s="13" t="s">
        <v>59</v>
      </c>
      <c r="AA1872" s="13">
        <v>1</v>
      </c>
      <c r="AB1872" s="13" t="s">
        <v>59</v>
      </c>
      <c r="AC1872" s="13" t="s">
        <v>67</v>
      </c>
      <c r="AD1872" s="13" t="s">
        <v>61</v>
      </c>
      <c r="AE1872" s="13">
        <v>0.43</v>
      </c>
      <c r="AF1872" s="13" t="s">
        <v>62</v>
      </c>
      <c r="AG1872" s="13" t="s">
        <v>69</v>
      </c>
      <c r="AK1872" s="13" t="s">
        <v>63</v>
      </c>
      <c r="AL1872" s="13">
        <v>8760</v>
      </c>
      <c r="AM1872" s="13" t="s">
        <v>100</v>
      </c>
      <c r="AO1872" s="11">
        <v>44068.459918981483</v>
      </c>
      <c r="AP1872" s="11" t="s">
        <v>66</v>
      </c>
      <c r="AQ1872" s="11" t="s">
        <v>49</v>
      </c>
      <c r="AR1872" s="11" t="s">
        <v>66</v>
      </c>
      <c r="AS1872" s="11" t="s">
        <v>1669</v>
      </c>
      <c r="AT1872" s="11" t="s">
        <v>66</v>
      </c>
      <c r="AU1872" s="11" t="s">
        <v>61</v>
      </c>
      <c r="AV1872" t="s">
        <v>66</v>
      </c>
      <c r="AW1872" t="s">
        <v>66</v>
      </c>
    </row>
    <row r="1873" spans="1:49" hidden="1" x14ac:dyDescent="0.25">
      <c r="A1873" s="13" t="s">
        <v>673</v>
      </c>
      <c r="B1873" s="13">
        <v>38646</v>
      </c>
      <c r="C1873" s="13" t="s">
        <v>1859</v>
      </c>
      <c r="D1873" s="13" t="s">
        <v>49</v>
      </c>
      <c r="E1873" s="13" t="s">
        <v>111</v>
      </c>
      <c r="F1873" s="15" t="s">
        <v>84</v>
      </c>
      <c r="G1873" s="13">
        <v>32.249733999999997</v>
      </c>
      <c r="H1873" s="13">
        <v>-103.800937</v>
      </c>
      <c r="I1873" s="16" t="s">
        <v>95</v>
      </c>
      <c r="J1873" s="13" t="s">
        <v>53</v>
      </c>
      <c r="K1873" s="13">
        <v>9</v>
      </c>
      <c r="L1873" s="13" t="s">
        <v>54</v>
      </c>
      <c r="M1873" s="13" t="s">
        <v>1669</v>
      </c>
      <c r="N1873" s="13" t="s">
        <v>56</v>
      </c>
      <c r="O1873" s="13" t="s">
        <v>1442</v>
      </c>
      <c r="P1873" s="13" t="s">
        <v>58</v>
      </c>
      <c r="Q1873" s="13" t="s">
        <v>58</v>
      </c>
      <c r="R1873" s="13" t="s">
        <v>58</v>
      </c>
      <c r="S1873" s="14">
        <v>43101.459918981483</v>
      </c>
      <c r="T1873" s="14">
        <v>43132.459918981483</v>
      </c>
      <c r="Y1873" s="13">
        <v>0.13</v>
      </c>
      <c r="Z1873" s="13" t="s">
        <v>59</v>
      </c>
      <c r="AA1873" s="13">
        <v>0.13</v>
      </c>
      <c r="AB1873" s="13" t="s">
        <v>59</v>
      </c>
      <c r="AC1873" s="13" t="s">
        <v>67</v>
      </c>
      <c r="AD1873" s="13" t="s">
        <v>61</v>
      </c>
      <c r="AE1873" s="13">
        <v>7.0000000000000007E-2</v>
      </c>
      <c r="AF1873" s="13" t="s">
        <v>62</v>
      </c>
      <c r="AG1873" s="13" t="s">
        <v>69</v>
      </c>
      <c r="AK1873" s="13" t="s">
        <v>63</v>
      </c>
      <c r="AL1873" s="13">
        <v>8760</v>
      </c>
      <c r="AM1873" s="13" t="s">
        <v>100</v>
      </c>
      <c r="AO1873" s="11">
        <v>44068.459918981483</v>
      </c>
      <c r="AP1873" s="11" t="s">
        <v>66</v>
      </c>
      <c r="AQ1873" s="11" t="s">
        <v>49</v>
      </c>
      <c r="AR1873" s="11" t="s">
        <v>66</v>
      </c>
      <c r="AS1873" s="11" t="s">
        <v>1669</v>
      </c>
      <c r="AT1873" s="11" t="s">
        <v>66</v>
      </c>
      <c r="AU1873" s="11" t="s">
        <v>61</v>
      </c>
      <c r="AV1873" t="s">
        <v>66</v>
      </c>
      <c r="AW1873" t="s">
        <v>66</v>
      </c>
    </row>
    <row r="1874" spans="1:49" hidden="1" x14ac:dyDescent="0.25">
      <c r="A1874" s="13" t="s">
        <v>673</v>
      </c>
      <c r="B1874" s="13">
        <v>38646</v>
      </c>
      <c r="C1874" s="13" t="s">
        <v>1859</v>
      </c>
      <c r="D1874" s="13" t="s">
        <v>49</v>
      </c>
      <c r="E1874" s="13" t="s">
        <v>111</v>
      </c>
      <c r="F1874" s="15" t="s">
        <v>84</v>
      </c>
      <c r="G1874" s="13">
        <v>32.249733999999997</v>
      </c>
      <c r="H1874" s="13">
        <v>-103.800937</v>
      </c>
      <c r="I1874" s="16" t="s">
        <v>95</v>
      </c>
      <c r="J1874" s="13" t="s">
        <v>53</v>
      </c>
      <c r="K1874" s="13">
        <v>9</v>
      </c>
      <c r="L1874" s="13" t="s">
        <v>54</v>
      </c>
      <c r="M1874" s="13" t="s">
        <v>1669</v>
      </c>
      <c r="N1874" s="13" t="s">
        <v>56</v>
      </c>
      <c r="O1874" s="13" t="s">
        <v>1442</v>
      </c>
      <c r="P1874" s="13" t="s">
        <v>58</v>
      </c>
      <c r="Q1874" s="13" t="s">
        <v>58</v>
      </c>
      <c r="R1874" s="13" t="s">
        <v>58</v>
      </c>
      <c r="S1874" s="14">
        <v>43101.459918981483</v>
      </c>
      <c r="T1874" s="14">
        <v>43132.459918981483</v>
      </c>
      <c r="Y1874" s="13">
        <v>0.13</v>
      </c>
      <c r="Z1874" s="13" t="s">
        <v>59</v>
      </c>
      <c r="AA1874" s="13">
        <v>0.13</v>
      </c>
      <c r="AB1874" s="13" t="s">
        <v>59</v>
      </c>
      <c r="AC1874" s="13" t="s">
        <v>67</v>
      </c>
      <c r="AD1874" s="13" t="s">
        <v>61</v>
      </c>
      <c r="AE1874" s="13">
        <v>1.6E-2</v>
      </c>
      <c r="AF1874" s="13" t="s">
        <v>68</v>
      </c>
      <c r="AG1874" s="13" t="s">
        <v>69</v>
      </c>
      <c r="AK1874" s="13" t="s">
        <v>63</v>
      </c>
      <c r="AL1874" s="13">
        <v>8760</v>
      </c>
      <c r="AM1874" s="13" t="s">
        <v>100</v>
      </c>
      <c r="AO1874" s="11">
        <v>44068.459918981483</v>
      </c>
      <c r="AP1874" s="11" t="s">
        <v>66</v>
      </c>
      <c r="AQ1874" s="11" t="s">
        <v>49</v>
      </c>
      <c r="AR1874" s="11" t="s">
        <v>66</v>
      </c>
      <c r="AS1874" s="11" t="s">
        <v>1669</v>
      </c>
      <c r="AT1874" s="11" t="s">
        <v>66</v>
      </c>
      <c r="AU1874" s="11" t="s">
        <v>61</v>
      </c>
      <c r="AV1874" t="s">
        <v>66</v>
      </c>
      <c r="AW1874" t="s">
        <v>66</v>
      </c>
    </row>
    <row r="1875" spans="1:49" hidden="1" x14ac:dyDescent="0.25">
      <c r="A1875" s="13" t="s">
        <v>724</v>
      </c>
      <c r="B1875" s="13">
        <v>191</v>
      </c>
      <c r="C1875" s="13" t="s">
        <v>725</v>
      </c>
      <c r="D1875" s="13" t="s">
        <v>49</v>
      </c>
      <c r="E1875" s="13" t="s">
        <v>50</v>
      </c>
      <c r="F1875" s="15" t="s">
        <v>84</v>
      </c>
      <c r="G1875" s="13">
        <v>32.776122000000001</v>
      </c>
      <c r="H1875" s="13">
        <v>-104.259683</v>
      </c>
      <c r="I1875" s="16" t="s">
        <v>52</v>
      </c>
      <c r="J1875" s="13" t="s">
        <v>53</v>
      </c>
      <c r="K1875" s="13">
        <v>63</v>
      </c>
      <c r="L1875" s="13" t="s">
        <v>1701</v>
      </c>
      <c r="M1875" s="13" t="s">
        <v>1669</v>
      </c>
      <c r="N1875" s="13" t="s">
        <v>56</v>
      </c>
      <c r="O1875" s="13" t="s">
        <v>1442</v>
      </c>
      <c r="P1875" s="13" t="s">
        <v>745</v>
      </c>
      <c r="Q1875" s="13" t="s">
        <v>322</v>
      </c>
      <c r="R1875" s="13" t="s">
        <v>322</v>
      </c>
      <c r="S1875" s="14">
        <v>42005.459918981483</v>
      </c>
      <c r="T1875" s="14">
        <v>42005.459918981483</v>
      </c>
      <c r="U1875" s="13">
        <v>1.5</v>
      </c>
      <c r="V1875" s="13" t="s">
        <v>59</v>
      </c>
      <c r="W1875" s="13">
        <v>1.5</v>
      </c>
      <c r="X1875" s="13" t="s">
        <v>59</v>
      </c>
      <c r="Y1875" s="13">
        <v>1.5</v>
      </c>
      <c r="Z1875" s="13" t="s">
        <v>59</v>
      </c>
      <c r="AA1875" s="13">
        <v>1.5</v>
      </c>
      <c r="AB1875" s="13" t="s">
        <v>59</v>
      </c>
      <c r="AC1875" s="13" t="s">
        <v>60</v>
      </c>
      <c r="AD1875" s="13" t="s">
        <v>61</v>
      </c>
      <c r="AE1875" s="13">
        <v>0.64400000000000002</v>
      </c>
      <c r="AF1875" s="13" t="s">
        <v>62</v>
      </c>
      <c r="AK1875" s="13" t="s">
        <v>63</v>
      </c>
      <c r="AL1875" s="13">
        <v>8760</v>
      </c>
      <c r="AM1875" s="13" t="s">
        <v>100</v>
      </c>
      <c r="AN1875" s="13" t="s">
        <v>1695</v>
      </c>
      <c r="AO1875" s="11">
        <v>44068.459918981483</v>
      </c>
      <c r="AP1875" s="11" t="s">
        <v>66</v>
      </c>
      <c r="AQ1875" s="11" t="s">
        <v>49</v>
      </c>
      <c r="AR1875" s="11" t="s">
        <v>66</v>
      </c>
      <c r="AS1875" s="11" t="s">
        <v>1669</v>
      </c>
      <c r="AT1875" s="11" t="s">
        <v>66</v>
      </c>
      <c r="AU1875" s="11" t="s">
        <v>61</v>
      </c>
      <c r="AV1875" t="s">
        <v>66</v>
      </c>
      <c r="AW1875" t="s">
        <v>66</v>
      </c>
    </row>
    <row r="1876" spans="1:49" hidden="1" x14ac:dyDescent="0.25">
      <c r="A1876" s="13" t="s">
        <v>724</v>
      </c>
      <c r="B1876" s="13">
        <v>31815</v>
      </c>
      <c r="C1876" s="13" t="s">
        <v>1909</v>
      </c>
      <c r="D1876" s="13" t="s">
        <v>49</v>
      </c>
      <c r="E1876" s="13" t="s">
        <v>111</v>
      </c>
      <c r="F1876" s="15" t="s">
        <v>84</v>
      </c>
      <c r="G1876" s="13">
        <v>32.789445000000001</v>
      </c>
      <c r="H1876" s="13">
        <v>-104.15944500000001</v>
      </c>
      <c r="I1876" s="16" t="s">
        <v>95</v>
      </c>
      <c r="J1876" s="13" t="s">
        <v>53</v>
      </c>
      <c r="K1876" s="13">
        <v>24</v>
      </c>
      <c r="L1876" s="13" t="s">
        <v>96</v>
      </c>
      <c r="M1876" s="13" t="s">
        <v>1669</v>
      </c>
      <c r="N1876" s="13" t="s">
        <v>56</v>
      </c>
      <c r="O1876" s="13" t="s">
        <v>1442</v>
      </c>
      <c r="P1876" s="13" t="s">
        <v>108</v>
      </c>
      <c r="Q1876" s="13" t="s">
        <v>108</v>
      </c>
      <c r="R1876" s="13" t="s">
        <v>108</v>
      </c>
      <c r="Y1876" s="13">
        <v>1.4</v>
      </c>
      <c r="Z1876" s="13" t="s">
        <v>59</v>
      </c>
      <c r="AA1876" s="13">
        <v>1.4</v>
      </c>
      <c r="AB1876" s="13" t="s">
        <v>59</v>
      </c>
      <c r="AC1876" s="13" t="s">
        <v>67</v>
      </c>
      <c r="AD1876" s="13" t="s">
        <v>61</v>
      </c>
      <c r="AE1876" s="13">
        <v>1.2999999999999999E-2</v>
      </c>
      <c r="AF1876" s="13" t="s">
        <v>68</v>
      </c>
      <c r="AG1876" s="13" t="s">
        <v>69</v>
      </c>
      <c r="AK1876" s="13" t="s">
        <v>63</v>
      </c>
      <c r="AL1876" s="13">
        <v>8760</v>
      </c>
      <c r="AM1876" s="13" t="s">
        <v>100</v>
      </c>
      <c r="AO1876" s="11">
        <v>44068.459918981483</v>
      </c>
      <c r="AP1876" s="11" t="s">
        <v>66</v>
      </c>
      <c r="AQ1876" s="11" t="s">
        <v>49</v>
      </c>
      <c r="AR1876" s="11" t="s">
        <v>66</v>
      </c>
      <c r="AS1876" s="11" t="s">
        <v>1669</v>
      </c>
      <c r="AT1876" s="11" t="s">
        <v>66</v>
      </c>
      <c r="AU1876" s="11" t="s">
        <v>61</v>
      </c>
      <c r="AV1876" t="s">
        <v>66</v>
      </c>
      <c r="AW1876" t="s">
        <v>66</v>
      </c>
    </row>
    <row r="1877" spans="1:49" hidden="1" x14ac:dyDescent="0.25">
      <c r="A1877" s="13" t="s">
        <v>724</v>
      </c>
      <c r="B1877" s="13">
        <v>31815</v>
      </c>
      <c r="C1877" s="13" t="s">
        <v>1909</v>
      </c>
      <c r="D1877" s="13" t="s">
        <v>49</v>
      </c>
      <c r="E1877" s="13" t="s">
        <v>111</v>
      </c>
      <c r="F1877" s="15" t="s">
        <v>84</v>
      </c>
      <c r="G1877" s="13">
        <v>32.789445000000001</v>
      </c>
      <c r="H1877" s="13">
        <v>-104.15944500000001</v>
      </c>
      <c r="I1877" s="16" t="s">
        <v>95</v>
      </c>
      <c r="J1877" s="13" t="s">
        <v>53</v>
      </c>
      <c r="K1877" s="13">
        <v>24</v>
      </c>
      <c r="L1877" s="13" t="s">
        <v>96</v>
      </c>
      <c r="M1877" s="13" t="s">
        <v>1669</v>
      </c>
      <c r="N1877" s="13" t="s">
        <v>56</v>
      </c>
      <c r="O1877" s="13" t="s">
        <v>1442</v>
      </c>
      <c r="P1877" s="13" t="s">
        <v>108</v>
      </c>
      <c r="Q1877" s="13" t="s">
        <v>108</v>
      </c>
      <c r="R1877" s="13" t="s">
        <v>108</v>
      </c>
      <c r="Y1877" s="13">
        <v>1.4</v>
      </c>
      <c r="Z1877" s="13" t="s">
        <v>59</v>
      </c>
      <c r="AA1877" s="13">
        <v>1.4</v>
      </c>
      <c r="AB1877" s="13" t="s">
        <v>59</v>
      </c>
      <c r="AC1877" s="13" t="s">
        <v>67</v>
      </c>
      <c r="AD1877" s="13" t="s">
        <v>61</v>
      </c>
      <c r="AE1877" s="13">
        <v>0.56000000000000005</v>
      </c>
      <c r="AF1877" s="13" t="s">
        <v>62</v>
      </c>
      <c r="AG1877" s="13" t="s">
        <v>69</v>
      </c>
      <c r="AK1877" s="13" t="s">
        <v>63</v>
      </c>
      <c r="AL1877" s="13">
        <v>8760</v>
      </c>
      <c r="AM1877" s="13" t="s">
        <v>100</v>
      </c>
      <c r="AO1877" s="11">
        <v>44068.459918981483</v>
      </c>
      <c r="AP1877" s="11" t="s">
        <v>66</v>
      </c>
      <c r="AQ1877" s="11" t="s">
        <v>49</v>
      </c>
      <c r="AR1877" s="11" t="s">
        <v>66</v>
      </c>
      <c r="AS1877" s="11" t="s">
        <v>1669</v>
      </c>
      <c r="AT1877" s="11" t="s">
        <v>66</v>
      </c>
      <c r="AU1877" s="11" t="s">
        <v>61</v>
      </c>
      <c r="AV1877" t="s">
        <v>66</v>
      </c>
      <c r="AW1877" t="s">
        <v>66</v>
      </c>
    </row>
    <row r="1878" spans="1:49" hidden="1" x14ac:dyDescent="0.25">
      <c r="A1878" s="13" t="s">
        <v>751</v>
      </c>
      <c r="B1878" s="13">
        <v>990</v>
      </c>
      <c r="C1878" s="13" t="s">
        <v>752</v>
      </c>
      <c r="D1878" s="13" t="s">
        <v>49</v>
      </c>
      <c r="E1878" s="13" t="s">
        <v>111</v>
      </c>
      <c r="F1878" s="15" t="s">
        <v>168</v>
      </c>
      <c r="G1878" s="13">
        <v>36.433999999999997</v>
      </c>
      <c r="H1878" s="13">
        <v>-107.479889</v>
      </c>
      <c r="I1878" s="16" t="s">
        <v>52</v>
      </c>
      <c r="J1878" s="13" t="s">
        <v>53</v>
      </c>
      <c r="K1878" s="13">
        <v>12</v>
      </c>
      <c r="L1878" s="13" t="s">
        <v>1908</v>
      </c>
      <c r="M1878" s="13" t="s">
        <v>1669</v>
      </c>
      <c r="N1878" s="13" t="s">
        <v>56</v>
      </c>
      <c r="O1878" s="13" t="s">
        <v>1907</v>
      </c>
      <c r="P1878" s="13" t="s">
        <v>1684</v>
      </c>
      <c r="Q1878" s="13" t="s">
        <v>177</v>
      </c>
      <c r="R1878" s="13">
        <v>43641</v>
      </c>
      <c r="S1878" s="14">
        <v>26298.45991898148</v>
      </c>
      <c r="T1878" s="14">
        <v>26298.45991898148</v>
      </c>
      <c r="W1878" s="13">
        <v>1</v>
      </c>
      <c r="X1878" s="13" t="s">
        <v>59</v>
      </c>
      <c r="AA1878" s="13">
        <v>1</v>
      </c>
      <c r="AB1878" s="13" t="s">
        <v>59</v>
      </c>
      <c r="AC1878" s="13" t="s">
        <v>60</v>
      </c>
      <c r="AD1878" s="13" t="s">
        <v>61</v>
      </c>
      <c r="AE1878" s="13">
        <v>0.7</v>
      </c>
      <c r="AF1878" s="13" t="s">
        <v>62</v>
      </c>
      <c r="AK1878" s="13" t="s">
        <v>63</v>
      </c>
      <c r="AL1878" s="13">
        <v>8760</v>
      </c>
      <c r="AM1878" s="13" t="s">
        <v>100</v>
      </c>
      <c r="AO1878" s="11">
        <v>44068.459918981483</v>
      </c>
      <c r="AP1878" s="11" t="s">
        <v>66</v>
      </c>
      <c r="AQ1878" s="11" t="s">
        <v>49</v>
      </c>
      <c r="AR1878" s="11" t="s">
        <v>66</v>
      </c>
      <c r="AS1878" s="11" t="s">
        <v>1669</v>
      </c>
      <c r="AT1878" s="11" t="s">
        <v>66</v>
      </c>
      <c r="AU1878" s="11" t="s">
        <v>61</v>
      </c>
      <c r="AV1878" t="s">
        <v>66</v>
      </c>
      <c r="AW1878" t="s">
        <v>66</v>
      </c>
    </row>
    <row r="1879" spans="1:49" hidden="1" x14ac:dyDescent="0.25">
      <c r="A1879" s="13" t="s">
        <v>751</v>
      </c>
      <c r="B1879" s="13">
        <v>990</v>
      </c>
      <c r="C1879" s="13" t="s">
        <v>752</v>
      </c>
      <c r="D1879" s="13" t="s">
        <v>49</v>
      </c>
      <c r="E1879" s="13" t="s">
        <v>111</v>
      </c>
      <c r="F1879" s="15" t="s">
        <v>168</v>
      </c>
      <c r="G1879" s="13">
        <v>36.433999999999997</v>
      </c>
      <c r="H1879" s="13">
        <v>-107.479889</v>
      </c>
      <c r="I1879" s="16" t="s">
        <v>52</v>
      </c>
      <c r="J1879" s="13" t="s">
        <v>53</v>
      </c>
      <c r="K1879" s="13">
        <v>12</v>
      </c>
      <c r="L1879" s="13" t="s">
        <v>1908</v>
      </c>
      <c r="M1879" s="13" t="s">
        <v>1669</v>
      </c>
      <c r="N1879" s="13" t="s">
        <v>56</v>
      </c>
      <c r="O1879" s="13" t="s">
        <v>1907</v>
      </c>
      <c r="P1879" s="13" t="s">
        <v>1684</v>
      </c>
      <c r="Q1879" s="13" t="s">
        <v>177</v>
      </c>
      <c r="R1879" s="13">
        <v>43641</v>
      </c>
      <c r="S1879" s="14">
        <v>26298.45991898148</v>
      </c>
      <c r="T1879" s="14">
        <v>26298.45991898148</v>
      </c>
      <c r="W1879" s="13">
        <v>1</v>
      </c>
      <c r="X1879" s="13" t="s">
        <v>59</v>
      </c>
      <c r="AA1879" s="13">
        <v>1</v>
      </c>
      <c r="AB1879" s="13" t="s">
        <v>59</v>
      </c>
      <c r="AC1879" s="13" t="s">
        <v>249</v>
      </c>
      <c r="AD1879" s="13" t="s">
        <v>61</v>
      </c>
      <c r="AE1879" s="13">
        <v>0.5</v>
      </c>
      <c r="AF1879" s="13" t="s">
        <v>62</v>
      </c>
      <c r="AG1879" s="13" t="s">
        <v>69</v>
      </c>
      <c r="AK1879" s="13" t="s">
        <v>63</v>
      </c>
      <c r="AL1879" s="13">
        <v>8760</v>
      </c>
      <c r="AM1879" s="13" t="s">
        <v>100</v>
      </c>
      <c r="AO1879" s="11">
        <v>44068.459918981483</v>
      </c>
      <c r="AP1879" s="11" t="s">
        <v>66</v>
      </c>
      <c r="AQ1879" s="11" t="s">
        <v>49</v>
      </c>
      <c r="AR1879" s="11" t="s">
        <v>66</v>
      </c>
      <c r="AS1879" s="11" t="s">
        <v>1669</v>
      </c>
      <c r="AT1879" s="11" t="s">
        <v>66</v>
      </c>
      <c r="AU1879" s="11" t="s">
        <v>61</v>
      </c>
      <c r="AV1879" t="s">
        <v>66</v>
      </c>
      <c r="AW1879" t="s">
        <v>66</v>
      </c>
    </row>
    <row r="1880" spans="1:49" hidden="1" x14ac:dyDescent="0.25">
      <c r="A1880" s="13" t="s">
        <v>751</v>
      </c>
      <c r="B1880" s="13">
        <v>998</v>
      </c>
      <c r="C1880" s="13" t="s">
        <v>1903</v>
      </c>
      <c r="D1880" s="13" t="s">
        <v>49</v>
      </c>
      <c r="E1880" s="13" t="s">
        <v>111</v>
      </c>
      <c r="F1880" s="15" t="s">
        <v>168</v>
      </c>
      <c r="G1880" s="13">
        <v>36.811570000000003</v>
      </c>
      <c r="H1880" s="13">
        <v>-107.402447</v>
      </c>
      <c r="I1880" s="16" t="s">
        <v>52</v>
      </c>
      <c r="J1880" s="13" t="s">
        <v>53</v>
      </c>
      <c r="K1880" s="13">
        <v>24</v>
      </c>
      <c r="L1880" s="13" t="s">
        <v>1901</v>
      </c>
      <c r="M1880" s="13" t="s">
        <v>1669</v>
      </c>
      <c r="N1880" s="13" t="s">
        <v>148</v>
      </c>
      <c r="O1880" s="13" t="s">
        <v>1906</v>
      </c>
      <c r="P1880" s="13" t="s">
        <v>1905</v>
      </c>
      <c r="Q1880" s="13" t="s">
        <v>1904</v>
      </c>
      <c r="R1880" s="13" t="s">
        <v>165</v>
      </c>
      <c r="AC1880" s="13" t="s">
        <v>60</v>
      </c>
      <c r="AD1880" s="13" t="s">
        <v>61</v>
      </c>
      <c r="AE1880" s="13">
        <v>0.2</v>
      </c>
      <c r="AF1880" s="13" t="s">
        <v>62</v>
      </c>
      <c r="AL1880" s="13">
        <v>8760</v>
      </c>
      <c r="AM1880" s="13" t="s">
        <v>100</v>
      </c>
      <c r="AO1880" s="11">
        <v>44068.459918981483</v>
      </c>
      <c r="AP1880" s="11" t="s">
        <v>66</v>
      </c>
      <c r="AQ1880" s="11" t="s">
        <v>49</v>
      </c>
      <c r="AR1880" s="11" t="s">
        <v>66</v>
      </c>
      <c r="AS1880" s="11" t="s">
        <v>1669</v>
      </c>
      <c r="AT1880" s="11" t="s">
        <v>66</v>
      </c>
      <c r="AU1880" s="11" t="s">
        <v>61</v>
      </c>
      <c r="AV1880" t="s">
        <v>66</v>
      </c>
      <c r="AW1880" t="s">
        <v>66</v>
      </c>
    </row>
    <row r="1881" spans="1:49" hidden="1" x14ac:dyDescent="0.25">
      <c r="A1881" s="13" t="s">
        <v>751</v>
      </c>
      <c r="B1881" s="13">
        <v>998</v>
      </c>
      <c r="C1881" s="13" t="s">
        <v>1903</v>
      </c>
      <c r="D1881" s="13" t="s">
        <v>49</v>
      </c>
      <c r="E1881" s="13" t="s">
        <v>111</v>
      </c>
      <c r="F1881" s="15" t="s">
        <v>168</v>
      </c>
      <c r="G1881" s="13">
        <v>36.811570000000003</v>
      </c>
      <c r="H1881" s="13">
        <v>-107.402447</v>
      </c>
      <c r="I1881" s="16" t="s">
        <v>52</v>
      </c>
      <c r="J1881" s="13" t="s">
        <v>53</v>
      </c>
      <c r="K1881" s="13">
        <v>88</v>
      </c>
      <c r="L1881" s="13" t="s">
        <v>1902</v>
      </c>
      <c r="M1881" s="13" t="s">
        <v>1669</v>
      </c>
      <c r="N1881" s="13" t="s">
        <v>56</v>
      </c>
      <c r="O1881" s="13" t="s">
        <v>244</v>
      </c>
      <c r="P1881" s="13" t="s">
        <v>1684</v>
      </c>
      <c r="Q1881" s="13" t="s">
        <v>1888</v>
      </c>
      <c r="R1881" s="13">
        <v>41780</v>
      </c>
      <c r="S1881" s="14">
        <v>33695.459918981483</v>
      </c>
      <c r="T1881" s="14">
        <v>33695.459918981483</v>
      </c>
      <c r="U1881" s="13">
        <v>429</v>
      </c>
      <c r="V1881" s="13" t="s">
        <v>1898</v>
      </c>
      <c r="W1881" s="13">
        <v>429</v>
      </c>
      <c r="X1881" s="13" t="s">
        <v>1898</v>
      </c>
      <c r="Y1881" s="13">
        <v>1.1000000000000001</v>
      </c>
      <c r="Z1881" s="13" t="s">
        <v>59</v>
      </c>
      <c r="AA1881" s="13">
        <v>429</v>
      </c>
      <c r="AB1881" s="13" t="s">
        <v>1898</v>
      </c>
      <c r="AC1881" s="13" t="s">
        <v>60</v>
      </c>
      <c r="AD1881" s="13" t="s">
        <v>61</v>
      </c>
      <c r="AE1881" s="13">
        <v>0.2</v>
      </c>
      <c r="AF1881" s="13" t="s">
        <v>62</v>
      </c>
      <c r="AK1881" s="13" t="s">
        <v>63</v>
      </c>
      <c r="AL1881" s="13">
        <v>8760</v>
      </c>
      <c r="AM1881" s="13" t="s">
        <v>100</v>
      </c>
      <c r="AO1881" s="11">
        <v>44068.459918981483</v>
      </c>
      <c r="AP1881" s="11" t="s">
        <v>66</v>
      </c>
      <c r="AQ1881" s="11" t="s">
        <v>49</v>
      </c>
      <c r="AR1881" s="11" t="s">
        <v>66</v>
      </c>
      <c r="AS1881" s="11" t="s">
        <v>1669</v>
      </c>
      <c r="AT1881" s="11" t="s">
        <v>66</v>
      </c>
      <c r="AU1881" s="11" t="s">
        <v>61</v>
      </c>
      <c r="AV1881" t="s">
        <v>66</v>
      </c>
      <c r="AW1881" t="s">
        <v>66</v>
      </c>
    </row>
    <row r="1882" spans="1:49" hidden="1" x14ac:dyDescent="0.25">
      <c r="A1882" s="13" t="s">
        <v>751</v>
      </c>
      <c r="B1882" s="13">
        <v>1006</v>
      </c>
      <c r="C1882" s="13" t="s">
        <v>1897</v>
      </c>
      <c r="D1882" s="13" t="s">
        <v>49</v>
      </c>
      <c r="E1882" s="13" t="s">
        <v>111</v>
      </c>
      <c r="F1882" s="15" t="s">
        <v>168</v>
      </c>
      <c r="G1882" s="13">
        <v>36.836111000000002</v>
      </c>
      <c r="H1882" s="13">
        <v>-107.42</v>
      </c>
      <c r="I1882" s="16" t="s">
        <v>52</v>
      </c>
      <c r="J1882" s="13" t="s">
        <v>53</v>
      </c>
      <c r="K1882" s="13">
        <v>29</v>
      </c>
      <c r="L1882" s="13" t="s">
        <v>1901</v>
      </c>
      <c r="M1882" s="13" t="s">
        <v>1669</v>
      </c>
      <c r="N1882" s="13" t="s">
        <v>56</v>
      </c>
      <c r="O1882" s="13" t="s">
        <v>1895</v>
      </c>
      <c r="P1882" s="13" t="s">
        <v>1853</v>
      </c>
      <c r="Q1882" s="13" t="s">
        <v>1888</v>
      </c>
      <c r="R1882" s="13">
        <v>41747</v>
      </c>
      <c r="S1882" s="14">
        <v>33970.459918981483</v>
      </c>
      <c r="T1882" s="14">
        <v>33970.459918981483</v>
      </c>
      <c r="U1882" s="13">
        <v>429</v>
      </c>
      <c r="V1882" s="13" t="s">
        <v>1898</v>
      </c>
      <c r="W1882" s="13">
        <v>429</v>
      </c>
      <c r="X1882" s="13" t="s">
        <v>1898</v>
      </c>
      <c r="Y1882" s="13">
        <v>429</v>
      </c>
      <c r="Z1882" s="13" t="s">
        <v>1898</v>
      </c>
      <c r="AA1882" s="13">
        <v>429</v>
      </c>
      <c r="AB1882" s="13" t="s">
        <v>1898</v>
      </c>
      <c r="AC1882" s="13" t="s">
        <v>60</v>
      </c>
      <c r="AD1882" s="13" t="s">
        <v>61</v>
      </c>
      <c r="AE1882" s="13">
        <v>0.2</v>
      </c>
      <c r="AF1882" s="13" t="s">
        <v>62</v>
      </c>
      <c r="AK1882" s="13" t="s">
        <v>63</v>
      </c>
      <c r="AL1882" s="13">
        <v>8760</v>
      </c>
      <c r="AM1882" s="13" t="s">
        <v>100</v>
      </c>
      <c r="AN1882" s="13" t="s">
        <v>1714</v>
      </c>
      <c r="AO1882" s="11">
        <v>44068.459918981483</v>
      </c>
      <c r="AP1882" s="11" t="s">
        <v>66</v>
      </c>
      <c r="AQ1882" s="11" t="s">
        <v>49</v>
      </c>
      <c r="AR1882" s="11" t="s">
        <v>66</v>
      </c>
      <c r="AS1882" s="11" t="s">
        <v>1669</v>
      </c>
      <c r="AT1882" s="11" t="s">
        <v>66</v>
      </c>
      <c r="AU1882" s="11" t="s">
        <v>61</v>
      </c>
      <c r="AV1882" t="s">
        <v>66</v>
      </c>
      <c r="AW1882" t="s">
        <v>66</v>
      </c>
    </row>
    <row r="1883" spans="1:49" hidden="1" x14ac:dyDescent="0.25">
      <c r="A1883" s="13" t="s">
        <v>751</v>
      </c>
      <c r="B1883" s="13">
        <v>1006</v>
      </c>
      <c r="C1883" s="13" t="s">
        <v>1897</v>
      </c>
      <c r="D1883" s="13" t="s">
        <v>49</v>
      </c>
      <c r="E1883" s="13" t="s">
        <v>111</v>
      </c>
      <c r="F1883" s="15" t="s">
        <v>168</v>
      </c>
      <c r="G1883" s="13">
        <v>36.836111000000002</v>
      </c>
      <c r="H1883" s="13">
        <v>-107.42</v>
      </c>
      <c r="I1883" s="16" t="s">
        <v>52</v>
      </c>
      <c r="J1883" s="13" t="s">
        <v>53</v>
      </c>
      <c r="K1883" s="13">
        <v>33</v>
      </c>
      <c r="L1883" s="13" t="s">
        <v>1900</v>
      </c>
      <c r="M1883" s="13" t="s">
        <v>1669</v>
      </c>
      <c r="N1883" s="13" t="s">
        <v>56</v>
      </c>
      <c r="O1883" s="13" t="s">
        <v>1895</v>
      </c>
      <c r="P1883" s="13" t="s">
        <v>1853</v>
      </c>
      <c r="Q1883" s="13" t="s">
        <v>1888</v>
      </c>
      <c r="R1883" s="13">
        <v>41733</v>
      </c>
      <c r="S1883" s="14">
        <v>33604.459918981483</v>
      </c>
      <c r="T1883" s="14">
        <v>33604.459918981483</v>
      </c>
      <c r="U1883" s="13">
        <v>429</v>
      </c>
      <c r="V1883" s="13" t="s">
        <v>1898</v>
      </c>
      <c r="W1883" s="13">
        <v>429</v>
      </c>
      <c r="X1883" s="13" t="s">
        <v>1898</v>
      </c>
      <c r="Y1883" s="13">
        <v>429</v>
      </c>
      <c r="Z1883" s="13" t="s">
        <v>1898</v>
      </c>
      <c r="AA1883" s="13">
        <v>429</v>
      </c>
      <c r="AB1883" s="13" t="s">
        <v>1898</v>
      </c>
      <c r="AC1883" s="13" t="s">
        <v>60</v>
      </c>
      <c r="AD1883" s="13" t="s">
        <v>61</v>
      </c>
      <c r="AE1883" s="13">
        <v>0.2</v>
      </c>
      <c r="AF1883" s="13" t="s">
        <v>62</v>
      </c>
      <c r="AK1883" s="13" t="s">
        <v>63</v>
      </c>
      <c r="AL1883" s="13">
        <v>8760</v>
      </c>
      <c r="AM1883" s="13" t="s">
        <v>100</v>
      </c>
      <c r="AN1883" s="13" t="s">
        <v>1714</v>
      </c>
      <c r="AO1883" s="11">
        <v>44068.459918981483</v>
      </c>
      <c r="AP1883" s="11" t="s">
        <v>66</v>
      </c>
      <c r="AQ1883" s="11" t="s">
        <v>49</v>
      </c>
      <c r="AR1883" s="11" t="s">
        <v>66</v>
      </c>
      <c r="AS1883" s="11" t="s">
        <v>1669</v>
      </c>
      <c r="AT1883" s="11" t="s">
        <v>66</v>
      </c>
      <c r="AU1883" s="11" t="s">
        <v>61</v>
      </c>
      <c r="AV1883" t="s">
        <v>66</v>
      </c>
      <c r="AW1883" t="s">
        <v>66</v>
      </c>
    </row>
    <row r="1884" spans="1:49" hidden="1" x14ac:dyDescent="0.25">
      <c r="A1884" s="13" t="s">
        <v>751</v>
      </c>
      <c r="B1884" s="13">
        <v>1006</v>
      </c>
      <c r="C1884" s="13" t="s">
        <v>1897</v>
      </c>
      <c r="D1884" s="13" t="s">
        <v>49</v>
      </c>
      <c r="E1884" s="13" t="s">
        <v>111</v>
      </c>
      <c r="F1884" s="15" t="s">
        <v>168</v>
      </c>
      <c r="G1884" s="13">
        <v>36.836111000000002</v>
      </c>
      <c r="H1884" s="13">
        <v>-107.42</v>
      </c>
      <c r="I1884" s="16" t="s">
        <v>52</v>
      </c>
      <c r="J1884" s="13" t="s">
        <v>53</v>
      </c>
      <c r="K1884" s="13">
        <v>41</v>
      </c>
      <c r="L1884" s="13" t="s">
        <v>1899</v>
      </c>
      <c r="M1884" s="13" t="s">
        <v>1669</v>
      </c>
      <c r="N1884" s="13" t="s">
        <v>56</v>
      </c>
      <c r="O1884" s="13" t="s">
        <v>1895</v>
      </c>
      <c r="P1884" s="13" t="s">
        <v>1853</v>
      </c>
      <c r="Q1884" s="13" t="s">
        <v>1888</v>
      </c>
      <c r="R1884" s="13">
        <v>43250</v>
      </c>
      <c r="S1884" s="14">
        <v>33604.459918981483</v>
      </c>
      <c r="T1884" s="14">
        <v>33604.459918981483</v>
      </c>
      <c r="U1884" s="13">
        <v>429</v>
      </c>
      <c r="V1884" s="13" t="s">
        <v>1898</v>
      </c>
      <c r="W1884" s="13">
        <v>429</v>
      </c>
      <c r="X1884" s="13" t="s">
        <v>1898</v>
      </c>
      <c r="Y1884" s="13">
        <v>429</v>
      </c>
      <c r="Z1884" s="13" t="s">
        <v>1898</v>
      </c>
      <c r="AA1884" s="13">
        <v>429</v>
      </c>
      <c r="AB1884" s="13" t="s">
        <v>1898</v>
      </c>
      <c r="AC1884" s="13" t="s">
        <v>60</v>
      </c>
      <c r="AD1884" s="13" t="s">
        <v>61</v>
      </c>
      <c r="AE1884" s="13">
        <v>0.1</v>
      </c>
      <c r="AF1884" s="13" t="s">
        <v>62</v>
      </c>
      <c r="AK1884" s="13" t="s">
        <v>63</v>
      </c>
      <c r="AL1884" s="13">
        <v>8760</v>
      </c>
      <c r="AM1884" s="13" t="s">
        <v>100</v>
      </c>
      <c r="AN1884" s="13" t="s">
        <v>1714</v>
      </c>
      <c r="AO1884" s="11">
        <v>44068.459918981483</v>
      </c>
      <c r="AP1884" s="11" t="s">
        <v>66</v>
      </c>
      <c r="AQ1884" s="11" t="s">
        <v>49</v>
      </c>
      <c r="AR1884" s="11" t="s">
        <v>66</v>
      </c>
      <c r="AS1884" s="11" t="s">
        <v>1669</v>
      </c>
      <c r="AT1884" s="11" t="s">
        <v>66</v>
      </c>
      <c r="AU1884" s="11" t="s">
        <v>61</v>
      </c>
      <c r="AV1884" t="s">
        <v>66</v>
      </c>
      <c r="AW1884" t="s">
        <v>66</v>
      </c>
    </row>
    <row r="1885" spans="1:49" hidden="1" x14ac:dyDescent="0.25">
      <c r="A1885" s="13" t="s">
        <v>751</v>
      </c>
      <c r="B1885" s="13">
        <v>1006</v>
      </c>
      <c r="C1885" s="13" t="s">
        <v>1897</v>
      </c>
      <c r="D1885" s="13" t="s">
        <v>49</v>
      </c>
      <c r="E1885" s="13" t="s">
        <v>111</v>
      </c>
      <c r="F1885" s="15" t="s">
        <v>168</v>
      </c>
      <c r="G1885" s="13">
        <v>36.836111000000002</v>
      </c>
      <c r="H1885" s="13">
        <v>-107.42</v>
      </c>
      <c r="I1885" s="16" t="s">
        <v>52</v>
      </c>
      <c r="J1885" s="13" t="s">
        <v>53</v>
      </c>
      <c r="K1885" s="13">
        <v>45</v>
      </c>
      <c r="L1885" s="13" t="s">
        <v>1896</v>
      </c>
      <c r="M1885" s="13" t="s">
        <v>1669</v>
      </c>
      <c r="N1885" s="13" t="s">
        <v>56</v>
      </c>
      <c r="O1885" s="13" t="s">
        <v>1895</v>
      </c>
      <c r="P1885" s="13" t="s">
        <v>1853</v>
      </c>
      <c r="Q1885" s="13" t="s">
        <v>1888</v>
      </c>
      <c r="R1885" s="13">
        <v>42857</v>
      </c>
      <c r="S1885" s="14">
        <v>37987.459918981483</v>
      </c>
      <c r="T1885" s="14">
        <v>38338.459918981483</v>
      </c>
      <c r="U1885" s="13">
        <v>0.4</v>
      </c>
      <c r="V1885" s="13" t="s">
        <v>59</v>
      </c>
      <c r="W1885" s="13">
        <v>0.4</v>
      </c>
      <c r="X1885" s="13" t="s">
        <v>59</v>
      </c>
      <c r="Y1885" s="13">
        <v>429</v>
      </c>
      <c r="Z1885" s="13" t="s">
        <v>508</v>
      </c>
      <c r="AA1885" s="13">
        <v>429</v>
      </c>
      <c r="AB1885" s="13" t="s">
        <v>508</v>
      </c>
      <c r="AC1885" s="13" t="s">
        <v>60</v>
      </c>
      <c r="AD1885" s="13" t="s">
        <v>61</v>
      </c>
      <c r="AE1885" s="13">
        <v>0.4</v>
      </c>
      <c r="AF1885" s="13" t="s">
        <v>62</v>
      </c>
      <c r="AK1885" s="13" t="s">
        <v>63</v>
      </c>
      <c r="AL1885" s="13">
        <v>8760</v>
      </c>
      <c r="AM1885" s="13" t="s">
        <v>100</v>
      </c>
      <c r="AN1885" s="13" t="s">
        <v>1714</v>
      </c>
      <c r="AO1885" s="11">
        <v>44068.459918981483</v>
      </c>
      <c r="AP1885" s="11" t="s">
        <v>66</v>
      </c>
      <c r="AQ1885" s="11" t="s">
        <v>49</v>
      </c>
      <c r="AR1885" s="11" t="s">
        <v>66</v>
      </c>
      <c r="AS1885" s="11" t="s">
        <v>1669</v>
      </c>
      <c r="AT1885" s="11" t="s">
        <v>66</v>
      </c>
      <c r="AU1885" s="11" t="s">
        <v>61</v>
      </c>
      <c r="AV1885" t="s">
        <v>66</v>
      </c>
      <c r="AW1885" t="s">
        <v>66</v>
      </c>
    </row>
    <row r="1886" spans="1:49" hidden="1" x14ac:dyDescent="0.25">
      <c r="A1886" s="13" t="s">
        <v>751</v>
      </c>
      <c r="B1886" s="13">
        <v>1007</v>
      </c>
      <c r="C1886" s="13" t="s">
        <v>1891</v>
      </c>
      <c r="D1886" s="13" t="s">
        <v>49</v>
      </c>
      <c r="E1886" s="13" t="s">
        <v>111</v>
      </c>
      <c r="F1886" s="15" t="s">
        <v>168</v>
      </c>
      <c r="G1886" s="13">
        <v>36.745272</v>
      </c>
      <c r="H1886" s="13">
        <v>-107.445581</v>
      </c>
      <c r="I1886" s="16" t="s">
        <v>52</v>
      </c>
      <c r="J1886" s="13" t="s">
        <v>53</v>
      </c>
      <c r="K1886" s="13">
        <v>34</v>
      </c>
      <c r="L1886" s="13" t="s">
        <v>1894</v>
      </c>
      <c r="M1886" s="13" t="s">
        <v>1669</v>
      </c>
      <c r="N1886" s="13" t="s">
        <v>56</v>
      </c>
      <c r="O1886" s="13" t="s">
        <v>1442</v>
      </c>
      <c r="P1886" s="13" t="s">
        <v>1684</v>
      </c>
      <c r="Q1886" s="13" t="s">
        <v>1888</v>
      </c>
      <c r="R1886" s="13">
        <v>41998</v>
      </c>
      <c r="S1886" s="14">
        <v>33604.459918981483</v>
      </c>
      <c r="T1886" s="14">
        <v>33604.459918981483</v>
      </c>
      <c r="U1886" s="13">
        <v>1.1000000000000001</v>
      </c>
      <c r="V1886" s="13" t="s">
        <v>59</v>
      </c>
      <c r="W1886" s="13">
        <v>1.1000000000000001</v>
      </c>
      <c r="X1886" s="13" t="s">
        <v>59</v>
      </c>
      <c r="Y1886" s="13">
        <v>1.1000000000000001</v>
      </c>
      <c r="Z1886" s="13" t="s">
        <v>59</v>
      </c>
      <c r="AA1886" s="13">
        <v>1.1000000000000001</v>
      </c>
      <c r="AB1886" s="13" t="s">
        <v>59</v>
      </c>
      <c r="AC1886" s="13" t="s">
        <v>67</v>
      </c>
      <c r="AD1886" s="13" t="s">
        <v>61</v>
      </c>
      <c r="AE1886" s="13">
        <v>0.19</v>
      </c>
      <c r="AF1886" s="13" t="s">
        <v>62</v>
      </c>
      <c r="AG1886" s="13" t="s">
        <v>69</v>
      </c>
      <c r="AK1886" s="13" t="s">
        <v>63</v>
      </c>
      <c r="AL1886" s="13">
        <v>8760</v>
      </c>
      <c r="AM1886" s="13" t="s">
        <v>248</v>
      </c>
      <c r="AO1886" s="11">
        <v>44068.459918981483</v>
      </c>
      <c r="AP1886" s="11" t="s">
        <v>66</v>
      </c>
      <c r="AQ1886" s="11" t="s">
        <v>49</v>
      </c>
      <c r="AR1886" s="11" t="s">
        <v>66</v>
      </c>
      <c r="AS1886" s="11" t="s">
        <v>1669</v>
      </c>
      <c r="AT1886" s="11" t="s">
        <v>66</v>
      </c>
      <c r="AU1886" s="11" t="s">
        <v>61</v>
      </c>
      <c r="AV1886" t="s">
        <v>66</v>
      </c>
      <c r="AW1886" t="s">
        <v>66</v>
      </c>
    </row>
    <row r="1887" spans="1:49" hidden="1" x14ac:dyDescent="0.25">
      <c r="A1887" s="13" t="s">
        <v>751</v>
      </c>
      <c r="B1887" s="13">
        <v>1007</v>
      </c>
      <c r="C1887" s="13" t="s">
        <v>1891</v>
      </c>
      <c r="D1887" s="13" t="s">
        <v>49</v>
      </c>
      <c r="E1887" s="13" t="s">
        <v>111</v>
      </c>
      <c r="F1887" s="15" t="s">
        <v>168</v>
      </c>
      <c r="G1887" s="13">
        <v>36.745272</v>
      </c>
      <c r="H1887" s="13">
        <v>-107.445581</v>
      </c>
      <c r="I1887" s="16" t="s">
        <v>52</v>
      </c>
      <c r="J1887" s="13" t="s">
        <v>53</v>
      </c>
      <c r="K1887" s="13">
        <v>34</v>
      </c>
      <c r="L1887" s="13" t="s">
        <v>1894</v>
      </c>
      <c r="M1887" s="13" t="s">
        <v>1669</v>
      </c>
      <c r="N1887" s="13" t="s">
        <v>56</v>
      </c>
      <c r="O1887" s="13" t="s">
        <v>1442</v>
      </c>
      <c r="P1887" s="13" t="s">
        <v>1684</v>
      </c>
      <c r="Q1887" s="13" t="s">
        <v>1888</v>
      </c>
      <c r="R1887" s="13">
        <v>41998</v>
      </c>
      <c r="S1887" s="14">
        <v>33604.459918981483</v>
      </c>
      <c r="T1887" s="14">
        <v>33604.459918981483</v>
      </c>
      <c r="U1887" s="13">
        <v>1.1000000000000001</v>
      </c>
      <c r="V1887" s="13" t="s">
        <v>59</v>
      </c>
      <c r="W1887" s="13">
        <v>1.1000000000000001</v>
      </c>
      <c r="X1887" s="13" t="s">
        <v>59</v>
      </c>
      <c r="Y1887" s="13">
        <v>1.1000000000000001</v>
      </c>
      <c r="Z1887" s="13" t="s">
        <v>59</v>
      </c>
      <c r="AA1887" s="13">
        <v>1.1000000000000001</v>
      </c>
      <c r="AB1887" s="13" t="s">
        <v>59</v>
      </c>
      <c r="AC1887" s="13" t="s">
        <v>60</v>
      </c>
      <c r="AD1887" s="13" t="s">
        <v>61</v>
      </c>
      <c r="AE1887" s="13">
        <v>0.2</v>
      </c>
      <c r="AF1887" s="13" t="s">
        <v>62</v>
      </c>
      <c r="AK1887" s="13" t="s">
        <v>63</v>
      </c>
      <c r="AL1887" s="13">
        <v>8760</v>
      </c>
      <c r="AM1887" s="13" t="s">
        <v>248</v>
      </c>
      <c r="AO1887" s="11">
        <v>44068.459918981483</v>
      </c>
      <c r="AP1887" s="11" t="s">
        <v>66</v>
      </c>
      <c r="AQ1887" s="11" t="s">
        <v>49</v>
      </c>
      <c r="AR1887" s="11" t="s">
        <v>66</v>
      </c>
      <c r="AS1887" s="11" t="s">
        <v>1669</v>
      </c>
      <c r="AT1887" s="11" t="s">
        <v>66</v>
      </c>
      <c r="AU1887" s="11" t="s">
        <v>61</v>
      </c>
      <c r="AV1887" t="s">
        <v>66</v>
      </c>
      <c r="AW1887" t="s">
        <v>66</v>
      </c>
    </row>
    <row r="1888" spans="1:49" hidden="1" x14ac:dyDescent="0.25">
      <c r="A1888" s="13" t="s">
        <v>751</v>
      </c>
      <c r="B1888" s="13">
        <v>1007</v>
      </c>
      <c r="C1888" s="13" t="s">
        <v>1891</v>
      </c>
      <c r="D1888" s="13" t="s">
        <v>49</v>
      </c>
      <c r="E1888" s="13" t="s">
        <v>111</v>
      </c>
      <c r="F1888" s="15" t="s">
        <v>168</v>
      </c>
      <c r="G1888" s="13">
        <v>36.745272</v>
      </c>
      <c r="H1888" s="13">
        <v>-107.445581</v>
      </c>
      <c r="I1888" s="16" t="s">
        <v>52</v>
      </c>
      <c r="J1888" s="13" t="s">
        <v>53</v>
      </c>
      <c r="K1888" s="13">
        <v>35</v>
      </c>
      <c r="L1888" s="13" t="s">
        <v>1893</v>
      </c>
      <c r="M1888" s="13" t="s">
        <v>1669</v>
      </c>
      <c r="N1888" s="13" t="s">
        <v>56</v>
      </c>
      <c r="O1888" s="13" t="s">
        <v>1442</v>
      </c>
      <c r="P1888" s="13" t="s">
        <v>1684</v>
      </c>
      <c r="Q1888" s="13" t="s">
        <v>1888</v>
      </c>
      <c r="R1888" s="13">
        <v>41675</v>
      </c>
      <c r="S1888" s="14">
        <v>33604.459918981483</v>
      </c>
      <c r="T1888" s="14">
        <v>33604.459918981483</v>
      </c>
      <c r="U1888" s="13">
        <v>1.1000000000000001</v>
      </c>
      <c r="V1888" s="13" t="s">
        <v>59</v>
      </c>
      <c r="W1888" s="13">
        <v>1.1000000000000001</v>
      </c>
      <c r="X1888" s="13" t="s">
        <v>59</v>
      </c>
      <c r="Y1888" s="13">
        <v>1.1000000000000001</v>
      </c>
      <c r="Z1888" s="13" t="s">
        <v>59</v>
      </c>
      <c r="AA1888" s="13">
        <v>1.1000000000000001</v>
      </c>
      <c r="AB1888" s="13" t="s">
        <v>59</v>
      </c>
      <c r="AC1888" s="13" t="s">
        <v>67</v>
      </c>
      <c r="AD1888" s="13" t="s">
        <v>61</v>
      </c>
      <c r="AE1888" s="13">
        <v>0.19</v>
      </c>
      <c r="AF1888" s="13" t="s">
        <v>62</v>
      </c>
      <c r="AG1888" s="13" t="s">
        <v>69</v>
      </c>
      <c r="AK1888" s="13" t="s">
        <v>63</v>
      </c>
      <c r="AL1888" s="13">
        <v>8760</v>
      </c>
      <c r="AM1888" s="13" t="s">
        <v>248</v>
      </c>
      <c r="AO1888" s="11">
        <v>44068.459918981483</v>
      </c>
      <c r="AP1888" s="11" t="s">
        <v>66</v>
      </c>
      <c r="AQ1888" s="11" t="s">
        <v>49</v>
      </c>
      <c r="AR1888" s="11" t="s">
        <v>66</v>
      </c>
      <c r="AS1888" s="11" t="s">
        <v>1669</v>
      </c>
      <c r="AT1888" s="11" t="s">
        <v>66</v>
      </c>
      <c r="AU1888" s="11" t="s">
        <v>61</v>
      </c>
      <c r="AV1888" t="s">
        <v>66</v>
      </c>
      <c r="AW1888" t="s">
        <v>66</v>
      </c>
    </row>
    <row r="1889" spans="1:49" hidden="1" x14ac:dyDescent="0.25">
      <c r="A1889" s="13" t="s">
        <v>751</v>
      </c>
      <c r="B1889" s="13">
        <v>1007</v>
      </c>
      <c r="C1889" s="13" t="s">
        <v>1891</v>
      </c>
      <c r="D1889" s="13" t="s">
        <v>49</v>
      </c>
      <c r="E1889" s="13" t="s">
        <v>111</v>
      </c>
      <c r="F1889" s="15" t="s">
        <v>168</v>
      </c>
      <c r="G1889" s="13">
        <v>36.745272</v>
      </c>
      <c r="H1889" s="13">
        <v>-107.445581</v>
      </c>
      <c r="I1889" s="16" t="s">
        <v>52</v>
      </c>
      <c r="J1889" s="13" t="s">
        <v>53</v>
      </c>
      <c r="K1889" s="13">
        <v>37</v>
      </c>
      <c r="L1889" s="13" t="s">
        <v>1892</v>
      </c>
      <c r="M1889" s="13" t="s">
        <v>1669</v>
      </c>
      <c r="N1889" s="13" t="s">
        <v>148</v>
      </c>
      <c r="O1889" s="13" t="s">
        <v>1889</v>
      </c>
      <c r="P1889" s="13" t="s">
        <v>1684</v>
      </c>
      <c r="Q1889" s="13" t="s">
        <v>1888</v>
      </c>
      <c r="R1889" s="13" t="s">
        <v>165</v>
      </c>
      <c r="T1889" s="14">
        <v>34151.459918981483</v>
      </c>
      <c r="U1889" s="13">
        <v>12</v>
      </c>
      <c r="V1889" s="13" t="s">
        <v>1319</v>
      </c>
      <c r="W1889" s="13">
        <v>12</v>
      </c>
      <c r="X1889" s="13" t="s">
        <v>1319</v>
      </c>
      <c r="AA1889" s="13">
        <v>3.76</v>
      </c>
      <c r="AB1889" s="13" t="s">
        <v>1319</v>
      </c>
      <c r="AC1889" s="13" t="s">
        <v>67</v>
      </c>
      <c r="AD1889" s="13" t="s">
        <v>61</v>
      </c>
      <c r="AE1889" s="13">
        <v>0.19</v>
      </c>
      <c r="AF1889" s="13" t="s">
        <v>62</v>
      </c>
      <c r="AG1889" s="13" t="s">
        <v>69</v>
      </c>
      <c r="AK1889" s="13" t="s">
        <v>63</v>
      </c>
      <c r="AM1889" s="13" t="s">
        <v>1722</v>
      </c>
      <c r="AO1889" s="11">
        <v>44068.459918981483</v>
      </c>
      <c r="AP1889" s="11" t="s">
        <v>66</v>
      </c>
      <c r="AQ1889" s="11" t="s">
        <v>49</v>
      </c>
      <c r="AR1889" s="11" t="s">
        <v>66</v>
      </c>
      <c r="AS1889" s="11" t="s">
        <v>1669</v>
      </c>
      <c r="AT1889" s="11" t="s">
        <v>66</v>
      </c>
      <c r="AU1889" s="11" t="s">
        <v>61</v>
      </c>
      <c r="AV1889" t="s">
        <v>66</v>
      </c>
      <c r="AW1889" t="s">
        <v>66</v>
      </c>
    </row>
    <row r="1890" spans="1:49" hidden="1" x14ac:dyDescent="0.25">
      <c r="A1890" s="13" t="s">
        <v>751</v>
      </c>
      <c r="B1890" s="13">
        <v>1007</v>
      </c>
      <c r="C1890" s="13" t="s">
        <v>1891</v>
      </c>
      <c r="D1890" s="13" t="s">
        <v>49</v>
      </c>
      <c r="E1890" s="13" t="s">
        <v>111</v>
      </c>
      <c r="F1890" s="15" t="s">
        <v>168</v>
      </c>
      <c r="G1890" s="13">
        <v>36.745272</v>
      </c>
      <c r="H1890" s="13">
        <v>-107.445581</v>
      </c>
      <c r="I1890" s="16" t="s">
        <v>52</v>
      </c>
      <c r="J1890" s="13" t="s">
        <v>53</v>
      </c>
      <c r="K1890" s="13">
        <v>37</v>
      </c>
      <c r="L1890" s="13" t="s">
        <v>1892</v>
      </c>
      <c r="M1890" s="13" t="s">
        <v>1669</v>
      </c>
      <c r="N1890" s="13" t="s">
        <v>148</v>
      </c>
      <c r="O1890" s="13" t="s">
        <v>1889</v>
      </c>
      <c r="P1890" s="13" t="s">
        <v>1684</v>
      </c>
      <c r="Q1890" s="13" t="s">
        <v>1888</v>
      </c>
      <c r="R1890" s="13" t="s">
        <v>165</v>
      </c>
      <c r="T1890" s="14">
        <v>34151.459918981483</v>
      </c>
      <c r="U1890" s="13">
        <v>12</v>
      </c>
      <c r="V1890" s="13" t="s">
        <v>1319</v>
      </c>
      <c r="W1890" s="13">
        <v>12</v>
      </c>
      <c r="X1890" s="13" t="s">
        <v>1319</v>
      </c>
      <c r="AA1890" s="13">
        <v>3.76</v>
      </c>
      <c r="AB1890" s="13" t="s">
        <v>1319</v>
      </c>
      <c r="AC1890" s="13" t="s">
        <v>67</v>
      </c>
      <c r="AD1890" s="13" t="s">
        <v>61</v>
      </c>
      <c r="AE1890" s="13">
        <v>0.04</v>
      </c>
      <c r="AF1890" s="13" t="s">
        <v>68</v>
      </c>
      <c r="AG1890" s="13" t="s">
        <v>69</v>
      </c>
      <c r="AK1890" s="13" t="s">
        <v>63</v>
      </c>
      <c r="AM1890" s="13" t="s">
        <v>1722</v>
      </c>
      <c r="AO1890" s="11">
        <v>44068.459930555553</v>
      </c>
      <c r="AP1890" s="11" t="s">
        <v>66</v>
      </c>
      <c r="AQ1890" s="11" t="s">
        <v>49</v>
      </c>
      <c r="AR1890" s="11" t="s">
        <v>66</v>
      </c>
      <c r="AS1890" s="11" t="s">
        <v>1669</v>
      </c>
      <c r="AT1890" s="11" t="s">
        <v>66</v>
      </c>
      <c r="AU1890" s="11" t="s">
        <v>61</v>
      </c>
      <c r="AV1890" t="s">
        <v>66</v>
      </c>
      <c r="AW1890" t="s">
        <v>66</v>
      </c>
    </row>
    <row r="1891" spans="1:49" hidden="1" x14ac:dyDescent="0.25">
      <c r="A1891" s="13" t="s">
        <v>751</v>
      </c>
      <c r="B1891" s="13">
        <v>1007</v>
      </c>
      <c r="C1891" s="13" t="s">
        <v>1891</v>
      </c>
      <c r="D1891" s="13" t="s">
        <v>49</v>
      </c>
      <c r="E1891" s="13" t="s">
        <v>111</v>
      </c>
      <c r="F1891" s="15" t="s">
        <v>168</v>
      </c>
      <c r="G1891" s="13">
        <v>36.745272</v>
      </c>
      <c r="H1891" s="13">
        <v>-107.445581</v>
      </c>
      <c r="I1891" s="16" t="s">
        <v>52</v>
      </c>
      <c r="J1891" s="13" t="s">
        <v>53</v>
      </c>
      <c r="K1891" s="13">
        <v>37</v>
      </c>
      <c r="L1891" s="13" t="s">
        <v>1892</v>
      </c>
      <c r="M1891" s="13" t="s">
        <v>1669</v>
      </c>
      <c r="N1891" s="13" t="s">
        <v>148</v>
      </c>
      <c r="O1891" s="13" t="s">
        <v>1889</v>
      </c>
      <c r="P1891" s="13" t="s">
        <v>1684</v>
      </c>
      <c r="Q1891" s="13" t="s">
        <v>1888</v>
      </c>
      <c r="R1891" s="13" t="s">
        <v>165</v>
      </c>
      <c r="T1891" s="14">
        <v>34151.459930555553</v>
      </c>
      <c r="U1891" s="13">
        <v>12</v>
      </c>
      <c r="V1891" s="13" t="s">
        <v>1319</v>
      </c>
      <c r="W1891" s="13">
        <v>12</v>
      </c>
      <c r="X1891" s="13" t="s">
        <v>1319</v>
      </c>
      <c r="AA1891" s="13">
        <v>3.76</v>
      </c>
      <c r="AB1891" s="13" t="s">
        <v>1319</v>
      </c>
      <c r="AC1891" s="13" t="s">
        <v>60</v>
      </c>
      <c r="AD1891" s="13" t="s">
        <v>61</v>
      </c>
      <c r="AE1891" s="13">
        <v>0.09</v>
      </c>
      <c r="AF1891" s="13" t="s">
        <v>62</v>
      </c>
      <c r="AK1891" s="13" t="s">
        <v>63</v>
      </c>
      <c r="AM1891" s="13" t="s">
        <v>1722</v>
      </c>
      <c r="AO1891" s="11">
        <v>44068.459930555553</v>
      </c>
      <c r="AP1891" s="11" t="s">
        <v>66</v>
      </c>
      <c r="AQ1891" s="11" t="s">
        <v>49</v>
      </c>
      <c r="AR1891" s="11" t="s">
        <v>66</v>
      </c>
      <c r="AS1891" s="11" t="s">
        <v>1669</v>
      </c>
      <c r="AT1891" s="11" t="s">
        <v>66</v>
      </c>
      <c r="AU1891" s="11" t="s">
        <v>61</v>
      </c>
      <c r="AV1891" t="s">
        <v>66</v>
      </c>
      <c r="AW1891" t="s">
        <v>66</v>
      </c>
    </row>
    <row r="1892" spans="1:49" hidden="1" x14ac:dyDescent="0.25">
      <c r="A1892" s="13" t="s">
        <v>751</v>
      </c>
      <c r="B1892" s="13">
        <v>1007</v>
      </c>
      <c r="C1892" s="13" t="s">
        <v>1891</v>
      </c>
      <c r="D1892" s="13" t="s">
        <v>49</v>
      </c>
      <c r="E1892" s="13" t="s">
        <v>111</v>
      </c>
      <c r="F1892" s="15" t="s">
        <v>168</v>
      </c>
      <c r="G1892" s="13">
        <v>36.745272</v>
      </c>
      <c r="H1892" s="13">
        <v>-107.445581</v>
      </c>
      <c r="I1892" s="16" t="s">
        <v>52</v>
      </c>
      <c r="J1892" s="13" t="s">
        <v>53</v>
      </c>
      <c r="K1892" s="13">
        <v>39</v>
      </c>
      <c r="L1892" s="13" t="s">
        <v>1890</v>
      </c>
      <c r="M1892" s="13" t="s">
        <v>1669</v>
      </c>
      <c r="N1892" s="13" t="s">
        <v>148</v>
      </c>
      <c r="O1892" s="13" t="s">
        <v>1889</v>
      </c>
      <c r="P1892" s="13" t="s">
        <v>1684</v>
      </c>
      <c r="Q1892" s="13" t="s">
        <v>1888</v>
      </c>
      <c r="R1892" s="13" t="s">
        <v>165</v>
      </c>
      <c r="T1892" s="14">
        <v>34516.459930555553</v>
      </c>
      <c r="U1892" s="13">
        <v>12</v>
      </c>
      <c r="V1892" s="13" t="s">
        <v>1319</v>
      </c>
      <c r="W1892" s="13">
        <v>12</v>
      </c>
      <c r="X1892" s="13" t="s">
        <v>1319</v>
      </c>
      <c r="AA1892" s="13">
        <v>3.76</v>
      </c>
      <c r="AB1892" s="13" t="s">
        <v>1319</v>
      </c>
      <c r="AC1892" s="13" t="s">
        <v>60</v>
      </c>
      <c r="AD1892" s="13" t="s">
        <v>61</v>
      </c>
      <c r="AE1892" s="13">
        <v>0.09</v>
      </c>
      <c r="AF1892" s="13" t="s">
        <v>62</v>
      </c>
      <c r="AK1892" s="13" t="s">
        <v>63</v>
      </c>
      <c r="AM1892" s="13" t="s">
        <v>1722</v>
      </c>
      <c r="AO1892" s="11">
        <v>44068.459930555553</v>
      </c>
      <c r="AP1892" s="11" t="s">
        <v>66</v>
      </c>
      <c r="AQ1892" s="11" t="s">
        <v>49</v>
      </c>
      <c r="AR1892" s="11" t="s">
        <v>66</v>
      </c>
      <c r="AS1892" s="11" t="s">
        <v>1669</v>
      </c>
      <c r="AT1892" s="11" t="s">
        <v>66</v>
      </c>
      <c r="AU1892" s="11" t="s">
        <v>61</v>
      </c>
      <c r="AV1892" t="s">
        <v>66</v>
      </c>
      <c r="AW1892" t="s">
        <v>66</v>
      </c>
    </row>
    <row r="1893" spans="1:49" hidden="1" x14ac:dyDescent="0.25">
      <c r="A1893" s="13" t="s">
        <v>751</v>
      </c>
      <c r="B1893" s="13">
        <v>1009</v>
      </c>
      <c r="C1893" s="13" t="s">
        <v>1886</v>
      </c>
      <c r="D1893" s="13" t="s">
        <v>49</v>
      </c>
      <c r="E1893" s="13" t="s">
        <v>111</v>
      </c>
      <c r="F1893" s="15" t="s">
        <v>168</v>
      </c>
      <c r="G1893" s="13">
        <v>36.938732999999999</v>
      </c>
      <c r="H1893" s="13">
        <v>-107.354067</v>
      </c>
      <c r="I1893" s="16" t="s">
        <v>52</v>
      </c>
      <c r="J1893" s="13" t="s">
        <v>53</v>
      </c>
      <c r="K1893" s="13">
        <v>22</v>
      </c>
      <c r="L1893" s="13" t="s">
        <v>1887</v>
      </c>
      <c r="M1893" s="13" t="s">
        <v>1669</v>
      </c>
      <c r="N1893" s="13" t="s">
        <v>56</v>
      </c>
      <c r="O1893" s="13" t="s">
        <v>1884</v>
      </c>
      <c r="P1893" s="13" t="s">
        <v>1883</v>
      </c>
      <c r="Q1893" s="13" t="s">
        <v>322</v>
      </c>
      <c r="R1893" s="13">
        <v>39045</v>
      </c>
      <c r="S1893" s="14">
        <v>40115.459930555553</v>
      </c>
      <c r="T1893" s="14">
        <v>40115.459930555553</v>
      </c>
      <c r="U1893" s="13">
        <v>1.48</v>
      </c>
      <c r="V1893" s="13" t="s">
        <v>59</v>
      </c>
      <c r="W1893" s="13">
        <v>1.48</v>
      </c>
      <c r="X1893" s="13" t="s">
        <v>59</v>
      </c>
      <c r="Y1893" s="13">
        <v>1.48</v>
      </c>
      <c r="Z1893" s="13" t="s">
        <v>59</v>
      </c>
      <c r="AA1893" s="13">
        <v>1.48</v>
      </c>
      <c r="AB1893" s="13" t="s">
        <v>59</v>
      </c>
      <c r="AC1893" s="13" t="s">
        <v>60</v>
      </c>
      <c r="AD1893" s="13" t="s">
        <v>61</v>
      </c>
      <c r="AE1893" s="13">
        <v>0.2</v>
      </c>
      <c r="AF1893" s="13" t="s">
        <v>62</v>
      </c>
      <c r="AK1893" s="13" t="s">
        <v>63</v>
      </c>
      <c r="AL1893" s="13">
        <v>8760</v>
      </c>
      <c r="AM1893" s="13" t="s">
        <v>100</v>
      </c>
      <c r="AN1893" s="13" t="s">
        <v>1714</v>
      </c>
      <c r="AO1893" s="11">
        <v>44068.459930555553</v>
      </c>
      <c r="AP1893" s="11" t="s">
        <v>66</v>
      </c>
      <c r="AQ1893" s="11" t="s">
        <v>49</v>
      </c>
      <c r="AR1893" s="11" t="s">
        <v>66</v>
      </c>
      <c r="AS1893" s="11" t="s">
        <v>1669</v>
      </c>
      <c r="AT1893" s="11" t="s">
        <v>66</v>
      </c>
      <c r="AU1893" s="11" t="s">
        <v>61</v>
      </c>
      <c r="AV1893" t="s">
        <v>66</v>
      </c>
      <c r="AW1893" t="s">
        <v>66</v>
      </c>
    </row>
    <row r="1894" spans="1:49" hidden="1" x14ac:dyDescent="0.25">
      <c r="A1894" s="13" t="s">
        <v>751</v>
      </c>
      <c r="B1894" s="13">
        <v>1009</v>
      </c>
      <c r="C1894" s="13" t="s">
        <v>1886</v>
      </c>
      <c r="D1894" s="13" t="s">
        <v>49</v>
      </c>
      <c r="E1894" s="13" t="s">
        <v>111</v>
      </c>
      <c r="F1894" s="15" t="s">
        <v>168</v>
      </c>
      <c r="G1894" s="13">
        <v>36.938732999999999</v>
      </c>
      <c r="H1894" s="13">
        <v>-107.354067</v>
      </c>
      <c r="I1894" s="16" t="s">
        <v>52</v>
      </c>
      <c r="J1894" s="13" t="s">
        <v>53</v>
      </c>
      <c r="K1894" s="13">
        <v>23</v>
      </c>
      <c r="L1894" s="13" t="s">
        <v>1885</v>
      </c>
      <c r="M1894" s="13" t="s">
        <v>1669</v>
      </c>
      <c r="N1894" s="13" t="s">
        <v>56</v>
      </c>
      <c r="O1894" s="13" t="s">
        <v>1884</v>
      </c>
      <c r="P1894" s="13" t="s">
        <v>1883</v>
      </c>
      <c r="Q1894" s="13" t="s">
        <v>58</v>
      </c>
      <c r="R1894" s="13">
        <v>3868</v>
      </c>
      <c r="S1894" s="14">
        <v>40115.459930555553</v>
      </c>
      <c r="T1894" s="14">
        <v>40115.459930555553</v>
      </c>
      <c r="U1894" s="13">
        <v>1.48</v>
      </c>
      <c r="V1894" s="13" t="s">
        <v>59</v>
      </c>
      <c r="W1894" s="13">
        <v>1.48</v>
      </c>
      <c r="X1894" s="13" t="s">
        <v>59</v>
      </c>
      <c r="Y1894" s="13">
        <v>1.48</v>
      </c>
      <c r="Z1894" s="13" t="s">
        <v>59</v>
      </c>
      <c r="AA1894" s="13">
        <v>1.48</v>
      </c>
      <c r="AB1894" s="13" t="s">
        <v>59</v>
      </c>
      <c r="AC1894" s="13" t="s">
        <v>60</v>
      </c>
      <c r="AD1894" s="13" t="s">
        <v>61</v>
      </c>
      <c r="AE1894" s="13">
        <v>0.1</v>
      </c>
      <c r="AF1894" s="13" t="s">
        <v>62</v>
      </c>
      <c r="AK1894" s="13" t="s">
        <v>63</v>
      </c>
      <c r="AL1894" s="13">
        <v>8760</v>
      </c>
      <c r="AM1894" s="13" t="s">
        <v>100</v>
      </c>
      <c r="AN1894" s="13" t="s">
        <v>1714</v>
      </c>
      <c r="AO1894" s="11">
        <v>44068.459930555553</v>
      </c>
      <c r="AP1894" s="11" t="s">
        <v>66</v>
      </c>
      <c r="AQ1894" s="11" t="s">
        <v>49</v>
      </c>
      <c r="AR1894" s="11" t="s">
        <v>66</v>
      </c>
      <c r="AS1894" s="11" t="s">
        <v>1669</v>
      </c>
      <c r="AT1894" s="11" t="s">
        <v>66</v>
      </c>
      <c r="AU1894" s="11" t="s">
        <v>61</v>
      </c>
      <c r="AV1894" t="s">
        <v>66</v>
      </c>
      <c r="AW1894" t="s">
        <v>66</v>
      </c>
    </row>
    <row r="1895" spans="1:49" hidden="1" x14ac:dyDescent="0.25">
      <c r="A1895" s="13" t="s">
        <v>751</v>
      </c>
      <c r="B1895" s="13">
        <v>1011</v>
      </c>
      <c r="C1895" s="13" t="s">
        <v>1882</v>
      </c>
      <c r="D1895" s="13" t="s">
        <v>49</v>
      </c>
      <c r="E1895" s="13" t="s">
        <v>111</v>
      </c>
      <c r="F1895" s="15" t="s">
        <v>168</v>
      </c>
      <c r="G1895" s="13">
        <v>36.880130999999999</v>
      </c>
      <c r="H1895" s="13">
        <v>-107.402469</v>
      </c>
      <c r="I1895" s="16" t="s">
        <v>52</v>
      </c>
      <c r="J1895" s="13" t="s">
        <v>53</v>
      </c>
      <c r="K1895" s="13">
        <v>24</v>
      </c>
      <c r="L1895" s="13" t="s">
        <v>1881</v>
      </c>
      <c r="M1895" s="13" t="s">
        <v>1669</v>
      </c>
      <c r="N1895" s="13" t="s">
        <v>56</v>
      </c>
      <c r="O1895" s="13" t="s">
        <v>1442</v>
      </c>
      <c r="P1895" s="13" t="s">
        <v>1871</v>
      </c>
      <c r="Q1895" s="13" t="s">
        <v>322</v>
      </c>
      <c r="R1895" s="13" t="s">
        <v>322</v>
      </c>
      <c r="S1895" s="14">
        <v>35796.459930555553</v>
      </c>
      <c r="T1895" s="14">
        <v>35796.459930555553</v>
      </c>
      <c r="U1895" s="13">
        <v>1.5</v>
      </c>
      <c r="V1895" s="13" t="s">
        <v>59</v>
      </c>
      <c r="W1895" s="13">
        <v>1.5</v>
      </c>
      <c r="X1895" s="13" t="s">
        <v>59</v>
      </c>
      <c r="Y1895" s="13">
        <v>1.5</v>
      </c>
      <c r="Z1895" s="13" t="s">
        <v>59</v>
      </c>
      <c r="AA1895" s="13">
        <v>1.5</v>
      </c>
      <c r="AB1895" s="13" t="s">
        <v>59</v>
      </c>
      <c r="AC1895" s="13" t="s">
        <v>60</v>
      </c>
      <c r="AD1895" s="13" t="s">
        <v>61</v>
      </c>
      <c r="AE1895" s="13">
        <v>0.2</v>
      </c>
      <c r="AF1895" s="13" t="s">
        <v>62</v>
      </c>
      <c r="AK1895" s="13" t="s">
        <v>63</v>
      </c>
      <c r="AL1895" s="13">
        <v>8760</v>
      </c>
      <c r="AM1895" s="13" t="s">
        <v>248</v>
      </c>
      <c r="AO1895" s="11">
        <v>44068.459930555553</v>
      </c>
      <c r="AP1895" s="11" t="s">
        <v>66</v>
      </c>
      <c r="AQ1895" s="11" t="s">
        <v>49</v>
      </c>
      <c r="AR1895" s="11" t="s">
        <v>66</v>
      </c>
      <c r="AS1895" s="11" t="s">
        <v>1669</v>
      </c>
      <c r="AT1895" s="11" t="s">
        <v>66</v>
      </c>
      <c r="AU1895" s="11" t="s">
        <v>61</v>
      </c>
      <c r="AV1895" t="s">
        <v>66</v>
      </c>
      <c r="AW1895" t="s">
        <v>66</v>
      </c>
    </row>
    <row r="1896" spans="1:49" hidden="1" x14ac:dyDescent="0.25">
      <c r="A1896" s="13" t="s">
        <v>751</v>
      </c>
      <c r="B1896" s="13">
        <v>1013</v>
      </c>
      <c r="C1896" s="13" t="s">
        <v>1880</v>
      </c>
      <c r="D1896" s="13" t="s">
        <v>49</v>
      </c>
      <c r="E1896" s="13" t="s">
        <v>111</v>
      </c>
      <c r="F1896" s="15" t="s">
        <v>168</v>
      </c>
      <c r="G1896" s="13">
        <v>36.704444000000002</v>
      </c>
      <c r="H1896" s="13">
        <v>-107.496944</v>
      </c>
      <c r="I1896" s="16" t="s">
        <v>52</v>
      </c>
      <c r="J1896" s="13" t="s">
        <v>53</v>
      </c>
      <c r="K1896" s="13">
        <v>14</v>
      </c>
      <c r="L1896" s="13" t="s">
        <v>1879</v>
      </c>
      <c r="M1896" s="13" t="s">
        <v>1669</v>
      </c>
      <c r="N1896" s="13" t="s">
        <v>56</v>
      </c>
      <c r="O1896" s="13" t="s">
        <v>1878</v>
      </c>
      <c r="P1896" s="13" t="s">
        <v>1684</v>
      </c>
      <c r="Q1896" s="13" t="s">
        <v>1877</v>
      </c>
      <c r="R1896" s="13">
        <v>41643</v>
      </c>
      <c r="S1896" s="14">
        <v>33664.459930555553</v>
      </c>
      <c r="T1896" s="14">
        <v>33664.459930555553</v>
      </c>
      <c r="U1896" s="13">
        <v>10</v>
      </c>
      <c r="V1896" s="13" t="s">
        <v>806</v>
      </c>
      <c r="W1896" s="13">
        <v>10</v>
      </c>
      <c r="X1896" s="13" t="s">
        <v>806</v>
      </c>
      <c r="Y1896" s="13">
        <v>10</v>
      </c>
      <c r="Z1896" s="13" t="s">
        <v>806</v>
      </c>
      <c r="AA1896" s="13">
        <v>10</v>
      </c>
      <c r="AB1896" s="13" t="s">
        <v>806</v>
      </c>
      <c r="AC1896" s="13" t="s">
        <v>60</v>
      </c>
      <c r="AD1896" s="13" t="s">
        <v>61</v>
      </c>
      <c r="AE1896" s="13">
        <v>0.2</v>
      </c>
      <c r="AF1896" s="13" t="s">
        <v>62</v>
      </c>
      <c r="AK1896" s="13" t="s">
        <v>63</v>
      </c>
      <c r="AL1896" s="13">
        <v>8760</v>
      </c>
      <c r="AM1896" s="13" t="s">
        <v>100</v>
      </c>
      <c r="AO1896" s="11">
        <v>44068.459930555553</v>
      </c>
      <c r="AP1896" s="11" t="s">
        <v>66</v>
      </c>
      <c r="AQ1896" s="11" t="s">
        <v>49</v>
      </c>
      <c r="AR1896" s="11" t="s">
        <v>66</v>
      </c>
      <c r="AS1896" s="11" t="s">
        <v>1669</v>
      </c>
      <c r="AT1896" s="11" t="s">
        <v>66</v>
      </c>
      <c r="AU1896" s="11" t="s">
        <v>61</v>
      </c>
      <c r="AV1896" t="s">
        <v>66</v>
      </c>
      <c r="AW1896" t="s">
        <v>66</v>
      </c>
    </row>
    <row r="1897" spans="1:49" hidden="1" x14ac:dyDescent="0.25">
      <c r="A1897" s="13" t="s">
        <v>751</v>
      </c>
      <c r="B1897" s="13">
        <v>1018</v>
      </c>
      <c r="C1897" s="13" t="s">
        <v>1876</v>
      </c>
      <c r="D1897" s="13" t="s">
        <v>49</v>
      </c>
      <c r="E1897" s="13" t="s">
        <v>111</v>
      </c>
      <c r="F1897" s="15" t="s">
        <v>168</v>
      </c>
      <c r="G1897" s="13">
        <v>36.724167000000001</v>
      </c>
      <c r="H1897" s="13">
        <v>-107.553611</v>
      </c>
      <c r="I1897" s="16" t="s">
        <v>75</v>
      </c>
      <c r="J1897" s="13" t="s">
        <v>53</v>
      </c>
      <c r="K1897" s="13">
        <v>4</v>
      </c>
      <c r="L1897" s="13" t="s">
        <v>281</v>
      </c>
      <c r="M1897" s="13" t="s">
        <v>1669</v>
      </c>
      <c r="N1897" s="13" t="s">
        <v>56</v>
      </c>
      <c r="O1897" s="13" t="s">
        <v>1875</v>
      </c>
      <c r="P1897" s="13" t="s">
        <v>165</v>
      </c>
      <c r="Q1897" s="13" t="s">
        <v>165</v>
      </c>
      <c r="R1897" s="13" t="s">
        <v>165</v>
      </c>
      <c r="T1897" s="14">
        <v>38107.459930555553</v>
      </c>
      <c r="U1897" s="13">
        <v>3.76</v>
      </c>
      <c r="V1897" s="13" t="s">
        <v>689</v>
      </c>
      <c r="Y1897" s="13">
        <v>3.76</v>
      </c>
      <c r="Z1897" s="13" t="s">
        <v>689</v>
      </c>
      <c r="AA1897" s="13">
        <v>3.76</v>
      </c>
      <c r="AB1897" s="13" t="s">
        <v>689</v>
      </c>
      <c r="AC1897" s="13" t="s">
        <v>67</v>
      </c>
      <c r="AD1897" s="13" t="s">
        <v>61</v>
      </c>
      <c r="AE1897" s="13">
        <v>0.19</v>
      </c>
      <c r="AF1897" s="13" t="s">
        <v>62</v>
      </c>
      <c r="AG1897" s="13" t="s">
        <v>69</v>
      </c>
      <c r="AK1897" s="13" t="s">
        <v>63</v>
      </c>
      <c r="AL1897" s="13">
        <v>8760</v>
      </c>
      <c r="AM1897" s="13" t="s">
        <v>100</v>
      </c>
      <c r="AO1897" s="11">
        <v>44068.459930555553</v>
      </c>
      <c r="AP1897" s="11" t="s">
        <v>66</v>
      </c>
      <c r="AQ1897" s="11" t="s">
        <v>49</v>
      </c>
      <c r="AR1897" s="11" t="s">
        <v>66</v>
      </c>
      <c r="AS1897" s="11" t="s">
        <v>1669</v>
      </c>
      <c r="AT1897" s="11" t="s">
        <v>66</v>
      </c>
      <c r="AU1897" s="11" t="s">
        <v>61</v>
      </c>
      <c r="AV1897" t="s">
        <v>66</v>
      </c>
      <c r="AW1897" t="s">
        <v>66</v>
      </c>
    </row>
    <row r="1898" spans="1:49" hidden="1" x14ac:dyDescent="0.25">
      <c r="A1898" s="13" t="s">
        <v>751</v>
      </c>
      <c r="B1898" s="13">
        <v>1018</v>
      </c>
      <c r="C1898" s="13" t="s">
        <v>1876</v>
      </c>
      <c r="D1898" s="13" t="s">
        <v>49</v>
      </c>
      <c r="E1898" s="13" t="s">
        <v>111</v>
      </c>
      <c r="F1898" s="15" t="s">
        <v>168</v>
      </c>
      <c r="G1898" s="13">
        <v>36.724167000000001</v>
      </c>
      <c r="H1898" s="13">
        <v>-107.553611</v>
      </c>
      <c r="I1898" s="16" t="s">
        <v>75</v>
      </c>
      <c r="J1898" s="13" t="s">
        <v>53</v>
      </c>
      <c r="K1898" s="13">
        <v>4</v>
      </c>
      <c r="L1898" s="13" t="s">
        <v>281</v>
      </c>
      <c r="M1898" s="13" t="s">
        <v>1669</v>
      </c>
      <c r="N1898" s="13" t="s">
        <v>56</v>
      </c>
      <c r="O1898" s="13" t="s">
        <v>1875</v>
      </c>
      <c r="P1898" s="13" t="s">
        <v>165</v>
      </c>
      <c r="Q1898" s="13" t="s">
        <v>165</v>
      </c>
      <c r="R1898" s="13" t="s">
        <v>165</v>
      </c>
      <c r="T1898" s="14">
        <v>38107.459930555553</v>
      </c>
      <c r="U1898" s="13">
        <v>3.76</v>
      </c>
      <c r="V1898" s="13" t="s">
        <v>689</v>
      </c>
      <c r="Y1898" s="13">
        <v>3.76</v>
      </c>
      <c r="Z1898" s="13" t="s">
        <v>689</v>
      </c>
      <c r="AA1898" s="13">
        <v>3.76</v>
      </c>
      <c r="AB1898" s="13" t="s">
        <v>689</v>
      </c>
      <c r="AC1898" s="13" t="s">
        <v>67</v>
      </c>
      <c r="AD1898" s="13" t="s">
        <v>61</v>
      </c>
      <c r="AE1898" s="13">
        <v>0.04</v>
      </c>
      <c r="AF1898" s="13" t="s">
        <v>68</v>
      </c>
      <c r="AG1898" s="13" t="s">
        <v>69</v>
      </c>
      <c r="AK1898" s="13" t="s">
        <v>63</v>
      </c>
      <c r="AL1898" s="13">
        <v>8760</v>
      </c>
      <c r="AM1898" s="13" t="s">
        <v>100</v>
      </c>
      <c r="AO1898" s="11">
        <v>44068.459930555553</v>
      </c>
      <c r="AP1898" s="11" t="s">
        <v>66</v>
      </c>
      <c r="AQ1898" s="11" t="s">
        <v>49</v>
      </c>
      <c r="AR1898" s="11" t="s">
        <v>66</v>
      </c>
      <c r="AS1898" s="11" t="s">
        <v>1669</v>
      </c>
      <c r="AT1898" s="11" t="s">
        <v>66</v>
      </c>
      <c r="AU1898" s="11" t="s">
        <v>61</v>
      </c>
      <c r="AV1898" t="s">
        <v>66</v>
      </c>
      <c r="AW1898" t="s">
        <v>66</v>
      </c>
    </row>
    <row r="1899" spans="1:49" hidden="1" x14ac:dyDescent="0.25">
      <c r="A1899" s="13" t="s">
        <v>751</v>
      </c>
      <c r="B1899" s="13">
        <v>1020</v>
      </c>
      <c r="C1899" s="13" t="s">
        <v>1874</v>
      </c>
      <c r="D1899" s="13" t="s">
        <v>49</v>
      </c>
      <c r="E1899" s="13" t="s">
        <v>111</v>
      </c>
      <c r="F1899" s="15" t="s">
        <v>168</v>
      </c>
      <c r="G1899" s="13">
        <v>36.904881000000003</v>
      </c>
      <c r="H1899" s="13">
        <v>-107.38730099999999</v>
      </c>
      <c r="I1899" s="16" t="s">
        <v>75</v>
      </c>
      <c r="J1899" s="13" t="s">
        <v>53</v>
      </c>
      <c r="K1899" s="13">
        <v>3</v>
      </c>
      <c r="L1899" s="13" t="s">
        <v>1873</v>
      </c>
      <c r="M1899" s="13" t="s">
        <v>1669</v>
      </c>
      <c r="N1899" s="13" t="s">
        <v>56</v>
      </c>
      <c r="O1899" s="13" t="s">
        <v>1872</v>
      </c>
      <c r="P1899" s="13" t="s">
        <v>1871</v>
      </c>
      <c r="Q1899" s="13" t="s">
        <v>1870</v>
      </c>
      <c r="R1899" s="13" t="s">
        <v>1869</v>
      </c>
      <c r="S1899" s="14">
        <v>35947.459930555553</v>
      </c>
      <c r="T1899" s="14">
        <v>35947.459930555553</v>
      </c>
      <c r="U1899" s="13">
        <v>1.5</v>
      </c>
      <c r="V1899" s="13" t="s">
        <v>59</v>
      </c>
      <c r="W1899" s="13">
        <v>1.5</v>
      </c>
      <c r="X1899" s="13" t="s">
        <v>59</v>
      </c>
      <c r="Y1899" s="13">
        <v>1.5</v>
      </c>
      <c r="Z1899" s="13" t="s">
        <v>59</v>
      </c>
      <c r="AA1899" s="13">
        <v>1.5</v>
      </c>
      <c r="AB1899" s="13" t="s">
        <v>59</v>
      </c>
      <c r="AC1899" s="13" t="s">
        <v>67</v>
      </c>
      <c r="AD1899" s="13" t="s">
        <v>61</v>
      </c>
      <c r="AE1899" s="13">
        <v>0.18</v>
      </c>
      <c r="AF1899" s="13" t="s">
        <v>62</v>
      </c>
      <c r="AG1899" s="13" t="s">
        <v>69</v>
      </c>
      <c r="AL1899" s="13">
        <v>8760</v>
      </c>
      <c r="AM1899" s="13" t="s">
        <v>248</v>
      </c>
      <c r="AO1899" s="11">
        <v>44068.459930555553</v>
      </c>
      <c r="AP1899" s="11" t="s">
        <v>66</v>
      </c>
      <c r="AQ1899" s="11" t="s">
        <v>49</v>
      </c>
      <c r="AR1899" s="11" t="s">
        <v>66</v>
      </c>
      <c r="AS1899" s="11" t="s">
        <v>1669</v>
      </c>
      <c r="AT1899" s="11" t="s">
        <v>66</v>
      </c>
      <c r="AU1899" s="11" t="s">
        <v>61</v>
      </c>
      <c r="AV1899" t="s">
        <v>66</v>
      </c>
      <c r="AW1899" t="s">
        <v>66</v>
      </c>
    </row>
    <row r="1900" spans="1:49" hidden="1" x14ac:dyDescent="0.25">
      <c r="A1900" s="13" t="s">
        <v>751</v>
      </c>
      <c r="B1900" s="13">
        <v>1057</v>
      </c>
      <c r="C1900" s="13" t="s">
        <v>1935</v>
      </c>
      <c r="D1900" s="13" t="s">
        <v>49</v>
      </c>
      <c r="E1900" s="13" t="s">
        <v>111</v>
      </c>
      <c r="F1900" s="15" t="s">
        <v>168</v>
      </c>
      <c r="G1900" s="13">
        <v>36.931023000000003</v>
      </c>
      <c r="H1900" s="13">
        <v>-107.386993</v>
      </c>
      <c r="I1900" s="16" t="s">
        <v>95</v>
      </c>
      <c r="J1900" s="13" t="s">
        <v>53</v>
      </c>
      <c r="K1900" s="13">
        <v>3</v>
      </c>
      <c r="L1900" s="13" t="s">
        <v>281</v>
      </c>
      <c r="M1900" s="13" t="s">
        <v>1669</v>
      </c>
      <c r="N1900" s="13" t="s">
        <v>56</v>
      </c>
      <c r="O1900" s="13" t="s">
        <v>1838</v>
      </c>
      <c r="P1900" s="13" t="s">
        <v>1684</v>
      </c>
      <c r="Q1900" s="13" t="s">
        <v>139</v>
      </c>
      <c r="R1900" s="13" t="s">
        <v>1934</v>
      </c>
      <c r="U1900" s="13">
        <v>1.5</v>
      </c>
      <c r="V1900" s="13" t="s">
        <v>59</v>
      </c>
      <c r="W1900" s="13">
        <v>1.5</v>
      </c>
      <c r="X1900" s="13" t="s">
        <v>59</v>
      </c>
      <c r="Y1900" s="13">
        <v>1.5</v>
      </c>
      <c r="Z1900" s="13" t="s">
        <v>59</v>
      </c>
      <c r="AA1900" s="13">
        <v>1.5</v>
      </c>
      <c r="AB1900" s="13" t="s">
        <v>59</v>
      </c>
      <c r="AC1900" s="13" t="s">
        <v>249</v>
      </c>
      <c r="AD1900" s="13" t="s">
        <v>61</v>
      </c>
      <c r="AE1900" s="13">
        <v>0.18</v>
      </c>
      <c r="AF1900" s="13" t="s">
        <v>62</v>
      </c>
      <c r="AG1900" s="13" t="s">
        <v>69</v>
      </c>
      <c r="AL1900" s="13">
        <v>8760</v>
      </c>
      <c r="AM1900" s="13" t="s">
        <v>248</v>
      </c>
      <c r="AN1900" s="13" t="s">
        <v>1695</v>
      </c>
      <c r="AO1900" s="11">
        <v>44068.459930555553</v>
      </c>
      <c r="AP1900" s="11" t="s">
        <v>66</v>
      </c>
      <c r="AQ1900" s="11" t="s">
        <v>49</v>
      </c>
      <c r="AR1900" s="11" t="s">
        <v>66</v>
      </c>
      <c r="AS1900" s="11" t="s">
        <v>1669</v>
      </c>
      <c r="AT1900" s="11" t="s">
        <v>66</v>
      </c>
      <c r="AU1900" s="11" t="s">
        <v>61</v>
      </c>
      <c r="AV1900" t="s">
        <v>66</v>
      </c>
      <c r="AW1900" t="s">
        <v>66</v>
      </c>
    </row>
    <row r="1901" spans="1:49" hidden="1" x14ac:dyDescent="0.25">
      <c r="A1901" s="13" t="s">
        <v>751</v>
      </c>
      <c r="B1901" s="13">
        <v>1057</v>
      </c>
      <c r="C1901" s="13" t="s">
        <v>1935</v>
      </c>
      <c r="D1901" s="13" t="s">
        <v>49</v>
      </c>
      <c r="E1901" s="13" t="s">
        <v>111</v>
      </c>
      <c r="F1901" s="15" t="s">
        <v>168</v>
      </c>
      <c r="G1901" s="13">
        <v>36.931023000000003</v>
      </c>
      <c r="H1901" s="13">
        <v>-107.386993</v>
      </c>
      <c r="I1901" s="16" t="s">
        <v>95</v>
      </c>
      <c r="J1901" s="13" t="s">
        <v>53</v>
      </c>
      <c r="K1901" s="13">
        <v>3</v>
      </c>
      <c r="L1901" s="13" t="s">
        <v>281</v>
      </c>
      <c r="M1901" s="13" t="s">
        <v>1669</v>
      </c>
      <c r="N1901" s="13" t="s">
        <v>56</v>
      </c>
      <c r="O1901" s="13" t="s">
        <v>1838</v>
      </c>
      <c r="P1901" s="13" t="s">
        <v>1684</v>
      </c>
      <c r="Q1901" s="13" t="s">
        <v>139</v>
      </c>
      <c r="R1901" s="13" t="s">
        <v>1934</v>
      </c>
      <c r="U1901" s="13">
        <v>1.5</v>
      </c>
      <c r="V1901" s="13" t="s">
        <v>59</v>
      </c>
      <c r="W1901" s="13">
        <v>1.5</v>
      </c>
      <c r="X1901" s="13" t="s">
        <v>59</v>
      </c>
      <c r="Y1901" s="13">
        <v>1.5</v>
      </c>
      <c r="Z1901" s="13" t="s">
        <v>59</v>
      </c>
      <c r="AA1901" s="13">
        <v>1.5</v>
      </c>
      <c r="AB1901" s="13" t="s">
        <v>59</v>
      </c>
      <c r="AC1901" s="13" t="s">
        <v>249</v>
      </c>
      <c r="AD1901" s="13" t="s">
        <v>61</v>
      </c>
      <c r="AE1901" s="13">
        <v>0.04</v>
      </c>
      <c r="AF1901" s="13" t="s">
        <v>68</v>
      </c>
      <c r="AG1901" s="13" t="s">
        <v>69</v>
      </c>
      <c r="AL1901" s="13">
        <v>8760</v>
      </c>
      <c r="AM1901" s="13" t="s">
        <v>248</v>
      </c>
      <c r="AN1901" s="13" t="s">
        <v>1695</v>
      </c>
      <c r="AO1901" s="11">
        <v>44068.459930555553</v>
      </c>
      <c r="AP1901" s="11" t="s">
        <v>66</v>
      </c>
      <c r="AQ1901" s="11" t="s">
        <v>49</v>
      </c>
      <c r="AR1901" s="11" t="s">
        <v>66</v>
      </c>
      <c r="AS1901" s="11" t="s">
        <v>1669</v>
      </c>
      <c r="AT1901" s="11" t="s">
        <v>66</v>
      </c>
      <c r="AU1901" s="11" t="s">
        <v>61</v>
      </c>
      <c r="AV1901" t="s">
        <v>66</v>
      </c>
      <c r="AW1901" t="s">
        <v>66</v>
      </c>
    </row>
    <row r="1902" spans="1:49" hidden="1" x14ac:dyDescent="0.25">
      <c r="A1902" s="13" t="s">
        <v>751</v>
      </c>
      <c r="B1902" s="13">
        <v>1057</v>
      </c>
      <c r="C1902" s="13" t="s">
        <v>1935</v>
      </c>
      <c r="D1902" s="13" t="s">
        <v>49</v>
      </c>
      <c r="E1902" s="13" t="s">
        <v>111</v>
      </c>
      <c r="F1902" s="15" t="s">
        <v>168</v>
      </c>
      <c r="G1902" s="13">
        <v>36.931023000000003</v>
      </c>
      <c r="H1902" s="13">
        <v>-107.386993</v>
      </c>
      <c r="I1902" s="16" t="s">
        <v>95</v>
      </c>
      <c r="J1902" s="13" t="s">
        <v>53</v>
      </c>
      <c r="K1902" s="13">
        <v>3</v>
      </c>
      <c r="L1902" s="13" t="s">
        <v>281</v>
      </c>
      <c r="M1902" s="13" t="s">
        <v>1669</v>
      </c>
      <c r="N1902" s="13" t="s">
        <v>56</v>
      </c>
      <c r="O1902" s="13" t="s">
        <v>1838</v>
      </c>
      <c r="P1902" s="13" t="s">
        <v>1684</v>
      </c>
      <c r="Q1902" s="13" t="s">
        <v>139</v>
      </c>
      <c r="R1902" s="13" t="s">
        <v>1934</v>
      </c>
      <c r="U1902" s="13">
        <v>1.5</v>
      </c>
      <c r="V1902" s="13" t="s">
        <v>59</v>
      </c>
      <c r="W1902" s="13">
        <v>1.5</v>
      </c>
      <c r="X1902" s="13" t="s">
        <v>59</v>
      </c>
      <c r="Y1902" s="13">
        <v>1.5</v>
      </c>
      <c r="Z1902" s="13" t="s">
        <v>59</v>
      </c>
      <c r="AA1902" s="13">
        <v>1.5</v>
      </c>
      <c r="AB1902" s="13" t="s">
        <v>59</v>
      </c>
      <c r="AC1902" s="13" t="s">
        <v>67</v>
      </c>
      <c r="AD1902" s="13" t="s">
        <v>61</v>
      </c>
      <c r="AE1902" s="13">
        <v>0.18</v>
      </c>
      <c r="AF1902" s="13" t="s">
        <v>62</v>
      </c>
      <c r="AG1902" s="13" t="s">
        <v>69</v>
      </c>
      <c r="AL1902" s="13">
        <v>8760</v>
      </c>
      <c r="AM1902" s="13" t="s">
        <v>248</v>
      </c>
      <c r="AN1902" s="13" t="s">
        <v>1695</v>
      </c>
      <c r="AO1902" s="11">
        <v>44068.459930555553</v>
      </c>
      <c r="AP1902" s="11" t="s">
        <v>66</v>
      </c>
      <c r="AQ1902" s="11" t="s">
        <v>49</v>
      </c>
      <c r="AR1902" s="11" t="s">
        <v>66</v>
      </c>
      <c r="AS1902" s="11" t="s">
        <v>1669</v>
      </c>
      <c r="AT1902" s="11" t="s">
        <v>66</v>
      </c>
      <c r="AU1902" s="11" t="s">
        <v>61</v>
      </c>
      <c r="AV1902" t="s">
        <v>66</v>
      </c>
      <c r="AW1902" t="s">
        <v>66</v>
      </c>
    </row>
    <row r="1903" spans="1:49" hidden="1" x14ac:dyDescent="0.25">
      <c r="A1903" s="13" t="s">
        <v>751</v>
      </c>
      <c r="B1903" s="13">
        <v>1057</v>
      </c>
      <c r="C1903" s="13" t="s">
        <v>1935</v>
      </c>
      <c r="D1903" s="13" t="s">
        <v>49</v>
      </c>
      <c r="E1903" s="13" t="s">
        <v>111</v>
      </c>
      <c r="F1903" s="15" t="s">
        <v>168</v>
      </c>
      <c r="G1903" s="13">
        <v>36.931023000000003</v>
      </c>
      <c r="H1903" s="13">
        <v>-107.386993</v>
      </c>
      <c r="I1903" s="16" t="s">
        <v>95</v>
      </c>
      <c r="J1903" s="13" t="s">
        <v>53</v>
      </c>
      <c r="K1903" s="13">
        <v>3</v>
      </c>
      <c r="L1903" s="13" t="s">
        <v>281</v>
      </c>
      <c r="M1903" s="13" t="s">
        <v>1669</v>
      </c>
      <c r="N1903" s="13" t="s">
        <v>56</v>
      </c>
      <c r="O1903" s="13" t="s">
        <v>1838</v>
      </c>
      <c r="P1903" s="13" t="s">
        <v>1684</v>
      </c>
      <c r="Q1903" s="13" t="s">
        <v>139</v>
      </c>
      <c r="R1903" s="13" t="s">
        <v>1934</v>
      </c>
      <c r="U1903" s="13">
        <v>1.5</v>
      </c>
      <c r="V1903" s="13" t="s">
        <v>59</v>
      </c>
      <c r="W1903" s="13">
        <v>1.5</v>
      </c>
      <c r="X1903" s="13" t="s">
        <v>59</v>
      </c>
      <c r="Y1903" s="13">
        <v>1.5</v>
      </c>
      <c r="Z1903" s="13" t="s">
        <v>59</v>
      </c>
      <c r="AA1903" s="13">
        <v>1.5</v>
      </c>
      <c r="AB1903" s="13" t="s">
        <v>59</v>
      </c>
      <c r="AC1903" s="13" t="s">
        <v>67</v>
      </c>
      <c r="AD1903" s="13" t="s">
        <v>61</v>
      </c>
      <c r="AE1903" s="13">
        <v>4.33</v>
      </c>
      <c r="AF1903" s="13" t="s">
        <v>68</v>
      </c>
      <c r="AG1903" s="13" t="s">
        <v>69</v>
      </c>
      <c r="AL1903" s="13">
        <v>8760</v>
      </c>
      <c r="AM1903" s="13" t="s">
        <v>248</v>
      </c>
      <c r="AN1903" s="13" t="s">
        <v>1695</v>
      </c>
      <c r="AO1903" s="11">
        <v>44068.459930555553</v>
      </c>
      <c r="AP1903" s="11" t="s">
        <v>66</v>
      </c>
      <c r="AQ1903" s="11" t="s">
        <v>49</v>
      </c>
      <c r="AR1903" s="11" t="s">
        <v>66</v>
      </c>
      <c r="AS1903" s="11" t="s">
        <v>1669</v>
      </c>
      <c r="AT1903" s="11" t="s">
        <v>66</v>
      </c>
      <c r="AU1903" s="11" t="s">
        <v>61</v>
      </c>
      <c r="AV1903" t="s">
        <v>66</v>
      </c>
      <c r="AW1903" t="s">
        <v>66</v>
      </c>
    </row>
    <row r="1904" spans="1:49" hidden="1" x14ac:dyDescent="0.25">
      <c r="A1904" s="13" t="s">
        <v>751</v>
      </c>
      <c r="B1904" s="13">
        <v>1158</v>
      </c>
      <c r="C1904" s="13" t="s">
        <v>763</v>
      </c>
      <c r="D1904" s="13" t="s">
        <v>49</v>
      </c>
      <c r="E1904" s="13" t="s">
        <v>50</v>
      </c>
      <c r="F1904" s="15" t="s">
        <v>119</v>
      </c>
      <c r="G1904" s="13">
        <v>36.669666999999997</v>
      </c>
      <c r="H1904" s="13">
        <v>-107.96163900000001</v>
      </c>
      <c r="I1904" s="16" t="s">
        <v>52</v>
      </c>
      <c r="J1904" s="13" t="s">
        <v>53</v>
      </c>
      <c r="K1904" s="13">
        <v>35</v>
      </c>
      <c r="L1904" s="13" t="s">
        <v>1933</v>
      </c>
      <c r="M1904" s="13" t="s">
        <v>1669</v>
      </c>
      <c r="N1904" s="13" t="s">
        <v>56</v>
      </c>
      <c r="O1904" s="13" t="s">
        <v>1932</v>
      </c>
      <c r="P1904" s="13" t="s">
        <v>758</v>
      </c>
      <c r="Q1904" s="13" t="s">
        <v>129</v>
      </c>
      <c r="R1904" s="13" t="s">
        <v>129</v>
      </c>
      <c r="S1904" s="14">
        <v>30682.45993055556</v>
      </c>
      <c r="T1904" s="14">
        <v>30682.45993055556</v>
      </c>
      <c r="U1904" s="13">
        <v>1.75</v>
      </c>
      <c r="V1904" s="13" t="s">
        <v>59</v>
      </c>
      <c r="W1904" s="13">
        <v>1.75</v>
      </c>
      <c r="X1904" s="13" t="s">
        <v>59</v>
      </c>
      <c r="Y1904" s="13">
        <v>1.75</v>
      </c>
      <c r="Z1904" s="13" t="s">
        <v>59</v>
      </c>
      <c r="AA1904" s="13">
        <v>1.75</v>
      </c>
      <c r="AB1904" s="13" t="s">
        <v>59</v>
      </c>
      <c r="AC1904" s="13" t="s">
        <v>67</v>
      </c>
      <c r="AD1904" s="13" t="s">
        <v>61</v>
      </c>
      <c r="AE1904" s="13">
        <v>0.2</v>
      </c>
      <c r="AF1904" s="13" t="s">
        <v>68</v>
      </c>
      <c r="AG1904" s="13" t="s">
        <v>69</v>
      </c>
      <c r="AK1904" s="13" t="s">
        <v>63</v>
      </c>
      <c r="AL1904" s="13">
        <v>8760</v>
      </c>
      <c r="AM1904" s="13" t="s">
        <v>248</v>
      </c>
      <c r="AN1904" s="13" t="s">
        <v>1931</v>
      </c>
      <c r="AO1904" s="11">
        <v>44068.459930555553</v>
      </c>
      <c r="AP1904" s="11" t="s">
        <v>66</v>
      </c>
      <c r="AQ1904" s="11" t="s">
        <v>49</v>
      </c>
      <c r="AR1904" s="11" t="s">
        <v>66</v>
      </c>
      <c r="AS1904" s="11" t="s">
        <v>1669</v>
      </c>
      <c r="AT1904" s="11" t="s">
        <v>66</v>
      </c>
      <c r="AU1904" s="11" t="s">
        <v>61</v>
      </c>
      <c r="AV1904" t="s">
        <v>66</v>
      </c>
      <c r="AW1904" t="s">
        <v>66</v>
      </c>
    </row>
    <row r="1905" spans="1:49" hidden="1" x14ac:dyDescent="0.25">
      <c r="A1905" s="13" t="s">
        <v>751</v>
      </c>
      <c r="B1905" s="13">
        <v>1158</v>
      </c>
      <c r="C1905" s="13" t="s">
        <v>763</v>
      </c>
      <c r="D1905" s="13" t="s">
        <v>49</v>
      </c>
      <c r="E1905" s="13" t="s">
        <v>50</v>
      </c>
      <c r="F1905" s="15" t="s">
        <v>119</v>
      </c>
      <c r="G1905" s="13">
        <v>36.669666999999997</v>
      </c>
      <c r="H1905" s="13">
        <v>-107.96163900000001</v>
      </c>
      <c r="I1905" s="16" t="s">
        <v>52</v>
      </c>
      <c r="J1905" s="13" t="s">
        <v>53</v>
      </c>
      <c r="K1905" s="13">
        <v>35</v>
      </c>
      <c r="L1905" s="13" t="s">
        <v>1933</v>
      </c>
      <c r="M1905" s="13" t="s">
        <v>1669</v>
      </c>
      <c r="N1905" s="13" t="s">
        <v>56</v>
      </c>
      <c r="O1905" s="13" t="s">
        <v>1932</v>
      </c>
      <c r="P1905" s="13" t="s">
        <v>758</v>
      </c>
      <c r="Q1905" s="13" t="s">
        <v>129</v>
      </c>
      <c r="R1905" s="13" t="s">
        <v>129</v>
      </c>
      <c r="S1905" s="14">
        <v>30682.45993055556</v>
      </c>
      <c r="T1905" s="14">
        <v>30682.45993055556</v>
      </c>
      <c r="U1905" s="13">
        <v>1.75</v>
      </c>
      <c r="V1905" s="13" t="s">
        <v>59</v>
      </c>
      <c r="W1905" s="13">
        <v>1.75</v>
      </c>
      <c r="X1905" s="13" t="s">
        <v>59</v>
      </c>
      <c r="Y1905" s="13">
        <v>1.75</v>
      </c>
      <c r="Z1905" s="13" t="s">
        <v>59</v>
      </c>
      <c r="AA1905" s="13">
        <v>1.75</v>
      </c>
      <c r="AB1905" s="13" t="s">
        <v>59</v>
      </c>
      <c r="AC1905" s="13" t="s">
        <v>67</v>
      </c>
      <c r="AD1905" s="13" t="s">
        <v>61</v>
      </c>
      <c r="AE1905" s="13">
        <v>0.7</v>
      </c>
      <c r="AF1905" s="13" t="s">
        <v>62</v>
      </c>
      <c r="AK1905" s="13" t="s">
        <v>63</v>
      </c>
      <c r="AL1905" s="13">
        <v>8760</v>
      </c>
      <c r="AM1905" s="13" t="s">
        <v>248</v>
      </c>
      <c r="AN1905" s="13" t="s">
        <v>1931</v>
      </c>
      <c r="AO1905" s="11">
        <v>44068.459930555553</v>
      </c>
      <c r="AP1905" s="11" t="s">
        <v>66</v>
      </c>
      <c r="AQ1905" s="11" t="s">
        <v>49</v>
      </c>
      <c r="AR1905" s="11" t="s">
        <v>66</v>
      </c>
      <c r="AS1905" s="11" t="s">
        <v>1669</v>
      </c>
      <c r="AT1905" s="11" t="s">
        <v>66</v>
      </c>
      <c r="AU1905" s="11" t="s">
        <v>61</v>
      </c>
      <c r="AV1905" t="s">
        <v>66</v>
      </c>
      <c r="AW1905" t="s">
        <v>66</v>
      </c>
    </row>
    <row r="1906" spans="1:49" hidden="1" x14ac:dyDescent="0.25">
      <c r="A1906" s="13" t="s">
        <v>751</v>
      </c>
      <c r="B1906" s="13">
        <v>1158</v>
      </c>
      <c r="C1906" s="13" t="s">
        <v>763</v>
      </c>
      <c r="D1906" s="13" t="s">
        <v>49</v>
      </c>
      <c r="E1906" s="13" t="s">
        <v>50</v>
      </c>
      <c r="F1906" s="15" t="s">
        <v>119</v>
      </c>
      <c r="G1906" s="13">
        <v>36.669666999999997</v>
      </c>
      <c r="H1906" s="13">
        <v>-107.96163900000001</v>
      </c>
      <c r="I1906" s="16" t="s">
        <v>52</v>
      </c>
      <c r="J1906" s="13" t="s">
        <v>53</v>
      </c>
      <c r="K1906" s="13">
        <v>35</v>
      </c>
      <c r="L1906" s="13" t="s">
        <v>1933</v>
      </c>
      <c r="M1906" s="13" t="s">
        <v>1669</v>
      </c>
      <c r="N1906" s="13" t="s">
        <v>56</v>
      </c>
      <c r="O1906" s="13" t="s">
        <v>1932</v>
      </c>
      <c r="P1906" s="13" t="s">
        <v>758</v>
      </c>
      <c r="Q1906" s="13" t="s">
        <v>129</v>
      </c>
      <c r="R1906" s="13" t="s">
        <v>129</v>
      </c>
      <c r="S1906" s="14">
        <v>30682.45993055556</v>
      </c>
      <c r="T1906" s="14">
        <v>30682.45993055556</v>
      </c>
      <c r="U1906" s="13">
        <v>1.75</v>
      </c>
      <c r="V1906" s="13" t="s">
        <v>59</v>
      </c>
      <c r="W1906" s="13">
        <v>1.75</v>
      </c>
      <c r="X1906" s="13" t="s">
        <v>59</v>
      </c>
      <c r="Y1906" s="13">
        <v>1.75</v>
      </c>
      <c r="Z1906" s="13" t="s">
        <v>59</v>
      </c>
      <c r="AA1906" s="13">
        <v>1.75</v>
      </c>
      <c r="AB1906" s="13" t="s">
        <v>59</v>
      </c>
      <c r="AC1906" s="13" t="s">
        <v>60</v>
      </c>
      <c r="AD1906" s="13" t="s">
        <v>61</v>
      </c>
      <c r="AE1906" s="13">
        <v>0.2</v>
      </c>
      <c r="AF1906" s="13" t="s">
        <v>62</v>
      </c>
      <c r="AK1906" s="13" t="s">
        <v>63</v>
      </c>
      <c r="AL1906" s="13">
        <v>8760</v>
      </c>
      <c r="AM1906" s="13" t="s">
        <v>248</v>
      </c>
      <c r="AN1906" s="13" t="s">
        <v>1931</v>
      </c>
      <c r="AO1906" s="11">
        <v>44068.459930555553</v>
      </c>
      <c r="AP1906" s="11" t="s">
        <v>66</v>
      </c>
      <c r="AQ1906" s="11" t="s">
        <v>49</v>
      </c>
      <c r="AR1906" s="11" t="s">
        <v>66</v>
      </c>
      <c r="AS1906" s="11" t="s">
        <v>1669</v>
      </c>
      <c r="AT1906" s="11" t="s">
        <v>66</v>
      </c>
      <c r="AU1906" s="11" t="s">
        <v>61</v>
      </c>
      <c r="AV1906" t="s">
        <v>66</v>
      </c>
      <c r="AW1906" t="s">
        <v>66</v>
      </c>
    </row>
    <row r="1907" spans="1:49" hidden="1" x14ac:dyDescent="0.25">
      <c r="A1907" s="13" t="s">
        <v>751</v>
      </c>
      <c r="B1907" s="13">
        <v>1158</v>
      </c>
      <c r="C1907" s="13" t="s">
        <v>763</v>
      </c>
      <c r="D1907" s="13" t="s">
        <v>49</v>
      </c>
      <c r="E1907" s="13" t="s">
        <v>50</v>
      </c>
      <c r="F1907" s="15" t="s">
        <v>119</v>
      </c>
      <c r="G1907" s="13">
        <v>36.669666999999997</v>
      </c>
      <c r="H1907" s="13">
        <v>-107.96163900000001</v>
      </c>
      <c r="I1907" s="16" t="s">
        <v>52</v>
      </c>
      <c r="J1907" s="13" t="s">
        <v>53</v>
      </c>
      <c r="K1907" s="13">
        <v>70</v>
      </c>
      <c r="L1907" s="13" t="s">
        <v>1930</v>
      </c>
      <c r="M1907" s="13" t="s">
        <v>1669</v>
      </c>
      <c r="N1907" s="13" t="s">
        <v>56</v>
      </c>
      <c r="O1907" s="13" t="s">
        <v>1929</v>
      </c>
      <c r="P1907" s="13" t="s">
        <v>1928</v>
      </c>
      <c r="Q1907" s="13" t="s">
        <v>129</v>
      </c>
      <c r="R1907" s="13" t="s">
        <v>129</v>
      </c>
      <c r="S1907" s="14">
        <v>26665.45993055556</v>
      </c>
      <c r="T1907" s="14">
        <v>26665.45993055556</v>
      </c>
      <c r="U1907" s="13">
        <v>1.5</v>
      </c>
      <c r="V1907" s="13" t="s">
        <v>59</v>
      </c>
      <c r="W1907" s="13">
        <v>1.5</v>
      </c>
      <c r="X1907" s="13" t="s">
        <v>59</v>
      </c>
      <c r="Y1907" s="13">
        <v>1.5</v>
      </c>
      <c r="Z1907" s="13" t="s">
        <v>59</v>
      </c>
      <c r="AA1907" s="13">
        <v>1.53</v>
      </c>
      <c r="AB1907" s="13" t="s">
        <v>59</v>
      </c>
      <c r="AC1907" s="13" t="s">
        <v>60</v>
      </c>
      <c r="AD1907" s="13" t="s">
        <v>61</v>
      </c>
      <c r="AE1907" s="13">
        <v>0.2</v>
      </c>
      <c r="AF1907" s="13" t="s">
        <v>62</v>
      </c>
      <c r="AL1907" s="13">
        <v>8760</v>
      </c>
      <c r="AM1907" s="13" t="s">
        <v>248</v>
      </c>
      <c r="AO1907" s="11">
        <v>44068.459930555553</v>
      </c>
      <c r="AP1907" s="11" t="s">
        <v>66</v>
      </c>
      <c r="AQ1907" s="11" t="s">
        <v>49</v>
      </c>
      <c r="AR1907" s="11" t="s">
        <v>66</v>
      </c>
      <c r="AS1907" s="11" t="s">
        <v>1669</v>
      </c>
      <c r="AT1907" s="11" t="s">
        <v>66</v>
      </c>
      <c r="AU1907" s="11" t="s">
        <v>61</v>
      </c>
      <c r="AV1907" t="s">
        <v>66</v>
      </c>
      <c r="AW1907" t="s">
        <v>66</v>
      </c>
    </row>
    <row r="1908" spans="1:49" hidden="1" x14ac:dyDescent="0.25">
      <c r="A1908" s="13" t="s">
        <v>751</v>
      </c>
      <c r="B1908" s="13">
        <v>1158</v>
      </c>
      <c r="C1908" s="13" t="s">
        <v>763</v>
      </c>
      <c r="D1908" s="13" t="s">
        <v>49</v>
      </c>
      <c r="E1908" s="13" t="s">
        <v>50</v>
      </c>
      <c r="F1908" s="15" t="s">
        <v>119</v>
      </c>
      <c r="G1908" s="13">
        <v>36.669666999999997</v>
      </c>
      <c r="H1908" s="13">
        <v>-107.96163900000001</v>
      </c>
      <c r="I1908" s="16" t="s">
        <v>52</v>
      </c>
      <c r="J1908" s="13" t="s">
        <v>53</v>
      </c>
      <c r="K1908" s="13">
        <v>70</v>
      </c>
      <c r="L1908" s="13" t="s">
        <v>1930</v>
      </c>
      <c r="M1908" s="13" t="s">
        <v>1669</v>
      </c>
      <c r="N1908" s="13" t="s">
        <v>56</v>
      </c>
      <c r="O1908" s="13" t="s">
        <v>1929</v>
      </c>
      <c r="P1908" s="13" t="s">
        <v>1928</v>
      </c>
      <c r="Q1908" s="13" t="s">
        <v>129</v>
      </c>
      <c r="R1908" s="13" t="s">
        <v>129</v>
      </c>
      <c r="S1908" s="14">
        <v>26665.45993055556</v>
      </c>
      <c r="T1908" s="14">
        <v>26665.45993055556</v>
      </c>
      <c r="U1908" s="13">
        <v>1.5</v>
      </c>
      <c r="V1908" s="13" t="s">
        <v>59</v>
      </c>
      <c r="W1908" s="13">
        <v>1.5</v>
      </c>
      <c r="X1908" s="13" t="s">
        <v>59</v>
      </c>
      <c r="Y1908" s="13">
        <v>1.5</v>
      </c>
      <c r="Z1908" s="13" t="s">
        <v>59</v>
      </c>
      <c r="AA1908" s="13">
        <v>1.53</v>
      </c>
      <c r="AB1908" s="13" t="s">
        <v>59</v>
      </c>
      <c r="AC1908" s="13" t="s">
        <v>67</v>
      </c>
      <c r="AD1908" s="13" t="s">
        <v>61</v>
      </c>
      <c r="AE1908" s="13">
        <v>0.2</v>
      </c>
      <c r="AF1908" s="13" t="s">
        <v>68</v>
      </c>
      <c r="AG1908" s="13" t="s">
        <v>69</v>
      </c>
      <c r="AL1908" s="13">
        <v>8760</v>
      </c>
      <c r="AM1908" s="13" t="s">
        <v>248</v>
      </c>
      <c r="AO1908" s="11">
        <v>44068.459930555553</v>
      </c>
      <c r="AP1908" s="11" t="s">
        <v>66</v>
      </c>
      <c r="AQ1908" s="11" t="s">
        <v>49</v>
      </c>
      <c r="AR1908" s="11" t="s">
        <v>66</v>
      </c>
      <c r="AS1908" s="11" t="s">
        <v>1669</v>
      </c>
      <c r="AT1908" s="11" t="s">
        <v>66</v>
      </c>
      <c r="AU1908" s="11" t="s">
        <v>61</v>
      </c>
      <c r="AV1908" t="s">
        <v>66</v>
      </c>
      <c r="AW1908" t="s">
        <v>66</v>
      </c>
    </row>
    <row r="1909" spans="1:49" hidden="1" x14ac:dyDescent="0.25">
      <c r="A1909" s="13" t="s">
        <v>751</v>
      </c>
      <c r="B1909" s="13">
        <v>1158</v>
      </c>
      <c r="C1909" s="13" t="s">
        <v>763</v>
      </c>
      <c r="D1909" s="13" t="s">
        <v>49</v>
      </c>
      <c r="E1909" s="13" t="s">
        <v>50</v>
      </c>
      <c r="F1909" s="15" t="s">
        <v>119</v>
      </c>
      <c r="G1909" s="13">
        <v>36.669666999999997</v>
      </c>
      <c r="H1909" s="13">
        <v>-107.96163900000001</v>
      </c>
      <c r="I1909" s="16" t="s">
        <v>52</v>
      </c>
      <c r="J1909" s="13" t="s">
        <v>53</v>
      </c>
      <c r="K1909" s="13">
        <v>70</v>
      </c>
      <c r="L1909" s="13" t="s">
        <v>1930</v>
      </c>
      <c r="M1909" s="13" t="s">
        <v>1669</v>
      </c>
      <c r="N1909" s="13" t="s">
        <v>56</v>
      </c>
      <c r="O1909" s="13" t="s">
        <v>1929</v>
      </c>
      <c r="P1909" s="13" t="s">
        <v>1928</v>
      </c>
      <c r="Q1909" s="13" t="s">
        <v>129</v>
      </c>
      <c r="R1909" s="13" t="s">
        <v>129</v>
      </c>
      <c r="S1909" s="14">
        <v>26665.45993055556</v>
      </c>
      <c r="T1909" s="14">
        <v>26665.45993055556</v>
      </c>
      <c r="U1909" s="13">
        <v>1.5</v>
      </c>
      <c r="V1909" s="13" t="s">
        <v>59</v>
      </c>
      <c r="W1909" s="13">
        <v>1.5</v>
      </c>
      <c r="X1909" s="13" t="s">
        <v>59</v>
      </c>
      <c r="Y1909" s="13">
        <v>1.5</v>
      </c>
      <c r="Z1909" s="13" t="s">
        <v>59</v>
      </c>
      <c r="AA1909" s="13">
        <v>1.53</v>
      </c>
      <c r="AB1909" s="13" t="s">
        <v>59</v>
      </c>
      <c r="AC1909" s="13" t="s">
        <v>67</v>
      </c>
      <c r="AD1909" s="13" t="s">
        <v>61</v>
      </c>
      <c r="AE1909" s="13">
        <v>0.9</v>
      </c>
      <c r="AF1909" s="13" t="s">
        <v>62</v>
      </c>
      <c r="AG1909" s="13" t="s">
        <v>69</v>
      </c>
      <c r="AL1909" s="13">
        <v>8760</v>
      </c>
      <c r="AM1909" s="13" t="s">
        <v>248</v>
      </c>
      <c r="AO1909" s="11">
        <v>44068.459930555553</v>
      </c>
      <c r="AP1909" s="11" t="s">
        <v>66</v>
      </c>
      <c r="AQ1909" s="11" t="s">
        <v>49</v>
      </c>
      <c r="AR1909" s="11" t="s">
        <v>66</v>
      </c>
      <c r="AS1909" s="11" t="s">
        <v>1669</v>
      </c>
      <c r="AT1909" s="11" t="s">
        <v>66</v>
      </c>
      <c r="AU1909" s="11" t="s">
        <v>61</v>
      </c>
      <c r="AV1909" t="s">
        <v>66</v>
      </c>
      <c r="AW1909" t="s">
        <v>66</v>
      </c>
    </row>
    <row r="1910" spans="1:49" hidden="1" x14ac:dyDescent="0.25">
      <c r="A1910" s="13" t="s">
        <v>751</v>
      </c>
      <c r="B1910" s="13">
        <v>1168</v>
      </c>
      <c r="C1910" s="13" t="s">
        <v>1925</v>
      </c>
      <c r="D1910" s="13" t="s">
        <v>49</v>
      </c>
      <c r="E1910" s="13" t="s">
        <v>111</v>
      </c>
      <c r="F1910" s="15" t="s">
        <v>119</v>
      </c>
      <c r="G1910" s="13">
        <v>36.914721999999998</v>
      </c>
      <c r="H1910" s="13">
        <v>-107.674167</v>
      </c>
      <c r="I1910" s="16" t="s">
        <v>52</v>
      </c>
      <c r="J1910" s="13" t="s">
        <v>53</v>
      </c>
      <c r="K1910" s="13">
        <v>7</v>
      </c>
      <c r="L1910" s="13" t="s">
        <v>1927</v>
      </c>
      <c r="M1910" s="13" t="s">
        <v>1669</v>
      </c>
      <c r="N1910" s="13" t="s">
        <v>56</v>
      </c>
      <c r="O1910" s="13" t="s">
        <v>1672</v>
      </c>
      <c r="P1910" s="13" t="s">
        <v>1684</v>
      </c>
      <c r="Q1910" s="13" t="s">
        <v>1904</v>
      </c>
      <c r="R1910" s="13">
        <v>41687</v>
      </c>
      <c r="S1910" s="14">
        <v>33786.459930555553</v>
      </c>
      <c r="T1910" s="14">
        <v>33786.459930555553</v>
      </c>
      <c r="U1910" s="13">
        <v>1.0900000000000001</v>
      </c>
      <c r="V1910" s="13" t="s">
        <v>59</v>
      </c>
      <c r="W1910" s="13">
        <v>1.0900000000000001</v>
      </c>
      <c r="X1910" s="13" t="s">
        <v>59</v>
      </c>
      <c r="Y1910" s="13">
        <v>1.0900000000000001</v>
      </c>
      <c r="Z1910" s="13" t="s">
        <v>59</v>
      </c>
      <c r="AA1910" s="13">
        <v>1.0900000000000001</v>
      </c>
      <c r="AB1910" s="13" t="s">
        <v>59</v>
      </c>
      <c r="AC1910" s="13" t="s">
        <v>60</v>
      </c>
      <c r="AD1910" s="13" t="s">
        <v>61</v>
      </c>
      <c r="AE1910" s="13">
        <v>0.2</v>
      </c>
      <c r="AF1910" s="13" t="s">
        <v>62</v>
      </c>
      <c r="AK1910" s="13" t="s">
        <v>63</v>
      </c>
      <c r="AL1910" s="13">
        <v>8760</v>
      </c>
      <c r="AM1910" s="13" t="s">
        <v>248</v>
      </c>
      <c r="AO1910" s="11">
        <v>44068.459930555553</v>
      </c>
      <c r="AP1910" s="11" t="s">
        <v>66</v>
      </c>
      <c r="AQ1910" s="11" t="s">
        <v>49</v>
      </c>
      <c r="AR1910" s="11" t="s">
        <v>66</v>
      </c>
      <c r="AS1910" s="11" t="s">
        <v>1669</v>
      </c>
      <c r="AT1910" s="11" t="s">
        <v>66</v>
      </c>
      <c r="AU1910" s="11" t="s">
        <v>61</v>
      </c>
      <c r="AV1910" t="s">
        <v>66</v>
      </c>
      <c r="AW1910" t="s">
        <v>66</v>
      </c>
    </row>
    <row r="1911" spans="1:49" hidden="1" x14ac:dyDescent="0.25">
      <c r="A1911" s="13" t="s">
        <v>751</v>
      </c>
      <c r="B1911" s="13">
        <v>1168</v>
      </c>
      <c r="C1911" s="13" t="s">
        <v>1925</v>
      </c>
      <c r="D1911" s="13" t="s">
        <v>49</v>
      </c>
      <c r="E1911" s="13" t="s">
        <v>111</v>
      </c>
      <c r="F1911" s="15" t="s">
        <v>119</v>
      </c>
      <c r="G1911" s="13">
        <v>36.914721999999998</v>
      </c>
      <c r="H1911" s="13">
        <v>-107.674167</v>
      </c>
      <c r="I1911" s="16" t="s">
        <v>52</v>
      </c>
      <c r="J1911" s="13" t="s">
        <v>53</v>
      </c>
      <c r="K1911" s="13">
        <v>8</v>
      </c>
      <c r="L1911" s="13" t="s">
        <v>1926</v>
      </c>
      <c r="M1911" s="13" t="s">
        <v>1669</v>
      </c>
      <c r="N1911" s="13" t="s">
        <v>56</v>
      </c>
      <c r="O1911" s="13" t="s">
        <v>1672</v>
      </c>
      <c r="P1911" s="13" t="s">
        <v>1684</v>
      </c>
      <c r="Q1911" s="13" t="s">
        <v>1904</v>
      </c>
      <c r="R1911" s="13">
        <v>41891</v>
      </c>
      <c r="S1911" s="14">
        <v>33970.459930555553</v>
      </c>
      <c r="T1911" s="14">
        <v>33970.459930555553</v>
      </c>
      <c r="U1911" s="13">
        <v>1.0900000000000001</v>
      </c>
      <c r="V1911" s="13" t="s">
        <v>59</v>
      </c>
      <c r="W1911" s="13">
        <v>1.0900000000000001</v>
      </c>
      <c r="X1911" s="13" t="s">
        <v>59</v>
      </c>
      <c r="Y1911" s="13">
        <v>1.0900000000000001</v>
      </c>
      <c r="Z1911" s="13" t="s">
        <v>59</v>
      </c>
      <c r="AA1911" s="13">
        <v>1.0900000000000001</v>
      </c>
      <c r="AB1911" s="13" t="s">
        <v>59</v>
      </c>
      <c r="AC1911" s="13" t="s">
        <v>60</v>
      </c>
      <c r="AD1911" s="13" t="s">
        <v>61</v>
      </c>
      <c r="AE1911" s="13">
        <v>0.2</v>
      </c>
      <c r="AF1911" s="13" t="s">
        <v>62</v>
      </c>
      <c r="AK1911" s="13" t="s">
        <v>63</v>
      </c>
      <c r="AL1911" s="13">
        <v>8760</v>
      </c>
      <c r="AM1911" s="13" t="s">
        <v>248</v>
      </c>
      <c r="AO1911" s="11">
        <v>44068.459930555553</v>
      </c>
      <c r="AP1911" s="11" t="s">
        <v>66</v>
      </c>
      <c r="AQ1911" s="11" t="s">
        <v>49</v>
      </c>
      <c r="AR1911" s="11" t="s">
        <v>66</v>
      </c>
      <c r="AS1911" s="11" t="s">
        <v>1669</v>
      </c>
      <c r="AT1911" s="11" t="s">
        <v>66</v>
      </c>
      <c r="AU1911" s="11" t="s">
        <v>61</v>
      </c>
      <c r="AV1911" t="s">
        <v>66</v>
      </c>
      <c r="AW1911" t="s">
        <v>66</v>
      </c>
    </row>
    <row r="1912" spans="1:49" hidden="1" x14ac:dyDescent="0.25">
      <c r="A1912" s="13" t="s">
        <v>751</v>
      </c>
      <c r="B1912" s="13">
        <v>1168</v>
      </c>
      <c r="C1912" s="13" t="s">
        <v>1925</v>
      </c>
      <c r="D1912" s="13" t="s">
        <v>49</v>
      </c>
      <c r="E1912" s="13" t="s">
        <v>111</v>
      </c>
      <c r="F1912" s="15" t="s">
        <v>119</v>
      </c>
      <c r="G1912" s="13">
        <v>36.914721999999998</v>
      </c>
      <c r="H1912" s="13">
        <v>-107.674167</v>
      </c>
      <c r="I1912" s="16" t="s">
        <v>52</v>
      </c>
      <c r="J1912" s="13" t="s">
        <v>53</v>
      </c>
      <c r="K1912" s="13">
        <v>11</v>
      </c>
      <c r="L1912" s="13" t="s">
        <v>1881</v>
      </c>
      <c r="M1912" s="13" t="s">
        <v>1669</v>
      </c>
      <c r="N1912" s="13" t="s">
        <v>56</v>
      </c>
      <c r="O1912" s="13" t="s">
        <v>1672</v>
      </c>
      <c r="P1912" s="13" t="s">
        <v>1924</v>
      </c>
      <c r="Q1912" s="13" t="s">
        <v>1923</v>
      </c>
      <c r="R1912" s="13">
        <v>4570</v>
      </c>
      <c r="U1912" s="13">
        <v>0.5</v>
      </c>
      <c r="V1912" s="13" t="s">
        <v>59</v>
      </c>
      <c r="W1912" s="13">
        <v>0.5</v>
      </c>
      <c r="X1912" s="13" t="s">
        <v>59</v>
      </c>
      <c r="Y1912" s="13">
        <v>0.5</v>
      </c>
      <c r="Z1912" s="13" t="s">
        <v>59</v>
      </c>
      <c r="AA1912" s="13">
        <v>0.5</v>
      </c>
      <c r="AB1912" s="13" t="s">
        <v>59</v>
      </c>
      <c r="AC1912" s="13" t="s">
        <v>60</v>
      </c>
      <c r="AD1912" s="13" t="s">
        <v>61</v>
      </c>
      <c r="AE1912" s="13">
        <v>0.2</v>
      </c>
      <c r="AF1912" s="13" t="s">
        <v>1653</v>
      </c>
      <c r="AG1912" s="13" t="s">
        <v>69</v>
      </c>
      <c r="AK1912" s="13" t="s">
        <v>63</v>
      </c>
      <c r="AL1912" s="13">
        <v>8760</v>
      </c>
      <c r="AM1912" s="13" t="s">
        <v>248</v>
      </c>
      <c r="AO1912" s="11">
        <v>44068.459930555553</v>
      </c>
      <c r="AP1912" s="11" t="s">
        <v>66</v>
      </c>
      <c r="AQ1912" s="11" t="s">
        <v>49</v>
      </c>
      <c r="AR1912" s="11" t="s">
        <v>66</v>
      </c>
      <c r="AS1912" s="11" t="s">
        <v>1669</v>
      </c>
      <c r="AT1912" s="11" t="s">
        <v>66</v>
      </c>
      <c r="AU1912" s="11" t="s">
        <v>61</v>
      </c>
      <c r="AV1912" t="s">
        <v>66</v>
      </c>
      <c r="AW1912" t="s">
        <v>66</v>
      </c>
    </row>
    <row r="1913" spans="1:49" hidden="1" x14ac:dyDescent="0.25">
      <c r="A1913" s="13" t="s">
        <v>751</v>
      </c>
      <c r="B1913" s="13">
        <v>1221</v>
      </c>
      <c r="C1913" s="13" t="s">
        <v>1913</v>
      </c>
      <c r="D1913" s="13" t="s">
        <v>49</v>
      </c>
      <c r="E1913" s="13" t="s">
        <v>111</v>
      </c>
      <c r="F1913" s="15" t="s">
        <v>119</v>
      </c>
      <c r="G1913" s="13">
        <v>36.931389000000003</v>
      </c>
      <c r="H1913" s="13">
        <v>-107.560278</v>
      </c>
      <c r="I1913" s="16" t="s">
        <v>52</v>
      </c>
      <c r="J1913" s="13" t="s">
        <v>53</v>
      </c>
      <c r="K1913" s="13">
        <v>26</v>
      </c>
      <c r="L1913" s="13" t="s">
        <v>1922</v>
      </c>
      <c r="M1913" s="13" t="s">
        <v>1669</v>
      </c>
      <c r="N1913" s="13" t="s">
        <v>56</v>
      </c>
      <c r="O1913" s="13" t="s">
        <v>1916</v>
      </c>
      <c r="P1913" s="13" t="s">
        <v>1853</v>
      </c>
      <c r="Q1913" s="13" t="s">
        <v>1915</v>
      </c>
      <c r="R1913" s="13">
        <v>41662</v>
      </c>
      <c r="S1913" s="14">
        <v>33695.459930555553</v>
      </c>
      <c r="U1913" s="13">
        <v>1.0900000000000001</v>
      </c>
      <c r="V1913" s="13" t="s">
        <v>59</v>
      </c>
      <c r="Y1913" s="13">
        <v>1208</v>
      </c>
      <c r="Z1913" s="13" t="s">
        <v>508</v>
      </c>
      <c r="AA1913" s="13">
        <v>1.0900000000000001</v>
      </c>
      <c r="AB1913" s="13" t="s">
        <v>59</v>
      </c>
      <c r="AC1913" s="13" t="s">
        <v>67</v>
      </c>
      <c r="AD1913" s="13" t="s">
        <v>61</v>
      </c>
      <c r="AE1913" s="13">
        <v>0.19</v>
      </c>
      <c r="AF1913" s="13" t="s">
        <v>62</v>
      </c>
      <c r="AK1913" s="13" t="s">
        <v>63</v>
      </c>
      <c r="AL1913" s="13">
        <v>8760</v>
      </c>
      <c r="AM1913" s="13" t="s">
        <v>100</v>
      </c>
      <c r="AN1913" s="13" t="s">
        <v>1695</v>
      </c>
      <c r="AO1913" s="11">
        <v>44068.459930555553</v>
      </c>
      <c r="AP1913" s="11" t="s">
        <v>66</v>
      </c>
      <c r="AQ1913" s="11" t="s">
        <v>49</v>
      </c>
      <c r="AR1913" s="11" t="s">
        <v>66</v>
      </c>
      <c r="AS1913" s="11" t="s">
        <v>1669</v>
      </c>
      <c r="AT1913" s="11" t="s">
        <v>66</v>
      </c>
      <c r="AU1913" s="11" t="s">
        <v>61</v>
      </c>
      <c r="AV1913" t="s">
        <v>66</v>
      </c>
      <c r="AW1913" t="s">
        <v>66</v>
      </c>
    </row>
    <row r="1914" spans="1:49" hidden="1" x14ac:dyDescent="0.25">
      <c r="A1914" s="13" t="s">
        <v>751</v>
      </c>
      <c r="B1914" s="13">
        <v>1221</v>
      </c>
      <c r="C1914" s="13" t="s">
        <v>1913</v>
      </c>
      <c r="D1914" s="13" t="s">
        <v>49</v>
      </c>
      <c r="E1914" s="13" t="s">
        <v>111</v>
      </c>
      <c r="F1914" s="15" t="s">
        <v>119</v>
      </c>
      <c r="G1914" s="13">
        <v>36.931389000000003</v>
      </c>
      <c r="H1914" s="13">
        <v>-107.560278</v>
      </c>
      <c r="I1914" s="16" t="s">
        <v>52</v>
      </c>
      <c r="J1914" s="13" t="s">
        <v>53</v>
      </c>
      <c r="K1914" s="13">
        <v>26</v>
      </c>
      <c r="L1914" s="13" t="s">
        <v>1922</v>
      </c>
      <c r="M1914" s="13" t="s">
        <v>1669</v>
      </c>
      <c r="N1914" s="13" t="s">
        <v>56</v>
      </c>
      <c r="O1914" s="13" t="s">
        <v>1916</v>
      </c>
      <c r="P1914" s="13" t="s">
        <v>1853</v>
      </c>
      <c r="Q1914" s="13" t="s">
        <v>1915</v>
      </c>
      <c r="R1914" s="13">
        <v>41662</v>
      </c>
      <c r="S1914" s="14">
        <v>33695.459930555553</v>
      </c>
      <c r="U1914" s="13">
        <v>1.0900000000000001</v>
      </c>
      <c r="V1914" s="13" t="s">
        <v>59</v>
      </c>
      <c r="Y1914" s="13">
        <v>1208</v>
      </c>
      <c r="Z1914" s="13" t="s">
        <v>508</v>
      </c>
      <c r="AA1914" s="13">
        <v>1208</v>
      </c>
      <c r="AB1914" s="13" t="s">
        <v>508</v>
      </c>
      <c r="AC1914" s="13" t="s">
        <v>60</v>
      </c>
      <c r="AD1914" s="13" t="s">
        <v>61</v>
      </c>
      <c r="AE1914" s="13">
        <v>0.1</v>
      </c>
      <c r="AF1914" s="13" t="s">
        <v>62</v>
      </c>
      <c r="AK1914" s="13" t="s">
        <v>63</v>
      </c>
      <c r="AL1914" s="13">
        <v>8760</v>
      </c>
      <c r="AM1914" s="13" t="s">
        <v>100</v>
      </c>
      <c r="AN1914" s="13" t="s">
        <v>1695</v>
      </c>
      <c r="AO1914" s="11">
        <v>44068.459930555553</v>
      </c>
      <c r="AP1914" s="11" t="s">
        <v>66</v>
      </c>
      <c r="AQ1914" s="11" t="s">
        <v>49</v>
      </c>
      <c r="AR1914" s="11" t="s">
        <v>66</v>
      </c>
      <c r="AS1914" s="11" t="s">
        <v>1669</v>
      </c>
      <c r="AT1914" s="11" t="s">
        <v>66</v>
      </c>
      <c r="AU1914" s="11" t="s">
        <v>61</v>
      </c>
      <c r="AV1914" t="s">
        <v>66</v>
      </c>
      <c r="AW1914" t="s">
        <v>66</v>
      </c>
    </row>
    <row r="1915" spans="1:49" hidden="1" x14ac:dyDescent="0.25">
      <c r="A1915" s="13" t="s">
        <v>751</v>
      </c>
      <c r="B1915" s="13">
        <v>1221</v>
      </c>
      <c r="C1915" s="13" t="s">
        <v>1913</v>
      </c>
      <c r="D1915" s="13" t="s">
        <v>49</v>
      </c>
      <c r="E1915" s="13" t="s">
        <v>111</v>
      </c>
      <c r="F1915" s="15" t="s">
        <v>119</v>
      </c>
      <c r="G1915" s="13">
        <v>36.931389000000003</v>
      </c>
      <c r="H1915" s="13">
        <v>-107.560278</v>
      </c>
      <c r="I1915" s="16" t="s">
        <v>52</v>
      </c>
      <c r="J1915" s="13" t="s">
        <v>53</v>
      </c>
      <c r="K1915" s="13">
        <v>27</v>
      </c>
      <c r="L1915" s="13" t="s">
        <v>1921</v>
      </c>
      <c r="M1915" s="13" t="s">
        <v>1669</v>
      </c>
      <c r="N1915" s="13" t="s">
        <v>56</v>
      </c>
      <c r="O1915" s="13" t="s">
        <v>1916</v>
      </c>
      <c r="P1915" s="13" t="s">
        <v>1853</v>
      </c>
      <c r="Q1915" s="13" t="s">
        <v>1915</v>
      </c>
      <c r="R1915" s="13">
        <v>41999</v>
      </c>
      <c r="S1915" s="14">
        <v>33909.459930555553</v>
      </c>
      <c r="U1915" s="13">
        <v>1.0900000000000001</v>
      </c>
      <c r="V1915" s="13" t="s">
        <v>59</v>
      </c>
      <c r="Y1915" s="13">
        <v>1208</v>
      </c>
      <c r="Z1915" s="13" t="s">
        <v>508</v>
      </c>
      <c r="AA1915" s="13">
        <v>1.0900000000000001</v>
      </c>
      <c r="AB1915" s="13" t="s">
        <v>59</v>
      </c>
      <c r="AC1915" s="13" t="s">
        <v>67</v>
      </c>
      <c r="AD1915" s="13" t="s">
        <v>61</v>
      </c>
      <c r="AE1915" s="13">
        <v>0.19</v>
      </c>
      <c r="AF1915" s="13" t="s">
        <v>62</v>
      </c>
      <c r="AK1915" s="13" t="s">
        <v>63</v>
      </c>
      <c r="AL1915" s="13">
        <v>8760</v>
      </c>
      <c r="AM1915" s="13" t="s">
        <v>100</v>
      </c>
      <c r="AN1915" s="13" t="s">
        <v>1695</v>
      </c>
      <c r="AO1915" s="11">
        <v>44068.459930555553</v>
      </c>
      <c r="AP1915" s="11" t="s">
        <v>66</v>
      </c>
      <c r="AQ1915" s="11" t="s">
        <v>49</v>
      </c>
      <c r="AR1915" s="11" t="s">
        <v>66</v>
      </c>
      <c r="AS1915" s="11" t="s">
        <v>1669</v>
      </c>
      <c r="AT1915" s="11" t="s">
        <v>66</v>
      </c>
      <c r="AU1915" s="11" t="s">
        <v>61</v>
      </c>
      <c r="AV1915" t="s">
        <v>66</v>
      </c>
      <c r="AW1915" t="s">
        <v>66</v>
      </c>
    </row>
    <row r="1916" spans="1:49" hidden="1" x14ac:dyDescent="0.25">
      <c r="A1916" s="13" t="s">
        <v>751</v>
      </c>
      <c r="B1916" s="13">
        <v>1221</v>
      </c>
      <c r="C1916" s="13" t="s">
        <v>1913</v>
      </c>
      <c r="D1916" s="13" t="s">
        <v>49</v>
      </c>
      <c r="E1916" s="13" t="s">
        <v>111</v>
      </c>
      <c r="F1916" s="15" t="s">
        <v>119</v>
      </c>
      <c r="G1916" s="13">
        <v>36.931389000000003</v>
      </c>
      <c r="H1916" s="13">
        <v>-107.560278</v>
      </c>
      <c r="I1916" s="16" t="s">
        <v>52</v>
      </c>
      <c r="J1916" s="13" t="s">
        <v>53</v>
      </c>
      <c r="K1916" s="13">
        <v>31</v>
      </c>
      <c r="L1916" s="13" t="s">
        <v>1920</v>
      </c>
      <c r="M1916" s="13" t="s">
        <v>1669</v>
      </c>
      <c r="N1916" s="13" t="s">
        <v>56</v>
      </c>
      <c r="O1916" s="13" t="s">
        <v>1916</v>
      </c>
      <c r="P1916" s="13" t="s">
        <v>1853</v>
      </c>
      <c r="Q1916" s="13" t="s">
        <v>1915</v>
      </c>
      <c r="R1916" s="13">
        <v>42268</v>
      </c>
      <c r="S1916" s="14">
        <v>34029.459930555553</v>
      </c>
      <c r="U1916" s="13">
        <v>1.48</v>
      </c>
      <c r="V1916" s="13" t="s">
        <v>59</v>
      </c>
      <c r="Y1916" s="13">
        <v>1648</v>
      </c>
      <c r="Z1916" s="13" t="s">
        <v>508</v>
      </c>
      <c r="AA1916" s="13">
        <v>1.48</v>
      </c>
      <c r="AB1916" s="13" t="s">
        <v>59</v>
      </c>
      <c r="AC1916" s="13" t="s">
        <v>67</v>
      </c>
      <c r="AD1916" s="13" t="s">
        <v>61</v>
      </c>
      <c r="AE1916" s="13">
        <v>0.19</v>
      </c>
      <c r="AF1916" s="13" t="s">
        <v>62</v>
      </c>
      <c r="AK1916" s="13" t="s">
        <v>63</v>
      </c>
      <c r="AL1916" s="13">
        <v>8760</v>
      </c>
      <c r="AM1916" s="13" t="s">
        <v>100</v>
      </c>
      <c r="AN1916" s="13" t="s">
        <v>1695</v>
      </c>
      <c r="AO1916" s="11">
        <v>44068.459930555553</v>
      </c>
      <c r="AP1916" s="11" t="s">
        <v>66</v>
      </c>
      <c r="AQ1916" s="11" t="s">
        <v>49</v>
      </c>
      <c r="AR1916" s="11" t="s">
        <v>66</v>
      </c>
      <c r="AS1916" s="11" t="s">
        <v>1669</v>
      </c>
      <c r="AT1916" s="11" t="s">
        <v>66</v>
      </c>
      <c r="AU1916" s="11" t="s">
        <v>61</v>
      </c>
      <c r="AV1916" t="s">
        <v>66</v>
      </c>
      <c r="AW1916" t="s">
        <v>66</v>
      </c>
    </row>
    <row r="1917" spans="1:49" hidden="1" x14ac:dyDescent="0.25">
      <c r="A1917" s="13" t="s">
        <v>751</v>
      </c>
      <c r="B1917" s="13">
        <v>1221</v>
      </c>
      <c r="C1917" s="13" t="s">
        <v>1913</v>
      </c>
      <c r="D1917" s="13" t="s">
        <v>49</v>
      </c>
      <c r="E1917" s="13" t="s">
        <v>111</v>
      </c>
      <c r="F1917" s="15" t="s">
        <v>119</v>
      </c>
      <c r="G1917" s="13">
        <v>36.931389000000003</v>
      </c>
      <c r="H1917" s="13">
        <v>-107.560278</v>
      </c>
      <c r="I1917" s="16" t="s">
        <v>52</v>
      </c>
      <c r="J1917" s="13" t="s">
        <v>53</v>
      </c>
      <c r="K1917" s="13">
        <v>31</v>
      </c>
      <c r="L1917" s="13" t="s">
        <v>1920</v>
      </c>
      <c r="M1917" s="13" t="s">
        <v>1669</v>
      </c>
      <c r="N1917" s="13" t="s">
        <v>56</v>
      </c>
      <c r="O1917" s="13" t="s">
        <v>1916</v>
      </c>
      <c r="P1917" s="13" t="s">
        <v>1853</v>
      </c>
      <c r="Q1917" s="13" t="s">
        <v>1915</v>
      </c>
      <c r="R1917" s="13">
        <v>42268</v>
      </c>
      <c r="S1917" s="14">
        <v>34029.459930555553</v>
      </c>
      <c r="U1917" s="13">
        <v>1.48</v>
      </c>
      <c r="V1917" s="13" t="s">
        <v>59</v>
      </c>
      <c r="Y1917" s="13">
        <v>1648</v>
      </c>
      <c r="Z1917" s="13" t="s">
        <v>508</v>
      </c>
      <c r="AA1917" s="13">
        <v>1648</v>
      </c>
      <c r="AB1917" s="13" t="s">
        <v>508</v>
      </c>
      <c r="AC1917" s="13" t="s">
        <v>60</v>
      </c>
      <c r="AD1917" s="13" t="s">
        <v>61</v>
      </c>
      <c r="AE1917" s="13">
        <v>0.2</v>
      </c>
      <c r="AF1917" s="13" t="s">
        <v>62</v>
      </c>
      <c r="AK1917" s="13" t="s">
        <v>63</v>
      </c>
      <c r="AL1917" s="13">
        <v>8760</v>
      </c>
      <c r="AM1917" s="13" t="s">
        <v>100</v>
      </c>
      <c r="AN1917" s="13" t="s">
        <v>1695</v>
      </c>
      <c r="AO1917" s="11">
        <v>44068.459930555553</v>
      </c>
      <c r="AP1917" s="11" t="s">
        <v>66</v>
      </c>
      <c r="AQ1917" s="11" t="s">
        <v>49</v>
      </c>
      <c r="AR1917" s="11" t="s">
        <v>66</v>
      </c>
      <c r="AS1917" s="11" t="s">
        <v>1669</v>
      </c>
      <c r="AT1917" s="11" t="s">
        <v>66</v>
      </c>
      <c r="AU1917" s="11" t="s">
        <v>61</v>
      </c>
      <c r="AV1917" t="s">
        <v>66</v>
      </c>
      <c r="AW1917" t="s">
        <v>66</v>
      </c>
    </row>
    <row r="1918" spans="1:49" hidden="1" x14ac:dyDescent="0.25">
      <c r="A1918" s="13" t="s">
        <v>751</v>
      </c>
      <c r="B1918" s="13">
        <v>1221</v>
      </c>
      <c r="C1918" s="13" t="s">
        <v>1913</v>
      </c>
      <c r="D1918" s="13" t="s">
        <v>49</v>
      </c>
      <c r="E1918" s="13" t="s">
        <v>111</v>
      </c>
      <c r="F1918" s="15" t="s">
        <v>119</v>
      </c>
      <c r="G1918" s="13">
        <v>36.931389000000003</v>
      </c>
      <c r="H1918" s="13">
        <v>-107.560278</v>
      </c>
      <c r="I1918" s="16" t="s">
        <v>52</v>
      </c>
      <c r="J1918" s="13" t="s">
        <v>53</v>
      </c>
      <c r="K1918" s="13">
        <v>43</v>
      </c>
      <c r="L1918" s="13" t="s">
        <v>1919</v>
      </c>
      <c r="M1918" s="13" t="s">
        <v>1669</v>
      </c>
      <c r="N1918" s="13" t="s">
        <v>56</v>
      </c>
      <c r="O1918" s="13" t="s">
        <v>1916</v>
      </c>
      <c r="P1918" s="13" t="s">
        <v>1853</v>
      </c>
      <c r="Q1918" s="13" t="s">
        <v>1915</v>
      </c>
      <c r="R1918" s="13">
        <v>42670</v>
      </c>
      <c r="S1918" s="14">
        <v>34243.459930555553</v>
      </c>
      <c r="U1918" s="13">
        <v>1.48</v>
      </c>
      <c r="V1918" s="13" t="s">
        <v>59</v>
      </c>
      <c r="Y1918" s="13">
        <v>1648</v>
      </c>
      <c r="Z1918" s="13" t="s">
        <v>508</v>
      </c>
      <c r="AA1918" s="13">
        <v>1.48</v>
      </c>
      <c r="AB1918" s="13" t="s">
        <v>59</v>
      </c>
      <c r="AC1918" s="13" t="s">
        <v>67</v>
      </c>
      <c r="AD1918" s="13" t="s">
        <v>61</v>
      </c>
      <c r="AE1918" s="13">
        <v>0.19</v>
      </c>
      <c r="AF1918" s="13" t="s">
        <v>62</v>
      </c>
      <c r="AK1918" s="13" t="s">
        <v>63</v>
      </c>
      <c r="AL1918" s="13">
        <v>8760</v>
      </c>
      <c r="AM1918" s="13" t="s">
        <v>1918</v>
      </c>
      <c r="AN1918" s="13" t="s">
        <v>1695</v>
      </c>
      <c r="AO1918" s="11">
        <v>44068.459930555553</v>
      </c>
      <c r="AP1918" s="11" t="s">
        <v>66</v>
      </c>
      <c r="AQ1918" s="11" t="s">
        <v>49</v>
      </c>
      <c r="AR1918" s="11" t="s">
        <v>66</v>
      </c>
      <c r="AS1918" s="11" t="s">
        <v>1669</v>
      </c>
      <c r="AT1918" s="11" t="s">
        <v>66</v>
      </c>
      <c r="AU1918" s="11" t="s">
        <v>61</v>
      </c>
      <c r="AV1918" t="s">
        <v>66</v>
      </c>
      <c r="AW1918" t="s">
        <v>66</v>
      </c>
    </row>
    <row r="1919" spans="1:49" hidden="1" x14ac:dyDescent="0.25">
      <c r="A1919" s="13" t="s">
        <v>751</v>
      </c>
      <c r="B1919" s="13">
        <v>1221</v>
      </c>
      <c r="C1919" s="13" t="s">
        <v>1913</v>
      </c>
      <c r="D1919" s="13" t="s">
        <v>49</v>
      </c>
      <c r="E1919" s="13" t="s">
        <v>111</v>
      </c>
      <c r="F1919" s="15" t="s">
        <v>119</v>
      </c>
      <c r="G1919" s="13">
        <v>36.931389000000003</v>
      </c>
      <c r="H1919" s="13">
        <v>-107.560278</v>
      </c>
      <c r="I1919" s="16" t="s">
        <v>52</v>
      </c>
      <c r="J1919" s="13" t="s">
        <v>53</v>
      </c>
      <c r="K1919" s="13">
        <v>43</v>
      </c>
      <c r="L1919" s="13" t="s">
        <v>1919</v>
      </c>
      <c r="M1919" s="13" t="s">
        <v>1669</v>
      </c>
      <c r="N1919" s="13" t="s">
        <v>56</v>
      </c>
      <c r="O1919" s="13" t="s">
        <v>1916</v>
      </c>
      <c r="P1919" s="13" t="s">
        <v>1853</v>
      </c>
      <c r="Q1919" s="13" t="s">
        <v>1915</v>
      </c>
      <c r="R1919" s="13">
        <v>42670</v>
      </c>
      <c r="S1919" s="14">
        <v>34243.459930555553</v>
      </c>
      <c r="U1919" s="13">
        <v>1.48</v>
      </c>
      <c r="V1919" s="13" t="s">
        <v>59</v>
      </c>
      <c r="Y1919" s="13">
        <v>1648</v>
      </c>
      <c r="Z1919" s="13" t="s">
        <v>508</v>
      </c>
      <c r="AA1919" s="13">
        <v>1648</v>
      </c>
      <c r="AB1919" s="13" t="s">
        <v>508</v>
      </c>
      <c r="AC1919" s="13" t="s">
        <v>60</v>
      </c>
      <c r="AD1919" s="13" t="s">
        <v>61</v>
      </c>
      <c r="AE1919" s="13">
        <v>0.2</v>
      </c>
      <c r="AF1919" s="13" t="s">
        <v>62</v>
      </c>
      <c r="AK1919" s="13" t="s">
        <v>63</v>
      </c>
      <c r="AL1919" s="13">
        <v>8760</v>
      </c>
      <c r="AM1919" s="13" t="s">
        <v>1918</v>
      </c>
      <c r="AN1919" s="13" t="s">
        <v>1695</v>
      </c>
      <c r="AO1919" s="11">
        <v>44068.459930555553</v>
      </c>
      <c r="AP1919" s="11" t="s">
        <v>66</v>
      </c>
      <c r="AQ1919" s="11" t="s">
        <v>49</v>
      </c>
      <c r="AR1919" s="11" t="s">
        <v>66</v>
      </c>
      <c r="AS1919" s="11" t="s">
        <v>1669</v>
      </c>
      <c r="AT1919" s="11" t="s">
        <v>66</v>
      </c>
      <c r="AU1919" s="11" t="s">
        <v>61</v>
      </c>
      <c r="AV1919" t="s">
        <v>66</v>
      </c>
      <c r="AW1919" t="s">
        <v>66</v>
      </c>
    </row>
    <row r="1920" spans="1:49" hidden="1" x14ac:dyDescent="0.25">
      <c r="A1920" s="13" t="s">
        <v>751</v>
      </c>
      <c r="B1920" s="13">
        <v>1221</v>
      </c>
      <c r="C1920" s="13" t="s">
        <v>1913</v>
      </c>
      <c r="D1920" s="13" t="s">
        <v>49</v>
      </c>
      <c r="E1920" s="13" t="s">
        <v>111</v>
      </c>
      <c r="F1920" s="15" t="s">
        <v>119</v>
      </c>
      <c r="G1920" s="13">
        <v>36.931389000000003</v>
      </c>
      <c r="H1920" s="13">
        <v>-107.560278</v>
      </c>
      <c r="I1920" s="16" t="s">
        <v>52</v>
      </c>
      <c r="J1920" s="13" t="s">
        <v>53</v>
      </c>
      <c r="K1920" s="13">
        <v>45</v>
      </c>
      <c r="L1920" s="13" t="s">
        <v>1917</v>
      </c>
      <c r="M1920" s="13" t="s">
        <v>1669</v>
      </c>
      <c r="N1920" s="13" t="s">
        <v>56</v>
      </c>
      <c r="O1920" s="13" t="s">
        <v>1916</v>
      </c>
      <c r="P1920" s="13" t="s">
        <v>1853</v>
      </c>
      <c r="Q1920" s="13" t="s">
        <v>1915</v>
      </c>
      <c r="R1920" s="13" t="s">
        <v>1914</v>
      </c>
      <c r="U1920" s="13">
        <v>1.48</v>
      </c>
      <c r="V1920" s="13" t="s">
        <v>59</v>
      </c>
      <c r="Y1920" s="13">
        <v>1648</v>
      </c>
      <c r="Z1920" s="13" t="s">
        <v>508</v>
      </c>
      <c r="AA1920" s="13">
        <v>1.48</v>
      </c>
      <c r="AB1920" s="13" t="s">
        <v>59</v>
      </c>
      <c r="AC1920" s="13" t="s">
        <v>67</v>
      </c>
      <c r="AD1920" s="13" t="s">
        <v>61</v>
      </c>
      <c r="AE1920" s="13">
        <v>0.19</v>
      </c>
      <c r="AF1920" s="13" t="s">
        <v>62</v>
      </c>
      <c r="AK1920" s="13" t="s">
        <v>63</v>
      </c>
      <c r="AL1920" s="13">
        <v>8760</v>
      </c>
      <c r="AM1920" s="13" t="s">
        <v>100</v>
      </c>
      <c r="AN1920" s="13" t="s">
        <v>1695</v>
      </c>
      <c r="AO1920" s="11">
        <v>44068.459930555553</v>
      </c>
      <c r="AP1920" s="11" t="s">
        <v>66</v>
      </c>
      <c r="AQ1920" s="11" t="s">
        <v>49</v>
      </c>
      <c r="AR1920" s="11" t="s">
        <v>66</v>
      </c>
      <c r="AS1920" s="11" t="s">
        <v>1669</v>
      </c>
      <c r="AT1920" s="11" t="s">
        <v>66</v>
      </c>
      <c r="AU1920" s="11" t="s">
        <v>61</v>
      </c>
      <c r="AV1920" t="s">
        <v>66</v>
      </c>
      <c r="AW1920" t="s">
        <v>66</v>
      </c>
    </row>
    <row r="1921" spans="1:49" hidden="1" x14ac:dyDescent="0.25">
      <c r="A1921" s="13" t="s">
        <v>751</v>
      </c>
      <c r="B1921" s="13">
        <v>1221</v>
      </c>
      <c r="C1921" s="13" t="s">
        <v>1913</v>
      </c>
      <c r="D1921" s="13" t="s">
        <v>49</v>
      </c>
      <c r="E1921" s="13" t="s">
        <v>111</v>
      </c>
      <c r="F1921" s="15" t="s">
        <v>119</v>
      </c>
      <c r="G1921" s="13">
        <v>36.931389000000003</v>
      </c>
      <c r="H1921" s="13">
        <v>-107.560278</v>
      </c>
      <c r="I1921" s="16" t="s">
        <v>52</v>
      </c>
      <c r="J1921" s="13" t="s">
        <v>53</v>
      </c>
      <c r="K1921" s="13">
        <v>45</v>
      </c>
      <c r="L1921" s="13" t="s">
        <v>1917</v>
      </c>
      <c r="M1921" s="13" t="s">
        <v>1669</v>
      </c>
      <c r="N1921" s="13" t="s">
        <v>56</v>
      </c>
      <c r="O1921" s="13" t="s">
        <v>1916</v>
      </c>
      <c r="P1921" s="13" t="s">
        <v>1853</v>
      </c>
      <c r="Q1921" s="13" t="s">
        <v>1915</v>
      </c>
      <c r="R1921" s="13" t="s">
        <v>1914</v>
      </c>
      <c r="U1921" s="13">
        <v>1.48</v>
      </c>
      <c r="V1921" s="13" t="s">
        <v>59</v>
      </c>
      <c r="Y1921" s="13">
        <v>1648</v>
      </c>
      <c r="Z1921" s="13" t="s">
        <v>508</v>
      </c>
      <c r="AA1921" s="13">
        <v>1648</v>
      </c>
      <c r="AB1921" s="13" t="s">
        <v>508</v>
      </c>
      <c r="AC1921" s="13" t="s">
        <v>60</v>
      </c>
      <c r="AD1921" s="13" t="s">
        <v>61</v>
      </c>
      <c r="AE1921" s="13">
        <v>0.2</v>
      </c>
      <c r="AF1921" s="13" t="s">
        <v>62</v>
      </c>
      <c r="AK1921" s="13" t="s">
        <v>63</v>
      </c>
      <c r="AL1921" s="13">
        <v>8760</v>
      </c>
      <c r="AM1921" s="13" t="s">
        <v>100</v>
      </c>
      <c r="AN1921" s="13" t="s">
        <v>1695</v>
      </c>
      <c r="AO1921" s="11">
        <v>44068.45994212963</v>
      </c>
      <c r="AP1921" s="11" t="s">
        <v>66</v>
      </c>
      <c r="AQ1921" s="11" t="s">
        <v>49</v>
      </c>
      <c r="AR1921" s="11" t="s">
        <v>66</v>
      </c>
      <c r="AS1921" s="11" t="s">
        <v>1669</v>
      </c>
      <c r="AT1921" s="11" t="s">
        <v>66</v>
      </c>
      <c r="AU1921" s="11" t="s">
        <v>61</v>
      </c>
      <c r="AV1921" t="s">
        <v>66</v>
      </c>
      <c r="AW1921" t="s">
        <v>66</v>
      </c>
    </row>
    <row r="1922" spans="1:49" hidden="1" x14ac:dyDescent="0.25">
      <c r="A1922" s="13" t="s">
        <v>751</v>
      </c>
      <c r="B1922" s="13">
        <v>1221</v>
      </c>
      <c r="C1922" s="13" t="s">
        <v>1913</v>
      </c>
      <c r="D1922" s="13" t="s">
        <v>49</v>
      </c>
      <c r="E1922" s="13" t="s">
        <v>111</v>
      </c>
      <c r="F1922" s="15" t="s">
        <v>119</v>
      </c>
      <c r="G1922" s="13">
        <v>36.931389000000003</v>
      </c>
      <c r="H1922" s="13">
        <v>-107.560278</v>
      </c>
      <c r="I1922" s="16" t="s">
        <v>52</v>
      </c>
      <c r="J1922" s="13" t="s">
        <v>53</v>
      </c>
      <c r="K1922" s="13">
        <v>49</v>
      </c>
      <c r="L1922" s="13" t="s">
        <v>1912</v>
      </c>
      <c r="M1922" s="13" t="s">
        <v>1669</v>
      </c>
      <c r="N1922" s="13" t="s">
        <v>56</v>
      </c>
      <c r="O1922" s="13" t="s">
        <v>1911</v>
      </c>
      <c r="P1922" s="13" t="s">
        <v>1853</v>
      </c>
      <c r="Q1922" s="13" t="s">
        <v>1910</v>
      </c>
      <c r="R1922" s="13" t="s">
        <v>58</v>
      </c>
      <c r="U1922" s="13">
        <v>1.48</v>
      </c>
      <c r="V1922" s="13" t="s">
        <v>59</v>
      </c>
      <c r="Y1922" s="13">
        <v>1648</v>
      </c>
      <c r="Z1922" s="13" t="s">
        <v>508</v>
      </c>
      <c r="AA1922" s="13">
        <v>1.48</v>
      </c>
      <c r="AB1922" s="13" t="s">
        <v>59</v>
      </c>
      <c r="AC1922" s="13" t="s">
        <v>67</v>
      </c>
      <c r="AD1922" s="13" t="s">
        <v>61</v>
      </c>
      <c r="AE1922" s="13">
        <v>0.19</v>
      </c>
      <c r="AF1922" s="13" t="s">
        <v>62</v>
      </c>
      <c r="AK1922" s="13" t="s">
        <v>63</v>
      </c>
      <c r="AL1922" s="13">
        <v>8760</v>
      </c>
      <c r="AM1922" s="13" t="s">
        <v>100</v>
      </c>
      <c r="AO1922" s="11">
        <v>44068.45994212963</v>
      </c>
      <c r="AP1922" s="11" t="s">
        <v>66</v>
      </c>
      <c r="AQ1922" s="11" t="s">
        <v>49</v>
      </c>
      <c r="AR1922" s="11" t="s">
        <v>66</v>
      </c>
      <c r="AS1922" s="11" t="s">
        <v>1669</v>
      </c>
      <c r="AT1922" s="11" t="s">
        <v>66</v>
      </c>
      <c r="AU1922" s="11" t="s">
        <v>61</v>
      </c>
      <c r="AV1922" t="s">
        <v>66</v>
      </c>
      <c r="AW1922" t="s">
        <v>66</v>
      </c>
    </row>
    <row r="1923" spans="1:49" hidden="1" x14ac:dyDescent="0.25">
      <c r="A1923" s="13" t="s">
        <v>751</v>
      </c>
      <c r="B1923" s="13">
        <v>1226</v>
      </c>
      <c r="C1923" s="13" t="s">
        <v>1937</v>
      </c>
      <c r="D1923" s="13" t="s">
        <v>49</v>
      </c>
      <c r="E1923" s="13" t="s">
        <v>111</v>
      </c>
      <c r="F1923" s="15" t="s">
        <v>119</v>
      </c>
      <c r="G1923" s="13">
        <v>36.895833000000003</v>
      </c>
      <c r="H1923" s="13">
        <v>-107.860833</v>
      </c>
      <c r="I1923" s="16" t="s">
        <v>52</v>
      </c>
      <c r="J1923" s="13" t="s">
        <v>53</v>
      </c>
      <c r="K1923" s="13">
        <v>34</v>
      </c>
      <c r="L1923" s="13" t="s">
        <v>1939</v>
      </c>
      <c r="M1923" s="13" t="s">
        <v>1669</v>
      </c>
      <c r="N1923" s="13" t="s">
        <v>56</v>
      </c>
      <c r="O1923" s="13" t="s">
        <v>1672</v>
      </c>
      <c r="P1923" s="13" t="s">
        <v>1938</v>
      </c>
      <c r="Q1923" s="13" t="s">
        <v>1936</v>
      </c>
      <c r="R1923" s="13">
        <v>5282</v>
      </c>
      <c r="S1923" s="14">
        <v>33512.45994212963</v>
      </c>
      <c r="T1923" s="14">
        <v>33512.45994212963</v>
      </c>
      <c r="U1923" s="13">
        <v>0.6</v>
      </c>
      <c r="V1923" s="13" t="s">
        <v>59</v>
      </c>
      <c r="W1923" s="13">
        <v>0.6</v>
      </c>
      <c r="X1923" s="13" t="s">
        <v>59</v>
      </c>
      <c r="Y1923" s="13">
        <v>0.6</v>
      </c>
      <c r="Z1923" s="13" t="s">
        <v>59</v>
      </c>
      <c r="AA1923" s="13">
        <v>0.6</v>
      </c>
      <c r="AB1923" s="13" t="s">
        <v>59</v>
      </c>
      <c r="AC1923" s="13" t="s">
        <v>60</v>
      </c>
      <c r="AD1923" s="13" t="s">
        <v>61</v>
      </c>
      <c r="AE1923" s="13">
        <v>0.2</v>
      </c>
      <c r="AF1923" s="13" t="s">
        <v>62</v>
      </c>
      <c r="AK1923" s="13" t="s">
        <v>63</v>
      </c>
      <c r="AL1923" s="13">
        <v>8760</v>
      </c>
      <c r="AM1923" s="13" t="s">
        <v>100</v>
      </c>
      <c r="AN1923" s="13" t="s">
        <v>1714</v>
      </c>
      <c r="AO1923" s="11">
        <v>44068.45994212963</v>
      </c>
      <c r="AP1923" s="11" t="s">
        <v>66</v>
      </c>
      <c r="AQ1923" s="11" t="s">
        <v>49</v>
      </c>
      <c r="AR1923" s="11" t="s">
        <v>66</v>
      </c>
      <c r="AS1923" s="11" t="s">
        <v>1669</v>
      </c>
      <c r="AT1923" s="11" t="s">
        <v>66</v>
      </c>
      <c r="AU1923" s="11" t="s">
        <v>61</v>
      </c>
      <c r="AV1923" t="s">
        <v>66</v>
      </c>
      <c r="AW1923" t="s">
        <v>66</v>
      </c>
    </row>
    <row r="1924" spans="1:49" hidden="1" x14ac:dyDescent="0.25">
      <c r="A1924" s="13" t="s">
        <v>751</v>
      </c>
      <c r="B1924" s="13">
        <v>1226</v>
      </c>
      <c r="C1924" s="13" t="s">
        <v>1937</v>
      </c>
      <c r="D1924" s="13" t="s">
        <v>49</v>
      </c>
      <c r="E1924" s="13" t="s">
        <v>111</v>
      </c>
      <c r="F1924" s="15" t="s">
        <v>119</v>
      </c>
      <c r="G1924" s="13">
        <v>36.895833000000003</v>
      </c>
      <c r="H1924" s="13">
        <v>-107.860833</v>
      </c>
      <c r="I1924" s="16" t="s">
        <v>52</v>
      </c>
      <c r="J1924" s="13" t="s">
        <v>53</v>
      </c>
      <c r="K1924" s="13">
        <v>35</v>
      </c>
      <c r="L1924" s="13" t="s">
        <v>1881</v>
      </c>
      <c r="M1924" s="13" t="s">
        <v>1669</v>
      </c>
      <c r="N1924" s="13" t="s">
        <v>56</v>
      </c>
      <c r="O1924" s="13" t="s">
        <v>1672</v>
      </c>
      <c r="P1924" s="13" t="s">
        <v>1924</v>
      </c>
      <c r="Q1924" s="13" t="s">
        <v>1936</v>
      </c>
      <c r="R1924" s="13">
        <v>4303</v>
      </c>
      <c r="S1924" s="14">
        <v>33512.45994212963</v>
      </c>
      <c r="T1924" s="14">
        <v>33512.45994212963</v>
      </c>
      <c r="U1924" s="13">
        <v>0.6</v>
      </c>
      <c r="V1924" s="13" t="s">
        <v>59</v>
      </c>
      <c r="W1924" s="13">
        <v>0.6</v>
      </c>
      <c r="X1924" s="13" t="s">
        <v>59</v>
      </c>
      <c r="Y1924" s="13">
        <v>0.6</v>
      </c>
      <c r="Z1924" s="13" t="s">
        <v>59</v>
      </c>
      <c r="AA1924" s="13">
        <v>0.6</v>
      </c>
      <c r="AB1924" s="13" t="s">
        <v>59</v>
      </c>
      <c r="AC1924" s="13" t="s">
        <v>60</v>
      </c>
      <c r="AD1924" s="13" t="s">
        <v>61</v>
      </c>
      <c r="AE1924" s="13">
        <v>0.2</v>
      </c>
      <c r="AF1924" s="13" t="s">
        <v>62</v>
      </c>
      <c r="AK1924" s="13" t="s">
        <v>63</v>
      </c>
      <c r="AL1924" s="13">
        <v>8760</v>
      </c>
      <c r="AM1924" s="13" t="s">
        <v>100</v>
      </c>
      <c r="AN1924" s="13" t="s">
        <v>1714</v>
      </c>
      <c r="AO1924" s="11">
        <v>44068.45994212963</v>
      </c>
      <c r="AP1924" s="11" t="s">
        <v>66</v>
      </c>
      <c r="AQ1924" s="11" t="s">
        <v>49</v>
      </c>
      <c r="AR1924" s="11" t="s">
        <v>66</v>
      </c>
      <c r="AS1924" s="11" t="s">
        <v>1669</v>
      </c>
      <c r="AT1924" s="11" t="s">
        <v>66</v>
      </c>
      <c r="AU1924" s="11" t="s">
        <v>61</v>
      </c>
      <c r="AV1924" t="s">
        <v>66</v>
      </c>
      <c r="AW1924" t="s">
        <v>66</v>
      </c>
    </row>
    <row r="1925" spans="1:49" hidden="1" x14ac:dyDescent="0.25">
      <c r="A1925" s="13" t="s">
        <v>751</v>
      </c>
      <c r="B1925" s="13">
        <v>1272</v>
      </c>
      <c r="C1925" s="13" t="s">
        <v>1949</v>
      </c>
      <c r="D1925" s="13" t="s">
        <v>49</v>
      </c>
      <c r="E1925" s="13" t="s">
        <v>111</v>
      </c>
      <c r="F1925" s="15" t="s">
        <v>119</v>
      </c>
      <c r="G1925" s="13">
        <v>36.907778</v>
      </c>
      <c r="H1925" s="13">
        <v>-107.561944</v>
      </c>
      <c r="I1925" s="16" t="s">
        <v>52</v>
      </c>
      <c r="J1925" s="13" t="s">
        <v>53</v>
      </c>
      <c r="K1925" s="13">
        <v>25</v>
      </c>
      <c r="L1925" s="13" t="s">
        <v>1941</v>
      </c>
      <c r="M1925" s="13" t="s">
        <v>1669</v>
      </c>
      <c r="N1925" s="13" t="s">
        <v>56</v>
      </c>
      <c r="O1925" s="13" t="s">
        <v>1947</v>
      </c>
      <c r="P1925" s="13" t="s">
        <v>1946</v>
      </c>
      <c r="Q1925" s="13" t="s">
        <v>1923</v>
      </c>
      <c r="R1925" s="13">
        <v>4332</v>
      </c>
      <c r="S1925" s="14">
        <v>33239.45994212963</v>
      </c>
      <c r="T1925" s="14">
        <v>33255.45994212963</v>
      </c>
      <c r="U1925" s="13">
        <v>90</v>
      </c>
      <c r="V1925" s="13" t="s">
        <v>1945</v>
      </c>
      <c r="W1925" s="13">
        <v>90</v>
      </c>
      <c r="X1925" s="13" t="s">
        <v>1945</v>
      </c>
      <c r="Y1925" s="13">
        <v>10</v>
      </c>
      <c r="Z1925" s="13" t="s">
        <v>806</v>
      </c>
      <c r="AA1925" s="13">
        <v>90</v>
      </c>
      <c r="AB1925" s="13" t="s">
        <v>1945</v>
      </c>
      <c r="AC1925" s="13" t="s">
        <v>60</v>
      </c>
      <c r="AD1925" s="13" t="s">
        <v>61</v>
      </c>
      <c r="AE1925" s="13">
        <v>0.2</v>
      </c>
      <c r="AF1925" s="13" t="s">
        <v>62</v>
      </c>
      <c r="AK1925" s="13" t="s">
        <v>63</v>
      </c>
      <c r="AL1925" s="13">
        <v>8760</v>
      </c>
      <c r="AM1925" s="13" t="s">
        <v>1950</v>
      </c>
      <c r="AO1925" s="11">
        <v>44068.45994212963</v>
      </c>
      <c r="AP1925" s="11" t="s">
        <v>66</v>
      </c>
      <c r="AQ1925" s="11" t="s">
        <v>49</v>
      </c>
      <c r="AR1925" s="11" t="s">
        <v>66</v>
      </c>
      <c r="AS1925" s="11" t="s">
        <v>1669</v>
      </c>
      <c r="AT1925" s="11" t="s">
        <v>66</v>
      </c>
      <c r="AU1925" s="11" t="s">
        <v>61</v>
      </c>
      <c r="AV1925" t="s">
        <v>66</v>
      </c>
      <c r="AW1925" t="s">
        <v>66</v>
      </c>
    </row>
    <row r="1926" spans="1:49" hidden="1" x14ac:dyDescent="0.25">
      <c r="A1926" s="13" t="s">
        <v>751</v>
      </c>
      <c r="B1926" s="13">
        <v>1272</v>
      </c>
      <c r="C1926" s="13" t="s">
        <v>1949</v>
      </c>
      <c r="D1926" s="13" t="s">
        <v>49</v>
      </c>
      <c r="E1926" s="13" t="s">
        <v>111</v>
      </c>
      <c r="F1926" s="15" t="s">
        <v>119</v>
      </c>
      <c r="G1926" s="13">
        <v>36.907778</v>
      </c>
      <c r="H1926" s="13">
        <v>-107.561944</v>
      </c>
      <c r="I1926" s="16" t="s">
        <v>52</v>
      </c>
      <c r="J1926" s="13" t="s">
        <v>53</v>
      </c>
      <c r="K1926" s="13">
        <v>63</v>
      </c>
      <c r="L1926" s="13" t="s">
        <v>1948</v>
      </c>
      <c r="M1926" s="13" t="s">
        <v>1669</v>
      </c>
      <c r="N1926" s="13" t="s">
        <v>56</v>
      </c>
      <c r="O1926" s="13" t="s">
        <v>1947</v>
      </c>
      <c r="P1926" s="13" t="s">
        <v>1946</v>
      </c>
      <c r="Q1926" s="13" t="s">
        <v>1923</v>
      </c>
      <c r="R1926" s="13">
        <v>4633</v>
      </c>
      <c r="S1926" s="14">
        <v>33359.45994212963</v>
      </c>
      <c r="T1926" s="14">
        <v>33359.45994212963</v>
      </c>
      <c r="U1926" s="13">
        <v>90</v>
      </c>
      <c r="V1926" s="13" t="s">
        <v>1945</v>
      </c>
      <c r="W1926" s="13">
        <v>90</v>
      </c>
      <c r="X1926" s="13" t="s">
        <v>1945</v>
      </c>
      <c r="Y1926" s="13">
        <v>10</v>
      </c>
      <c r="Z1926" s="13" t="s">
        <v>806</v>
      </c>
      <c r="AA1926" s="13">
        <v>90</v>
      </c>
      <c r="AB1926" s="13" t="s">
        <v>1945</v>
      </c>
      <c r="AC1926" s="13" t="s">
        <v>60</v>
      </c>
      <c r="AD1926" s="13" t="s">
        <v>61</v>
      </c>
      <c r="AE1926" s="13">
        <v>0.2</v>
      </c>
      <c r="AF1926" s="13" t="s">
        <v>62</v>
      </c>
      <c r="AK1926" s="13" t="s">
        <v>63</v>
      </c>
      <c r="AL1926" s="13">
        <v>8760</v>
      </c>
      <c r="AM1926" s="13" t="s">
        <v>1790</v>
      </c>
      <c r="AO1926" s="11">
        <v>44068.45994212963</v>
      </c>
      <c r="AP1926" s="11" t="s">
        <v>66</v>
      </c>
      <c r="AQ1926" s="11" t="s">
        <v>49</v>
      </c>
      <c r="AR1926" s="11" t="s">
        <v>66</v>
      </c>
      <c r="AS1926" s="11" t="s">
        <v>1669</v>
      </c>
      <c r="AT1926" s="11" t="s">
        <v>66</v>
      </c>
      <c r="AU1926" s="11" t="s">
        <v>61</v>
      </c>
      <c r="AV1926" t="s">
        <v>66</v>
      </c>
      <c r="AW1926" t="s">
        <v>66</v>
      </c>
    </row>
    <row r="1927" spans="1:49" hidden="1" x14ac:dyDescent="0.25">
      <c r="A1927" s="13" t="s">
        <v>751</v>
      </c>
      <c r="B1927" s="13">
        <v>1273</v>
      </c>
      <c r="C1927" s="13" t="s">
        <v>1944</v>
      </c>
      <c r="D1927" s="13" t="s">
        <v>49</v>
      </c>
      <c r="E1927" s="13" t="s">
        <v>111</v>
      </c>
      <c r="F1927" s="15" t="s">
        <v>119</v>
      </c>
      <c r="G1927" s="13">
        <v>36.894167000000003</v>
      </c>
      <c r="H1927" s="13">
        <v>-107.643889</v>
      </c>
      <c r="I1927" s="16" t="s">
        <v>52</v>
      </c>
      <c r="J1927" s="13" t="s">
        <v>53</v>
      </c>
      <c r="K1927" s="13">
        <v>13</v>
      </c>
      <c r="L1927" s="13" t="s">
        <v>1943</v>
      </c>
      <c r="M1927" s="13" t="s">
        <v>1669</v>
      </c>
      <c r="N1927" s="13" t="s">
        <v>56</v>
      </c>
      <c r="O1927" s="13" t="s">
        <v>1942</v>
      </c>
      <c r="P1927" s="13" t="s">
        <v>1684</v>
      </c>
      <c r="Q1927" s="13" t="s">
        <v>1910</v>
      </c>
      <c r="R1927" s="13">
        <v>42669</v>
      </c>
      <c r="S1927" s="14">
        <v>34973.45994212963</v>
      </c>
      <c r="T1927" s="14">
        <v>34973.45994212963</v>
      </c>
      <c r="U1927" s="13">
        <v>0.39</v>
      </c>
      <c r="V1927" s="13" t="s">
        <v>59</v>
      </c>
      <c r="W1927" s="13">
        <v>0.39</v>
      </c>
      <c r="X1927" s="13" t="s">
        <v>59</v>
      </c>
      <c r="AA1927" s="13">
        <v>0.39</v>
      </c>
      <c r="AB1927" s="13" t="s">
        <v>59</v>
      </c>
      <c r="AC1927" s="13" t="s">
        <v>60</v>
      </c>
      <c r="AD1927" s="13" t="s">
        <v>61</v>
      </c>
      <c r="AE1927" s="13">
        <v>0.2</v>
      </c>
      <c r="AF1927" s="13" t="s">
        <v>62</v>
      </c>
      <c r="AK1927" s="13" t="s">
        <v>63</v>
      </c>
      <c r="AL1927" s="13">
        <v>8760</v>
      </c>
      <c r="AM1927" s="13" t="s">
        <v>1790</v>
      </c>
      <c r="AO1927" s="11">
        <v>44068.45994212963</v>
      </c>
      <c r="AP1927" s="11" t="s">
        <v>66</v>
      </c>
      <c r="AQ1927" s="11" t="s">
        <v>49</v>
      </c>
      <c r="AR1927" s="11" t="s">
        <v>66</v>
      </c>
      <c r="AS1927" s="11" t="s">
        <v>1669</v>
      </c>
      <c r="AT1927" s="11" t="s">
        <v>66</v>
      </c>
      <c r="AU1927" s="11" t="s">
        <v>61</v>
      </c>
      <c r="AV1927" t="s">
        <v>66</v>
      </c>
      <c r="AW1927" t="s">
        <v>66</v>
      </c>
    </row>
    <row r="1928" spans="1:49" hidden="1" x14ac:dyDescent="0.25">
      <c r="A1928" s="13" t="s">
        <v>751</v>
      </c>
      <c r="B1928" s="13">
        <v>1274</v>
      </c>
      <c r="C1928" s="13" t="s">
        <v>1940</v>
      </c>
      <c r="D1928" s="13" t="s">
        <v>49</v>
      </c>
      <c r="E1928" s="13" t="s">
        <v>111</v>
      </c>
      <c r="F1928" s="15" t="s">
        <v>119</v>
      </c>
      <c r="G1928" s="13">
        <v>36.787222</v>
      </c>
      <c r="H1928" s="13">
        <v>-107.760278</v>
      </c>
      <c r="I1928" s="16" t="s">
        <v>52</v>
      </c>
      <c r="J1928" s="13" t="s">
        <v>53</v>
      </c>
      <c r="K1928" s="13">
        <v>15</v>
      </c>
      <c r="L1928" s="13" t="s">
        <v>1890</v>
      </c>
      <c r="M1928" s="13" t="s">
        <v>1669</v>
      </c>
      <c r="N1928" s="13" t="s">
        <v>56</v>
      </c>
      <c r="O1928" s="13" t="s">
        <v>1442</v>
      </c>
      <c r="P1928" s="13" t="s">
        <v>1684</v>
      </c>
      <c r="Q1928" s="13" t="s">
        <v>1877</v>
      </c>
      <c r="R1928" s="13">
        <v>40452</v>
      </c>
      <c r="S1928" s="14">
        <v>33208.45994212963</v>
      </c>
      <c r="T1928" s="14">
        <v>33208.45994212963</v>
      </c>
      <c r="U1928" s="13">
        <v>0.39</v>
      </c>
      <c r="V1928" s="13" t="s">
        <v>59</v>
      </c>
      <c r="W1928" s="13">
        <v>0.39</v>
      </c>
      <c r="X1928" s="13" t="s">
        <v>59</v>
      </c>
      <c r="Y1928" s="13">
        <v>0.39</v>
      </c>
      <c r="Z1928" s="13" t="s">
        <v>59</v>
      </c>
      <c r="AA1928" s="13">
        <v>0.39</v>
      </c>
      <c r="AB1928" s="13" t="s">
        <v>59</v>
      </c>
      <c r="AC1928" s="13" t="s">
        <v>60</v>
      </c>
      <c r="AD1928" s="13" t="s">
        <v>61</v>
      </c>
      <c r="AE1928" s="13">
        <v>0.2</v>
      </c>
      <c r="AF1928" s="13" t="s">
        <v>62</v>
      </c>
      <c r="AK1928" s="13" t="s">
        <v>63</v>
      </c>
      <c r="AL1928" s="13">
        <v>8760</v>
      </c>
      <c r="AM1928" s="13" t="s">
        <v>100</v>
      </c>
      <c r="AN1928" s="13" t="s">
        <v>1714</v>
      </c>
      <c r="AO1928" s="11">
        <v>44068.45994212963</v>
      </c>
      <c r="AP1928" s="11" t="s">
        <v>66</v>
      </c>
      <c r="AQ1928" s="11" t="s">
        <v>49</v>
      </c>
      <c r="AR1928" s="11" t="s">
        <v>66</v>
      </c>
      <c r="AS1928" s="11" t="s">
        <v>1669</v>
      </c>
      <c r="AT1928" s="11" t="s">
        <v>66</v>
      </c>
      <c r="AU1928" s="11" t="s">
        <v>61</v>
      </c>
      <c r="AV1928" t="s">
        <v>66</v>
      </c>
      <c r="AW1928" t="s">
        <v>66</v>
      </c>
    </row>
    <row r="1929" spans="1:49" hidden="1" x14ac:dyDescent="0.25">
      <c r="A1929" s="13" t="s">
        <v>751</v>
      </c>
      <c r="B1929" s="13">
        <v>1274</v>
      </c>
      <c r="C1929" s="13" t="s">
        <v>1940</v>
      </c>
      <c r="D1929" s="13" t="s">
        <v>49</v>
      </c>
      <c r="E1929" s="13" t="s">
        <v>111</v>
      </c>
      <c r="F1929" s="15" t="s">
        <v>119</v>
      </c>
      <c r="G1929" s="13">
        <v>36.787222</v>
      </c>
      <c r="H1929" s="13">
        <v>-107.760278</v>
      </c>
      <c r="I1929" s="16" t="s">
        <v>52</v>
      </c>
      <c r="J1929" s="13" t="s">
        <v>53</v>
      </c>
      <c r="K1929" s="13">
        <v>15</v>
      </c>
      <c r="L1929" s="13" t="s">
        <v>1890</v>
      </c>
      <c r="M1929" s="13" t="s">
        <v>1669</v>
      </c>
      <c r="N1929" s="13" t="s">
        <v>56</v>
      </c>
      <c r="O1929" s="13" t="s">
        <v>1442</v>
      </c>
      <c r="P1929" s="13" t="s">
        <v>1684</v>
      </c>
      <c r="Q1929" s="13" t="s">
        <v>1877</v>
      </c>
      <c r="R1929" s="13">
        <v>40452</v>
      </c>
      <c r="S1929" s="14">
        <v>33208.45994212963</v>
      </c>
      <c r="T1929" s="14">
        <v>33208.45994212963</v>
      </c>
      <c r="U1929" s="13">
        <v>0.39</v>
      </c>
      <c r="V1929" s="13" t="s">
        <v>59</v>
      </c>
      <c r="W1929" s="13">
        <v>0.39</v>
      </c>
      <c r="X1929" s="13" t="s">
        <v>59</v>
      </c>
      <c r="Y1929" s="13">
        <v>0.39</v>
      </c>
      <c r="Z1929" s="13" t="s">
        <v>59</v>
      </c>
      <c r="AA1929" s="13">
        <v>0.39</v>
      </c>
      <c r="AB1929" s="13" t="s">
        <v>59</v>
      </c>
      <c r="AC1929" s="13" t="s">
        <v>249</v>
      </c>
      <c r="AD1929" s="13" t="s">
        <v>61</v>
      </c>
      <c r="AE1929" s="13">
        <v>0.19</v>
      </c>
      <c r="AF1929" s="13" t="s">
        <v>62</v>
      </c>
      <c r="AG1929" s="13" t="s">
        <v>69</v>
      </c>
      <c r="AK1929" s="13" t="s">
        <v>63</v>
      </c>
      <c r="AL1929" s="13">
        <v>8760</v>
      </c>
      <c r="AM1929" s="13" t="s">
        <v>100</v>
      </c>
      <c r="AN1929" s="13" t="s">
        <v>1714</v>
      </c>
      <c r="AO1929" s="11">
        <v>44068.45994212963</v>
      </c>
      <c r="AP1929" s="11" t="s">
        <v>66</v>
      </c>
      <c r="AQ1929" s="11" t="s">
        <v>49</v>
      </c>
      <c r="AR1929" s="11" t="s">
        <v>66</v>
      </c>
      <c r="AS1929" s="11" t="s">
        <v>1669</v>
      </c>
      <c r="AT1929" s="11" t="s">
        <v>66</v>
      </c>
      <c r="AU1929" s="11" t="s">
        <v>61</v>
      </c>
      <c r="AV1929" t="s">
        <v>66</v>
      </c>
      <c r="AW1929" t="s">
        <v>66</v>
      </c>
    </row>
    <row r="1930" spans="1:49" hidden="1" x14ac:dyDescent="0.25">
      <c r="A1930" s="13" t="s">
        <v>751</v>
      </c>
      <c r="B1930" s="13">
        <v>1274</v>
      </c>
      <c r="C1930" s="13" t="s">
        <v>1940</v>
      </c>
      <c r="D1930" s="13" t="s">
        <v>49</v>
      </c>
      <c r="E1930" s="13" t="s">
        <v>111</v>
      </c>
      <c r="F1930" s="15" t="s">
        <v>119</v>
      </c>
      <c r="G1930" s="13">
        <v>36.787222</v>
      </c>
      <c r="H1930" s="13">
        <v>-107.760278</v>
      </c>
      <c r="I1930" s="16" t="s">
        <v>52</v>
      </c>
      <c r="J1930" s="13" t="s">
        <v>53</v>
      </c>
      <c r="K1930" s="13">
        <v>31</v>
      </c>
      <c r="L1930" s="13" t="s">
        <v>1941</v>
      </c>
      <c r="M1930" s="13" t="s">
        <v>1669</v>
      </c>
      <c r="N1930" s="13" t="s">
        <v>56</v>
      </c>
      <c r="O1930" s="13" t="s">
        <v>1442</v>
      </c>
      <c r="P1930" s="13" t="s">
        <v>1684</v>
      </c>
      <c r="Q1930" s="13" t="s">
        <v>1877</v>
      </c>
      <c r="R1930" s="13">
        <v>40146</v>
      </c>
      <c r="S1930" s="14">
        <v>33147.45994212963</v>
      </c>
      <c r="T1930" s="14">
        <v>33147.45994212963</v>
      </c>
      <c r="U1930" s="13">
        <v>0.39</v>
      </c>
      <c r="V1930" s="13" t="s">
        <v>59</v>
      </c>
      <c r="W1930" s="13">
        <v>0.39</v>
      </c>
      <c r="X1930" s="13" t="s">
        <v>59</v>
      </c>
      <c r="Y1930" s="13">
        <v>0.39</v>
      </c>
      <c r="Z1930" s="13" t="s">
        <v>59</v>
      </c>
      <c r="AA1930" s="13">
        <v>0.39</v>
      </c>
      <c r="AB1930" s="13" t="s">
        <v>59</v>
      </c>
      <c r="AC1930" s="13" t="s">
        <v>60</v>
      </c>
      <c r="AD1930" s="13" t="s">
        <v>61</v>
      </c>
      <c r="AE1930" s="13">
        <v>0.2</v>
      </c>
      <c r="AF1930" s="13" t="s">
        <v>62</v>
      </c>
      <c r="AK1930" s="13" t="s">
        <v>63</v>
      </c>
      <c r="AL1930" s="13">
        <v>8760</v>
      </c>
      <c r="AM1930" s="13" t="s">
        <v>100</v>
      </c>
      <c r="AN1930" s="13" t="s">
        <v>1714</v>
      </c>
      <c r="AO1930" s="11">
        <v>44068.45994212963</v>
      </c>
      <c r="AP1930" s="11" t="s">
        <v>66</v>
      </c>
      <c r="AQ1930" s="11" t="s">
        <v>49</v>
      </c>
      <c r="AR1930" s="11" t="s">
        <v>66</v>
      </c>
      <c r="AS1930" s="11" t="s">
        <v>1669</v>
      </c>
      <c r="AT1930" s="11" t="s">
        <v>66</v>
      </c>
      <c r="AU1930" s="11" t="s">
        <v>61</v>
      </c>
      <c r="AV1930" t="s">
        <v>66</v>
      </c>
      <c r="AW1930" t="s">
        <v>66</v>
      </c>
    </row>
    <row r="1931" spans="1:49" hidden="1" x14ac:dyDescent="0.25">
      <c r="A1931" s="13" t="s">
        <v>751</v>
      </c>
      <c r="B1931" s="13">
        <v>1274</v>
      </c>
      <c r="C1931" s="13" t="s">
        <v>1940</v>
      </c>
      <c r="D1931" s="13" t="s">
        <v>49</v>
      </c>
      <c r="E1931" s="13" t="s">
        <v>111</v>
      </c>
      <c r="F1931" s="15" t="s">
        <v>119</v>
      </c>
      <c r="G1931" s="13">
        <v>36.787222</v>
      </c>
      <c r="H1931" s="13">
        <v>-107.760278</v>
      </c>
      <c r="I1931" s="16" t="s">
        <v>52</v>
      </c>
      <c r="J1931" s="13" t="s">
        <v>53</v>
      </c>
      <c r="K1931" s="13">
        <v>31</v>
      </c>
      <c r="L1931" s="13" t="s">
        <v>1941</v>
      </c>
      <c r="M1931" s="13" t="s">
        <v>1669</v>
      </c>
      <c r="N1931" s="13" t="s">
        <v>56</v>
      </c>
      <c r="O1931" s="13" t="s">
        <v>1442</v>
      </c>
      <c r="P1931" s="13" t="s">
        <v>1684</v>
      </c>
      <c r="Q1931" s="13" t="s">
        <v>1877</v>
      </c>
      <c r="R1931" s="13">
        <v>40146</v>
      </c>
      <c r="S1931" s="14">
        <v>33147.45994212963</v>
      </c>
      <c r="T1931" s="14">
        <v>33147.45994212963</v>
      </c>
      <c r="U1931" s="13">
        <v>0.39</v>
      </c>
      <c r="V1931" s="13" t="s">
        <v>59</v>
      </c>
      <c r="W1931" s="13">
        <v>0.39</v>
      </c>
      <c r="X1931" s="13" t="s">
        <v>59</v>
      </c>
      <c r="Y1931" s="13">
        <v>0.39</v>
      </c>
      <c r="Z1931" s="13" t="s">
        <v>59</v>
      </c>
      <c r="AA1931" s="13">
        <v>0.39</v>
      </c>
      <c r="AB1931" s="13" t="s">
        <v>59</v>
      </c>
      <c r="AC1931" s="13" t="s">
        <v>249</v>
      </c>
      <c r="AD1931" s="13" t="s">
        <v>61</v>
      </c>
      <c r="AE1931" s="13">
        <v>0.19</v>
      </c>
      <c r="AF1931" s="13" t="s">
        <v>62</v>
      </c>
      <c r="AG1931" s="13" t="s">
        <v>69</v>
      </c>
      <c r="AK1931" s="13" t="s">
        <v>63</v>
      </c>
      <c r="AL1931" s="13">
        <v>8760</v>
      </c>
      <c r="AM1931" s="13" t="s">
        <v>100</v>
      </c>
      <c r="AN1931" s="13" t="s">
        <v>1714</v>
      </c>
      <c r="AO1931" s="11">
        <v>44068.45994212963</v>
      </c>
      <c r="AP1931" s="11" t="s">
        <v>66</v>
      </c>
      <c r="AQ1931" s="11" t="s">
        <v>49</v>
      </c>
      <c r="AR1931" s="11" t="s">
        <v>66</v>
      </c>
      <c r="AS1931" s="11" t="s">
        <v>1669</v>
      </c>
      <c r="AT1931" s="11" t="s">
        <v>66</v>
      </c>
      <c r="AU1931" s="11" t="s">
        <v>61</v>
      </c>
      <c r="AV1931" t="s">
        <v>66</v>
      </c>
      <c r="AW1931" t="s">
        <v>66</v>
      </c>
    </row>
    <row r="1932" spans="1:49" hidden="1" x14ac:dyDescent="0.25">
      <c r="A1932" s="13" t="s">
        <v>751</v>
      </c>
      <c r="B1932" s="13">
        <v>1274</v>
      </c>
      <c r="C1932" s="13" t="s">
        <v>1940</v>
      </c>
      <c r="D1932" s="13" t="s">
        <v>49</v>
      </c>
      <c r="E1932" s="13" t="s">
        <v>111</v>
      </c>
      <c r="F1932" s="15" t="s">
        <v>119</v>
      </c>
      <c r="G1932" s="13">
        <v>36.787222</v>
      </c>
      <c r="H1932" s="13">
        <v>-107.760278</v>
      </c>
      <c r="I1932" s="16" t="s">
        <v>52</v>
      </c>
      <c r="J1932" s="13" t="s">
        <v>53</v>
      </c>
      <c r="K1932" s="13">
        <v>34</v>
      </c>
      <c r="L1932" s="13" t="s">
        <v>1892</v>
      </c>
      <c r="M1932" s="13" t="s">
        <v>1669</v>
      </c>
      <c r="N1932" s="13" t="s">
        <v>56</v>
      </c>
      <c r="O1932" s="13" t="s">
        <v>1442</v>
      </c>
      <c r="P1932" s="13" t="s">
        <v>1684</v>
      </c>
      <c r="Q1932" s="13" t="s">
        <v>1877</v>
      </c>
      <c r="R1932" s="13">
        <v>41649</v>
      </c>
      <c r="S1932" s="14">
        <v>33695.45994212963</v>
      </c>
      <c r="T1932" s="14">
        <v>33695.45994212963</v>
      </c>
      <c r="U1932" s="13">
        <v>0.39</v>
      </c>
      <c r="V1932" s="13" t="s">
        <v>59</v>
      </c>
      <c r="W1932" s="13">
        <v>0.39</v>
      </c>
      <c r="X1932" s="13" t="s">
        <v>59</v>
      </c>
      <c r="Y1932" s="13">
        <v>0.39</v>
      </c>
      <c r="Z1932" s="13" t="s">
        <v>59</v>
      </c>
      <c r="AA1932" s="13">
        <v>0.39</v>
      </c>
      <c r="AB1932" s="13" t="s">
        <v>59</v>
      </c>
      <c r="AC1932" s="13" t="s">
        <v>249</v>
      </c>
      <c r="AD1932" s="13" t="s">
        <v>61</v>
      </c>
      <c r="AE1932" s="13">
        <v>0.19</v>
      </c>
      <c r="AF1932" s="13" t="s">
        <v>62</v>
      </c>
      <c r="AG1932" s="13" t="s">
        <v>69</v>
      </c>
      <c r="AK1932" s="13" t="s">
        <v>63</v>
      </c>
      <c r="AL1932" s="13">
        <v>8760</v>
      </c>
      <c r="AM1932" s="13" t="s">
        <v>100</v>
      </c>
      <c r="AN1932" s="13" t="s">
        <v>1714</v>
      </c>
      <c r="AO1932" s="11">
        <v>44068.45994212963</v>
      </c>
      <c r="AP1932" s="11" t="s">
        <v>66</v>
      </c>
      <c r="AQ1932" s="11" t="s">
        <v>49</v>
      </c>
      <c r="AR1932" s="11" t="s">
        <v>66</v>
      </c>
      <c r="AS1932" s="11" t="s">
        <v>1669</v>
      </c>
      <c r="AT1932" s="11" t="s">
        <v>66</v>
      </c>
      <c r="AU1932" s="11" t="s">
        <v>61</v>
      </c>
      <c r="AV1932" t="s">
        <v>66</v>
      </c>
      <c r="AW1932" t="s">
        <v>66</v>
      </c>
    </row>
    <row r="1933" spans="1:49" hidden="1" x14ac:dyDescent="0.25">
      <c r="A1933" s="13" t="s">
        <v>751</v>
      </c>
      <c r="B1933" s="13">
        <v>1276</v>
      </c>
      <c r="C1933" s="13" t="s">
        <v>1971</v>
      </c>
      <c r="D1933" s="13" t="s">
        <v>49</v>
      </c>
      <c r="E1933" s="13" t="s">
        <v>111</v>
      </c>
      <c r="F1933" s="15" t="s">
        <v>119</v>
      </c>
      <c r="G1933" s="13">
        <v>36.993611000000001</v>
      </c>
      <c r="H1933" s="13">
        <v>-107.913056</v>
      </c>
      <c r="I1933" s="16" t="s">
        <v>52</v>
      </c>
      <c r="J1933" s="13" t="s">
        <v>53</v>
      </c>
      <c r="K1933" s="13">
        <v>18</v>
      </c>
      <c r="L1933" s="13" t="s">
        <v>1972</v>
      </c>
      <c r="M1933" s="13" t="s">
        <v>1669</v>
      </c>
      <c r="N1933" s="13" t="s">
        <v>56</v>
      </c>
      <c r="O1933" s="13" t="s">
        <v>1740</v>
      </c>
      <c r="P1933" s="13" t="s">
        <v>1684</v>
      </c>
      <c r="Q1933" s="13" t="s">
        <v>1910</v>
      </c>
      <c r="R1933" s="13">
        <v>42385</v>
      </c>
      <c r="S1933" s="14">
        <v>34516.45994212963</v>
      </c>
      <c r="T1933" s="14">
        <v>34516.45994212963</v>
      </c>
      <c r="U1933" s="13">
        <v>1648</v>
      </c>
      <c r="V1933" s="13" t="s">
        <v>508</v>
      </c>
      <c r="W1933" s="13">
        <v>1.48</v>
      </c>
      <c r="X1933" s="13" t="s">
        <v>59</v>
      </c>
      <c r="Y1933" s="13">
        <v>1648</v>
      </c>
      <c r="Z1933" s="13" t="s">
        <v>508</v>
      </c>
      <c r="AA1933" s="13">
        <v>1.48</v>
      </c>
      <c r="AB1933" s="13" t="s">
        <v>59</v>
      </c>
      <c r="AC1933" s="13" t="s">
        <v>60</v>
      </c>
      <c r="AD1933" s="13" t="s">
        <v>61</v>
      </c>
      <c r="AE1933" s="13">
        <v>0.2</v>
      </c>
      <c r="AF1933" s="13" t="s">
        <v>62</v>
      </c>
      <c r="AK1933" s="13" t="s">
        <v>63</v>
      </c>
      <c r="AL1933" s="13">
        <v>8760</v>
      </c>
      <c r="AM1933" s="13" t="s">
        <v>100</v>
      </c>
      <c r="AO1933" s="11">
        <v>44068.45994212963</v>
      </c>
      <c r="AP1933" s="11" t="s">
        <v>66</v>
      </c>
      <c r="AQ1933" s="11" t="s">
        <v>49</v>
      </c>
      <c r="AR1933" s="11" t="s">
        <v>66</v>
      </c>
      <c r="AS1933" s="11" t="s">
        <v>1669</v>
      </c>
      <c r="AT1933" s="11" t="s">
        <v>66</v>
      </c>
      <c r="AU1933" s="11" t="s">
        <v>61</v>
      </c>
      <c r="AV1933" t="s">
        <v>66</v>
      </c>
      <c r="AW1933" t="s">
        <v>66</v>
      </c>
    </row>
    <row r="1934" spans="1:49" hidden="1" x14ac:dyDescent="0.25">
      <c r="A1934" s="13" t="s">
        <v>751</v>
      </c>
      <c r="B1934" s="13">
        <v>1276</v>
      </c>
      <c r="C1934" s="13" t="s">
        <v>1971</v>
      </c>
      <c r="D1934" s="13" t="s">
        <v>49</v>
      </c>
      <c r="E1934" s="13" t="s">
        <v>111</v>
      </c>
      <c r="F1934" s="15" t="s">
        <v>119</v>
      </c>
      <c r="G1934" s="13">
        <v>36.993611000000001</v>
      </c>
      <c r="H1934" s="13">
        <v>-107.913056</v>
      </c>
      <c r="I1934" s="16" t="s">
        <v>52</v>
      </c>
      <c r="J1934" s="13" t="s">
        <v>53</v>
      </c>
      <c r="K1934" s="13">
        <v>24</v>
      </c>
      <c r="L1934" s="13" t="s">
        <v>1970</v>
      </c>
      <c r="M1934" s="13" t="s">
        <v>1669</v>
      </c>
      <c r="N1934" s="13" t="s">
        <v>56</v>
      </c>
      <c r="O1934" s="13" t="s">
        <v>1740</v>
      </c>
      <c r="P1934" s="13" t="s">
        <v>1853</v>
      </c>
      <c r="Q1934" s="13" t="s">
        <v>1888</v>
      </c>
      <c r="R1934" s="13">
        <v>42001</v>
      </c>
      <c r="S1934" s="14">
        <v>33786.45994212963</v>
      </c>
      <c r="T1934" s="14">
        <v>33786.45994212963</v>
      </c>
      <c r="U1934" s="13">
        <v>1208</v>
      </c>
      <c r="V1934" s="13" t="s">
        <v>508</v>
      </c>
      <c r="W1934" s="13">
        <v>1.0900000000000001</v>
      </c>
      <c r="X1934" s="13" t="s">
        <v>59</v>
      </c>
      <c r="Y1934" s="13">
        <v>1208</v>
      </c>
      <c r="Z1934" s="13" t="s">
        <v>508</v>
      </c>
      <c r="AA1934" s="13">
        <v>1.0900000000000001</v>
      </c>
      <c r="AB1934" s="13" t="s">
        <v>59</v>
      </c>
      <c r="AC1934" s="13" t="s">
        <v>60</v>
      </c>
      <c r="AD1934" s="13" t="s">
        <v>61</v>
      </c>
      <c r="AE1934" s="13">
        <v>0.2</v>
      </c>
      <c r="AF1934" s="13" t="s">
        <v>62</v>
      </c>
      <c r="AK1934" s="13" t="s">
        <v>63</v>
      </c>
      <c r="AL1934" s="13">
        <v>8760</v>
      </c>
      <c r="AM1934" s="13" t="s">
        <v>100</v>
      </c>
      <c r="AO1934" s="11">
        <v>44068.45994212963</v>
      </c>
      <c r="AP1934" s="11" t="s">
        <v>66</v>
      </c>
      <c r="AQ1934" s="11" t="s">
        <v>49</v>
      </c>
      <c r="AR1934" s="11" t="s">
        <v>66</v>
      </c>
      <c r="AS1934" s="11" t="s">
        <v>1669</v>
      </c>
      <c r="AT1934" s="11" t="s">
        <v>66</v>
      </c>
      <c r="AU1934" s="11" t="s">
        <v>61</v>
      </c>
      <c r="AV1934" t="s">
        <v>66</v>
      </c>
      <c r="AW1934" t="s">
        <v>66</v>
      </c>
    </row>
    <row r="1935" spans="1:49" hidden="1" x14ac:dyDescent="0.25">
      <c r="A1935" s="13" t="s">
        <v>751</v>
      </c>
      <c r="B1935" s="13">
        <v>1277</v>
      </c>
      <c r="C1935" s="13" t="s">
        <v>1963</v>
      </c>
      <c r="D1935" s="13" t="s">
        <v>49</v>
      </c>
      <c r="E1935" s="13" t="s">
        <v>50</v>
      </c>
      <c r="F1935" s="15" t="s">
        <v>119</v>
      </c>
      <c r="G1935" s="13">
        <v>36.735944000000003</v>
      </c>
      <c r="H1935" s="13">
        <v>-107.941694</v>
      </c>
      <c r="I1935" s="16" t="s">
        <v>52</v>
      </c>
      <c r="J1935" s="13" t="s">
        <v>53</v>
      </c>
      <c r="K1935" s="13">
        <v>12</v>
      </c>
      <c r="L1935" s="13" t="s">
        <v>1969</v>
      </c>
      <c r="M1935" s="13" t="s">
        <v>1669</v>
      </c>
      <c r="N1935" s="13" t="s">
        <v>56</v>
      </c>
      <c r="O1935" s="13" t="s">
        <v>1968</v>
      </c>
      <c r="P1935" s="13" t="s">
        <v>1967</v>
      </c>
      <c r="Q1935" s="13" t="s">
        <v>1959</v>
      </c>
      <c r="R1935" s="13" t="s">
        <v>677</v>
      </c>
      <c r="S1935" s="14">
        <v>29221.45994212963</v>
      </c>
      <c r="T1935" s="14">
        <v>33239.45994212963</v>
      </c>
      <c r="U1935" s="13">
        <v>3</v>
      </c>
      <c r="V1935" s="13" t="s">
        <v>59</v>
      </c>
      <c r="W1935" s="13">
        <v>3</v>
      </c>
      <c r="X1935" s="13" t="s">
        <v>59</v>
      </c>
      <c r="Y1935" s="13">
        <v>3</v>
      </c>
      <c r="Z1935" s="13" t="s">
        <v>59</v>
      </c>
      <c r="AA1935" s="13">
        <v>3</v>
      </c>
      <c r="AB1935" s="13" t="s">
        <v>59</v>
      </c>
      <c r="AC1935" s="13" t="s">
        <v>67</v>
      </c>
      <c r="AD1935" s="13" t="s">
        <v>61</v>
      </c>
      <c r="AE1935" s="13">
        <v>0.3</v>
      </c>
      <c r="AF1935" s="13" t="s">
        <v>68</v>
      </c>
      <c r="AG1935" s="13" t="s">
        <v>69</v>
      </c>
      <c r="AK1935" s="13" t="s">
        <v>63</v>
      </c>
      <c r="AL1935" s="13">
        <v>8760</v>
      </c>
      <c r="AM1935" s="13" t="s">
        <v>100</v>
      </c>
      <c r="AN1935" s="13" t="s">
        <v>1966</v>
      </c>
      <c r="AO1935" s="11">
        <v>44068.45994212963</v>
      </c>
      <c r="AP1935" s="11" t="s">
        <v>66</v>
      </c>
      <c r="AQ1935" s="11" t="s">
        <v>49</v>
      </c>
      <c r="AR1935" s="11" t="s">
        <v>66</v>
      </c>
      <c r="AS1935" s="11" t="s">
        <v>1669</v>
      </c>
      <c r="AT1935" s="11" t="s">
        <v>66</v>
      </c>
      <c r="AU1935" s="11" t="s">
        <v>61</v>
      </c>
      <c r="AV1935" t="s">
        <v>66</v>
      </c>
      <c r="AW1935" t="s">
        <v>66</v>
      </c>
    </row>
    <row r="1936" spans="1:49" hidden="1" x14ac:dyDescent="0.25">
      <c r="A1936" s="13" t="s">
        <v>751</v>
      </c>
      <c r="B1936" s="13">
        <v>1277</v>
      </c>
      <c r="C1936" s="13" t="s">
        <v>1963</v>
      </c>
      <c r="D1936" s="13" t="s">
        <v>49</v>
      </c>
      <c r="E1936" s="13" t="s">
        <v>50</v>
      </c>
      <c r="F1936" s="15" t="s">
        <v>119</v>
      </c>
      <c r="G1936" s="13">
        <v>36.735944000000003</v>
      </c>
      <c r="H1936" s="13">
        <v>-107.941694</v>
      </c>
      <c r="I1936" s="16" t="s">
        <v>52</v>
      </c>
      <c r="J1936" s="13" t="s">
        <v>53</v>
      </c>
      <c r="K1936" s="13">
        <v>12</v>
      </c>
      <c r="L1936" s="13" t="s">
        <v>1969</v>
      </c>
      <c r="M1936" s="13" t="s">
        <v>1669</v>
      </c>
      <c r="N1936" s="13" t="s">
        <v>56</v>
      </c>
      <c r="O1936" s="13" t="s">
        <v>1968</v>
      </c>
      <c r="P1936" s="13" t="s">
        <v>1967</v>
      </c>
      <c r="Q1936" s="13" t="s">
        <v>1959</v>
      </c>
      <c r="R1936" s="13" t="s">
        <v>677</v>
      </c>
      <c r="S1936" s="14">
        <v>29221.45994212963</v>
      </c>
      <c r="T1936" s="14">
        <v>33239.45994212963</v>
      </c>
      <c r="U1936" s="13">
        <v>3</v>
      </c>
      <c r="V1936" s="13" t="s">
        <v>59</v>
      </c>
      <c r="W1936" s="13">
        <v>3</v>
      </c>
      <c r="X1936" s="13" t="s">
        <v>59</v>
      </c>
      <c r="Y1936" s="13">
        <v>3</v>
      </c>
      <c r="Z1936" s="13" t="s">
        <v>59</v>
      </c>
      <c r="AA1936" s="13">
        <v>3</v>
      </c>
      <c r="AB1936" s="13" t="s">
        <v>59</v>
      </c>
      <c r="AC1936" s="13" t="s">
        <v>67</v>
      </c>
      <c r="AD1936" s="13" t="s">
        <v>61</v>
      </c>
      <c r="AE1936" s="13">
        <v>1.5</v>
      </c>
      <c r="AF1936" s="13" t="s">
        <v>62</v>
      </c>
      <c r="AG1936" s="13" t="s">
        <v>69</v>
      </c>
      <c r="AK1936" s="13" t="s">
        <v>63</v>
      </c>
      <c r="AL1936" s="13">
        <v>8760</v>
      </c>
      <c r="AM1936" s="13" t="s">
        <v>100</v>
      </c>
      <c r="AN1936" s="13" t="s">
        <v>1966</v>
      </c>
      <c r="AO1936" s="11">
        <v>44068.45994212963</v>
      </c>
      <c r="AP1936" s="11" t="s">
        <v>66</v>
      </c>
      <c r="AQ1936" s="11" t="s">
        <v>49</v>
      </c>
      <c r="AR1936" s="11" t="s">
        <v>66</v>
      </c>
      <c r="AS1936" s="11" t="s">
        <v>1669</v>
      </c>
      <c r="AT1936" s="11" t="s">
        <v>66</v>
      </c>
      <c r="AU1936" s="11" t="s">
        <v>61</v>
      </c>
      <c r="AV1936" t="s">
        <v>66</v>
      </c>
      <c r="AW1936" t="s">
        <v>66</v>
      </c>
    </row>
    <row r="1937" spans="1:49" hidden="1" x14ac:dyDescent="0.25">
      <c r="A1937" s="13" t="s">
        <v>751</v>
      </c>
      <c r="B1937" s="13">
        <v>1277</v>
      </c>
      <c r="C1937" s="13" t="s">
        <v>1963</v>
      </c>
      <c r="D1937" s="13" t="s">
        <v>49</v>
      </c>
      <c r="E1937" s="13" t="s">
        <v>50</v>
      </c>
      <c r="F1937" s="15" t="s">
        <v>119</v>
      </c>
      <c r="G1937" s="13">
        <v>36.735944000000003</v>
      </c>
      <c r="H1937" s="13">
        <v>-107.941694</v>
      </c>
      <c r="I1937" s="16" t="s">
        <v>52</v>
      </c>
      <c r="J1937" s="13" t="s">
        <v>53</v>
      </c>
      <c r="K1937" s="13">
        <v>14</v>
      </c>
      <c r="L1937" s="13" t="s">
        <v>1965</v>
      </c>
      <c r="M1937" s="13" t="s">
        <v>1669</v>
      </c>
      <c r="N1937" s="13" t="s">
        <v>56</v>
      </c>
      <c r="O1937" s="13" t="s">
        <v>1964</v>
      </c>
      <c r="P1937" s="13" t="s">
        <v>545</v>
      </c>
      <c r="Q1937" s="13" t="s">
        <v>1959</v>
      </c>
      <c r="R1937" s="13" t="s">
        <v>677</v>
      </c>
      <c r="S1937" s="14">
        <v>32874.45994212963</v>
      </c>
      <c r="T1937" s="14">
        <v>33239.45994212963</v>
      </c>
      <c r="U1937" s="13">
        <v>2.25</v>
      </c>
      <c r="V1937" s="13" t="s">
        <v>59</v>
      </c>
      <c r="W1937" s="13">
        <v>2.25</v>
      </c>
      <c r="X1937" s="13" t="s">
        <v>59</v>
      </c>
      <c r="Y1937" s="13">
        <v>2.25</v>
      </c>
      <c r="Z1937" s="13" t="s">
        <v>59</v>
      </c>
      <c r="AA1937" s="13">
        <v>2.25</v>
      </c>
      <c r="AB1937" s="13" t="s">
        <v>59</v>
      </c>
      <c r="AC1937" s="13" t="s">
        <v>60</v>
      </c>
      <c r="AD1937" s="13" t="s">
        <v>61</v>
      </c>
      <c r="AE1937" s="13">
        <v>0.6</v>
      </c>
      <c r="AF1937" s="13" t="s">
        <v>62</v>
      </c>
      <c r="AK1937" s="13" t="s">
        <v>63</v>
      </c>
      <c r="AL1937" s="13">
        <v>8760</v>
      </c>
      <c r="AM1937" s="13" t="s">
        <v>100</v>
      </c>
      <c r="AO1937" s="11">
        <v>44068.45994212963</v>
      </c>
      <c r="AP1937" s="11" t="s">
        <v>66</v>
      </c>
      <c r="AQ1937" s="11" t="s">
        <v>49</v>
      </c>
      <c r="AR1937" s="11" t="s">
        <v>66</v>
      </c>
      <c r="AS1937" s="11" t="s">
        <v>1669</v>
      </c>
      <c r="AT1937" s="11" t="s">
        <v>66</v>
      </c>
      <c r="AU1937" s="11" t="s">
        <v>61</v>
      </c>
      <c r="AV1937" t="s">
        <v>66</v>
      </c>
      <c r="AW1937" t="s">
        <v>66</v>
      </c>
    </row>
    <row r="1938" spans="1:49" hidden="1" x14ac:dyDescent="0.25">
      <c r="A1938" s="13" t="s">
        <v>751</v>
      </c>
      <c r="B1938" s="13">
        <v>1277</v>
      </c>
      <c r="C1938" s="13" t="s">
        <v>1963</v>
      </c>
      <c r="D1938" s="13" t="s">
        <v>49</v>
      </c>
      <c r="E1938" s="13" t="s">
        <v>50</v>
      </c>
      <c r="F1938" s="15" t="s">
        <v>119</v>
      </c>
      <c r="G1938" s="13">
        <v>36.735944000000003</v>
      </c>
      <c r="H1938" s="13">
        <v>-107.941694</v>
      </c>
      <c r="I1938" s="16" t="s">
        <v>52</v>
      </c>
      <c r="J1938" s="13" t="s">
        <v>53</v>
      </c>
      <c r="K1938" s="13">
        <v>14</v>
      </c>
      <c r="L1938" s="13" t="s">
        <v>1965</v>
      </c>
      <c r="M1938" s="13" t="s">
        <v>1669</v>
      </c>
      <c r="N1938" s="13" t="s">
        <v>56</v>
      </c>
      <c r="O1938" s="13" t="s">
        <v>1964</v>
      </c>
      <c r="P1938" s="13" t="s">
        <v>545</v>
      </c>
      <c r="Q1938" s="13" t="s">
        <v>1959</v>
      </c>
      <c r="R1938" s="13" t="s">
        <v>677</v>
      </c>
      <c r="S1938" s="14">
        <v>32874.45994212963</v>
      </c>
      <c r="T1938" s="14">
        <v>33239.45994212963</v>
      </c>
      <c r="U1938" s="13">
        <v>2.25</v>
      </c>
      <c r="V1938" s="13" t="s">
        <v>59</v>
      </c>
      <c r="W1938" s="13">
        <v>2.25</v>
      </c>
      <c r="X1938" s="13" t="s">
        <v>59</v>
      </c>
      <c r="Y1938" s="13">
        <v>2.25</v>
      </c>
      <c r="Z1938" s="13" t="s">
        <v>59</v>
      </c>
      <c r="AA1938" s="13">
        <v>2.25</v>
      </c>
      <c r="AB1938" s="13" t="s">
        <v>59</v>
      </c>
      <c r="AC1938" s="13" t="s">
        <v>67</v>
      </c>
      <c r="AD1938" s="13" t="s">
        <v>61</v>
      </c>
      <c r="AE1938" s="13">
        <v>1.1000000000000001</v>
      </c>
      <c r="AF1938" s="13" t="s">
        <v>62</v>
      </c>
      <c r="AG1938" s="13" t="s">
        <v>69</v>
      </c>
      <c r="AK1938" s="13" t="s">
        <v>63</v>
      </c>
      <c r="AL1938" s="13">
        <v>8760</v>
      </c>
      <c r="AM1938" s="13" t="s">
        <v>100</v>
      </c>
      <c r="AO1938" s="11">
        <v>44068.45994212963</v>
      </c>
      <c r="AP1938" s="11" t="s">
        <v>66</v>
      </c>
      <c r="AQ1938" s="11" t="s">
        <v>49</v>
      </c>
      <c r="AR1938" s="11" t="s">
        <v>66</v>
      </c>
      <c r="AS1938" s="11" t="s">
        <v>1669</v>
      </c>
      <c r="AT1938" s="11" t="s">
        <v>66</v>
      </c>
      <c r="AU1938" s="11" t="s">
        <v>61</v>
      </c>
      <c r="AV1938" t="s">
        <v>66</v>
      </c>
      <c r="AW1938" t="s">
        <v>66</v>
      </c>
    </row>
    <row r="1939" spans="1:49" hidden="1" x14ac:dyDescent="0.25">
      <c r="A1939" s="13" t="s">
        <v>751</v>
      </c>
      <c r="B1939" s="13">
        <v>1277</v>
      </c>
      <c r="C1939" s="13" t="s">
        <v>1963</v>
      </c>
      <c r="D1939" s="13" t="s">
        <v>49</v>
      </c>
      <c r="E1939" s="13" t="s">
        <v>50</v>
      </c>
      <c r="F1939" s="15" t="s">
        <v>119</v>
      </c>
      <c r="G1939" s="13">
        <v>36.735944000000003</v>
      </c>
      <c r="H1939" s="13">
        <v>-107.941694</v>
      </c>
      <c r="I1939" s="16" t="s">
        <v>52</v>
      </c>
      <c r="J1939" s="13" t="s">
        <v>53</v>
      </c>
      <c r="K1939" s="13">
        <v>16</v>
      </c>
      <c r="L1939" s="13" t="s">
        <v>1962</v>
      </c>
      <c r="M1939" s="13" t="s">
        <v>1669</v>
      </c>
      <c r="N1939" s="13" t="s">
        <v>56</v>
      </c>
      <c r="O1939" s="13" t="s">
        <v>1961</v>
      </c>
      <c r="P1939" s="13" t="s">
        <v>1960</v>
      </c>
      <c r="Q1939" s="13" t="s">
        <v>1959</v>
      </c>
      <c r="R1939" s="13" t="s">
        <v>677</v>
      </c>
      <c r="S1939" s="14">
        <v>27760.45994212963</v>
      </c>
      <c r="T1939" s="14">
        <v>33239.45994212963</v>
      </c>
      <c r="U1939" s="13">
        <v>3</v>
      </c>
      <c r="V1939" s="13" t="s">
        <v>59</v>
      </c>
      <c r="W1939" s="13">
        <v>3</v>
      </c>
      <c r="X1939" s="13" t="s">
        <v>59</v>
      </c>
      <c r="Y1939" s="13">
        <v>3</v>
      </c>
      <c r="Z1939" s="13" t="s">
        <v>59</v>
      </c>
      <c r="AA1939" s="13">
        <v>3</v>
      </c>
      <c r="AB1939" s="13" t="s">
        <v>59</v>
      </c>
      <c r="AC1939" s="13" t="s">
        <v>67</v>
      </c>
      <c r="AD1939" s="13" t="s">
        <v>61</v>
      </c>
      <c r="AE1939" s="13">
        <v>1.5</v>
      </c>
      <c r="AF1939" s="13" t="s">
        <v>62</v>
      </c>
      <c r="AG1939" s="13" t="s">
        <v>69</v>
      </c>
      <c r="AK1939" s="13" t="s">
        <v>63</v>
      </c>
      <c r="AL1939" s="13">
        <v>8760</v>
      </c>
      <c r="AM1939" s="13" t="s">
        <v>100</v>
      </c>
      <c r="AO1939" s="11">
        <v>44068.45994212963</v>
      </c>
      <c r="AP1939" s="11" t="s">
        <v>66</v>
      </c>
      <c r="AQ1939" s="11" t="s">
        <v>49</v>
      </c>
      <c r="AR1939" s="11" t="s">
        <v>66</v>
      </c>
      <c r="AS1939" s="11" t="s">
        <v>1669</v>
      </c>
      <c r="AT1939" s="11" t="s">
        <v>66</v>
      </c>
      <c r="AU1939" s="11" t="s">
        <v>61</v>
      </c>
      <c r="AV1939" t="s">
        <v>66</v>
      </c>
      <c r="AW1939" t="s">
        <v>66</v>
      </c>
    </row>
    <row r="1940" spans="1:49" hidden="1" x14ac:dyDescent="0.25">
      <c r="A1940" s="13" t="s">
        <v>751</v>
      </c>
      <c r="B1940" s="13">
        <v>1277</v>
      </c>
      <c r="C1940" s="13" t="s">
        <v>1963</v>
      </c>
      <c r="D1940" s="13" t="s">
        <v>49</v>
      </c>
      <c r="E1940" s="13" t="s">
        <v>50</v>
      </c>
      <c r="F1940" s="15" t="s">
        <v>119</v>
      </c>
      <c r="G1940" s="13">
        <v>36.735944000000003</v>
      </c>
      <c r="H1940" s="13">
        <v>-107.941694</v>
      </c>
      <c r="I1940" s="16" t="s">
        <v>52</v>
      </c>
      <c r="J1940" s="13" t="s">
        <v>53</v>
      </c>
      <c r="K1940" s="13">
        <v>16</v>
      </c>
      <c r="L1940" s="13" t="s">
        <v>1962</v>
      </c>
      <c r="M1940" s="13" t="s">
        <v>1669</v>
      </c>
      <c r="N1940" s="13" t="s">
        <v>56</v>
      </c>
      <c r="O1940" s="13" t="s">
        <v>1961</v>
      </c>
      <c r="P1940" s="13" t="s">
        <v>1960</v>
      </c>
      <c r="Q1940" s="13" t="s">
        <v>1959</v>
      </c>
      <c r="R1940" s="13" t="s">
        <v>677</v>
      </c>
      <c r="S1940" s="14">
        <v>27760.45994212963</v>
      </c>
      <c r="T1940" s="14">
        <v>33239.45994212963</v>
      </c>
      <c r="U1940" s="13">
        <v>3</v>
      </c>
      <c r="V1940" s="13" t="s">
        <v>59</v>
      </c>
      <c r="W1940" s="13">
        <v>3</v>
      </c>
      <c r="X1940" s="13" t="s">
        <v>59</v>
      </c>
      <c r="Y1940" s="13">
        <v>3</v>
      </c>
      <c r="Z1940" s="13" t="s">
        <v>59</v>
      </c>
      <c r="AA1940" s="13">
        <v>3</v>
      </c>
      <c r="AB1940" s="13" t="s">
        <v>59</v>
      </c>
      <c r="AC1940" s="13" t="s">
        <v>67</v>
      </c>
      <c r="AD1940" s="13" t="s">
        <v>61</v>
      </c>
      <c r="AE1940" s="13">
        <v>0.3</v>
      </c>
      <c r="AF1940" s="13" t="s">
        <v>68</v>
      </c>
      <c r="AG1940" s="13" t="s">
        <v>69</v>
      </c>
      <c r="AK1940" s="13" t="s">
        <v>63</v>
      </c>
      <c r="AL1940" s="13">
        <v>8760</v>
      </c>
      <c r="AM1940" s="13" t="s">
        <v>100</v>
      </c>
      <c r="AO1940" s="11">
        <v>44068.45994212963</v>
      </c>
      <c r="AP1940" s="11" t="s">
        <v>66</v>
      </c>
      <c r="AQ1940" s="11" t="s">
        <v>49</v>
      </c>
      <c r="AR1940" s="11" t="s">
        <v>66</v>
      </c>
      <c r="AS1940" s="11" t="s">
        <v>1669</v>
      </c>
      <c r="AT1940" s="11" t="s">
        <v>66</v>
      </c>
      <c r="AU1940" s="11" t="s">
        <v>61</v>
      </c>
      <c r="AV1940" t="s">
        <v>66</v>
      </c>
      <c r="AW1940" t="s">
        <v>66</v>
      </c>
    </row>
    <row r="1941" spans="1:49" hidden="1" x14ac:dyDescent="0.25">
      <c r="A1941" s="13" t="s">
        <v>751</v>
      </c>
      <c r="B1941" s="13">
        <v>1277</v>
      </c>
      <c r="C1941" s="13" t="s">
        <v>1963</v>
      </c>
      <c r="D1941" s="13" t="s">
        <v>49</v>
      </c>
      <c r="E1941" s="13" t="s">
        <v>50</v>
      </c>
      <c r="F1941" s="15" t="s">
        <v>119</v>
      </c>
      <c r="G1941" s="13">
        <v>36.735944000000003</v>
      </c>
      <c r="H1941" s="13">
        <v>-107.941694</v>
      </c>
      <c r="I1941" s="16" t="s">
        <v>52</v>
      </c>
      <c r="J1941" s="13" t="s">
        <v>53</v>
      </c>
      <c r="K1941" s="13">
        <v>16</v>
      </c>
      <c r="L1941" s="13" t="s">
        <v>1962</v>
      </c>
      <c r="M1941" s="13" t="s">
        <v>1669</v>
      </c>
      <c r="N1941" s="13" t="s">
        <v>56</v>
      </c>
      <c r="O1941" s="13" t="s">
        <v>1961</v>
      </c>
      <c r="P1941" s="13" t="s">
        <v>1960</v>
      </c>
      <c r="Q1941" s="13" t="s">
        <v>1959</v>
      </c>
      <c r="R1941" s="13" t="s">
        <v>677</v>
      </c>
      <c r="S1941" s="14">
        <v>27760.45994212963</v>
      </c>
      <c r="T1941" s="14">
        <v>33239.45994212963</v>
      </c>
      <c r="U1941" s="13">
        <v>3</v>
      </c>
      <c r="V1941" s="13" t="s">
        <v>59</v>
      </c>
      <c r="W1941" s="13">
        <v>3</v>
      </c>
      <c r="X1941" s="13" t="s">
        <v>59</v>
      </c>
      <c r="Y1941" s="13">
        <v>3</v>
      </c>
      <c r="Z1941" s="13" t="s">
        <v>59</v>
      </c>
      <c r="AA1941" s="13">
        <v>3</v>
      </c>
      <c r="AB1941" s="13" t="s">
        <v>59</v>
      </c>
      <c r="AC1941" s="13" t="s">
        <v>60</v>
      </c>
      <c r="AD1941" s="13" t="s">
        <v>61</v>
      </c>
      <c r="AE1941" s="13">
        <v>0.6</v>
      </c>
      <c r="AF1941" s="13" t="s">
        <v>62</v>
      </c>
      <c r="AK1941" s="13" t="s">
        <v>63</v>
      </c>
      <c r="AL1941" s="13">
        <v>8760</v>
      </c>
      <c r="AM1941" s="13" t="s">
        <v>100</v>
      </c>
      <c r="AO1941" s="11">
        <v>44068.45994212963</v>
      </c>
      <c r="AP1941" s="11" t="s">
        <v>66</v>
      </c>
      <c r="AQ1941" s="11" t="s">
        <v>49</v>
      </c>
      <c r="AR1941" s="11" t="s">
        <v>66</v>
      </c>
      <c r="AS1941" s="11" t="s">
        <v>1669</v>
      </c>
      <c r="AT1941" s="11" t="s">
        <v>66</v>
      </c>
      <c r="AU1941" s="11" t="s">
        <v>61</v>
      </c>
      <c r="AV1941" t="s">
        <v>66</v>
      </c>
      <c r="AW1941" t="s">
        <v>66</v>
      </c>
    </row>
    <row r="1942" spans="1:49" hidden="1" x14ac:dyDescent="0.25">
      <c r="A1942" s="13" t="s">
        <v>751</v>
      </c>
      <c r="B1942" s="13">
        <v>1303</v>
      </c>
      <c r="C1942" s="13" t="s">
        <v>1958</v>
      </c>
      <c r="D1942" s="13" t="s">
        <v>49</v>
      </c>
      <c r="E1942" s="13" t="s">
        <v>111</v>
      </c>
      <c r="F1942" s="15" t="s">
        <v>119</v>
      </c>
      <c r="G1942" s="13">
        <v>36.983333000000002</v>
      </c>
      <c r="H1942" s="13">
        <v>-107.58750000000001</v>
      </c>
      <c r="I1942" s="16" t="s">
        <v>52</v>
      </c>
      <c r="J1942" s="13" t="s">
        <v>53</v>
      </c>
      <c r="K1942" s="13">
        <v>9</v>
      </c>
      <c r="L1942" s="13" t="s">
        <v>1939</v>
      </c>
      <c r="M1942" s="13" t="s">
        <v>1669</v>
      </c>
      <c r="N1942" s="13" t="s">
        <v>56</v>
      </c>
      <c r="O1942" s="13" t="s">
        <v>1916</v>
      </c>
      <c r="P1942" s="13" t="s">
        <v>1924</v>
      </c>
      <c r="Q1942" s="13" t="s">
        <v>1957</v>
      </c>
      <c r="R1942" s="13" t="s">
        <v>58</v>
      </c>
      <c r="Y1942" s="13">
        <v>0.4</v>
      </c>
      <c r="Z1942" s="13" t="s">
        <v>59</v>
      </c>
      <c r="AA1942" s="13">
        <v>0.4</v>
      </c>
      <c r="AB1942" s="13" t="s">
        <v>59</v>
      </c>
      <c r="AC1942" s="13" t="s">
        <v>67</v>
      </c>
      <c r="AD1942" s="13" t="s">
        <v>61</v>
      </c>
      <c r="AE1942" s="13">
        <v>2.71</v>
      </c>
      <c r="AF1942" s="13" t="s">
        <v>68</v>
      </c>
      <c r="AG1942" s="13" t="s">
        <v>69</v>
      </c>
      <c r="AK1942" s="13" t="s">
        <v>63</v>
      </c>
      <c r="AL1942" s="13">
        <v>8760</v>
      </c>
      <c r="AM1942" s="13" t="s">
        <v>100</v>
      </c>
      <c r="AN1942" s="13" t="s">
        <v>1714</v>
      </c>
      <c r="AO1942" s="11">
        <v>44068.45994212963</v>
      </c>
      <c r="AP1942" s="11" t="s">
        <v>66</v>
      </c>
      <c r="AQ1942" s="11" t="s">
        <v>49</v>
      </c>
      <c r="AR1942" s="11" t="s">
        <v>66</v>
      </c>
      <c r="AS1942" s="11" t="s">
        <v>1669</v>
      </c>
      <c r="AT1942" s="11" t="s">
        <v>66</v>
      </c>
      <c r="AU1942" s="11" t="s">
        <v>61</v>
      </c>
      <c r="AV1942" t="s">
        <v>66</v>
      </c>
      <c r="AW1942" t="s">
        <v>66</v>
      </c>
    </row>
    <row r="1943" spans="1:49" hidden="1" x14ac:dyDescent="0.25">
      <c r="A1943" s="13" t="s">
        <v>751</v>
      </c>
      <c r="B1943" s="13">
        <v>1303</v>
      </c>
      <c r="C1943" s="13" t="s">
        <v>1958</v>
      </c>
      <c r="D1943" s="13" t="s">
        <v>49</v>
      </c>
      <c r="E1943" s="13" t="s">
        <v>111</v>
      </c>
      <c r="F1943" s="15" t="s">
        <v>119</v>
      </c>
      <c r="G1943" s="13">
        <v>36.983333000000002</v>
      </c>
      <c r="H1943" s="13">
        <v>-107.58750000000001</v>
      </c>
      <c r="I1943" s="16" t="s">
        <v>52</v>
      </c>
      <c r="J1943" s="13" t="s">
        <v>53</v>
      </c>
      <c r="K1943" s="13">
        <v>9</v>
      </c>
      <c r="L1943" s="13" t="s">
        <v>1939</v>
      </c>
      <c r="M1943" s="13" t="s">
        <v>1669</v>
      </c>
      <c r="N1943" s="13" t="s">
        <v>56</v>
      </c>
      <c r="O1943" s="13" t="s">
        <v>1916</v>
      </c>
      <c r="P1943" s="13" t="s">
        <v>1924</v>
      </c>
      <c r="Q1943" s="13" t="s">
        <v>1957</v>
      </c>
      <c r="R1943" s="13" t="s">
        <v>58</v>
      </c>
      <c r="Y1943" s="13">
        <v>0.4</v>
      </c>
      <c r="Z1943" s="13" t="s">
        <v>59</v>
      </c>
      <c r="AA1943" s="13">
        <v>0.4</v>
      </c>
      <c r="AB1943" s="13" t="s">
        <v>59</v>
      </c>
      <c r="AC1943" s="13" t="s">
        <v>67</v>
      </c>
      <c r="AD1943" s="13" t="s">
        <v>61</v>
      </c>
      <c r="AE1943" s="13">
        <v>0.18</v>
      </c>
      <c r="AF1943" s="13" t="s">
        <v>62</v>
      </c>
      <c r="AG1943" s="13" t="s">
        <v>69</v>
      </c>
      <c r="AK1943" s="13" t="s">
        <v>63</v>
      </c>
      <c r="AL1943" s="13">
        <v>8760</v>
      </c>
      <c r="AM1943" s="13" t="s">
        <v>100</v>
      </c>
      <c r="AN1943" s="13" t="s">
        <v>1714</v>
      </c>
      <c r="AO1943" s="11">
        <v>44068.45994212963</v>
      </c>
      <c r="AP1943" s="11" t="s">
        <v>66</v>
      </c>
      <c r="AQ1943" s="11" t="s">
        <v>49</v>
      </c>
      <c r="AR1943" s="11" t="s">
        <v>66</v>
      </c>
      <c r="AS1943" s="11" t="s">
        <v>1669</v>
      </c>
      <c r="AT1943" s="11" t="s">
        <v>66</v>
      </c>
      <c r="AU1943" s="11" t="s">
        <v>61</v>
      </c>
      <c r="AV1943" t="s">
        <v>66</v>
      </c>
      <c r="AW1943" t="s">
        <v>66</v>
      </c>
    </row>
    <row r="1944" spans="1:49" hidden="1" x14ac:dyDescent="0.25">
      <c r="A1944" s="13" t="s">
        <v>751</v>
      </c>
      <c r="B1944" s="13">
        <v>1367</v>
      </c>
      <c r="C1944" s="13" t="s">
        <v>1954</v>
      </c>
      <c r="D1944" s="13" t="s">
        <v>49</v>
      </c>
      <c r="E1944" s="13" t="s">
        <v>111</v>
      </c>
      <c r="F1944" s="15" t="s">
        <v>119</v>
      </c>
      <c r="G1944" s="13">
        <v>36.917028000000002</v>
      </c>
      <c r="H1944" s="13">
        <v>-107.49550000000001</v>
      </c>
      <c r="I1944" s="16" t="s">
        <v>52</v>
      </c>
      <c r="J1944" s="13" t="s">
        <v>53</v>
      </c>
      <c r="K1944" s="13">
        <v>2</v>
      </c>
      <c r="L1944" s="13" t="s">
        <v>1939</v>
      </c>
      <c r="M1944" s="13" t="s">
        <v>1669</v>
      </c>
      <c r="N1944" s="13" t="s">
        <v>56</v>
      </c>
      <c r="O1944" s="13" t="s">
        <v>1442</v>
      </c>
      <c r="P1944" s="13" t="s">
        <v>1953</v>
      </c>
      <c r="Q1944" s="13" t="s">
        <v>1952</v>
      </c>
      <c r="R1944" s="13" t="s">
        <v>1956</v>
      </c>
      <c r="S1944" s="14">
        <v>36130.45994212963</v>
      </c>
      <c r="T1944" s="14">
        <v>36130.45994212963</v>
      </c>
      <c r="U1944" s="13">
        <v>1648</v>
      </c>
      <c r="V1944" s="13" t="s">
        <v>508</v>
      </c>
      <c r="W1944" s="13">
        <v>1648</v>
      </c>
      <c r="X1944" s="13" t="s">
        <v>508</v>
      </c>
      <c r="Y1944" s="13">
        <v>1648</v>
      </c>
      <c r="Z1944" s="13" t="s">
        <v>508</v>
      </c>
      <c r="AA1944" s="13">
        <v>1648</v>
      </c>
      <c r="AB1944" s="13" t="s">
        <v>508</v>
      </c>
      <c r="AC1944" s="13" t="s">
        <v>60</v>
      </c>
      <c r="AD1944" s="13" t="s">
        <v>61</v>
      </c>
      <c r="AE1944" s="13">
        <v>0.1</v>
      </c>
      <c r="AF1944" s="13" t="s">
        <v>62</v>
      </c>
      <c r="AK1944" s="13" t="s">
        <v>63</v>
      </c>
      <c r="AL1944" s="13">
        <v>8760</v>
      </c>
      <c r="AM1944" s="13" t="s">
        <v>1955</v>
      </c>
      <c r="AN1944" s="13" t="s">
        <v>1714</v>
      </c>
      <c r="AO1944" s="11">
        <v>44068.45994212963</v>
      </c>
      <c r="AP1944" s="11" t="s">
        <v>66</v>
      </c>
      <c r="AQ1944" s="11" t="s">
        <v>49</v>
      </c>
      <c r="AR1944" s="11" t="s">
        <v>66</v>
      </c>
      <c r="AS1944" s="11" t="s">
        <v>1669</v>
      </c>
      <c r="AT1944" s="11" t="s">
        <v>66</v>
      </c>
      <c r="AU1944" s="11" t="s">
        <v>61</v>
      </c>
      <c r="AV1944" t="s">
        <v>66</v>
      </c>
      <c r="AW1944" t="s">
        <v>66</v>
      </c>
    </row>
    <row r="1945" spans="1:49" hidden="1" x14ac:dyDescent="0.25">
      <c r="A1945" s="13" t="s">
        <v>751</v>
      </c>
      <c r="B1945" s="13">
        <v>1367</v>
      </c>
      <c r="C1945" s="13" t="s">
        <v>1954</v>
      </c>
      <c r="D1945" s="13" t="s">
        <v>49</v>
      </c>
      <c r="E1945" s="13" t="s">
        <v>111</v>
      </c>
      <c r="F1945" s="15" t="s">
        <v>119</v>
      </c>
      <c r="G1945" s="13">
        <v>36.917028000000002</v>
      </c>
      <c r="H1945" s="13">
        <v>-107.49550000000001</v>
      </c>
      <c r="I1945" s="16" t="s">
        <v>52</v>
      </c>
      <c r="J1945" s="13" t="s">
        <v>53</v>
      </c>
      <c r="K1945" s="13">
        <v>7</v>
      </c>
      <c r="L1945" s="13" t="s">
        <v>281</v>
      </c>
      <c r="M1945" s="13" t="s">
        <v>1669</v>
      </c>
      <c r="N1945" s="13" t="s">
        <v>56</v>
      </c>
      <c r="O1945" s="13" t="s">
        <v>1442</v>
      </c>
      <c r="P1945" s="13" t="s">
        <v>1953</v>
      </c>
      <c r="Q1945" s="13" t="s">
        <v>1952</v>
      </c>
      <c r="R1945" s="13" t="s">
        <v>1951</v>
      </c>
      <c r="S1945" s="14">
        <v>36069.45994212963</v>
      </c>
      <c r="T1945" s="14">
        <v>36069.45994212963</v>
      </c>
      <c r="U1945" s="13">
        <v>1648</v>
      </c>
      <c r="V1945" s="13" t="s">
        <v>508</v>
      </c>
      <c r="W1945" s="13">
        <v>1648</v>
      </c>
      <c r="X1945" s="13" t="s">
        <v>508</v>
      </c>
      <c r="Y1945" s="13">
        <v>1648</v>
      </c>
      <c r="Z1945" s="13" t="s">
        <v>508</v>
      </c>
      <c r="AA1945" s="13">
        <v>1648</v>
      </c>
      <c r="AB1945" s="13" t="s">
        <v>508</v>
      </c>
      <c r="AC1945" s="13" t="s">
        <v>60</v>
      </c>
      <c r="AD1945" s="13" t="s">
        <v>61</v>
      </c>
      <c r="AE1945" s="13">
        <v>0.2</v>
      </c>
      <c r="AF1945" s="13" t="s">
        <v>62</v>
      </c>
      <c r="AK1945" s="13" t="s">
        <v>63</v>
      </c>
      <c r="AL1945" s="13">
        <v>8760</v>
      </c>
      <c r="AM1945" s="13" t="s">
        <v>248</v>
      </c>
      <c r="AN1945" s="13" t="s">
        <v>1714</v>
      </c>
      <c r="AO1945" s="11">
        <v>44068.45994212963</v>
      </c>
      <c r="AP1945" s="11" t="s">
        <v>66</v>
      </c>
      <c r="AQ1945" s="11" t="s">
        <v>49</v>
      </c>
      <c r="AR1945" s="11" t="s">
        <v>66</v>
      </c>
      <c r="AS1945" s="11" t="s">
        <v>1669</v>
      </c>
      <c r="AT1945" s="11" t="s">
        <v>66</v>
      </c>
      <c r="AU1945" s="11" t="s">
        <v>61</v>
      </c>
      <c r="AV1945" t="s">
        <v>66</v>
      </c>
      <c r="AW1945" t="s">
        <v>66</v>
      </c>
    </row>
    <row r="1946" spans="1:49" hidden="1" x14ac:dyDescent="0.25">
      <c r="A1946" s="13" t="s">
        <v>795</v>
      </c>
      <c r="B1946" s="13">
        <v>1174</v>
      </c>
      <c r="C1946" s="13" t="s">
        <v>1988</v>
      </c>
      <c r="D1946" s="13" t="s">
        <v>49</v>
      </c>
      <c r="E1946" s="13" t="s">
        <v>111</v>
      </c>
      <c r="F1946" s="15" t="s">
        <v>119</v>
      </c>
      <c r="G1946" s="13">
        <v>36.859043999999997</v>
      </c>
      <c r="H1946" s="13">
        <v>-107.736295</v>
      </c>
      <c r="I1946" s="16" t="s">
        <v>88</v>
      </c>
      <c r="J1946" s="13" t="s">
        <v>53</v>
      </c>
      <c r="K1946" s="13">
        <v>2</v>
      </c>
      <c r="L1946" s="13" t="s">
        <v>1730</v>
      </c>
      <c r="M1946" s="13" t="s">
        <v>1669</v>
      </c>
      <c r="N1946" s="13" t="s">
        <v>148</v>
      </c>
      <c r="O1946" s="13" t="s">
        <v>1987</v>
      </c>
      <c r="P1946" s="13" t="s">
        <v>1986</v>
      </c>
      <c r="Q1946" s="13" t="s">
        <v>146</v>
      </c>
      <c r="R1946" s="13" t="s">
        <v>762</v>
      </c>
      <c r="S1946" s="14">
        <v>33543.45994212963</v>
      </c>
      <c r="T1946" s="14">
        <v>33543.45994212963</v>
      </c>
      <c r="U1946" s="13">
        <v>0.5</v>
      </c>
      <c r="V1946" s="13" t="s">
        <v>59</v>
      </c>
      <c r="W1946" s="13">
        <v>0.5</v>
      </c>
      <c r="X1946" s="13" t="s">
        <v>59</v>
      </c>
      <c r="Y1946" s="13">
        <v>0.5</v>
      </c>
      <c r="Z1946" s="13" t="s">
        <v>59</v>
      </c>
      <c r="AA1946" s="13">
        <v>0.5</v>
      </c>
      <c r="AB1946" s="13" t="s">
        <v>59</v>
      </c>
      <c r="AC1946" s="13" t="s">
        <v>60</v>
      </c>
      <c r="AD1946" s="13" t="s">
        <v>61</v>
      </c>
      <c r="AE1946" s="13">
        <v>0.11</v>
      </c>
      <c r="AF1946" s="13" t="s">
        <v>62</v>
      </c>
      <c r="AK1946" s="13" t="s">
        <v>63</v>
      </c>
      <c r="AL1946" s="13">
        <v>0</v>
      </c>
      <c r="AM1946" s="13" t="s">
        <v>1722</v>
      </c>
      <c r="AO1946" s="11">
        <v>44068.45994212963</v>
      </c>
      <c r="AP1946" s="11" t="s">
        <v>66</v>
      </c>
      <c r="AQ1946" s="11" t="s">
        <v>49</v>
      </c>
      <c r="AR1946" s="11" t="s">
        <v>66</v>
      </c>
      <c r="AS1946" s="11" t="s">
        <v>1669</v>
      </c>
      <c r="AT1946" s="11" t="s">
        <v>66</v>
      </c>
      <c r="AU1946" s="11" t="s">
        <v>61</v>
      </c>
      <c r="AV1946" t="s">
        <v>66</v>
      </c>
      <c r="AW1946" t="s">
        <v>66</v>
      </c>
    </row>
    <row r="1947" spans="1:49" hidden="1" x14ac:dyDescent="0.25">
      <c r="A1947" s="13" t="s">
        <v>795</v>
      </c>
      <c r="B1947" s="13">
        <v>20487</v>
      </c>
      <c r="C1947" s="13" t="s">
        <v>1985</v>
      </c>
      <c r="D1947" s="13" t="s">
        <v>49</v>
      </c>
      <c r="E1947" s="13" t="s">
        <v>49</v>
      </c>
      <c r="F1947" s="15" t="s">
        <v>119</v>
      </c>
      <c r="G1947" s="13">
        <v>36.779167000000001</v>
      </c>
      <c r="H1947" s="13">
        <v>-108.12</v>
      </c>
      <c r="I1947" s="16" t="s">
        <v>88</v>
      </c>
      <c r="J1947" s="13" t="s">
        <v>53</v>
      </c>
      <c r="K1947" s="13">
        <v>2</v>
      </c>
      <c r="L1947" s="13" t="s">
        <v>1543</v>
      </c>
      <c r="M1947" s="13" t="s">
        <v>1669</v>
      </c>
      <c r="N1947" s="13" t="s">
        <v>56</v>
      </c>
      <c r="O1947" s="13" t="s">
        <v>1984</v>
      </c>
      <c r="P1947" s="13" t="s">
        <v>58</v>
      </c>
      <c r="Q1947" s="13" t="s">
        <v>58</v>
      </c>
      <c r="R1947" s="13" t="s">
        <v>58</v>
      </c>
      <c r="T1947" s="14">
        <v>38154.459953703707</v>
      </c>
      <c r="U1947" s="13">
        <v>500</v>
      </c>
      <c r="V1947" s="13" t="s">
        <v>180</v>
      </c>
      <c r="W1947" s="13">
        <v>500</v>
      </c>
      <c r="X1947" s="13" t="s">
        <v>180</v>
      </c>
      <c r="AC1947" s="13" t="s">
        <v>67</v>
      </c>
      <c r="AD1947" s="13" t="s">
        <v>61</v>
      </c>
      <c r="AE1947" s="13">
        <v>0.22</v>
      </c>
      <c r="AF1947" s="13" t="s">
        <v>62</v>
      </c>
      <c r="AG1947" s="13" t="s">
        <v>69</v>
      </c>
      <c r="AK1947" s="13" t="s">
        <v>63</v>
      </c>
      <c r="AL1947" s="13">
        <v>8760</v>
      </c>
      <c r="AM1947" s="13" t="s">
        <v>248</v>
      </c>
      <c r="AO1947" s="11">
        <v>44068.459953703707</v>
      </c>
      <c r="AP1947" s="11" t="s">
        <v>66</v>
      </c>
      <c r="AQ1947" s="11" t="s">
        <v>49</v>
      </c>
      <c r="AR1947" s="11" t="s">
        <v>66</v>
      </c>
      <c r="AS1947" s="11" t="s">
        <v>1669</v>
      </c>
      <c r="AT1947" s="11" t="s">
        <v>66</v>
      </c>
      <c r="AU1947" s="11" t="s">
        <v>61</v>
      </c>
      <c r="AV1947" t="s">
        <v>66</v>
      </c>
      <c r="AW1947" t="s">
        <v>66</v>
      </c>
    </row>
    <row r="1948" spans="1:49" hidden="1" x14ac:dyDescent="0.25">
      <c r="A1948" s="13" t="s">
        <v>795</v>
      </c>
      <c r="B1948" s="13">
        <v>20487</v>
      </c>
      <c r="C1948" s="13" t="s">
        <v>1985</v>
      </c>
      <c r="D1948" s="13" t="s">
        <v>49</v>
      </c>
      <c r="E1948" s="13" t="s">
        <v>49</v>
      </c>
      <c r="F1948" s="15" t="s">
        <v>119</v>
      </c>
      <c r="G1948" s="13">
        <v>36.779167000000001</v>
      </c>
      <c r="H1948" s="13">
        <v>-108.12</v>
      </c>
      <c r="I1948" s="16" t="s">
        <v>88</v>
      </c>
      <c r="J1948" s="13" t="s">
        <v>53</v>
      </c>
      <c r="K1948" s="13">
        <v>2</v>
      </c>
      <c r="L1948" s="13" t="s">
        <v>1543</v>
      </c>
      <c r="M1948" s="13" t="s">
        <v>1669</v>
      </c>
      <c r="N1948" s="13" t="s">
        <v>56</v>
      </c>
      <c r="O1948" s="13" t="s">
        <v>1984</v>
      </c>
      <c r="P1948" s="13" t="s">
        <v>58</v>
      </c>
      <c r="Q1948" s="13" t="s">
        <v>58</v>
      </c>
      <c r="R1948" s="13" t="s">
        <v>58</v>
      </c>
      <c r="T1948" s="14">
        <v>38154.459953703707</v>
      </c>
      <c r="U1948" s="13">
        <v>500</v>
      </c>
      <c r="V1948" s="13" t="s">
        <v>180</v>
      </c>
      <c r="W1948" s="13">
        <v>500</v>
      </c>
      <c r="X1948" s="13" t="s">
        <v>180</v>
      </c>
      <c r="AC1948" s="13" t="s">
        <v>67</v>
      </c>
      <c r="AD1948" s="13" t="s">
        <v>61</v>
      </c>
      <c r="AE1948" s="13">
        <v>0.05</v>
      </c>
      <c r="AF1948" s="13" t="s">
        <v>68</v>
      </c>
      <c r="AG1948" s="13" t="s">
        <v>69</v>
      </c>
      <c r="AK1948" s="13" t="s">
        <v>63</v>
      </c>
      <c r="AL1948" s="13">
        <v>8760</v>
      </c>
      <c r="AM1948" s="13" t="s">
        <v>248</v>
      </c>
      <c r="AO1948" s="11">
        <v>44068.459953703707</v>
      </c>
      <c r="AP1948" s="11" t="s">
        <v>66</v>
      </c>
      <c r="AQ1948" s="11" t="s">
        <v>49</v>
      </c>
      <c r="AR1948" s="11" t="s">
        <v>66</v>
      </c>
      <c r="AS1948" s="11" t="s">
        <v>1669</v>
      </c>
      <c r="AT1948" s="11" t="s">
        <v>66</v>
      </c>
      <c r="AU1948" s="11" t="s">
        <v>61</v>
      </c>
      <c r="AV1948" t="s">
        <v>66</v>
      </c>
      <c r="AW1948" t="s">
        <v>66</v>
      </c>
    </row>
    <row r="1949" spans="1:49" hidden="1" x14ac:dyDescent="0.25">
      <c r="A1949" s="13" t="s">
        <v>1979</v>
      </c>
      <c r="B1949" s="13">
        <v>14</v>
      </c>
      <c r="C1949" s="13" t="s">
        <v>1978</v>
      </c>
      <c r="D1949" s="13" t="s">
        <v>49</v>
      </c>
      <c r="E1949" s="13" t="s">
        <v>111</v>
      </c>
      <c r="F1949" s="15" t="s">
        <v>1977</v>
      </c>
      <c r="G1949" s="13">
        <v>33.553055999999998</v>
      </c>
      <c r="H1949" s="13">
        <v>-104.390833</v>
      </c>
      <c r="I1949" s="16" t="s">
        <v>75</v>
      </c>
      <c r="J1949" s="13" t="s">
        <v>53</v>
      </c>
      <c r="K1949" s="13">
        <v>16</v>
      </c>
      <c r="L1949" s="13" t="s">
        <v>1983</v>
      </c>
      <c r="M1949" s="13" t="s">
        <v>1669</v>
      </c>
      <c r="N1949" s="13" t="s">
        <v>56</v>
      </c>
      <c r="O1949" s="13" t="s">
        <v>1982</v>
      </c>
      <c r="P1949" s="13" t="s">
        <v>77</v>
      </c>
      <c r="Q1949" s="13" t="s">
        <v>1974</v>
      </c>
      <c r="R1949" s="13" t="s">
        <v>1981</v>
      </c>
      <c r="S1949" s="14">
        <v>29221.459953703699</v>
      </c>
      <c r="T1949" s="14">
        <v>29221.459953703699</v>
      </c>
      <c r="Y1949" s="13">
        <v>0</v>
      </c>
      <c r="Z1949" s="13" t="s">
        <v>1980</v>
      </c>
      <c r="AA1949" s="13">
        <v>0.75</v>
      </c>
      <c r="AB1949" s="13" t="s">
        <v>59</v>
      </c>
      <c r="AC1949" s="13" t="s">
        <v>67</v>
      </c>
      <c r="AD1949" s="13" t="s">
        <v>61</v>
      </c>
      <c r="AE1949" s="13">
        <v>0.32</v>
      </c>
      <c r="AF1949" s="13" t="s">
        <v>62</v>
      </c>
      <c r="AG1949" s="13" t="s">
        <v>69</v>
      </c>
      <c r="AK1949" s="13" t="s">
        <v>63</v>
      </c>
      <c r="AL1949" s="13">
        <v>8760</v>
      </c>
      <c r="AM1949" s="13" t="s">
        <v>248</v>
      </c>
      <c r="AO1949" s="11">
        <v>44068.459953703707</v>
      </c>
      <c r="AP1949" s="11" t="s">
        <v>66</v>
      </c>
      <c r="AQ1949" s="11" t="s">
        <v>49</v>
      </c>
      <c r="AR1949" s="11" t="s">
        <v>66</v>
      </c>
      <c r="AS1949" s="11" t="s">
        <v>1669</v>
      </c>
      <c r="AT1949" s="11" t="s">
        <v>66</v>
      </c>
      <c r="AU1949" s="11" t="s">
        <v>61</v>
      </c>
      <c r="AV1949" t="s">
        <v>66</v>
      </c>
      <c r="AW1949" t="s">
        <v>66</v>
      </c>
    </row>
    <row r="1950" spans="1:49" hidden="1" x14ac:dyDescent="0.25">
      <c r="A1950" s="13" t="s">
        <v>1979</v>
      </c>
      <c r="B1950" s="13">
        <v>14</v>
      </c>
      <c r="C1950" s="13" t="s">
        <v>1978</v>
      </c>
      <c r="D1950" s="13" t="s">
        <v>49</v>
      </c>
      <c r="E1950" s="13" t="s">
        <v>111</v>
      </c>
      <c r="F1950" s="15" t="s">
        <v>1977</v>
      </c>
      <c r="G1950" s="13">
        <v>33.553055999999998</v>
      </c>
      <c r="H1950" s="13">
        <v>-104.390833</v>
      </c>
      <c r="I1950" s="16" t="s">
        <v>75</v>
      </c>
      <c r="J1950" s="13" t="s">
        <v>53</v>
      </c>
      <c r="K1950" s="13">
        <v>16</v>
      </c>
      <c r="L1950" s="13" t="s">
        <v>1983</v>
      </c>
      <c r="M1950" s="13" t="s">
        <v>1669</v>
      </c>
      <c r="N1950" s="13" t="s">
        <v>56</v>
      </c>
      <c r="O1950" s="13" t="s">
        <v>1982</v>
      </c>
      <c r="P1950" s="13" t="s">
        <v>77</v>
      </c>
      <c r="Q1950" s="13" t="s">
        <v>1974</v>
      </c>
      <c r="R1950" s="13" t="s">
        <v>1981</v>
      </c>
      <c r="S1950" s="14">
        <v>29221.459953703699</v>
      </c>
      <c r="T1950" s="14">
        <v>29221.459953703699</v>
      </c>
      <c r="Y1950" s="13">
        <v>0</v>
      </c>
      <c r="Z1950" s="13" t="s">
        <v>1980</v>
      </c>
      <c r="AA1950" s="13">
        <v>0.75</v>
      </c>
      <c r="AB1950" s="13" t="s">
        <v>59</v>
      </c>
      <c r="AC1950" s="13" t="s">
        <v>60</v>
      </c>
      <c r="AD1950" s="13" t="s">
        <v>61</v>
      </c>
      <c r="AE1950" s="13">
        <v>0.32</v>
      </c>
      <c r="AF1950" s="13" t="s">
        <v>62</v>
      </c>
      <c r="AK1950" s="13" t="s">
        <v>63</v>
      </c>
      <c r="AL1950" s="13">
        <v>8760</v>
      </c>
      <c r="AM1950" s="13" t="s">
        <v>248</v>
      </c>
      <c r="AO1950" s="11">
        <v>44068.459953703707</v>
      </c>
      <c r="AP1950" s="11" t="s">
        <v>66</v>
      </c>
      <c r="AQ1950" s="11" t="s">
        <v>49</v>
      </c>
      <c r="AR1950" s="11" t="s">
        <v>66</v>
      </c>
      <c r="AS1950" s="11" t="s">
        <v>1669</v>
      </c>
      <c r="AT1950" s="11" t="s">
        <v>66</v>
      </c>
      <c r="AU1950" s="11" t="s">
        <v>61</v>
      </c>
      <c r="AV1950" t="s">
        <v>66</v>
      </c>
      <c r="AW1950" t="s">
        <v>66</v>
      </c>
    </row>
    <row r="1951" spans="1:49" hidden="1" x14ac:dyDescent="0.25">
      <c r="A1951" s="13" t="s">
        <v>1979</v>
      </c>
      <c r="B1951" s="13">
        <v>14</v>
      </c>
      <c r="C1951" s="13" t="s">
        <v>1978</v>
      </c>
      <c r="D1951" s="13" t="s">
        <v>49</v>
      </c>
      <c r="E1951" s="13" t="s">
        <v>111</v>
      </c>
      <c r="F1951" s="15" t="s">
        <v>1977</v>
      </c>
      <c r="G1951" s="13">
        <v>33.553055999999998</v>
      </c>
      <c r="H1951" s="13">
        <v>-104.390833</v>
      </c>
      <c r="I1951" s="16" t="s">
        <v>75</v>
      </c>
      <c r="J1951" s="13" t="s">
        <v>53</v>
      </c>
      <c r="K1951" s="13">
        <v>16</v>
      </c>
      <c r="L1951" s="13" t="s">
        <v>1983</v>
      </c>
      <c r="M1951" s="13" t="s">
        <v>1669</v>
      </c>
      <c r="N1951" s="13" t="s">
        <v>56</v>
      </c>
      <c r="O1951" s="13" t="s">
        <v>1982</v>
      </c>
      <c r="P1951" s="13" t="s">
        <v>77</v>
      </c>
      <c r="Q1951" s="13" t="s">
        <v>1974</v>
      </c>
      <c r="R1951" s="13" t="s">
        <v>1981</v>
      </c>
      <c r="S1951" s="14">
        <v>29221.459953703699</v>
      </c>
      <c r="T1951" s="14">
        <v>29221.459953703699</v>
      </c>
      <c r="Y1951" s="13">
        <v>0</v>
      </c>
      <c r="Z1951" s="13" t="s">
        <v>1980</v>
      </c>
      <c r="AA1951" s="13">
        <v>0.75</v>
      </c>
      <c r="AB1951" s="13" t="s">
        <v>59</v>
      </c>
      <c r="AC1951" s="13" t="s">
        <v>67</v>
      </c>
      <c r="AD1951" s="13" t="s">
        <v>61</v>
      </c>
      <c r="AE1951" s="13">
        <v>7.3999999999999996E-2</v>
      </c>
      <c r="AF1951" s="13" t="s">
        <v>68</v>
      </c>
      <c r="AG1951" s="13" t="s">
        <v>69</v>
      </c>
      <c r="AK1951" s="13" t="s">
        <v>63</v>
      </c>
      <c r="AL1951" s="13">
        <v>8760</v>
      </c>
      <c r="AM1951" s="13" t="s">
        <v>248</v>
      </c>
      <c r="AO1951" s="11">
        <v>44068.459953703707</v>
      </c>
      <c r="AP1951" s="11" t="s">
        <v>66</v>
      </c>
      <c r="AQ1951" s="11" t="s">
        <v>49</v>
      </c>
      <c r="AR1951" s="11" t="s">
        <v>66</v>
      </c>
      <c r="AS1951" s="11" t="s">
        <v>1669</v>
      </c>
      <c r="AT1951" s="11" t="s">
        <v>66</v>
      </c>
      <c r="AU1951" s="11" t="s">
        <v>61</v>
      </c>
      <c r="AV1951" t="s">
        <v>66</v>
      </c>
      <c r="AW1951" t="s">
        <v>66</v>
      </c>
    </row>
    <row r="1952" spans="1:49" hidden="1" x14ac:dyDescent="0.25">
      <c r="A1952" s="13" t="s">
        <v>1979</v>
      </c>
      <c r="B1952" s="13">
        <v>14</v>
      </c>
      <c r="C1952" s="13" t="s">
        <v>1978</v>
      </c>
      <c r="D1952" s="13" t="s">
        <v>49</v>
      </c>
      <c r="E1952" s="13" t="s">
        <v>111</v>
      </c>
      <c r="F1952" s="15" t="s">
        <v>1977</v>
      </c>
      <c r="G1952" s="13">
        <v>33.553055999999998</v>
      </c>
      <c r="H1952" s="13">
        <v>-104.390833</v>
      </c>
      <c r="I1952" s="16" t="s">
        <v>75</v>
      </c>
      <c r="J1952" s="13" t="s">
        <v>53</v>
      </c>
      <c r="K1952" s="13">
        <v>17</v>
      </c>
      <c r="L1952" s="13" t="s">
        <v>1976</v>
      </c>
      <c r="M1952" s="13" t="s">
        <v>1669</v>
      </c>
      <c r="N1952" s="13" t="s">
        <v>56</v>
      </c>
      <c r="O1952" s="13" t="s">
        <v>1975</v>
      </c>
      <c r="P1952" s="13" t="s">
        <v>77</v>
      </c>
      <c r="Q1952" s="13" t="s">
        <v>1974</v>
      </c>
      <c r="R1952" s="13" t="s">
        <v>1973</v>
      </c>
      <c r="S1952" s="14">
        <v>29221.459953703699</v>
      </c>
      <c r="T1952" s="14">
        <v>29221.459953703699</v>
      </c>
      <c r="Y1952" s="13">
        <v>0.75</v>
      </c>
      <c r="Z1952" s="13" t="s">
        <v>59</v>
      </c>
      <c r="AA1952" s="13">
        <v>0.75</v>
      </c>
      <c r="AB1952" s="13" t="s">
        <v>59</v>
      </c>
      <c r="AC1952" s="13" t="s">
        <v>67</v>
      </c>
      <c r="AD1952" s="13" t="s">
        <v>61</v>
      </c>
      <c r="AE1952" s="13">
        <v>7.3999999999999996E-2</v>
      </c>
      <c r="AF1952" s="13" t="s">
        <v>68</v>
      </c>
      <c r="AG1952" s="13" t="s">
        <v>69</v>
      </c>
      <c r="AK1952" s="13" t="s">
        <v>63</v>
      </c>
      <c r="AL1952" s="13">
        <v>8760</v>
      </c>
      <c r="AM1952" s="13" t="s">
        <v>248</v>
      </c>
      <c r="AO1952" s="11">
        <v>44068.459953703707</v>
      </c>
      <c r="AP1952" s="11" t="s">
        <v>66</v>
      </c>
      <c r="AQ1952" s="11" t="s">
        <v>49</v>
      </c>
      <c r="AR1952" s="11" t="s">
        <v>66</v>
      </c>
      <c r="AS1952" s="11" t="s">
        <v>1669</v>
      </c>
      <c r="AT1952" s="11" t="s">
        <v>66</v>
      </c>
      <c r="AU1952" s="11" t="s">
        <v>61</v>
      </c>
      <c r="AV1952" t="s">
        <v>66</v>
      </c>
      <c r="AW1952" t="s">
        <v>66</v>
      </c>
    </row>
    <row r="1953" spans="1:49" hidden="1" x14ac:dyDescent="0.25">
      <c r="A1953" s="13" t="s">
        <v>1979</v>
      </c>
      <c r="B1953" s="13">
        <v>14</v>
      </c>
      <c r="C1953" s="13" t="s">
        <v>1978</v>
      </c>
      <c r="D1953" s="13" t="s">
        <v>49</v>
      </c>
      <c r="E1953" s="13" t="s">
        <v>111</v>
      </c>
      <c r="F1953" s="15" t="s">
        <v>1977</v>
      </c>
      <c r="G1953" s="13">
        <v>33.553055999999998</v>
      </c>
      <c r="H1953" s="13">
        <v>-104.390833</v>
      </c>
      <c r="I1953" s="16" t="s">
        <v>75</v>
      </c>
      <c r="J1953" s="13" t="s">
        <v>53</v>
      </c>
      <c r="K1953" s="13">
        <v>17</v>
      </c>
      <c r="L1953" s="13" t="s">
        <v>1976</v>
      </c>
      <c r="M1953" s="13" t="s">
        <v>1669</v>
      </c>
      <c r="N1953" s="13" t="s">
        <v>56</v>
      </c>
      <c r="O1953" s="13" t="s">
        <v>1975</v>
      </c>
      <c r="P1953" s="13" t="s">
        <v>77</v>
      </c>
      <c r="Q1953" s="13" t="s">
        <v>1974</v>
      </c>
      <c r="R1953" s="13" t="s">
        <v>1973</v>
      </c>
      <c r="S1953" s="14">
        <v>29221.459953703699</v>
      </c>
      <c r="T1953" s="14">
        <v>29221.459953703699</v>
      </c>
      <c r="Y1953" s="13">
        <v>0.75</v>
      </c>
      <c r="Z1953" s="13" t="s">
        <v>59</v>
      </c>
      <c r="AA1953" s="13">
        <v>0.75</v>
      </c>
      <c r="AB1953" s="13" t="s">
        <v>59</v>
      </c>
      <c r="AC1953" s="13" t="s">
        <v>67</v>
      </c>
      <c r="AD1953" s="13" t="s">
        <v>61</v>
      </c>
      <c r="AE1953" s="13">
        <v>0.32</v>
      </c>
      <c r="AF1953" s="13" t="s">
        <v>62</v>
      </c>
      <c r="AG1953" s="13" t="s">
        <v>69</v>
      </c>
      <c r="AK1953" s="13" t="s">
        <v>63</v>
      </c>
      <c r="AL1953" s="13">
        <v>8760</v>
      </c>
      <c r="AM1953" s="13" t="s">
        <v>248</v>
      </c>
      <c r="AO1953" s="11">
        <v>44068.459953703707</v>
      </c>
      <c r="AP1953" s="11" t="s">
        <v>66</v>
      </c>
      <c r="AQ1953" s="11" t="s">
        <v>49</v>
      </c>
      <c r="AR1953" s="11" t="s">
        <v>66</v>
      </c>
      <c r="AS1953" s="11" t="s">
        <v>1669</v>
      </c>
      <c r="AT1953" s="11" t="s">
        <v>66</v>
      </c>
      <c r="AU1953" s="11" t="s">
        <v>61</v>
      </c>
      <c r="AV1953" t="s">
        <v>66</v>
      </c>
      <c r="AW1953" t="s">
        <v>66</v>
      </c>
    </row>
    <row r="1954" spans="1:49" hidden="1" x14ac:dyDescent="0.25">
      <c r="A1954" s="13" t="s">
        <v>1979</v>
      </c>
      <c r="B1954" s="13">
        <v>19</v>
      </c>
      <c r="C1954" s="13" t="s">
        <v>2003</v>
      </c>
      <c r="D1954" s="13" t="s">
        <v>49</v>
      </c>
      <c r="E1954" s="13" t="s">
        <v>111</v>
      </c>
      <c r="F1954" s="15" t="s">
        <v>1977</v>
      </c>
      <c r="G1954" s="13">
        <v>33.720832999999999</v>
      </c>
      <c r="H1954" s="13">
        <v>-104.386944</v>
      </c>
      <c r="I1954" s="16" t="s">
        <v>52</v>
      </c>
      <c r="J1954" s="13" t="s">
        <v>53</v>
      </c>
      <c r="K1954" s="13">
        <v>11</v>
      </c>
      <c r="L1954" s="13" t="s">
        <v>2002</v>
      </c>
      <c r="M1954" s="13" t="s">
        <v>1669</v>
      </c>
      <c r="N1954" s="13" t="s">
        <v>753</v>
      </c>
      <c r="O1954" s="13" t="s">
        <v>2001</v>
      </c>
      <c r="P1954" s="13" t="s">
        <v>1415</v>
      </c>
      <c r="Q1954" s="13" t="s">
        <v>146</v>
      </c>
      <c r="R1954" s="13" t="s">
        <v>2000</v>
      </c>
      <c r="S1954" s="14">
        <v>29587.459953703699</v>
      </c>
      <c r="T1954" s="14">
        <v>29587.459953703699</v>
      </c>
      <c r="U1954" s="13">
        <v>1</v>
      </c>
      <c r="V1954" s="13" t="s">
        <v>59</v>
      </c>
      <c r="W1954" s="13">
        <v>1</v>
      </c>
      <c r="X1954" s="13" t="s">
        <v>59</v>
      </c>
      <c r="Y1954" s="13">
        <v>1</v>
      </c>
      <c r="Z1954" s="13" t="s">
        <v>59</v>
      </c>
      <c r="AA1954" s="13">
        <v>1</v>
      </c>
      <c r="AB1954" s="13" t="s">
        <v>59</v>
      </c>
      <c r="AC1954" s="13" t="s">
        <v>60</v>
      </c>
      <c r="AD1954" s="13" t="s">
        <v>61</v>
      </c>
      <c r="AE1954" s="13">
        <v>0.42</v>
      </c>
      <c r="AF1954" s="13" t="s">
        <v>62</v>
      </c>
      <c r="AK1954" s="13" t="s">
        <v>63</v>
      </c>
      <c r="AL1954" s="13">
        <v>8760</v>
      </c>
      <c r="AM1954" s="13" t="s">
        <v>100</v>
      </c>
      <c r="AN1954" s="13" t="s">
        <v>1695</v>
      </c>
      <c r="AO1954" s="11">
        <v>44068.459953703707</v>
      </c>
      <c r="AP1954" s="11" t="s">
        <v>66</v>
      </c>
      <c r="AQ1954" s="11" t="s">
        <v>49</v>
      </c>
      <c r="AR1954" s="11" t="s">
        <v>66</v>
      </c>
      <c r="AS1954" s="11" t="s">
        <v>1669</v>
      </c>
      <c r="AT1954" s="11" t="s">
        <v>66</v>
      </c>
      <c r="AU1954" s="11" t="s">
        <v>61</v>
      </c>
      <c r="AV1954" t="s">
        <v>66</v>
      </c>
      <c r="AW1954" t="s">
        <v>66</v>
      </c>
    </row>
    <row r="1955" spans="1:49" hidden="1" x14ac:dyDescent="0.25">
      <c r="A1955" s="13" t="s">
        <v>1979</v>
      </c>
      <c r="B1955" s="13">
        <v>58</v>
      </c>
      <c r="C1955" s="13" t="s">
        <v>1999</v>
      </c>
      <c r="D1955" s="13" t="s">
        <v>49</v>
      </c>
      <c r="E1955" s="13" t="s">
        <v>111</v>
      </c>
      <c r="F1955" s="15" t="s">
        <v>1977</v>
      </c>
      <c r="G1955" s="13">
        <v>33.577483000000001</v>
      </c>
      <c r="H1955" s="13">
        <v>-104.194721</v>
      </c>
      <c r="I1955" s="16" t="s">
        <v>75</v>
      </c>
      <c r="J1955" s="13" t="s">
        <v>53</v>
      </c>
      <c r="K1955" s="13">
        <v>7</v>
      </c>
      <c r="L1955" s="13" t="s">
        <v>1710</v>
      </c>
      <c r="M1955" s="13" t="s">
        <v>1669</v>
      </c>
      <c r="N1955" s="13" t="s">
        <v>56</v>
      </c>
      <c r="O1955" s="13" t="s">
        <v>1669</v>
      </c>
      <c r="P1955" s="13" t="s">
        <v>1998</v>
      </c>
      <c r="Q1955" s="13" t="s">
        <v>146</v>
      </c>
      <c r="R1955" s="13" t="s">
        <v>1997</v>
      </c>
      <c r="S1955" s="14">
        <v>29587.459953703699</v>
      </c>
      <c r="Y1955" s="13">
        <v>1000</v>
      </c>
      <c r="Z1955" s="13" t="s">
        <v>478</v>
      </c>
      <c r="AA1955" s="13">
        <v>1000</v>
      </c>
      <c r="AB1955" s="13" t="s">
        <v>478</v>
      </c>
      <c r="AC1955" s="13" t="s">
        <v>67</v>
      </c>
      <c r="AD1955" s="13" t="s">
        <v>61</v>
      </c>
      <c r="AE1955" s="13">
        <v>9.7000000000000003E-2</v>
      </c>
      <c r="AF1955" s="13" t="s">
        <v>68</v>
      </c>
      <c r="AG1955" s="13" t="s">
        <v>69</v>
      </c>
      <c r="AK1955" s="13" t="s">
        <v>63</v>
      </c>
      <c r="AL1955" s="13">
        <v>8760</v>
      </c>
      <c r="AM1955" s="13" t="s">
        <v>100</v>
      </c>
      <c r="AN1955" s="13" t="s">
        <v>1966</v>
      </c>
      <c r="AO1955" s="11">
        <v>44068.459953703707</v>
      </c>
      <c r="AP1955" s="11" t="s">
        <v>66</v>
      </c>
      <c r="AQ1955" s="11" t="s">
        <v>49</v>
      </c>
      <c r="AR1955" s="11" t="s">
        <v>66</v>
      </c>
      <c r="AS1955" s="11" t="s">
        <v>1669</v>
      </c>
      <c r="AT1955" s="11" t="s">
        <v>66</v>
      </c>
      <c r="AU1955" s="11" t="s">
        <v>61</v>
      </c>
      <c r="AV1955" t="s">
        <v>66</v>
      </c>
      <c r="AW1955" t="s">
        <v>66</v>
      </c>
    </row>
    <row r="1956" spans="1:49" hidden="1" x14ac:dyDescent="0.25">
      <c r="A1956" s="13" t="s">
        <v>1979</v>
      </c>
      <c r="B1956" s="13">
        <v>58</v>
      </c>
      <c r="C1956" s="13" t="s">
        <v>1999</v>
      </c>
      <c r="D1956" s="13" t="s">
        <v>49</v>
      </c>
      <c r="E1956" s="13" t="s">
        <v>111</v>
      </c>
      <c r="F1956" s="15" t="s">
        <v>1977</v>
      </c>
      <c r="G1956" s="13">
        <v>33.577483000000001</v>
      </c>
      <c r="H1956" s="13">
        <v>-104.194721</v>
      </c>
      <c r="I1956" s="16" t="s">
        <v>75</v>
      </c>
      <c r="J1956" s="13" t="s">
        <v>53</v>
      </c>
      <c r="K1956" s="13">
        <v>7</v>
      </c>
      <c r="L1956" s="13" t="s">
        <v>1710</v>
      </c>
      <c r="M1956" s="13" t="s">
        <v>1669</v>
      </c>
      <c r="N1956" s="13" t="s">
        <v>56</v>
      </c>
      <c r="O1956" s="13" t="s">
        <v>1669</v>
      </c>
      <c r="P1956" s="13" t="s">
        <v>1998</v>
      </c>
      <c r="Q1956" s="13" t="s">
        <v>146</v>
      </c>
      <c r="R1956" s="13" t="s">
        <v>1997</v>
      </c>
      <c r="S1956" s="14">
        <v>29587.459953703699</v>
      </c>
      <c r="Y1956" s="13">
        <v>1000</v>
      </c>
      <c r="Z1956" s="13" t="s">
        <v>478</v>
      </c>
      <c r="AA1956" s="13">
        <v>1000</v>
      </c>
      <c r="AB1956" s="13" t="s">
        <v>478</v>
      </c>
      <c r="AC1956" s="13" t="s">
        <v>67</v>
      </c>
      <c r="AD1956" s="13" t="s">
        <v>61</v>
      </c>
      <c r="AE1956" s="13">
        <v>0.42</v>
      </c>
      <c r="AF1956" s="13" t="s">
        <v>62</v>
      </c>
      <c r="AG1956" s="13" t="s">
        <v>69</v>
      </c>
      <c r="AK1956" s="13" t="s">
        <v>63</v>
      </c>
      <c r="AL1956" s="13">
        <v>8760</v>
      </c>
      <c r="AM1956" s="13" t="s">
        <v>100</v>
      </c>
      <c r="AN1956" s="13" t="s">
        <v>1966</v>
      </c>
      <c r="AO1956" s="11">
        <v>44068.459953703707</v>
      </c>
      <c r="AP1956" s="11" t="s">
        <v>66</v>
      </c>
      <c r="AQ1956" s="11" t="s">
        <v>49</v>
      </c>
      <c r="AR1956" s="11" t="s">
        <v>66</v>
      </c>
      <c r="AS1956" s="11" t="s">
        <v>1669</v>
      </c>
      <c r="AT1956" s="11" t="s">
        <v>66</v>
      </c>
      <c r="AU1956" s="11" t="s">
        <v>61</v>
      </c>
      <c r="AV1956" t="s">
        <v>66</v>
      </c>
      <c r="AW1956" t="s">
        <v>66</v>
      </c>
    </row>
    <row r="1957" spans="1:49" hidden="1" x14ac:dyDescent="0.25">
      <c r="A1957" s="13" t="s">
        <v>1037</v>
      </c>
      <c r="B1957" s="13">
        <v>39538</v>
      </c>
      <c r="C1957" s="13" t="s">
        <v>1996</v>
      </c>
      <c r="D1957" s="13" t="s">
        <v>49</v>
      </c>
      <c r="E1957" s="13" t="s">
        <v>111</v>
      </c>
      <c r="F1957" s="15" t="s">
        <v>84</v>
      </c>
      <c r="G1957" s="13">
        <v>32.636319999999998</v>
      </c>
      <c r="H1957" s="13">
        <v>-104.13511</v>
      </c>
      <c r="I1957" s="16" t="s">
        <v>75</v>
      </c>
      <c r="J1957" s="13" t="s">
        <v>53</v>
      </c>
      <c r="K1957" s="13">
        <v>4</v>
      </c>
      <c r="L1957" s="13">
        <v>4</v>
      </c>
      <c r="M1957" s="13" t="s">
        <v>1669</v>
      </c>
      <c r="N1957" s="13" t="s">
        <v>56</v>
      </c>
      <c r="O1957" s="13" t="s">
        <v>1995</v>
      </c>
      <c r="P1957" s="13" t="s">
        <v>58</v>
      </c>
      <c r="R1957" s="13" t="s">
        <v>58</v>
      </c>
      <c r="Y1957" s="13">
        <v>0.3</v>
      </c>
      <c r="Z1957" s="13" t="s">
        <v>59</v>
      </c>
      <c r="AA1957" s="13">
        <v>0.3</v>
      </c>
      <c r="AB1957" s="13" t="s">
        <v>59</v>
      </c>
      <c r="AC1957" s="13" t="s">
        <v>67</v>
      </c>
      <c r="AD1957" s="13" t="s">
        <v>61</v>
      </c>
      <c r="AE1957" s="13">
        <v>0.13</v>
      </c>
      <c r="AF1957" s="13" t="s">
        <v>62</v>
      </c>
      <c r="AK1957" s="13" t="s">
        <v>63</v>
      </c>
      <c r="AL1957" s="13">
        <v>8760</v>
      </c>
      <c r="AM1957" s="13" t="s">
        <v>248</v>
      </c>
      <c r="AO1957" s="11">
        <v>44068.459953703707</v>
      </c>
      <c r="AP1957" s="11" t="s">
        <v>66</v>
      </c>
      <c r="AQ1957" s="11" t="s">
        <v>49</v>
      </c>
      <c r="AR1957" s="11" t="s">
        <v>66</v>
      </c>
      <c r="AS1957" s="11" t="s">
        <v>1669</v>
      </c>
      <c r="AT1957" s="11" t="s">
        <v>66</v>
      </c>
      <c r="AU1957" s="11" t="s">
        <v>61</v>
      </c>
      <c r="AV1957" t="s">
        <v>66</v>
      </c>
      <c r="AW1957" t="s">
        <v>66</v>
      </c>
    </row>
    <row r="1958" spans="1:49" hidden="1" x14ac:dyDescent="0.25">
      <c r="A1958" s="13" t="s">
        <v>1049</v>
      </c>
      <c r="B1958" s="13">
        <v>985</v>
      </c>
      <c r="C1958" s="13" t="s">
        <v>1992</v>
      </c>
      <c r="D1958" s="13" t="s">
        <v>49</v>
      </c>
      <c r="E1958" s="13" t="s">
        <v>111</v>
      </c>
      <c r="F1958" s="15" t="s">
        <v>168</v>
      </c>
      <c r="G1958" s="13">
        <v>36.423250000000003</v>
      </c>
      <c r="H1958" s="13">
        <v>-107.14475</v>
      </c>
      <c r="I1958" s="16" t="s">
        <v>75</v>
      </c>
      <c r="J1958" s="13" t="s">
        <v>53</v>
      </c>
      <c r="K1958" s="13">
        <v>4</v>
      </c>
      <c r="L1958" s="13" t="s">
        <v>281</v>
      </c>
      <c r="M1958" s="13" t="s">
        <v>1669</v>
      </c>
      <c r="N1958" s="13" t="s">
        <v>56</v>
      </c>
      <c r="O1958" s="13" t="s">
        <v>1991</v>
      </c>
      <c r="P1958" s="13" t="s">
        <v>1994</v>
      </c>
      <c r="Q1958" s="13" t="s">
        <v>1993</v>
      </c>
      <c r="U1958" s="13">
        <v>725</v>
      </c>
      <c r="V1958" s="13" t="s">
        <v>478</v>
      </c>
      <c r="W1958" s="13">
        <v>725</v>
      </c>
      <c r="X1958" s="13" t="s">
        <v>478</v>
      </c>
      <c r="AC1958" s="13" t="s">
        <v>67</v>
      </c>
      <c r="AD1958" s="13" t="s">
        <v>61</v>
      </c>
      <c r="AE1958" s="13">
        <v>0.08</v>
      </c>
      <c r="AF1958" s="13" t="s">
        <v>68</v>
      </c>
      <c r="AG1958" s="13" t="s">
        <v>69</v>
      </c>
      <c r="AK1958" s="13" t="s">
        <v>63</v>
      </c>
      <c r="AL1958" s="13">
        <v>8760</v>
      </c>
      <c r="AM1958" s="13" t="s">
        <v>100</v>
      </c>
      <c r="AO1958" s="11">
        <v>44068.459953703707</v>
      </c>
      <c r="AP1958" s="11" t="s">
        <v>66</v>
      </c>
      <c r="AQ1958" s="11" t="s">
        <v>49</v>
      </c>
      <c r="AR1958" s="11" t="s">
        <v>66</v>
      </c>
      <c r="AS1958" s="11" t="s">
        <v>1669</v>
      </c>
      <c r="AT1958" s="11" t="s">
        <v>66</v>
      </c>
      <c r="AU1958" s="11" t="s">
        <v>61</v>
      </c>
      <c r="AV1958" t="s">
        <v>66</v>
      </c>
      <c r="AW1958" t="s">
        <v>66</v>
      </c>
    </row>
    <row r="1959" spans="1:49" hidden="1" x14ac:dyDescent="0.25">
      <c r="A1959" s="13" t="s">
        <v>1049</v>
      </c>
      <c r="B1959" s="13">
        <v>985</v>
      </c>
      <c r="C1959" s="13" t="s">
        <v>1992</v>
      </c>
      <c r="D1959" s="13" t="s">
        <v>49</v>
      </c>
      <c r="E1959" s="13" t="s">
        <v>111</v>
      </c>
      <c r="F1959" s="15" t="s">
        <v>168</v>
      </c>
      <c r="G1959" s="13">
        <v>36.423250000000003</v>
      </c>
      <c r="H1959" s="13">
        <v>-107.14475</v>
      </c>
      <c r="I1959" s="16" t="s">
        <v>75</v>
      </c>
      <c r="J1959" s="13" t="s">
        <v>53</v>
      </c>
      <c r="K1959" s="13">
        <v>4</v>
      </c>
      <c r="L1959" s="13" t="s">
        <v>281</v>
      </c>
      <c r="M1959" s="13" t="s">
        <v>1669</v>
      </c>
      <c r="N1959" s="13" t="s">
        <v>56</v>
      </c>
      <c r="O1959" s="13" t="s">
        <v>1991</v>
      </c>
      <c r="P1959" s="13" t="s">
        <v>1994</v>
      </c>
      <c r="Q1959" s="13" t="s">
        <v>1993</v>
      </c>
      <c r="U1959" s="13">
        <v>725</v>
      </c>
      <c r="V1959" s="13" t="s">
        <v>478</v>
      </c>
      <c r="W1959" s="13">
        <v>725</v>
      </c>
      <c r="X1959" s="13" t="s">
        <v>478</v>
      </c>
      <c r="AC1959" s="13" t="s">
        <v>67</v>
      </c>
      <c r="AD1959" s="13" t="s">
        <v>61</v>
      </c>
      <c r="AE1959" s="13">
        <v>0.4</v>
      </c>
      <c r="AF1959" s="13" t="s">
        <v>62</v>
      </c>
      <c r="AG1959" s="13" t="s">
        <v>69</v>
      </c>
      <c r="AK1959" s="13" t="s">
        <v>63</v>
      </c>
      <c r="AL1959" s="13">
        <v>8760</v>
      </c>
      <c r="AM1959" s="13" t="s">
        <v>100</v>
      </c>
      <c r="AO1959" s="11">
        <v>44068.459953703707</v>
      </c>
      <c r="AP1959" s="11" t="s">
        <v>66</v>
      </c>
      <c r="AQ1959" s="11" t="s">
        <v>49</v>
      </c>
      <c r="AR1959" s="11" t="s">
        <v>66</v>
      </c>
      <c r="AS1959" s="11" t="s">
        <v>1669</v>
      </c>
      <c r="AT1959" s="11" t="s">
        <v>66</v>
      </c>
      <c r="AU1959" s="11" t="s">
        <v>61</v>
      </c>
      <c r="AV1959" t="s">
        <v>66</v>
      </c>
      <c r="AW1959" t="s">
        <v>66</v>
      </c>
    </row>
    <row r="1960" spans="1:49" hidden="1" x14ac:dyDescent="0.25">
      <c r="A1960" s="13" t="s">
        <v>1049</v>
      </c>
      <c r="B1960" s="13">
        <v>985</v>
      </c>
      <c r="C1960" s="13" t="s">
        <v>1992</v>
      </c>
      <c r="D1960" s="13" t="s">
        <v>49</v>
      </c>
      <c r="E1960" s="13" t="s">
        <v>111</v>
      </c>
      <c r="F1960" s="15" t="s">
        <v>168</v>
      </c>
      <c r="G1960" s="13">
        <v>36.423250000000003</v>
      </c>
      <c r="H1960" s="13">
        <v>-107.14475</v>
      </c>
      <c r="I1960" s="16" t="s">
        <v>75</v>
      </c>
      <c r="J1960" s="13" t="s">
        <v>53</v>
      </c>
      <c r="K1960" s="13">
        <v>7</v>
      </c>
      <c r="L1960" s="13" t="s">
        <v>1873</v>
      </c>
      <c r="M1960" s="13" t="s">
        <v>1669</v>
      </c>
      <c r="N1960" s="13" t="s">
        <v>56</v>
      </c>
      <c r="O1960" s="13" t="s">
        <v>1991</v>
      </c>
      <c r="P1960" s="13" t="s">
        <v>1990</v>
      </c>
      <c r="Q1960" s="13" t="s">
        <v>1989</v>
      </c>
      <c r="U1960" s="13">
        <v>725</v>
      </c>
      <c r="V1960" s="13" t="s">
        <v>478</v>
      </c>
      <c r="W1960" s="13">
        <v>725</v>
      </c>
      <c r="X1960" s="13" t="s">
        <v>478</v>
      </c>
      <c r="AC1960" s="13" t="s">
        <v>67</v>
      </c>
      <c r="AD1960" s="13" t="s">
        <v>61</v>
      </c>
      <c r="AE1960" s="13">
        <v>0.4</v>
      </c>
      <c r="AF1960" s="13" t="s">
        <v>62</v>
      </c>
      <c r="AG1960" s="13" t="s">
        <v>69</v>
      </c>
      <c r="AK1960" s="13" t="s">
        <v>63</v>
      </c>
      <c r="AL1960" s="13">
        <v>8760</v>
      </c>
      <c r="AM1960" s="13" t="s">
        <v>100</v>
      </c>
      <c r="AO1960" s="11">
        <v>44068.459953703707</v>
      </c>
      <c r="AP1960" s="11" t="s">
        <v>66</v>
      </c>
      <c r="AQ1960" s="11" t="s">
        <v>49</v>
      </c>
      <c r="AR1960" s="11" t="s">
        <v>66</v>
      </c>
      <c r="AS1960" s="11" t="s">
        <v>1669</v>
      </c>
      <c r="AT1960" s="11" t="s">
        <v>66</v>
      </c>
      <c r="AU1960" s="11" t="s">
        <v>61</v>
      </c>
      <c r="AV1960" t="s">
        <v>66</v>
      </c>
      <c r="AW1960" t="s">
        <v>66</v>
      </c>
    </row>
    <row r="1961" spans="1:49" hidden="1" x14ac:dyDescent="0.25">
      <c r="A1961" s="13" t="s">
        <v>1049</v>
      </c>
      <c r="B1961" s="13">
        <v>985</v>
      </c>
      <c r="C1961" s="13" t="s">
        <v>1992</v>
      </c>
      <c r="D1961" s="13" t="s">
        <v>49</v>
      </c>
      <c r="E1961" s="13" t="s">
        <v>111</v>
      </c>
      <c r="F1961" s="15" t="s">
        <v>168</v>
      </c>
      <c r="G1961" s="13">
        <v>36.423250000000003</v>
      </c>
      <c r="H1961" s="13">
        <v>-107.14475</v>
      </c>
      <c r="I1961" s="16" t="s">
        <v>75</v>
      </c>
      <c r="J1961" s="13" t="s">
        <v>53</v>
      </c>
      <c r="K1961" s="13">
        <v>7</v>
      </c>
      <c r="L1961" s="13" t="s">
        <v>1873</v>
      </c>
      <c r="M1961" s="13" t="s">
        <v>1669</v>
      </c>
      <c r="N1961" s="13" t="s">
        <v>56</v>
      </c>
      <c r="O1961" s="13" t="s">
        <v>1991</v>
      </c>
      <c r="P1961" s="13" t="s">
        <v>1990</v>
      </c>
      <c r="Q1961" s="13" t="s">
        <v>1989</v>
      </c>
      <c r="U1961" s="13">
        <v>725</v>
      </c>
      <c r="V1961" s="13" t="s">
        <v>478</v>
      </c>
      <c r="W1961" s="13">
        <v>725</v>
      </c>
      <c r="X1961" s="13" t="s">
        <v>478</v>
      </c>
      <c r="AC1961" s="13" t="s">
        <v>67</v>
      </c>
      <c r="AD1961" s="13" t="s">
        <v>61</v>
      </c>
      <c r="AE1961" s="13">
        <v>0.08</v>
      </c>
      <c r="AF1961" s="13" t="s">
        <v>68</v>
      </c>
      <c r="AG1961" s="13" t="s">
        <v>69</v>
      </c>
      <c r="AK1961" s="13" t="s">
        <v>63</v>
      </c>
      <c r="AL1961" s="13">
        <v>8760</v>
      </c>
      <c r="AM1961" s="13" t="s">
        <v>100</v>
      </c>
      <c r="AO1961" s="11">
        <v>44068.459953703707</v>
      </c>
      <c r="AP1961" s="11" t="s">
        <v>66</v>
      </c>
      <c r="AQ1961" s="11" t="s">
        <v>49</v>
      </c>
      <c r="AR1961" s="11" t="s">
        <v>66</v>
      </c>
      <c r="AS1961" s="11" t="s">
        <v>1669</v>
      </c>
      <c r="AT1961" s="11" t="s">
        <v>66</v>
      </c>
      <c r="AU1961" s="11" t="s">
        <v>61</v>
      </c>
      <c r="AV1961" t="s">
        <v>66</v>
      </c>
      <c r="AW1961" t="s">
        <v>66</v>
      </c>
    </row>
    <row r="1962" spans="1:49" hidden="1" x14ac:dyDescent="0.25">
      <c r="A1962" s="13" t="s">
        <v>1056</v>
      </c>
      <c r="B1962" s="13">
        <v>491</v>
      </c>
      <c r="C1962" s="13" t="s">
        <v>2017</v>
      </c>
      <c r="D1962" s="13" t="s">
        <v>49</v>
      </c>
      <c r="E1962" s="13" t="s">
        <v>111</v>
      </c>
      <c r="F1962" s="15" t="s">
        <v>84</v>
      </c>
      <c r="G1962" s="13">
        <v>32.670245000000001</v>
      </c>
      <c r="H1962" s="13">
        <v>-103.894437</v>
      </c>
      <c r="I1962" s="16" t="s">
        <v>95</v>
      </c>
      <c r="J1962" s="13" t="s">
        <v>53</v>
      </c>
      <c r="K1962" s="13">
        <v>3</v>
      </c>
      <c r="L1962" s="13" t="s">
        <v>1710</v>
      </c>
      <c r="M1962" s="13" t="s">
        <v>1669</v>
      </c>
      <c r="N1962" s="13" t="s">
        <v>148</v>
      </c>
      <c r="O1962" s="13" t="s">
        <v>2016</v>
      </c>
      <c r="AC1962" s="13" t="s">
        <v>67</v>
      </c>
      <c r="AD1962" s="13" t="s">
        <v>61</v>
      </c>
      <c r="AE1962" s="13">
        <v>0.39</v>
      </c>
      <c r="AF1962" s="13" t="s">
        <v>62</v>
      </c>
      <c r="AG1962" s="13" t="s">
        <v>69</v>
      </c>
      <c r="AL1962" s="13">
        <v>8760</v>
      </c>
      <c r="AM1962" s="13" t="s">
        <v>248</v>
      </c>
      <c r="AO1962" s="11">
        <v>44068.459953703707</v>
      </c>
      <c r="AP1962" s="11" t="s">
        <v>66</v>
      </c>
      <c r="AQ1962" s="11" t="s">
        <v>49</v>
      </c>
      <c r="AR1962" s="11" t="s">
        <v>66</v>
      </c>
      <c r="AS1962" s="11" t="s">
        <v>1669</v>
      </c>
      <c r="AT1962" s="11" t="s">
        <v>66</v>
      </c>
      <c r="AU1962" s="11" t="s">
        <v>61</v>
      </c>
      <c r="AV1962" t="s">
        <v>66</v>
      </c>
      <c r="AW1962" t="s">
        <v>66</v>
      </c>
    </row>
    <row r="1963" spans="1:49" hidden="1" x14ac:dyDescent="0.25">
      <c r="A1963" s="13" t="s">
        <v>1056</v>
      </c>
      <c r="B1963" s="13">
        <v>491</v>
      </c>
      <c r="C1963" s="13" t="s">
        <v>2017</v>
      </c>
      <c r="D1963" s="13" t="s">
        <v>49</v>
      </c>
      <c r="E1963" s="13" t="s">
        <v>111</v>
      </c>
      <c r="F1963" s="15" t="s">
        <v>84</v>
      </c>
      <c r="G1963" s="13">
        <v>32.670245000000001</v>
      </c>
      <c r="H1963" s="13">
        <v>-103.894437</v>
      </c>
      <c r="I1963" s="16" t="s">
        <v>95</v>
      </c>
      <c r="J1963" s="13" t="s">
        <v>53</v>
      </c>
      <c r="K1963" s="13">
        <v>3</v>
      </c>
      <c r="L1963" s="13" t="s">
        <v>1710</v>
      </c>
      <c r="M1963" s="13" t="s">
        <v>1669</v>
      </c>
      <c r="N1963" s="13" t="s">
        <v>148</v>
      </c>
      <c r="O1963" s="13" t="s">
        <v>2016</v>
      </c>
      <c r="AC1963" s="13" t="s">
        <v>67</v>
      </c>
      <c r="AD1963" s="13" t="s">
        <v>61</v>
      </c>
      <c r="AE1963" s="13">
        <v>0.09</v>
      </c>
      <c r="AF1963" s="13" t="s">
        <v>68</v>
      </c>
      <c r="AG1963" s="13" t="s">
        <v>69</v>
      </c>
      <c r="AL1963" s="13">
        <v>8760</v>
      </c>
      <c r="AM1963" s="13" t="s">
        <v>248</v>
      </c>
      <c r="AO1963" s="11">
        <v>44068.459953703707</v>
      </c>
      <c r="AP1963" s="11" t="s">
        <v>66</v>
      </c>
      <c r="AQ1963" s="11" t="s">
        <v>49</v>
      </c>
      <c r="AR1963" s="11" t="s">
        <v>66</v>
      </c>
      <c r="AS1963" s="11" t="s">
        <v>1669</v>
      </c>
      <c r="AT1963" s="11" t="s">
        <v>66</v>
      </c>
      <c r="AU1963" s="11" t="s">
        <v>61</v>
      </c>
      <c r="AV1963" t="s">
        <v>66</v>
      </c>
      <c r="AW1963" t="s">
        <v>66</v>
      </c>
    </row>
    <row r="1964" spans="1:49" hidden="1" x14ac:dyDescent="0.25">
      <c r="A1964" s="13" t="s">
        <v>1056</v>
      </c>
      <c r="B1964" s="13">
        <v>24315</v>
      </c>
      <c r="C1964" s="13" t="s">
        <v>2015</v>
      </c>
      <c r="D1964" s="13" t="s">
        <v>49</v>
      </c>
      <c r="E1964" s="13" t="s">
        <v>111</v>
      </c>
      <c r="F1964" s="15" t="s">
        <v>84</v>
      </c>
      <c r="G1964" s="13">
        <v>32.820278000000002</v>
      </c>
      <c r="H1964" s="13">
        <v>-104.238889</v>
      </c>
      <c r="I1964" s="16" t="s">
        <v>95</v>
      </c>
      <c r="J1964" s="13" t="s">
        <v>53</v>
      </c>
      <c r="K1964" s="13">
        <v>4</v>
      </c>
      <c r="L1964" s="13" t="s">
        <v>2014</v>
      </c>
      <c r="M1964" s="13" t="s">
        <v>1669</v>
      </c>
      <c r="N1964" s="13" t="s">
        <v>290</v>
      </c>
      <c r="O1964" s="13" t="s">
        <v>1982</v>
      </c>
      <c r="P1964" s="13" t="s">
        <v>294</v>
      </c>
      <c r="R1964" s="13" t="s">
        <v>2013</v>
      </c>
      <c r="T1964" s="14">
        <v>38555.459953703707</v>
      </c>
      <c r="U1964" s="13">
        <v>0.65</v>
      </c>
      <c r="V1964" s="13" t="s">
        <v>59</v>
      </c>
      <c r="W1964" s="13">
        <v>0.65</v>
      </c>
      <c r="X1964" s="13" t="s">
        <v>59</v>
      </c>
      <c r="Y1964" s="13">
        <v>0.65</v>
      </c>
      <c r="Z1964" s="13" t="s">
        <v>59</v>
      </c>
      <c r="AA1964" s="13">
        <v>0.65</v>
      </c>
      <c r="AB1964" s="13" t="s">
        <v>59</v>
      </c>
      <c r="AC1964" s="13" t="s">
        <v>60</v>
      </c>
      <c r="AD1964" s="13" t="s">
        <v>61</v>
      </c>
      <c r="AE1964" s="13">
        <v>0.27</v>
      </c>
      <c r="AF1964" s="13" t="s">
        <v>62</v>
      </c>
      <c r="AL1964" s="13">
        <v>8760</v>
      </c>
      <c r="AM1964" s="13" t="s">
        <v>100</v>
      </c>
      <c r="AO1964" s="11">
        <v>44068.459953703707</v>
      </c>
      <c r="AP1964" s="11" t="s">
        <v>66</v>
      </c>
      <c r="AQ1964" s="11" t="s">
        <v>49</v>
      </c>
      <c r="AR1964" s="11" t="s">
        <v>66</v>
      </c>
      <c r="AS1964" s="11" t="s">
        <v>1669</v>
      </c>
      <c r="AT1964" s="11" t="s">
        <v>66</v>
      </c>
      <c r="AU1964" s="11" t="s">
        <v>61</v>
      </c>
      <c r="AV1964" t="s">
        <v>66</v>
      </c>
      <c r="AW1964" t="s">
        <v>66</v>
      </c>
    </row>
    <row r="1965" spans="1:49" hidden="1" x14ac:dyDescent="0.25">
      <c r="A1965" s="13" t="s">
        <v>1060</v>
      </c>
      <c r="B1965" s="13">
        <v>24809</v>
      </c>
      <c r="C1965" s="13" t="s">
        <v>2012</v>
      </c>
      <c r="D1965" s="13" t="s">
        <v>49</v>
      </c>
      <c r="E1965" s="13" t="s">
        <v>111</v>
      </c>
      <c r="F1965" s="15" t="s">
        <v>84</v>
      </c>
      <c r="G1965" s="13">
        <v>32.135278</v>
      </c>
      <c r="H1965" s="13">
        <v>-104.29083300000001</v>
      </c>
      <c r="I1965" s="16" t="s">
        <v>88</v>
      </c>
      <c r="J1965" s="13" t="s">
        <v>53</v>
      </c>
      <c r="K1965" s="13">
        <v>2</v>
      </c>
      <c r="L1965" s="13" t="s">
        <v>2011</v>
      </c>
      <c r="M1965" s="13" t="s">
        <v>1669</v>
      </c>
      <c r="N1965" s="13" t="s">
        <v>56</v>
      </c>
      <c r="O1965" s="13" t="s">
        <v>2010</v>
      </c>
      <c r="P1965" s="13" t="s">
        <v>322</v>
      </c>
      <c r="Q1965" s="13" t="s">
        <v>322</v>
      </c>
      <c r="R1965" s="13" t="s">
        <v>322</v>
      </c>
      <c r="U1965" s="13">
        <v>0.75</v>
      </c>
      <c r="V1965" s="13" t="s">
        <v>59</v>
      </c>
      <c r="W1965" s="13">
        <v>0.75</v>
      </c>
      <c r="X1965" s="13" t="s">
        <v>59</v>
      </c>
      <c r="Y1965" s="13">
        <v>0.75</v>
      </c>
      <c r="Z1965" s="13" t="s">
        <v>59</v>
      </c>
      <c r="AA1965" s="13">
        <v>0.75</v>
      </c>
      <c r="AB1965" s="13" t="s">
        <v>59</v>
      </c>
      <c r="AC1965" s="13" t="s">
        <v>67</v>
      </c>
      <c r="AD1965" s="13" t="s">
        <v>61</v>
      </c>
      <c r="AE1965" s="13">
        <v>7.0000000000000007E-2</v>
      </c>
      <c r="AF1965" s="13" t="s">
        <v>68</v>
      </c>
      <c r="AK1965" s="13" t="s">
        <v>63</v>
      </c>
      <c r="AL1965" s="13">
        <v>8760</v>
      </c>
      <c r="AM1965" s="13" t="s">
        <v>103</v>
      </c>
      <c r="AO1965" s="11">
        <v>44068.459953703707</v>
      </c>
      <c r="AP1965" s="11" t="s">
        <v>66</v>
      </c>
      <c r="AQ1965" s="11" t="s">
        <v>49</v>
      </c>
      <c r="AR1965" s="11" t="s">
        <v>66</v>
      </c>
      <c r="AS1965" s="11" t="s">
        <v>1669</v>
      </c>
      <c r="AT1965" s="11" t="s">
        <v>66</v>
      </c>
      <c r="AU1965" s="11" t="s">
        <v>61</v>
      </c>
      <c r="AV1965" t="s">
        <v>66</v>
      </c>
      <c r="AW1965" t="s">
        <v>66</v>
      </c>
    </row>
    <row r="1966" spans="1:49" hidden="1" x14ac:dyDescent="0.25">
      <c r="A1966" s="13" t="s">
        <v>1060</v>
      </c>
      <c r="B1966" s="13">
        <v>24809</v>
      </c>
      <c r="C1966" s="13" t="s">
        <v>2012</v>
      </c>
      <c r="D1966" s="13" t="s">
        <v>49</v>
      </c>
      <c r="E1966" s="13" t="s">
        <v>111</v>
      </c>
      <c r="F1966" s="15" t="s">
        <v>84</v>
      </c>
      <c r="G1966" s="13">
        <v>32.135278</v>
      </c>
      <c r="H1966" s="13">
        <v>-104.29083300000001</v>
      </c>
      <c r="I1966" s="16" t="s">
        <v>88</v>
      </c>
      <c r="J1966" s="13" t="s">
        <v>53</v>
      </c>
      <c r="K1966" s="13">
        <v>2</v>
      </c>
      <c r="L1966" s="13" t="s">
        <v>2011</v>
      </c>
      <c r="M1966" s="13" t="s">
        <v>1669</v>
      </c>
      <c r="N1966" s="13" t="s">
        <v>56</v>
      </c>
      <c r="O1966" s="13" t="s">
        <v>2010</v>
      </c>
      <c r="P1966" s="13" t="s">
        <v>322</v>
      </c>
      <c r="Q1966" s="13" t="s">
        <v>322</v>
      </c>
      <c r="R1966" s="13" t="s">
        <v>322</v>
      </c>
      <c r="U1966" s="13">
        <v>0.75</v>
      </c>
      <c r="V1966" s="13" t="s">
        <v>59</v>
      </c>
      <c r="W1966" s="13">
        <v>0.75</v>
      </c>
      <c r="X1966" s="13" t="s">
        <v>59</v>
      </c>
      <c r="Y1966" s="13">
        <v>0.75</v>
      </c>
      <c r="Z1966" s="13" t="s">
        <v>59</v>
      </c>
      <c r="AA1966" s="13">
        <v>0.75</v>
      </c>
      <c r="AB1966" s="13" t="s">
        <v>59</v>
      </c>
      <c r="AC1966" s="13" t="s">
        <v>67</v>
      </c>
      <c r="AD1966" s="13" t="s">
        <v>61</v>
      </c>
      <c r="AE1966" s="13">
        <v>0.3</v>
      </c>
      <c r="AF1966" s="13" t="s">
        <v>62</v>
      </c>
      <c r="AK1966" s="13" t="s">
        <v>63</v>
      </c>
      <c r="AL1966" s="13">
        <v>8760</v>
      </c>
      <c r="AM1966" s="13" t="s">
        <v>103</v>
      </c>
      <c r="AO1966" s="11">
        <v>44068.459953703707</v>
      </c>
      <c r="AP1966" s="11" t="s">
        <v>66</v>
      </c>
      <c r="AQ1966" s="11" t="s">
        <v>49</v>
      </c>
      <c r="AR1966" s="11" t="s">
        <v>66</v>
      </c>
      <c r="AS1966" s="11" t="s">
        <v>1669</v>
      </c>
      <c r="AT1966" s="11" t="s">
        <v>66</v>
      </c>
      <c r="AU1966" s="11" t="s">
        <v>61</v>
      </c>
      <c r="AV1966" t="s">
        <v>66</v>
      </c>
      <c r="AW1966" t="s">
        <v>66</v>
      </c>
    </row>
    <row r="1967" spans="1:49" hidden="1" x14ac:dyDescent="0.25">
      <c r="A1967" s="13" t="s">
        <v>1060</v>
      </c>
      <c r="B1967" s="13">
        <v>27356</v>
      </c>
      <c r="C1967" s="13" t="s">
        <v>2005</v>
      </c>
      <c r="D1967" s="13" t="s">
        <v>49</v>
      </c>
      <c r="E1967" s="13" t="s">
        <v>1751</v>
      </c>
      <c r="F1967" s="15" t="s">
        <v>84</v>
      </c>
      <c r="G1967" s="13">
        <v>32.753332999999998</v>
      </c>
      <c r="H1967" s="13">
        <v>-104.349722</v>
      </c>
      <c r="I1967" s="16" t="s">
        <v>88</v>
      </c>
      <c r="J1967" s="13" t="s">
        <v>53</v>
      </c>
      <c r="K1967" s="13">
        <v>2</v>
      </c>
      <c r="L1967" s="13" t="s">
        <v>2009</v>
      </c>
      <c r="M1967" s="13" t="s">
        <v>1669</v>
      </c>
      <c r="N1967" s="13" t="s">
        <v>56</v>
      </c>
      <c r="O1967" s="13" t="s">
        <v>244</v>
      </c>
      <c r="P1967" s="13" t="s">
        <v>2008</v>
      </c>
      <c r="Q1967" s="13" t="s">
        <v>58</v>
      </c>
      <c r="R1967" s="13" t="s">
        <v>58</v>
      </c>
      <c r="U1967" s="13">
        <v>0.5</v>
      </c>
      <c r="V1967" s="13" t="s">
        <v>59</v>
      </c>
      <c r="W1967" s="13">
        <v>0.5</v>
      </c>
      <c r="X1967" s="13" t="s">
        <v>59</v>
      </c>
      <c r="AA1967" s="13">
        <v>0.5</v>
      </c>
      <c r="AB1967" s="13" t="s">
        <v>59</v>
      </c>
      <c r="AC1967" s="13" t="s">
        <v>67</v>
      </c>
      <c r="AD1967" s="13" t="s">
        <v>61</v>
      </c>
      <c r="AE1967" s="13">
        <v>1</v>
      </c>
      <c r="AF1967" s="13" t="s">
        <v>62</v>
      </c>
      <c r="AG1967" s="13" t="s">
        <v>69</v>
      </c>
      <c r="AK1967" s="13" t="s">
        <v>63</v>
      </c>
      <c r="AL1967" s="13">
        <v>8760</v>
      </c>
      <c r="AM1967" s="13" t="s">
        <v>248</v>
      </c>
      <c r="AO1967" s="11">
        <v>44068.459953703707</v>
      </c>
      <c r="AP1967" s="11" t="s">
        <v>66</v>
      </c>
      <c r="AQ1967" s="11" t="s">
        <v>49</v>
      </c>
      <c r="AR1967" s="11" t="s">
        <v>66</v>
      </c>
      <c r="AS1967" s="11" t="s">
        <v>1669</v>
      </c>
      <c r="AT1967" s="11" t="s">
        <v>66</v>
      </c>
      <c r="AU1967" s="11" t="s">
        <v>61</v>
      </c>
      <c r="AV1967" t="s">
        <v>66</v>
      </c>
      <c r="AW1967" t="s">
        <v>66</v>
      </c>
    </row>
    <row r="1968" spans="1:49" hidden="1" x14ac:dyDescent="0.25">
      <c r="A1968" s="13" t="s">
        <v>1060</v>
      </c>
      <c r="B1968" s="13">
        <v>27356</v>
      </c>
      <c r="C1968" s="13" t="s">
        <v>2005</v>
      </c>
      <c r="D1968" s="13" t="s">
        <v>49</v>
      </c>
      <c r="E1968" s="13" t="s">
        <v>1751</v>
      </c>
      <c r="F1968" s="15" t="s">
        <v>84</v>
      </c>
      <c r="G1968" s="13">
        <v>32.753332999999998</v>
      </c>
      <c r="H1968" s="13">
        <v>-104.349722</v>
      </c>
      <c r="I1968" s="16" t="s">
        <v>88</v>
      </c>
      <c r="J1968" s="13" t="s">
        <v>53</v>
      </c>
      <c r="K1968" s="13">
        <v>3</v>
      </c>
      <c r="L1968" s="13" t="s">
        <v>2007</v>
      </c>
      <c r="M1968" s="13" t="s">
        <v>1669</v>
      </c>
      <c r="N1968" s="13" t="s">
        <v>148</v>
      </c>
      <c r="O1968" s="13" t="s">
        <v>2006</v>
      </c>
      <c r="P1968" s="13" t="s">
        <v>58</v>
      </c>
      <c r="Q1968" s="13" t="s">
        <v>58</v>
      </c>
      <c r="R1968" s="13" t="s">
        <v>58</v>
      </c>
      <c r="U1968" s="13">
        <v>2</v>
      </c>
      <c r="V1968" s="13" t="s">
        <v>59</v>
      </c>
      <c r="W1968" s="13">
        <v>2</v>
      </c>
      <c r="X1968" s="13" t="s">
        <v>59</v>
      </c>
      <c r="AC1968" s="13" t="s">
        <v>249</v>
      </c>
      <c r="AD1968" s="13" t="s">
        <v>61</v>
      </c>
      <c r="AE1968" s="13">
        <v>0.8</v>
      </c>
      <c r="AF1968" s="13" t="s">
        <v>62</v>
      </c>
      <c r="AG1968" s="13" t="s">
        <v>69</v>
      </c>
      <c r="AK1968" s="13" t="s">
        <v>63</v>
      </c>
      <c r="AL1968" s="13">
        <v>8760</v>
      </c>
      <c r="AM1968" s="13" t="s">
        <v>100</v>
      </c>
      <c r="AO1968" s="11">
        <v>44068.459953703707</v>
      </c>
      <c r="AP1968" s="11" t="s">
        <v>66</v>
      </c>
      <c r="AQ1968" s="11" t="s">
        <v>49</v>
      </c>
      <c r="AR1968" s="11" t="s">
        <v>66</v>
      </c>
      <c r="AS1968" s="11" t="s">
        <v>1669</v>
      </c>
      <c r="AT1968" s="11" t="s">
        <v>66</v>
      </c>
      <c r="AU1968" s="11" t="s">
        <v>61</v>
      </c>
      <c r="AV1968" t="s">
        <v>66</v>
      </c>
      <c r="AW1968" t="s">
        <v>66</v>
      </c>
    </row>
    <row r="1969" spans="1:49" hidden="1" x14ac:dyDescent="0.25">
      <c r="A1969" s="13" t="s">
        <v>1060</v>
      </c>
      <c r="B1969" s="13">
        <v>27356</v>
      </c>
      <c r="C1969" s="13" t="s">
        <v>2005</v>
      </c>
      <c r="D1969" s="13" t="s">
        <v>49</v>
      </c>
      <c r="E1969" s="13" t="s">
        <v>1751</v>
      </c>
      <c r="F1969" s="15" t="s">
        <v>84</v>
      </c>
      <c r="G1969" s="13">
        <v>32.753332999999998</v>
      </c>
      <c r="H1969" s="13">
        <v>-104.349722</v>
      </c>
      <c r="I1969" s="16" t="s">
        <v>88</v>
      </c>
      <c r="J1969" s="13" t="s">
        <v>53</v>
      </c>
      <c r="K1969" s="13">
        <v>6</v>
      </c>
      <c r="L1969" s="13">
        <v>2</v>
      </c>
      <c r="M1969" s="13" t="s">
        <v>1669</v>
      </c>
      <c r="N1969" s="13" t="s">
        <v>148</v>
      </c>
      <c r="O1969" s="13" t="s">
        <v>2004</v>
      </c>
      <c r="P1969" s="13" t="s">
        <v>58</v>
      </c>
      <c r="Q1969" s="13" t="s">
        <v>58</v>
      </c>
      <c r="R1969" s="13" t="s">
        <v>58</v>
      </c>
      <c r="U1969" s="13">
        <v>2.5</v>
      </c>
      <c r="V1969" s="13" t="s">
        <v>59</v>
      </c>
      <c r="W1969" s="13">
        <v>2.5</v>
      </c>
      <c r="X1969" s="13" t="s">
        <v>59</v>
      </c>
      <c r="AC1969" s="13" t="s">
        <v>67</v>
      </c>
      <c r="AD1969" s="13" t="s">
        <v>61</v>
      </c>
      <c r="AE1969" s="13">
        <v>1</v>
      </c>
      <c r="AF1969" s="13" t="s">
        <v>62</v>
      </c>
      <c r="AG1969" s="13" t="s">
        <v>69</v>
      </c>
      <c r="AK1969" s="13" t="s">
        <v>63</v>
      </c>
      <c r="AL1969" s="13">
        <v>8760</v>
      </c>
      <c r="AM1969" s="13" t="s">
        <v>100</v>
      </c>
      <c r="AO1969" s="11">
        <v>44068.459953703707</v>
      </c>
      <c r="AP1969" s="11" t="s">
        <v>66</v>
      </c>
      <c r="AQ1969" s="11" t="s">
        <v>49</v>
      </c>
      <c r="AR1969" s="11" t="s">
        <v>66</v>
      </c>
      <c r="AS1969" s="11" t="s">
        <v>1669</v>
      </c>
      <c r="AT1969" s="11" t="s">
        <v>66</v>
      </c>
      <c r="AU1969" s="11" t="s">
        <v>61</v>
      </c>
      <c r="AV1969" t="s">
        <v>66</v>
      </c>
      <c r="AW1969" t="s">
        <v>66</v>
      </c>
    </row>
    <row r="1970" spans="1:49" hidden="1" x14ac:dyDescent="0.25">
      <c r="A1970" s="13" t="s">
        <v>1060</v>
      </c>
      <c r="B1970" s="13">
        <v>29403</v>
      </c>
      <c r="C1970" s="13" t="s">
        <v>2036</v>
      </c>
      <c r="D1970" s="13" t="s">
        <v>49</v>
      </c>
      <c r="E1970" s="13" t="s">
        <v>111</v>
      </c>
      <c r="F1970" s="15" t="s">
        <v>51</v>
      </c>
      <c r="G1970" s="13">
        <v>32.200277999999997</v>
      </c>
      <c r="H1970" s="13">
        <v>-103.68305599999999</v>
      </c>
      <c r="I1970" s="16" t="s">
        <v>52</v>
      </c>
      <c r="J1970" s="13" t="s">
        <v>53</v>
      </c>
      <c r="K1970" s="13">
        <v>32</v>
      </c>
      <c r="L1970" s="13" t="s">
        <v>2035</v>
      </c>
      <c r="M1970" s="13" t="s">
        <v>1669</v>
      </c>
      <c r="N1970" s="13" t="s">
        <v>56</v>
      </c>
      <c r="O1970" s="13" t="s">
        <v>1672</v>
      </c>
      <c r="P1970" s="13" t="s">
        <v>2034</v>
      </c>
      <c r="Q1970" s="13" t="s">
        <v>322</v>
      </c>
      <c r="R1970" s="13" t="s">
        <v>58</v>
      </c>
      <c r="U1970" s="13">
        <v>20</v>
      </c>
      <c r="V1970" s="13" t="s">
        <v>59</v>
      </c>
      <c r="W1970" s="13">
        <v>20</v>
      </c>
      <c r="X1970" s="13" t="s">
        <v>59</v>
      </c>
      <c r="Y1970" s="13">
        <v>20</v>
      </c>
      <c r="Z1970" s="13" t="s">
        <v>59</v>
      </c>
      <c r="AA1970" s="13">
        <v>20</v>
      </c>
      <c r="AB1970" s="13" t="s">
        <v>59</v>
      </c>
      <c r="AC1970" s="13" t="s">
        <v>67</v>
      </c>
      <c r="AD1970" s="13" t="s">
        <v>61</v>
      </c>
      <c r="AE1970" s="13">
        <v>9</v>
      </c>
      <c r="AF1970" s="13" t="s">
        <v>62</v>
      </c>
      <c r="AG1970" s="13" t="s">
        <v>69</v>
      </c>
      <c r="AK1970" s="13" t="s">
        <v>63</v>
      </c>
      <c r="AL1970" s="13">
        <v>8760</v>
      </c>
      <c r="AM1970" s="13" t="s">
        <v>248</v>
      </c>
      <c r="AO1970" s="11">
        <v>44068.459953703707</v>
      </c>
      <c r="AP1970" s="11" t="s">
        <v>66</v>
      </c>
      <c r="AQ1970" s="11" t="s">
        <v>49</v>
      </c>
      <c r="AR1970" s="11" t="s">
        <v>66</v>
      </c>
      <c r="AS1970" s="11" t="s">
        <v>1669</v>
      </c>
      <c r="AT1970" s="11" t="s">
        <v>66</v>
      </c>
      <c r="AU1970" s="11" t="s">
        <v>61</v>
      </c>
      <c r="AV1970" t="s">
        <v>66</v>
      </c>
      <c r="AW1970" t="s">
        <v>66</v>
      </c>
    </row>
    <row r="1971" spans="1:49" hidden="1" x14ac:dyDescent="0.25">
      <c r="A1971" s="13" t="s">
        <v>1060</v>
      </c>
      <c r="B1971" s="13">
        <v>29403</v>
      </c>
      <c r="C1971" s="13" t="s">
        <v>2036</v>
      </c>
      <c r="D1971" s="13" t="s">
        <v>49</v>
      </c>
      <c r="E1971" s="13" t="s">
        <v>111</v>
      </c>
      <c r="F1971" s="15" t="s">
        <v>51</v>
      </c>
      <c r="G1971" s="13">
        <v>32.200277999999997</v>
      </c>
      <c r="H1971" s="13">
        <v>-103.68305599999999</v>
      </c>
      <c r="I1971" s="16" t="s">
        <v>52</v>
      </c>
      <c r="J1971" s="13" t="s">
        <v>53</v>
      </c>
      <c r="K1971" s="13">
        <v>32</v>
      </c>
      <c r="L1971" s="13" t="s">
        <v>2035</v>
      </c>
      <c r="M1971" s="13" t="s">
        <v>1669</v>
      </c>
      <c r="N1971" s="13" t="s">
        <v>56</v>
      </c>
      <c r="O1971" s="13" t="s">
        <v>1672</v>
      </c>
      <c r="P1971" s="13" t="s">
        <v>2034</v>
      </c>
      <c r="Q1971" s="13" t="s">
        <v>322</v>
      </c>
      <c r="R1971" s="13" t="s">
        <v>58</v>
      </c>
      <c r="U1971" s="13">
        <v>20</v>
      </c>
      <c r="V1971" s="13" t="s">
        <v>59</v>
      </c>
      <c r="W1971" s="13">
        <v>20</v>
      </c>
      <c r="X1971" s="13" t="s">
        <v>59</v>
      </c>
      <c r="Y1971" s="13">
        <v>20</v>
      </c>
      <c r="Z1971" s="13" t="s">
        <v>59</v>
      </c>
      <c r="AA1971" s="13">
        <v>20</v>
      </c>
      <c r="AB1971" s="13" t="s">
        <v>59</v>
      </c>
      <c r="AC1971" s="13" t="s">
        <v>67</v>
      </c>
      <c r="AD1971" s="13" t="s">
        <v>61</v>
      </c>
      <c r="AE1971" s="13">
        <v>2.1</v>
      </c>
      <c r="AF1971" s="13" t="s">
        <v>68</v>
      </c>
      <c r="AG1971" s="13" t="s">
        <v>69</v>
      </c>
      <c r="AK1971" s="13" t="s">
        <v>63</v>
      </c>
      <c r="AL1971" s="13">
        <v>8760</v>
      </c>
      <c r="AM1971" s="13" t="s">
        <v>248</v>
      </c>
      <c r="AO1971" s="11">
        <v>44068.459953703707</v>
      </c>
      <c r="AP1971" s="11" t="s">
        <v>66</v>
      </c>
      <c r="AQ1971" s="11" t="s">
        <v>49</v>
      </c>
      <c r="AR1971" s="11" t="s">
        <v>66</v>
      </c>
      <c r="AS1971" s="11" t="s">
        <v>1669</v>
      </c>
      <c r="AT1971" s="11" t="s">
        <v>66</v>
      </c>
      <c r="AU1971" s="11" t="s">
        <v>61</v>
      </c>
      <c r="AV1971" t="s">
        <v>66</v>
      </c>
      <c r="AW1971" t="s">
        <v>66</v>
      </c>
    </row>
    <row r="1972" spans="1:49" hidden="1" x14ac:dyDescent="0.25">
      <c r="A1972" s="13" t="s">
        <v>1060</v>
      </c>
      <c r="B1972" s="13">
        <v>29885</v>
      </c>
      <c r="C1972" s="13" t="s">
        <v>1061</v>
      </c>
      <c r="D1972" s="13" t="s">
        <v>49</v>
      </c>
      <c r="E1972" s="13" t="s">
        <v>50</v>
      </c>
      <c r="F1972" s="15" t="s">
        <v>51</v>
      </c>
      <c r="G1972" s="13">
        <v>32.210555999999997</v>
      </c>
      <c r="H1972" s="13">
        <v>-103.523889</v>
      </c>
      <c r="I1972" s="16" t="s">
        <v>52</v>
      </c>
      <c r="J1972" s="13" t="s">
        <v>53</v>
      </c>
      <c r="K1972" s="13">
        <v>32</v>
      </c>
      <c r="L1972" s="13" t="s">
        <v>2033</v>
      </c>
      <c r="M1972" s="13" t="s">
        <v>1669</v>
      </c>
      <c r="N1972" s="13" t="s">
        <v>56</v>
      </c>
      <c r="O1972" s="13" t="s">
        <v>1672</v>
      </c>
      <c r="P1972" s="13" t="s">
        <v>2032</v>
      </c>
      <c r="Q1972" s="13" t="s">
        <v>146</v>
      </c>
      <c r="R1972" s="13" t="s">
        <v>2031</v>
      </c>
      <c r="T1972" s="14">
        <v>43093.459953703707</v>
      </c>
      <c r="U1972" s="13">
        <v>3</v>
      </c>
      <c r="V1972" s="13" t="s">
        <v>59</v>
      </c>
      <c r="W1972" s="13">
        <v>3</v>
      </c>
      <c r="X1972" s="13" t="s">
        <v>59</v>
      </c>
      <c r="Y1972" s="13">
        <v>3</v>
      </c>
      <c r="Z1972" s="13" t="s">
        <v>59</v>
      </c>
      <c r="AA1972" s="13">
        <v>3</v>
      </c>
      <c r="AB1972" s="13" t="s">
        <v>59</v>
      </c>
      <c r="AC1972" s="13" t="s">
        <v>67</v>
      </c>
      <c r="AD1972" s="13" t="s">
        <v>61</v>
      </c>
      <c r="AE1972" s="13">
        <v>1.29</v>
      </c>
      <c r="AF1972" s="13" t="s">
        <v>62</v>
      </c>
      <c r="AK1972" s="13" t="s">
        <v>63</v>
      </c>
      <c r="AL1972" s="13">
        <v>8760</v>
      </c>
      <c r="AM1972" s="13" t="s">
        <v>64</v>
      </c>
      <c r="AN1972" s="13" t="s">
        <v>1068</v>
      </c>
      <c r="AO1972" s="11">
        <v>44068.459953703707</v>
      </c>
      <c r="AP1972" s="11" t="s">
        <v>66</v>
      </c>
      <c r="AQ1972" s="11" t="s">
        <v>49</v>
      </c>
      <c r="AR1972" s="11" t="s">
        <v>66</v>
      </c>
      <c r="AS1972" s="11" t="s">
        <v>1669</v>
      </c>
      <c r="AT1972" s="11" t="s">
        <v>66</v>
      </c>
      <c r="AU1972" s="11" t="s">
        <v>61</v>
      </c>
      <c r="AV1972" t="s">
        <v>66</v>
      </c>
      <c r="AW1972" t="s">
        <v>66</v>
      </c>
    </row>
    <row r="1973" spans="1:49" hidden="1" x14ac:dyDescent="0.25">
      <c r="A1973" s="13" t="s">
        <v>1060</v>
      </c>
      <c r="B1973" s="13">
        <v>29885</v>
      </c>
      <c r="C1973" s="13" t="s">
        <v>1061</v>
      </c>
      <c r="D1973" s="13" t="s">
        <v>49</v>
      </c>
      <c r="E1973" s="13" t="s">
        <v>50</v>
      </c>
      <c r="F1973" s="15" t="s">
        <v>51</v>
      </c>
      <c r="G1973" s="13">
        <v>32.210555999999997</v>
      </c>
      <c r="H1973" s="13">
        <v>-103.523889</v>
      </c>
      <c r="I1973" s="16" t="s">
        <v>52</v>
      </c>
      <c r="J1973" s="13" t="s">
        <v>53</v>
      </c>
      <c r="K1973" s="13">
        <v>32</v>
      </c>
      <c r="L1973" s="13" t="s">
        <v>2033</v>
      </c>
      <c r="M1973" s="13" t="s">
        <v>1669</v>
      </c>
      <c r="N1973" s="13" t="s">
        <v>56</v>
      </c>
      <c r="O1973" s="13" t="s">
        <v>1672</v>
      </c>
      <c r="P1973" s="13" t="s">
        <v>2032</v>
      </c>
      <c r="Q1973" s="13" t="s">
        <v>146</v>
      </c>
      <c r="R1973" s="13" t="s">
        <v>2031</v>
      </c>
      <c r="T1973" s="14">
        <v>43093.459953703707</v>
      </c>
      <c r="U1973" s="13">
        <v>3</v>
      </c>
      <c r="V1973" s="13" t="s">
        <v>59</v>
      </c>
      <c r="W1973" s="13">
        <v>3</v>
      </c>
      <c r="X1973" s="13" t="s">
        <v>59</v>
      </c>
      <c r="Y1973" s="13">
        <v>3</v>
      </c>
      <c r="Z1973" s="13" t="s">
        <v>59</v>
      </c>
      <c r="AA1973" s="13">
        <v>3</v>
      </c>
      <c r="AB1973" s="13" t="s">
        <v>59</v>
      </c>
      <c r="AC1973" s="13" t="s">
        <v>249</v>
      </c>
      <c r="AD1973" s="13" t="s">
        <v>61</v>
      </c>
      <c r="AE1973" s="13">
        <v>0.3</v>
      </c>
      <c r="AF1973" s="13" t="s">
        <v>68</v>
      </c>
      <c r="AK1973" s="13" t="s">
        <v>63</v>
      </c>
      <c r="AL1973" s="13">
        <v>8760</v>
      </c>
      <c r="AM1973" s="13" t="s">
        <v>64</v>
      </c>
      <c r="AN1973" s="13" t="s">
        <v>1068</v>
      </c>
      <c r="AO1973" s="11">
        <v>44068.459953703707</v>
      </c>
      <c r="AP1973" s="11" t="s">
        <v>66</v>
      </c>
      <c r="AQ1973" s="11" t="s">
        <v>49</v>
      </c>
      <c r="AR1973" s="11" t="s">
        <v>66</v>
      </c>
      <c r="AS1973" s="11" t="s">
        <v>1669</v>
      </c>
      <c r="AT1973" s="11" t="s">
        <v>66</v>
      </c>
      <c r="AU1973" s="11" t="s">
        <v>61</v>
      </c>
      <c r="AV1973" t="s">
        <v>66</v>
      </c>
      <c r="AW1973" t="s">
        <v>66</v>
      </c>
    </row>
    <row r="1974" spans="1:49" hidden="1" x14ac:dyDescent="0.25">
      <c r="A1974" s="13" t="s">
        <v>1060</v>
      </c>
      <c r="B1974" s="13">
        <v>29885</v>
      </c>
      <c r="C1974" s="13" t="s">
        <v>1061</v>
      </c>
      <c r="D1974" s="13" t="s">
        <v>49</v>
      </c>
      <c r="E1974" s="13" t="s">
        <v>50</v>
      </c>
      <c r="F1974" s="15" t="s">
        <v>51</v>
      </c>
      <c r="G1974" s="13">
        <v>32.210555999999997</v>
      </c>
      <c r="H1974" s="13">
        <v>-103.523889</v>
      </c>
      <c r="I1974" s="16" t="s">
        <v>52</v>
      </c>
      <c r="J1974" s="13" t="s">
        <v>53</v>
      </c>
      <c r="K1974" s="13">
        <v>32</v>
      </c>
      <c r="L1974" s="13" t="s">
        <v>2033</v>
      </c>
      <c r="M1974" s="13" t="s">
        <v>1669</v>
      </c>
      <c r="N1974" s="13" t="s">
        <v>56</v>
      </c>
      <c r="O1974" s="13" t="s">
        <v>1672</v>
      </c>
      <c r="P1974" s="13" t="s">
        <v>2032</v>
      </c>
      <c r="Q1974" s="13" t="s">
        <v>146</v>
      </c>
      <c r="R1974" s="13" t="s">
        <v>2031</v>
      </c>
      <c r="T1974" s="14">
        <v>43093.459953703707</v>
      </c>
      <c r="U1974" s="13">
        <v>3</v>
      </c>
      <c r="V1974" s="13" t="s">
        <v>59</v>
      </c>
      <c r="W1974" s="13">
        <v>3</v>
      </c>
      <c r="X1974" s="13" t="s">
        <v>59</v>
      </c>
      <c r="Y1974" s="13">
        <v>3</v>
      </c>
      <c r="Z1974" s="13" t="s">
        <v>59</v>
      </c>
      <c r="AA1974" s="13">
        <v>3</v>
      </c>
      <c r="AB1974" s="13" t="s">
        <v>59</v>
      </c>
      <c r="AC1974" s="13" t="s">
        <v>60</v>
      </c>
      <c r="AD1974" s="13" t="s">
        <v>61</v>
      </c>
      <c r="AE1974" s="13">
        <v>1.33</v>
      </c>
      <c r="AF1974" s="13" t="s">
        <v>62</v>
      </c>
      <c r="AK1974" s="13" t="s">
        <v>63</v>
      </c>
      <c r="AL1974" s="13">
        <v>8760</v>
      </c>
      <c r="AM1974" s="13" t="s">
        <v>64</v>
      </c>
      <c r="AN1974" s="13" t="s">
        <v>1068</v>
      </c>
      <c r="AO1974" s="11">
        <v>44068.459953703707</v>
      </c>
      <c r="AP1974" s="11" t="s">
        <v>66</v>
      </c>
      <c r="AQ1974" s="11" t="s">
        <v>49</v>
      </c>
      <c r="AR1974" s="11" t="s">
        <v>66</v>
      </c>
      <c r="AS1974" s="11" t="s">
        <v>1669</v>
      </c>
      <c r="AT1974" s="11" t="s">
        <v>66</v>
      </c>
      <c r="AU1974" s="11" t="s">
        <v>61</v>
      </c>
      <c r="AV1974" t="s">
        <v>66</v>
      </c>
      <c r="AW1974" t="s">
        <v>66</v>
      </c>
    </row>
    <row r="1975" spans="1:49" hidden="1" x14ac:dyDescent="0.25">
      <c r="A1975" s="13" t="s">
        <v>1060</v>
      </c>
      <c r="B1975" s="13">
        <v>29885</v>
      </c>
      <c r="C1975" s="13" t="s">
        <v>1061</v>
      </c>
      <c r="D1975" s="13" t="s">
        <v>49</v>
      </c>
      <c r="E1975" s="13" t="s">
        <v>50</v>
      </c>
      <c r="F1975" s="15" t="s">
        <v>51</v>
      </c>
      <c r="G1975" s="13">
        <v>32.210555999999997</v>
      </c>
      <c r="H1975" s="13">
        <v>-103.523889</v>
      </c>
      <c r="I1975" s="16" t="s">
        <v>52</v>
      </c>
      <c r="J1975" s="13" t="s">
        <v>53</v>
      </c>
      <c r="K1975" s="13">
        <v>40</v>
      </c>
      <c r="L1975" s="13" t="s">
        <v>2030</v>
      </c>
      <c r="M1975" s="13" t="s">
        <v>1669</v>
      </c>
      <c r="N1975" s="13" t="s">
        <v>56</v>
      </c>
      <c r="O1975" s="13" t="s">
        <v>1672</v>
      </c>
      <c r="P1975" s="13" t="s">
        <v>58</v>
      </c>
      <c r="Q1975" s="13" t="s">
        <v>58</v>
      </c>
      <c r="R1975" s="13" t="s">
        <v>58</v>
      </c>
      <c r="T1975" s="14">
        <v>43093.459953703707</v>
      </c>
      <c r="U1975" s="13">
        <v>3</v>
      </c>
      <c r="V1975" s="13" t="s">
        <v>59</v>
      </c>
      <c r="W1975" s="13">
        <v>3</v>
      </c>
      <c r="X1975" s="13" t="s">
        <v>59</v>
      </c>
      <c r="Y1975" s="13">
        <v>3</v>
      </c>
      <c r="Z1975" s="13" t="s">
        <v>59</v>
      </c>
      <c r="AA1975" s="13">
        <v>3</v>
      </c>
      <c r="AB1975" s="13" t="s">
        <v>59</v>
      </c>
      <c r="AC1975" s="13" t="s">
        <v>249</v>
      </c>
      <c r="AD1975" s="13" t="s">
        <v>61</v>
      </c>
      <c r="AE1975" s="13">
        <v>0.28999999999999998</v>
      </c>
      <c r="AF1975" s="13" t="s">
        <v>68</v>
      </c>
      <c r="AG1975" s="13" t="s">
        <v>69</v>
      </c>
      <c r="AK1975" s="13" t="s">
        <v>63</v>
      </c>
      <c r="AL1975" s="13">
        <v>8760</v>
      </c>
      <c r="AM1975" s="13" t="s">
        <v>64</v>
      </c>
      <c r="AN1975" s="13" t="s">
        <v>1068</v>
      </c>
      <c r="AO1975" s="11">
        <v>44068.459953703707</v>
      </c>
      <c r="AP1975" s="11" t="s">
        <v>66</v>
      </c>
      <c r="AQ1975" s="11" t="s">
        <v>49</v>
      </c>
      <c r="AR1975" s="11" t="s">
        <v>66</v>
      </c>
      <c r="AS1975" s="11" t="s">
        <v>1669</v>
      </c>
      <c r="AT1975" s="11" t="s">
        <v>66</v>
      </c>
      <c r="AU1975" s="11" t="s">
        <v>61</v>
      </c>
      <c r="AV1975" t="s">
        <v>66</v>
      </c>
      <c r="AW1975" t="s">
        <v>66</v>
      </c>
    </row>
    <row r="1976" spans="1:49" hidden="1" x14ac:dyDescent="0.25">
      <c r="A1976" s="13" t="s">
        <v>1060</v>
      </c>
      <c r="B1976" s="13">
        <v>29885</v>
      </c>
      <c r="C1976" s="13" t="s">
        <v>1061</v>
      </c>
      <c r="D1976" s="13" t="s">
        <v>49</v>
      </c>
      <c r="E1976" s="13" t="s">
        <v>50</v>
      </c>
      <c r="F1976" s="15" t="s">
        <v>51</v>
      </c>
      <c r="G1976" s="13">
        <v>32.210555999999997</v>
      </c>
      <c r="H1976" s="13">
        <v>-103.523889</v>
      </c>
      <c r="I1976" s="16" t="s">
        <v>52</v>
      </c>
      <c r="J1976" s="13" t="s">
        <v>53</v>
      </c>
      <c r="K1976" s="13">
        <v>40</v>
      </c>
      <c r="L1976" s="13" t="s">
        <v>2030</v>
      </c>
      <c r="M1976" s="13" t="s">
        <v>1669</v>
      </c>
      <c r="N1976" s="13" t="s">
        <v>56</v>
      </c>
      <c r="O1976" s="13" t="s">
        <v>1672</v>
      </c>
      <c r="P1976" s="13" t="s">
        <v>58</v>
      </c>
      <c r="Q1976" s="13" t="s">
        <v>58</v>
      </c>
      <c r="R1976" s="13" t="s">
        <v>58</v>
      </c>
      <c r="T1976" s="14">
        <v>43093.459953703707</v>
      </c>
      <c r="U1976" s="13">
        <v>3</v>
      </c>
      <c r="V1976" s="13" t="s">
        <v>59</v>
      </c>
      <c r="W1976" s="13">
        <v>3</v>
      </c>
      <c r="X1976" s="13" t="s">
        <v>59</v>
      </c>
      <c r="Y1976" s="13">
        <v>3</v>
      </c>
      <c r="Z1976" s="13" t="s">
        <v>59</v>
      </c>
      <c r="AA1976" s="13">
        <v>3</v>
      </c>
      <c r="AB1976" s="13" t="s">
        <v>59</v>
      </c>
      <c r="AC1976" s="13" t="s">
        <v>67</v>
      </c>
      <c r="AD1976" s="13" t="s">
        <v>61</v>
      </c>
      <c r="AE1976" s="13">
        <v>1.29</v>
      </c>
      <c r="AF1976" s="13" t="s">
        <v>62</v>
      </c>
      <c r="AG1976" s="13" t="s">
        <v>69</v>
      </c>
      <c r="AK1976" s="13" t="s">
        <v>63</v>
      </c>
      <c r="AL1976" s="13">
        <v>8760</v>
      </c>
      <c r="AM1976" s="13" t="s">
        <v>64</v>
      </c>
      <c r="AN1976" s="13" t="s">
        <v>1068</v>
      </c>
      <c r="AO1976" s="11">
        <v>44068.459953703707</v>
      </c>
      <c r="AP1976" s="11" t="s">
        <v>66</v>
      </c>
      <c r="AQ1976" s="11" t="s">
        <v>49</v>
      </c>
      <c r="AR1976" s="11" t="s">
        <v>66</v>
      </c>
      <c r="AS1976" s="11" t="s">
        <v>1669</v>
      </c>
      <c r="AT1976" s="11" t="s">
        <v>66</v>
      </c>
      <c r="AU1976" s="11" t="s">
        <v>61</v>
      </c>
      <c r="AV1976" t="s">
        <v>66</v>
      </c>
      <c r="AW1976" t="s">
        <v>66</v>
      </c>
    </row>
    <row r="1977" spans="1:49" hidden="1" x14ac:dyDescent="0.25">
      <c r="A1977" s="13" t="s">
        <v>1060</v>
      </c>
      <c r="B1977" s="13">
        <v>29885</v>
      </c>
      <c r="C1977" s="13" t="s">
        <v>1061</v>
      </c>
      <c r="D1977" s="13" t="s">
        <v>49</v>
      </c>
      <c r="E1977" s="13" t="s">
        <v>50</v>
      </c>
      <c r="F1977" s="15" t="s">
        <v>51</v>
      </c>
      <c r="G1977" s="13">
        <v>32.210555999999997</v>
      </c>
      <c r="H1977" s="13">
        <v>-103.523889</v>
      </c>
      <c r="I1977" s="16" t="s">
        <v>52</v>
      </c>
      <c r="J1977" s="13" t="s">
        <v>53</v>
      </c>
      <c r="K1977" s="13">
        <v>59</v>
      </c>
      <c r="L1977" s="13" t="s">
        <v>2029</v>
      </c>
      <c r="M1977" s="13" t="s">
        <v>1669</v>
      </c>
      <c r="N1977" s="13" t="s">
        <v>56</v>
      </c>
      <c r="O1977" s="13" t="s">
        <v>1672</v>
      </c>
      <c r="P1977" s="13" t="s">
        <v>58</v>
      </c>
      <c r="Q1977" s="13" t="s">
        <v>58</v>
      </c>
      <c r="R1977" s="13" t="s">
        <v>58</v>
      </c>
      <c r="T1977" s="14">
        <v>43093.459953703707</v>
      </c>
      <c r="U1977" s="13">
        <v>3</v>
      </c>
      <c r="V1977" s="13" t="s">
        <v>59</v>
      </c>
      <c r="W1977" s="13">
        <v>3</v>
      </c>
      <c r="X1977" s="13" t="s">
        <v>59</v>
      </c>
      <c r="Y1977" s="13">
        <v>3</v>
      </c>
      <c r="Z1977" s="13" t="s">
        <v>59</v>
      </c>
      <c r="AA1977" s="13">
        <v>3</v>
      </c>
      <c r="AB1977" s="13" t="s">
        <v>59</v>
      </c>
      <c r="AC1977" s="13" t="s">
        <v>67</v>
      </c>
      <c r="AD1977" s="13" t="s">
        <v>61</v>
      </c>
      <c r="AE1977" s="13">
        <v>1.29</v>
      </c>
      <c r="AF1977" s="13" t="s">
        <v>62</v>
      </c>
      <c r="AG1977" s="13" t="s">
        <v>69</v>
      </c>
      <c r="AK1977" s="13" t="s">
        <v>63</v>
      </c>
      <c r="AL1977" s="13">
        <v>8760</v>
      </c>
      <c r="AM1977" s="13" t="s">
        <v>64</v>
      </c>
      <c r="AN1977" s="13" t="s">
        <v>1068</v>
      </c>
      <c r="AO1977" s="11">
        <v>44068.459953703707</v>
      </c>
      <c r="AP1977" s="11" t="s">
        <v>66</v>
      </c>
      <c r="AQ1977" s="11" t="s">
        <v>49</v>
      </c>
      <c r="AR1977" s="11" t="s">
        <v>66</v>
      </c>
      <c r="AS1977" s="11" t="s">
        <v>1669</v>
      </c>
      <c r="AT1977" s="11" t="s">
        <v>66</v>
      </c>
      <c r="AU1977" s="11" t="s">
        <v>61</v>
      </c>
      <c r="AV1977" t="s">
        <v>66</v>
      </c>
      <c r="AW1977" t="s">
        <v>66</v>
      </c>
    </row>
    <row r="1978" spans="1:49" hidden="1" x14ac:dyDescent="0.25">
      <c r="A1978" s="13" t="s">
        <v>1060</v>
      </c>
      <c r="B1978" s="13">
        <v>29885</v>
      </c>
      <c r="C1978" s="13" t="s">
        <v>1061</v>
      </c>
      <c r="D1978" s="13" t="s">
        <v>49</v>
      </c>
      <c r="E1978" s="13" t="s">
        <v>50</v>
      </c>
      <c r="F1978" s="15" t="s">
        <v>51</v>
      </c>
      <c r="G1978" s="13">
        <v>32.210555999999997</v>
      </c>
      <c r="H1978" s="13">
        <v>-103.523889</v>
      </c>
      <c r="I1978" s="16" t="s">
        <v>52</v>
      </c>
      <c r="J1978" s="13" t="s">
        <v>53</v>
      </c>
      <c r="K1978" s="13">
        <v>59</v>
      </c>
      <c r="L1978" s="13" t="s">
        <v>2029</v>
      </c>
      <c r="M1978" s="13" t="s">
        <v>1669</v>
      </c>
      <c r="N1978" s="13" t="s">
        <v>56</v>
      </c>
      <c r="O1978" s="13" t="s">
        <v>1672</v>
      </c>
      <c r="P1978" s="13" t="s">
        <v>58</v>
      </c>
      <c r="Q1978" s="13" t="s">
        <v>58</v>
      </c>
      <c r="R1978" s="13" t="s">
        <v>58</v>
      </c>
      <c r="T1978" s="14">
        <v>43093.459953703707</v>
      </c>
      <c r="U1978" s="13">
        <v>3</v>
      </c>
      <c r="V1978" s="13" t="s">
        <v>59</v>
      </c>
      <c r="W1978" s="13">
        <v>3</v>
      </c>
      <c r="X1978" s="13" t="s">
        <v>59</v>
      </c>
      <c r="Y1978" s="13">
        <v>3</v>
      </c>
      <c r="Z1978" s="13" t="s">
        <v>59</v>
      </c>
      <c r="AA1978" s="13">
        <v>3</v>
      </c>
      <c r="AB1978" s="13" t="s">
        <v>59</v>
      </c>
      <c r="AC1978" s="13" t="s">
        <v>249</v>
      </c>
      <c r="AD1978" s="13" t="s">
        <v>61</v>
      </c>
      <c r="AE1978" s="13">
        <v>0.28999999999999998</v>
      </c>
      <c r="AF1978" s="13" t="s">
        <v>68</v>
      </c>
      <c r="AG1978" s="13" t="s">
        <v>69</v>
      </c>
      <c r="AK1978" s="13" t="s">
        <v>63</v>
      </c>
      <c r="AL1978" s="13">
        <v>8760</v>
      </c>
      <c r="AM1978" s="13" t="s">
        <v>64</v>
      </c>
      <c r="AN1978" s="13" t="s">
        <v>1068</v>
      </c>
      <c r="AO1978" s="11">
        <v>44068.459965277783</v>
      </c>
      <c r="AP1978" s="11" t="s">
        <v>66</v>
      </c>
      <c r="AQ1978" s="11" t="s">
        <v>49</v>
      </c>
      <c r="AR1978" s="11" t="s">
        <v>66</v>
      </c>
      <c r="AS1978" s="11" t="s">
        <v>1669</v>
      </c>
      <c r="AT1978" s="11" t="s">
        <v>66</v>
      </c>
      <c r="AU1978" s="11" t="s">
        <v>61</v>
      </c>
      <c r="AV1978" t="s">
        <v>66</v>
      </c>
      <c r="AW1978" t="s">
        <v>66</v>
      </c>
    </row>
    <row r="1979" spans="1:49" hidden="1" x14ac:dyDescent="0.25">
      <c r="A1979" s="13" t="s">
        <v>1060</v>
      </c>
      <c r="B1979" s="13">
        <v>29885</v>
      </c>
      <c r="C1979" s="13" t="s">
        <v>1061</v>
      </c>
      <c r="D1979" s="13" t="s">
        <v>49</v>
      </c>
      <c r="E1979" s="13" t="s">
        <v>50</v>
      </c>
      <c r="F1979" s="15" t="s">
        <v>51</v>
      </c>
      <c r="G1979" s="13">
        <v>32.210555999999997</v>
      </c>
      <c r="H1979" s="13">
        <v>-103.523889</v>
      </c>
      <c r="I1979" s="16" t="s">
        <v>52</v>
      </c>
      <c r="J1979" s="13" t="s">
        <v>53</v>
      </c>
      <c r="K1979" s="13">
        <v>65</v>
      </c>
      <c r="L1979" s="13" t="s">
        <v>2028</v>
      </c>
      <c r="M1979" s="13" t="s">
        <v>1669</v>
      </c>
      <c r="N1979" s="13" t="s">
        <v>56</v>
      </c>
      <c r="O1979" s="13" t="s">
        <v>1672</v>
      </c>
      <c r="P1979" s="13" t="s">
        <v>58</v>
      </c>
      <c r="Q1979" s="13" t="s">
        <v>58</v>
      </c>
      <c r="R1979" s="13" t="s">
        <v>58</v>
      </c>
      <c r="T1979" s="14">
        <v>43093.459965277783</v>
      </c>
      <c r="U1979" s="13">
        <v>3</v>
      </c>
      <c r="V1979" s="13" t="s">
        <v>59</v>
      </c>
      <c r="W1979" s="13">
        <v>3</v>
      </c>
      <c r="X1979" s="13" t="s">
        <v>59</v>
      </c>
      <c r="Y1979" s="13">
        <v>3</v>
      </c>
      <c r="Z1979" s="13" t="s">
        <v>59</v>
      </c>
      <c r="AA1979" s="13">
        <v>3</v>
      </c>
      <c r="AB1979" s="13" t="s">
        <v>59</v>
      </c>
      <c r="AC1979" s="13" t="s">
        <v>249</v>
      </c>
      <c r="AD1979" s="13" t="s">
        <v>61</v>
      </c>
      <c r="AE1979" s="13">
        <v>0.28999999999999998</v>
      </c>
      <c r="AF1979" s="13" t="s">
        <v>68</v>
      </c>
      <c r="AG1979" s="13" t="s">
        <v>69</v>
      </c>
      <c r="AK1979" s="13" t="s">
        <v>63</v>
      </c>
      <c r="AL1979" s="13">
        <v>8760</v>
      </c>
      <c r="AM1979" s="13" t="s">
        <v>64</v>
      </c>
      <c r="AN1979" s="13" t="s">
        <v>1068</v>
      </c>
      <c r="AO1979" s="11">
        <v>44068.459965277783</v>
      </c>
      <c r="AP1979" s="11" t="s">
        <v>66</v>
      </c>
      <c r="AQ1979" s="11" t="s">
        <v>49</v>
      </c>
      <c r="AR1979" s="11" t="s">
        <v>66</v>
      </c>
      <c r="AS1979" s="11" t="s">
        <v>1669</v>
      </c>
      <c r="AT1979" s="11" t="s">
        <v>66</v>
      </c>
      <c r="AU1979" s="11" t="s">
        <v>61</v>
      </c>
      <c r="AV1979" t="s">
        <v>66</v>
      </c>
      <c r="AW1979" t="s">
        <v>66</v>
      </c>
    </row>
    <row r="1980" spans="1:49" hidden="1" x14ac:dyDescent="0.25">
      <c r="A1980" s="13" t="s">
        <v>1060</v>
      </c>
      <c r="B1980" s="13">
        <v>29885</v>
      </c>
      <c r="C1980" s="13" t="s">
        <v>1061</v>
      </c>
      <c r="D1980" s="13" t="s">
        <v>49</v>
      </c>
      <c r="E1980" s="13" t="s">
        <v>50</v>
      </c>
      <c r="F1980" s="15" t="s">
        <v>51</v>
      </c>
      <c r="G1980" s="13">
        <v>32.210555999999997</v>
      </c>
      <c r="H1980" s="13">
        <v>-103.523889</v>
      </c>
      <c r="I1980" s="16" t="s">
        <v>52</v>
      </c>
      <c r="J1980" s="13" t="s">
        <v>53</v>
      </c>
      <c r="K1980" s="13">
        <v>65</v>
      </c>
      <c r="L1980" s="13" t="s">
        <v>2028</v>
      </c>
      <c r="M1980" s="13" t="s">
        <v>1669</v>
      </c>
      <c r="N1980" s="13" t="s">
        <v>56</v>
      </c>
      <c r="O1980" s="13" t="s">
        <v>1672</v>
      </c>
      <c r="P1980" s="13" t="s">
        <v>58</v>
      </c>
      <c r="Q1980" s="13" t="s">
        <v>58</v>
      </c>
      <c r="R1980" s="13" t="s">
        <v>58</v>
      </c>
      <c r="T1980" s="14">
        <v>43093.459965277783</v>
      </c>
      <c r="U1980" s="13">
        <v>3</v>
      </c>
      <c r="V1980" s="13" t="s">
        <v>59</v>
      </c>
      <c r="W1980" s="13">
        <v>3</v>
      </c>
      <c r="X1980" s="13" t="s">
        <v>59</v>
      </c>
      <c r="Y1980" s="13">
        <v>3</v>
      </c>
      <c r="Z1980" s="13" t="s">
        <v>59</v>
      </c>
      <c r="AA1980" s="13">
        <v>3</v>
      </c>
      <c r="AB1980" s="13" t="s">
        <v>59</v>
      </c>
      <c r="AC1980" s="13" t="s">
        <v>67</v>
      </c>
      <c r="AD1980" s="13" t="s">
        <v>61</v>
      </c>
      <c r="AE1980" s="13">
        <v>1.29</v>
      </c>
      <c r="AF1980" s="13" t="s">
        <v>62</v>
      </c>
      <c r="AG1980" s="13" t="s">
        <v>69</v>
      </c>
      <c r="AK1980" s="13" t="s">
        <v>63</v>
      </c>
      <c r="AL1980" s="13">
        <v>8760</v>
      </c>
      <c r="AM1980" s="13" t="s">
        <v>64</v>
      </c>
      <c r="AN1980" s="13" t="s">
        <v>1068</v>
      </c>
      <c r="AO1980" s="11">
        <v>44068.459965277783</v>
      </c>
      <c r="AP1980" s="11" t="s">
        <v>66</v>
      </c>
      <c r="AQ1980" s="11" t="s">
        <v>49</v>
      </c>
      <c r="AR1980" s="11" t="s">
        <v>66</v>
      </c>
      <c r="AS1980" s="11" t="s">
        <v>1669</v>
      </c>
      <c r="AT1980" s="11" t="s">
        <v>66</v>
      </c>
      <c r="AU1980" s="11" t="s">
        <v>61</v>
      </c>
      <c r="AV1980" t="s">
        <v>66</v>
      </c>
      <c r="AW1980" t="s">
        <v>66</v>
      </c>
    </row>
    <row r="1981" spans="1:49" hidden="1" x14ac:dyDescent="0.25">
      <c r="A1981" s="13" t="s">
        <v>1060</v>
      </c>
      <c r="B1981" s="13">
        <v>29885</v>
      </c>
      <c r="C1981" s="13" t="s">
        <v>1061</v>
      </c>
      <c r="D1981" s="13" t="s">
        <v>49</v>
      </c>
      <c r="E1981" s="13" t="s">
        <v>50</v>
      </c>
      <c r="F1981" s="15" t="s">
        <v>51</v>
      </c>
      <c r="G1981" s="13">
        <v>32.210555999999997</v>
      </c>
      <c r="H1981" s="13">
        <v>-103.523889</v>
      </c>
      <c r="I1981" s="16" t="s">
        <v>52</v>
      </c>
      <c r="J1981" s="13" t="s">
        <v>53</v>
      </c>
      <c r="K1981" s="13">
        <v>72</v>
      </c>
      <c r="L1981" s="13" t="s">
        <v>2027</v>
      </c>
      <c r="M1981" s="13" t="s">
        <v>1669</v>
      </c>
      <c r="N1981" s="13" t="s">
        <v>56</v>
      </c>
      <c r="O1981" s="13" t="s">
        <v>1672</v>
      </c>
      <c r="P1981" s="13" t="s">
        <v>58</v>
      </c>
      <c r="Q1981" s="13" t="s">
        <v>58</v>
      </c>
      <c r="R1981" s="13" t="s">
        <v>58</v>
      </c>
      <c r="T1981" s="14">
        <v>43093.459965277783</v>
      </c>
      <c r="U1981" s="13">
        <v>3</v>
      </c>
      <c r="V1981" s="13" t="s">
        <v>59</v>
      </c>
      <c r="W1981" s="13">
        <v>3</v>
      </c>
      <c r="X1981" s="13" t="s">
        <v>59</v>
      </c>
      <c r="Y1981" s="13">
        <v>3</v>
      </c>
      <c r="Z1981" s="13" t="s">
        <v>59</v>
      </c>
      <c r="AA1981" s="13">
        <v>3</v>
      </c>
      <c r="AB1981" s="13" t="s">
        <v>59</v>
      </c>
      <c r="AC1981" s="13" t="s">
        <v>67</v>
      </c>
      <c r="AD1981" s="13" t="s">
        <v>61</v>
      </c>
      <c r="AE1981" s="13">
        <v>1.29</v>
      </c>
      <c r="AF1981" s="13" t="s">
        <v>62</v>
      </c>
      <c r="AG1981" s="13" t="s">
        <v>69</v>
      </c>
      <c r="AK1981" s="13" t="s">
        <v>63</v>
      </c>
      <c r="AL1981" s="13">
        <v>8760</v>
      </c>
      <c r="AM1981" s="13" t="s">
        <v>64</v>
      </c>
      <c r="AN1981" s="13" t="s">
        <v>1068</v>
      </c>
      <c r="AO1981" s="11">
        <v>44068.459965277783</v>
      </c>
      <c r="AP1981" s="11" t="s">
        <v>66</v>
      </c>
      <c r="AQ1981" s="11" t="s">
        <v>49</v>
      </c>
      <c r="AR1981" s="11" t="s">
        <v>66</v>
      </c>
      <c r="AS1981" s="11" t="s">
        <v>1669</v>
      </c>
      <c r="AT1981" s="11" t="s">
        <v>66</v>
      </c>
      <c r="AU1981" s="11" t="s">
        <v>61</v>
      </c>
      <c r="AV1981" t="s">
        <v>66</v>
      </c>
      <c r="AW1981" t="s">
        <v>66</v>
      </c>
    </row>
    <row r="1982" spans="1:49" hidden="1" x14ac:dyDescent="0.25">
      <c r="A1982" s="13" t="s">
        <v>1060</v>
      </c>
      <c r="B1982" s="13">
        <v>29885</v>
      </c>
      <c r="C1982" s="13" t="s">
        <v>1061</v>
      </c>
      <c r="D1982" s="13" t="s">
        <v>49</v>
      </c>
      <c r="E1982" s="13" t="s">
        <v>50</v>
      </c>
      <c r="F1982" s="15" t="s">
        <v>51</v>
      </c>
      <c r="G1982" s="13">
        <v>32.210555999999997</v>
      </c>
      <c r="H1982" s="13">
        <v>-103.523889</v>
      </c>
      <c r="I1982" s="16" t="s">
        <v>52</v>
      </c>
      <c r="J1982" s="13" t="s">
        <v>53</v>
      </c>
      <c r="K1982" s="13">
        <v>72</v>
      </c>
      <c r="L1982" s="13" t="s">
        <v>2027</v>
      </c>
      <c r="M1982" s="13" t="s">
        <v>1669</v>
      </c>
      <c r="N1982" s="13" t="s">
        <v>56</v>
      </c>
      <c r="O1982" s="13" t="s">
        <v>1672</v>
      </c>
      <c r="P1982" s="13" t="s">
        <v>58</v>
      </c>
      <c r="Q1982" s="13" t="s">
        <v>58</v>
      </c>
      <c r="R1982" s="13" t="s">
        <v>58</v>
      </c>
      <c r="T1982" s="14">
        <v>43093.459965277783</v>
      </c>
      <c r="U1982" s="13">
        <v>3</v>
      </c>
      <c r="V1982" s="13" t="s">
        <v>59</v>
      </c>
      <c r="W1982" s="13">
        <v>3</v>
      </c>
      <c r="X1982" s="13" t="s">
        <v>59</v>
      </c>
      <c r="Y1982" s="13">
        <v>3</v>
      </c>
      <c r="Z1982" s="13" t="s">
        <v>59</v>
      </c>
      <c r="AA1982" s="13">
        <v>3</v>
      </c>
      <c r="AB1982" s="13" t="s">
        <v>59</v>
      </c>
      <c r="AC1982" s="13" t="s">
        <v>249</v>
      </c>
      <c r="AD1982" s="13" t="s">
        <v>61</v>
      </c>
      <c r="AE1982" s="13">
        <v>0.28999999999999998</v>
      </c>
      <c r="AF1982" s="13" t="s">
        <v>68</v>
      </c>
      <c r="AG1982" s="13" t="s">
        <v>69</v>
      </c>
      <c r="AK1982" s="13" t="s">
        <v>63</v>
      </c>
      <c r="AL1982" s="13">
        <v>8760</v>
      </c>
      <c r="AM1982" s="13" t="s">
        <v>64</v>
      </c>
      <c r="AN1982" s="13" t="s">
        <v>1068</v>
      </c>
      <c r="AO1982" s="11">
        <v>44068.459965277783</v>
      </c>
      <c r="AP1982" s="11" t="s">
        <v>66</v>
      </c>
      <c r="AQ1982" s="11" t="s">
        <v>49</v>
      </c>
      <c r="AR1982" s="11" t="s">
        <v>66</v>
      </c>
      <c r="AS1982" s="11" t="s">
        <v>1669</v>
      </c>
      <c r="AT1982" s="11" t="s">
        <v>66</v>
      </c>
      <c r="AU1982" s="11" t="s">
        <v>61</v>
      </c>
      <c r="AV1982" t="s">
        <v>66</v>
      </c>
      <c r="AW1982" t="s">
        <v>66</v>
      </c>
    </row>
    <row r="1983" spans="1:49" hidden="1" x14ac:dyDescent="0.25">
      <c r="A1983" s="13" t="s">
        <v>1060</v>
      </c>
      <c r="B1983" s="13">
        <v>34027</v>
      </c>
      <c r="C1983" s="13" t="s">
        <v>1127</v>
      </c>
      <c r="D1983" s="13" t="s">
        <v>49</v>
      </c>
      <c r="E1983" s="13" t="s">
        <v>111</v>
      </c>
      <c r="F1983" s="15" t="s">
        <v>51</v>
      </c>
      <c r="G1983" s="13">
        <v>32.211978000000002</v>
      </c>
      <c r="H1983" s="13">
        <v>-103.593828</v>
      </c>
      <c r="I1983" s="16" t="s">
        <v>75</v>
      </c>
      <c r="J1983" s="13" t="s">
        <v>53</v>
      </c>
      <c r="K1983" s="13">
        <v>6</v>
      </c>
      <c r="L1983" s="13" t="s">
        <v>2026</v>
      </c>
      <c r="M1983" s="13" t="s">
        <v>1669</v>
      </c>
      <c r="N1983" s="13" t="s">
        <v>56</v>
      </c>
      <c r="O1983" s="13" t="s">
        <v>2025</v>
      </c>
      <c r="P1983" s="13" t="s">
        <v>2008</v>
      </c>
      <c r="Q1983" s="13" t="s">
        <v>58</v>
      </c>
      <c r="R1983" s="13" t="s">
        <v>2024</v>
      </c>
      <c r="Y1983" s="13">
        <v>0.75</v>
      </c>
      <c r="Z1983" s="13" t="s">
        <v>59</v>
      </c>
      <c r="AA1983" s="13">
        <v>0.75</v>
      </c>
      <c r="AB1983" s="13" t="s">
        <v>59</v>
      </c>
      <c r="AC1983" s="13" t="s">
        <v>67</v>
      </c>
      <c r="AD1983" s="13" t="s">
        <v>61</v>
      </c>
      <c r="AE1983" s="13">
        <v>0.32</v>
      </c>
      <c r="AF1983" s="13" t="s">
        <v>62</v>
      </c>
      <c r="AG1983" s="13" t="s">
        <v>69</v>
      </c>
      <c r="AK1983" s="13" t="s">
        <v>63</v>
      </c>
      <c r="AL1983" s="13">
        <v>8760</v>
      </c>
      <c r="AM1983" s="13" t="s">
        <v>100</v>
      </c>
      <c r="AO1983" s="11">
        <v>44068.459965277783</v>
      </c>
      <c r="AP1983" s="11" t="s">
        <v>66</v>
      </c>
      <c r="AQ1983" s="11" t="s">
        <v>49</v>
      </c>
      <c r="AR1983" s="11" t="s">
        <v>66</v>
      </c>
      <c r="AS1983" s="11" t="s">
        <v>1669</v>
      </c>
      <c r="AT1983" s="11" t="s">
        <v>66</v>
      </c>
      <c r="AU1983" s="11" t="s">
        <v>61</v>
      </c>
      <c r="AV1983" t="s">
        <v>66</v>
      </c>
      <c r="AW1983" t="s">
        <v>66</v>
      </c>
    </row>
    <row r="1984" spans="1:49" hidden="1" x14ac:dyDescent="0.25">
      <c r="A1984" s="13" t="s">
        <v>1060</v>
      </c>
      <c r="B1984" s="13">
        <v>34027</v>
      </c>
      <c r="C1984" s="13" t="s">
        <v>1127</v>
      </c>
      <c r="D1984" s="13" t="s">
        <v>49</v>
      </c>
      <c r="E1984" s="13" t="s">
        <v>111</v>
      </c>
      <c r="F1984" s="15" t="s">
        <v>51</v>
      </c>
      <c r="G1984" s="13">
        <v>32.211978000000002</v>
      </c>
      <c r="H1984" s="13">
        <v>-103.593828</v>
      </c>
      <c r="I1984" s="16" t="s">
        <v>75</v>
      </c>
      <c r="J1984" s="13" t="s">
        <v>53</v>
      </c>
      <c r="K1984" s="13">
        <v>6</v>
      </c>
      <c r="L1984" s="13" t="s">
        <v>2026</v>
      </c>
      <c r="M1984" s="13" t="s">
        <v>1669</v>
      </c>
      <c r="N1984" s="13" t="s">
        <v>56</v>
      </c>
      <c r="O1984" s="13" t="s">
        <v>2025</v>
      </c>
      <c r="P1984" s="13" t="s">
        <v>2008</v>
      </c>
      <c r="Q1984" s="13" t="s">
        <v>58</v>
      </c>
      <c r="R1984" s="13" t="s">
        <v>2024</v>
      </c>
      <c r="Y1984" s="13">
        <v>0.75</v>
      </c>
      <c r="Z1984" s="13" t="s">
        <v>59</v>
      </c>
      <c r="AA1984" s="13">
        <v>0.75</v>
      </c>
      <c r="AB1984" s="13" t="s">
        <v>59</v>
      </c>
      <c r="AC1984" s="13" t="s">
        <v>67</v>
      </c>
      <c r="AD1984" s="13" t="s">
        <v>61</v>
      </c>
      <c r="AE1984" s="13">
        <v>7.0000000000000007E-2</v>
      </c>
      <c r="AF1984" s="13" t="s">
        <v>68</v>
      </c>
      <c r="AG1984" s="13" t="s">
        <v>69</v>
      </c>
      <c r="AK1984" s="13" t="s">
        <v>63</v>
      </c>
      <c r="AL1984" s="13">
        <v>8760</v>
      </c>
      <c r="AM1984" s="13" t="s">
        <v>100</v>
      </c>
      <c r="AO1984" s="11">
        <v>44068.459965277783</v>
      </c>
      <c r="AP1984" s="11" t="s">
        <v>66</v>
      </c>
      <c r="AQ1984" s="11" t="s">
        <v>49</v>
      </c>
      <c r="AR1984" s="11" t="s">
        <v>66</v>
      </c>
      <c r="AS1984" s="11" t="s">
        <v>1669</v>
      </c>
      <c r="AT1984" s="11" t="s">
        <v>66</v>
      </c>
      <c r="AU1984" s="11" t="s">
        <v>61</v>
      </c>
      <c r="AV1984" t="s">
        <v>66</v>
      </c>
      <c r="AW1984" t="s">
        <v>66</v>
      </c>
    </row>
    <row r="1985" spans="1:49" hidden="1" x14ac:dyDescent="0.25">
      <c r="A1985" s="13" t="s">
        <v>1060</v>
      </c>
      <c r="B1985" s="13">
        <v>34027</v>
      </c>
      <c r="C1985" s="13" t="s">
        <v>1127</v>
      </c>
      <c r="D1985" s="13" t="s">
        <v>49</v>
      </c>
      <c r="E1985" s="13" t="s">
        <v>111</v>
      </c>
      <c r="F1985" s="15" t="s">
        <v>51</v>
      </c>
      <c r="G1985" s="13">
        <v>32.211978000000002</v>
      </c>
      <c r="H1985" s="13">
        <v>-103.593828</v>
      </c>
      <c r="I1985" s="16" t="s">
        <v>75</v>
      </c>
      <c r="J1985" s="13" t="s">
        <v>53</v>
      </c>
      <c r="K1985" s="13">
        <v>9</v>
      </c>
      <c r="L1985" s="13" t="s">
        <v>2019</v>
      </c>
      <c r="M1985" s="13" t="s">
        <v>1669</v>
      </c>
      <c r="N1985" s="13" t="s">
        <v>56</v>
      </c>
      <c r="O1985" s="13" t="s">
        <v>2023</v>
      </c>
      <c r="P1985" s="13" t="s">
        <v>2008</v>
      </c>
      <c r="Q1985" s="13" t="s">
        <v>58</v>
      </c>
      <c r="R1985" s="13" t="s">
        <v>2022</v>
      </c>
      <c r="Y1985" s="13">
        <v>0.75</v>
      </c>
      <c r="Z1985" s="13" t="s">
        <v>59</v>
      </c>
      <c r="AA1985" s="13">
        <v>0.75</v>
      </c>
      <c r="AB1985" s="13" t="s">
        <v>59</v>
      </c>
      <c r="AC1985" s="13" t="s">
        <v>67</v>
      </c>
      <c r="AD1985" s="13" t="s">
        <v>61</v>
      </c>
      <c r="AE1985" s="13">
        <v>7.0000000000000007E-2</v>
      </c>
      <c r="AF1985" s="13" t="s">
        <v>68</v>
      </c>
      <c r="AG1985" s="13" t="s">
        <v>69</v>
      </c>
      <c r="AK1985" s="13" t="s">
        <v>63</v>
      </c>
      <c r="AL1985" s="13">
        <v>8760</v>
      </c>
      <c r="AM1985" s="13" t="s">
        <v>100</v>
      </c>
      <c r="AO1985" s="11">
        <v>44068.459965277783</v>
      </c>
      <c r="AP1985" s="11" t="s">
        <v>66</v>
      </c>
      <c r="AQ1985" s="11" t="s">
        <v>49</v>
      </c>
      <c r="AR1985" s="11" t="s">
        <v>66</v>
      </c>
      <c r="AS1985" s="11" t="s">
        <v>1669</v>
      </c>
      <c r="AT1985" s="11" t="s">
        <v>66</v>
      </c>
      <c r="AU1985" s="11" t="s">
        <v>61</v>
      </c>
      <c r="AV1985" t="s">
        <v>66</v>
      </c>
      <c r="AW1985" t="s">
        <v>66</v>
      </c>
    </row>
    <row r="1986" spans="1:49" hidden="1" x14ac:dyDescent="0.25">
      <c r="A1986" s="13" t="s">
        <v>1060</v>
      </c>
      <c r="B1986" s="13">
        <v>34027</v>
      </c>
      <c r="C1986" s="13" t="s">
        <v>1127</v>
      </c>
      <c r="D1986" s="13" t="s">
        <v>49</v>
      </c>
      <c r="E1986" s="13" t="s">
        <v>111</v>
      </c>
      <c r="F1986" s="15" t="s">
        <v>51</v>
      </c>
      <c r="G1986" s="13">
        <v>32.211978000000002</v>
      </c>
      <c r="H1986" s="13">
        <v>-103.593828</v>
      </c>
      <c r="I1986" s="16" t="s">
        <v>75</v>
      </c>
      <c r="J1986" s="13" t="s">
        <v>53</v>
      </c>
      <c r="K1986" s="13">
        <v>9</v>
      </c>
      <c r="L1986" s="13" t="s">
        <v>2019</v>
      </c>
      <c r="M1986" s="13" t="s">
        <v>1669</v>
      </c>
      <c r="N1986" s="13" t="s">
        <v>56</v>
      </c>
      <c r="O1986" s="13" t="s">
        <v>2023</v>
      </c>
      <c r="P1986" s="13" t="s">
        <v>2008</v>
      </c>
      <c r="Q1986" s="13" t="s">
        <v>58</v>
      </c>
      <c r="R1986" s="13" t="s">
        <v>2022</v>
      </c>
      <c r="Y1986" s="13">
        <v>0.75</v>
      </c>
      <c r="Z1986" s="13" t="s">
        <v>59</v>
      </c>
      <c r="AA1986" s="13">
        <v>0.75</v>
      </c>
      <c r="AB1986" s="13" t="s">
        <v>59</v>
      </c>
      <c r="AC1986" s="13" t="s">
        <v>67</v>
      </c>
      <c r="AD1986" s="13" t="s">
        <v>61</v>
      </c>
      <c r="AE1986" s="13">
        <v>0.32</v>
      </c>
      <c r="AF1986" s="13" t="s">
        <v>62</v>
      </c>
      <c r="AG1986" s="13" t="s">
        <v>69</v>
      </c>
      <c r="AK1986" s="13" t="s">
        <v>63</v>
      </c>
      <c r="AL1986" s="13">
        <v>8760</v>
      </c>
      <c r="AM1986" s="13" t="s">
        <v>100</v>
      </c>
      <c r="AO1986" s="11">
        <v>44068.459965277783</v>
      </c>
      <c r="AP1986" s="11" t="s">
        <v>66</v>
      </c>
      <c r="AQ1986" s="11" t="s">
        <v>49</v>
      </c>
      <c r="AR1986" s="11" t="s">
        <v>66</v>
      </c>
      <c r="AS1986" s="11" t="s">
        <v>1669</v>
      </c>
      <c r="AT1986" s="11" t="s">
        <v>66</v>
      </c>
      <c r="AU1986" s="11" t="s">
        <v>61</v>
      </c>
      <c r="AV1986" t="s">
        <v>66</v>
      </c>
      <c r="AW1986" t="s">
        <v>66</v>
      </c>
    </row>
    <row r="1987" spans="1:49" hidden="1" x14ac:dyDescent="0.25">
      <c r="A1987" s="13" t="s">
        <v>1060</v>
      </c>
      <c r="B1987" s="13">
        <v>34824</v>
      </c>
      <c r="C1987" s="13" t="s">
        <v>2020</v>
      </c>
      <c r="D1987" s="13" t="s">
        <v>49</v>
      </c>
      <c r="E1987" s="13" t="s">
        <v>111</v>
      </c>
      <c r="F1987" s="15" t="s">
        <v>51</v>
      </c>
      <c r="G1987" s="13">
        <v>32.244011</v>
      </c>
      <c r="H1987" s="13">
        <v>-103.549392</v>
      </c>
      <c r="I1987" s="16" t="s">
        <v>52</v>
      </c>
      <c r="J1987" s="13" t="s">
        <v>53</v>
      </c>
      <c r="K1987" s="13">
        <v>3</v>
      </c>
      <c r="L1987" s="13" t="s">
        <v>2021</v>
      </c>
      <c r="M1987" s="13" t="s">
        <v>1669</v>
      </c>
      <c r="N1987" s="13" t="s">
        <v>56</v>
      </c>
      <c r="O1987" s="13" t="s">
        <v>1907</v>
      </c>
      <c r="P1987" s="13" t="s">
        <v>2008</v>
      </c>
      <c r="Q1987" s="13" t="s">
        <v>2018</v>
      </c>
      <c r="R1987" s="13" t="s">
        <v>108</v>
      </c>
      <c r="S1987" s="14">
        <v>41640.459965277783</v>
      </c>
      <c r="T1987" s="14">
        <v>42125.459965277783</v>
      </c>
      <c r="U1987" s="13">
        <v>1</v>
      </c>
      <c r="V1987" s="13" t="s">
        <v>59</v>
      </c>
      <c r="W1987" s="13">
        <v>1</v>
      </c>
      <c r="X1987" s="13" t="s">
        <v>59</v>
      </c>
      <c r="Y1987" s="13">
        <v>1</v>
      </c>
      <c r="Z1987" s="13" t="s">
        <v>59</v>
      </c>
      <c r="AA1987" s="13">
        <v>1</v>
      </c>
      <c r="AB1987" s="13" t="s">
        <v>59</v>
      </c>
      <c r="AC1987" s="13" t="s">
        <v>67</v>
      </c>
      <c r="AD1987" s="13" t="s">
        <v>61</v>
      </c>
      <c r="AE1987" s="13">
        <v>0.52</v>
      </c>
      <c r="AF1987" s="13" t="s">
        <v>68</v>
      </c>
      <c r="AK1987" s="13" t="s">
        <v>63</v>
      </c>
      <c r="AL1987" s="13">
        <v>8760</v>
      </c>
      <c r="AM1987" s="13" t="s">
        <v>100</v>
      </c>
      <c r="AN1987" s="13" t="s">
        <v>1714</v>
      </c>
      <c r="AO1987" s="11">
        <v>44068.459965277783</v>
      </c>
      <c r="AP1987" s="11" t="s">
        <v>66</v>
      </c>
      <c r="AQ1987" s="11" t="s">
        <v>49</v>
      </c>
      <c r="AR1987" s="11" t="s">
        <v>66</v>
      </c>
      <c r="AS1987" s="11" t="s">
        <v>1669</v>
      </c>
      <c r="AT1987" s="11" t="s">
        <v>66</v>
      </c>
      <c r="AU1987" s="11" t="s">
        <v>61</v>
      </c>
      <c r="AV1987" t="s">
        <v>66</v>
      </c>
      <c r="AW1987" t="s">
        <v>66</v>
      </c>
    </row>
    <row r="1988" spans="1:49" hidden="1" x14ac:dyDescent="0.25">
      <c r="A1988" s="13" t="s">
        <v>1060</v>
      </c>
      <c r="B1988" s="13">
        <v>34824</v>
      </c>
      <c r="C1988" s="13" t="s">
        <v>2020</v>
      </c>
      <c r="D1988" s="13" t="s">
        <v>49</v>
      </c>
      <c r="E1988" s="13" t="s">
        <v>111</v>
      </c>
      <c r="F1988" s="15" t="s">
        <v>51</v>
      </c>
      <c r="G1988" s="13">
        <v>32.244011</v>
      </c>
      <c r="H1988" s="13">
        <v>-103.549392</v>
      </c>
      <c r="I1988" s="16" t="s">
        <v>52</v>
      </c>
      <c r="J1988" s="13" t="s">
        <v>53</v>
      </c>
      <c r="K1988" s="13">
        <v>3</v>
      </c>
      <c r="L1988" s="13" t="s">
        <v>2021</v>
      </c>
      <c r="M1988" s="13" t="s">
        <v>1669</v>
      </c>
      <c r="N1988" s="13" t="s">
        <v>56</v>
      </c>
      <c r="O1988" s="13" t="s">
        <v>1907</v>
      </c>
      <c r="P1988" s="13" t="s">
        <v>2008</v>
      </c>
      <c r="Q1988" s="13" t="s">
        <v>2018</v>
      </c>
      <c r="R1988" s="13" t="s">
        <v>108</v>
      </c>
      <c r="S1988" s="14">
        <v>41640.459965277783</v>
      </c>
      <c r="T1988" s="14">
        <v>42125.459965277783</v>
      </c>
      <c r="U1988" s="13">
        <v>1</v>
      </c>
      <c r="V1988" s="13" t="s">
        <v>59</v>
      </c>
      <c r="W1988" s="13">
        <v>1</v>
      </c>
      <c r="X1988" s="13" t="s">
        <v>59</v>
      </c>
      <c r="Y1988" s="13">
        <v>1</v>
      </c>
      <c r="Z1988" s="13" t="s">
        <v>59</v>
      </c>
      <c r="AA1988" s="13">
        <v>1</v>
      </c>
      <c r="AB1988" s="13" t="s">
        <v>59</v>
      </c>
      <c r="AC1988" s="13" t="s">
        <v>67</v>
      </c>
      <c r="AD1988" s="13" t="s">
        <v>61</v>
      </c>
      <c r="AE1988" s="13">
        <v>0.12</v>
      </c>
      <c r="AF1988" s="13" t="s">
        <v>62</v>
      </c>
      <c r="AK1988" s="13" t="s">
        <v>63</v>
      </c>
      <c r="AL1988" s="13">
        <v>8760</v>
      </c>
      <c r="AM1988" s="13" t="s">
        <v>100</v>
      </c>
      <c r="AN1988" s="13" t="s">
        <v>1714</v>
      </c>
      <c r="AO1988" s="11">
        <v>44068.459965277783</v>
      </c>
      <c r="AP1988" s="11" t="s">
        <v>66</v>
      </c>
      <c r="AQ1988" s="11" t="s">
        <v>49</v>
      </c>
      <c r="AR1988" s="11" t="s">
        <v>66</v>
      </c>
      <c r="AS1988" s="11" t="s">
        <v>1669</v>
      </c>
      <c r="AT1988" s="11" t="s">
        <v>66</v>
      </c>
      <c r="AU1988" s="11" t="s">
        <v>61</v>
      </c>
      <c r="AV1988" t="s">
        <v>66</v>
      </c>
      <c r="AW1988" t="s">
        <v>66</v>
      </c>
    </row>
    <row r="1989" spans="1:49" hidden="1" x14ac:dyDescent="0.25">
      <c r="A1989" s="13" t="s">
        <v>1060</v>
      </c>
      <c r="B1989" s="13">
        <v>34824</v>
      </c>
      <c r="C1989" s="13" t="s">
        <v>2020</v>
      </c>
      <c r="D1989" s="13" t="s">
        <v>49</v>
      </c>
      <c r="E1989" s="13" t="s">
        <v>111</v>
      </c>
      <c r="F1989" s="15" t="s">
        <v>51</v>
      </c>
      <c r="G1989" s="13">
        <v>32.244011</v>
      </c>
      <c r="H1989" s="13">
        <v>-103.549392</v>
      </c>
      <c r="I1989" s="16" t="s">
        <v>52</v>
      </c>
      <c r="J1989" s="13" t="s">
        <v>53</v>
      </c>
      <c r="K1989" s="13">
        <v>11</v>
      </c>
      <c r="L1989" s="13" t="s">
        <v>2019</v>
      </c>
      <c r="M1989" s="13" t="s">
        <v>1669</v>
      </c>
      <c r="N1989" s="13" t="s">
        <v>56</v>
      </c>
      <c r="O1989" s="13" t="s">
        <v>1907</v>
      </c>
      <c r="P1989" s="13" t="s">
        <v>58</v>
      </c>
      <c r="Q1989" s="13" t="s">
        <v>58</v>
      </c>
      <c r="R1989" s="13" t="s">
        <v>2018</v>
      </c>
      <c r="Y1989" s="13">
        <v>0.75</v>
      </c>
      <c r="Z1989" s="13" t="s">
        <v>59</v>
      </c>
      <c r="AA1989" s="13">
        <v>0.75</v>
      </c>
      <c r="AB1989" s="13" t="s">
        <v>59</v>
      </c>
      <c r="AC1989" s="13" t="s">
        <v>67</v>
      </c>
      <c r="AD1989" s="13" t="s">
        <v>61</v>
      </c>
      <c r="AE1989" s="13">
        <v>0.1</v>
      </c>
      <c r="AF1989" s="13" t="s">
        <v>68</v>
      </c>
      <c r="AK1989" s="13" t="s">
        <v>63</v>
      </c>
      <c r="AL1989" s="13">
        <v>8760</v>
      </c>
      <c r="AM1989" s="13" t="s">
        <v>100</v>
      </c>
      <c r="AN1989" s="13" t="s">
        <v>1714</v>
      </c>
      <c r="AO1989" s="11">
        <v>44068.459965277783</v>
      </c>
      <c r="AP1989" s="11" t="s">
        <v>66</v>
      </c>
      <c r="AQ1989" s="11" t="s">
        <v>49</v>
      </c>
      <c r="AR1989" s="11" t="s">
        <v>66</v>
      </c>
      <c r="AS1989" s="11" t="s">
        <v>1669</v>
      </c>
      <c r="AT1989" s="11" t="s">
        <v>66</v>
      </c>
      <c r="AU1989" s="11" t="s">
        <v>61</v>
      </c>
      <c r="AV1989" t="s">
        <v>66</v>
      </c>
      <c r="AW1989" t="s">
        <v>66</v>
      </c>
    </row>
    <row r="1990" spans="1:49" hidden="1" x14ac:dyDescent="0.25">
      <c r="A1990" s="13" t="s">
        <v>1060</v>
      </c>
      <c r="B1990" s="13">
        <v>34824</v>
      </c>
      <c r="C1990" s="13" t="s">
        <v>2020</v>
      </c>
      <c r="D1990" s="13" t="s">
        <v>49</v>
      </c>
      <c r="E1990" s="13" t="s">
        <v>111</v>
      </c>
      <c r="F1990" s="15" t="s">
        <v>51</v>
      </c>
      <c r="G1990" s="13">
        <v>32.244011</v>
      </c>
      <c r="H1990" s="13">
        <v>-103.549392</v>
      </c>
      <c r="I1990" s="16" t="s">
        <v>52</v>
      </c>
      <c r="J1990" s="13" t="s">
        <v>53</v>
      </c>
      <c r="K1990" s="13">
        <v>11</v>
      </c>
      <c r="L1990" s="13" t="s">
        <v>2019</v>
      </c>
      <c r="M1990" s="13" t="s">
        <v>1669</v>
      </c>
      <c r="N1990" s="13" t="s">
        <v>56</v>
      </c>
      <c r="O1990" s="13" t="s">
        <v>1907</v>
      </c>
      <c r="P1990" s="13" t="s">
        <v>58</v>
      </c>
      <c r="Q1990" s="13" t="s">
        <v>58</v>
      </c>
      <c r="R1990" s="13" t="s">
        <v>2018</v>
      </c>
      <c r="Y1990" s="13">
        <v>0.75</v>
      </c>
      <c r="Z1990" s="13" t="s">
        <v>59</v>
      </c>
      <c r="AA1990" s="13">
        <v>0.75</v>
      </c>
      <c r="AB1990" s="13" t="s">
        <v>59</v>
      </c>
      <c r="AC1990" s="13" t="s">
        <v>67</v>
      </c>
      <c r="AD1990" s="13" t="s">
        <v>61</v>
      </c>
      <c r="AE1990" s="13">
        <v>0.41</v>
      </c>
      <c r="AF1990" s="13" t="s">
        <v>62</v>
      </c>
      <c r="AK1990" s="13" t="s">
        <v>63</v>
      </c>
      <c r="AL1990" s="13">
        <v>8760</v>
      </c>
      <c r="AM1990" s="13" t="s">
        <v>100</v>
      </c>
      <c r="AN1990" s="13" t="s">
        <v>1714</v>
      </c>
      <c r="AO1990" s="11">
        <v>44068.459965277783</v>
      </c>
      <c r="AP1990" s="11" t="s">
        <v>66</v>
      </c>
      <c r="AQ1990" s="11" t="s">
        <v>49</v>
      </c>
      <c r="AR1990" s="11" t="s">
        <v>66</v>
      </c>
      <c r="AS1990" s="11" t="s">
        <v>1669</v>
      </c>
      <c r="AT1990" s="11" t="s">
        <v>66</v>
      </c>
      <c r="AU1990" s="11" t="s">
        <v>61</v>
      </c>
      <c r="AV1990" t="s">
        <v>66</v>
      </c>
      <c r="AW1990" t="s">
        <v>66</v>
      </c>
    </row>
    <row r="1991" spans="1:49" hidden="1" x14ac:dyDescent="0.25">
      <c r="A1991" s="13" t="s">
        <v>1060</v>
      </c>
      <c r="B1991" s="13">
        <v>36536</v>
      </c>
      <c r="C1991" s="13" t="s">
        <v>2041</v>
      </c>
      <c r="D1991" s="13" t="s">
        <v>49</v>
      </c>
      <c r="E1991" s="13" t="s">
        <v>50</v>
      </c>
      <c r="F1991" s="15" t="s">
        <v>84</v>
      </c>
      <c r="G1991" s="13">
        <v>32.265833000000001</v>
      </c>
      <c r="H1991" s="13">
        <v>-104.1075</v>
      </c>
      <c r="I1991" s="16" t="s">
        <v>52</v>
      </c>
      <c r="J1991" s="13" t="s">
        <v>53</v>
      </c>
      <c r="K1991" s="13">
        <v>4</v>
      </c>
      <c r="L1991" s="13" t="s">
        <v>2044</v>
      </c>
      <c r="M1991" s="13" t="s">
        <v>1669</v>
      </c>
      <c r="N1991" s="13" t="s">
        <v>56</v>
      </c>
      <c r="O1991" s="13" t="s">
        <v>244</v>
      </c>
      <c r="P1991" s="13" t="s">
        <v>2032</v>
      </c>
      <c r="Q1991" s="13" t="s">
        <v>2043</v>
      </c>
      <c r="R1991" s="13" t="s">
        <v>2042</v>
      </c>
      <c r="S1991" s="14">
        <v>42736.459965277783</v>
      </c>
      <c r="T1991" s="14">
        <v>43009.459965277783</v>
      </c>
      <c r="U1991" s="13">
        <v>3</v>
      </c>
      <c r="V1991" s="13" t="s">
        <v>59</v>
      </c>
      <c r="W1991" s="13">
        <v>3</v>
      </c>
      <c r="X1991" s="13" t="s">
        <v>59</v>
      </c>
      <c r="Y1991" s="13">
        <v>3</v>
      </c>
      <c r="Z1991" s="13" t="s">
        <v>59</v>
      </c>
      <c r="AA1991" s="13">
        <v>3</v>
      </c>
      <c r="AB1991" s="13" t="s">
        <v>59</v>
      </c>
      <c r="AC1991" s="13" t="s">
        <v>67</v>
      </c>
      <c r="AD1991" s="13" t="s">
        <v>61</v>
      </c>
      <c r="AE1991" s="13">
        <v>1.3</v>
      </c>
      <c r="AF1991" s="13" t="s">
        <v>62</v>
      </c>
      <c r="AG1991" s="13" t="s">
        <v>69</v>
      </c>
      <c r="AK1991" s="13" t="s">
        <v>63</v>
      </c>
      <c r="AL1991" s="13">
        <v>8760</v>
      </c>
      <c r="AM1991" s="13" t="s">
        <v>248</v>
      </c>
      <c r="AO1991" s="11">
        <v>44068.459965277783</v>
      </c>
      <c r="AP1991" s="11" t="s">
        <v>66</v>
      </c>
      <c r="AQ1991" s="11" t="s">
        <v>49</v>
      </c>
      <c r="AR1991" s="11" t="s">
        <v>66</v>
      </c>
      <c r="AS1991" s="11" t="s">
        <v>1669</v>
      </c>
      <c r="AT1991" s="11" t="s">
        <v>66</v>
      </c>
      <c r="AU1991" s="11" t="s">
        <v>61</v>
      </c>
      <c r="AV1991" t="s">
        <v>66</v>
      </c>
      <c r="AW1991" t="s">
        <v>66</v>
      </c>
    </row>
    <row r="1992" spans="1:49" hidden="1" x14ac:dyDescent="0.25">
      <c r="A1992" s="13" t="s">
        <v>1060</v>
      </c>
      <c r="B1992" s="13">
        <v>36536</v>
      </c>
      <c r="C1992" s="13" t="s">
        <v>2041</v>
      </c>
      <c r="D1992" s="13" t="s">
        <v>49</v>
      </c>
      <c r="E1992" s="13" t="s">
        <v>50</v>
      </c>
      <c r="F1992" s="15" t="s">
        <v>84</v>
      </c>
      <c r="G1992" s="13">
        <v>32.265833000000001</v>
      </c>
      <c r="H1992" s="13">
        <v>-104.1075</v>
      </c>
      <c r="I1992" s="16" t="s">
        <v>52</v>
      </c>
      <c r="J1992" s="13" t="s">
        <v>53</v>
      </c>
      <c r="K1992" s="13">
        <v>4</v>
      </c>
      <c r="L1992" s="13" t="s">
        <v>2044</v>
      </c>
      <c r="M1992" s="13" t="s">
        <v>1669</v>
      </c>
      <c r="N1992" s="13" t="s">
        <v>56</v>
      </c>
      <c r="O1992" s="13" t="s">
        <v>244</v>
      </c>
      <c r="P1992" s="13" t="s">
        <v>2032</v>
      </c>
      <c r="Q1992" s="13" t="s">
        <v>2043</v>
      </c>
      <c r="R1992" s="13" t="s">
        <v>2042</v>
      </c>
      <c r="S1992" s="14">
        <v>42736.459965277783</v>
      </c>
      <c r="T1992" s="14">
        <v>43009.459965277783</v>
      </c>
      <c r="U1992" s="13">
        <v>3</v>
      </c>
      <c r="V1992" s="13" t="s">
        <v>59</v>
      </c>
      <c r="W1992" s="13">
        <v>3</v>
      </c>
      <c r="X1992" s="13" t="s">
        <v>59</v>
      </c>
      <c r="Y1992" s="13">
        <v>3</v>
      </c>
      <c r="Z1992" s="13" t="s">
        <v>59</v>
      </c>
      <c r="AA1992" s="13">
        <v>3</v>
      </c>
      <c r="AB1992" s="13" t="s">
        <v>59</v>
      </c>
      <c r="AC1992" s="13" t="s">
        <v>67</v>
      </c>
      <c r="AD1992" s="13" t="s">
        <v>61</v>
      </c>
      <c r="AE1992" s="13">
        <v>0.3</v>
      </c>
      <c r="AF1992" s="13" t="s">
        <v>68</v>
      </c>
      <c r="AG1992" s="13" t="s">
        <v>69</v>
      </c>
      <c r="AK1992" s="13" t="s">
        <v>63</v>
      </c>
      <c r="AL1992" s="13">
        <v>8760</v>
      </c>
      <c r="AM1992" s="13" t="s">
        <v>248</v>
      </c>
      <c r="AO1992" s="11">
        <v>44068.459965277783</v>
      </c>
      <c r="AP1992" s="11" t="s">
        <v>66</v>
      </c>
      <c r="AQ1992" s="11" t="s">
        <v>49</v>
      </c>
      <c r="AR1992" s="11" t="s">
        <v>66</v>
      </c>
      <c r="AS1992" s="11" t="s">
        <v>1669</v>
      </c>
      <c r="AT1992" s="11" t="s">
        <v>66</v>
      </c>
      <c r="AU1992" s="11" t="s">
        <v>61</v>
      </c>
      <c r="AV1992" t="s">
        <v>66</v>
      </c>
      <c r="AW1992" t="s">
        <v>66</v>
      </c>
    </row>
    <row r="1993" spans="1:49" hidden="1" x14ac:dyDescent="0.25">
      <c r="A1993" s="13" t="s">
        <v>1060</v>
      </c>
      <c r="B1993" s="13">
        <v>36536</v>
      </c>
      <c r="C1993" s="13" t="s">
        <v>2041</v>
      </c>
      <c r="D1993" s="13" t="s">
        <v>49</v>
      </c>
      <c r="E1993" s="13" t="s">
        <v>50</v>
      </c>
      <c r="F1993" s="15" t="s">
        <v>84</v>
      </c>
      <c r="G1993" s="13">
        <v>32.265833000000001</v>
      </c>
      <c r="H1993" s="13">
        <v>-104.1075</v>
      </c>
      <c r="I1993" s="16" t="s">
        <v>52</v>
      </c>
      <c r="J1993" s="13" t="s">
        <v>53</v>
      </c>
      <c r="K1993" s="13">
        <v>16</v>
      </c>
      <c r="L1993" s="13" t="s">
        <v>2040</v>
      </c>
      <c r="M1993" s="13" t="s">
        <v>1669</v>
      </c>
      <c r="N1993" s="13" t="s">
        <v>56</v>
      </c>
      <c r="O1993" s="13" t="s">
        <v>244</v>
      </c>
      <c r="P1993" s="13" t="s">
        <v>58</v>
      </c>
      <c r="Q1993" s="13" t="s">
        <v>58</v>
      </c>
      <c r="R1993" s="13" t="s">
        <v>58</v>
      </c>
      <c r="T1993" s="14">
        <v>43434.459965277783</v>
      </c>
      <c r="U1993" s="13">
        <v>3</v>
      </c>
      <c r="V1993" s="13" t="s">
        <v>59</v>
      </c>
      <c r="W1993" s="13">
        <v>3</v>
      </c>
      <c r="X1993" s="13" t="s">
        <v>59</v>
      </c>
      <c r="Y1993" s="13">
        <v>3</v>
      </c>
      <c r="Z1993" s="13" t="s">
        <v>59</v>
      </c>
      <c r="AA1993" s="13">
        <v>3</v>
      </c>
      <c r="AB1993" s="13" t="s">
        <v>59</v>
      </c>
      <c r="AC1993" s="13" t="s">
        <v>67</v>
      </c>
      <c r="AD1993" s="13" t="s">
        <v>61</v>
      </c>
      <c r="AE1993" s="13">
        <v>1.3</v>
      </c>
      <c r="AF1993" s="13" t="s">
        <v>62</v>
      </c>
      <c r="AG1993" s="13" t="s">
        <v>69</v>
      </c>
      <c r="AK1993" s="13" t="s">
        <v>63</v>
      </c>
      <c r="AL1993" s="13">
        <v>8760</v>
      </c>
      <c r="AM1993" s="13" t="s">
        <v>248</v>
      </c>
      <c r="AO1993" s="11">
        <v>44068.459965277783</v>
      </c>
      <c r="AP1993" s="11" t="s">
        <v>66</v>
      </c>
      <c r="AQ1993" s="11" t="s">
        <v>49</v>
      </c>
      <c r="AR1993" s="11" t="s">
        <v>66</v>
      </c>
      <c r="AS1993" s="11" t="s">
        <v>1669</v>
      </c>
      <c r="AT1993" s="11" t="s">
        <v>66</v>
      </c>
      <c r="AU1993" s="11" t="s">
        <v>61</v>
      </c>
      <c r="AV1993" t="s">
        <v>66</v>
      </c>
      <c r="AW1993" t="s">
        <v>66</v>
      </c>
    </row>
    <row r="1994" spans="1:49" hidden="1" x14ac:dyDescent="0.25">
      <c r="A1994" s="13" t="s">
        <v>1060</v>
      </c>
      <c r="B1994" s="13">
        <v>36536</v>
      </c>
      <c r="C1994" s="13" t="s">
        <v>2041</v>
      </c>
      <c r="D1994" s="13" t="s">
        <v>49</v>
      </c>
      <c r="E1994" s="13" t="s">
        <v>50</v>
      </c>
      <c r="F1994" s="15" t="s">
        <v>84</v>
      </c>
      <c r="G1994" s="13">
        <v>32.265833000000001</v>
      </c>
      <c r="H1994" s="13">
        <v>-104.1075</v>
      </c>
      <c r="I1994" s="16" t="s">
        <v>52</v>
      </c>
      <c r="J1994" s="13" t="s">
        <v>53</v>
      </c>
      <c r="K1994" s="13">
        <v>16</v>
      </c>
      <c r="L1994" s="13" t="s">
        <v>2040</v>
      </c>
      <c r="M1994" s="13" t="s">
        <v>1669</v>
      </c>
      <c r="N1994" s="13" t="s">
        <v>56</v>
      </c>
      <c r="O1994" s="13" t="s">
        <v>244</v>
      </c>
      <c r="P1994" s="13" t="s">
        <v>58</v>
      </c>
      <c r="Q1994" s="13" t="s">
        <v>58</v>
      </c>
      <c r="R1994" s="13" t="s">
        <v>58</v>
      </c>
      <c r="T1994" s="14">
        <v>43434.459965277783</v>
      </c>
      <c r="U1994" s="13">
        <v>3</v>
      </c>
      <c r="V1994" s="13" t="s">
        <v>59</v>
      </c>
      <c r="W1994" s="13">
        <v>3</v>
      </c>
      <c r="X1994" s="13" t="s">
        <v>59</v>
      </c>
      <c r="Y1994" s="13">
        <v>3</v>
      </c>
      <c r="Z1994" s="13" t="s">
        <v>59</v>
      </c>
      <c r="AA1994" s="13">
        <v>3</v>
      </c>
      <c r="AB1994" s="13" t="s">
        <v>59</v>
      </c>
      <c r="AC1994" s="13" t="s">
        <v>67</v>
      </c>
      <c r="AD1994" s="13" t="s">
        <v>61</v>
      </c>
      <c r="AE1994" s="13">
        <v>0.3</v>
      </c>
      <c r="AF1994" s="13" t="s">
        <v>68</v>
      </c>
      <c r="AG1994" s="13" t="s">
        <v>69</v>
      </c>
      <c r="AK1994" s="13" t="s">
        <v>63</v>
      </c>
      <c r="AL1994" s="13">
        <v>8760</v>
      </c>
      <c r="AM1994" s="13" t="s">
        <v>248</v>
      </c>
      <c r="AO1994" s="11">
        <v>44068.459965277783</v>
      </c>
      <c r="AP1994" s="11" t="s">
        <v>66</v>
      </c>
      <c r="AQ1994" s="11" t="s">
        <v>49</v>
      </c>
      <c r="AR1994" s="11" t="s">
        <v>66</v>
      </c>
      <c r="AS1994" s="11" t="s">
        <v>1669</v>
      </c>
      <c r="AT1994" s="11" t="s">
        <v>66</v>
      </c>
      <c r="AU1994" s="11" t="s">
        <v>61</v>
      </c>
      <c r="AV1994" t="s">
        <v>66</v>
      </c>
      <c r="AW1994" t="s">
        <v>66</v>
      </c>
    </row>
    <row r="1995" spans="1:49" hidden="1" x14ac:dyDescent="0.25">
      <c r="A1995" s="13" t="s">
        <v>1060</v>
      </c>
      <c r="B1995" s="13">
        <v>37515</v>
      </c>
      <c r="C1995" s="13" t="s">
        <v>1132</v>
      </c>
      <c r="D1995" s="13" t="s">
        <v>49</v>
      </c>
      <c r="E1995" s="13" t="s">
        <v>111</v>
      </c>
      <c r="F1995" s="15" t="s">
        <v>51</v>
      </c>
      <c r="G1995" s="13">
        <v>32.150834000000003</v>
      </c>
      <c r="H1995" s="13">
        <v>-103.63888900000001</v>
      </c>
      <c r="I1995" s="16" t="s">
        <v>75</v>
      </c>
      <c r="J1995" s="13" t="s">
        <v>53</v>
      </c>
      <c r="K1995" s="13">
        <v>21</v>
      </c>
      <c r="L1995" s="13" t="s">
        <v>1710</v>
      </c>
      <c r="M1995" s="13" t="s">
        <v>1669</v>
      </c>
      <c r="N1995" s="13" t="s">
        <v>56</v>
      </c>
      <c r="O1995" s="13" t="s">
        <v>2039</v>
      </c>
      <c r="P1995" s="13" t="s">
        <v>58</v>
      </c>
      <c r="Q1995" s="13" t="s">
        <v>58</v>
      </c>
      <c r="R1995" s="13" t="s">
        <v>58</v>
      </c>
      <c r="Y1995" s="13">
        <v>0.75</v>
      </c>
      <c r="Z1995" s="13" t="s">
        <v>59</v>
      </c>
      <c r="AA1995" s="13">
        <v>0.75</v>
      </c>
      <c r="AB1995" s="13" t="s">
        <v>59</v>
      </c>
      <c r="AC1995" s="13" t="s">
        <v>67</v>
      </c>
      <c r="AD1995" s="13" t="s">
        <v>61</v>
      </c>
      <c r="AE1995" s="13">
        <v>0.08</v>
      </c>
      <c r="AF1995" s="13" t="s">
        <v>68</v>
      </c>
      <c r="AG1995" s="13" t="s">
        <v>69</v>
      </c>
      <c r="AK1995" s="13" t="s">
        <v>63</v>
      </c>
      <c r="AL1995" s="13">
        <v>8760</v>
      </c>
      <c r="AM1995" s="13" t="s">
        <v>248</v>
      </c>
      <c r="AO1995" s="11">
        <v>44068.459965277783</v>
      </c>
      <c r="AP1995" s="11" t="s">
        <v>66</v>
      </c>
      <c r="AQ1995" s="11" t="s">
        <v>49</v>
      </c>
      <c r="AR1995" s="11" t="s">
        <v>66</v>
      </c>
      <c r="AS1995" s="11" t="s">
        <v>1669</v>
      </c>
      <c r="AT1995" s="11" t="s">
        <v>66</v>
      </c>
      <c r="AU1995" s="11" t="s">
        <v>61</v>
      </c>
      <c r="AV1995" t="s">
        <v>66</v>
      </c>
      <c r="AW1995" t="s">
        <v>66</v>
      </c>
    </row>
    <row r="1996" spans="1:49" hidden="1" x14ac:dyDescent="0.25">
      <c r="A1996" s="13" t="s">
        <v>1060</v>
      </c>
      <c r="B1996" s="13">
        <v>37515</v>
      </c>
      <c r="C1996" s="13" t="s">
        <v>1132</v>
      </c>
      <c r="D1996" s="13" t="s">
        <v>49</v>
      </c>
      <c r="E1996" s="13" t="s">
        <v>111</v>
      </c>
      <c r="F1996" s="15" t="s">
        <v>51</v>
      </c>
      <c r="G1996" s="13">
        <v>32.150834000000003</v>
      </c>
      <c r="H1996" s="13">
        <v>-103.63888900000001</v>
      </c>
      <c r="I1996" s="16" t="s">
        <v>75</v>
      </c>
      <c r="J1996" s="13" t="s">
        <v>53</v>
      </c>
      <c r="K1996" s="13">
        <v>21</v>
      </c>
      <c r="L1996" s="13" t="s">
        <v>1710</v>
      </c>
      <c r="M1996" s="13" t="s">
        <v>1669</v>
      </c>
      <c r="N1996" s="13" t="s">
        <v>56</v>
      </c>
      <c r="O1996" s="13" t="s">
        <v>2039</v>
      </c>
      <c r="P1996" s="13" t="s">
        <v>58</v>
      </c>
      <c r="Q1996" s="13" t="s">
        <v>58</v>
      </c>
      <c r="R1996" s="13" t="s">
        <v>58</v>
      </c>
      <c r="Y1996" s="13">
        <v>0.75</v>
      </c>
      <c r="Z1996" s="13" t="s">
        <v>59</v>
      </c>
      <c r="AA1996" s="13">
        <v>0.75</v>
      </c>
      <c r="AB1996" s="13" t="s">
        <v>59</v>
      </c>
      <c r="AC1996" s="13" t="s">
        <v>67</v>
      </c>
      <c r="AD1996" s="13" t="s">
        <v>61</v>
      </c>
      <c r="AE1996" s="13">
        <v>0.35</v>
      </c>
      <c r="AF1996" s="13" t="s">
        <v>62</v>
      </c>
      <c r="AG1996" s="13" t="s">
        <v>69</v>
      </c>
      <c r="AK1996" s="13" t="s">
        <v>63</v>
      </c>
      <c r="AL1996" s="13">
        <v>8760</v>
      </c>
      <c r="AM1996" s="13" t="s">
        <v>248</v>
      </c>
      <c r="AO1996" s="11">
        <v>44068.459965277783</v>
      </c>
      <c r="AP1996" s="11" t="s">
        <v>66</v>
      </c>
      <c r="AQ1996" s="11" t="s">
        <v>49</v>
      </c>
      <c r="AR1996" s="11" t="s">
        <v>66</v>
      </c>
      <c r="AS1996" s="11" t="s">
        <v>1669</v>
      </c>
      <c r="AT1996" s="11" t="s">
        <v>66</v>
      </c>
      <c r="AU1996" s="11" t="s">
        <v>61</v>
      </c>
      <c r="AV1996" t="s">
        <v>66</v>
      </c>
      <c r="AW1996" t="s">
        <v>66</v>
      </c>
    </row>
    <row r="1997" spans="1:49" hidden="1" x14ac:dyDescent="0.25">
      <c r="A1997" s="13" t="s">
        <v>1060</v>
      </c>
      <c r="B1997" s="13">
        <v>37515</v>
      </c>
      <c r="C1997" s="13" t="s">
        <v>1132</v>
      </c>
      <c r="D1997" s="13" t="s">
        <v>49</v>
      </c>
      <c r="E1997" s="13" t="s">
        <v>111</v>
      </c>
      <c r="F1997" s="15" t="s">
        <v>51</v>
      </c>
      <c r="G1997" s="13">
        <v>32.150834000000003</v>
      </c>
      <c r="H1997" s="13">
        <v>-103.63888900000001</v>
      </c>
      <c r="I1997" s="16" t="s">
        <v>75</v>
      </c>
      <c r="J1997" s="13" t="s">
        <v>53</v>
      </c>
      <c r="K1997" s="13">
        <v>22</v>
      </c>
      <c r="L1997" s="13" t="s">
        <v>2038</v>
      </c>
      <c r="M1997" s="13" t="s">
        <v>1669</v>
      </c>
      <c r="N1997" s="13" t="s">
        <v>56</v>
      </c>
      <c r="O1997" s="13" t="s">
        <v>2037</v>
      </c>
      <c r="P1997" s="13" t="s">
        <v>58</v>
      </c>
      <c r="Q1997" s="13" t="s">
        <v>58</v>
      </c>
      <c r="R1997" s="13" t="s">
        <v>58</v>
      </c>
      <c r="Y1997" s="13">
        <v>0.5</v>
      </c>
      <c r="Z1997" s="13" t="s">
        <v>59</v>
      </c>
      <c r="AA1997" s="13">
        <v>0.5</v>
      </c>
      <c r="AB1997" s="13" t="s">
        <v>59</v>
      </c>
      <c r="AC1997" s="13" t="s">
        <v>67</v>
      </c>
      <c r="AD1997" s="13" t="s">
        <v>61</v>
      </c>
      <c r="AE1997" s="13">
        <v>0.05</v>
      </c>
      <c r="AF1997" s="13" t="s">
        <v>68</v>
      </c>
      <c r="AG1997" s="13" t="s">
        <v>69</v>
      </c>
      <c r="AK1997" s="13" t="s">
        <v>63</v>
      </c>
      <c r="AL1997" s="13">
        <v>8760</v>
      </c>
      <c r="AM1997" s="13" t="s">
        <v>248</v>
      </c>
      <c r="AO1997" s="11">
        <v>44068.459965277783</v>
      </c>
      <c r="AP1997" s="11" t="s">
        <v>66</v>
      </c>
      <c r="AQ1997" s="11" t="s">
        <v>49</v>
      </c>
      <c r="AR1997" s="11" t="s">
        <v>66</v>
      </c>
      <c r="AS1997" s="11" t="s">
        <v>1669</v>
      </c>
      <c r="AT1997" s="11" t="s">
        <v>66</v>
      </c>
      <c r="AU1997" s="11" t="s">
        <v>61</v>
      </c>
      <c r="AV1997" t="s">
        <v>66</v>
      </c>
      <c r="AW1997" t="s">
        <v>66</v>
      </c>
    </row>
    <row r="1998" spans="1:49" hidden="1" x14ac:dyDescent="0.25">
      <c r="A1998" s="13" t="s">
        <v>1060</v>
      </c>
      <c r="B1998" s="13">
        <v>37515</v>
      </c>
      <c r="C1998" s="13" t="s">
        <v>1132</v>
      </c>
      <c r="D1998" s="13" t="s">
        <v>49</v>
      </c>
      <c r="E1998" s="13" t="s">
        <v>111</v>
      </c>
      <c r="F1998" s="15" t="s">
        <v>51</v>
      </c>
      <c r="G1998" s="13">
        <v>32.150834000000003</v>
      </c>
      <c r="H1998" s="13">
        <v>-103.63888900000001</v>
      </c>
      <c r="I1998" s="16" t="s">
        <v>75</v>
      </c>
      <c r="J1998" s="13" t="s">
        <v>53</v>
      </c>
      <c r="K1998" s="13">
        <v>22</v>
      </c>
      <c r="L1998" s="13" t="s">
        <v>2038</v>
      </c>
      <c r="M1998" s="13" t="s">
        <v>1669</v>
      </c>
      <c r="N1998" s="13" t="s">
        <v>56</v>
      </c>
      <c r="O1998" s="13" t="s">
        <v>2037</v>
      </c>
      <c r="P1998" s="13" t="s">
        <v>58</v>
      </c>
      <c r="Q1998" s="13" t="s">
        <v>58</v>
      </c>
      <c r="R1998" s="13" t="s">
        <v>58</v>
      </c>
      <c r="Y1998" s="13">
        <v>0.5</v>
      </c>
      <c r="Z1998" s="13" t="s">
        <v>59</v>
      </c>
      <c r="AA1998" s="13">
        <v>0.5</v>
      </c>
      <c r="AB1998" s="13" t="s">
        <v>59</v>
      </c>
      <c r="AC1998" s="13" t="s">
        <v>67</v>
      </c>
      <c r="AD1998" s="13" t="s">
        <v>61</v>
      </c>
      <c r="AE1998" s="13">
        <v>0.23</v>
      </c>
      <c r="AF1998" s="13" t="s">
        <v>62</v>
      </c>
      <c r="AG1998" s="13" t="s">
        <v>69</v>
      </c>
      <c r="AK1998" s="13" t="s">
        <v>63</v>
      </c>
      <c r="AL1998" s="13">
        <v>8760</v>
      </c>
      <c r="AM1998" s="13" t="s">
        <v>248</v>
      </c>
      <c r="AO1998" s="11">
        <v>44068.459965277783</v>
      </c>
      <c r="AP1998" s="11" t="s">
        <v>66</v>
      </c>
      <c r="AQ1998" s="11" t="s">
        <v>49</v>
      </c>
      <c r="AR1998" s="11" t="s">
        <v>66</v>
      </c>
      <c r="AS1998" s="11" t="s">
        <v>1669</v>
      </c>
      <c r="AT1998" s="11" t="s">
        <v>66</v>
      </c>
      <c r="AU1998" s="11" t="s">
        <v>61</v>
      </c>
      <c r="AV1998" t="s">
        <v>66</v>
      </c>
      <c r="AW1998" t="s">
        <v>66</v>
      </c>
    </row>
    <row r="1999" spans="1:49" hidden="1" x14ac:dyDescent="0.25">
      <c r="A1999" s="13" t="s">
        <v>1060</v>
      </c>
      <c r="B1999" s="13">
        <v>38049</v>
      </c>
      <c r="C1999" s="13" t="s">
        <v>2064</v>
      </c>
      <c r="D1999" s="13" t="s">
        <v>49</v>
      </c>
      <c r="E1999" s="13" t="s">
        <v>111</v>
      </c>
      <c r="F1999" s="15" t="s">
        <v>51</v>
      </c>
      <c r="G1999" s="13">
        <v>32.086153000000003</v>
      </c>
      <c r="H1999" s="13">
        <v>-103.529725</v>
      </c>
      <c r="I1999" s="16" t="s">
        <v>75</v>
      </c>
      <c r="J1999" s="13" t="s">
        <v>53</v>
      </c>
      <c r="K1999" s="13">
        <v>6</v>
      </c>
      <c r="L1999" s="13" t="s">
        <v>2026</v>
      </c>
      <c r="M1999" s="13" t="s">
        <v>1669</v>
      </c>
      <c r="N1999" s="13" t="s">
        <v>56</v>
      </c>
      <c r="O1999" s="13" t="s">
        <v>1762</v>
      </c>
      <c r="P1999" s="13" t="s">
        <v>77</v>
      </c>
      <c r="Q1999" s="13" t="s">
        <v>58</v>
      </c>
      <c r="R1999" s="13" t="s">
        <v>2065</v>
      </c>
      <c r="T1999" s="14">
        <v>43129.459965277783</v>
      </c>
      <c r="Y1999" s="13">
        <v>0.5</v>
      </c>
      <c r="Z1999" s="13" t="s">
        <v>59</v>
      </c>
      <c r="AA1999" s="13">
        <v>0.5</v>
      </c>
      <c r="AB1999" s="13" t="s">
        <v>59</v>
      </c>
      <c r="AC1999" s="13" t="s">
        <v>67</v>
      </c>
      <c r="AD1999" s="13" t="s">
        <v>61</v>
      </c>
      <c r="AE1999" s="13">
        <v>4.9000000000000002E-2</v>
      </c>
      <c r="AF1999" s="13" t="s">
        <v>68</v>
      </c>
      <c r="AG1999" s="13" t="s">
        <v>69</v>
      </c>
      <c r="AK1999" s="13" t="s">
        <v>63</v>
      </c>
      <c r="AL1999" s="13">
        <v>8760</v>
      </c>
      <c r="AM1999" s="13" t="s">
        <v>248</v>
      </c>
      <c r="AN1999" s="13" t="s">
        <v>1695</v>
      </c>
      <c r="AO1999" s="11">
        <v>44068.459965277783</v>
      </c>
      <c r="AP1999" s="11" t="s">
        <v>66</v>
      </c>
      <c r="AQ1999" s="11" t="s">
        <v>49</v>
      </c>
      <c r="AR1999" s="11" t="s">
        <v>66</v>
      </c>
      <c r="AS1999" s="11" t="s">
        <v>1669</v>
      </c>
      <c r="AT1999" s="11" t="s">
        <v>66</v>
      </c>
      <c r="AU1999" s="11" t="s">
        <v>61</v>
      </c>
      <c r="AV1999" t="s">
        <v>66</v>
      </c>
      <c r="AW1999" t="s">
        <v>66</v>
      </c>
    </row>
    <row r="2000" spans="1:49" hidden="1" x14ac:dyDescent="0.25">
      <c r="A2000" s="13" t="s">
        <v>1060</v>
      </c>
      <c r="B2000" s="13">
        <v>38049</v>
      </c>
      <c r="C2000" s="13" t="s">
        <v>2064</v>
      </c>
      <c r="D2000" s="13" t="s">
        <v>49</v>
      </c>
      <c r="E2000" s="13" t="s">
        <v>111</v>
      </c>
      <c r="F2000" s="15" t="s">
        <v>51</v>
      </c>
      <c r="G2000" s="13">
        <v>32.086153000000003</v>
      </c>
      <c r="H2000" s="13">
        <v>-103.529725</v>
      </c>
      <c r="I2000" s="16" t="s">
        <v>75</v>
      </c>
      <c r="J2000" s="13" t="s">
        <v>53</v>
      </c>
      <c r="K2000" s="13">
        <v>6</v>
      </c>
      <c r="L2000" s="13" t="s">
        <v>2026</v>
      </c>
      <c r="M2000" s="13" t="s">
        <v>1669</v>
      </c>
      <c r="N2000" s="13" t="s">
        <v>56</v>
      </c>
      <c r="O2000" s="13" t="s">
        <v>1762</v>
      </c>
      <c r="P2000" s="13" t="s">
        <v>77</v>
      </c>
      <c r="Q2000" s="13" t="s">
        <v>58</v>
      </c>
      <c r="R2000" s="13" t="s">
        <v>2065</v>
      </c>
      <c r="T2000" s="14">
        <v>43129.459965277783</v>
      </c>
      <c r="Y2000" s="13">
        <v>0.5</v>
      </c>
      <c r="Z2000" s="13" t="s">
        <v>59</v>
      </c>
      <c r="AA2000" s="13">
        <v>0.5</v>
      </c>
      <c r="AB2000" s="13" t="s">
        <v>59</v>
      </c>
      <c r="AC2000" s="13" t="s">
        <v>67</v>
      </c>
      <c r="AD2000" s="13" t="s">
        <v>61</v>
      </c>
      <c r="AE2000" s="13">
        <v>0.215</v>
      </c>
      <c r="AF2000" s="13" t="s">
        <v>62</v>
      </c>
      <c r="AG2000" s="13" t="s">
        <v>69</v>
      </c>
      <c r="AK2000" s="13" t="s">
        <v>63</v>
      </c>
      <c r="AL2000" s="13">
        <v>8760</v>
      </c>
      <c r="AM2000" s="13" t="s">
        <v>248</v>
      </c>
      <c r="AN2000" s="13" t="s">
        <v>1695</v>
      </c>
      <c r="AO2000" s="11">
        <v>44068.459965277783</v>
      </c>
      <c r="AP2000" s="11" t="s">
        <v>66</v>
      </c>
      <c r="AQ2000" s="11" t="s">
        <v>49</v>
      </c>
      <c r="AR2000" s="11" t="s">
        <v>66</v>
      </c>
      <c r="AS2000" s="11" t="s">
        <v>1669</v>
      </c>
      <c r="AT2000" s="11" t="s">
        <v>66</v>
      </c>
      <c r="AU2000" s="11" t="s">
        <v>61</v>
      </c>
      <c r="AV2000" t="s">
        <v>66</v>
      </c>
      <c r="AW2000" t="s">
        <v>66</v>
      </c>
    </row>
    <row r="2001" spans="1:49" hidden="1" x14ac:dyDescent="0.25">
      <c r="A2001" s="13" t="s">
        <v>1060</v>
      </c>
      <c r="B2001" s="13">
        <v>38049</v>
      </c>
      <c r="C2001" s="13" t="s">
        <v>2064</v>
      </c>
      <c r="D2001" s="13" t="s">
        <v>49</v>
      </c>
      <c r="E2001" s="13" t="s">
        <v>111</v>
      </c>
      <c r="F2001" s="15" t="s">
        <v>51</v>
      </c>
      <c r="G2001" s="13">
        <v>32.086153000000003</v>
      </c>
      <c r="H2001" s="13">
        <v>-103.529725</v>
      </c>
      <c r="I2001" s="16" t="s">
        <v>75</v>
      </c>
      <c r="J2001" s="13" t="s">
        <v>53</v>
      </c>
      <c r="K2001" s="13">
        <v>13</v>
      </c>
      <c r="L2001" s="13" t="s">
        <v>2019</v>
      </c>
      <c r="M2001" s="13" t="s">
        <v>1669</v>
      </c>
      <c r="N2001" s="13" t="s">
        <v>56</v>
      </c>
      <c r="O2001" s="13" t="s">
        <v>2063</v>
      </c>
      <c r="P2001" s="13" t="s">
        <v>58</v>
      </c>
      <c r="Q2001" s="13" t="s">
        <v>58</v>
      </c>
      <c r="R2001" s="13" t="s">
        <v>58</v>
      </c>
      <c r="T2001" s="14">
        <v>43129.459965277783</v>
      </c>
      <c r="Y2001" s="13">
        <v>0.5</v>
      </c>
      <c r="Z2001" s="13" t="s">
        <v>59</v>
      </c>
      <c r="AA2001" s="13">
        <v>0.5</v>
      </c>
      <c r="AB2001" s="13" t="s">
        <v>59</v>
      </c>
      <c r="AC2001" s="13" t="s">
        <v>67</v>
      </c>
      <c r="AD2001" s="13" t="s">
        <v>61</v>
      </c>
      <c r="AE2001" s="13">
        <v>4.9000000000000002E-2</v>
      </c>
      <c r="AF2001" s="13" t="s">
        <v>68</v>
      </c>
      <c r="AG2001" s="13" t="s">
        <v>69</v>
      </c>
      <c r="AK2001" s="13" t="s">
        <v>63</v>
      </c>
      <c r="AL2001" s="13">
        <v>8760</v>
      </c>
      <c r="AM2001" s="13" t="s">
        <v>248</v>
      </c>
      <c r="AO2001" s="11">
        <v>44068.459965277783</v>
      </c>
      <c r="AP2001" s="11" t="s">
        <v>66</v>
      </c>
      <c r="AQ2001" s="11" t="s">
        <v>49</v>
      </c>
      <c r="AR2001" s="11" t="s">
        <v>66</v>
      </c>
      <c r="AS2001" s="11" t="s">
        <v>1669</v>
      </c>
      <c r="AT2001" s="11" t="s">
        <v>66</v>
      </c>
      <c r="AU2001" s="11" t="s">
        <v>61</v>
      </c>
      <c r="AV2001" t="s">
        <v>66</v>
      </c>
      <c r="AW2001" t="s">
        <v>66</v>
      </c>
    </row>
    <row r="2002" spans="1:49" hidden="1" x14ac:dyDescent="0.25">
      <c r="A2002" s="13" t="s">
        <v>1060</v>
      </c>
      <c r="B2002" s="13">
        <v>38049</v>
      </c>
      <c r="C2002" s="13" t="s">
        <v>2064</v>
      </c>
      <c r="D2002" s="13" t="s">
        <v>49</v>
      </c>
      <c r="E2002" s="13" t="s">
        <v>111</v>
      </c>
      <c r="F2002" s="15" t="s">
        <v>51</v>
      </c>
      <c r="G2002" s="13">
        <v>32.086153000000003</v>
      </c>
      <c r="H2002" s="13">
        <v>-103.529725</v>
      </c>
      <c r="I2002" s="16" t="s">
        <v>75</v>
      </c>
      <c r="J2002" s="13" t="s">
        <v>53</v>
      </c>
      <c r="K2002" s="13">
        <v>13</v>
      </c>
      <c r="L2002" s="13" t="s">
        <v>2019</v>
      </c>
      <c r="M2002" s="13" t="s">
        <v>1669</v>
      </c>
      <c r="N2002" s="13" t="s">
        <v>56</v>
      </c>
      <c r="O2002" s="13" t="s">
        <v>2063</v>
      </c>
      <c r="P2002" s="13" t="s">
        <v>58</v>
      </c>
      <c r="Q2002" s="13" t="s">
        <v>58</v>
      </c>
      <c r="R2002" s="13" t="s">
        <v>58</v>
      </c>
      <c r="T2002" s="14">
        <v>43129.459965277783</v>
      </c>
      <c r="Y2002" s="13">
        <v>0.5</v>
      </c>
      <c r="Z2002" s="13" t="s">
        <v>59</v>
      </c>
      <c r="AA2002" s="13">
        <v>0.5</v>
      </c>
      <c r="AB2002" s="13" t="s">
        <v>59</v>
      </c>
      <c r="AC2002" s="13" t="s">
        <v>67</v>
      </c>
      <c r="AD2002" s="13" t="s">
        <v>61</v>
      </c>
      <c r="AE2002" s="13">
        <v>0.215</v>
      </c>
      <c r="AF2002" s="13" t="s">
        <v>62</v>
      </c>
      <c r="AG2002" s="13" t="s">
        <v>69</v>
      </c>
      <c r="AK2002" s="13" t="s">
        <v>63</v>
      </c>
      <c r="AL2002" s="13">
        <v>8760</v>
      </c>
      <c r="AM2002" s="13" t="s">
        <v>248</v>
      </c>
      <c r="AO2002" s="11">
        <v>44068.459965277783</v>
      </c>
      <c r="AP2002" s="11" t="s">
        <v>66</v>
      </c>
      <c r="AQ2002" s="11" t="s">
        <v>49</v>
      </c>
      <c r="AR2002" s="11" t="s">
        <v>66</v>
      </c>
      <c r="AS2002" s="11" t="s">
        <v>1669</v>
      </c>
      <c r="AT2002" s="11" t="s">
        <v>66</v>
      </c>
      <c r="AU2002" s="11" t="s">
        <v>61</v>
      </c>
      <c r="AV2002" t="s">
        <v>66</v>
      </c>
      <c r="AW2002" t="s">
        <v>66</v>
      </c>
    </row>
    <row r="2003" spans="1:49" hidden="1" x14ac:dyDescent="0.25">
      <c r="A2003" s="13" t="s">
        <v>1060</v>
      </c>
      <c r="B2003" s="13">
        <v>38340</v>
      </c>
      <c r="C2003" s="13" t="s">
        <v>2062</v>
      </c>
      <c r="D2003" s="13" t="s">
        <v>49</v>
      </c>
      <c r="E2003" s="13" t="s">
        <v>111</v>
      </c>
      <c r="F2003" s="15" t="s">
        <v>84</v>
      </c>
      <c r="G2003" s="13">
        <v>32.236094000000001</v>
      </c>
      <c r="H2003" s="13">
        <v>-104.092206</v>
      </c>
      <c r="I2003" s="16" t="s">
        <v>75</v>
      </c>
      <c r="J2003" s="13" t="s">
        <v>53</v>
      </c>
      <c r="K2003" s="13">
        <v>10</v>
      </c>
      <c r="L2003" s="13" t="s">
        <v>1710</v>
      </c>
      <c r="M2003" s="13" t="s">
        <v>1669</v>
      </c>
      <c r="N2003" s="13" t="s">
        <v>56</v>
      </c>
      <c r="O2003" s="13" t="s">
        <v>1756</v>
      </c>
      <c r="P2003" s="13" t="s">
        <v>58</v>
      </c>
      <c r="R2003" s="13" t="s">
        <v>58</v>
      </c>
      <c r="Y2003" s="13">
        <v>0.75</v>
      </c>
      <c r="Z2003" s="13" t="s">
        <v>59</v>
      </c>
      <c r="AA2003" s="13">
        <v>0.75</v>
      </c>
      <c r="AB2003" s="13" t="s">
        <v>59</v>
      </c>
      <c r="AC2003" s="13" t="s">
        <v>67</v>
      </c>
      <c r="AD2003" s="13" t="s">
        <v>61</v>
      </c>
      <c r="AE2003" s="13">
        <v>0.3</v>
      </c>
      <c r="AF2003" s="13" t="s">
        <v>62</v>
      </c>
      <c r="AL2003" s="13">
        <v>8760</v>
      </c>
      <c r="AM2003" s="13" t="s">
        <v>248</v>
      </c>
      <c r="AO2003" s="11">
        <v>44068.459965277783</v>
      </c>
      <c r="AP2003" s="11" t="s">
        <v>66</v>
      </c>
      <c r="AQ2003" s="11" t="s">
        <v>49</v>
      </c>
      <c r="AR2003" s="11" t="s">
        <v>66</v>
      </c>
      <c r="AS2003" s="11" t="s">
        <v>1669</v>
      </c>
      <c r="AT2003" s="11" t="s">
        <v>66</v>
      </c>
      <c r="AU2003" s="11" t="s">
        <v>61</v>
      </c>
      <c r="AV2003" t="s">
        <v>66</v>
      </c>
      <c r="AW2003" t="s">
        <v>66</v>
      </c>
    </row>
    <row r="2004" spans="1:49" hidden="1" x14ac:dyDescent="0.25">
      <c r="A2004" s="13" t="s">
        <v>1060</v>
      </c>
      <c r="B2004" s="13">
        <v>38340</v>
      </c>
      <c r="C2004" s="13" t="s">
        <v>2062</v>
      </c>
      <c r="D2004" s="13" t="s">
        <v>49</v>
      </c>
      <c r="E2004" s="13" t="s">
        <v>111</v>
      </c>
      <c r="F2004" s="15" t="s">
        <v>84</v>
      </c>
      <c r="G2004" s="13">
        <v>32.236094000000001</v>
      </c>
      <c r="H2004" s="13">
        <v>-104.092206</v>
      </c>
      <c r="I2004" s="16" t="s">
        <v>75</v>
      </c>
      <c r="J2004" s="13" t="s">
        <v>53</v>
      </c>
      <c r="K2004" s="13">
        <v>10</v>
      </c>
      <c r="L2004" s="13" t="s">
        <v>1710</v>
      </c>
      <c r="M2004" s="13" t="s">
        <v>1669</v>
      </c>
      <c r="N2004" s="13" t="s">
        <v>56</v>
      </c>
      <c r="O2004" s="13" t="s">
        <v>1756</v>
      </c>
      <c r="P2004" s="13" t="s">
        <v>58</v>
      </c>
      <c r="R2004" s="13" t="s">
        <v>58</v>
      </c>
      <c r="Y2004" s="13">
        <v>0.75</v>
      </c>
      <c r="Z2004" s="13" t="s">
        <v>59</v>
      </c>
      <c r="AA2004" s="13">
        <v>0.75</v>
      </c>
      <c r="AB2004" s="13" t="s">
        <v>59</v>
      </c>
      <c r="AC2004" s="13" t="s">
        <v>67</v>
      </c>
      <c r="AD2004" s="13" t="s">
        <v>61</v>
      </c>
      <c r="AE2004" s="13">
        <v>0.1</v>
      </c>
      <c r="AF2004" s="13" t="s">
        <v>68</v>
      </c>
      <c r="AL2004" s="13">
        <v>8760</v>
      </c>
      <c r="AM2004" s="13" t="s">
        <v>248</v>
      </c>
      <c r="AO2004" s="11">
        <v>44068.459965277783</v>
      </c>
      <c r="AP2004" s="11" t="s">
        <v>66</v>
      </c>
      <c r="AQ2004" s="11" t="s">
        <v>49</v>
      </c>
      <c r="AR2004" s="11" t="s">
        <v>66</v>
      </c>
      <c r="AS2004" s="11" t="s">
        <v>1669</v>
      </c>
      <c r="AT2004" s="11" t="s">
        <v>66</v>
      </c>
      <c r="AU2004" s="11" t="s">
        <v>61</v>
      </c>
      <c r="AV2004" t="s">
        <v>66</v>
      </c>
      <c r="AW2004" t="s">
        <v>66</v>
      </c>
    </row>
    <row r="2005" spans="1:49" hidden="1" x14ac:dyDescent="0.25">
      <c r="A2005" s="13" t="s">
        <v>1060</v>
      </c>
      <c r="B2005" s="13">
        <v>38340</v>
      </c>
      <c r="C2005" s="13" t="s">
        <v>2062</v>
      </c>
      <c r="D2005" s="13" t="s">
        <v>49</v>
      </c>
      <c r="E2005" s="13" t="s">
        <v>111</v>
      </c>
      <c r="F2005" s="15" t="s">
        <v>84</v>
      </c>
      <c r="G2005" s="13">
        <v>32.236094000000001</v>
      </c>
      <c r="H2005" s="13">
        <v>-104.092206</v>
      </c>
      <c r="I2005" s="16" t="s">
        <v>75</v>
      </c>
      <c r="J2005" s="13" t="s">
        <v>53</v>
      </c>
      <c r="K2005" s="13">
        <v>11</v>
      </c>
      <c r="L2005" s="13" t="s">
        <v>2038</v>
      </c>
      <c r="M2005" s="13" t="s">
        <v>1669</v>
      </c>
      <c r="N2005" s="13" t="s">
        <v>56</v>
      </c>
      <c r="O2005" s="13" t="s">
        <v>1756</v>
      </c>
      <c r="P2005" s="13" t="s">
        <v>58</v>
      </c>
      <c r="R2005" s="13" t="s">
        <v>58</v>
      </c>
      <c r="Y2005" s="13">
        <v>0.5</v>
      </c>
      <c r="Z2005" s="13" t="s">
        <v>59</v>
      </c>
      <c r="AA2005" s="13">
        <v>0.5</v>
      </c>
      <c r="AB2005" s="13" t="s">
        <v>59</v>
      </c>
      <c r="AC2005" s="13" t="s">
        <v>67</v>
      </c>
      <c r="AD2005" s="13" t="s">
        <v>61</v>
      </c>
      <c r="AE2005" s="13">
        <v>0.2</v>
      </c>
      <c r="AF2005" s="13" t="s">
        <v>62</v>
      </c>
      <c r="AL2005" s="13">
        <v>8760</v>
      </c>
      <c r="AM2005" s="13" t="s">
        <v>248</v>
      </c>
      <c r="AO2005" s="11">
        <v>44068.459965277783</v>
      </c>
      <c r="AP2005" s="11" t="s">
        <v>66</v>
      </c>
      <c r="AQ2005" s="11" t="s">
        <v>49</v>
      </c>
      <c r="AR2005" s="11" t="s">
        <v>66</v>
      </c>
      <c r="AS2005" s="11" t="s">
        <v>1669</v>
      </c>
      <c r="AT2005" s="11" t="s">
        <v>66</v>
      </c>
      <c r="AU2005" s="11" t="s">
        <v>61</v>
      </c>
      <c r="AV2005" t="s">
        <v>66</v>
      </c>
      <c r="AW2005" t="s">
        <v>66</v>
      </c>
    </row>
    <row r="2006" spans="1:49" hidden="1" x14ac:dyDescent="0.25">
      <c r="A2006" s="13" t="s">
        <v>1060</v>
      </c>
      <c r="B2006" s="13">
        <v>38489</v>
      </c>
      <c r="C2006" s="13" t="s">
        <v>2059</v>
      </c>
      <c r="D2006" s="13" t="s">
        <v>49</v>
      </c>
      <c r="E2006" s="13" t="s">
        <v>111</v>
      </c>
      <c r="F2006" s="15" t="s">
        <v>51</v>
      </c>
      <c r="G2006" s="13">
        <v>32.203228000000003</v>
      </c>
      <c r="H2006" s="13">
        <v>-103.468788</v>
      </c>
      <c r="I2006" s="16" t="s">
        <v>75</v>
      </c>
      <c r="J2006" s="13" t="s">
        <v>53</v>
      </c>
      <c r="K2006" s="13">
        <v>6</v>
      </c>
      <c r="L2006" s="13">
        <v>6</v>
      </c>
      <c r="M2006" s="13" t="s">
        <v>1669</v>
      </c>
      <c r="N2006" s="13" t="s">
        <v>56</v>
      </c>
      <c r="O2006" s="13" t="s">
        <v>2055</v>
      </c>
      <c r="P2006" s="13" t="s">
        <v>58</v>
      </c>
      <c r="Q2006" s="13" t="s">
        <v>58</v>
      </c>
      <c r="R2006" s="13" t="s">
        <v>58</v>
      </c>
      <c r="Y2006" s="13">
        <v>0.75</v>
      </c>
      <c r="Z2006" s="13" t="s">
        <v>59</v>
      </c>
      <c r="AA2006" s="13">
        <v>0.75</v>
      </c>
      <c r="AB2006" s="13" t="s">
        <v>59</v>
      </c>
      <c r="AC2006" s="13" t="s">
        <v>67</v>
      </c>
      <c r="AD2006" s="13" t="s">
        <v>61</v>
      </c>
      <c r="AE2006" s="13">
        <v>0.32</v>
      </c>
      <c r="AF2006" s="13" t="s">
        <v>62</v>
      </c>
      <c r="AG2006" s="13" t="s">
        <v>69</v>
      </c>
      <c r="AK2006" s="13" t="s">
        <v>63</v>
      </c>
      <c r="AL2006" s="13">
        <v>8760</v>
      </c>
      <c r="AM2006" s="13" t="s">
        <v>248</v>
      </c>
      <c r="AN2006" s="13" t="s">
        <v>2060</v>
      </c>
      <c r="AO2006" s="11">
        <v>44068.459965277783</v>
      </c>
      <c r="AP2006" s="11" t="s">
        <v>66</v>
      </c>
      <c r="AQ2006" s="11" t="s">
        <v>49</v>
      </c>
      <c r="AR2006" s="11" t="s">
        <v>66</v>
      </c>
      <c r="AS2006" s="11" t="s">
        <v>1669</v>
      </c>
      <c r="AT2006" s="11" t="s">
        <v>66</v>
      </c>
      <c r="AU2006" s="11" t="s">
        <v>61</v>
      </c>
      <c r="AV2006" t="s">
        <v>66</v>
      </c>
      <c r="AW2006" t="s">
        <v>66</v>
      </c>
    </row>
    <row r="2007" spans="1:49" hidden="1" x14ac:dyDescent="0.25">
      <c r="A2007" s="13" t="s">
        <v>1060</v>
      </c>
      <c r="B2007" s="13">
        <v>38489</v>
      </c>
      <c r="C2007" s="13" t="s">
        <v>2059</v>
      </c>
      <c r="D2007" s="13" t="s">
        <v>49</v>
      </c>
      <c r="E2007" s="13" t="s">
        <v>111</v>
      </c>
      <c r="F2007" s="15" t="s">
        <v>51</v>
      </c>
      <c r="G2007" s="13">
        <v>32.203228000000003</v>
      </c>
      <c r="H2007" s="13">
        <v>-103.468788</v>
      </c>
      <c r="I2007" s="16" t="s">
        <v>75</v>
      </c>
      <c r="J2007" s="13" t="s">
        <v>53</v>
      </c>
      <c r="K2007" s="13">
        <v>6</v>
      </c>
      <c r="L2007" s="13">
        <v>6</v>
      </c>
      <c r="M2007" s="13" t="s">
        <v>1669</v>
      </c>
      <c r="N2007" s="13" t="s">
        <v>56</v>
      </c>
      <c r="O2007" s="13" t="s">
        <v>2055</v>
      </c>
      <c r="P2007" s="13" t="s">
        <v>58</v>
      </c>
      <c r="Q2007" s="13" t="s">
        <v>58</v>
      </c>
      <c r="R2007" s="13" t="s">
        <v>58</v>
      </c>
      <c r="Y2007" s="13">
        <v>0.75</v>
      </c>
      <c r="Z2007" s="13" t="s">
        <v>59</v>
      </c>
      <c r="AA2007" s="13">
        <v>0.75</v>
      </c>
      <c r="AB2007" s="13" t="s">
        <v>59</v>
      </c>
      <c r="AC2007" s="13" t="s">
        <v>67</v>
      </c>
      <c r="AD2007" s="13" t="s">
        <v>61</v>
      </c>
      <c r="AE2007" s="13">
        <v>7.0000000000000007E-2</v>
      </c>
      <c r="AF2007" s="13" t="s">
        <v>68</v>
      </c>
      <c r="AG2007" s="13" t="s">
        <v>69</v>
      </c>
      <c r="AK2007" s="13" t="s">
        <v>63</v>
      </c>
      <c r="AL2007" s="13">
        <v>8760</v>
      </c>
      <c r="AM2007" s="13" t="s">
        <v>248</v>
      </c>
      <c r="AN2007" s="13" t="s">
        <v>2060</v>
      </c>
      <c r="AO2007" s="11">
        <v>44068.459976851853</v>
      </c>
      <c r="AP2007" s="11" t="s">
        <v>66</v>
      </c>
      <c r="AQ2007" s="11" t="s">
        <v>49</v>
      </c>
      <c r="AR2007" s="11" t="s">
        <v>66</v>
      </c>
      <c r="AS2007" s="11" t="s">
        <v>1669</v>
      </c>
      <c r="AT2007" s="11" t="s">
        <v>66</v>
      </c>
      <c r="AU2007" s="11" t="s">
        <v>61</v>
      </c>
      <c r="AV2007" t="s">
        <v>66</v>
      </c>
      <c r="AW2007" t="s">
        <v>66</v>
      </c>
    </row>
    <row r="2008" spans="1:49" hidden="1" x14ac:dyDescent="0.25">
      <c r="A2008" s="13" t="s">
        <v>1060</v>
      </c>
      <c r="B2008" s="13">
        <v>38489</v>
      </c>
      <c r="C2008" s="13" t="s">
        <v>2059</v>
      </c>
      <c r="D2008" s="13" t="s">
        <v>49</v>
      </c>
      <c r="E2008" s="13" t="s">
        <v>111</v>
      </c>
      <c r="F2008" s="15" t="s">
        <v>51</v>
      </c>
      <c r="G2008" s="13">
        <v>32.203228000000003</v>
      </c>
      <c r="H2008" s="13">
        <v>-103.468788</v>
      </c>
      <c r="I2008" s="16" t="s">
        <v>75</v>
      </c>
      <c r="J2008" s="13" t="s">
        <v>53</v>
      </c>
      <c r="K2008" s="13">
        <v>7</v>
      </c>
      <c r="L2008" s="13">
        <v>7</v>
      </c>
      <c r="M2008" s="13" t="s">
        <v>1669</v>
      </c>
      <c r="N2008" s="13" t="s">
        <v>56</v>
      </c>
      <c r="O2008" s="13" t="s">
        <v>244</v>
      </c>
      <c r="P2008" s="13" t="s">
        <v>1142</v>
      </c>
      <c r="Q2008" s="13" t="s">
        <v>58</v>
      </c>
      <c r="R2008" s="13" t="s">
        <v>2061</v>
      </c>
      <c r="Y2008" s="13">
        <v>0.5</v>
      </c>
      <c r="Z2008" s="13" t="s">
        <v>59</v>
      </c>
      <c r="AA2008" s="13">
        <v>0.5</v>
      </c>
      <c r="AB2008" s="13" t="s">
        <v>59</v>
      </c>
      <c r="AC2008" s="13" t="s">
        <v>67</v>
      </c>
      <c r="AD2008" s="13" t="s">
        <v>61</v>
      </c>
      <c r="AE2008" s="13">
        <v>0.22</v>
      </c>
      <c r="AF2008" s="13" t="s">
        <v>62</v>
      </c>
      <c r="AG2008" s="13" t="s">
        <v>69</v>
      </c>
      <c r="AK2008" s="13" t="s">
        <v>63</v>
      </c>
      <c r="AL2008" s="13">
        <v>8760</v>
      </c>
      <c r="AM2008" s="13" t="s">
        <v>248</v>
      </c>
      <c r="AN2008" s="13" t="s">
        <v>2060</v>
      </c>
      <c r="AO2008" s="11">
        <v>44068.459976851853</v>
      </c>
      <c r="AP2008" s="11" t="s">
        <v>66</v>
      </c>
      <c r="AQ2008" s="11" t="s">
        <v>49</v>
      </c>
      <c r="AR2008" s="11" t="s">
        <v>66</v>
      </c>
      <c r="AS2008" s="11" t="s">
        <v>1669</v>
      </c>
      <c r="AT2008" s="11" t="s">
        <v>66</v>
      </c>
      <c r="AU2008" s="11" t="s">
        <v>61</v>
      </c>
      <c r="AV2008" t="s">
        <v>66</v>
      </c>
      <c r="AW2008" t="s">
        <v>66</v>
      </c>
    </row>
    <row r="2009" spans="1:49" hidden="1" x14ac:dyDescent="0.25">
      <c r="A2009" s="13" t="s">
        <v>1060</v>
      </c>
      <c r="B2009" s="13">
        <v>38489</v>
      </c>
      <c r="C2009" s="13" t="s">
        <v>2059</v>
      </c>
      <c r="D2009" s="13" t="s">
        <v>49</v>
      </c>
      <c r="E2009" s="13" t="s">
        <v>111</v>
      </c>
      <c r="F2009" s="15" t="s">
        <v>51</v>
      </c>
      <c r="G2009" s="13">
        <v>32.203228000000003</v>
      </c>
      <c r="H2009" s="13">
        <v>-103.468788</v>
      </c>
      <c r="I2009" s="16" t="s">
        <v>75</v>
      </c>
      <c r="J2009" s="13" t="s">
        <v>53</v>
      </c>
      <c r="K2009" s="13">
        <v>7</v>
      </c>
      <c r="L2009" s="13">
        <v>7</v>
      </c>
      <c r="M2009" s="13" t="s">
        <v>1669</v>
      </c>
      <c r="N2009" s="13" t="s">
        <v>56</v>
      </c>
      <c r="O2009" s="13" t="s">
        <v>244</v>
      </c>
      <c r="P2009" s="13" t="s">
        <v>1142</v>
      </c>
      <c r="Q2009" s="13" t="s">
        <v>58</v>
      </c>
      <c r="R2009" s="13" t="s">
        <v>2061</v>
      </c>
      <c r="Y2009" s="13">
        <v>0.5</v>
      </c>
      <c r="Z2009" s="13" t="s">
        <v>59</v>
      </c>
      <c r="AA2009" s="13">
        <v>0.5</v>
      </c>
      <c r="AB2009" s="13" t="s">
        <v>59</v>
      </c>
      <c r="AC2009" s="13" t="s">
        <v>67</v>
      </c>
      <c r="AD2009" s="13" t="s">
        <v>61</v>
      </c>
      <c r="AE2009" s="13">
        <v>0.05</v>
      </c>
      <c r="AF2009" s="13" t="s">
        <v>68</v>
      </c>
      <c r="AG2009" s="13" t="s">
        <v>69</v>
      </c>
      <c r="AK2009" s="13" t="s">
        <v>63</v>
      </c>
      <c r="AL2009" s="13">
        <v>8760</v>
      </c>
      <c r="AM2009" s="13" t="s">
        <v>248</v>
      </c>
      <c r="AN2009" s="13" t="s">
        <v>2060</v>
      </c>
      <c r="AO2009" s="11">
        <v>44068.459976851853</v>
      </c>
      <c r="AP2009" s="11" t="s">
        <v>66</v>
      </c>
      <c r="AQ2009" s="11" t="s">
        <v>49</v>
      </c>
      <c r="AR2009" s="11" t="s">
        <v>66</v>
      </c>
      <c r="AS2009" s="11" t="s">
        <v>1669</v>
      </c>
      <c r="AT2009" s="11" t="s">
        <v>66</v>
      </c>
      <c r="AU2009" s="11" t="s">
        <v>61</v>
      </c>
      <c r="AV2009" t="s">
        <v>66</v>
      </c>
      <c r="AW2009" t="s">
        <v>66</v>
      </c>
    </row>
    <row r="2010" spans="1:49" hidden="1" x14ac:dyDescent="0.25">
      <c r="A2010" s="13" t="s">
        <v>1060</v>
      </c>
      <c r="B2010" s="13">
        <v>38489</v>
      </c>
      <c r="C2010" s="13" t="s">
        <v>2059</v>
      </c>
      <c r="D2010" s="13" t="s">
        <v>49</v>
      </c>
      <c r="E2010" s="13" t="s">
        <v>111</v>
      </c>
      <c r="F2010" s="15" t="s">
        <v>51</v>
      </c>
      <c r="G2010" s="13">
        <v>32.203228000000003</v>
      </c>
      <c r="H2010" s="13">
        <v>-103.468788</v>
      </c>
      <c r="I2010" s="16" t="s">
        <v>75</v>
      </c>
      <c r="J2010" s="13" t="s">
        <v>53</v>
      </c>
      <c r="K2010" s="13">
        <v>19</v>
      </c>
      <c r="L2010" s="13">
        <v>19</v>
      </c>
      <c r="M2010" s="13" t="s">
        <v>1669</v>
      </c>
      <c r="N2010" s="13" t="s">
        <v>56</v>
      </c>
      <c r="O2010" s="13" t="s">
        <v>244</v>
      </c>
      <c r="P2010" s="13" t="s">
        <v>58</v>
      </c>
      <c r="Q2010" s="13" t="s">
        <v>58</v>
      </c>
      <c r="R2010" s="13" t="s">
        <v>58</v>
      </c>
      <c r="Y2010" s="13">
        <v>0.5</v>
      </c>
      <c r="Z2010" s="13" t="s">
        <v>59</v>
      </c>
      <c r="AA2010" s="13">
        <v>0.5</v>
      </c>
      <c r="AB2010" s="13" t="s">
        <v>59</v>
      </c>
      <c r="AC2010" s="13" t="s">
        <v>67</v>
      </c>
      <c r="AD2010" s="13" t="s">
        <v>61</v>
      </c>
      <c r="AE2010" s="13">
        <v>0.05</v>
      </c>
      <c r="AF2010" s="13" t="s">
        <v>68</v>
      </c>
      <c r="AG2010" s="13" t="s">
        <v>69</v>
      </c>
      <c r="AK2010" s="13" t="s">
        <v>63</v>
      </c>
      <c r="AL2010" s="13">
        <v>8760</v>
      </c>
      <c r="AM2010" s="13" t="s">
        <v>248</v>
      </c>
      <c r="AO2010" s="11">
        <v>44068.459976851853</v>
      </c>
      <c r="AP2010" s="11" t="s">
        <v>66</v>
      </c>
      <c r="AQ2010" s="11" t="s">
        <v>49</v>
      </c>
      <c r="AR2010" s="11" t="s">
        <v>66</v>
      </c>
      <c r="AS2010" s="11" t="s">
        <v>1669</v>
      </c>
      <c r="AT2010" s="11" t="s">
        <v>66</v>
      </c>
      <c r="AU2010" s="11" t="s">
        <v>61</v>
      </c>
      <c r="AV2010" t="s">
        <v>66</v>
      </c>
      <c r="AW2010" t="s">
        <v>66</v>
      </c>
    </row>
    <row r="2011" spans="1:49" hidden="1" x14ac:dyDescent="0.25">
      <c r="A2011" s="13" t="s">
        <v>1060</v>
      </c>
      <c r="B2011" s="13">
        <v>38489</v>
      </c>
      <c r="C2011" s="13" t="s">
        <v>2059</v>
      </c>
      <c r="D2011" s="13" t="s">
        <v>49</v>
      </c>
      <c r="E2011" s="13" t="s">
        <v>111</v>
      </c>
      <c r="F2011" s="15" t="s">
        <v>51</v>
      </c>
      <c r="G2011" s="13">
        <v>32.203228000000003</v>
      </c>
      <c r="H2011" s="13">
        <v>-103.468788</v>
      </c>
      <c r="I2011" s="16" t="s">
        <v>75</v>
      </c>
      <c r="J2011" s="13" t="s">
        <v>53</v>
      </c>
      <c r="K2011" s="13">
        <v>19</v>
      </c>
      <c r="L2011" s="13">
        <v>19</v>
      </c>
      <c r="M2011" s="13" t="s">
        <v>1669</v>
      </c>
      <c r="N2011" s="13" t="s">
        <v>56</v>
      </c>
      <c r="O2011" s="13" t="s">
        <v>244</v>
      </c>
      <c r="P2011" s="13" t="s">
        <v>58</v>
      </c>
      <c r="Q2011" s="13" t="s">
        <v>58</v>
      </c>
      <c r="R2011" s="13" t="s">
        <v>58</v>
      </c>
      <c r="Y2011" s="13">
        <v>0.5</v>
      </c>
      <c r="Z2011" s="13" t="s">
        <v>59</v>
      </c>
      <c r="AA2011" s="13">
        <v>0.5</v>
      </c>
      <c r="AB2011" s="13" t="s">
        <v>59</v>
      </c>
      <c r="AC2011" s="13" t="s">
        <v>67</v>
      </c>
      <c r="AD2011" s="13" t="s">
        <v>61</v>
      </c>
      <c r="AE2011" s="13">
        <v>0.21</v>
      </c>
      <c r="AF2011" s="13" t="s">
        <v>62</v>
      </c>
      <c r="AG2011" s="13" t="s">
        <v>69</v>
      </c>
      <c r="AK2011" s="13" t="s">
        <v>63</v>
      </c>
      <c r="AL2011" s="13">
        <v>8760</v>
      </c>
      <c r="AM2011" s="13" t="s">
        <v>248</v>
      </c>
      <c r="AO2011" s="11">
        <v>44068.459976851853</v>
      </c>
      <c r="AP2011" s="11" t="s">
        <v>66</v>
      </c>
      <c r="AQ2011" s="11" t="s">
        <v>49</v>
      </c>
      <c r="AR2011" s="11" t="s">
        <v>66</v>
      </c>
      <c r="AS2011" s="11" t="s">
        <v>1669</v>
      </c>
      <c r="AT2011" s="11" t="s">
        <v>66</v>
      </c>
      <c r="AU2011" s="11" t="s">
        <v>61</v>
      </c>
      <c r="AV2011" t="s">
        <v>66</v>
      </c>
      <c r="AW2011" t="s">
        <v>66</v>
      </c>
    </row>
    <row r="2012" spans="1:49" hidden="1" x14ac:dyDescent="0.25">
      <c r="A2012" s="13" t="s">
        <v>1060</v>
      </c>
      <c r="B2012" s="13">
        <v>38720</v>
      </c>
      <c r="C2012" s="13" t="s">
        <v>2057</v>
      </c>
      <c r="D2012" s="13" t="s">
        <v>49</v>
      </c>
      <c r="E2012" s="13" t="s">
        <v>111</v>
      </c>
      <c r="F2012" s="15" t="s">
        <v>51</v>
      </c>
      <c r="G2012" s="13">
        <v>32.354722000000002</v>
      </c>
      <c r="H2012" s="13">
        <v>-103.449586</v>
      </c>
      <c r="I2012" s="16" t="s">
        <v>75</v>
      </c>
      <c r="J2012" s="13" t="s">
        <v>53</v>
      </c>
      <c r="K2012" s="13">
        <v>9</v>
      </c>
      <c r="L2012" s="13" t="s">
        <v>1710</v>
      </c>
      <c r="M2012" s="13" t="s">
        <v>1669</v>
      </c>
      <c r="N2012" s="13" t="s">
        <v>56</v>
      </c>
      <c r="O2012" s="13" t="s">
        <v>2058</v>
      </c>
      <c r="P2012" s="13" t="s">
        <v>58</v>
      </c>
      <c r="R2012" s="13" t="s">
        <v>58</v>
      </c>
      <c r="Y2012" s="13">
        <v>0.75</v>
      </c>
      <c r="Z2012" s="13" t="s">
        <v>59</v>
      </c>
      <c r="AA2012" s="13">
        <v>0.75</v>
      </c>
      <c r="AB2012" s="13" t="s">
        <v>59</v>
      </c>
      <c r="AC2012" s="13" t="s">
        <v>67</v>
      </c>
      <c r="AD2012" s="13" t="s">
        <v>61</v>
      </c>
      <c r="AE2012" s="13">
        <v>0.3</v>
      </c>
      <c r="AF2012" s="13" t="s">
        <v>62</v>
      </c>
      <c r="AK2012" s="13" t="s">
        <v>63</v>
      </c>
      <c r="AL2012" s="13">
        <v>8760</v>
      </c>
      <c r="AM2012" s="13" t="s">
        <v>248</v>
      </c>
      <c r="AO2012" s="11">
        <v>44068.459976851853</v>
      </c>
      <c r="AP2012" s="11" t="s">
        <v>66</v>
      </c>
      <c r="AQ2012" s="11" t="s">
        <v>49</v>
      </c>
      <c r="AR2012" s="11" t="s">
        <v>66</v>
      </c>
      <c r="AS2012" s="11" t="s">
        <v>1669</v>
      </c>
      <c r="AT2012" s="11" t="s">
        <v>66</v>
      </c>
      <c r="AU2012" s="11" t="s">
        <v>61</v>
      </c>
      <c r="AV2012" t="s">
        <v>66</v>
      </c>
      <c r="AW2012" t="s">
        <v>66</v>
      </c>
    </row>
    <row r="2013" spans="1:49" hidden="1" x14ac:dyDescent="0.25">
      <c r="A2013" s="13" t="s">
        <v>1060</v>
      </c>
      <c r="B2013" s="13">
        <v>38720</v>
      </c>
      <c r="C2013" s="13" t="s">
        <v>2057</v>
      </c>
      <c r="D2013" s="13" t="s">
        <v>49</v>
      </c>
      <c r="E2013" s="13" t="s">
        <v>111</v>
      </c>
      <c r="F2013" s="15" t="s">
        <v>51</v>
      </c>
      <c r="G2013" s="13">
        <v>32.354722000000002</v>
      </c>
      <c r="H2013" s="13">
        <v>-103.449586</v>
      </c>
      <c r="I2013" s="16" t="s">
        <v>75</v>
      </c>
      <c r="J2013" s="13" t="s">
        <v>53</v>
      </c>
      <c r="K2013" s="13">
        <v>10</v>
      </c>
      <c r="L2013" s="13" t="s">
        <v>2038</v>
      </c>
      <c r="M2013" s="13" t="s">
        <v>1669</v>
      </c>
      <c r="N2013" s="13" t="s">
        <v>56</v>
      </c>
      <c r="O2013" s="13" t="s">
        <v>2056</v>
      </c>
      <c r="P2013" s="13" t="s">
        <v>58</v>
      </c>
      <c r="R2013" s="13" t="s">
        <v>58</v>
      </c>
      <c r="Y2013" s="13">
        <v>0.5</v>
      </c>
      <c r="Z2013" s="13" t="s">
        <v>59</v>
      </c>
      <c r="AA2013" s="13">
        <v>0.5</v>
      </c>
      <c r="AB2013" s="13" t="s">
        <v>59</v>
      </c>
      <c r="AC2013" s="13" t="s">
        <v>67</v>
      </c>
      <c r="AD2013" s="13" t="s">
        <v>61</v>
      </c>
      <c r="AE2013" s="13">
        <v>0.2</v>
      </c>
      <c r="AF2013" s="13" t="s">
        <v>62</v>
      </c>
      <c r="AK2013" s="13" t="s">
        <v>63</v>
      </c>
      <c r="AL2013" s="13">
        <v>8760</v>
      </c>
      <c r="AM2013" s="13" t="s">
        <v>248</v>
      </c>
      <c r="AO2013" s="11">
        <v>44068.459976851853</v>
      </c>
      <c r="AP2013" s="11" t="s">
        <v>66</v>
      </c>
      <c r="AQ2013" s="11" t="s">
        <v>49</v>
      </c>
      <c r="AR2013" s="11" t="s">
        <v>66</v>
      </c>
      <c r="AS2013" s="11" t="s">
        <v>1669</v>
      </c>
      <c r="AT2013" s="11" t="s">
        <v>66</v>
      </c>
      <c r="AU2013" s="11" t="s">
        <v>61</v>
      </c>
      <c r="AV2013" t="s">
        <v>66</v>
      </c>
      <c r="AW2013" t="s">
        <v>66</v>
      </c>
    </row>
    <row r="2014" spans="1:49" hidden="1" x14ac:dyDescent="0.25">
      <c r="A2014" s="13" t="s">
        <v>1060</v>
      </c>
      <c r="B2014" s="13">
        <v>38836</v>
      </c>
      <c r="C2014" s="13" t="s">
        <v>2054</v>
      </c>
      <c r="D2014" s="13" t="s">
        <v>49</v>
      </c>
      <c r="E2014" s="13" t="s">
        <v>111</v>
      </c>
      <c r="F2014" s="15" t="s">
        <v>84</v>
      </c>
      <c r="G2014" s="13">
        <v>32.383606</v>
      </c>
      <c r="H2014" s="13">
        <v>-103.738806</v>
      </c>
      <c r="I2014" s="16" t="s">
        <v>75</v>
      </c>
      <c r="J2014" s="13" t="s">
        <v>53</v>
      </c>
      <c r="K2014" s="13">
        <v>1</v>
      </c>
      <c r="L2014" s="13" t="s">
        <v>2026</v>
      </c>
      <c r="M2014" s="13" t="s">
        <v>1669</v>
      </c>
      <c r="N2014" s="13" t="s">
        <v>56</v>
      </c>
      <c r="O2014" s="13" t="s">
        <v>2055</v>
      </c>
      <c r="P2014" s="13" t="s">
        <v>58</v>
      </c>
      <c r="Q2014" s="13" t="s">
        <v>58</v>
      </c>
      <c r="R2014" s="13" t="s">
        <v>58</v>
      </c>
      <c r="Y2014" s="13">
        <v>0.75</v>
      </c>
      <c r="Z2014" s="13" t="s">
        <v>59</v>
      </c>
      <c r="AA2014" s="13">
        <v>0.75</v>
      </c>
      <c r="AB2014" s="13" t="s">
        <v>59</v>
      </c>
      <c r="AC2014" s="13" t="s">
        <v>67</v>
      </c>
      <c r="AD2014" s="13" t="s">
        <v>61</v>
      </c>
      <c r="AE2014" s="13">
        <v>0.1</v>
      </c>
      <c r="AF2014" s="13" t="s">
        <v>68</v>
      </c>
      <c r="AG2014" s="13" t="s">
        <v>69</v>
      </c>
      <c r="AK2014" s="13" t="s">
        <v>63</v>
      </c>
      <c r="AL2014" s="13">
        <v>8760</v>
      </c>
      <c r="AM2014" s="13" t="s">
        <v>100</v>
      </c>
      <c r="AO2014" s="11">
        <v>44068.459976851853</v>
      </c>
      <c r="AP2014" s="11" t="s">
        <v>66</v>
      </c>
      <c r="AQ2014" s="11" t="s">
        <v>49</v>
      </c>
      <c r="AR2014" s="11" t="s">
        <v>66</v>
      </c>
      <c r="AS2014" s="11" t="s">
        <v>1669</v>
      </c>
      <c r="AT2014" s="11" t="s">
        <v>66</v>
      </c>
      <c r="AU2014" s="11" t="s">
        <v>61</v>
      </c>
      <c r="AV2014" t="s">
        <v>66</v>
      </c>
      <c r="AW2014" t="s">
        <v>66</v>
      </c>
    </row>
    <row r="2015" spans="1:49" hidden="1" x14ac:dyDescent="0.25">
      <c r="A2015" s="13" t="s">
        <v>1060</v>
      </c>
      <c r="B2015" s="13">
        <v>38836</v>
      </c>
      <c r="C2015" s="13" t="s">
        <v>2054</v>
      </c>
      <c r="D2015" s="13" t="s">
        <v>49</v>
      </c>
      <c r="E2015" s="13" t="s">
        <v>111</v>
      </c>
      <c r="F2015" s="15" t="s">
        <v>84</v>
      </c>
      <c r="G2015" s="13">
        <v>32.383606</v>
      </c>
      <c r="H2015" s="13">
        <v>-103.738806</v>
      </c>
      <c r="I2015" s="16" t="s">
        <v>75</v>
      </c>
      <c r="J2015" s="13" t="s">
        <v>53</v>
      </c>
      <c r="K2015" s="13">
        <v>1</v>
      </c>
      <c r="L2015" s="13" t="s">
        <v>2026</v>
      </c>
      <c r="M2015" s="13" t="s">
        <v>1669</v>
      </c>
      <c r="N2015" s="13" t="s">
        <v>56</v>
      </c>
      <c r="O2015" s="13" t="s">
        <v>2055</v>
      </c>
      <c r="P2015" s="13" t="s">
        <v>58</v>
      </c>
      <c r="Q2015" s="13" t="s">
        <v>58</v>
      </c>
      <c r="R2015" s="13" t="s">
        <v>58</v>
      </c>
      <c r="Y2015" s="13">
        <v>0.75</v>
      </c>
      <c r="Z2015" s="13" t="s">
        <v>59</v>
      </c>
      <c r="AA2015" s="13">
        <v>0.75</v>
      </c>
      <c r="AB2015" s="13" t="s">
        <v>59</v>
      </c>
      <c r="AC2015" s="13" t="s">
        <v>67</v>
      </c>
      <c r="AD2015" s="13" t="s">
        <v>61</v>
      </c>
      <c r="AE2015" s="13">
        <v>0.32</v>
      </c>
      <c r="AF2015" s="13" t="s">
        <v>62</v>
      </c>
      <c r="AG2015" s="13" t="s">
        <v>69</v>
      </c>
      <c r="AK2015" s="13" t="s">
        <v>63</v>
      </c>
      <c r="AL2015" s="13">
        <v>8760</v>
      </c>
      <c r="AM2015" s="13" t="s">
        <v>100</v>
      </c>
      <c r="AO2015" s="11">
        <v>44068.459976851853</v>
      </c>
      <c r="AP2015" s="11" t="s">
        <v>66</v>
      </c>
      <c r="AQ2015" s="11" t="s">
        <v>49</v>
      </c>
      <c r="AR2015" s="11" t="s">
        <v>66</v>
      </c>
      <c r="AS2015" s="11" t="s">
        <v>1669</v>
      </c>
      <c r="AT2015" s="11" t="s">
        <v>66</v>
      </c>
      <c r="AU2015" s="11" t="s">
        <v>61</v>
      </c>
      <c r="AV2015" t="s">
        <v>66</v>
      </c>
      <c r="AW2015" t="s">
        <v>66</v>
      </c>
    </row>
    <row r="2016" spans="1:49" hidden="1" x14ac:dyDescent="0.25">
      <c r="A2016" s="13" t="s">
        <v>1060</v>
      </c>
      <c r="B2016" s="13">
        <v>38836</v>
      </c>
      <c r="C2016" s="13" t="s">
        <v>2054</v>
      </c>
      <c r="D2016" s="13" t="s">
        <v>49</v>
      </c>
      <c r="E2016" s="13" t="s">
        <v>111</v>
      </c>
      <c r="F2016" s="15" t="s">
        <v>84</v>
      </c>
      <c r="G2016" s="13">
        <v>32.383606</v>
      </c>
      <c r="H2016" s="13">
        <v>-103.738806</v>
      </c>
      <c r="I2016" s="16" t="s">
        <v>75</v>
      </c>
      <c r="J2016" s="13" t="s">
        <v>53</v>
      </c>
      <c r="K2016" s="13">
        <v>2</v>
      </c>
      <c r="L2016" s="13" t="s">
        <v>2019</v>
      </c>
      <c r="M2016" s="13" t="s">
        <v>1669</v>
      </c>
      <c r="N2016" s="13" t="s">
        <v>56</v>
      </c>
      <c r="O2016" s="13" t="s">
        <v>2053</v>
      </c>
      <c r="P2016" s="13" t="s">
        <v>58</v>
      </c>
      <c r="Q2016" s="13" t="s">
        <v>58</v>
      </c>
      <c r="R2016" s="13" t="s">
        <v>58</v>
      </c>
      <c r="Y2016" s="13">
        <v>0.5</v>
      </c>
      <c r="Z2016" s="13" t="s">
        <v>59</v>
      </c>
      <c r="AA2016" s="13">
        <v>0.5</v>
      </c>
      <c r="AB2016" s="13" t="s">
        <v>59</v>
      </c>
      <c r="AC2016" s="13" t="s">
        <v>67</v>
      </c>
      <c r="AD2016" s="13" t="s">
        <v>61</v>
      </c>
      <c r="AE2016" s="13">
        <v>0.22</v>
      </c>
      <c r="AF2016" s="13" t="s">
        <v>62</v>
      </c>
      <c r="AG2016" s="13" t="s">
        <v>69</v>
      </c>
      <c r="AK2016" s="13" t="s">
        <v>63</v>
      </c>
      <c r="AL2016" s="13">
        <v>8760</v>
      </c>
      <c r="AM2016" s="13" t="s">
        <v>100</v>
      </c>
      <c r="AO2016" s="11">
        <v>44068.459976851853</v>
      </c>
      <c r="AP2016" s="11" t="s">
        <v>66</v>
      </c>
      <c r="AQ2016" s="11" t="s">
        <v>49</v>
      </c>
      <c r="AR2016" s="11" t="s">
        <v>66</v>
      </c>
      <c r="AS2016" s="11" t="s">
        <v>1669</v>
      </c>
      <c r="AT2016" s="11" t="s">
        <v>66</v>
      </c>
      <c r="AU2016" s="11" t="s">
        <v>61</v>
      </c>
      <c r="AV2016" t="s">
        <v>66</v>
      </c>
      <c r="AW2016" t="s">
        <v>66</v>
      </c>
    </row>
    <row r="2017" spans="1:49" hidden="1" x14ac:dyDescent="0.25">
      <c r="A2017" s="13" t="s">
        <v>1060</v>
      </c>
      <c r="B2017" s="13">
        <v>38836</v>
      </c>
      <c r="C2017" s="13" t="s">
        <v>2054</v>
      </c>
      <c r="D2017" s="13" t="s">
        <v>49</v>
      </c>
      <c r="E2017" s="13" t="s">
        <v>111</v>
      </c>
      <c r="F2017" s="15" t="s">
        <v>84</v>
      </c>
      <c r="G2017" s="13">
        <v>32.383606</v>
      </c>
      <c r="H2017" s="13">
        <v>-103.738806</v>
      </c>
      <c r="I2017" s="16" t="s">
        <v>75</v>
      </c>
      <c r="J2017" s="13" t="s">
        <v>53</v>
      </c>
      <c r="K2017" s="13">
        <v>2</v>
      </c>
      <c r="L2017" s="13" t="s">
        <v>2019</v>
      </c>
      <c r="M2017" s="13" t="s">
        <v>1669</v>
      </c>
      <c r="N2017" s="13" t="s">
        <v>56</v>
      </c>
      <c r="O2017" s="13" t="s">
        <v>2053</v>
      </c>
      <c r="P2017" s="13" t="s">
        <v>58</v>
      </c>
      <c r="Q2017" s="13" t="s">
        <v>58</v>
      </c>
      <c r="R2017" s="13" t="s">
        <v>58</v>
      </c>
      <c r="Y2017" s="13">
        <v>0.5</v>
      </c>
      <c r="Z2017" s="13" t="s">
        <v>59</v>
      </c>
      <c r="AA2017" s="13">
        <v>0.5</v>
      </c>
      <c r="AB2017" s="13" t="s">
        <v>59</v>
      </c>
      <c r="AC2017" s="13" t="s">
        <v>67</v>
      </c>
      <c r="AD2017" s="13" t="s">
        <v>61</v>
      </c>
      <c r="AE2017" s="13">
        <v>0.05</v>
      </c>
      <c r="AF2017" s="13" t="s">
        <v>68</v>
      </c>
      <c r="AG2017" s="13" t="s">
        <v>69</v>
      </c>
      <c r="AK2017" s="13" t="s">
        <v>63</v>
      </c>
      <c r="AL2017" s="13">
        <v>8760</v>
      </c>
      <c r="AM2017" s="13" t="s">
        <v>100</v>
      </c>
      <c r="AO2017" s="11">
        <v>44068.459976851853</v>
      </c>
      <c r="AP2017" s="11" t="s">
        <v>66</v>
      </c>
      <c r="AQ2017" s="11" t="s">
        <v>49</v>
      </c>
      <c r="AR2017" s="11" t="s">
        <v>66</v>
      </c>
      <c r="AS2017" s="11" t="s">
        <v>1669</v>
      </c>
      <c r="AT2017" s="11" t="s">
        <v>66</v>
      </c>
      <c r="AU2017" s="11" t="s">
        <v>61</v>
      </c>
      <c r="AV2017" t="s">
        <v>66</v>
      </c>
      <c r="AW2017" t="s">
        <v>66</v>
      </c>
    </row>
    <row r="2018" spans="1:49" hidden="1" x14ac:dyDescent="0.25">
      <c r="A2018" s="13" t="s">
        <v>1060</v>
      </c>
      <c r="B2018" s="13">
        <v>39153</v>
      </c>
      <c r="C2018" s="13" t="s">
        <v>2052</v>
      </c>
      <c r="D2018" s="13" t="s">
        <v>49</v>
      </c>
      <c r="E2018" s="13" t="s">
        <v>111</v>
      </c>
      <c r="F2018" s="15" t="s">
        <v>51</v>
      </c>
      <c r="G2018" s="13">
        <v>32.068444</v>
      </c>
      <c r="H2018" s="13">
        <v>-103.645064</v>
      </c>
      <c r="I2018" s="16" t="s">
        <v>75</v>
      </c>
      <c r="J2018" s="13" t="s">
        <v>53</v>
      </c>
      <c r="K2018" s="13">
        <v>3</v>
      </c>
      <c r="L2018" s="13" t="s">
        <v>1710</v>
      </c>
      <c r="M2018" s="13" t="s">
        <v>1669</v>
      </c>
      <c r="N2018" s="13" t="s">
        <v>56</v>
      </c>
      <c r="O2018" s="13" t="s">
        <v>1442</v>
      </c>
      <c r="P2018" s="13" t="s">
        <v>58</v>
      </c>
      <c r="Q2018" s="13" t="s">
        <v>58</v>
      </c>
      <c r="R2018" s="13" t="s">
        <v>58</v>
      </c>
      <c r="S2018" s="14">
        <v>43728.459976851853</v>
      </c>
      <c r="T2018" s="14">
        <v>43728.459976851853</v>
      </c>
      <c r="Y2018" s="13">
        <v>1</v>
      </c>
      <c r="Z2018" s="13" t="s">
        <v>59</v>
      </c>
      <c r="AA2018" s="13">
        <v>1</v>
      </c>
      <c r="AB2018" s="13" t="s">
        <v>59</v>
      </c>
      <c r="AC2018" s="13" t="s">
        <v>67</v>
      </c>
      <c r="AD2018" s="13" t="s">
        <v>61</v>
      </c>
      <c r="AE2018" s="13">
        <v>0.43</v>
      </c>
      <c r="AF2018" s="13" t="s">
        <v>62</v>
      </c>
      <c r="AG2018" s="13" t="s">
        <v>69</v>
      </c>
      <c r="AK2018" s="13" t="s">
        <v>63</v>
      </c>
      <c r="AL2018" s="13">
        <v>8760</v>
      </c>
      <c r="AM2018" s="13" t="s">
        <v>248</v>
      </c>
      <c r="AO2018" s="11">
        <v>44068.459976851853</v>
      </c>
      <c r="AP2018" s="11" t="s">
        <v>66</v>
      </c>
      <c r="AQ2018" s="11" t="s">
        <v>49</v>
      </c>
      <c r="AR2018" s="11" t="s">
        <v>66</v>
      </c>
      <c r="AS2018" s="11" t="s">
        <v>1669</v>
      </c>
      <c r="AT2018" s="11" t="s">
        <v>66</v>
      </c>
      <c r="AU2018" s="11" t="s">
        <v>61</v>
      </c>
      <c r="AV2018" t="s">
        <v>66</v>
      </c>
      <c r="AW2018" t="s">
        <v>66</v>
      </c>
    </row>
    <row r="2019" spans="1:49" hidden="1" x14ac:dyDescent="0.25">
      <c r="A2019" s="13" t="s">
        <v>1060</v>
      </c>
      <c r="B2019" s="13">
        <v>39153</v>
      </c>
      <c r="C2019" s="13" t="s">
        <v>2052</v>
      </c>
      <c r="D2019" s="13" t="s">
        <v>49</v>
      </c>
      <c r="E2019" s="13" t="s">
        <v>111</v>
      </c>
      <c r="F2019" s="15" t="s">
        <v>51</v>
      </c>
      <c r="G2019" s="13">
        <v>32.068444</v>
      </c>
      <c r="H2019" s="13">
        <v>-103.645064</v>
      </c>
      <c r="I2019" s="16" t="s">
        <v>75</v>
      </c>
      <c r="J2019" s="13" t="s">
        <v>53</v>
      </c>
      <c r="K2019" s="13">
        <v>3</v>
      </c>
      <c r="L2019" s="13" t="s">
        <v>1710</v>
      </c>
      <c r="M2019" s="13" t="s">
        <v>1669</v>
      </c>
      <c r="N2019" s="13" t="s">
        <v>56</v>
      </c>
      <c r="O2019" s="13" t="s">
        <v>1442</v>
      </c>
      <c r="P2019" s="13" t="s">
        <v>58</v>
      </c>
      <c r="Q2019" s="13" t="s">
        <v>58</v>
      </c>
      <c r="R2019" s="13" t="s">
        <v>58</v>
      </c>
      <c r="S2019" s="14">
        <v>43728.459976851853</v>
      </c>
      <c r="T2019" s="14">
        <v>43728.459976851853</v>
      </c>
      <c r="Y2019" s="13">
        <v>1</v>
      </c>
      <c r="Z2019" s="13" t="s">
        <v>59</v>
      </c>
      <c r="AA2019" s="13">
        <v>1</v>
      </c>
      <c r="AB2019" s="13" t="s">
        <v>59</v>
      </c>
      <c r="AC2019" s="13" t="s">
        <v>67</v>
      </c>
      <c r="AD2019" s="13" t="s">
        <v>61</v>
      </c>
      <c r="AE2019" s="13">
        <v>0.01</v>
      </c>
      <c r="AF2019" s="13" t="s">
        <v>68</v>
      </c>
      <c r="AG2019" s="13" t="s">
        <v>69</v>
      </c>
      <c r="AK2019" s="13" t="s">
        <v>63</v>
      </c>
      <c r="AL2019" s="13">
        <v>8760</v>
      </c>
      <c r="AM2019" s="13" t="s">
        <v>248</v>
      </c>
      <c r="AO2019" s="11">
        <v>44068.459976851853</v>
      </c>
      <c r="AP2019" s="11" t="s">
        <v>66</v>
      </c>
      <c r="AQ2019" s="11" t="s">
        <v>49</v>
      </c>
      <c r="AR2019" s="11" t="s">
        <v>66</v>
      </c>
      <c r="AS2019" s="11" t="s">
        <v>1669</v>
      </c>
      <c r="AT2019" s="11" t="s">
        <v>66</v>
      </c>
      <c r="AU2019" s="11" t="s">
        <v>61</v>
      </c>
      <c r="AV2019" t="s">
        <v>66</v>
      </c>
      <c r="AW2019" t="s">
        <v>66</v>
      </c>
    </row>
    <row r="2020" spans="1:49" hidden="1" x14ac:dyDescent="0.25">
      <c r="A2020" s="13" t="s">
        <v>1060</v>
      </c>
      <c r="B2020" s="13">
        <v>39153</v>
      </c>
      <c r="C2020" s="13" t="s">
        <v>2052</v>
      </c>
      <c r="D2020" s="13" t="s">
        <v>49</v>
      </c>
      <c r="E2020" s="13" t="s">
        <v>111</v>
      </c>
      <c r="F2020" s="15" t="s">
        <v>51</v>
      </c>
      <c r="G2020" s="13">
        <v>32.068444</v>
      </c>
      <c r="H2020" s="13">
        <v>-103.645064</v>
      </c>
      <c r="I2020" s="16" t="s">
        <v>75</v>
      </c>
      <c r="J2020" s="13" t="s">
        <v>53</v>
      </c>
      <c r="K2020" s="13">
        <v>12</v>
      </c>
      <c r="L2020" s="13" t="s">
        <v>2051</v>
      </c>
      <c r="M2020" s="13" t="s">
        <v>1669</v>
      </c>
      <c r="N2020" s="13" t="s">
        <v>56</v>
      </c>
      <c r="O2020" s="13" t="s">
        <v>1442</v>
      </c>
      <c r="P2020" s="13" t="s">
        <v>58</v>
      </c>
      <c r="Q2020" s="13" t="s">
        <v>58</v>
      </c>
      <c r="R2020" s="13" t="s">
        <v>58</v>
      </c>
      <c r="S2020" s="14">
        <v>43728.459976851853</v>
      </c>
      <c r="T2020" s="14">
        <v>43728.459976851853</v>
      </c>
      <c r="Y2020" s="13">
        <v>1</v>
      </c>
      <c r="Z2020" s="13" t="s">
        <v>59</v>
      </c>
      <c r="AA2020" s="13">
        <v>1</v>
      </c>
      <c r="AB2020" s="13" t="s">
        <v>59</v>
      </c>
      <c r="AC2020" s="13" t="s">
        <v>67</v>
      </c>
      <c r="AD2020" s="13" t="s">
        <v>61</v>
      </c>
      <c r="AE2020" s="13">
        <v>0.01</v>
      </c>
      <c r="AF2020" s="13" t="s">
        <v>68</v>
      </c>
      <c r="AG2020" s="13" t="s">
        <v>69</v>
      </c>
      <c r="AK2020" s="13" t="s">
        <v>63</v>
      </c>
      <c r="AL2020" s="13">
        <v>8760</v>
      </c>
      <c r="AM2020" s="13" t="s">
        <v>248</v>
      </c>
      <c r="AO2020" s="11">
        <v>44068.459976851853</v>
      </c>
      <c r="AP2020" s="11" t="s">
        <v>66</v>
      </c>
      <c r="AQ2020" s="11" t="s">
        <v>49</v>
      </c>
      <c r="AR2020" s="11" t="s">
        <v>66</v>
      </c>
      <c r="AS2020" s="11" t="s">
        <v>1669</v>
      </c>
      <c r="AT2020" s="11" t="s">
        <v>66</v>
      </c>
      <c r="AU2020" s="11" t="s">
        <v>61</v>
      </c>
      <c r="AV2020" t="s">
        <v>66</v>
      </c>
      <c r="AW2020" t="s">
        <v>66</v>
      </c>
    </row>
    <row r="2021" spans="1:49" hidden="1" x14ac:dyDescent="0.25">
      <c r="A2021" s="13" t="s">
        <v>1060</v>
      </c>
      <c r="B2021" s="13">
        <v>39153</v>
      </c>
      <c r="C2021" s="13" t="s">
        <v>2052</v>
      </c>
      <c r="D2021" s="13" t="s">
        <v>49</v>
      </c>
      <c r="E2021" s="13" t="s">
        <v>111</v>
      </c>
      <c r="F2021" s="15" t="s">
        <v>51</v>
      </c>
      <c r="G2021" s="13">
        <v>32.068444</v>
      </c>
      <c r="H2021" s="13">
        <v>-103.645064</v>
      </c>
      <c r="I2021" s="16" t="s">
        <v>75</v>
      </c>
      <c r="J2021" s="13" t="s">
        <v>53</v>
      </c>
      <c r="K2021" s="13">
        <v>12</v>
      </c>
      <c r="L2021" s="13" t="s">
        <v>2051</v>
      </c>
      <c r="M2021" s="13" t="s">
        <v>1669</v>
      </c>
      <c r="N2021" s="13" t="s">
        <v>56</v>
      </c>
      <c r="O2021" s="13" t="s">
        <v>1442</v>
      </c>
      <c r="P2021" s="13" t="s">
        <v>58</v>
      </c>
      <c r="Q2021" s="13" t="s">
        <v>58</v>
      </c>
      <c r="R2021" s="13" t="s">
        <v>58</v>
      </c>
      <c r="S2021" s="14">
        <v>43728.459976851853</v>
      </c>
      <c r="T2021" s="14">
        <v>43728.459976851853</v>
      </c>
      <c r="Y2021" s="13">
        <v>1</v>
      </c>
      <c r="Z2021" s="13" t="s">
        <v>59</v>
      </c>
      <c r="AA2021" s="13">
        <v>1</v>
      </c>
      <c r="AB2021" s="13" t="s">
        <v>59</v>
      </c>
      <c r="AC2021" s="13" t="s">
        <v>67</v>
      </c>
      <c r="AD2021" s="13" t="s">
        <v>61</v>
      </c>
      <c r="AE2021" s="13">
        <v>0.43</v>
      </c>
      <c r="AF2021" s="13" t="s">
        <v>62</v>
      </c>
      <c r="AG2021" s="13" t="s">
        <v>69</v>
      </c>
      <c r="AK2021" s="13" t="s">
        <v>63</v>
      </c>
      <c r="AL2021" s="13">
        <v>8760</v>
      </c>
      <c r="AM2021" s="13" t="s">
        <v>248</v>
      </c>
      <c r="AO2021" s="11">
        <v>44068.459976851853</v>
      </c>
      <c r="AP2021" s="11" t="s">
        <v>66</v>
      </c>
      <c r="AQ2021" s="11" t="s">
        <v>49</v>
      </c>
      <c r="AR2021" s="11" t="s">
        <v>66</v>
      </c>
      <c r="AS2021" s="11" t="s">
        <v>1669</v>
      </c>
      <c r="AT2021" s="11" t="s">
        <v>66</v>
      </c>
      <c r="AU2021" s="11" t="s">
        <v>61</v>
      </c>
      <c r="AV2021" t="s">
        <v>66</v>
      </c>
      <c r="AW2021" t="s">
        <v>66</v>
      </c>
    </row>
    <row r="2022" spans="1:49" hidden="1" x14ac:dyDescent="0.25">
      <c r="A2022" s="13" t="s">
        <v>2050</v>
      </c>
      <c r="B2022" s="13">
        <v>38618</v>
      </c>
      <c r="C2022" s="13" t="s">
        <v>2049</v>
      </c>
      <c r="D2022" s="13" t="s">
        <v>49</v>
      </c>
      <c r="E2022" s="13" t="s">
        <v>111</v>
      </c>
      <c r="F2022" s="15" t="s">
        <v>84</v>
      </c>
      <c r="G2022" s="13">
        <v>32.149971999999998</v>
      </c>
      <c r="H2022" s="13">
        <v>-104.048467</v>
      </c>
      <c r="I2022" s="16" t="s">
        <v>52</v>
      </c>
      <c r="J2022" s="13" t="s">
        <v>53</v>
      </c>
      <c r="K2022" s="13">
        <v>9</v>
      </c>
      <c r="L2022" s="13" t="s">
        <v>1710</v>
      </c>
      <c r="M2022" s="13" t="s">
        <v>1669</v>
      </c>
      <c r="N2022" s="13" t="s">
        <v>56</v>
      </c>
      <c r="O2022" s="13" t="s">
        <v>2048</v>
      </c>
      <c r="P2022" s="13" t="s">
        <v>58</v>
      </c>
      <c r="Q2022" s="13" t="s">
        <v>58</v>
      </c>
      <c r="R2022" s="13" t="s">
        <v>58</v>
      </c>
      <c r="Y2022" s="13">
        <v>2</v>
      </c>
      <c r="Z2022" s="13" t="s">
        <v>59</v>
      </c>
      <c r="AA2022" s="13">
        <v>2</v>
      </c>
      <c r="AB2022" s="13" t="s">
        <v>59</v>
      </c>
      <c r="AC2022" s="13" t="s">
        <v>67</v>
      </c>
      <c r="AD2022" s="13" t="s">
        <v>61</v>
      </c>
      <c r="AE2022" s="13">
        <v>0.2</v>
      </c>
      <c r="AF2022" s="13" t="s">
        <v>68</v>
      </c>
      <c r="AG2022" s="13" t="s">
        <v>69</v>
      </c>
      <c r="AK2022" s="13" t="s">
        <v>63</v>
      </c>
      <c r="AL2022" s="13">
        <v>8760</v>
      </c>
      <c r="AM2022" s="13" t="s">
        <v>100</v>
      </c>
      <c r="AO2022" s="11">
        <v>44068.459976851853</v>
      </c>
      <c r="AP2022" s="11" t="s">
        <v>66</v>
      </c>
      <c r="AQ2022" s="11" t="s">
        <v>49</v>
      </c>
      <c r="AR2022" s="11" t="s">
        <v>66</v>
      </c>
      <c r="AS2022" s="11" t="s">
        <v>1669</v>
      </c>
      <c r="AT2022" s="11" t="s">
        <v>66</v>
      </c>
      <c r="AU2022" s="11" t="s">
        <v>61</v>
      </c>
      <c r="AV2022" t="s">
        <v>66</v>
      </c>
      <c r="AW2022" t="s">
        <v>66</v>
      </c>
    </row>
    <row r="2023" spans="1:49" hidden="1" x14ac:dyDescent="0.25">
      <c r="A2023" s="13" t="s">
        <v>2050</v>
      </c>
      <c r="B2023" s="13">
        <v>38618</v>
      </c>
      <c r="C2023" s="13" t="s">
        <v>2049</v>
      </c>
      <c r="D2023" s="13" t="s">
        <v>49</v>
      </c>
      <c r="E2023" s="13" t="s">
        <v>111</v>
      </c>
      <c r="F2023" s="15" t="s">
        <v>84</v>
      </c>
      <c r="G2023" s="13">
        <v>32.149971999999998</v>
      </c>
      <c r="H2023" s="13">
        <v>-104.048467</v>
      </c>
      <c r="I2023" s="16" t="s">
        <v>52</v>
      </c>
      <c r="J2023" s="13" t="s">
        <v>53</v>
      </c>
      <c r="K2023" s="13">
        <v>9</v>
      </c>
      <c r="L2023" s="13" t="s">
        <v>1710</v>
      </c>
      <c r="M2023" s="13" t="s">
        <v>1669</v>
      </c>
      <c r="N2023" s="13" t="s">
        <v>56</v>
      </c>
      <c r="O2023" s="13" t="s">
        <v>2048</v>
      </c>
      <c r="P2023" s="13" t="s">
        <v>58</v>
      </c>
      <c r="Q2023" s="13" t="s">
        <v>58</v>
      </c>
      <c r="R2023" s="13" t="s">
        <v>58</v>
      </c>
      <c r="Y2023" s="13">
        <v>2</v>
      </c>
      <c r="Z2023" s="13" t="s">
        <v>59</v>
      </c>
      <c r="AA2023" s="13">
        <v>2</v>
      </c>
      <c r="AB2023" s="13" t="s">
        <v>59</v>
      </c>
      <c r="AC2023" s="13" t="s">
        <v>67</v>
      </c>
      <c r="AD2023" s="13" t="s">
        <v>61</v>
      </c>
      <c r="AE2023" s="13">
        <v>0.86</v>
      </c>
      <c r="AF2023" s="13" t="s">
        <v>62</v>
      </c>
      <c r="AG2023" s="13" t="s">
        <v>69</v>
      </c>
      <c r="AK2023" s="13" t="s">
        <v>63</v>
      </c>
      <c r="AL2023" s="13">
        <v>8760</v>
      </c>
      <c r="AM2023" s="13" t="s">
        <v>100</v>
      </c>
      <c r="AO2023" s="11">
        <v>44068.459976851853</v>
      </c>
      <c r="AP2023" s="11" t="s">
        <v>66</v>
      </c>
      <c r="AQ2023" s="11" t="s">
        <v>49</v>
      </c>
      <c r="AR2023" s="11" t="s">
        <v>66</v>
      </c>
      <c r="AS2023" s="11" t="s">
        <v>1669</v>
      </c>
      <c r="AT2023" s="11" t="s">
        <v>66</v>
      </c>
      <c r="AU2023" s="11" t="s">
        <v>61</v>
      </c>
      <c r="AV2023" t="s">
        <v>66</v>
      </c>
      <c r="AW2023" t="s">
        <v>66</v>
      </c>
    </row>
    <row r="2024" spans="1:49" hidden="1" x14ac:dyDescent="0.25">
      <c r="A2024" s="13" t="s">
        <v>2047</v>
      </c>
      <c r="B2024" s="13">
        <v>38910</v>
      </c>
      <c r="C2024" s="13" t="s">
        <v>2046</v>
      </c>
      <c r="D2024" s="13" t="s">
        <v>49</v>
      </c>
      <c r="E2024" s="13" t="s">
        <v>111</v>
      </c>
      <c r="F2024" s="15" t="s">
        <v>51</v>
      </c>
      <c r="G2024" s="13">
        <v>32.237896999999997</v>
      </c>
      <c r="H2024" s="13">
        <v>-103.51280800000001</v>
      </c>
      <c r="I2024" s="16" t="s">
        <v>75</v>
      </c>
      <c r="J2024" s="13" t="s">
        <v>53</v>
      </c>
      <c r="K2024" s="13">
        <v>1</v>
      </c>
      <c r="L2024" s="13" t="s">
        <v>2021</v>
      </c>
      <c r="M2024" s="13" t="s">
        <v>1669</v>
      </c>
      <c r="N2024" s="13" t="s">
        <v>56</v>
      </c>
      <c r="O2024" s="13" t="s">
        <v>2045</v>
      </c>
      <c r="P2024" s="13" t="s">
        <v>58</v>
      </c>
      <c r="Q2024" s="13" t="s">
        <v>58</v>
      </c>
      <c r="R2024" s="13" t="s">
        <v>58</v>
      </c>
      <c r="Y2024" s="13">
        <v>1.5</v>
      </c>
      <c r="Z2024" s="13" t="s">
        <v>59</v>
      </c>
      <c r="AA2024" s="13">
        <v>1.5</v>
      </c>
      <c r="AB2024" s="13" t="s">
        <v>59</v>
      </c>
      <c r="AC2024" s="13" t="s">
        <v>67</v>
      </c>
      <c r="AD2024" s="13" t="s">
        <v>61</v>
      </c>
      <c r="AE2024" s="13">
        <v>0.15</v>
      </c>
      <c r="AF2024" s="13" t="s">
        <v>68</v>
      </c>
      <c r="AG2024" s="13" t="s">
        <v>69</v>
      </c>
      <c r="AK2024" s="13" t="s">
        <v>63</v>
      </c>
      <c r="AL2024" s="13">
        <v>8760</v>
      </c>
      <c r="AM2024" s="13" t="s">
        <v>100</v>
      </c>
      <c r="AO2024" s="11">
        <v>44068.459976851853</v>
      </c>
      <c r="AP2024" s="11" t="s">
        <v>66</v>
      </c>
      <c r="AQ2024" s="11" t="s">
        <v>49</v>
      </c>
      <c r="AR2024" s="11" t="s">
        <v>66</v>
      </c>
      <c r="AS2024" s="11" t="s">
        <v>1669</v>
      </c>
      <c r="AT2024" s="11" t="s">
        <v>66</v>
      </c>
      <c r="AU2024" s="11" t="s">
        <v>61</v>
      </c>
      <c r="AV2024" t="s">
        <v>66</v>
      </c>
      <c r="AW2024" t="s">
        <v>66</v>
      </c>
    </row>
    <row r="2025" spans="1:49" hidden="1" x14ac:dyDescent="0.25">
      <c r="A2025" s="13" t="s">
        <v>2047</v>
      </c>
      <c r="B2025" s="13">
        <v>38910</v>
      </c>
      <c r="C2025" s="13" t="s">
        <v>2046</v>
      </c>
      <c r="D2025" s="13" t="s">
        <v>49</v>
      </c>
      <c r="E2025" s="13" t="s">
        <v>111</v>
      </c>
      <c r="F2025" s="15" t="s">
        <v>51</v>
      </c>
      <c r="G2025" s="13">
        <v>32.237896999999997</v>
      </c>
      <c r="H2025" s="13">
        <v>-103.51280800000001</v>
      </c>
      <c r="I2025" s="16" t="s">
        <v>75</v>
      </c>
      <c r="J2025" s="13" t="s">
        <v>53</v>
      </c>
      <c r="K2025" s="13">
        <v>1</v>
      </c>
      <c r="L2025" s="13" t="s">
        <v>2021</v>
      </c>
      <c r="M2025" s="13" t="s">
        <v>1669</v>
      </c>
      <c r="N2025" s="13" t="s">
        <v>56</v>
      </c>
      <c r="O2025" s="13" t="s">
        <v>2045</v>
      </c>
      <c r="P2025" s="13" t="s">
        <v>58</v>
      </c>
      <c r="Q2025" s="13" t="s">
        <v>58</v>
      </c>
      <c r="R2025" s="13" t="s">
        <v>58</v>
      </c>
      <c r="Y2025" s="13">
        <v>1.5</v>
      </c>
      <c r="Z2025" s="13" t="s">
        <v>59</v>
      </c>
      <c r="AA2025" s="13">
        <v>1.5</v>
      </c>
      <c r="AB2025" s="13" t="s">
        <v>59</v>
      </c>
      <c r="AC2025" s="13" t="s">
        <v>67</v>
      </c>
      <c r="AD2025" s="13" t="s">
        <v>61</v>
      </c>
      <c r="AE2025" s="13">
        <v>0.67</v>
      </c>
      <c r="AF2025" s="13" t="s">
        <v>62</v>
      </c>
      <c r="AG2025" s="13" t="s">
        <v>69</v>
      </c>
      <c r="AK2025" s="13" t="s">
        <v>63</v>
      </c>
      <c r="AL2025" s="13">
        <v>8760</v>
      </c>
      <c r="AM2025" s="13" t="s">
        <v>100</v>
      </c>
      <c r="AO2025" s="11">
        <v>44068.459976851853</v>
      </c>
      <c r="AP2025" s="11" t="s">
        <v>66</v>
      </c>
      <c r="AQ2025" s="11" t="s">
        <v>49</v>
      </c>
      <c r="AR2025" s="11" t="s">
        <v>66</v>
      </c>
      <c r="AS2025" s="11" t="s">
        <v>1669</v>
      </c>
      <c r="AT2025" s="11" t="s">
        <v>66</v>
      </c>
      <c r="AU2025" s="11" t="s">
        <v>61</v>
      </c>
      <c r="AV2025" t="s">
        <v>66</v>
      </c>
      <c r="AW2025" t="s">
        <v>66</v>
      </c>
    </row>
    <row r="2026" spans="1:49" hidden="1" x14ac:dyDescent="0.25">
      <c r="A2026" s="13" t="s">
        <v>2047</v>
      </c>
      <c r="B2026" s="13">
        <v>39108</v>
      </c>
      <c r="C2026" s="13" t="s">
        <v>2069</v>
      </c>
      <c r="D2026" s="13" t="s">
        <v>49</v>
      </c>
      <c r="E2026" s="13" t="s">
        <v>111</v>
      </c>
      <c r="F2026" s="15" t="s">
        <v>51</v>
      </c>
      <c r="G2026" s="13">
        <v>32.087694999999997</v>
      </c>
      <c r="H2026" s="13">
        <v>-103.61285599999999</v>
      </c>
      <c r="I2026" s="16" t="s">
        <v>95</v>
      </c>
      <c r="J2026" s="13" t="s">
        <v>53</v>
      </c>
      <c r="K2026" s="13">
        <v>1</v>
      </c>
      <c r="L2026" s="13" t="s">
        <v>2021</v>
      </c>
      <c r="M2026" s="13" t="s">
        <v>1669</v>
      </c>
      <c r="N2026" s="13" t="s">
        <v>56</v>
      </c>
      <c r="O2026" s="13" t="s">
        <v>2068</v>
      </c>
      <c r="P2026" s="13" t="s">
        <v>146</v>
      </c>
      <c r="Q2026" s="13" t="s">
        <v>146</v>
      </c>
      <c r="R2026" s="13" t="s">
        <v>146</v>
      </c>
      <c r="Y2026" s="13">
        <v>1.5</v>
      </c>
      <c r="Z2026" s="13" t="s">
        <v>806</v>
      </c>
      <c r="AA2026" s="13">
        <v>1.5</v>
      </c>
      <c r="AB2026" s="13" t="s">
        <v>2067</v>
      </c>
      <c r="AC2026" s="13" t="s">
        <v>67</v>
      </c>
      <c r="AD2026" s="13" t="s">
        <v>61</v>
      </c>
      <c r="AE2026" s="13">
        <v>0.15</v>
      </c>
      <c r="AF2026" s="13" t="s">
        <v>68</v>
      </c>
      <c r="AG2026" s="13" t="s">
        <v>69</v>
      </c>
      <c r="AK2026" s="13" t="s">
        <v>63</v>
      </c>
      <c r="AL2026" s="13">
        <v>8760</v>
      </c>
      <c r="AM2026" s="13" t="s">
        <v>100</v>
      </c>
      <c r="AO2026" s="11">
        <v>44068.459976851853</v>
      </c>
      <c r="AP2026" s="11" t="s">
        <v>66</v>
      </c>
      <c r="AQ2026" s="11" t="s">
        <v>49</v>
      </c>
      <c r="AR2026" s="11" t="s">
        <v>66</v>
      </c>
      <c r="AS2026" s="11" t="s">
        <v>1669</v>
      </c>
      <c r="AT2026" s="11" t="s">
        <v>66</v>
      </c>
      <c r="AU2026" s="11" t="s">
        <v>61</v>
      </c>
      <c r="AV2026" t="s">
        <v>66</v>
      </c>
      <c r="AW2026" t="s">
        <v>66</v>
      </c>
    </row>
    <row r="2027" spans="1:49" hidden="1" x14ac:dyDescent="0.25">
      <c r="A2027" s="13" t="s">
        <v>2047</v>
      </c>
      <c r="B2027" s="13">
        <v>39108</v>
      </c>
      <c r="C2027" s="13" t="s">
        <v>2069</v>
      </c>
      <c r="D2027" s="13" t="s">
        <v>49</v>
      </c>
      <c r="E2027" s="13" t="s">
        <v>111</v>
      </c>
      <c r="F2027" s="15" t="s">
        <v>51</v>
      </c>
      <c r="G2027" s="13">
        <v>32.087694999999997</v>
      </c>
      <c r="H2027" s="13">
        <v>-103.61285599999999</v>
      </c>
      <c r="I2027" s="16" t="s">
        <v>95</v>
      </c>
      <c r="J2027" s="13" t="s">
        <v>53</v>
      </c>
      <c r="K2027" s="13">
        <v>1</v>
      </c>
      <c r="L2027" s="13" t="s">
        <v>2021</v>
      </c>
      <c r="M2027" s="13" t="s">
        <v>1669</v>
      </c>
      <c r="N2027" s="13" t="s">
        <v>56</v>
      </c>
      <c r="O2027" s="13" t="s">
        <v>2068</v>
      </c>
      <c r="P2027" s="13" t="s">
        <v>146</v>
      </c>
      <c r="Q2027" s="13" t="s">
        <v>146</v>
      </c>
      <c r="R2027" s="13" t="s">
        <v>146</v>
      </c>
      <c r="Y2027" s="13">
        <v>1.5</v>
      </c>
      <c r="Z2027" s="13" t="s">
        <v>806</v>
      </c>
      <c r="AA2027" s="13">
        <v>1.5</v>
      </c>
      <c r="AB2027" s="13" t="s">
        <v>2067</v>
      </c>
      <c r="AC2027" s="13" t="s">
        <v>67</v>
      </c>
      <c r="AD2027" s="13" t="s">
        <v>61</v>
      </c>
      <c r="AE2027" s="13">
        <v>0.65</v>
      </c>
      <c r="AF2027" s="13" t="s">
        <v>62</v>
      </c>
      <c r="AG2027" s="13" t="s">
        <v>69</v>
      </c>
      <c r="AK2027" s="13" t="s">
        <v>63</v>
      </c>
      <c r="AL2027" s="13">
        <v>8760</v>
      </c>
      <c r="AM2027" s="13" t="s">
        <v>100</v>
      </c>
      <c r="AO2027" s="11">
        <v>44068.459976851853</v>
      </c>
      <c r="AP2027" s="11" t="s">
        <v>66</v>
      </c>
      <c r="AQ2027" s="11" t="s">
        <v>49</v>
      </c>
      <c r="AR2027" s="11" t="s">
        <v>66</v>
      </c>
      <c r="AS2027" s="11" t="s">
        <v>1669</v>
      </c>
      <c r="AT2027" s="11" t="s">
        <v>66</v>
      </c>
      <c r="AU2027" s="11" t="s">
        <v>61</v>
      </c>
      <c r="AV2027" t="s">
        <v>66</v>
      </c>
      <c r="AW2027" t="s">
        <v>66</v>
      </c>
    </row>
    <row r="2028" spans="1:49" hidden="1" x14ac:dyDescent="0.25">
      <c r="A2028" s="13" t="s">
        <v>1236</v>
      </c>
      <c r="B2028" s="13">
        <v>420</v>
      </c>
      <c r="C2028" s="13" t="s">
        <v>1237</v>
      </c>
      <c r="D2028" s="13" t="s">
        <v>49</v>
      </c>
      <c r="E2028" s="13" t="s">
        <v>111</v>
      </c>
      <c r="F2028" s="15" t="s">
        <v>84</v>
      </c>
      <c r="G2028" s="13">
        <v>32.393279999999997</v>
      </c>
      <c r="H2028" s="13">
        <v>-104.601332</v>
      </c>
      <c r="I2028" s="16" t="s">
        <v>88</v>
      </c>
      <c r="J2028" s="13" t="s">
        <v>53</v>
      </c>
      <c r="K2028" s="13">
        <v>2</v>
      </c>
      <c r="L2028" s="13">
        <v>2</v>
      </c>
      <c r="M2028" s="13" t="s">
        <v>1669</v>
      </c>
      <c r="N2028" s="13" t="s">
        <v>148</v>
      </c>
      <c r="O2028" s="13" t="s">
        <v>2066</v>
      </c>
      <c r="P2028" s="13" t="s">
        <v>1689</v>
      </c>
      <c r="S2028" s="14">
        <v>36810.459976851853</v>
      </c>
      <c r="T2028" s="14">
        <v>36810.459976851853</v>
      </c>
      <c r="U2028" s="13">
        <v>2.5</v>
      </c>
      <c r="V2028" s="13" t="s">
        <v>59</v>
      </c>
      <c r="W2028" s="13">
        <v>2.5</v>
      </c>
      <c r="X2028" s="13" t="s">
        <v>59</v>
      </c>
      <c r="AA2028" s="13">
        <v>2.5</v>
      </c>
      <c r="AB2028" s="13" t="s">
        <v>59</v>
      </c>
      <c r="AC2028" s="13" t="s">
        <v>67</v>
      </c>
      <c r="AD2028" s="13" t="s">
        <v>61</v>
      </c>
      <c r="AE2028" s="13">
        <v>0.1</v>
      </c>
      <c r="AF2028" s="13" t="s">
        <v>62</v>
      </c>
      <c r="AG2028" s="13" t="s">
        <v>69</v>
      </c>
      <c r="AL2028" s="13">
        <v>0</v>
      </c>
      <c r="AM2028" s="13" t="s">
        <v>248</v>
      </c>
      <c r="AO2028" s="11">
        <v>44068.459976851853</v>
      </c>
      <c r="AP2028" s="11" t="s">
        <v>66</v>
      </c>
      <c r="AQ2028" s="11" t="s">
        <v>49</v>
      </c>
      <c r="AR2028" s="11" t="s">
        <v>66</v>
      </c>
      <c r="AS2028" s="11" t="s">
        <v>1669</v>
      </c>
      <c r="AT2028" s="11" t="s">
        <v>66</v>
      </c>
      <c r="AU2028" s="11" t="s">
        <v>61</v>
      </c>
      <c r="AV2028" t="s">
        <v>66</v>
      </c>
      <c r="AW2028" t="s">
        <v>66</v>
      </c>
    </row>
    <row r="2029" spans="1:49" hidden="1" x14ac:dyDescent="0.25">
      <c r="A2029" s="13" t="s">
        <v>1260</v>
      </c>
      <c r="B2029" s="13">
        <v>38128</v>
      </c>
      <c r="C2029" s="13" t="s">
        <v>2072</v>
      </c>
      <c r="D2029" s="13" t="s">
        <v>49</v>
      </c>
      <c r="E2029" s="13" t="s">
        <v>159</v>
      </c>
      <c r="F2029" s="15" t="s">
        <v>84</v>
      </c>
      <c r="G2029" s="13">
        <v>32.226156000000003</v>
      </c>
      <c r="H2029" s="13">
        <v>-103.82703600000001</v>
      </c>
      <c r="I2029" s="16" t="s">
        <v>75</v>
      </c>
      <c r="J2029" s="13" t="s">
        <v>53</v>
      </c>
      <c r="K2029" s="13">
        <v>8</v>
      </c>
      <c r="L2029" s="13" t="s">
        <v>2071</v>
      </c>
      <c r="M2029" s="13" t="s">
        <v>1669</v>
      </c>
      <c r="N2029" s="13" t="s">
        <v>56</v>
      </c>
      <c r="O2029" s="13" t="s">
        <v>2070</v>
      </c>
      <c r="P2029" s="13" t="s">
        <v>58</v>
      </c>
      <c r="Q2029" s="13" t="s">
        <v>58</v>
      </c>
      <c r="R2029" s="13" t="s">
        <v>58</v>
      </c>
      <c r="Y2029" s="13">
        <v>0.75</v>
      </c>
      <c r="Z2029" s="13" t="s">
        <v>59</v>
      </c>
      <c r="AA2029" s="13">
        <v>0.75</v>
      </c>
      <c r="AB2029" s="13" t="s">
        <v>59</v>
      </c>
      <c r="AC2029" s="13" t="s">
        <v>67</v>
      </c>
      <c r="AD2029" s="13" t="s">
        <v>61</v>
      </c>
      <c r="AE2029" s="13">
        <v>0.35499999999999998</v>
      </c>
      <c r="AF2029" s="13" t="s">
        <v>62</v>
      </c>
      <c r="AK2029" s="13" t="s">
        <v>63</v>
      </c>
      <c r="AL2029" s="13">
        <v>8760</v>
      </c>
      <c r="AM2029" s="13" t="s">
        <v>100</v>
      </c>
      <c r="AO2029" s="11">
        <v>44068.459976851853</v>
      </c>
      <c r="AP2029" s="11" t="s">
        <v>66</v>
      </c>
      <c r="AQ2029" s="11" t="s">
        <v>49</v>
      </c>
      <c r="AR2029" s="11" t="s">
        <v>66</v>
      </c>
      <c r="AS2029" s="11" t="s">
        <v>1669</v>
      </c>
      <c r="AT2029" s="11" t="s">
        <v>66</v>
      </c>
      <c r="AU2029" s="11" t="s">
        <v>61</v>
      </c>
      <c r="AV2029" t="s">
        <v>66</v>
      </c>
      <c r="AW2029" t="s">
        <v>66</v>
      </c>
    </row>
    <row r="2030" spans="1:49" hidden="1" x14ac:dyDescent="0.25">
      <c r="A2030" s="13" t="s">
        <v>1260</v>
      </c>
      <c r="B2030" s="13">
        <v>38128</v>
      </c>
      <c r="C2030" s="13" t="s">
        <v>2072</v>
      </c>
      <c r="D2030" s="13" t="s">
        <v>49</v>
      </c>
      <c r="E2030" s="13" t="s">
        <v>159</v>
      </c>
      <c r="F2030" s="15" t="s">
        <v>84</v>
      </c>
      <c r="G2030" s="13">
        <v>32.226156000000003</v>
      </c>
      <c r="H2030" s="13">
        <v>-103.82703600000001</v>
      </c>
      <c r="I2030" s="16" t="s">
        <v>75</v>
      </c>
      <c r="J2030" s="13" t="s">
        <v>53</v>
      </c>
      <c r="K2030" s="13">
        <v>8</v>
      </c>
      <c r="L2030" s="13" t="s">
        <v>2071</v>
      </c>
      <c r="M2030" s="13" t="s">
        <v>1669</v>
      </c>
      <c r="N2030" s="13" t="s">
        <v>56</v>
      </c>
      <c r="O2030" s="13" t="s">
        <v>2070</v>
      </c>
      <c r="P2030" s="13" t="s">
        <v>58</v>
      </c>
      <c r="Q2030" s="13" t="s">
        <v>58</v>
      </c>
      <c r="R2030" s="13" t="s">
        <v>58</v>
      </c>
      <c r="Y2030" s="13">
        <v>0.75</v>
      </c>
      <c r="Z2030" s="13" t="s">
        <v>59</v>
      </c>
      <c r="AA2030" s="13">
        <v>0.75</v>
      </c>
      <c r="AB2030" s="13" t="s">
        <v>59</v>
      </c>
      <c r="AC2030" s="13" t="s">
        <v>67</v>
      </c>
      <c r="AD2030" s="13" t="s">
        <v>61</v>
      </c>
      <c r="AE2030" s="13">
        <v>8.1000000000000003E-2</v>
      </c>
      <c r="AF2030" s="13" t="s">
        <v>68</v>
      </c>
      <c r="AK2030" s="13" t="s">
        <v>63</v>
      </c>
      <c r="AL2030" s="13">
        <v>8760</v>
      </c>
      <c r="AM2030" s="13" t="s">
        <v>100</v>
      </c>
      <c r="AO2030" s="11">
        <v>44068.459976851853</v>
      </c>
      <c r="AP2030" s="11" t="s">
        <v>66</v>
      </c>
      <c r="AQ2030" s="11" t="s">
        <v>49</v>
      </c>
      <c r="AR2030" s="11" t="s">
        <v>66</v>
      </c>
      <c r="AS2030" s="11" t="s">
        <v>1669</v>
      </c>
      <c r="AT2030" s="11" t="s">
        <v>66</v>
      </c>
      <c r="AU2030" s="11" t="s">
        <v>61</v>
      </c>
      <c r="AV2030" t="s">
        <v>66</v>
      </c>
      <c r="AW2030" t="s">
        <v>66</v>
      </c>
    </row>
    <row r="2031" spans="1:49" hidden="1" x14ac:dyDescent="0.25">
      <c r="A2031" s="13" t="s">
        <v>1260</v>
      </c>
      <c r="B2031" s="13">
        <v>38323</v>
      </c>
      <c r="C2031" s="13" t="s">
        <v>2074</v>
      </c>
      <c r="D2031" s="13" t="s">
        <v>49</v>
      </c>
      <c r="E2031" s="13" t="s">
        <v>159</v>
      </c>
      <c r="F2031" s="15" t="s">
        <v>84</v>
      </c>
      <c r="G2031" s="13">
        <v>32.212200000000003</v>
      </c>
      <c r="H2031" s="13">
        <v>-103.7196</v>
      </c>
      <c r="I2031" s="16" t="s">
        <v>75</v>
      </c>
      <c r="J2031" s="13" t="s">
        <v>53</v>
      </c>
      <c r="K2031" s="13">
        <v>6</v>
      </c>
      <c r="L2031" s="13" t="s">
        <v>2071</v>
      </c>
      <c r="M2031" s="13" t="s">
        <v>1669</v>
      </c>
      <c r="N2031" s="13" t="s">
        <v>56</v>
      </c>
      <c r="O2031" s="13" t="s">
        <v>2070</v>
      </c>
      <c r="P2031" s="13" t="s">
        <v>745</v>
      </c>
      <c r="Q2031" s="13" t="s">
        <v>2073</v>
      </c>
      <c r="R2031" s="13">
        <v>8750</v>
      </c>
      <c r="S2031" s="14">
        <v>39448.459976851853</v>
      </c>
      <c r="T2031" s="14">
        <v>43466.459976851853</v>
      </c>
      <c r="Y2031" s="13">
        <v>0.75</v>
      </c>
      <c r="Z2031" s="13" t="s">
        <v>59</v>
      </c>
      <c r="AA2031" s="13">
        <v>0.75</v>
      </c>
      <c r="AB2031" s="13" t="s">
        <v>59</v>
      </c>
      <c r="AC2031" s="13" t="s">
        <v>67</v>
      </c>
      <c r="AD2031" s="13" t="s">
        <v>61</v>
      </c>
      <c r="AE2031" s="13">
        <v>0.32</v>
      </c>
      <c r="AF2031" s="13" t="s">
        <v>62</v>
      </c>
      <c r="AG2031" s="13" t="s">
        <v>69</v>
      </c>
      <c r="AK2031" s="13" t="s">
        <v>63</v>
      </c>
      <c r="AL2031" s="13">
        <v>8760</v>
      </c>
      <c r="AM2031" s="13" t="s">
        <v>100</v>
      </c>
      <c r="AO2031" s="11">
        <v>44068.459976851853</v>
      </c>
      <c r="AP2031" s="11" t="s">
        <v>66</v>
      </c>
      <c r="AQ2031" s="11" t="s">
        <v>49</v>
      </c>
      <c r="AR2031" s="11" t="s">
        <v>66</v>
      </c>
      <c r="AS2031" s="11" t="s">
        <v>1669</v>
      </c>
      <c r="AT2031" s="11" t="s">
        <v>66</v>
      </c>
      <c r="AU2031" s="11" t="s">
        <v>61</v>
      </c>
      <c r="AV2031" t="s">
        <v>66</v>
      </c>
      <c r="AW2031" t="s">
        <v>66</v>
      </c>
    </row>
    <row r="2032" spans="1:49" hidden="1" x14ac:dyDescent="0.25">
      <c r="A2032" s="13" t="s">
        <v>1260</v>
      </c>
      <c r="B2032" s="13">
        <v>38323</v>
      </c>
      <c r="C2032" s="13" t="s">
        <v>2074</v>
      </c>
      <c r="D2032" s="13" t="s">
        <v>49</v>
      </c>
      <c r="E2032" s="13" t="s">
        <v>159</v>
      </c>
      <c r="F2032" s="15" t="s">
        <v>84</v>
      </c>
      <c r="G2032" s="13">
        <v>32.212200000000003</v>
      </c>
      <c r="H2032" s="13">
        <v>-103.7196</v>
      </c>
      <c r="I2032" s="16" t="s">
        <v>75</v>
      </c>
      <c r="J2032" s="13" t="s">
        <v>53</v>
      </c>
      <c r="K2032" s="13">
        <v>6</v>
      </c>
      <c r="L2032" s="13" t="s">
        <v>2071</v>
      </c>
      <c r="M2032" s="13" t="s">
        <v>1669</v>
      </c>
      <c r="N2032" s="13" t="s">
        <v>56</v>
      </c>
      <c r="O2032" s="13" t="s">
        <v>2070</v>
      </c>
      <c r="P2032" s="13" t="s">
        <v>745</v>
      </c>
      <c r="Q2032" s="13" t="s">
        <v>2073</v>
      </c>
      <c r="R2032" s="13">
        <v>8750</v>
      </c>
      <c r="S2032" s="14">
        <v>39448.459976851853</v>
      </c>
      <c r="T2032" s="14">
        <v>43466.459976851853</v>
      </c>
      <c r="Y2032" s="13">
        <v>0.75</v>
      </c>
      <c r="Z2032" s="13" t="s">
        <v>59</v>
      </c>
      <c r="AA2032" s="13">
        <v>0.75</v>
      </c>
      <c r="AB2032" s="13" t="s">
        <v>59</v>
      </c>
      <c r="AC2032" s="13" t="s">
        <v>67</v>
      </c>
      <c r="AD2032" s="13" t="s">
        <v>61</v>
      </c>
      <c r="AE2032" s="13">
        <v>7.0000000000000007E-2</v>
      </c>
      <c r="AF2032" s="13" t="s">
        <v>68</v>
      </c>
      <c r="AG2032" s="13" t="s">
        <v>69</v>
      </c>
      <c r="AK2032" s="13" t="s">
        <v>63</v>
      </c>
      <c r="AL2032" s="13">
        <v>8760</v>
      </c>
      <c r="AM2032" s="13" t="s">
        <v>100</v>
      </c>
      <c r="AO2032" s="11">
        <v>44068.459976851853</v>
      </c>
      <c r="AP2032" s="11" t="s">
        <v>66</v>
      </c>
      <c r="AQ2032" s="11" t="s">
        <v>49</v>
      </c>
      <c r="AR2032" s="11" t="s">
        <v>66</v>
      </c>
      <c r="AS2032" s="11" t="s">
        <v>1669</v>
      </c>
      <c r="AT2032" s="11" t="s">
        <v>66</v>
      </c>
      <c r="AU2032" s="11" t="s">
        <v>61</v>
      </c>
      <c r="AV2032" t="s">
        <v>66</v>
      </c>
      <c r="AW2032" t="s">
        <v>66</v>
      </c>
    </row>
    <row r="2033" spans="1:49" hidden="1" x14ac:dyDescent="0.25">
      <c r="A2033" s="13" t="s">
        <v>1260</v>
      </c>
      <c r="B2033" s="13">
        <v>38508</v>
      </c>
      <c r="C2033" s="13" t="s">
        <v>2081</v>
      </c>
      <c r="D2033" s="13" t="s">
        <v>49</v>
      </c>
      <c r="E2033" s="13" t="s">
        <v>159</v>
      </c>
      <c r="F2033" s="15" t="s">
        <v>84</v>
      </c>
      <c r="G2033" s="13">
        <v>32.264425000000003</v>
      </c>
      <c r="H2033" s="13">
        <v>-103.77098100000001</v>
      </c>
      <c r="I2033" s="16" t="s">
        <v>75</v>
      </c>
      <c r="J2033" s="13" t="s">
        <v>53</v>
      </c>
      <c r="K2033" s="13">
        <v>7</v>
      </c>
      <c r="L2033" s="13" t="s">
        <v>96</v>
      </c>
      <c r="M2033" s="13" t="s">
        <v>1669</v>
      </c>
      <c r="N2033" s="13" t="s">
        <v>56</v>
      </c>
      <c r="O2033" s="13" t="s">
        <v>1672</v>
      </c>
      <c r="P2033" s="13" t="s">
        <v>2008</v>
      </c>
      <c r="Q2033" s="13" t="s">
        <v>2080</v>
      </c>
      <c r="R2033" s="13" t="s">
        <v>58</v>
      </c>
      <c r="S2033" s="14">
        <v>43101.459976851853</v>
      </c>
      <c r="T2033" s="14">
        <v>43762.459976851853</v>
      </c>
      <c r="Y2033" s="13">
        <v>0.75</v>
      </c>
      <c r="Z2033" s="13" t="s">
        <v>59</v>
      </c>
      <c r="AA2033" s="13">
        <v>0.75</v>
      </c>
      <c r="AB2033" s="13" t="s">
        <v>59</v>
      </c>
      <c r="AC2033" s="13" t="s">
        <v>67</v>
      </c>
      <c r="AD2033" s="13" t="s">
        <v>61</v>
      </c>
      <c r="AE2033" s="13">
        <v>0.35399999999999998</v>
      </c>
      <c r="AF2033" s="13" t="s">
        <v>62</v>
      </c>
      <c r="AG2033" s="13" t="s">
        <v>69</v>
      </c>
      <c r="AK2033" s="13" t="s">
        <v>63</v>
      </c>
      <c r="AL2033" s="13">
        <v>8760</v>
      </c>
      <c r="AM2033" s="13" t="s">
        <v>100</v>
      </c>
      <c r="AO2033" s="11">
        <v>44068.459976851853</v>
      </c>
      <c r="AP2033" s="11" t="s">
        <v>66</v>
      </c>
      <c r="AQ2033" s="11" t="s">
        <v>49</v>
      </c>
      <c r="AR2033" s="11" t="s">
        <v>66</v>
      </c>
      <c r="AS2033" s="11" t="s">
        <v>1669</v>
      </c>
      <c r="AT2033" s="11" t="s">
        <v>66</v>
      </c>
      <c r="AU2033" s="11" t="s">
        <v>61</v>
      </c>
      <c r="AV2033" t="s">
        <v>66</v>
      </c>
      <c r="AW2033" t="s">
        <v>66</v>
      </c>
    </row>
    <row r="2034" spans="1:49" hidden="1" x14ac:dyDescent="0.25">
      <c r="A2034" s="13" t="s">
        <v>1260</v>
      </c>
      <c r="B2034" s="13">
        <v>38508</v>
      </c>
      <c r="C2034" s="13" t="s">
        <v>2081</v>
      </c>
      <c r="D2034" s="13" t="s">
        <v>49</v>
      </c>
      <c r="E2034" s="13" t="s">
        <v>159</v>
      </c>
      <c r="F2034" s="15" t="s">
        <v>84</v>
      </c>
      <c r="G2034" s="13">
        <v>32.264425000000003</v>
      </c>
      <c r="H2034" s="13">
        <v>-103.77098100000001</v>
      </c>
      <c r="I2034" s="16" t="s">
        <v>75</v>
      </c>
      <c r="J2034" s="13" t="s">
        <v>53</v>
      </c>
      <c r="K2034" s="13">
        <v>7</v>
      </c>
      <c r="L2034" s="13" t="s">
        <v>96</v>
      </c>
      <c r="M2034" s="13" t="s">
        <v>1669</v>
      </c>
      <c r="N2034" s="13" t="s">
        <v>56</v>
      </c>
      <c r="O2034" s="13" t="s">
        <v>1672</v>
      </c>
      <c r="P2034" s="13" t="s">
        <v>2008</v>
      </c>
      <c r="Q2034" s="13" t="s">
        <v>2080</v>
      </c>
      <c r="R2034" s="13" t="s">
        <v>58</v>
      </c>
      <c r="S2034" s="14">
        <v>43101.459976851853</v>
      </c>
      <c r="T2034" s="14">
        <v>43762.459976851853</v>
      </c>
      <c r="Y2034" s="13">
        <v>0.75</v>
      </c>
      <c r="Z2034" s="13" t="s">
        <v>59</v>
      </c>
      <c r="AA2034" s="13">
        <v>0.75</v>
      </c>
      <c r="AB2034" s="13" t="s">
        <v>59</v>
      </c>
      <c r="AC2034" s="13" t="s">
        <v>67</v>
      </c>
      <c r="AD2034" s="13" t="s">
        <v>61</v>
      </c>
      <c r="AE2034" s="13">
        <v>8.1000000000000003E-2</v>
      </c>
      <c r="AF2034" s="13" t="s">
        <v>68</v>
      </c>
      <c r="AG2034" s="13" t="s">
        <v>69</v>
      </c>
      <c r="AK2034" s="13" t="s">
        <v>63</v>
      </c>
      <c r="AL2034" s="13">
        <v>8760</v>
      </c>
      <c r="AM2034" s="13" t="s">
        <v>100</v>
      </c>
      <c r="AO2034" s="11">
        <v>44068.459976851853</v>
      </c>
      <c r="AP2034" s="11" t="s">
        <v>66</v>
      </c>
      <c r="AQ2034" s="11" t="s">
        <v>49</v>
      </c>
      <c r="AR2034" s="11" t="s">
        <v>66</v>
      </c>
      <c r="AS2034" s="11" t="s">
        <v>1669</v>
      </c>
      <c r="AT2034" s="11" t="s">
        <v>66</v>
      </c>
      <c r="AU2034" s="11" t="s">
        <v>61</v>
      </c>
      <c r="AV2034" t="s">
        <v>66</v>
      </c>
      <c r="AW2034" t="s">
        <v>66</v>
      </c>
    </row>
    <row r="2035" spans="1:49" hidden="1" x14ac:dyDescent="0.25">
      <c r="A2035" s="13" t="s">
        <v>1260</v>
      </c>
      <c r="B2035" s="13">
        <v>38509</v>
      </c>
      <c r="C2035" s="13" t="s">
        <v>2079</v>
      </c>
      <c r="D2035" s="13" t="s">
        <v>49</v>
      </c>
      <c r="E2035" s="13" t="s">
        <v>159</v>
      </c>
      <c r="F2035" s="15" t="s">
        <v>84</v>
      </c>
      <c r="G2035" s="13">
        <v>32.224153000000001</v>
      </c>
      <c r="H2035" s="13">
        <v>-103.801975</v>
      </c>
      <c r="I2035" s="16" t="s">
        <v>75</v>
      </c>
      <c r="J2035" s="13" t="s">
        <v>53</v>
      </c>
      <c r="K2035" s="13">
        <v>6</v>
      </c>
      <c r="L2035" s="13" t="s">
        <v>2078</v>
      </c>
      <c r="M2035" s="13" t="s">
        <v>1669</v>
      </c>
      <c r="N2035" s="13" t="s">
        <v>56</v>
      </c>
      <c r="O2035" s="13" t="s">
        <v>1672</v>
      </c>
      <c r="AC2035" s="13" t="s">
        <v>67</v>
      </c>
      <c r="AD2035" s="13" t="s">
        <v>61</v>
      </c>
      <c r="AE2035" s="13">
        <v>7.0000000000000007E-2</v>
      </c>
      <c r="AF2035" s="13" t="s">
        <v>68</v>
      </c>
      <c r="AL2035" s="13">
        <v>8760</v>
      </c>
      <c r="AO2035" s="11">
        <v>44068.459976851853</v>
      </c>
      <c r="AP2035" s="11" t="s">
        <v>66</v>
      </c>
      <c r="AQ2035" s="11" t="s">
        <v>49</v>
      </c>
      <c r="AR2035" s="11" t="s">
        <v>66</v>
      </c>
      <c r="AS2035" s="11" t="s">
        <v>1669</v>
      </c>
      <c r="AT2035" s="11" t="s">
        <v>66</v>
      </c>
      <c r="AU2035" s="11" t="s">
        <v>61</v>
      </c>
      <c r="AV2035" t="s">
        <v>66</v>
      </c>
      <c r="AW2035" t="s">
        <v>66</v>
      </c>
    </row>
    <row r="2036" spans="1:49" hidden="1" x14ac:dyDescent="0.25">
      <c r="A2036" s="13" t="s">
        <v>1260</v>
      </c>
      <c r="B2036" s="13">
        <v>38509</v>
      </c>
      <c r="C2036" s="13" t="s">
        <v>2079</v>
      </c>
      <c r="D2036" s="13" t="s">
        <v>49</v>
      </c>
      <c r="E2036" s="13" t="s">
        <v>159</v>
      </c>
      <c r="F2036" s="15" t="s">
        <v>84</v>
      </c>
      <c r="G2036" s="13">
        <v>32.224153000000001</v>
      </c>
      <c r="H2036" s="13">
        <v>-103.801975</v>
      </c>
      <c r="I2036" s="16" t="s">
        <v>75</v>
      </c>
      <c r="J2036" s="13" t="s">
        <v>53</v>
      </c>
      <c r="K2036" s="13">
        <v>6</v>
      </c>
      <c r="L2036" s="13" t="s">
        <v>2078</v>
      </c>
      <c r="M2036" s="13" t="s">
        <v>1669</v>
      </c>
      <c r="N2036" s="13" t="s">
        <v>56</v>
      </c>
      <c r="O2036" s="13" t="s">
        <v>1672</v>
      </c>
      <c r="AC2036" s="13" t="s">
        <v>67</v>
      </c>
      <c r="AD2036" s="13" t="s">
        <v>61</v>
      </c>
      <c r="AE2036" s="13">
        <v>0.32</v>
      </c>
      <c r="AF2036" s="13" t="s">
        <v>62</v>
      </c>
      <c r="AL2036" s="13">
        <v>8760</v>
      </c>
      <c r="AO2036" s="11">
        <v>44068.459988425922</v>
      </c>
      <c r="AP2036" s="11" t="s">
        <v>66</v>
      </c>
      <c r="AQ2036" s="11" t="s">
        <v>49</v>
      </c>
      <c r="AR2036" s="11" t="s">
        <v>66</v>
      </c>
      <c r="AS2036" s="11" t="s">
        <v>1669</v>
      </c>
      <c r="AT2036" s="11" t="s">
        <v>66</v>
      </c>
      <c r="AU2036" s="11" t="s">
        <v>61</v>
      </c>
      <c r="AV2036" t="s">
        <v>66</v>
      </c>
      <c r="AW2036" t="s">
        <v>66</v>
      </c>
    </row>
    <row r="2037" spans="1:49" hidden="1" x14ac:dyDescent="0.25">
      <c r="A2037" s="13" t="s">
        <v>1260</v>
      </c>
      <c r="B2037" s="13">
        <v>38825</v>
      </c>
      <c r="C2037" s="13" t="s">
        <v>2077</v>
      </c>
      <c r="D2037" s="13" t="s">
        <v>49</v>
      </c>
      <c r="E2037" s="13" t="s">
        <v>111</v>
      </c>
      <c r="F2037" s="15" t="s">
        <v>84</v>
      </c>
      <c r="G2037" s="13">
        <v>32.247889000000001</v>
      </c>
      <c r="H2037" s="13">
        <v>-104.02936099999999</v>
      </c>
      <c r="I2037" s="16" t="s">
        <v>75</v>
      </c>
      <c r="J2037" s="13" t="s">
        <v>53</v>
      </c>
      <c r="K2037" s="13">
        <v>1</v>
      </c>
      <c r="L2037" s="13" t="s">
        <v>96</v>
      </c>
      <c r="M2037" s="13" t="s">
        <v>1669</v>
      </c>
      <c r="N2037" s="13" t="s">
        <v>56</v>
      </c>
      <c r="O2037" s="13" t="s">
        <v>1814</v>
      </c>
      <c r="P2037" s="13" t="s">
        <v>58</v>
      </c>
      <c r="Q2037" s="13" t="s">
        <v>58</v>
      </c>
      <c r="R2037" s="13" t="s">
        <v>58</v>
      </c>
      <c r="Y2037" s="13">
        <v>0.75</v>
      </c>
      <c r="Z2037" s="13" t="s">
        <v>59</v>
      </c>
      <c r="AA2037" s="13">
        <v>0.75</v>
      </c>
      <c r="AB2037" s="13" t="s">
        <v>59</v>
      </c>
      <c r="AC2037" s="13" t="s">
        <v>67</v>
      </c>
      <c r="AD2037" s="13" t="s">
        <v>61</v>
      </c>
      <c r="AE2037" s="13">
        <v>0.16300000000000001</v>
      </c>
      <c r="AF2037" s="13" t="s">
        <v>68</v>
      </c>
      <c r="AG2037" s="13" t="s">
        <v>69</v>
      </c>
      <c r="AK2037" s="13" t="s">
        <v>63</v>
      </c>
      <c r="AL2037" s="13">
        <v>8760</v>
      </c>
      <c r="AM2037" s="13" t="s">
        <v>100</v>
      </c>
      <c r="AO2037" s="11">
        <v>44068.459988425922</v>
      </c>
      <c r="AP2037" s="11" t="s">
        <v>66</v>
      </c>
      <c r="AQ2037" s="11" t="s">
        <v>49</v>
      </c>
      <c r="AR2037" s="11" t="s">
        <v>66</v>
      </c>
      <c r="AS2037" s="11" t="s">
        <v>1669</v>
      </c>
      <c r="AT2037" s="11" t="s">
        <v>66</v>
      </c>
      <c r="AU2037" s="11" t="s">
        <v>61</v>
      </c>
      <c r="AV2037" t="s">
        <v>66</v>
      </c>
      <c r="AW2037" t="s">
        <v>66</v>
      </c>
    </row>
    <row r="2038" spans="1:49" hidden="1" x14ac:dyDescent="0.25">
      <c r="A2038" s="13" t="s">
        <v>1260</v>
      </c>
      <c r="B2038" s="13">
        <v>38825</v>
      </c>
      <c r="C2038" s="13" t="s">
        <v>2077</v>
      </c>
      <c r="D2038" s="13" t="s">
        <v>49</v>
      </c>
      <c r="E2038" s="13" t="s">
        <v>111</v>
      </c>
      <c r="F2038" s="15" t="s">
        <v>84</v>
      </c>
      <c r="G2038" s="13">
        <v>32.247889000000001</v>
      </c>
      <c r="H2038" s="13">
        <v>-104.02936099999999</v>
      </c>
      <c r="I2038" s="16" t="s">
        <v>75</v>
      </c>
      <c r="J2038" s="13" t="s">
        <v>53</v>
      </c>
      <c r="K2038" s="13">
        <v>1</v>
      </c>
      <c r="L2038" s="13" t="s">
        <v>96</v>
      </c>
      <c r="M2038" s="13" t="s">
        <v>1669</v>
      </c>
      <c r="N2038" s="13" t="s">
        <v>56</v>
      </c>
      <c r="O2038" s="13" t="s">
        <v>1814</v>
      </c>
      <c r="P2038" s="13" t="s">
        <v>58</v>
      </c>
      <c r="Q2038" s="13" t="s">
        <v>58</v>
      </c>
      <c r="R2038" s="13" t="s">
        <v>58</v>
      </c>
      <c r="Y2038" s="13">
        <v>0.75</v>
      </c>
      <c r="Z2038" s="13" t="s">
        <v>59</v>
      </c>
      <c r="AA2038" s="13">
        <v>0.75</v>
      </c>
      <c r="AB2038" s="13" t="s">
        <v>59</v>
      </c>
      <c r="AC2038" s="13" t="s">
        <v>67</v>
      </c>
      <c r="AD2038" s="13" t="s">
        <v>61</v>
      </c>
      <c r="AE2038" s="13">
        <v>0.71199999999999997</v>
      </c>
      <c r="AF2038" s="13" t="s">
        <v>62</v>
      </c>
      <c r="AG2038" s="13" t="s">
        <v>69</v>
      </c>
      <c r="AK2038" s="13" t="s">
        <v>63</v>
      </c>
      <c r="AL2038" s="13">
        <v>8760</v>
      </c>
      <c r="AM2038" s="13" t="s">
        <v>100</v>
      </c>
      <c r="AO2038" s="11">
        <v>44068.459988425922</v>
      </c>
      <c r="AP2038" s="11" t="s">
        <v>66</v>
      </c>
      <c r="AQ2038" s="11" t="s">
        <v>49</v>
      </c>
      <c r="AR2038" s="11" t="s">
        <v>66</v>
      </c>
      <c r="AS2038" s="11" t="s">
        <v>1669</v>
      </c>
      <c r="AT2038" s="11" t="s">
        <v>66</v>
      </c>
      <c r="AU2038" s="11" t="s">
        <v>61</v>
      </c>
      <c r="AV2038" t="s">
        <v>66</v>
      </c>
      <c r="AW2038" t="s">
        <v>66</v>
      </c>
    </row>
    <row r="2039" spans="1:49" hidden="1" x14ac:dyDescent="0.25">
      <c r="A2039" s="13" t="s">
        <v>1260</v>
      </c>
      <c r="B2039" s="13">
        <v>38826</v>
      </c>
      <c r="C2039" s="13" t="s">
        <v>2076</v>
      </c>
      <c r="D2039" s="13" t="s">
        <v>49</v>
      </c>
      <c r="E2039" s="13" t="s">
        <v>111</v>
      </c>
      <c r="F2039" s="15" t="s">
        <v>84</v>
      </c>
      <c r="G2039" s="13">
        <v>32.218806000000001</v>
      </c>
      <c r="H2039" s="13">
        <v>-103.964361</v>
      </c>
      <c r="I2039" s="16" t="s">
        <v>75</v>
      </c>
      <c r="J2039" s="13" t="s">
        <v>53</v>
      </c>
      <c r="K2039" s="13">
        <v>1</v>
      </c>
      <c r="L2039" s="13" t="s">
        <v>96</v>
      </c>
      <c r="M2039" s="13" t="s">
        <v>1669</v>
      </c>
      <c r="N2039" s="13" t="s">
        <v>56</v>
      </c>
      <c r="O2039" s="13" t="s">
        <v>1814</v>
      </c>
      <c r="P2039" s="13" t="s">
        <v>58</v>
      </c>
      <c r="Q2039" s="13" t="s">
        <v>58</v>
      </c>
      <c r="R2039" s="13" t="s">
        <v>58</v>
      </c>
      <c r="Y2039" s="13">
        <v>0.75</v>
      </c>
      <c r="Z2039" s="13" t="s">
        <v>59</v>
      </c>
      <c r="AA2039" s="13">
        <v>0.75</v>
      </c>
      <c r="AB2039" s="13" t="s">
        <v>59</v>
      </c>
      <c r="AC2039" s="13" t="s">
        <v>67</v>
      </c>
      <c r="AD2039" s="13" t="s">
        <v>61</v>
      </c>
      <c r="AE2039" s="13">
        <v>0.35399999999999998</v>
      </c>
      <c r="AF2039" s="13" t="s">
        <v>62</v>
      </c>
      <c r="AG2039" s="13" t="s">
        <v>69</v>
      </c>
      <c r="AK2039" s="13" t="s">
        <v>63</v>
      </c>
      <c r="AL2039" s="13">
        <v>8760</v>
      </c>
      <c r="AM2039" s="13" t="s">
        <v>100</v>
      </c>
      <c r="AO2039" s="11">
        <v>44068.459988425922</v>
      </c>
      <c r="AP2039" s="11" t="s">
        <v>66</v>
      </c>
      <c r="AQ2039" s="11" t="s">
        <v>49</v>
      </c>
      <c r="AR2039" s="11" t="s">
        <v>66</v>
      </c>
      <c r="AS2039" s="11" t="s">
        <v>1669</v>
      </c>
      <c r="AT2039" s="11" t="s">
        <v>66</v>
      </c>
      <c r="AU2039" s="11" t="s">
        <v>61</v>
      </c>
      <c r="AV2039" t="s">
        <v>66</v>
      </c>
      <c r="AW2039" t="s">
        <v>66</v>
      </c>
    </row>
    <row r="2040" spans="1:49" hidden="1" x14ac:dyDescent="0.25">
      <c r="A2040" s="13" t="s">
        <v>1260</v>
      </c>
      <c r="B2040" s="13">
        <v>38826</v>
      </c>
      <c r="C2040" s="13" t="s">
        <v>2076</v>
      </c>
      <c r="D2040" s="13" t="s">
        <v>49</v>
      </c>
      <c r="E2040" s="13" t="s">
        <v>111</v>
      </c>
      <c r="F2040" s="15" t="s">
        <v>84</v>
      </c>
      <c r="G2040" s="13">
        <v>32.218806000000001</v>
      </c>
      <c r="H2040" s="13">
        <v>-103.964361</v>
      </c>
      <c r="I2040" s="16" t="s">
        <v>75</v>
      </c>
      <c r="J2040" s="13" t="s">
        <v>53</v>
      </c>
      <c r="K2040" s="13">
        <v>1</v>
      </c>
      <c r="L2040" s="13" t="s">
        <v>96</v>
      </c>
      <c r="M2040" s="13" t="s">
        <v>1669</v>
      </c>
      <c r="N2040" s="13" t="s">
        <v>56</v>
      </c>
      <c r="O2040" s="13" t="s">
        <v>1814</v>
      </c>
      <c r="P2040" s="13" t="s">
        <v>58</v>
      </c>
      <c r="Q2040" s="13" t="s">
        <v>58</v>
      </c>
      <c r="R2040" s="13" t="s">
        <v>58</v>
      </c>
      <c r="Y2040" s="13">
        <v>0.75</v>
      </c>
      <c r="Z2040" s="13" t="s">
        <v>59</v>
      </c>
      <c r="AA2040" s="13">
        <v>0.75</v>
      </c>
      <c r="AB2040" s="13" t="s">
        <v>59</v>
      </c>
      <c r="AC2040" s="13" t="s">
        <v>67</v>
      </c>
      <c r="AD2040" s="13" t="s">
        <v>61</v>
      </c>
      <c r="AE2040" s="13">
        <v>8.1000000000000003E-2</v>
      </c>
      <c r="AF2040" s="13" t="s">
        <v>68</v>
      </c>
      <c r="AG2040" s="13" t="s">
        <v>69</v>
      </c>
      <c r="AK2040" s="13" t="s">
        <v>63</v>
      </c>
      <c r="AL2040" s="13">
        <v>8760</v>
      </c>
      <c r="AM2040" s="13" t="s">
        <v>100</v>
      </c>
      <c r="AO2040" s="11">
        <v>44068.459988425922</v>
      </c>
      <c r="AP2040" s="11" t="s">
        <v>66</v>
      </c>
      <c r="AQ2040" s="11" t="s">
        <v>49</v>
      </c>
      <c r="AR2040" s="11" t="s">
        <v>66</v>
      </c>
      <c r="AS2040" s="11" t="s">
        <v>1669</v>
      </c>
      <c r="AT2040" s="11" t="s">
        <v>66</v>
      </c>
      <c r="AU2040" s="11" t="s">
        <v>61</v>
      </c>
      <c r="AV2040" t="s">
        <v>66</v>
      </c>
      <c r="AW2040" t="s">
        <v>66</v>
      </c>
    </row>
    <row r="2041" spans="1:49" hidden="1" x14ac:dyDescent="0.25">
      <c r="A2041" s="13" t="s">
        <v>1260</v>
      </c>
      <c r="B2041" s="13">
        <v>38826</v>
      </c>
      <c r="C2041" s="13" t="s">
        <v>2076</v>
      </c>
      <c r="D2041" s="13" t="s">
        <v>49</v>
      </c>
      <c r="E2041" s="13" t="s">
        <v>111</v>
      </c>
      <c r="F2041" s="15" t="s">
        <v>84</v>
      </c>
      <c r="G2041" s="13">
        <v>32.218806000000001</v>
      </c>
      <c r="H2041" s="13">
        <v>-103.964361</v>
      </c>
      <c r="I2041" s="16" t="s">
        <v>75</v>
      </c>
      <c r="J2041" s="13" t="s">
        <v>53</v>
      </c>
      <c r="K2041" s="13">
        <v>10</v>
      </c>
      <c r="L2041" s="13" t="s">
        <v>1781</v>
      </c>
      <c r="M2041" s="13" t="s">
        <v>1669</v>
      </c>
      <c r="N2041" s="13" t="s">
        <v>56</v>
      </c>
      <c r="O2041" s="13" t="s">
        <v>1814</v>
      </c>
      <c r="P2041" s="13" t="s">
        <v>58</v>
      </c>
      <c r="Q2041" s="13" t="s">
        <v>58</v>
      </c>
      <c r="R2041" s="13" t="s">
        <v>58</v>
      </c>
      <c r="Y2041" s="13">
        <v>0.75</v>
      </c>
      <c r="Z2041" s="13" t="s">
        <v>59</v>
      </c>
      <c r="AA2041" s="13">
        <v>0.75</v>
      </c>
      <c r="AB2041" s="13" t="s">
        <v>59</v>
      </c>
      <c r="AC2041" s="13" t="s">
        <v>67</v>
      </c>
      <c r="AD2041" s="13" t="s">
        <v>61</v>
      </c>
      <c r="AE2041" s="13">
        <v>0.35399999999999998</v>
      </c>
      <c r="AF2041" s="13" t="s">
        <v>62</v>
      </c>
      <c r="AG2041" s="13" t="s">
        <v>69</v>
      </c>
      <c r="AK2041" s="13" t="s">
        <v>63</v>
      </c>
      <c r="AL2041" s="13">
        <v>8760</v>
      </c>
      <c r="AM2041" s="13" t="s">
        <v>100</v>
      </c>
      <c r="AO2041" s="11">
        <v>44068.459988425922</v>
      </c>
      <c r="AP2041" s="11" t="s">
        <v>66</v>
      </c>
      <c r="AQ2041" s="11" t="s">
        <v>49</v>
      </c>
      <c r="AR2041" s="11" t="s">
        <v>66</v>
      </c>
      <c r="AS2041" s="11" t="s">
        <v>1669</v>
      </c>
      <c r="AT2041" s="11" t="s">
        <v>66</v>
      </c>
      <c r="AU2041" s="11" t="s">
        <v>61</v>
      </c>
      <c r="AV2041" t="s">
        <v>66</v>
      </c>
      <c r="AW2041" t="s">
        <v>66</v>
      </c>
    </row>
    <row r="2042" spans="1:49" hidden="1" x14ac:dyDescent="0.25">
      <c r="A2042" s="13" t="s">
        <v>1260</v>
      </c>
      <c r="B2042" s="13">
        <v>38826</v>
      </c>
      <c r="C2042" s="13" t="s">
        <v>2076</v>
      </c>
      <c r="D2042" s="13" t="s">
        <v>49</v>
      </c>
      <c r="E2042" s="13" t="s">
        <v>111</v>
      </c>
      <c r="F2042" s="15" t="s">
        <v>84</v>
      </c>
      <c r="G2042" s="13">
        <v>32.218806000000001</v>
      </c>
      <c r="H2042" s="13">
        <v>-103.964361</v>
      </c>
      <c r="I2042" s="16" t="s">
        <v>75</v>
      </c>
      <c r="J2042" s="13" t="s">
        <v>53</v>
      </c>
      <c r="K2042" s="13">
        <v>10</v>
      </c>
      <c r="L2042" s="13" t="s">
        <v>1781</v>
      </c>
      <c r="M2042" s="13" t="s">
        <v>1669</v>
      </c>
      <c r="N2042" s="13" t="s">
        <v>56</v>
      </c>
      <c r="O2042" s="13" t="s">
        <v>1814</v>
      </c>
      <c r="P2042" s="13" t="s">
        <v>58</v>
      </c>
      <c r="Q2042" s="13" t="s">
        <v>58</v>
      </c>
      <c r="R2042" s="13" t="s">
        <v>58</v>
      </c>
      <c r="Y2042" s="13">
        <v>0.75</v>
      </c>
      <c r="Z2042" s="13" t="s">
        <v>59</v>
      </c>
      <c r="AA2042" s="13">
        <v>0.75</v>
      </c>
      <c r="AB2042" s="13" t="s">
        <v>59</v>
      </c>
      <c r="AC2042" s="13" t="s">
        <v>67</v>
      </c>
      <c r="AD2042" s="13" t="s">
        <v>61</v>
      </c>
      <c r="AE2042" s="13">
        <v>8.1000000000000003E-2</v>
      </c>
      <c r="AF2042" s="13" t="s">
        <v>68</v>
      </c>
      <c r="AG2042" s="13" t="s">
        <v>69</v>
      </c>
      <c r="AK2042" s="13" t="s">
        <v>63</v>
      </c>
      <c r="AL2042" s="13">
        <v>8760</v>
      </c>
      <c r="AM2042" s="13" t="s">
        <v>100</v>
      </c>
      <c r="AO2042" s="11">
        <v>44068.459988425922</v>
      </c>
      <c r="AP2042" s="11" t="s">
        <v>66</v>
      </c>
      <c r="AQ2042" s="11" t="s">
        <v>49</v>
      </c>
      <c r="AR2042" s="11" t="s">
        <v>66</v>
      </c>
      <c r="AS2042" s="11" t="s">
        <v>1669</v>
      </c>
      <c r="AT2042" s="11" t="s">
        <v>66</v>
      </c>
      <c r="AU2042" s="11" t="s">
        <v>61</v>
      </c>
      <c r="AV2042" t="s">
        <v>66</v>
      </c>
      <c r="AW2042" t="s">
        <v>66</v>
      </c>
    </row>
    <row r="2043" spans="1:49" hidden="1" x14ac:dyDescent="0.25">
      <c r="A2043" s="13" t="s">
        <v>1260</v>
      </c>
      <c r="B2043" s="13">
        <v>38831</v>
      </c>
      <c r="C2043" s="13" t="s">
        <v>2075</v>
      </c>
      <c r="D2043" s="13" t="s">
        <v>49</v>
      </c>
      <c r="E2043" s="13" t="s">
        <v>111</v>
      </c>
      <c r="F2043" s="15" t="s">
        <v>84</v>
      </c>
      <c r="G2043" s="13">
        <v>32.275972000000003</v>
      </c>
      <c r="H2043" s="13">
        <v>-103.790297</v>
      </c>
      <c r="I2043" s="16" t="s">
        <v>75</v>
      </c>
      <c r="J2043" s="13" t="s">
        <v>53</v>
      </c>
      <c r="K2043" s="13">
        <v>1</v>
      </c>
      <c r="L2043" s="13" t="s">
        <v>96</v>
      </c>
      <c r="M2043" s="13" t="s">
        <v>1669</v>
      </c>
      <c r="N2043" s="13" t="s">
        <v>56</v>
      </c>
      <c r="O2043" s="13" t="s">
        <v>1814</v>
      </c>
      <c r="P2043" s="13" t="s">
        <v>58</v>
      </c>
      <c r="Q2043" s="13" t="s">
        <v>58</v>
      </c>
      <c r="R2043" s="13" t="s">
        <v>58</v>
      </c>
      <c r="Y2043" s="13">
        <v>0.75</v>
      </c>
      <c r="Z2043" s="13" t="s">
        <v>59</v>
      </c>
      <c r="AA2043" s="13">
        <v>0.75</v>
      </c>
      <c r="AB2043" s="13" t="s">
        <v>59</v>
      </c>
      <c r="AC2043" s="13" t="s">
        <v>67</v>
      </c>
      <c r="AD2043" s="13" t="s">
        <v>61</v>
      </c>
      <c r="AE2043" s="13">
        <v>0.35399999999999998</v>
      </c>
      <c r="AF2043" s="13" t="s">
        <v>62</v>
      </c>
      <c r="AG2043" s="13" t="s">
        <v>69</v>
      </c>
      <c r="AK2043" s="13" t="s">
        <v>63</v>
      </c>
      <c r="AL2043" s="13">
        <v>8760</v>
      </c>
      <c r="AM2043" s="13" t="s">
        <v>100</v>
      </c>
      <c r="AO2043" s="11">
        <v>44068.459988425922</v>
      </c>
      <c r="AP2043" s="11" t="s">
        <v>66</v>
      </c>
      <c r="AQ2043" s="11" t="s">
        <v>49</v>
      </c>
      <c r="AR2043" s="11" t="s">
        <v>66</v>
      </c>
      <c r="AS2043" s="11" t="s">
        <v>1669</v>
      </c>
      <c r="AT2043" s="11" t="s">
        <v>66</v>
      </c>
      <c r="AU2043" s="11" t="s">
        <v>61</v>
      </c>
      <c r="AV2043" t="s">
        <v>66</v>
      </c>
      <c r="AW2043" t="s">
        <v>66</v>
      </c>
    </row>
    <row r="2044" spans="1:49" hidden="1" x14ac:dyDescent="0.25">
      <c r="A2044" s="13" t="s">
        <v>1260</v>
      </c>
      <c r="B2044" s="13">
        <v>38831</v>
      </c>
      <c r="C2044" s="13" t="s">
        <v>2075</v>
      </c>
      <c r="D2044" s="13" t="s">
        <v>49</v>
      </c>
      <c r="E2044" s="13" t="s">
        <v>111</v>
      </c>
      <c r="F2044" s="15" t="s">
        <v>84</v>
      </c>
      <c r="G2044" s="13">
        <v>32.275972000000003</v>
      </c>
      <c r="H2044" s="13">
        <v>-103.790297</v>
      </c>
      <c r="I2044" s="16" t="s">
        <v>75</v>
      </c>
      <c r="J2044" s="13" t="s">
        <v>53</v>
      </c>
      <c r="K2044" s="13">
        <v>1</v>
      </c>
      <c r="L2044" s="13" t="s">
        <v>96</v>
      </c>
      <c r="M2044" s="13" t="s">
        <v>1669</v>
      </c>
      <c r="N2044" s="13" t="s">
        <v>56</v>
      </c>
      <c r="O2044" s="13" t="s">
        <v>1814</v>
      </c>
      <c r="P2044" s="13" t="s">
        <v>58</v>
      </c>
      <c r="Q2044" s="13" t="s">
        <v>58</v>
      </c>
      <c r="R2044" s="13" t="s">
        <v>58</v>
      </c>
      <c r="Y2044" s="13">
        <v>0.75</v>
      </c>
      <c r="Z2044" s="13" t="s">
        <v>59</v>
      </c>
      <c r="AA2044" s="13">
        <v>0.75</v>
      </c>
      <c r="AB2044" s="13" t="s">
        <v>59</v>
      </c>
      <c r="AC2044" s="13" t="s">
        <v>67</v>
      </c>
      <c r="AD2044" s="13" t="s">
        <v>61</v>
      </c>
      <c r="AE2044" s="13">
        <v>8.1000000000000003E-2</v>
      </c>
      <c r="AF2044" s="13" t="s">
        <v>68</v>
      </c>
      <c r="AG2044" s="13" t="s">
        <v>69</v>
      </c>
      <c r="AK2044" s="13" t="s">
        <v>63</v>
      </c>
      <c r="AL2044" s="13">
        <v>8760</v>
      </c>
      <c r="AM2044" s="13" t="s">
        <v>100</v>
      </c>
      <c r="AO2044" s="11">
        <v>44068.459988425922</v>
      </c>
      <c r="AP2044" s="11" t="s">
        <v>66</v>
      </c>
      <c r="AQ2044" s="11" t="s">
        <v>49</v>
      </c>
      <c r="AR2044" s="11" t="s">
        <v>66</v>
      </c>
      <c r="AS2044" s="11" t="s">
        <v>1669</v>
      </c>
      <c r="AT2044" s="11" t="s">
        <v>66</v>
      </c>
      <c r="AU2044" s="11" t="s">
        <v>61</v>
      </c>
      <c r="AV2044" t="s">
        <v>66</v>
      </c>
      <c r="AW2044" t="s">
        <v>66</v>
      </c>
    </row>
    <row r="2045" spans="1:49" hidden="1" x14ac:dyDescent="0.25">
      <c r="A2045" s="13" t="s">
        <v>1260</v>
      </c>
      <c r="B2045" s="13">
        <v>38871</v>
      </c>
      <c r="C2045" s="13" t="s">
        <v>2082</v>
      </c>
      <c r="D2045" s="13" t="s">
        <v>49</v>
      </c>
      <c r="E2045" s="13" t="s">
        <v>111</v>
      </c>
      <c r="F2045" s="15" t="s">
        <v>84</v>
      </c>
      <c r="G2045" s="13">
        <v>32.153167000000003</v>
      </c>
      <c r="H2045" s="13">
        <v>-103.932917</v>
      </c>
      <c r="I2045" s="16" t="s">
        <v>75</v>
      </c>
      <c r="J2045" s="13" t="s">
        <v>53</v>
      </c>
      <c r="K2045" s="13">
        <v>7</v>
      </c>
      <c r="L2045" s="13" t="s">
        <v>96</v>
      </c>
      <c r="M2045" s="13" t="s">
        <v>1669</v>
      </c>
      <c r="N2045" s="13" t="s">
        <v>56</v>
      </c>
      <c r="O2045" s="13" t="s">
        <v>1709</v>
      </c>
      <c r="Y2045" s="13">
        <v>0.75</v>
      </c>
      <c r="Z2045" s="13" t="s">
        <v>59</v>
      </c>
      <c r="AA2045" s="13">
        <v>0.75</v>
      </c>
      <c r="AB2045" s="13" t="s">
        <v>59</v>
      </c>
      <c r="AC2045" s="13" t="s">
        <v>67</v>
      </c>
      <c r="AD2045" s="13" t="s">
        <v>61</v>
      </c>
      <c r="AE2045" s="13">
        <v>0.35399999999999998</v>
      </c>
      <c r="AF2045" s="13" t="s">
        <v>62</v>
      </c>
      <c r="AG2045" s="13" t="s">
        <v>69</v>
      </c>
      <c r="AK2045" s="13" t="s">
        <v>63</v>
      </c>
      <c r="AL2045" s="13">
        <v>8760</v>
      </c>
      <c r="AM2045" s="13" t="s">
        <v>100</v>
      </c>
      <c r="AO2045" s="11">
        <v>44068.459988425922</v>
      </c>
      <c r="AP2045" s="11" t="s">
        <v>66</v>
      </c>
      <c r="AQ2045" s="11" t="s">
        <v>49</v>
      </c>
      <c r="AR2045" s="11" t="s">
        <v>66</v>
      </c>
      <c r="AS2045" s="11" t="s">
        <v>1669</v>
      </c>
      <c r="AT2045" s="11" t="s">
        <v>66</v>
      </c>
      <c r="AU2045" s="11" t="s">
        <v>61</v>
      </c>
      <c r="AV2045" t="s">
        <v>66</v>
      </c>
      <c r="AW2045" t="s">
        <v>66</v>
      </c>
    </row>
    <row r="2046" spans="1:49" hidden="1" x14ac:dyDescent="0.25">
      <c r="A2046" s="13" t="s">
        <v>1260</v>
      </c>
      <c r="B2046" s="13">
        <v>38871</v>
      </c>
      <c r="C2046" s="13" t="s">
        <v>2082</v>
      </c>
      <c r="D2046" s="13" t="s">
        <v>49</v>
      </c>
      <c r="E2046" s="13" t="s">
        <v>111</v>
      </c>
      <c r="F2046" s="15" t="s">
        <v>84</v>
      </c>
      <c r="G2046" s="13">
        <v>32.153167000000003</v>
      </c>
      <c r="H2046" s="13">
        <v>-103.932917</v>
      </c>
      <c r="I2046" s="16" t="s">
        <v>75</v>
      </c>
      <c r="J2046" s="13" t="s">
        <v>53</v>
      </c>
      <c r="K2046" s="13">
        <v>7</v>
      </c>
      <c r="L2046" s="13" t="s">
        <v>96</v>
      </c>
      <c r="M2046" s="13" t="s">
        <v>1669</v>
      </c>
      <c r="N2046" s="13" t="s">
        <v>56</v>
      </c>
      <c r="O2046" s="13" t="s">
        <v>1709</v>
      </c>
      <c r="Y2046" s="13">
        <v>0.75</v>
      </c>
      <c r="Z2046" s="13" t="s">
        <v>59</v>
      </c>
      <c r="AA2046" s="13">
        <v>0.75</v>
      </c>
      <c r="AB2046" s="13" t="s">
        <v>59</v>
      </c>
      <c r="AC2046" s="13" t="s">
        <v>67</v>
      </c>
      <c r="AD2046" s="13" t="s">
        <v>61</v>
      </c>
      <c r="AE2046" s="13">
        <v>8.1000000000000003E-2</v>
      </c>
      <c r="AF2046" s="13" t="s">
        <v>68</v>
      </c>
      <c r="AG2046" s="13" t="s">
        <v>69</v>
      </c>
      <c r="AK2046" s="13" t="s">
        <v>63</v>
      </c>
      <c r="AL2046" s="13">
        <v>8760</v>
      </c>
      <c r="AM2046" s="13" t="s">
        <v>100</v>
      </c>
      <c r="AO2046" s="11">
        <v>44068.459988425922</v>
      </c>
      <c r="AP2046" s="11" t="s">
        <v>66</v>
      </c>
      <c r="AQ2046" s="11" t="s">
        <v>49</v>
      </c>
      <c r="AR2046" s="11" t="s">
        <v>66</v>
      </c>
      <c r="AS2046" s="11" t="s">
        <v>1669</v>
      </c>
      <c r="AT2046" s="11" t="s">
        <v>66</v>
      </c>
      <c r="AU2046" s="11" t="s">
        <v>61</v>
      </c>
      <c r="AV2046" t="s">
        <v>66</v>
      </c>
      <c r="AW2046" t="s">
        <v>66</v>
      </c>
    </row>
    <row r="2047" spans="1:49" hidden="1" x14ac:dyDescent="0.25">
      <c r="A2047" s="13" t="s">
        <v>1283</v>
      </c>
      <c r="B2047" s="13">
        <v>356</v>
      </c>
      <c r="C2047" s="13" t="s">
        <v>2122</v>
      </c>
      <c r="D2047" s="13" t="s">
        <v>49</v>
      </c>
      <c r="E2047" s="13" t="s">
        <v>74</v>
      </c>
      <c r="F2047" s="15" t="s">
        <v>84</v>
      </c>
      <c r="G2047" s="13">
        <v>32.508527999999998</v>
      </c>
      <c r="H2047" s="13">
        <v>-104.562444</v>
      </c>
      <c r="I2047" s="16" t="s">
        <v>88</v>
      </c>
      <c r="J2047" s="13" t="s">
        <v>53</v>
      </c>
      <c r="K2047" s="13">
        <v>4</v>
      </c>
      <c r="L2047" s="13" t="s">
        <v>2121</v>
      </c>
      <c r="M2047" s="13" t="s">
        <v>1669</v>
      </c>
      <c r="N2047" s="13" t="s">
        <v>148</v>
      </c>
      <c r="O2047" s="13" t="s">
        <v>2120</v>
      </c>
      <c r="P2047" s="13" t="s">
        <v>2119</v>
      </c>
      <c r="T2047" s="14">
        <v>34838.459988425922</v>
      </c>
      <c r="U2047" s="13">
        <v>0</v>
      </c>
      <c r="V2047" s="13" t="s">
        <v>699</v>
      </c>
      <c r="W2047" s="13">
        <v>0</v>
      </c>
      <c r="X2047" s="13" t="s">
        <v>699</v>
      </c>
      <c r="AB2047" s="13" t="s">
        <v>699</v>
      </c>
      <c r="AC2047" s="13" t="s">
        <v>60</v>
      </c>
      <c r="AD2047" s="13" t="s">
        <v>61</v>
      </c>
      <c r="AE2047" s="13">
        <v>0.43</v>
      </c>
      <c r="AF2047" s="13" t="s">
        <v>62</v>
      </c>
      <c r="AG2047" s="13" t="s">
        <v>2118</v>
      </c>
      <c r="AL2047" s="13">
        <v>8760</v>
      </c>
      <c r="AM2047" s="13" t="s">
        <v>64</v>
      </c>
      <c r="AO2047" s="11">
        <v>44068.459988425922</v>
      </c>
      <c r="AP2047" s="11" t="s">
        <v>66</v>
      </c>
      <c r="AQ2047" s="11" t="s">
        <v>49</v>
      </c>
      <c r="AR2047" s="11" t="s">
        <v>66</v>
      </c>
      <c r="AS2047" s="11" t="s">
        <v>1669</v>
      </c>
      <c r="AT2047" s="11" t="s">
        <v>66</v>
      </c>
      <c r="AU2047" s="11" t="s">
        <v>61</v>
      </c>
      <c r="AV2047" t="s">
        <v>66</v>
      </c>
      <c r="AW2047" t="s">
        <v>66</v>
      </c>
    </row>
    <row r="2048" spans="1:49" hidden="1" x14ac:dyDescent="0.25">
      <c r="A2048" s="13" t="s">
        <v>1283</v>
      </c>
      <c r="B2048" s="13">
        <v>37979</v>
      </c>
      <c r="C2048" s="13" t="s">
        <v>2117</v>
      </c>
      <c r="D2048" s="13" t="s">
        <v>49</v>
      </c>
      <c r="E2048" s="13" t="s">
        <v>111</v>
      </c>
      <c r="F2048" s="15" t="s">
        <v>84</v>
      </c>
      <c r="G2048" s="13">
        <v>32.680719000000003</v>
      </c>
      <c r="H2048" s="13">
        <v>-104.083939</v>
      </c>
      <c r="I2048" s="16" t="s">
        <v>95</v>
      </c>
      <c r="J2048" s="13" t="s">
        <v>53</v>
      </c>
      <c r="K2048" s="13">
        <v>6</v>
      </c>
      <c r="L2048" s="13" t="s">
        <v>2071</v>
      </c>
      <c r="M2048" s="13" t="s">
        <v>1669</v>
      </c>
      <c r="N2048" s="13" t="s">
        <v>56</v>
      </c>
      <c r="O2048" s="13" t="s">
        <v>2116</v>
      </c>
      <c r="Y2048" s="13">
        <v>0.75</v>
      </c>
      <c r="Z2048" s="13" t="s">
        <v>59</v>
      </c>
      <c r="AA2048" s="13">
        <v>0.75</v>
      </c>
      <c r="AB2048" s="13" t="s">
        <v>59</v>
      </c>
      <c r="AC2048" s="13" t="s">
        <v>67</v>
      </c>
      <c r="AD2048" s="13" t="s">
        <v>61</v>
      </c>
      <c r="AE2048" s="13">
        <v>0.36</v>
      </c>
      <c r="AF2048" s="13" t="s">
        <v>62</v>
      </c>
      <c r="AK2048" s="13" t="s">
        <v>63</v>
      </c>
      <c r="AL2048" s="13">
        <v>8760</v>
      </c>
      <c r="AM2048" s="13" t="s">
        <v>248</v>
      </c>
      <c r="AO2048" s="11">
        <v>44068.459988425922</v>
      </c>
      <c r="AP2048" s="11" t="s">
        <v>66</v>
      </c>
      <c r="AQ2048" s="11" t="s">
        <v>49</v>
      </c>
      <c r="AR2048" s="11" t="s">
        <v>66</v>
      </c>
      <c r="AS2048" s="11" t="s">
        <v>1669</v>
      </c>
      <c r="AT2048" s="11" t="s">
        <v>66</v>
      </c>
      <c r="AU2048" s="11" t="s">
        <v>61</v>
      </c>
      <c r="AV2048" t="s">
        <v>66</v>
      </c>
      <c r="AW2048" t="s">
        <v>66</v>
      </c>
    </row>
    <row r="2049" spans="1:49" hidden="1" x14ac:dyDescent="0.25">
      <c r="A2049" s="13" t="s">
        <v>1305</v>
      </c>
      <c r="B2049" s="13">
        <v>2415</v>
      </c>
      <c r="C2049" s="13" t="s">
        <v>1306</v>
      </c>
      <c r="D2049" s="13" t="s">
        <v>49</v>
      </c>
      <c r="E2049" s="13" t="s">
        <v>92</v>
      </c>
      <c r="F2049" s="15" t="s">
        <v>51</v>
      </c>
      <c r="G2049" s="13">
        <v>32.718910000000001</v>
      </c>
      <c r="H2049" s="13">
        <v>-103.199882</v>
      </c>
      <c r="I2049" s="16" t="s">
        <v>75</v>
      </c>
      <c r="J2049" s="13" t="s">
        <v>53</v>
      </c>
      <c r="K2049" s="13">
        <v>2</v>
      </c>
      <c r="L2049" s="13" t="s">
        <v>2115</v>
      </c>
      <c r="M2049" s="13" t="s">
        <v>1669</v>
      </c>
      <c r="N2049" s="13" t="s">
        <v>56</v>
      </c>
      <c r="O2049" s="13" t="s">
        <v>2114</v>
      </c>
      <c r="P2049" s="13" t="s">
        <v>2113</v>
      </c>
      <c r="Q2049" s="13" t="s">
        <v>2112</v>
      </c>
      <c r="R2049" s="13" t="s">
        <v>2111</v>
      </c>
      <c r="S2049" s="14">
        <v>37257.459988425922</v>
      </c>
      <c r="T2049" s="14">
        <v>37622.459988425922</v>
      </c>
      <c r="U2049" s="13">
        <v>2.0699999999999998</v>
      </c>
      <c r="V2049" s="13" t="s">
        <v>59</v>
      </c>
      <c r="W2049" s="13">
        <v>2.0699999999999998</v>
      </c>
      <c r="X2049" s="13" t="s">
        <v>59</v>
      </c>
      <c r="Y2049" s="13">
        <v>2.0699999999999998</v>
      </c>
      <c r="Z2049" s="13" t="s">
        <v>59</v>
      </c>
      <c r="AA2049" s="13">
        <v>2.0699999999999998</v>
      </c>
      <c r="AB2049" s="13" t="s">
        <v>59</v>
      </c>
      <c r="AC2049" s="13" t="s">
        <v>60</v>
      </c>
      <c r="AD2049" s="13" t="s">
        <v>61</v>
      </c>
      <c r="AE2049" s="13">
        <v>0.87</v>
      </c>
      <c r="AF2049" s="13" t="s">
        <v>62</v>
      </c>
      <c r="AK2049" s="13" t="s">
        <v>63</v>
      </c>
      <c r="AL2049" s="13">
        <v>8760</v>
      </c>
      <c r="AM2049" s="13" t="s">
        <v>248</v>
      </c>
      <c r="AN2049" s="13" t="s">
        <v>2107</v>
      </c>
      <c r="AO2049" s="11">
        <v>44068.459988425922</v>
      </c>
      <c r="AP2049" s="11" t="s">
        <v>66</v>
      </c>
      <c r="AQ2049" s="11" t="s">
        <v>49</v>
      </c>
      <c r="AR2049" s="11" t="s">
        <v>66</v>
      </c>
      <c r="AS2049" s="11" t="s">
        <v>1669</v>
      </c>
      <c r="AT2049" s="11" t="s">
        <v>66</v>
      </c>
      <c r="AU2049" s="11" t="s">
        <v>61</v>
      </c>
      <c r="AV2049" t="s">
        <v>66</v>
      </c>
      <c r="AW2049" t="s">
        <v>66</v>
      </c>
    </row>
    <row r="2050" spans="1:49" hidden="1" x14ac:dyDescent="0.25">
      <c r="A2050" s="13" t="s">
        <v>1305</v>
      </c>
      <c r="B2050" s="13">
        <v>2415</v>
      </c>
      <c r="C2050" s="13" t="s">
        <v>1306</v>
      </c>
      <c r="D2050" s="13" t="s">
        <v>49</v>
      </c>
      <c r="E2050" s="13" t="s">
        <v>92</v>
      </c>
      <c r="F2050" s="15" t="s">
        <v>51</v>
      </c>
      <c r="G2050" s="13">
        <v>32.718910000000001</v>
      </c>
      <c r="H2050" s="13">
        <v>-103.199882</v>
      </c>
      <c r="I2050" s="16" t="s">
        <v>75</v>
      </c>
      <c r="J2050" s="13" t="s">
        <v>53</v>
      </c>
      <c r="K2050" s="13">
        <v>2</v>
      </c>
      <c r="L2050" s="13" t="s">
        <v>2115</v>
      </c>
      <c r="M2050" s="13" t="s">
        <v>1669</v>
      </c>
      <c r="N2050" s="13" t="s">
        <v>56</v>
      </c>
      <c r="O2050" s="13" t="s">
        <v>2114</v>
      </c>
      <c r="P2050" s="13" t="s">
        <v>2113</v>
      </c>
      <c r="Q2050" s="13" t="s">
        <v>2112</v>
      </c>
      <c r="R2050" s="13" t="s">
        <v>2111</v>
      </c>
      <c r="S2050" s="14">
        <v>37257.459988425922</v>
      </c>
      <c r="T2050" s="14">
        <v>37622.459988425922</v>
      </c>
      <c r="U2050" s="13">
        <v>2.0699999999999998</v>
      </c>
      <c r="V2050" s="13" t="s">
        <v>59</v>
      </c>
      <c r="W2050" s="13">
        <v>2.0699999999999998</v>
      </c>
      <c r="X2050" s="13" t="s">
        <v>59</v>
      </c>
      <c r="Y2050" s="13">
        <v>2.0699999999999998</v>
      </c>
      <c r="Z2050" s="13" t="s">
        <v>59</v>
      </c>
      <c r="AA2050" s="13">
        <v>2.0699999999999998</v>
      </c>
      <c r="AB2050" s="13" t="s">
        <v>59</v>
      </c>
      <c r="AC2050" s="13" t="s">
        <v>67</v>
      </c>
      <c r="AD2050" s="13" t="s">
        <v>61</v>
      </c>
      <c r="AE2050" s="13">
        <v>0.2</v>
      </c>
      <c r="AF2050" s="13" t="s">
        <v>68</v>
      </c>
      <c r="AK2050" s="13" t="s">
        <v>63</v>
      </c>
      <c r="AL2050" s="13">
        <v>8760</v>
      </c>
      <c r="AM2050" s="13" t="s">
        <v>248</v>
      </c>
      <c r="AN2050" s="13" t="s">
        <v>2107</v>
      </c>
      <c r="AO2050" s="11">
        <v>44068.459988425922</v>
      </c>
      <c r="AP2050" s="11" t="s">
        <v>66</v>
      </c>
      <c r="AQ2050" s="11" t="s">
        <v>49</v>
      </c>
      <c r="AR2050" s="11" t="s">
        <v>66</v>
      </c>
      <c r="AS2050" s="11" t="s">
        <v>1669</v>
      </c>
      <c r="AT2050" s="11" t="s">
        <v>66</v>
      </c>
      <c r="AU2050" s="11" t="s">
        <v>61</v>
      </c>
      <c r="AV2050" t="s">
        <v>66</v>
      </c>
      <c r="AW2050" t="s">
        <v>66</v>
      </c>
    </row>
    <row r="2051" spans="1:49" hidden="1" x14ac:dyDescent="0.25">
      <c r="A2051" s="13" t="s">
        <v>1305</v>
      </c>
      <c r="B2051" s="13">
        <v>2415</v>
      </c>
      <c r="C2051" s="13" t="s">
        <v>1306</v>
      </c>
      <c r="D2051" s="13" t="s">
        <v>49</v>
      </c>
      <c r="E2051" s="13" t="s">
        <v>92</v>
      </c>
      <c r="F2051" s="15" t="s">
        <v>51</v>
      </c>
      <c r="G2051" s="13">
        <v>32.718910000000001</v>
      </c>
      <c r="H2051" s="13">
        <v>-103.199882</v>
      </c>
      <c r="I2051" s="16" t="s">
        <v>75</v>
      </c>
      <c r="J2051" s="13" t="s">
        <v>53</v>
      </c>
      <c r="K2051" s="13">
        <v>2</v>
      </c>
      <c r="L2051" s="13" t="s">
        <v>2115</v>
      </c>
      <c r="M2051" s="13" t="s">
        <v>1669</v>
      </c>
      <c r="N2051" s="13" t="s">
        <v>56</v>
      </c>
      <c r="O2051" s="13" t="s">
        <v>2114</v>
      </c>
      <c r="P2051" s="13" t="s">
        <v>2113</v>
      </c>
      <c r="Q2051" s="13" t="s">
        <v>2112</v>
      </c>
      <c r="R2051" s="13" t="s">
        <v>2111</v>
      </c>
      <c r="S2051" s="14">
        <v>37257.459988425922</v>
      </c>
      <c r="T2051" s="14">
        <v>37622.459988425922</v>
      </c>
      <c r="U2051" s="13">
        <v>2.0699999999999998</v>
      </c>
      <c r="V2051" s="13" t="s">
        <v>59</v>
      </c>
      <c r="W2051" s="13">
        <v>2.0699999999999998</v>
      </c>
      <c r="X2051" s="13" t="s">
        <v>59</v>
      </c>
      <c r="Y2051" s="13">
        <v>2.0699999999999998</v>
      </c>
      <c r="Z2051" s="13" t="s">
        <v>59</v>
      </c>
      <c r="AA2051" s="13">
        <v>2.0699999999999998</v>
      </c>
      <c r="AB2051" s="13" t="s">
        <v>59</v>
      </c>
      <c r="AC2051" s="13" t="s">
        <v>67</v>
      </c>
      <c r="AD2051" s="13" t="s">
        <v>61</v>
      </c>
      <c r="AE2051" s="13">
        <v>0.89</v>
      </c>
      <c r="AF2051" s="13" t="s">
        <v>62</v>
      </c>
      <c r="AK2051" s="13" t="s">
        <v>63</v>
      </c>
      <c r="AL2051" s="13">
        <v>8760</v>
      </c>
      <c r="AM2051" s="13" t="s">
        <v>248</v>
      </c>
      <c r="AN2051" s="13" t="s">
        <v>2107</v>
      </c>
      <c r="AO2051" s="11">
        <v>44068.459988425922</v>
      </c>
      <c r="AP2051" s="11" t="s">
        <v>66</v>
      </c>
      <c r="AQ2051" s="11" t="s">
        <v>49</v>
      </c>
      <c r="AR2051" s="11" t="s">
        <v>66</v>
      </c>
      <c r="AS2051" s="11" t="s">
        <v>1669</v>
      </c>
      <c r="AT2051" s="11" t="s">
        <v>66</v>
      </c>
      <c r="AU2051" s="11" t="s">
        <v>61</v>
      </c>
      <c r="AV2051" t="s">
        <v>66</v>
      </c>
      <c r="AW2051" t="s">
        <v>66</v>
      </c>
    </row>
    <row r="2052" spans="1:49" hidden="1" x14ac:dyDescent="0.25">
      <c r="A2052" s="13" t="s">
        <v>1305</v>
      </c>
      <c r="B2052" s="13">
        <v>2415</v>
      </c>
      <c r="C2052" s="13" t="s">
        <v>1306</v>
      </c>
      <c r="D2052" s="13" t="s">
        <v>49</v>
      </c>
      <c r="E2052" s="13" t="s">
        <v>92</v>
      </c>
      <c r="F2052" s="15" t="s">
        <v>51</v>
      </c>
      <c r="G2052" s="13">
        <v>32.718910000000001</v>
      </c>
      <c r="H2052" s="13">
        <v>-103.199882</v>
      </c>
      <c r="I2052" s="16" t="s">
        <v>75</v>
      </c>
      <c r="J2052" s="13" t="s">
        <v>53</v>
      </c>
      <c r="K2052" s="13">
        <v>14</v>
      </c>
      <c r="L2052" s="13" t="s">
        <v>2110</v>
      </c>
      <c r="M2052" s="13" t="s">
        <v>1669</v>
      </c>
      <c r="N2052" s="13" t="s">
        <v>56</v>
      </c>
      <c r="O2052" s="13" t="s">
        <v>2109</v>
      </c>
      <c r="P2052" s="13" t="s">
        <v>2108</v>
      </c>
      <c r="Q2052" s="13" t="s">
        <v>2103</v>
      </c>
      <c r="R2052" s="13">
        <v>2164</v>
      </c>
      <c r="S2052" s="14">
        <v>40909.459988425922</v>
      </c>
      <c r="T2052" s="14">
        <v>41291.459988425922</v>
      </c>
      <c r="U2052" s="13">
        <v>2.65</v>
      </c>
      <c r="V2052" s="13" t="s">
        <v>59</v>
      </c>
      <c r="W2052" s="13">
        <v>2.65</v>
      </c>
      <c r="X2052" s="13" t="s">
        <v>59</v>
      </c>
      <c r="Y2052" s="13">
        <v>2.65</v>
      </c>
      <c r="Z2052" s="13" t="s">
        <v>59</v>
      </c>
      <c r="AA2052" s="13">
        <v>2.65</v>
      </c>
      <c r="AB2052" s="13" t="s">
        <v>59</v>
      </c>
      <c r="AC2052" s="13" t="s">
        <v>67</v>
      </c>
      <c r="AD2052" s="13" t="s">
        <v>61</v>
      </c>
      <c r="AE2052" s="13">
        <v>0.26</v>
      </c>
      <c r="AF2052" s="13" t="s">
        <v>68</v>
      </c>
      <c r="AK2052" s="13" t="s">
        <v>63</v>
      </c>
      <c r="AL2052" s="13">
        <v>8760</v>
      </c>
      <c r="AM2052" s="13" t="s">
        <v>248</v>
      </c>
      <c r="AN2052" s="13" t="s">
        <v>2107</v>
      </c>
      <c r="AO2052" s="11">
        <v>44068.459988425922</v>
      </c>
      <c r="AP2052" s="11" t="s">
        <v>66</v>
      </c>
      <c r="AQ2052" s="11" t="s">
        <v>49</v>
      </c>
      <c r="AR2052" s="11" t="s">
        <v>66</v>
      </c>
      <c r="AS2052" s="11" t="s">
        <v>1669</v>
      </c>
      <c r="AT2052" s="11" t="s">
        <v>66</v>
      </c>
      <c r="AU2052" s="11" t="s">
        <v>61</v>
      </c>
      <c r="AV2052" t="s">
        <v>66</v>
      </c>
      <c r="AW2052" t="s">
        <v>66</v>
      </c>
    </row>
    <row r="2053" spans="1:49" hidden="1" x14ac:dyDescent="0.25">
      <c r="A2053" s="13" t="s">
        <v>1305</v>
      </c>
      <c r="B2053" s="13">
        <v>2415</v>
      </c>
      <c r="C2053" s="13" t="s">
        <v>1306</v>
      </c>
      <c r="D2053" s="13" t="s">
        <v>49</v>
      </c>
      <c r="E2053" s="13" t="s">
        <v>92</v>
      </c>
      <c r="F2053" s="15" t="s">
        <v>51</v>
      </c>
      <c r="G2053" s="13">
        <v>32.718910000000001</v>
      </c>
      <c r="H2053" s="13">
        <v>-103.199882</v>
      </c>
      <c r="I2053" s="16" t="s">
        <v>75</v>
      </c>
      <c r="J2053" s="13" t="s">
        <v>53</v>
      </c>
      <c r="K2053" s="13">
        <v>14</v>
      </c>
      <c r="L2053" s="13" t="s">
        <v>2110</v>
      </c>
      <c r="M2053" s="13" t="s">
        <v>1669</v>
      </c>
      <c r="N2053" s="13" t="s">
        <v>56</v>
      </c>
      <c r="O2053" s="13" t="s">
        <v>2109</v>
      </c>
      <c r="P2053" s="13" t="s">
        <v>2108</v>
      </c>
      <c r="Q2053" s="13" t="s">
        <v>2103</v>
      </c>
      <c r="R2053" s="13">
        <v>2164</v>
      </c>
      <c r="S2053" s="14">
        <v>40909.459988425922</v>
      </c>
      <c r="T2053" s="14">
        <v>41291.459988425922</v>
      </c>
      <c r="U2053" s="13">
        <v>2.65</v>
      </c>
      <c r="V2053" s="13" t="s">
        <v>59</v>
      </c>
      <c r="W2053" s="13">
        <v>2.65</v>
      </c>
      <c r="X2053" s="13" t="s">
        <v>59</v>
      </c>
      <c r="Y2053" s="13">
        <v>2.65</v>
      </c>
      <c r="Z2053" s="13" t="s">
        <v>59</v>
      </c>
      <c r="AA2053" s="13">
        <v>2.65</v>
      </c>
      <c r="AB2053" s="13" t="s">
        <v>59</v>
      </c>
      <c r="AC2053" s="13" t="s">
        <v>67</v>
      </c>
      <c r="AD2053" s="13" t="s">
        <v>61</v>
      </c>
      <c r="AE2053" s="13">
        <v>1.1399999999999999</v>
      </c>
      <c r="AF2053" s="13" t="s">
        <v>62</v>
      </c>
      <c r="AK2053" s="13" t="s">
        <v>63</v>
      </c>
      <c r="AL2053" s="13">
        <v>8760</v>
      </c>
      <c r="AM2053" s="13" t="s">
        <v>248</v>
      </c>
      <c r="AN2053" s="13" t="s">
        <v>2107</v>
      </c>
      <c r="AO2053" s="11">
        <v>44068.459988425922</v>
      </c>
      <c r="AP2053" s="11" t="s">
        <v>66</v>
      </c>
      <c r="AQ2053" s="11" t="s">
        <v>49</v>
      </c>
      <c r="AR2053" s="11" t="s">
        <v>66</v>
      </c>
      <c r="AS2053" s="11" t="s">
        <v>1669</v>
      </c>
      <c r="AT2053" s="11" t="s">
        <v>66</v>
      </c>
      <c r="AU2053" s="11" t="s">
        <v>61</v>
      </c>
      <c r="AV2053" t="s">
        <v>66</v>
      </c>
      <c r="AW2053" t="s">
        <v>66</v>
      </c>
    </row>
    <row r="2054" spans="1:49" hidden="1" x14ac:dyDescent="0.25">
      <c r="A2054" s="13" t="s">
        <v>1305</v>
      </c>
      <c r="B2054" s="13">
        <v>2415</v>
      </c>
      <c r="C2054" s="13" t="s">
        <v>1306</v>
      </c>
      <c r="D2054" s="13" t="s">
        <v>49</v>
      </c>
      <c r="E2054" s="13" t="s">
        <v>92</v>
      </c>
      <c r="F2054" s="15" t="s">
        <v>51</v>
      </c>
      <c r="G2054" s="13">
        <v>32.718910000000001</v>
      </c>
      <c r="H2054" s="13">
        <v>-103.199882</v>
      </c>
      <c r="I2054" s="16" t="s">
        <v>75</v>
      </c>
      <c r="J2054" s="13" t="s">
        <v>53</v>
      </c>
      <c r="K2054" s="13">
        <v>14</v>
      </c>
      <c r="L2054" s="13" t="s">
        <v>2110</v>
      </c>
      <c r="M2054" s="13" t="s">
        <v>1669</v>
      </c>
      <c r="N2054" s="13" t="s">
        <v>56</v>
      </c>
      <c r="O2054" s="13" t="s">
        <v>2109</v>
      </c>
      <c r="P2054" s="13" t="s">
        <v>2108</v>
      </c>
      <c r="Q2054" s="13" t="s">
        <v>2103</v>
      </c>
      <c r="R2054" s="13">
        <v>2164</v>
      </c>
      <c r="S2054" s="14">
        <v>40909.459988425922</v>
      </c>
      <c r="T2054" s="14">
        <v>41291.459988425922</v>
      </c>
      <c r="U2054" s="13">
        <v>2.65</v>
      </c>
      <c r="V2054" s="13" t="s">
        <v>59</v>
      </c>
      <c r="W2054" s="13">
        <v>2.65</v>
      </c>
      <c r="X2054" s="13" t="s">
        <v>59</v>
      </c>
      <c r="Y2054" s="13">
        <v>2.65</v>
      </c>
      <c r="Z2054" s="13" t="s">
        <v>59</v>
      </c>
      <c r="AA2054" s="13">
        <v>2.65</v>
      </c>
      <c r="AB2054" s="13" t="s">
        <v>59</v>
      </c>
      <c r="AC2054" s="13" t="s">
        <v>60</v>
      </c>
      <c r="AD2054" s="13" t="s">
        <v>61</v>
      </c>
      <c r="AE2054" s="13">
        <v>1.1000000000000001</v>
      </c>
      <c r="AF2054" s="13" t="s">
        <v>62</v>
      </c>
      <c r="AK2054" s="13" t="s">
        <v>63</v>
      </c>
      <c r="AL2054" s="13">
        <v>8760</v>
      </c>
      <c r="AM2054" s="13" t="s">
        <v>248</v>
      </c>
      <c r="AN2054" s="13" t="s">
        <v>2107</v>
      </c>
      <c r="AO2054" s="11">
        <v>44068.46</v>
      </c>
      <c r="AP2054" s="11" t="s">
        <v>66</v>
      </c>
      <c r="AQ2054" s="11" t="s">
        <v>49</v>
      </c>
      <c r="AR2054" s="11" t="s">
        <v>66</v>
      </c>
      <c r="AS2054" s="11" t="s">
        <v>1669</v>
      </c>
      <c r="AT2054" s="11" t="s">
        <v>66</v>
      </c>
      <c r="AU2054" s="11" t="s">
        <v>61</v>
      </c>
      <c r="AV2054" t="s">
        <v>66</v>
      </c>
      <c r="AW2054" t="s">
        <v>66</v>
      </c>
    </row>
    <row r="2055" spans="1:49" hidden="1" x14ac:dyDescent="0.25">
      <c r="A2055" s="13" t="s">
        <v>1305</v>
      </c>
      <c r="B2055" s="13">
        <v>33207</v>
      </c>
      <c r="C2055" s="13" t="s">
        <v>2106</v>
      </c>
      <c r="D2055" s="13" t="s">
        <v>49</v>
      </c>
      <c r="E2055" s="13" t="s">
        <v>92</v>
      </c>
      <c r="F2055" s="15" t="s">
        <v>51</v>
      </c>
      <c r="G2055" s="13">
        <v>32.678024999999998</v>
      </c>
      <c r="H2055" s="13">
        <v>-103.15982200000001</v>
      </c>
      <c r="I2055" s="16" t="s">
        <v>52</v>
      </c>
      <c r="J2055" s="13" t="s">
        <v>53</v>
      </c>
      <c r="K2055" s="13">
        <v>2</v>
      </c>
      <c r="L2055" s="13" t="s">
        <v>2071</v>
      </c>
      <c r="M2055" s="13" t="s">
        <v>1669</v>
      </c>
      <c r="N2055" s="13" t="s">
        <v>56</v>
      </c>
      <c r="O2055" s="13" t="s">
        <v>2105</v>
      </c>
      <c r="P2055" s="13" t="s">
        <v>2104</v>
      </c>
      <c r="Q2055" s="13" t="s">
        <v>2103</v>
      </c>
      <c r="R2055" s="13" t="s">
        <v>2102</v>
      </c>
      <c r="S2055" s="14">
        <v>41913.46</v>
      </c>
      <c r="T2055" s="14">
        <v>41913.46</v>
      </c>
      <c r="U2055" s="13">
        <v>2.38</v>
      </c>
      <c r="V2055" s="13" t="s">
        <v>59</v>
      </c>
      <c r="W2055" s="13">
        <v>2.38</v>
      </c>
      <c r="X2055" s="13" t="s">
        <v>59</v>
      </c>
      <c r="Y2055" s="13">
        <v>2.38</v>
      </c>
      <c r="Z2055" s="13" t="s">
        <v>59</v>
      </c>
      <c r="AA2055" s="13">
        <v>2.38</v>
      </c>
      <c r="AB2055" s="13" t="s">
        <v>59</v>
      </c>
      <c r="AC2055" s="13" t="s">
        <v>67</v>
      </c>
      <c r="AD2055" s="13" t="s">
        <v>61</v>
      </c>
      <c r="AE2055" s="13">
        <v>1</v>
      </c>
      <c r="AF2055" s="13" t="s">
        <v>62</v>
      </c>
      <c r="AK2055" s="13" t="s">
        <v>63</v>
      </c>
      <c r="AL2055" s="13">
        <v>8760</v>
      </c>
      <c r="AM2055" s="13" t="s">
        <v>248</v>
      </c>
      <c r="AO2055" s="11">
        <v>44068.46</v>
      </c>
      <c r="AP2055" s="11" t="s">
        <v>66</v>
      </c>
      <c r="AQ2055" s="11" t="s">
        <v>49</v>
      </c>
      <c r="AR2055" s="11" t="s">
        <v>66</v>
      </c>
      <c r="AS2055" s="11" t="s">
        <v>1669</v>
      </c>
      <c r="AT2055" s="11" t="s">
        <v>66</v>
      </c>
      <c r="AU2055" s="11" t="s">
        <v>61</v>
      </c>
      <c r="AV2055" t="s">
        <v>66</v>
      </c>
      <c r="AW2055" t="s">
        <v>66</v>
      </c>
    </row>
    <row r="2056" spans="1:49" hidden="1" x14ac:dyDescent="0.25">
      <c r="A2056" s="13" t="s">
        <v>1305</v>
      </c>
      <c r="B2056" s="13">
        <v>33207</v>
      </c>
      <c r="C2056" s="13" t="s">
        <v>2106</v>
      </c>
      <c r="D2056" s="13" t="s">
        <v>49</v>
      </c>
      <c r="E2056" s="13" t="s">
        <v>92</v>
      </c>
      <c r="F2056" s="15" t="s">
        <v>51</v>
      </c>
      <c r="G2056" s="13">
        <v>32.678024999999998</v>
      </c>
      <c r="H2056" s="13">
        <v>-103.15982200000001</v>
      </c>
      <c r="I2056" s="16" t="s">
        <v>52</v>
      </c>
      <c r="J2056" s="13" t="s">
        <v>53</v>
      </c>
      <c r="K2056" s="13">
        <v>2</v>
      </c>
      <c r="L2056" s="13" t="s">
        <v>2071</v>
      </c>
      <c r="M2056" s="13" t="s">
        <v>1669</v>
      </c>
      <c r="N2056" s="13" t="s">
        <v>56</v>
      </c>
      <c r="O2056" s="13" t="s">
        <v>2105</v>
      </c>
      <c r="P2056" s="13" t="s">
        <v>2104</v>
      </c>
      <c r="Q2056" s="13" t="s">
        <v>2103</v>
      </c>
      <c r="R2056" s="13" t="s">
        <v>2102</v>
      </c>
      <c r="S2056" s="14">
        <v>41913.46</v>
      </c>
      <c r="T2056" s="14">
        <v>41913.46</v>
      </c>
      <c r="U2056" s="13">
        <v>2.38</v>
      </c>
      <c r="V2056" s="13" t="s">
        <v>59</v>
      </c>
      <c r="W2056" s="13">
        <v>2.38</v>
      </c>
      <c r="X2056" s="13" t="s">
        <v>59</v>
      </c>
      <c r="Y2056" s="13">
        <v>2.38</v>
      </c>
      <c r="Z2056" s="13" t="s">
        <v>59</v>
      </c>
      <c r="AA2056" s="13">
        <v>2.38</v>
      </c>
      <c r="AB2056" s="13" t="s">
        <v>59</v>
      </c>
      <c r="AC2056" s="13" t="s">
        <v>249</v>
      </c>
      <c r="AD2056" s="13" t="s">
        <v>61</v>
      </c>
      <c r="AE2056" s="13">
        <v>0.2</v>
      </c>
      <c r="AF2056" s="13" t="s">
        <v>68</v>
      </c>
      <c r="AK2056" s="13" t="s">
        <v>63</v>
      </c>
      <c r="AL2056" s="13">
        <v>8760</v>
      </c>
      <c r="AM2056" s="13" t="s">
        <v>248</v>
      </c>
      <c r="AO2056" s="11">
        <v>44068.46</v>
      </c>
      <c r="AP2056" s="11" t="s">
        <v>66</v>
      </c>
      <c r="AQ2056" s="11" t="s">
        <v>49</v>
      </c>
      <c r="AR2056" s="11" t="s">
        <v>66</v>
      </c>
      <c r="AS2056" s="11" t="s">
        <v>1669</v>
      </c>
      <c r="AT2056" s="11" t="s">
        <v>66</v>
      </c>
      <c r="AU2056" s="11" t="s">
        <v>61</v>
      </c>
      <c r="AV2056" t="s">
        <v>66</v>
      </c>
      <c r="AW2056" t="s">
        <v>66</v>
      </c>
    </row>
    <row r="2057" spans="1:49" hidden="1" x14ac:dyDescent="0.25">
      <c r="A2057" s="13" t="s">
        <v>1305</v>
      </c>
      <c r="B2057" s="13">
        <v>33207</v>
      </c>
      <c r="C2057" s="13" t="s">
        <v>2106</v>
      </c>
      <c r="D2057" s="13" t="s">
        <v>49</v>
      </c>
      <c r="E2057" s="13" t="s">
        <v>92</v>
      </c>
      <c r="F2057" s="15" t="s">
        <v>51</v>
      </c>
      <c r="G2057" s="13">
        <v>32.678024999999998</v>
      </c>
      <c r="H2057" s="13">
        <v>-103.15982200000001</v>
      </c>
      <c r="I2057" s="16" t="s">
        <v>52</v>
      </c>
      <c r="J2057" s="13" t="s">
        <v>53</v>
      </c>
      <c r="K2057" s="13">
        <v>2</v>
      </c>
      <c r="L2057" s="13" t="s">
        <v>2071</v>
      </c>
      <c r="M2057" s="13" t="s">
        <v>1669</v>
      </c>
      <c r="N2057" s="13" t="s">
        <v>56</v>
      </c>
      <c r="O2057" s="13" t="s">
        <v>2105</v>
      </c>
      <c r="P2057" s="13" t="s">
        <v>2104</v>
      </c>
      <c r="Q2057" s="13" t="s">
        <v>2103</v>
      </c>
      <c r="R2057" s="13" t="s">
        <v>2102</v>
      </c>
      <c r="S2057" s="14">
        <v>41913.46</v>
      </c>
      <c r="T2057" s="14">
        <v>41913.46</v>
      </c>
      <c r="U2057" s="13">
        <v>2.38</v>
      </c>
      <c r="V2057" s="13" t="s">
        <v>59</v>
      </c>
      <c r="W2057" s="13">
        <v>2.38</v>
      </c>
      <c r="X2057" s="13" t="s">
        <v>59</v>
      </c>
      <c r="Y2057" s="13">
        <v>2.38</v>
      </c>
      <c r="Z2057" s="13" t="s">
        <v>59</v>
      </c>
      <c r="AA2057" s="13">
        <v>2.38</v>
      </c>
      <c r="AB2057" s="13" t="s">
        <v>59</v>
      </c>
      <c r="AC2057" s="13" t="s">
        <v>60</v>
      </c>
      <c r="AD2057" s="13" t="s">
        <v>61</v>
      </c>
      <c r="AE2057" s="13">
        <v>1</v>
      </c>
      <c r="AF2057" s="13" t="s">
        <v>62</v>
      </c>
      <c r="AK2057" s="13" t="s">
        <v>63</v>
      </c>
      <c r="AL2057" s="13">
        <v>8760</v>
      </c>
      <c r="AM2057" s="13" t="s">
        <v>248</v>
      </c>
      <c r="AO2057" s="11">
        <v>44068.46</v>
      </c>
      <c r="AP2057" s="11" t="s">
        <v>66</v>
      </c>
      <c r="AQ2057" s="11" t="s">
        <v>49</v>
      </c>
      <c r="AR2057" s="11" t="s">
        <v>66</v>
      </c>
      <c r="AS2057" s="11" t="s">
        <v>1669</v>
      </c>
      <c r="AT2057" s="11" t="s">
        <v>66</v>
      </c>
      <c r="AU2057" s="11" t="s">
        <v>61</v>
      </c>
      <c r="AV2057" t="s">
        <v>66</v>
      </c>
      <c r="AW2057" t="s">
        <v>66</v>
      </c>
    </row>
    <row r="2058" spans="1:49" hidden="1" x14ac:dyDescent="0.25">
      <c r="A2058" s="13" t="s">
        <v>2101</v>
      </c>
      <c r="B2058" s="13">
        <v>25180</v>
      </c>
      <c r="C2058" s="13" t="s">
        <v>2100</v>
      </c>
      <c r="D2058" s="13" t="s">
        <v>49</v>
      </c>
      <c r="E2058" s="13" t="s">
        <v>111</v>
      </c>
      <c r="F2058" s="15" t="s">
        <v>1977</v>
      </c>
      <c r="G2058" s="13">
        <v>33.053361000000002</v>
      </c>
      <c r="H2058" s="13">
        <v>-104.327583</v>
      </c>
      <c r="I2058" s="16" t="s">
        <v>75</v>
      </c>
      <c r="J2058" s="13" t="s">
        <v>53</v>
      </c>
      <c r="K2058" s="13">
        <v>3</v>
      </c>
      <c r="L2058" s="13" t="s">
        <v>2099</v>
      </c>
      <c r="M2058" s="13" t="s">
        <v>1669</v>
      </c>
      <c r="N2058" s="13" t="s">
        <v>56</v>
      </c>
      <c r="O2058" s="13" t="s">
        <v>2098</v>
      </c>
      <c r="P2058" s="13" t="s">
        <v>2097</v>
      </c>
      <c r="Q2058" s="13" t="s">
        <v>165</v>
      </c>
      <c r="R2058" s="13" t="s">
        <v>165</v>
      </c>
      <c r="AA2058" s="13">
        <v>0.75</v>
      </c>
      <c r="AB2058" s="13" t="s">
        <v>59</v>
      </c>
      <c r="AC2058" s="13" t="s">
        <v>67</v>
      </c>
      <c r="AD2058" s="13" t="s">
        <v>61</v>
      </c>
      <c r="AE2058" s="13">
        <v>0.32</v>
      </c>
      <c r="AF2058" s="13" t="s">
        <v>62</v>
      </c>
      <c r="AG2058" s="13" t="s">
        <v>69</v>
      </c>
      <c r="AK2058" s="13" t="s">
        <v>63</v>
      </c>
      <c r="AL2058" s="13">
        <v>8760</v>
      </c>
      <c r="AM2058" s="13" t="s">
        <v>248</v>
      </c>
      <c r="AO2058" s="11">
        <v>44068.46</v>
      </c>
      <c r="AP2058" s="11" t="s">
        <v>66</v>
      </c>
      <c r="AQ2058" s="11" t="s">
        <v>49</v>
      </c>
      <c r="AR2058" s="11" t="s">
        <v>66</v>
      </c>
      <c r="AS2058" s="11" t="s">
        <v>1669</v>
      </c>
      <c r="AT2058" s="11" t="s">
        <v>66</v>
      </c>
      <c r="AU2058" s="11" t="s">
        <v>61</v>
      </c>
      <c r="AV2058" t="s">
        <v>66</v>
      </c>
      <c r="AW2058" t="s">
        <v>66</v>
      </c>
    </row>
    <row r="2059" spans="1:49" hidden="1" x14ac:dyDescent="0.25">
      <c r="A2059" s="13" t="s">
        <v>2101</v>
      </c>
      <c r="B2059" s="13">
        <v>25180</v>
      </c>
      <c r="C2059" s="13" t="s">
        <v>2100</v>
      </c>
      <c r="D2059" s="13" t="s">
        <v>49</v>
      </c>
      <c r="E2059" s="13" t="s">
        <v>111</v>
      </c>
      <c r="F2059" s="15" t="s">
        <v>1977</v>
      </c>
      <c r="G2059" s="13">
        <v>33.053361000000002</v>
      </c>
      <c r="H2059" s="13">
        <v>-104.327583</v>
      </c>
      <c r="I2059" s="16" t="s">
        <v>75</v>
      </c>
      <c r="J2059" s="13" t="s">
        <v>53</v>
      </c>
      <c r="K2059" s="13">
        <v>3</v>
      </c>
      <c r="L2059" s="13" t="s">
        <v>2099</v>
      </c>
      <c r="M2059" s="13" t="s">
        <v>1669</v>
      </c>
      <c r="N2059" s="13" t="s">
        <v>56</v>
      </c>
      <c r="O2059" s="13" t="s">
        <v>2098</v>
      </c>
      <c r="P2059" s="13" t="s">
        <v>2097</v>
      </c>
      <c r="Q2059" s="13" t="s">
        <v>165</v>
      </c>
      <c r="R2059" s="13" t="s">
        <v>165</v>
      </c>
      <c r="AA2059" s="13">
        <v>0.75</v>
      </c>
      <c r="AB2059" s="13" t="s">
        <v>59</v>
      </c>
      <c r="AC2059" s="13" t="s">
        <v>67</v>
      </c>
      <c r="AD2059" s="13" t="s">
        <v>61</v>
      </c>
      <c r="AE2059" s="13">
        <v>7.0000000000000007E-2</v>
      </c>
      <c r="AF2059" s="13" t="s">
        <v>68</v>
      </c>
      <c r="AG2059" s="13" t="s">
        <v>69</v>
      </c>
      <c r="AK2059" s="13" t="s">
        <v>63</v>
      </c>
      <c r="AL2059" s="13">
        <v>8760</v>
      </c>
      <c r="AM2059" s="13" t="s">
        <v>248</v>
      </c>
      <c r="AO2059" s="11">
        <v>44068.46</v>
      </c>
      <c r="AP2059" s="11" t="s">
        <v>66</v>
      </c>
      <c r="AQ2059" s="11" t="s">
        <v>49</v>
      </c>
      <c r="AR2059" s="11" t="s">
        <v>66</v>
      </c>
      <c r="AS2059" s="11" t="s">
        <v>1669</v>
      </c>
      <c r="AT2059" s="11" t="s">
        <v>66</v>
      </c>
      <c r="AU2059" s="11" t="s">
        <v>61</v>
      </c>
      <c r="AV2059" t="s">
        <v>66</v>
      </c>
      <c r="AW2059" t="s">
        <v>66</v>
      </c>
    </row>
    <row r="2060" spans="1:49" hidden="1" x14ac:dyDescent="0.25">
      <c r="A2060" s="13" t="s">
        <v>1320</v>
      </c>
      <c r="B2060" s="13">
        <v>38342</v>
      </c>
      <c r="C2060" s="13" t="s">
        <v>2096</v>
      </c>
      <c r="D2060" s="13" t="s">
        <v>49</v>
      </c>
      <c r="E2060" s="13" t="s">
        <v>159</v>
      </c>
      <c r="F2060" s="15" t="s">
        <v>51</v>
      </c>
      <c r="G2060" s="13">
        <v>32.025581000000003</v>
      </c>
      <c r="H2060" s="13">
        <v>-103.276567</v>
      </c>
      <c r="I2060" s="16" t="s">
        <v>75</v>
      </c>
      <c r="J2060" s="13" t="s">
        <v>53</v>
      </c>
      <c r="K2060" s="13">
        <v>24</v>
      </c>
      <c r="L2060" s="13" t="s">
        <v>2095</v>
      </c>
      <c r="M2060" s="13" t="s">
        <v>1669</v>
      </c>
      <c r="N2060" s="13" t="s">
        <v>56</v>
      </c>
      <c r="O2060" s="13" t="s">
        <v>2088</v>
      </c>
      <c r="P2060" s="13" t="s">
        <v>58</v>
      </c>
      <c r="Q2060" s="13" t="s">
        <v>58</v>
      </c>
      <c r="R2060" s="13" t="s">
        <v>58</v>
      </c>
      <c r="S2060" s="14">
        <v>43405.46</v>
      </c>
      <c r="T2060" s="14">
        <v>43405.46</v>
      </c>
      <c r="Y2060" s="13">
        <v>0.75</v>
      </c>
      <c r="Z2060" s="13" t="s">
        <v>59</v>
      </c>
      <c r="AA2060" s="13">
        <v>0.75</v>
      </c>
      <c r="AB2060" s="13" t="s">
        <v>59</v>
      </c>
      <c r="AC2060" s="13" t="s">
        <v>67</v>
      </c>
      <c r="AD2060" s="13" t="s">
        <v>61</v>
      </c>
      <c r="AE2060" s="13">
        <v>7.0000000000000007E-2</v>
      </c>
      <c r="AF2060" s="13" t="s">
        <v>68</v>
      </c>
      <c r="AG2060" s="13" t="s">
        <v>69</v>
      </c>
      <c r="AK2060" s="13" t="s">
        <v>63</v>
      </c>
      <c r="AL2060" s="13">
        <v>8760</v>
      </c>
      <c r="AM2060" s="13" t="s">
        <v>100</v>
      </c>
      <c r="AO2060" s="11">
        <v>44068.46</v>
      </c>
      <c r="AP2060" s="11" t="s">
        <v>66</v>
      </c>
      <c r="AQ2060" s="11" t="s">
        <v>49</v>
      </c>
      <c r="AR2060" s="11" t="s">
        <v>66</v>
      </c>
      <c r="AS2060" s="11" t="s">
        <v>1669</v>
      </c>
      <c r="AT2060" s="11" t="s">
        <v>66</v>
      </c>
      <c r="AU2060" s="11" t="s">
        <v>61</v>
      </c>
      <c r="AV2060" t="s">
        <v>66</v>
      </c>
      <c r="AW2060" t="s">
        <v>66</v>
      </c>
    </row>
    <row r="2061" spans="1:49" hidden="1" x14ac:dyDescent="0.25">
      <c r="A2061" s="13" t="s">
        <v>1320</v>
      </c>
      <c r="B2061" s="13">
        <v>38342</v>
      </c>
      <c r="C2061" s="13" t="s">
        <v>2096</v>
      </c>
      <c r="D2061" s="13" t="s">
        <v>49</v>
      </c>
      <c r="E2061" s="13" t="s">
        <v>159</v>
      </c>
      <c r="F2061" s="15" t="s">
        <v>51</v>
      </c>
      <c r="G2061" s="13">
        <v>32.025581000000003</v>
      </c>
      <c r="H2061" s="13">
        <v>-103.276567</v>
      </c>
      <c r="I2061" s="16" t="s">
        <v>75</v>
      </c>
      <c r="J2061" s="13" t="s">
        <v>53</v>
      </c>
      <c r="K2061" s="13">
        <v>24</v>
      </c>
      <c r="L2061" s="13" t="s">
        <v>2095</v>
      </c>
      <c r="M2061" s="13" t="s">
        <v>1669</v>
      </c>
      <c r="N2061" s="13" t="s">
        <v>56</v>
      </c>
      <c r="O2061" s="13" t="s">
        <v>2088</v>
      </c>
      <c r="P2061" s="13" t="s">
        <v>58</v>
      </c>
      <c r="Q2061" s="13" t="s">
        <v>58</v>
      </c>
      <c r="R2061" s="13" t="s">
        <v>58</v>
      </c>
      <c r="S2061" s="14">
        <v>43405.46</v>
      </c>
      <c r="T2061" s="14">
        <v>43405.46</v>
      </c>
      <c r="Y2061" s="13">
        <v>0.75</v>
      </c>
      <c r="Z2061" s="13" t="s">
        <v>59</v>
      </c>
      <c r="AA2061" s="13">
        <v>0.75</v>
      </c>
      <c r="AB2061" s="13" t="s">
        <v>59</v>
      </c>
      <c r="AC2061" s="13" t="s">
        <v>67</v>
      </c>
      <c r="AD2061" s="13" t="s">
        <v>61</v>
      </c>
      <c r="AE2061" s="13">
        <v>0.32</v>
      </c>
      <c r="AF2061" s="13" t="s">
        <v>62</v>
      </c>
      <c r="AG2061" s="13" t="s">
        <v>69</v>
      </c>
      <c r="AK2061" s="13" t="s">
        <v>63</v>
      </c>
      <c r="AL2061" s="13">
        <v>8760</v>
      </c>
      <c r="AM2061" s="13" t="s">
        <v>100</v>
      </c>
      <c r="AO2061" s="11">
        <v>44068.46</v>
      </c>
      <c r="AP2061" s="11" t="s">
        <v>66</v>
      </c>
      <c r="AQ2061" s="11" t="s">
        <v>49</v>
      </c>
      <c r="AR2061" s="11" t="s">
        <v>66</v>
      </c>
      <c r="AS2061" s="11" t="s">
        <v>1669</v>
      </c>
      <c r="AT2061" s="11" t="s">
        <v>66</v>
      </c>
      <c r="AU2061" s="11" t="s">
        <v>61</v>
      </c>
      <c r="AV2061" t="s">
        <v>66</v>
      </c>
      <c r="AW2061" t="s">
        <v>66</v>
      </c>
    </row>
    <row r="2062" spans="1:49" hidden="1" x14ac:dyDescent="0.25">
      <c r="A2062" s="13" t="s">
        <v>1320</v>
      </c>
      <c r="B2062" s="13">
        <v>38780</v>
      </c>
      <c r="C2062" s="13" t="s">
        <v>1321</v>
      </c>
      <c r="D2062" s="13" t="s">
        <v>49</v>
      </c>
      <c r="E2062" s="13" t="s">
        <v>50</v>
      </c>
      <c r="F2062" s="15" t="s">
        <v>84</v>
      </c>
      <c r="G2062" s="13">
        <v>32.071129999999997</v>
      </c>
      <c r="H2062" s="13">
        <v>-103.28182</v>
      </c>
      <c r="I2062" s="16" t="s">
        <v>75</v>
      </c>
      <c r="J2062" s="13" t="s">
        <v>53</v>
      </c>
      <c r="K2062" s="13">
        <v>1</v>
      </c>
      <c r="L2062" s="13" t="s">
        <v>2094</v>
      </c>
      <c r="M2062" s="13" t="s">
        <v>1669</v>
      </c>
      <c r="N2062" s="13" t="s">
        <v>56</v>
      </c>
      <c r="O2062" s="13" t="s">
        <v>2093</v>
      </c>
      <c r="P2062" s="13" t="s">
        <v>108</v>
      </c>
      <c r="Q2062" s="13" t="s">
        <v>108</v>
      </c>
      <c r="R2062" s="13" t="s">
        <v>108</v>
      </c>
      <c r="Y2062" s="13">
        <v>0.8</v>
      </c>
      <c r="Z2062" s="13" t="s">
        <v>59</v>
      </c>
      <c r="AA2062" s="13">
        <v>0.8</v>
      </c>
      <c r="AB2062" s="13" t="s">
        <v>59</v>
      </c>
      <c r="AC2062" s="13" t="s">
        <v>67</v>
      </c>
      <c r="AD2062" s="13" t="s">
        <v>61</v>
      </c>
      <c r="AE2062" s="13">
        <v>0.08</v>
      </c>
      <c r="AF2062" s="13" t="s">
        <v>68</v>
      </c>
      <c r="AG2062" s="13" t="s">
        <v>69</v>
      </c>
      <c r="AK2062" s="13" t="s">
        <v>63</v>
      </c>
      <c r="AL2062" s="13">
        <v>8760</v>
      </c>
      <c r="AM2062" s="13" t="s">
        <v>100</v>
      </c>
      <c r="AO2062" s="11">
        <v>44068.46</v>
      </c>
      <c r="AP2062" s="11" t="s">
        <v>66</v>
      </c>
      <c r="AQ2062" s="11" t="s">
        <v>49</v>
      </c>
      <c r="AR2062" s="11" t="s">
        <v>66</v>
      </c>
      <c r="AS2062" s="11" t="s">
        <v>1669</v>
      </c>
      <c r="AT2062" s="11" t="s">
        <v>66</v>
      </c>
      <c r="AU2062" s="11" t="s">
        <v>61</v>
      </c>
      <c r="AV2062" t="s">
        <v>66</v>
      </c>
      <c r="AW2062" t="s">
        <v>66</v>
      </c>
    </row>
    <row r="2063" spans="1:49" hidden="1" x14ac:dyDescent="0.25">
      <c r="A2063" s="13" t="s">
        <v>1320</v>
      </c>
      <c r="B2063" s="13">
        <v>38780</v>
      </c>
      <c r="C2063" s="13" t="s">
        <v>1321</v>
      </c>
      <c r="D2063" s="13" t="s">
        <v>49</v>
      </c>
      <c r="E2063" s="13" t="s">
        <v>50</v>
      </c>
      <c r="F2063" s="15" t="s">
        <v>84</v>
      </c>
      <c r="G2063" s="13">
        <v>32.071129999999997</v>
      </c>
      <c r="H2063" s="13">
        <v>-103.28182</v>
      </c>
      <c r="I2063" s="16" t="s">
        <v>75</v>
      </c>
      <c r="J2063" s="13" t="s">
        <v>53</v>
      </c>
      <c r="K2063" s="13">
        <v>1</v>
      </c>
      <c r="L2063" s="13" t="s">
        <v>2094</v>
      </c>
      <c r="M2063" s="13" t="s">
        <v>1669</v>
      </c>
      <c r="N2063" s="13" t="s">
        <v>56</v>
      </c>
      <c r="O2063" s="13" t="s">
        <v>2093</v>
      </c>
      <c r="P2063" s="13" t="s">
        <v>108</v>
      </c>
      <c r="Q2063" s="13" t="s">
        <v>108</v>
      </c>
      <c r="R2063" s="13" t="s">
        <v>108</v>
      </c>
      <c r="Y2063" s="13">
        <v>0.8</v>
      </c>
      <c r="Z2063" s="13" t="s">
        <v>59</v>
      </c>
      <c r="AA2063" s="13">
        <v>0.8</v>
      </c>
      <c r="AB2063" s="13" t="s">
        <v>59</v>
      </c>
      <c r="AC2063" s="13" t="s">
        <v>67</v>
      </c>
      <c r="AD2063" s="13" t="s">
        <v>61</v>
      </c>
      <c r="AE2063" s="13">
        <v>0.34</v>
      </c>
      <c r="AF2063" s="13" t="s">
        <v>62</v>
      </c>
      <c r="AG2063" s="13" t="s">
        <v>69</v>
      </c>
      <c r="AK2063" s="13" t="s">
        <v>63</v>
      </c>
      <c r="AL2063" s="13">
        <v>8760</v>
      </c>
      <c r="AM2063" s="13" t="s">
        <v>100</v>
      </c>
      <c r="AO2063" s="11">
        <v>44068.46</v>
      </c>
      <c r="AP2063" s="11" t="s">
        <v>66</v>
      </c>
      <c r="AQ2063" s="11" t="s">
        <v>49</v>
      </c>
      <c r="AR2063" s="11" t="s">
        <v>66</v>
      </c>
      <c r="AS2063" s="11" t="s">
        <v>1669</v>
      </c>
      <c r="AT2063" s="11" t="s">
        <v>66</v>
      </c>
      <c r="AU2063" s="11" t="s">
        <v>61</v>
      </c>
      <c r="AV2063" t="s">
        <v>66</v>
      </c>
      <c r="AW2063" t="s">
        <v>66</v>
      </c>
    </row>
    <row r="2064" spans="1:49" hidden="1" x14ac:dyDescent="0.25">
      <c r="A2064" s="13" t="s">
        <v>1320</v>
      </c>
      <c r="B2064" s="13">
        <v>39017</v>
      </c>
      <c r="C2064" s="13" t="s">
        <v>2092</v>
      </c>
      <c r="D2064" s="13" t="s">
        <v>49</v>
      </c>
      <c r="E2064" s="13" t="s">
        <v>111</v>
      </c>
      <c r="F2064" s="15" t="s">
        <v>84</v>
      </c>
      <c r="G2064" s="13">
        <v>32.340111</v>
      </c>
      <c r="H2064" s="13">
        <v>-104.200056</v>
      </c>
      <c r="I2064" s="16" t="s">
        <v>75</v>
      </c>
      <c r="J2064" s="13" t="s">
        <v>53</v>
      </c>
      <c r="K2064" s="13">
        <v>1</v>
      </c>
      <c r="L2064" s="13" t="s">
        <v>1326</v>
      </c>
      <c r="M2064" s="13" t="s">
        <v>1669</v>
      </c>
      <c r="N2064" s="13" t="s">
        <v>56</v>
      </c>
      <c r="O2064" s="13" t="s">
        <v>2090</v>
      </c>
      <c r="P2064" s="13" t="s">
        <v>58</v>
      </c>
      <c r="Q2064" s="13" t="s">
        <v>58</v>
      </c>
      <c r="R2064" s="13" t="s">
        <v>58</v>
      </c>
      <c r="Y2064" s="13">
        <v>0.75</v>
      </c>
      <c r="Z2064" s="13" t="s">
        <v>59</v>
      </c>
      <c r="AA2064" s="13">
        <v>0.75</v>
      </c>
      <c r="AB2064" s="13" t="s">
        <v>59</v>
      </c>
      <c r="AC2064" s="13" t="s">
        <v>67</v>
      </c>
      <c r="AD2064" s="13" t="s">
        <v>61</v>
      </c>
      <c r="AE2064" s="13">
        <v>0.32</v>
      </c>
      <c r="AF2064" s="13" t="s">
        <v>62</v>
      </c>
      <c r="AG2064" s="13" t="s">
        <v>69</v>
      </c>
      <c r="AK2064" s="13" t="s">
        <v>63</v>
      </c>
      <c r="AL2064" s="13">
        <v>8760</v>
      </c>
      <c r="AM2064" s="13" t="s">
        <v>100</v>
      </c>
      <c r="AO2064" s="11">
        <v>44068.46</v>
      </c>
      <c r="AP2064" s="11" t="s">
        <v>66</v>
      </c>
      <c r="AQ2064" s="11" t="s">
        <v>49</v>
      </c>
      <c r="AR2064" s="11" t="s">
        <v>66</v>
      </c>
      <c r="AS2064" s="11" t="s">
        <v>1669</v>
      </c>
      <c r="AT2064" s="11" t="s">
        <v>66</v>
      </c>
      <c r="AU2064" s="11" t="s">
        <v>61</v>
      </c>
      <c r="AV2064" t="s">
        <v>66</v>
      </c>
      <c r="AW2064" t="s">
        <v>66</v>
      </c>
    </row>
    <row r="2065" spans="1:49" hidden="1" x14ac:dyDescent="0.25">
      <c r="A2065" s="13" t="s">
        <v>1320</v>
      </c>
      <c r="B2065" s="13">
        <v>39017</v>
      </c>
      <c r="C2065" s="13" t="s">
        <v>2092</v>
      </c>
      <c r="D2065" s="13" t="s">
        <v>49</v>
      </c>
      <c r="E2065" s="13" t="s">
        <v>111</v>
      </c>
      <c r="F2065" s="15" t="s">
        <v>84</v>
      </c>
      <c r="G2065" s="13">
        <v>32.340111</v>
      </c>
      <c r="H2065" s="13">
        <v>-104.200056</v>
      </c>
      <c r="I2065" s="16" t="s">
        <v>75</v>
      </c>
      <c r="J2065" s="13" t="s">
        <v>53</v>
      </c>
      <c r="K2065" s="13">
        <v>1</v>
      </c>
      <c r="L2065" s="13" t="s">
        <v>1326</v>
      </c>
      <c r="M2065" s="13" t="s">
        <v>1669</v>
      </c>
      <c r="N2065" s="13" t="s">
        <v>56</v>
      </c>
      <c r="O2065" s="13" t="s">
        <v>2090</v>
      </c>
      <c r="P2065" s="13" t="s">
        <v>58</v>
      </c>
      <c r="Q2065" s="13" t="s">
        <v>58</v>
      </c>
      <c r="R2065" s="13" t="s">
        <v>58</v>
      </c>
      <c r="Y2065" s="13">
        <v>0.75</v>
      </c>
      <c r="Z2065" s="13" t="s">
        <v>59</v>
      </c>
      <c r="AA2065" s="13">
        <v>0.75</v>
      </c>
      <c r="AB2065" s="13" t="s">
        <v>59</v>
      </c>
      <c r="AC2065" s="13" t="s">
        <v>67</v>
      </c>
      <c r="AD2065" s="13" t="s">
        <v>61</v>
      </c>
      <c r="AE2065" s="13">
        <v>7.0999999999999994E-2</v>
      </c>
      <c r="AF2065" s="13" t="s">
        <v>68</v>
      </c>
      <c r="AG2065" s="13" t="s">
        <v>69</v>
      </c>
      <c r="AK2065" s="13" t="s">
        <v>63</v>
      </c>
      <c r="AL2065" s="13">
        <v>8760</v>
      </c>
      <c r="AM2065" s="13" t="s">
        <v>100</v>
      </c>
      <c r="AO2065" s="11">
        <v>44068.46</v>
      </c>
      <c r="AP2065" s="11" t="s">
        <v>66</v>
      </c>
      <c r="AQ2065" s="11" t="s">
        <v>49</v>
      </c>
      <c r="AR2065" s="11" t="s">
        <v>66</v>
      </c>
      <c r="AS2065" s="11" t="s">
        <v>1669</v>
      </c>
      <c r="AT2065" s="11" t="s">
        <v>66</v>
      </c>
      <c r="AU2065" s="11" t="s">
        <v>61</v>
      </c>
      <c r="AV2065" t="s">
        <v>66</v>
      </c>
      <c r="AW2065" t="s">
        <v>66</v>
      </c>
    </row>
    <row r="2066" spans="1:49" hidden="1" x14ac:dyDescent="0.25">
      <c r="A2066" s="13" t="s">
        <v>1320</v>
      </c>
      <c r="B2066" s="13">
        <v>39018</v>
      </c>
      <c r="C2066" s="13" t="s">
        <v>2091</v>
      </c>
      <c r="D2066" s="13" t="s">
        <v>49</v>
      </c>
      <c r="E2066" s="13" t="s">
        <v>111</v>
      </c>
      <c r="F2066" s="15" t="s">
        <v>84</v>
      </c>
      <c r="G2066" s="13">
        <v>32.000278000000002</v>
      </c>
      <c r="H2066" s="13">
        <v>-104.009444</v>
      </c>
      <c r="I2066" s="16" t="s">
        <v>75</v>
      </c>
      <c r="J2066" s="13" t="s">
        <v>53</v>
      </c>
      <c r="K2066" s="13">
        <v>1</v>
      </c>
      <c r="L2066" s="13" t="s">
        <v>1326</v>
      </c>
      <c r="M2066" s="13" t="s">
        <v>1669</v>
      </c>
      <c r="N2066" s="13" t="s">
        <v>56</v>
      </c>
      <c r="O2066" s="13" t="s">
        <v>2090</v>
      </c>
      <c r="P2066" s="13" t="s">
        <v>58</v>
      </c>
      <c r="Q2066" s="13" t="s">
        <v>58</v>
      </c>
      <c r="R2066" s="13" t="s">
        <v>58</v>
      </c>
      <c r="Y2066" s="13">
        <v>0.75</v>
      </c>
      <c r="Z2066" s="13" t="s">
        <v>59</v>
      </c>
      <c r="AA2066" s="13">
        <v>0.75</v>
      </c>
      <c r="AB2066" s="13" t="s">
        <v>59</v>
      </c>
      <c r="AC2066" s="13" t="s">
        <v>67</v>
      </c>
      <c r="AD2066" s="13" t="s">
        <v>61</v>
      </c>
      <c r="AE2066" s="13">
        <v>7.3999999999999996E-2</v>
      </c>
      <c r="AF2066" s="13" t="s">
        <v>68</v>
      </c>
      <c r="AG2066" s="13" t="s">
        <v>69</v>
      </c>
      <c r="AK2066" s="13" t="s">
        <v>63</v>
      </c>
      <c r="AL2066" s="13">
        <v>8760</v>
      </c>
      <c r="AM2066" s="13" t="s">
        <v>100</v>
      </c>
      <c r="AO2066" s="11">
        <v>44068.46</v>
      </c>
      <c r="AP2066" s="11" t="s">
        <v>66</v>
      </c>
      <c r="AQ2066" s="11" t="s">
        <v>49</v>
      </c>
      <c r="AR2066" s="11" t="s">
        <v>66</v>
      </c>
      <c r="AS2066" s="11" t="s">
        <v>1669</v>
      </c>
      <c r="AT2066" s="11" t="s">
        <v>66</v>
      </c>
      <c r="AU2066" s="11" t="s">
        <v>61</v>
      </c>
      <c r="AV2066" t="s">
        <v>66</v>
      </c>
      <c r="AW2066" t="s">
        <v>66</v>
      </c>
    </row>
    <row r="2067" spans="1:49" hidden="1" x14ac:dyDescent="0.25">
      <c r="A2067" s="13" t="s">
        <v>1320</v>
      </c>
      <c r="B2067" s="13">
        <v>39018</v>
      </c>
      <c r="C2067" s="13" t="s">
        <v>2091</v>
      </c>
      <c r="D2067" s="13" t="s">
        <v>49</v>
      </c>
      <c r="E2067" s="13" t="s">
        <v>111</v>
      </c>
      <c r="F2067" s="15" t="s">
        <v>84</v>
      </c>
      <c r="G2067" s="13">
        <v>32.000278000000002</v>
      </c>
      <c r="H2067" s="13">
        <v>-104.009444</v>
      </c>
      <c r="I2067" s="16" t="s">
        <v>75</v>
      </c>
      <c r="J2067" s="13" t="s">
        <v>53</v>
      </c>
      <c r="K2067" s="13">
        <v>1</v>
      </c>
      <c r="L2067" s="13" t="s">
        <v>1326</v>
      </c>
      <c r="M2067" s="13" t="s">
        <v>1669</v>
      </c>
      <c r="N2067" s="13" t="s">
        <v>56</v>
      </c>
      <c r="O2067" s="13" t="s">
        <v>2090</v>
      </c>
      <c r="P2067" s="13" t="s">
        <v>58</v>
      </c>
      <c r="Q2067" s="13" t="s">
        <v>58</v>
      </c>
      <c r="R2067" s="13" t="s">
        <v>58</v>
      </c>
      <c r="Y2067" s="13">
        <v>0.75</v>
      </c>
      <c r="Z2067" s="13" t="s">
        <v>59</v>
      </c>
      <c r="AA2067" s="13">
        <v>0.75</v>
      </c>
      <c r="AB2067" s="13" t="s">
        <v>59</v>
      </c>
      <c r="AC2067" s="13" t="s">
        <v>67</v>
      </c>
      <c r="AD2067" s="13" t="s">
        <v>61</v>
      </c>
      <c r="AE2067" s="13">
        <v>0.32</v>
      </c>
      <c r="AF2067" s="13" t="s">
        <v>62</v>
      </c>
      <c r="AG2067" s="13" t="s">
        <v>69</v>
      </c>
      <c r="AK2067" s="13" t="s">
        <v>63</v>
      </c>
      <c r="AL2067" s="13">
        <v>8760</v>
      </c>
      <c r="AM2067" s="13" t="s">
        <v>100</v>
      </c>
      <c r="AO2067" s="11">
        <v>44068.46</v>
      </c>
      <c r="AP2067" s="11" t="s">
        <v>66</v>
      </c>
      <c r="AQ2067" s="11" t="s">
        <v>49</v>
      </c>
      <c r="AR2067" s="11" t="s">
        <v>66</v>
      </c>
      <c r="AS2067" s="11" t="s">
        <v>1669</v>
      </c>
      <c r="AT2067" s="11" t="s">
        <v>66</v>
      </c>
      <c r="AU2067" s="11" t="s">
        <v>61</v>
      </c>
      <c r="AV2067" t="s">
        <v>66</v>
      </c>
      <c r="AW2067" t="s">
        <v>66</v>
      </c>
    </row>
    <row r="2068" spans="1:49" hidden="1" x14ac:dyDescent="0.25">
      <c r="A2068" s="13" t="s">
        <v>1320</v>
      </c>
      <c r="B2068" s="13">
        <v>39255</v>
      </c>
      <c r="C2068" s="13" t="s">
        <v>2089</v>
      </c>
      <c r="D2068" s="13" t="s">
        <v>49</v>
      </c>
      <c r="E2068" s="13" t="s">
        <v>111</v>
      </c>
      <c r="F2068" s="15" t="s">
        <v>84</v>
      </c>
      <c r="G2068" s="13">
        <v>32.017969000000001</v>
      </c>
      <c r="H2068" s="13">
        <v>-103.97787099999999</v>
      </c>
      <c r="I2068" s="16" t="s">
        <v>75</v>
      </c>
      <c r="J2068" s="13" t="s">
        <v>53</v>
      </c>
      <c r="K2068" s="13">
        <v>5</v>
      </c>
      <c r="L2068" s="13" t="s">
        <v>1326</v>
      </c>
      <c r="M2068" s="13" t="s">
        <v>1669</v>
      </c>
      <c r="N2068" s="13" t="s">
        <v>56</v>
      </c>
      <c r="O2068" s="13" t="s">
        <v>2088</v>
      </c>
      <c r="P2068" s="13" t="s">
        <v>58</v>
      </c>
      <c r="Q2068" s="13" t="s">
        <v>58</v>
      </c>
      <c r="R2068" s="13" t="s">
        <v>58</v>
      </c>
      <c r="T2068" s="14">
        <v>43800.46</v>
      </c>
      <c r="Y2068" s="13">
        <v>0.75</v>
      </c>
      <c r="Z2068" s="13" t="s">
        <v>59</v>
      </c>
      <c r="AA2068" s="13">
        <v>0.75</v>
      </c>
      <c r="AB2068" s="13" t="s">
        <v>59</v>
      </c>
      <c r="AC2068" s="13" t="s">
        <v>67</v>
      </c>
      <c r="AD2068" s="13" t="s">
        <v>61</v>
      </c>
      <c r="AE2068" s="13">
        <v>0.32</v>
      </c>
      <c r="AF2068" s="13" t="s">
        <v>62</v>
      </c>
      <c r="AG2068" s="13" t="s">
        <v>69</v>
      </c>
      <c r="AK2068" s="13" t="s">
        <v>63</v>
      </c>
      <c r="AL2068" s="13">
        <v>8760</v>
      </c>
      <c r="AM2068" s="13" t="s">
        <v>100</v>
      </c>
      <c r="AO2068" s="11">
        <v>44068.46</v>
      </c>
      <c r="AP2068" s="11" t="s">
        <v>66</v>
      </c>
      <c r="AQ2068" s="11" t="s">
        <v>49</v>
      </c>
      <c r="AR2068" s="11" t="s">
        <v>66</v>
      </c>
      <c r="AS2068" s="11" t="s">
        <v>1669</v>
      </c>
      <c r="AT2068" s="11" t="s">
        <v>66</v>
      </c>
      <c r="AU2068" s="11" t="s">
        <v>61</v>
      </c>
      <c r="AV2068" t="s">
        <v>66</v>
      </c>
      <c r="AW2068" t="s">
        <v>66</v>
      </c>
    </row>
    <row r="2069" spans="1:49" hidden="1" x14ac:dyDescent="0.25">
      <c r="A2069" s="13" t="s">
        <v>1320</v>
      </c>
      <c r="B2069" s="13">
        <v>39255</v>
      </c>
      <c r="C2069" s="13" t="s">
        <v>2089</v>
      </c>
      <c r="D2069" s="13" t="s">
        <v>49</v>
      </c>
      <c r="E2069" s="13" t="s">
        <v>111</v>
      </c>
      <c r="F2069" s="15" t="s">
        <v>84</v>
      </c>
      <c r="G2069" s="13">
        <v>32.017969000000001</v>
      </c>
      <c r="H2069" s="13">
        <v>-103.97787099999999</v>
      </c>
      <c r="I2069" s="16" t="s">
        <v>75</v>
      </c>
      <c r="J2069" s="13" t="s">
        <v>53</v>
      </c>
      <c r="K2069" s="13">
        <v>5</v>
      </c>
      <c r="L2069" s="13" t="s">
        <v>1326</v>
      </c>
      <c r="M2069" s="13" t="s">
        <v>1669</v>
      </c>
      <c r="N2069" s="13" t="s">
        <v>56</v>
      </c>
      <c r="O2069" s="13" t="s">
        <v>2088</v>
      </c>
      <c r="P2069" s="13" t="s">
        <v>58</v>
      </c>
      <c r="Q2069" s="13" t="s">
        <v>58</v>
      </c>
      <c r="R2069" s="13" t="s">
        <v>58</v>
      </c>
      <c r="T2069" s="14">
        <v>43800.46</v>
      </c>
      <c r="Y2069" s="13">
        <v>0.75</v>
      </c>
      <c r="Z2069" s="13" t="s">
        <v>59</v>
      </c>
      <c r="AA2069" s="13">
        <v>0.75</v>
      </c>
      <c r="AB2069" s="13" t="s">
        <v>59</v>
      </c>
      <c r="AC2069" s="13" t="s">
        <v>67</v>
      </c>
      <c r="AD2069" s="13" t="s">
        <v>61</v>
      </c>
      <c r="AE2069" s="13">
        <v>7.0000000000000007E-2</v>
      </c>
      <c r="AF2069" s="13" t="s">
        <v>68</v>
      </c>
      <c r="AG2069" s="13" t="s">
        <v>69</v>
      </c>
      <c r="AK2069" s="13" t="s">
        <v>63</v>
      </c>
      <c r="AL2069" s="13">
        <v>8760</v>
      </c>
      <c r="AM2069" s="13" t="s">
        <v>100</v>
      </c>
      <c r="AO2069" s="11">
        <v>44068.46</v>
      </c>
      <c r="AP2069" s="11" t="s">
        <v>66</v>
      </c>
      <c r="AQ2069" s="11" t="s">
        <v>49</v>
      </c>
      <c r="AR2069" s="11" t="s">
        <v>66</v>
      </c>
      <c r="AS2069" s="11" t="s">
        <v>1669</v>
      </c>
      <c r="AT2069" s="11" t="s">
        <v>66</v>
      </c>
      <c r="AU2069" s="11" t="s">
        <v>61</v>
      </c>
      <c r="AV2069" t="s">
        <v>66</v>
      </c>
      <c r="AW2069" t="s">
        <v>66</v>
      </c>
    </row>
    <row r="2070" spans="1:49" hidden="1" x14ac:dyDescent="0.25">
      <c r="A2070" s="13" t="s">
        <v>2087</v>
      </c>
      <c r="B2070" s="13">
        <v>39055</v>
      </c>
      <c r="C2070" s="13" t="s">
        <v>2086</v>
      </c>
      <c r="D2070" s="13" t="s">
        <v>49</v>
      </c>
      <c r="E2070" s="13" t="s">
        <v>111</v>
      </c>
      <c r="F2070" s="15" t="s">
        <v>84</v>
      </c>
      <c r="G2070" s="13">
        <v>32.008389999999999</v>
      </c>
      <c r="H2070" s="13">
        <v>-103.82939399999999</v>
      </c>
      <c r="I2070" s="16" t="s">
        <v>95</v>
      </c>
      <c r="J2070" s="13" t="s">
        <v>53</v>
      </c>
      <c r="K2070" s="13">
        <v>3</v>
      </c>
      <c r="L2070" s="13" t="s">
        <v>1326</v>
      </c>
      <c r="M2070" s="13" t="s">
        <v>1669</v>
      </c>
      <c r="N2070" s="13" t="s">
        <v>56</v>
      </c>
      <c r="O2070" s="13" t="s">
        <v>2085</v>
      </c>
      <c r="P2070" s="13" t="s">
        <v>2084</v>
      </c>
      <c r="Q2070" s="13" t="s">
        <v>58</v>
      </c>
      <c r="R2070" s="13" t="s">
        <v>58</v>
      </c>
      <c r="Y2070" s="13">
        <v>0.75</v>
      </c>
      <c r="Z2070" s="13" t="s">
        <v>2083</v>
      </c>
      <c r="AA2070" s="13">
        <v>0.75</v>
      </c>
      <c r="AB2070" s="13" t="s">
        <v>2083</v>
      </c>
      <c r="AC2070" s="13" t="s">
        <v>67</v>
      </c>
      <c r="AD2070" s="13" t="s">
        <v>61</v>
      </c>
      <c r="AE2070" s="13">
        <v>0.62</v>
      </c>
      <c r="AF2070" s="13" t="s">
        <v>62</v>
      </c>
      <c r="AG2070" s="13" t="s">
        <v>69</v>
      </c>
      <c r="AK2070" s="13" t="s">
        <v>63</v>
      </c>
      <c r="AL2070" s="13">
        <v>8760</v>
      </c>
      <c r="AM2070" s="13" t="s">
        <v>100</v>
      </c>
      <c r="AO2070" s="11">
        <v>44068.46</v>
      </c>
      <c r="AP2070" s="11" t="s">
        <v>66</v>
      </c>
      <c r="AQ2070" s="11" t="s">
        <v>49</v>
      </c>
      <c r="AR2070" s="11" t="s">
        <v>66</v>
      </c>
      <c r="AS2070" s="11" t="s">
        <v>1669</v>
      </c>
      <c r="AT2070" s="11" t="s">
        <v>66</v>
      </c>
      <c r="AU2070" s="11" t="s">
        <v>61</v>
      </c>
      <c r="AV2070" t="s">
        <v>66</v>
      </c>
      <c r="AW2070" t="s">
        <v>66</v>
      </c>
    </row>
    <row r="2071" spans="1:49" hidden="1" x14ac:dyDescent="0.25">
      <c r="A2071" s="13" t="s">
        <v>2087</v>
      </c>
      <c r="B2071" s="13">
        <v>39055</v>
      </c>
      <c r="C2071" s="13" t="s">
        <v>2086</v>
      </c>
      <c r="D2071" s="13" t="s">
        <v>49</v>
      </c>
      <c r="E2071" s="13" t="s">
        <v>111</v>
      </c>
      <c r="F2071" s="15" t="s">
        <v>84</v>
      </c>
      <c r="G2071" s="13">
        <v>32.008389999999999</v>
      </c>
      <c r="H2071" s="13">
        <v>-103.82939399999999</v>
      </c>
      <c r="I2071" s="16" t="s">
        <v>95</v>
      </c>
      <c r="J2071" s="13" t="s">
        <v>53</v>
      </c>
      <c r="K2071" s="13">
        <v>3</v>
      </c>
      <c r="L2071" s="13" t="s">
        <v>1326</v>
      </c>
      <c r="M2071" s="13" t="s">
        <v>1669</v>
      </c>
      <c r="N2071" s="13" t="s">
        <v>56</v>
      </c>
      <c r="O2071" s="13" t="s">
        <v>2085</v>
      </c>
      <c r="P2071" s="13" t="s">
        <v>2084</v>
      </c>
      <c r="Q2071" s="13" t="s">
        <v>58</v>
      </c>
      <c r="R2071" s="13" t="s">
        <v>58</v>
      </c>
      <c r="Y2071" s="13">
        <v>0.75</v>
      </c>
      <c r="Z2071" s="13" t="s">
        <v>2083</v>
      </c>
      <c r="AA2071" s="13">
        <v>0.75</v>
      </c>
      <c r="AB2071" s="13" t="s">
        <v>2083</v>
      </c>
      <c r="AC2071" s="13" t="s">
        <v>67</v>
      </c>
      <c r="AD2071" s="13" t="s">
        <v>61</v>
      </c>
      <c r="AE2071" s="13">
        <v>0.14000000000000001</v>
      </c>
      <c r="AF2071" s="13" t="s">
        <v>68</v>
      </c>
      <c r="AG2071" s="13" t="s">
        <v>69</v>
      </c>
      <c r="AK2071" s="13" t="s">
        <v>63</v>
      </c>
      <c r="AL2071" s="13">
        <v>8760</v>
      </c>
      <c r="AM2071" s="13" t="s">
        <v>100</v>
      </c>
      <c r="AO2071" s="11">
        <v>44068.46</v>
      </c>
      <c r="AP2071" s="11" t="s">
        <v>66</v>
      </c>
      <c r="AQ2071" s="11" t="s">
        <v>49</v>
      </c>
      <c r="AR2071" s="11" t="s">
        <v>66</v>
      </c>
      <c r="AS2071" s="11" t="s">
        <v>1669</v>
      </c>
      <c r="AT2071" s="11" t="s">
        <v>66</v>
      </c>
      <c r="AU2071" s="11" t="s">
        <v>61</v>
      </c>
      <c r="AV2071" t="s">
        <v>66</v>
      </c>
      <c r="AW2071" t="s">
        <v>66</v>
      </c>
    </row>
    <row r="2072" spans="1:49" hidden="1" x14ac:dyDescent="0.25">
      <c r="A2072" s="13" t="s">
        <v>2131</v>
      </c>
      <c r="B2072" s="13">
        <v>39164</v>
      </c>
      <c r="C2072" s="13" t="s">
        <v>2130</v>
      </c>
      <c r="D2072" s="13" t="s">
        <v>49</v>
      </c>
      <c r="E2072" s="13" t="s">
        <v>111</v>
      </c>
      <c r="F2072" s="15" t="s">
        <v>84</v>
      </c>
      <c r="G2072" s="13">
        <v>32.552900000000001</v>
      </c>
      <c r="H2072" s="13">
        <v>-104.113247</v>
      </c>
      <c r="I2072" s="16" t="s">
        <v>75</v>
      </c>
      <c r="J2072" s="13" t="s">
        <v>53</v>
      </c>
      <c r="K2072" s="13">
        <v>11</v>
      </c>
      <c r="L2072" s="13" t="s">
        <v>2129</v>
      </c>
      <c r="M2072" s="13" t="s">
        <v>1669</v>
      </c>
      <c r="N2072" s="13" t="s">
        <v>56</v>
      </c>
      <c r="O2072" s="13" t="s">
        <v>1806</v>
      </c>
      <c r="P2072" s="13" t="s">
        <v>2128</v>
      </c>
      <c r="Q2072" s="13" t="s">
        <v>58</v>
      </c>
      <c r="R2072" s="13" t="s">
        <v>58</v>
      </c>
      <c r="Y2072" s="13">
        <v>1.5</v>
      </c>
      <c r="Z2072" s="13" t="s">
        <v>59</v>
      </c>
      <c r="AA2072" s="13">
        <v>1.5</v>
      </c>
      <c r="AB2072" s="13" t="s">
        <v>59</v>
      </c>
      <c r="AC2072" s="13" t="s">
        <v>67</v>
      </c>
      <c r="AD2072" s="13" t="s">
        <v>61</v>
      </c>
      <c r="AE2072" s="13">
        <v>0.81</v>
      </c>
      <c r="AF2072" s="13" t="s">
        <v>62</v>
      </c>
      <c r="AG2072" s="13" t="s">
        <v>69</v>
      </c>
      <c r="AK2072" s="13" t="s">
        <v>63</v>
      </c>
      <c r="AL2072" s="13">
        <v>8760</v>
      </c>
      <c r="AM2072" s="13" t="s">
        <v>100</v>
      </c>
      <c r="AN2072" s="13" t="s">
        <v>1966</v>
      </c>
      <c r="AO2072" s="11">
        <v>44068.46</v>
      </c>
      <c r="AP2072" s="11" t="s">
        <v>66</v>
      </c>
      <c r="AQ2072" s="11" t="s">
        <v>49</v>
      </c>
      <c r="AR2072" s="11" t="s">
        <v>66</v>
      </c>
      <c r="AS2072" s="11" t="s">
        <v>1669</v>
      </c>
      <c r="AT2072" s="11" t="s">
        <v>66</v>
      </c>
      <c r="AU2072" s="11" t="s">
        <v>61</v>
      </c>
      <c r="AV2072" t="s">
        <v>66</v>
      </c>
      <c r="AW2072" t="s">
        <v>66</v>
      </c>
    </row>
    <row r="2073" spans="1:49" hidden="1" x14ac:dyDescent="0.25">
      <c r="A2073" s="13" t="s">
        <v>2131</v>
      </c>
      <c r="B2073" s="13">
        <v>39164</v>
      </c>
      <c r="C2073" s="13" t="s">
        <v>2130</v>
      </c>
      <c r="D2073" s="13" t="s">
        <v>49</v>
      </c>
      <c r="E2073" s="13" t="s">
        <v>111</v>
      </c>
      <c r="F2073" s="15" t="s">
        <v>84</v>
      </c>
      <c r="G2073" s="13">
        <v>32.552900000000001</v>
      </c>
      <c r="H2073" s="13">
        <v>-104.113247</v>
      </c>
      <c r="I2073" s="16" t="s">
        <v>75</v>
      </c>
      <c r="J2073" s="13" t="s">
        <v>53</v>
      </c>
      <c r="K2073" s="13">
        <v>11</v>
      </c>
      <c r="L2073" s="13" t="s">
        <v>2129</v>
      </c>
      <c r="M2073" s="13" t="s">
        <v>1669</v>
      </c>
      <c r="N2073" s="13" t="s">
        <v>56</v>
      </c>
      <c r="O2073" s="13" t="s">
        <v>1806</v>
      </c>
      <c r="P2073" s="13" t="s">
        <v>2128</v>
      </c>
      <c r="Q2073" s="13" t="s">
        <v>58</v>
      </c>
      <c r="R2073" s="13" t="s">
        <v>58</v>
      </c>
      <c r="Y2073" s="13">
        <v>1.5</v>
      </c>
      <c r="Z2073" s="13" t="s">
        <v>59</v>
      </c>
      <c r="AA2073" s="13">
        <v>1.5</v>
      </c>
      <c r="AB2073" s="13" t="s">
        <v>59</v>
      </c>
      <c r="AC2073" s="13" t="s">
        <v>67</v>
      </c>
      <c r="AD2073" s="13" t="s">
        <v>61</v>
      </c>
      <c r="AE2073" s="13">
        <v>0.18</v>
      </c>
      <c r="AF2073" s="13" t="s">
        <v>68</v>
      </c>
      <c r="AG2073" s="13" t="s">
        <v>69</v>
      </c>
      <c r="AK2073" s="13" t="s">
        <v>63</v>
      </c>
      <c r="AL2073" s="13">
        <v>8760</v>
      </c>
      <c r="AM2073" s="13" t="s">
        <v>100</v>
      </c>
      <c r="AN2073" s="13" t="s">
        <v>1966</v>
      </c>
      <c r="AO2073" s="11">
        <v>44068.46</v>
      </c>
      <c r="AP2073" s="11" t="s">
        <v>66</v>
      </c>
      <c r="AQ2073" s="11" t="s">
        <v>49</v>
      </c>
      <c r="AR2073" s="11" t="s">
        <v>66</v>
      </c>
      <c r="AS2073" s="11" t="s">
        <v>1669</v>
      </c>
      <c r="AT2073" s="11" t="s">
        <v>66</v>
      </c>
      <c r="AU2073" s="11" t="s">
        <v>61</v>
      </c>
      <c r="AV2073" t="s">
        <v>66</v>
      </c>
      <c r="AW2073" t="s">
        <v>66</v>
      </c>
    </row>
    <row r="2074" spans="1:49" hidden="1" x14ac:dyDescent="0.25">
      <c r="A2074" s="13" t="s">
        <v>1331</v>
      </c>
      <c r="B2074" s="13">
        <v>38046</v>
      </c>
      <c r="C2074" s="13" t="s">
        <v>2127</v>
      </c>
      <c r="D2074" s="13" t="s">
        <v>49</v>
      </c>
      <c r="E2074" s="13" t="s">
        <v>111</v>
      </c>
      <c r="F2074" s="15" t="s">
        <v>84</v>
      </c>
      <c r="G2074" s="13">
        <v>32.222808000000001</v>
      </c>
      <c r="H2074" s="13">
        <v>-104.270833</v>
      </c>
      <c r="I2074" s="16" t="s">
        <v>75</v>
      </c>
      <c r="J2074" s="13" t="s">
        <v>53</v>
      </c>
      <c r="K2074" s="13">
        <v>8</v>
      </c>
      <c r="L2074" s="13" t="s">
        <v>2126</v>
      </c>
      <c r="M2074" s="13" t="s">
        <v>1669</v>
      </c>
      <c r="N2074" s="13" t="s">
        <v>56</v>
      </c>
      <c r="O2074" s="13" t="s">
        <v>2125</v>
      </c>
      <c r="Y2074" s="13">
        <v>0.75</v>
      </c>
      <c r="Z2074" s="13" t="s">
        <v>59</v>
      </c>
      <c r="AA2074" s="13">
        <v>0.75</v>
      </c>
      <c r="AB2074" s="13" t="s">
        <v>59</v>
      </c>
      <c r="AC2074" s="13" t="s">
        <v>67</v>
      </c>
      <c r="AD2074" s="13" t="s">
        <v>61</v>
      </c>
      <c r="AE2074" s="13">
        <v>7.3999999999999996E-2</v>
      </c>
      <c r="AF2074" s="13" t="s">
        <v>68</v>
      </c>
      <c r="AG2074" s="13" t="s">
        <v>69</v>
      </c>
      <c r="AK2074" s="13" t="s">
        <v>63</v>
      </c>
      <c r="AL2074" s="13">
        <v>8760</v>
      </c>
      <c r="AM2074" s="13" t="s">
        <v>100</v>
      </c>
      <c r="AO2074" s="11">
        <v>44068.46</v>
      </c>
      <c r="AP2074" s="11" t="s">
        <v>66</v>
      </c>
      <c r="AQ2074" s="11" t="s">
        <v>49</v>
      </c>
      <c r="AR2074" s="11" t="s">
        <v>66</v>
      </c>
      <c r="AS2074" s="11" t="s">
        <v>1669</v>
      </c>
      <c r="AT2074" s="11" t="s">
        <v>66</v>
      </c>
      <c r="AU2074" s="11" t="s">
        <v>61</v>
      </c>
      <c r="AV2074" t="s">
        <v>66</v>
      </c>
      <c r="AW2074" t="s">
        <v>66</v>
      </c>
    </row>
    <row r="2075" spans="1:49" hidden="1" x14ac:dyDescent="0.25">
      <c r="A2075" s="13" t="s">
        <v>1331</v>
      </c>
      <c r="B2075" s="13">
        <v>38046</v>
      </c>
      <c r="C2075" s="13" t="s">
        <v>2127</v>
      </c>
      <c r="D2075" s="13" t="s">
        <v>49</v>
      </c>
      <c r="E2075" s="13" t="s">
        <v>111</v>
      </c>
      <c r="F2075" s="15" t="s">
        <v>84</v>
      </c>
      <c r="G2075" s="13">
        <v>32.222808000000001</v>
      </c>
      <c r="H2075" s="13">
        <v>-104.270833</v>
      </c>
      <c r="I2075" s="16" t="s">
        <v>75</v>
      </c>
      <c r="J2075" s="13" t="s">
        <v>53</v>
      </c>
      <c r="K2075" s="13">
        <v>8</v>
      </c>
      <c r="L2075" s="13" t="s">
        <v>2126</v>
      </c>
      <c r="M2075" s="13" t="s">
        <v>1669</v>
      </c>
      <c r="N2075" s="13" t="s">
        <v>56</v>
      </c>
      <c r="O2075" s="13" t="s">
        <v>2125</v>
      </c>
      <c r="Y2075" s="13">
        <v>0.75</v>
      </c>
      <c r="Z2075" s="13" t="s">
        <v>59</v>
      </c>
      <c r="AA2075" s="13">
        <v>0.75</v>
      </c>
      <c r="AB2075" s="13" t="s">
        <v>59</v>
      </c>
      <c r="AC2075" s="13" t="s">
        <v>67</v>
      </c>
      <c r="AD2075" s="13" t="s">
        <v>61</v>
      </c>
      <c r="AE2075" s="13">
        <v>0.32</v>
      </c>
      <c r="AF2075" s="13" t="s">
        <v>62</v>
      </c>
      <c r="AG2075" s="13" t="s">
        <v>69</v>
      </c>
      <c r="AK2075" s="13" t="s">
        <v>63</v>
      </c>
      <c r="AL2075" s="13">
        <v>8760</v>
      </c>
      <c r="AM2075" s="13" t="s">
        <v>100</v>
      </c>
      <c r="AO2075" s="11">
        <v>44068.46</v>
      </c>
      <c r="AP2075" s="11" t="s">
        <v>66</v>
      </c>
      <c r="AQ2075" s="11" t="s">
        <v>49</v>
      </c>
      <c r="AR2075" s="11" t="s">
        <v>66</v>
      </c>
      <c r="AS2075" s="11" t="s">
        <v>1669</v>
      </c>
      <c r="AT2075" s="11" t="s">
        <v>66</v>
      </c>
      <c r="AU2075" s="11" t="s">
        <v>61</v>
      </c>
      <c r="AV2075" t="s">
        <v>66</v>
      </c>
      <c r="AW2075" t="s">
        <v>66</v>
      </c>
    </row>
    <row r="2076" spans="1:49" hidden="1" x14ac:dyDescent="0.25">
      <c r="A2076" s="13" t="s">
        <v>1331</v>
      </c>
      <c r="B2076" s="13">
        <v>39180</v>
      </c>
      <c r="C2076" s="13" t="s">
        <v>2124</v>
      </c>
      <c r="D2076" s="13" t="s">
        <v>49</v>
      </c>
      <c r="E2076" s="13" t="s">
        <v>111</v>
      </c>
      <c r="F2076" s="15" t="s">
        <v>84</v>
      </c>
      <c r="G2076" s="13">
        <v>32.290467</v>
      </c>
      <c r="H2076" s="13">
        <v>-104.050811</v>
      </c>
      <c r="I2076" s="16" t="s">
        <v>75</v>
      </c>
      <c r="J2076" s="13" t="s">
        <v>53</v>
      </c>
      <c r="K2076" s="13">
        <v>8</v>
      </c>
      <c r="L2076" s="13" t="s">
        <v>1710</v>
      </c>
      <c r="M2076" s="13" t="s">
        <v>1669</v>
      </c>
      <c r="N2076" s="13" t="s">
        <v>56</v>
      </c>
      <c r="O2076" s="13" t="s">
        <v>2123</v>
      </c>
      <c r="P2076" s="13" t="s">
        <v>2008</v>
      </c>
      <c r="R2076" s="13" t="s">
        <v>58</v>
      </c>
      <c r="W2076" s="13">
        <v>1.5</v>
      </c>
      <c r="X2076" s="13" t="s">
        <v>59</v>
      </c>
      <c r="Y2076" s="13">
        <v>1.5</v>
      </c>
      <c r="Z2076" s="13" t="s">
        <v>59</v>
      </c>
      <c r="AA2076" s="13">
        <v>1.5</v>
      </c>
      <c r="AB2076" s="13" t="s">
        <v>59</v>
      </c>
      <c r="AC2076" s="13" t="s">
        <v>67</v>
      </c>
      <c r="AD2076" s="13" t="s">
        <v>61</v>
      </c>
      <c r="AE2076" s="13">
        <v>0.73</v>
      </c>
      <c r="AF2076" s="13" t="s">
        <v>62</v>
      </c>
      <c r="AK2076" s="13" t="s">
        <v>63</v>
      </c>
      <c r="AL2076" s="13">
        <v>8760</v>
      </c>
      <c r="AM2076" s="13" t="s">
        <v>100</v>
      </c>
      <c r="AN2076" s="13" t="s">
        <v>1695</v>
      </c>
      <c r="AO2076" s="11">
        <v>44068.46</v>
      </c>
      <c r="AP2076" s="11" t="s">
        <v>66</v>
      </c>
      <c r="AQ2076" s="11" t="s">
        <v>49</v>
      </c>
      <c r="AR2076" s="11" t="s">
        <v>66</v>
      </c>
      <c r="AS2076" s="11" t="s">
        <v>1669</v>
      </c>
      <c r="AT2076" s="11" t="s">
        <v>66</v>
      </c>
      <c r="AU2076" s="11" t="s">
        <v>61</v>
      </c>
      <c r="AV2076" t="s">
        <v>66</v>
      </c>
      <c r="AW2076" t="s">
        <v>66</v>
      </c>
    </row>
    <row r="2077" spans="1:49" hidden="1" x14ac:dyDescent="0.25">
      <c r="A2077" s="13" t="s">
        <v>1331</v>
      </c>
      <c r="B2077" s="13">
        <v>39180</v>
      </c>
      <c r="C2077" s="13" t="s">
        <v>2124</v>
      </c>
      <c r="D2077" s="13" t="s">
        <v>49</v>
      </c>
      <c r="E2077" s="13" t="s">
        <v>111</v>
      </c>
      <c r="F2077" s="15" t="s">
        <v>84</v>
      </c>
      <c r="G2077" s="13">
        <v>32.290467</v>
      </c>
      <c r="H2077" s="13">
        <v>-104.050811</v>
      </c>
      <c r="I2077" s="16" t="s">
        <v>75</v>
      </c>
      <c r="J2077" s="13" t="s">
        <v>53</v>
      </c>
      <c r="K2077" s="13">
        <v>8</v>
      </c>
      <c r="L2077" s="13" t="s">
        <v>1710</v>
      </c>
      <c r="M2077" s="13" t="s">
        <v>1669</v>
      </c>
      <c r="N2077" s="13" t="s">
        <v>56</v>
      </c>
      <c r="O2077" s="13" t="s">
        <v>2123</v>
      </c>
      <c r="P2077" s="13" t="s">
        <v>2008</v>
      </c>
      <c r="R2077" s="13" t="s">
        <v>58</v>
      </c>
      <c r="W2077" s="13">
        <v>1.5</v>
      </c>
      <c r="X2077" s="13" t="s">
        <v>59</v>
      </c>
      <c r="Y2077" s="13">
        <v>1.5</v>
      </c>
      <c r="Z2077" s="13" t="s">
        <v>59</v>
      </c>
      <c r="AC2077" s="13" t="s">
        <v>67</v>
      </c>
      <c r="AD2077" s="13" t="s">
        <v>61</v>
      </c>
      <c r="AE2077" s="13">
        <v>0.17</v>
      </c>
      <c r="AF2077" s="13" t="s">
        <v>68</v>
      </c>
      <c r="AK2077" s="13" t="s">
        <v>63</v>
      </c>
      <c r="AL2077" s="13">
        <v>8760</v>
      </c>
      <c r="AM2077" s="13" t="s">
        <v>100</v>
      </c>
      <c r="AN2077" s="13" t="s">
        <v>1695</v>
      </c>
      <c r="AO2077" s="11">
        <v>44068.46</v>
      </c>
      <c r="AP2077" s="11" t="s">
        <v>66</v>
      </c>
      <c r="AQ2077" s="11" t="s">
        <v>49</v>
      </c>
      <c r="AR2077" s="11" t="s">
        <v>66</v>
      </c>
      <c r="AS2077" s="11" t="s">
        <v>1669</v>
      </c>
      <c r="AT2077" s="11" t="s">
        <v>66</v>
      </c>
      <c r="AU2077" s="11" t="s">
        <v>61</v>
      </c>
      <c r="AV2077" t="s">
        <v>66</v>
      </c>
      <c r="AW2077" t="s">
        <v>66</v>
      </c>
    </row>
    <row r="2078" spans="1:49" hidden="1" x14ac:dyDescent="0.25">
      <c r="A2078" s="13" t="s">
        <v>2134</v>
      </c>
      <c r="B2078" s="13">
        <v>435</v>
      </c>
      <c r="C2078" s="13" t="s">
        <v>2133</v>
      </c>
      <c r="D2078" s="13" t="s">
        <v>49</v>
      </c>
      <c r="E2078" s="13" t="s">
        <v>111</v>
      </c>
      <c r="F2078" s="15" t="s">
        <v>84</v>
      </c>
      <c r="G2078" s="13">
        <v>32.439151000000003</v>
      </c>
      <c r="H2078" s="13">
        <v>-104.560711</v>
      </c>
      <c r="I2078" s="16" t="s">
        <v>75</v>
      </c>
      <c r="J2078" s="13" t="s">
        <v>53</v>
      </c>
      <c r="K2078" s="13">
        <v>2</v>
      </c>
      <c r="L2078" s="13">
        <v>2</v>
      </c>
      <c r="M2078" s="13" t="s">
        <v>1669</v>
      </c>
      <c r="N2078" s="13" t="s">
        <v>56</v>
      </c>
      <c r="O2078" s="13" t="s">
        <v>2132</v>
      </c>
      <c r="P2078" s="13" t="s">
        <v>2132</v>
      </c>
      <c r="S2078" s="14">
        <v>36180.46</v>
      </c>
      <c r="T2078" s="14">
        <v>36180.46</v>
      </c>
      <c r="U2078" s="13">
        <v>18</v>
      </c>
      <c r="V2078" s="13" t="s">
        <v>59</v>
      </c>
      <c r="W2078" s="13">
        <v>18</v>
      </c>
      <c r="X2078" s="13" t="s">
        <v>59</v>
      </c>
      <c r="AA2078" s="13">
        <v>18</v>
      </c>
      <c r="AB2078" s="13" t="s">
        <v>59</v>
      </c>
      <c r="AC2078" s="13" t="s">
        <v>67</v>
      </c>
      <c r="AD2078" s="13" t="s">
        <v>61</v>
      </c>
      <c r="AE2078" s="13">
        <v>2.37</v>
      </c>
      <c r="AF2078" s="13" t="s">
        <v>68</v>
      </c>
      <c r="AG2078" s="13" t="s">
        <v>69</v>
      </c>
      <c r="AL2078" s="13">
        <v>8760</v>
      </c>
      <c r="AM2078" s="13" t="s">
        <v>248</v>
      </c>
      <c r="AO2078" s="11">
        <v>44068.46</v>
      </c>
      <c r="AP2078" s="11" t="s">
        <v>66</v>
      </c>
      <c r="AQ2078" s="11" t="s">
        <v>49</v>
      </c>
      <c r="AR2078" s="11" t="s">
        <v>66</v>
      </c>
      <c r="AS2078" s="11" t="s">
        <v>1669</v>
      </c>
      <c r="AT2078" s="11" t="s">
        <v>66</v>
      </c>
      <c r="AU2078" s="11" t="s">
        <v>61</v>
      </c>
      <c r="AV2078" t="s">
        <v>66</v>
      </c>
      <c r="AW2078" t="s">
        <v>66</v>
      </c>
    </row>
    <row r="2079" spans="1:49" hidden="1" x14ac:dyDescent="0.25">
      <c r="A2079" s="13" t="s">
        <v>2138</v>
      </c>
      <c r="B2079" s="13">
        <v>38055</v>
      </c>
      <c r="C2079" s="13" t="s">
        <v>2137</v>
      </c>
      <c r="D2079" s="13" t="s">
        <v>49</v>
      </c>
      <c r="E2079" s="13" t="s">
        <v>111</v>
      </c>
      <c r="F2079" s="15" t="s">
        <v>84</v>
      </c>
      <c r="G2079" s="13">
        <v>32.583888999999999</v>
      </c>
      <c r="H2079" s="13">
        <v>-103.942778</v>
      </c>
      <c r="I2079" s="16" t="s">
        <v>75</v>
      </c>
      <c r="J2079" s="13" t="s">
        <v>53</v>
      </c>
      <c r="K2079" s="13">
        <v>3</v>
      </c>
      <c r="L2079" s="13" t="s">
        <v>2136</v>
      </c>
      <c r="M2079" s="13" t="s">
        <v>1669</v>
      </c>
      <c r="N2079" s="13" t="s">
        <v>290</v>
      </c>
      <c r="O2079" s="13" t="s">
        <v>2135</v>
      </c>
      <c r="P2079" s="13" t="s">
        <v>58</v>
      </c>
      <c r="Q2079" s="13" t="s">
        <v>58</v>
      </c>
      <c r="R2079" s="13" t="s">
        <v>58</v>
      </c>
      <c r="Y2079" s="13">
        <v>0.75</v>
      </c>
      <c r="Z2079" s="13" t="s">
        <v>59</v>
      </c>
      <c r="AA2079" s="13">
        <v>0.75</v>
      </c>
      <c r="AB2079" s="13" t="s">
        <v>59</v>
      </c>
      <c r="AC2079" s="13" t="s">
        <v>67</v>
      </c>
      <c r="AD2079" s="13" t="s">
        <v>61</v>
      </c>
      <c r="AE2079" s="13">
        <v>0.32</v>
      </c>
      <c r="AF2079" s="13" t="s">
        <v>62</v>
      </c>
      <c r="AG2079" s="13" t="s">
        <v>69</v>
      </c>
      <c r="AK2079" s="13" t="s">
        <v>63</v>
      </c>
      <c r="AL2079" s="13">
        <v>8760</v>
      </c>
      <c r="AM2079" s="13" t="s">
        <v>100</v>
      </c>
      <c r="AO2079" s="11">
        <v>44068.46</v>
      </c>
      <c r="AP2079" s="11" t="s">
        <v>66</v>
      </c>
      <c r="AQ2079" s="11" t="s">
        <v>49</v>
      </c>
      <c r="AR2079" s="11" t="s">
        <v>66</v>
      </c>
      <c r="AS2079" s="11" t="s">
        <v>1669</v>
      </c>
      <c r="AT2079" s="11" t="s">
        <v>66</v>
      </c>
      <c r="AU2079" s="11" t="s">
        <v>61</v>
      </c>
      <c r="AV2079" t="s">
        <v>66</v>
      </c>
      <c r="AW2079" t="s">
        <v>66</v>
      </c>
    </row>
    <row r="2080" spans="1:49" hidden="1" x14ac:dyDescent="0.25">
      <c r="A2080" s="13" t="s">
        <v>2138</v>
      </c>
      <c r="B2080" s="13">
        <v>38055</v>
      </c>
      <c r="C2080" s="13" t="s">
        <v>2137</v>
      </c>
      <c r="D2080" s="13" t="s">
        <v>49</v>
      </c>
      <c r="E2080" s="13" t="s">
        <v>111</v>
      </c>
      <c r="F2080" s="15" t="s">
        <v>84</v>
      </c>
      <c r="G2080" s="13">
        <v>32.583888999999999</v>
      </c>
      <c r="H2080" s="13">
        <v>-103.942778</v>
      </c>
      <c r="I2080" s="16" t="s">
        <v>75</v>
      </c>
      <c r="J2080" s="13" t="s">
        <v>53</v>
      </c>
      <c r="K2080" s="13">
        <v>3</v>
      </c>
      <c r="L2080" s="13" t="s">
        <v>2136</v>
      </c>
      <c r="M2080" s="13" t="s">
        <v>1669</v>
      </c>
      <c r="N2080" s="13" t="s">
        <v>290</v>
      </c>
      <c r="O2080" s="13" t="s">
        <v>2135</v>
      </c>
      <c r="P2080" s="13" t="s">
        <v>58</v>
      </c>
      <c r="Q2080" s="13" t="s">
        <v>58</v>
      </c>
      <c r="R2080" s="13" t="s">
        <v>58</v>
      </c>
      <c r="Y2080" s="13">
        <v>0.75</v>
      </c>
      <c r="Z2080" s="13" t="s">
        <v>59</v>
      </c>
      <c r="AA2080" s="13">
        <v>0.75</v>
      </c>
      <c r="AB2080" s="13" t="s">
        <v>59</v>
      </c>
      <c r="AC2080" s="13" t="s">
        <v>67</v>
      </c>
      <c r="AD2080" s="13" t="s">
        <v>61</v>
      </c>
      <c r="AE2080" s="13">
        <v>7.1999999999999995E-2</v>
      </c>
      <c r="AF2080" s="13" t="s">
        <v>68</v>
      </c>
      <c r="AG2080" s="13" t="s">
        <v>69</v>
      </c>
      <c r="AK2080" s="13" t="s">
        <v>63</v>
      </c>
      <c r="AL2080" s="13">
        <v>8760</v>
      </c>
      <c r="AM2080" s="13" t="s">
        <v>100</v>
      </c>
      <c r="AO2080" s="11">
        <v>44068.46</v>
      </c>
      <c r="AP2080" s="11" t="s">
        <v>66</v>
      </c>
      <c r="AQ2080" s="11" t="s">
        <v>49</v>
      </c>
      <c r="AR2080" s="11" t="s">
        <v>66</v>
      </c>
      <c r="AS2080" s="11" t="s">
        <v>1669</v>
      </c>
      <c r="AT2080" s="11" t="s">
        <v>66</v>
      </c>
      <c r="AU2080" s="11" t="s">
        <v>61</v>
      </c>
      <c r="AV2080" t="s">
        <v>66</v>
      </c>
      <c r="AW2080" t="s">
        <v>66</v>
      </c>
    </row>
    <row r="2081" spans="1:49" hidden="1" x14ac:dyDescent="0.25">
      <c r="A2081" s="13" t="s">
        <v>1392</v>
      </c>
      <c r="B2081" s="13">
        <v>38310</v>
      </c>
      <c r="C2081" s="13" t="s">
        <v>2142</v>
      </c>
      <c r="D2081" s="13" t="s">
        <v>49</v>
      </c>
      <c r="E2081" s="13" t="s">
        <v>111</v>
      </c>
      <c r="F2081" s="15" t="s">
        <v>51</v>
      </c>
      <c r="G2081" s="13">
        <v>32.209102999999999</v>
      </c>
      <c r="H2081" s="13">
        <v>-103.484219</v>
      </c>
      <c r="I2081" s="16" t="s">
        <v>75</v>
      </c>
      <c r="J2081" s="13" t="s">
        <v>53</v>
      </c>
      <c r="K2081" s="13">
        <v>6</v>
      </c>
      <c r="L2081" s="13" t="s">
        <v>350</v>
      </c>
      <c r="M2081" s="13" t="s">
        <v>1669</v>
      </c>
      <c r="N2081" s="13" t="s">
        <v>56</v>
      </c>
      <c r="O2081" s="13" t="s">
        <v>2141</v>
      </c>
      <c r="P2081" s="13" t="s">
        <v>108</v>
      </c>
      <c r="Q2081" s="13" t="s">
        <v>108</v>
      </c>
      <c r="R2081" s="13" t="s">
        <v>108</v>
      </c>
      <c r="Y2081" s="13">
        <v>3</v>
      </c>
      <c r="Z2081" s="13" t="s">
        <v>59</v>
      </c>
      <c r="AA2081" s="13">
        <v>3</v>
      </c>
      <c r="AB2081" s="13" t="s">
        <v>59</v>
      </c>
      <c r="AC2081" s="13" t="s">
        <v>67</v>
      </c>
      <c r="AD2081" s="13" t="s">
        <v>61</v>
      </c>
      <c r="AE2081" s="13">
        <v>1.29</v>
      </c>
      <c r="AF2081" s="13" t="s">
        <v>62</v>
      </c>
      <c r="AG2081" s="13" t="s">
        <v>69</v>
      </c>
      <c r="AK2081" s="13" t="s">
        <v>63</v>
      </c>
      <c r="AL2081" s="13">
        <v>8760</v>
      </c>
      <c r="AM2081" s="13" t="s">
        <v>100</v>
      </c>
      <c r="AO2081" s="11">
        <v>44068.46</v>
      </c>
      <c r="AP2081" s="11" t="s">
        <v>66</v>
      </c>
      <c r="AQ2081" s="11" t="s">
        <v>49</v>
      </c>
      <c r="AR2081" s="11" t="s">
        <v>66</v>
      </c>
      <c r="AS2081" s="11" t="s">
        <v>1669</v>
      </c>
      <c r="AT2081" s="11" t="s">
        <v>66</v>
      </c>
      <c r="AU2081" s="11" t="s">
        <v>61</v>
      </c>
      <c r="AV2081" t="s">
        <v>66</v>
      </c>
      <c r="AW2081" t="s">
        <v>66</v>
      </c>
    </row>
    <row r="2082" spans="1:49" hidden="1" x14ac:dyDescent="0.25">
      <c r="A2082" s="13" t="s">
        <v>1392</v>
      </c>
      <c r="B2082" s="13">
        <v>38310</v>
      </c>
      <c r="C2082" s="13" t="s">
        <v>2142</v>
      </c>
      <c r="D2082" s="13" t="s">
        <v>49</v>
      </c>
      <c r="E2082" s="13" t="s">
        <v>111</v>
      </c>
      <c r="F2082" s="15" t="s">
        <v>51</v>
      </c>
      <c r="G2082" s="13">
        <v>32.209102999999999</v>
      </c>
      <c r="H2082" s="13">
        <v>-103.484219</v>
      </c>
      <c r="I2082" s="16" t="s">
        <v>75</v>
      </c>
      <c r="J2082" s="13" t="s">
        <v>53</v>
      </c>
      <c r="K2082" s="13">
        <v>6</v>
      </c>
      <c r="L2082" s="13" t="s">
        <v>350</v>
      </c>
      <c r="M2082" s="13" t="s">
        <v>1669</v>
      </c>
      <c r="N2082" s="13" t="s">
        <v>56</v>
      </c>
      <c r="O2082" s="13" t="s">
        <v>2141</v>
      </c>
      <c r="P2082" s="13" t="s">
        <v>108</v>
      </c>
      <c r="Q2082" s="13" t="s">
        <v>108</v>
      </c>
      <c r="R2082" s="13" t="s">
        <v>108</v>
      </c>
      <c r="Y2082" s="13">
        <v>3</v>
      </c>
      <c r="Z2082" s="13" t="s">
        <v>59</v>
      </c>
      <c r="AA2082" s="13">
        <v>3</v>
      </c>
      <c r="AB2082" s="13" t="s">
        <v>59</v>
      </c>
      <c r="AC2082" s="13" t="s">
        <v>67</v>
      </c>
      <c r="AD2082" s="13" t="s">
        <v>61</v>
      </c>
      <c r="AE2082" s="13">
        <v>0.28999999999999998</v>
      </c>
      <c r="AF2082" s="13" t="s">
        <v>68</v>
      </c>
      <c r="AG2082" s="13" t="s">
        <v>69</v>
      </c>
      <c r="AK2082" s="13" t="s">
        <v>63</v>
      </c>
      <c r="AL2082" s="13">
        <v>8760</v>
      </c>
      <c r="AM2082" s="13" t="s">
        <v>100</v>
      </c>
      <c r="AO2082" s="11">
        <v>44068.46</v>
      </c>
      <c r="AP2082" s="11" t="s">
        <v>66</v>
      </c>
      <c r="AQ2082" s="11" t="s">
        <v>49</v>
      </c>
      <c r="AR2082" s="11" t="s">
        <v>66</v>
      </c>
      <c r="AS2082" s="11" t="s">
        <v>1669</v>
      </c>
      <c r="AT2082" s="11" t="s">
        <v>66</v>
      </c>
      <c r="AU2082" s="11" t="s">
        <v>61</v>
      </c>
      <c r="AV2082" t="s">
        <v>66</v>
      </c>
      <c r="AW2082" t="s">
        <v>66</v>
      </c>
    </row>
    <row r="2083" spans="1:49" hidden="1" x14ac:dyDescent="0.25">
      <c r="A2083" s="13" t="s">
        <v>1443</v>
      </c>
      <c r="B2083" s="13">
        <v>39041</v>
      </c>
      <c r="C2083" s="13" t="s">
        <v>1464</v>
      </c>
      <c r="D2083" s="13" t="s">
        <v>49</v>
      </c>
      <c r="E2083" s="13" t="s">
        <v>111</v>
      </c>
      <c r="F2083" s="15" t="s">
        <v>1465</v>
      </c>
      <c r="G2083" s="13">
        <v>32.040944000000003</v>
      </c>
      <c r="H2083" s="13">
        <v>-103.88055300000001</v>
      </c>
      <c r="I2083" s="16" t="s">
        <v>75</v>
      </c>
      <c r="J2083" s="13" t="s">
        <v>53</v>
      </c>
      <c r="K2083" s="13">
        <v>6</v>
      </c>
      <c r="L2083" s="13" t="s">
        <v>76</v>
      </c>
      <c r="M2083" s="13" t="s">
        <v>1669</v>
      </c>
      <c r="N2083" s="13" t="s">
        <v>56</v>
      </c>
      <c r="O2083" s="13" t="s">
        <v>2140</v>
      </c>
      <c r="P2083" s="13" t="s">
        <v>58</v>
      </c>
      <c r="R2083" s="13" t="s">
        <v>58</v>
      </c>
      <c r="Y2083" s="13">
        <v>2</v>
      </c>
      <c r="Z2083" s="13" t="s">
        <v>59</v>
      </c>
      <c r="AA2083" s="13">
        <v>2</v>
      </c>
      <c r="AB2083" s="13" t="s">
        <v>59</v>
      </c>
      <c r="AC2083" s="13" t="s">
        <v>67</v>
      </c>
      <c r="AD2083" s="13" t="s">
        <v>61</v>
      </c>
      <c r="AE2083" s="13">
        <v>0.2</v>
      </c>
      <c r="AF2083" s="13" t="s">
        <v>68</v>
      </c>
      <c r="AK2083" s="13" t="s">
        <v>63</v>
      </c>
      <c r="AL2083" s="13">
        <v>8760</v>
      </c>
      <c r="AM2083" s="13" t="s">
        <v>100</v>
      </c>
      <c r="AO2083" s="11">
        <v>44068.46</v>
      </c>
      <c r="AP2083" s="11" t="s">
        <v>66</v>
      </c>
      <c r="AQ2083" s="11" t="s">
        <v>49</v>
      </c>
      <c r="AR2083" s="11" t="s">
        <v>66</v>
      </c>
      <c r="AS2083" s="11" t="s">
        <v>1669</v>
      </c>
      <c r="AT2083" s="11" t="s">
        <v>66</v>
      </c>
      <c r="AU2083" s="11" t="s">
        <v>61</v>
      </c>
      <c r="AV2083" t="s">
        <v>66</v>
      </c>
      <c r="AW2083" t="s">
        <v>66</v>
      </c>
    </row>
    <row r="2084" spans="1:49" hidden="1" x14ac:dyDescent="0.25">
      <c r="A2084" s="13" t="s">
        <v>1443</v>
      </c>
      <c r="B2084" s="13">
        <v>39041</v>
      </c>
      <c r="C2084" s="13" t="s">
        <v>1464</v>
      </c>
      <c r="D2084" s="13" t="s">
        <v>49</v>
      </c>
      <c r="E2084" s="13" t="s">
        <v>111</v>
      </c>
      <c r="F2084" s="15" t="s">
        <v>1465</v>
      </c>
      <c r="G2084" s="13">
        <v>32.040944000000003</v>
      </c>
      <c r="H2084" s="13">
        <v>-103.88055300000001</v>
      </c>
      <c r="I2084" s="16" t="s">
        <v>75</v>
      </c>
      <c r="J2084" s="13" t="s">
        <v>53</v>
      </c>
      <c r="K2084" s="13">
        <v>6</v>
      </c>
      <c r="L2084" s="13" t="s">
        <v>76</v>
      </c>
      <c r="M2084" s="13" t="s">
        <v>1669</v>
      </c>
      <c r="N2084" s="13" t="s">
        <v>56</v>
      </c>
      <c r="O2084" s="13" t="s">
        <v>2140</v>
      </c>
      <c r="P2084" s="13" t="s">
        <v>58</v>
      </c>
      <c r="R2084" s="13" t="s">
        <v>58</v>
      </c>
      <c r="Y2084" s="13">
        <v>2</v>
      </c>
      <c r="Z2084" s="13" t="s">
        <v>59</v>
      </c>
      <c r="AA2084" s="13">
        <v>2</v>
      </c>
      <c r="AB2084" s="13" t="s">
        <v>59</v>
      </c>
      <c r="AC2084" s="13" t="s">
        <v>67</v>
      </c>
      <c r="AD2084" s="13" t="s">
        <v>61</v>
      </c>
      <c r="AE2084" s="13">
        <v>0.9</v>
      </c>
      <c r="AF2084" s="13" t="s">
        <v>62</v>
      </c>
      <c r="AK2084" s="13" t="s">
        <v>63</v>
      </c>
      <c r="AL2084" s="13">
        <v>8760</v>
      </c>
      <c r="AM2084" s="13" t="s">
        <v>100</v>
      </c>
      <c r="AO2084" s="11">
        <v>44068.46</v>
      </c>
      <c r="AP2084" s="11" t="s">
        <v>66</v>
      </c>
      <c r="AQ2084" s="11" t="s">
        <v>49</v>
      </c>
      <c r="AR2084" s="11" t="s">
        <v>66</v>
      </c>
      <c r="AS2084" s="11" t="s">
        <v>1669</v>
      </c>
      <c r="AT2084" s="11" t="s">
        <v>66</v>
      </c>
      <c r="AU2084" s="11" t="s">
        <v>61</v>
      </c>
      <c r="AV2084" t="s">
        <v>66</v>
      </c>
      <c r="AW2084" t="s">
        <v>66</v>
      </c>
    </row>
    <row r="2085" spans="1:49" hidden="1" x14ac:dyDescent="0.25">
      <c r="A2085" s="13" t="s">
        <v>1443</v>
      </c>
      <c r="B2085" s="13">
        <v>39041</v>
      </c>
      <c r="C2085" s="13" t="s">
        <v>1464</v>
      </c>
      <c r="D2085" s="13" t="s">
        <v>49</v>
      </c>
      <c r="E2085" s="13" t="s">
        <v>111</v>
      </c>
      <c r="F2085" s="15" t="s">
        <v>1465</v>
      </c>
      <c r="G2085" s="13">
        <v>32.040944000000003</v>
      </c>
      <c r="H2085" s="13">
        <v>-103.88055300000001</v>
      </c>
      <c r="I2085" s="16" t="s">
        <v>75</v>
      </c>
      <c r="J2085" s="13" t="s">
        <v>53</v>
      </c>
      <c r="K2085" s="13">
        <v>7</v>
      </c>
      <c r="L2085" s="13" t="s">
        <v>80</v>
      </c>
      <c r="M2085" s="13" t="s">
        <v>1669</v>
      </c>
      <c r="N2085" s="13" t="s">
        <v>56</v>
      </c>
      <c r="O2085" s="13" t="s">
        <v>2139</v>
      </c>
      <c r="P2085" s="13" t="s">
        <v>58</v>
      </c>
      <c r="R2085" s="13" t="s">
        <v>58</v>
      </c>
      <c r="Y2085" s="13">
        <v>0.5</v>
      </c>
      <c r="Z2085" s="13" t="s">
        <v>59</v>
      </c>
      <c r="AA2085" s="13">
        <v>0.5</v>
      </c>
      <c r="AB2085" s="13" t="s">
        <v>59</v>
      </c>
      <c r="AC2085" s="13" t="s">
        <v>67</v>
      </c>
      <c r="AD2085" s="13" t="s">
        <v>61</v>
      </c>
      <c r="AE2085" s="13">
        <v>0.05</v>
      </c>
      <c r="AF2085" s="13" t="s">
        <v>68</v>
      </c>
      <c r="AK2085" s="13" t="s">
        <v>63</v>
      </c>
      <c r="AL2085" s="13">
        <v>8760</v>
      </c>
      <c r="AM2085" s="13" t="s">
        <v>100</v>
      </c>
      <c r="AO2085" s="11">
        <v>44068.46</v>
      </c>
      <c r="AP2085" s="11" t="s">
        <v>66</v>
      </c>
      <c r="AQ2085" s="11" t="s">
        <v>49</v>
      </c>
      <c r="AR2085" s="11" t="s">
        <v>66</v>
      </c>
      <c r="AS2085" s="11" t="s">
        <v>1669</v>
      </c>
      <c r="AT2085" s="11" t="s">
        <v>66</v>
      </c>
      <c r="AU2085" s="11" t="s">
        <v>61</v>
      </c>
      <c r="AV2085" t="s">
        <v>66</v>
      </c>
      <c r="AW2085" t="s">
        <v>66</v>
      </c>
    </row>
    <row r="2086" spans="1:49" hidden="1" x14ac:dyDescent="0.25">
      <c r="A2086" s="13" t="s">
        <v>1443</v>
      </c>
      <c r="B2086" s="13">
        <v>39041</v>
      </c>
      <c r="C2086" s="13" t="s">
        <v>1464</v>
      </c>
      <c r="D2086" s="13" t="s">
        <v>49</v>
      </c>
      <c r="E2086" s="13" t="s">
        <v>111</v>
      </c>
      <c r="F2086" s="15" t="s">
        <v>1465</v>
      </c>
      <c r="G2086" s="13">
        <v>32.040944000000003</v>
      </c>
      <c r="H2086" s="13">
        <v>-103.88055300000001</v>
      </c>
      <c r="I2086" s="16" t="s">
        <v>75</v>
      </c>
      <c r="J2086" s="13" t="s">
        <v>53</v>
      </c>
      <c r="K2086" s="13">
        <v>7</v>
      </c>
      <c r="L2086" s="13" t="s">
        <v>80</v>
      </c>
      <c r="M2086" s="13" t="s">
        <v>1669</v>
      </c>
      <c r="N2086" s="13" t="s">
        <v>56</v>
      </c>
      <c r="O2086" s="13" t="s">
        <v>2139</v>
      </c>
      <c r="P2086" s="13" t="s">
        <v>58</v>
      </c>
      <c r="R2086" s="13" t="s">
        <v>58</v>
      </c>
      <c r="Y2086" s="13">
        <v>0.5</v>
      </c>
      <c r="Z2086" s="13" t="s">
        <v>59</v>
      </c>
      <c r="AA2086" s="13">
        <v>0.5</v>
      </c>
      <c r="AB2086" s="13" t="s">
        <v>59</v>
      </c>
      <c r="AC2086" s="13" t="s">
        <v>67</v>
      </c>
      <c r="AD2086" s="13" t="s">
        <v>61</v>
      </c>
      <c r="AE2086" s="13">
        <v>0.2</v>
      </c>
      <c r="AF2086" s="13" t="s">
        <v>62</v>
      </c>
      <c r="AK2086" s="13" t="s">
        <v>63</v>
      </c>
      <c r="AL2086" s="13">
        <v>8760</v>
      </c>
      <c r="AM2086" s="13" t="s">
        <v>100</v>
      </c>
      <c r="AO2086" s="11">
        <v>44068.46</v>
      </c>
      <c r="AP2086" s="11" t="s">
        <v>66</v>
      </c>
      <c r="AQ2086" s="11" t="s">
        <v>49</v>
      </c>
      <c r="AR2086" s="11" t="s">
        <v>66</v>
      </c>
      <c r="AS2086" s="11" t="s">
        <v>1669</v>
      </c>
      <c r="AT2086" s="11" t="s">
        <v>66</v>
      </c>
      <c r="AU2086" s="11" t="s">
        <v>61</v>
      </c>
      <c r="AV2086" t="s">
        <v>66</v>
      </c>
      <c r="AW2086" t="s">
        <v>66</v>
      </c>
    </row>
    <row r="2087" spans="1:49" hidden="1" x14ac:dyDescent="0.25">
      <c r="A2087" s="13" t="s">
        <v>1494</v>
      </c>
      <c r="B2087" s="13">
        <v>31728</v>
      </c>
      <c r="C2087" s="13" t="s">
        <v>2143</v>
      </c>
      <c r="D2087" s="13" t="s">
        <v>49</v>
      </c>
      <c r="E2087" s="13" t="s">
        <v>111</v>
      </c>
      <c r="F2087" s="15" t="s">
        <v>84</v>
      </c>
      <c r="G2087" s="13">
        <v>32.145214000000003</v>
      </c>
      <c r="H2087" s="13">
        <v>-103.962231</v>
      </c>
      <c r="I2087" s="16" t="s">
        <v>75</v>
      </c>
      <c r="J2087" s="13" t="s">
        <v>53</v>
      </c>
      <c r="K2087" s="13">
        <v>3</v>
      </c>
      <c r="L2087" s="13" t="s">
        <v>1543</v>
      </c>
      <c r="M2087" s="13" t="s">
        <v>1669</v>
      </c>
      <c r="N2087" s="13" t="s">
        <v>56</v>
      </c>
      <c r="O2087" s="13" t="s">
        <v>244</v>
      </c>
      <c r="P2087" s="13" t="s">
        <v>58</v>
      </c>
      <c r="Q2087" s="13" t="s">
        <v>58</v>
      </c>
      <c r="R2087" s="13" t="s">
        <v>58</v>
      </c>
      <c r="S2087" s="14">
        <v>41275.46</v>
      </c>
      <c r="Y2087" s="13">
        <v>0.75</v>
      </c>
      <c r="Z2087" s="13" t="s">
        <v>59</v>
      </c>
      <c r="AA2087" s="13">
        <v>0.75</v>
      </c>
      <c r="AB2087" s="13" t="s">
        <v>59</v>
      </c>
      <c r="AC2087" s="13" t="s">
        <v>67</v>
      </c>
      <c r="AD2087" s="13" t="s">
        <v>61</v>
      </c>
      <c r="AE2087" s="13">
        <v>0.17</v>
      </c>
      <c r="AF2087" s="13" t="s">
        <v>68</v>
      </c>
      <c r="AG2087" s="13" t="s">
        <v>69</v>
      </c>
      <c r="AK2087" s="13" t="s">
        <v>63</v>
      </c>
      <c r="AL2087" s="13">
        <v>8760</v>
      </c>
      <c r="AM2087" s="13" t="s">
        <v>100</v>
      </c>
      <c r="AO2087" s="11">
        <v>44068.46</v>
      </c>
      <c r="AP2087" s="11" t="s">
        <v>66</v>
      </c>
      <c r="AQ2087" s="11" t="s">
        <v>49</v>
      </c>
      <c r="AR2087" s="11" t="s">
        <v>66</v>
      </c>
      <c r="AS2087" s="11" t="s">
        <v>1669</v>
      </c>
      <c r="AT2087" s="11" t="s">
        <v>66</v>
      </c>
      <c r="AU2087" s="11" t="s">
        <v>61</v>
      </c>
      <c r="AV2087" t="s">
        <v>66</v>
      </c>
      <c r="AW2087" t="s">
        <v>66</v>
      </c>
    </row>
    <row r="2088" spans="1:49" hidden="1" x14ac:dyDescent="0.25">
      <c r="A2088" s="13" t="s">
        <v>1494</v>
      </c>
      <c r="B2088" s="13">
        <v>31728</v>
      </c>
      <c r="C2088" s="13" t="s">
        <v>2143</v>
      </c>
      <c r="D2088" s="13" t="s">
        <v>49</v>
      </c>
      <c r="E2088" s="13" t="s">
        <v>111</v>
      </c>
      <c r="F2088" s="15" t="s">
        <v>84</v>
      </c>
      <c r="G2088" s="13">
        <v>32.145214000000003</v>
      </c>
      <c r="H2088" s="13">
        <v>-103.962231</v>
      </c>
      <c r="I2088" s="16" t="s">
        <v>75</v>
      </c>
      <c r="J2088" s="13" t="s">
        <v>53</v>
      </c>
      <c r="K2088" s="13">
        <v>3</v>
      </c>
      <c r="L2088" s="13" t="s">
        <v>1543</v>
      </c>
      <c r="M2088" s="13" t="s">
        <v>1669</v>
      </c>
      <c r="N2088" s="13" t="s">
        <v>56</v>
      </c>
      <c r="O2088" s="13" t="s">
        <v>244</v>
      </c>
      <c r="P2088" s="13" t="s">
        <v>58</v>
      </c>
      <c r="Q2088" s="13" t="s">
        <v>58</v>
      </c>
      <c r="R2088" s="13" t="s">
        <v>58</v>
      </c>
      <c r="S2088" s="14">
        <v>41275.46</v>
      </c>
      <c r="Y2088" s="13">
        <v>0.75</v>
      </c>
      <c r="Z2088" s="13" t="s">
        <v>59</v>
      </c>
      <c r="AA2088" s="13">
        <v>0.75</v>
      </c>
      <c r="AB2088" s="13" t="s">
        <v>59</v>
      </c>
      <c r="AC2088" s="13" t="s">
        <v>67</v>
      </c>
      <c r="AD2088" s="13" t="s">
        <v>61</v>
      </c>
      <c r="AE2088" s="13">
        <v>0.72</v>
      </c>
      <c r="AF2088" s="13" t="s">
        <v>62</v>
      </c>
      <c r="AG2088" s="13" t="s">
        <v>69</v>
      </c>
      <c r="AK2088" s="13" t="s">
        <v>63</v>
      </c>
      <c r="AL2088" s="13">
        <v>8760</v>
      </c>
      <c r="AM2088" s="13" t="s">
        <v>100</v>
      </c>
      <c r="AO2088" s="11">
        <v>44068.46</v>
      </c>
      <c r="AP2088" s="11" t="s">
        <v>66</v>
      </c>
      <c r="AQ2088" s="11" t="s">
        <v>49</v>
      </c>
      <c r="AR2088" s="11" t="s">
        <v>66</v>
      </c>
      <c r="AS2088" s="11" t="s">
        <v>1669</v>
      </c>
      <c r="AT2088" s="11" t="s">
        <v>66</v>
      </c>
      <c r="AU2088" s="11" t="s">
        <v>61</v>
      </c>
      <c r="AV2088" t="s">
        <v>66</v>
      </c>
      <c r="AW2088" t="s">
        <v>66</v>
      </c>
    </row>
    <row r="2089" spans="1:49" hidden="1" x14ac:dyDescent="0.25">
      <c r="A2089" s="13" t="s">
        <v>1494</v>
      </c>
      <c r="B2089" s="13">
        <v>32285</v>
      </c>
      <c r="C2089" s="13" t="s">
        <v>1515</v>
      </c>
      <c r="D2089" s="13" t="s">
        <v>49</v>
      </c>
      <c r="E2089" s="13" t="s">
        <v>74</v>
      </c>
      <c r="F2089" s="15" t="s">
        <v>84</v>
      </c>
      <c r="G2089" s="13">
        <v>32.368650000000002</v>
      </c>
      <c r="H2089" s="13">
        <v>-103.86757</v>
      </c>
      <c r="I2089" s="16" t="s">
        <v>75</v>
      </c>
      <c r="J2089" s="13" t="s">
        <v>53</v>
      </c>
      <c r="K2089" s="13">
        <v>12</v>
      </c>
      <c r="L2089" s="13" t="s">
        <v>1701</v>
      </c>
      <c r="M2089" s="13" t="s">
        <v>1669</v>
      </c>
      <c r="N2089" s="13" t="s">
        <v>56</v>
      </c>
      <c r="O2089" s="13" t="s">
        <v>1700</v>
      </c>
      <c r="P2089" s="13" t="s">
        <v>108</v>
      </c>
      <c r="Q2089" s="13" t="s">
        <v>108</v>
      </c>
      <c r="R2089" s="13" t="s">
        <v>108</v>
      </c>
      <c r="S2089" s="14">
        <v>42736.46</v>
      </c>
      <c r="Y2089" s="13">
        <v>2</v>
      </c>
      <c r="Z2089" s="13" t="s">
        <v>59</v>
      </c>
      <c r="AA2089" s="13">
        <v>2</v>
      </c>
      <c r="AB2089" s="13" t="s">
        <v>59</v>
      </c>
      <c r="AC2089" s="13" t="s">
        <v>67</v>
      </c>
      <c r="AD2089" s="13" t="s">
        <v>61</v>
      </c>
      <c r="AE2089" s="13">
        <v>0.2</v>
      </c>
      <c r="AF2089" s="13" t="s">
        <v>68</v>
      </c>
      <c r="AG2089" s="13" t="s">
        <v>69</v>
      </c>
      <c r="AK2089" s="13" t="s">
        <v>63</v>
      </c>
      <c r="AL2089" s="13">
        <v>8760</v>
      </c>
      <c r="AM2089" s="13" t="s">
        <v>100</v>
      </c>
      <c r="AO2089" s="11">
        <v>44068.46</v>
      </c>
      <c r="AP2089" s="11" t="s">
        <v>66</v>
      </c>
      <c r="AQ2089" s="11" t="s">
        <v>49</v>
      </c>
      <c r="AR2089" s="11" t="s">
        <v>66</v>
      </c>
      <c r="AS2089" s="11" t="s">
        <v>1669</v>
      </c>
      <c r="AT2089" s="11" t="s">
        <v>66</v>
      </c>
      <c r="AU2089" s="11" t="s">
        <v>61</v>
      </c>
      <c r="AV2089" t="s">
        <v>66</v>
      </c>
      <c r="AW2089" t="s">
        <v>66</v>
      </c>
    </row>
    <row r="2090" spans="1:49" hidden="1" x14ac:dyDescent="0.25">
      <c r="A2090" s="13" t="s">
        <v>1494</v>
      </c>
      <c r="B2090" s="13">
        <v>32285</v>
      </c>
      <c r="C2090" s="13" t="s">
        <v>1515</v>
      </c>
      <c r="D2090" s="13" t="s">
        <v>49</v>
      </c>
      <c r="E2090" s="13" t="s">
        <v>74</v>
      </c>
      <c r="F2090" s="15" t="s">
        <v>84</v>
      </c>
      <c r="G2090" s="13">
        <v>32.368650000000002</v>
      </c>
      <c r="H2090" s="13">
        <v>-103.86757</v>
      </c>
      <c r="I2090" s="16" t="s">
        <v>75</v>
      </c>
      <c r="J2090" s="13" t="s">
        <v>53</v>
      </c>
      <c r="K2090" s="13">
        <v>12</v>
      </c>
      <c r="L2090" s="13" t="s">
        <v>1701</v>
      </c>
      <c r="M2090" s="13" t="s">
        <v>1669</v>
      </c>
      <c r="N2090" s="13" t="s">
        <v>56</v>
      </c>
      <c r="O2090" s="13" t="s">
        <v>1700</v>
      </c>
      <c r="P2090" s="13" t="s">
        <v>108</v>
      </c>
      <c r="Q2090" s="13" t="s">
        <v>108</v>
      </c>
      <c r="R2090" s="13" t="s">
        <v>108</v>
      </c>
      <c r="S2090" s="14">
        <v>42736.46</v>
      </c>
      <c r="Y2090" s="13">
        <v>2</v>
      </c>
      <c r="Z2090" s="13" t="s">
        <v>59</v>
      </c>
      <c r="AA2090" s="13">
        <v>2</v>
      </c>
      <c r="AB2090" s="13" t="s">
        <v>59</v>
      </c>
      <c r="AC2090" s="13" t="s">
        <v>67</v>
      </c>
      <c r="AD2090" s="13" t="s">
        <v>61</v>
      </c>
      <c r="AE2090" s="13">
        <v>0.86</v>
      </c>
      <c r="AF2090" s="13" t="s">
        <v>62</v>
      </c>
      <c r="AG2090" s="13" t="s">
        <v>69</v>
      </c>
      <c r="AK2090" s="13" t="s">
        <v>63</v>
      </c>
      <c r="AL2090" s="13">
        <v>8760</v>
      </c>
      <c r="AM2090" s="13" t="s">
        <v>100</v>
      </c>
      <c r="AO2090" s="11">
        <v>44068.46</v>
      </c>
      <c r="AP2090" s="11" t="s">
        <v>66</v>
      </c>
      <c r="AQ2090" s="11" t="s">
        <v>49</v>
      </c>
      <c r="AR2090" s="11" t="s">
        <v>66</v>
      </c>
      <c r="AS2090" s="11" t="s">
        <v>1669</v>
      </c>
      <c r="AT2090" s="11" t="s">
        <v>66</v>
      </c>
      <c r="AU2090" s="11" t="s">
        <v>61</v>
      </c>
      <c r="AV2090" t="s">
        <v>66</v>
      </c>
      <c r="AW2090" t="s">
        <v>66</v>
      </c>
    </row>
    <row r="2091" spans="1:49" hidden="1" x14ac:dyDescent="0.25">
      <c r="A2091" s="13" t="s">
        <v>1494</v>
      </c>
      <c r="B2091" s="13">
        <v>38120</v>
      </c>
      <c r="C2091" s="13" t="s">
        <v>1568</v>
      </c>
      <c r="D2091" s="13" t="s">
        <v>49</v>
      </c>
      <c r="E2091" s="13" t="s">
        <v>74</v>
      </c>
      <c r="F2091" s="15" t="s">
        <v>51</v>
      </c>
      <c r="G2091" s="13">
        <v>32.539166999999999</v>
      </c>
      <c r="H2091" s="13">
        <v>-103.606944</v>
      </c>
      <c r="I2091" s="16" t="s">
        <v>75</v>
      </c>
      <c r="J2091" s="13" t="s">
        <v>53</v>
      </c>
      <c r="K2091" s="13">
        <v>28</v>
      </c>
      <c r="L2091" s="13" t="s">
        <v>1543</v>
      </c>
      <c r="M2091" s="13" t="s">
        <v>1669</v>
      </c>
      <c r="N2091" s="13" t="s">
        <v>56</v>
      </c>
      <c r="O2091" s="13" t="s">
        <v>2144</v>
      </c>
      <c r="P2091" s="13" t="s">
        <v>58</v>
      </c>
      <c r="Q2091" s="13" t="s">
        <v>58</v>
      </c>
      <c r="R2091" s="13" t="s">
        <v>58</v>
      </c>
      <c r="U2091" s="13">
        <v>2</v>
      </c>
      <c r="V2091" s="13" t="s">
        <v>59</v>
      </c>
      <c r="W2091" s="13">
        <v>2</v>
      </c>
      <c r="X2091" s="13" t="s">
        <v>59</v>
      </c>
      <c r="Y2091" s="13">
        <v>2</v>
      </c>
      <c r="Z2091" s="13" t="s">
        <v>59</v>
      </c>
      <c r="AA2091" s="13">
        <v>2</v>
      </c>
      <c r="AB2091" s="13" t="s">
        <v>59</v>
      </c>
      <c r="AC2091" s="13" t="s">
        <v>67</v>
      </c>
      <c r="AD2091" s="13" t="s">
        <v>61</v>
      </c>
      <c r="AE2091" s="13">
        <v>0.3</v>
      </c>
      <c r="AF2091" s="13" t="s">
        <v>68</v>
      </c>
      <c r="AG2091" s="13" t="s">
        <v>69</v>
      </c>
      <c r="AK2091" s="13" t="s">
        <v>63</v>
      </c>
      <c r="AL2091" s="13">
        <v>8760</v>
      </c>
      <c r="AM2091" s="13" t="s">
        <v>1790</v>
      </c>
      <c r="AO2091" s="11">
        <v>44068.46</v>
      </c>
      <c r="AP2091" s="11" t="s">
        <v>66</v>
      </c>
      <c r="AQ2091" s="11" t="s">
        <v>49</v>
      </c>
      <c r="AR2091" s="11" t="s">
        <v>66</v>
      </c>
      <c r="AS2091" s="11" t="s">
        <v>1669</v>
      </c>
      <c r="AT2091" s="11" t="s">
        <v>66</v>
      </c>
      <c r="AU2091" s="11" t="s">
        <v>61</v>
      </c>
      <c r="AV2091" t="s">
        <v>66</v>
      </c>
      <c r="AW2091" t="s">
        <v>66</v>
      </c>
    </row>
    <row r="2092" spans="1:49" hidden="1" x14ac:dyDescent="0.25">
      <c r="A2092" s="13" t="s">
        <v>1494</v>
      </c>
      <c r="B2092" s="13">
        <v>38120</v>
      </c>
      <c r="C2092" s="13" t="s">
        <v>1568</v>
      </c>
      <c r="D2092" s="13" t="s">
        <v>49</v>
      </c>
      <c r="E2092" s="13" t="s">
        <v>74</v>
      </c>
      <c r="F2092" s="15" t="s">
        <v>51</v>
      </c>
      <c r="G2092" s="13">
        <v>32.539166999999999</v>
      </c>
      <c r="H2092" s="13">
        <v>-103.606944</v>
      </c>
      <c r="I2092" s="16" t="s">
        <v>75</v>
      </c>
      <c r="J2092" s="13" t="s">
        <v>53</v>
      </c>
      <c r="K2092" s="13">
        <v>28</v>
      </c>
      <c r="L2092" s="13" t="s">
        <v>1543</v>
      </c>
      <c r="M2092" s="13" t="s">
        <v>1669</v>
      </c>
      <c r="N2092" s="13" t="s">
        <v>56</v>
      </c>
      <c r="O2092" s="13" t="s">
        <v>2144</v>
      </c>
      <c r="P2092" s="13" t="s">
        <v>58</v>
      </c>
      <c r="Q2092" s="13" t="s">
        <v>58</v>
      </c>
      <c r="R2092" s="13" t="s">
        <v>58</v>
      </c>
      <c r="U2092" s="13">
        <v>2</v>
      </c>
      <c r="V2092" s="13" t="s">
        <v>59</v>
      </c>
      <c r="W2092" s="13">
        <v>2</v>
      </c>
      <c r="X2092" s="13" t="s">
        <v>59</v>
      </c>
      <c r="Y2092" s="13">
        <v>2</v>
      </c>
      <c r="Z2092" s="13" t="s">
        <v>59</v>
      </c>
      <c r="AA2092" s="13">
        <v>2</v>
      </c>
      <c r="AB2092" s="13" t="s">
        <v>59</v>
      </c>
      <c r="AC2092" s="13" t="s">
        <v>67</v>
      </c>
      <c r="AD2092" s="13" t="s">
        <v>61</v>
      </c>
      <c r="AE2092" s="13">
        <v>1.3</v>
      </c>
      <c r="AF2092" s="13" t="s">
        <v>62</v>
      </c>
      <c r="AG2092" s="13" t="s">
        <v>69</v>
      </c>
      <c r="AK2092" s="13" t="s">
        <v>63</v>
      </c>
      <c r="AL2092" s="13">
        <v>8760</v>
      </c>
      <c r="AM2092" s="13" t="s">
        <v>1790</v>
      </c>
      <c r="AO2092" s="11">
        <v>44068.46</v>
      </c>
      <c r="AP2092" s="11" t="s">
        <v>66</v>
      </c>
      <c r="AQ2092" s="11" t="s">
        <v>49</v>
      </c>
      <c r="AR2092" s="11" t="s">
        <v>66</v>
      </c>
      <c r="AS2092" s="11" t="s">
        <v>1669</v>
      </c>
      <c r="AT2092" s="11" t="s">
        <v>66</v>
      </c>
      <c r="AU2092" s="11" t="s">
        <v>61</v>
      </c>
      <c r="AV2092" t="s">
        <v>66</v>
      </c>
      <c r="AW2092" t="s">
        <v>66</v>
      </c>
    </row>
    <row r="2093" spans="1:49" hidden="1" x14ac:dyDescent="0.25">
      <c r="B2093" s="13">
        <v>38334</v>
      </c>
      <c r="C2093" s="13" t="s">
        <v>1661</v>
      </c>
      <c r="D2093" s="13" t="s">
        <v>49</v>
      </c>
      <c r="E2093" s="13" t="s">
        <v>74</v>
      </c>
      <c r="F2093" s="15" t="s">
        <v>51</v>
      </c>
      <c r="G2093" s="13">
        <v>32.021999999999998</v>
      </c>
      <c r="H2093" s="13">
        <v>-103.7123</v>
      </c>
      <c r="I2093" s="16" t="s">
        <v>75</v>
      </c>
      <c r="J2093" s="13" t="s">
        <v>53</v>
      </c>
      <c r="K2093" s="13">
        <v>13</v>
      </c>
      <c r="L2093" s="13" t="s">
        <v>1543</v>
      </c>
      <c r="M2093" s="13" t="s">
        <v>1669</v>
      </c>
      <c r="N2093" s="13" t="s">
        <v>56</v>
      </c>
      <c r="O2093" s="13" t="s">
        <v>2146</v>
      </c>
      <c r="P2093" s="13" t="s">
        <v>2145</v>
      </c>
      <c r="Q2093" s="13" t="s">
        <v>146</v>
      </c>
      <c r="R2093" s="13" t="s">
        <v>146</v>
      </c>
      <c r="S2093" s="14">
        <v>42005.46</v>
      </c>
      <c r="T2093" s="14">
        <v>43101.46</v>
      </c>
      <c r="Y2093" s="13">
        <v>0.5</v>
      </c>
      <c r="Z2093" s="13" t="s">
        <v>59</v>
      </c>
      <c r="AA2093" s="13">
        <v>0.5</v>
      </c>
      <c r="AB2093" s="13" t="s">
        <v>59</v>
      </c>
      <c r="AC2093" s="13" t="s">
        <v>67</v>
      </c>
      <c r="AD2093" s="13" t="s">
        <v>61</v>
      </c>
      <c r="AE2093" s="13">
        <v>0.1</v>
      </c>
      <c r="AF2093" s="13" t="s">
        <v>68</v>
      </c>
      <c r="AG2093" s="13" t="s">
        <v>69</v>
      </c>
      <c r="AK2093" s="13" t="s">
        <v>63</v>
      </c>
      <c r="AL2093" s="13">
        <v>8760</v>
      </c>
      <c r="AM2093" s="13" t="s">
        <v>100</v>
      </c>
      <c r="AO2093" s="11">
        <v>44068.46</v>
      </c>
      <c r="AP2093" s="11" t="s">
        <v>66</v>
      </c>
      <c r="AQ2093" s="11" t="s">
        <v>49</v>
      </c>
      <c r="AR2093" s="11" t="s">
        <v>66</v>
      </c>
      <c r="AS2093" s="11" t="s">
        <v>1669</v>
      </c>
      <c r="AT2093" s="11" t="s">
        <v>66</v>
      </c>
      <c r="AU2093" s="11" t="s">
        <v>61</v>
      </c>
      <c r="AV2093" t="s">
        <v>66</v>
      </c>
      <c r="AW2093" t="s">
        <v>66</v>
      </c>
    </row>
    <row r="2094" spans="1:49" hidden="1" x14ac:dyDescent="0.25">
      <c r="B2094" s="13">
        <v>38334</v>
      </c>
      <c r="C2094" s="13" t="s">
        <v>1661</v>
      </c>
      <c r="D2094" s="13" t="s">
        <v>49</v>
      </c>
      <c r="E2094" s="13" t="s">
        <v>74</v>
      </c>
      <c r="F2094" s="15" t="s">
        <v>51</v>
      </c>
      <c r="G2094" s="13">
        <v>32.021999999999998</v>
      </c>
      <c r="H2094" s="13">
        <v>-103.7123</v>
      </c>
      <c r="I2094" s="16" t="s">
        <v>75</v>
      </c>
      <c r="J2094" s="13" t="s">
        <v>53</v>
      </c>
      <c r="K2094" s="13">
        <v>13</v>
      </c>
      <c r="L2094" s="13" t="s">
        <v>1543</v>
      </c>
      <c r="M2094" s="13" t="s">
        <v>1669</v>
      </c>
      <c r="N2094" s="13" t="s">
        <v>56</v>
      </c>
      <c r="O2094" s="13" t="s">
        <v>2146</v>
      </c>
      <c r="P2094" s="13" t="s">
        <v>2145</v>
      </c>
      <c r="Q2094" s="13" t="s">
        <v>146</v>
      </c>
      <c r="R2094" s="13" t="s">
        <v>146</v>
      </c>
      <c r="S2094" s="14">
        <v>42005.46</v>
      </c>
      <c r="T2094" s="14">
        <v>43101.46</v>
      </c>
      <c r="Y2094" s="13">
        <v>0.5</v>
      </c>
      <c r="Z2094" s="13" t="s">
        <v>59</v>
      </c>
      <c r="AA2094" s="13">
        <v>0.5</v>
      </c>
      <c r="AB2094" s="13" t="s">
        <v>59</v>
      </c>
      <c r="AC2094" s="13" t="s">
        <v>67</v>
      </c>
      <c r="AD2094" s="13" t="s">
        <v>61</v>
      </c>
      <c r="AE2094" s="13">
        <v>0.5</v>
      </c>
      <c r="AF2094" s="13" t="s">
        <v>62</v>
      </c>
      <c r="AG2094" s="13" t="s">
        <v>69</v>
      </c>
      <c r="AK2094" s="13" t="s">
        <v>63</v>
      </c>
      <c r="AL2094" s="13">
        <v>8760</v>
      </c>
      <c r="AM2094" s="13" t="s">
        <v>100</v>
      </c>
      <c r="AO2094" s="11">
        <v>44068.46</v>
      </c>
      <c r="AP2094" s="11" t="s">
        <v>66</v>
      </c>
      <c r="AQ2094" s="11" t="s">
        <v>49</v>
      </c>
      <c r="AR2094" s="11" t="s">
        <v>66</v>
      </c>
      <c r="AS2094" s="11" t="s">
        <v>1669</v>
      </c>
      <c r="AT2094" s="11" t="s">
        <v>66</v>
      </c>
      <c r="AU2094" s="11" t="s">
        <v>61</v>
      </c>
      <c r="AV2094" t="s">
        <v>66</v>
      </c>
      <c r="AW2094" t="s">
        <v>66</v>
      </c>
    </row>
    <row r="2095" spans="1:49" hidden="1" x14ac:dyDescent="0.25">
      <c r="B2095" s="13">
        <v>38334</v>
      </c>
      <c r="C2095" s="13" t="s">
        <v>1661</v>
      </c>
      <c r="D2095" s="13" t="s">
        <v>49</v>
      </c>
      <c r="E2095" s="13" t="s">
        <v>74</v>
      </c>
      <c r="F2095" s="15" t="s">
        <v>51</v>
      </c>
      <c r="G2095" s="13">
        <v>32.021999999999998</v>
      </c>
      <c r="H2095" s="13">
        <v>-103.7123</v>
      </c>
      <c r="I2095" s="16" t="s">
        <v>75</v>
      </c>
      <c r="J2095" s="13" t="s">
        <v>53</v>
      </c>
      <c r="K2095" s="13">
        <v>14</v>
      </c>
      <c r="L2095" s="13" t="s">
        <v>1546</v>
      </c>
      <c r="M2095" s="13" t="s">
        <v>1669</v>
      </c>
      <c r="N2095" s="13" t="s">
        <v>56</v>
      </c>
      <c r="O2095" s="13" t="s">
        <v>2146</v>
      </c>
      <c r="P2095" s="13" t="s">
        <v>2145</v>
      </c>
      <c r="Q2095" s="13" t="s">
        <v>146</v>
      </c>
      <c r="R2095" s="13" t="s">
        <v>146</v>
      </c>
      <c r="S2095" s="14">
        <v>42005.46</v>
      </c>
      <c r="T2095" s="14">
        <v>43101.46</v>
      </c>
      <c r="Y2095" s="13">
        <v>0.5</v>
      </c>
      <c r="Z2095" s="13" t="s">
        <v>59</v>
      </c>
      <c r="AA2095" s="13">
        <v>0.5</v>
      </c>
      <c r="AB2095" s="13" t="s">
        <v>59</v>
      </c>
      <c r="AC2095" s="13" t="s">
        <v>67</v>
      </c>
      <c r="AD2095" s="13" t="s">
        <v>61</v>
      </c>
      <c r="AE2095" s="13">
        <v>0.1</v>
      </c>
      <c r="AF2095" s="13" t="s">
        <v>68</v>
      </c>
      <c r="AG2095" s="13" t="s">
        <v>69</v>
      </c>
      <c r="AK2095" s="13" t="s">
        <v>63</v>
      </c>
      <c r="AL2095" s="13">
        <v>8760</v>
      </c>
      <c r="AM2095" s="13" t="s">
        <v>100</v>
      </c>
      <c r="AO2095" s="11">
        <v>44068.46</v>
      </c>
      <c r="AP2095" s="11" t="s">
        <v>66</v>
      </c>
      <c r="AQ2095" s="11" t="s">
        <v>49</v>
      </c>
      <c r="AR2095" s="11" t="s">
        <v>66</v>
      </c>
      <c r="AS2095" s="11" t="s">
        <v>1669</v>
      </c>
      <c r="AT2095" s="11" t="s">
        <v>66</v>
      </c>
      <c r="AU2095" s="11" t="s">
        <v>61</v>
      </c>
      <c r="AV2095" t="s">
        <v>66</v>
      </c>
      <c r="AW2095" t="s">
        <v>66</v>
      </c>
    </row>
    <row r="2096" spans="1:49" hidden="1" x14ac:dyDescent="0.25">
      <c r="B2096" s="13">
        <v>38334</v>
      </c>
      <c r="C2096" s="13" t="s">
        <v>1661</v>
      </c>
      <c r="D2096" s="13" t="s">
        <v>49</v>
      </c>
      <c r="E2096" s="13" t="s">
        <v>74</v>
      </c>
      <c r="F2096" s="15" t="s">
        <v>51</v>
      </c>
      <c r="G2096" s="13">
        <v>32.021999999999998</v>
      </c>
      <c r="H2096" s="13">
        <v>-103.7123</v>
      </c>
      <c r="I2096" s="16" t="s">
        <v>75</v>
      </c>
      <c r="J2096" s="13" t="s">
        <v>53</v>
      </c>
      <c r="K2096" s="13">
        <v>14</v>
      </c>
      <c r="L2096" s="13" t="s">
        <v>1546</v>
      </c>
      <c r="M2096" s="13" t="s">
        <v>1669</v>
      </c>
      <c r="N2096" s="13" t="s">
        <v>56</v>
      </c>
      <c r="O2096" s="13" t="s">
        <v>2146</v>
      </c>
      <c r="P2096" s="13" t="s">
        <v>2145</v>
      </c>
      <c r="Q2096" s="13" t="s">
        <v>146</v>
      </c>
      <c r="R2096" s="13" t="s">
        <v>146</v>
      </c>
      <c r="S2096" s="14">
        <v>42005.46</v>
      </c>
      <c r="T2096" s="14">
        <v>43101.46</v>
      </c>
      <c r="Y2096" s="13">
        <v>0.5</v>
      </c>
      <c r="Z2096" s="13" t="s">
        <v>59</v>
      </c>
      <c r="AA2096" s="13">
        <v>0.5</v>
      </c>
      <c r="AB2096" s="13" t="s">
        <v>59</v>
      </c>
      <c r="AC2096" s="13" t="s">
        <v>67</v>
      </c>
      <c r="AD2096" s="13" t="s">
        <v>61</v>
      </c>
      <c r="AE2096" s="13">
        <v>0.5</v>
      </c>
      <c r="AF2096" s="13" t="s">
        <v>62</v>
      </c>
      <c r="AG2096" s="13" t="s">
        <v>69</v>
      </c>
      <c r="AK2096" s="13" t="s">
        <v>63</v>
      </c>
      <c r="AL2096" s="13">
        <v>8760</v>
      </c>
      <c r="AM2096" s="13" t="s">
        <v>100</v>
      </c>
      <c r="AO2096" s="11">
        <v>44068.46</v>
      </c>
      <c r="AP2096" s="11" t="s">
        <v>66</v>
      </c>
      <c r="AQ2096" s="11" t="s">
        <v>49</v>
      </c>
      <c r="AR2096" s="11" t="s">
        <v>66</v>
      </c>
      <c r="AS2096" s="11" t="s">
        <v>1669</v>
      </c>
      <c r="AT2096" s="11" t="s">
        <v>66</v>
      </c>
      <c r="AU2096" s="11" t="s">
        <v>61</v>
      </c>
      <c r="AV2096" t="s">
        <v>66</v>
      </c>
      <c r="AW2096" t="s">
        <v>66</v>
      </c>
    </row>
    <row r="2097" spans="1:49" hidden="1" x14ac:dyDescent="0.25">
      <c r="A2097" s="13" t="s">
        <v>237</v>
      </c>
      <c r="B2097" s="13">
        <v>32449</v>
      </c>
      <c r="C2097" s="13" t="s">
        <v>2165</v>
      </c>
      <c r="D2097" s="13" t="s">
        <v>49</v>
      </c>
      <c r="E2097" s="13" t="s">
        <v>111</v>
      </c>
      <c r="F2097" s="15" t="s">
        <v>84</v>
      </c>
      <c r="G2097" s="13">
        <v>32.136949999999999</v>
      </c>
      <c r="H2097" s="13">
        <v>-104.25088100000001</v>
      </c>
      <c r="I2097" s="16" t="s">
        <v>75</v>
      </c>
      <c r="J2097" s="13" t="s">
        <v>53</v>
      </c>
      <c r="K2097" s="13">
        <v>10</v>
      </c>
      <c r="L2097" s="13" t="s">
        <v>243</v>
      </c>
      <c r="M2097" s="13" t="s">
        <v>2163</v>
      </c>
      <c r="N2097" s="13" t="s">
        <v>56</v>
      </c>
      <c r="O2097" s="13" t="s">
        <v>2164</v>
      </c>
      <c r="U2097" s="13">
        <v>2</v>
      </c>
      <c r="V2097" s="13" t="s">
        <v>59</v>
      </c>
      <c r="AC2097" s="13" t="s">
        <v>67</v>
      </c>
      <c r="AD2097" s="13" t="s">
        <v>61</v>
      </c>
      <c r="AE2097" s="13">
        <v>0.2</v>
      </c>
      <c r="AF2097" s="13" t="s">
        <v>68</v>
      </c>
      <c r="AK2097" s="13" t="s">
        <v>63</v>
      </c>
      <c r="AL2097" s="13">
        <v>8760</v>
      </c>
      <c r="AM2097" s="13" t="s">
        <v>64</v>
      </c>
      <c r="AN2097" s="13" t="s">
        <v>1695</v>
      </c>
      <c r="AO2097" s="11">
        <v>44067.662210648137</v>
      </c>
      <c r="AP2097" s="11" t="s">
        <v>66</v>
      </c>
      <c r="AQ2097" s="11" t="s">
        <v>49</v>
      </c>
      <c r="AR2097" s="11" t="s">
        <v>66</v>
      </c>
      <c r="AS2097" s="11" t="s">
        <v>2163</v>
      </c>
      <c r="AT2097" s="11" t="s">
        <v>66</v>
      </c>
      <c r="AU2097" s="11" t="s">
        <v>61</v>
      </c>
      <c r="AV2097" t="s">
        <v>66</v>
      </c>
      <c r="AW2097" t="s">
        <v>66</v>
      </c>
    </row>
    <row r="2098" spans="1:49" hidden="1" x14ac:dyDescent="0.25">
      <c r="A2098" s="13" t="s">
        <v>237</v>
      </c>
      <c r="B2098" s="13">
        <v>32449</v>
      </c>
      <c r="C2098" s="13" t="s">
        <v>2165</v>
      </c>
      <c r="D2098" s="13" t="s">
        <v>49</v>
      </c>
      <c r="E2098" s="13" t="s">
        <v>111</v>
      </c>
      <c r="F2098" s="15" t="s">
        <v>84</v>
      </c>
      <c r="G2098" s="13">
        <v>32.136949999999999</v>
      </c>
      <c r="H2098" s="13">
        <v>-104.25088100000001</v>
      </c>
      <c r="I2098" s="16" t="s">
        <v>75</v>
      </c>
      <c r="J2098" s="13" t="s">
        <v>53</v>
      </c>
      <c r="K2098" s="13">
        <v>10</v>
      </c>
      <c r="L2098" s="13" t="s">
        <v>243</v>
      </c>
      <c r="M2098" s="13" t="s">
        <v>2163</v>
      </c>
      <c r="N2098" s="13" t="s">
        <v>56</v>
      </c>
      <c r="O2098" s="13" t="s">
        <v>2164</v>
      </c>
      <c r="U2098" s="13">
        <v>2</v>
      </c>
      <c r="V2098" s="13" t="s">
        <v>59</v>
      </c>
      <c r="AA2098" s="13">
        <v>2</v>
      </c>
      <c r="AB2098" s="13" t="s">
        <v>59</v>
      </c>
      <c r="AC2098" s="13" t="s">
        <v>67</v>
      </c>
      <c r="AD2098" s="13" t="s">
        <v>61</v>
      </c>
      <c r="AE2098" s="13">
        <v>0.86</v>
      </c>
      <c r="AF2098" s="13" t="s">
        <v>62</v>
      </c>
      <c r="AK2098" s="13" t="s">
        <v>63</v>
      </c>
      <c r="AL2098" s="13">
        <v>8760</v>
      </c>
      <c r="AM2098" s="13" t="s">
        <v>64</v>
      </c>
      <c r="AN2098" s="13" t="s">
        <v>1695</v>
      </c>
      <c r="AO2098" s="11">
        <v>44067.662210648137</v>
      </c>
      <c r="AP2098" s="11" t="s">
        <v>66</v>
      </c>
      <c r="AQ2098" s="11" t="s">
        <v>49</v>
      </c>
      <c r="AR2098" s="11" t="s">
        <v>66</v>
      </c>
      <c r="AS2098" s="11" t="s">
        <v>2163</v>
      </c>
      <c r="AT2098" s="11" t="s">
        <v>66</v>
      </c>
      <c r="AU2098" s="11" t="s">
        <v>61</v>
      </c>
      <c r="AV2098" t="s">
        <v>66</v>
      </c>
      <c r="AW2098" t="s">
        <v>66</v>
      </c>
    </row>
    <row r="2099" spans="1:49" hidden="1" x14ac:dyDescent="0.25">
      <c r="A2099" s="13" t="s">
        <v>751</v>
      </c>
      <c r="B2099" s="13">
        <v>1158</v>
      </c>
      <c r="C2099" s="13" t="s">
        <v>763</v>
      </c>
      <c r="D2099" s="13" t="s">
        <v>49</v>
      </c>
      <c r="E2099" s="13" t="s">
        <v>50</v>
      </c>
      <c r="F2099" s="15" t="s">
        <v>119</v>
      </c>
      <c r="G2099" s="13">
        <v>36.669666999999997</v>
      </c>
      <c r="H2099" s="13">
        <v>-107.96163900000001</v>
      </c>
      <c r="I2099" s="16" t="s">
        <v>52</v>
      </c>
      <c r="J2099" s="13" t="s">
        <v>53</v>
      </c>
      <c r="K2099" s="13">
        <v>28</v>
      </c>
      <c r="L2099" s="13" t="s">
        <v>1930</v>
      </c>
      <c r="M2099" s="13" t="s">
        <v>2163</v>
      </c>
      <c r="N2099" s="13" t="s">
        <v>148</v>
      </c>
      <c r="O2099" s="13" t="s">
        <v>1929</v>
      </c>
      <c r="P2099" s="13" t="s">
        <v>2168</v>
      </c>
      <c r="Q2099" s="13" t="s">
        <v>129</v>
      </c>
      <c r="R2099" s="13" t="s">
        <v>129</v>
      </c>
      <c r="S2099" s="14">
        <v>26665.662210648152</v>
      </c>
      <c r="T2099" s="14">
        <v>26665.662210648152</v>
      </c>
      <c r="U2099" s="13">
        <v>1.53</v>
      </c>
      <c r="V2099" s="13" t="s">
        <v>59</v>
      </c>
      <c r="W2099" s="13">
        <v>1.53</v>
      </c>
      <c r="X2099" s="13" t="s">
        <v>59</v>
      </c>
      <c r="Y2099" s="13">
        <v>1.53</v>
      </c>
      <c r="Z2099" s="13" t="s">
        <v>59</v>
      </c>
      <c r="AA2099" s="13">
        <v>1.53</v>
      </c>
      <c r="AB2099" s="13" t="s">
        <v>59</v>
      </c>
      <c r="AC2099" s="13" t="s">
        <v>60</v>
      </c>
      <c r="AD2099" s="13" t="s">
        <v>61</v>
      </c>
      <c r="AE2099" s="13">
        <v>0.9</v>
      </c>
      <c r="AF2099" s="13" t="s">
        <v>62</v>
      </c>
      <c r="AG2099" s="13" t="s">
        <v>69</v>
      </c>
      <c r="AK2099" s="13" t="s">
        <v>63</v>
      </c>
      <c r="AL2099" s="13">
        <v>0</v>
      </c>
      <c r="AM2099" s="13" t="s">
        <v>248</v>
      </c>
      <c r="AO2099" s="11">
        <v>44067.662210648137</v>
      </c>
      <c r="AP2099" s="11" t="s">
        <v>66</v>
      </c>
      <c r="AQ2099" s="11" t="s">
        <v>49</v>
      </c>
      <c r="AR2099" s="11" t="s">
        <v>66</v>
      </c>
      <c r="AS2099" s="11" t="s">
        <v>2163</v>
      </c>
      <c r="AT2099" s="11" t="s">
        <v>66</v>
      </c>
      <c r="AU2099" s="11" t="s">
        <v>61</v>
      </c>
      <c r="AV2099" t="s">
        <v>66</v>
      </c>
      <c r="AW2099" t="s">
        <v>66</v>
      </c>
    </row>
    <row r="2100" spans="1:49" hidden="1" x14ac:dyDescent="0.25">
      <c r="A2100" s="13" t="s">
        <v>751</v>
      </c>
      <c r="B2100" s="13">
        <v>1158</v>
      </c>
      <c r="C2100" s="13" t="s">
        <v>763</v>
      </c>
      <c r="D2100" s="13" t="s">
        <v>49</v>
      </c>
      <c r="E2100" s="13" t="s">
        <v>50</v>
      </c>
      <c r="F2100" s="15" t="s">
        <v>119</v>
      </c>
      <c r="G2100" s="13">
        <v>36.669666999999997</v>
      </c>
      <c r="H2100" s="13">
        <v>-107.96163900000001</v>
      </c>
      <c r="I2100" s="16" t="s">
        <v>52</v>
      </c>
      <c r="J2100" s="13" t="s">
        <v>53</v>
      </c>
      <c r="K2100" s="13">
        <v>30</v>
      </c>
      <c r="L2100" s="13" t="s">
        <v>2167</v>
      </c>
      <c r="M2100" s="13" t="s">
        <v>2163</v>
      </c>
      <c r="N2100" s="13" t="s">
        <v>148</v>
      </c>
      <c r="O2100" s="13" t="s">
        <v>2166</v>
      </c>
      <c r="P2100" s="13" t="s">
        <v>1854</v>
      </c>
      <c r="Q2100" s="13" t="s">
        <v>129</v>
      </c>
      <c r="R2100" s="13" t="s">
        <v>129</v>
      </c>
      <c r="S2100" s="14">
        <v>33604.662210648137</v>
      </c>
      <c r="T2100" s="14">
        <v>33604.662210648137</v>
      </c>
      <c r="U2100" s="13">
        <v>0.25</v>
      </c>
      <c r="V2100" s="13" t="s">
        <v>59</v>
      </c>
      <c r="W2100" s="13">
        <v>0.25</v>
      </c>
      <c r="X2100" s="13" t="s">
        <v>59</v>
      </c>
      <c r="Y2100" s="13">
        <v>0.25</v>
      </c>
      <c r="Z2100" s="13" t="s">
        <v>59</v>
      </c>
      <c r="AA2100" s="13">
        <v>0.25</v>
      </c>
      <c r="AB2100" s="13" t="s">
        <v>59</v>
      </c>
      <c r="AC2100" s="13" t="s">
        <v>60</v>
      </c>
      <c r="AD2100" s="13" t="s">
        <v>61</v>
      </c>
      <c r="AE2100" s="13">
        <v>0.2</v>
      </c>
      <c r="AF2100" s="13" t="s">
        <v>62</v>
      </c>
      <c r="AG2100" s="13" t="s">
        <v>69</v>
      </c>
      <c r="AL2100" s="13">
        <v>8760</v>
      </c>
      <c r="AM2100" s="13" t="s">
        <v>248</v>
      </c>
      <c r="AO2100" s="11">
        <v>44067.662210648137</v>
      </c>
      <c r="AP2100" s="11" t="s">
        <v>66</v>
      </c>
      <c r="AQ2100" s="11" t="s">
        <v>49</v>
      </c>
      <c r="AR2100" s="11" t="s">
        <v>66</v>
      </c>
      <c r="AS2100" s="11" t="s">
        <v>2163</v>
      </c>
      <c r="AT2100" s="11" t="s">
        <v>66</v>
      </c>
      <c r="AU2100" s="11" t="s">
        <v>61</v>
      </c>
      <c r="AV2100" t="s">
        <v>66</v>
      </c>
      <c r="AW2100" t="s">
        <v>66</v>
      </c>
    </row>
    <row r="2101" spans="1:49" hidden="1" x14ac:dyDescent="0.25">
      <c r="A2101" s="13" t="s">
        <v>751</v>
      </c>
      <c r="B2101" s="13">
        <v>1158</v>
      </c>
      <c r="C2101" s="13" t="s">
        <v>763</v>
      </c>
      <c r="D2101" s="13" t="s">
        <v>49</v>
      </c>
      <c r="E2101" s="13" t="s">
        <v>50</v>
      </c>
      <c r="F2101" s="15" t="s">
        <v>119</v>
      </c>
      <c r="G2101" s="13">
        <v>36.669666999999997</v>
      </c>
      <c r="H2101" s="13">
        <v>-107.96163900000001</v>
      </c>
      <c r="I2101" s="16" t="s">
        <v>52</v>
      </c>
      <c r="J2101" s="13" t="s">
        <v>53</v>
      </c>
      <c r="K2101" s="13">
        <v>30</v>
      </c>
      <c r="L2101" s="13" t="s">
        <v>2167</v>
      </c>
      <c r="M2101" s="13" t="s">
        <v>2163</v>
      </c>
      <c r="N2101" s="13" t="s">
        <v>148</v>
      </c>
      <c r="O2101" s="13" t="s">
        <v>2166</v>
      </c>
      <c r="P2101" s="13" t="s">
        <v>1854</v>
      </c>
      <c r="Q2101" s="13" t="s">
        <v>129</v>
      </c>
      <c r="R2101" s="13" t="s">
        <v>129</v>
      </c>
      <c r="S2101" s="14">
        <v>33604.662210648137</v>
      </c>
      <c r="T2101" s="14">
        <v>33604.662210648137</v>
      </c>
      <c r="U2101" s="13">
        <v>0.25</v>
      </c>
      <c r="V2101" s="13" t="s">
        <v>59</v>
      </c>
      <c r="W2101" s="13">
        <v>0.25</v>
      </c>
      <c r="X2101" s="13" t="s">
        <v>59</v>
      </c>
      <c r="Y2101" s="13">
        <v>0.25</v>
      </c>
      <c r="Z2101" s="13" t="s">
        <v>59</v>
      </c>
      <c r="AA2101" s="13">
        <v>0.25</v>
      </c>
      <c r="AB2101" s="13" t="s">
        <v>59</v>
      </c>
      <c r="AC2101" s="13" t="s">
        <v>67</v>
      </c>
      <c r="AD2101" s="13" t="s">
        <v>61</v>
      </c>
      <c r="AE2101" s="13">
        <v>0.2</v>
      </c>
      <c r="AF2101" s="13" t="s">
        <v>68</v>
      </c>
      <c r="AG2101" s="13" t="s">
        <v>69</v>
      </c>
      <c r="AL2101" s="13">
        <v>8760</v>
      </c>
      <c r="AM2101" s="13" t="s">
        <v>248</v>
      </c>
      <c r="AO2101" s="11">
        <v>44067.662210648137</v>
      </c>
      <c r="AP2101" s="11" t="s">
        <v>66</v>
      </c>
      <c r="AQ2101" s="11" t="s">
        <v>49</v>
      </c>
      <c r="AR2101" s="11" t="s">
        <v>66</v>
      </c>
      <c r="AS2101" s="11" t="s">
        <v>2163</v>
      </c>
      <c r="AT2101" s="11" t="s">
        <v>66</v>
      </c>
      <c r="AU2101" s="11" t="s">
        <v>61</v>
      </c>
      <c r="AV2101" t="s">
        <v>66</v>
      </c>
      <c r="AW2101" t="s">
        <v>66</v>
      </c>
    </row>
    <row r="2102" spans="1:49" hidden="1" x14ac:dyDescent="0.25">
      <c r="A2102" s="13" t="s">
        <v>751</v>
      </c>
      <c r="B2102" s="13">
        <v>1158</v>
      </c>
      <c r="C2102" s="13" t="s">
        <v>763</v>
      </c>
      <c r="D2102" s="13" t="s">
        <v>49</v>
      </c>
      <c r="E2102" s="13" t="s">
        <v>50</v>
      </c>
      <c r="F2102" s="15" t="s">
        <v>119</v>
      </c>
      <c r="G2102" s="13">
        <v>36.669666999999997</v>
      </c>
      <c r="H2102" s="13">
        <v>-107.96163900000001</v>
      </c>
      <c r="I2102" s="16" t="s">
        <v>52</v>
      </c>
      <c r="J2102" s="13" t="s">
        <v>53</v>
      </c>
      <c r="K2102" s="13">
        <v>30</v>
      </c>
      <c r="L2102" s="13" t="s">
        <v>2167</v>
      </c>
      <c r="M2102" s="13" t="s">
        <v>2163</v>
      </c>
      <c r="N2102" s="13" t="s">
        <v>148</v>
      </c>
      <c r="O2102" s="13" t="s">
        <v>2166</v>
      </c>
      <c r="P2102" s="13" t="s">
        <v>1854</v>
      </c>
      <c r="Q2102" s="13" t="s">
        <v>129</v>
      </c>
      <c r="R2102" s="13" t="s">
        <v>129</v>
      </c>
      <c r="S2102" s="14">
        <v>33604.662210648137</v>
      </c>
      <c r="T2102" s="14">
        <v>33604.662210648137</v>
      </c>
      <c r="U2102" s="13">
        <v>0.25</v>
      </c>
      <c r="V2102" s="13" t="s">
        <v>59</v>
      </c>
      <c r="W2102" s="13">
        <v>0.25</v>
      </c>
      <c r="X2102" s="13" t="s">
        <v>59</v>
      </c>
      <c r="Y2102" s="13">
        <v>0.25</v>
      </c>
      <c r="Z2102" s="13" t="s">
        <v>59</v>
      </c>
      <c r="AA2102" s="13">
        <v>0.25</v>
      </c>
      <c r="AB2102" s="13" t="s">
        <v>59</v>
      </c>
      <c r="AC2102" s="13" t="s">
        <v>67</v>
      </c>
      <c r="AD2102" s="13" t="s">
        <v>61</v>
      </c>
      <c r="AE2102" s="13">
        <v>0.9</v>
      </c>
      <c r="AF2102" s="13" t="s">
        <v>62</v>
      </c>
      <c r="AG2102" s="13" t="s">
        <v>69</v>
      </c>
      <c r="AL2102" s="13">
        <v>8760</v>
      </c>
      <c r="AM2102" s="13" t="s">
        <v>248</v>
      </c>
      <c r="AO2102" s="11">
        <v>44067.662210648137</v>
      </c>
      <c r="AP2102" s="11" t="s">
        <v>66</v>
      </c>
      <c r="AQ2102" s="11" t="s">
        <v>49</v>
      </c>
      <c r="AR2102" s="11" t="s">
        <v>66</v>
      </c>
      <c r="AS2102" s="11" t="s">
        <v>2163</v>
      </c>
      <c r="AT2102" s="11" t="s">
        <v>66</v>
      </c>
      <c r="AU2102" s="11" t="s">
        <v>61</v>
      </c>
      <c r="AV2102" t="s">
        <v>66</v>
      </c>
      <c r="AW2102" t="s">
        <v>66</v>
      </c>
    </row>
    <row r="2103" spans="1:49" hidden="1" x14ac:dyDescent="0.25">
      <c r="A2103" s="13" t="s">
        <v>795</v>
      </c>
      <c r="B2103" s="13">
        <v>1305</v>
      </c>
      <c r="C2103" s="13" t="s">
        <v>2171</v>
      </c>
      <c r="D2103" s="13" t="s">
        <v>49</v>
      </c>
      <c r="E2103" s="13" t="s">
        <v>111</v>
      </c>
      <c r="F2103" s="15" t="s">
        <v>119</v>
      </c>
      <c r="G2103" s="13">
        <v>36.778047000000001</v>
      </c>
      <c r="H2103" s="13">
        <v>-107.93913999999999</v>
      </c>
      <c r="I2103" s="16" t="s">
        <v>95</v>
      </c>
      <c r="J2103" s="13" t="s">
        <v>53</v>
      </c>
      <c r="K2103" s="13">
        <v>3</v>
      </c>
      <c r="L2103" s="13">
        <v>4</v>
      </c>
      <c r="M2103" s="13" t="s">
        <v>2163</v>
      </c>
      <c r="N2103" s="13" t="s">
        <v>56</v>
      </c>
      <c r="O2103" s="13" t="s">
        <v>2170</v>
      </c>
      <c r="P2103" s="13" t="s">
        <v>2169</v>
      </c>
      <c r="T2103" s="14">
        <v>34641.662210648137</v>
      </c>
      <c r="U2103" s="13">
        <v>0.5</v>
      </c>
      <c r="V2103" s="13" t="s">
        <v>59</v>
      </c>
      <c r="W2103" s="13">
        <v>0.5</v>
      </c>
      <c r="X2103" s="13" t="s">
        <v>59</v>
      </c>
      <c r="AA2103" s="13">
        <v>0.5</v>
      </c>
      <c r="AB2103" s="13" t="s">
        <v>59</v>
      </c>
      <c r="AC2103" s="13" t="s">
        <v>67</v>
      </c>
      <c r="AD2103" s="13" t="s">
        <v>61</v>
      </c>
      <c r="AE2103" s="13">
        <v>7.3</v>
      </c>
      <c r="AF2103" s="13" t="s">
        <v>62</v>
      </c>
      <c r="AG2103" s="13" t="s">
        <v>69</v>
      </c>
      <c r="AK2103" s="13" t="s">
        <v>63</v>
      </c>
      <c r="AL2103" s="13">
        <v>8760</v>
      </c>
      <c r="AM2103" s="13" t="s">
        <v>248</v>
      </c>
      <c r="AO2103" s="11">
        <v>44067.662210648137</v>
      </c>
      <c r="AP2103" s="11" t="s">
        <v>66</v>
      </c>
      <c r="AQ2103" s="11" t="s">
        <v>49</v>
      </c>
      <c r="AR2103" s="11" t="s">
        <v>66</v>
      </c>
      <c r="AS2103" s="11" t="s">
        <v>2163</v>
      </c>
      <c r="AT2103" s="11" t="s">
        <v>66</v>
      </c>
      <c r="AU2103" s="11" t="s">
        <v>61</v>
      </c>
      <c r="AV2103" t="s">
        <v>66</v>
      </c>
      <c r="AW2103" t="s">
        <v>66</v>
      </c>
    </row>
    <row r="2104" spans="1:49" hidden="1" x14ac:dyDescent="0.25">
      <c r="A2104" s="13" t="s">
        <v>795</v>
      </c>
      <c r="B2104" s="13">
        <v>1305</v>
      </c>
      <c r="C2104" s="13" t="s">
        <v>2171</v>
      </c>
      <c r="D2104" s="13" t="s">
        <v>49</v>
      </c>
      <c r="E2104" s="13" t="s">
        <v>111</v>
      </c>
      <c r="F2104" s="15" t="s">
        <v>119</v>
      </c>
      <c r="G2104" s="13">
        <v>36.778047000000001</v>
      </c>
      <c r="H2104" s="13">
        <v>-107.93913999999999</v>
      </c>
      <c r="I2104" s="16" t="s">
        <v>95</v>
      </c>
      <c r="J2104" s="13" t="s">
        <v>53</v>
      </c>
      <c r="K2104" s="13">
        <v>3</v>
      </c>
      <c r="L2104" s="13">
        <v>4</v>
      </c>
      <c r="M2104" s="13" t="s">
        <v>2163</v>
      </c>
      <c r="N2104" s="13" t="s">
        <v>56</v>
      </c>
      <c r="O2104" s="13" t="s">
        <v>2170</v>
      </c>
      <c r="P2104" s="13" t="s">
        <v>2169</v>
      </c>
      <c r="T2104" s="14">
        <v>34641.662210648137</v>
      </c>
      <c r="U2104" s="13">
        <v>0.5</v>
      </c>
      <c r="V2104" s="13" t="s">
        <v>59</v>
      </c>
      <c r="W2104" s="13">
        <v>0.5</v>
      </c>
      <c r="X2104" s="13" t="s">
        <v>59</v>
      </c>
      <c r="AA2104" s="13">
        <v>0.5</v>
      </c>
      <c r="AB2104" s="13" t="s">
        <v>59</v>
      </c>
      <c r="AC2104" s="13" t="s">
        <v>67</v>
      </c>
      <c r="AD2104" s="13" t="s">
        <v>61</v>
      </c>
      <c r="AE2104" s="13">
        <v>3.33</v>
      </c>
      <c r="AF2104" s="13" t="s">
        <v>68</v>
      </c>
      <c r="AG2104" s="13" t="s">
        <v>69</v>
      </c>
      <c r="AK2104" s="13" t="s">
        <v>63</v>
      </c>
      <c r="AL2104" s="13">
        <v>8760</v>
      </c>
      <c r="AM2104" s="13" t="s">
        <v>248</v>
      </c>
      <c r="AO2104" s="11">
        <v>44067.662210648137</v>
      </c>
      <c r="AP2104" s="11" t="s">
        <v>66</v>
      </c>
      <c r="AQ2104" s="11" t="s">
        <v>49</v>
      </c>
      <c r="AR2104" s="11" t="s">
        <v>66</v>
      </c>
      <c r="AS2104" s="11" t="s">
        <v>2163</v>
      </c>
      <c r="AT2104" s="11" t="s">
        <v>66</v>
      </c>
      <c r="AU2104" s="11" t="s">
        <v>61</v>
      </c>
      <c r="AV2104" t="s">
        <v>66</v>
      </c>
      <c r="AW2104" t="s">
        <v>66</v>
      </c>
    </row>
  </sheetData>
  <sheetProtection formatCells="0" formatColumns="0" formatRows="0" insertColumns="0" insertRows="0" insertHyperlinks="0" deleteColumns="0" deleteRows="0" sort="0" autoFilter="0" pivotTables="0"/>
  <autoFilter ref="A14:AW2104" xr:uid="{00000000-0009-0000-0000-00000A000000}">
    <filterColumn colId="5">
      <filters>
        <filter val="Eddy"/>
        <filter val="San Juan"/>
      </filters>
    </filterColumn>
    <filterColumn colId="8">
      <filters>
        <filter val="No Permit Required"/>
        <filter val="Notice of Intent"/>
      </filters>
    </filterColumn>
    <filterColumn colId="13">
      <filters blank="1">
        <filter val="Active"/>
      </filters>
    </filterColumn>
    <filterColumn colId="26">
      <filters blank="1">
        <filter val="10"/>
        <filter val="100"/>
        <filter val="1000"/>
        <filter val="1020"/>
        <filter val="11"/>
        <filter val="12.6"/>
        <filter val="120"/>
        <filter val="125"/>
        <filter val="13"/>
        <filter val="14.55"/>
        <filter val="15"/>
        <filter val="15.5"/>
        <filter val="15.95"/>
        <filter val="16"/>
        <filter val="16.1"/>
        <filter val="16.5"/>
        <filter val="17.55"/>
        <filter val="18"/>
        <filter val="19.69"/>
        <filter val="20"/>
        <filter val="20.85"/>
        <filter val="21.2"/>
        <filter val="23"/>
        <filter val="23.1"/>
        <filter val="24.75"/>
        <filter val="240"/>
        <filter val="25"/>
        <filter val="250"/>
        <filter val="26"/>
        <filter val="26.2"/>
        <filter val="27"/>
        <filter val="30"/>
        <filter val="30.64"/>
        <filter val="325"/>
        <filter val="337"/>
        <filter val="35.3"/>
        <filter val="39"/>
        <filter val="39.14"/>
        <filter val="39.4"/>
        <filter val="47"/>
        <filter val="49.42"/>
        <filter val="50"/>
        <filter val="500"/>
        <filter val="52"/>
        <filter val="55"/>
        <filter val="56"/>
        <filter val="61.8"/>
        <filter val="64.38"/>
        <filter val="750"/>
        <filter val="80"/>
        <filter val="83"/>
        <filter val="99"/>
      </filters>
    </filterColumn>
    <filterColumn colId="27">
      <filters>
        <filter val="MM BTU/h"/>
      </filters>
    </filterColumn>
    <filterColumn colId="28">
      <filters>
        <filter val="Allowable"/>
      </filters>
    </filterColumn>
    <filterColumn colId="31">
      <filters>
        <filter val="tons/y"/>
      </filters>
    </filterColumn>
  </autoFilter>
  <pageMargins left="0.23622047244094491" right="0.23622047244094491" top="0.74803149606299213" bottom="0.74803149606299213" header="0.31496062992125978" footer="0.31496062992125978"/>
  <pageSetup scale="74" fitToHeight="0" orientation="portrait"/>
  <headerFooter>
    <oddHeader>&amp;Creport generated: August 25, 2020; N_AGENCY_INTEREST_ID: 0; N_AI_BY_NAME_ID: 0; VC_FACILITY_TYPE: 146; VC_ALT_FACILITY_TYPE: All; VC_COUNTY: All; VC_SI_TYPE: EQHE; VC_QUANTITY_TYPE: All; VC_PARAMETER_CD: 001825; VC_SUB_PROGRAM_CD: All</oddHeader>
    <oddFooter>&amp;LReport generated on &amp;D                                                                                   &amp;C
Page &amp;P</oddFooter>
    <evenHeader>&amp;Creport generated: August 25, 2020; N_AGENCY_INTEREST_ID: 0; N_AI_BY_NAME_ID: 0; VC_FACILITY_TYPE: 146; VC_ALT_FACILITY_TYPE: All; VC_COUNTY: All; VC_SI_TYPE: EQHE; VC_QUANTITY_TYPE: All; VC_PARAMETER_CD: 001825; VC_SUB_PROGRAM_CD: All</evenHeader>
    <firstHeader>&amp;Creport generated: August 25, 2020; N_AGENCY_INTEREST_ID: 0; N_AI_BY_NAME_ID: 0; VC_FACILITY_TYPE: 146; VC_ALT_FACILITY_TYPE: All; VC_COUNTY: All; VC_SI_TYPE: EQHE; VC_QUANTITY_TYPE: All; VC_PARAMETER_CD: 001825; VC_SUB_PROGRAM_CD: All</first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FFC000"/>
    <pageSetUpPr fitToPage="1"/>
  </sheetPr>
  <dimension ref="A1:AY2104"/>
  <sheetViews>
    <sheetView zoomScale="75" zoomScaleNormal="75" workbookViewId="0">
      <pane xSplit="3" ySplit="628" topLeftCell="AE629" activePane="bottomRight" state="frozen"/>
      <selection activeCell="AX3" sqref="AX3:AY14"/>
      <selection pane="topRight" activeCell="AX3" sqref="AX3:AY14"/>
      <selection pane="bottomLeft" activeCell="AX3" sqref="AX3:AY14"/>
      <selection pane="bottomRight" activeCell="AX3" sqref="AX3:AY14"/>
    </sheetView>
  </sheetViews>
  <sheetFormatPr defaultRowHeight="15" x14ac:dyDescent="0.25"/>
  <cols>
    <col min="1" max="1" width="32.140625" style="13" customWidth="1"/>
    <col min="2" max="2" width="13.28515625" style="13" customWidth="1"/>
    <col min="3" max="3" width="18.28515625" style="13" customWidth="1"/>
    <col min="4" max="5" width="18.42578125" style="13" customWidth="1"/>
    <col min="6" max="6" width="8.5703125" style="15" customWidth="1"/>
    <col min="7" max="8" width="9.5703125" style="13" customWidth="1"/>
    <col min="9" max="9" width="16.28515625" style="16" customWidth="1"/>
    <col min="10" max="10" width="9.85546875" style="13" customWidth="1"/>
    <col min="11" max="11" width="4.85546875" style="13" customWidth="1"/>
    <col min="12" max="12" width="12" style="13" customWidth="1"/>
    <col min="13" max="13" width="10.28515625" style="13" customWidth="1"/>
    <col min="14" max="14" width="7.5703125" style="13" customWidth="1"/>
    <col min="15" max="15" width="50.7109375" style="13" customWidth="1"/>
    <col min="16" max="16" width="13.140625" style="13" customWidth="1"/>
    <col min="17" max="17" width="12.42578125" style="13" customWidth="1"/>
    <col min="18" max="18" width="11.7109375" style="13" customWidth="1"/>
    <col min="19" max="19" width="13.5703125" style="14" customWidth="1"/>
    <col min="20" max="20" width="11.42578125" style="14" customWidth="1"/>
    <col min="21" max="21" width="12.140625" style="13" customWidth="1"/>
    <col min="22" max="22" width="5.42578125" style="13" customWidth="1"/>
    <col min="23" max="23" width="12.140625" style="13" customWidth="1"/>
    <col min="24" max="24" width="5" style="13" customWidth="1"/>
    <col min="25" max="25" width="8.42578125" style="13" customWidth="1"/>
    <col min="26" max="26" width="11.7109375" style="13" customWidth="1"/>
    <col min="27" max="27" width="14.140625" style="13" customWidth="1"/>
    <col min="28" max="28" width="11.28515625" style="13" customWidth="1"/>
    <col min="29" max="29" width="8.5703125" style="13" customWidth="1"/>
    <col min="30" max="30" width="8.42578125" style="13" customWidth="1"/>
    <col min="31" max="31" width="7.85546875" style="13" customWidth="1"/>
    <col min="32" max="32" width="5" style="13" customWidth="1"/>
    <col min="33" max="33" width="17.85546875" style="13" customWidth="1"/>
    <col min="34" max="34" width="19.85546875" style="13" customWidth="1"/>
    <col min="35" max="35" width="17.5703125" style="13" customWidth="1"/>
    <col min="36" max="36" width="20.42578125" style="13" customWidth="1"/>
    <col min="37" max="37" width="11.42578125" style="13" customWidth="1"/>
    <col min="38" max="38" width="18.5703125" style="13" customWidth="1"/>
    <col min="39" max="39" width="13.28515625" style="13" customWidth="1"/>
    <col min="40" max="40" width="20.28515625" style="13" customWidth="1"/>
    <col min="41" max="47" width="9.140625" style="11" hidden="1" customWidth="1"/>
    <col min="48" max="49" width="9.140625" hidden="1" customWidth="1"/>
  </cols>
  <sheetData>
    <row r="1" spans="1:51" ht="28.5" customHeight="1" x14ac:dyDescent="0.45">
      <c r="F1" s="7" t="s">
        <v>0</v>
      </c>
    </row>
    <row r="2" spans="1:51" ht="28.5" customHeight="1" x14ac:dyDescent="0.45">
      <c r="F2" s="7" t="s">
        <v>1</v>
      </c>
    </row>
    <row r="3" spans="1:51" ht="24.75" customHeight="1" x14ac:dyDescent="0.45">
      <c r="D3" s="4"/>
      <c r="E3" s="4"/>
      <c r="F3" s="8"/>
      <c r="AX3" s="33" t="s">
        <v>2177</v>
      </c>
      <c r="AY3" s="34"/>
    </row>
    <row r="4" spans="1:51" x14ac:dyDescent="0.25">
      <c r="A4" s="5" t="s">
        <v>2</v>
      </c>
      <c r="B4" s="6" t="str">
        <f>AP15</f>
        <v>All</v>
      </c>
      <c r="G4" s="16"/>
      <c r="AX4" s="35">
        <v>0</v>
      </c>
      <c r="AY4" s="36" t="s">
        <v>2183</v>
      </c>
    </row>
    <row r="5" spans="1:51" x14ac:dyDescent="0.25">
      <c r="A5" s="5" t="s">
        <v>3</v>
      </c>
      <c r="B5" s="13" t="str">
        <f>AQ15</f>
        <v>Oil &amp; Gas</v>
      </c>
      <c r="G5" s="16"/>
      <c r="AX5" s="35">
        <v>0.5</v>
      </c>
      <c r="AY5" s="36" t="s">
        <v>2184</v>
      </c>
    </row>
    <row r="6" spans="1:51" x14ac:dyDescent="0.25">
      <c r="A6" s="5" t="s">
        <v>4</v>
      </c>
      <c r="B6" s="13" t="str">
        <f>AV15</f>
        <v>All</v>
      </c>
      <c r="G6" s="16"/>
      <c r="AX6" s="35"/>
      <c r="AY6" s="36"/>
    </row>
    <row r="7" spans="1:51" x14ac:dyDescent="0.25">
      <c r="A7" s="5" t="s">
        <v>5</v>
      </c>
      <c r="B7" s="13" t="str">
        <f>AR15</f>
        <v>All</v>
      </c>
      <c r="G7" s="16"/>
      <c r="AX7" s="34"/>
      <c r="AY7" s="34"/>
    </row>
    <row r="8" spans="1:51" x14ac:dyDescent="0.25">
      <c r="A8" s="5" t="s">
        <v>6</v>
      </c>
      <c r="B8" s="13" t="str">
        <f>AS15</f>
        <v>Heater</v>
      </c>
      <c r="C8" s="13" t="s">
        <v>1668</v>
      </c>
      <c r="G8" s="16"/>
      <c r="AX8" s="34">
        <v>2</v>
      </c>
      <c r="AY8" s="36" t="s">
        <v>2178</v>
      </c>
    </row>
    <row r="9" spans="1:51" x14ac:dyDescent="0.25">
      <c r="A9" s="5" t="s">
        <v>7</v>
      </c>
      <c r="B9" s="13" t="str">
        <f>AT15</f>
        <v>All</v>
      </c>
      <c r="G9" s="16"/>
      <c r="AX9" s="37">
        <v>6.3599999999999994</v>
      </c>
      <c r="AY9" s="36" t="s">
        <v>2179</v>
      </c>
    </row>
    <row r="10" spans="1:51" x14ac:dyDescent="0.25">
      <c r="A10" s="5" t="s">
        <v>8</v>
      </c>
      <c r="B10" s="13" t="str">
        <f>AU15</f>
        <v>Nitrogen Dioxide</v>
      </c>
      <c r="G10" s="16"/>
      <c r="AX10" s="38">
        <v>3.1799999999999997</v>
      </c>
      <c r="AY10" s="36" t="s">
        <v>2180</v>
      </c>
    </row>
    <row r="11" spans="1:51" x14ac:dyDescent="0.25">
      <c r="A11" s="5" t="s">
        <v>9</v>
      </c>
      <c r="B11" s="13" t="str">
        <f>AW15</f>
        <v>All</v>
      </c>
      <c r="G11" s="16"/>
      <c r="AX11" s="34"/>
      <c r="AY11" s="34"/>
    </row>
    <row r="12" spans="1:51" x14ac:dyDescent="0.25">
      <c r="A12" s="1"/>
      <c r="H12" s="9"/>
      <c r="AX12" s="34"/>
      <c r="AY12" s="39">
        <v>0</v>
      </c>
    </row>
    <row r="13" spans="1:51" x14ac:dyDescent="0.25">
      <c r="A13" s="5" t="s">
        <v>10</v>
      </c>
      <c r="B13" s="17">
        <f>AO15</f>
        <v>44068.419270833343</v>
      </c>
      <c r="C13" s="23" t="s">
        <v>2162</v>
      </c>
      <c r="D13" s="24">
        <f>SUBTOTAL(103,B15:B2200)</f>
        <v>2</v>
      </c>
      <c r="AE13" s="24">
        <f>SUBTOTAL(109,AE15:AE2104)</f>
        <v>0.86</v>
      </c>
      <c r="AX13" s="34"/>
      <c r="AY13" s="39">
        <v>0</v>
      </c>
    </row>
    <row r="14" spans="1:51" s="3" customFormat="1" ht="30" customHeight="1" x14ac:dyDescent="0.25">
      <c r="A14" s="19" t="s">
        <v>11</v>
      </c>
      <c r="B14" s="19" t="s">
        <v>12</v>
      </c>
      <c r="C14" s="22" t="s">
        <v>13</v>
      </c>
      <c r="D14" s="22" t="s">
        <v>14</v>
      </c>
      <c r="E14" s="22" t="s">
        <v>15</v>
      </c>
      <c r="F14" s="18" t="s">
        <v>16</v>
      </c>
      <c r="G14" s="19" t="s">
        <v>17</v>
      </c>
      <c r="H14" s="19" t="s">
        <v>18</v>
      </c>
      <c r="I14" s="21" t="s">
        <v>19</v>
      </c>
      <c r="J14" s="22" t="s">
        <v>20</v>
      </c>
      <c r="K14" s="19" t="s">
        <v>21</v>
      </c>
      <c r="L14" s="22" t="s">
        <v>22</v>
      </c>
      <c r="M14" s="19" t="s">
        <v>23</v>
      </c>
      <c r="N14" s="22" t="s">
        <v>24</v>
      </c>
      <c r="O14" s="22" t="s">
        <v>25</v>
      </c>
      <c r="P14" s="19" t="s">
        <v>26</v>
      </c>
      <c r="Q14" s="22" t="s">
        <v>27</v>
      </c>
      <c r="R14" s="22" t="s">
        <v>28</v>
      </c>
      <c r="S14" s="10" t="s">
        <v>29</v>
      </c>
      <c r="T14" s="10" t="s">
        <v>30</v>
      </c>
      <c r="U14" s="2" t="s">
        <v>31</v>
      </c>
      <c r="V14" s="19" t="s">
        <v>32</v>
      </c>
      <c r="W14" s="2" t="s">
        <v>33</v>
      </c>
      <c r="X14" s="19" t="s">
        <v>32</v>
      </c>
      <c r="Y14" s="19" t="s">
        <v>34</v>
      </c>
      <c r="Z14" s="19" t="s">
        <v>32</v>
      </c>
      <c r="AA14" s="2" t="s">
        <v>35</v>
      </c>
      <c r="AB14" s="19" t="s">
        <v>32</v>
      </c>
      <c r="AC14" s="2" t="s">
        <v>36</v>
      </c>
      <c r="AD14" s="19" t="s">
        <v>37</v>
      </c>
      <c r="AE14" s="2" t="s">
        <v>38</v>
      </c>
      <c r="AF14" s="19" t="s">
        <v>32</v>
      </c>
      <c r="AG14" s="22" t="s">
        <v>39</v>
      </c>
      <c r="AH14" s="22" t="s">
        <v>40</v>
      </c>
      <c r="AI14" s="22" t="s">
        <v>41</v>
      </c>
      <c r="AJ14" s="22" t="s">
        <v>42</v>
      </c>
      <c r="AK14" s="2" t="s">
        <v>43</v>
      </c>
      <c r="AL14" s="2" t="s">
        <v>44</v>
      </c>
      <c r="AM14" s="22" t="s">
        <v>45</v>
      </c>
      <c r="AN14" s="22" t="s">
        <v>46</v>
      </c>
      <c r="AO14" s="12"/>
      <c r="AP14" s="12"/>
      <c r="AQ14" s="12"/>
      <c r="AR14" s="12"/>
      <c r="AS14" s="12"/>
      <c r="AT14" s="12"/>
      <c r="AU14" s="12"/>
      <c r="AX14" s="40" t="s">
        <v>2181</v>
      </c>
      <c r="AY14" s="40" t="s">
        <v>2182</v>
      </c>
    </row>
    <row r="15" spans="1:51" hidden="1" x14ac:dyDescent="0.25">
      <c r="A15" s="13" t="s">
        <v>47</v>
      </c>
      <c r="B15" s="13">
        <v>38067</v>
      </c>
      <c r="C15" s="13" t="s">
        <v>48</v>
      </c>
      <c r="D15" s="13" t="s">
        <v>49</v>
      </c>
      <c r="E15" s="13" t="s">
        <v>50</v>
      </c>
      <c r="F15" s="15" t="s">
        <v>51</v>
      </c>
      <c r="G15" s="13">
        <v>32.542358</v>
      </c>
      <c r="H15" s="13">
        <v>-103.525728</v>
      </c>
      <c r="I15" s="16" t="s">
        <v>52</v>
      </c>
      <c r="J15" s="13" t="s">
        <v>53</v>
      </c>
      <c r="K15" s="20">
        <v>6</v>
      </c>
      <c r="L15" s="20" t="s">
        <v>54</v>
      </c>
      <c r="M15" s="20" t="s">
        <v>55</v>
      </c>
      <c r="N15" s="13" t="s">
        <v>56</v>
      </c>
      <c r="O15" s="13" t="s">
        <v>57</v>
      </c>
      <c r="P15" s="13" t="s">
        <v>58</v>
      </c>
      <c r="Q15" s="13" t="s">
        <v>58</v>
      </c>
      <c r="R15" s="13" t="s">
        <v>58</v>
      </c>
      <c r="T15" s="14">
        <v>43108.419270833343</v>
      </c>
      <c r="U15" s="13">
        <v>49.42</v>
      </c>
      <c r="V15" s="13" t="s">
        <v>59</v>
      </c>
      <c r="W15" s="13">
        <v>49.42</v>
      </c>
      <c r="X15" s="13" t="s">
        <v>59</v>
      </c>
      <c r="Y15" s="13">
        <v>49.42</v>
      </c>
      <c r="Z15" s="13" t="s">
        <v>59</v>
      </c>
      <c r="AA15" s="13">
        <v>49.42</v>
      </c>
      <c r="AB15" s="13" t="s">
        <v>59</v>
      </c>
      <c r="AC15" s="13" t="s">
        <v>60</v>
      </c>
      <c r="AD15" s="13" t="s">
        <v>61</v>
      </c>
      <c r="AE15" s="13">
        <v>10.425000000000001</v>
      </c>
      <c r="AF15" s="13" t="s">
        <v>62</v>
      </c>
      <c r="AK15" s="13" t="s">
        <v>63</v>
      </c>
      <c r="AL15" s="13">
        <v>8760</v>
      </c>
      <c r="AM15" s="13" t="s">
        <v>64</v>
      </c>
      <c r="AN15" s="13" t="s">
        <v>65</v>
      </c>
      <c r="AO15" s="11">
        <v>44068.419270833343</v>
      </c>
      <c r="AP15" s="11" t="s">
        <v>66</v>
      </c>
      <c r="AQ15" s="11" t="s">
        <v>49</v>
      </c>
      <c r="AR15" s="11" t="s">
        <v>66</v>
      </c>
      <c r="AS15" s="11" t="s">
        <v>55</v>
      </c>
      <c r="AT15" s="11" t="s">
        <v>66</v>
      </c>
      <c r="AU15" s="11" t="s">
        <v>61</v>
      </c>
      <c r="AV15" t="s">
        <v>66</v>
      </c>
      <c r="AW15" t="s">
        <v>66</v>
      </c>
      <c r="AX15">
        <v>0.06</v>
      </c>
    </row>
    <row r="16" spans="1:51" hidden="1" x14ac:dyDescent="0.25">
      <c r="A16" s="13" t="s">
        <v>47</v>
      </c>
      <c r="B16" s="13">
        <v>38067</v>
      </c>
      <c r="C16" s="13" t="s">
        <v>48</v>
      </c>
      <c r="D16" s="13" t="s">
        <v>49</v>
      </c>
      <c r="E16" s="13" t="s">
        <v>50</v>
      </c>
      <c r="F16" s="15" t="s">
        <v>51</v>
      </c>
      <c r="G16" s="13">
        <v>32.542358</v>
      </c>
      <c r="H16" s="13">
        <v>-103.525728</v>
      </c>
      <c r="I16" s="16" t="s">
        <v>52</v>
      </c>
      <c r="J16" s="13" t="s">
        <v>53</v>
      </c>
      <c r="K16" s="13">
        <v>6</v>
      </c>
      <c r="L16" s="13" t="s">
        <v>54</v>
      </c>
      <c r="M16" s="13" t="s">
        <v>55</v>
      </c>
      <c r="N16" s="13" t="s">
        <v>56</v>
      </c>
      <c r="O16" s="13" t="s">
        <v>57</v>
      </c>
      <c r="P16" s="13" t="s">
        <v>58</v>
      </c>
      <c r="Q16" s="13" t="s">
        <v>58</v>
      </c>
      <c r="R16" s="13" t="s">
        <v>58</v>
      </c>
      <c r="T16" s="14">
        <v>43108.419270833343</v>
      </c>
      <c r="U16" s="13">
        <v>49.42</v>
      </c>
      <c r="V16" s="13" t="s">
        <v>59</v>
      </c>
      <c r="W16" s="13">
        <v>49.42</v>
      </c>
      <c r="X16" s="13" t="s">
        <v>59</v>
      </c>
      <c r="Y16" s="13">
        <v>49.42</v>
      </c>
      <c r="Z16" s="13" t="s">
        <v>59</v>
      </c>
      <c r="AA16" s="13">
        <v>49.42</v>
      </c>
      <c r="AB16" s="13" t="s">
        <v>59</v>
      </c>
      <c r="AC16" s="13" t="s">
        <v>67</v>
      </c>
      <c r="AD16" s="13" t="s">
        <v>61</v>
      </c>
      <c r="AE16" s="13">
        <v>2.42</v>
      </c>
      <c r="AF16" s="13" t="s">
        <v>68</v>
      </c>
      <c r="AG16" s="13" t="s">
        <v>69</v>
      </c>
      <c r="AK16" s="13" t="s">
        <v>63</v>
      </c>
      <c r="AL16" s="13">
        <v>8760</v>
      </c>
      <c r="AM16" s="13" t="s">
        <v>64</v>
      </c>
      <c r="AN16" s="13" t="s">
        <v>65</v>
      </c>
      <c r="AO16" s="11">
        <v>44068.419270833343</v>
      </c>
      <c r="AP16" s="11" t="s">
        <v>66</v>
      </c>
      <c r="AQ16" s="11" t="s">
        <v>49</v>
      </c>
      <c r="AR16" s="11" t="s">
        <v>66</v>
      </c>
      <c r="AS16" s="11" t="s">
        <v>55</v>
      </c>
      <c r="AT16" s="11" t="s">
        <v>66</v>
      </c>
      <c r="AU16" s="11" t="s">
        <v>61</v>
      </c>
      <c r="AV16" t="s">
        <v>66</v>
      </c>
      <c r="AW16" t="s">
        <v>66</v>
      </c>
    </row>
    <row r="17" spans="1:49" hidden="1" x14ac:dyDescent="0.25">
      <c r="A17" s="13" t="s">
        <v>47</v>
      </c>
      <c r="B17" s="13">
        <v>38067</v>
      </c>
      <c r="C17" s="13" t="s">
        <v>48</v>
      </c>
      <c r="D17" s="13" t="s">
        <v>49</v>
      </c>
      <c r="E17" s="13" t="s">
        <v>50</v>
      </c>
      <c r="F17" s="15" t="s">
        <v>51</v>
      </c>
      <c r="G17" s="13">
        <v>32.542358</v>
      </c>
      <c r="H17" s="13">
        <v>-103.525728</v>
      </c>
      <c r="I17" s="16" t="s">
        <v>52</v>
      </c>
      <c r="J17" s="13" t="s">
        <v>53</v>
      </c>
      <c r="K17" s="13">
        <v>6</v>
      </c>
      <c r="L17" s="13" t="s">
        <v>54</v>
      </c>
      <c r="M17" s="13" t="s">
        <v>55</v>
      </c>
      <c r="N17" s="13" t="s">
        <v>56</v>
      </c>
      <c r="O17" s="13" t="s">
        <v>57</v>
      </c>
      <c r="P17" s="13" t="s">
        <v>58</v>
      </c>
      <c r="Q17" s="13" t="s">
        <v>58</v>
      </c>
      <c r="R17" s="13" t="s">
        <v>58</v>
      </c>
      <c r="T17" s="14">
        <v>43108.419270833343</v>
      </c>
      <c r="U17" s="13">
        <v>49.42</v>
      </c>
      <c r="V17" s="13" t="s">
        <v>59</v>
      </c>
      <c r="W17" s="13">
        <v>49.42</v>
      </c>
      <c r="X17" s="13" t="s">
        <v>59</v>
      </c>
      <c r="Y17" s="13">
        <v>49.42</v>
      </c>
      <c r="Z17" s="13" t="s">
        <v>59</v>
      </c>
      <c r="AA17" s="13">
        <v>49.42</v>
      </c>
      <c r="AB17" s="13" t="s">
        <v>59</v>
      </c>
      <c r="AC17" s="13" t="s">
        <v>67</v>
      </c>
      <c r="AD17" s="13" t="s">
        <v>61</v>
      </c>
      <c r="AE17" s="13">
        <v>10.61</v>
      </c>
      <c r="AF17" s="13" t="s">
        <v>62</v>
      </c>
      <c r="AG17" s="13" t="s">
        <v>69</v>
      </c>
      <c r="AK17" s="13" t="s">
        <v>63</v>
      </c>
      <c r="AL17" s="13">
        <v>8760</v>
      </c>
      <c r="AM17" s="13" t="s">
        <v>64</v>
      </c>
      <c r="AN17" s="13" t="s">
        <v>65</v>
      </c>
      <c r="AO17" s="11">
        <v>44068.419270833343</v>
      </c>
      <c r="AP17" s="11" t="s">
        <v>66</v>
      </c>
      <c r="AQ17" s="11" t="s">
        <v>49</v>
      </c>
      <c r="AR17" s="11" t="s">
        <v>66</v>
      </c>
      <c r="AS17" s="11" t="s">
        <v>55</v>
      </c>
      <c r="AT17" s="11" t="s">
        <v>66</v>
      </c>
      <c r="AU17" s="11" t="s">
        <v>61</v>
      </c>
      <c r="AV17" t="s">
        <v>66</v>
      </c>
      <c r="AW17" t="s">
        <v>66</v>
      </c>
    </row>
    <row r="18" spans="1:49" hidden="1" x14ac:dyDescent="0.25">
      <c r="A18" s="13" t="s">
        <v>47</v>
      </c>
      <c r="B18" s="13">
        <v>38067</v>
      </c>
      <c r="C18" s="13" t="s">
        <v>48</v>
      </c>
      <c r="D18" s="13" t="s">
        <v>49</v>
      </c>
      <c r="E18" s="13" t="s">
        <v>50</v>
      </c>
      <c r="F18" s="15" t="s">
        <v>51</v>
      </c>
      <c r="G18" s="13">
        <v>32.542358</v>
      </c>
      <c r="H18" s="13">
        <v>-103.525728</v>
      </c>
      <c r="I18" s="16" t="s">
        <v>52</v>
      </c>
      <c r="J18" s="13" t="s">
        <v>53</v>
      </c>
      <c r="K18" s="13">
        <v>7</v>
      </c>
      <c r="L18" s="13" t="s">
        <v>70</v>
      </c>
      <c r="M18" s="13" t="s">
        <v>55</v>
      </c>
      <c r="N18" s="13" t="s">
        <v>56</v>
      </c>
      <c r="O18" s="13" t="s">
        <v>71</v>
      </c>
      <c r="P18" s="13" t="s">
        <v>58</v>
      </c>
      <c r="Q18" s="13" t="s">
        <v>58</v>
      </c>
      <c r="R18" s="13" t="s">
        <v>58</v>
      </c>
      <c r="T18" s="14">
        <v>43108.419270833343</v>
      </c>
      <c r="U18" s="13">
        <v>11</v>
      </c>
      <c r="V18" s="13" t="s">
        <v>59</v>
      </c>
      <c r="W18" s="13">
        <v>11</v>
      </c>
      <c r="X18" s="13" t="s">
        <v>59</v>
      </c>
      <c r="Y18" s="13">
        <v>11</v>
      </c>
      <c r="Z18" s="13" t="s">
        <v>59</v>
      </c>
      <c r="AA18" s="13">
        <v>11</v>
      </c>
      <c r="AB18" s="13" t="s">
        <v>59</v>
      </c>
      <c r="AC18" s="13" t="s">
        <v>60</v>
      </c>
      <c r="AD18" s="13" t="s">
        <v>61</v>
      </c>
      <c r="AE18" s="13">
        <v>2.214</v>
      </c>
      <c r="AF18" s="13" t="s">
        <v>62</v>
      </c>
      <c r="AK18" s="13" t="s">
        <v>63</v>
      </c>
      <c r="AL18" s="13">
        <v>8760</v>
      </c>
      <c r="AM18" s="13" t="s">
        <v>64</v>
      </c>
      <c r="AN18" s="13" t="s">
        <v>65</v>
      </c>
      <c r="AO18" s="11">
        <v>44068.419270833343</v>
      </c>
      <c r="AP18" s="11" t="s">
        <v>66</v>
      </c>
      <c r="AQ18" s="11" t="s">
        <v>49</v>
      </c>
      <c r="AR18" s="11" t="s">
        <v>66</v>
      </c>
      <c r="AS18" s="11" t="s">
        <v>55</v>
      </c>
      <c r="AT18" s="11" t="s">
        <v>66</v>
      </c>
      <c r="AU18" s="11" t="s">
        <v>61</v>
      </c>
      <c r="AV18" t="s">
        <v>66</v>
      </c>
      <c r="AW18" t="s">
        <v>66</v>
      </c>
    </row>
    <row r="19" spans="1:49" hidden="1" x14ac:dyDescent="0.25">
      <c r="A19" s="13" t="s">
        <v>47</v>
      </c>
      <c r="B19" s="13">
        <v>38067</v>
      </c>
      <c r="C19" s="13" t="s">
        <v>48</v>
      </c>
      <c r="D19" s="13" t="s">
        <v>49</v>
      </c>
      <c r="E19" s="13" t="s">
        <v>50</v>
      </c>
      <c r="F19" s="15" t="s">
        <v>51</v>
      </c>
      <c r="G19" s="13">
        <v>32.542358</v>
      </c>
      <c r="H19" s="13">
        <v>-103.525728</v>
      </c>
      <c r="I19" s="16" t="s">
        <v>52</v>
      </c>
      <c r="J19" s="13" t="s">
        <v>53</v>
      </c>
      <c r="K19" s="13">
        <v>7</v>
      </c>
      <c r="L19" s="13" t="s">
        <v>70</v>
      </c>
      <c r="M19" s="13" t="s">
        <v>55</v>
      </c>
      <c r="N19" s="13" t="s">
        <v>56</v>
      </c>
      <c r="O19" s="13" t="s">
        <v>71</v>
      </c>
      <c r="P19" s="13" t="s">
        <v>58</v>
      </c>
      <c r="Q19" s="13" t="s">
        <v>58</v>
      </c>
      <c r="R19" s="13" t="s">
        <v>58</v>
      </c>
      <c r="T19" s="14">
        <v>43108.419270833343</v>
      </c>
      <c r="U19" s="13">
        <v>11</v>
      </c>
      <c r="V19" s="13" t="s">
        <v>59</v>
      </c>
      <c r="W19" s="13">
        <v>11</v>
      </c>
      <c r="X19" s="13" t="s">
        <v>59</v>
      </c>
      <c r="Y19" s="13">
        <v>11</v>
      </c>
      <c r="Z19" s="13" t="s">
        <v>59</v>
      </c>
      <c r="AA19" s="13">
        <v>11</v>
      </c>
      <c r="AB19" s="13" t="s">
        <v>59</v>
      </c>
      <c r="AC19" s="13" t="s">
        <v>67</v>
      </c>
      <c r="AD19" s="13" t="s">
        <v>61</v>
      </c>
      <c r="AE19" s="13">
        <v>1.08</v>
      </c>
      <c r="AF19" s="13" t="s">
        <v>68</v>
      </c>
      <c r="AG19" s="13" t="s">
        <v>69</v>
      </c>
      <c r="AK19" s="13" t="s">
        <v>63</v>
      </c>
      <c r="AL19" s="13">
        <v>8760</v>
      </c>
      <c r="AM19" s="13" t="s">
        <v>64</v>
      </c>
      <c r="AN19" s="13" t="s">
        <v>65</v>
      </c>
      <c r="AO19" s="11">
        <v>44068.419270833343</v>
      </c>
      <c r="AP19" s="11" t="s">
        <v>66</v>
      </c>
      <c r="AQ19" s="11" t="s">
        <v>49</v>
      </c>
      <c r="AR19" s="11" t="s">
        <v>66</v>
      </c>
      <c r="AS19" s="11" t="s">
        <v>55</v>
      </c>
      <c r="AT19" s="11" t="s">
        <v>66</v>
      </c>
      <c r="AU19" s="11" t="s">
        <v>61</v>
      </c>
      <c r="AV19" t="s">
        <v>66</v>
      </c>
      <c r="AW19" t="s">
        <v>66</v>
      </c>
    </row>
    <row r="20" spans="1:49" hidden="1" x14ac:dyDescent="0.25">
      <c r="A20" s="13" t="s">
        <v>47</v>
      </c>
      <c r="B20" s="13">
        <v>38067</v>
      </c>
      <c r="C20" s="13" t="s">
        <v>48</v>
      </c>
      <c r="D20" s="13" t="s">
        <v>49</v>
      </c>
      <c r="E20" s="13" t="s">
        <v>50</v>
      </c>
      <c r="F20" s="15" t="s">
        <v>51</v>
      </c>
      <c r="G20" s="13">
        <v>32.542358</v>
      </c>
      <c r="H20" s="13">
        <v>-103.525728</v>
      </c>
      <c r="I20" s="16" t="s">
        <v>52</v>
      </c>
      <c r="J20" s="13" t="s">
        <v>53</v>
      </c>
      <c r="K20" s="13">
        <v>7</v>
      </c>
      <c r="L20" s="13" t="s">
        <v>70</v>
      </c>
      <c r="M20" s="13" t="s">
        <v>55</v>
      </c>
      <c r="N20" s="13" t="s">
        <v>56</v>
      </c>
      <c r="O20" s="13" t="s">
        <v>71</v>
      </c>
      <c r="P20" s="13" t="s">
        <v>58</v>
      </c>
      <c r="Q20" s="13" t="s">
        <v>58</v>
      </c>
      <c r="R20" s="13" t="s">
        <v>58</v>
      </c>
      <c r="T20" s="14">
        <v>43108.419270833343</v>
      </c>
      <c r="U20" s="13">
        <v>11</v>
      </c>
      <c r="V20" s="13" t="s">
        <v>59</v>
      </c>
      <c r="W20" s="13">
        <v>11</v>
      </c>
      <c r="X20" s="13" t="s">
        <v>59</v>
      </c>
      <c r="Y20" s="13">
        <v>11</v>
      </c>
      <c r="Z20" s="13" t="s">
        <v>59</v>
      </c>
      <c r="AA20" s="13">
        <v>11</v>
      </c>
      <c r="AB20" s="13" t="s">
        <v>59</v>
      </c>
      <c r="AC20" s="13" t="s">
        <v>67</v>
      </c>
      <c r="AD20" s="13" t="s">
        <v>61</v>
      </c>
      <c r="AE20" s="13">
        <v>4.72</v>
      </c>
      <c r="AF20" s="13" t="s">
        <v>62</v>
      </c>
      <c r="AG20" s="13" t="s">
        <v>69</v>
      </c>
      <c r="AK20" s="13" t="s">
        <v>63</v>
      </c>
      <c r="AL20" s="13">
        <v>8760</v>
      </c>
      <c r="AM20" s="13" t="s">
        <v>64</v>
      </c>
      <c r="AN20" s="13" t="s">
        <v>65</v>
      </c>
      <c r="AO20" s="11">
        <v>44068.419270833343</v>
      </c>
      <c r="AP20" s="11" t="s">
        <v>66</v>
      </c>
      <c r="AQ20" s="11" t="s">
        <v>49</v>
      </c>
      <c r="AR20" s="11" t="s">
        <v>66</v>
      </c>
      <c r="AS20" s="11" t="s">
        <v>55</v>
      </c>
      <c r="AT20" s="11" t="s">
        <v>66</v>
      </c>
      <c r="AU20" s="11" t="s">
        <v>61</v>
      </c>
      <c r="AV20" t="s">
        <v>66</v>
      </c>
      <c r="AW20" t="s">
        <v>66</v>
      </c>
    </row>
    <row r="21" spans="1:49" hidden="1" x14ac:dyDescent="0.25">
      <c r="A21" s="13" t="s">
        <v>72</v>
      </c>
      <c r="B21" s="13">
        <v>38838</v>
      </c>
      <c r="C21" s="13" t="s">
        <v>73</v>
      </c>
      <c r="D21" s="13" t="s">
        <v>49</v>
      </c>
      <c r="E21" s="13" t="s">
        <v>74</v>
      </c>
      <c r="F21" s="15" t="s">
        <v>51</v>
      </c>
      <c r="G21" s="13">
        <v>32.082071999999997</v>
      </c>
      <c r="H21" s="13">
        <v>-103.3026</v>
      </c>
      <c r="I21" s="16" t="s">
        <v>75</v>
      </c>
      <c r="J21" s="13" t="s">
        <v>53</v>
      </c>
      <c r="K21" s="13">
        <v>1</v>
      </c>
      <c r="L21" s="13" t="s">
        <v>76</v>
      </c>
      <c r="M21" s="13" t="s">
        <v>55</v>
      </c>
      <c r="N21" s="13" t="s">
        <v>56</v>
      </c>
      <c r="O21" s="13" t="s">
        <v>55</v>
      </c>
      <c r="P21" s="13" t="s">
        <v>77</v>
      </c>
      <c r="Q21" s="13" t="s">
        <v>58</v>
      </c>
      <c r="R21" s="13" t="s">
        <v>78</v>
      </c>
      <c r="Y21" s="13">
        <v>1.5</v>
      </c>
      <c r="Z21" s="13" t="s">
        <v>59</v>
      </c>
      <c r="AA21" s="13">
        <v>1.5</v>
      </c>
      <c r="AB21" s="13" t="s">
        <v>59</v>
      </c>
      <c r="AC21" s="13" t="s">
        <v>67</v>
      </c>
      <c r="AD21" s="13" t="s">
        <v>61</v>
      </c>
      <c r="AE21" s="13">
        <v>0.64</v>
      </c>
      <c r="AF21" s="13" t="s">
        <v>62</v>
      </c>
      <c r="AG21" s="13" t="s">
        <v>69</v>
      </c>
      <c r="AK21" s="13" t="s">
        <v>63</v>
      </c>
      <c r="AL21" s="13">
        <v>8760</v>
      </c>
      <c r="AM21" s="13" t="s">
        <v>79</v>
      </c>
      <c r="AO21" s="11">
        <v>44068.419270833343</v>
      </c>
      <c r="AP21" s="11" t="s">
        <v>66</v>
      </c>
      <c r="AQ21" s="11" t="s">
        <v>49</v>
      </c>
      <c r="AR21" s="11" t="s">
        <v>66</v>
      </c>
      <c r="AS21" s="11" t="s">
        <v>55</v>
      </c>
      <c r="AT21" s="11" t="s">
        <v>66</v>
      </c>
      <c r="AU21" s="11" t="s">
        <v>61</v>
      </c>
      <c r="AV21" t="s">
        <v>66</v>
      </c>
      <c r="AW21" t="s">
        <v>66</v>
      </c>
    </row>
    <row r="22" spans="1:49" hidden="1" x14ac:dyDescent="0.25">
      <c r="A22" s="13" t="s">
        <v>72</v>
      </c>
      <c r="B22" s="13">
        <v>38838</v>
      </c>
      <c r="C22" s="13" t="s">
        <v>73</v>
      </c>
      <c r="D22" s="13" t="s">
        <v>49</v>
      </c>
      <c r="E22" s="13" t="s">
        <v>74</v>
      </c>
      <c r="F22" s="15" t="s">
        <v>51</v>
      </c>
      <c r="G22" s="13">
        <v>32.082071999999997</v>
      </c>
      <c r="H22" s="13">
        <v>-103.3026</v>
      </c>
      <c r="I22" s="16" t="s">
        <v>75</v>
      </c>
      <c r="J22" s="13" t="s">
        <v>53</v>
      </c>
      <c r="K22" s="13">
        <v>1</v>
      </c>
      <c r="L22" s="13" t="s">
        <v>76</v>
      </c>
      <c r="M22" s="13" t="s">
        <v>55</v>
      </c>
      <c r="N22" s="13" t="s">
        <v>56</v>
      </c>
      <c r="O22" s="13" t="s">
        <v>55</v>
      </c>
      <c r="P22" s="13" t="s">
        <v>77</v>
      </c>
      <c r="Q22" s="13" t="s">
        <v>58</v>
      </c>
      <c r="R22" s="13" t="s">
        <v>78</v>
      </c>
      <c r="Y22" s="13">
        <v>1.5</v>
      </c>
      <c r="Z22" s="13" t="s">
        <v>59</v>
      </c>
      <c r="AC22" s="13" t="s">
        <v>67</v>
      </c>
      <c r="AD22" s="13" t="s">
        <v>61</v>
      </c>
      <c r="AE22" s="13">
        <v>0.15</v>
      </c>
      <c r="AF22" s="13" t="s">
        <v>68</v>
      </c>
      <c r="AG22" s="13" t="s">
        <v>69</v>
      </c>
      <c r="AK22" s="13" t="s">
        <v>63</v>
      </c>
      <c r="AL22" s="13">
        <v>8760</v>
      </c>
      <c r="AM22" s="13" t="s">
        <v>79</v>
      </c>
      <c r="AO22" s="11">
        <v>44068.419270833343</v>
      </c>
      <c r="AP22" s="11" t="s">
        <v>66</v>
      </c>
      <c r="AQ22" s="11" t="s">
        <v>49</v>
      </c>
      <c r="AR22" s="11" t="s">
        <v>66</v>
      </c>
      <c r="AS22" s="11" t="s">
        <v>55</v>
      </c>
      <c r="AT22" s="11" t="s">
        <v>66</v>
      </c>
      <c r="AU22" s="11" t="s">
        <v>61</v>
      </c>
      <c r="AV22" t="s">
        <v>66</v>
      </c>
      <c r="AW22" t="s">
        <v>66</v>
      </c>
    </row>
    <row r="23" spans="1:49" hidden="1" x14ac:dyDescent="0.25">
      <c r="A23" s="13" t="s">
        <v>72</v>
      </c>
      <c r="B23" s="13">
        <v>38838</v>
      </c>
      <c r="C23" s="13" t="s">
        <v>73</v>
      </c>
      <c r="D23" s="13" t="s">
        <v>49</v>
      </c>
      <c r="E23" s="13" t="s">
        <v>74</v>
      </c>
      <c r="F23" s="15" t="s">
        <v>51</v>
      </c>
      <c r="G23" s="13">
        <v>32.082071999999997</v>
      </c>
      <c r="H23" s="13">
        <v>-103.3026</v>
      </c>
      <c r="I23" s="16" t="s">
        <v>75</v>
      </c>
      <c r="J23" s="13" t="s">
        <v>53</v>
      </c>
      <c r="K23" s="13">
        <v>2</v>
      </c>
      <c r="L23" s="13" t="s">
        <v>80</v>
      </c>
      <c r="M23" s="13" t="s">
        <v>55</v>
      </c>
      <c r="N23" s="13" t="s">
        <v>56</v>
      </c>
      <c r="O23" s="13" t="s">
        <v>55</v>
      </c>
      <c r="P23" s="13" t="s">
        <v>77</v>
      </c>
      <c r="Q23" s="13" t="s">
        <v>58</v>
      </c>
      <c r="R23" s="13" t="s">
        <v>81</v>
      </c>
      <c r="Y23" s="13">
        <v>1.5</v>
      </c>
      <c r="Z23" s="13" t="s">
        <v>59</v>
      </c>
      <c r="AA23" s="13">
        <v>1.5</v>
      </c>
      <c r="AB23" s="13" t="s">
        <v>59</v>
      </c>
      <c r="AC23" s="13" t="s">
        <v>67</v>
      </c>
      <c r="AD23" s="13" t="s">
        <v>61</v>
      </c>
      <c r="AE23" s="13">
        <v>0.64</v>
      </c>
      <c r="AF23" s="13" t="s">
        <v>62</v>
      </c>
      <c r="AG23" s="13" t="s">
        <v>69</v>
      </c>
      <c r="AK23" s="13" t="s">
        <v>63</v>
      </c>
      <c r="AL23" s="13">
        <v>8760</v>
      </c>
      <c r="AM23" s="13" t="s">
        <v>79</v>
      </c>
      <c r="AO23" s="11">
        <v>44068.419270833343</v>
      </c>
      <c r="AP23" s="11" t="s">
        <v>66</v>
      </c>
      <c r="AQ23" s="11" t="s">
        <v>49</v>
      </c>
      <c r="AR23" s="11" t="s">
        <v>66</v>
      </c>
      <c r="AS23" s="11" t="s">
        <v>55</v>
      </c>
      <c r="AT23" s="11" t="s">
        <v>66</v>
      </c>
      <c r="AU23" s="11" t="s">
        <v>61</v>
      </c>
      <c r="AV23" t="s">
        <v>66</v>
      </c>
      <c r="AW23" t="s">
        <v>66</v>
      </c>
    </row>
    <row r="24" spans="1:49" hidden="1" x14ac:dyDescent="0.25">
      <c r="A24" s="13" t="s">
        <v>72</v>
      </c>
      <c r="B24" s="13">
        <v>38838</v>
      </c>
      <c r="C24" s="13" t="s">
        <v>73</v>
      </c>
      <c r="D24" s="13" t="s">
        <v>49</v>
      </c>
      <c r="E24" s="13" t="s">
        <v>74</v>
      </c>
      <c r="F24" s="15" t="s">
        <v>51</v>
      </c>
      <c r="G24" s="13">
        <v>32.082071999999997</v>
      </c>
      <c r="H24" s="13">
        <v>-103.3026</v>
      </c>
      <c r="I24" s="16" t="s">
        <v>75</v>
      </c>
      <c r="J24" s="13" t="s">
        <v>53</v>
      </c>
      <c r="K24" s="13">
        <v>2</v>
      </c>
      <c r="L24" s="13" t="s">
        <v>80</v>
      </c>
      <c r="M24" s="13" t="s">
        <v>55</v>
      </c>
      <c r="N24" s="13" t="s">
        <v>56</v>
      </c>
      <c r="O24" s="13" t="s">
        <v>55</v>
      </c>
      <c r="P24" s="13" t="s">
        <v>77</v>
      </c>
      <c r="Q24" s="13" t="s">
        <v>58</v>
      </c>
      <c r="R24" s="13" t="s">
        <v>81</v>
      </c>
      <c r="Y24" s="13">
        <v>1.5</v>
      </c>
      <c r="Z24" s="13" t="s">
        <v>59</v>
      </c>
      <c r="AC24" s="13" t="s">
        <v>67</v>
      </c>
      <c r="AD24" s="13" t="s">
        <v>61</v>
      </c>
      <c r="AE24" s="13">
        <v>0.15</v>
      </c>
      <c r="AF24" s="13" t="s">
        <v>68</v>
      </c>
      <c r="AG24" s="13" t="s">
        <v>69</v>
      </c>
      <c r="AK24" s="13" t="s">
        <v>63</v>
      </c>
      <c r="AL24" s="13">
        <v>8760</v>
      </c>
      <c r="AM24" s="13" t="s">
        <v>79</v>
      </c>
      <c r="AO24" s="11">
        <v>44068.419270833343</v>
      </c>
      <c r="AP24" s="11" t="s">
        <v>66</v>
      </c>
      <c r="AQ24" s="11" t="s">
        <v>49</v>
      </c>
      <c r="AR24" s="11" t="s">
        <v>66</v>
      </c>
      <c r="AS24" s="11" t="s">
        <v>55</v>
      </c>
      <c r="AT24" s="11" t="s">
        <v>66</v>
      </c>
      <c r="AU24" s="11" t="s">
        <v>61</v>
      </c>
      <c r="AV24" t="s">
        <v>66</v>
      </c>
      <c r="AW24" t="s">
        <v>66</v>
      </c>
    </row>
    <row r="25" spans="1:49" hidden="1" x14ac:dyDescent="0.25">
      <c r="A25" s="13" t="s">
        <v>82</v>
      </c>
      <c r="B25" s="13">
        <v>32908</v>
      </c>
      <c r="C25" s="13" t="s">
        <v>83</v>
      </c>
      <c r="D25" s="13" t="s">
        <v>49</v>
      </c>
      <c r="E25" s="13" t="s">
        <v>74</v>
      </c>
      <c r="F25" s="15" t="s">
        <v>84</v>
      </c>
      <c r="G25" s="13">
        <v>32.831094999999998</v>
      </c>
      <c r="H25" s="13">
        <v>-103.91212400000001</v>
      </c>
      <c r="I25" s="16" t="s">
        <v>75</v>
      </c>
      <c r="J25" s="13" t="s">
        <v>53</v>
      </c>
      <c r="K25" s="13">
        <v>1</v>
      </c>
      <c r="L25" s="13" t="s">
        <v>76</v>
      </c>
      <c r="M25" s="13" t="s">
        <v>55</v>
      </c>
      <c r="N25" s="13" t="s">
        <v>56</v>
      </c>
      <c r="O25" s="13" t="s">
        <v>85</v>
      </c>
      <c r="P25" s="13" t="s">
        <v>86</v>
      </c>
      <c r="R25" s="13">
        <v>679</v>
      </c>
      <c r="S25" s="14">
        <v>35796.419270833343</v>
      </c>
      <c r="Y25" s="13">
        <v>0.75</v>
      </c>
      <c r="Z25" s="13" t="s">
        <v>59</v>
      </c>
      <c r="AA25" s="13">
        <v>0.75</v>
      </c>
      <c r="AB25" s="13" t="s">
        <v>59</v>
      </c>
      <c r="AC25" s="13" t="s">
        <v>67</v>
      </c>
      <c r="AD25" s="13" t="s">
        <v>61</v>
      </c>
      <c r="AE25" s="13">
        <v>7.3999999999999996E-2</v>
      </c>
      <c r="AF25" s="13" t="s">
        <v>68</v>
      </c>
      <c r="AK25" s="13" t="s">
        <v>63</v>
      </c>
      <c r="AL25" s="13">
        <v>8760</v>
      </c>
      <c r="AM25" s="13" t="s">
        <v>64</v>
      </c>
      <c r="AO25" s="11">
        <v>44068.419270833343</v>
      </c>
      <c r="AP25" s="11" t="s">
        <v>66</v>
      </c>
      <c r="AQ25" s="11" t="s">
        <v>49</v>
      </c>
      <c r="AR25" s="11" t="s">
        <v>66</v>
      </c>
      <c r="AS25" s="11" t="s">
        <v>55</v>
      </c>
      <c r="AT25" s="11" t="s">
        <v>66</v>
      </c>
      <c r="AU25" s="11" t="s">
        <v>61</v>
      </c>
      <c r="AV25" t="s">
        <v>66</v>
      </c>
      <c r="AW25" t="s">
        <v>66</v>
      </c>
    </row>
    <row r="26" spans="1:49" hidden="1" x14ac:dyDescent="0.25">
      <c r="A26" s="13" t="s">
        <v>82</v>
      </c>
      <c r="B26" s="13">
        <v>32908</v>
      </c>
      <c r="C26" s="13" t="s">
        <v>83</v>
      </c>
      <c r="D26" s="13" t="s">
        <v>49</v>
      </c>
      <c r="E26" s="13" t="s">
        <v>74</v>
      </c>
      <c r="F26" s="15" t="s">
        <v>84</v>
      </c>
      <c r="G26" s="13">
        <v>32.831094999999998</v>
      </c>
      <c r="H26" s="13">
        <v>-103.91212400000001</v>
      </c>
      <c r="I26" s="16" t="s">
        <v>75</v>
      </c>
      <c r="J26" s="13" t="s">
        <v>53</v>
      </c>
      <c r="K26" s="13">
        <v>1</v>
      </c>
      <c r="L26" s="13" t="s">
        <v>76</v>
      </c>
      <c r="M26" s="13" t="s">
        <v>55</v>
      </c>
      <c r="N26" s="13" t="s">
        <v>56</v>
      </c>
      <c r="O26" s="13" t="s">
        <v>85</v>
      </c>
      <c r="P26" s="13" t="s">
        <v>86</v>
      </c>
      <c r="R26" s="13">
        <v>679</v>
      </c>
      <c r="S26" s="14">
        <v>35796.419270833343</v>
      </c>
      <c r="Y26" s="13">
        <v>0.75</v>
      </c>
      <c r="Z26" s="13" t="s">
        <v>59</v>
      </c>
      <c r="AA26" s="13">
        <v>0.75</v>
      </c>
      <c r="AB26" s="13" t="s">
        <v>59</v>
      </c>
      <c r="AC26" s="13" t="s">
        <v>67</v>
      </c>
      <c r="AD26" s="13" t="s">
        <v>61</v>
      </c>
      <c r="AE26" s="13">
        <v>0.32</v>
      </c>
      <c r="AF26" s="13" t="s">
        <v>62</v>
      </c>
      <c r="AK26" s="13" t="s">
        <v>63</v>
      </c>
      <c r="AL26" s="13">
        <v>8760</v>
      </c>
      <c r="AM26" s="13" t="s">
        <v>64</v>
      </c>
      <c r="AO26" s="11">
        <v>44068.419270833343</v>
      </c>
      <c r="AP26" s="11" t="s">
        <v>66</v>
      </c>
      <c r="AQ26" s="11" t="s">
        <v>49</v>
      </c>
      <c r="AR26" s="11" t="s">
        <v>66</v>
      </c>
      <c r="AS26" s="11" t="s">
        <v>55</v>
      </c>
      <c r="AT26" s="11" t="s">
        <v>66</v>
      </c>
      <c r="AU26" s="11" t="s">
        <v>61</v>
      </c>
      <c r="AV26" t="s">
        <v>66</v>
      </c>
      <c r="AW26" t="s">
        <v>66</v>
      </c>
    </row>
    <row r="27" spans="1:49" hidden="1" x14ac:dyDescent="0.25">
      <c r="A27" s="13" t="s">
        <v>82</v>
      </c>
      <c r="B27" s="13">
        <v>35765</v>
      </c>
      <c r="C27" s="13" t="s">
        <v>87</v>
      </c>
      <c r="D27" s="13" t="s">
        <v>49</v>
      </c>
      <c r="E27" s="13" t="s">
        <v>74</v>
      </c>
      <c r="F27" s="15" t="s">
        <v>84</v>
      </c>
      <c r="G27" s="13">
        <v>32.842300000000002</v>
      </c>
      <c r="H27" s="13">
        <v>-104.0955</v>
      </c>
      <c r="I27" s="16" t="s">
        <v>88</v>
      </c>
      <c r="J27" s="13" t="s">
        <v>53</v>
      </c>
      <c r="K27" s="13">
        <v>5</v>
      </c>
      <c r="L27" s="13" t="s">
        <v>89</v>
      </c>
      <c r="M27" s="13" t="s">
        <v>55</v>
      </c>
      <c r="N27" s="13" t="s">
        <v>56</v>
      </c>
      <c r="O27" s="13" t="s">
        <v>90</v>
      </c>
      <c r="AC27" s="13" t="s">
        <v>67</v>
      </c>
      <c r="AD27" s="13" t="s">
        <v>61</v>
      </c>
      <c r="AE27" s="13">
        <v>0.05</v>
      </c>
      <c r="AF27" s="13" t="s">
        <v>68</v>
      </c>
      <c r="AL27" s="13">
        <v>8760</v>
      </c>
      <c r="AO27" s="11">
        <v>44068.419270833343</v>
      </c>
      <c r="AP27" s="11" t="s">
        <v>66</v>
      </c>
      <c r="AQ27" s="11" t="s">
        <v>49</v>
      </c>
      <c r="AR27" s="11" t="s">
        <v>66</v>
      </c>
      <c r="AS27" s="11" t="s">
        <v>55</v>
      </c>
      <c r="AT27" s="11" t="s">
        <v>66</v>
      </c>
      <c r="AU27" s="11" t="s">
        <v>61</v>
      </c>
      <c r="AV27" t="s">
        <v>66</v>
      </c>
      <c r="AW27" t="s">
        <v>66</v>
      </c>
    </row>
    <row r="28" spans="1:49" hidden="1" x14ac:dyDescent="0.25">
      <c r="A28" s="13" t="s">
        <v>82</v>
      </c>
      <c r="B28" s="13">
        <v>35765</v>
      </c>
      <c r="C28" s="13" t="s">
        <v>87</v>
      </c>
      <c r="D28" s="13" t="s">
        <v>49</v>
      </c>
      <c r="E28" s="13" t="s">
        <v>74</v>
      </c>
      <c r="F28" s="15" t="s">
        <v>84</v>
      </c>
      <c r="G28" s="13">
        <v>32.842300000000002</v>
      </c>
      <c r="H28" s="13">
        <v>-104.0955</v>
      </c>
      <c r="I28" s="16" t="s">
        <v>88</v>
      </c>
      <c r="J28" s="13" t="s">
        <v>53</v>
      </c>
      <c r="K28" s="13">
        <v>5</v>
      </c>
      <c r="L28" s="13" t="s">
        <v>89</v>
      </c>
      <c r="M28" s="13" t="s">
        <v>55</v>
      </c>
      <c r="N28" s="13" t="s">
        <v>56</v>
      </c>
      <c r="O28" s="13" t="s">
        <v>90</v>
      </c>
      <c r="AA28" s="13">
        <v>0.5</v>
      </c>
      <c r="AB28" s="13" t="s">
        <v>59</v>
      </c>
      <c r="AC28" s="13" t="s">
        <v>67</v>
      </c>
      <c r="AD28" s="13" t="s">
        <v>61</v>
      </c>
      <c r="AE28" s="13">
        <v>0.21</v>
      </c>
      <c r="AF28" s="13" t="s">
        <v>62</v>
      </c>
      <c r="AL28" s="13">
        <v>8760</v>
      </c>
      <c r="AO28" s="11">
        <v>44068.419270833343</v>
      </c>
      <c r="AP28" s="11" t="s">
        <v>66</v>
      </c>
      <c r="AQ28" s="11" t="s">
        <v>49</v>
      </c>
      <c r="AR28" s="11" t="s">
        <v>66</v>
      </c>
      <c r="AS28" s="11" t="s">
        <v>55</v>
      </c>
      <c r="AT28" s="11" t="s">
        <v>66</v>
      </c>
      <c r="AU28" s="11" t="s">
        <v>61</v>
      </c>
      <c r="AV28" t="s">
        <v>66</v>
      </c>
      <c r="AW28" t="s">
        <v>66</v>
      </c>
    </row>
    <row r="29" spans="1:49" hidden="1" x14ac:dyDescent="0.25">
      <c r="A29" s="13" t="s">
        <v>82</v>
      </c>
      <c r="B29" s="13">
        <v>35767</v>
      </c>
      <c r="C29" s="13" t="s">
        <v>91</v>
      </c>
      <c r="D29" s="13" t="s">
        <v>49</v>
      </c>
      <c r="E29" s="13" t="s">
        <v>92</v>
      </c>
      <c r="F29" s="15" t="s">
        <v>84</v>
      </c>
      <c r="G29" s="13">
        <v>32.805599999999998</v>
      </c>
      <c r="H29" s="13">
        <v>-104.12088</v>
      </c>
      <c r="I29" s="16" t="s">
        <v>88</v>
      </c>
      <c r="J29" s="13" t="s">
        <v>53</v>
      </c>
      <c r="K29" s="13">
        <v>1</v>
      </c>
      <c r="L29" s="13">
        <v>1</v>
      </c>
      <c r="M29" s="13" t="s">
        <v>55</v>
      </c>
      <c r="N29" s="13" t="s">
        <v>56</v>
      </c>
      <c r="O29" s="13" t="s">
        <v>93</v>
      </c>
      <c r="AA29" s="13">
        <v>0.5</v>
      </c>
      <c r="AB29" s="13" t="s">
        <v>59</v>
      </c>
      <c r="AC29" s="13" t="s">
        <v>67</v>
      </c>
      <c r="AD29" s="13" t="s">
        <v>61</v>
      </c>
      <c r="AE29" s="13">
        <v>0.21</v>
      </c>
      <c r="AF29" s="13" t="s">
        <v>62</v>
      </c>
      <c r="AO29" s="11">
        <v>44068.419270833343</v>
      </c>
      <c r="AP29" s="11" t="s">
        <v>66</v>
      </c>
      <c r="AQ29" s="11" t="s">
        <v>49</v>
      </c>
      <c r="AR29" s="11" t="s">
        <v>66</v>
      </c>
      <c r="AS29" s="11" t="s">
        <v>55</v>
      </c>
      <c r="AT29" s="11" t="s">
        <v>66</v>
      </c>
      <c r="AU29" s="11" t="s">
        <v>61</v>
      </c>
      <c r="AV29" t="s">
        <v>66</v>
      </c>
      <c r="AW29" t="s">
        <v>66</v>
      </c>
    </row>
    <row r="30" spans="1:49" hidden="1" x14ac:dyDescent="0.25">
      <c r="A30" s="13" t="s">
        <v>82</v>
      </c>
      <c r="B30" s="13">
        <v>35767</v>
      </c>
      <c r="C30" s="13" t="s">
        <v>91</v>
      </c>
      <c r="D30" s="13" t="s">
        <v>49</v>
      </c>
      <c r="E30" s="13" t="s">
        <v>92</v>
      </c>
      <c r="F30" s="15" t="s">
        <v>84</v>
      </c>
      <c r="G30" s="13">
        <v>32.805599999999998</v>
      </c>
      <c r="H30" s="13">
        <v>-104.12088</v>
      </c>
      <c r="I30" s="16" t="s">
        <v>88</v>
      </c>
      <c r="J30" s="13" t="s">
        <v>53</v>
      </c>
      <c r="K30" s="13">
        <v>1</v>
      </c>
      <c r="L30" s="13">
        <v>1</v>
      </c>
      <c r="M30" s="13" t="s">
        <v>55</v>
      </c>
      <c r="N30" s="13" t="s">
        <v>56</v>
      </c>
      <c r="O30" s="13" t="s">
        <v>93</v>
      </c>
      <c r="AC30" s="13" t="s">
        <v>67</v>
      </c>
      <c r="AD30" s="13" t="s">
        <v>61</v>
      </c>
      <c r="AE30" s="13">
        <v>0.05</v>
      </c>
      <c r="AF30" s="13" t="s">
        <v>68</v>
      </c>
      <c r="AO30" s="11">
        <v>44068.419270833343</v>
      </c>
      <c r="AP30" s="11" t="s">
        <v>66</v>
      </c>
      <c r="AQ30" s="11" t="s">
        <v>49</v>
      </c>
      <c r="AR30" s="11" t="s">
        <v>66</v>
      </c>
      <c r="AS30" s="11" t="s">
        <v>55</v>
      </c>
      <c r="AT30" s="11" t="s">
        <v>66</v>
      </c>
      <c r="AU30" s="11" t="s">
        <v>61</v>
      </c>
      <c r="AV30" t="s">
        <v>66</v>
      </c>
      <c r="AW30" t="s">
        <v>66</v>
      </c>
    </row>
    <row r="31" spans="1:49" hidden="1" x14ac:dyDescent="0.25">
      <c r="A31" s="13" t="s">
        <v>82</v>
      </c>
      <c r="B31" s="13">
        <v>38463</v>
      </c>
      <c r="C31" s="13" t="s">
        <v>94</v>
      </c>
      <c r="D31" s="13" t="s">
        <v>49</v>
      </c>
      <c r="E31" s="13" t="s">
        <v>74</v>
      </c>
      <c r="F31" s="15" t="s">
        <v>51</v>
      </c>
      <c r="G31" s="13">
        <v>32.537686999999998</v>
      </c>
      <c r="H31" s="13">
        <v>-103.54848699999999</v>
      </c>
      <c r="I31" s="16" t="s">
        <v>95</v>
      </c>
      <c r="J31" s="13" t="s">
        <v>53</v>
      </c>
      <c r="K31" s="13">
        <v>4</v>
      </c>
      <c r="L31" s="13" t="s">
        <v>96</v>
      </c>
      <c r="M31" s="13" t="s">
        <v>55</v>
      </c>
      <c r="N31" s="13" t="s">
        <v>56</v>
      </c>
      <c r="O31" s="13" t="s">
        <v>97</v>
      </c>
      <c r="P31" s="13" t="s">
        <v>98</v>
      </c>
      <c r="Q31" s="13" t="s">
        <v>58</v>
      </c>
      <c r="R31" s="13" t="s">
        <v>99</v>
      </c>
      <c r="Y31" s="13">
        <v>0.3</v>
      </c>
      <c r="Z31" s="13" t="s">
        <v>59</v>
      </c>
      <c r="AA31" s="13">
        <v>0.3</v>
      </c>
      <c r="AB31" s="13" t="s">
        <v>59</v>
      </c>
      <c r="AC31" s="13" t="s">
        <v>67</v>
      </c>
      <c r="AD31" s="13" t="s">
        <v>61</v>
      </c>
      <c r="AE31" s="13">
        <v>0.13</v>
      </c>
      <c r="AF31" s="13" t="s">
        <v>62</v>
      </c>
      <c r="AG31" s="13" t="s">
        <v>69</v>
      </c>
      <c r="AK31" s="13" t="s">
        <v>63</v>
      </c>
      <c r="AL31" s="13">
        <v>8760</v>
      </c>
      <c r="AM31" s="13" t="s">
        <v>100</v>
      </c>
      <c r="AO31" s="11">
        <v>44068.419270833343</v>
      </c>
      <c r="AP31" s="11" t="s">
        <v>66</v>
      </c>
      <c r="AQ31" s="11" t="s">
        <v>49</v>
      </c>
      <c r="AR31" s="11" t="s">
        <v>66</v>
      </c>
      <c r="AS31" s="11" t="s">
        <v>55</v>
      </c>
      <c r="AT31" s="11" t="s">
        <v>66</v>
      </c>
      <c r="AU31" s="11" t="s">
        <v>61</v>
      </c>
      <c r="AV31" t="s">
        <v>66</v>
      </c>
      <c r="AW31" t="s">
        <v>66</v>
      </c>
    </row>
    <row r="32" spans="1:49" hidden="1" x14ac:dyDescent="0.25">
      <c r="A32" s="13" t="s">
        <v>82</v>
      </c>
      <c r="B32" s="13">
        <v>38463</v>
      </c>
      <c r="C32" s="13" t="s">
        <v>94</v>
      </c>
      <c r="D32" s="13" t="s">
        <v>49</v>
      </c>
      <c r="E32" s="13" t="s">
        <v>74</v>
      </c>
      <c r="F32" s="15" t="s">
        <v>51</v>
      </c>
      <c r="G32" s="13">
        <v>32.537686999999998</v>
      </c>
      <c r="H32" s="13">
        <v>-103.54848699999999</v>
      </c>
      <c r="I32" s="16" t="s">
        <v>95</v>
      </c>
      <c r="J32" s="13" t="s">
        <v>53</v>
      </c>
      <c r="K32" s="13">
        <v>4</v>
      </c>
      <c r="L32" s="13" t="s">
        <v>96</v>
      </c>
      <c r="M32" s="13" t="s">
        <v>55</v>
      </c>
      <c r="N32" s="13" t="s">
        <v>56</v>
      </c>
      <c r="O32" s="13" t="s">
        <v>97</v>
      </c>
      <c r="P32" s="13" t="s">
        <v>98</v>
      </c>
      <c r="Q32" s="13" t="s">
        <v>58</v>
      </c>
      <c r="R32" s="13" t="s">
        <v>99</v>
      </c>
      <c r="Y32" s="13">
        <v>0.3</v>
      </c>
      <c r="Z32" s="13" t="s">
        <v>59</v>
      </c>
      <c r="AA32" s="13">
        <v>0.3</v>
      </c>
      <c r="AB32" s="13" t="s">
        <v>59</v>
      </c>
      <c r="AC32" s="13" t="s">
        <v>67</v>
      </c>
      <c r="AD32" s="13" t="s">
        <v>61</v>
      </c>
      <c r="AE32" s="13">
        <v>0.03</v>
      </c>
      <c r="AF32" s="13" t="s">
        <v>68</v>
      </c>
      <c r="AG32" s="13" t="s">
        <v>69</v>
      </c>
      <c r="AK32" s="13" t="s">
        <v>63</v>
      </c>
      <c r="AL32" s="13">
        <v>8760</v>
      </c>
      <c r="AM32" s="13" t="s">
        <v>100</v>
      </c>
      <c r="AO32" s="11">
        <v>44068.419270833343</v>
      </c>
      <c r="AP32" s="11" t="s">
        <v>66</v>
      </c>
      <c r="AQ32" s="11" t="s">
        <v>49</v>
      </c>
      <c r="AR32" s="11" t="s">
        <v>66</v>
      </c>
      <c r="AS32" s="11" t="s">
        <v>55</v>
      </c>
      <c r="AT32" s="11" t="s">
        <v>66</v>
      </c>
      <c r="AU32" s="11" t="s">
        <v>61</v>
      </c>
      <c r="AV32" t="s">
        <v>66</v>
      </c>
      <c r="AW32" t="s">
        <v>66</v>
      </c>
    </row>
    <row r="33" spans="1:49" hidden="1" x14ac:dyDescent="0.25">
      <c r="A33" s="13" t="s">
        <v>82</v>
      </c>
      <c r="B33" s="13">
        <v>38463</v>
      </c>
      <c r="C33" s="13" t="s">
        <v>94</v>
      </c>
      <c r="D33" s="13" t="s">
        <v>49</v>
      </c>
      <c r="E33" s="13" t="s">
        <v>74</v>
      </c>
      <c r="F33" s="15" t="s">
        <v>51</v>
      </c>
      <c r="G33" s="13">
        <v>32.537686999999998</v>
      </c>
      <c r="H33" s="13">
        <v>-103.54848699999999</v>
      </c>
      <c r="I33" s="16" t="s">
        <v>95</v>
      </c>
      <c r="J33" s="13" t="s">
        <v>53</v>
      </c>
      <c r="K33" s="13">
        <v>5</v>
      </c>
      <c r="L33" s="13" t="s">
        <v>76</v>
      </c>
      <c r="M33" s="13" t="s">
        <v>55</v>
      </c>
      <c r="N33" s="13" t="s">
        <v>56</v>
      </c>
      <c r="O33" s="13" t="s">
        <v>101</v>
      </c>
      <c r="P33" s="13" t="s">
        <v>102</v>
      </c>
      <c r="Q33" s="13" t="s">
        <v>58</v>
      </c>
      <c r="R33" s="13">
        <v>161465</v>
      </c>
      <c r="Y33" s="13">
        <v>0.75</v>
      </c>
      <c r="Z33" s="13" t="s">
        <v>59</v>
      </c>
      <c r="AA33" s="13">
        <v>0.75</v>
      </c>
      <c r="AB33" s="13" t="s">
        <v>59</v>
      </c>
      <c r="AC33" s="13" t="s">
        <v>67</v>
      </c>
      <c r="AD33" s="13" t="s">
        <v>61</v>
      </c>
      <c r="AE33" s="13">
        <v>7.0000000000000007E-2</v>
      </c>
      <c r="AF33" s="13" t="s">
        <v>68</v>
      </c>
      <c r="AG33" s="13" t="s">
        <v>69</v>
      </c>
      <c r="AK33" s="13" t="s">
        <v>63</v>
      </c>
      <c r="AL33" s="13">
        <v>8760</v>
      </c>
      <c r="AM33" s="13" t="s">
        <v>103</v>
      </c>
      <c r="AO33" s="11">
        <v>44068.419270833343</v>
      </c>
      <c r="AP33" s="11" t="s">
        <v>66</v>
      </c>
      <c r="AQ33" s="11" t="s">
        <v>49</v>
      </c>
      <c r="AR33" s="11" t="s">
        <v>66</v>
      </c>
      <c r="AS33" s="11" t="s">
        <v>55</v>
      </c>
      <c r="AT33" s="11" t="s">
        <v>66</v>
      </c>
      <c r="AU33" s="11" t="s">
        <v>61</v>
      </c>
      <c r="AV33" t="s">
        <v>66</v>
      </c>
      <c r="AW33" t="s">
        <v>66</v>
      </c>
    </row>
    <row r="34" spans="1:49" hidden="1" x14ac:dyDescent="0.25">
      <c r="A34" s="13" t="s">
        <v>82</v>
      </c>
      <c r="B34" s="13">
        <v>38463</v>
      </c>
      <c r="C34" s="13" t="s">
        <v>94</v>
      </c>
      <c r="D34" s="13" t="s">
        <v>49</v>
      </c>
      <c r="E34" s="13" t="s">
        <v>74</v>
      </c>
      <c r="F34" s="15" t="s">
        <v>51</v>
      </c>
      <c r="G34" s="13">
        <v>32.537686999999998</v>
      </c>
      <c r="H34" s="13">
        <v>-103.54848699999999</v>
      </c>
      <c r="I34" s="16" t="s">
        <v>95</v>
      </c>
      <c r="J34" s="13" t="s">
        <v>53</v>
      </c>
      <c r="K34" s="13">
        <v>5</v>
      </c>
      <c r="L34" s="13" t="s">
        <v>76</v>
      </c>
      <c r="M34" s="13" t="s">
        <v>55</v>
      </c>
      <c r="N34" s="13" t="s">
        <v>56</v>
      </c>
      <c r="O34" s="13" t="s">
        <v>101</v>
      </c>
      <c r="P34" s="13" t="s">
        <v>102</v>
      </c>
      <c r="Q34" s="13" t="s">
        <v>58</v>
      </c>
      <c r="R34" s="13">
        <v>161465</v>
      </c>
      <c r="Y34" s="13">
        <v>0.75</v>
      </c>
      <c r="Z34" s="13" t="s">
        <v>59</v>
      </c>
      <c r="AA34" s="13">
        <v>0.75</v>
      </c>
      <c r="AB34" s="13" t="s">
        <v>59</v>
      </c>
      <c r="AC34" s="13" t="s">
        <v>67</v>
      </c>
      <c r="AD34" s="13" t="s">
        <v>61</v>
      </c>
      <c r="AE34" s="13">
        <v>0.32</v>
      </c>
      <c r="AF34" s="13" t="s">
        <v>62</v>
      </c>
      <c r="AG34" s="13" t="s">
        <v>69</v>
      </c>
      <c r="AK34" s="13" t="s">
        <v>63</v>
      </c>
      <c r="AL34" s="13">
        <v>8760</v>
      </c>
      <c r="AM34" s="13" t="s">
        <v>103</v>
      </c>
      <c r="AO34" s="11">
        <v>44068.419270833343</v>
      </c>
      <c r="AP34" s="11" t="s">
        <v>66</v>
      </c>
      <c r="AQ34" s="11" t="s">
        <v>49</v>
      </c>
      <c r="AR34" s="11" t="s">
        <v>66</v>
      </c>
      <c r="AS34" s="11" t="s">
        <v>55</v>
      </c>
      <c r="AT34" s="11" t="s">
        <v>66</v>
      </c>
      <c r="AU34" s="11" t="s">
        <v>61</v>
      </c>
      <c r="AV34" t="s">
        <v>66</v>
      </c>
      <c r="AW34" t="s">
        <v>66</v>
      </c>
    </row>
    <row r="35" spans="1:49" hidden="1" x14ac:dyDescent="0.25">
      <c r="A35" s="13" t="s">
        <v>82</v>
      </c>
      <c r="B35" s="13">
        <v>38463</v>
      </c>
      <c r="C35" s="13" t="s">
        <v>94</v>
      </c>
      <c r="D35" s="13" t="s">
        <v>49</v>
      </c>
      <c r="E35" s="13" t="s">
        <v>74</v>
      </c>
      <c r="F35" s="15" t="s">
        <v>51</v>
      </c>
      <c r="G35" s="13">
        <v>32.537686999999998</v>
      </c>
      <c r="H35" s="13">
        <v>-103.54848699999999</v>
      </c>
      <c r="I35" s="16" t="s">
        <v>95</v>
      </c>
      <c r="J35" s="13" t="s">
        <v>53</v>
      </c>
      <c r="K35" s="13">
        <v>15</v>
      </c>
      <c r="L35" s="13" t="s">
        <v>80</v>
      </c>
      <c r="M35" s="13" t="s">
        <v>55</v>
      </c>
      <c r="N35" s="13" t="s">
        <v>56</v>
      </c>
      <c r="O35" s="13" t="s">
        <v>101</v>
      </c>
      <c r="P35" s="13" t="s">
        <v>102</v>
      </c>
      <c r="Q35" s="13" t="s">
        <v>58</v>
      </c>
      <c r="R35" s="13" t="s">
        <v>58</v>
      </c>
      <c r="Y35" s="13">
        <v>0.75</v>
      </c>
      <c r="Z35" s="13" t="s">
        <v>59</v>
      </c>
      <c r="AA35" s="13">
        <v>0.75</v>
      </c>
      <c r="AB35" s="13" t="s">
        <v>59</v>
      </c>
      <c r="AC35" s="13" t="s">
        <v>67</v>
      </c>
      <c r="AD35" s="13" t="s">
        <v>61</v>
      </c>
      <c r="AE35" s="13">
        <v>7.0000000000000007E-2</v>
      </c>
      <c r="AF35" s="13" t="s">
        <v>68</v>
      </c>
      <c r="AG35" s="13" t="s">
        <v>69</v>
      </c>
      <c r="AK35" s="13" t="s">
        <v>63</v>
      </c>
      <c r="AL35" s="13">
        <v>8760</v>
      </c>
      <c r="AM35" s="13" t="s">
        <v>103</v>
      </c>
      <c r="AO35" s="11">
        <v>44068.419270833343</v>
      </c>
      <c r="AP35" s="11" t="s">
        <v>66</v>
      </c>
      <c r="AQ35" s="11" t="s">
        <v>49</v>
      </c>
      <c r="AR35" s="11" t="s">
        <v>66</v>
      </c>
      <c r="AS35" s="11" t="s">
        <v>55</v>
      </c>
      <c r="AT35" s="11" t="s">
        <v>66</v>
      </c>
      <c r="AU35" s="11" t="s">
        <v>61</v>
      </c>
      <c r="AV35" t="s">
        <v>66</v>
      </c>
      <c r="AW35" t="s">
        <v>66</v>
      </c>
    </row>
    <row r="36" spans="1:49" hidden="1" x14ac:dyDescent="0.25">
      <c r="A36" s="13" t="s">
        <v>82</v>
      </c>
      <c r="B36" s="13">
        <v>38463</v>
      </c>
      <c r="C36" s="13" t="s">
        <v>94</v>
      </c>
      <c r="D36" s="13" t="s">
        <v>49</v>
      </c>
      <c r="E36" s="13" t="s">
        <v>74</v>
      </c>
      <c r="F36" s="15" t="s">
        <v>51</v>
      </c>
      <c r="G36" s="13">
        <v>32.537686999999998</v>
      </c>
      <c r="H36" s="13">
        <v>-103.54848699999999</v>
      </c>
      <c r="I36" s="16" t="s">
        <v>95</v>
      </c>
      <c r="J36" s="13" t="s">
        <v>53</v>
      </c>
      <c r="K36" s="13">
        <v>15</v>
      </c>
      <c r="L36" s="13" t="s">
        <v>80</v>
      </c>
      <c r="M36" s="13" t="s">
        <v>55</v>
      </c>
      <c r="N36" s="13" t="s">
        <v>56</v>
      </c>
      <c r="O36" s="13" t="s">
        <v>101</v>
      </c>
      <c r="P36" s="13" t="s">
        <v>102</v>
      </c>
      <c r="Q36" s="13" t="s">
        <v>58</v>
      </c>
      <c r="R36" s="13" t="s">
        <v>58</v>
      </c>
      <c r="Y36" s="13">
        <v>0.75</v>
      </c>
      <c r="Z36" s="13" t="s">
        <v>59</v>
      </c>
      <c r="AA36" s="13">
        <v>0.75</v>
      </c>
      <c r="AB36" s="13" t="s">
        <v>59</v>
      </c>
      <c r="AC36" s="13" t="s">
        <v>67</v>
      </c>
      <c r="AD36" s="13" t="s">
        <v>61</v>
      </c>
      <c r="AE36" s="13">
        <v>0.32</v>
      </c>
      <c r="AF36" s="13" t="s">
        <v>62</v>
      </c>
      <c r="AG36" s="13" t="s">
        <v>69</v>
      </c>
      <c r="AK36" s="13" t="s">
        <v>63</v>
      </c>
      <c r="AL36" s="13">
        <v>8760</v>
      </c>
      <c r="AM36" s="13" t="s">
        <v>103</v>
      </c>
      <c r="AO36" s="11">
        <v>44068.419270833343</v>
      </c>
      <c r="AP36" s="11" t="s">
        <v>66</v>
      </c>
      <c r="AQ36" s="11" t="s">
        <v>49</v>
      </c>
      <c r="AR36" s="11" t="s">
        <v>66</v>
      </c>
      <c r="AS36" s="11" t="s">
        <v>55</v>
      </c>
      <c r="AT36" s="11" t="s">
        <v>66</v>
      </c>
      <c r="AU36" s="11" t="s">
        <v>61</v>
      </c>
      <c r="AV36" t="s">
        <v>66</v>
      </c>
      <c r="AW36" t="s">
        <v>66</v>
      </c>
    </row>
    <row r="37" spans="1:49" hidden="1" x14ac:dyDescent="0.25">
      <c r="A37" s="13" t="s">
        <v>82</v>
      </c>
      <c r="B37" s="13">
        <v>39011</v>
      </c>
      <c r="C37" s="13" t="s">
        <v>104</v>
      </c>
      <c r="D37" s="13" t="s">
        <v>49</v>
      </c>
      <c r="E37" s="13" t="s">
        <v>74</v>
      </c>
      <c r="F37" s="15" t="s">
        <v>84</v>
      </c>
      <c r="G37" s="13">
        <v>32.64969</v>
      </c>
      <c r="H37" s="13">
        <v>-104.18843</v>
      </c>
      <c r="I37" s="16" t="s">
        <v>75</v>
      </c>
      <c r="J37" s="13" t="s">
        <v>53</v>
      </c>
      <c r="K37" s="13">
        <v>2</v>
      </c>
      <c r="L37" s="13" t="s">
        <v>76</v>
      </c>
      <c r="M37" s="13" t="s">
        <v>55</v>
      </c>
      <c r="N37" s="13" t="s">
        <v>56</v>
      </c>
      <c r="O37" s="13" t="s">
        <v>105</v>
      </c>
      <c r="P37" s="13" t="s">
        <v>58</v>
      </c>
      <c r="Q37" s="13" t="s">
        <v>58</v>
      </c>
      <c r="R37" s="13" t="s">
        <v>58</v>
      </c>
      <c r="Y37" s="13">
        <v>0.75</v>
      </c>
      <c r="Z37" s="13" t="s">
        <v>59</v>
      </c>
      <c r="AC37" s="13" t="s">
        <v>67</v>
      </c>
      <c r="AD37" s="13" t="s">
        <v>61</v>
      </c>
      <c r="AE37" s="13">
        <v>7.0000000000000007E-2</v>
      </c>
      <c r="AF37" s="13" t="s">
        <v>68</v>
      </c>
      <c r="AG37" s="13" t="s">
        <v>69</v>
      </c>
      <c r="AK37" s="13" t="s">
        <v>63</v>
      </c>
      <c r="AL37" s="13">
        <v>8760</v>
      </c>
      <c r="AM37" s="13" t="s">
        <v>64</v>
      </c>
      <c r="AO37" s="11">
        <v>44068.419270833343</v>
      </c>
      <c r="AP37" s="11" t="s">
        <v>66</v>
      </c>
      <c r="AQ37" s="11" t="s">
        <v>49</v>
      </c>
      <c r="AR37" s="11" t="s">
        <v>66</v>
      </c>
      <c r="AS37" s="11" t="s">
        <v>55</v>
      </c>
      <c r="AT37" s="11" t="s">
        <v>66</v>
      </c>
      <c r="AU37" s="11" t="s">
        <v>61</v>
      </c>
      <c r="AV37" t="s">
        <v>66</v>
      </c>
      <c r="AW37" t="s">
        <v>66</v>
      </c>
    </row>
    <row r="38" spans="1:49" hidden="1" x14ac:dyDescent="0.25">
      <c r="A38" s="13" t="s">
        <v>82</v>
      </c>
      <c r="B38" s="13">
        <v>39011</v>
      </c>
      <c r="C38" s="13" t="s">
        <v>104</v>
      </c>
      <c r="D38" s="13" t="s">
        <v>49</v>
      </c>
      <c r="E38" s="13" t="s">
        <v>74</v>
      </c>
      <c r="F38" s="15" t="s">
        <v>84</v>
      </c>
      <c r="G38" s="13">
        <v>32.64969</v>
      </c>
      <c r="H38" s="13">
        <v>-104.18843</v>
      </c>
      <c r="I38" s="16" t="s">
        <v>75</v>
      </c>
      <c r="J38" s="13" t="s">
        <v>53</v>
      </c>
      <c r="K38" s="13">
        <v>2</v>
      </c>
      <c r="L38" s="13" t="s">
        <v>76</v>
      </c>
      <c r="M38" s="13" t="s">
        <v>55</v>
      </c>
      <c r="N38" s="13" t="s">
        <v>56</v>
      </c>
      <c r="O38" s="13" t="s">
        <v>105</v>
      </c>
      <c r="P38" s="13" t="s">
        <v>58</v>
      </c>
      <c r="Q38" s="13" t="s">
        <v>58</v>
      </c>
      <c r="R38" s="13" t="s">
        <v>58</v>
      </c>
      <c r="Y38" s="13">
        <v>0.75</v>
      </c>
      <c r="Z38" s="13" t="s">
        <v>59</v>
      </c>
      <c r="AA38" s="13">
        <v>0.75</v>
      </c>
      <c r="AB38" s="13" t="s">
        <v>59</v>
      </c>
      <c r="AC38" s="13" t="s">
        <v>67</v>
      </c>
      <c r="AD38" s="13" t="s">
        <v>61</v>
      </c>
      <c r="AE38" s="13">
        <v>0.32</v>
      </c>
      <c r="AF38" s="13" t="s">
        <v>62</v>
      </c>
      <c r="AG38" s="13" t="s">
        <v>69</v>
      </c>
      <c r="AK38" s="13" t="s">
        <v>63</v>
      </c>
      <c r="AL38" s="13">
        <v>8760</v>
      </c>
      <c r="AM38" s="13" t="s">
        <v>64</v>
      </c>
      <c r="AO38" s="11">
        <v>44068.419270833343</v>
      </c>
      <c r="AP38" s="11" t="s">
        <v>66</v>
      </c>
      <c r="AQ38" s="11" t="s">
        <v>49</v>
      </c>
      <c r="AR38" s="11" t="s">
        <v>66</v>
      </c>
      <c r="AS38" s="11" t="s">
        <v>55</v>
      </c>
      <c r="AT38" s="11" t="s">
        <v>66</v>
      </c>
      <c r="AU38" s="11" t="s">
        <v>61</v>
      </c>
      <c r="AV38" t="s">
        <v>66</v>
      </c>
      <c r="AW38" t="s">
        <v>66</v>
      </c>
    </row>
    <row r="39" spans="1:49" hidden="1" x14ac:dyDescent="0.25">
      <c r="A39" s="13" t="s">
        <v>82</v>
      </c>
      <c r="B39" s="13">
        <v>39321</v>
      </c>
      <c r="C39" s="13" t="s">
        <v>106</v>
      </c>
      <c r="D39" s="13" t="s">
        <v>49</v>
      </c>
      <c r="E39" s="13" t="s">
        <v>74</v>
      </c>
      <c r="F39" s="15" t="s">
        <v>84</v>
      </c>
      <c r="G39" s="13">
        <v>32.683309999999999</v>
      </c>
      <c r="H39" s="13">
        <v>-104.161374</v>
      </c>
      <c r="I39" s="16" t="s">
        <v>75</v>
      </c>
      <c r="J39" s="13" t="s">
        <v>53</v>
      </c>
      <c r="K39" s="13">
        <v>2</v>
      </c>
      <c r="L39" s="13" t="s">
        <v>76</v>
      </c>
      <c r="M39" s="13" t="s">
        <v>55</v>
      </c>
      <c r="N39" s="13" t="s">
        <v>56</v>
      </c>
      <c r="O39" s="13" t="s">
        <v>107</v>
      </c>
      <c r="P39" s="13" t="s">
        <v>108</v>
      </c>
      <c r="Q39" s="13" t="s">
        <v>108</v>
      </c>
      <c r="R39" s="13" t="s">
        <v>108</v>
      </c>
      <c r="Y39" s="13">
        <v>1</v>
      </c>
      <c r="Z39" s="13" t="s">
        <v>59</v>
      </c>
      <c r="AA39" s="13">
        <v>1</v>
      </c>
      <c r="AB39" s="13" t="s">
        <v>59</v>
      </c>
      <c r="AC39" s="13" t="s">
        <v>67</v>
      </c>
      <c r="AD39" s="13" t="s">
        <v>61</v>
      </c>
      <c r="AE39" s="13">
        <v>0.1</v>
      </c>
      <c r="AF39" s="13" t="s">
        <v>68</v>
      </c>
      <c r="AG39" s="13" t="s">
        <v>69</v>
      </c>
      <c r="AK39" s="13" t="s">
        <v>63</v>
      </c>
      <c r="AL39" s="13">
        <v>8760</v>
      </c>
      <c r="AM39" s="13" t="s">
        <v>103</v>
      </c>
      <c r="AO39" s="11">
        <v>44068.419270833343</v>
      </c>
      <c r="AP39" s="11" t="s">
        <v>66</v>
      </c>
      <c r="AQ39" s="11" t="s">
        <v>49</v>
      </c>
      <c r="AR39" s="11" t="s">
        <v>66</v>
      </c>
      <c r="AS39" s="11" t="s">
        <v>55</v>
      </c>
      <c r="AT39" s="11" t="s">
        <v>66</v>
      </c>
      <c r="AU39" s="11" t="s">
        <v>61</v>
      </c>
      <c r="AV39" t="s">
        <v>66</v>
      </c>
      <c r="AW39" t="s">
        <v>66</v>
      </c>
    </row>
    <row r="40" spans="1:49" hidden="1" x14ac:dyDescent="0.25">
      <c r="A40" s="13" t="s">
        <v>82</v>
      </c>
      <c r="B40" s="13">
        <v>39321</v>
      </c>
      <c r="C40" s="13" t="s">
        <v>106</v>
      </c>
      <c r="D40" s="13" t="s">
        <v>49</v>
      </c>
      <c r="E40" s="13" t="s">
        <v>74</v>
      </c>
      <c r="F40" s="15" t="s">
        <v>84</v>
      </c>
      <c r="G40" s="13">
        <v>32.683309999999999</v>
      </c>
      <c r="H40" s="13">
        <v>-104.161374</v>
      </c>
      <c r="I40" s="16" t="s">
        <v>75</v>
      </c>
      <c r="J40" s="13" t="s">
        <v>53</v>
      </c>
      <c r="K40" s="13">
        <v>2</v>
      </c>
      <c r="L40" s="13" t="s">
        <v>76</v>
      </c>
      <c r="M40" s="13" t="s">
        <v>55</v>
      </c>
      <c r="N40" s="13" t="s">
        <v>56</v>
      </c>
      <c r="O40" s="13" t="s">
        <v>107</v>
      </c>
      <c r="P40" s="13" t="s">
        <v>108</v>
      </c>
      <c r="Q40" s="13" t="s">
        <v>108</v>
      </c>
      <c r="R40" s="13" t="s">
        <v>108</v>
      </c>
      <c r="Y40" s="13">
        <v>1</v>
      </c>
      <c r="Z40" s="13" t="s">
        <v>59</v>
      </c>
      <c r="AA40" s="13">
        <v>1</v>
      </c>
      <c r="AB40" s="13" t="s">
        <v>59</v>
      </c>
      <c r="AC40" s="13" t="s">
        <v>67</v>
      </c>
      <c r="AD40" s="13" t="s">
        <v>61</v>
      </c>
      <c r="AE40" s="13">
        <v>0.43</v>
      </c>
      <c r="AF40" s="13" t="s">
        <v>62</v>
      </c>
      <c r="AG40" s="13" t="s">
        <v>69</v>
      </c>
      <c r="AK40" s="13" t="s">
        <v>63</v>
      </c>
      <c r="AL40" s="13">
        <v>8760</v>
      </c>
      <c r="AM40" s="13" t="s">
        <v>103</v>
      </c>
      <c r="AO40" s="11">
        <v>44068.419270833343</v>
      </c>
      <c r="AP40" s="11" t="s">
        <v>66</v>
      </c>
      <c r="AQ40" s="11" t="s">
        <v>49</v>
      </c>
      <c r="AR40" s="11" t="s">
        <v>66</v>
      </c>
      <c r="AS40" s="11" t="s">
        <v>55</v>
      </c>
      <c r="AT40" s="11" t="s">
        <v>66</v>
      </c>
      <c r="AU40" s="11" t="s">
        <v>61</v>
      </c>
      <c r="AV40" t="s">
        <v>66</v>
      </c>
      <c r="AW40" t="s">
        <v>66</v>
      </c>
    </row>
    <row r="41" spans="1:49" hidden="1" x14ac:dyDescent="0.25">
      <c r="A41" s="13" t="s">
        <v>82</v>
      </c>
      <c r="B41" s="13">
        <v>39321</v>
      </c>
      <c r="C41" s="13" t="s">
        <v>106</v>
      </c>
      <c r="D41" s="13" t="s">
        <v>49</v>
      </c>
      <c r="E41" s="13" t="s">
        <v>74</v>
      </c>
      <c r="F41" s="15" t="s">
        <v>84</v>
      </c>
      <c r="G41" s="13">
        <v>32.683309999999999</v>
      </c>
      <c r="H41" s="13">
        <v>-104.161374</v>
      </c>
      <c r="I41" s="16" t="s">
        <v>75</v>
      </c>
      <c r="J41" s="13" t="s">
        <v>53</v>
      </c>
      <c r="K41" s="13">
        <v>3</v>
      </c>
      <c r="L41" s="13" t="s">
        <v>80</v>
      </c>
      <c r="M41" s="13" t="s">
        <v>55</v>
      </c>
      <c r="N41" s="13" t="s">
        <v>56</v>
      </c>
      <c r="O41" s="13" t="s">
        <v>107</v>
      </c>
      <c r="P41" s="13" t="s">
        <v>108</v>
      </c>
      <c r="Q41" s="13" t="s">
        <v>108</v>
      </c>
      <c r="R41" s="13" t="s">
        <v>108</v>
      </c>
      <c r="Y41" s="13">
        <v>1</v>
      </c>
      <c r="Z41" s="13" t="s">
        <v>59</v>
      </c>
      <c r="AA41" s="13">
        <v>1</v>
      </c>
      <c r="AB41" s="13" t="s">
        <v>59</v>
      </c>
      <c r="AC41" s="13" t="s">
        <v>67</v>
      </c>
      <c r="AD41" s="13" t="s">
        <v>61</v>
      </c>
      <c r="AE41" s="13">
        <v>0.1</v>
      </c>
      <c r="AF41" s="13" t="s">
        <v>68</v>
      </c>
      <c r="AG41" s="13" t="s">
        <v>69</v>
      </c>
      <c r="AK41" s="13" t="s">
        <v>63</v>
      </c>
      <c r="AL41" s="13">
        <v>8760</v>
      </c>
      <c r="AM41" s="13" t="s">
        <v>103</v>
      </c>
      <c r="AO41" s="11">
        <v>44068.419270833343</v>
      </c>
      <c r="AP41" s="11" t="s">
        <v>66</v>
      </c>
      <c r="AQ41" s="11" t="s">
        <v>49</v>
      </c>
      <c r="AR41" s="11" t="s">
        <v>66</v>
      </c>
      <c r="AS41" s="11" t="s">
        <v>55</v>
      </c>
      <c r="AT41" s="11" t="s">
        <v>66</v>
      </c>
      <c r="AU41" s="11" t="s">
        <v>61</v>
      </c>
      <c r="AV41" t="s">
        <v>66</v>
      </c>
      <c r="AW41" t="s">
        <v>66</v>
      </c>
    </row>
    <row r="42" spans="1:49" hidden="1" x14ac:dyDescent="0.25">
      <c r="A42" s="13" t="s">
        <v>82</v>
      </c>
      <c r="B42" s="13">
        <v>39321</v>
      </c>
      <c r="C42" s="13" t="s">
        <v>106</v>
      </c>
      <c r="D42" s="13" t="s">
        <v>49</v>
      </c>
      <c r="E42" s="13" t="s">
        <v>74</v>
      </c>
      <c r="F42" s="15" t="s">
        <v>84</v>
      </c>
      <c r="G42" s="13">
        <v>32.683309999999999</v>
      </c>
      <c r="H42" s="13">
        <v>-104.161374</v>
      </c>
      <c r="I42" s="16" t="s">
        <v>75</v>
      </c>
      <c r="J42" s="13" t="s">
        <v>53</v>
      </c>
      <c r="K42" s="13">
        <v>3</v>
      </c>
      <c r="L42" s="13" t="s">
        <v>80</v>
      </c>
      <c r="M42" s="13" t="s">
        <v>55</v>
      </c>
      <c r="N42" s="13" t="s">
        <v>56</v>
      </c>
      <c r="O42" s="13" t="s">
        <v>107</v>
      </c>
      <c r="P42" s="13" t="s">
        <v>108</v>
      </c>
      <c r="Q42" s="13" t="s">
        <v>108</v>
      </c>
      <c r="R42" s="13" t="s">
        <v>108</v>
      </c>
      <c r="Y42" s="13">
        <v>1</v>
      </c>
      <c r="Z42" s="13" t="s">
        <v>59</v>
      </c>
      <c r="AA42" s="13">
        <v>1</v>
      </c>
      <c r="AB42" s="13" t="s">
        <v>59</v>
      </c>
      <c r="AC42" s="13" t="s">
        <v>67</v>
      </c>
      <c r="AD42" s="13" t="s">
        <v>61</v>
      </c>
      <c r="AE42" s="13">
        <v>0.43</v>
      </c>
      <c r="AF42" s="13" t="s">
        <v>62</v>
      </c>
      <c r="AG42" s="13" t="s">
        <v>69</v>
      </c>
      <c r="AK42" s="13" t="s">
        <v>63</v>
      </c>
      <c r="AL42" s="13">
        <v>8760</v>
      </c>
      <c r="AM42" s="13" t="s">
        <v>103</v>
      </c>
      <c r="AO42" s="11">
        <v>44068.419270833343</v>
      </c>
      <c r="AP42" s="11" t="s">
        <v>66</v>
      </c>
      <c r="AQ42" s="11" t="s">
        <v>49</v>
      </c>
      <c r="AR42" s="11" t="s">
        <v>66</v>
      </c>
      <c r="AS42" s="11" t="s">
        <v>55</v>
      </c>
      <c r="AT42" s="11" t="s">
        <v>66</v>
      </c>
      <c r="AU42" s="11" t="s">
        <v>61</v>
      </c>
      <c r="AV42" t="s">
        <v>66</v>
      </c>
      <c r="AW42" t="s">
        <v>66</v>
      </c>
    </row>
    <row r="43" spans="1:49" hidden="1" x14ac:dyDescent="0.25">
      <c r="A43" s="13" t="s">
        <v>109</v>
      </c>
      <c r="B43" s="13">
        <v>27966</v>
      </c>
      <c r="C43" s="13" t="s">
        <v>110</v>
      </c>
      <c r="D43" s="13" t="s">
        <v>49</v>
      </c>
      <c r="E43" s="13" t="s">
        <v>111</v>
      </c>
      <c r="F43" s="15" t="s">
        <v>112</v>
      </c>
      <c r="I43" s="16" t="s">
        <v>88</v>
      </c>
      <c r="J43" s="13" t="s">
        <v>53</v>
      </c>
      <c r="K43" s="13">
        <v>3</v>
      </c>
      <c r="L43" s="13" t="s">
        <v>113</v>
      </c>
      <c r="M43" s="13" t="s">
        <v>55</v>
      </c>
      <c r="N43" s="13" t="s">
        <v>56</v>
      </c>
      <c r="O43" s="13" t="s">
        <v>114</v>
      </c>
      <c r="P43" s="13" t="s">
        <v>115</v>
      </c>
      <c r="Q43" s="13" t="s">
        <v>115</v>
      </c>
      <c r="R43" s="13" t="s">
        <v>115</v>
      </c>
      <c r="Y43" s="13">
        <v>2</v>
      </c>
      <c r="Z43" s="13" t="s">
        <v>59</v>
      </c>
      <c r="AA43" s="13">
        <v>2</v>
      </c>
      <c r="AB43" s="13" t="s">
        <v>59</v>
      </c>
      <c r="AC43" s="13" t="s">
        <v>67</v>
      </c>
      <c r="AD43" s="13" t="s">
        <v>61</v>
      </c>
      <c r="AE43" s="13">
        <v>0.2</v>
      </c>
      <c r="AF43" s="13" t="s">
        <v>68</v>
      </c>
      <c r="AK43" s="13" t="s">
        <v>63</v>
      </c>
      <c r="AL43" s="13">
        <v>8760</v>
      </c>
      <c r="AM43" s="13" t="s">
        <v>116</v>
      </c>
      <c r="AO43" s="11">
        <v>44068.419270833343</v>
      </c>
      <c r="AP43" s="11" t="s">
        <v>66</v>
      </c>
      <c r="AQ43" s="11" t="s">
        <v>49</v>
      </c>
      <c r="AR43" s="11" t="s">
        <v>66</v>
      </c>
      <c r="AS43" s="11" t="s">
        <v>55</v>
      </c>
      <c r="AT43" s="11" t="s">
        <v>66</v>
      </c>
      <c r="AU43" s="11" t="s">
        <v>61</v>
      </c>
      <c r="AV43" t="s">
        <v>66</v>
      </c>
      <c r="AW43" t="s">
        <v>66</v>
      </c>
    </row>
    <row r="44" spans="1:49" hidden="1" x14ac:dyDescent="0.25">
      <c r="A44" s="13" t="s">
        <v>109</v>
      </c>
      <c r="B44" s="13">
        <v>27966</v>
      </c>
      <c r="C44" s="13" t="s">
        <v>110</v>
      </c>
      <c r="D44" s="13" t="s">
        <v>49</v>
      </c>
      <c r="E44" s="13" t="s">
        <v>111</v>
      </c>
      <c r="F44" s="15" t="s">
        <v>112</v>
      </c>
      <c r="I44" s="16" t="s">
        <v>88</v>
      </c>
      <c r="J44" s="13" t="s">
        <v>53</v>
      </c>
      <c r="K44" s="13">
        <v>3</v>
      </c>
      <c r="L44" s="13" t="s">
        <v>113</v>
      </c>
      <c r="M44" s="13" t="s">
        <v>55</v>
      </c>
      <c r="N44" s="13" t="s">
        <v>56</v>
      </c>
      <c r="O44" s="13" t="s">
        <v>114</v>
      </c>
      <c r="P44" s="13" t="s">
        <v>115</v>
      </c>
      <c r="Q44" s="13" t="s">
        <v>115</v>
      </c>
      <c r="R44" s="13" t="s">
        <v>115</v>
      </c>
      <c r="Y44" s="13">
        <v>2</v>
      </c>
      <c r="Z44" s="13" t="s">
        <v>59</v>
      </c>
      <c r="AA44" s="13">
        <v>2</v>
      </c>
      <c r="AB44" s="13" t="s">
        <v>59</v>
      </c>
      <c r="AC44" s="13" t="s">
        <v>67</v>
      </c>
      <c r="AD44" s="13" t="s">
        <v>61</v>
      </c>
      <c r="AE44" s="13">
        <v>0.9</v>
      </c>
      <c r="AF44" s="13" t="s">
        <v>62</v>
      </c>
      <c r="AK44" s="13" t="s">
        <v>63</v>
      </c>
      <c r="AL44" s="13">
        <v>8760</v>
      </c>
      <c r="AM44" s="13" t="s">
        <v>116</v>
      </c>
      <c r="AO44" s="11">
        <v>44068.419270833343</v>
      </c>
      <c r="AP44" s="11" t="s">
        <v>66</v>
      </c>
      <c r="AQ44" s="11" t="s">
        <v>49</v>
      </c>
      <c r="AR44" s="11" t="s">
        <v>66</v>
      </c>
      <c r="AS44" s="11" t="s">
        <v>55</v>
      </c>
      <c r="AT44" s="11" t="s">
        <v>66</v>
      </c>
      <c r="AU44" s="11" t="s">
        <v>61</v>
      </c>
      <c r="AV44" t="s">
        <v>66</v>
      </c>
      <c r="AW44" t="s">
        <v>66</v>
      </c>
    </row>
    <row r="45" spans="1:49" hidden="1" x14ac:dyDescent="0.25">
      <c r="A45" s="13" t="s">
        <v>117</v>
      </c>
      <c r="B45" s="13">
        <v>1328</v>
      </c>
      <c r="C45" s="13" t="s">
        <v>118</v>
      </c>
      <c r="D45" s="13" t="s">
        <v>49</v>
      </c>
      <c r="E45" s="13" t="s">
        <v>111</v>
      </c>
      <c r="F45" s="15" t="s">
        <v>119</v>
      </c>
      <c r="I45" s="16" t="s">
        <v>88</v>
      </c>
      <c r="J45" s="13" t="s">
        <v>53</v>
      </c>
      <c r="K45" s="13">
        <v>4</v>
      </c>
      <c r="L45" s="13" t="s">
        <v>120</v>
      </c>
      <c r="M45" s="13" t="s">
        <v>55</v>
      </c>
      <c r="N45" s="13" t="s">
        <v>56</v>
      </c>
      <c r="O45" s="13" t="s">
        <v>121</v>
      </c>
      <c r="P45" s="13" t="s">
        <v>108</v>
      </c>
      <c r="Q45" s="13" t="s">
        <v>108</v>
      </c>
      <c r="R45" s="13" t="s">
        <v>108</v>
      </c>
      <c r="U45" s="13">
        <v>2</v>
      </c>
      <c r="V45" s="13" t="s">
        <v>59</v>
      </c>
      <c r="Y45" s="13">
        <v>2</v>
      </c>
      <c r="Z45" s="13" t="s">
        <v>59</v>
      </c>
      <c r="AA45" s="13">
        <v>2</v>
      </c>
      <c r="AB45" s="13" t="s">
        <v>59</v>
      </c>
      <c r="AC45" s="13" t="s">
        <v>67</v>
      </c>
      <c r="AD45" s="13" t="s">
        <v>61</v>
      </c>
      <c r="AE45" s="13">
        <v>0.9</v>
      </c>
      <c r="AF45" s="13" t="s">
        <v>62</v>
      </c>
      <c r="AL45" s="13">
        <v>8760</v>
      </c>
      <c r="AM45" s="13" t="s">
        <v>64</v>
      </c>
      <c r="AO45" s="11">
        <v>44068.419270833343</v>
      </c>
      <c r="AP45" s="11" t="s">
        <v>66</v>
      </c>
      <c r="AQ45" s="11" t="s">
        <v>49</v>
      </c>
      <c r="AR45" s="11" t="s">
        <v>66</v>
      </c>
      <c r="AS45" s="11" t="s">
        <v>55</v>
      </c>
      <c r="AT45" s="11" t="s">
        <v>66</v>
      </c>
      <c r="AU45" s="11" t="s">
        <v>61</v>
      </c>
      <c r="AV45" t="s">
        <v>66</v>
      </c>
      <c r="AW45" t="s">
        <v>66</v>
      </c>
    </row>
    <row r="46" spans="1:49" hidden="1" x14ac:dyDescent="0.25">
      <c r="A46" s="13" t="s">
        <v>117</v>
      </c>
      <c r="B46" s="13">
        <v>1329</v>
      </c>
      <c r="C46" s="13" t="s">
        <v>122</v>
      </c>
      <c r="D46" s="13" t="s">
        <v>49</v>
      </c>
      <c r="E46" s="13" t="s">
        <v>111</v>
      </c>
      <c r="F46" s="15" t="s">
        <v>119</v>
      </c>
      <c r="I46" s="16" t="s">
        <v>88</v>
      </c>
      <c r="J46" s="13" t="s">
        <v>53</v>
      </c>
      <c r="K46" s="13">
        <v>5</v>
      </c>
      <c r="L46" s="13">
        <v>4</v>
      </c>
      <c r="M46" s="13" t="s">
        <v>55</v>
      </c>
      <c r="N46" s="13" t="s">
        <v>56</v>
      </c>
      <c r="O46" s="13" t="s">
        <v>121</v>
      </c>
      <c r="P46" s="13" t="s">
        <v>108</v>
      </c>
      <c r="Q46" s="13" t="s">
        <v>108</v>
      </c>
      <c r="R46" s="13" t="s">
        <v>108</v>
      </c>
      <c r="U46" s="13">
        <v>2</v>
      </c>
      <c r="V46" s="13" t="s">
        <v>59</v>
      </c>
      <c r="Y46" s="13">
        <v>2</v>
      </c>
      <c r="Z46" s="13" t="s">
        <v>59</v>
      </c>
      <c r="AA46" s="13">
        <v>2</v>
      </c>
      <c r="AB46" s="13" t="s">
        <v>59</v>
      </c>
      <c r="AC46" s="13" t="s">
        <v>67</v>
      </c>
      <c r="AD46" s="13" t="s">
        <v>61</v>
      </c>
      <c r="AE46" s="13">
        <v>0.9</v>
      </c>
      <c r="AF46" s="13" t="s">
        <v>62</v>
      </c>
      <c r="AL46" s="13">
        <v>8760</v>
      </c>
      <c r="AM46" s="13" t="s">
        <v>64</v>
      </c>
      <c r="AO46" s="11">
        <v>44068.419270833343</v>
      </c>
      <c r="AP46" s="11" t="s">
        <v>66</v>
      </c>
      <c r="AQ46" s="11" t="s">
        <v>49</v>
      </c>
      <c r="AR46" s="11" t="s">
        <v>66</v>
      </c>
      <c r="AS46" s="11" t="s">
        <v>55</v>
      </c>
      <c r="AT46" s="11" t="s">
        <v>66</v>
      </c>
      <c r="AU46" s="11" t="s">
        <v>61</v>
      </c>
      <c r="AV46" t="s">
        <v>66</v>
      </c>
      <c r="AW46" t="s">
        <v>66</v>
      </c>
    </row>
    <row r="47" spans="1:49" hidden="1" x14ac:dyDescent="0.25">
      <c r="A47" s="13" t="s">
        <v>117</v>
      </c>
      <c r="B47" s="13">
        <v>2193</v>
      </c>
      <c r="C47" s="13" t="s">
        <v>123</v>
      </c>
      <c r="D47" s="13" t="s">
        <v>49</v>
      </c>
      <c r="E47" s="13" t="s">
        <v>111</v>
      </c>
      <c r="F47" s="15" t="s">
        <v>112</v>
      </c>
      <c r="I47" s="16" t="s">
        <v>88</v>
      </c>
      <c r="J47" s="13" t="s">
        <v>53</v>
      </c>
      <c r="K47" s="13">
        <v>12</v>
      </c>
      <c r="L47" s="13">
        <v>12</v>
      </c>
      <c r="M47" s="13" t="s">
        <v>55</v>
      </c>
      <c r="N47" s="13" t="s">
        <v>56</v>
      </c>
      <c r="O47" s="13" t="s">
        <v>121</v>
      </c>
      <c r="P47" s="13" t="s">
        <v>108</v>
      </c>
      <c r="Q47" s="13" t="s">
        <v>108</v>
      </c>
      <c r="R47" s="13" t="s">
        <v>108</v>
      </c>
      <c r="U47" s="13">
        <v>2</v>
      </c>
      <c r="V47" s="13" t="s">
        <v>59</v>
      </c>
      <c r="Y47" s="13">
        <v>2</v>
      </c>
      <c r="Z47" s="13" t="s">
        <v>59</v>
      </c>
      <c r="AA47" s="13">
        <v>2</v>
      </c>
      <c r="AB47" s="13" t="s">
        <v>59</v>
      </c>
      <c r="AC47" s="13" t="s">
        <v>67</v>
      </c>
      <c r="AD47" s="13" t="s">
        <v>61</v>
      </c>
      <c r="AE47" s="13">
        <v>0.9</v>
      </c>
      <c r="AF47" s="13" t="s">
        <v>62</v>
      </c>
      <c r="AL47" s="13">
        <v>8760</v>
      </c>
      <c r="AM47" s="13" t="s">
        <v>64</v>
      </c>
      <c r="AO47" s="11">
        <v>44068.419270833343</v>
      </c>
      <c r="AP47" s="11" t="s">
        <v>66</v>
      </c>
      <c r="AQ47" s="11" t="s">
        <v>49</v>
      </c>
      <c r="AR47" s="11" t="s">
        <v>66</v>
      </c>
      <c r="AS47" s="11" t="s">
        <v>55</v>
      </c>
      <c r="AT47" s="11" t="s">
        <v>66</v>
      </c>
      <c r="AU47" s="11" t="s">
        <v>61</v>
      </c>
      <c r="AV47" t="s">
        <v>66</v>
      </c>
      <c r="AW47" t="s">
        <v>66</v>
      </c>
    </row>
    <row r="48" spans="1:49" hidden="1" x14ac:dyDescent="0.25">
      <c r="A48" s="13" t="s">
        <v>117</v>
      </c>
      <c r="B48" s="13">
        <v>26316</v>
      </c>
      <c r="C48" s="13" t="s">
        <v>124</v>
      </c>
      <c r="D48" s="13" t="s">
        <v>49</v>
      </c>
      <c r="E48" s="13" t="s">
        <v>111</v>
      </c>
      <c r="F48" s="15" t="s">
        <v>112</v>
      </c>
      <c r="I48" s="16" t="s">
        <v>88</v>
      </c>
      <c r="J48" s="13" t="s">
        <v>53</v>
      </c>
      <c r="K48" s="13">
        <v>4</v>
      </c>
      <c r="L48" s="13" t="s">
        <v>125</v>
      </c>
      <c r="M48" s="13" t="s">
        <v>55</v>
      </c>
      <c r="N48" s="13" t="s">
        <v>56</v>
      </c>
      <c r="O48" s="13" t="s">
        <v>126</v>
      </c>
      <c r="P48" s="13" t="s">
        <v>127</v>
      </c>
      <c r="Q48" s="13" t="s">
        <v>128</v>
      </c>
      <c r="R48" s="13" t="s">
        <v>129</v>
      </c>
      <c r="U48" s="13">
        <v>2</v>
      </c>
      <c r="V48" s="13" t="s">
        <v>59</v>
      </c>
      <c r="W48" s="13">
        <v>2</v>
      </c>
      <c r="X48" s="13" t="s">
        <v>59</v>
      </c>
      <c r="Y48" s="13">
        <v>2</v>
      </c>
      <c r="Z48" s="13" t="s">
        <v>59</v>
      </c>
      <c r="AA48" s="13">
        <v>2</v>
      </c>
      <c r="AB48" s="13" t="s">
        <v>59</v>
      </c>
      <c r="AC48" s="13" t="s">
        <v>67</v>
      </c>
      <c r="AD48" s="13" t="s">
        <v>61</v>
      </c>
      <c r="AE48" s="13">
        <v>0.9</v>
      </c>
      <c r="AF48" s="13" t="s">
        <v>62</v>
      </c>
      <c r="AG48" s="13" t="s">
        <v>69</v>
      </c>
      <c r="AK48" s="13" t="s">
        <v>63</v>
      </c>
      <c r="AL48" s="13">
        <v>8760</v>
      </c>
      <c r="AM48" s="13" t="s">
        <v>64</v>
      </c>
      <c r="AO48" s="11">
        <v>44068.419270833343</v>
      </c>
      <c r="AP48" s="11" t="s">
        <v>66</v>
      </c>
      <c r="AQ48" s="11" t="s">
        <v>49</v>
      </c>
      <c r="AR48" s="11" t="s">
        <v>66</v>
      </c>
      <c r="AS48" s="11" t="s">
        <v>55</v>
      </c>
      <c r="AT48" s="11" t="s">
        <v>66</v>
      </c>
      <c r="AU48" s="11" t="s">
        <v>61</v>
      </c>
      <c r="AV48" t="s">
        <v>66</v>
      </c>
      <c r="AW48" t="s">
        <v>66</v>
      </c>
    </row>
    <row r="49" spans="1:49" hidden="1" x14ac:dyDescent="0.25">
      <c r="A49" s="13" t="s">
        <v>117</v>
      </c>
      <c r="B49" s="13">
        <v>26316</v>
      </c>
      <c r="C49" s="13" t="s">
        <v>124</v>
      </c>
      <c r="D49" s="13" t="s">
        <v>49</v>
      </c>
      <c r="E49" s="13" t="s">
        <v>111</v>
      </c>
      <c r="F49" s="15" t="s">
        <v>112</v>
      </c>
      <c r="I49" s="16" t="s">
        <v>88</v>
      </c>
      <c r="J49" s="13" t="s">
        <v>53</v>
      </c>
      <c r="K49" s="13">
        <v>4</v>
      </c>
      <c r="L49" s="13" t="s">
        <v>125</v>
      </c>
      <c r="M49" s="13" t="s">
        <v>55</v>
      </c>
      <c r="N49" s="13" t="s">
        <v>56</v>
      </c>
      <c r="O49" s="13" t="s">
        <v>126</v>
      </c>
      <c r="P49" s="13" t="s">
        <v>127</v>
      </c>
      <c r="Q49" s="13" t="s">
        <v>128</v>
      </c>
      <c r="R49" s="13" t="s">
        <v>129</v>
      </c>
      <c r="U49" s="13">
        <v>2</v>
      </c>
      <c r="V49" s="13" t="s">
        <v>59</v>
      </c>
      <c r="W49" s="13">
        <v>2</v>
      </c>
      <c r="X49" s="13" t="s">
        <v>59</v>
      </c>
      <c r="Y49" s="13">
        <v>2</v>
      </c>
      <c r="Z49" s="13" t="s">
        <v>59</v>
      </c>
      <c r="AA49" s="13">
        <v>2</v>
      </c>
      <c r="AB49" s="13" t="s">
        <v>59</v>
      </c>
      <c r="AC49" s="13" t="s">
        <v>67</v>
      </c>
      <c r="AD49" s="13" t="s">
        <v>61</v>
      </c>
      <c r="AE49" s="13">
        <v>0.2</v>
      </c>
      <c r="AF49" s="13" t="s">
        <v>68</v>
      </c>
      <c r="AG49" s="13" t="s">
        <v>69</v>
      </c>
      <c r="AK49" s="13" t="s">
        <v>63</v>
      </c>
      <c r="AL49" s="13">
        <v>8760</v>
      </c>
      <c r="AM49" s="13" t="s">
        <v>64</v>
      </c>
      <c r="AO49" s="11">
        <v>44068.419270833343</v>
      </c>
      <c r="AP49" s="11" t="s">
        <v>66</v>
      </c>
      <c r="AQ49" s="11" t="s">
        <v>49</v>
      </c>
      <c r="AR49" s="11" t="s">
        <v>66</v>
      </c>
      <c r="AS49" s="11" t="s">
        <v>55</v>
      </c>
      <c r="AT49" s="11" t="s">
        <v>66</v>
      </c>
      <c r="AU49" s="11" t="s">
        <v>61</v>
      </c>
      <c r="AV49" t="s">
        <v>66</v>
      </c>
      <c r="AW49" t="s">
        <v>66</v>
      </c>
    </row>
    <row r="50" spans="1:49" hidden="1" x14ac:dyDescent="0.25">
      <c r="A50" s="13" t="s">
        <v>117</v>
      </c>
      <c r="B50" s="13">
        <v>26760</v>
      </c>
      <c r="C50" s="13" t="s">
        <v>130</v>
      </c>
      <c r="D50" s="13" t="s">
        <v>49</v>
      </c>
      <c r="E50" s="13" t="s">
        <v>111</v>
      </c>
      <c r="F50" s="15" t="s">
        <v>119</v>
      </c>
      <c r="G50" s="13">
        <v>36.856667000000002</v>
      </c>
      <c r="H50" s="13">
        <v>-107.623333</v>
      </c>
      <c r="I50" s="16" t="s">
        <v>88</v>
      </c>
      <c r="J50" s="13" t="s">
        <v>53</v>
      </c>
      <c r="K50" s="13">
        <v>5</v>
      </c>
      <c r="L50" s="13">
        <v>7</v>
      </c>
      <c r="M50" s="13" t="s">
        <v>55</v>
      </c>
      <c r="N50" s="13" t="s">
        <v>56</v>
      </c>
      <c r="O50" s="13" t="s">
        <v>131</v>
      </c>
      <c r="AC50" s="13" t="s">
        <v>67</v>
      </c>
      <c r="AD50" s="13" t="s">
        <v>61</v>
      </c>
      <c r="AE50" s="13">
        <v>0.03</v>
      </c>
      <c r="AF50" s="13" t="s">
        <v>68</v>
      </c>
      <c r="AG50" s="13" t="s">
        <v>69</v>
      </c>
      <c r="AL50" s="13">
        <v>8760</v>
      </c>
      <c r="AO50" s="11">
        <v>44068.419270833343</v>
      </c>
      <c r="AP50" s="11" t="s">
        <v>66</v>
      </c>
      <c r="AQ50" s="11" t="s">
        <v>49</v>
      </c>
      <c r="AR50" s="11" t="s">
        <v>66</v>
      </c>
      <c r="AS50" s="11" t="s">
        <v>55</v>
      </c>
      <c r="AT50" s="11" t="s">
        <v>66</v>
      </c>
      <c r="AU50" s="11" t="s">
        <v>61</v>
      </c>
      <c r="AV50" t="s">
        <v>66</v>
      </c>
      <c r="AW50" t="s">
        <v>66</v>
      </c>
    </row>
    <row r="51" spans="1:49" hidden="1" x14ac:dyDescent="0.25">
      <c r="A51" s="13" t="s">
        <v>117</v>
      </c>
      <c r="B51" s="13">
        <v>26760</v>
      </c>
      <c r="C51" s="13" t="s">
        <v>130</v>
      </c>
      <c r="D51" s="13" t="s">
        <v>49</v>
      </c>
      <c r="E51" s="13" t="s">
        <v>111</v>
      </c>
      <c r="F51" s="15" t="s">
        <v>119</v>
      </c>
      <c r="G51" s="13">
        <v>36.856667000000002</v>
      </c>
      <c r="H51" s="13">
        <v>-107.623333</v>
      </c>
      <c r="I51" s="16" t="s">
        <v>88</v>
      </c>
      <c r="J51" s="13" t="s">
        <v>53</v>
      </c>
      <c r="K51" s="13">
        <v>5</v>
      </c>
      <c r="L51" s="13">
        <v>7</v>
      </c>
      <c r="M51" s="13" t="s">
        <v>55</v>
      </c>
      <c r="N51" s="13" t="s">
        <v>56</v>
      </c>
      <c r="O51" s="13" t="s">
        <v>131</v>
      </c>
      <c r="AA51" s="13">
        <v>0.25</v>
      </c>
      <c r="AB51" s="13" t="s">
        <v>59</v>
      </c>
      <c r="AC51" s="13" t="s">
        <v>67</v>
      </c>
      <c r="AD51" s="13" t="s">
        <v>61</v>
      </c>
      <c r="AE51" s="13">
        <v>0.13</v>
      </c>
      <c r="AF51" s="13" t="s">
        <v>62</v>
      </c>
      <c r="AG51" s="13" t="s">
        <v>69</v>
      </c>
      <c r="AL51" s="13">
        <v>8760</v>
      </c>
      <c r="AO51" s="11">
        <v>44068.419270833343</v>
      </c>
      <c r="AP51" s="11" t="s">
        <v>66</v>
      </c>
      <c r="AQ51" s="11" t="s">
        <v>49</v>
      </c>
      <c r="AR51" s="11" t="s">
        <v>66</v>
      </c>
      <c r="AS51" s="11" t="s">
        <v>55</v>
      </c>
      <c r="AT51" s="11" t="s">
        <v>66</v>
      </c>
      <c r="AU51" s="11" t="s">
        <v>61</v>
      </c>
      <c r="AV51" t="s">
        <v>66</v>
      </c>
      <c r="AW51" t="s">
        <v>66</v>
      </c>
    </row>
    <row r="52" spans="1:49" hidden="1" x14ac:dyDescent="0.25">
      <c r="A52" s="13" t="s">
        <v>117</v>
      </c>
      <c r="B52" s="13">
        <v>26760</v>
      </c>
      <c r="C52" s="13" t="s">
        <v>130</v>
      </c>
      <c r="D52" s="13" t="s">
        <v>49</v>
      </c>
      <c r="E52" s="13" t="s">
        <v>111</v>
      </c>
      <c r="F52" s="15" t="s">
        <v>119</v>
      </c>
      <c r="G52" s="13">
        <v>36.856667000000002</v>
      </c>
      <c r="H52" s="13">
        <v>-107.623333</v>
      </c>
      <c r="I52" s="16" t="s">
        <v>88</v>
      </c>
      <c r="J52" s="13" t="s">
        <v>53</v>
      </c>
      <c r="K52" s="13">
        <v>6</v>
      </c>
      <c r="L52" s="13">
        <v>8</v>
      </c>
      <c r="M52" s="13" t="s">
        <v>55</v>
      </c>
      <c r="N52" s="13" t="s">
        <v>56</v>
      </c>
      <c r="O52" s="13" t="s">
        <v>131</v>
      </c>
      <c r="AA52" s="13">
        <v>0.25</v>
      </c>
      <c r="AB52" s="13" t="s">
        <v>59</v>
      </c>
      <c r="AC52" s="13" t="s">
        <v>67</v>
      </c>
      <c r="AD52" s="13" t="s">
        <v>61</v>
      </c>
      <c r="AE52" s="13">
        <v>0.13</v>
      </c>
      <c r="AF52" s="13" t="s">
        <v>62</v>
      </c>
      <c r="AG52" s="13" t="s">
        <v>69</v>
      </c>
      <c r="AL52" s="13">
        <v>8760</v>
      </c>
      <c r="AO52" s="11">
        <v>44068.419270833343</v>
      </c>
      <c r="AP52" s="11" t="s">
        <v>66</v>
      </c>
      <c r="AQ52" s="11" t="s">
        <v>49</v>
      </c>
      <c r="AR52" s="11" t="s">
        <v>66</v>
      </c>
      <c r="AS52" s="11" t="s">
        <v>55</v>
      </c>
      <c r="AT52" s="11" t="s">
        <v>66</v>
      </c>
      <c r="AU52" s="11" t="s">
        <v>61</v>
      </c>
      <c r="AV52" t="s">
        <v>66</v>
      </c>
      <c r="AW52" t="s">
        <v>66</v>
      </c>
    </row>
    <row r="53" spans="1:49" hidden="1" x14ac:dyDescent="0.25">
      <c r="A53" s="13" t="s">
        <v>117</v>
      </c>
      <c r="B53" s="13">
        <v>26760</v>
      </c>
      <c r="C53" s="13" t="s">
        <v>130</v>
      </c>
      <c r="D53" s="13" t="s">
        <v>49</v>
      </c>
      <c r="E53" s="13" t="s">
        <v>111</v>
      </c>
      <c r="F53" s="15" t="s">
        <v>119</v>
      </c>
      <c r="G53" s="13">
        <v>36.856667000000002</v>
      </c>
      <c r="H53" s="13">
        <v>-107.623333</v>
      </c>
      <c r="I53" s="16" t="s">
        <v>88</v>
      </c>
      <c r="J53" s="13" t="s">
        <v>53</v>
      </c>
      <c r="K53" s="13">
        <v>6</v>
      </c>
      <c r="L53" s="13">
        <v>8</v>
      </c>
      <c r="M53" s="13" t="s">
        <v>55</v>
      </c>
      <c r="N53" s="13" t="s">
        <v>56</v>
      </c>
      <c r="O53" s="13" t="s">
        <v>131</v>
      </c>
      <c r="AC53" s="13" t="s">
        <v>67</v>
      </c>
      <c r="AD53" s="13" t="s">
        <v>61</v>
      </c>
      <c r="AE53" s="13">
        <v>0.03</v>
      </c>
      <c r="AF53" s="13" t="s">
        <v>68</v>
      </c>
      <c r="AG53" s="13" t="s">
        <v>69</v>
      </c>
      <c r="AL53" s="13">
        <v>8760</v>
      </c>
      <c r="AO53" s="11">
        <v>44068.419270833343</v>
      </c>
      <c r="AP53" s="11" t="s">
        <v>66</v>
      </c>
      <c r="AQ53" s="11" t="s">
        <v>49</v>
      </c>
      <c r="AR53" s="11" t="s">
        <v>66</v>
      </c>
      <c r="AS53" s="11" t="s">
        <v>55</v>
      </c>
      <c r="AT53" s="11" t="s">
        <v>66</v>
      </c>
      <c r="AU53" s="11" t="s">
        <v>61</v>
      </c>
      <c r="AV53" t="s">
        <v>66</v>
      </c>
      <c r="AW53" t="s">
        <v>66</v>
      </c>
    </row>
    <row r="54" spans="1:49" hidden="1" x14ac:dyDescent="0.25">
      <c r="A54" s="13" t="s">
        <v>117</v>
      </c>
      <c r="B54" s="13">
        <v>27009</v>
      </c>
      <c r="C54" s="13" t="s">
        <v>132</v>
      </c>
      <c r="D54" s="13" t="s">
        <v>49</v>
      </c>
      <c r="E54" s="13" t="s">
        <v>111</v>
      </c>
      <c r="F54" s="15" t="s">
        <v>112</v>
      </c>
      <c r="I54" s="16" t="s">
        <v>88</v>
      </c>
      <c r="J54" s="13" t="s">
        <v>53</v>
      </c>
      <c r="K54" s="13">
        <v>5</v>
      </c>
      <c r="L54" s="13" t="s">
        <v>125</v>
      </c>
      <c r="M54" s="13" t="s">
        <v>55</v>
      </c>
      <c r="N54" s="13" t="s">
        <v>56</v>
      </c>
      <c r="O54" s="13" t="s">
        <v>133</v>
      </c>
      <c r="U54" s="13">
        <v>2</v>
      </c>
      <c r="V54" s="13" t="s">
        <v>59</v>
      </c>
      <c r="W54" s="13">
        <v>2</v>
      </c>
      <c r="X54" s="13" t="s">
        <v>59</v>
      </c>
      <c r="Y54" s="13">
        <v>2</v>
      </c>
      <c r="Z54" s="13" t="s">
        <v>59</v>
      </c>
      <c r="AA54" s="13">
        <v>2</v>
      </c>
      <c r="AB54" s="13" t="s">
        <v>59</v>
      </c>
      <c r="AC54" s="13" t="s">
        <v>67</v>
      </c>
      <c r="AD54" s="13" t="s">
        <v>61</v>
      </c>
      <c r="AE54" s="13">
        <v>0.9</v>
      </c>
      <c r="AF54" s="13" t="s">
        <v>62</v>
      </c>
      <c r="AG54" s="13" t="s">
        <v>69</v>
      </c>
      <c r="AK54" s="13" t="s">
        <v>63</v>
      </c>
      <c r="AL54" s="13">
        <v>8760</v>
      </c>
      <c r="AM54" s="13" t="s">
        <v>64</v>
      </c>
      <c r="AO54" s="11">
        <v>44068.419270833343</v>
      </c>
      <c r="AP54" s="11" t="s">
        <v>66</v>
      </c>
      <c r="AQ54" s="11" t="s">
        <v>49</v>
      </c>
      <c r="AR54" s="11" t="s">
        <v>66</v>
      </c>
      <c r="AS54" s="11" t="s">
        <v>55</v>
      </c>
      <c r="AT54" s="11" t="s">
        <v>66</v>
      </c>
      <c r="AU54" s="11" t="s">
        <v>61</v>
      </c>
      <c r="AV54" t="s">
        <v>66</v>
      </c>
      <c r="AW54" t="s">
        <v>66</v>
      </c>
    </row>
    <row r="55" spans="1:49" hidden="1" x14ac:dyDescent="0.25">
      <c r="A55" s="13" t="s">
        <v>117</v>
      </c>
      <c r="B55" s="13">
        <v>27011</v>
      </c>
      <c r="C55" s="13" t="s">
        <v>134</v>
      </c>
      <c r="D55" s="13" t="s">
        <v>49</v>
      </c>
      <c r="E55" s="13" t="s">
        <v>111</v>
      </c>
      <c r="F55" s="15" t="s">
        <v>112</v>
      </c>
      <c r="I55" s="16" t="s">
        <v>88</v>
      </c>
      <c r="J55" s="13" t="s">
        <v>53</v>
      </c>
      <c r="K55" s="13">
        <v>4</v>
      </c>
      <c r="L55" s="13" t="s">
        <v>125</v>
      </c>
      <c r="M55" s="13" t="s">
        <v>55</v>
      </c>
      <c r="N55" s="13" t="s">
        <v>56</v>
      </c>
      <c r="O55" s="13" t="s">
        <v>135</v>
      </c>
      <c r="U55" s="13">
        <v>2</v>
      </c>
      <c r="V55" s="13" t="s">
        <v>59</v>
      </c>
      <c r="W55" s="13">
        <v>2</v>
      </c>
      <c r="X55" s="13" t="s">
        <v>59</v>
      </c>
      <c r="Y55" s="13">
        <v>2</v>
      </c>
      <c r="Z55" s="13" t="s">
        <v>59</v>
      </c>
      <c r="AA55" s="13">
        <v>2</v>
      </c>
      <c r="AB55" s="13" t="s">
        <v>59</v>
      </c>
      <c r="AC55" s="13" t="s">
        <v>67</v>
      </c>
      <c r="AD55" s="13" t="s">
        <v>61</v>
      </c>
      <c r="AE55" s="13">
        <v>0.9</v>
      </c>
      <c r="AF55" s="13" t="s">
        <v>62</v>
      </c>
      <c r="AG55" s="13" t="s">
        <v>69</v>
      </c>
      <c r="AK55" s="13" t="s">
        <v>136</v>
      </c>
      <c r="AL55" s="13">
        <v>8760</v>
      </c>
      <c r="AM55" s="13" t="s">
        <v>64</v>
      </c>
      <c r="AO55" s="11">
        <v>44068.419270833343</v>
      </c>
      <c r="AP55" s="11" t="s">
        <v>66</v>
      </c>
      <c r="AQ55" s="11" t="s">
        <v>49</v>
      </c>
      <c r="AR55" s="11" t="s">
        <v>66</v>
      </c>
      <c r="AS55" s="11" t="s">
        <v>55</v>
      </c>
      <c r="AT55" s="11" t="s">
        <v>66</v>
      </c>
      <c r="AU55" s="11" t="s">
        <v>61</v>
      </c>
      <c r="AV55" t="s">
        <v>66</v>
      </c>
      <c r="AW55" t="s">
        <v>66</v>
      </c>
    </row>
    <row r="56" spans="1:49" hidden="1" x14ac:dyDescent="0.25">
      <c r="A56" s="13" t="s">
        <v>117</v>
      </c>
      <c r="B56" s="13">
        <v>27012</v>
      </c>
      <c r="C56" s="13" t="s">
        <v>137</v>
      </c>
      <c r="D56" s="13" t="s">
        <v>49</v>
      </c>
      <c r="E56" s="13" t="s">
        <v>111</v>
      </c>
      <c r="F56" s="15" t="s">
        <v>112</v>
      </c>
      <c r="I56" s="16" t="s">
        <v>88</v>
      </c>
      <c r="J56" s="13" t="s">
        <v>53</v>
      </c>
      <c r="K56" s="13">
        <v>6</v>
      </c>
      <c r="L56" s="13" t="s">
        <v>125</v>
      </c>
      <c r="M56" s="13" t="s">
        <v>55</v>
      </c>
      <c r="N56" s="13" t="s">
        <v>56</v>
      </c>
      <c r="O56" s="13" t="s">
        <v>138</v>
      </c>
      <c r="P56" s="13" t="s">
        <v>139</v>
      </c>
      <c r="Q56" s="13" t="s">
        <v>139</v>
      </c>
      <c r="R56" s="13" t="s">
        <v>139</v>
      </c>
      <c r="U56" s="13">
        <v>2</v>
      </c>
      <c r="V56" s="13" t="s">
        <v>59</v>
      </c>
      <c r="W56" s="13">
        <v>2</v>
      </c>
      <c r="X56" s="13" t="s">
        <v>59</v>
      </c>
      <c r="Y56" s="13">
        <v>2</v>
      </c>
      <c r="Z56" s="13" t="s">
        <v>59</v>
      </c>
      <c r="AA56" s="13">
        <v>2</v>
      </c>
      <c r="AB56" s="13" t="s">
        <v>59</v>
      </c>
      <c r="AC56" s="13" t="s">
        <v>67</v>
      </c>
      <c r="AD56" s="13" t="s">
        <v>61</v>
      </c>
      <c r="AE56" s="13">
        <v>0.9</v>
      </c>
      <c r="AF56" s="13" t="s">
        <v>62</v>
      </c>
      <c r="AG56" s="13" t="s">
        <v>69</v>
      </c>
      <c r="AK56" s="13" t="s">
        <v>63</v>
      </c>
      <c r="AL56" s="13">
        <v>8760</v>
      </c>
      <c r="AM56" s="13" t="s">
        <v>64</v>
      </c>
      <c r="AO56" s="11">
        <v>44068.419270833343</v>
      </c>
      <c r="AP56" s="11" t="s">
        <v>66</v>
      </c>
      <c r="AQ56" s="11" t="s">
        <v>49</v>
      </c>
      <c r="AR56" s="11" t="s">
        <v>66</v>
      </c>
      <c r="AS56" s="11" t="s">
        <v>55</v>
      </c>
      <c r="AT56" s="11" t="s">
        <v>66</v>
      </c>
      <c r="AU56" s="11" t="s">
        <v>61</v>
      </c>
      <c r="AV56" t="s">
        <v>66</v>
      </c>
      <c r="AW56" t="s">
        <v>66</v>
      </c>
    </row>
    <row r="57" spans="1:49" hidden="1" x14ac:dyDescent="0.25">
      <c r="A57" s="13" t="s">
        <v>117</v>
      </c>
      <c r="B57" s="13">
        <v>27018</v>
      </c>
      <c r="C57" s="13" t="s">
        <v>140</v>
      </c>
      <c r="D57" s="13" t="s">
        <v>49</v>
      </c>
      <c r="E57" s="13" t="s">
        <v>111</v>
      </c>
      <c r="F57" s="15" t="s">
        <v>112</v>
      </c>
      <c r="I57" s="16" t="s">
        <v>95</v>
      </c>
      <c r="J57" s="13" t="s">
        <v>53</v>
      </c>
      <c r="K57" s="13">
        <v>7</v>
      </c>
      <c r="L57" s="13" t="s">
        <v>141</v>
      </c>
      <c r="M57" s="13" t="s">
        <v>55</v>
      </c>
      <c r="N57" s="13" t="s">
        <v>56</v>
      </c>
      <c r="O57" s="13" t="s">
        <v>142</v>
      </c>
      <c r="P57" s="13" t="s">
        <v>139</v>
      </c>
      <c r="Q57" s="13" t="s">
        <v>139</v>
      </c>
      <c r="R57" s="13" t="s">
        <v>139</v>
      </c>
      <c r="U57" s="13">
        <v>2</v>
      </c>
      <c r="V57" s="13" t="s">
        <v>59</v>
      </c>
      <c r="W57" s="13">
        <v>2</v>
      </c>
      <c r="X57" s="13" t="s">
        <v>59</v>
      </c>
      <c r="Y57" s="13">
        <v>2</v>
      </c>
      <c r="Z57" s="13" t="s">
        <v>59</v>
      </c>
      <c r="AA57" s="13">
        <v>2</v>
      </c>
      <c r="AB57" s="13" t="s">
        <v>59</v>
      </c>
      <c r="AC57" s="13" t="s">
        <v>67</v>
      </c>
      <c r="AD57" s="13" t="s">
        <v>61</v>
      </c>
      <c r="AE57" s="13">
        <v>0.9</v>
      </c>
      <c r="AF57" s="13" t="s">
        <v>62</v>
      </c>
      <c r="AG57" s="13" t="s">
        <v>69</v>
      </c>
      <c r="AK57" s="13" t="s">
        <v>63</v>
      </c>
      <c r="AL57" s="13">
        <v>8760</v>
      </c>
      <c r="AM57" s="13" t="s">
        <v>64</v>
      </c>
      <c r="AO57" s="11">
        <v>44068.419270833343</v>
      </c>
      <c r="AP57" s="11" t="s">
        <v>66</v>
      </c>
      <c r="AQ57" s="11" t="s">
        <v>49</v>
      </c>
      <c r="AR57" s="11" t="s">
        <v>66</v>
      </c>
      <c r="AS57" s="11" t="s">
        <v>55</v>
      </c>
      <c r="AT57" s="11" t="s">
        <v>66</v>
      </c>
      <c r="AU57" s="11" t="s">
        <v>61</v>
      </c>
      <c r="AV57" t="s">
        <v>66</v>
      </c>
      <c r="AW57" t="s">
        <v>66</v>
      </c>
    </row>
    <row r="58" spans="1:49" hidden="1" x14ac:dyDescent="0.25">
      <c r="A58" s="13" t="s">
        <v>117</v>
      </c>
      <c r="B58" s="13">
        <v>27024</v>
      </c>
      <c r="C58" s="13" t="s">
        <v>143</v>
      </c>
      <c r="D58" s="13" t="s">
        <v>49</v>
      </c>
      <c r="E58" s="13" t="s">
        <v>111</v>
      </c>
      <c r="F58" s="15" t="s">
        <v>112</v>
      </c>
      <c r="I58" s="16" t="s">
        <v>95</v>
      </c>
      <c r="J58" s="13" t="s">
        <v>53</v>
      </c>
      <c r="K58" s="13">
        <v>5</v>
      </c>
      <c r="L58" s="13" t="s">
        <v>144</v>
      </c>
      <c r="M58" s="13" t="s">
        <v>55</v>
      </c>
      <c r="N58" s="13" t="s">
        <v>56</v>
      </c>
      <c r="O58" s="13" t="s">
        <v>145</v>
      </c>
      <c r="P58" s="13" t="s">
        <v>146</v>
      </c>
      <c r="Q58" s="13" t="s">
        <v>146</v>
      </c>
      <c r="R58" s="13" t="s">
        <v>115</v>
      </c>
      <c r="W58" s="13">
        <v>2</v>
      </c>
      <c r="X58" s="13" t="s">
        <v>59</v>
      </c>
      <c r="AA58" s="13">
        <v>2</v>
      </c>
      <c r="AB58" s="13" t="s">
        <v>59</v>
      </c>
      <c r="AC58" s="13" t="s">
        <v>67</v>
      </c>
      <c r="AD58" s="13" t="s">
        <v>61</v>
      </c>
      <c r="AE58" s="13">
        <v>0.9</v>
      </c>
      <c r="AF58" s="13" t="s">
        <v>62</v>
      </c>
      <c r="AG58" s="13" t="s">
        <v>69</v>
      </c>
      <c r="AK58" s="13" t="s">
        <v>63</v>
      </c>
      <c r="AL58" s="13">
        <v>8760</v>
      </c>
      <c r="AM58" s="13" t="s">
        <v>64</v>
      </c>
      <c r="AO58" s="11">
        <v>44068.419270833343</v>
      </c>
      <c r="AP58" s="11" t="s">
        <v>66</v>
      </c>
      <c r="AQ58" s="11" t="s">
        <v>49</v>
      </c>
      <c r="AR58" s="11" t="s">
        <v>66</v>
      </c>
      <c r="AS58" s="11" t="s">
        <v>55</v>
      </c>
      <c r="AT58" s="11" t="s">
        <v>66</v>
      </c>
      <c r="AU58" s="11" t="s">
        <v>61</v>
      </c>
      <c r="AV58" t="s">
        <v>66</v>
      </c>
      <c r="AW58" t="s">
        <v>66</v>
      </c>
    </row>
    <row r="59" spans="1:49" hidden="1" x14ac:dyDescent="0.25">
      <c r="A59" s="13" t="s">
        <v>117</v>
      </c>
      <c r="B59" s="13">
        <v>27025</v>
      </c>
      <c r="C59" s="13" t="s">
        <v>147</v>
      </c>
      <c r="D59" s="13" t="s">
        <v>49</v>
      </c>
      <c r="E59" s="13" t="s">
        <v>111</v>
      </c>
      <c r="F59" s="15" t="s">
        <v>112</v>
      </c>
      <c r="I59" s="16" t="s">
        <v>95</v>
      </c>
      <c r="J59" s="13" t="s">
        <v>53</v>
      </c>
      <c r="K59" s="13">
        <v>5</v>
      </c>
      <c r="L59" s="13">
        <v>5</v>
      </c>
      <c r="M59" s="13" t="s">
        <v>55</v>
      </c>
      <c r="N59" s="13" t="s">
        <v>148</v>
      </c>
      <c r="O59" s="13" t="s">
        <v>149</v>
      </c>
      <c r="P59" s="13" t="s">
        <v>108</v>
      </c>
      <c r="Q59" s="13" t="s">
        <v>108</v>
      </c>
      <c r="R59" s="13" t="s">
        <v>108</v>
      </c>
      <c r="U59" s="13">
        <v>2</v>
      </c>
      <c r="V59" s="13" t="s">
        <v>59</v>
      </c>
      <c r="AC59" s="13" t="s">
        <v>60</v>
      </c>
      <c r="AD59" s="13" t="s">
        <v>61</v>
      </c>
      <c r="AE59" s="13">
        <v>0.9</v>
      </c>
      <c r="AF59" s="13" t="s">
        <v>62</v>
      </c>
      <c r="AG59" s="13" t="s">
        <v>69</v>
      </c>
      <c r="AK59" s="13" t="s">
        <v>63</v>
      </c>
      <c r="AL59" s="13">
        <v>0</v>
      </c>
      <c r="AM59" s="13" t="s">
        <v>64</v>
      </c>
      <c r="AO59" s="11">
        <v>44068.419270833343</v>
      </c>
      <c r="AP59" s="11" t="s">
        <v>66</v>
      </c>
      <c r="AQ59" s="11" t="s">
        <v>49</v>
      </c>
      <c r="AR59" s="11" t="s">
        <v>66</v>
      </c>
      <c r="AS59" s="11" t="s">
        <v>55</v>
      </c>
      <c r="AT59" s="11" t="s">
        <v>66</v>
      </c>
      <c r="AU59" s="11" t="s">
        <v>61</v>
      </c>
      <c r="AV59" t="s">
        <v>66</v>
      </c>
      <c r="AW59" t="s">
        <v>66</v>
      </c>
    </row>
    <row r="60" spans="1:49" hidden="1" x14ac:dyDescent="0.25">
      <c r="A60" s="13" t="s">
        <v>117</v>
      </c>
      <c r="B60" s="13">
        <v>27032</v>
      </c>
      <c r="C60" s="13" t="s">
        <v>150</v>
      </c>
      <c r="D60" s="13" t="s">
        <v>49</v>
      </c>
      <c r="E60" s="13" t="s">
        <v>111</v>
      </c>
      <c r="F60" s="15" t="s">
        <v>112</v>
      </c>
      <c r="I60" s="16" t="s">
        <v>95</v>
      </c>
      <c r="J60" s="13" t="s">
        <v>53</v>
      </c>
      <c r="K60" s="13">
        <v>6</v>
      </c>
      <c r="L60" s="13" t="s">
        <v>125</v>
      </c>
      <c r="M60" s="13" t="s">
        <v>55</v>
      </c>
      <c r="N60" s="13" t="s">
        <v>56</v>
      </c>
      <c r="O60" s="13" t="s">
        <v>151</v>
      </c>
      <c r="P60" s="13" t="s">
        <v>139</v>
      </c>
      <c r="Q60" s="13" t="s">
        <v>139</v>
      </c>
      <c r="R60" s="13" t="s">
        <v>139</v>
      </c>
      <c r="U60" s="13">
        <v>2</v>
      </c>
      <c r="V60" s="13" t="s">
        <v>59</v>
      </c>
      <c r="W60" s="13">
        <v>2</v>
      </c>
      <c r="X60" s="13" t="s">
        <v>59</v>
      </c>
      <c r="Y60" s="13">
        <v>2</v>
      </c>
      <c r="Z60" s="13" t="s">
        <v>59</v>
      </c>
      <c r="AA60" s="13">
        <v>2</v>
      </c>
      <c r="AB60" s="13" t="s">
        <v>59</v>
      </c>
      <c r="AC60" s="13" t="s">
        <v>67</v>
      </c>
      <c r="AD60" s="13" t="s">
        <v>61</v>
      </c>
      <c r="AE60" s="13">
        <v>0.2</v>
      </c>
      <c r="AF60" s="13" t="s">
        <v>68</v>
      </c>
      <c r="AG60" s="13" t="s">
        <v>69</v>
      </c>
      <c r="AK60" s="13" t="s">
        <v>63</v>
      </c>
      <c r="AL60" s="13">
        <v>8760</v>
      </c>
      <c r="AM60" s="13" t="s">
        <v>64</v>
      </c>
      <c r="AO60" s="11">
        <v>44068.419270833343</v>
      </c>
      <c r="AP60" s="11" t="s">
        <v>66</v>
      </c>
      <c r="AQ60" s="11" t="s">
        <v>49</v>
      </c>
      <c r="AR60" s="11" t="s">
        <v>66</v>
      </c>
      <c r="AS60" s="11" t="s">
        <v>55</v>
      </c>
      <c r="AT60" s="11" t="s">
        <v>66</v>
      </c>
      <c r="AU60" s="11" t="s">
        <v>61</v>
      </c>
      <c r="AV60" t="s">
        <v>66</v>
      </c>
      <c r="AW60" t="s">
        <v>66</v>
      </c>
    </row>
    <row r="61" spans="1:49" hidden="1" x14ac:dyDescent="0.25">
      <c r="A61" s="13" t="s">
        <v>117</v>
      </c>
      <c r="B61" s="13">
        <v>27032</v>
      </c>
      <c r="C61" s="13" t="s">
        <v>150</v>
      </c>
      <c r="D61" s="13" t="s">
        <v>49</v>
      </c>
      <c r="E61" s="13" t="s">
        <v>111</v>
      </c>
      <c r="F61" s="15" t="s">
        <v>112</v>
      </c>
      <c r="I61" s="16" t="s">
        <v>95</v>
      </c>
      <c r="J61" s="13" t="s">
        <v>53</v>
      </c>
      <c r="K61" s="13">
        <v>6</v>
      </c>
      <c r="L61" s="13" t="s">
        <v>125</v>
      </c>
      <c r="M61" s="13" t="s">
        <v>55</v>
      </c>
      <c r="N61" s="13" t="s">
        <v>56</v>
      </c>
      <c r="O61" s="13" t="s">
        <v>151</v>
      </c>
      <c r="P61" s="13" t="s">
        <v>139</v>
      </c>
      <c r="Q61" s="13" t="s">
        <v>139</v>
      </c>
      <c r="R61" s="13" t="s">
        <v>139</v>
      </c>
      <c r="U61" s="13">
        <v>2</v>
      </c>
      <c r="V61" s="13" t="s">
        <v>59</v>
      </c>
      <c r="W61" s="13">
        <v>2</v>
      </c>
      <c r="X61" s="13" t="s">
        <v>59</v>
      </c>
      <c r="Y61" s="13">
        <v>2</v>
      </c>
      <c r="Z61" s="13" t="s">
        <v>59</v>
      </c>
      <c r="AA61" s="13">
        <v>2</v>
      </c>
      <c r="AB61" s="13" t="s">
        <v>59</v>
      </c>
      <c r="AC61" s="13" t="s">
        <v>67</v>
      </c>
      <c r="AD61" s="13" t="s">
        <v>61</v>
      </c>
      <c r="AE61" s="13">
        <v>0.9</v>
      </c>
      <c r="AF61" s="13" t="s">
        <v>62</v>
      </c>
      <c r="AG61" s="13" t="s">
        <v>69</v>
      </c>
      <c r="AK61" s="13" t="s">
        <v>63</v>
      </c>
      <c r="AL61" s="13">
        <v>8760</v>
      </c>
      <c r="AM61" s="13" t="s">
        <v>64</v>
      </c>
      <c r="AO61" s="11">
        <v>44068.419270833343</v>
      </c>
      <c r="AP61" s="11" t="s">
        <v>66</v>
      </c>
      <c r="AQ61" s="11" t="s">
        <v>49</v>
      </c>
      <c r="AR61" s="11" t="s">
        <v>66</v>
      </c>
      <c r="AS61" s="11" t="s">
        <v>55</v>
      </c>
      <c r="AT61" s="11" t="s">
        <v>66</v>
      </c>
      <c r="AU61" s="11" t="s">
        <v>61</v>
      </c>
      <c r="AV61" t="s">
        <v>66</v>
      </c>
      <c r="AW61" t="s">
        <v>66</v>
      </c>
    </row>
    <row r="62" spans="1:49" hidden="1" x14ac:dyDescent="0.25">
      <c r="A62" s="13" t="s">
        <v>117</v>
      </c>
      <c r="B62" s="13">
        <v>27074</v>
      </c>
      <c r="C62" s="13" t="s">
        <v>152</v>
      </c>
      <c r="D62" s="13" t="s">
        <v>49</v>
      </c>
      <c r="E62" s="13" t="s">
        <v>111</v>
      </c>
      <c r="F62" s="15" t="s">
        <v>112</v>
      </c>
      <c r="I62" s="16" t="s">
        <v>95</v>
      </c>
      <c r="J62" s="13" t="s">
        <v>53</v>
      </c>
      <c r="K62" s="13">
        <v>6</v>
      </c>
      <c r="L62" s="13" t="s">
        <v>141</v>
      </c>
      <c r="M62" s="13" t="s">
        <v>55</v>
      </c>
      <c r="N62" s="13" t="s">
        <v>56</v>
      </c>
      <c r="O62" s="13" t="s">
        <v>142</v>
      </c>
      <c r="P62" s="13" t="s">
        <v>139</v>
      </c>
      <c r="Q62" s="13" t="s">
        <v>139</v>
      </c>
      <c r="R62" s="13" t="s">
        <v>139</v>
      </c>
      <c r="U62" s="13">
        <v>2</v>
      </c>
      <c r="V62" s="13" t="s">
        <v>59</v>
      </c>
      <c r="W62" s="13">
        <v>2</v>
      </c>
      <c r="X62" s="13" t="s">
        <v>59</v>
      </c>
      <c r="Y62" s="13">
        <v>2</v>
      </c>
      <c r="Z62" s="13" t="s">
        <v>59</v>
      </c>
      <c r="AA62" s="13">
        <v>2</v>
      </c>
      <c r="AB62" s="13" t="s">
        <v>59</v>
      </c>
      <c r="AC62" s="13" t="s">
        <v>67</v>
      </c>
      <c r="AD62" s="13" t="s">
        <v>61</v>
      </c>
      <c r="AE62" s="13">
        <v>0.9</v>
      </c>
      <c r="AF62" s="13" t="s">
        <v>62</v>
      </c>
      <c r="AG62" s="13" t="s">
        <v>69</v>
      </c>
      <c r="AK62" s="13" t="s">
        <v>63</v>
      </c>
      <c r="AL62" s="13">
        <v>8760</v>
      </c>
      <c r="AM62" s="13" t="s">
        <v>64</v>
      </c>
      <c r="AO62" s="11">
        <v>44068.419270833343</v>
      </c>
      <c r="AP62" s="11" t="s">
        <v>66</v>
      </c>
      <c r="AQ62" s="11" t="s">
        <v>49</v>
      </c>
      <c r="AR62" s="11" t="s">
        <v>66</v>
      </c>
      <c r="AS62" s="11" t="s">
        <v>55</v>
      </c>
      <c r="AT62" s="11" t="s">
        <v>66</v>
      </c>
      <c r="AU62" s="11" t="s">
        <v>61</v>
      </c>
      <c r="AV62" t="s">
        <v>66</v>
      </c>
      <c r="AW62" t="s">
        <v>66</v>
      </c>
    </row>
    <row r="63" spans="1:49" hidden="1" x14ac:dyDescent="0.25">
      <c r="A63" s="13" t="s">
        <v>117</v>
      </c>
      <c r="B63" s="13">
        <v>27143</v>
      </c>
      <c r="C63" s="13" t="s">
        <v>153</v>
      </c>
      <c r="D63" s="13" t="s">
        <v>49</v>
      </c>
      <c r="E63" s="13" t="s">
        <v>111</v>
      </c>
      <c r="F63" s="15" t="s">
        <v>112</v>
      </c>
      <c r="I63" s="16" t="s">
        <v>88</v>
      </c>
      <c r="J63" s="13" t="s">
        <v>53</v>
      </c>
      <c r="K63" s="13">
        <v>5</v>
      </c>
      <c r="L63" s="13" t="s">
        <v>125</v>
      </c>
      <c r="M63" s="13" t="s">
        <v>55</v>
      </c>
      <c r="N63" s="13" t="s">
        <v>56</v>
      </c>
      <c r="O63" s="13" t="s">
        <v>154</v>
      </c>
      <c r="AA63" s="13">
        <v>2</v>
      </c>
      <c r="AB63" s="13" t="s">
        <v>59</v>
      </c>
      <c r="AC63" s="13" t="s">
        <v>67</v>
      </c>
      <c r="AD63" s="13" t="s">
        <v>61</v>
      </c>
      <c r="AE63" s="13">
        <v>0.86</v>
      </c>
      <c r="AF63" s="13" t="s">
        <v>62</v>
      </c>
      <c r="AG63" s="13" t="s">
        <v>69</v>
      </c>
      <c r="AL63" s="13">
        <v>8760</v>
      </c>
      <c r="AM63" s="13" t="s">
        <v>103</v>
      </c>
      <c r="AO63" s="11">
        <v>44068.419270833343</v>
      </c>
      <c r="AP63" s="11" t="s">
        <v>66</v>
      </c>
      <c r="AQ63" s="11" t="s">
        <v>49</v>
      </c>
      <c r="AR63" s="11" t="s">
        <v>66</v>
      </c>
      <c r="AS63" s="11" t="s">
        <v>55</v>
      </c>
      <c r="AT63" s="11" t="s">
        <v>66</v>
      </c>
      <c r="AU63" s="11" t="s">
        <v>61</v>
      </c>
      <c r="AV63" t="s">
        <v>66</v>
      </c>
      <c r="AW63" t="s">
        <v>66</v>
      </c>
    </row>
    <row r="64" spans="1:49" hidden="1" x14ac:dyDescent="0.25">
      <c r="A64" s="13" t="s">
        <v>117</v>
      </c>
      <c r="B64" s="13">
        <v>27984</v>
      </c>
      <c r="C64" s="13" t="s">
        <v>155</v>
      </c>
      <c r="D64" s="13" t="s">
        <v>49</v>
      </c>
      <c r="E64" s="13" t="s">
        <v>111</v>
      </c>
      <c r="F64" s="15" t="s">
        <v>112</v>
      </c>
      <c r="I64" s="16" t="s">
        <v>88</v>
      </c>
      <c r="J64" s="13" t="s">
        <v>53</v>
      </c>
      <c r="K64" s="13">
        <v>6</v>
      </c>
      <c r="L64" s="13">
        <v>9</v>
      </c>
      <c r="M64" s="13" t="s">
        <v>55</v>
      </c>
      <c r="N64" s="13" t="s">
        <v>56</v>
      </c>
      <c r="O64" s="13" t="s">
        <v>156</v>
      </c>
      <c r="AC64" s="13" t="s">
        <v>67</v>
      </c>
      <c r="AD64" s="13" t="s">
        <v>61</v>
      </c>
      <c r="AE64" s="13">
        <v>0.03</v>
      </c>
      <c r="AF64" s="13" t="s">
        <v>68</v>
      </c>
      <c r="AG64" s="13" t="s">
        <v>69</v>
      </c>
      <c r="AK64" s="13" t="s">
        <v>63</v>
      </c>
      <c r="AL64" s="13">
        <v>8760</v>
      </c>
      <c r="AM64" s="13" t="s">
        <v>64</v>
      </c>
      <c r="AO64" s="11">
        <v>44068.419270833343</v>
      </c>
      <c r="AP64" s="11" t="s">
        <v>66</v>
      </c>
      <c r="AQ64" s="11" t="s">
        <v>49</v>
      </c>
      <c r="AR64" s="11" t="s">
        <v>66</v>
      </c>
      <c r="AS64" s="11" t="s">
        <v>55</v>
      </c>
      <c r="AT64" s="11" t="s">
        <v>66</v>
      </c>
      <c r="AU64" s="11" t="s">
        <v>61</v>
      </c>
      <c r="AV64" t="s">
        <v>66</v>
      </c>
      <c r="AW64" t="s">
        <v>66</v>
      </c>
    </row>
    <row r="65" spans="1:49" hidden="1" x14ac:dyDescent="0.25">
      <c r="A65" s="13" t="s">
        <v>117</v>
      </c>
      <c r="B65" s="13">
        <v>27984</v>
      </c>
      <c r="C65" s="13" t="s">
        <v>155</v>
      </c>
      <c r="D65" s="13" t="s">
        <v>49</v>
      </c>
      <c r="E65" s="13" t="s">
        <v>111</v>
      </c>
      <c r="F65" s="15" t="s">
        <v>112</v>
      </c>
      <c r="I65" s="16" t="s">
        <v>88</v>
      </c>
      <c r="J65" s="13" t="s">
        <v>53</v>
      </c>
      <c r="K65" s="13">
        <v>6</v>
      </c>
      <c r="L65" s="13">
        <v>9</v>
      </c>
      <c r="M65" s="13" t="s">
        <v>55</v>
      </c>
      <c r="N65" s="13" t="s">
        <v>56</v>
      </c>
      <c r="O65" s="13" t="s">
        <v>156</v>
      </c>
      <c r="AC65" s="13" t="s">
        <v>67</v>
      </c>
      <c r="AD65" s="13" t="s">
        <v>61</v>
      </c>
      <c r="AE65" s="13">
        <v>0.13</v>
      </c>
      <c r="AF65" s="13" t="s">
        <v>62</v>
      </c>
      <c r="AG65" s="13" t="s">
        <v>69</v>
      </c>
      <c r="AK65" s="13" t="s">
        <v>63</v>
      </c>
      <c r="AL65" s="13">
        <v>8760</v>
      </c>
      <c r="AM65" s="13" t="s">
        <v>64</v>
      </c>
      <c r="AO65" s="11">
        <v>44068.419270833343</v>
      </c>
      <c r="AP65" s="11" t="s">
        <v>66</v>
      </c>
      <c r="AQ65" s="11" t="s">
        <v>49</v>
      </c>
      <c r="AR65" s="11" t="s">
        <v>66</v>
      </c>
      <c r="AS65" s="11" t="s">
        <v>55</v>
      </c>
      <c r="AT65" s="11" t="s">
        <v>66</v>
      </c>
      <c r="AU65" s="11" t="s">
        <v>61</v>
      </c>
      <c r="AV65" t="s">
        <v>66</v>
      </c>
      <c r="AW65" t="s">
        <v>66</v>
      </c>
    </row>
    <row r="66" spans="1:49" hidden="1" x14ac:dyDescent="0.25">
      <c r="A66" s="13" t="s">
        <v>117</v>
      </c>
      <c r="B66" s="13">
        <v>27984</v>
      </c>
      <c r="C66" s="13" t="s">
        <v>155</v>
      </c>
      <c r="D66" s="13" t="s">
        <v>49</v>
      </c>
      <c r="E66" s="13" t="s">
        <v>111</v>
      </c>
      <c r="F66" s="15" t="s">
        <v>112</v>
      </c>
      <c r="I66" s="16" t="s">
        <v>88</v>
      </c>
      <c r="J66" s="13" t="s">
        <v>53</v>
      </c>
      <c r="K66" s="13">
        <v>10</v>
      </c>
      <c r="L66" s="13">
        <v>8</v>
      </c>
      <c r="M66" s="13" t="s">
        <v>55</v>
      </c>
      <c r="N66" s="13" t="s">
        <v>56</v>
      </c>
      <c r="O66" s="13" t="s">
        <v>156</v>
      </c>
      <c r="AC66" s="13" t="s">
        <v>67</v>
      </c>
      <c r="AD66" s="13" t="s">
        <v>61</v>
      </c>
      <c r="AE66" s="13">
        <v>0.13</v>
      </c>
      <c r="AF66" s="13" t="s">
        <v>62</v>
      </c>
      <c r="AG66" s="13" t="s">
        <v>69</v>
      </c>
      <c r="AK66" s="13" t="s">
        <v>63</v>
      </c>
      <c r="AL66" s="13">
        <v>8760</v>
      </c>
      <c r="AM66" s="13" t="s">
        <v>64</v>
      </c>
      <c r="AO66" s="11">
        <v>44068.419270833343</v>
      </c>
      <c r="AP66" s="11" t="s">
        <v>66</v>
      </c>
      <c r="AQ66" s="11" t="s">
        <v>49</v>
      </c>
      <c r="AR66" s="11" t="s">
        <v>66</v>
      </c>
      <c r="AS66" s="11" t="s">
        <v>55</v>
      </c>
      <c r="AT66" s="11" t="s">
        <v>66</v>
      </c>
      <c r="AU66" s="11" t="s">
        <v>61</v>
      </c>
      <c r="AV66" t="s">
        <v>66</v>
      </c>
      <c r="AW66" t="s">
        <v>66</v>
      </c>
    </row>
    <row r="67" spans="1:49" hidden="1" x14ac:dyDescent="0.25">
      <c r="A67" s="13" t="s">
        <v>117</v>
      </c>
      <c r="B67" s="13">
        <v>27984</v>
      </c>
      <c r="C67" s="13" t="s">
        <v>155</v>
      </c>
      <c r="D67" s="13" t="s">
        <v>49</v>
      </c>
      <c r="E67" s="13" t="s">
        <v>111</v>
      </c>
      <c r="F67" s="15" t="s">
        <v>112</v>
      </c>
      <c r="I67" s="16" t="s">
        <v>88</v>
      </c>
      <c r="J67" s="13" t="s">
        <v>53</v>
      </c>
      <c r="K67" s="13">
        <v>10</v>
      </c>
      <c r="L67" s="13">
        <v>8</v>
      </c>
      <c r="M67" s="13" t="s">
        <v>55</v>
      </c>
      <c r="N67" s="13" t="s">
        <v>56</v>
      </c>
      <c r="O67" s="13" t="s">
        <v>156</v>
      </c>
      <c r="AC67" s="13" t="s">
        <v>67</v>
      </c>
      <c r="AD67" s="13" t="s">
        <v>61</v>
      </c>
      <c r="AE67" s="13">
        <v>0.03</v>
      </c>
      <c r="AF67" s="13" t="s">
        <v>68</v>
      </c>
      <c r="AG67" s="13" t="s">
        <v>69</v>
      </c>
      <c r="AK67" s="13" t="s">
        <v>63</v>
      </c>
      <c r="AL67" s="13">
        <v>8760</v>
      </c>
      <c r="AM67" s="13" t="s">
        <v>64</v>
      </c>
      <c r="AO67" s="11">
        <v>44068.419270833343</v>
      </c>
      <c r="AP67" s="11" t="s">
        <v>66</v>
      </c>
      <c r="AQ67" s="11" t="s">
        <v>49</v>
      </c>
      <c r="AR67" s="11" t="s">
        <v>66</v>
      </c>
      <c r="AS67" s="11" t="s">
        <v>55</v>
      </c>
      <c r="AT67" s="11" t="s">
        <v>66</v>
      </c>
      <c r="AU67" s="11" t="s">
        <v>61</v>
      </c>
      <c r="AV67" t="s">
        <v>66</v>
      </c>
      <c r="AW67" t="s">
        <v>66</v>
      </c>
    </row>
    <row r="68" spans="1:49" hidden="1" x14ac:dyDescent="0.25">
      <c r="A68" s="13" t="s">
        <v>117</v>
      </c>
      <c r="B68" s="13">
        <v>27984</v>
      </c>
      <c r="C68" s="13" t="s">
        <v>155</v>
      </c>
      <c r="D68" s="13" t="s">
        <v>49</v>
      </c>
      <c r="E68" s="13" t="s">
        <v>111</v>
      </c>
      <c r="F68" s="15" t="s">
        <v>112</v>
      </c>
      <c r="I68" s="16" t="s">
        <v>88</v>
      </c>
      <c r="J68" s="13" t="s">
        <v>53</v>
      </c>
      <c r="K68" s="13">
        <v>11</v>
      </c>
      <c r="L68" s="13">
        <v>7</v>
      </c>
      <c r="M68" s="13" t="s">
        <v>55</v>
      </c>
      <c r="N68" s="13" t="s">
        <v>56</v>
      </c>
      <c r="O68" s="13" t="s">
        <v>156</v>
      </c>
      <c r="AC68" s="13" t="s">
        <v>67</v>
      </c>
      <c r="AD68" s="13" t="s">
        <v>61</v>
      </c>
      <c r="AE68" s="13">
        <v>0.03</v>
      </c>
      <c r="AF68" s="13" t="s">
        <v>68</v>
      </c>
      <c r="AG68" s="13" t="s">
        <v>69</v>
      </c>
      <c r="AK68" s="13" t="s">
        <v>63</v>
      </c>
      <c r="AL68" s="13">
        <v>8760</v>
      </c>
      <c r="AM68" s="13" t="s">
        <v>64</v>
      </c>
      <c r="AO68" s="11">
        <v>44068.419270833343</v>
      </c>
      <c r="AP68" s="11" t="s">
        <v>66</v>
      </c>
      <c r="AQ68" s="11" t="s">
        <v>49</v>
      </c>
      <c r="AR68" s="11" t="s">
        <v>66</v>
      </c>
      <c r="AS68" s="11" t="s">
        <v>55</v>
      </c>
      <c r="AT68" s="11" t="s">
        <v>66</v>
      </c>
      <c r="AU68" s="11" t="s">
        <v>61</v>
      </c>
      <c r="AV68" t="s">
        <v>66</v>
      </c>
      <c r="AW68" t="s">
        <v>66</v>
      </c>
    </row>
    <row r="69" spans="1:49" hidden="1" x14ac:dyDescent="0.25">
      <c r="A69" s="13" t="s">
        <v>117</v>
      </c>
      <c r="B69" s="13">
        <v>27984</v>
      </c>
      <c r="C69" s="13" t="s">
        <v>155</v>
      </c>
      <c r="D69" s="13" t="s">
        <v>49</v>
      </c>
      <c r="E69" s="13" t="s">
        <v>111</v>
      </c>
      <c r="F69" s="15" t="s">
        <v>112</v>
      </c>
      <c r="I69" s="16" t="s">
        <v>88</v>
      </c>
      <c r="J69" s="13" t="s">
        <v>53</v>
      </c>
      <c r="K69" s="13">
        <v>11</v>
      </c>
      <c r="L69" s="13">
        <v>7</v>
      </c>
      <c r="M69" s="13" t="s">
        <v>55</v>
      </c>
      <c r="N69" s="13" t="s">
        <v>56</v>
      </c>
      <c r="O69" s="13" t="s">
        <v>156</v>
      </c>
      <c r="AC69" s="13" t="s">
        <v>67</v>
      </c>
      <c r="AD69" s="13" t="s">
        <v>61</v>
      </c>
      <c r="AE69" s="13">
        <v>0.13</v>
      </c>
      <c r="AF69" s="13" t="s">
        <v>62</v>
      </c>
      <c r="AG69" s="13" t="s">
        <v>69</v>
      </c>
      <c r="AK69" s="13" t="s">
        <v>63</v>
      </c>
      <c r="AL69" s="13">
        <v>8760</v>
      </c>
      <c r="AM69" s="13" t="s">
        <v>64</v>
      </c>
      <c r="AO69" s="11">
        <v>44068.419270833343</v>
      </c>
      <c r="AP69" s="11" t="s">
        <v>66</v>
      </c>
      <c r="AQ69" s="11" t="s">
        <v>49</v>
      </c>
      <c r="AR69" s="11" t="s">
        <v>66</v>
      </c>
      <c r="AS69" s="11" t="s">
        <v>55</v>
      </c>
      <c r="AT69" s="11" t="s">
        <v>66</v>
      </c>
      <c r="AU69" s="11" t="s">
        <v>61</v>
      </c>
      <c r="AV69" t="s">
        <v>66</v>
      </c>
      <c r="AW69" t="s">
        <v>66</v>
      </c>
    </row>
    <row r="70" spans="1:49" hidden="1" x14ac:dyDescent="0.25">
      <c r="A70" s="13" t="s">
        <v>117</v>
      </c>
      <c r="B70" s="13">
        <v>27984</v>
      </c>
      <c r="C70" s="13" t="s">
        <v>155</v>
      </c>
      <c r="D70" s="13" t="s">
        <v>49</v>
      </c>
      <c r="E70" s="13" t="s">
        <v>111</v>
      </c>
      <c r="F70" s="15" t="s">
        <v>112</v>
      </c>
      <c r="I70" s="16" t="s">
        <v>88</v>
      </c>
      <c r="J70" s="13" t="s">
        <v>53</v>
      </c>
      <c r="K70" s="13">
        <v>12</v>
      </c>
      <c r="L70" s="13">
        <v>6</v>
      </c>
      <c r="M70" s="13" t="s">
        <v>55</v>
      </c>
      <c r="N70" s="13" t="s">
        <v>56</v>
      </c>
      <c r="O70" s="13" t="s">
        <v>156</v>
      </c>
      <c r="AC70" s="13" t="s">
        <v>67</v>
      </c>
      <c r="AD70" s="13" t="s">
        <v>61</v>
      </c>
      <c r="AE70" s="13">
        <v>0.13</v>
      </c>
      <c r="AF70" s="13" t="s">
        <v>62</v>
      </c>
      <c r="AG70" s="13" t="s">
        <v>69</v>
      </c>
      <c r="AK70" s="13" t="s">
        <v>63</v>
      </c>
      <c r="AL70" s="13">
        <v>8760</v>
      </c>
      <c r="AM70" s="13" t="s">
        <v>64</v>
      </c>
      <c r="AO70" s="11">
        <v>44068.419270833343</v>
      </c>
      <c r="AP70" s="11" t="s">
        <v>66</v>
      </c>
      <c r="AQ70" s="11" t="s">
        <v>49</v>
      </c>
      <c r="AR70" s="11" t="s">
        <v>66</v>
      </c>
      <c r="AS70" s="11" t="s">
        <v>55</v>
      </c>
      <c r="AT70" s="11" t="s">
        <v>66</v>
      </c>
      <c r="AU70" s="11" t="s">
        <v>61</v>
      </c>
      <c r="AV70" t="s">
        <v>66</v>
      </c>
      <c r="AW70" t="s">
        <v>66</v>
      </c>
    </row>
    <row r="71" spans="1:49" hidden="1" x14ac:dyDescent="0.25">
      <c r="A71" s="13" t="s">
        <v>117</v>
      </c>
      <c r="B71" s="13">
        <v>27984</v>
      </c>
      <c r="C71" s="13" t="s">
        <v>155</v>
      </c>
      <c r="D71" s="13" t="s">
        <v>49</v>
      </c>
      <c r="E71" s="13" t="s">
        <v>111</v>
      </c>
      <c r="F71" s="15" t="s">
        <v>112</v>
      </c>
      <c r="I71" s="16" t="s">
        <v>88</v>
      </c>
      <c r="J71" s="13" t="s">
        <v>53</v>
      </c>
      <c r="K71" s="13">
        <v>12</v>
      </c>
      <c r="L71" s="13">
        <v>6</v>
      </c>
      <c r="M71" s="13" t="s">
        <v>55</v>
      </c>
      <c r="N71" s="13" t="s">
        <v>56</v>
      </c>
      <c r="O71" s="13" t="s">
        <v>156</v>
      </c>
      <c r="AC71" s="13" t="s">
        <v>67</v>
      </c>
      <c r="AD71" s="13" t="s">
        <v>61</v>
      </c>
      <c r="AE71" s="13">
        <v>0.03</v>
      </c>
      <c r="AF71" s="13" t="s">
        <v>68</v>
      </c>
      <c r="AG71" s="13" t="s">
        <v>69</v>
      </c>
      <c r="AK71" s="13" t="s">
        <v>63</v>
      </c>
      <c r="AL71" s="13">
        <v>8760</v>
      </c>
      <c r="AM71" s="13" t="s">
        <v>64</v>
      </c>
      <c r="AO71" s="11">
        <v>44068.419270833343</v>
      </c>
      <c r="AP71" s="11" t="s">
        <v>66</v>
      </c>
      <c r="AQ71" s="11" t="s">
        <v>49</v>
      </c>
      <c r="AR71" s="11" t="s">
        <v>66</v>
      </c>
      <c r="AS71" s="11" t="s">
        <v>55</v>
      </c>
      <c r="AT71" s="11" t="s">
        <v>66</v>
      </c>
      <c r="AU71" s="11" t="s">
        <v>61</v>
      </c>
      <c r="AV71" t="s">
        <v>66</v>
      </c>
      <c r="AW71" t="s">
        <v>66</v>
      </c>
    </row>
    <row r="72" spans="1:49" hidden="1" x14ac:dyDescent="0.25">
      <c r="A72" s="13" t="s">
        <v>117</v>
      </c>
      <c r="B72" s="13">
        <v>28008</v>
      </c>
      <c r="C72" s="13" t="s">
        <v>157</v>
      </c>
      <c r="D72" s="13" t="s">
        <v>49</v>
      </c>
      <c r="E72" s="13" t="s">
        <v>111</v>
      </c>
      <c r="F72" s="15" t="s">
        <v>112</v>
      </c>
      <c r="I72" s="16" t="s">
        <v>88</v>
      </c>
      <c r="J72" s="13" t="s">
        <v>53</v>
      </c>
      <c r="K72" s="13">
        <v>3</v>
      </c>
      <c r="L72" s="13">
        <v>7</v>
      </c>
      <c r="M72" s="13" t="s">
        <v>55</v>
      </c>
      <c r="N72" s="13" t="s">
        <v>56</v>
      </c>
      <c r="O72" s="13" t="s">
        <v>107</v>
      </c>
      <c r="Y72" s="13">
        <v>0.25</v>
      </c>
      <c r="Z72" s="13" t="s">
        <v>59</v>
      </c>
      <c r="AC72" s="13" t="s">
        <v>67</v>
      </c>
      <c r="AD72" s="13" t="s">
        <v>61</v>
      </c>
      <c r="AE72" s="13">
        <v>0.03</v>
      </c>
      <c r="AF72" s="13" t="s">
        <v>68</v>
      </c>
      <c r="AG72" s="13" t="s">
        <v>69</v>
      </c>
      <c r="AK72" s="13" t="s">
        <v>63</v>
      </c>
      <c r="AL72" s="13">
        <v>8760</v>
      </c>
      <c r="AM72" s="13" t="s">
        <v>64</v>
      </c>
      <c r="AO72" s="11">
        <v>44068.419270833343</v>
      </c>
      <c r="AP72" s="11" t="s">
        <v>66</v>
      </c>
      <c r="AQ72" s="11" t="s">
        <v>49</v>
      </c>
      <c r="AR72" s="11" t="s">
        <v>66</v>
      </c>
      <c r="AS72" s="11" t="s">
        <v>55</v>
      </c>
      <c r="AT72" s="11" t="s">
        <v>66</v>
      </c>
      <c r="AU72" s="11" t="s">
        <v>61</v>
      </c>
      <c r="AV72" t="s">
        <v>66</v>
      </c>
      <c r="AW72" t="s">
        <v>66</v>
      </c>
    </row>
    <row r="73" spans="1:49" hidden="1" x14ac:dyDescent="0.25">
      <c r="A73" s="13" t="s">
        <v>117</v>
      </c>
      <c r="B73" s="13">
        <v>28008</v>
      </c>
      <c r="C73" s="13" t="s">
        <v>157</v>
      </c>
      <c r="D73" s="13" t="s">
        <v>49</v>
      </c>
      <c r="E73" s="13" t="s">
        <v>111</v>
      </c>
      <c r="F73" s="15" t="s">
        <v>112</v>
      </c>
      <c r="I73" s="16" t="s">
        <v>88</v>
      </c>
      <c r="J73" s="13" t="s">
        <v>53</v>
      </c>
      <c r="K73" s="13">
        <v>3</v>
      </c>
      <c r="L73" s="13">
        <v>7</v>
      </c>
      <c r="M73" s="13" t="s">
        <v>55</v>
      </c>
      <c r="N73" s="13" t="s">
        <v>56</v>
      </c>
      <c r="O73" s="13" t="s">
        <v>107</v>
      </c>
      <c r="Y73" s="13">
        <v>0.25</v>
      </c>
      <c r="Z73" s="13" t="s">
        <v>59</v>
      </c>
      <c r="AA73" s="13">
        <v>0.25</v>
      </c>
      <c r="AB73" s="13" t="s">
        <v>59</v>
      </c>
      <c r="AC73" s="13" t="s">
        <v>67</v>
      </c>
      <c r="AD73" s="13" t="s">
        <v>61</v>
      </c>
      <c r="AE73" s="13">
        <v>0.13</v>
      </c>
      <c r="AF73" s="13" t="s">
        <v>62</v>
      </c>
      <c r="AG73" s="13" t="s">
        <v>69</v>
      </c>
      <c r="AK73" s="13" t="s">
        <v>63</v>
      </c>
      <c r="AL73" s="13">
        <v>8760</v>
      </c>
      <c r="AM73" s="13" t="s">
        <v>64</v>
      </c>
      <c r="AO73" s="11">
        <v>44068.419270833343</v>
      </c>
      <c r="AP73" s="11" t="s">
        <v>66</v>
      </c>
      <c r="AQ73" s="11" t="s">
        <v>49</v>
      </c>
      <c r="AR73" s="11" t="s">
        <v>66</v>
      </c>
      <c r="AS73" s="11" t="s">
        <v>55</v>
      </c>
      <c r="AT73" s="11" t="s">
        <v>66</v>
      </c>
      <c r="AU73" s="11" t="s">
        <v>61</v>
      </c>
      <c r="AV73" t="s">
        <v>66</v>
      </c>
      <c r="AW73" t="s">
        <v>66</v>
      </c>
    </row>
    <row r="74" spans="1:49" hidden="1" x14ac:dyDescent="0.25">
      <c r="A74" s="13" t="s">
        <v>117</v>
      </c>
      <c r="B74" s="13">
        <v>28008</v>
      </c>
      <c r="C74" s="13" t="s">
        <v>157</v>
      </c>
      <c r="D74" s="13" t="s">
        <v>49</v>
      </c>
      <c r="E74" s="13" t="s">
        <v>111</v>
      </c>
      <c r="F74" s="15" t="s">
        <v>112</v>
      </c>
      <c r="I74" s="16" t="s">
        <v>88</v>
      </c>
      <c r="J74" s="13" t="s">
        <v>53</v>
      </c>
      <c r="K74" s="13">
        <v>4</v>
      </c>
      <c r="L74" s="13">
        <v>8</v>
      </c>
      <c r="M74" s="13" t="s">
        <v>55</v>
      </c>
      <c r="N74" s="13" t="s">
        <v>56</v>
      </c>
      <c r="O74" s="13" t="s">
        <v>107</v>
      </c>
      <c r="Y74" s="13">
        <v>0.25</v>
      </c>
      <c r="Z74" s="13" t="s">
        <v>59</v>
      </c>
      <c r="AC74" s="13" t="s">
        <v>67</v>
      </c>
      <c r="AD74" s="13" t="s">
        <v>61</v>
      </c>
      <c r="AE74" s="13">
        <v>0.03</v>
      </c>
      <c r="AF74" s="13" t="s">
        <v>68</v>
      </c>
      <c r="AG74" s="13" t="s">
        <v>69</v>
      </c>
      <c r="AK74" s="13" t="s">
        <v>63</v>
      </c>
      <c r="AL74" s="13">
        <v>8760</v>
      </c>
      <c r="AM74" s="13" t="s">
        <v>64</v>
      </c>
      <c r="AO74" s="11">
        <v>44068.419270833343</v>
      </c>
      <c r="AP74" s="11" t="s">
        <v>66</v>
      </c>
      <c r="AQ74" s="11" t="s">
        <v>49</v>
      </c>
      <c r="AR74" s="11" t="s">
        <v>66</v>
      </c>
      <c r="AS74" s="11" t="s">
        <v>55</v>
      </c>
      <c r="AT74" s="11" t="s">
        <v>66</v>
      </c>
      <c r="AU74" s="11" t="s">
        <v>61</v>
      </c>
      <c r="AV74" t="s">
        <v>66</v>
      </c>
      <c r="AW74" t="s">
        <v>66</v>
      </c>
    </row>
    <row r="75" spans="1:49" hidden="1" x14ac:dyDescent="0.25">
      <c r="A75" s="13" t="s">
        <v>117</v>
      </c>
      <c r="B75" s="13">
        <v>28008</v>
      </c>
      <c r="C75" s="13" t="s">
        <v>157</v>
      </c>
      <c r="D75" s="13" t="s">
        <v>49</v>
      </c>
      <c r="E75" s="13" t="s">
        <v>111</v>
      </c>
      <c r="F75" s="15" t="s">
        <v>112</v>
      </c>
      <c r="I75" s="16" t="s">
        <v>88</v>
      </c>
      <c r="J75" s="13" t="s">
        <v>53</v>
      </c>
      <c r="K75" s="13">
        <v>4</v>
      </c>
      <c r="L75" s="13">
        <v>8</v>
      </c>
      <c r="M75" s="13" t="s">
        <v>55</v>
      </c>
      <c r="N75" s="13" t="s">
        <v>56</v>
      </c>
      <c r="O75" s="13" t="s">
        <v>107</v>
      </c>
      <c r="Y75" s="13">
        <v>0.25</v>
      </c>
      <c r="Z75" s="13" t="s">
        <v>59</v>
      </c>
      <c r="AA75" s="13">
        <v>0.25</v>
      </c>
      <c r="AB75" s="13" t="s">
        <v>59</v>
      </c>
      <c r="AC75" s="13" t="s">
        <v>67</v>
      </c>
      <c r="AD75" s="13" t="s">
        <v>61</v>
      </c>
      <c r="AE75" s="13">
        <v>0.13</v>
      </c>
      <c r="AF75" s="13" t="s">
        <v>62</v>
      </c>
      <c r="AG75" s="13" t="s">
        <v>69</v>
      </c>
      <c r="AK75" s="13" t="s">
        <v>63</v>
      </c>
      <c r="AL75" s="13">
        <v>8760</v>
      </c>
      <c r="AM75" s="13" t="s">
        <v>64</v>
      </c>
      <c r="AO75" s="11">
        <v>44068.419270833343</v>
      </c>
      <c r="AP75" s="11" t="s">
        <v>66</v>
      </c>
      <c r="AQ75" s="11" t="s">
        <v>49</v>
      </c>
      <c r="AR75" s="11" t="s">
        <v>66</v>
      </c>
      <c r="AS75" s="11" t="s">
        <v>55</v>
      </c>
      <c r="AT75" s="11" t="s">
        <v>66</v>
      </c>
      <c r="AU75" s="11" t="s">
        <v>61</v>
      </c>
      <c r="AV75" t="s">
        <v>66</v>
      </c>
      <c r="AW75" t="s">
        <v>66</v>
      </c>
    </row>
    <row r="76" spans="1:49" hidden="1" x14ac:dyDescent="0.25">
      <c r="A76" s="13" t="s">
        <v>117</v>
      </c>
      <c r="B76" s="13">
        <v>28008</v>
      </c>
      <c r="C76" s="13" t="s">
        <v>157</v>
      </c>
      <c r="D76" s="13" t="s">
        <v>49</v>
      </c>
      <c r="E76" s="13" t="s">
        <v>111</v>
      </c>
      <c r="F76" s="15" t="s">
        <v>112</v>
      </c>
      <c r="I76" s="16" t="s">
        <v>88</v>
      </c>
      <c r="J76" s="13" t="s">
        <v>53</v>
      </c>
      <c r="K76" s="13">
        <v>5</v>
      </c>
      <c r="L76" s="13">
        <v>9</v>
      </c>
      <c r="M76" s="13" t="s">
        <v>55</v>
      </c>
      <c r="N76" s="13" t="s">
        <v>56</v>
      </c>
      <c r="O76" s="13" t="s">
        <v>107</v>
      </c>
      <c r="Y76" s="13">
        <v>0.25</v>
      </c>
      <c r="Z76" s="13" t="s">
        <v>59</v>
      </c>
      <c r="AA76" s="13">
        <v>0.25</v>
      </c>
      <c r="AB76" s="13" t="s">
        <v>59</v>
      </c>
      <c r="AC76" s="13" t="s">
        <v>67</v>
      </c>
      <c r="AD76" s="13" t="s">
        <v>61</v>
      </c>
      <c r="AE76" s="13">
        <v>0.13</v>
      </c>
      <c r="AF76" s="13" t="s">
        <v>62</v>
      </c>
      <c r="AG76" s="13" t="s">
        <v>69</v>
      </c>
      <c r="AK76" s="13" t="s">
        <v>63</v>
      </c>
      <c r="AL76" s="13">
        <v>8760</v>
      </c>
      <c r="AM76" s="13" t="s">
        <v>64</v>
      </c>
      <c r="AO76" s="11">
        <v>44068.419270833343</v>
      </c>
      <c r="AP76" s="11" t="s">
        <v>66</v>
      </c>
      <c r="AQ76" s="11" t="s">
        <v>49</v>
      </c>
      <c r="AR76" s="11" t="s">
        <v>66</v>
      </c>
      <c r="AS76" s="11" t="s">
        <v>55</v>
      </c>
      <c r="AT76" s="11" t="s">
        <v>66</v>
      </c>
      <c r="AU76" s="11" t="s">
        <v>61</v>
      </c>
      <c r="AV76" t="s">
        <v>66</v>
      </c>
      <c r="AW76" t="s">
        <v>66</v>
      </c>
    </row>
    <row r="77" spans="1:49" hidden="1" x14ac:dyDescent="0.25">
      <c r="A77" s="13" t="s">
        <v>117</v>
      </c>
      <c r="B77" s="13">
        <v>28008</v>
      </c>
      <c r="C77" s="13" t="s">
        <v>157</v>
      </c>
      <c r="D77" s="13" t="s">
        <v>49</v>
      </c>
      <c r="E77" s="13" t="s">
        <v>111</v>
      </c>
      <c r="F77" s="15" t="s">
        <v>112</v>
      </c>
      <c r="I77" s="16" t="s">
        <v>88</v>
      </c>
      <c r="J77" s="13" t="s">
        <v>53</v>
      </c>
      <c r="K77" s="13">
        <v>5</v>
      </c>
      <c r="L77" s="13">
        <v>9</v>
      </c>
      <c r="M77" s="13" t="s">
        <v>55</v>
      </c>
      <c r="N77" s="13" t="s">
        <v>56</v>
      </c>
      <c r="O77" s="13" t="s">
        <v>107</v>
      </c>
      <c r="Y77" s="13">
        <v>0.25</v>
      </c>
      <c r="Z77" s="13" t="s">
        <v>59</v>
      </c>
      <c r="AC77" s="13" t="s">
        <v>67</v>
      </c>
      <c r="AD77" s="13" t="s">
        <v>61</v>
      </c>
      <c r="AE77" s="13">
        <v>0.03</v>
      </c>
      <c r="AF77" s="13" t="s">
        <v>68</v>
      </c>
      <c r="AG77" s="13" t="s">
        <v>69</v>
      </c>
      <c r="AK77" s="13" t="s">
        <v>63</v>
      </c>
      <c r="AL77" s="13">
        <v>8760</v>
      </c>
      <c r="AM77" s="13" t="s">
        <v>64</v>
      </c>
      <c r="AO77" s="11">
        <v>44068.419270833343</v>
      </c>
      <c r="AP77" s="11" t="s">
        <v>66</v>
      </c>
      <c r="AQ77" s="11" t="s">
        <v>49</v>
      </c>
      <c r="AR77" s="11" t="s">
        <v>66</v>
      </c>
      <c r="AS77" s="11" t="s">
        <v>55</v>
      </c>
      <c r="AT77" s="11" t="s">
        <v>66</v>
      </c>
      <c r="AU77" s="11" t="s">
        <v>61</v>
      </c>
      <c r="AV77" t="s">
        <v>66</v>
      </c>
      <c r="AW77" t="s">
        <v>66</v>
      </c>
    </row>
    <row r="78" spans="1:49" hidden="1" x14ac:dyDescent="0.25">
      <c r="A78" s="13" t="s">
        <v>117</v>
      </c>
      <c r="B78" s="13">
        <v>28008</v>
      </c>
      <c r="C78" s="13" t="s">
        <v>157</v>
      </c>
      <c r="D78" s="13" t="s">
        <v>49</v>
      </c>
      <c r="E78" s="13" t="s">
        <v>111</v>
      </c>
      <c r="F78" s="15" t="s">
        <v>112</v>
      </c>
      <c r="I78" s="16" t="s">
        <v>88</v>
      </c>
      <c r="J78" s="13" t="s">
        <v>53</v>
      </c>
      <c r="K78" s="13">
        <v>6</v>
      </c>
      <c r="L78" s="13">
        <v>10</v>
      </c>
      <c r="M78" s="13" t="s">
        <v>55</v>
      </c>
      <c r="N78" s="13" t="s">
        <v>56</v>
      </c>
      <c r="O78" s="13" t="s">
        <v>107</v>
      </c>
      <c r="Y78" s="13">
        <v>0.25</v>
      </c>
      <c r="Z78" s="13" t="s">
        <v>59</v>
      </c>
      <c r="AC78" s="13" t="s">
        <v>67</v>
      </c>
      <c r="AD78" s="13" t="s">
        <v>61</v>
      </c>
      <c r="AE78" s="13">
        <v>0.03</v>
      </c>
      <c r="AF78" s="13" t="s">
        <v>68</v>
      </c>
      <c r="AG78" s="13" t="s">
        <v>69</v>
      </c>
      <c r="AK78" s="13" t="s">
        <v>63</v>
      </c>
      <c r="AL78" s="13">
        <v>8760</v>
      </c>
      <c r="AM78" s="13" t="s">
        <v>64</v>
      </c>
      <c r="AO78" s="11">
        <v>44068.419270833343</v>
      </c>
      <c r="AP78" s="11" t="s">
        <v>66</v>
      </c>
      <c r="AQ78" s="11" t="s">
        <v>49</v>
      </c>
      <c r="AR78" s="11" t="s">
        <v>66</v>
      </c>
      <c r="AS78" s="11" t="s">
        <v>55</v>
      </c>
      <c r="AT78" s="11" t="s">
        <v>66</v>
      </c>
      <c r="AU78" s="11" t="s">
        <v>61</v>
      </c>
      <c r="AV78" t="s">
        <v>66</v>
      </c>
      <c r="AW78" t="s">
        <v>66</v>
      </c>
    </row>
    <row r="79" spans="1:49" hidden="1" x14ac:dyDescent="0.25">
      <c r="A79" s="13" t="s">
        <v>117</v>
      </c>
      <c r="B79" s="13">
        <v>28008</v>
      </c>
      <c r="C79" s="13" t="s">
        <v>157</v>
      </c>
      <c r="D79" s="13" t="s">
        <v>49</v>
      </c>
      <c r="E79" s="13" t="s">
        <v>111</v>
      </c>
      <c r="F79" s="15" t="s">
        <v>112</v>
      </c>
      <c r="I79" s="16" t="s">
        <v>88</v>
      </c>
      <c r="J79" s="13" t="s">
        <v>53</v>
      </c>
      <c r="K79" s="13">
        <v>6</v>
      </c>
      <c r="L79" s="13">
        <v>10</v>
      </c>
      <c r="M79" s="13" t="s">
        <v>55</v>
      </c>
      <c r="N79" s="13" t="s">
        <v>56</v>
      </c>
      <c r="O79" s="13" t="s">
        <v>107</v>
      </c>
      <c r="Y79" s="13">
        <v>0.25</v>
      </c>
      <c r="Z79" s="13" t="s">
        <v>59</v>
      </c>
      <c r="AA79" s="13">
        <v>0.25</v>
      </c>
      <c r="AB79" s="13" t="s">
        <v>59</v>
      </c>
      <c r="AC79" s="13" t="s">
        <v>67</v>
      </c>
      <c r="AD79" s="13" t="s">
        <v>61</v>
      </c>
      <c r="AE79" s="13">
        <v>0.13</v>
      </c>
      <c r="AF79" s="13" t="s">
        <v>62</v>
      </c>
      <c r="AG79" s="13" t="s">
        <v>69</v>
      </c>
      <c r="AK79" s="13" t="s">
        <v>63</v>
      </c>
      <c r="AL79" s="13">
        <v>8760</v>
      </c>
      <c r="AM79" s="13" t="s">
        <v>64</v>
      </c>
      <c r="AO79" s="11">
        <v>44068.419270833343</v>
      </c>
      <c r="AP79" s="11" t="s">
        <v>66</v>
      </c>
      <c r="AQ79" s="11" t="s">
        <v>49</v>
      </c>
      <c r="AR79" s="11" t="s">
        <v>66</v>
      </c>
      <c r="AS79" s="11" t="s">
        <v>55</v>
      </c>
      <c r="AT79" s="11" t="s">
        <v>66</v>
      </c>
      <c r="AU79" s="11" t="s">
        <v>61</v>
      </c>
      <c r="AV79" t="s">
        <v>66</v>
      </c>
      <c r="AW79" t="s">
        <v>66</v>
      </c>
    </row>
    <row r="80" spans="1:49" hidden="1" x14ac:dyDescent="0.25">
      <c r="A80" s="13" t="s">
        <v>117</v>
      </c>
      <c r="B80" s="13">
        <v>28009</v>
      </c>
      <c r="C80" s="13" t="s">
        <v>158</v>
      </c>
      <c r="D80" s="13" t="s">
        <v>49</v>
      </c>
      <c r="E80" s="13" t="s">
        <v>159</v>
      </c>
      <c r="F80" s="15" t="s">
        <v>112</v>
      </c>
      <c r="I80" s="16" t="s">
        <v>88</v>
      </c>
      <c r="J80" s="13" t="s">
        <v>53</v>
      </c>
      <c r="K80" s="13">
        <v>3</v>
      </c>
      <c r="L80" s="13">
        <v>11</v>
      </c>
      <c r="M80" s="13" t="s">
        <v>55</v>
      </c>
      <c r="N80" s="13" t="s">
        <v>56</v>
      </c>
      <c r="O80" s="13" t="s">
        <v>107</v>
      </c>
      <c r="Y80" s="13">
        <v>0.25</v>
      </c>
      <c r="Z80" s="13" t="s">
        <v>59</v>
      </c>
      <c r="AA80" s="13">
        <v>0.25</v>
      </c>
      <c r="AB80" s="13" t="s">
        <v>59</v>
      </c>
      <c r="AC80" s="13" t="s">
        <v>67</v>
      </c>
      <c r="AD80" s="13" t="s">
        <v>61</v>
      </c>
      <c r="AE80" s="13">
        <v>0.13</v>
      </c>
      <c r="AF80" s="13" t="s">
        <v>62</v>
      </c>
      <c r="AG80" s="13" t="s">
        <v>69</v>
      </c>
      <c r="AL80" s="13">
        <v>8760</v>
      </c>
      <c r="AM80" s="13" t="s">
        <v>64</v>
      </c>
      <c r="AO80" s="11">
        <v>44068.419270833343</v>
      </c>
      <c r="AP80" s="11" t="s">
        <v>66</v>
      </c>
      <c r="AQ80" s="11" t="s">
        <v>49</v>
      </c>
      <c r="AR80" s="11" t="s">
        <v>66</v>
      </c>
      <c r="AS80" s="11" t="s">
        <v>55</v>
      </c>
      <c r="AT80" s="11" t="s">
        <v>66</v>
      </c>
      <c r="AU80" s="11" t="s">
        <v>61</v>
      </c>
      <c r="AV80" t="s">
        <v>66</v>
      </c>
      <c r="AW80" t="s">
        <v>66</v>
      </c>
    </row>
    <row r="81" spans="1:49" hidden="1" x14ac:dyDescent="0.25">
      <c r="A81" s="13" t="s">
        <v>117</v>
      </c>
      <c r="B81" s="13">
        <v>28009</v>
      </c>
      <c r="C81" s="13" t="s">
        <v>158</v>
      </c>
      <c r="D81" s="13" t="s">
        <v>49</v>
      </c>
      <c r="E81" s="13" t="s">
        <v>159</v>
      </c>
      <c r="F81" s="15" t="s">
        <v>112</v>
      </c>
      <c r="I81" s="16" t="s">
        <v>88</v>
      </c>
      <c r="J81" s="13" t="s">
        <v>53</v>
      </c>
      <c r="K81" s="13">
        <v>3</v>
      </c>
      <c r="L81" s="13">
        <v>11</v>
      </c>
      <c r="M81" s="13" t="s">
        <v>55</v>
      </c>
      <c r="N81" s="13" t="s">
        <v>56</v>
      </c>
      <c r="O81" s="13" t="s">
        <v>107</v>
      </c>
      <c r="Y81" s="13">
        <v>0.25</v>
      </c>
      <c r="Z81" s="13" t="s">
        <v>59</v>
      </c>
      <c r="AC81" s="13" t="s">
        <v>67</v>
      </c>
      <c r="AD81" s="13" t="s">
        <v>61</v>
      </c>
      <c r="AE81" s="13">
        <v>0.03</v>
      </c>
      <c r="AF81" s="13" t="s">
        <v>68</v>
      </c>
      <c r="AG81" s="13" t="s">
        <v>69</v>
      </c>
      <c r="AL81" s="13">
        <v>8760</v>
      </c>
      <c r="AM81" s="13" t="s">
        <v>64</v>
      </c>
      <c r="AO81" s="11">
        <v>44068.419270833343</v>
      </c>
      <c r="AP81" s="11" t="s">
        <v>66</v>
      </c>
      <c r="AQ81" s="11" t="s">
        <v>49</v>
      </c>
      <c r="AR81" s="11" t="s">
        <v>66</v>
      </c>
      <c r="AS81" s="11" t="s">
        <v>55</v>
      </c>
      <c r="AT81" s="11" t="s">
        <v>66</v>
      </c>
      <c r="AU81" s="11" t="s">
        <v>61</v>
      </c>
      <c r="AV81" t="s">
        <v>66</v>
      </c>
      <c r="AW81" t="s">
        <v>66</v>
      </c>
    </row>
    <row r="82" spans="1:49" hidden="1" x14ac:dyDescent="0.25">
      <c r="A82" s="13" t="s">
        <v>117</v>
      </c>
      <c r="B82" s="13">
        <v>28009</v>
      </c>
      <c r="C82" s="13" t="s">
        <v>158</v>
      </c>
      <c r="D82" s="13" t="s">
        <v>49</v>
      </c>
      <c r="E82" s="13" t="s">
        <v>159</v>
      </c>
      <c r="F82" s="15" t="s">
        <v>112</v>
      </c>
      <c r="I82" s="16" t="s">
        <v>88</v>
      </c>
      <c r="J82" s="13" t="s">
        <v>53</v>
      </c>
      <c r="K82" s="13">
        <v>4</v>
      </c>
      <c r="L82" s="13">
        <v>8</v>
      </c>
      <c r="M82" s="13" t="s">
        <v>55</v>
      </c>
      <c r="N82" s="13" t="s">
        <v>56</v>
      </c>
      <c r="O82" s="13" t="s">
        <v>107</v>
      </c>
      <c r="Y82" s="13">
        <v>0.25</v>
      </c>
      <c r="Z82" s="13" t="s">
        <v>59</v>
      </c>
      <c r="AC82" s="13" t="s">
        <v>67</v>
      </c>
      <c r="AD82" s="13" t="s">
        <v>61</v>
      </c>
      <c r="AE82" s="13">
        <v>0.03</v>
      </c>
      <c r="AF82" s="13" t="s">
        <v>68</v>
      </c>
      <c r="AG82" s="13" t="s">
        <v>69</v>
      </c>
      <c r="AL82" s="13">
        <v>8760</v>
      </c>
      <c r="AM82" s="13" t="s">
        <v>64</v>
      </c>
      <c r="AO82" s="11">
        <v>44068.419270833343</v>
      </c>
      <c r="AP82" s="11" t="s">
        <v>66</v>
      </c>
      <c r="AQ82" s="11" t="s">
        <v>49</v>
      </c>
      <c r="AR82" s="11" t="s">
        <v>66</v>
      </c>
      <c r="AS82" s="11" t="s">
        <v>55</v>
      </c>
      <c r="AT82" s="11" t="s">
        <v>66</v>
      </c>
      <c r="AU82" s="11" t="s">
        <v>61</v>
      </c>
      <c r="AV82" t="s">
        <v>66</v>
      </c>
      <c r="AW82" t="s">
        <v>66</v>
      </c>
    </row>
    <row r="83" spans="1:49" hidden="1" x14ac:dyDescent="0.25">
      <c r="A83" s="13" t="s">
        <v>117</v>
      </c>
      <c r="B83" s="13">
        <v>28009</v>
      </c>
      <c r="C83" s="13" t="s">
        <v>158</v>
      </c>
      <c r="D83" s="13" t="s">
        <v>49</v>
      </c>
      <c r="E83" s="13" t="s">
        <v>159</v>
      </c>
      <c r="F83" s="15" t="s">
        <v>112</v>
      </c>
      <c r="I83" s="16" t="s">
        <v>88</v>
      </c>
      <c r="J83" s="13" t="s">
        <v>53</v>
      </c>
      <c r="K83" s="13">
        <v>4</v>
      </c>
      <c r="L83" s="13">
        <v>8</v>
      </c>
      <c r="M83" s="13" t="s">
        <v>55</v>
      </c>
      <c r="N83" s="13" t="s">
        <v>56</v>
      </c>
      <c r="O83" s="13" t="s">
        <v>107</v>
      </c>
      <c r="Y83" s="13">
        <v>0.25</v>
      </c>
      <c r="Z83" s="13" t="s">
        <v>59</v>
      </c>
      <c r="AA83" s="13">
        <v>0.25</v>
      </c>
      <c r="AB83" s="13" t="s">
        <v>59</v>
      </c>
      <c r="AC83" s="13" t="s">
        <v>67</v>
      </c>
      <c r="AD83" s="13" t="s">
        <v>61</v>
      </c>
      <c r="AE83" s="13">
        <v>0.13</v>
      </c>
      <c r="AF83" s="13" t="s">
        <v>62</v>
      </c>
      <c r="AG83" s="13" t="s">
        <v>69</v>
      </c>
      <c r="AL83" s="13">
        <v>8760</v>
      </c>
      <c r="AM83" s="13" t="s">
        <v>64</v>
      </c>
      <c r="AO83" s="11">
        <v>44068.419270833343</v>
      </c>
      <c r="AP83" s="11" t="s">
        <v>66</v>
      </c>
      <c r="AQ83" s="11" t="s">
        <v>49</v>
      </c>
      <c r="AR83" s="11" t="s">
        <v>66</v>
      </c>
      <c r="AS83" s="11" t="s">
        <v>55</v>
      </c>
      <c r="AT83" s="11" t="s">
        <v>66</v>
      </c>
      <c r="AU83" s="11" t="s">
        <v>61</v>
      </c>
      <c r="AV83" t="s">
        <v>66</v>
      </c>
      <c r="AW83" t="s">
        <v>66</v>
      </c>
    </row>
    <row r="84" spans="1:49" hidden="1" x14ac:dyDescent="0.25">
      <c r="A84" s="13" t="s">
        <v>117</v>
      </c>
      <c r="B84" s="13">
        <v>28009</v>
      </c>
      <c r="C84" s="13" t="s">
        <v>158</v>
      </c>
      <c r="D84" s="13" t="s">
        <v>49</v>
      </c>
      <c r="E84" s="13" t="s">
        <v>159</v>
      </c>
      <c r="F84" s="15" t="s">
        <v>112</v>
      </c>
      <c r="I84" s="16" t="s">
        <v>88</v>
      </c>
      <c r="J84" s="13" t="s">
        <v>53</v>
      </c>
      <c r="K84" s="13">
        <v>5</v>
      </c>
      <c r="L84" s="13">
        <v>9</v>
      </c>
      <c r="M84" s="13" t="s">
        <v>55</v>
      </c>
      <c r="N84" s="13" t="s">
        <v>56</v>
      </c>
      <c r="O84" s="13" t="s">
        <v>107</v>
      </c>
      <c r="Y84" s="13">
        <v>0.25</v>
      </c>
      <c r="Z84" s="13" t="s">
        <v>59</v>
      </c>
      <c r="AC84" s="13" t="s">
        <v>67</v>
      </c>
      <c r="AD84" s="13" t="s">
        <v>61</v>
      </c>
      <c r="AE84" s="13">
        <v>0.03</v>
      </c>
      <c r="AF84" s="13" t="s">
        <v>68</v>
      </c>
      <c r="AG84" s="13" t="s">
        <v>69</v>
      </c>
      <c r="AL84" s="13">
        <v>8760</v>
      </c>
      <c r="AM84" s="13" t="s">
        <v>64</v>
      </c>
      <c r="AO84" s="11">
        <v>44068.419270833343</v>
      </c>
      <c r="AP84" s="11" t="s">
        <v>66</v>
      </c>
      <c r="AQ84" s="11" t="s">
        <v>49</v>
      </c>
      <c r="AR84" s="11" t="s">
        <v>66</v>
      </c>
      <c r="AS84" s="11" t="s">
        <v>55</v>
      </c>
      <c r="AT84" s="11" t="s">
        <v>66</v>
      </c>
      <c r="AU84" s="11" t="s">
        <v>61</v>
      </c>
      <c r="AV84" t="s">
        <v>66</v>
      </c>
      <c r="AW84" t="s">
        <v>66</v>
      </c>
    </row>
    <row r="85" spans="1:49" hidden="1" x14ac:dyDescent="0.25">
      <c r="A85" s="13" t="s">
        <v>117</v>
      </c>
      <c r="B85" s="13">
        <v>28009</v>
      </c>
      <c r="C85" s="13" t="s">
        <v>158</v>
      </c>
      <c r="D85" s="13" t="s">
        <v>49</v>
      </c>
      <c r="E85" s="13" t="s">
        <v>159</v>
      </c>
      <c r="F85" s="15" t="s">
        <v>112</v>
      </c>
      <c r="I85" s="16" t="s">
        <v>88</v>
      </c>
      <c r="J85" s="13" t="s">
        <v>53</v>
      </c>
      <c r="K85" s="13">
        <v>5</v>
      </c>
      <c r="L85" s="13">
        <v>9</v>
      </c>
      <c r="M85" s="13" t="s">
        <v>55</v>
      </c>
      <c r="N85" s="13" t="s">
        <v>56</v>
      </c>
      <c r="O85" s="13" t="s">
        <v>107</v>
      </c>
      <c r="Y85" s="13">
        <v>0.25</v>
      </c>
      <c r="Z85" s="13" t="s">
        <v>59</v>
      </c>
      <c r="AA85" s="13">
        <v>0.25</v>
      </c>
      <c r="AB85" s="13" t="s">
        <v>59</v>
      </c>
      <c r="AC85" s="13" t="s">
        <v>67</v>
      </c>
      <c r="AD85" s="13" t="s">
        <v>61</v>
      </c>
      <c r="AE85" s="13">
        <v>0.13</v>
      </c>
      <c r="AF85" s="13" t="s">
        <v>62</v>
      </c>
      <c r="AG85" s="13" t="s">
        <v>69</v>
      </c>
      <c r="AL85" s="13">
        <v>8760</v>
      </c>
      <c r="AM85" s="13" t="s">
        <v>64</v>
      </c>
      <c r="AO85" s="11">
        <v>44068.419270833343</v>
      </c>
      <c r="AP85" s="11" t="s">
        <v>66</v>
      </c>
      <c r="AQ85" s="11" t="s">
        <v>49</v>
      </c>
      <c r="AR85" s="11" t="s">
        <v>66</v>
      </c>
      <c r="AS85" s="11" t="s">
        <v>55</v>
      </c>
      <c r="AT85" s="11" t="s">
        <v>66</v>
      </c>
      <c r="AU85" s="11" t="s">
        <v>61</v>
      </c>
      <c r="AV85" t="s">
        <v>66</v>
      </c>
      <c r="AW85" t="s">
        <v>66</v>
      </c>
    </row>
    <row r="86" spans="1:49" hidden="1" x14ac:dyDescent="0.25">
      <c r="A86" s="13" t="s">
        <v>117</v>
      </c>
      <c r="B86" s="13">
        <v>28009</v>
      </c>
      <c r="C86" s="13" t="s">
        <v>158</v>
      </c>
      <c r="D86" s="13" t="s">
        <v>49</v>
      </c>
      <c r="E86" s="13" t="s">
        <v>159</v>
      </c>
      <c r="F86" s="15" t="s">
        <v>112</v>
      </c>
      <c r="I86" s="16" t="s">
        <v>88</v>
      </c>
      <c r="J86" s="13" t="s">
        <v>53</v>
      </c>
      <c r="K86" s="13">
        <v>6</v>
      </c>
      <c r="L86" s="13">
        <v>10</v>
      </c>
      <c r="M86" s="13" t="s">
        <v>55</v>
      </c>
      <c r="N86" s="13" t="s">
        <v>56</v>
      </c>
      <c r="O86" s="13" t="s">
        <v>107</v>
      </c>
      <c r="Y86" s="13">
        <v>0.25</v>
      </c>
      <c r="Z86" s="13" t="s">
        <v>59</v>
      </c>
      <c r="AC86" s="13" t="s">
        <v>67</v>
      </c>
      <c r="AD86" s="13" t="s">
        <v>61</v>
      </c>
      <c r="AE86" s="13">
        <v>0.03</v>
      </c>
      <c r="AF86" s="13" t="s">
        <v>68</v>
      </c>
      <c r="AG86" s="13" t="s">
        <v>69</v>
      </c>
      <c r="AL86" s="13">
        <v>8760</v>
      </c>
      <c r="AM86" s="13" t="s">
        <v>64</v>
      </c>
      <c r="AO86" s="11">
        <v>44068.419270833343</v>
      </c>
      <c r="AP86" s="11" t="s">
        <v>66</v>
      </c>
      <c r="AQ86" s="11" t="s">
        <v>49</v>
      </c>
      <c r="AR86" s="11" t="s">
        <v>66</v>
      </c>
      <c r="AS86" s="11" t="s">
        <v>55</v>
      </c>
      <c r="AT86" s="11" t="s">
        <v>66</v>
      </c>
      <c r="AU86" s="11" t="s">
        <v>61</v>
      </c>
      <c r="AV86" t="s">
        <v>66</v>
      </c>
      <c r="AW86" t="s">
        <v>66</v>
      </c>
    </row>
    <row r="87" spans="1:49" hidden="1" x14ac:dyDescent="0.25">
      <c r="A87" s="13" t="s">
        <v>117</v>
      </c>
      <c r="B87" s="13">
        <v>28009</v>
      </c>
      <c r="C87" s="13" t="s">
        <v>158</v>
      </c>
      <c r="D87" s="13" t="s">
        <v>49</v>
      </c>
      <c r="E87" s="13" t="s">
        <v>159</v>
      </c>
      <c r="F87" s="15" t="s">
        <v>112</v>
      </c>
      <c r="I87" s="16" t="s">
        <v>88</v>
      </c>
      <c r="J87" s="13" t="s">
        <v>53</v>
      </c>
      <c r="K87" s="13">
        <v>6</v>
      </c>
      <c r="L87" s="13">
        <v>10</v>
      </c>
      <c r="M87" s="13" t="s">
        <v>55</v>
      </c>
      <c r="N87" s="13" t="s">
        <v>56</v>
      </c>
      <c r="O87" s="13" t="s">
        <v>107</v>
      </c>
      <c r="Y87" s="13">
        <v>0.25</v>
      </c>
      <c r="Z87" s="13" t="s">
        <v>59</v>
      </c>
      <c r="AA87" s="13">
        <v>0.25</v>
      </c>
      <c r="AB87" s="13" t="s">
        <v>59</v>
      </c>
      <c r="AC87" s="13" t="s">
        <v>67</v>
      </c>
      <c r="AD87" s="13" t="s">
        <v>61</v>
      </c>
      <c r="AE87" s="13">
        <v>0.13</v>
      </c>
      <c r="AF87" s="13" t="s">
        <v>62</v>
      </c>
      <c r="AG87" s="13" t="s">
        <v>69</v>
      </c>
      <c r="AL87" s="13">
        <v>8760</v>
      </c>
      <c r="AM87" s="13" t="s">
        <v>64</v>
      </c>
      <c r="AO87" s="11">
        <v>44068.419270833343</v>
      </c>
      <c r="AP87" s="11" t="s">
        <v>66</v>
      </c>
      <c r="AQ87" s="11" t="s">
        <v>49</v>
      </c>
      <c r="AR87" s="11" t="s">
        <v>66</v>
      </c>
      <c r="AS87" s="11" t="s">
        <v>55</v>
      </c>
      <c r="AT87" s="11" t="s">
        <v>66</v>
      </c>
      <c r="AU87" s="11" t="s">
        <v>61</v>
      </c>
      <c r="AV87" t="s">
        <v>66</v>
      </c>
      <c r="AW87" t="s">
        <v>66</v>
      </c>
    </row>
    <row r="88" spans="1:49" hidden="1" x14ac:dyDescent="0.25">
      <c r="A88" s="13" t="s">
        <v>117</v>
      </c>
      <c r="B88" s="13">
        <v>28010</v>
      </c>
      <c r="C88" s="13" t="s">
        <v>160</v>
      </c>
      <c r="D88" s="13" t="s">
        <v>49</v>
      </c>
      <c r="E88" s="13" t="s">
        <v>111</v>
      </c>
      <c r="F88" s="15" t="s">
        <v>112</v>
      </c>
      <c r="I88" s="16" t="s">
        <v>88</v>
      </c>
      <c r="J88" s="13" t="s">
        <v>53</v>
      </c>
      <c r="K88" s="13">
        <v>7</v>
      </c>
      <c r="L88" s="13">
        <v>7</v>
      </c>
      <c r="M88" s="13" t="s">
        <v>55</v>
      </c>
      <c r="N88" s="13" t="s">
        <v>56</v>
      </c>
      <c r="O88" s="13" t="s">
        <v>107</v>
      </c>
      <c r="Y88" s="13">
        <v>0.25</v>
      </c>
      <c r="Z88" s="13" t="s">
        <v>59</v>
      </c>
      <c r="AA88" s="13">
        <v>0.25</v>
      </c>
      <c r="AB88" s="13" t="s">
        <v>59</v>
      </c>
      <c r="AC88" s="13" t="s">
        <v>67</v>
      </c>
      <c r="AD88" s="13" t="s">
        <v>61</v>
      </c>
      <c r="AE88" s="13">
        <v>0.13</v>
      </c>
      <c r="AF88" s="13" t="s">
        <v>62</v>
      </c>
      <c r="AG88" s="13" t="s">
        <v>69</v>
      </c>
      <c r="AL88" s="13">
        <v>8760</v>
      </c>
      <c r="AM88" s="13" t="s">
        <v>64</v>
      </c>
      <c r="AO88" s="11">
        <v>44068.419270833343</v>
      </c>
      <c r="AP88" s="11" t="s">
        <v>66</v>
      </c>
      <c r="AQ88" s="11" t="s">
        <v>49</v>
      </c>
      <c r="AR88" s="11" t="s">
        <v>66</v>
      </c>
      <c r="AS88" s="11" t="s">
        <v>55</v>
      </c>
      <c r="AT88" s="11" t="s">
        <v>66</v>
      </c>
      <c r="AU88" s="11" t="s">
        <v>61</v>
      </c>
      <c r="AV88" t="s">
        <v>66</v>
      </c>
      <c r="AW88" t="s">
        <v>66</v>
      </c>
    </row>
    <row r="89" spans="1:49" hidden="1" x14ac:dyDescent="0.25">
      <c r="A89" s="13" t="s">
        <v>117</v>
      </c>
      <c r="B89" s="13">
        <v>28010</v>
      </c>
      <c r="C89" s="13" t="s">
        <v>160</v>
      </c>
      <c r="D89" s="13" t="s">
        <v>49</v>
      </c>
      <c r="E89" s="13" t="s">
        <v>111</v>
      </c>
      <c r="F89" s="15" t="s">
        <v>112</v>
      </c>
      <c r="I89" s="16" t="s">
        <v>88</v>
      </c>
      <c r="J89" s="13" t="s">
        <v>53</v>
      </c>
      <c r="K89" s="13">
        <v>7</v>
      </c>
      <c r="L89" s="13">
        <v>7</v>
      </c>
      <c r="M89" s="13" t="s">
        <v>55</v>
      </c>
      <c r="N89" s="13" t="s">
        <v>56</v>
      </c>
      <c r="O89" s="13" t="s">
        <v>107</v>
      </c>
      <c r="Y89" s="13">
        <v>0.25</v>
      </c>
      <c r="Z89" s="13" t="s">
        <v>59</v>
      </c>
      <c r="AC89" s="13" t="s">
        <v>67</v>
      </c>
      <c r="AD89" s="13" t="s">
        <v>61</v>
      </c>
      <c r="AE89" s="13">
        <v>0.03</v>
      </c>
      <c r="AF89" s="13" t="s">
        <v>68</v>
      </c>
      <c r="AG89" s="13" t="s">
        <v>69</v>
      </c>
      <c r="AL89" s="13">
        <v>8760</v>
      </c>
      <c r="AM89" s="13" t="s">
        <v>64</v>
      </c>
      <c r="AO89" s="11">
        <v>44068.419270833343</v>
      </c>
      <c r="AP89" s="11" t="s">
        <v>66</v>
      </c>
      <c r="AQ89" s="11" t="s">
        <v>49</v>
      </c>
      <c r="AR89" s="11" t="s">
        <v>66</v>
      </c>
      <c r="AS89" s="11" t="s">
        <v>55</v>
      </c>
      <c r="AT89" s="11" t="s">
        <v>66</v>
      </c>
      <c r="AU89" s="11" t="s">
        <v>61</v>
      </c>
      <c r="AV89" t="s">
        <v>66</v>
      </c>
      <c r="AW89" t="s">
        <v>66</v>
      </c>
    </row>
    <row r="90" spans="1:49" hidden="1" x14ac:dyDescent="0.25">
      <c r="A90" s="13" t="s">
        <v>117</v>
      </c>
      <c r="B90" s="13">
        <v>28010</v>
      </c>
      <c r="C90" s="13" t="s">
        <v>160</v>
      </c>
      <c r="D90" s="13" t="s">
        <v>49</v>
      </c>
      <c r="E90" s="13" t="s">
        <v>111</v>
      </c>
      <c r="F90" s="15" t="s">
        <v>112</v>
      </c>
      <c r="I90" s="16" t="s">
        <v>88</v>
      </c>
      <c r="J90" s="13" t="s">
        <v>53</v>
      </c>
      <c r="K90" s="13">
        <v>8</v>
      </c>
      <c r="L90" s="13">
        <v>8</v>
      </c>
      <c r="M90" s="13" t="s">
        <v>55</v>
      </c>
      <c r="N90" s="13" t="s">
        <v>56</v>
      </c>
      <c r="O90" s="13" t="s">
        <v>107</v>
      </c>
      <c r="Y90" s="13">
        <v>0.25</v>
      </c>
      <c r="Z90" s="13" t="s">
        <v>59</v>
      </c>
      <c r="AA90" s="13">
        <v>0.25</v>
      </c>
      <c r="AB90" s="13" t="s">
        <v>59</v>
      </c>
      <c r="AC90" s="13" t="s">
        <v>67</v>
      </c>
      <c r="AD90" s="13" t="s">
        <v>61</v>
      </c>
      <c r="AE90" s="13">
        <v>0.13</v>
      </c>
      <c r="AF90" s="13" t="s">
        <v>62</v>
      </c>
      <c r="AG90" s="13" t="s">
        <v>69</v>
      </c>
      <c r="AL90" s="13">
        <v>8760</v>
      </c>
      <c r="AM90" s="13" t="s">
        <v>64</v>
      </c>
      <c r="AO90" s="11">
        <v>44068.419270833343</v>
      </c>
      <c r="AP90" s="11" t="s">
        <v>66</v>
      </c>
      <c r="AQ90" s="11" t="s">
        <v>49</v>
      </c>
      <c r="AR90" s="11" t="s">
        <v>66</v>
      </c>
      <c r="AS90" s="11" t="s">
        <v>55</v>
      </c>
      <c r="AT90" s="11" t="s">
        <v>66</v>
      </c>
      <c r="AU90" s="11" t="s">
        <v>61</v>
      </c>
      <c r="AV90" t="s">
        <v>66</v>
      </c>
      <c r="AW90" t="s">
        <v>66</v>
      </c>
    </row>
    <row r="91" spans="1:49" hidden="1" x14ac:dyDescent="0.25">
      <c r="A91" s="13" t="s">
        <v>117</v>
      </c>
      <c r="B91" s="13">
        <v>28010</v>
      </c>
      <c r="C91" s="13" t="s">
        <v>160</v>
      </c>
      <c r="D91" s="13" t="s">
        <v>49</v>
      </c>
      <c r="E91" s="13" t="s">
        <v>111</v>
      </c>
      <c r="F91" s="15" t="s">
        <v>112</v>
      </c>
      <c r="I91" s="16" t="s">
        <v>88</v>
      </c>
      <c r="J91" s="13" t="s">
        <v>53</v>
      </c>
      <c r="K91" s="13">
        <v>8</v>
      </c>
      <c r="L91" s="13">
        <v>8</v>
      </c>
      <c r="M91" s="13" t="s">
        <v>55</v>
      </c>
      <c r="N91" s="13" t="s">
        <v>56</v>
      </c>
      <c r="O91" s="13" t="s">
        <v>107</v>
      </c>
      <c r="Y91" s="13">
        <v>0.25</v>
      </c>
      <c r="Z91" s="13" t="s">
        <v>59</v>
      </c>
      <c r="AC91" s="13" t="s">
        <v>67</v>
      </c>
      <c r="AD91" s="13" t="s">
        <v>61</v>
      </c>
      <c r="AE91" s="13">
        <v>0.03</v>
      </c>
      <c r="AF91" s="13" t="s">
        <v>68</v>
      </c>
      <c r="AG91" s="13" t="s">
        <v>69</v>
      </c>
      <c r="AL91" s="13">
        <v>8760</v>
      </c>
      <c r="AM91" s="13" t="s">
        <v>64</v>
      </c>
      <c r="AO91" s="11">
        <v>44068.419270833343</v>
      </c>
      <c r="AP91" s="11" t="s">
        <v>66</v>
      </c>
      <c r="AQ91" s="11" t="s">
        <v>49</v>
      </c>
      <c r="AR91" s="11" t="s">
        <v>66</v>
      </c>
      <c r="AS91" s="11" t="s">
        <v>55</v>
      </c>
      <c r="AT91" s="11" t="s">
        <v>66</v>
      </c>
      <c r="AU91" s="11" t="s">
        <v>61</v>
      </c>
      <c r="AV91" t="s">
        <v>66</v>
      </c>
      <c r="AW91" t="s">
        <v>66</v>
      </c>
    </row>
    <row r="92" spans="1:49" hidden="1" x14ac:dyDescent="0.25">
      <c r="A92" s="13" t="s">
        <v>117</v>
      </c>
      <c r="B92" s="13">
        <v>28010</v>
      </c>
      <c r="C92" s="13" t="s">
        <v>160</v>
      </c>
      <c r="D92" s="13" t="s">
        <v>49</v>
      </c>
      <c r="E92" s="13" t="s">
        <v>111</v>
      </c>
      <c r="F92" s="15" t="s">
        <v>112</v>
      </c>
      <c r="I92" s="16" t="s">
        <v>88</v>
      </c>
      <c r="J92" s="13" t="s">
        <v>53</v>
      </c>
      <c r="K92" s="13">
        <v>9</v>
      </c>
      <c r="L92" s="13">
        <v>9</v>
      </c>
      <c r="M92" s="13" t="s">
        <v>55</v>
      </c>
      <c r="N92" s="13" t="s">
        <v>56</v>
      </c>
      <c r="O92" s="13" t="s">
        <v>107</v>
      </c>
      <c r="Y92" s="13">
        <v>0.25</v>
      </c>
      <c r="Z92" s="13" t="s">
        <v>59</v>
      </c>
      <c r="AA92" s="13">
        <v>0.25</v>
      </c>
      <c r="AB92" s="13" t="s">
        <v>59</v>
      </c>
      <c r="AC92" s="13" t="s">
        <v>67</v>
      </c>
      <c r="AD92" s="13" t="s">
        <v>61</v>
      </c>
      <c r="AE92" s="13">
        <v>0.13</v>
      </c>
      <c r="AF92" s="13" t="s">
        <v>62</v>
      </c>
      <c r="AG92" s="13" t="s">
        <v>69</v>
      </c>
      <c r="AL92" s="13">
        <v>8760</v>
      </c>
      <c r="AM92" s="13" t="s">
        <v>64</v>
      </c>
      <c r="AO92" s="11">
        <v>44068.419270833343</v>
      </c>
      <c r="AP92" s="11" t="s">
        <v>66</v>
      </c>
      <c r="AQ92" s="11" t="s">
        <v>49</v>
      </c>
      <c r="AR92" s="11" t="s">
        <v>66</v>
      </c>
      <c r="AS92" s="11" t="s">
        <v>55</v>
      </c>
      <c r="AT92" s="11" t="s">
        <v>66</v>
      </c>
      <c r="AU92" s="11" t="s">
        <v>61</v>
      </c>
      <c r="AV92" t="s">
        <v>66</v>
      </c>
      <c r="AW92" t="s">
        <v>66</v>
      </c>
    </row>
    <row r="93" spans="1:49" hidden="1" x14ac:dyDescent="0.25">
      <c r="A93" s="13" t="s">
        <v>117</v>
      </c>
      <c r="B93" s="13">
        <v>28010</v>
      </c>
      <c r="C93" s="13" t="s">
        <v>160</v>
      </c>
      <c r="D93" s="13" t="s">
        <v>49</v>
      </c>
      <c r="E93" s="13" t="s">
        <v>111</v>
      </c>
      <c r="F93" s="15" t="s">
        <v>112</v>
      </c>
      <c r="I93" s="16" t="s">
        <v>88</v>
      </c>
      <c r="J93" s="13" t="s">
        <v>53</v>
      </c>
      <c r="K93" s="13">
        <v>9</v>
      </c>
      <c r="L93" s="13">
        <v>9</v>
      </c>
      <c r="M93" s="13" t="s">
        <v>55</v>
      </c>
      <c r="N93" s="13" t="s">
        <v>56</v>
      </c>
      <c r="O93" s="13" t="s">
        <v>107</v>
      </c>
      <c r="Y93" s="13">
        <v>0.25</v>
      </c>
      <c r="Z93" s="13" t="s">
        <v>59</v>
      </c>
      <c r="AC93" s="13" t="s">
        <v>67</v>
      </c>
      <c r="AD93" s="13" t="s">
        <v>61</v>
      </c>
      <c r="AE93" s="13">
        <v>0.03</v>
      </c>
      <c r="AF93" s="13" t="s">
        <v>68</v>
      </c>
      <c r="AG93" s="13" t="s">
        <v>69</v>
      </c>
      <c r="AL93" s="13">
        <v>8760</v>
      </c>
      <c r="AM93" s="13" t="s">
        <v>64</v>
      </c>
      <c r="AO93" s="11">
        <v>44068.419270833343</v>
      </c>
      <c r="AP93" s="11" t="s">
        <v>66</v>
      </c>
      <c r="AQ93" s="11" t="s">
        <v>49</v>
      </c>
      <c r="AR93" s="11" t="s">
        <v>66</v>
      </c>
      <c r="AS93" s="11" t="s">
        <v>55</v>
      </c>
      <c r="AT93" s="11" t="s">
        <v>66</v>
      </c>
      <c r="AU93" s="11" t="s">
        <v>61</v>
      </c>
      <c r="AV93" t="s">
        <v>66</v>
      </c>
      <c r="AW93" t="s">
        <v>66</v>
      </c>
    </row>
    <row r="94" spans="1:49" hidden="1" x14ac:dyDescent="0.25">
      <c r="A94" s="13" t="s">
        <v>117</v>
      </c>
      <c r="B94" s="13">
        <v>28010</v>
      </c>
      <c r="C94" s="13" t="s">
        <v>160</v>
      </c>
      <c r="D94" s="13" t="s">
        <v>49</v>
      </c>
      <c r="E94" s="13" t="s">
        <v>111</v>
      </c>
      <c r="F94" s="15" t="s">
        <v>112</v>
      </c>
      <c r="I94" s="16" t="s">
        <v>88</v>
      </c>
      <c r="J94" s="13" t="s">
        <v>53</v>
      </c>
      <c r="K94" s="13">
        <v>10</v>
      </c>
      <c r="L94" s="13">
        <v>10</v>
      </c>
      <c r="M94" s="13" t="s">
        <v>55</v>
      </c>
      <c r="N94" s="13" t="s">
        <v>56</v>
      </c>
      <c r="O94" s="13" t="s">
        <v>107</v>
      </c>
      <c r="Y94" s="13">
        <v>0.25</v>
      </c>
      <c r="Z94" s="13" t="s">
        <v>59</v>
      </c>
      <c r="AA94" s="13">
        <v>0.25</v>
      </c>
      <c r="AB94" s="13" t="s">
        <v>59</v>
      </c>
      <c r="AC94" s="13" t="s">
        <v>67</v>
      </c>
      <c r="AD94" s="13" t="s">
        <v>61</v>
      </c>
      <c r="AE94" s="13">
        <v>0.13</v>
      </c>
      <c r="AF94" s="13" t="s">
        <v>62</v>
      </c>
      <c r="AG94" s="13" t="s">
        <v>69</v>
      </c>
      <c r="AL94" s="13">
        <v>8760</v>
      </c>
      <c r="AM94" s="13" t="s">
        <v>64</v>
      </c>
      <c r="AO94" s="11">
        <v>44068.419270833343</v>
      </c>
      <c r="AP94" s="11" t="s">
        <v>66</v>
      </c>
      <c r="AQ94" s="11" t="s">
        <v>49</v>
      </c>
      <c r="AR94" s="11" t="s">
        <v>66</v>
      </c>
      <c r="AS94" s="11" t="s">
        <v>55</v>
      </c>
      <c r="AT94" s="11" t="s">
        <v>66</v>
      </c>
      <c r="AU94" s="11" t="s">
        <v>61</v>
      </c>
      <c r="AV94" t="s">
        <v>66</v>
      </c>
      <c r="AW94" t="s">
        <v>66</v>
      </c>
    </row>
    <row r="95" spans="1:49" hidden="1" x14ac:dyDescent="0.25">
      <c r="A95" s="13" t="s">
        <v>117</v>
      </c>
      <c r="B95" s="13">
        <v>28010</v>
      </c>
      <c r="C95" s="13" t="s">
        <v>160</v>
      </c>
      <c r="D95" s="13" t="s">
        <v>49</v>
      </c>
      <c r="E95" s="13" t="s">
        <v>111</v>
      </c>
      <c r="F95" s="15" t="s">
        <v>112</v>
      </c>
      <c r="I95" s="16" t="s">
        <v>88</v>
      </c>
      <c r="J95" s="13" t="s">
        <v>53</v>
      </c>
      <c r="K95" s="13">
        <v>10</v>
      </c>
      <c r="L95" s="13">
        <v>10</v>
      </c>
      <c r="M95" s="13" t="s">
        <v>55</v>
      </c>
      <c r="N95" s="13" t="s">
        <v>56</v>
      </c>
      <c r="O95" s="13" t="s">
        <v>107</v>
      </c>
      <c r="Y95" s="13">
        <v>0.25</v>
      </c>
      <c r="Z95" s="13" t="s">
        <v>59</v>
      </c>
      <c r="AC95" s="13" t="s">
        <v>67</v>
      </c>
      <c r="AD95" s="13" t="s">
        <v>61</v>
      </c>
      <c r="AE95" s="13">
        <v>0.03</v>
      </c>
      <c r="AF95" s="13" t="s">
        <v>68</v>
      </c>
      <c r="AG95" s="13" t="s">
        <v>69</v>
      </c>
      <c r="AL95" s="13">
        <v>8760</v>
      </c>
      <c r="AM95" s="13" t="s">
        <v>64</v>
      </c>
      <c r="AO95" s="11">
        <v>44068.419270833343</v>
      </c>
      <c r="AP95" s="11" t="s">
        <v>66</v>
      </c>
      <c r="AQ95" s="11" t="s">
        <v>49</v>
      </c>
      <c r="AR95" s="11" t="s">
        <v>66</v>
      </c>
      <c r="AS95" s="11" t="s">
        <v>55</v>
      </c>
      <c r="AT95" s="11" t="s">
        <v>66</v>
      </c>
      <c r="AU95" s="11" t="s">
        <v>61</v>
      </c>
      <c r="AV95" t="s">
        <v>66</v>
      </c>
      <c r="AW95" t="s">
        <v>66</v>
      </c>
    </row>
    <row r="96" spans="1:49" hidden="1" x14ac:dyDescent="0.25">
      <c r="A96" s="13" t="s">
        <v>117</v>
      </c>
      <c r="B96" s="13">
        <v>28037</v>
      </c>
      <c r="C96" s="13" t="s">
        <v>161</v>
      </c>
      <c r="D96" s="13" t="s">
        <v>49</v>
      </c>
      <c r="E96" s="13" t="s">
        <v>111</v>
      </c>
      <c r="F96" s="15" t="s">
        <v>119</v>
      </c>
      <c r="I96" s="16" t="s">
        <v>88</v>
      </c>
      <c r="J96" s="13" t="s">
        <v>53</v>
      </c>
      <c r="K96" s="13">
        <v>6</v>
      </c>
      <c r="L96" s="13" t="s">
        <v>125</v>
      </c>
      <c r="M96" s="13" t="s">
        <v>55</v>
      </c>
      <c r="N96" s="13" t="s">
        <v>56</v>
      </c>
      <c r="O96" s="13" t="s">
        <v>162</v>
      </c>
      <c r="P96" s="13" t="s">
        <v>146</v>
      </c>
      <c r="Q96" s="13" t="s">
        <v>146</v>
      </c>
      <c r="R96" s="13" t="s">
        <v>115</v>
      </c>
      <c r="W96" s="13">
        <v>2</v>
      </c>
      <c r="X96" s="13" t="s">
        <v>59</v>
      </c>
      <c r="AA96" s="13">
        <v>2</v>
      </c>
      <c r="AB96" s="13" t="s">
        <v>59</v>
      </c>
      <c r="AC96" s="13" t="s">
        <v>67</v>
      </c>
      <c r="AD96" s="13" t="s">
        <v>61</v>
      </c>
      <c r="AE96" s="13">
        <v>0.9</v>
      </c>
      <c r="AF96" s="13" t="s">
        <v>62</v>
      </c>
      <c r="AG96" s="13" t="s">
        <v>69</v>
      </c>
      <c r="AK96" s="13" t="s">
        <v>63</v>
      </c>
      <c r="AL96" s="13">
        <v>8760</v>
      </c>
      <c r="AM96" s="13" t="s">
        <v>103</v>
      </c>
      <c r="AO96" s="11">
        <v>44068.419270833343</v>
      </c>
      <c r="AP96" s="11" t="s">
        <v>66</v>
      </c>
      <c r="AQ96" s="11" t="s">
        <v>49</v>
      </c>
      <c r="AR96" s="11" t="s">
        <v>66</v>
      </c>
      <c r="AS96" s="11" t="s">
        <v>55</v>
      </c>
      <c r="AT96" s="11" t="s">
        <v>66</v>
      </c>
      <c r="AU96" s="11" t="s">
        <v>61</v>
      </c>
      <c r="AV96" t="s">
        <v>66</v>
      </c>
      <c r="AW96" t="s">
        <v>66</v>
      </c>
    </row>
    <row r="97" spans="1:49" hidden="1" x14ac:dyDescent="0.25">
      <c r="A97" s="13" t="s">
        <v>117</v>
      </c>
      <c r="B97" s="13">
        <v>28313</v>
      </c>
      <c r="C97" s="13" t="s">
        <v>163</v>
      </c>
      <c r="D97" s="13" t="s">
        <v>49</v>
      </c>
      <c r="E97" s="13" t="s">
        <v>111</v>
      </c>
      <c r="F97" s="15" t="s">
        <v>119</v>
      </c>
      <c r="I97" s="16" t="s">
        <v>88</v>
      </c>
      <c r="J97" s="13" t="s">
        <v>53</v>
      </c>
      <c r="K97" s="13">
        <v>5</v>
      </c>
      <c r="L97" s="13" t="s">
        <v>125</v>
      </c>
      <c r="M97" s="13" t="s">
        <v>55</v>
      </c>
      <c r="N97" s="13" t="s">
        <v>56</v>
      </c>
      <c r="O97" s="13" t="s">
        <v>164</v>
      </c>
      <c r="P97" s="13" t="s">
        <v>165</v>
      </c>
      <c r="Q97" s="13" t="s">
        <v>165</v>
      </c>
      <c r="Y97" s="13">
        <v>2</v>
      </c>
      <c r="Z97" s="13" t="s">
        <v>59</v>
      </c>
      <c r="AA97" s="13">
        <v>2</v>
      </c>
      <c r="AB97" s="13" t="s">
        <v>59</v>
      </c>
      <c r="AC97" s="13" t="s">
        <v>67</v>
      </c>
      <c r="AD97" s="13" t="s">
        <v>61</v>
      </c>
      <c r="AE97" s="13">
        <v>0.9</v>
      </c>
      <c r="AF97" s="13" t="s">
        <v>62</v>
      </c>
      <c r="AG97" s="13" t="s">
        <v>69</v>
      </c>
      <c r="AK97" s="13" t="s">
        <v>63</v>
      </c>
      <c r="AL97" s="13">
        <v>8760</v>
      </c>
      <c r="AM97" s="13" t="s">
        <v>64</v>
      </c>
      <c r="AO97" s="11">
        <v>44068.419270833343</v>
      </c>
      <c r="AP97" s="11" t="s">
        <v>66</v>
      </c>
      <c r="AQ97" s="11" t="s">
        <v>49</v>
      </c>
      <c r="AR97" s="11" t="s">
        <v>66</v>
      </c>
      <c r="AS97" s="11" t="s">
        <v>55</v>
      </c>
      <c r="AT97" s="11" t="s">
        <v>66</v>
      </c>
      <c r="AU97" s="11" t="s">
        <v>61</v>
      </c>
      <c r="AV97" t="s">
        <v>66</v>
      </c>
      <c r="AW97" t="s">
        <v>66</v>
      </c>
    </row>
    <row r="98" spans="1:49" hidden="1" x14ac:dyDescent="0.25">
      <c r="A98" s="13" t="s">
        <v>166</v>
      </c>
      <c r="B98" s="13">
        <v>993</v>
      </c>
      <c r="C98" s="13" t="s">
        <v>167</v>
      </c>
      <c r="D98" s="13" t="s">
        <v>49</v>
      </c>
      <c r="E98" s="13" t="s">
        <v>111</v>
      </c>
      <c r="F98" s="15" t="s">
        <v>168</v>
      </c>
      <c r="G98" s="13">
        <v>36.402106000000003</v>
      </c>
      <c r="H98" s="13">
        <v>-106.904319</v>
      </c>
      <c r="I98" s="16" t="s">
        <v>95</v>
      </c>
      <c r="J98" s="13" t="s">
        <v>53</v>
      </c>
      <c r="K98" s="13">
        <v>5</v>
      </c>
      <c r="L98" s="13" t="s">
        <v>169</v>
      </c>
      <c r="M98" s="13" t="s">
        <v>55</v>
      </c>
      <c r="N98" s="13" t="s">
        <v>148</v>
      </c>
      <c r="O98" s="13" t="s">
        <v>170</v>
      </c>
      <c r="P98" s="13" t="s">
        <v>171</v>
      </c>
      <c r="Q98" s="13" t="s">
        <v>172</v>
      </c>
      <c r="R98" s="13" t="s">
        <v>173</v>
      </c>
      <c r="S98" s="14">
        <v>34335.419270833343</v>
      </c>
      <c r="T98" s="14">
        <v>34335.419270833343</v>
      </c>
      <c r="U98" s="13">
        <v>2.4</v>
      </c>
      <c r="V98" s="13" t="s">
        <v>59</v>
      </c>
      <c r="W98" s="13">
        <v>2.4</v>
      </c>
      <c r="X98" s="13" t="s">
        <v>59</v>
      </c>
      <c r="AA98" s="13">
        <v>2.4</v>
      </c>
      <c r="AB98" s="13" t="s">
        <v>59</v>
      </c>
      <c r="AC98" s="13" t="s">
        <v>60</v>
      </c>
      <c r="AD98" s="13" t="s">
        <v>61</v>
      </c>
      <c r="AE98" s="13">
        <v>0.9</v>
      </c>
      <c r="AF98" s="13" t="s">
        <v>62</v>
      </c>
      <c r="AK98" s="13" t="s">
        <v>63</v>
      </c>
      <c r="AL98" s="13">
        <v>0</v>
      </c>
      <c r="AM98" s="13" t="s">
        <v>64</v>
      </c>
      <c r="AO98" s="11">
        <v>44068.419270833343</v>
      </c>
      <c r="AP98" s="11" t="s">
        <v>66</v>
      </c>
      <c r="AQ98" s="11" t="s">
        <v>49</v>
      </c>
      <c r="AR98" s="11" t="s">
        <v>66</v>
      </c>
      <c r="AS98" s="11" t="s">
        <v>55</v>
      </c>
      <c r="AT98" s="11" t="s">
        <v>66</v>
      </c>
      <c r="AU98" s="11" t="s">
        <v>61</v>
      </c>
      <c r="AV98" t="s">
        <v>66</v>
      </c>
      <c r="AW98" t="s">
        <v>66</v>
      </c>
    </row>
    <row r="99" spans="1:49" hidden="1" x14ac:dyDescent="0.25">
      <c r="A99" s="13" t="s">
        <v>166</v>
      </c>
      <c r="B99" s="13">
        <v>993</v>
      </c>
      <c r="C99" s="13" t="s">
        <v>167</v>
      </c>
      <c r="D99" s="13" t="s">
        <v>49</v>
      </c>
      <c r="E99" s="13" t="s">
        <v>111</v>
      </c>
      <c r="F99" s="15" t="s">
        <v>168</v>
      </c>
      <c r="G99" s="13">
        <v>36.402106000000003</v>
      </c>
      <c r="H99" s="13">
        <v>-106.904319</v>
      </c>
      <c r="I99" s="16" t="s">
        <v>95</v>
      </c>
      <c r="J99" s="13" t="s">
        <v>53</v>
      </c>
      <c r="K99" s="13">
        <v>49</v>
      </c>
      <c r="L99" s="13" t="s">
        <v>174</v>
      </c>
      <c r="M99" s="13" t="s">
        <v>55</v>
      </c>
      <c r="N99" s="13" t="s">
        <v>148</v>
      </c>
      <c r="O99" s="13" t="s">
        <v>175</v>
      </c>
      <c r="P99" s="13" t="s">
        <v>176</v>
      </c>
      <c r="Q99" s="13" t="s">
        <v>177</v>
      </c>
      <c r="R99" s="13" t="s">
        <v>177</v>
      </c>
      <c r="U99" s="13">
        <v>0.5</v>
      </c>
      <c r="V99" s="13" t="s">
        <v>59</v>
      </c>
      <c r="W99" s="13">
        <v>0.5</v>
      </c>
      <c r="X99" s="13" t="s">
        <v>59</v>
      </c>
      <c r="AA99" s="13">
        <v>0.5</v>
      </c>
      <c r="AB99" s="13" t="s">
        <v>59</v>
      </c>
      <c r="AC99" s="13" t="s">
        <v>60</v>
      </c>
      <c r="AD99" s="13" t="s">
        <v>61</v>
      </c>
      <c r="AE99" s="13">
        <v>0.1</v>
      </c>
      <c r="AF99" s="13" t="s">
        <v>62</v>
      </c>
      <c r="AG99" s="13" t="s">
        <v>69</v>
      </c>
      <c r="AK99" s="13" t="s">
        <v>63</v>
      </c>
      <c r="AL99" s="13">
        <v>0</v>
      </c>
      <c r="AM99" s="13" t="s">
        <v>64</v>
      </c>
      <c r="AO99" s="11">
        <v>44068.419270833343</v>
      </c>
      <c r="AP99" s="11" t="s">
        <v>66</v>
      </c>
      <c r="AQ99" s="11" t="s">
        <v>49</v>
      </c>
      <c r="AR99" s="11" t="s">
        <v>66</v>
      </c>
      <c r="AS99" s="11" t="s">
        <v>55</v>
      </c>
      <c r="AT99" s="11" t="s">
        <v>66</v>
      </c>
      <c r="AU99" s="11" t="s">
        <v>61</v>
      </c>
      <c r="AV99" t="s">
        <v>66</v>
      </c>
      <c r="AW99" t="s">
        <v>66</v>
      </c>
    </row>
    <row r="100" spans="1:49" hidden="1" x14ac:dyDescent="0.25">
      <c r="A100" s="13" t="s">
        <v>178</v>
      </c>
      <c r="B100" s="13">
        <v>462</v>
      </c>
      <c r="C100" s="13" t="s">
        <v>179</v>
      </c>
      <c r="D100" s="13" t="s">
        <v>49</v>
      </c>
      <c r="E100" s="13" t="s">
        <v>111</v>
      </c>
      <c r="F100" s="15" t="s">
        <v>84</v>
      </c>
      <c r="G100" s="13">
        <v>32.491945999999999</v>
      </c>
      <c r="H100" s="13">
        <v>-104.273633</v>
      </c>
      <c r="I100" s="16" t="s">
        <v>88</v>
      </c>
      <c r="J100" s="13" t="s">
        <v>53</v>
      </c>
      <c r="K100" s="13">
        <v>2</v>
      </c>
      <c r="L100" s="13">
        <v>2</v>
      </c>
      <c r="M100" s="13" t="s">
        <v>55</v>
      </c>
      <c r="N100" s="13" t="s">
        <v>56</v>
      </c>
      <c r="O100" s="13" t="s">
        <v>55</v>
      </c>
      <c r="P100" s="13" t="s">
        <v>55</v>
      </c>
      <c r="T100" s="14">
        <v>36612.419270833343</v>
      </c>
      <c r="U100" s="13">
        <v>750</v>
      </c>
      <c r="V100" s="13" t="s">
        <v>180</v>
      </c>
      <c r="W100" s="13">
        <v>750</v>
      </c>
      <c r="X100" s="13" t="s">
        <v>180</v>
      </c>
      <c r="AA100" s="13">
        <v>750</v>
      </c>
      <c r="AB100" s="13" t="s">
        <v>180</v>
      </c>
      <c r="AC100" s="13" t="s">
        <v>67</v>
      </c>
      <c r="AD100" s="13" t="s">
        <v>61</v>
      </c>
      <c r="AE100" s="13">
        <v>0.31</v>
      </c>
      <c r="AF100" s="13" t="s">
        <v>62</v>
      </c>
      <c r="AG100" s="13" t="s">
        <v>69</v>
      </c>
      <c r="AL100" s="13">
        <v>8760</v>
      </c>
      <c r="AM100" s="13" t="s">
        <v>64</v>
      </c>
      <c r="AO100" s="11">
        <v>44068.419270833343</v>
      </c>
      <c r="AP100" s="11" t="s">
        <v>66</v>
      </c>
      <c r="AQ100" s="11" t="s">
        <v>49</v>
      </c>
      <c r="AR100" s="11" t="s">
        <v>66</v>
      </c>
      <c r="AS100" s="11" t="s">
        <v>55</v>
      </c>
      <c r="AT100" s="11" t="s">
        <v>66</v>
      </c>
      <c r="AU100" s="11" t="s">
        <v>61</v>
      </c>
      <c r="AV100" t="s">
        <v>66</v>
      </c>
      <c r="AW100" t="s">
        <v>66</v>
      </c>
    </row>
    <row r="101" spans="1:49" hidden="1" x14ac:dyDescent="0.25">
      <c r="A101" s="13" t="s">
        <v>178</v>
      </c>
      <c r="B101" s="13">
        <v>462</v>
      </c>
      <c r="C101" s="13" t="s">
        <v>179</v>
      </c>
      <c r="D101" s="13" t="s">
        <v>49</v>
      </c>
      <c r="E101" s="13" t="s">
        <v>111</v>
      </c>
      <c r="F101" s="15" t="s">
        <v>84</v>
      </c>
      <c r="G101" s="13">
        <v>32.491945999999999</v>
      </c>
      <c r="H101" s="13">
        <v>-104.273633</v>
      </c>
      <c r="I101" s="16" t="s">
        <v>88</v>
      </c>
      <c r="J101" s="13" t="s">
        <v>53</v>
      </c>
      <c r="K101" s="13">
        <v>2</v>
      </c>
      <c r="L101" s="13">
        <v>2</v>
      </c>
      <c r="M101" s="13" t="s">
        <v>55</v>
      </c>
      <c r="N101" s="13" t="s">
        <v>56</v>
      </c>
      <c r="O101" s="13" t="s">
        <v>55</v>
      </c>
      <c r="P101" s="13" t="s">
        <v>55</v>
      </c>
      <c r="T101" s="14">
        <v>36612.419270833343</v>
      </c>
      <c r="U101" s="13">
        <v>750</v>
      </c>
      <c r="V101" s="13" t="s">
        <v>180</v>
      </c>
      <c r="W101" s="13">
        <v>750</v>
      </c>
      <c r="X101" s="13" t="s">
        <v>180</v>
      </c>
      <c r="AA101" s="13">
        <v>750</v>
      </c>
      <c r="AB101" s="13" t="s">
        <v>180</v>
      </c>
      <c r="AC101" s="13" t="s">
        <v>67</v>
      </c>
      <c r="AD101" s="13" t="s">
        <v>61</v>
      </c>
      <c r="AE101" s="13">
        <v>0.25</v>
      </c>
      <c r="AF101" s="13" t="s">
        <v>68</v>
      </c>
      <c r="AG101" s="13" t="s">
        <v>69</v>
      </c>
      <c r="AL101" s="13">
        <v>8760</v>
      </c>
      <c r="AM101" s="13" t="s">
        <v>64</v>
      </c>
      <c r="AO101" s="11">
        <v>44068.419270833343</v>
      </c>
      <c r="AP101" s="11" t="s">
        <v>66</v>
      </c>
      <c r="AQ101" s="11" t="s">
        <v>49</v>
      </c>
      <c r="AR101" s="11" t="s">
        <v>66</v>
      </c>
      <c r="AS101" s="11" t="s">
        <v>55</v>
      </c>
      <c r="AT101" s="11" t="s">
        <v>66</v>
      </c>
      <c r="AU101" s="11" t="s">
        <v>61</v>
      </c>
      <c r="AV101" t="s">
        <v>66</v>
      </c>
      <c r="AW101" t="s">
        <v>66</v>
      </c>
    </row>
    <row r="102" spans="1:49" hidden="1" x14ac:dyDescent="0.25">
      <c r="A102" s="13" t="s">
        <v>178</v>
      </c>
      <c r="B102" s="13">
        <v>462</v>
      </c>
      <c r="C102" s="13" t="s">
        <v>179</v>
      </c>
      <c r="D102" s="13" t="s">
        <v>49</v>
      </c>
      <c r="E102" s="13" t="s">
        <v>111</v>
      </c>
      <c r="F102" s="15" t="s">
        <v>84</v>
      </c>
      <c r="G102" s="13">
        <v>32.491945999999999</v>
      </c>
      <c r="H102" s="13">
        <v>-104.273633</v>
      </c>
      <c r="I102" s="16" t="s">
        <v>88</v>
      </c>
      <c r="J102" s="13" t="s">
        <v>53</v>
      </c>
      <c r="K102" s="13">
        <v>3</v>
      </c>
      <c r="L102" s="13">
        <v>3</v>
      </c>
      <c r="M102" s="13" t="s">
        <v>55</v>
      </c>
      <c r="N102" s="13" t="s">
        <v>56</v>
      </c>
      <c r="O102" s="13" t="s">
        <v>55</v>
      </c>
      <c r="P102" s="13" t="s">
        <v>55</v>
      </c>
      <c r="T102" s="14">
        <v>36612.419270833343</v>
      </c>
      <c r="U102" s="13">
        <v>1000</v>
      </c>
      <c r="V102" s="13" t="s">
        <v>180</v>
      </c>
      <c r="W102" s="13">
        <v>1000</v>
      </c>
      <c r="X102" s="13" t="s">
        <v>180</v>
      </c>
      <c r="AA102" s="13">
        <v>1000</v>
      </c>
      <c r="AB102" s="13" t="s">
        <v>180</v>
      </c>
      <c r="AC102" s="13" t="s">
        <v>67</v>
      </c>
      <c r="AD102" s="13" t="s">
        <v>61</v>
      </c>
      <c r="AE102" s="13">
        <v>0.4</v>
      </c>
      <c r="AF102" s="13" t="s">
        <v>62</v>
      </c>
      <c r="AG102" s="13" t="s">
        <v>69</v>
      </c>
      <c r="AL102" s="13">
        <v>8760</v>
      </c>
      <c r="AM102" s="13" t="s">
        <v>64</v>
      </c>
      <c r="AO102" s="11">
        <v>44068.419270833343</v>
      </c>
      <c r="AP102" s="11" t="s">
        <v>66</v>
      </c>
      <c r="AQ102" s="11" t="s">
        <v>49</v>
      </c>
      <c r="AR102" s="11" t="s">
        <v>66</v>
      </c>
      <c r="AS102" s="11" t="s">
        <v>55</v>
      </c>
      <c r="AT102" s="11" t="s">
        <v>66</v>
      </c>
      <c r="AU102" s="11" t="s">
        <v>61</v>
      </c>
      <c r="AV102" t="s">
        <v>66</v>
      </c>
      <c r="AW102" t="s">
        <v>66</v>
      </c>
    </row>
    <row r="103" spans="1:49" hidden="1" x14ac:dyDescent="0.25">
      <c r="A103" s="13" t="s">
        <v>178</v>
      </c>
      <c r="B103" s="13">
        <v>462</v>
      </c>
      <c r="C103" s="13" t="s">
        <v>179</v>
      </c>
      <c r="D103" s="13" t="s">
        <v>49</v>
      </c>
      <c r="E103" s="13" t="s">
        <v>111</v>
      </c>
      <c r="F103" s="15" t="s">
        <v>84</v>
      </c>
      <c r="G103" s="13">
        <v>32.491945999999999</v>
      </c>
      <c r="H103" s="13">
        <v>-104.273633</v>
      </c>
      <c r="I103" s="16" t="s">
        <v>88</v>
      </c>
      <c r="J103" s="13" t="s">
        <v>53</v>
      </c>
      <c r="K103" s="13">
        <v>3</v>
      </c>
      <c r="L103" s="13">
        <v>3</v>
      </c>
      <c r="M103" s="13" t="s">
        <v>55</v>
      </c>
      <c r="N103" s="13" t="s">
        <v>56</v>
      </c>
      <c r="O103" s="13" t="s">
        <v>55</v>
      </c>
      <c r="P103" s="13" t="s">
        <v>55</v>
      </c>
      <c r="T103" s="14">
        <v>36612.419270833343</v>
      </c>
      <c r="U103" s="13">
        <v>1000</v>
      </c>
      <c r="V103" s="13" t="s">
        <v>180</v>
      </c>
      <c r="W103" s="13">
        <v>1000</v>
      </c>
      <c r="X103" s="13" t="s">
        <v>180</v>
      </c>
      <c r="AA103" s="13">
        <v>1000</v>
      </c>
      <c r="AB103" s="13" t="s">
        <v>180</v>
      </c>
      <c r="AC103" s="13" t="s">
        <v>67</v>
      </c>
      <c r="AD103" s="13" t="s">
        <v>61</v>
      </c>
      <c r="AE103" s="13">
        <v>9</v>
      </c>
      <c r="AF103" s="13" t="s">
        <v>68</v>
      </c>
      <c r="AG103" s="13" t="s">
        <v>69</v>
      </c>
      <c r="AL103" s="13">
        <v>8760</v>
      </c>
      <c r="AM103" s="13" t="s">
        <v>64</v>
      </c>
      <c r="AO103" s="11">
        <v>44068.419270833343</v>
      </c>
      <c r="AP103" s="11" t="s">
        <v>66</v>
      </c>
      <c r="AQ103" s="11" t="s">
        <v>49</v>
      </c>
      <c r="AR103" s="11" t="s">
        <v>66</v>
      </c>
      <c r="AS103" s="11" t="s">
        <v>55</v>
      </c>
      <c r="AT103" s="11" t="s">
        <v>66</v>
      </c>
      <c r="AU103" s="11" t="s">
        <v>61</v>
      </c>
      <c r="AV103" t="s">
        <v>66</v>
      </c>
      <c r="AW103" t="s">
        <v>66</v>
      </c>
    </row>
    <row r="104" spans="1:49" hidden="1" x14ac:dyDescent="0.25">
      <c r="A104" s="13" t="s">
        <v>181</v>
      </c>
      <c r="B104" s="13">
        <v>35421</v>
      </c>
      <c r="C104" s="13" t="s">
        <v>182</v>
      </c>
      <c r="D104" s="13" t="s">
        <v>49</v>
      </c>
      <c r="E104" s="13" t="s">
        <v>74</v>
      </c>
      <c r="F104" s="15" t="s">
        <v>84</v>
      </c>
      <c r="G104" s="13">
        <v>32.210819999999998</v>
      </c>
      <c r="H104" s="13">
        <v>-104.14324999999999</v>
      </c>
      <c r="I104" s="16" t="s">
        <v>88</v>
      </c>
      <c r="J104" s="13" t="s">
        <v>53</v>
      </c>
      <c r="K104" s="13">
        <v>1</v>
      </c>
      <c r="L104" s="13" t="s">
        <v>183</v>
      </c>
      <c r="M104" s="13" t="s">
        <v>55</v>
      </c>
      <c r="N104" s="13" t="s">
        <v>56</v>
      </c>
      <c r="O104" s="13" t="s">
        <v>107</v>
      </c>
      <c r="AC104" s="13" t="s">
        <v>67</v>
      </c>
      <c r="AD104" s="13" t="s">
        <v>61</v>
      </c>
      <c r="AE104" s="13">
        <v>3.6999999999999998E-2</v>
      </c>
      <c r="AF104" s="13" t="s">
        <v>68</v>
      </c>
      <c r="AL104" s="13">
        <v>8760</v>
      </c>
      <c r="AM104" s="13" t="s">
        <v>116</v>
      </c>
      <c r="AN104" s="13" t="s">
        <v>184</v>
      </c>
      <c r="AO104" s="11">
        <v>44068.419270833343</v>
      </c>
      <c r="AP104" s="11" t="s">
        <v>66</v>
      </c>
      <c r="AQ104" s="11" t="s">
        <v>49</v>
      </c>
      <c r="AR104" s="11" t="s">
        <v>66</v>
      </c>
      <c r="AS104" s="11" t="s">
        <v>55</v>
      </c>
      <c r="AT104" s="11" t="s">
        <v>66</v>
      </c>
      <c r="AU104" s="11" t="s">
        <v>61</v>
      </c>
      <c r="AV104" t="s">
        <v>66</v>
      </c>
      <c r="AW104" t="s">
        <v>66</v>
      </c>
    </row>
    <row r="105" spans="1:49" hidden="1" x14ac:dyDescent="0.25">
      <c r="A105" s="13" t="s">
        <v>181</v>
      </c>
      <c r="B105" s="13">
        <v>35423</v>
      </c>
      <c r="C105" s="13" t="s">
        <v>185</v>
      </c>
      <c r="D105" s="13" t="s">
        <v>49</v>
      </c>
      <c r="E105" s="13" t="s">
        <v>74</v>
      </c>
      <c r="F105" s="15" t="s">
        <v>84</v>
      </c>
      <c r="G105" s="13">
        <v>32.181978999999998</v>
      </c>
      <c r="H105" s="13">
        <v>-103.698775</v>
      </c>
      <c r="I105" s="16" t="s">
        <v>88</v>
      </c>
      <c r="J105" s="13" t="s">
        <v>53</v>
      </c>
      <c r="K105" s="13">
        <v>1</v>
      </c>
      <c r="L105" s="13" t="s">
        <v>76</v>
      </c>
      <c r="M105" s="13" t="s">
        <v>55</v>
      </c>
      <c r="N105" s="13" t="s">
        <v>56</v>
      </c>
      <c r="O105" s="13" t="s">
        <v>107</v>
      </c>
      <c r="AC105" s="13" t="s">
        <v>67</v>
      </c>
      <c r="AD105" s="13" t="s">
        <v>61</v>
      </c>
      <c r="AE105" s="13">
        <v>3.6999999999999998E-2</v>
      </c>
      <c r="AF105" s="13" t="s">
        <v>68</v>
      </c>
      <c r="AL105" s="13">
        <v>8760</v>
      </c>
      <c r="AM105" s="13" t="s">
        <v>116</v>
      </c>
      <c r="AN105" s="13" t="s">
        <v>184</v>
      </c>
      <c r="AO105" s="11">
        <v>44068.419270833343</v>
      </c>
      <c r="AP105" s="11" t="s">
        <v>66</v>
      </c>
      <c r="AQ105" s="11" t="s">
        <v>49</v>
      </c>
      <c r="AR105" s="11" t="s">
        <v>66</v>
      </c>
      <c r="AS105" s="11" t="s">
        <v>55</v>
      </c>
      <c r="AT105" s="11" t="s">
        <v>66</v>
      </c>
      <c r="AU105" s="11" t="s">
        <v>61</v>
      </c>
      <c r="AV105" t="s">
        <v>66</v>
      </c>
      <c r="AW105" t="s">
        <v>66</v>
      </c>
    </row>
    <row r="106" spans="1:49" hidden="1" x14ac:dyDescent="0.25">
      <c r="A106" s="13" t="s">
        <v>181</v>
      </c>
      <c r="B106" s="13">
        <v>37089</v>
      </c>
      <c r="C106" s="13" t="s">
        <v>186</v>
      </c>
      <c r="D106" s="13" t="s">
        <v>49</v>
      </c>
      <c r="E106" s="13" t="s">
        <v>74</v>
      </c>
      <c r="F106" s="15" t="s">
        <v>84</v>
      </c>
      <c r="G106" s="13">
        <v>32.753754000000001</v>
      </c>
      <c r="H106" s="13">
        <v>-103.97170699999999</v>
      </c>
      <c r="I106" s="16" t="s">
        <v>88</v>
      </c>
      <c r="J106" s="13" t="s">
        <v>53</v>
      </c>
      <c r="K106" s="13">
        <v>1</v>
      </c>
      <c r="L106" s="13" t="s">
        <v>187</v>
      </c>
      <c r="M106" s="13" t="s">
        <v>55</v>
      </c>
      <c r="N106" s="13" t="s">
        <v>56</v>
      </c>
      <c r="O106" s="13" t="s">
        <v>107</v>
      </c>
      <c r="AC106" s="13" t="s">
        <v>67</v>
      </c>
      <c r="AD106" s="13" t="s">
        <v>61</v>
      </c>
      <c r="AE106" s="13">
        <v>7.5999999999999998E-2</v>
      </c>
      <c r="AF106" s="13" t="s">
        <v>68</v>
      </c>
      <c r="AL106" s="13">
        <v>8760</v>
      </c>
      <c r="AN106" s="13" t="s">
        <v>188</v>
      </c>
      <c r="AO106" s="11">
        <v>44068.419270833343</v>
      </c>
      <c r="AP106" s="11" t="s">
        <v>66</v>
      </c>
      <c r="AQ106" s="11" t="s">
        <v>49</v>
      </c>
      <c r="AR106" s="11" t="s">
        <v>66</v>
      </c>
      <c r="AS106" s="11" t="s">
        <v>55</v>
      </c>
      <c r="AT106" s="11" t="s">
        <v>66</v>
      </c>
      <c r="AU106" s="11" t="s">
        <v>61</v>
      </c>
      <c r="AV106" t="s">
        <v>66</v>
      </c>
      <c r="AW106" t="s">
        <v>66</v>
      </c>
    </row>
    <row r="107" spans="1:49" hidden="1" x14ac:dyDescent="0.25">
      <c r="A107" s="13" t="s">
        <v>181</v>
      </c>
      <c r="B107" s="13">
        <v>37232</v>
      </c>
      <c r="C107" s="13" t="s">
        <v>189</v>
      </c>
      <c r="D107" s="13" t="s">
        <v>49</v>
      </c>
      <c r="E107" s="13" t="s">
        <v>74</v>
      </c>
      <c r="F107" s="15" t="s">
        <v>51</v>
      </c>
      <c r="G107" s="13">
        <v>32.566294999999997</v>
      </c>
      <c r="H107" s="13">
        <v>-103.49503900000001</v>
      </c>
      <c r="I107" s="16" t="s">
        <v>88</v>
      </c>
      <c r="J107" s="13" t="s">
        <v>53</v>
      </c>
      <c r="K107" s="13">
        <v>1</v>
      </c>
      <c r="L107" s="13" t="s">
        <v>190</v>
      </c>
      <c r="M107" s="13" t="s">
        <v>55</v>
      </c>
      <c r="N107" s="13" t="s">
        <v>56</v>
      </c>
      <c r="O107" s="13" t="s">
        <v>107</v>
      </c>
      <c r="T107" s="14">
        <v>42577.419270833343</v>
      </c>
      <c r="AC107" s="13" t="s">
        <v>67</v>
      </c>
      <c r="AD107" s="13" t="s">
        <v>61</v>
      </c>
      <c r="AE107" s="13">
        <v>3.85E-2</v>
      </c>
      <c r="AF107" s="13" t="s">
        <v>68</v>
      </c>
      <c r="AL107" s="13">
        <v>8760</v>
      </c>
      <c r="AN107" s="13" t="s">
        <v>188</v>
      </c>
      <c r="AO107" s="11">
        <v>44068.419270833343</v>
      </c>
      <c r="AP107" s="11" t="s">
        <v>66</v>
      </c>
      <c r="AQ107" s="11" t="s">
        <v>49</v>
      </c>
      <c r="AR107" s="11" t="s">
        <v>66</v>
      </c>
      <c r="AS107" s="11" t="s">
        <v>55</v>
      </c>
      <c r="AT107" s="11" t="s">
        <v>66</v>
      </c>
      <c r="AU107" s="11" t="s">
        <v>61</v>
      </c>
      <c r="AV107" t="s">
        <v>66</v>
      </c>
      <c r="AW107" t="s">
        <v>66</v>
      </c>
    </row>
    <row r="108" spans="1:49" hidden="1" x14ac:dyDescent="0.25">
      <c r="A108" s="13" t="s">
        <v>181</v>
      </c>
      <c r="B108" s="13">
        <v>37233</v>
      </c>
      <c r="C108" s="13" t="s">
        <v>191</v>
      </c>
      <c r="D108" s="13" t="s">
        <v>49</v>
      </c>
      <c r="E108" s="13" t="s">
        <v>74</v>
      </c>
      <c r="F108" s="15" t="s">
        <v>84</v>
      </c>
      <c r="G108" s="13">
        <v>32.643420999999996</v>
      </c>
      <c r="H108" s="13">
        <v>-103.91624299999999</v>
      </c>
      <c r="I108" s="16" t="s">
        <v>88</v>
      </c>
      <c r="J108" s="13" t="s">
        <v>53</v>
      </c>
      <c r="K108" s="13">
        <v>1</v>
      </c>
      <c r="L108" s="13" t="s">
        <v>190</v>
      </c>
      <c r="M108" s="13" t="s">
        <v>55</v>
      </c>
      <c r="N108" s="13" t="s">
        <v>56</v>
      </c>
      <c r="O108" s="13" t="s">
        <v>107</v>
      </c>
      <c r="AC108" s="13" t="s">
        <v>67</v>
      </c>
      <c r="AD108" s="13" t="s">
        <v>61</v>
      </c>
      <c r="AE108" s="13">
        <v>3.85E-2</v>
      </c>
      <c r="AF108" s="13" t="s">
        <v>68</v>
      </c>
      <c r="AN108" s="13" t="s">
        <v>188</v>
      </c>
      <c r="AO108" s="11">
        <v>44068.419270833343</v>
      </c>
      <c r="AP108" s="11" t="s">
        <v>66</v>
      </c>
      <c r="AQ108" s="11" t="s">
        <v>49</v>
      </c>
      <c r="AR108" s="11" t="s">
        <v>66</v>
      </c>
      <c r="AS108" s="11" t="s">
        <v>55</v>
      </c>
      <c r="AT108" s="11" t="s">
        <v>66</v>
      </c>
      <c r="AU108" s="11" t="s">
        <v>61</v>
      </c>
      <c r="AV108" t="s">
        <v>66</v>
      </c>
      <c r="AW108" t="s">
        <v>66</v>
      </c>
    </row>
    <row r="109" spans="1:49" hidden="1" x14ac:dyDescent="0.25">
      <c r="A109" s="13" t="s">
        <v>181</v>
      </c>
      <c r="B109" s="13">
        <v>37305</v>
      </c>
      <c r="C109" s="13" t="s">
        <v>192</v>
      </c>
      <c r="D109" s="13" t="s">
        <v>49</v>
      </c>
      <c r="E109" s="13" t="s">
        <v>74</v>
      </c>
      <c r="F109" s="15" t="s">
        <v>51</v>
      </c>
      <c r="G109" s="13">
        <v>32.457749999999997</v>
      </c>
      <c r="H109" s="13">
        <v>-103.45563300000001</v>
      </c>
      <c r="I109" s="16" t="s">
        <v>88</v>
      </c>
      <c r="J109" s="13" t="s">
        <v>53</v>
      </c>
      <c r="K109" s="13">
        <v>1</v>
      </c>
      <c r="L109" s="13" t="s">
        <v>193</v>
      </c>
      <c r="M109" s="13" t="s">
        <v>55</v>
      </c>
      <c r="N109" s="13" t="s">
        <v>56</v>
      </c>
      <c r="O109" s="13" t="s">
        <v>107</v>
      </c>
      <c r="T109" s="14">
        <v>42605.419270833343</v>
      </c>
      <c r="AC109" s="13" t="s">
        <v>67</v>
      </c>
      <c r="AD109" s="13" t="s">
        <v>61</v>
      </c>
      <c r="AE109" s="13">
        <v>3.6999999999999998E-2</v>
      </c>
      <c r="AF109" s="13" t="s">
        <v>194</v>
      </c>
      <c r="AL109" s="13">
        <v>8760</v>
      </c>
      <c r="AN109" s="13" t="s">
        <v>188</v>
      </c>
      <c r="AO109" s="11">
        <v>44068.419270833343</v>
      </c>
      <c r="AP109" s="11" t="s">
        <v>66</v>
      </c>
      <c r="AQ109" s="11" t="s">
        <v>49</v>
      </c>
      <c r="AR109" s="11" t="s">
        <v>66</v>
      </c>
      <c r="AS109" s="11" t="s">
        <v>55</v>
      </c>
      <c r="AT109" s="11" t="s">
        <v>66</v>
      </c>
      <c r="AU109" s="11" t="s">
        <v>61</v>
      </c>
      <c r="AV109" t="s">
        <v>66</v>
      </c>
      <c r="AW109" t="s">
        <v>66</v>
      </c>
    </row>
    <row r="110" spans="1:49" hidden="1" x14ac:dyDescent="0.25">
      <c r="A110" s="13" t="s">
        <v>195</v>
      </c>
      <c r="B110" s="13">
        <v>38150</v>
      </c>
      <c r="C110" s="13" t="s">
        <v>196</v>
      </c>
      <c r="D110" s="13" t="s">
        <v>49</v>
      </c>
      <c r="E110" s="13" t="s">
        <v>111</v>
      </c>
      <c r="F110" s="15" t="s">
        <v>51</v>
      </c>
      <c r="G110" s="13">
        <v>32.281944000000003</v>
      </c>
      <c r="H110" s="13">
        <v>-104.179722</v>
      </c>
      <c r="I110" s="16" t="s">
        <v>95</v>
      </c>
      <c r="J110" s="13" t="s">
        <v>53</v>
      </c>
      <c r="K110" s="13">
        <v>2</v>
      </c>
      <c r="L110" s="13" t="s">
        <v>197</v>
      </c>
      <c r="M110" s="13" t="s">
        <v>55</v>
      </c>
      <c r="N110" s="13" t="s">
        <v>56</v>
      </c>
      <c r="O110" s="13" t="s">
        <v>198</v>
      </c>
      <c r="P110" s="13" t="s">
        <v>199</v>
      </c>
      <c r="R110" s="13" t="s">
        <v>199</v>
      </c>
      <c r="U110" s="13">
        <v>0.5</v>
      </c>
      <c r="V110" s="13" t="s">
        <v>59</v>
      </c>
      <c r="AA110" s="13">
        <v>0.5</v>
      </c>
      <c r="AB110" s="13" t="s">
        <v>59</v>
      </c>
      <c r="AC110" s="13" t="s">
        <v>67</v>
      </c>
      <c r="AD110" s="13" t="s">
        <v>61</v>
      </c>
      <c r="AE110" s="13">
        <v>0.3</v>
      </c>
      <c r="AF110" s="13" t="s">
        <v>62</v>
      </c>
      <c r="AL110" s="13">
        <v>8760</v>
      </c>
      <c r="AM110" s="13" t="s">
        <v>200</v>
      </c>
      <c r="AO110" s="11">
        <v>44068.419270833343</v>
      </c>
      <c r="AP110" s="11" t="s">
        <v>66</v>
      </c>
      <c r="AQ110" s="11" t="s">
        <v>49</v>
      </c>
      <c r="AR110" s="11" t="s">
        <v>66</v>
      </c>
      <c r="AS110" s="11" t="s">
        <v>55</v>
      </c>
      <c r="AT110" s="11" t="s">
        <v>66</v>
      </c>
      <c r="AU110" s="11" t="s">
        <v>61</v>
      </c>
      <c r="AV110" t="s">
        <v>66</v>
      </c>
      <c r="AW110" t="s">
        <v>66</v>
      </c>
    </row>
    <row r="111" spans="1:49" hidden="1" x14ac:dyDescent="0.25">
      <c r="A111" s="13" t="s">
        <v>195</v>
      </c>
      <c r="B111" s="13">
        <v>38150</v>
      </c>
      <c r="C111" s="13" t="s">
        <v>196</v>
      </c>
      <c r="D111" s="13" t="s">
        <v>49</v>
      </c>
      <c r="E111" s="13" t="s">
        <v>111</v>
      </c>
      <c r="F111" s="15" t="s">
        <v>51</v>
      </c>
      <c r="G111" s="13">
        <v>32.281944000000003</v>
      </c>
      <c r="H111" s="13">
        <v>-104.179722</v>
      </c>
      <c r="I111" s="16" t="s">
        <v>95</v>
      </c>
      <c r="J111" s="13" t="s">
        <v>53</v>
      </c>
      <c r="K111" s="13">
        <v>2</v>
      </c>
      <c r="L111" s="13" t="s">
        <v>197</v>
      </c>
      <c r="M111" s="13" t="s">
        <v>55</v>
      </c>
      <c r="N111" s="13" t="s">
        <v>56</v>
      </c>
      <c r="O111" s="13" t="s">
        <v>198</v>
      </c>
      <c r="P111" s="13" t="s">
        <v>199</v>
      </c>
      <c r="R111" s="13" t="s">
        <v>199</v>
      </c>
      <c r="U111" s="13">
        <v>0.5</v>
      </c>
      <c r="V111" s="13" t="s">
        <v>59</v>
      </c>
      <c r="AC111" s="13" t="s">
        <v>67</v>
      </c>
      <c r="AD111" s="13" t="s">
        <v>61</v>
      </c>
      <c r="AE111" s="13">
        <v>7.0000000000000007E-2</v>
      </c>
      <c r="AF111" s="13" t="s">
        <v>68</v>
      </c>
      <c r="AL111" s="13">
        <v>8760</v>
      </c>
      <c r="AM111" s="13" t="s">
        <v>200</v>
      </c>
      <c r="AO111" s="11">
        <v>44068.419270833343</v>
      </c>
      <c r="AP111" s="11" t="s">
        <v>66</v>
      </c>
      <c r="AQ111" s="11" t="s">
        <v>49</v>
      </c>
      <c r="AR111" s="11" t="s">
        <v>66</v>
      </c>
      <c r="AS111" s="11" t="s">
        <v>55</v>
      </c>
      <c r="AT111" s="11" t="s">
        <v>66</v>
      </c>
      <c r="AU111" s="11" t="s">
        <v>61</v>
      </c>
      <c r="AV111" t="s">
        <v>66</v>
      </c>
      <c r="AW111" t="s">
        <v>66</v>
      </c>
    </row>
    <row r="112" spans="1:49" hidden="1" x14ac:dyDescent="0.25">
      <c r="A112" s="13" t="s">
        <v>201</v>
      </c>
      <c r="B112" s="13">
        <v>38810</v>
      </c>
      <c r="C112" s="13" t="s">
        <v>202</v>
      </c>
      <c r="D112" s="13" t="s">
        <v>49</v>
      </c>
      <c r="E112" s="13" t="s">
        <v>74</v>
      </c>
      <c r="F112" s="15" t="s">
        <v>51</v>
      </c>
      <c r="G112" s="13">
        <v>32.19659</v>
      </c>
      <c r="H112" s="13">
        <v>-103.452791</v>
      </c>
      <c r="I112" s="16" t="s">
        <v>75</v>
      </c>
      <c r="J112" s="13" t="s">
        <v>53</v>
      </c>
      <c r="K112" s="13">
        <v>18</v>
      </c>
      <c r="L112" s="13" t="s">
        <v>203</v>
      </c>
      <c r="M112" s="13" t="s">
        <v>55</v>
      </c>
      <c r="N112" s="13" t="s">
        <v>56</v>
      </c>
      <c r="O112" s="13" t="s">
        <v>55</v>
      </c>
      <c r="P112" s="13" t="s">
        <v>58</v>
      </c>
      <c r="Q112" s="13" t="s">
        <v>58</v>
      </c>
      <c r="R112" s="13" t="s">
        <v>58</v>
      </c>
      <c r="Y112" s="13">
        <v>0.5</v>
      </c>
      <c r="Z112" s="13" t="s">
        <v>59</v>
      </c>
      <c r="AA112" s="13">
        <v>0.5</v>
      </c>
      <c r="AB112" s="13" t="s">
        <v>59</v>
      </c>
      <c r="AC112" s="13" t="s">
        <v>67</v>
      </c>
      <c r="AD112" s="13" t="s">
        <v>61</v>
      </c>
      <c r="AE112" s="13">
        <v>0.21</v>
      </c>
      <c r="AF112" s="13" t="s">
        <v>62</v>
      </c>
      <c r="AG112" s="13" t="s">
        <v>69</v>
      </c>
      <c r="AK112" s="13" t="s">
        <v>63</v>
      </c>
      <c r="AL112" s="13">
        <v>8760</v>
      </c>
      <c r="AM112" s="13" t="s">
        <v>79</v>
      </c>
      <c r="AO112" s="11">
        <v>44068.419270833343</v>
      </c>
      <c r="AP112" s="11" t="s">
        <v>66</v>
      </c>
      <c r="AQ112" s="11" t="s">
        <v>49</v>
      </c>
      <c r="AR112" s="11" t="s">
        <v>66</v>
      </c>
      <c r="AS112" s="11" t="s">
        <v>55</v>
      </c>
      <c r="AT112" s="11" t="s">
        <v>66</v>
      </c>
      <c r="AU112" s="11" t="s">
        <v>61</v>
      </c>
      <c r="AV112" t="s">
        <v>66</v>
      </c>
      <c r="AW112" t="s">
        <v>66</v>
      </c>
    </row>
    <row r="113" spans="1:49" hidden="1" x14ac:dyDescent="0.25">
      <c r="A113" s="13" t="s">
        <v>201</v>
      </c>
      <c r="B113" s="13">
        <v>38810</v>
      </c>
      <c r="C113" s="13" t="s">
        <v>202</v>
      </c>
      <c r="D113" s="13" t="s">
        <v>49</v>
      </c>
      <c r="E113" s="13" t="s">
        <v>74</v>
      </c>
      <c r="F113" s="15" t="s">
        <v>51</v>
      </c>
      <c r="G113" s="13">
        <v>32.19659</v>
      </c>
      <c r="H113" s="13">
        <v>-103.452791</v>
      </c>
      <c r="I113" s="16" t="s">
        <v>75</v>
      </c>
      <c r="J113" s="13" t="s">
        <v>53</v>
      </c>
      <c r="K113" s="13">
        <v>18</v>
      </c>
      <c r="L113" s="13" t="s">
        <v>203</v>
      </c>
      <c r="M113" s="13" t="s">
        <v>55</v>
      </c>
      <c r="N113" s="13" t="s">
        <v>56</v>
      </c>
      <c r="O113" s="13" t="s">
        <v>55</v>
      </c>
      <c r="P113" s="13" t="s">
        <v>58</v>
      </c>
      <c r="Q113" s="13" t="s">
        <v>58</v>
      </c>
      <c r="R113" s="13" t="s">
        <v>58</v>
      </c>
      <c r="Y113" s="13">
        <v>0.5</v>
      </c>
      <c r="Z113" s="13" t="s">
        <v>59</v>
      </c>
      <c r="AC113" s="13" t="s">
        <v>67</v>
      </c>
      <c r="AD113" s="13" t="s">
        <v>61</v>
      </c>
      <c r="AE113" s="13">
        <v>4.9000000000000002E-2</v>
      </c>
      <c r="AF113" s="13" t="s">
        <v>68</v>
      </c>
      <c r="AG113" s="13" t="s">
        <v>69</v>
      </c>
      <c r="AK113" s="13" t="s">
        <v>63</v>
      </c>
      <c r="AL113" s="13">
        <v>8760</v>
      </c>
      <c r="AM113" s="13" t="s">
        <v>79</v>
      </c>
      <c r="AO113" s="11">
        <v>44068.419270833343</v>
      </c>
      <c r="AP113" s="11" t="s">
        <v>66</v>
      </c>
      <c r="AQ113" s="11" t="s">
        <v>49</v>
      </c>
      <c r="AR113" s="11" t="s">
        <v>66</v>
      </c>
      <c r="AS113" s="11" t="s">
        <v>55</v>
      </c>
      <c r="AT113" s="11" t="s">
        <v>66</v>
      </c>
      <c r="AU113" s="11" t="s">
        <v>61</v>
      </c>
      <c r="AV113" t="s">
        <v>66</v>
      </c>
      <c r="AW113" t="s">
        <v>66</v>
      </c>
    </row>
    <row r="114" spans="1:49" hidden="1" x14ac:dyDescent="0.25">
      <c r="A114" s="13" t="s">
        <v>201</v>
      </c>
      <c r="B114" s="13">
        <v>38810</v>
      </c>
      <c r="C114" s="13" t="s">
        <v>202</v>
      </c>
      <c r="D114" s="13" t="s">
        <v>49</v>
      </c>
      <c r="E114" s="13" t="s">
        <v>74</v>
      </c>
      <c r="F114" s="15" t="s">
        <v>51</v>
      </c>
      <c r="G114" s="13">
        <v>32.19659</v>
      </c>
      <c r="H114" s="13">
        <v>-103.452791</v>
      </c>
      <c r="I114" s="16" t="s">
        <v>75</v>
      </c>
      <c r="J114" s="13" t="s">
        <v>53</v>
      </c>
      <c r="K114" s="13">
        <v>20</v>
      </c>
      <c r="L114" s="13" t="s">
        <v>204</v>
      </c>
      <c r="M114" s="13" t="s">
        <v>55</v>
      </c>
      <c r="N114" s="13" t="s">
        <v>56</v>
      </c>
      <c r="O114" s="13" t="s">
        <v>55</v>
      </c>
      <c r="P114" s="13" t="s">
        <v>58</v>
      </c>
      <c r="Q114" s="13" t="s">
        <v>58</v>
      </c>
      <c r="R114" s="13" t="s">
        <v>58</v>
      </c>
      <c r="Y114" s="13">
        <v>0.5</v>
      </c>
      <c r="Z114" s="13" t="s">
        <v>59</v>
      </c>
      <c r="AC114" s="13" t="s">
        <v>67</v>
      </c>
      <c r="AD114" s="13" t="s">
        <v>61</v>
      </c>
      <c r="AE114" s="13">
        <v>4.1000000000000002E-2</v>
      </c>
      <c r="AF114" s="13" t="s">
        <v>68</v>
      </c>
      <c r="AG114" s="13" t="s">
        <v>69</v>
      </c>
      <c r="AK114" s="13" t="s">
        <v>63</v>
      </c>
      <c r="AL114" s="13">
        <v>8760</v>
      </c>
      <c r="AM114" s="13" t="s">
        <v>79</v>
      </c>
      <c r="AO114" s="11">
        <v>44068.419270833343</v>
      </c>
      <c r="AP114" s="11" t="s">
        <v>66</v>
      </c>
      <c r="AQ114" s="11" t="s">
        <v>49</v>
      </c>
      <c r="AR114" s="11" t="s">
        <v>66</v>
      </c>
      <c r="AS114" s="11" t="s">
        <v>55</v>
      </c>
      <c r="AT114" s="11" t="s">
        <v>66</v>
      </c>
      <c r="AU114" s="11" t="s">
        <v>61</v>
      </c>
      <c r="AV114" t="s">
        <v>66</v>
      </c>
      <c r="AW114" t="s">
        <v>66</v>
      </c>
    </row>
    <row r="115" spans="1:49" hidden="1" x14ac:dyDescent="0.25">
      <c r="A115" s="13" t="s">
        <v>201</v>
      </c>
      <c r="B115" s="13">
        <v>38810</v>
      </c>
      <c r="C115" s="13" t="s">
        <v>202</v>
      </c>
      <c r="D115" s="13" t="s">
        <v>49</v>
      </c>
      <c r="E115" s="13" t="s">
        <v>74</v>
      </c>
      <c r="F115" s="15" t="s">
        <v>51</v>
      </c>
      <c r="G115" s="13">
        <v>32.19659</v>
      </c>
      <c r="H115" s="13">
        <v>-103.452791</v>
      </c>
      <c r="I115" s="16" t="s">
        <v>75</v>
      </c>
      <c r="J115" s="13" t="s">
        <v>53</v>
      </c>
      <c r="K115" s="13">
        <v>20</v>
      </c>
      <c r="L115" s="13" t="s">
        <v>204</v>
      </c>
      <c r="M115" s="13" t="s">
        <v>55</v>
      </c>
      <c r="N115" s="13" t="s">
        <v>56</v>
      </c>
      <c r="O115" s="13" t="s">
        <v>55</v>
      </c>
      <c r="P115" s="13" t="s">
        <v>58</v>
      </c>
      <c r="Q115" s="13" t="s">
        <v>58</v>
      </c>
      <c r="R115" s="13" t="s">
        <v>58</v>
      </c>
      <c r="Y115" s="13">
        <v>0.5</v>
      </c>
      <c r="Z115" s="13" t="s">
        <v>59</v>
      </c>
      <c r="AA115" s="13">
        <v>0.5</v>
      </c>
      <c r="AB115" s="13" t="s">
        <v>59</v>
      </c>
      <c r="AC115" s="13" t="s">
        <v>67</v>
      </c>
      <c r="AD115" s="13" t="s">
        <v>61</v>
      </c>
      <c r="AE115" s="13">
        <v>0.18</v>
      </c>
      <c r="AF115" s="13" t="s">
        <v>62</v>
      </c>
      <c r="AG115" s="13" t="s">
        <v>69</v>
      </c>
      <c r="AK115" s="13" t="s">
        <v>63</v>
      </c>
      <c r="AL115" s="13">
        <v>8760</v>
      </c>
      <c r="AM115" s="13" t="s">
        <v>79</v>
      </c>
      <c r="AO115" s="11">
        <v>44068.419270833343</v>
      </c>
      <c r="AP115" s="11" t="s">
        <v>66</v>
      </c>
      <c r="AQ115" s="11" t="s">
        <v>49</v>
      </c>
      <c r="AR115" s="11" t="s">
        <v>66</v>
      </c>
      <c r="AS115" s="11" t="s">
        <v>55</v>
      </c>
      <c r="AT115" s="11" t="s">
        <v>66</v>
      </c>
      <c r="AU115" s="11" t="s">
        <v>61</v>
      </c>
      <c r="AV115" t="s">
        <v>66</v>
      </c>
      <c r="AW115" t="s">
        <v>66</v>
      </c>
    </row>
    <row r="116" spans="1:49" hidden="1" x14ac:dyDescent="0.25">
      <c r="A116" s="13" t="s">
        <v>201</v>
      </c>
      <c r="B116" s="13">
        <v>39523</v>
      </c>
      <c r="C116" s="13" t="s">
        <v>205</v>
      </c>
      <c r="D116" s="13" t="s">
        <v>49</v>
      </c>
      <c r="E116" s="13" t="s">
        <v>74</v>
      </c>
      <c r="F116" s="15" t="s">
        <v>51</v>
      </c>
      <c r="G116" s="13">
        <v>32.330984999999998</v>
      </c>
      <c r="H116" s="13">
        <v>-103.419713</v>
      </c>
      <c r="I116" s="16" t="s">
        <v>75</v>
      </c>
      <c r="J116" s="13" t="s">
        <v>53</v>
      </c>
      <c r="K116" s="13">
        <v>3</v>
      </c>
      <c r="L116" s="13" t="s">
        <v>76</v>
      </c>
      <c r="M116" s="13" t="s">
        <v>55</v>
      </c>
      <c r="N116" s="13" t="s">
        <v>56</v>
      </c>
      <c r="O116" s="13" t="s">
        <v>206</v>
      </c>
      <c r="P116" s="13" t="s">
        <v>207</v>
      </c>
      <c r="Q116" s="13" t="s">
        <v>208</v>
      </c>
      <c r="R116" s="13" t="s">
        <v>208</v>
      </c>
      <c r="Y116" s="13">
        <v>1</v>
      </c>
      <c r="Z116" s="13" t="s">
        <v>59</v>
      </c>
      <c r="AA116" s="13">
        <v>1</v>
      </c>
      <c r="AB116" s="13" t="s">
        <v>59</v>
      </c>
      <c r="AC116" s="13" t="s">
        <v>67</v>
      </c>
      <c r="AD116" s="13" t="s">
        <v>61</v>
      </c>
      <c r="AE116" s="13">
        <v>0.43</v>
      </c>
      <c r="AF116" s="13" t="s">
        <v>62</v>
      </c>
      <c r="AG116" s="13" t="s">
        <v>69</v>
      </c>
      <c r="AK116" s="13" t="s">
        <v>63</v>
      </c>
      <c r="AL116" s="13">
        <v>8760</v>
      </c>
      <c r="AM116" s="13" t="s">
        <v>64</v>
      </c>
      <c r="AO116" s="11">
        <v>44068.419270833343</v>
      </c>
      <c r="AP116" s="11" t="s">
        <v>66</v>
      </c>
      <c r="AQ116" s="11" t="s">
        <v>49</v>
      </c>
      <c r="AR116" s="11" t="s">
        <v>66</v>
      </c>
      <c r="AS116" s="11" t="s">
        <v>55</v>
      </c>
      <c r="AT116" s="11" t="s">
        <v>66</v>
      </c>
      <c r="AU116" s="11" t="s">
        <v>61</v>
      </c>
      <c r="AV116" t="s">
        <v>66</v>
      </c>
      <c r="AW116" t="s">
        <v>66</v>
      </c>
    </row>
    <row r="117" spans="1:49" hidden="1" x14ac:dyDescent="0.25">
      <c r="A117" s="13" t="s">
        <v>201</v>
      </c>
      <c r="B117" s="13">
        <v>39523</v>
      </c>
      <c r="C117" s="13" t="s">
        <v>205</v>
      </c>
      <c r="D117" s="13" t="s">
        <v>49</v>
      </c>
      <c r="E117" s="13" t="s">
        <v>74</v>
      </c>
      <c r="F117" s="15" t="s">
        <v>51</v>
      </c>
      <c r="G117" s="13">
        <v>32.330984999999998</v>
      </c>
      <c r="H117" s="13">
        <v>-103.419713</v>
      </c>
      <c r="I117" s="16" t="s">
        <v>75</v>
      </c>
      <c r="J117" s="13" t="s">
        <v>53</v>
      </c>
      <c r="K117" s="13">
        <v>3</v>
      </c>
      <c r="L117" s="13" t="s">
        <v>76</v>
      </c>
      <c r="M117" s="13" t="s">
        <v>55</v>
      </c>
      <c r="N117" s="13" t="s">
        <v>56</v>
      </c>
      <c r="O117" s="13" t="s">
        <v>206</v>
      </c>
      <c r="P117" s="13" t="s">
        <v>207</v>
      </c>
      <c r="Q117" s="13" t="s">
        <v>208</v>
      </c>
      <c r="R117" s="13" t="s">
        <v>208</v>
      </c>
      <c r="Y117" s="13">
        <v>1</v>
      </c>
      <c r="Z117" s="13" t="s">
        <v>59</v>
      </c>
      <c r="AA117" s="13">
        <v>1</v>
      </c>
      <c r="AB117" s="13" t="s">
        <v>59</v>
      </c>
      <c r="AC117" s="13" t="s">
        <v>67</v>
      </c>
      <c r="AD117" s="13" t="s">
        <v>61</v>
      </c>
      <c r="AE117" s="13">
        <v>0.1</v>
      </c>
      <c r="AF117" s="13" t="s">
        <v>68</v>
      </c>
      <c r="AG117" s="13" t="s">
        <v>69</v>
      </c>
      <c r="AK117" s="13" t="s">
        <v>63</v>
      </c>
      <c r="AL117" s="13">
        <v>8760</v>
      </c>
      <c r="AM117" s="13" t="s">
        <v>64</v>
      </c>
      <c r="AO117" s="11">
        <v>44068.419270833343</v>
      </c>
      <c r="AP117" s="11" t="s">
        <v>66</v>
      </c>
      <c r="AQ117" s="11" t="s">
        <v>49</v>
      </c>
      <c r="AR117" s="11" t="s">
        <v>66</v>
      </c>
      <c r="AS117" s="11" t="s">
        <v>55</v>
      </c>
      <c r="AT117" s="11" t="s">
        <v>66</v>
      </c>
      <c r="AU117" s="11" t="s">
        <v>61</v>
      </c>
      <c r="AV117" t="s">
        <v>66</v>
      </c>
      <c r="AW117" t="s">
        <v>66</v>
      </c>
    </row>
    <row r="118" spans="1:49" hidden="1" x14ac:dyDescent="0.25">
      <c r="A118" s="13" t="s">
        <v>201</v>
      </c>
      <c r="B118" s="13">
        <v>39543</v>
      </c>
      <c r="C118" s="13" t="s">
        <v>209</v>
      </c>
      <c r="D118" s="13" t="s">
        <v>49</v>
      </c>
      <c r="E118" s="13" t="s">
        <v>159</v>
      </c>
      <c r="F118" s="15" t="s">
        <v>51</v>
      </c>
      <c r="G118" s="13">
        <v>32.341628999999998</v>
      </c>
      <c r="H118" s="13">
        <v>-103.426965</v>
      </c>
      <c r="I118" s="16" t="s">
        <v>75</v>
      </c>
      <c r="J118" s="13" t="s">
        <v>53</v>
      </c>
      <c r="K118" s="13">
        <v>3</v>
      </c>
      <c r="L118" s="13" t="s">
        <v>76</v>
      </c>
      <c r="M118" s="13" t="s">
        <v>55</v>
      </c>
      <c r="N118" s="13" t="s">
        <v>56</v>
      </c>
      <c r="O118" s="13" t="s">
        <v>210</v>
      </c>
      <c r="P118" s="13" t="s">
        <v>211</v>
      </c>
      <c r="Q118" s="13" t="s">
        <v>208</v>
      </c>
      <c r="R118" s="13" t="s">
        <v>208</v>
      </c>
      <c r="Y118" s="13">
        <v>1</v>
      </c>
      <c r="Z118" s="13" t="s">
        <v>59</v>
      </c>
      <c r="AA118" s="13">
        <v>1</v>
      </c>
      <c r="AB118" s="13" t="s">
        <v>59</v>
      </c>
      <c r="AC118" s="13" t="s">
        <v>67</v>
      </c>
      <c r="AD118" s="13" t="s">
        <v>61</v>
      </c>
      <c r="AE118" s="13">
        <v>0.1</v>
      </c>
      <c r="AF118" s="13" t="s">
        <v>68</v>
      </c>
      <c r="AG118" s="13" t="s">
        <v>69</v>
      </c>
      <c r="AK118" s="13" t="s">
        <v>63</v>
      </c>
      <c r="AL118" s="13">
        <v>8760</v>
      </c>
      <c r="AM118" s="13" t="s">
        <v>64</v>
      </c>
      <c r="AO118" s="11">
        <v>44068.419270833343</v>
      </c>
      <c r="AP118" s="11" t="s">
        <v>66</v>
      </c>
      <c r="AQ118" s="11" t="s">
        <v>49</v>
      </c>
      <c r="AR118" s="11" t="s">
        <v>66</v>
      </c>
      <c r="AS118" s="11" t="s">
        <v>55</v>
      </c>
      <c r="AT118" s="11" t="s">
        <v>66</v>
      </c>
      <c r="AU118" s="11" t="s">
        <v>61</v>
      </c>
      <c r="AV118" t="s">
        <v>66</v>
      </c>
      <c r="AW118" t="s">
        <v>66</v>
      </c>
    </row>
    <row r="119" spans="1:49" hidden="1" x14ac:dyDescent="0.25">
      <c r="A119" s="13" t="s">
        <v>201</v>
      </c>
      <c r="B119" s="13">
        <v>39543</v>
      </c>
      <c r="C119" s="13" t="s">
        <v>209</v>
      </c>
      <c r="D119" s="13" t="s">
        <v>49</v>
      </c>
      <c r="E119" s="13" t="s">
        <v>159</v>
      </c>
      <c r="F119" s="15" t="s">
        <v>51</v>
      </c>
      <c r="G119" s="13">
        <v>32.341628999999998</v>
      </c>
      <c r="H119" s="13">
        <v>-103.426965</v>
      </c>
      <c r="I119" s="16" t="s">
        <v>75</v>
      </c>
      <c r="J119" s="13" t="s">
        <v>53</v>
      </c>
      <c r="K119" s="13">
        <v>3</v>
      </c>
      <c r="L119" s="13" t="s">
        <v>76</v>
      </c>
      <c r="M119" s="13" t="s">
        <v>55</v>
      </c>
      <c r="N119" s="13" t="s">
        <v>56</v>
      </c>
      <c r="O119" s="13" t="s">
        <v>210</v>
      </c>
      <c r="P119" s="13" t="s">
        <v>211</v>
      </c>
      <c r="Q119" s="13" t="s">
        <v>208</v>
      </c>
      <c r="R119" s="13" t="s">
        <v>208</v>
      </c>
      <c r="Y119" s="13">
        <v>1</v>
      </c>
      <c r="Z119" s="13" t="s">
        <v>59</v>
      </c>
      <c r="AA119" s="13">
        <v>1</v>
      </c>
      <c r="AB119" s="13" t="s">
        <v>59</v>
      </c>
      <c r="AC119" s="13" t="s">
        <v>67</v>
      </c>
      <c r="AD119" s="13" t="s">
        <v>61</v>
      </c>
      <c r="AE119" s="13">
        <v>0.43</v>
      </c>
      <c r="AF119" s="13" t="s">
        <v>62</v>
      </c>
      <c r="AG119" s="13" t="s">
        <v>69</v>
      </c>
      <c r="AK119" s="13" t="s">
        <v>63</v>
      </c>
      <c r="AL119" s="13">
        <v>8760</v>
      </c>
      <c r="AM119" s="13" t="s">
        <v>64</v>
      </c>
      <c r="AO119" s="11">
        <v>44068.419270833343</v>
      </c>
      <c r="AP119" s="11" t="s">
        <v>66</v>
      </c>
      <c r="AQ119" s="11" t="s">
        <v>49</v>
      </c>
      <c r="AR119" s="11" t="s">
        <v>66</v>
      </c>
      <c r="AS119" s="11" t="s">
        <v>55</v>
      </c>
      <c r="AT119" s="11" t="s">
        <v>66</v>
      </c>
      <c r="AU119" s="11" t="s">
        <v>61</v>
      </c>
      <c r="AV119" t="s">
        <v>66</v>
      </c>
      <c r="AW119" t="s">
        <v>66</v>
      </c>
    </row>
    <row r="120" spans="1:49" hidden="1" x14ac:dyDescent="0.25">
      <c r="A120" s="13" t="s">
        <v>212</v>
      </c>
      <c r="B120" s="13">
        <v>351</v>
      </c>
      <c r="C120" s="13" t="s">
        <v>213</v>
      </c>
      <c r="D120" s="13" t="s">
        <v>49</v>
      </c>
      <c r="E120" s="13" t="s">
        <v>111</v>
      </c>
      <c r="F120" s="15" t="s">
        <v>84</v>
      </c>
      <c r="G120" s="13">
        <v>32.422091000000002</v>
      </c>
      <c r="H120" s="13">
        <v>-104.58419000000001</v>
      </c>
      <c r="I120" s="16" t="s">
        <v>88</v>
      </c>
      <c r="J120" s="13" t="s">
        <v>53</v>
      </c>
      <c r="K120" s="13">
        <v>1</v>
      </c>
      <c r="L120" s="13">
        <v>1</v>
      </c>
      <c r="M120" s="13" t="s">
        <v>55</v>
      </c>
      <c r="N120" s="13" t="s">
        <v>56</v>
      </c>
      <c r="O120" s="13" t="s">
        <v>214</v>
      </c>
      <c r="P120" s="13" t="s">
        <v>215</v>
      </c>
      <c r="T120" s="14">
        <v>34801.419270833343</v>
      </c>
      <c r="U120" s="13">
        <v>750</v>
      </c>
      <c r="V120" s="13" t="s">
        <v>59</v>
      </c>
      <c r="W120" s="13">
        <v>750</v>
      </c>
      <c r="X120" s="13" t="s">
        <v>59</v>
      </c>
      <c r="AA120" s="13">
        <v>750</v>
      </c>
      <c r="AB120" s="13" t="s">
        <v>59</v>
      </c>
      <c r="AC120" s="13" t="s">
        <v>67</v>
      </c>
      <c r="AD120" s="13" t="s">
        <v>61</v>
      </c>
      <c r="AE120" s="13">
        <v>1.49</v>
      </c>
      <c r="AF120" s="13" t="s">
        <v>68</v>
      </c>
      <c r="AG120" s="13" t="s">
        <v>69</v>
      </c>
      <c r="AL120" s="13">
        <v>8760</v>
      </c>
      <c r="AM120" s="13" t="s">
        <v>64</v>
      </c>
      <c r="AO120" s="11">
        <v>44068.419270833343</v>
      </c>
      <c r="AP120" s="11" t="s">
        <v>66</v>
      </c>
      <c r="AQ120" s="11" t="s">
        <v>49</v>
      </c>
      <c r="AR120" s="11" t="s">
        <v>66</v>
      </c>
      <c r="AS120" s="11" t="s">
        <v>55</v>
      </c>
      <c r="AT120" s="11" t="s">
        <v>66</v>
      </c>
      <c r="AU120" s="11" t="s">
        <v>61</v>
      </c>
      <c r="AV120" t="s">
        <v>66</v>
      </c>
      <c r="AW120" t="s">
        <v>66</v>
      </c>
    </row>
    <row r="121" spans="1:49" hidden="1" x14ac:dyDescent="0.25">
      <c r="A121" s="13" t="s">
        <v>212</v>
      </c>
      <c r="B121" s="13">
        <v>351</v>
      </c>
      <c r="C121" s="13" t="s">
        <v>213</v>
      </c>
      <c r="D121" s="13" t="s">
        <v>49</v>
      </c>
      <c r="E121" s="13" t="s">
        <v>111</v>
      </c>
      <c r="F121" s="15" t="s">
        <v>84</v>
      </c>
      <c r="G121" s="13">
        <v>32.422091000000002</v>
      </c>
      <c r="H121" s="13">
        <v>-104.58419000000001</v>
      </c>
      <c r="I121" s="16" t="s">
        <v>88</v>
      </c>
      <c r="J121" s="13" t="s">
        <v>53</v>
      </c>
      <c r="K121" s="13">
        <v>1</v>
      </c>
      <c r="L121" s="13">
        <v>1</v>
      </c>
      <c r="M121" s="13" t="s">
        <v>55</v>
      </c>
      <c r="N121" s="13" t="s">
        <v>56</v>
      </c>
      <c r="O121" s="13" t="s">
        <v>214</v>
      </c>
      <c r="P121" s="13" t="s">
        <v>215</v>
      </c>
      <c r="T121" s="14">
        <v>34801.419270833343</v>
      </c>
      <c r="U121" s="13">
        <v>750</v>
      </c>
      <c r="V121" s="13" t="s">
        <v>59</v>
      </c>
      <c r="W121" s="13">
        <v>750</v>
      </c>
      <c r="X121" s="13" t="s">
        <v>59</v>
      </c>
      <c r="AA121" s="13">
        <v>750</v>
      </c>
      <c r="AB121" s="13" t="s">
        <v>59</v>
      </c>
      <c r="AC121" s="13" t="s">
        <v>67</v>
      </c>
      <c r="AD121" s="13" t="s">
        <v>61</v>
      </c>
      <c r="AE121" s="13">
        <v>0.12</v>
      </c>
      <c r="AF121" s="13" t="s">
        <v>62</v>
      </c>
      <c r="AG121" s="13" t="s">
        <v>69</v>
      </c>
      <c r="AL121" s="13">
        <v>8760</v>
      </c>
      <c r="AM121" s="13" t="s">
        <v>64</v>
      </c>
      <c r="AO121" s="11">
        <v>44068.419270833343</v>
      </c>
      <c r="AP121" s="11" t="s">
        <v>66</v>
      </c>
      <c r="AQ121" s="11" t="s">
        <v>49</v>
      </c>
      <c r="AR121" s="11" t="s">
        <v>66</v>
      </c>
      <c r="AS121" s="11" t="s">
        <v>55</v>
      </c>
      <c r="AT121" s="11" t="s">
        <v>66</v>
      </c>
      <c r="AU121" s="11" t="s">
        <v>61</v>
      </c>
      <c r="AV121" t="s">
        <v>66</v>
      </c>
      <c r="AW121" t="s">
        <v>66</v>
      </c>
    </row>
    <row r="122" spans="1:49" hidden="1" x14ac:dyDescent="0.25">
      <c r="A122" s="13" t="s">
        <v>212</v>
      </c>
      <c r="B122" s="13">
        <v>760</v>
      </c>
      <c r="C122" s="13" t="s">
        <v>216</v>
      </c>
      <c r="D122" s="13" t="s">
        <v>49</v>
      </c>
      <c r="E122" s="13" t="s">
        <v>50</v>
      </c>
      <c r="F122" s="15" t="s">
        <v>51</v>
      </c>
      <c r="G122" s="13">
        <v>32.787548999999999</v>
      </c>
      <c r="H122" s="13">
        <v>-103.50903700000001</v>
      </c>
      <c r="I122" s="16" t="s">
        <v>75</v>
      </c>
      <c r="J122" s="13" t="s">
        <v>53</v>
      </c>
      <c r="K122" s="13">
        <v>5</v>
      </c>
      <c r="L122" s="13" t="s">
        <v>217</v>
      </c>
      <c r="M122" s="13" t="s">
        <v>55</v>
      </c>
      <c r="N122" s="13" t="s">
        <v>56</v>
      </c>
      <c r="O122" s="13" t="s">
        <v>218</v>
      </c>
      <c r="P122" s="13" t="s">
        <v>219</v>
      </c>
      <c r="Q122" s="13" t="s">
        <v>129</v>
      </c>
      <c r="R122" s="13" t="s">
        <v>220</v>
      </c>
      <c r="T122" s="14">
        <v>35796.419270833343</v>
      </c>
      <c r="U122" s="13">
        <v>20.85</v>
      </c>
      <c r="V122" s="13" t="s">
        <v>59</v>
      </c>
      <c r="W122" s="13">
        <v>20.85</v>
      </c>
      <c r="X122" s="13" t="s">
        <v>59</v>
      </c>
      <c r="Y122" s="13">
        <v>20.85</v>
      </c>
      <c r="Z122" s="13" t="s">
        <v>59</v>
      </c>
      <c r="AA122" s="13">
        <v>20.85</v>
      </c>
      <c r="AB122" s="13" t="s">
        <v>59</v>
      </c>
      <c r="AC122" s="13" t="s">
        <v>67</v>
      </c>
      <c r="AD122" s="13" t="s">
        <v>61</v>
      </c>
      <c r="AE122" s="13">
        <v>2.1</v>
      </c>
      <c r="AF122" s="13" t="s">
        <v>68</v>
      </c>
      <c r="AG122" s="13" t="s">
        <v>69</v>
      </c>
      <c r="AK122" s="13" t="s">
        <v>63</v>
      </c>
      <c r="AL122" s="13">
        <v>8760</v>
      </c>
      <c r="AM122" s="13" t="s">
        <v>64</v>
      </c>
      <c r="AO122" s="11">
        <v>44068.419270833343</v>
      </c>
      <c r="AP122" s="11" t="s">
        <v>66</v>
      </c>
      <c r="AQ122" s="11" t="s">
        <v>49</v>
      </c>
      <c r="AR122" s="11" t="s">
        <v>66</v>
      </c>
      <c r="AS122" s="11" t="s">
        <v>55</v>
      </c>
      <c r="AT122" s="11" t="s">
        <v>66</v>
      </c>
      <c r="AU122" s="11" t="s">
        <v>61</v>
      </c>
      <c r="AV122" t="s">
        <v>66</v>
      </c>
      <c r="AW122" t="s">
        <v>66</v>
      </c>
    </row>
    <row r="123" spans="1:49" hidden="1" x14ac:dyDescent="0.25">
      <c r="A123" s="13" t="s">
        <v>212</v>
      </c>
      <c r="B123" s="13">
        <v>760</v>
      </c>
      <c r="C123" s="13" t="s">
        <v>216</v>
      </c>
      <c r="D123" s="13" t="s">
        <v>49</v>
      </c>
      <c r="E123" s="13" t="s">
        <v>50</v>
      </c>
      <c r="F123" s="15" t="s">
        <v>51</v>
      </c>
      <c r="G123" s="13">
        <v>32.787548999999999</v>
      </c>
      <c r="H123" s="13">
        <v>-103.50903700000001</v>
      </c>
      <c r="I123" s="16" t="s">
        <v>75</v>
      </c>
      <c r="J123" s="13" t="s">
        <v>53</v>
      </c>
      <c r="K123" s="13">
        <v>5</v>
      </c>
      <c r="L123" s="13" t="s">
        <v>217</v>
      </c>
      <c r="M123" s="13" t="s">
        <v>55</v>
      </c>
      <c r="N123" s="13" t="s">
        <v>56</v>
      </c>
      <c r="O123" s="13" t="s">
        <v>218</v>
      </c>
      <c r="P123" s="13" t="s">
        <v>219</v>
      </c>
      <c r="Q123" s="13" t="s">
        <v>129</v>
      </c>
      <c r="R123" s="13" t="s">
        <v>220</v>
      </c>
      <c r="T123" s="14">
        <v>35796.419270833343</v>
      </c>
      <c r="U123" s="13">
        <v>20.85</v>
      </c>
      <c r="V123" s="13" t="s">
        <v>59</v>
      </c>
      <c r="W123" s="13">
        <v>20.85</v>
      </c>
      <c r="X123" s="13" t="s">
        <v>59</v>
      </c>
      <c r="Y123" s="13">
        <v>20.85</v>
      </c>
      <c r="Z123" s="13" t="s">
        <v>59</v>
      </c>
      <c r="AA123" s="13">
        <v>20.85</v>
      </c>
      <c r="AB123" s="13" t="s">
        <v>59</v>
      </c>
      <c r="AC123" s="13" t="s">
        <v>67</v>
      </c>
      <c r="AD123" s="13" t="s">
        <v>61</v>
      </c>
      <c r="AE123" s="13">
        <v>9.1999999999999993</v>
      </c>
      <c r="AF123" s="13" t="s">
        <v>62</v>
      </c>
      <c r="AG123" s="13" t="s">
        <v>69</v>
      </c>
      <c r="AK123" s="13" t="s">
        <v>63</v>
      </c>
      <c r="AL123" s="13">
        <v>8760</v>
      </c>
      <c r="AM123" s="13" t="s">
        <v>64</v>
      </c>
      <c r="AO123" s="11">
        <v>44068.419270833343</v>
      </c>
      <c r="AP123" s="11" t="s">
        <v>66</v>
      </c>
      <c r="AQ123" s="11" t="s">
        <v>49</v>
      </c>
      <c r="AR123" s="11" t="s">
        <v>66</v>
      </c>
      <c r="AS123" s="11" t="s">
        <v>55</v>
      </c>
      <c r="AT123" s="11" t="s">
        <v>66</v>
      </c>
      <c r="AU123" s="11" t="s">
        <v>61</v>
      </c>
      <c r="AV123" t="s">
        <v>66</v>
      </c>
      <c r="AW123" t="s">
        <v>66</v>
      </c>
    </row>
    <row r="124" spans="1:49" hidden="1" x14ac:dyDescent="0.25">
      <c r="A124" s="13" t="s">
        <v>212</v>
      </c>
      <c r="B124" s="13">
        <v>37887</v>
      </c>
      <c r="C124" s="13" t="s">
        <v>221</v>
      </c>
      <c r="D124" s="13" t="s">
        <v>49</v>
      </c>
      <c r="E124" s="13" t="s">
        <v>74</v>
      </c>
      <c r="F124" s="15" t="s">
        <v>84</v>
      </c>
      <c r="G124" s="13">
        <v>32.052328000000003</v>
      </c>
      <c r="H124" s="13">
        <v>-104.200936</v>
      </c>
      <c r="I124" s="16" t="s">
        <v>75</v>
      </c>
      <c r="J124" s="13" t="s">
        <v>53</v>
      </c>
      <c r="K124" s="13">
        <v>2</v>
      </c>
      <c r="L124" s="13" t="s">
        <v>54</v>
      </c>
      <c r="M124" s="13" t="s">
        <v>55</v>
      </c>
      <c r="N124" s="13" t="s">
        <v>56</v>
      </c>
      <c r="O124" s="13" t="s">
        <v>222</v>
      </c>
      <c r="Y124" s="13">
        <v>4</v>
      </c>
      <c r="Z124" s="13" t="s">
        <v>59</v>
      </c>
      <c r="AA124" s="13">
        <v>4</v>
      </c>
      <c r="AB124" s="13" t="s">
        <v>59</v>
      </c>
      <c r="AC124" s="13" t="s">
        <v>67</v>
      </c>
      <c r="AD124" s="13" t="s">
        <v>61</v>
      </c>
      <c r="AE124" s="13">
        <v>1.9</v>
      </c>
      <c r="AF124" s="13" t="s">
        <v>62</v>
      </c>
      <c r="AK124" s="13" t="s">
        <v>63</v>
      </c>
      <c r="AL124" s="13">
        <v>8760</v>
      </c>
      <c r="AM124" s="13" t="s">
        <v>64</v>
      </c>
      <c r="AO124" s="11">
        <v>44068.419270833343</v>
      </c>
      <c r="AP124" s="11" t="s">
        <v>66</v>
      </c>
      <c r="AQ124" s="11" t="s">
        <v>49</v>
      </c>
      <c r="AR124" s="11" t="s">
        <v>66</v>
      </c>
      <c r="AS124" s="11" t="s">
        <v>55</v>
      </c>
      <c r="AT124" s="11" t="s">
        <v>66</v>
      </c>
      <c r="AU124" s="11" t="s">
        <v>61</v>
      </c>
      <c r="AV124" t="s">
        <v>66</v>
      </c>
      <c r="AW124" t="s">
        <v>66</v>
      </c>
    </row>
    <row r="125" spans="1:49" hidden="1" x14ac:dyDescent="0.25">
      <c r="A125" s="13" t="s">
        <v>212</v>
      </c>
      <c r="B125" s="13">
        <v>37887</v>
      </c>
      <c r="C125" s="13" t="s">
        <v>221</v>
      </c>
      <c r="D125" s="13" t="s">
        <v>49</v>
      </c>
      <c r="E125" s="13" t="s">
        <v>74</v>
      </c>
      <c r="F125" s="15" t="s">
        <v>84</v>
      </c>
      <c r="G125" s="13">
        <v>32.052328000000003</v>
      </c>
      <c r="H125" s="13">
        <v>-104.200936</v>
      </c>
      <c r="I125" s="16" t="s">
        <v>75</v>
      </c>
      <c r="J125" s="13" t="s">
        <v>53</v>
      </c>
      <c r="K125" s="13">
        <v>3</v>
      </c>
      <c r="L125" s="13" t="s">
        <v>223</v>
      </c>
      <c r="M125" s="13" t="s">
        <v>55</v>
      </c>
      <c r="N125" s="13" t="s">
        <v>56</v>
      </c>
      <c r="O125" s="13" t="s">
        <v>224</v>
      </c>
      <c r="Y125" s="13">
        <v>4</v>
      </c>
      <c r="Z125" s="13" t="s">
        <v>59</v>
      </c>
      <c r="AA125" s="13">
        <v>4</v>
      </c>
      <c r="AB125" s="13" t="s">
        <v>59</v>
      </c>
      <c r="AC125" s="13" t="s">
        <v>67</v>
      </c>
      <c r="AD125" s="13" t="s">
        <v>61</v>
      </c>
      <c r="AE125" s="13">
        <v>1.9</v>
      </c>
      <c r="AF125" s="13" t="s">
        <v>62</v>
      </c>
      <c r="AK125" s="13" t="s">
        <v>63</v>
      </c>
      <c r="AL125" s="13">
        <v>8760</v>
      </c>
      <c r="AM125" s="13" t="s">
        <v>64</v>
      </c>
      <c r="AO125" s="11">
        <v>44068.419270833343</v>
      </c>
      <c r="AP125" s="11" t="s">
        <v>66</v>
      </c>
      <c r="AQ125" s="11" t="s">
        <v>49</v>
      </c>
      <c r="AR125" s="11" t="s">
        <v>66</v>
      </c>
      <c r="AS125" s="11" t="s">
        <v>55</v>
      </c>
      <c r="AT125" s="11" t="s">
        <v>66</v>
      </c>
      <c r="AU125" s="11" t="s">
        <v>61</v>
      </c>
      <c r="AV125" t="s">
        <v>66</v>
      </c>
      <c r="AW125" t="s">
        <v>66</v>
      </c>
    </row>
    <row r="126" spans="1:49" hidden="1" x14ac:dyDescent="0.25">
      <c r="A126" s="13" t="s">
        <v>212</v>
      </c>
      <c r="B126" s="13">
        <v>37887</v>
      </c>
      <c r="C126" s="13" t="s">
        <v>221</v>
      </c>
      <c r="D126" s="13" t="s">
        <v>49</v>
      </c>
      <c r="E126" s="13" t="s">
        <v>74</v>
      </c>
      <c r="F126" s="15" t="s">
        <v>84</v>
      </c>
      <c r="G126" s="13">
        <v>32.052328000000003</v>
      </c>
      <c r="H126" s="13">
        <v>-104.200936</v>
      </c>
      <c r="I126" s="16" t="s">
        <v>75</v>
      </c>
      <c r="J126" s="13" t="s">
        <v>53</v>
      </c>
      <c r="K126" s="13">
        <v>6</v>
      </c>
      <c r="L126" s="13" t="s">
        <v>70</v>
      </c>
      <c r="M126" s="13" t="s">
        <v>55</v>
      </c>
      <c r="N126" s="13" t="s">
        <v>56</v>
      </c>
      <c r="O126" s="13" t="s">
        <v>222</v>
      </c>
      <c r="Y126" s="13">
        <v>4</v>
      </c>
      <c r="Z126" s="13" t="s">
        <v>59</v>
      </c>
      <c r="AA126" s="13">
        <v>4</v>
      </c>
      <c r="AB126" s="13" t="s">
        <v>59</v>
      </c>
      <c r="AC126" s="13" t="s">
        <v>67</v>
      </c>
      <c r="AD126" s="13" t="s">
        <v>61</v>
      </c>
      <c r="AE126" s="13">
        <v>1.9</v>
      </c>
      <c r="AF126" s="13" t="s">
        <v>62</v>
      </c>
      <c r="AK126" s="13" t="s">
        <v>63</v>
      </c>
      <c r="AL126" s="13">
        <v>8760</v>
      </c>
      <c r="AM126" s="13" t="s">
        <v>64</v>
      </c>
      <c r="AO126" s="11">
        <v>44068.419270833343</v>
      </c>
      <c r="AP126" s="11" t="s">
        <v>66</v>
      </c>
      <c r="AQ126" s="11" t="s">
        <v>49</v>
      </c>
      <c r="AR126" s="11" t="s">
        <v>66</v>
      </c>
      <c r="AS126" s="11" t="s">
        <v>55</v>
      </c>
      <c r="AT126" s="11" t="s">
        <v>66</v>
      </c>
      <c r="AU126" s="11" t="s">
        <v>61</v>
      </c>
      <c r="AV126" t="s">
        <v>66</v>
      </c>
      <c r="AW126" t="s">
        <v>66</v>
      </c>
    </row>
    <row r="127" spans="1:49" hidden="1" x14ac:dyDescent="0.25">
      <c r="A127" s="13" t="s">
        <v>212</v>
      </c>
      <c r="B127" s="13">
        <v>37887</v>
      </c>
      <c r="C127" s="13" t="s">
        <v>221</v>
      </c>
      <c r="D127" s="13" t="s">
        <v>49</v>
      </c>
      <c r="E127" s="13" t="s">
        <v>74</v>
      </c>
      <c r="F127" s="15" t="s">
        <v>84</v>
      </c>
      <c r="G127" s="13">
        <v>32.052328000000003</v>
      </c>
      <c r="H127" s="13">
        <v>-104.200936</v>
      </c>
      <c r="I127" s="16" t="s">
        <v>75</v>
      </c>
      <c r="J127" s="13" t="s">
        <v>53</v>
      </c>
      <c r="K127" s="13">
        <v>7</v>
      </c>
      <c r="L127" s="13" t="s">
        <v>225</v>
      </c>
      <c r="M127" s="13" t="s">
        <v>55</v>
      </c>
      <c r="N127" s="13" t="s">
        <v>56</v>
      </c>
      <c r="O127" s="13" t="s">
        <v>224</v>
      </c>
      <c r="Y127" s="13">
        <v>4</v>
      </c>
      <c r="Z127" s="13" t="s">
        <v>59</v>
      </c>
      <c r="AA127" s="13">
        <v>4</v>
      </c>
      <c r="AB127" s="13" t="s">
        <v>59</v>
      </c>
      <c r="AC127" s="13" t="s">
        <v>67</v>
      </c>
      <c r="AD127" s="13" t="s">
        <v>61</v>
      </c>
      <c r="AE127" s="13">
        <v>1.9</v>
      </c>
      <c r="AF127" s="13" t="s">
        <v>62</v>
      </c>
      <c r="AK127" s="13" t="s">
        <v>63</v>
      </c>
      <c r="AL127" s="13">
        <v>8760</v>
      </c>
      <c r="AM127" s="13" t="s">
        <v>64</v>
      </c>
      <c r="AO127" s="11">
        <v>44068.419270833343</v>
      </c>
      <c r="AP127" s="11" t="s">
        <v>66</v>
      </c>
      <c r="AQ127" s="11" t="s">
        <v>49</v>
      </c>
      <c r="AR127" s="11" t="s">
        <v>66</v>
      </c>
      <c r="AS127" s="11" t="s">
        <v>55</v>
      </c>
      <c r="AT127" s="11" t="s">
        <v>66</v>
      </c>
      <c r="AU127" s="11" t="s">
        <v>61</v>
      </c>
      <c r="AV127" t="s">
        <v>66</v>
      </c>
      <c r="AW127" t="s">
        <v>66</v>
      </c>
    </row>
    <row r="128" spans="1:49" hidden="1" x14ac:dyDescent="0.25">
      <c r="A128" s="13" t="s">
        <v>212</v>
      </c>
      <c r="B128" s="13">
        <v>38129</v>
      </c>
      <c r="C128" s="13" t="s">
        <v>226</v>
      </c>
      <c r="D128" s="13" t="s">
        <v>49</v>
      </c>
      <c r="E128" s="13" t="s">
        <v>74</v>
      </c>
      <c r="F128" s="15" t="s">
        <v>84</v>
      </c>
      <c r="G128" s="13">
        <v>32.091721999999997</v>
      </c>
      <c r="H128" s="13">
        <v>-104.153389</v>
      </c>
      <c r="I128" s="16" t="s">
        <v>75</v>
      </c>
      <c r="J128" s="13" t="s">
        <v>53</v>
      </c>
      <c r="K128" s="13">
        <v>2</v>
      </c>
      <c r="L128" s="13" t="s">
        <v>54</v>
      </c>
      <c r="M128" s="13" t="s">
        <v>55</v>
      </c>
      <c r="N128" s="13" t="s">
        <v>56</v>
      </c>
      <c r="O128" s="13" t="s">
        <v>227</v>
      </c>
      <c r="P128" s="13" t="s">
        <v>208</v>
      </c>
      <c r="Q128" s="13" t="s">
        <v>208</v>
      </c>
      <c r="R128" s="13" t="s">
        <v>208</v>
      </c>
      <c r="Y128" s="13">
        <v>4</v>
      </c>
      <c r="Z128" s="13" t="s">
        <v>59</v>
      </c>
      <c r="AA128" s="13">
        <v>4</v>
      </c>
      <c r="AB128" s="13" t="s">
        <v>59</v>
      </c>
      <c r="AC128" s="13" t="s">
        <v>67</v>
      </c>
      <c r="AD128" s="13" t="s">
        <v>61</v>
      </c>
      <c r="AE128" s="13">
        <v>1.9</v>
      </c>
      <c r="AF128" s="13" t="s">
        <v>62</v>
      </c>
      <c r="AG128" s="13" t="s">
        <v>69</v>
      </c>
      <c r="AK128" s="13" t="s">
        <v>63</v>
      </c>
      <c r="AL128" s="13">
        <v>8760</v>
      </c>
      <c r="AM128" s="13" t="s">
        <v>64</v>
      </c>
      <c r="AO128" s="11">
        <v>44068.419270833343</v>
      </c>
      <c r="AP128" s="11" t="s">
        <v>66</v>
      </c>
      <c r="AQ128" s="11" t="s">
        <v>49</v>
      </c>
      <c r="AR128" s="11" t="s">
        <v>66</v>
      </c>
      <c r="AS128" s="11" t="s">
        <v>55</v>
      </c>
      <c r="AT128" s="11" t="s">
        <v>66</v>
      </c>
      <c r="AU128" s="11" t="s">
        <v>61</v>
      </c>
      <c r="AV128" t="s">
        <v>66</v>
      </c>
      <c r="AW128" t="s">
        <v>66</v>
      </c>
    </row>
    <row r="129" spans="1:49" hidden="1" x14ac:dyDescent="0.25">
      <c r="A129" s="13" t="s">
        <v>212</v>
      </c>
      <c r="B129" s="13">
        <v>38129</v>
      </c>
      <c r="C129" s="13" t="s">
        <v>226</v>
      </c>
      <c r="D129" s="13" t="s">
        <v>49</v>
      </c>
      <c r="E129" s="13" t="s">
        <v>74</v>
      </c>
      <c r="F129" s="15" t="s">
        <v>84</v>
      </c>
      <c r="G129" s="13">
        <v>32.091721999999997</v>
      </c>
      <c r="H129" s="13">
        <v>-104.153389</v>
      </c>
      <c r="I129" s="16" t="s">
        <v>75</v>
      </c>
      <c r="J129" s="13" t="s">
        <v>53</v>
      </c>
      <c r="K129" s="13">
        <v>2</v>
      </c>
      <c r="L129" s="13" t="s">
        <v>54</v>
      </c>
      <c r="M129" s="13" t="s">
        <v>55</v>
      </c>
      <c r="N129" s="13" t="s">
        <v>56</v>
      </c>
      <c r="O129" s="13" t="s">
        <v>227</v>
      </c>
      <c r="P129" s="13" t="s">
        <v>208</v>
      </c>
      <c r="Q129" s="13" t="s">
        <v>208</v>
      </c>
      <c r="R129" s="13" t="s">
        <v>208</v>
      </c>
      <c r="Y129" s="13">
        <v>4</v>
      </c>
      <c r="Z129" s="13" t="s">
        <v>59</v>
      </c>
      <c r="AA129" s="13">
        <v>4</v>
      </c>
      <c r="AB129" s="13" t="s">
        <v>59</v>
      </c>
      <c r="AC129" s="13" t="s">
        <v>67</v>
      </c>
      <c r="AD129" s="13" t="s">
        <v>61</v>
      </c>
      <c r="AE129" s="13">
        <v>0.4</v>
      </c>
      <c r="AF129" s="13" t="s">
        <v>68</v>
      </c>
      <c r="AG129" s="13" t="s">
        <v>69</v>
      </c>
      <c r="AK129" s="13" t="s">
        <v>63</v>
      </c>
      <c r="AL129" s="13">
        <v>8760</v>
      </c>
      <c r="AM129" s="13" t="s">
        <v>64</v>
      </c>
      <c r="AO129" s="11">
        <v>44068.419270833343</v>
      </c>
      <c r="AP129" s="11" t="s">
        <v>66</v>
      </c>
      <c r="AQ129" s="11" t="s">
        <v>49</v>
      </c>
      <c r="AR129" s="11" t="s">
        <v>66</v>
      </c>
      <c r="AS129" s="11" t="s">
        <v>55</v>
      </c>
      <c r="AT129" s="11" t="s">
        <v>66</v>
      </c>
      <c r="AU129" s="11" t="s">
        <v>61</v>
      </c>
      <c r="AV129" t="s">
        <v>66</v>
      </c>
      <c r="AW129" t="s">
        <v>66</v>
      </c>
    </row>
    <row r="130" spans="1:49" hidden="1" x14ac:dyDescent="0.25">
      <c r="A130" s="13" t="s">
        <v>212</v>
      </c>
      <c r="B130" s="13">
        <v>38129</v>
      </c>
      <c r="C130" s="13" t="s">
        <v>226</v>
      </c>
      <c r="D130" s="13" t="s">
        <v>49</v>
      </c>
      <c r="E130" s="13" t="s">
        <v>74</v>
      </c>
      <c r="F130" s="15" t="s">
        <v>84</v>
      </c>
      <c r="G130" s="13">
        <v>32.091721999999997</v>
      </c>
      <c r="H130" s="13">
        <v>-104.153389</v>
      </c>
      <c r="I130" s="16" t="s">
        <v>75</v>
      </c>
      <c r="J130" s="13" t="s">
        <v>53</v>
      </c>
      <c r="K130" s="13">
        <v>3</v>
      </c>
      <c r="L130" s="13" t="s">
        <v>70</v>
      </c>
      <c r="M130" s="13" t="s">
        <v>55</v>
      </c>
      <c r="N130" s="13" t="s">
        <v>56</v>
      </c>
      <c r="O130" s="13" t="s">
        <v>227</v>
      </c>
      <c r="P130" s="13" t="s">
        <v>208</v>
      </c>
      <c r="Q130" s="13" t="s">
        <v>208</v>
      </c>
      <c r="R130" s="13" t="s">
        <v>208</v>
      </c>
      <c r="Y130" s="13">
        <v>4</v>
      </c>
      <c r="Z130" s="13" t="s">
        <v>59</v>
      </c>
      <c r="AA130" s="13">
        <v>4</v>
      </c>
      <c r="AB130" s="13" t="s">
        <v>59</v>
      </c>
      <c r="AC130" s="13" t="s">
        <v>67</v>
      </c>
      <c r="AD130" s="13" t="s">
        <v>61</v>
      </c>
      <c r="AE130" s="13">
        <v>0.4</v>
      </c>
      <c r="AF130" s="13" t="s">
        <v>68</v>
      </c>
      <c r="AG130" s="13" t="s">
        <v>69</v>
      </c>
      <c r="AK130" s="13" t="s">
        <v>63</v>
      </c>
      <c r="AL130" s="13">
        <v>8760</v>
      </c>
      <c r="AM130" s="13" t="s">
        <v>64</v>
      </c>
      <c r="AO130" s="11">
        <v>44068.419270833343</v>
      </c>
      <c r="AP130" s="11" t="s">
        <v>66</v>
      </c>
      <c r="AQ130" s="11" t="s">
        <v>49</v>
      </c>
      <c r="AR130" s="11" t="s">
        <v>66</v>
      </c>
      <c r="AS130" s="11" t="s">
        <v>55</v>
      </c>
      <c r="AT130" s="11" t="s">
        <v>66</v>
      </c>
      <c r="AU130" s="11" t="s">
        <v>61</v>
      </c>
      <c r="AV130" t="s">
        <v>66</v>
      </c>
      <c r="AW130" t="s">
        <v>66</v>
      </c>
    </row>
    <row r="131" spans="1:49" hidden="1" x14ac:dyDescent="0.25">
      <c r="A131" s="13" t="s">
        <v>212</v>
      </c>
      <c r="B131" s="13">
        <v>38129</v>
      </c>
      <c r="C131" s="13" t="s">
        <v>226</v>
      </c>
      <c r="D131" s="13" t="s">
        <v>49</v>
      </c>
      <c r="E131" s="13" t="s">
        <v>74</v>
      </c>
      <c r="F131" s="15" t="s">
        <v>84</v>
      </c>
      <c r="G131" s="13">
        <v>32.091721999999997</v>
      </c>
      <c r="H131" s="13">
        <v>-104.153389</v>
      </c>
      <c r="I131" s="16" t="s">
        <v>75</v>
      </c>
      <c r="J131" s="13" t="s">
        <v>53</v>
      </c>
      <c r="K131" s="13">
        <v>3</v>
      </c>
      <c r="L131" s="13" t="s">
        <v>70</v>
      </c>
      <c r="M131" s="13" t="s">
        <v>55</v>
      </c>
      <c r="N131" s="13" t="s">
        <v>56</v>
      </c>
      <c r="O131" s="13" t="s">
        <v>227</v>
      </c>
      <c r="P131" s="13" t="s">
        <v>208</v>
      </c>
      <c r="Q131" s="13" t="s">
        <v>208</v>
      </c>
      <c r="R131" s="13" t="s">
        <v>208</v>
      </c>
      <c r="Y131" s="13">
        <v>4</v>
      </c>
      <c r="Z131" s="13" t="s">
        <v>59</v>
      </c>
      <c r="AA131" s="13">
        <v>4</v>
      </c>
      <c r="AB131" s="13" t="s">
        <v>59</v>
      </c>
      <c r="AC131" s="13" t="s">
        <v>67</v>
      </c>
      <c r="AD131" s="13" t="s">
        <v>61</v>
      </c>
      <c r="AE131" s="13">
        <v>1.9</v>
      </c>
      <c r="AF131" s="13" t="s">
        <v>62</v>
      </c>
      <c r="AG131" s="13" t="s">
        <v>69</v>
      </c>
      <c r="AK131" s="13" t="s">
        <v>63</v>
      </c>
      <c r="AL131" s="13">
        <v>8760</v>
      </c>
      <c r="AM131" s="13" t="s">
        <v>64</v>
      </c>
      <c r="AO131" s="11">
        <v>44068.419270833343</v>
      </c>
      <c r="AP131" s="11" t="s">
        <v>66</v>
      </c>
      <c r="AQ131" s="11" t="s">
        <v>49</v>
      </c>
      <c r="AR131" s="11" t="s">
        <v>66</v>
      </c>
      <c r="AS131" s="11" t="s">
        <v>55</v>
      </c>
      <c r="AT131" s="11" t="s">
        <v>66</v>
      </c>
      <c r="AU131" s="11" t="s">
        <v>61</v>
      </c>
      <c r="AV131" t="s">
        <v>66</v>
      </c>
      <c r="AW131" t="s">
        <v>66</v>
      </c>
    </row>
    <row r="132" spans="1:49" hidden="1" x14ac:dyDescent="0.25">
      <c r="A132" s="13" t="s">
        <v>212</v>
      </c>
      <c r="B132" s="13">
        <v>38429</v>
      </c>
      <c r="C132" s="13" t="s">
        <v>228</v>
      </c>
      <c r="D132" s="13" t="s">
        <v>49</v>
      </c>
      <c r="E132" s="13" t="s">
        <v>74</v>
      </c>
      <c r="F132" s="15" t="s">
        <v>84</v>
      </c>
      <c r="G132" s="13">
        <v>32.228529999999999</v>
      </c>
      <c r="H132" s="13">
        <v>-103.73699999999999</v>
      </c>
      <c r="I132" s="16" t="s">
        <v>95</v>
      </c>
      <c r="J132" s="13" t="s">
        <v>53</v>
      </c>
      <c r="K132" s="13">
        <v>3</v>
      </c>
      <c r="L132" s="13" t="s">
        <v>54</v>
      </c>
      <c r="M132" s="13" t="s">
        <v>55</v>
      </c>
      <c r="N132" s="13" t="s">
        <v>56</v>
      </c>
      <c r="O132" s="13" t="s">
        <v>229</v>
      </c>
      <c r="P132" s="13" t="s">
        <v>108</v>
      </c>
      <c r="Q132" s="13" t="s">
        <v>108</v>
      </c>
      <c r="R132" s="13" t="s">
        <v>108</v>
      </c>
      <c r="Y132" s="13">
        <v>4</v>
      </c>
      <c r="Z132" s="13" t="s">
        <v>59</v>
      </c>
      <c r="AA132" s="13">
        <v>4</v>
      </c>
      <c r="AB132" s="13" t="s">
        <v>59</v>
      </c>
      <c r="AC132" s="13" t="s">
        <v>67</v>
      </c>
      <c r="AD132" s="13" t="s">
        <v>61</v>
      </c>
      <c r="AE132" s="13">
        <v>1.89</v>
      </c>
      <c r="AF132" s="13" t="s">
        <v>62</v>
      </c>
      <c r="AG132" s="13" t="s">
        <v>69</v>
      </c>
      <c r="AK132" s="13" t="s">
        <v>63</v>
      </c>
      <c r="AL132" s="13">
        <v>8760</v>
      </c>
      <c r="AM132" s="13" t="s">
        <v>64</v>
      </c>
      <c r="AO132" s="11">
        <v>44068.419270833343</v>
      </c>
      <c r="AP132" s="11" t="s">
        <v>66</v>
      </c>
      <c r="AQ132" s="11" t="s">
        <v>49</v>
      </c>
      <c r="AR132" s="11" t="s">
        <v>66</v>
      </c>
      <c r="AS132" s="11" t="s">
        <v>55</v>
      </c>
      <c r="AT132" s="11" t="s">
        <v>66</v>
      </c>
      <c r="AU132" s="11" t="s">
        <v>61</v>
      </c>
      <c r="AV132" t="s">
        <v>66</v>
      </c>
      <c r="AW132" t="s">
        <v>66</v>
      </c>
    </row>
    <row r="133" spans="1:49" hidden="1" x14ac:dyDescent="0.25">
      <c r="A133" s="13" t="s">
        <v>212</v>
      </c>
      <c r="B133" s="13">
        <v>38429</v>
      </c>
      <c r="C133" s="13" t="s">
        <v>228</v>
      </c>
      <c r="D133" s="13" t="s">
        <v>49</v>
      </c>
      <c r="E133" s="13" t="s">
        <v>74</v>
      </c>
      <c r="F133" s="15" t="s">
        <v>84</v>
      </c>
      <c r="G133" s="13">
        <v>32.228529999999999</v>
      </c>
      <c r="H133" s="13">
        <v>-103.73699999999999</v>
      </c>
      <c r="I133" s="16" t="s">
        <v>95</v>
      </c>
      <c r="J133" s="13" t="s">
        <v>53</v>
      </c>
      <c r="K133" s="13">
        <v>3</v>
      </c>
      <c r="L133" s="13" t="s">
        <v>54</v>
      </c>
      <c r="M133" s="13" t="s">
        <v>55</v>
      </c>
      <c r="N133" s="13" t="s">
        <v>56</v>
      </c>
      <c r="O133" s="13" t="s">
        <v>229</v>
      </c>
      <c r="P133" s="13" t="s">
        <v>108</v>
      </c>
      <c r="Q133" s="13" t="s">
        <v>108</v>
      </c>
      <c r="R133" s="13" t="s">
        <v>108</v>
      </c>
      <c r="Y133" s="13">
        <v>4</v>
      </c>
      <c r="Z133" s="13" t="s">
        <v>59</v>
      </c>
      <c r="AA133" s="13">
        <v>4</v>
      </c>
      <c r="AB133" s="13" t="s">
        <v>59</v>
      </c>
      <c r="AC133" s="13" t="s">
        <v>67</v>
      </c>
      <c r="AD133" s="13" t="s">
        <v>61</v>
      </c>
      <c r="AE133" s="13">
        <v>0.432</v>
      </c>
      <c r="AF133" s="13" t="s">
        <v>68</v>
      </c>
      <c r="AG133" s="13" t="s">
        <v>69</v>
      </c>
      <c r="AK133" s="13" t="s">
        <v>63</v>
      </c>
      <c r="AL133" s="13">
        <v>8760</v>
      </c>
      <c r="AM133" s="13" t="s">
        <v>64</v>
      </c>
      <c r="AO133" s="11">
        <v>44068.419270833343</v>
      </c>
      <c r="AP133" s="11" t="s">
        <v>66</v>
      </c>
      <c r="AQ133" s="11" t="s">
        <v>49</v>
      </c>
      <c r="AR133" s="11" t="s">
        <v>66</v>
      </c>
      <c r="AS133" s="11" t="s">
        <v>55</v>
      </c>
      <c r="AT133" s="11" t="s">
        <v>66</v>
      </c>
      <c r="AU133" s="11" t="s">
        <v>61</v>
      </c>
      <c r="AV133" t="s">
        <v>66</v>
      </c>
      <c r="AW133" t="s">
        <v>66</v>
      </c>
    </row>
    <row r="134" spans="1:49" hidden="1" x14ac:dyDescent="0.25">
      <c r="A134" s="13" t="s">
        <v>212</v>
      </c>
      <c r="B134" s="13">
        <v>38429</v>
      </c>
      <c r="C134" s="13" t="s">
        <v>228</v>
      </c>
      <c r="D134" s="13" t="s">
        <v>49</v>
      </c>
      <c r="E134" s="13" t="s">
        <v>74</v>
      </c>
      <c r="F134" s="15" t="s">
        <v>84</v>
      </c>
      <c r="G134" s="13">
        <v>32.228529999999999</v>
      </c>
      <c r="H134" s="13">
        <v>-103.73699999999999</v>
      </c>
      <c r="I134" s="16" t="s">
        <v>95</v>
      </c>
      <c r="J134" s="13" t="s">
        <v>53</v>
      </c>
      <c r="K134" s="13">
        <v>3</v>
      </c>
      <c r="L134" s="13" t="s">
        <v>54</v>
      </c>
      <c r="M134" s="13" t="s">
        <v>55</v>
      </c>
      <c r="N134" s="13" t="s">
        <v>56</v>
      </c>
      <c r="O134" s="13" t="s">
        <v>229</v>
      </c>
      <c r="P134" s="13" t="s">
        <v>108</v>
      </c>
      <c r="Q134" s="13" t="s">
        <v>108</v>
      </c>
      <c r="R134" s="13" t="s">
        <v>108</v>
      </c>
      <c r="Y134" s="13">
        <v>4</v>
      </c>
      <c r="Z134" s="13" t="s">
        <v>59</v>
      </c>
      <c r="AA134" s="13">
        <v>4</v>
      </c>
      <c r="AB134" s="13" t="s">
        <v>59</v>
      </c>
      <c r="AC134" s="13" t="s">
        <v>67</v>
      </c>
      <c r="AD134" s="13" t="s">
        <v>61</v>
      </c>
      <c r="AE134" s="13">
        <v>1.89</v>
      </c>
      <c r="AF134" s="13" t="s">
        <v>62</v>
      </c>
      <c r="AG134" s="13" t="s">
        <v>69</v>
      </c>
      <c r="AK134" s="13" t="s">
        <v>63</v>
      </c>
      <c r="AL134" s="13">
        <v>8760</v>
      </c>
      <c r="AM134" s="13" t="s">
        <v>64</v>
      </c>
      <c r="AO134" s="11">
        <v>44068.419270833343</v>
      </c>
      <c r="AP134" s="11" t="s">
        <v>66</v>
      </c>
      <c r="AQ134" s="11" t="s">
        <v>49</v>
      </c>
      <c r="AR134" s="11" t="s">
        <v>66</v>
      </c>
      <c r="AS134" s="11" t="s">
        <v>55</v>
      </c>
      <c r="AT134" s="11" t="s">
        <v>66</v>
      </c>
      <c r="AU134" s="11" t="s">
        <v>61</v>
      </c>
      <c r="AV134" t="s">
        <v>66</v>
      </c>
      <c r="AW134" t="s">
        <v>66</v>
      </c>
    </row>
    <row r="135" spans="1:49" hidden="1" x14ac:dyDescent="0.25">
      <c r="A135" s="13" t="s">
        <v>212</v>
      </c>
      <c r="B135" s="13">
        <v>38429</v>
      </c>
      <c r="C135" s="13" t="s">
        <v>228</v>
      </c>
      <c r="D135" s="13" t="s">
        <v>49</v>
      </c>
      <c r="E135" s="13" t="s">
        <v>74</v>
      </c>
      <c r="F135" s="15" t="s">
        <v>84</v>
      </c>
      <c r="G135" s="13">
        <v>32.228529999999999</v>
      </c>
      <c r="H135" s="13">
        <v>-103.73699999999999</v>
      </c>
      <c r="I135" s="16" t="s">
        <v>95</v>
      </c>
      <c r="J135" s="13" t="s">
        <v>53</v>
      </c>
      <c r="K135" s="13">
        <v>3</v>
      </c>
      <c r="L135" s="13" t="s">
        <v>54</v>
      </c>
      <c r="M135" s="13" t="s">
        <v>55</v>
      </c>
      <c r="N135" s="13" t="s">
        <v>56</v>
      </c>
      <c r="O135" s="13" t="s">
        <v>229</v>
      </c>
      <c r="P135" s="13" t="s">
        <v>108</v>
      </c>
      <c r="Q135" s="13" t="s">
        <v>108</v>
      </c>
      <c r="R135" s="13" t="s">
        <v>108</v>
      </c>
      <c r="Y135" s="13">
        <v>4</v>
      </c>
      <c r="Z135" s="13" t="s">
        <v>59</v>
      </c>
      <c r="AA135" s="13">
        <v>4</v>
      </c>
      <c r="AB135" s="13" t="s">
        <v>59</v>
      </c>
      <c r="AC135" s="13" t="s">
        <v>67</v>
      </c>
      <c r="AD135" s="13" t="s">
        <v>61</v>
      </c>
      <c r="AE135" s="13">
        <v>0.432</v>
      </c>
      <c r="AF135" s="13" t="s">
        <v>68</v>
      </c>
      <c r="AG135" s="13" t="s">
        <v>69</v>
      </c>
      <c r="AK135" s="13" t="s">
        <v>63</v>
      </c>
      <c r="AL135" s="13">
        <v>8760</v>
      </c>
      <c r="AM135" s="13" t="s">
        <v>64</v>
      </c>
      <c r="AO135" s="11">
        <v>44068.419270833343</v>
      </c>
      <c r="AP135" s="11" t="s">
        <v>66</v>
      </c>
      <c r="AQ135" s="11" t="s">
        <v>49</v>
      </c>
      <c r="AR135" s="11" t="s">
        <v>66</v>
      </c>
      <c r="AS135" s="11" t="s">
        <v>55</v>
      </c>
      <c r="AT135" s="11" t="s">
        <v>66</v>
      </c>
      <c r="AU135" s="11" t="s">
        <v>61</v>
      </c>
      <c r="AV135" t="s">
        <v>66</v>
      </c>
      <c r="AW135" t="s">
        <v>66</v>
      </c>
    </row>
    <row r="136" spans="1:49" hidden="1" x14ac:dyDescent="0.25">
      <c r="A136" s="13" t="s">
        <v>212</v>
      </c>
      <c r="B136" s="13">
        <v>38429</v>
      </c>
      <c r="C136" s="13" t="s">
        <v>228</v>
      </c>
      <c r="D136" s="13" t="s">
        <v>49</v>
      </c>
      <c r="E136" s="13" t="s">
        <v>74</v>
      </c>
      <c r="F136" s="15" t="s">
        <v>84</v>
      </c>
      <c r="G136" s="13">
        <v>32.228529999999999</v>
      </c>
      <c r="H136" s="13">
        <v>-103.73699999999999</v>
      </c>
      <c r="I136" s="16" t="s">
        <v>95</v>
      </c>
      <c r="J136" s="13" t="s">
        <v>53</v>
      </c>
      <c r="K136" s="13">
        <v>7</v>
      </c>
      <c r="L136" s="13" t="s">
        <v>70</v>
      </c>
      <c r="M136" s="13" t="s">
        <v>55</v>
      </c>
      <c r="N136" s="13" t="s">
        <v>56</v>
      </c>
      <c r="O136" s="13" t="s">
        <v>229</v>
      </c>
      <c r="P136" s="13" t="s">
        <v>108</v>
      </c>
      <c r="Q136" s="13" t="s">
        <v>108</v>
      </c>
      <c r="R136" s="13" t="s">
        <v>108</v>
      </c>
      <c r="Y136" s="13">
        <v>4</v>
      </c>
      <c r="Z136" s="13" t="s">
        <v>59</v>
      </c>
      <c r="AA136" s="13">
        <v>4</v>
      </c>
      <c r="AB136" s="13" t="s">
        <v>59</v>
      </c>
      <c r="AC136" s="13" t="s">
        <v>67</v>
      </c>
      <c r="AD136" s="13" t="s">
        <v>61</v>
      </c>
      <c r="AE136" s="13">
        <v>0.432</v>
      </c>
      <c r="AF136" s="13" t="s">
        <v>68</v>
      </c>
      <c r="AG136" s="13" t="s">
        <v>69</v>
      </c>
      <c r="AK136" s="13" t="s">
        <v>63</v>
      </c>
      <c r="AL136" s="13">
        <v>8760</v>
      </c>
      <c r="AM136" s="13" t="s">
        <v>64</v>
      </c>
      <c r="AO136" s="11">
        <v>44068.419270833343</v>
      </c>
      <c r="AP136" s="11" t="s">
        <v>66</v>
      </c>
      <c r="AQ136" s="11" t="s">
        <v>49</v>
      </c>
      <c r="AR136" s="11" t="s">
        <v>66</v>
      </c>
      <c r="AS136" s="11" t="s">
        <v>55</v>
      </c>
      <c r="AT136" s="11" t="s">
        <v>66</v>
      </c>
      <c r="AU136" s="11" t="s">
        <v>61</v>
      </c>
      <c r="AV136" t="s">
        <v>66</v>
      </c>
      <c r="AW136" t="s">
        <v>66</v>
      </c>
    </row>
    <row r="137" spans="1:49" hidden="1" x14ac:dyDescent="0.25">
      <c r="A137" s="13" t="s">
        <v>212</v>
      </c>
      <c r="B137" s="13">
        <v>38429</v>
      </c>
      <c r="C137" s="13" t="s">
        <v>228</v>
      </c>
      <c r="D137" s="13" t="s">
        <v>49</v>
      </c>
      <c r="E137" s="13" t="s">
        <v>74</v>
      </c>
      <c r="F137" s="15" t="s">
        <v>84</v>
      </c>
      <c r="G137" s="13">
        <v>32.228529999999999</v>
      </c>
      <c r="H137" s="13">
        <v>-103.73699999999999</v>
      </c>
      <c r="I137" s="16" t="s">
        <v>95</v>
      </c>
      <c r="J137" s="13" t="s">
        <v>53</v>
      </c>
      <c r="K137" s="13">
        <v>7</v>
      </c>
      <c r="L137" s="13" t="s">
        <v>70</v>
      </c>
      <c r="M137" s="13" t="s">
        <v>55</v>
      </c>
      <c r="N137" s="13" t="s">
        <v>56</v>
      </c>
      <c r="O137" s="13" t="s">
        <v>229</v>
      </c>
      <c r="P137" s="13" t="s">
        <v>108</v>
      </c>
      <c r="Q137" s="13" t="s">
        <v>108</v>
      </c>
      <c r="R137" s="13" t="s">
        <v>108</v>
      </c>
      <c r="Y137" s="13">
        <v>4</v>
      </c>
      <c r="Z137" s="13" t="s">
        <v>59</v>
      </c>
      <c r="AA137" s="13">
        <v>4</v>
      </c>
      <c r="AB137" s="13" t="s">
        <v>59</v>
      </c>
      <c r="AC137" s="13" t="s">
        <v>67</v>
      </c>
      <c r="AD137" s="13" t="s">
        <v>61</v>
      </c>
      <c r="AE137" s="13">
        <v>1.89</v>
      </c>
      <c r="AF137" s="13" t="s">
        <v>62</v>
      </c>
      <c r="AG137" s="13" t="s">
        <v>69</v>
      </c>
      <c r="AK137" s="13" t="s">
        <v>63</v>
      </c>
      <c r="AL137" s="13">
        <v>8760</v>
      </c>
      <c r="AM137" s="13" t="s">
        <v>64</v>
      </c>
      <c r="AO137" s="11">
        <v>44068.419270833343</v>
      </c>
      <c r="AP137" s="11" t="s">
        <v>66</v>
      </c>
      <c r="AQ137" s="11" t="s">
        <v>49</v>
      </c>
      <c r="AR137" s="11" t="s">
        <v>66</v>
      </c>
      <c r="AS137" s="11" t="s">
        <v>55</v>
      </c>
      <c r="AT137" s="11" t="s">
        <v>66</v>
      </c>
      <c r="AU137" s="11" t="s">
        <v>61</v>
      </c>
      <c r="AV137" t="s">
        <v>66</v>
      </c>
      <c r="AW137" t="s">
        <v>66</v>
      </c>
    </row>
    <row r="138" spans="1:49" hidden="1" x14ac:dyDescent="0.25">
      <c r="A138" s="13" t="s">
        <v>212</v>
      </c>
      <c r="B138" s="13">
        <v>38429</v>
      </c>
      <c r="C138" s="13" t="s">
        <v>228</v>
      </c>
      <c r="D138" s="13" t="s">
        <v>49</v>
      </c>
      <c r="E138" s="13" t="s">
        <v>74</v>
      </c>
      <c r="F138" s="15" t="s">
        <v>84</v>
      </c>
      <c r="G138" s="13">
        <v>32.228529999999999</v>
      </c>
      <c r="H138" s="13">
        <v>-103.73699999999999</v>
      </c>
      <c r="I138" s="16" t="s">
        <v>95</v>
      </c>
      <c r="J138" s="13" t="s">
        <v>53</v>
      </c>
      <c r="K138" s="13">
        <v>7</v>
      </c>
      <c r="L138" s="13" t="s">
        <v>70</v>
      </c>
      <c r="M138" s="13" t="s">
        <v>55</v>
      </c>
      <c r="N138" s="13" t="s">
        <v>56</v>
      </c>
      <c r="O138" s="13" t="s">
        <v>229</v>
      </c>
      <c r="P138" s="13" t="s">
        <v>108</v>
      </c>
      <c r="Q138" s="13" t="s">
        <v>108</v>
      </c>
      <c r="R138" s="13" t="s">
        <v>108</v>
      </c>
      <c r="Y138" s="13">
        <v>4</v>
      </c>
      <c r="Z138" s="13" t="s">
        <v>59</v>
      </c>
      <c r="AA138" s="13">
        <v>4</v>
      </c>
      <c r="AB138" s="13" t="s">
        <v>59</v>
      </c>
      <c r="AC138" s="13" t="s">
        <v>67</v>
      </c>
      <c r="AD138" s="13" t="s">
        <v>61</v>
      </c>
      <c r="AE138" s="13">
        <v>1.89</v>
      </c>
      <c r="AF138" s="13" t="s">
        <v>62</v>
      </c>
      <c r="AG138" s="13" t="s">
        <v>69</v>
      </c>
      <c r="AK138" s="13" t="s">
        <v>63</v>
      </c>
      <c r="AL138" s="13">
        <v>8760</v>
      </c>
      <c r="AM138" s="13" t="s">
        <v>64</v>
      </c>
      <c r="AO138" s="11">
        <v>44068.419282407413</v>
      </c>
      <c r="AP138" s="11" t="s">
        <v>66</v>
      </c>
      <c r="AQ138" s="11" t="s">
        <v>49</v>
      </c>
      <c r="AR138" s="11" t="s">
        <v>66</v>
      </c>
      <c r="AS138" s="11" t="s">
        <v>55</v>
      </c>
      <c r="AT138" s="11" t="s">
        <v>66</v>
      </c>
      <c r="AU138" s="11" t="s">
        <v>61</v>
      </c>
      <c r="AV138" t="s">
        <v>66</v>
      </c>
      <c r="AW138" t="s">
        <v>66</v>
      </c>
    </row>
    <row r="139" spans="1:49" hidden="1" x14ac:dyDescent="0.25">
      <c r="A139" s="13" t="s">
        <v>212</v>
      </c>
      <c r="B139" s="13">
        <v>38429</v>
      </c>
      <c r="C139" s="13" t="s">
        <v>228</v>
      </c>
      <c r="D139" s="13" t="s">
        <v>49</v>
      </c>
      <c r="E139" s="13" t="s">
        <v>74</v>
      </c>
      <c r="F139" s="15" t="s">
        <v>84</v>
      </c>
      <c r="G139" s="13">
        <v>32.228529999999999</v>
      </c>
      <c r="H139" s="13">
        <v>-103.73699999999999</v>
      </c>
      <c r="I139" s="16" t="s">
        <v>95</v>
      </c>
      <c r="J139" s="13" t="s">
        <v>53</v>
      </c>
      <c r="K139" s="13">
        <v>7</v>
      </c>
      <c r="L139" s="13" t="s">
        <v>70</v>
      </c>
      <c r="M139" s="13" t="s">
        <v>55</v>
      </c>
      <c r="N139" s="13" t="s">
        <v>56</v>
      </c>
      <c r="O139" s="13" t="s">
        <v>229</v>
      </c>
      <c r="P139" s="13" t="s">
        <v>108</v>
      </c>
      <c r="Q139" s="13" t="s">
        <v>108</v>
      </c>
      <c r="R139" s="13" t="s">
        <v>108</v>
      </c>
      <c r="Y139" s="13">
        <v>4</v>
      </c>
      <c r="Z139" s="13" t="s">
        <v>59</v>
      </c>
      <c r="AA139" s="13">
        <v>4</v>
      </c>
      <c r="AB139" s="13" t="s">
        <v>59</v>
      </c>
      <c r="AC139" s="13" t="s">
        <v>67</v>
      </c>
      <c r="AD139" s="13" t="s">
        <v>61</v>
      </c>
      <c r="AE139" s="13">
        <v>0.432</v>
      </c>
      <c r="AF139" s="13" t="s">
        <v>68</v>
      </c>
      <c r="AG139" s="13" t="s">
        <v>69</v>
      </c>
      <c r="AK139" s="13" t="s">
        <v>63</v>
      </c>
      <c r="AL139" s="13">
        <v>8760</v>
      </c>
      <c r="AM139" s="13" t="s">
        <v>64</v>
      </c>
      <c r="AO139" s="11">
        <v>44068.419282407413</v>
      </c>
      <c r="AP139" s="11" t="s">
        <v>66</v>
      </c>
      <c r="AQ139" s="11" t="s">
        <v>49</v>
      </c>
      <c r="AR139" s="11" t="s">
        <v>66</v>
      </c>
      <c r="AS139" s="11" t="s">
        <v>55</v>
      </c>
      <c r="AT139" s="11" t="s">
        <v>66</v>
      </c>
      <c r="AU139" s="11" t="s">
        <v>61</v>
      </c>
      <c r="AV139" t="s">
        <v>66</v>
      </c>
      <c r="AW139" t="s">
        <v>66</v>
      </c>
    </row>
    <row r="140" spans="1:49" hidden="1" x14ac:dyDescent="0.25">
      <c r="A140" s="13" t="s">
        <v>230</v>
      </c>
      <c r="B140" s="13">
        <v>38993</v>
      </c>
      <c r="C140" s="13" t="s">
        <v>231</v>
      </c>
      <c r="D140" s="13" t="s">
        <v>49</v>
      </c>
      <c r="E140" s="13" t="s">
        <v>159</v>
      </c>
      <c r="F140" s="15" t="s">
        <v>51</v>
      </c>
      <c r="G140" s="13">
        <v>32.659897000000001</v>
      </c>
      <c r="H140" s="13">
        <v>-103.629197</v>
      </c>
      <c r="I140" s="16" t="s">
        <v>75</v>
      </c>
      <c r="J140" s="13" t="s">
        <v>53</v>
      </c>
      <c r="K140" s="13">
        <v>1</v>
      </c>
      <c r="L140" s="13" t="s">
        <v>76</v>
      </c>
      <c r="M140" s="13" t="s">
        <v>55</v>
      </c>
      <c r="N140" s="13" t="s">
        <v>56</v>
      </c>
      <c r="O140" s="13" t="s">
        <v>232</v>
      </c>
      <c r="P140" s="13" t="s">
        <v>58</v>
      </c>
      <c r="Q140" s="13" t="s">
        <v>58</v>
      </c>
      <c r="R140" s="13" t="s">
        <v>58</v>
      </c>
      <c r="Y140" s="13">
        <v>1</v>
      </c>
      <c r="Z140" s="13" t="s">
        <v>59</v>
      </c>
      <c r="AA140" s="13">
        <v>1</v>
      </c>
      <c r="AB140" s="13" t="s">
        <v>59</v>
      </c>
      <c r="AC140" s="13" t="s">
        <v>67</v>
      </c>
      <c r="AD140" s="13" t="s">
        <v>61</v>
      </c>
      <c r="AE140" s="13">
        <v>0.1</v>
      </c>
      <c r="AF140" s="13" t="s">
        <v>68</v>
      </c>
      <c r="AG140" s="13" t="s">
        <v>69</v>
      </c>
      <c r="AK140" s="13" t="s">
        <v>63</v>
      </c>
      <c r="AL140" s="13">
        <v>8760</v>
      </c>
      <c r="AM140" s="13" t="s">
        <v>64</v>
      </c>
      <c r="AO140" s="11">
        <v>44068.419282407413</v>
      </c>
      <c r="AP140" s="11" t="s">
        <v>66</v>
      </c>
      <c r="AQ140" s="11" t="s">
        <v>49</v>
      </c>
      <c r="AR140" s="11" t="s">
        <v>66</v>
      </c>
      <c r="AS140" s="11" t="s">
        <v>55</v>
      </c>
      <c r="AT140" s="11" t="s">
        <v>66</v>
      </c>
      <c r="AU140" s="11" t="s">
        <v>61</v>
      </c>
      <c r="AV140" t="s">
        <v>66</v>
      </c>
      <c r="AW140" t="s">
        <v>66</v>
      </c>
    </row>
    <row r="141" spans="1:49" hidden="1" x14ac:dyDescent="0.25">
      <c r="A141" s="13" t="s">
        <v>230</v>
      </c>
      <c r="B141" s="13">
        <v>38993</v>
      </c>
      <c r="C141" s="13" t="s">
        <v>231</v>
      </c>
      <c r="D141" s="13" t="s">
        <v>49</v>
      </c>
      <c r="E141" s="13" t="s">
        <v>159</v>
      </c>
      <c r="F141" s="15" t="s">
        <v>51</v>
      </c>
      <c r="G141" s="13">
        <v>32.659897000000001</v>
      </c>
      <c r="H141" s="13">
        <v>-103.629197</v>
      </c>
      <c r="I141" s="16" t="s">
        <v>75</v>
      </c>
      <c r="J141" s="13" t="s">
        <v>53</v>
      </c>
      <c r="K141" s="13">
        <v>1</v>
      </c>
      <c r="L141" s="13" t="s">
        <v>76</v>
      </c>
      <c r="M141" s="13" t="s">
        <v>55</v>
      </c>
      <c r="N141" s="13" t="s">
        <v>56</v>
      </c>
      <c r="O141" s="13" t="s">
        <v>232</v>
      </c>
      <c r="P141" s="13" t="s">
        <v>58</v>
      </c>
      <c r="Q141" s="13" t="s">
        <v>58</v>
      </c>
      <c r="R141" s="13" t="s">
        <v>58</v>
      </c>
      <c r="Y141" s="13">
        <v>1</v>
      </c>
      <c r="Z141" s="13" t="s">
        <v>59</v>
      </c>
      <c r="AA141" s="13">
        <v>1</v>
      </c>
      <c r="AB141" s="13" t="s">
        <v>59</v>
      </c>
      <c r="AC141" s="13" t="s">
        <v>67</v>
      </c>
      <c r="AD141" s="13" t="s">
        <v>61</v>
      </c>
      <c r="AE141" s="13">
        <v>0.43</v>
      </c>
      <c r="AF141" s="13" t="s">
        <v>62</v>
      </c>
      <c r="AG141" s="13" t="s">
        <v>69</v>
      </c>
      <c r="AK141" s="13" t="s">
        <v>63</v>
      </c>
      <c r="AL141" s="13">
        <v>8760</v>
      </c>
      <c r="AM141" s="13" t="s">
        <v>64</v>
      </c>
      <c r="AO141" s="11">
        <v>44068.419282407413</v>
      </c>
      <c r="AP141" s="11" t="s">
        <v>66</v>
      </c>
      <c r="AQ141" s="11" t="s">
        <v>49</v>
      </c>
      <c r="AR141" s="11" t="s">
        <v>66</v>
      </c>
      <c r="AS141" s="11" t="s">
        <v>55</v>
      </c>
      <c r="AT141" s="11" t="s">
        <v>66</v>
      </c>
      <c r="AU141" s="11" t="s">
        <v>61</v>
      </c>
      <c r="AV141" t="s">
        <v>66</v>
      </c>
      <c r="AW141" t="s">
        <v>66</v>
      </c>
    </row>
    <row r="142" spans="1:49" hidden="1" x14ac:dyDescent="0.25">
      <c r="A142" s="13" t="s">
        <v>230</v>
      </c>
      <c r="B142" s="13">
        <v>38993</v>
      </c>
      <c r="C142" s="13" t="s">
        <v>231</v>
      </c>
      <c r="D142" s="13" t="s">
        <v>49</v>
      </c>
      <c r="E142" s="13" t="s">
        <v>159</v>
      </c>
      <c r="F142" s="15" t="s">
        <v>51</v>
      </c>
      <c r="G142" s="13">
        <v>32.659897000000001</v>
      </c>
      <c r="H142" s="13">
        <v>-103.629197</v>
      </c>
      <c r="I142" s="16" t="s">
        <v>75</v>
      </c>
      <c r="J142" s="13" t="s">
        <v>53</v>
      </c>
      <c r="K142" s="13">
        <v>2</v>
      </c>
      <c r="L142" s="13" t="s">
        <v>80</v>
      </c>
      <c r="M142" s="13" t="s">
        <v>55</v>
      </c>
      <c r="N142" s="13" t="s">
        <v>56</v>
      </c>
      <c r="O142" s="13" t="s">
        <v>232</v>
      </c>
      <c r="P142" s="13" t="s">
        <v>58</v>
      </c>
      <c r="Q142" s="13" t="s">
        <v>58</v>
      </c>
      <c r="R142" s="13" t="s">
        <v>58</v>
      </c>
      <c r="Y142" s="13">
        <v>1</v>
      </c>
      <c r="Z142" s="13" t="s">
        <v>59</v>
      </c>
      <c r="AA142" s="13">
        <v>1</v>
      </c>
      <c r="AB142" s="13" t="s">
        <v>59</v>
      </c>
      <c r="AC142" s="13" t="s">
        <v>67</v>
      </c>
      <c r="AD142" s="13" t="s">
        <v>61</v>
      </c>
      <c r="AE142" s="13">
        <v>0.43</v>
      </c>
      <c r="AF142" s="13" t="s">
        <v>62</v>
      </c>
      <c r="AG142" s="13" t="s">
        <v>69</v>
      </c>
      <c r="AK142" s="13" t="s">
        <v>63</v>
      </c>
      <c r="AL142" s="13">
        <v>8760</v>
      </c>
      <c r="AM142" s="13" t="s">
        <v>64</v>
      </c>
      <c r="AO142" s="11">
        <v>44068.419282407413</v>
      </c>
      <c r="AP142" s="11" t="s">
        <v>66</v>
      </c>
      <c r="AQ142" s="11" t="s">
        <v>49</v>
      </c>
      <c r="AR142" s="11" t="s">
        <v>66</v>
      </c>
      <c r="AS142" s="11" t="s">
        <v>55</v>
      </c>
      <c r="AT142" s="11" t="s">
        <v>66</v>
      </c>
      <c r="AU142" s="11" t="s">
        <v>61</v>
      </c>
      <c r="AV142" t="s">
        <v>66</v>
      </c>
      <c r="AW142" t="s">
        <v>66</v>
      </c>
    </row>
    <row r="143" spans="1:49" hidden="1" x14ac:dyDescent="0.25">
      <c r="A143" s="13" t="s">
        <v>230</v>
      </c>
      <c r="B143" s="13">
        <v>38993</v>
      </c>
      <c r="C143" s="13" t="s">
        <v>231</v>
      </c>
      <c r="D143" s="13" t="s">
        <v>49</v>
      </c>
      <c r="E143" s="13" t="s">
        <v>159</v>
      </c>
      <c r="F143" s="15" t="s">
        <v>51</v>
      </c>
      <c r="G143" s="13">
        <v>32.659897000000001</v>
      </c>
      <c r="H143" s="13">
        <v>-103.629197</v>
      </c>
      <c r="I143" s="16" t="s">
        <v>75</v>
      </c>
      <c r="J143" s="13" t="s">
        <v>53</v>
      </c>
      <c r="K143" s="13">
        <v>2</v>
      </c>
      <c r="L143" s="13" t="s">
        <v>80</v>
      </c>
      <c r="M143" s="13" t="s">
        <v>55</v>
      </c>
      <c r="N143" s="13" t="s">
        <v>56</v>
      </c>
      <c r="O143" s="13" t="s">
        <v>232</v>
      </c>
      <c r="P143" s="13" t="s">
        <v>58</v>
      </c>
      <c r="Q143" s="13" t="s">
        <v>58</v>
      </c>
      <c r="R143" s="13" t="s">
        <v>58</v>
      </c>
      <c r="Y143" s="13">
        <v>1</v>
      </c>
      <c r="Z143" s="13" t="s">
        <v>59</v>
      </c>
      <c r="AA143" s="13">
        <v>1</v>
      </c>
      <c r="AB143" s="13" t="s">
        <v>59</v>
      </c>
      <c r="AC143" s="13" t="s">
        <v>67</v>
      </c>
      <c r="AD143" s="13" t="s">
        <v>61</v>
      </c>
      <c r="AE143" s="13">
        <v>0.1</v>
      </c>
      <c r="AF143" s="13" t="s">
        <v>68</v>
      </c>
      <c r="AG143" s="13" t="s">
        <v>69</v>
      </c>
      <c r="AK143" s="13" t="s">
        <v>63</v>
      </c>
      <c r="AL143" s="13">
        <v>8760</v>
      </c>
      <c r="AM143" s="13" t="s">
        <v>64</v>
      </c>
      <c r="AO143" s="11">
        <v>44068.419282407413</v>
      </c>
      <c r="AP143" s="11" t="s">
        <v>66</v>
      </c>
      <c r="AQ143" s="11" t="s">
        <v>49</v>
      </c>
      <c r="AR143" s="11" t="s">
        <v>66</v>
      </c>
      <c r="AS143" s="11" t="s">
        <v>55</v>
      </c>
      <c r="AT143" s="11" t="s">
        <v>66</v>
      </c>
      <c r="AU143" s="11" t="s">
        <v>61</v>
      </c>
      <c r="AV143" t="s">
        <v>66</v>
      </c>
      <c r="AW143" t="s">
        <v>66</v>
      </c>
    </row>
    <row r="144" spans="1:49" hidden="1" x14ac:dyDescent="0.25">
      <c r="A144" s="13" t="s">
        <v>230</v>
      </c>
      <c r="B144" s="13">
        <v>39269</v>
      </c>
      <c r="C144" s="13" t="s">
        <v>233</v>
      </c>
      <c r="D144" s="13" t="s">
        <v>49</v>
      </c>
      <c r="E144" s="13" t="s">
        <v>159</v>
      </c>
      <c r="F144" s="15" t="s">
        <v>51</v>
      </c>
      <c r="G144" s="13">
        <v>32.483713000000002</v>
      </c>
      <c r="H144" s="13">
        <v>-103.44478700000001</v>
      </c>
      <c r="I144" s="16" t="s">
        <v>75</v>
      </c>
      <c r="J144" s="13" t="s">
        <v>53</v>
      </c>
      <c r="K144" s="13">
        <v>1</v>
      </c>
      <c r="L144" s="13" t="s">
        <v>76</v>
      </c>
      <c r="M144" s="13" t="s">
        <v>55</v>
      </c>
      <c r="N144" s="13" t="s">
        <v>56</v>
      </c>
      <c r="O144" s="13" t="s">
        <v>234</v>
      </c>
      <c r="P144" s="13" t="s">
        <v>58</v>
      </c>
      <c r="Q144" s="13" t="s">
        <v>58</v>
      </c>
      <c r="R144" s="13" t="s">
        <v>58</v>
      </c>
      <c r="Y144" s="13">
        <v>1</v>
      </c>
      <c r="Z144" s="13" t="s">
        <v>59</v>
      </c>
      <c r="AA144" s="13">
        <v>1</v>
      </c>
      <c r="AB144" s="13" t="s">
        <v>59</v>
      </c>
      <c r="AC144" s="13" t="s">
        <v>67</v>
      </c>
      <c r="AD144" s="13" t="s">
        <v>61</v>
      </c>
      <c r="AE144" s="13">
        <v>0.1</v>
      </c>
      <c r="AF144" s="13" t="s">
        <v>68</v>
      </c>
      <c r="AG144" s="13" t="s">
        <v>69</v>
      </c>
      <c r="AK144" s="13" t="s">
        <v>63</v>
      </c>
      <c r="AL144" s="13">
        <v>8760</v>
      </c>
      <c r="AM144" s="13" t="s">
        <v>200</v>
      </c>
      <c r="AO144" s="11">
        <v>44068.419282407413</v>
      </c>
      <c r="AP144" s="11" t="s">
        <v>66</v>
      </c>
      <c r="AQ144" s="11" t="s">
        <v>49</v>
      </c>
      <c r="AR144" s="11" t="s">
        <v>66</v>
      </c>
      <c r="AS144" s="11" t="s">
        <v>55</v>
      </c>
      <c r="AT144" s="11" t="s">
        <v>66</v>
      </c>
      <c r="AU144" s="11" t="s">
        <v>61</v>
      </c>
      <c r="AV144" t="s">
        <v>66</v>
      </c>
      <c r="AW144" t="s">
        <v>66</v>
      </c>
    </row>
    <row r="145" spans="1:49" hidden="1" x14ac:dyDescent="0.25">
      <c r="A145" s="13" t="s">
        <v>230</v>
      </c>
      <c r="B145" s="13">
        <v>39269</v>
      </c>
      <c r="C145" s="13" t="s">
        <v>233</v>
      </c>
      <c r="D145" s="13" t="s">
        <v>49</v>
      </c>
      <c r="E145" s="13" t="s">
        <v>159</v>
      </c>
      <c r="F145" s="15" t="s">
        <v>51</v>
      </c>
      <c r="G145" s="13">
        <v>32.483713000000002</v>
      </c>
      <c r="H145" s="13">
        <v>-103.44478700000001</v>
      </c>
      <c r="I145" s="16" t="s">
        <v>75</v>
      </c>
      <c r="J145" s="13" t="s">
        <v>53</v>
      </c>
      <c r="K145" s="13">
        <v>1</v>
      </c>
      <c r="L145" s="13" t="s">
        <v>76</v>
      </c>
      <c r="M145" s="13" t="s">
        <v>55</v>
      </c>
      <c r="N145" s="13" t="s">
        <v>56</v>
      </c>
      <c r="O145" s="13" t="s">
        <v>234</v>
      </c>
      <c r="P145" s="13" t="s">
        <v>58</v>
      </c>
      <c r="Q145" s="13" t="s">
        <v>58</v>
      </c>
      <c r="R145" s="13" t="s">
        <v>58</v>
      </c>
      <c r="Y145" s="13">
        <v>1</v>
      </c>
      <c r="Z145" s="13" t="s">
        <v>59</v>
      </c>
      <c r="AA145" s="13">
        <v>1</v>
      </c>
      <c r="AB145" s="13" t="s">
        <v>59</v>
      </c>
      <c r="AC145" s="13" t="s">
        <v>67</v>
      </c>
      <c r="AD145" s="13" t="s">
        <v>61</v>
      </c>
      <c r="AE145" s="13">
        <v>0.43</v>
      </c>
      <c r="AF145" s="13" t="s">
        <v>62</v>
      </c>
      <c r="AG145" s="13" t="s">
        <v>69</v>
      </c>
      <c r="AK145" s="13" t="s">
        <v>63</v>
      </c>
      <c r="AL145" s="13">
        <v>8760</v>
      </c>
      <c r="AM145" s="13" t="s">
        <v>200</v>
      </c>
      <c r="AO145" s="11">
        <v>44068.419282407413</v>
      </c>
      <c r="AP145" s="11" t="s">
        <v>66</v>
      </c>
      <c r="AQ145" s="11" t="s">
        <v>49</v>
      </c>
      <c r="AR145" s="11" t="s">
        <v>66</v>
      </c>
      <c r="AS145" s="11" t="s">
        <v>55</v>
      </c>
      <c r="AT145" s="11" t="s">
        <v>66</v>
      </c>
      <c r="AU145" s="11" t="s">
        <v>61</v>
      </c>
      <c r="AV145" t="s">
        <v>66</v>
      </c>
      <c r="AW145" t="s">
        <v>66</v>
      </c>
    </row>
    <row r="146" spans="1:49" hidden="1" x14ac:dyDescent="0.25">
      <c r="A146" s="13" t="s">
        <v>230</v>
      </c>
      <c r="B146" s="13">
        <v>39269</v>
      </c>
      <c r="C146" s="13" t="s">
        <v>233</v>
      </c>
      <c r="D146" s="13" t="s">
        <v>49</v>
      </c>
      <c r="E146" s="13" t="s">
        <v>159</v>
      </c>
      <c r="F146" s="15" t="s">
        <v>51</v>
      </c>
      <c r="G146" s="13">
        <v>32.483713000000002</v>
      </c>
      <c r="H146" s="13">
        <v>-103.44478700000001</v>
      </c>
      <c r="I146" s="16" t="s">
        <v>75</v>
      </c>
      <c r="J146" s="13" t="s">
        <v>53</v>
      </c>
      <c r="K146" s="13">
        <v>2</v>
      </c>
      <c r="L146" s="13" t="s">
        <v>80</v>
      </c>
      <c r="M146" s="13" t="s">
        <v>55</v>
      </c>
      <c r="N146" s="13" t="s">
        <v>56</v>
      </c>
      <c r="O146" s="13" t="s">
        <v>234</v>
      </c>
      <c r="P146" s="13" t="s">
        <v>58</v>
      </c>
      <c r="Q146" s="13" t="s">
        <v>58</v>
      </c>
      <c r="R146" s="13" t="s">
        <v>58</v>
      </c>
      <c r="Y146" s="13">
        <v>1</v>
      </c>
      <c r="Z146" s="13" t="s">
        <v>59</v>
      </c>
      <c r="AA146" s="13">
        <v>1</v>
      </c>
      <c r="AB146" s="13" t="s">
        <v>59</v>
      </c>
      <c r="AC146" s="13" t="s">
        <v>67</v>
      </c>
      <c r="AD146" s="13" t="s">
        <v>61</v>
      </c>
      <c r="AE146" s="13">
        <v>0.1</v>
      </c>
      <c r="AF146" s="13" t="s">
        <v>68</v>
      </c>
      <c r="AG146" s="13" t="s">
        <v>69</v>
      </c>
      <c r="AK146" s="13" t="s">
        <v>63</v>
      </c>
      <c r="AL146" s="13">
        <v>8760</v>
      </c>
      <c r="AM146" s="13" t="s">
        <v>200</v>
      </c>
      <c r="AO146" s="11">
        <v>44068.419282407413</v>
      </c>
      <c r="AP146" s="11" t="s">
        <v>66</v>
      </c>
      <c r="AQ146" s="11" t="s">
        <v>49</v>
      </c>
      <c r="AR146" s="11" t="s">
        <v>66</v>
      </c>
      <c r="AS146" s="11" t="s">
        <v>55</v>
      </c>
      <c r="AT146" s="11" t="s">
        <v>66</v>
      </c>
      <c r="AU146" s="11" t="s">
        <v>61</v>
      </c>
      <c r="AV146" t="s">
        <v>66</v>
      </c>
      <c r="AW146" t="s">
        <v>66</v>
      </c>
    </row>
    <row r="147" spans="1:49" hidden="1" x14ac:dyDescent="0.25">
      <c r="A147" s="13" t="s">
        <v>230</v>
      </c>
      <c r="B147" s="13">
        <v>39269</v>
      </c>
      <c r="C147" s="13" t="s">
        <v>233</v>
      </c>
      <c r="D147" s="13" t="s">
        <v>49</v>
      </c>
      <c r="E147" s="13" t="s">
        <v>159</v>
      </c>
      <c r="F147" s="15" t="s">
        <v>51</v>
      </c>
      <c r="G147" s="13">
        <v>32.483713000000002</v>
      </c>
      <c r="H147" s="13">
        <v>-103.44478700000001</v>
      </c>
      <c r="I147" s="16" t="s">
        <v>75</v>
      </c>
      <c r="J147" s="13" t="s">
        <v>53</v>
      </c>
      <c r="K147" s="13">
        <v>2</v>
      </c>
      <c r="L147" s="13" t="s">
        <v>80</v>
      </c>
      <c r="M147" s="13" t="s">
        <v>55</v>
      </c>
      <c r="N147" s="13" t="s">
        <v>56</v>
      </c>
      <c r="O147" s="13" t="s">
        <v>234</v>
      </c>
      <c r="P147" s="13" t="s">
        <v>58</v>
      </c>
      <c r="Q147" s="13" t="s">
        <v>58</v>
      </c>
      <c r="R147" s="13" t="s">
        <v>58</v>
      </c>
      <c r="Y147" s="13">
        <v>1</v>
      </c>
      <c r="Z147" s="13" t="s">
        <v>59</v>
      </c>
      <c r="AA147" s="13">
        <v>1</v>
      </c>
      <c r="AB147" s="13" t="s">
        <v>59</v>
      </c>
      <c r="AC147" s="13" t="s">
        <v>67</v>
      </c>
      <c r="AD147" s="13" t="s">
        <v>61</v>
      </c>
      <c r="AE147" s="13">
        <v>0.43</v>
      </c>
      <c r="AF147" s="13" t="s">
        <v>62</v>
      </c>
      <c r="AG147" s="13" t="s">
        <v>69</v>
      </c>
      <c r="AK147" s="13" t="s">
        <v>63</v>
      </c>
      <c r="AL147" s="13">
        <v>8760</v>
      </c>
      <c r="AM147" s="13" t="s">
        <v>200</v>
      </c>
      <c r="AO147" s="11">
        <v>44068.419282407413</v>
      </c>
      <c r="AP147" s="11" t="s">
        <v>66</v>
      </c>
      <c r="AQ147" s="11" t="s">
        <v>49</v>
      </c>
      <c r="AR147" s="11" t="s">
        <v>66</v>
      </c>
      <c r="AS147" s="11" t="s">
        <v>55</v>
      </c>
      <c r="AT147" s="11" t="s">
        <v>66</v>
      </c>
      <c r="AU147" s="11" t="s">
        <v>61</v>
      </c>
      <c r="AV147" t="s">
        <v>66</v>
      </c>
      <c r="AW147" t="s">
        <v>66</v>
      </c>
    </row>
    <row r="148" spans="1:49" hidden="1" x14ac:dyDescent="0.25">
      <c r="A148" s="13" t="s">
        <v>230</v>
      </c>
      <c r="B148" s="13">
        <v>39372</v>
      </c>
      <c r="C148" s="13" t="s">
        <v>235</v>
      </c>
      <c r="D148" s="13" t="s">
        <v>49</v>
      </c>
      <c r="E148" s="13" t="s">
        <v>159</v>
      </c>
      <c r="F148" s="15" t="s">
        <v>84</v>
      </c>
      <c r="G148" s="13">
        <v>32.310870000000001</v>
      </c>
      <c r="H148" s="13">
        <v>-104.28697</v>
      </c>
      <c r="I148" s="16" t="s">
        <v>95</v>
      </c>
      <c r="J148" s="13" t="s">
        <v>53</v>
      </c>
      <c r="K148" s="13">
        <v>1</v>
      </c>
      <c r="L148" s="13" t="s">
        <v>76</v>
      </c>
      <c r="M148" s="13" t="s">
        <v>55</v>
      </c>
      <c r="N148" s="13" t="s">
        <v>56</v>
      </c>
      <c r="O148" s="13" t="s">
        <v>107</v>
      </c>
      <c r="P148" s="13" t="s">
        <v>108</v>
      </c>
      <c r="Q148" s="13" t="s">
        <v>108</v>
      </c>
      <c r="R148" s="13" t="s">
        <v>108</v>
      </c>
      <c r="Y148" s="13">
        <v>1</v>
      </c>
      <c r="Z148" s="13" t="s">
        <v>59</v>
      </c>
      <c r="AA148" s="13">
        <v>1</v>
      </c>
      <c r="AB148" s="13" t="s">
        <v>59</v>
      </c>
      <c r="AC148" s="13" t="s">
        <v>67</v>
      </c>
      <c r="AD148" s="13" t="s">
        <v>61</v>
      </c>
      <c r="AE148" s="13">
        <v>0.13</v>
      </c>
      <c r="AF148" s="13" t="s">
        <v>68</v>
      </c>
      <c r="AG148" s="13" t="s">
        <v>69</v>
      </c>
      <c r="AK148" s="13" t="s">
        <v>63</v>
      </c>
      <c r="AL148" s="13">
        <v>8760</v>
      </c>
      <c r="AM148" s="13" t="s">
        <v>200</v>
      </c>
      <c r="AO148" s="11">
        <v>44068.419282407413</v>
      </c>
      <c r="AP148" s="11" t="s">
        <v>66</v>
      </c>
      <c r="AQ148" s="11" t="s">
        <v>49</v>
      </c>
      <c r="AR148" s="11" t="s">
        <v>66</v>
      </c>
      <c r="AS148" s="11" t="s">
        <v>55</v>
      </c>
      <c r="AT148" s="11" t="s">
        <v>66</v>
      </c>
      <c r="AU148" s="11" t="s">
        <v>61</v>
      </c>
      <c r="AV148" t="s">
        <v>66</v>
      </c>
      <c r="AW148" t="s">
        <v>66</v>
      </c>
    </row>
    <row r="149" spans="1:49" hidden="1" x14ac:dyDescent="0.25">
      <c r="A149" s="13" t="s">
        <v>230</v>
      </c>
      <c r="B149" s="13">
        <v>39372</v>
      </c>
      <c r="C149" s="13" t="s">
        <v>235</v>
      </c>
      <c r="D149" s="13" t="s">
        <v>49</v>
      </c>
      <c r="E149" s="13" t="s">
        <v>159</v>
      </c>
      <c r="F149" s="15" t="s">
        <v>84</v>
      </c>
      <c r="G149" s="13">
        <v>32.310870000000001</v>
      </c>
      <c r="H149" s="13">
        <v>-104.28697</v>
      </c>
      <c r="I149" s="16" t="s">
        <v>95</v>
      </c>
      <c r="J149" s="13" t="s">
        <v>53</v>
      </c>
      <c r="K149" s="13">
        <v>1</v>
      </c>
      <c r="L149" s="13" t="s">
        <v>76</v>
      </c>
      <c r="M149" s="13" t="s">
        <v>55</v>
      </c>
      <c r="N149" s="13" t="s">
        <v>56</v>
      </c>
      <c r="O149" s="13" t="s">
        <v>107</v>
      </c>
      <c r="P149" s="13" t="s">
        <v>108</v>
      </c>
      <c r="Q149" s="13" t="s">
        <v>108</v>
      </c>
      <c r="R149" s="13" t="s">
        <v>108</v>
      </c>
      <c r="Y149" s="13">
        <v>1</v>
      </c>
      <c r="Z149" s="13" t="s">
        <v>59</v>
      </c>
      <c r="AA149" s="13">
        <v>1</v>
      </c>
      <c r="AB149" s="13" t="s">
        <v>59</v>
      </c>
      <c r="AC149" s="13" t="s">
        <v>67</v>
      </c>
      <c r="AD149" s="13" t="s">
        <v>61</v>
      </c>
      <c r="AE149" s="13">
        <v>0.57999999999999996</v>
      </c>
      <c r="AF149" s="13" t="s">
        <v>62</v>
      </c>
      <c r="AG149" s="13" t="s">
        <v>69</v>
      </c>
      <c r="AK149" s="13" t="s">
        <v>63</v>
      </c>
      <c r="AL149" s="13">
        <v>8760</v>
      </c>
      <c r="AM149" s="13" t="s">
        <v>200</v>
      </c>
      <c r="AO149" s="11">
        <v>44068.419282407413</v>
      </c>
      <c r="AP149" s="11" t="s">
        <v>66</v>
      </c>
      <c r="AQ149" s="11" t="s">
        <v>49</v>
      </c>
      <c r="AR149" s="11" t="s">
        <v>66</v>
      </c>
      <c r="AS149" s="11" t="s">
        <v>55</v>
      </c>
      <c r="AT149" s="11" t="s">
        <v>66</v>
      </c>
      <c r="AU149" s="11" t="s">
        <v>61</v>
      </c>
      <c r="AV149" t="s">
        <v>66</v>
      </c>
      <c r="AW149" t="s">
        <v>66</v>
      </c>
    </row>
    <row r="150" spans="1:49" hidden="1" x14ac:dyDescent="0.25">
      <c r="A150" s="13" t="s">
        <v>230</v>
      </c>
      <c r="B150" s="13">
        <v>39372</v>
      </c>
      <c r="C150" s="13" t="s">
        <v>235</v>
      </c>
      <c r="D150" s="13" t="s">
        <v>49</v>
      </c>
      <c r="E150" s="13" t="s">
        <v>159</v>
      </c>
      <c r="F150" s="15" t="s">
        <v>84</v>
      </c>
      <c r="G150" s="13">
        <v>32.310870000000001</v>
      </c>
      <c r="H150" s="13">
        <v>-104.28697</v>
      </c>
      <c r="I150" s="16" t="s">
        <v>95</v>
      </c>
      <c r="J150" s="13" t="s">
        <v>53</v>
      </c>
      <c r="K150" s="13">
        <v>2</v>
      </c>
      <c r="L150" s="13" t="s">
        <v>80</v>
      </c>
      <c r="M150" s="13" t="s">
        <v>55</v>
      </c>
      <c r="N150" s="13" t="s">
        <v>56</v>
      </c>
      <c r="O150" s="13" t="s">
        <v>107</v>
      </c>
      <c r="P150" s="13" t="s">
        <v>108</v>
      </c>
      <c r="Q150" s="13" t="s">
        <v>108</v>
      </c>
      <c r="R150" s="13" t="s">
        <v>108</v>
      </c>
      <c r="Y150" s="13">
        <v>1</v>
      </c>
      <c r="Z150" s="13" t="s">
        <v>59</v>
      </c>
      <c r="AA150" s="13">
        <v>1</v>
      </c>
      <c r="AB150" s="13" t="s">
        <v>59</v>
      </c>
      <c r="AC150" s="13" t="s">
        <v>67</v>
      </c>
      <c r="AD150" s="13" t="s">
        <v>61</v>
      </c>
      <c r="AE150" s="13">
        <v>0.57999999999999996</v>
      </c>
      <c r="AF150" s="13" t="s">
        <v>62</v>
      </c>
      <c r="AG150" s="13" t="s">
        <v>69</v>
      </c>
      <c r="AK150" s="13" t="s">
        <v>63</v>
      </c>
      <c r="AL150" s="13">
        <v>8760</v>
      </c>
      <c r="AM150" s="13" t="s">
        <v>200</v>
      </c>
      <c r="AO150" s="11">
        <v>44068.419282407413</v>
      </c>
      <c r="AP150" s="11" t="s">
        <v>66</v>
      </c>
      <c r="AQ150" s="11" t="s">
        <v>49</v>
      </c>
      <c r="AR150" s="11" t="s">
        <v>66</v>
      </c>
      <c r="AS150" s="11" t="s">
        <v>55</v>
      </c>
      <c r="AT150" s="11" t="s">
        <v>66</v>
      </c>
      <c r="AU150" s="11" t="s">
        <v>61</v>
      </c>
      <c r="AV150" t="s">
        <v>66</v>
      </c>
      <c r="AW150" t="s">
        <v>66</v>
      </c>
    </row>
    <row r="151" spans="1:49" hidden="1" x14ac:dyDescent="0.25">
      <c r="A151" s="13" t="s">
        <v>230</v>
      </c>
      <c r="B151" s="13">
        <v>39372</v>
      </c>
      <c r="C151" s="13" t="s">
        <v>235</v>
      </c>
      <c r="D151" s="13" t="s">
        <v>49</v>
      </c>
      <c r="E151" s="13" t="s">
        <v>159</v>
      </c>
      <c r="F151" s="15" t="s">
        <v>84</v>
      </c>
      <c r="G151" s="13">
        <v>32.310870000000001</v>
      </c>
      <c r="H151" s="13">
        <v>-104.28697</v>
      </c>
      <c r="I151" s="16" t="s">
        <v>95</v>
      </c>
      <c r="J151" s="13" t="s">
        <v>53</v>
      </c>
      <c r="K151" s="13">
        <v>2</v>
      </c>
      <c r="L151" s="13" t="s">
        <v>80</v>
      </c>
      <c r="M151" s="13" t="s">
        <v>55</v>
      </c>
      <c r="N151" s="13" t="s">
        <v>56</v>
      </c>
      <c r="O151" s="13" t="s">
        <v>107</v>
      </c>
      <c r="P151" s="13" t="s">
        <v>108</v>
      </c>
      <c r="Q151" s="13" t="s">
        <v>108</v>
      </c>
      <c r="R151" s="13" t="s">
        <v>108</v>
      </c>
      <c r="Y151" s="13">
        <v>1</v>
      </c>
      <c r="Z151" s="13" t="s">
        <v>59</v>
      </c>
      <c r="AA151" s="13">
        <v>1</v>
      </c>
      <c r="AB151" s="13" t="s">
        <v>59</v>
      </c>
      <c r="AC151" s="13" t="s">
        <v>67</v>
      </c>
      <c r="AD151" s="13" t="s">
        <v>61</v>
      </c>
      <c r="AE151" s="13">
        <v>0.13</v>
      </c>
      <c r="AF151" s="13" t="s">
        <v>68</v>
      </c>
      <c r="AG151" s="13" t="s">
        <v>69</v>
      </c>
      <c r="AK151" s="13" t="s">
        <v>63</v>
      </c>
      <c r="AL151" s="13">
        <v>8760</v>
      </c>
      <c r="AM151" s="13" t="s">
        <v>200</v>
      </c>
      <c r="AO151" s="11">
        <v>44068.419282407413</v>
      </c>
      <c r="AP151" s="11" t="s">
        <v>66</v>
      </c>
      <c r="AQ151" s="11" t="s">
        <v>49</v>
      </c>
      <c r="AR151" s="11" t="s">
        <v>66</v>
      </c>
      <c r="AS151" s="11" t="s">
        <v>55</v>
      </c>
      <c r="AT151" s="11" t="s">
        <v>66</v>
      </c>
      <c r="AU151" s="11" t="s">
        <v>61</v>
      </c>
      <c r="AV151" t="s">
        <v>66</v>
      </c>
      <c r="AW151" t="s">
        <v>66</v>
      </c>
    </row>
    <row r="152" spans="1:49" hidden="1" x14ac:dyDescent="0.25">
      <c r="A152" s="13" t="s">
        <v>230</v>
      </c>
      <c r="B152" s="13">
        <v>39372</v>
      </c>
      <c r="C152" s="13" t="s">
        <v>235</v>
      </c>
      <c r="D152" s="13" t="s">
        <v>49</v>
      </c>
      <c r="E152" s="13" t="s">
        <v>159</v>
      </c>
      <c r="F152" s="15" t="s">
        <v>84</v>
      </c>
      <c r="G152" s="13">
        <v>32.310870000000001</v>
      </c>
      <c r="H152" s="13">
        <v>-104.28697</v>
      </c>
      <c r="I152" s="16" t="s">
        <v>95</v>
      </c>
      <c r="J152" s="13" t="s">
        <v>53</v>
      </c>
      <c r="K152" s="13">
        <v>3</v>
      </c>
      <c r="L152" s="13" t="s">
        <v>236</v>
      </c>
      <c r="M152" s="13" t="s">
        <v>55</v>
      </c>
      <c r="N152" s="13" t="s">
        <v>56</v>
      </c>
      <c r="O152" s="13" t="s">
        <v>107</v>
      </c>
      <c r="P152" s="13" t="s">
        <v>108</v>
      </c>
      <c r="Q152" s="13" t="s">
        <v>108</v>
      </c>
      <c r="R152" s="13" t="s">
        <v>108</v>
      </c>
      <c r="Y152" s="13">
        <v>1</v>
      </c>
      <c r="Z152" s="13" t="s">
        <v>59</v>
      </c>
      <c r="AA152" s="13">
        <v>1</v>
      </c>
      <c r="AB152" s="13" t="s">
        <v>59</v>
      </c>
      <c r="AC152" s="13" t="s">
        <v>67</v>
      </c>
      <c r="AD152" s="13" t="s">
        <v>61</v>
      </c>
      <c r="AE152" s="13">
        <v>0.13</v>
      </c>
      <c r="AF152" s="13" t="s">
        <v>68</v>
      </c>
      <c r="AG152" s="13" t="s">
        <v>69</v>
      </c>
      <c r="AK152" s="13" t="s">
        <v>63</v>
      </c>
      <c r="AL152" s="13">
        <v>8760</v>
      </c>
      <c r="AM152" s="13" t="s">
        <v>200</v>
      </c>
      <c r="AO152" s="11">
        <v>44068.419282407413</v>
      </c>
      <c r="AP152" s="11" t="s">
        <v>66</v>
      </c>
      <c r="AQ152" s="11" t="s">
        <v>49</v>
      </c>
      <c r="AR152" s="11" t="s">
        <v>66</v>
      </c>
      <c r="AS152" s="11" t="s">
        <v>55</v>
      </c>
      <c r="AT152" s="11" t="s">
        <v>66</v>
      </c>
      <c r="AU152" s="11" t="s">
        <v>61</v>
      </c>
      <c r="AV152" t="s">
        <v>66</v>
      </c>
      <c r="AW152" t="s">
        <v>66</v>
      </c>
    </row>
    <row r="153" spans="1:49" hidden="1" x14ac:dyDescent="0.25">
      <c r="A153" s="13" t="s">
        <v>230</v>
      </c>
      <c r="B153" s="13">
        <v>39372</v>
      </c>
      <c r="C153" s="13" t="s">
        <v>235</v>
      </c>
      <c r="D153" s="13" t="s">
        <v>49</v>
      </c>
      <c r="E153" s="13" t="s">
        <v>159</v>
      </c>
      <c r="F153" s="15" t="s">
        <v>84</v>
      </c>
      <c r="G153" s="13">
        <v>32.310870000000001</v>
      </c>
      <c r="H153" s="13">
        <v>-104.28697</v>
      </c>
      <c r="I153" s="16" t="s">
        <v>95</v>
      </c>
      <c r="J153" s="13" t="s">
        <v>53</v>
      </c>
      <c r="K153" s="13">
        <v>3</v>
      </c>
      <c r="L153" s="13" t="s">
        <v>236</v>
      </c>
      <c r="M153" s="13" t="s">
        <v>55</v>
      </c>
      <c r="N153" s="13" t="s">
        <v>56</v>
      </c>
      <c r="O153" s="13" t="s">
        <v>107</v>
      </c>
      <c r="P153" s="13" t="s">
        <v>108</v>
      </c>
      <c r="Q153" s="13" t="s">
        <v>108</v>
      </c>
      <c r="R153" s="13" t="s">
        <v>108</v>
      </c>
      <c r="Y153" s="13">
        <v>1</v>
      </c>
      <c r="Z153" s="13" t="s">
        <v>59</v>
      </c>
      <c r="AA153" s="13">
        <v>1</v>
      </c>
      <c r="AB153" s="13" t="s">
        <v>59</v>
      </c>
      <c r="AC153" s="13" t="s">
        <v>67</v>
      </c>
      <c r="AD153" s="13" t="s">
        <v>61</v>
      </c>
      <c r="AE153" s="13">
        <v>0.57999999999999996</v>
      </c>
      <c r="AF153" s="13" t="s">
        <v>62</v>
      </c>
      <c r="AG153" s="13" t="s">
        <v>69</v>
      </c>
      <c r="AK153" s="13" t="s">
        <v>63</v>
      </c>
      <c r="AL153" s="13">
        <v>8760</v>
      </c>
      <c r="AM153" s="13" t="s">
        <v>200</v>
      </c>
      <c r="AO153" s="11">
        <v>44068.419282407413</v>
      </c>
      <c r="AP153" s="11" t="s">
        <v>66</v>
      </c>
      <c r="AQ153" s="11" t="s">
        <v>49</v>
      </c>
      <c r="AR153" s="11" t="s">
        <v>66</v>
      </c>
      <c r="AS153" s="11" t="s">
        <v>55</v>
      </c>
      <c r="AT153" s="11" t="s">
        <v>66</v>
      </c>
      <c r="AU153" s="11" t="s">
        <v>61</v>
      </c>
      <c r="AV153" t="s">
        <v>66</v>
      </c>
      <c r="AW153" t="s">
        <v>66</v>
      </c>
    </row>
    <row r="154" spans="1:49" hidden="1" x14ac:dyDescent="0.25">
      <c r="A154" s="13" t="s">
        <v>237</v>
      </c>
      <c r="B154" s="13">
        <v>33987</v>
      </c>
      <c r="C154" s="13" t="s">
        <v>238</v>
      </c>
      <c r="D154" s="13" t="s">
        <v>49</v>
      </c>
      <c r="E154" s="13" t="s">
        <v>159</v>
      </c>
      <c r="F154" s="15" t="s">
        <v>51</v>
      </c>
      <c r="G154" s="13">
        <v>32.311100000000003</v>
      </c>
      <c r="H154" s="13">
        <v>-103.638139</v>
      </c>
      <c r="I154" s="16" t="s">
        <v>75</v>
      </c>
      <c r="J154" s="13" t="s">
        <v>53</v>
      </c>
      <c r="K154" s="13">
        <v>5</v>
      </c>
      <c r="L154" s="13" t="s">
        <v>239</v>
      </c>
      <c r="M154" s="13" t="s">
        <v>55</v>
      </c>
      <c r="N154" s="13" t="s">
        <v>56</v>
      </c>
      <c r="O154" s="13" t="s">
        <v>240</v>
      </c>
      <c r="AA154" s="13">
        <v>0.75</v>
      </c>
      <c r="AB154" s="13" t="s">
        <v>59</v>
      </c>
      <c r="AC154" s="13" t="s">
        <v>67</v>
      </c>
      <c r="AD154" s="13" t="s">
        <v>61</v>
      </c>
      <c r="AE154" s="13">
        <v>0.32</v>
      </c>
      <c r="AF154" s="13" t="s">
        <v>62</v>
      </c>
      <c r="AO154" s="11">
        <v>44068.419282407413</v>
      </c>
      <c r="AP154" s="11" t="s">
        <v>66</v>
      </c>
      <c r="AQ154" s="11" t="s">
        <v>49</v>
      </c>
      <c r="AR154" s="11" t="s">
        <v>66</v>
      </c>
      <c r="AS154" s="11" t="s">
        <v>55</v>
      </c>
      <c r="AT154" s="11" t="s">
        <v>66</v>
      </c>
      <c r="AU154" s="11" t="s">
        <v>61</v>
      </c>
      <c r="AV154" t="s">
        <v>66</v>
      </c>
      <c r="AW154" t="s">
        <v>66</v>
      </c>
    </row>
    <row r="155" spans="1:49" hidden="1" x14ac:dyDescent="0.25">
      <c r="A155" s="13" t="s">
        <v>237</v>
      </c>
      <c r="B155" s="13">
        <v>33987</v>
      </c>
      <c r="C155" s="13" t="s">
        <v>238</v>
      </c>
      <c r="D155" s="13" t="s">
        <v>49</v>
      </c>
      <c r="E155" s="13" t="s">
        <v>159</v>
      </c>
      <c r="F155" s="15" t="s">
        <v>51</v>
      </c>
      <c r="G155" s="13">
        <v>32.311100000000003</v>
      </c>
      <c r="H155" s="13">
        <v>-103.638139</v>
      </c>
      <c r="I155" s="16" t="s">
        <v>75</v>
      </c>
      <c r="J155" s="13" t="s">
        <v>53</v>
      </c>
      <c r="K155" s="13">
        <v>5</v>
      </c>
      <c r="L155" s="13" t="s">
        <v>239</v>
      </c>
      <c r="M155" s="13" t="s">
        <v>55</v>
      </c>
      <c r="N155" s="13" t="s">
        <v>56</v>
      </c>
      <c r="O155" s="13" t="s">
        <v>240</v>
      </c>
      <c r="AC155" s="13" t="s">
        <v>67</v>
      </c>
      <c r="AD155" s="13" t="s">
        <v>61</v>
      </c>
      <c r="AE155" s="13">
        <v>7.0000000000000007E-2</v>
      </c>
      <c r="AF155" s="13" t="s">
        <v>68</v>
      </c>
      <c r="AO155" s="11">
        <v>44068.419282407413</v>
      </c>
      <c r="AP155" s="11" t="s">
        <v>66</v>
      </c>
      <c r="AQ155" s="11" t="s">
        <v>49</v>
      </c>
      <c r="AR155" s="11" t="s">
        <v>66</v>
      </c>
      <c r="AS155" s="11" t="s">
        <v>55</v>
      </c>
      <c r="AT155" s="11" t="s">
        <v>66</v>
      </c>
      <c r="AU155" s="11" t="s">
        <v>61</v>
      </c>
      <c r="AV155" t="s">
        <v>66</v>
      </c>
      <c r="AW155" t="s">
        <v>66</v>
      </c>
    </row>
    <row r="156" spans="1:49" hidden="1" x14ac:dyDescent="0.25">
      <c r="A156" s="13" t="s">
        <v>237</v>
      </c>
      <c r="B156" s="13">
        <v>33987</v>
      </c>
      <c r="C156" s="13" t="s">
        <v>238</v>
      </c>
      <c r="D156" s="13" t="s">
        <v>49</v>
      </c>
      <c r="E156" s="13" t="s">
        <v>159</v>
      </c>
      <c r="F156" s="15" t="s">
        <v>51</v>
      </c>
      <c r="G156" s="13">
        <v>32.311100000000003</v>
      </c>
      <c r="H156" s="13">
        <v>-103.638139</v>
      </c>
      <c r="I156" s="16" t="s">
        <v>75</v>
      </c>
      <c r="J156" s="13" t="s">
        <v>53</v>
      </c>
      <c r="K156" s="13">
        <v>6</v>
      </c>
      <c r="L156" s="13" t="s">
        <v>241</v>
      </c>
      <c r="M156" s="13" t="s">
        <v>55</v>
      </c>
      <c r="N156" s="13" t="s">
        <v>56</v>
      </c>
      <c r="O156" s="13" t="s">
        <v>240</v>
      </c>
      <c r="AC156" s="13" t="s">
        <v>67</v>
      </c>
      <c r="AD156" s="13" t="s">
        <v>61</v>
      </c>
      <c r="AE156" s="13">
        <v>7.0000000000000007E-2</v>
      </c>
      <c r="AF156" s="13" t="s">
        <v>68</v>
      </c>
      <c r="AO156" s="11">
        <v>44068.419282407413</v>
      </c>
      <c r="AP156" s="11" t="s">
        <v>66</v>
      </c>
      <c r="AQ156" s="11" t="s">
        <v>49</v>
      </c>
      <c r="AR156" s="11" t="s">
        <v>66</v>
      </c>
      <c r="AS156" s="11" t="s">
        <v>55</v>
      </c>
      <c r="AT156" s="11" t="s">
        <v>66</v>
      </c>
      <c r="AU156" s="11" t="s">
        <v>61</v>
      </c>
      <c r="AV156" t="s">
        <v>66</v>
      </c>
      <c r="AW156" t="s">
        <v>66</v>
      </c>
    </row>
    <row r="157" spans="1:49" hidden="1" x14ac:dyDescent="0.25">
      <c r="A157" s="13" t="s">
        <v>237</v>
      </c>
      <c r="B157" s="13">
        <v>33987</v>
      </c>
      <c r="C157" s="13" t="s">
        <v>238</v>
      </c>
      <c r="D157" s="13" t="s">
        <v>49</v>
      </c>
      <c r="E157" s="13" t="s">
        <v>159</v>
      </c>
      <c r="F157" s="15" t="s">
        <v>51</v>
      </c>
      <c r="G157" s="13">
        <v>32.311100000000003</v>
      </c>
      <c r="H157" s="13">
        <v>-103.638139</v>
      </c>
      <c r="I157" s="16" t="s">
        <v>75</v>
      </c>
      <c r="J157" s="13" t="s">
        <v>53</v>
      </c>
      <c r="K157" s="13">
        <v>6</v>
      </c>
      <c r="L157" s="13" t="s">
        <v>241</v>
      </c>
      <c r="M157" s="13" t="s">
        <v>55</v>
      </c>
      <c r="N157" s="13" t="s">
        <v>56</v>
      </c>
      <c r="O157" s="13" t="s">
        <v>240</v>
      </c>
      <c r="AA157" s="13">
        <v>0.75</v>
      </c>
      <c r="AB157" s="13" t="s">
        <v>59</v>
      </c>
      <c r="AC157" s="13" t="s">
        <v>67</v>
      </c>
      <c r="AD157" s="13" t="s">
        <v>61</v>
      </c>
      <c r="AE157" s="13">
        <v>0.32</v>
      </c>
      <c r="AF157" s="13" t="s">
        <v>62</v>
      </c>
      <c r="AO157" s="11">
        <v>44068.419282407413</v>
      </c>
      <c r="AP157" s="11" t="s">
        <v>66</v>
      </c>
      <c r="AQ157" s="11" t="s">
        <v>49</v>
      </c>
      <c r="AR157" s="11" t="s">
        <v>66</v>
      </c>
      <c r="AS157" s="11" t="s">
        <v>55</v>
      </c>
      <c r="AT157" s="11" t="s">
        <v>66</v>
      </c>
      <c r="AU157" s="11" t="s">
        <v>61</v>
      </c>
      <c r="AV157" t="s">
        <v>66</v>
      </c>
      <c r="AW157" t="s">
        <v>66</v>
      </c>
    </row>
    <row r="158" spans="1:49" hidden="1" x14ac:dyDescent="0.25">
      <c r="A158" s="13" t="s">
        <v>237</v>
      </c>
      <c r="B158" s="13">
        <v>34184</v>
      </c>
      <c r="C158" s="13" t="s">
        <v>242</v>
      </c>
      <c r="D158" s="13" t="s">
        <v>49</v>
      </c>
      <c r="E158" s="13" t="s">
        <v>159</v>
      </c>
      <c r="F158" s="15" t="s">
        <v>84</v>
      </c>
      <c r="G158" s="13">
        <v>32.084200000000003</v>
      </c>
      <c r="H158" s="13">
        <v>-104.27292799999999</v>
      </c>
      <c r="I158" s="16" t="s">
        <v>88</v>
      </c>
      <c r="J158" s="13" t="s">
        <v>53</v>
      </c>
      <c r="K158" s="13">
        <v>12</v>
      </c>
      <c r="L158" s="13" t="s">
        <v>243</v>
      </c>
      <c r="M158" s="13" t="s">
        <v>55</v>
      </c>
      <c r="N158" s="13" t="s">
        <v>56</v>
      </c>
      <c r="O158" s="13" t="s">
        <v>244</v>
      </c>
      <c r="P158" s="13" t="s">
        <v>108</v>
      </c>
      <c r="Q158" s="13" t="s">
        <v>108</v>
      </c>
      <c r="R158" s="13" t="s">
        <v>108</v>
      </c>
      <c r="Y158" s="13">
        <v>1</v>
      </c>
      <c r="Z158" s="13" t="s">
        <v>59</v>
      </c>
      <c r="AA158" s="13">
        <v>1</v>
      </c>
      <c r="AB158" s="13" t="s">
        <v>59</v>
      </c>
      <c r="AC158" s="13" t="s">
        <v>67</v>
      </c>
      <c r="AD158" s="13" t="s">
        <v>61</v>
      </c>
      <c r="AE158" s="13">
        <v>0.43</v>
      </c>
      <c r="AF158" s="13" t="s">
        <v>62</v>
      </c>
      <c r="AL158" s="13">
        <v>8760</v>
      </c>
      <c r="AM158" s="13" t="s">
        <v>245</v>
      </c>
      <c r="AO158" s="11">
        <v>44068.419282407413</v>
      </c>
      <c r="AP158" s="11" t="s">
        <v>66</v>
      </c>
      <c r="AQ158" s="11" t="s">
        <v>49</v>
      </c>
      <c r="AR158" s="11" t="s">
        <v>66</v>
      </c>
      <c r="AS158" s="11" t="s">
        <v>55</v>
      </c>
      <c r="AT158" s="11" t="s">
        <v>66</v>
      </c>
      <c r="AU158" s="11" t="s">
        <v>61</v>
      </c>
      <c r="AV158" t="s">
        <v>66</v>
      </c>
      <c r="AW158" t="s">
        <v>66</v>
      </c>
    </row>
    <row r="159" spans="1:49" hidden="1" x14ac:dyDescent="0.25">
      <c r="A159" s="13" t="s">
        <v>237</v>
      </c>
      <c r="B159" s="13">
        <v>34184</v>
      </c>
      <c r="C159" s="13" t="s">
        <v>242</v>
      </c>
      <c r="D159" s="13" t="s">
        <v>49</v>
      </c>
      <c r="E159" s="13" t="s">
        <v>159</v>
      </c>
      <c r="F159" s="15" t="s">
        <v>84</v>
      </c>
      <c r="G159" s="13">
        <v>32.084200000000003</v>
      </c>
      <c r="H159" s="13">
        <v>-104.27292799999999</v>
      </c>
      <c r="I159" s="16" t="s">
        <v>88</v>
      </c>
      <c r="J159" s="13" t="s">
        <v>53</v>
      </c>
      <c r="K159" s="13">
        <v>12</v>
      </c>
      <c r="L159" s="13" t="s">
        <v>243</v>
      </c>
      <c r="M159" s="13" t="s">
        <v>55</v>
      </c>
      <c r="N159" s="13" t="s">
        <v>56</v>
      </c>
      <c r="O159" s="13" t="s">
        <v>244</v>
      </c>
      <c r="P159" s="13" t="s">
        <v>108</v>
      </c>
      <c r="Q159" s="13" t="s">
        <v>108</v>
      </c>
      <c r="R159" s="13" t="s">
        <v>108</v>
      </c>
      <c r="Y159" s="13">
        <v>1</v>
      </c>
      <c r="Z159" s="13" t="s">
        <v>59</v>
      </c>
      <c r="AA159" s="13">
        <v>1</v>
      </c>
      <c r="AB159" s="13" t="s">
        <v>59</v>
      </c>
      <c r="AC159" s="13" t="s">
        <v>67</v>
      </c>
      <c r="AD159" s="13" t="s">
        <v>61</v>
      </c>
      <c r="AE159" s="13">
        <v>0.1</v>
      </c>
      <c r="AF159" s="13" t="s">
        <v>68</v>
      </c>
      <c r="AL159" s="13">
        <v>8760</v>
      </c>
      <c r="AM159" s="13" t="s">
        <v>245</v>
      </c>
      <c r="AO159" s="11">
        <v>44068.419282407413</v>
      </c>
      <c r="AP159" s="11" t="s">
        <v>66</v>
      </c>
      <c r="AQ159" s="11" t="s">
        <v>49</v>
      </c>
      <c r="AR159" s="11" t="s">
        <v>66</v>
      </c>
      <c r="AS159" s="11" t="s">
        <v>55</v>
      </c>
      <c r="AT159" s="11" t="s">
        <v>66</v>
      </c>
      <c r="AU159" s="11" t="s">
        <v>61</v>
      </c>
      <c r="AV159" t="s">
        <v>66</v>
      </c>
      <c r="AW159" t="s">
        <v>66</v>
      </c>
    </row>
    <row r="160" spans="1:49" hidden="1" x14ac:dyDescent="0.25">
      <c r="A160" s="13" t="s">
        <v>237</v>
      </c>
      <c r="B160" s="13">
        <v>34227</v>
      </c>
      <c r="C160" s="13" t="s">
        <v>246</v>
      </c>
      <c r="D160" s="13" t="s">
        <v>49</v>
      </c>
      <c r="E160" s="13" t="s">
        <v>159</v>
      </c>
      <c r="F160" s="15" t="s">
        <v>51</v>
      </c>
      <c r="G160" s="13">
        <v>32.107911000000001</v>
      </c>
      <c r="H160" s="13">
        <v>-103.593189</v>
      </c>
      <c r="I160" s="16" t="s">
        <v>88</v>
      </c>
      <c r="J160" s="13" t="s">
        <v>53</v>
      </c>
      <c r="K160" s="13">
        <v>6</v>
      </c>
      <c r="L160" s="13" t="s">
        <v>243</v>
      </c>
      <c r="M160" s="13" t="s">
        <v>55</v>
      </c>
      <c r="N160" s="13" t="s">
        <v>56</v>
      </c>
      <c r="O160" s="13" t="s">
        <v>247</v>
      </c>
      <c r="U160" s="13">
        <v>2</v>
      </c>
      <c r="V160" s="13" t="s">
        <v>59</v>
      </c>
      <c r="AA160" s="13">
        <v>2</v>
      </c>
      <c r="AB160" s="13" t="s">
        <v>59</v>
      </c>
      <c r="AC160" s="13" t="s">
        <v>67</v>
      </c>
      <c r="AD160" s="13" t="s">
        <v>61</v>
      </c>
      <c r="AE160" s="13">
        <v>0.9</v>
      </c>
      <c r="AF160" s="13" t="s">
        <v>62</v>
      </c>
      <c r="AK160" s="13" t="s">
        <v>63</v>
      </c>
      <c r="AL160" s="13">
        <v>8760</v>
      </c>
      <c r="AM160" s="13" t="s">
        <v>248</v>
      </c>
      <c r="AO160" s="11">
        <v>44068.419282407413</v>
      </c>
      <c r="AP160" s="11" t="s">
        <v>66</v>
      </c>
      <c r="AQ160" s="11" t="s">
        <v>49</v>
      </c>
      <c r="AR160" s="11" t="s">
        <v>66</v>
      </c>
      <c r="AS160" s="11" t="s">
        <v>55</v>
      </c>
      <c r="AT160" s="11" t="s">
        <v>66</v>
      </c>
      <c r="AU160" s="11" t="s">
        <v>61</v>
      </c>
      <c r="AV160" t="s">
        <v>66</v>
      </c>
      <c r="AW160" t="s">
        <v>66</v>
      </c>
    </row>
    <row r="161" spans="1:49" hidden="1" x14ac:dyDescent="0.25">
      <c r="A161" s="13" t="s">
        <v>237</v>
      </c>
      <c r="B161" s="13">
        <v>34227</v>
      </c>
      <c r="C161" s="13" t="s">
        <v>246</v>
      </c>
      <c r="D161" s="13" t="s">
        <v>49</v>
      </c>
      <c r="E161" s="13" t="s">
        <v>159</v>
      </c>
      <c r="F161" s="15" t="s">
        <v>51</v>
      </c>
      <c r="G161" s="13">
        <v>32.107911000000001</v>
      </c>
      <c r="H161" s="13">
        <v>-103.593189</v>
      </c>
      <c r="I161" s="16" t="s">
        <v>88</v>
      </c>
      <c r="J161" s="13" t="s">
        <v>53</v>
      </c>
      <c r="K161" s="13">
        <v>6</v>
      </c>
      <c r="L161" s="13" t="s">
        <v>243</v>
      </c>
      <c r="M161" s="13" t="s">
        <v>55</v>
      </c>
      <c r="N161" s="13" t="s">
        <v>56</v>
      </c>
      <c r="O161" s="13" t="s">
        <v>247</v>
      </c>
      <c r="U161" s="13">
        <v>2</v>
      </c>
      <c r="V161" s="13" t="s">
        <v>59</v>
      </c>
      <c r="AC161" s="13" t="s">
        <v>249</v>
      </c>
      <c r="AD161" s="13" t="s">
        <v>61</v>
      </c>
      <c r="AE161" s="13">
        <v>0.4</v>
      </c>
      <c r="AF161" s="13" t="s">
        <v>62</v>
      </c>
      <c r="AK161" s="13" t="s">
        <v>63</v>
      </c>
      <c r="AL161" s="13">
        <v>8760</v>
      </c>
      <c r="AM161" s="13" t="s">
        <v>248</v>
      </c>
      <c r="AO161" s="11">
        <v>44068.419282407413</v>
      </c>
      <c r="AP161" s="11" t="s">
        <v>66</v>
      </c>
      <c r="AQ161" s="11" t="s">
        <v>49</v>
      </c>
      <c r="AR161" s="11" t="s">
        <v>66</v>
      </c>
      <c r="AS161" s="11" t="s">
        <v>55</v>
      </c>
      <c r="AT161" s="11" t="s">
        <v>66</v>
      </c>
      <c r="AU161" s="11" t="s">
        <v>61</v>
      </c>
      <c r="AV161" t="s">
        <v>66</v>
      </c>
      <c r="AW161" t="s">
        <v>66</v>
      </c>
    </row>
    <row r="162" spans="1:49" hidden="1" x14ac:dyDescent="0.25">
      <c r="A162" s="13" t="s">
        <v>237</v>
      </c>
      <c r="B162" s="13">
        <v>34583</v>
      </c>
      <c r="C162" s="13" t="s">
        <v>250</v>
      </c>
      <c r="D162" s="13" t="s">
        <v>49</v>
      </c>
      <c r="E162" s="13" t="s">
        <v>92</v>
      </c>
      <c r="F162" s="15" t="s">
        <v>51</v>
      </c>
      <c r="G162" s="13">
        <v>32.281661</v>
      </c>
      <c r="H162" s="13">
        <v>-103.696139</v>
      </c>
      <c r="I162" s="16" t="s">
        <v>95</v>
      </c>
      <c r="J162" s="13" t="s">
        <v>53</v>
      </c>
      <c r="K162" s="13">
        <v>3</v>
      </c>
      <c r="L162" s="13" t="s">
        <v>251</v>
      </c>
      <c r="M162" s="13" t="s">
        <v>55</v>
      </c>
      <c r="N162" s="13" t="s">
        <v>56</v>
      </c>
      <c r="O162" s="13" t="s">
        <v>93</v>
      </c>
      <c r="Y162" s="13">
        <v>0.5</v>
      </c>
      <c r="Z162" s="13" t="s">
        <v>59</v>
      </c>
      <c r="AA162" s="13">
        <v>0.5</v>
      </c>
      <c r="AB162" s="13" t="s">
        <v>59</v>
      </c>
      <c r="AC162" s="13" t="s">
        <v>67</v>
      </c>
      <c r="AD162" s="13" t="s">
        <v>61</v>
      </c>
      <c r="AE162" s="13">
        <v>0.05</v>
      </c>
      <c r="AF162" s="13" t="s">
        <v>68</v>
      </c>
      <c r="AG162" s="13" t="s">
        <v>69</v>
      </c>
      <c r="AK162" s="13" t="s">
        <v>63</v>
      </c>
      <c r="AL162" s="13">
        <v>8760</v>
      </c>
      <c r="AM162" s="13" t="s">
        <v>64</v>
      </c>
      <c r="AO162" s="11">
        <v>44068.419282407413</v>
      </c>
      <c r="AP162" s="11" t="s">
        <v>66</v>
      </c>
      <c r="AQ162" s="11" t="s">
        <v>49</v>
      </c>
      <c r="AR162" s="11" t="s">
        <v>66</v>
      </c>
      <c r="AS162" s="11" t="s">
        <v>55</v>
      </c>
      <c r="AT162" s="11" t="s">
        <v>66</v>
      </c>
      <c r="AU162" s="11" t="s">
        <v>61</v>
      </c>
      <c r="AV162" t="s">
        <v>66</v>
      </c>
      <c r="AW162" t="s">
        <v>66</v>
      </c>
    </row>
    <row r="163" spans="1:49" hidden="1" x14ac:dyDescent="0.25">
      <c r="A163" s="13" t="s">
        <v>237</v>
      </c>
      <c r="B163" s="13">
        <v>34583</v>
      </c>
      <c r="C163" s="13" t="s">
        <v>250</v>
      </c>
      <c r="D163" s="13" t="s">
        <v>49</v>
      </c>
      <c r="E163" s="13" t="s">
        <v>92</v>
      </c>
      <c r="F163" s="15" t="s">
        <v>51</v>
      </c>
      <c r="G163" s="13">
        <v>32.281661</v>
      </c>
      <c r="H163" s="13">
        <v>-103.696139</v>
      </c>
      <c r="I163" s="16" t="s">
        <v>95</v>
      </c>
      <c r="J163" s="13" t="s">
        <v>53</v>
      </c>
      <c r="K163" s="13">
        <v>3</v>
      </c>
      <c r="L163" s="13" t="s">
        <v>251</v>
      </c>
      <c r="M163" s="13" t="s">
        <v>55</v>
      </c>
      <c r="N163" s="13" t="s">
        <v>56</v>
      </c>
      <c r="O163" s="13" t="s">
        <v>93</v>
      </c>
      <c r="Y163" s="13">
        <v>0.5</v>
      </c>
      <c r="Z163" s="13" t="s">
        <v>59</v>
      </c>
      <c r="AA163" s="13">
        <v>0.5</v>
      </c>
      <c r="AB163" s="13" t="s">
        <v>59</v>
      </c>
      <c r="AC163" s="13" t="s">
        <v>67</v>
      </c>
      <c r="AD163" s="13" t="s">
        <v>61</v>
      </c>
      <c r="AE163" s="13">
        <v>0.21</v>
      </c>
      <c r="AF163" s="13" t="s">
        <v>62</v>
      </c>
      <c r="AG163" s="13" t="s">
        <v>69</v>
      </c>
      <c r="AK163" s="13" t="s">
        <v>63</v>
      </c>
      <c r="AL163" s="13">
        <v>8760</v>
      </c>
      <c r="AM163" s="13" t="s">
        <v>64</v>
      </c>
      <c r="AO163" s="11">
        <v>44068.419282407413</v>
      </c>
      <c r="AP163" s="11" t="s">
        <v>66</v>
      </c>
      <c r="AQ163" s="11" t="s">
        <v>49</v>
      </c>
      <c r="AR163" s="11" t="s">
        <v>66</v>
      </c>
      <c r="AS163" s="11" t="s">
        <v>55</v>
      </c>
      <c r="AT163" s="11" t="s">
        <v>66</v>
      </c>
      <c r="AU163" s="11" t="s">
        <v>61</v>
      </c>
      <c r="AV163" t="s">
        <v>66</v>
      </c>
      <c r="AW163" t="s">
        <v>66</v>
      </c>
    </row>
    <row r="164" spans="1:49" hidden="1" x14ac:dyDescent="0.25">
      <c r="A164" s="13" t="s">
        <v>237</v>
      </c>
      <c r="B164" s="13">
        <v>34583</v>
      </c>
      <c r="C164" s="13" t="s">
        <v>250</v>
      </c>
      <c r="D164" s="13" t="s">
        <v>49</v>
      </c>
      <c r="E164" s="13" t="s">
        <v>92</v>
      </c>
      <c r="F164" s="15" t="s">
        <v>51</v>
      </c>
      <c r="G164" s="13">
        <v>32.281661</v>
      </c>
      <c r="H164" s="13">
        <v>-103.696139</v>
      </c>
      <c r="I164" s="16" t="s">
        <v>95</v>
      </c>
      <c r="J164" s="13" t="s">
        <v>53</v>
      </c>
      <c r="K164" s="13">
        <v>4</v>
      </c>
      <c r="L164" s="13" t="s">
        <v>241</v>
      </c>
      <c r="M164" s="13" t="s">
        <v>55</v>
      </c>
      <c r="N164" s="13" t="s">
        <v>56</v>
      </c>
      <c r="O164" s="13" t="s">
        <v>93</v>
      </c>
      <c r="Y164" s="13">
        <v>0.5</v>
      </c>
      <c r="Z164" s="13" t="s">
        <v>59</v>
      </c>
      <c r="AA164" s="13">
        <v>0.5</v>
      </c>
      <c r="AB164" s="13" t="s">
        <v>59</v>
      </c>
      <c r="AC164" s="13" t="s">
        <v>67</v>
      </c>
      <c r="AD164" s="13" t="s">
        <v>61</v>
      </c>
      <c r="AE164" s="13">
        <v>0.21</v>
      </c>
      <c r="AF164" s="13" t="s">
        <v>62</v>
      </c>
      <c r="AK164" s="13" t="s">
        <v>63</v>
      </c>
      <c r="AL164" s="13">
        <v>8760</v>
      </c>
      <c r="AM164" s="13" t="s">
        <v>64</v>
      </c>
      <c r="AO164" s="11">
        <v>44068.419282407413</v>
      </c>
      <c r="AP164" s="11" t="s">
        <v>66</v>
      </c>
      <c r="AQ164" s="11" t="s">
        <v>49</v>
      </c>
      <c r="AR164" s="11" t="s">
        <v>66</v>
      </c>
      <c r="AS164" s="11" t="s">
        <v>55</v>
      </c>
      <c r="AT164" s="11" t="s">
        <v>66</v>
      </c>
      <c r="AU164" s="11" t="s">
        <v>61</v>
      </c>
      <c r="AV164" t="s">
        <v>66</v>
      </c>
      <c r="AW164" t="s">
        <v>66</v>
      </c>
    </row>
    <row r="165" spans="1:49" hidden="1" x14ac:dyDescent="0.25">
      <c r="A165" s="13" t="s">
        <v>237</v>
      </c>
      <c r="B165" s="13">
        <v>34583</v>
      </c>
      <c r="C165" s="13" t="s">
        <v>250</v>
      </c>
      <c r="D165" s="13" t="s">
        <v>49</v>
      </c>
      <c r="E165" s="13" t="s">
        <v>92</v>
      </c>
      <c r="F165" s="15" t="s">
        <v>51</v>
      </c>
      <c r="G165" s="13">
        <v>32.281661</v>
      </c>
      <c r="H165" s="13">
        <v>-103.696139</v>
      </c>
      <c r="I165" s="16" t="s">
        <v>95</v>
      </c>
      <c r="J165" s="13" t="s">
        <v>53</v>
      </c>
      <c r="K165" s="13">
        <v>4</v>
      </c>
      <c r="L165" s="13" t="s">
        <v>241</v>
      </c>
      <c r="M165" s="13" t="s">
        <v>55</v>
      </c>
      <c r="N165" s="13" t="s">
        <v>56</v>
      </c>
      <c r="O165" s="13" t="s">
        <v>93</v>
      </c>
      <c r="Y165" s="13">
        <v>0.5</v>
      </c>
      <c r="Z165" s="13" t="s">
        <v>59</v>
      </c>
      <c r="AA165" s="13">
        <v>0.5</v>
      </c>
      <c r="AB165" s="13" t="s">
        <v>59</v>
      </c>
      <c r="AC165" s="13" t="s">
        <v>67</v>
      </c>
      <c r="AD165" s="13" t="s">
        <v>61</v>
      </c>
      <c r="AE165" s="13">
        <v>0.05</v>
      </c>
      <c r="AF165" s="13" t="s">
        <v>68</v>
      </c>
      <c r="AK165" s="13" t="s">
        <v>63</v>
      </c>
      <c r="AL165" s="13">
        <v>8760</v>
      </c>
      <c r="AM165" s="13" t="s">
        <v>64</v>
      </c>
      <c r="AO165" s="11">
        <v>44068.419282407413</v>
      </c>
      <c r="AP165" s="11" t="s">
        <v>66</v>
      </c>
      <c r="AQ165" s="11" t="s">
        <v>49</v>
      </c>
      <c r="AR165" s="11" t="s">
        <v>66</v>
      </c>
      <c r="AS165" s="11" t="s">
        <v>55</v>
      </c>
      <c r="AT165" s="11" t="s">
        <v>66</v>
      </c>
      <c r="AU165" s="11" t="s">
        <v>61</v>
      </c>
      <c r="AV165" t="s">
        <v>66</v>
      </c>
      <c r="AW165" t="s">
        <v>66</v>
      </c>
    </row>
    <row r="166" spans="1:49" hidden="1" x14ac:dyDescent="0.25">
      <c r="A166" s="13" t="s">
        <v>237</v>
      </c>
      <c r="B166" s="13">
        <v>34583</v>
      </c>
      <c r="C166" s="13" t="s">
        <v>250</v>
      </c>
      <c r="D166" s="13" t="s">
        <v>49</v>
      </c>
      <c r="E166" s="13" t="s">
        <v>92</v>
      </c>
      <c r="F166" s="15" t="s">
        <v>51</v>
      </c>
      <c r="G166" s="13">
        <v>32.281661</v>
      </c>
      <c r="H166" s="13">
        <v>-103.696139</v>
      </c>
      <c r="I166" s="16" t="s">
        <v>95</v>
      </c>
      <c r="J166" s="13" t="s">
        <v>53</v>
      </c>
      <c r="K166" s="13">
        <v>5</v>
      </c>
      <c r="L166" s="13" t="s">
        <v>252</v>
      </c>
      <c r="M166" s="13" t="s">
        <v>55</v>
      </c>
      <c r="N166" s="13" t="s">
        <v>56</v>
      </c>
      <c r="O166" s="13" t="s">
        <v>93</v>
      </c>
      <c r="Y166" s="13">
        <v>0.5</v>
      </c>
      <c r="Z166" s="13" t="s">
        <v>59</v>
      </c>
      <c r="AA166" s="13">
        <v>0.5</v>
      </c>
      <c r="AB166" s="13" t="s">
        <v>59</v>
      </c>
      <c r="AC166" s="13" t="s">
        <v>67</v>
      </c>
      <c r="AD166" s="13" t="s">
        <v>61</v>
      </c>
      <c r="AE166" s="13">
        <v>0.05</v>
      </c>
      <c r="AF166" s="13" t="s">
        <v>68</v>
      </c>
      <c r="AK166" s="13" t="s">
        <v>63</v>
      </c>
      <c r="AL166" s="13">
        <v>8760</v>
      </c>
      <c r="AM166" s="13" t="s">
        <v>64</v>
      </c>
      <c r="AO166" s="11">
        <v>44068.419282407413</v>
      </c>
      <c r="AP166" s="11" t="s">
        <v>66</v>
      </c>
      <c r="AQ166" s="11" t="s">
        <v>49</v>
      </c>
      <c r="AR166" s="11" t="s">
        <v>66</v>
      </c>
      <c r="AS166" s="11" t="s">
        <v>55</v>
      </c>
      <c r="AT166" s="11" t="s">
        <v>66</v>
      </c>
      <c r="AU166" s="11" t="s">
        <v>61</v>
      </c>
      <c r="AV166" t="s">
        <v>66</v>
      </c>
      <c r="AW166" t="s">
        <v>66</v>
      </c>
    </row>
    <row r="167" spans="1:49" hidden="1" x14ac:dyDescent="0.25">
      <c r="A167" s="13" t="s">
        <v>237</v>
      </c>
      <c r="B167" s="13">
        <v>34583</v>
      </c>
      <c r="C167" s="13" t="s">
        <v>250</v>
      </c>
      <c r="D167" s="13" t="s">
        <v>49</v>
      </c>
      <c r="E167" s="13" t="s">
        <v>92</v>
      </c>
      <c r="F167" s="15" t="s">
        <v>51</v>
      </c>
      <c r="G167" s="13">
        <v>32.281661</v>
      </c>
      <c r="H167" s="13">
        <v>-103.696139</v>
      </c>
      <c r="I167" s="16" t="s">
        <v>95</v>
      </c>
      <c r="J167" s="13" t="s">
        <v>53</v>
      </c>
      <c r="K167" s="13">
        <v>5</v>
      </c>
      <c r="L167" s="13" t="s">
        <v>252</v>
      </c>
      <c r="M167" s="13" t="s">
        <v>55</v>
      </c>
      <c r="N167" s="13" t="s">
        <v>56</v>
      </c>
      <c r="O167" s="13" t="s">
        <v>93</v>
      </c>
      <c r="Y167" s="13">
        <v>0.5</v>
      </c>
      <c r="Z167" s="13" t="s">
        <v>59</v>
      </c>
      <c r="AA167" s="13">
        <v>0.5</v>
      </c>
      <c r="AB167" s="13" t="s">
        <v>59</v>
      </c>
      <c r="AC167" s="13" t="s">
        <v>67</v>
      </c>
      <c r="AD167" s="13" t="s">
        <v>61</v>
      </c>
      <c r="AE167" s="13">
        <v>0.21</v>
      </c>
      <c r="AF167" s="13" t="s">
        <v>62</v>
      </c>
      <c r="AK167" s="13" t="s">
        <v>63</v>
      </c>
      <c r="AL167" s="13">
        <v>8760</v>
      </c>
      <c r="AM167" s="13" t="s">
        <v>64</v>
      </c>
      <c r="AO167" s="11">
        <v>44068.419282407413</v>
      </c>
      <c r="AP167" s="11" t="s">
        <v>66</v>
      </c>
      <c r="AQ167" s="11" t="s">
        <v>49</v>
      </c>
      <c r="AR167" s="11" t="s">
        <v>66</v>
      </c>
      <c r="AS167" s="11" t="s">
        <v>55</v>
      </c>
      <c r="AT167" s="11" t="s">
        <v>66</v>
      </c>
      <c r="AU167" s="11" t="s">
        <v>61</v>
      </c>
      <c r="AV167" t="s">
        <v>66</v>
      </c>
      <c r="AW167" t="s">
        <v>66</v>
      </c>
    </row>
    <row r="168" spans="1:49" hidden="1" x14ac:dyDescent="0.25">
      <c r="A168" s="13" t="s">
        <v>237</v>
      </c>
      <c r="B168" s="13">
        <v>34583</v>
      </c>
      <c r="C168" s="13" t="s">
        <v>250</v>
      </c>
      <c r="D168" s="13" t="s">
        <v>49</v>
      </c>
      <c r="E168" s="13" t="s">
        <v>92</v>
      </c>
      <c r="F168" s="15" t="s">
        <v>51</v>
      </c>
      <c r="G168" s="13">
        <v>32.281661</v>
      </c>
      <c r="H168" s="13">
        <v>-103.696139</v>
      </c>
      <c r="I168" s="16" t="s">
        <v>95</v>
      </c>
      <c r="J168" s="13" t="s">
        <v>53</v>
      </c>
      <c r="K168" s="13">
        <v>6</v>
      </c>
      <c r="L168" s="13" t="s">
        <v>253</v>
      </c>
      <c r="M168" s="13" t="s">
        <v>55</v>
      </c>
      <c r="N168" s="13" t="s">
        <v>56</v>
      </c>
      <c r="O168" s="13" t="s">
        <v>93</v>
      </c>
      <c r="Y168" s="13">
        <v>0.5</v>
      </c>
      <c r="Z168" s="13" t="s">
        <v>59</v>
      </c>
      <c r="AA168" s="13">
        <v>0.5</v>
      </c>
      <c r="AB168" s="13" t="s">
        <v>59</v>
      </c>
      <c r="AC168" s="13" t="s">
        <v>67</v>
      </c>
      <c r="AD168" s="13" t="s">
        <v>61</v>
      </c>
      <c r="AE168" s="13">
        <v>0.05</v>
      </c>
      <c r="AF168" s="13" t="s">
        <v>68</v>
      </c>
      <c r="AK168" s="13" t="s">
        <v>63</v>
      </c>
      <c r="AL168" s="13">
        <v>8760</v>
      </c>
      <c r="AM168" s="13" t="s">
        <v>64</v>
      </c>
      <c r="AO168" s="11">
        <v>44068.419282407413</v>
      </c>
      <c r="AP168" s="11" t="s">
        <v>66</v>
      </c>
      <c r="AQ168" s="11" t="s">
        <v>49</v>
      </c>
      <c r="AR168" s="11" t="s">
        <v>66</v>
      </c>
      <c r="AS168" s="11" t="s">
        <v>55</v>
      </c>
      <c r="AT168" s="11" t="s">
        <v>66</v>
      </c>
      <c r="AU168" s="11" t="s">
        <v>61</v>
      </c>
      <c r="AV168" t="s">
        <v>66</v>
      </c>
      <c r="AW168" t="s">
        <v>66</v>
      </c>
    </row>
    <row r="169" spans="1:49" hidden="1" x14ac:dyDescent="0.25">
      <c r="A169" s="13" t="s">
        <v>237</v>
      </c>
      <c r="B169" s="13">
        <v>34583</v>
      </c>
      <c r="C169" s="13" t="s">
        <v>250</v>
      </c>
      <c r="D169" s="13" t="s">
        <v>49</v>
      </c>
      <c r="E169" s="13" t="s">
        <v>92</v>
      </c>
      <c r="F169" s="15" t="s">
        <v>51</v>
      </c>
      <c r="G169" s="13">
        <v>32.281661</v>
      </c>
      <c r="H169" s="13">
        <v>-103.696139</v>
      </c>
      <c r="I169" s="16" t="s">
        <v>95</v>
      </c>
      <c r="J169" s="13" t="s">
        <v>53</v>
      </c>
      <c r="K169" s="13">
        <v>6</v>
      </c>
      <c r="L169" s="13" t="s">
        <v>253</v>
      </c>
      <c r="M169" s="13" t="s">
        <v>55</v>
      </c>
      <c r="N169" s="13" t="s">
        <v>56</v>
      </c>
      <c r="O169" s="13" t="s">
        <v>93</v>
      </c>
      <c r="Y169" s="13">
        <v>0.5</v>
      </c>
      <c r="Z169" s="13" t="s">
        <v>59</v>
      </c>
      <c r="AA169" s="13">
        <v>0.5</v>
      </c>
      <c r="AB169" s="13" t="s">
        <v>59</v>
      </c>
      <c r="AC169" s="13" t="s">
        <v>67</v>
      </c>
      <c r="AD169" s="13" t="s">
        <v>61</v>
      </c>
      <c r="AE169" s="13">
        <v>0.21</v>
      </c>
      <c r="AF169" s="13" t="s">
        <v>62</v>
      </c>
      <c r="AK169" s="13" t="s">
        <v>63</v>
      </c>
      <c r="AL169" s="13">
        <v>8760</v>
      </c>
      <c r="AM169" s="13" t="s">
        <v>64</v>
      </c>
      <c r="AO169" s="11">
        <v>44068.419282407413</v>
      </c>
      <c r="AP169" s="11" t="s">
        <v>66</v>
      </c>
      <c r="AQ169" s="11" t="s">
        <v>49</v>
      </c>
      <c r="AR169" s="11" t="s">
        <v>66</v>
      </c>
      <c r="AS169" s="11" t="s">
        <v>55</v>
      </c>
      <c r="AT169" s="11" t="s">
        <v>66</v>
      </c>
      <c r="AU169" s="11" t="s">
        <v>61</v>
      </c>
      <c r="AV169" t="s">
        <v>66</v>
      </c>
      <c r="AW169" t="s">
        <v>66</v>
      </c>
    </row>
    <row r="170" spans="1:49" hidden="1" x14ac:dyDescent="0.25">
      <c r="A170" s="13" t="s">
        <v>237</v>
      </c>
      <c r="B170" s="13">
        <v>35061</v>
      </c>
      <c r="C170" s="13" t="s">
        <v>254</v>
      </c>
      <c r="D170" s="13" t="s">
        <v>49</v>
      </c>
      <c r="E170" s="13" t="s">
        <v>159</v>
      </c>
      <c r="F170" s="15" t="s">
        <v>84</v>
      </c>
      <c r="G170" s="13">
        <v>32.000599999999999</v>
      </c>
      <c r="H170" s="13">
        <v>-104.19705</v>
      </c>
      <c r="I170" s="16" t="s">
        <v>75</v>
      </c>
      <c r="J170" s="13" t="s">
        <v>53</v>
      </c>
      <c r="K170" s="13">
        <v>1</v>
      </c>
      <c r="L170" s="13" t="s">
        <v>251</v>
      </c>
      <c r="M170" s="13" t="s">
        <v>55</v>
      </c>
      <c r="N170" s="13" t="s">
        <v>56</v>
      </c>
      <c r="O170" s="13" t="s">
        <v>255</v>
      </c>
      <c r="P170" s="13" t="s">
        <v>108</v>
      </c>
      <c r="Q170" s="13" t="s">
        <v>108</v>
      </c>
      <c r="R170" s="13" t="s">
        <v>108</v>
      </c>
      <c r="Y170" s="13">
        <v>0.5</v>
      </c>
      <c r="Z170" s="13" t="s">
        <v>59</v>
      </c>
      <c r="AA170" s="13">
        <v>0.5</v>
      </c>
      <c r="AB170" s="13" t="s">
        <v>59</v>
      </c>
      <c r="AC170" s="13" t="s">
        <v>67</v>
      </c>
      <c r="AD170" s="13" t="s">
        <v>61</v>
      </c>
      <c r="AE170" s="13">
        <v>0.05</v>
      </c>
      <c r="AF170" s="13" t="s">
        <v>68</v>
      </c>
      <c r="AG170" s="13" t="s">
        <v>69</v>
      </c>
      <c r="AK170" s="13" t="s">
        <v>63</v>
      </c>
      <c r="AL170" s="13">
        <v>8760</v>
      </c>
      <c r="AM170" s="13" t="s">
        <v>64</v>
      </c>
      <c r="AO170" s="11">
        <v>44068.419282407413</v>
      </c>
      <c r="AP170" s="11" t="s">
        <v>66</v>
      </c>
      <c r="AQ170" s="11" t="s">
        <v>49</v>
      </c>
      <c r="AR170" s="11" t="s">
        <v>66</v>
      </c>
      <c r="AS170" s="11" t="s">
        <v>55</v>
      </c>
      <c r="AT170" s="11" t="s">
        <v>66</v>
      </c>
      <c r="AU170" s="11" t="s">
        <v>61</v>
      </c>
      <c r="AV170" t="s">
        <v>66</v>
      </c>
      <c r="AW170" t="s">
        <v>66</v>
      </c>
    </row>
    <row r="171" spans="1:49" hidden="1" x14ac:dyDescent="0.25">
      <c r="A171" s="13" t="s">
        <v>237</v>
      </c>
      <c r="B171" s="13">
        <v>35061</v>
      </c>
      <c r="C171" s="13" t="s">
        <v>254</v>
      </c>
      <c r="D171" s="13" t="s">
        <v>49</v>
      </c>
      <c r="E171" s="13" t="s">
        <v>159</v>
      </c>
      <c r="F171" s="15" t="s">
        <v>84</v>
      </c>
      <c r="G171" s="13">
        <v>32.000599999999999</v>
      </c>
      <c r="H171" s="13">
        <v>-104.19705</v>
      </c>
      <c r="I171" s="16" t="s">
        <v>75</v>
      </c>
      <c r="J171" s="13" t="s">
        <v>53</v>
      </c>
      <c r="K171" s="13">
        <v>1</v>
      </c>
      <c r="L171" s="13" t="s">
        <v>251</v>
      </c>
      <c r="M171" s="13" t="s">
        <v>55</v>
      </c>
      <c r="N171" s="13" t="s">
        <v>56</v>
      </c>
      <c r="O171" s="13" t="s">
        <v>255</v>
      </c>
      <c r="P171" s="13" t="s">
        <v>108</v>
      </c>
      <c r="Q171" s="13" t="s">
        <v>108</v>
      </c>
      <c r="R171" s="13" t="s">
        <v>108</v>
      </c>
      <c r="Y171" s="13">
        <v>0.5</v>
      </c>
      <c r="Z171" s="13" t="s">
        <v>59</v>
      </c>
      <c r="AA171" s="13">
        <v>0.5</v>
      </c>
      <c r="AB171" s="13" t="s">
        <v>59</v>
      </c>
      <c r="AC171" s="13" t="s">
        <v>67</v>
      </c>
      <c r="AD171" s="13" t="s">
        <v>61</v>
      </c>
      <c r="AE171" s="13">
        <v>0.21</v>
      </c>
      <c r="AF171" s="13" t="s">
        <v>62</v>
      </c>
      <c r="AG171" s="13" t="s">
        <v>69</v>
      </c>
      <c r="AK171" s="13" t="s">
        <v>63</v>
      </c>
      <c r="AL171" s="13">
        <v>8760</v>
      </c>
      <c r="AM171" s="13" t="s">
        <v>64</v>
      </c>
      <c r="AO171" s="11">
        <v>44068.419282407413</v>
      </c>
      <c r="AP171" s="11" t="s">
        <v>66</v>
      </c>
      <c r="AQ171" s="11" t="s">
        <v>49</v>
      </c>
      <c r="AR171" s="11" t="s">
        <v>66</v>
      </c>
      <c r="AS171" s="11" t="s">
        <v>55</v>
      </c>
      <c r="AT171" s="11" t="s">
        <v>66</v>
      </c>
      <c r="AU171" s="11" t="s">
        <v>61</v>
      </c>
      <c r="AV171" t="s">
        <v>66</v>
      </c>
      <c r="AW171" t="s">
        <v>66</v>
      </c>
    </row>
    <row r="172" spans="1:49" hidden="1" x14ac:dyDescent="0.25">
      <c r="A172" s="13" t="s">
        <v>237</v>
      </c>
      <c r="B172" s="13">
        <v>35061</v>
      </c>
      <c r="C172" s="13" t="s">
        <v>254</v>
      </c>
      <c r="D172" s="13" t="s">
        <v>49</v>
      </c>
      <c r="E172" s="13" t="s">
        <v>159</v>
      </c>
      <c r="F172" s="15" t="s">
        <v>84</v>
      </c>
      <c r="G172" s="13">
        <v>32.000599999999999</v>
      </c>
      <c r="H172" s="13">
        <v>-104.19705</v>
      </c>
      <c r="I172" s="16" t="s">
        <v>75</v>
      </c>
      <c r="J172" s="13" t="s">
        <v>53</v>
      </c>
      <c r="K172" s="13">
        <v>3</v>
      </c>
      <c r="L172" s="13" t="s">
        <v>241</v>
      </c>
      <c r="M172" s="13" t="s">
        <v>55</v>
      </c>
      <c r="N172" s="13" t="s">
        <v>56</v>
      </c>
      <c r="O172" s="13" t="s">
        <v>255</v>
      </c>
      <c r="P172" s="13" t="s">
        <v>108</v>
      </c>
      <c r="Q172" s="13" t="s">
        <v>108</v>
      </c>
      <c r="R172" s="13" t="s">
        <v>108</v>
      </c>
      <c r="Y172" s="13">
        <v>0.5</v>
      </c>
      <c r="Z172" s="13" t="s">
        <v>59</v>
      </c>
      <c r="AA172" s="13">
        <v>0.5</v>
      </c>
      <c r="AB172" s="13" t="s">
        <v>59</v>
      </c>
      <c r="AC172" s="13" t="s">
        <v>67</v>
      </c>
      <c r="AD172" s="13" t="s">
        <v>61</v>
      </c>
      <c r="AE172" s="13">
        <v>0.21</v>
      </c>
      <c r="AF172" s="13" t="s">
        <v>62</v>
      </c>
      <c r="AG172" s="13" t="s">
        <v>69</v>
      </c>
      <c r="AK172" s="13" t="s">
        <v>63</v>
      </c>
      <c r="AL172" s="13">
        <v>8760</v>
      </c>
      <c r="AM172" s="13" t="s">
        <v>64</v>
      </c>
      <c r="AO172" s="11">
        <v>44068.419282407413</v>
      </c>
      <c r="AP172" s="11" t="s">
        <v>66</v>
      </c>
      <c r="AQ172" s="11" t="s">
        <v>49</v>
      </c>
      <c r="AR172" s="11" t="s">
        <v>66</v>
      </c>
      <c r="AS172" s="11" t="s">
        <v>55</v>
      </c>
      <c r="AT172" s="11" t="s">
        <v>66</v>
      </c>
      <c r="AU172" s="11" t="s">
        <v>61</v>
      </c>
      <c r="AV172" t="s">
        <v>66</v>
      </c>
      <c r="AW172" t="s">
        <v>66</v>
      </c>
    </row>
    <row r="173" spans="1:49" hidden="1" x14ac:dyDescent="0.25">
      <c r="A173" s="13" t="s">
        <v>237</v>
      </c>
      <c r="B173" s="13">
        <v>35061</v>
      </c>
      <c r="C173" s="13" t="s">
        <v>254</v>
      </c>
      <c r="D173" s="13" t="s">
        <v>49</v>
      </c>
      <c r="E173" s="13" t="s">
        <v>159</v>
      </c>
      <c r="F173" s="15" t="s">
        <v>84</v>
      </c>
      <c r="G173" s="13">
        <v>32.000599999999999</v>
      </c>
      <c r="H173" s="13">
        <v>-104.19705</v>
      </c>
      <c r="I173" s="16" t="s">
        <v>75</v>
      </c>
      <c r="J173" s="13" t="s">
        <v>53</v>
      </c>
      <c r="K173" s="13">
        <v>3</v>
      </c>
      <c r="L173" s="13" t="s">
        <v>241</v>
      </c>
      <c r="M173" s="13" t="s">
        <v>55</v>
      </c>
      <c r="N173" s="13" t="s">
        <v>56</v>
      </c>
      <c r="O173" s="13" t="s">
        <v>255</v>
      </c>
      <c r="P173" s="13" t="s">
        <v>108</v>
      </c>
      <c r="Q173" s="13" t="s">
        <v>108</v>
      </c>
      <c r="R173" s="13" t="s">
        <v>108</v>
      </c>
      <c r="Y173" s="13">
        <v>0.5</v>
      </c>
      <c r="Z173" s="13" t="s">
        <v>59</v>
      </c>
      <c r="AA173" s="13">
        <v>0.5</v>
      </c>
      <c r="AB173" s="13" t="s">
        <v>59</v>
      </c>
      <c r="AC173" s="13" t="s">
        <v>67</v>
      </c>
      <c r="AD173" s="13" t="s">
        <v>61</v>
      </c>
      <c r="AE173" s="13">
        <v>0.05</v>
      </c>
      <c r="AF173" s="13" t="s">
        <v>68</v>
      </c>
      <c r="AG173" s="13" t="s">
        <v>69</v>
      </c>
      <c r="AK173" s="13" t="s">
        <v>63</v>
      </c>
      <c r="AL173" s="13">
        <v>8760</v>
      </c>
      <c r="AM173" s="13" t="s">
        <v>64</v>
      </c>
      <c r="AO173" s="11">
        <v>44068.419282407413</v>
      </c>
      <c r="AP173" s="11" t="s">
        <v>66</v>
      </c>
      <c r="AQ173" s="11" t="s">
        <v>49</v>
      </c>
      <c r="AR173" s="11" t="s">
        <v>66</v>
      </c>
      <c r="AS173" s="11" t="s">
        <v>55</v>
      </c>
      <c r="AT173" s="11" t="s">
        <v>66</v>
      </c>
      <c r="AU173" s="11" t="s">
        <v>61</v>
      </c>
      <c r="AV173" t="s">
        <v>66</v>
      </c>
      <c r="AW173" t="s">
        <v>66</v>
      </c>
    </row>
    <row r="174" spans="1:49" hidden="1" x14ac:dyDescent="0.25">
      <c r="A174" s="13" t="s">
        <v>237</v>
      </c>
      <c r="B174" s="13">
        <v>35061</v>
      </c>
      <c r="C174" s="13" t="s">
        <v>254</v>
      </c>
      <c r="D174" s="13" t="s">
        <v>49</v>
      </c>
      <c r="E174" s="13" t="s">
        <v>159</v>
      </c>
      <c r="F174" s="15" t="s">
        <v>84</v>
      </c>
      <c r="G174" s="13">
        <v>32.000599999999999</v>
      </c>
      <c r="H174" s="13">
        <v>-104.19705</v>
      </c>
      <c r="I174" s="16" t="s">
        <v>75</v>
      </c>
      <c r="J174" s="13" t="s">
        <v>53</v>
      </c>
      <c r="K174" s="13">
        <v>5</v>
      </c>
      <c r="L174" s="13" t="s">
        <v>252</v>
      </c>
      <c r="M174" s="13" t="s">
        <v>55</v>
      </c>
      <c r="N174" s="13" t="s">
        <v>56</v>
      </c>
      <c r="O174" s="13" t="s">
        <v>255</v>
      </c>
      <c r="P174" s="13" t="s">
        <v>108</v>
      </c>
      <c r="Q174" s="13" t="s">
        <v>108</v>
      </c>
      <c r="R174" s="13" t="s">
        <v>108</v>
      </c>
      <c r="Y174" s="13">
        <v>0.5</v>
      </c>
      <c r="Z174" s="13" t="s">
        <v>59</v>
      </c>
      <c r="AA174" s="13">
        <v>0.5</v>
      </c>
      <c r="AB174" s="13" t="s">
        <v>59</v>
      </c>
      <c r="AC174" s="13" t="s">
        <v>67</v>
      </c>
      <c r="AD174" s="13" t="s">
        <v>61</v>
      </c>
      <c r="AE174" s="13">
        <v>0.05</v>
      </c>
      <c r="AF174" s="13" t="s">
        <v>68</v>
      </c>
      <c r="AG174" s="13" t="s">
        <v>69</v>
      </c>
      <c r="AK174" s="13" t="s">
        <v>63</v>
      </c>
      <c r="AL174" s="13">
        <v>8760</v>
      </c>
      <c r="AM174" s="13" t="s">
        <v>64</v>
      </c>
      <c r="AO174" s="11">
        <v>44068.419282407413</v>
      </c>
      <c r="AP174" s="11" t="s">
        <v>66</v>
      </c>
      <c r="AQ174" s="11" t="s">
        <v>49</v>
      </c>
      <c r="AR174" s="11" t="s">
        <v>66</v>
      </c>
      <c r="AS174" s="11" t="s">
        <v>55</v>
      </c>
      <c r="AT174" s="11" t="s">
        <v>66</v>
      </c>
      <c r="AU174" s="11" t="s">
        <v>61</v>
      </c>
      <c r="AV174" t="s">
        <v>66</v>
      </c>
      <c r="AW174" t="s">
        <v>66</v>
      </c>
    </row>
    <row r="175" spans="1:49" hidden="1" x14ac:dyDescent="0.25">
      <c r="A175" s="13" t="s">
        <v>237</v>
      </c>
      <c r="B175" s="13">
        <v>35061</v>
      </c>
      <c r="C175" s="13" t="s">
        <v>254</v>
      </c>
      <c r="D175" s="13" t="s">
        <v>49</v>
      </c>
      <c r="E175" s="13" t="s">
        <v>159</v>
      </c>
      <c r="F175" s="15" t="s">
        <v>84</v>
      </c>
      <c r="G175" s="13">
        <v>32.000599999999999</v>
      </c>
      <c r="H175" s="13">
        <v>-104.19705</v>
      </c>
      <c r="I175" s="16" t="s">
        <v>75</v>
      </c>
      <c r="J175" s="13" t="s">
        <v>53</v>
      </c>
      <c r="K175" s="13">
        <v>5</v>
      </c>
      <c r="L175" s="13" t="s">
        <v>252</v>
      </c>
      <c r="M175" s="13" t="s">
        <v>55</v>
      </c>
      <c r="N175" s="13" t="s">
        <v>56</v>
      </c>
      <c r="O175" s="13" t="s">
        <v>255</v>
      </c>
      <c r="P175" s="13" t="s">
        <v>108</v>
      </c>
      <c r="Q175" s="13" t="s">
        <v>108</v>
      </c>
      <c r="R175" s="13" t="s">
        <v>108</v>
      </c>
      <c r="Y175" s="13">
        <v>0.5</v>
      </c>
      <c r="Z175" s="13" t="s">
        <v>59</v>
      </c>
      <c r="AA175" s="13">
        <v>0.5</v>
      </c>
      <c r="AB175" s="13" t="s">
        <v>59</v>
      </c>
      <c r="AC175" s="13" t="s">
        <v>67</v>
      </c>
      <c r="AD175" s="13" t="s">
        <v>61</v>
      </c>
      <c r="AE175" s="13">
        <v>0.21</v>
      </c>
      <c r="AF175" s="13" t="s">
        <v>62</v>
      </c>
      <c r="AG175" s="13" t="s">
        <v>69</v>
      </c>
      <c r="AK175" s="13" t="s">
        <v>63</v>
      </c>
      <c r="AL175" s="13">
        <v>8760</v>
      </c>
      <c r="AM175" s="13" t="s">
        <v>64</v>
      </c>
      <c r="AO175" s="11">
        <v>44068.419282407413</v>
      </c>
      <c r="AP175" s="11" t="s">
        <v>66</v>
      </c>
      <c r="AQ175" s="11" t="s">
        <v>49</v>
      </c>
      <c r="AR175" s="11" t="s">
        <v>66</v>
      </c>
      <c r="AS175" s="11" t="s">
        <v>55</v>
      </c>
      <c r="AT175" s="11" t="s">
        <v>66</v>
      </c>
      <c r="AU175" s="11" t="s">
        <v>61</v>
      </c>
      <c r="AV175" t="s">
        <v>66</v>
      </c>
      <c r="AW175" t="s">
        <v>66</v>
      </c>
    </row>
    <row r="176" spans="1:49" hidden="1" x14ac:dyDescent="0.25">
      <c r="A176" s="13" t="s">
        <v>237</v>
      </c>
      <c r="B176" s="13">
        <v>38058</v>
      </c>
      <c r="C176" s="13" t="s">
        <v>256</v>
      </c>
      <c r="D176" s="13" t="s">
        <v>49</v>
      </c>
      <c r="E176" s="13" t="s">
        <v>159</v>
      </c>
      <c r="F176" s="15" t="s">
        <v>84</v>
      </c>
      <c r="G176" s="13">
        <v>32.067439</v>
      </c>
      <c r="H176" s="13">
        <v>-103.70180000000001</v>
      </c>
      <c r="I176" s="16" t="s">
        <v>75</v>
      </c>
      <c r="J176" s="13" t="s">
        <v>53</v>
      </c>
      <c r="K176" s="13">
        <v>6</v>
      </c>
      <c r="L176" s="13" t="s">
        <v>243</v>
      </c>
      <c r="M176" s="13" t="s">
        <v>55</v>
      </c>
      <c r="N176" s="13" t="s">
        <v>56</v>
      </c>
      <c r="O176" s="13" t="s">
        <v>247</v>
      </c>
      <c r="U176" s="13">
        <v>2</v>
      </c>
      <c r="V176" s="13" t="s">
        <v>59</v>
      </c>
      <c r="W176" s="13">
        <v>2</v>
      </c>
      <c r="X176" s="13" t="s">
        <v>59</v>
      </c>
      <c r="AC176" s="13" t="s">
        <v>67</v>
      </c>
      <c r="AD176" s="13" t="s">
        <v>61</v>
      </c>
      <c r="AE176" s="13">
        <v>0.2</v>
      </c>
      <c r="AF176" s="13" t="s">
        <v>68</v>
      </c>
      <c r="AK176" s="13" t="s">
        <v>63</v>
      </c>
      <c r="AL176" s="13">
        <v>8760</v>
      </c>
      <c r="AM176" s="13" t="s">
        <v>248</v>
      </c>
      <c r="AN176" s="13" t="s">
        <v>257</v>
      </c>
      <c r="AO176" s="11">
        <v>44068.419282407413</v>
      </c>
      <c r="AP176" s="11" t="s">
        <v>66</v>
      </c>
      <c r="AQ176" s="11" t="s">
        <v>49</v>
      </c>
      <c r="AR176" s="11" t="s">
        <v>66</v>
      </c>
      <c r="AS176" s="11" t="s">
        <v>55</v>
      </c>
      <c r="AT176" s="11" t="s">
        <v>66</v>
      </c>
      <c r="AU176" s="11" t="s">
        <v>61</v>
      </c>
      <c r="AV176" t="s">
        <v>66</v>
      </c>
      <c r="AW176" t="s">
        <v>66</v>
      </c>
    </row>
    <row r="177" spans="1:49" hidden="1" x14ac:dyDescent="0.25">
      <c r="A177" s="13" t="s">
        <v>237</v>
      </c>
      <c r="B177" s="13">
        <v>38058</v>
      </c>
      <c r="C177" s="13" t="s">
        <v>256</v>
      </c>
      <c r="D177" s="13" t="s">
        <v>49</v>
      </c>
      <c r="E177" s="13" t="s">
        <v>159</v>
      </c>
      <c r="F177" s="15" t="s">
        <v>84</v>
      </c>
      <c r="G177" s="13">
        <v>32.067439</v>
      </c>
      <c r="H177" s="13">
        <v>-103.70180000000001</v>
      </c>
      <c r="I177" s="16" t="s">
        <v>75</v>
      </c>
      <c r="J177" s="13" t="s">
        <v>53</v>
      </c>
      <c r="K177" s="13">
        <v>6</v>
      </c>
      <c r="L177" s="13" t="s">
        <v>243</v>
      </c>
      <c r="M177" s="13" t="s">
        <v>55</v>
      </c>
      <c r="N177" s="13" t="s">
        <v>56</v>
      </c>
      <c r="O177" s="13" t="s">
        <v>247</v>
      </c>
      <c r="U177" s="13">
        <v>2</v>
      </c>
      <c r="V177" s="13" t="s">
        <v>59</v>
      </c>
      <c r="W177" s="13">
        <v>2</v>
      </c>
      <c r="X177" s="13" t="s">
        <v>59</v>
      </c>
      <c r="AA177" s="13">
        <v>2</v>
      </c>
      <c r="AB177" s="13" t="s">
        <v>59</v>
      </c>
      <c r="AC177" s="13" t="s">
        <v>67</v>
      </c>
      <c r="AD177" s="13" t="s">
        <v>61</v>
      </c>
      <c r="AE177" s="13">
        <v>0.86</v>
      </c>
      <c r="AF177" s="13" t="s">
        <v>62</v>
      </c>
      <c r="AK177" s="13" t="s">
        <v>63</v>
      </c>
      <c r="AL177" s="13">
        <v>8760</v>
      </c>
      <c r="AM177" s="13" t="s">
        <v>248</v>
      </c>
      <c r="AN177" s="13" t="s">
        <v>257</v>
      </c>
      <c r="AO177" s="11">
        <v>44068.419282407413</v>
      </c>
      <c r="AP177" s="11" t="s">
        <v>66</v>
      </c>
      <c r="AQ177" s="11" t="s">
        <v>49</v>
      </c>
      <c r="AR177" s="11" t="s">
        <v>66</v>
      </c>
      <c r="AS177" s="11" t="s">
        <v>55</v>
      </c>
      <c r="AT177" s="11" t="s">
        <v>66</v>
      </c>
      <c r="AU177" s="11" t="s">
        <v>61</v>
      </c>
      <c r="AV177" t="s">
        <v>66</v>
      </c>
      <c r="AW177" t="s">
        <v>66</v>
      </c>
    </row>
    <row r="178" spans="1:49" hidden="1" x14ac:dyDescent="0.25">
      <c r="A178" s="13" t="s">
        <v>237</v>
      </c>
      <c r="B178" s="13">
        <v>38058</v>
      </c>
      <c r="C178" s="13" t="s">
        <v>256</v>
      </c>
      <c r="D178" s="13" t="s">
        <v>49</v>
      </c>
      <c r="E178" s="13" t="s">
        <v>159</v>
      </c>
      <c r="F178" s="15" t="s">
        <v>84</v>
      </c>
      <c r="G178" s="13">
        <v>32.067439</v>
      </c>
      <c r="H178" s="13">
        <v>-103.70180000000001</v>
      </c>
      <c r="I178" s="16" t="s">
        <v>75</v>
      </c>
      <c r="J178" s="13" t="s">
        <v>53</v>
      </c>
      <c r="K178" s="13">
        <v>6</v>
      </c>
      <c r="L178" s="13" t="s">
        <v>243</v>
      </c>
      <c r="M178" s="13" t="s">
        <v>55</v>
      </c>
      <c r="N178" s="13" t="s">
        <v>56</v>
      </c>
      <c r="O178" s="13" t="s">
        <v>247</v>
      </c>
      <c r="U178" s="13">
        <v>2</v>
      </c>
      <c r="V178" s="13" t="s">
        <v>59</v>
      </c>
      <c r="W178" s="13">
        <v>2</v>
      </c>
      <c r="X178" s="13" t="s">
        <v>59</v>
      </c>
      <c r="AC178" s="13" t="s">
        <v>249</v>
      </c>
      <c r="AD178" s="13" t="s">
        <v>61</v>
      </c>
      <c r="AE178" s="13">
        <v>0.4</v>
      </c>
      <c r="AF178" s="13" t="s">
        <v>62</v>
      </c>
      <c r="AK178" s="13" t="s">
        <v>63</v>
      </c>
      <c r="AL178" s="13">
        <v>8760</v>
      </c>
      <c r="AM178" s="13" t="s">
        <v>248</v>
      </c>
      <c r="AN178" s="13" t="s">
        <v>257</v>
      </c>
      <c r="AO178" s="11">
        <v>44068.419282407413</v>
      </c>
      <c r="AP178" s="11" t="s">
        <v>66</v>
      </c>
      <c r="AQ178" s="11" t="s">
        <v>49</v>
      </c>
      <c r="AR178" s="11" t="s">
        <v>66</v>
      </c>
      <c r="AS178" s="11" t="s">
        <v>55</v>
      </c>
      <c r="AT178" s="11" t="s">
        <v>66</v>
      </c>
      <c r="AU178" s="11" t="s">
        <v>61</v>
      </c>
      <c r="AV178" t="s">
        <v>66</v>
      </c>
      <c r="AW178" t="s">
        <v>66</v>
      </c>
    </row>
    <row r="179" spans="1:49" hidden="1" x14ac:dyDescent="0.25">
      <c r="A179" s="13" t="s">
        <v>237</v>
      </c>
      <c r="B179" s="13">
        <v>39410</v>
      </c>
      <c r="C179" s="13" t="s">
        <v>258</v>
      </c>
      <c r="D179" s="13" t="s">
        <v>49</v>
      </c>
      <c r="E179" s="13" t="s">
        <v>159</v>
      </c>
      <c r="F179" s="15" t="s">
        <v>84</v>
      </c>
      <c r="G179" s="13">
        <v>32.665089999999999</v>
      </c>
      <c r="H179" s="13">
        <v>-104.06896</v>
      </c>
      <c r="I179" s="16" t="s">
        <v>75</v>
      </c>
      <c r="J179" s="13" t="s">
        <v>53</v>
      </c>
      <c r="K179" s="13">
        <v>1</v>
      </c>
      <c r="L179" s="13" t="s">
        <v>251</v>
      </c>
      <c r="M179" s="13" t="s">
        <v>55</v>
      </c>
      <c r="N179" s="13" t="s">
        <v>56</v>
      </c>
      <c r="O179" s="13" t="s">
        <v>107</v>
      </c>
      <c r="P179" s="13" t="s">
        <v>108</v>
      </c>
      <c r="Q179" s="13" t="s">
        <v>108</v>
      </c>
      <c r="R179" s="13" t="s">
        <v>108</v>
      </c>
      <c r="Y179" s="13">
        <v>2</v>
      </c>
      <c r="Z179" s="13" t="s">
        <v>59</v>
      </c>
      <c r="AA179" s="13">
        <v>2</v>
      </c>
      <c r="AB179" s="13" t="s">
        <v>59</v>
      </c>
      <c r="AC179" s="13" t="s">
        <v>67</v>
      </c>
      <c r="AD179" s="13" t="s">
        <v>61</v>
      </c>
      <c r="AE179" s="13">
        <v>0.2</v>
      </c>
      <c r="AF179" s="13" t="s">
        <v>68</v>
      </c>
      <c r="AG179" s="13" t="s">
        <v>69</v>
      </c>
      <c r="AK179" s="13" t="s">
        <v>63</v>
      </c>
      <c r="AL179" s="13">
        <v>8760</v>
      </c>
      <c r="AM179" s="13" t="s">
        <v>64</v>
      </c>
      <c r="AO179" s="11">
        <v>44068.419282407413</v>
      </c>
      <c r="AP179" s="11" t="s">
        <v>66</v>
      </c>
      <c r="AQ179" s="11" t="s">
        <v>49</v>
      </c>
      <c r="AR179" s="11" t="s">
        <v>66</v>
      </c>
      <c r="AS179" s="11" t="s">
        <v>55</v>
      </c>
      <c r="AT179" s="11" t="s">
        <v>66</v>
      </c>
      <c r="AU179" s="11" t="s">
        <v>61</v>
      </c>
      <c r="AV179" t="s">
        <v>66</v>
      </c>
      <c r="AW179" t="s">
        <v>66</v>
      </c>
    </row>
    <row r="180" spans="1:49" hidden="1" x14ac:dyDescent="0.25">
      <c r="A180" s="13" t="s">
        <v>237</v>
      </c>
      <c r="B180" s="13">
        <v>39410</v>
      </c>
      <c r="C180" s="13" t="s">
        <v>258</v>
      </c>
      <c r="D180" s="13" t="s">
        <v>49</v>
      </c>
      <c r="E180" s="13" t="s">
        <v>159</v>
      </c>
      <c r="F180" s="15" t="s">
        <v>84</v>
      </c>
      <c r="G180" s="13">
        <v>32.665089999999999</v>
      </c>
      <c r="H180" s="13">
        <v>-104.06896</v>
      </c>
      <c r="I180" s="16" t="s">
        <v>75</v>
      </c>
      <c r="J180" s="13" t="s">
        <v>53</v>
      </c>
      <c r="K180" s="13">
        <v>1</v>
      </c>
      <c r="L180" s="13" t="s">
        <v>251</v>
      </c>
      <c r="M180" s="13" t="s">
        <v>55</v>
      </c>
      <c r="N180" s="13" t="s">
        <v>56</v>
      </c>
      <c r="O180" s="13" t="s">
        <v>107</v>
      </c>
      <c r="P180" s="13" t="s">
        <v>108</v>
      </c>
      <c r="Q180" s="13" t="s">
        <v>108</v>
      </c>
      <c r="R180" s="13" t="s">
        <v>108</v>
      </c>
      <c r="Y180" s="13">
        <v>2</v>
      </c>
      <c r="Z180" s="13" t="s">
        <v>59</v>
      </c>
      <c r="AA180" s="13">
        <v>2</v>
      </c>
      <c r="AB180" s="13" t="s">
        <v>59</v>
      </c>
      <c r="AC180" s="13" t="s">
        <v>67</v>
      </c>
      <c r="AD180" s="13" t="s">
        <v>61</v>
      </c>
      <c r="AE180" s="13">
        <v>0.86</v>
      </c>
      <c r="AF180" s="13" t="s">
        <v>62</v>
      </c>
      <c r="AG180" s="13" t="s">
        <v>69</v>
      </c>
      <c r="AK180" s="13" t="s">
        <v>63</v>
      </c>
      <c r="AL180" s="13">
        <v>8760</v>
      </c>
      <c r="AM180" s="13" t="s">
        <v>64</v>
      </c>
      <c r="AO180" s="11">
        <v>44068.419282407413</v>
      </c>
      <c r="AP180" s="11" t="s">
        <v>66</v>
      </c>
      <c r="AQ180" s="11" t="s">
        <v>49</v>
      </c>
      <c r="AR180" s="11" t="s">
        <v>66</v>
      </c>
      <c r="AS180" s="11" t="s">
        <v>55</v>
      </c>
      <c r="AT180" s="11" t="s">
        <v>66</v>
      </c>
      <c r="AU180" s="11" t="s">
        <v>61</v>
      </c>
      <c r="AV180" t="s">
        <v>66</v>
      </c>
      <c r="AW180" t="s">
        <v>66</v>
      </c>
    </row>
    <row r="181" spans="1:49" hidden="1" x14ac:dyDescent="0.25">
      <c r="A181" s="13" t="s">
        <v>259</v>
      </c>
      <c r="B181" s="13">
        <v>32582</v>
      </c>
      <c r="C181" s="13" t="s">
        <v>260</v>
      </c>
      <c r="D181" s="13" t="s">
        <v>49</v>
      </c>
      <c r="E181" s="13" t="s">
        <v>74</v>
      </c>
      <c r="F181" s="15" t="s">
        <v>84</v>
      </c>
      <c r="G181" s="13">
        <v>32.614583000000003</v>
      </c>
      <c r="H181" s="13">
        <v>-104.035933</v>
      </c>
      <c r="I181" s="16" t="s">
        <v>75</v>
      </c>
      <c r="J181" s="13" t="s">
        <v>53</v>
      </c>
      <c r="K181" s="13">
        <v>1</v>
      </c>
      <c r="L181" s="13" t="s">
        <v>261</v>
      </c>
      <c r="M181" s="13" t="s">
        <v>55</v>
      </c>
      <c r="N181" s="13" t="s">
        <v>56</v>
      </c>
      <c r="O181" s="13" t="s">
        <v>262</v>
      </c>
      <c r="AA181" s="13">
        <v>0.5</v>
      </c>
      <c r="AB181" s="13" t="s">
        <v>59</v>
      </c>
      <c r="AC181" s="13" t="s">
        <v>67</v>
      </c>
      <c r="AD181" s="13" t="s">
        <v>61</v>
      </c>
      <c r="AE181" s="13">
        <v>0.21</v>
      </c>
      <c r="AF181" s="13" t="s">
        <v>62</v>
      </c>
      <c r="AK181" s="13" t="s">
        <v>63</v>
      </c>
      <c r="AM181" s="13" t="s">
        <v>200</v>
      </c>
      <c r="AO181" s="11">
        <v>44068.419282407413</v>
      </c>
      <c r="AP181" s="11" t="s">
        <v>66</v>
      </c>
      <c r="AQ181" s="11" t="s">
        <v>49</v>
      </c>
      <c r="AR181" s="11" t="s">
        <v>66</v>
      </c>
      <c r="AS181" s="11" t="s">
        <v>55</v>
      </c>
      <c r="AT181" s="11" t="s">
        <v>66</v>
      </c>
      <c r="AU181" s="11" t="s">
        <v>61</v>
      </c>
      <c r="AV181" t="s">
        <v>66</v>
      </c>
      <c r="AW181" t="s">
        <v>66</v>
      </c>
    </row>
    <row r="182" spans="1:49" hidden="1" x14ac:dyDescent="0.25">
      <c r="A182" s="13" t="s">
        <v>259</v>
      </c>
      <c r="B182" s="13">
        <v>32582</v>
      </c>
      <c r="C182" s="13" t="s">
        <v>260</v>
      </c>
      <c r="D182" s="13" t="s">
        <v>49</v>
      </c>
      <c r="E182" s="13" t="s">
        <v>74</v>
      </c>
      <c r="F182" s="15" t="s">
        <v>84</v>
      </c>
      <c r="G182" s="13">
        <v>32.614583000000003</v>
      </c>
      <c r="H182" s="13">
        <v>-104.035933</v>
      </c>
      <c r="I182" s="16" t="s">
        <v>75</v>
      </c>
      <c r="J182" s="13" t="s">
        <v>53</v>
      </c>
      <c r="K182" s="13">
        <v>1</v>
      </c>
      <c r="L182" s="13" t="s">
        <v>261</v>
      </c>
      <c r="M182" s="13" t="s">
        <v>55</v>
      </c>
      <c r="N182" s="13" t="s">
        <v>56</v>
      </c>
      <c r="O182" s="13" t="s">
        <v>262</v>
      </c>
      <c r="AC182" s="13" t="s">
        <v>67</v>
      </c>
      <c r="AD182" s="13" t="s">
        <v>61</v>
      </c>
      <c r="AE182" s="13">
        <v>0.05</v>
      </c>
      <c r="AF182" s="13" t="s">
        <v>68</v>
      </c>
      <c r="AK182" s="13" t="s">
        <v>63</v>
      </c>
      <c r="AM182" s="13" t="s">
        <v>200</v>
      </c>
      <c r="AO182" s="11">
        <v>44068.419282407413</v>
      </c>
      <c r="AP182" s="11" t="s">
        <v>66</v>
      </c>
      <c r="AQ182" s="11" t="s">
        <v>49</v>
      </c>
      <c r="AR182" s="11" t="s">
        <v>66</v>
      </c>
      <c r="AS182" s="11" t="s">
        <v>55</v>
      </c>
      <c r="AT182" s="11" t="s">
        <v>66</v>
      </c>
      <c r="AU182" s="11" t="s">
        <v>61</v>
      </c>
      <c r="AV182" t="s">
        <v>66</v>
      </c>
      <c r="AW182" t="s">
        <v>66</v>
      </c>
    </row>
    <row r="183" spans="1:49" hidden="1" x14ac:dyDescent="0.25">
      <c r="A183" s="13" t="s">
        <v>259</v>
      </c>
      <c r="B183" s="13">
        <v>32582</v>
      </c>
      <c r="C183" s="13" t="s">
        <v>260</v>
      </c>
      <c r="D183" s="13" t="s">
        <v>49</v>
      </c>
      <c r="E183" s="13" t="s">
        <v>74</v>
      </c>
      <c r="F183" s="15" t="s">
        <v>84</v>
      </c>
      <c r="G183" s="13">
        <v>32.614583000000003</v>
      </c>
      <c r="H183" s="13">
        <v>-104.035933</v>
      </c>
      <c r="I183" s="16" t="s">
        <v>75</v>
      </c>
      <c r="J183" s="13" t="s">
        <v>53</v>
      </c>
      <c r="K183" s="13">
        <v>2</v>
      </c>
      <c r="L183" s="13" t="s">
        <v>263</v>
      </c>
      <c r="M183" s="13" t="s">
        <v>55</v>
      </c>
      <c r="N183" s="13" t="s">
        <v>56</v>
      </c>
      <c r="O183" s="13" t="s">
        <v>264</v>
      </c>
      <c r="P183" s="13" t="s">
        <v>177</v>
      </c>
      <c r="Q183" s="13" t="s">
        <v>177</v>
      </c>
      <c r="R183" s="13" t="s">
        <v>177</v>
      </c>
      <c r="AC183" s="13" t="s">
        <v>67</v>
      </c>
      <c r="AD183" s="13" t="s">
        <v>61</v>
      </c>
      <c r="AE183" s="13">
        <v>0.05</v>
      </c>
      <c r="AF183" s="13" t="s">
        <v>68</v>
      </c>
      <c r="AK183" s="13" t="s">
        <v>63</v>
      </c>
      <c r="AL183" s="13">
        <v>8760</v>
      </c>
      <c r="AM183" s="13" t="s">
        <v>200</v>
      </c>
      <c r="AO183" s="11">
        <v>44068.419282407413</v>
      </c>
      <c r="AP183" s="11" t="s">
        <v>66</v>
      </c>
      <c r="AQ183" s="11" t="s">
        <v>49</v>
      </c>
      <c r="AR183" s="11" t="s">
        <v>66</v>
      </c>
      <c r="AS183" s="11" t="s">
        <v>55</v>
      </c>
      <c r="AT183" s="11" t="s">
        <v>66</v>
      </c>
      <c r="AU183" s="11" t="s">
        <v>61</v>
      </c>
      <c r="AV183" t="s">
        <v>66</v>
      </c>
      <c r="AW183" t="s">
        <v>66</v>
      </c>
    </row>
    <row r="184" spans="1:49" hidden="1" x14ac:dyDescent="0.25">
      <c r="A184" s="13" t="s">
        <v>259</v>
      </c>
      <c r="B184" s="13">
        <v>32582</v>
      </c>
      <c r="C184" s="13" t="s">
        <v>260</v>
      </c>
      <c r="D184" s="13" t="s">
        <v>49</v>
      </c>
      <c r="E184" s="13" t="s">
        <v>74</v>
      </c>
      <c r="F184" s="15" t="s">
        <v>84</v>
      </c>
      <c r="G184" s="13">
        <v>32.614583000000003</v>
      </c>
      <c r="H184" s="13">
        <v>-104.035933</v>
      </c>
      <c r="I184" s="16" t="s">
        <v>75</v>
      </c>
      <c r="J184" s="13" t="s">
        <v>53</v>
      </c>
      <c r="K184" s="13">
        <v>2</v>
      </c>
      <c r="L184" s="13" t="s">
        <v>263</v>
      </c>
      <c r="M184" s="13" t="s">
        <v>55</v>
      </c>
      <c r="N184" s="13" t="s">
        <v>56</v>
      </c>
      <c r="O184" s="13" t="s">
        <v>264</v>
      </c>
      <c r="P184" s="13" t="s">
        <v>177</v>
      </c>
      <c r="Q184" s="13" t="s">
        <v>177</v>
      </c>
      <c r="R184" s="13" t="s">
        <v>177</v>
      </c>
      <c r="AA184" s="13">
        <v>0.5</v>
      </c>
      <c r="AB184" s="13" t="s">
        <v>59</v>
      </c>
      <c r="AC184" s="13" t="s">
        <v>67</v>
      </c>
      <c r="AD184" s="13" t="s">
        <v>61</v>
      </c>
      <c r="AE184" s="13">
        <v>0.21</v>
      </c>
      <c r="AF184" s="13" t="s">
        <v>62</v>
      </c>
      <c r="AK184" s="13" t="s">
        <v>63</v>
      </c>
      <c r="AL184" s="13">
        <v>8760</v>
      </c>
      <c r="AM184" s="13" t="s">
        <v>200</v>
      </c>
      <c r="AO184" s="11">
        <v>44068.419282407413</v>
      </c>
      <c r="AP184" s="11" t="s">
        <v>66</v>
      </c>
      <c r="AQ184" s="11" t="s">
        <v>49</v>
      </c>
      <c r="AR184" s="11" t="s">
        <v>66</v>
      </c>
      <c r="AS184" s="11" t="s">
        <v>55</v>
      </c>
      <c r="AT184" s="11" t="s">
        <v>66</v>
      </c>
      <c r="AU184" s="11" t="s">
        <v>61</v>
      </c>
      <c r="AV184" t="s">
        <v>66</v>
      </c>
      <c r="AW184" t="s">
        <v>66</v>
      </c>
    </row>
    <row r="185" spans="1:49" hidden="1" x14ac:dyDescent="0.25">
      <c r="A185" s="13" t="s">
        <v>265</v>
      </c>
      <c r="B185" s="13">
        <v>35661</v>
      </c>
      <c r="C185" s="13" t="s">
        <v>266</v>
      </c>
      <c r="D185" s="13" t="s">
        <v>49</v>
      </c>
      <c r="E185" s="13" t="s">
        <v>159</v>
      </c>
      <c r="F185" s="15" t="s">
        <v>51</v>
      </c>
      <c r="G185" s="13">
        <v>32.047499999999999</v>
      </c>
      <c r="H185" s="13">
        <v>-103.67527800000001</v>
      </c>
      <c r="I185" s="16" t="s">
        <v>95</v>
      </c>
      <c r="J185" s="13" t="s">
        <v>53</v>
      </c>
      <c r="K185" s="13">
        <v>2</v>
      </c>
      <c r="L185" s="13" t="s">
        <v>267</v>
      </c>
      <c r="M185" s="13" t="s">
        <v>55</v>
      </c>
      <c r="N185" s="13" t="s">
        <v>56</v>
      </c>
      <c r="O185" s="13" t="s">
        <v>268</v>
      </c>
      <c r="AA185" s="13">
        <v>1.5</v>
      </c>
      <c r="AB185" s="13" t="s">
        <v>59</v>
      </c>
      <c r="AC185" s="13" t="s">
        <v>67</v>
      </c>
      <c r="AD185" s="13" t="s">
        <v>61</v>
      </c>
      <c r="AE185" s="13">
        <v>0.81</v>
      </c>
      <c r="AF185" s="13" t="s">
        <v>62</v>
      </c>
      <c r="AK185" s="13" t="s">
        <v>63</v>
      </c>
      <c r="AL185" s="13">
        <v>8760</v>
      </c>
      <c r="AM185" s="13" t="s">
        <v>64</v>
      </c>
      <c r="AO185" s="11">
        <v>44068.419282407413</v>
      </c>
      <c r="AP185" s="11" t="s">
        <v>66</v>
      </c>
      <c r="AQ185" s="11" t="s">
        <v>49</v>
      </c>
      <c r="AR185" s="11" t="s">
        <v>66</v>
      </c>
      <c r="AS185" s="11" t="s">
        <v>55</v>
      </c>
      <c r="AT185" s="11" t="s">
        <v>66</v>
      </c>
      <c r="AU185" s="11" t="s">
        <v>61</v>
      </c>
      <c r="AV185" t="s">
        <v>66</v>
      </c>
      <c r="AW185" t="s">
        <v>66</v>
      </c>
    </row>
    <row r="186" spans="1:49" hidden="1" x14ac:dyDescent="0.25">
      <c r="A186" s="13" t="s">
        <v>265</v>
      </c>
      <c r="B186" s="13">
        <v>35661</v>
      </c>
      <c r="C186" s="13" t="s">
        <v>266</v>
      </c>
      <c r="D186" s="13" t="s">
        <v>49</v>
      </c>
      <c r="E186" s="13" t="s">
        <v>159</v>
      </c>
      <c r="F186" s="15" t="s">
        <v>51</v>
      </c>
      <c r="G186" s="13">
        <v>32.047499999999999</v>
      </c>
      <c r="H186" s="13">
        <v>-103.67527800000001</v>
      </c>
      <c r="I186" s="16" t="s">
        <v>95</v>
      </c>
      <c r="J186" s="13" t="s">
        <v>53</v>
      </c>
      <c r="K186" s="13">
        <v>2</v>
      </c>
      <c r="L186" s="13" t="s">
        <v>267</v>
      </c>
      <c r="M186" s="13" t="s">
        <v>55</v>
      </c>
      <c r="N186" s="13" t="s">
        <v>56</v>
      </c>
      <c r="O186" s="13" t="s">
        <v>268</v>
      </c>
      <c r="AC186" s="13" t="s">
        <v>67</v>
      </c>
      <c r="AD186" s="13" t="s">
        <v>61</v>
      </c>
      <c r="AE186" s="13">
        <v>0.18</v>
      </c>
      <c r="AF186" s="13" t="s">
        <v>68</v>
      </c>
      <c r="AK186" s="13" t="s">
        <v>63</v>
      </c>
      <c r="AL186" s="13">
        <v>8760</v>
      </c>
      <c r="AM186" s="13" t="s">
        <v>64</v>
      </c>
      <c r="AO186" s="11">
        <v>44068.419282407413</v>
      </c>
      <c r="AP186" s="11" t="s">
        <v>66</v>
      </c>
      <c r="AQ186" s="11" t="s">
        <v>49</v>
      </c>
      <c r="AR186" s="11" t="s">
        <v>66</v>
      </c>
      <c r="AS186" s="11" t="s">
        <v>55</v>
      </c>
      <c r="AT186" s="11" t="s">
        <v>66</v>
      </c>
      <c r="AU186" s="11" t="s">
        <v>61</v>
      </c>
      <c r="AV186" t="s">
        <v>66</v>
      </c>
      <c r="AW186" t="s">
        <v>66</v>
      </c>
    </row>
    <row r="187" spans="1:49" hidden="1" x14ac:dyDescent="0.25">
      <c r="A187" s="13" t="s">
        <v>265</v>
      </c>
      <c r="B187" s="13">
        <v>35661</v>
      </c>
      <c r="C187" s="13" t="s">
        <v>266</v>
      </c>
      <c r="D187" s="13" t="s">
        <v>49</v>
      </c>
      <c r="E187" s="13" t="s">
        <v>159</v>
      </c>
      <c r="F187" s="15" t="s">
        <v>51</v>
      </c>
      <c r="G187" s="13">
        <v>32.047499999999999</v>
      </c>
      <c r="H187" s="13">
        <v>-103.67527800000001</v>
      </c>
      <c r="I187" s="16" t="s">
        <v>95</v>
      </c>
      <c r="J187" s="13" t="s">
        <v>53</v>
      </c>
      <c r="K187" s="13">
        <v>12</v>
      </c>
      <c r="L187" s="13" t="s">
        <v>269</v>
      </c>
      <c r="M187" s="13" t="s">
        <v>55</v>
      </c>
      <c r="N187" s="13" t="s">
        <v>56</v>
      </c>
      <c r="O187" s="13" t="s">
        <v>268</v>
      </c>
      <c r="AC187" s="13" t="s">
        <v>67</v>
      </c>
      <c r="AD187" s="13" t="s">
        <v>61</v>
      </c>
      <c r="AE187" s="13">
        <v>0.18</v>
      </c>
      <c r="AF187" s="13" t="s">
        <v>68</v>
      </c>
      <c r="AK187" s="13" t="s">
        <v>63</v>
      </c>
      <c r="AL187" s="13">
        <v>8760</v>
      </c>
      <c r="AM187" s="13" t="s">
        <v>64</v>
      </c>
      <c r="AO187" s="11">
        <v>44068.419282407413</v>
      </c>
      <c r="AP187" s="11" t="s">
        <v>66</v>
      </c>
      <c r="AQ187" s="11" t="s">
        <v>49</v>
      </c>
      <c r="AR187" s="11" t="s">
        <v>66</v>
      </c>
      <c r="AS187" s="11" t="s">
        <v>55</v>
      </c>
      <c r="AT187" s="11" t="s">
        <v>66</v>
      </c>
      <c r="AU187" s="11" t="s">
        <v>61</v>
      </c>
      <c r="AV187" t="s">
        <v>66</v>
      </c>
      <c r="AW187" t="s">
        <v>66</v>
      </c>
    </row>
    <row r="188" spans="1:49" hidden="1" x14ac:dyDescent="0.25">
      <c r="A188" s="13" t="s">
        <v>265</v>
      </c>
      <c r="B188" s="13">
        <v>35661</v>
      </c>
      <c r="C188" s="13" t="s">
        <v>266</v>
      </c>
      <c r="D188" s="13" t="s">
        <v>49</v>
      </c>
      <c r="E188" s="13" t="s">
        <v>159</v>
      </c>
      <c r="F188" s="15" t="s">
        <v>51</v>
      </c>
      <c r="G188" s="13">
        <v>32.047499999999999</v>
      </c>
      <c r="H188" s="13">
        <v>-103.67527800000001</v>
      </c>
      <c r="I188" s="16" t="s">
        <v>95</v>
      </c>
      <c r="J188" s="13" t="s">
        <v>53</v>
      </c>
      <c r="K188" s="13">
        <v>12</v>
      </c>
      <c r="L188" s="13" t="s">
        <v>269</v>
      </c>
      <c r="M188" s="13" t="s">
        <v>55</v>
      </c>
      <c r="N188" s="13" t="s">
        <v>56</v>
      </c>
      <c r="O188" s="13" t="s">
        <v>268</v>
      </c>
      <c r="AA188" s="13">
        <v>1.5</v>
      </c>
      <c r="AB188" s="13" t="s">
        <v>59</v>
      </c>
      <c r="AC188" s="13" t="s">
        <v>67</v>
      </c>
      <c r="AD188" s="13" t="s">
        <v>61</v>
      </c>
      <c r="AE188" s="13">
        <v>0.81</v>
      </c>
      <c r="AF188" s="13" t="s">
        <v>62</v>
      </c>
      <c r="AK188" s="13" t="s">
        <v>63</v>
      </c>
      <c r="AL188" s="13">
        <v>8760</v>
      </c>
      <c r="AM188" s="13" t="s">
        <v>64</v>
      </c>
      <c r="AO188" s="11">
        <v>44068.419282407413</v>
      </c>
      <c r="AP188" s="11" t="s">
        <v>66</v>
      </c>
      <c r="AQ188" s="11" t="s">
        <v>49</v>
      </c>
      <c r="AR188" s="11" t="s">
        <v>66</v>
      </c>
      <c r="AS188" s="11" t="s">
        <v>55</v>
      </c>
      <c r="AT188" s="11" t="s">
        <v>66</v>
      </c>
      <c r="AU188" s="11" t="s">
        <v>61</v>
      </c>
      <c r="AV188" t="s">
        <v>66</v>
      </c>
      <c r="AW188" t="s">
        <v>66</v>
      </c>
    </row>
    <row r="189" spans="1:49" hidden="1" x14ac:dyDescent="0.25">
      <c r="A189" s="13" t="s">
        <v>265</v>
      </c>
      <c r="B189" s="13">
        <v>37883</v>
      </c>
      <c r="C189" s="13" t="s">
        <v>270</v>
      </c>
      <c r="D189" s="13" t="s">
        <v>49</v>
      </c>
      <c r="E189" s="13" t="s">
        <v>159</v>
      </c>
      <c r="F189" s="15" t="s">
        <v>51</v>
      </c>
      <c r="G189" s="13">
        <v>32.018541999999997</v>
      </c>
      <c r="H189" s="13">
        <v>-103.65626899999999</v>
      </c>
      <c r="I189" s="16" t="s">
        <v>75</v>
      </c>
      <c r="J189" s="13" t="s">
        <v>53</v>
      </c>
      <c r="K189" s="13">
        <v>2</v>
      </c>
      <c r="L189" s="13" t="s">
        <v>267</v>
      </c>
      <c r="M189" s="13" t="s">
        <v>55</v>
      </c>
      <c r="N189" s="13" t="s">
        <v>56</v>
      </c>
      <c r="O189" s="13" t="s">
        <v>271</v>
      </c>
      <c r="Y189" s="13">
        <v>2.5</v>
      </c>
      <c r="Z189" s="13" t="s">
        <v>59</v>
      </c>
      <c r="AA189" s="13">
        <v>2.5</v>
      </c>
      <c r="AB189" s="13" t="s">
        <v>59</v>
      </c>
      <c r="AC189" s="13" t="s">
        <v>67</v>
      </c>
      <c r="AD189" s="13" t="s">
        <v>61</v>
      </c>
      <c r="AE189" s="13">
        <v>1.53</v>
      </c>
      <c r="AF189" s="13" t="s">
        <v>62</v>
      </c>
      <c r="AG189" s="13" t="s">
        <v>69</v>
      </c>
      <c r="AK189" s="13" t="s">
        <v>63</v>
      </c>
      <c r="AL189" s="13">
        <v>8760</v>
      </c>
      <c r="AM189" s="13" t="s">
        <v>272</v>
      </c>
      <c r="AO189" s="11">
        <v>44068.419282407413</v>
      </c>
      <c r="AP189" s="11" t="s">
        <v>66</v>
      </c>
      <c r="AQ189" s="11" t="s">
        <v>49</v>
      </c>
      <c r="AR189" s="11" t="s">
        <v>66</v>
      </c>
      <c r="AS189" s="11" t="s">
        <v>55</v>
      </c>
      <c r="AT189" s="11" t="s">
        <v>66</v>
      </c>
      <c r="AU189" s="11" t="s">
        <v>61</v>
      </c>
      <c r="AV189" t="s">
        <v>66</v>
      </c>
      <c r="AW189" t="s">
        <v>66</v>
      </c>
    </row>
    <row r="190" spans="1:49" hidden="1" x14ac:dyDescent="0.25">
      <c r="A190" s="13" t="s">
        <v>265</v>
      </c>
      <c r="B190" s="13">
        <v>37883</v>
      </c>
      <c r="C190" s="13" t="s">
        <v>270</v>
      </c>
      <c r="D190" s="13" t="s">
        <v>49</v>
      </c>
      <c r="E190" s="13" t="s">
        <v>159</v>
      </c>
      <c r="F190" s="15" t="s">
        <v>51</v>
      </c>
      <c r="G190" s="13">
        <v>32.018541999999997</v>
      </c>
      <c r="H190" s="13">
        <v>-103.65626899999999</v>
      </c>
      <c r="I190" s="16" t="s">
        <v>75</v>
      </c>
      <c r="J190" s="13" t="s">
        <v>53</v>
      </c>
      <c r="K190" s="13">
        <v>2</v>
      </c>
      <c r="L190" s="13" t="s">
        <v>267</v>
      </c>
      <c r="M190" s="13" t="s">
        <v>55</v>
      </c>
      <c r="N190" s="13" t="s">
        <v>56</v>
      </c>
      <c r="O190" s="13" t="s">
        <v>271</v>
      </c>
      <c r="Y190" s="13">
        <v>2.5</v>
      </c>
      <c r="Z190" s="13" t="s">
        <v>59</v>
      </c>
      <c r="AA190" s="13">
        <v>2.5</v>
      </c>
      <c r="AB190" s="13" t="s">
        <v>59</v>
      </c>
      <c r="AC190" s="13" t="s">
        <v>67</v>
      </c>
      <c r="AD190" s="13" t="s">
        <v>61</v>
      </c>
      <c r="AE190" s="13">
        <v>0.35</v>
      </c>
      <c r="AF190" s="13" t="s">
        <v>68</v>
      </c>
      <c r="AG190" s="13" t="s">
        <v>69</v>
      </c>
      <c r="AK190" s="13" t="s">
        <v>63</v>
      </c>
      <c r="AL190" s="13">
        <v>8760</v>
      </c>
      <c r="AM190" s="13" t="s">
        <v>272</v>
      </c>
      <c r="AO190" s="11">
        <v>44068.419282407413</v>
      </c>
      <c r="AP190" s="11" t="s">
        <v>66</v>
      </c>
      <c r="AQ190" s="11" t="s">
        <v>49</v>
      </c>
      <c r="AR190" s="11" t="s">
        <v>66</v>
      </c>
      <c r="AS190" s="11" t="s">
        <v>55</v>
      </c>
      <c r="AT190" s="11" t="s">
        <v>66</v>
      </c>
      <c r="AU190" s="11" t="s">
        <v>61</v>
      </c>
      <c r="AV190" t="s">
        <v>66</v>
      </c>
      <c r="AW190" t="s">
        <v>66</v>
      </c>
    </row>
    <row r="191" spans="1:49" hidden="1" x14ac:dyDescent="0.25">
      <c r="A191" s="13" t="s">
        <v>265</v>
      </c>
      <c r="B191" s="13">
        <v>37883</v>
      </c>
      <c r="C191" s="13" t="s">
        <v>270</v>
      </c>
      <c r="D191" s="13" t="s">
        <v>49</v>
      </c>
      <c r="E191" s="13" t="s">
        <v>159</v>
      </c>
      <c r="F191" s="15" t="s">
        <v>51</v>
      </c>
      <c r="G191" s="13">
        <v>32.018541999999997</v>
      </c>
      <c r="H191" s="13">
        <v>-103.65626899999999</v>
      </c>
      <c r="I191" s="16" t="s">
        <v>75</v>
      </c>
      <c r="J191" s="13" t="s">
        <v>53</v>
      </c>
      <c r="K191" s="13">
        <v>5</v>
      </c>
      <c r="L191" s="13" t="s">
        <v>269</v>
      </c>
      <c r="M191" s="13" t="s">
        <v>55</v>
      </c>
      <c r="N191" s="13" t="s">
        <v>56</v>
      </c>
      <c r="O191" s="13" t="s">
        <v>271</v>
      </c>
      <c r="Y191" s="13">
        <v>2.5</v>
      </c>
      <c r="Z191" s="13" t="s">
        <v>59</v>
      </c>
      <c r="AA191" s="13">
        <v>2.5</v>
      </c>
      <c r="AB191" s="13" t="s">
        <v>59</v>
      </c>
      <c r="AC191" s="13" t="s">
        <v>67</v>
      </c>
      <c r="AD191" s="13" t="s">
        <v>61</v>
      </c>
      <c r="AE191" s="13">
        <v>1.53</v>
      </c>
      <c r="AF191" s="13" t="s">
        <v>62</v>
      </c>
      <c r="AG191" s="13" t="s">
        <v>69</v>
      </c>
      <c r="AK191" s="13" t="s">
        <v>63</v>
      </c>
      <c r="AL191" s="13">
        <v>8760</v>
      </c>
      <c r="AM191" s="13" t="s">
        <v>272</v>
      </c>
      <c r="AO191" s="11">
        <v>44068.419282407413</v>
      </c>
      <c r="AP191" s="11" t="s">
        <v>66</v>
      </c>
      <c r="AQ191" s="11" t="s">
        <v>49</v>
      </c>
      <c r="AR191" s="11" t="s">
        <v>66</v>
      </c>
      <c r="AS191" s="11" t="s">
        <v>55</v>
      </c>
      <c r="AT191" s="11" t="s">
        <v>66</v>
      </c>
      <c r="AU191" s="11" t="s">
        <v>61</v>
      </c>
      <c r="AV191" t="s">
        <v>66</v>
      </c>
      <c r="AW191" t="s">
        <v>66</v>
      </c>
    </row>
    <row r="192" spans="1:49" hidden="1" x14ac:dyDescent="0.25">
      <c r="A192" s="13" t="s">
        <v>265</v>
      </c>
      <c r="B192" s="13">
        <v>37883</v>
      </c>
      <c r="C192" s="13" t="s">
        <v>270</v>
      </c>
      <c r="D192" s="13" t="s">
        <v>49</v>
      </c>
      <c r="E192" s="13" t="s">
        <v>159</v>
      </c>
      <c r="F192" s="15" t="s">
        <v>51</v>
      </c>
      <c r="G192" s="13">
        <v>32.018541999999997</v>
      </c>
      <c r="H192" s="13">
        <v>-103.65626899999999</v>
      </c>
      <c r="I192" s="16" t="s">
        <v>75</v>
      </c>
      <c r="J192" s="13" t="s">
        <v>53</v>
      </c>
      <c r="K192" s="13">
        <v>5</v>
      </c>
      <c r="L192" s="13" t="s">
        <v>269</v>
      </c>
      <c r="M192" s="13" t="s">
        <v>55</v>
      </c>
      <c r="N192" s="13" t="s">
        <v>56</v>
      </c>
      <c r="O192" s="13" t="s">
        <v>271</v>
      </c>
      <c r="Y192" s="13">
        <v>2.5</v>
      </c>
      <c r="Z192" s="13" t="s">
        <v>59</v>
      </c>
      <c r="AA192" s="13">
        <v>2.5</v>
      </c>
      <c r="AB192" s="13" t="s">
        <v>59</v>
      </c>
      <c r="AC192" s="13" t="s">
        <v>67</v>
      </c>
      <c r="AD192" s="13" t="s">
        <v>61</v>
      </c>
      <c r="AE192" s="13">
        <v>0.35</v>
      </c>
      <c r="AF192" s="13" t="s">
        <v>68</v>
      </c>
      <c r="AG192" s="13" t="s">
        <v>69</v>
      </c>
      <c r="AK192" s="13" t="s">
        <v>63</v>
      </c>
      <c r="AL192" s="13">
        <v>8760</v>
      </c>
      <c r="AM192" s="13" t="s">
        <v>272</v>
      </c>
      <c r="AO192" s="11">
        <v>44068.419282407413</v>
      </c>
      <c r="AP192" s="11" t="s">
        <v>66</v>
      </c>
      <c r="AQ192" s="11" t="s">
        <v>49</v>
      </c>
      <c r="AR192" s="11" t="s">
        <v>66</v>
      </c>
      <c r="AS192" s="11" t="s">
        <v>55</v>
      </c>
      <c r="AT192" s="11" t="s">
        <v>66</v>
      </c>
      <c r="AU192" s="11" t="s">
        <v>61</v>
      </c>
      <c r="AV192" t="s">
        <v>66</v>
      </c>
      <c r="AW192" t="s">
        <v>66</v>
      </c>
    </row>
    <row r="193" spans="1:49" hidden="1" x14ac:dyDescent="0.25">
      <c r="A193" s="13" t="s">
        <v>265</v>
      </c>
      <c r="B193" s="13">
        <v>38939</v>
      </c>
      <c r="C193" s="13" t="s">
        <v>273</v>
      </c>
      <c r="D193" s="13" t="s">
        <v>49</v>
      </c>
      <c r="E193" s="13" t="s">
        <v>74</v>
      </c>
      <c r="F193" s="15" t="s">
        <v>51</v>
      </c>
      <c r="G193" s="13">
        <v>32.018611</v>
      </c>
      <c r="H193" s="13">
        <v>-103.626667</v>
      </c>
      <c r="I193" s="16" t="s">
        <v>75</v>
      </c>
      <c r="J193" s="13" t="s">
        <v>53</v>
      </c>
      <c r="K193" s="13">
        <v>2</v>
      </c>
      <c r="L193" s="13" t="s">
        <v>267</v>
      </c>
      <c r="M193" s="13" t="s">
        <v>55</v>
      </c>
      <c r="N193" s="13" t="s">
        <v>56</v>
      </c>
      <c r="O193" s="13" t="s">
        <v>274</v>
      </c>
      <c r="Y193" s="13">
        <v>2</v>
      </c>
      <c r="Z193" s="13" t="s">
        <v>59</v>
      </c>
      <c r="AA193" s="13">
        <v>2</v>
      </c>
      <c r="AB193" s="13" t="s">
        <v>59</v>
      </c>
      <c r="AC193" s="13" t="s">
        <v>67</v>
      </c>
      <c r="AD193" s="13" t="s">
        <v>61</v>
      </c>
      <c r="AE193" s="13">
        <v>1.23</v>
      </c>
      <c r="AF193" s="13" t="s">
        <v>62</v>
      </c>
      <c r="AG193" s="13" t="s">
        <v>69</v>
      </c>
      <c r="AK193" s="13" t="s">
        <v>63</v>
      </c>
      <c r="AL193" s="13">
        <v>8760</v>
      </c>
      <c r="AM193" s="13" t="s">
        <v>64</v>
      </c>
      <c r="AO193" s="11">
        <v>44068.419282407413</v>
      </c>
      <c r="AP193" s="11" t="s">
        <v>66</v>
      </c>
      <c r="AQ193" s="11" t="s">
        <v>49</v>
      </c>
      <c r="AR193" s="11" t="s">
        <v>66</v>
      </c>
      <c r="AS193" s="11" t="s">
        <v>55</v>
      </c>
      <c r="AT193" s="11" t="s">
        <v>66</v>
      </c>
      <c r="AU193" s="11" t="s">
        <v>61</v>
      </c>
      <c r="AV193" t="s">
        <v>66</v>
      </c>
      <c r="AW193" t="s">
        <v>66</v>
      </c>
    </row>
    <row r="194" spans="1:49" hidden="1" x14ac:dyDescent="0.25">
      <c r="A194" s="13" t="s">
        <v>265</v>
      </c>
      <c r="B194" s="13">
        <v>38939</v>
      </c>
      <c r="C194" s="13" t="s">
        <v>273</v>
      </c>
      <c r="D194" s="13" t="s">
        <v>49</v>
      </c>
      <c r="E194" s="13" t="s">
        <v>74</v>
      </c>
      <c r="F194" s="15" t="s">
        <v>51</v>
      </c>
      <c r="G194" s="13">
        <v>32.018611</v>
      </c>
      <c r="H194" s="13">
        <v>-103.626667</v>
      </c>
      <c r="I194" s="16" t="s">
        <v>75</v>
      </c>
      <c r="J194" s="13" t="s">
        <v>53</v>
      </c>
      <c r="K194" s="13">
        <v>2</v>
      </c>
      <c r="L194" s="13" t="s">
        <v>267</v>
      </c>
      <c r="M194" s="13" t="s">
        <v>55</v>
      </c>
      <c r="N194" s="13" t="s">
        <v>56</v>
      </c>
      <c r="O194" s="13" t="s">
        <v>274</v>
      </c>
      <c r="Y194" s="13">
        <v>2</v>
      </c>
      <c r="Z194" s="13" t="s">
        <v>59</v>
      </c>
      <c r="AA194" s="13">
        <v>2</v>
      </c>
      <c r="AB194" s="13" t="s">
        <v>59</v>
      </c>
      <c r="AC194" s="13" t="s">
        <v>67</v>
      </c>
      <c r="AD194" s="13" t="s">
        <v>61</v>
      </c>
      <c r="AE194" s="13">
        <v>0.28000000000000003</v>
      </c>
      <c r="AF194" s="13" t="s">
        <v>68</v>
      </c>
      <c r="AG194" s="13" t="s">
        <v>69</v>
      </c>
      <c r="AK194" s="13" t="s">
        <v>63</v>
      </c>
      <c r="AL194" s="13">
        <v>8760</v>
      </c>
      <c r="AM194" s="13" t="s">
        <v>64</v>
      </c>
      <c r="AO194" s="11">
        <v>44068.419282407413</v>
      </c>
      <c r="AP194" s="11" t="s">
        <v>66</v>
      </c>
      <c r="AQ194" s="11" t="s">
        <v>49</v>
      </c>
      <c r="AR194" s="11" t="s">
        <v>66</v>
      </c>
      <c r="AS194" s="11" t="s">
        <v>55</v>
      </c>
      <c r="AT194" s="11" t="s">
        <v>66</v>
      </c>
      <c r="AU194" s="11" t="s">
        <v>61</v>
      </c>
      <c r="AV194" t="s">
        <v>66</v>
      </c>
      <c r="AW194" t="s">
        <v>66</v>
      </c>
    </row>
    <row r="195" spans="1:49" hidden="1" x14ac:dyDescent="0.25">
      <c r="A195" s="13" t="s">
        <v>265</v>
      </c>
      <c r="B195" s="13">
        <v>38939</v>
      </c>
      <c r="C195" s="13" t="s">
        <v>273</v>
      </c>
      <c r="D195" s="13" t="s">
        <v>49</v>
      </c>
      <c r="E195" s="13" t="s">
        <v>74</v>
      </c>
      <c r="F195" s="15" t="s">
        <v>51</v>
      </c>
      <c r="G195" s="13">
        <v>32.018611</v>
      </c>
      <c r="H195" s="13">
        <v>-103.626667</v>
      </c>
      <c r="I195" s="16" t="s">
        <v>75</v>
      </c>
      <c r="J195" s="13" t="s">
        <v>53</v>
      </c>
      <c r="K195" s="13">
        <v>3</v>
      </c>
      <c r="L195" s="13" t="s">
        <v>269</v>
      </c>
      <c r="M195" s="13" t="s">
        <v>55</v>
      </c>
      <c r="N195" s="13" t="s">
        <v>56</v>
      </c>
      <c r="O195" s="13" t="s">
        <v>274</v>
      </c>
      <c r="Y195" s="13">
        <v>2</v>
      </c>
      <c r="Z195" s="13" t="s">
        <v>59</v>
      </c>
      <c r="AA195" s="13">
        <v>2</v>
      </c>
      <c r="AB195" s="13" t="s">
        <v>59</v>
      </c>
      <c r="AC195" s="13" t="s">
        <v>67</v>
      </c>
      <c r="AD195" s="13" t="s">
        <v>61</v>
      </c>
      <c r="AE195" s="13">
        <v>0.28000000000000003</v>
      </c>
      <c r="AF195" s="13" t="s">
        <v>68</v>
      </c>
      <c r="AG195" s="13" t="s">
        <v>69</v>
      </c>
      <c r="AK195" s="13" t="s">
        <v>63</v>
      </c>
      <c r="AL195" s="13">
        <v>8760</v>
      </c>
      <c r="AM195" s="13" t="s">
        <v>64</v>
      </c>
      <c r="AO195" s="11">
        <v>44068.419282407413</v>
      </c>
      <c r="AP195" s="11" t="s">
        <v>66</v>
      </c>
      <c r="AQ195" s="11" t="s">
        <v>49</v>
      </c>
      <c r="AR195" s="11" t="s">
        <v>66</v>
      </c>
      <c r="AS195" s="11" t="s">
        <v>55</v>
      </c>
      <c r="AT195" s="11" t="s">
        <v>66</v>
      </c>
      <c r="AU195" s="11" t="s">
        <v>61</v>
      </c>
      <c r="AV195" t="s">
        <v>66</v>
      </c>
      <c r="AW195" t="s">
        <v>66</v>
      </c>
    </row>
    <row r="196" spans="1:49" hidden="1" x14ac:dyDescent="0.25">
      <c r="A196" s="13" t="s">
        <v>265</v>
      </c>
      <c r="B196" s="13">
        <v>38939</v>
      </c>
      <c r="C196" s="13" t="s">
        <v>273</v>
      </c>
      <c r="D196" s="13" t="s">
        <v>49</v>
      </c>
      <c r="E196" s="13" t="s">
        <v>74</v>
      </c>
      <c r="F196" s="15" t="s">
        <v>51</v>
      </c>
      <c r="G196" s="13">
        <v>32.018611</v>
      </c>
      <c r="H196" s="13">
        <v>-103.626667</v>
      </c>
      <c r="I196" s="16" t="s">
        <v>75</v>
      </c>
      <c r="J196" s="13" t="s">
        <v>53</v>
      </c>
      <c r="K196" s="13">
        <v>3</v>
      </c>
      <c r="L196" s="13" t="s">
        <v>269</v>
      </c>
      <c r="M196" s="13" t="s">
        <v>55</v>
      </c>
      <c r="N196" s="13" t="s">
        <v>56</v>
      </c>
      <c r="O196" s="13" t="s">
        <v>274</v>
      </c>
      <c r="Y196" s="13">
        <v>2</v>
      </c>
      <c r="Z196" s="13" t="s">
        <v>59</v>
      </c>
      <c r="AA196" s="13">
        <v>2</v>
      </c>
      <c r="AB196" s="13" t="s">
        <v>59</v>
      </c>
      <c r="AC196" s="13" t="s">
        <v>67</v>
      </c>
      <c r="AD196" s="13" t="s">
        <v>61</v>
      </c>
      <c r="AE196" s="13">
        <v>1.23</v>
      </c>
      <c r="AF196" s="13" t="s">
        <v>62</v>
      </c>
      <c r="AG196" s="13" t="s">
        <v>69</v>
      </c>
      <c r="AK196" s="13" t="s">
        <v>63</v>
      </c>
      <c r="AL196" s="13">
        <v>8760</v>
      </c>
      <c r="AM196" s="13" t="s">
        <v>64</v>
      </c>
      <c r="AO196" s="11">
        <v>44068.419282407413</v>
      </c>
      <c r="AP196" s="11" t="s">
        <v>66</v>
      </c>
      <c r="AQ196" s="11" t="s">
        <v>49</v>
      </c>
      <c r="AR196" s="11" t="s">
        <v>66</v>
      </c>
      <c r="AS196" s="11" t="s">
        <v>55</v>
      </c>
      <c r="AT196" s="11" t="s">
        <v>66</v>
      </c>
      <c r="AU196" s="11" t="s">
        <v>61</v>
      </c>
      <c r="AV196" t="s">
        <v>66</v>
      </c>
      <c r="AW196" t="s">
        <v>66</v>
      </c>
    </row>
    <row r="197" spans="1:49" hidden="1" x14ac:dyDescent="0.25">
      <c r="A197" s="13" t="s">
        <v>275</v>
      </c>
      <c r="B197" s="13">
        <v>624</v>
      </c>
      <c r="C197" s="13" t="s">
        <v>276</v>
      </c>
      <c r="D197" s="13" t="s">
        <v>49</v>
      </c>
      <c r="E197" s="13" t="s">
        <v>74</v>
      </c>
      <c r="F197" s="15" t="s">
        <v>51</v>
      </c>
      <c r="G197" s="13">
        <v>32.812745</v>
      </c>
      <c r="H197" s="13">
        <v>-103.77694</v>
      </c>
      <c r="I197" s="16" t="s">
        <v>52</v>
      </c>
      <c r="J197" s="13" t="s">
        <v>53</v>
      </c>
      <c r="K197" s="13">
        <v>4</v>
      </c>
      <c r="L197" s="13" t="s">
        <v>277</v>
      </c>
      <c r="M197" s="13" t="s">
        <v>55</v>
      </c>
      <c r="N197" s="13" t="s">
        <v>56</v>
      </c>
      <c r="O197" s="13" t="s">
        <v>107</v>
      </c>
      <c r="P197" s="13" t="s">
        <v>278</v>
      </c>
      <c r="Q197" s="13" t="s">
        <v>279</v>
      </c>
      <c r="R197" s="13" t="s">
        <v>280</v>
      </c>
      <c r="S197" s="14">
        <v>37226.419282407413</v>
      </c>
      <c r="T197" s="14">
        <v>37226.419282407413</v>
      </c>
      <c r="U197" s="13">
        <v>1.25</v>
      </c>
      <c r="V197" s="13" t="s">
        <v>59</v>
      </c>
      <c r="W197" s="13">
        <v>1.25</v>
      </c>
      <c r="X197" s="13" t="s">
        <v>59</v>
      </c>
      <c r="Y197" s="13">
        <v>1.25</v>
      </c>
      <c r="Z197" s="13" t="s">
        <v>59</v>
      </c>
      <c r="AA197" s="13">
        <v>1.25</v>
      </c>
      <c r="AB197" s="13" t="s">
        <v>59</v>
      </c>
      <c r="AC197" s="13" t="s">
        <v>67</v>
      </c>
      <c r="AD197" s="13" t="s">
        <v>61</v>
      </c>
      <c r="AE197" s="13">
        <v>0.6</v>
      </c>
      <c r="AF197" s="13" t="s">
        <v>62</v>
      </c>
      <c r="AG197" s="13" t="s">
        <v>69</v>
      </c>
      <c r="AK197" s="13" t="s">
        <v>63</v>
      </c>
      <c r="AL197" s="13">
        <v>8760</v>
      </c>
      <c r="AM197" s="13" t="s">
        <v>64</v>
      </c>
      <c r="AO197" s="11">
        <v>44068.419282407413</v>
      </c>
      <c r="AP197" s="11" t="s">
        <v>66</v>
      </c>
      <c r="AQ197" s="11" t="s">
        <v>49</v>
      </c>
      <c r="AR197" s="11" t="s">
        <v>66</v>
      </c>
      <c r="AS197" s="11" t="s">
        <v>55</v>
      </c>
      <c r="AT197" s="11" t="s">
        <v>66</v>
      </c>
      <c r="AU197" s="11" t="s">
        <v>61</v>
      </c>
      <c r="AV197" t="s">
        <v>66</v>
      </c>
      <c r="AW197" t="s">
        <v>66</v>
      </c>
    </row>
    <row r="198" spans="1:49" hidden="1" x14ac:dyDescent="0.25">
      <c r="A198" s="13" t="s">
        <v>275</v>
      </c>
      <c r="B198" s="13">
        <v>624</v>
      </c>
      <c r="C198" s="13" t="s">
        <v>276</v>
      </c>
      <c r="D198" s="13" t="s">
        <v>49</v>
      </c>
      <c r="E198" s="13" t="s">
        <v>74</v>
      </c>
      <c r="F198" s="15" t="s">
        <v>51</v>
      </c>
      <c r="G198" s="13">
        <v>32.812745</v>
      </c>
      <c r="H198" s="13">
        <v>-103.77694</v>
      </c>
      <c r="I198" s="16" t="s">
        <v>52</v>
      </c>
      <c r="J198" s="13" t="s">
        <v>53</v>
      </c>
      <c r="K198" s="13">
        <v>13</v>
      </c>
      <c r="L198" s="13" t="s">
        <v>281</v>
      </c>
      <c r="M198" s="13" t="s">
        <v>55</v>
      </c>
      <c r="N198" s="13" t="s">
        <v>148</v>
      </c>
      <c r="O198" s="13" t="s">
        <v>282</v>
      </c>
      <c r="P198" s="13" t="s">
        <v>283</v>
      </c>
      <c r="Q198" s="13" t="s">
        <v>284</v>
      </c>
      <c r="R198" s="13" t="s">
        <v>285</v>
      </c>
      <c r="S198" s="14">
        <v>32509.419282407409</v>
      </c>
      <c r="T198" s="14">
        <v>32509.419282407409</v>
      </c>
      <c r="U198" s="13">
        <v>1.25</v>
      </c>
      <c r="V198" s="13" t="s">
        <v>59</v>
      </c>
      <c r="W198" s="13">
        <v>1.25</v>
      </c>
      <c r="X198" s="13" t="s">
        <v>59</v>
      </c>
      <c r="Y198" s="13">
        <v>1.25</v>
      </c>
      <c r="Z198" s="13" t="s">
        <v>59</v>
      </c>
      <c r="AA198" s="13">
        <v>1.25</v>
      </c>
      <c r="AB198" s="13" t="s">
        <v>59</v>
      </c>
      <c r="AC198" s="13" t="s">
        <v>60</v>
      </c>
      <c r="AD198" s="13" t="s">
        <v>61</v>
      </c>
      <c r="AE198" s="13">
        <v>0.6</v>
      </c>
      <c r="AF198" s="13" t="s">
        <v>62</v>
      </c>
      <c r="AK198" s="13" t="s">
        <v>63</v>
      </c>
      <c r="AL198" s="13">
        <v>0</v>
      </c>
      <c r="AM198" s="13" t="s">
        <v>64</v>
      </c>
      <c r="AO198" s="11">
        <v>44068.419282407413</v>
      </c>
      <c r="AP198" s="11" t="s">
        <v>66</v>
      </c>
      <c r="AQ198" s="11" t="s">
        <v>49</v>
      </c>
      <c r="AR198" s="11" t="s">
        <v>66</v>
      </c>
      <c r="AS198" s="11" t="s">
        <v>55</v>
      </c>
      <c r="AT198" s="11" t="s">
        <v>66</v>
      </c>
      <c r="AU198" s="11" t="s">
        <v>61</v>
      </c>
      <c r="AV198" t="s">
        <v>66</v>
      </c>
      <c r="AW198" t="s">
        <v>66</v>
      </c>
    </row>
    <row r="199" spans="1:49" hidden="1" x14ac:dyDescent="0.25">
      <c r="A199" s="13" t="s">
        <v>275</v>
      </c>
      <c r="B199" s="13">
        <v>638</v>
      </c>
      <c r="C199" s="13" t="s">
        <v>286</v>
      </c>
      <c r="D199" s="13" t="s">
        <v>49</v>
      </c>
      <c r="E199" s="13" t="s">
        <v>50</v>
      </c>
      <c r="F199" s="15" t="s">
        <v>51</v>
      </c>
      <c r="G199" s="13">
        <v>32.794857</v>
      </c>
      <c r="H199" s="13">
        <v>-103.457222</v>
      </c>
      <c r="I199" s="16" t="s">
        <v>52</v>
      </c>
      <c r="J199" s="13" t="s">
        <v>53</v>
      </c>
      <c r="K199" s="13">
        <v>6</v>
      </c>
      <c r="L199" s="13">
        <v>7</v>
      </c>
      <c r="M199" s="13" t="s">
        <v>55</v>
      </c>
      <c r="N199" s="13" t="s">
        <v>56</v>
      </c>
      <c r="O199" s="13" t="s">
        <v>218</v>
      </c>
      <c r="P199" s="13" t="s">
        <v>287</v>
      </c>
      <c r="Q199" s="13" t="s">
        <v>288</v>
      </c>
      <c r="R199" s="13" t="s">
        <v>289</v>
      </c>
      <c r="S199" s="14">
        <v>33239.419282407413</v>
      </c>
      <c r="T199" s="14">
        <v>33239.419282407413</v>
      </c>
      <c r="U199" s="13">
        <v>15</v>
      </c>
      <c r="V199" s="13" t="s">
        <v>59</v>
      </c>
      <c r="W199" s="13">
        <v>15</v>
      </c>
      <c r="X199" s="13" t="s">
        <v>59</v>
      </c>
      <c r="Y199" s="13">
        <v>15</v>
      </c>
      <c r="Z199" s="13" t="s">
        <v>59</v>
      </c>
      <c r="AA199" s="13">
        <v>15</v>
      </c>
      <c r="AB199" s="13" t="s">
        <v>59</v>
      </c>
      <c r="AC199" s="13" t="s">
        <v>60</v>
      </c>
      <c r="AD199" s="13" t="s">
        <v>61</v>
      </c>
      <c r="AE199" s="13">
        <v>6.1</v>
      </c>
      <c r="AF199" s="13" t="s">
        <v>62</v>
      </c>
      <c r="AK199" s="13" t="s">
        <v>63</v>
      </c>
      <c r="AL199" s="13">
        <v>8760</v>
      </c>
      <c r="AM199" s="13" t="s">
        <v>64</v>
      </c>
      <c r="AN199" s="13" t="s">
        <v>65</v>
      </c>
      <c r="AO199" s="11">
        <v>44068.419282407413</v>
      </c>
      <c r="AP199" s="11" t="s">
        <v>66</v>
      </c>
      <c r="AQ199" s="11" t="s">
        <v>49</v>
      </c>
      <c r="AR199" s="11" t="s">
        <v>66</v>
      </c>
      <c r="AS199" s="11" t="s">
        <v>55</v>
      </c>
      <c r="AT199" s="11" t="s">
        <v>66</v>
      </c>
      <c r="AU199" s="11" t="s">
        <v>61</v>
      </c>
      <c r="AV199" t="s">
        <v>66</v>
      </c>
      <c r="AW199" t="s">
        <v>66</v>
      </c>
    </row>
    <row r="200" spans="1:49" hidden="1" x14ac:dyDescent="0.25">
      <c r="A200" s="13" t="s">
        <v>275</v>
      </c>
      <c r="B200" s="13">
        <v>638</v>
      </c>
      <c r="C200" s="13" t="s">
        <v>286</v>
      </c>
      <c r="D200" s="13" t="s">
        <v>49</v>
      </c>
      <c r="E200" s="13" t="s">
        <v>50</v>
      </c>
      <c r="F200" s="15" t="s">
        <v>51</v>
      </c>
      <c r="G200" s="13">
        <v>32.794857</v>
      </c>
      <c r="H200" s="13">
        <v>-103.457222</v>
      </c>
      <c r="I200" s="16" t="s">
        <v>52</v>
      </c>
      <c r="J200" s="13" t="s">
        <v>53</v>
      </c>
      <c r="K200" s="13">
        <v>6</v>
      </c>
      <c r="L200" s="13">
        <v>7</v>
      </c>
      <c r="M200" s="13" t="s">
        <v>55</v>
      </c>
      <c r="N200" s="13" t="s">
        <v>56</v>
      </c>
      <c r="O200" s="13" t="s">
        <v>218</v>
      </c>
      <c r="P200" s="13" t="s">
        <v>287</v>
      </c>
      <c r="Q200" s="13" t="s">
        <v>288</v>
      </c>
      <c r="R200" s="13" t="s">
        <v>289</v>
      </c>
      <c r="S200" s="14">
        <v>33239.419282407413</v>
      </c>
      <c r="T200" s="14">
        <v>33239.419282407413</v>
      </c>
      <c r="U200" s="13">
        <v>15</v>
      </c>
      <c r="V200" s="13" t="s">
        <v>59</v>
      </c>
      <c r="W200" s="13">
        <v>15</v>
      </c>
      <c r="X200" s="13" t="s">
        <v>59</v>
      </c>
      <c r="Y200" s="13">
        <v>15</v>
      </c>
      <c r="Z200" s="13" t="s">
        <v>59</v>
      </c>
      <c r="AA200" s="13">
        <v>15</v>
      </c>
      <c r="AB200" s="13" t="s">
        <v>59</v>
      </c>
      <c r="AC200" s="13" t="s">
        <v>67</v>
      </c>
      <c r="AD200" s="13" t="s">
        <v>61</v>
      </c>
      <c r="AE200" s="13">
        <v>1.7</v>
      </c>
      <c r="AF200" s="13" t="s">
        <v>68</v>
      </c>
      <c r="AG200" s="13" t="s">
        <v>69</v>
      </c>
      <c r="AK200" s="13" t="s">
        <v>63</v>
      </c>
      <c r="AL200" s="13">
        <v>8760</v>
      </c>
      <c r="AM200" s="13" t="s">
        <v>64</v>
      </c>
      <c r="AN200" s="13" t="s">
        <v>65</v>
      </c>
      <c r="AO200" s="11">
        <v>44068.419282407413</v>
      </c>
      <c r="AP200" s="11" t="s">
        <v>66</v>
      </c>
      <c r="AQ200" s="11" t="s">
        <v>49</v>
      </c>
      <c r="AR200" s="11" t="s">
        <v>66</v>
      </c>
      <c r="AS200" s="11" t="s">
        <v>55</v>
      </c>
      <c r="AT200" s="11" t="s">
        <v>66</v>
      </c>
      <c r="AU200" s="11" t="s">
        <v>61</v>
      </c>
      <c r="AV200" t="s">
        <v>66</v>
      </c>
      <c r="AW200" t="s">
        <v>66</v>
      </c>
    </row>
    <row r="201" spans="1:49" hidden="1" x14ac:dyDescent="0.25">
      <c r="A201" s="13" t="s">
        <v>275</v>
      </c>
      <c r="B201" s="13">
        <v>638</v>
      </c>
      <c r="C201" s="13" t="s">
        <v>286</v>
      </c>
      <c r="D201" s="13" t="s">
        <v>49</v>
      </c>
      <c r="E201" s="13" t="s">
        <v>50</v>
      </c>
      <c r="F201" s="15" t="s">
        <v>51</v>
      </c>
      <c r="G201" s="13">
        <v>32.794857</v>
      </c>
      <c r="H201" s="13">
        <v>-103.457222</v>
      </c>
      <c r="I201" s="16" t="s">
        <v>52</v>
      </c>
      <c r="J201" s="13" t="s">
        <v>53</v>
      </c>
      <c r="K201" s="13">
        <v>6</v>
      </c>
      <c r="L201" s="13">
        <v>7</v>
      </c>
      <c r="M201" s="13" t="s">
        <v>55</v>
      </c>
      <c r="N201" s="13" t="s">
        <v>56</v>
      </c>
      <c r="O201" s="13" t="s">
        <v>218</v>
      </c>
      <c r="P201" s="13" t="s">
        <v>287</v>
      </c>
      <c r="Q201" s="13" t="s">
        <v>288</v>
      </c>
      <c r="R201" s="13" t="s">
        <v>289</v>
      </c>
      <c r="S201" s="14">
        <v>33239.419282407413</v>
      </c>
      <c r="T201" s="14">
        <v>33239.419282407413</v>
      </c>
      <c r="U201" s="13">
        <v>15</v>
      </c>
      <c r="V201" s="13" t="s">
        <v>59</v>
      </c>
      <c r="W201" s="13">
        <v>15</v>
      </c>
      <c r="X201" s="13" t="s">
        <v>59</v>
      </c>
      <c r="Y201" s="13">
        <v>15</v>
      </c>
      <c r="Z201" s="13" t="s">
        <v>59</v>
      </c>
      <c r="AA201" s="13">
        <v>15</v>
      </c>
      <c r="AB201" s="13" t="s">
        <v>59</v>
      </c>
      <c r="AC201" s="13" t="s">
        <v>67</v>
      </c>
      <c r="AD201" s="13" t="s">
        <v>61</v>
      </c>
      <c r="AE201" s="13">
        <v>7.3</v>
      </c>
      <c r="AF201" s="13" t="s">
        <v>62</v>
      </c>
      <c r="AG201" s="13" t="s">
        <v>69</v>
      </c>
      <c r="AK201" s="13" t="s">
        <v>63</v>
      </c>
      <c r="AL201" s="13">
        <v>8760</v>
      </c>
      <c r="AM201" s="13" t="s">
        <v>64</v>
      </c>
      <c r="AN201" s="13" t="s">
        <v>65</v>
      </c>
      <c r="AO201" s="11">
        <v>44068.419282407413</v>
      </c>
      <c r="AP201" s="11" t="s">
        <v>66</v>
      </c>
      <c r="AQ201" s="11" t="s">
        <v>49</v>
      </c>
      <c r="AR201" s="11" t="s">
        <v>66</v>
      </c>
      <c r="AS201" s="11" t="s">
        <v>55</v>
      </c>
      <c r="AT201" s="11" t="s">
        <v>66</v>
      </c>
      <c r="AU201" s="11" t="s">
        <v>61</v>
      </c>
      <c r="AV201" t="s">
        <v>66</v>
      </c>
      <c r="AW201" t="s">
        <v>66</v>
      </c>
    </row>
    <row r="202" spans="1:49" hidden="1" x14ac:dyDescent="0.25">
      <c r="A202" s="13" t="s">
        <v>275</v>
      </c>
      <c r="B202" s="13">
        <v>638</v>
      </c>
      <c r="C202" s="13" t="s">
        <v>286</v>
      </c>
      <c r="D202" s="13" t="s">
        <v>49</v>
      </c>
      <c r="E202" s="13" t="s">
        <v>50</v>
      </c>
      <c r="F202" s="15" t="s">
        <v>51</v>
      </c>
      <c r="G202" s="13">
        <v>32.794857</v>
      </c>
      <c r="H202" s="13">
        <v>-103.457222</v>
      </c>
      <c r="I202" s="16" t="s">
        <v>52</v>
      </c>
      <c r="J202" s="13" t="s">
        <v>53</v>
      </c>
      <c r="K202" s="13">
        <v>17</v>
      </c>
      <c r="L202" s="13">
        <v>20</v>
      </c>
      <c r="M202" s="13" t="s">
        <v>55</v>
      </c>
      <c r="N202" s="13" t="s">
        <v>290</v>
      </c>
      <c r="O202" s="13" t="s">
        <v>291</v>
      </c>
      <c r="P202" s="13" t="s">
        <v>292</v>
      </c>
      <c r="T202" s="14">
        <v>37021.419282407413</v>
      </c>
      <c r="U202" s="13">
        <v>1</v>
      </c>
      <c r="V202" s="13" t="s">
        <v>59</v>
      </c>
      <c r="W202" s="13">
        <v>0.5</v>
      </c>
      <c r="X202" s="13" t="s">
        <v>59</v>
      </c>
      <c r="AA202" s="13">
        <v>1</v>
      </c>
      <c r="AB202" s="13" t="s">
        <v>59</v>
      </c>
      <c r="AC202" s="13" t="s">
        <v>67</v>
      </c>
      <c r="AD202" s="13" t="s">
        <v>61</v>
      </c>
      <c r="AE202" s="13">
        <v>0.1</v>
      </c>
      <c r="AF202" s="13" t="s">
        <v>62</v>
      </c>
      <c r="AG202" s="13" t="s">
        <v>69</v>
      </c>
      <c r="AL202" s="13">
        <v>8760</v>
      </c>
      <c r="AM202" s="13" t="s">
        <v>64</v>
      </c>
      <c r="AO202" s="11">
        <v>44068.419282407413</v>
      </c>
      <c r="AP202" s="11" t="s">
        <v>66</v>
      </c>
      <c r="AQ202" s="11" t="s">
        <v>49</v>
      </c>
      <c r="AR202" s="11" t="s">
        <v>66</v>
      </c>
      <c r="AS202" s="11" t="s">
        <v>55</v>
      </c>
      <c r="AT202" s="11" t="s">
        <v>66</v>
      </c>
      <c r="AU202" s="11" t="s">
        <v>61</v>
      </c>
      <c r="AV202" t="s">
        <v>66</v>
      </c>
      <c r="AW202" t="s">
        <v>66</v>
      </c>
    </row>
    <row r="203" spans="1:49" hidden="1" x14ac:dyDescent="0.25">
      <c r="A203" s="13" t="s">
        <v>275</v>
      </c>
      <c r="B203" s="13">
        <v>30901</v>
      </c>
      <c r="C203" s="13" t="s">
        <v>293</v>
      </c>
      <c r="D203" s="13" t="s">
        <v>49</v>
      </c>
      <c r="E203" s="13" t="s">
        <v>74</v>
      </c>
      <c r="F203" s="15" t="s">
        <v>51</v>
      </c>
      <c r="G203" s="13">
        <v>32.831983999999999</v>
      </c>
      <c r="H203" s="13">
        <v>-103.781609</v>
      </c>
      <c r="I203" s="16" t="s">
        <v>95</v>
      </c>
      <c r="J203" s="13" t="s">
        <v>53</v>
      </c>
      <c r="K203" s="13">
        <v>1</v>
      </c>
      <c r="L203" s="13" t="s">
        <v>76</v>
      </c>
      <c r="M203" s="13" t="s">
        <v>55</v>
      </c>
      <c r="N203" s="13" t="s">
        <v>56</v>
      </c>
      <c r="O203" s="13" t="s">
        <v>107</v>
      </c>
      <c r="P203" s="13" t="s">
        <v>294</v>
      </c>
      <c r="Q203" s="13" t="s">
        <v>108</v>
      </c>
      <c r="R203" s="13" t="s">
        <v>108</v>
      </c>
      <c r="Y203" s="13">
        <v>0.5</v>
      </c>
      <c r="Z203" s="13" t="s">
        <v>59</v>
      </c>
      <c r="AA203" s="13">
        <v>0.5</v>
      </c>
      <c r="AB203" s="13" t="s">
        <v>59</v>
      </c>
      <c r="AC203" s="13" t="s">
        <v>67</v>
      </c>
      <c r="AD203" s="13" t="s">
        <v>61</v>
      </c>
      <c r="AE203" s="13">
        <v>0.28000000000000003</v>
      </c>
      <c r="AF203" s="13" t="s">
        <v>62</v>
      </c>
      <c r="AG203" s="13" t="s">
        <v>69</v>
      </c>
      <c r="AK203" s="13" t="s">
        <v>63</v>
      </c>
      <c r="AL203" s="13">
        <v>8760</v>
      </c>
      <c r="AM203" s="13" t="s">
        <v>64</v>
      </c>
      <c r="AO203" s="11">
        <v>44068.419282407413</v>
      </c>
      <c r="AP203" s="11" t="s">
        <v>66</v>
      </c>
      <c r="AQ203" s="11" t="s">
        <v>49</v>
      </c>
      <c r="AR203" s="11" t="s">
        <v>66</v>
      </c>
      <c r="AS203" s="11" t="s">
        <v>55</v>
      </c>
      <c r="AT203" s="11" t="s">
        <v>66</v>
      </c>
      <c r="AU203" s="11" t="s">
        <v>61</v>
      </c>
      <c r="AV203" t="s">
        <v>66</v>
      </c>
      <c r="AW203" t="s">
        <v>66</v>
      </c>
    </row>
    <row r="204" spans="1:49" hidden="1" x14ac:dyDescent="0.25">
      <c r="A204" s="13" t="s">
        <v>275</v>
      </c>
      <c r="B204" s="13">
        <v>30901</v>
      </c>
      <c r="C204" s="13" t="s">
        <v>293</v>
      </c>
      <c r="D204" s="13" t="s">
        <v>49</v>
      </c>
      <c r="E204" s="13" t="s">
        <v>74</v>
      </c>
      <c r="F204" s="15" t="s">
        <v>51</v>
      </c>
      <c r="G204" s="13">
        <v>32.831983999999999</v>
      </c>
      <c r="H204" s="13">
        <v>-103.781609</v>
      </c>
      <c r="I204" s="16" t="s">
        <v>95</v>
      </c>
      <c r="J204" s="13" t="s">
        <v>53</v>
      </c>
      <c r="K204" s="13">
        <v>1</v>
      </c>
      <c r="L204" s="13" t="s">
        <v>76</v>
      </c>
      <c r="M204" s="13" t="s">
        <v>55</v>
      </c>
      <c r="N204" s="13" t="s">
        <v>56</v>
      </c>
      <c r="O204" s="13" t="s">
        <v>107</v>
      </c>
      <c r="P204" s="13" t="s">
        <v>294</v>
      </c>
      <c r="Q204" s="13" t="s">
        <v>108</v>
      </c>
      <c r="R204" s="13" t="s">
        <v>108</v>
      </c>
      <c r="Y204" s="13">
        <v>0.5</v>
      </c>
      <c r="Z204" s="13" t="s">
        <v>59</v>
      </c>
      <c r="AA204" s="13">
        <v>0.5</v>
      </c>
      <c r="AB204" s="13" t="s">
        <v>59</v>
      </c>
      <c r="AC204" s="13" t="s">
        <v>67</v>
      </c>
      <c r="AD204" s="13" t="s">
        <v>61</v>
      </c>
      <c r="AE204" s="13">
        <v>0.06</v>
      </c>
      <c r="AF204" s="13" t="s">
        <v>68</v>
      </c>
      <c r="AG204" s="13" t="s">
        <v>69</v>
      </c>
      <c r="AK204" s="13" t="s">
        <v>63</v>
      </c>
      <c r="AL204" s="13">
        <v>8760</v>
      </c>
      <c r="AM204" s="13" t="s">
        <v>64</v>
      </c>
      <c r="AO204" s="11">
        <v>44068.419282407413</v>
      </c>
      <c r="AP204" s="11" t="s">
        <v>66</v>
      </c>
      <c r="AQ204" s="11" t="s">
        <v>49</v>
      </c>
      <c r="AR204" s="11" t="s">
        <v>66</v>
      </c>
      <c r="AS204" s="11" t="s">
        <v>55</v>
      </c>
      <c r="AT204" s="11" t="s">
        <v>66</v>
      </c>
      <c r="AU204" s="11" t="s">
        <v>61</v>
      </c>
      <c r="AV204" t="s">
        <v>66</v>
      </c>
      <c r="AW204" t="s">
        <v>66</v>
      </c>
    </row>
    <row r="205" spans="1:49" hidden="1" x14ac:dyDescent="0.25">
      <c r="A205" s="13" t="s">
        <v>275</v>
      </c>
      <c r="B205" s="13">
        <v>30901</v>
      </c>
      <c r="C205" s="13" t="s">
        <v>293</v>
      </c>
      <c r="D205" s="13" t="s">
        <v>49</v>
      </c>
      <c r="E205" s="13" t="s">
        <v>74</v>
      </c>
      <c r="F205" s="15" t="s">
        <v>51</v>
      </c>
      <c r="G205" s="13">
        <v>32.831983999999999</v>
      </c>
      <c r="H205" s="13">
        <v>-103.781609</v>
      </c>
      <c r="I205" s="16" t="s">
        <v>95</v>
      </c>
      <c r="J205" s="13" t="s">
        <v>53</v>
      </c>
      <c r="K205" s="13">
        <v>2</v>
      </c>
      <c r="L205" s="13" t="s">
        <v>80</v>
      </c>
      <c r="M205" s="13" t="s">
        <v>55</v>
      </c>
      <c r="N205" s="13" t="s">
        <v>56</v>
      </c>
      <c r="O205" s="13" t="s">
        <v>107</v>
      </c>
      <c r="P205" s="13" t="s">
        <v>294</v>
      </c>
      <c r="Q205" s="13" t="s">
        <v>108</v>
      </c>
      <c r="R205" s="13" t="s">
        <v>108</v>
      </c>
      <c r="Y205" s="13">
        <v>0.5</v>
      </c>
      <c r="Z205" s="13" t="s">
        <v>59</v>
      </c>
      <c r="AA205" s="13">
        <v>0.5</v>
      </c>
      <c r="AB205" s="13" t="s">
        <v>59</v>
      </c>
      <c r="AC205" s="13" t="s">
        <v>67</v>
      </c>
      <c r="AD205" s="13" t="s">
        <v>61</v>
      </c>
      <c r="AE205" s="13">
        <v>0.06</v>
      </c>
      <c r="AF205" s="13" t="s">
        <v>68</v>
      </c>
      <c r="AG205" s="13" t="s">
        <v>69</v>
      </c>
      <c r="AK205" s="13" t="s">
        <v>63</v>
      </c>
      <c r="AL205" s="13">
        <v>8760</v>
      </c>
      <c r="AM205" s="13" t="s">
        <v>64</v>
      </c>
      <c r="AO205" s="11">
        <v>44068.419282407413</v>
      </c>
      <c r="AP205" s="11" t="s">
        <v>66</v>
      </c>
      <c r="AQ205" s="11" t="s">
        <v>49</v>
      </c>
      <c r="AR205" s="11" t="s">
        <v>66</v>
      </c>
      <c r="AS205" s="11" t="s">
        <v>55</v>
      </c>
      <c r="AT205" s="11" t="s">
        <v>66</v>
      </c>
      <c r="AU205" s="11" t="s">
        <v>61</v>
      </c>
      <c r="AV205" t="s">
        <v>66</v>
      </c>
      <c r="AW205" t="s">
        <v>66</v>
      </c>
    </row>
    <row r="206" spans="1:49" hidden="1" x14ac:dyDescent="0.25">
      <c r="A206" s="13" t="s">
        <v>275</v>
      </c>
      <c r="B206" s="13">
        <v>30901</v>
      </c>
      <c r="C206" s="13" t="s">
        <v>293</v>
      </c>
      <c r="D206" s="13" t="s">
        <v>49</v>
      </c>
      <c r="E206" s="13" t="s">
        <v>74</v>
      </c>
      <c r="F206" s="15" t="s">
        <v>51</v>
      </c>
      <c r="G206" s="13">
        <v>32.831983999999999</v>
      </c>
      <c r="H206" s="13">
        <v>-103.781609</v>
      </c>
      <c r="I206" s="16" t="s">
        <v>95</v>
      </c>
      <c r="J206" s="13" t="s">
        <v>53</v>
      </c>
      <c r="K206" s="13">
        <v>2</v>
      </c>
      <c r="L206" s="13" t="s">
        <v>80</v>
      </c>
      <c r="M206" s="13" t="s">
        <v>55</v>
      </c>
      <c r="N206" s="13" t="s">
        <v>56</v>
      </c>
      <c r="O206" s="13" t="s">
        <v>107</v>
      </c>
      <c r="P206" s="13" t="s">
        <v>294</v>
      </c>
      <c r="Q206" s="13" t="s">
        <v>108</v>
      </c>
      <c r="R206" s="13" t="s">
        <v>108</v>
      </c>
      <c r="Y206" s="13">
        <v>0.5</v>
      </c>
      <c r="Z206" s="13" t="s">
        <v>59</v>
      </c>
      <c r="AA206" s="13">
        <v>0.5</v>
      </c>
      <c r="AB206" s="13" t="s">
        <v>59</v>
      </c>
      <c r="AC206" s="13" t="s">
        <v>67</v>
      </c>
      <c r="AD206" s="13" t="s">
        <v>61</v>
      </c>
      <c r="AE206" s="13">
        <v>0.28000000000000003</v>
      </c>
      <c r="AF206" s="13" t="s">
        <v>62</v>
      </c>
      <c r="AG206" s="13" t="s">
        <v>69</v>
      </c>
      <c r="AK206" s="13" t="s">
        <v>63</v>
      </c>
      <c r="AL206" s="13">
        <v>8760</v>
      </c>
      <c r="AM206" s="13" t="s">
        <v>64</v>
      </c>
      <c r="AO206" s="11">
        <v>44068.419282407413</v>
      </c>
      <c r="AP206" s="11" t="s">
        <v>66</v>
      </c>
      <c r="AQ206" s="11" t="s">
        <v>49</v>
      </c>
      <c r="AR206" s="11" t="s">
        <v>66</v>
      </c>
      <c r="AS206" s="11" t="s">
        <v>55</v>
      </c>
      <c r="AT206" s="11" t="s">
        <v>66</v>
      </c>
      <c r="AU206" s="11" t="s">
        <v>61</v>
      </c>
      <c r="AV206" t="s">
        <v>66</v>
      </c>
      <c r="AW206" t="s">
        <v>66</v>
      </c>
    </row>
    <row r="207" spans="1:49" hidden="1" x14ac:dyDescent="0.25">
      <c r="A207" s="13" t="s">
        <v>275</v>
      </c>
      <c r="B207" s="13">
        <v>31248</v>
      </c>
      <c r="C207" s="13" t="s">
        <v>295</v>
      </c>
      <c r="D207" s="13" t="s">
        <v>49</v>
      </c>
      <c r="E207" s="13" t="s">
        <v>74</v>
      </c>
      <c r="F207" s="15" t="s">
        <v>51</v>
      </c>
      <c r="G207" s="13">
        <v>32.037500000000001</v>
      </c>
      <c r="H207" s="13">
        <v>-103.69583299999999</v>
      </c>
      <c r="I207" s="16" t="s">
        <v>75</v>
      </c>
      <c r="J207" s="13" t="s">
        <v>53</v>
      </c>
      <c r="K207" s="13">
        <v>6</v>
      </c>
      <c r="L207" s="13" t="s">
        <v>267</v>
      </c>
      <c r="M207" s="13" t="s">
        <v>55</v>
      </c>
      <c r="N207" s="13" t="s">
        <v>56</v>
      </c>
      <c r="O207" s="13" t="s">
        <v>296</v>
      </c>
      <c r="P207" s="13" t="s">
        <v>177</v>
      </c>
      <c r="Q207" s="13" t="s">
        <v>177</v>
      </c>
      <c r="AA207" s="13">
        <v>5</v>
      </c>
      <c r="AB207" s="13" t="s">
        <v>59</v>
      </c>
      <c r="AC207" s="13" t="s">
        <v>67</v>
      </c>
      <c r="AD207" s="13" t="s">
        <v>61</v>
      </c>
      <c r="AE207" s="13">
        <v>0.26</v>
      </c>
      <c r="AF207" s="13" t="s">
        <v>62</v>
      </c>
      <c r="AG207" s="13" t="s">
        <v>69</v>
      </c>
      <c r="AK207" s="13" t="s">
        <v>63</v>
      </c>
      <c r="AL207" s="13">
        <v>8760</v>
      </c>
      <c r="AM207" s="13" t="s">
        <v>64</v>
      </c>
      <c r="AO207" s="11">
        <v>44068.419282407413</v>
      </c>
      <c r="AP207" s="11" t="s">
        <v>66</v>
      </c>
      <c r="AQ207" s="11" t="s">
        <v>49</v>
      </c>
      <c r="AR207" s="11" t="s">
        <v>66</v>
      </c>
      <c r="AS207" s="11" t="s">
        <v>55</v>
      </c>
      <c r="AT207" s="11" t="s">
        <v>66</v>
      </c>
      <c r="AU207" s="11" t="s">
        <v>61</v>
      </c>
      <c r="AV207" t="s">
        <v>66</v>
      </c>
      <c r="AW207" t="s">
        <v>66</v>
      </c>
    </row>
    <row r="208" spans="1:49" hidden="1" x14ac:dyDescent="0.25">
      <c r="A208" s="13" t="s">
        <v>275</v>
      </c>
      <c r="B208" s="13">
        <v>31248</v>
      </c>
      <c r="C208" s="13" t="s">
        <v>295</v>
      </c>
      <c r="D208" s="13" t="s">
        <v>49</v>
      </c>
      <c r="E208" s="13" t="s">
        <v>74</v>
      </c>
      <c r="F208" s="15" t="s">
        <v>51</v>
      </c>
      <c r="G208" s="13">
        <v>32.037500000000001</v>
      </c>
      <c r="H208" s="13">
        <v>-103.69583299999999</v>
      </c>
      <c r="I208" s="16" t="s">
        <v>75</v>
      </c>
      <c r="J208" s="13" t="s">
        <v>53</v>
      </c>
      <c r="K208" s="13">
        <v>6</v>
      </c>
      <c r="L208" s="13" t="s">
        <v>267</v>
      </c>
      <c r="M208" s="13" t="s">
        <v>55</v>
      </c>
      <c r="N208" s="13" t="s">
        <v>56</v>
      </c>
      <c r="O208" s="13" t="s">
        <v>296</v>
      </c>
      <c r="P208" s="13" t="s">
        <v>177</v>
      </c>
      <c r="Q208" s="13" t="s">
        <v>177</v>
      </c>
      <c r="AA208" s="13">
        <v>5</v>
      </c>
      <c r="AB208" s="13" t="s">
        <v>59</v>
      </c>
      <c r="AC208" s="13" t="s">
        <v>67</v>
      </c>
      <c r="AD208" s="13" t="s">
        <v>61</v>
      </c>
      <c r="AE208" s="13">
        <v>0.06</v>
      </c>
      <c r="AF208" s="13" t="s">
        <v>68</v>
      </c>
      <c r="AG208" s="13" t="s">
        <v>69</v>
      </c>
      <c r="AK208" s="13" t="s">
        <v>63</v>
      </c>
      <c r="AL208" s="13">
        <v>8760</v>
      </c>
      <c r="AM208" s="13" t="s">
        <v>64</v>
      </c>
      <c r="AO208" s="11">
        <v>44068.419282407413</v>
      </c>
      <c r="AP208" s="11" t="s">
        <v>66</v>
      </c>
      <c r="AQ208" s="11" t="s">
        <v>49</v>
      </c>
      <c r="AR208" s="11" t="s">
        <v>66</v>
      </c>
      <c r="AS208" s="11" t="s">
        <v>55</v>
      </c>
      <c r="AT208" s="11" t="s">
        <v>66</v>
      </c>
      <c r="AU208" s="11" t="s">
        <v>61</v>
      </c>
      <c r="AV208" t="s">
        <v>66</v>
      </c>
      <c r="AW208" t="s">
        <v>66</v>
      </c>
    </row>
    <row r="209" spans="1:49" hidden="1" x14ac:dyDescent="0.25">
      <c r="A209" s="13" t="s">
        <v>275</v>
      </c>
      <c r="B209" s="13">
        <v>31248</v>
      </c>
      <c r="C209" s="13" t="s">
        <v>295</v>
      </c>
      <c r="D209" s="13" t="s">
        <v>49</v>
      </c>
      <c r="E209" s="13" t="s">
        <v>74</v>
      </c>
      <c r="F209" s="15" t="s">
        <v>51</v>
      </c>
      <c r="G209" s="13">
        <v>32.037500000000001</v>
      </c>
      <c r="H209" s="13">
        <v>-103.69583299999999</v>
      </c>
      <c r="I209" s="16" t="s">
        <v>75</v>
      </c>
      <c r="J209" s="13" t="s">
        <v>53</v>
      </c>
      <c r="K209" s="13">
        <v>12</v>
      </c>
      <c r="L209" s="13" t="s">
        <v>269</v>
      </c>
      <c r="M209" s="13" t="s">
        <v>55</v>
      </c>
      <c r="N209" s="13" t="s">
        <v>56</v>
      </c>
      <c r="O209" s="13" t="s">
        <v>296</v>
      </c>
      <c r="P209" s="13" t="s">
        <v>177</v>
      </c>
      <c r="Q209" s="13" t="s">
        <v>177</v>
      </c>
      <c r="AA209" s="13">
        <v>5</v>
      </c>
      <c r="AB209" s="13" t="s">
        <v>59</v>
      </c>
      <c r="AC209" s="13" t="s">
        <v>67</v>
      </c>
      <c r="AD209" s="13" t="s">
        <v>61</v>
      </c>
      <c r="AE209" s="13">
        <v>0.26</v>
      </c>
      <c r="AF209" s="13" t="s">
        <v>62</v>
      </c>
      <c r="AG209" s="13" t="s">
        <v>69</v>
      </c>
      <c r="AK209" s="13" t="s">
        <v>63</v>
      </c>
      <c r="AL209" s="13">
        <v>8760</v>
      </c>
      <c r="AM209" s="13" t="s">
        <v>64</v>
      </c>
      <c r="AO209" s="11">
        <v>44068.419282407413</v>
      </c>
      <c r="AP209" s="11" t="s">
        <v>66</v>
      </c>
      <c r="AQ209" s="11" t="s">
        <v>49</v>
      </c>
      <c r="AR209" s="11" t="s">
        <v>66</v>
      </c>
      <c r="AS209" s="11" t="s">
        <v>55</v>
      </c>
      <c r="AT209" s="11" t="s">
        <v>66</v>
      </c>
      <c r="AU209" s="11" t="s">
        <v>61</v>
      </c>
      <c r="AV209" t="s">
        <v>66</v>
      </c>
      <c r="AW209" t="s">
        <v>66</v>
      </c>
    </row>
    <row r="210" spans="1:49" hidden="1" x14ac:dyDescent="0.25">
      <c r="A210" s="13" t="s">
        <v>275</v>
      </c>
      <c r="B210" s="13">
        <v>31248</v>
      </c>
      <c r="C210" s="13" t="s">
        <v>295</v>
      </c>
      <c r="D210" s="13" t="s">
        <v>49</v>
      </c>
      <c r="E210" s="13" t="s">
        <v>74</v>
      </c>
      <c r="F210" s="15" t="s">
        <v>51</v>
      </c>
      <c r="G210" s="13">
        <v>32.037500000000001</v>
      </c>
      <c r="H210" s="13">
        <v>-103.69583299999999</v>
      </c>
      <c r="I210" s="16" t="s">
        <v>75</v>
      </c>
      <c r="J210" s="13" t="s">
        <v>53</v>
      </c>
      <c r="K210" s="13">
        <v>12</v>
      </c>
      <c r="L210" s="13" t="s">
        <v>269</v>
      </c>
      <c r="M210" s="13" t="s">
        <v>55</v>
      </c>
      <c r="N210" s="13" t="s">
        <v>56</v>
      </c>
      <c r="O210" s="13" t="s">
        <v>296</v>
      </c>
      <c r="P210" s="13" t="s">
        <v>177</v>
      </c>
      <c r="Q210" s="13" t="s">
        <v>177</v>
      </c>
      <c r="AA210" s="13">
        <v>5</v>
      </c>
      <c r="AB210" s="13" t="s">
        <v>59</v>
      </c>
      <c r="AC210" s="13" t="s">
        <v>67</v>
      </c>
      <c r="AD210" s="13" t="s">
        <v>61</v>
      </c>
      <c r="AE210" s="13">
        <v>0.06</v>
      </c>
      <c r="AF210" s="13" t="s">
        <v>68</v>
      </c>
      <c r="AG210" s="13" t="s">
        <v>69</v>
      </c>
      <c r="AK210" s="13" t="s">
        <v>63</v>
      </c>
      <c r="AL210" s="13">
        <v>8760</v>
      </c>
      <c r="AM210" s="13" t="s">
        <v>64</v>
      </c>
      <c r="AO210" s="11">
        <v>44068.419282407413</v>
      </c>
      <c r="AP210" s="11" t="s">
        <v>66</v>
      </c>
      <c r="AQ210" s="11" t="s">
        <v>49</v>
      </c>
      <c r="AR210" s="11" t="s">
        <v>66</v>
      </c>
      <c r="AS210" s="11" t="s">
        <v>55</v>
      </c>
      <c r="AT210" s="11" t="s">
        <v>66</v>
      </c>
      <c r="AU210" s="11" t="s">
        <v>61</v>
      </c>
      <c r="AV210" t="s">
        <v>66</v>
      </c>
      <c r="AW210" t="s">
        <v>66</v>
      </c>
    </row>
    <row r="211" spans="1:49" hidden="1" x14ac:dyDescent="0.25">
      <c r="A211" s="13" t="s">
        <v>275</v>
      </c>
      <c r="B211" s="13">
        <v>31248</v>
      </c>
      <c r="C211" s="13" t="s">
        <v>295</v>
      </c>
      <c r="D211" s="13" t="s">
        <v>49</v>
      </c>
      <c r="E211" s="13" t="s">
        <v>74</v>
      </c>
      <c r="F211" s="15" t="s">
        <v>51</v>
      </c>
      <c r="G211" s="13">
        <v>32.037500000000001</v>
      </c>
      <c r="H211" s="13">
        <v>-103.69583299999999</v>
      </c>
      <c r="I211" s="16" t="s">
        <v>75</v>
      </c>
      <c r="J211" s="13" t="s">
        <v>53</v>
      </c>
      <c r="K211" s="13">
        <v>13</v>
      </c>
      <c r="L211" s="13" t="s">
        <v>297</v>
      </c>
      <c r="M211" s="13" t="s">
        <v>55</v>
      </c>
      <c r="N211" s="13" t="s">
        <v>56</v>
      </c>
      <c r="O211" s="13" t="s">
        <v>296</v>
      </c>
      <c r="P211" s="13" t="s">
        <v>177</v>
      </c>
      <c r="Q211" s="13" t="s">
        <v>177</v>
      </c>
      <c r="AA211" s="13">
        <v>5</v>
      </c>
      <c r="AB211" s="13" t="s">
        <v>59</v>
      </c>
      <c r="AC211" s="13" t="s">
        <v>67</v>
      </c>
      <c r="AD211" s="13" t="s">
        <v>61</v>
      </c>
      <c r="AE211" s="13">
        <v>0.06</v>
      </c>
      <c r="AF211" s="13" t="s">
        <v>68</v>
      </c>
      <c r="AG211" s="13" t="s">
        <v>69</v>
      </c>
      <c r="AK211" s="13" t="s">
        <v>63</v>
      </c>
      <c r="AL211" s="13">
        <v>8760</v>
      </c>
      <c r="AM211" s="13" t="s">
        <v>64</v>
      </c>
      <c r="AO211" s="11">
        <v>44068.419282407413</v>
      </c>
      <c r="AP211" s="11" t="s">
        <v>66</v>
      </c>
      <c r="AQ211" s="11" t="s">
        <v>49</v>
      </c>
      <c r="AR211" s="11" t="s">
        <v>66</v>
      </c>
      <c r="AS211" s="11" t="s">
        <v>55</v>
      </c>
      <c r="AT211" s="11" t="s">
        <v>66</v>
      </c>
      <c r="AU211" s="11" t="s">
        <v>61</v>
      </c>
      <c r="AV211" t="s">
        <v>66</v>
      </c>
      <c r="AW211" t="s">
        <v>66</v>
      </c>
    </row>
    <row r="212" spans="1:49" hidden="1" x14ac:dyDescent="0.25">
      <c r="A212" s="13" t="s">
        <v>275</v>
      </c>
      <c r="B212" s="13">
        <v>31248</v>
      </c>
      <c r="C212" s="13" t="s">
        <v>295</v>
      </c>
      <c r="D212" s="13" t="s">
        <v>49</v>
      </c>
      <c r="E212" s="13" t="s">
        <v>74</v>
      </c>
      <c r="F212" s="15" t="s">
        <v>51</v>
      </c>
      <c r="G212" s="13">
        <v>32.037500000000001</v>
      </c>
      <c r="H212" s="13">
        <v>-103.69583299999999</v>
      </c>
      <c r="I212" s="16" t="s">
        <v>75</v>
      </c>
      <c r="J212" s="13" t="s">
        <v>53</v>
      </c>
      <c r="K212" s="13">
        <v>13</v>
      </c>
      <c r="L212" s="13" t="s">
        <v>297</v>
      </c>
      <c r="M212" s="13" t="s">
        <v>55</v>
      </c>
      <c r="N212" s="13" t="s">
        <v>56</v>
      </c>
      <c r="O212" s="13" t="s">
        <v>296</v>
      </c>
      <c r="P212" s="13" t="s">
        <v>177</v>
      </c>
      <c r="Q212" s="13" t="s">
        <v>177</v>
      </c>
      <c r="AA212" s="13">
        <v>5</v>
      </c>
      <c r="AB212" s="13" t="s">
        <v>59</v>
      </c>
      <c r="AC212" s="13" t="s">
        <v>67</v>
      </c>
      <c r="AD212" s="13" t="s">
        <v>61</v>
      </c>
      <c r="AE212" s="13">
        <v>0.26</v>
      </c>
      <c r="AF212" s="13" t="s">
        <v>62</v>
      </c>
      <c r="AG212" s="13" t="s">
        <v>69</v>
      </c>
      <c r="AK212" s="13" t="s">
        <v>63</v>
      </c>
      <c r="AL212" s="13">
        <v>8760</v>
      </c>
      <c r="AM212" s="13" t="s">
        <v>64</v>
      </c>
      <c r="AO212" s="11">
        <v>44068.419282407413</v>
      </c>
      <c r="AP212" s="11" t="s">
        <v>66</v>
      </c>
      <c r="AQ212" s="11" t="s">
        <v>49</v>
      </c>
      <c r="AR212" s="11" t="s">
        <v>66</v>
      </c>
      <c r="AS212" s="11" t="s">
        <v>55</v>
      </c>
      <c r="AT212" s="11" t="s">
        <v>66</v>
      </c>
      <c r="AU212" s="11" t="s">
        <v>61</v>
      </c>
      <c r="AV212" t="s">
        <v>66</v>
      </c>
      <c r="AW212" t="s">
        <v>66</v>
      </c>
    </row>
    <row r="213" spans="1:49" hidden="1" x14ac:dyDescent="0.25">
      <c r="A213" s="13" t="s">
        <v>275</v>
      </c>
      <c r="B213" s="13">
        <v>31248</v>
      </c>
      <c r="C213" s="13" t="s">
        <v>295</v>
      </c>
      <c r="D213" s="13" t="s">
        <v>49</v>
      </c>
      <c r="E213" s="13" t="s">
        <v>74</v>
      </c>
      <c r="F213" s="15" t="s">
        <v>51</v>
      </c>
      <c r="G213" s="13">
        <v>32.037500000000001</v>
      </c>
      <c r="H213" s="13">
        <v>-103.69583299999999</v>
      </c>
      <c r="I213" s="16" t="s">
        <v>75</v>
      </c>
      <c r="J213" s="13" t="s">
        <v>53</v>
      </c>
      <c r="K213" s="13">
        <v>14</v>
      </c>
      <c r="L213" s="13" t="s">
        <v>298</v>
      </c>
      <c r="M213" s="13" t="s">
        <v>55</v>
      </c>
      <c r="N213" s="13" t="s">
        <v>56</v>
      </c>
      <c r="O213" s="13" t="s">
        <v>296</v>
      </c>
      <c r="P213" s="13" t="s">
        <v>177</v>
      </c>
      <c r="Q213" s="13" t="s">
        <v>177</v>
      </c>
      <c r="AA213" s="13">
        <v>5</v>
      </c>
      <c r="AB213" s="13" t="s">
        <v>59</v>
      </c>
      <c r="AC213" s="13" t="s">
        <v>67</v>
      </c>
      <c r="AD213" s="13" t="s">
        <v>61</v>
      </c>
      <c r="AE213" s="13">
        <v>0.06</v>
      </c>
      <c r="AF213" s="13" t="s">
        <v>68</v>
      </c>
      <c r="AG213" s="13" t="s">
        <v>69</v>
      </c>
      <c r="AK213" s="13" t="s">
        <v>63</v>
      </c>
      <c r="AL213" s="13">
        <v>8760</v>
      </c>
      <c r="AM213" s="13" t="s">
        <v>64</v>
      </c>
      <c r="AO213" s="11">
        <v>44068.419282407413</v>
      </c>
      <c r="AP213" s="11" t="s">
        <v>66</v>
      </c>
      <c r="AQ213" s="11" t="s">
        <v>49</v>
      </c>
      <c r="AR213" s="11" t="s">
        <v>66</v>
      </c>
      <c r="AS213" s="11" t="s">
        <v>55</v>
      </c>
      <c r="AT213" s="11" t="s">
        <v>66</v>
      </c>
      <c r="AU213" s="11" t="s">
        <v>61</v>
      </c>
      <c r="AV213" t="s">
        <v>66</v>
      </c>
      <c r="AW213" t="s">
        <v>66</v>
      </c>
    </row>
    <row r="214" spans="1:49" hidden="1" x14ac:dyDescent="0.25">
      <c r="A214" s="13" t="s">
        <v>275</v>
      </c>
      <c r="B214" s="13">
        <v>31248</v>
      </c>
      <c r="C214" s="13" t="s">
        <v>295</v>
      </c>
      <c r="D214" s="13" t="s">
        <v>49</v>
      </c>
      <c r="E214" s="13" t="s">
        <v>74</v>
      </c>
      <c r="F214" s="15" t="s">
        <v>51</v>
      </c>
      <c r="G214" s="13">
        <v>32.037500000000001</v>
      </c>
      <c r="H214" s="13">
        <v>-103.69583299999999</v>
      </c>
      <c r="I214" s="16" t="s">
        <v>75</v>
      </c>
      <c r="J214" s="13" t="s">
        <v>53</v>
      </c>
      <c r="K214" s="13">
        <v>14</v>
      </c>
      <c r="L214" s="13" t="s">
        <v>298</v>
      </c>
      <c r="M214" s="13" t="s">
        <v>55</v>
      </c>
      <c r="N214" s="13" t="s">
        <v>56</v>
      </c>
      <c r="O214" s="13" t="s">
        <v>296</v>
      </c>
      <c r="P214" s="13" t="s">
        <v>177</v>
      </c>
      <c r="Q214" s="13" t="s">
        <v>177</v>
      </c>
      <c r="AA214" s="13">
        <v>5</v>
      </c>
      <c r="AB214" s="13" t="s">
        <v>59</v>
      </c>
      <c r="AC214" s="13" t="s">
        <v>67</v>
      </c>
      <c r="AD214" s="13" t="s">
        <v>61</v>
      </c>
      <c r="AE214" s="13">
        <v>0.26</v>
      </c>
      <c r="AF214" s="13" t="s">
        <v>62</v>
      </c>
      <c r="AG214" s="13" t="s">
        <v>69</v>
      </c>
      <c r="AK214" s="13" t="s">
        <v>63</v>
      </c>
      <c r="AL214" s="13">
        <v>8760</v>
      </c>
      <c r="AM214" s="13" t="s">
        <v>64</v>
      </c>
      <c r="AO214" s="11">
        <v>44068.419282407413</v>
      </c>
      <c r="AP214" s="11" t="s">
        <v>66</v>
      </c>
      <c r="AQ214" s="11" t="s">
        <v>49</v>
      </c>
      <c r="AR214" s="11" t="s">
        <v>66</v>
      </c>
      <c r="AS214" s="11" t="s">
        <v>55</v>
      </c>
      <c r="AT214" s="11" t="s">
        <v>66</v>
      </c>
      <c r="AU214" s="11" t="s">
        <v>61</v>
      </c>
      <c r="AV214" t="s">
        <v>66</v>
      </c>
      <c r="AW214" t="s">
        <v>66</v>
      </c>
    </row>
    <row r="215" spans="1:49" hidden="1" x14ac:dyDescent="0.25">
      <c r="A215" s="13" t="s">
        <v>275</v>
      </c>
      <c r="B215" s="13">
        <v>34220</v>
      </c>
      <c r="C215" s="13" t="s">
        <v>299</v>
      </c>
      <c r="D215" s="13" t="s">
        <v>49</v>
      </c>
      <c r="E215" s="13" t="s">
        <v>159</v>
      </c>
      <c r="F215" s="15" t="s">
        <v>51</v>
      </c>
      <c r="G215" s="13">
        <v>32.005769999999998</v>
      </c>
      <c r="H215" s="13">
        <v>-103.77333400000001</v>
      </c>
      <c r="I215" s="16" t="s">
        <v>75</v>
      </c>
      <c r="J215" s="13" t="s">
        <v>53</v>
      </c>
      <c r="K215" s="13">
        <v>3</v>
      </c>
      <c r="L215" s="13" t="s">
        <v>300</v>
      </c>
      <c r="M215" s="13" t="s">
        <v>55</v>
      </c>
      <c r="N215" s="13" t="s">
        <v>56</v>
      </c>
      <c r="O215" s="13" t="s">
        <v>301</v>
      </c>
      <c r="P215" s="13" t="s">
        <v>58</v>
      </c>
      <c r="Q215" s="13" t="s">
        <v>108</v>
      </c>
      <c r="R215" s="13" t="s">
        <v>58</v>
      </c>
      <c r="T215" s="14">
        <v>41640.419282407413</v>
      </c>
      <c r="Y215" s="13">
        <v>0.5</v>
      </c>
      <c r="Z215" s="13" t="s">
        <v>59</v>
      </c>
      <c r="AA215" s="13">
        <v>0.5</v>
      </c>
      <c r="AB215" s="13" t="s">
        <v>59</v>
      </c>
      <c r="AC215" s="13" t="s">
        <v>67</v>
      </c>
      <c r="AD215" s="13" t="s">
        <v>61</v>
      </c>
      <c r="AE215" s="13">
        <v>0.27</v>
      </c>
      <c r="AF215" s="13" t="s">
        <v>62</v>
      </c>
      <c r="AG215" s="13" t="s">
        <v>69</v>
      </c>
      <c r="AK215" s="13" t="s">
        <v>63</v>
      </c>
      <c r="AL215" s="13">
        <v>8760</v>
      </c>
      <c r="AM215" s="13" t="s">
        <v>64</v>
      </c>
      <c r="AO215" s="11">
        <v>44068.419282407413</v>
      </c>
      <c r="AP215" s="11" t="s">
        <v>66</v>
      </c>
      <c r="AQ215" s="11" t="s">
        <v>49</v>
      </c>
      <c r="AR215" s="11" t="s">
        <v>66</v>
      </c>
      <c r="AS215" s="11" t="s">
        <v>55</v>
      </c>
      <c r="AT215" s="11" t="s">
        <v>66</v>
      </c>
      <c r="AU215" s="11" t="s">
        <v>61</v>
      </c>
      <c r="AV215" t="s">
        <v>66</v>
      </c>
      <c r="AW215" t="s">
        <v>66</v>
      </c>
    </row>
    <row r="216" spans="1:49" hidden="1" x14ac:dyDescent="0.25">
      <c r="A216" s="13" t="s">
        <v>275</v>
      </c>
      <c r="B216" s="13">
        <v>34220</v>
      </c>
      <c r="C216" s="13" t="s">
        <v>299</v>
      </c>
      <c r="D216" s="13" t="s">
        <v>49</v>
      </c>
      <c r="E216" s="13" t="s">
        <v>159</v>
      </c>
      <c r="F216" s="15" t="s">
        <v>51</v>
      </c>
      <c r="G216" s="13">
        <v>32.005769999999998</v>
      </c>
      <c r="H216" s="13">
        <v>-103.77333400000001</v>
      </c>
      <c r="I216" s="16" t="s">
        <v>75</v>
      </c>
      <c r="J216" s="13" t="s">
        <v>53</v>
      </c>
      <c r="K216" s="13">
        <v>3</v>
      </c>
      <c r="L216" s="13" t="s">
        <v>300</v>
      </c>
      <c r="M216" s="13" t="s">
        <v>55</v>
      </c>
      <c r="N216" s="13" t="s">
        <v>56</v>
      </c>
      <c r="O216" s="13" t="s">
        <v>301</v>
      </c>
      <c r="P216" s="13" t="s">
        <v>58</v>
      </c>
      <c r="Q216" s="13" t="s">
        <v>108</v>
      </c>
      <c r="R216" s="13" t="s">
        <v>58</v>
      </c>
      <c r="T216" s="14">
        <v>41640.419282407413</v>
      </c>
      <c r="Y216" s="13">
        <v>0.5</v>
      </c>
      <c r="Z216" s="13" t="s">
        <v>59</v>
      </c>
      <c r="AA216" s="13">
        <v>0.5</v>
      </c>
      <c r="AB216" s="13" t="s">
        <v>59</v>
      </c>
      <c r="AC216" s="13" t="s">
        <v>67</v>
      </c>
      <c r="AD216" s="13" t="s">
        <v>61</v>
      </c>
      <c r="AE216" s="13">
        <v>0.06</v>
      </c>
      <c r="AF216" s="13" t="s">
        <v>68</v>
      </c>
      <c r="AG216" s="13" t="s">
        <v>69</v>
      </c>
      <c r="AK216" s="13" t="s">
        <v>63</v>
      </c>
      <c r="AL216" s="13">
        <v>8760</v>
      </c>
      <c r="AM216" s="13" t="s">
        <v>64</v>
      </c>
      <c r="AO216" s="11">
        <v>44068.419282407413</v>
      </c>
      <c r="AP216" s="11" t="s">
        <v>66</v>
      </c>
      <c r="AQ216" s="11" t="s">
        <v>49</v>
      </c>
      <c r="AR216" s="11" t="s">
        <v>66</v>
      </c>
      <c r="AS216" s="11" t="s">
        <v>55</v>
      </c>
      <c r="AT216" s="11" t="s">
        <v>66</v>
      </c>
      <c r="AU216" s="11" t="s">
        <v>61</v>
      </c>
      <c r="AV216" t="s">
        <v>66</v>
      </c>
      <c r="AW216" t="s">
        <v>66</v>
      </c>
    </row>
    <row r="217" spans="1:49" hidden="1" x14ac:dyDescent="0.25">
      <c r="A217" s="13" t="s">
        <v>275</v>
      </c>
      <c r="B217" s="13">
        <v>36845</v>
      </c>
      <c r="C217" s="13" t="s">
        <v>302</v>
      </c>
      <c r="D217" s="13" t="s">
        <v>49</v>
      </c>
      <c r="E217" s="13" t="s">
        <v>159</v>
      </c>
      <c r="F217" s="15" t="s">
        <v>84</v>
      </c>
      <c r="G217" s="13">
        <v>32.002222000000003</v>
      </c>
      <c r="H217" s="13">
        <v>-103.725278</v>
      </c>
      <c r="I217" s="16" t="s">
        <v>75</v>
      </c>
      <c r="J217" s="13" t="s">
        <v>53</v>
      </c>
      <c r="K217" s="13">
        <v>2</v>
      </c>
      <c r="L217" s="13" t="s">
        <v>300</v>
      </c>
      <c r="M217" s="13" t="s">
        <v>55</v>
      </c>
      <c r="N217" s="13" t="s">
        <v>56</v>
      </c>
      <c r="O217" s="13" t="s">
        <v>303</v>
      </c>
      <c r="S217" s="14">
        <v>42552.419282407413</v>
      </c>
      <c r="W217" s="13">
        <v>1</v>
      </c>
      <c r="X217" s="13" t="s">
        <v>59</v>
      </c>
      <c r="AA217" s="13">
        <v>1</v>
      </c>
      <c r="AB217" s="13" t="s">
        <v>59</v>
      </c>
      <c r="AC217" s="13" t="s">
        <v>67</v>
      </c>
      <c r="AD217" s="13" t="s">
        <v>61</v>
      </c>
      <c r="AE217" s="13">
        <v>0.61</v>
      </c>
      <c r="AF217" s="13" t="s">
        <v>62</v>
      </c>
      <c r="AK217" s="13" t="s">
        <v>63</v>
      </c>
      <c r="AL217" s="13">
        <v>8760</v>
      </c>
      <c r="AM217" s="13" t="s">
        <v>64</v>
      </c>
      <c r="AO217" s="11">
        <v>44068.419282407413</v>
      </c>
      <c r="AP217" s="11" t="s">
        <v>66</v>
      </c>
      <c r="AQ217" s="11" t="s">
        <v>49</v>
      </c>
      <c r="AR217" s="11" t="s">
        <v>66</v>
      </c>
      <c r="AS217" s="11" t="s">
        <v>55</v>
      </c>
      <c r="AT217" s="11" t="s">
        <v>66</v>
      </c>
      <c r="AU217" s="11" t="s">
        <v>61</v>
      </c>
      <c r="AV217" t="s">
        <v>66</v>
      </c>
      <c r="AW217" t="s">
        <v>66</v>
      </c>
    </row>
    <row r="218" spans="1:49" hidden="1" x14ac:dyDescent="0.25">
      <c r="A218" s="13" t="s">
        <v>275</v>
      </c>
      <c r="B218" s="13">
        <v>36845</v>
      </c>
      <c r="C218" s="13" t="s">
        <v>302</v>
      </c>
      <c r="D218" s="13" t="s">
        <v>49</v>
      </c>
      <c r="E218" s="13" t="s">
        <v>159</v>
      </c>
      <c r="F218" s="15" t="s">
        <v>84</v>
      </c>
      <c r="G218" s="13">
        <v>32.002222000000003</v>
      </c>
      <c r="H218" s="13">
        <v>-103.725278</v>
      </c>
      <c r="I218" s="16" t="s">
        <v>75</v>
      </c>
      <c r="J218" s="13" t="s">
        <v>53</v>
      </c>
      <c r="K218" s="13">
        <v>2</v>
      </c>
      <c r="L218" s="13" t="s">
        <v>300</v>
      </c>
      <c r="M218" s="13" t="s">
        <v>55</v>
      </c>
      <c r="N218" s="13" t="s">
        <v>56</v>
      </c>
      <c r="O218" s="13" t="s">
        <v>303</v>
      </c>
      <c r="S218" s="14">
        <v>42552.419282407413</v>
      </c>
      <c r="W218" s="13">
        <v>1</v>
      </c>
      <c r="X218" s="13" t="s">
        <v>59</v>
      </c>
      <c r="AC218" s="13" t="s">
        <v>67</v>
      </c>
      <c r="AD218" s="13" t="s">
        <v>61</v>
      </c>
      <c r="AE218" s="13">
        <v>0.14000000000000001</v>
      </c>
      <c r="AF218" s="13" t="s">
        <v>68</v>
      </c>
      <c r="AK218" s="13" t="s">
        <v>63</v>
      </c>
      <c r="AL218" s="13">
        <v>8760</v>
      </c>
      <c r="AM218" s="13" t="s">
        <v>64</v>
      </c>
      <c r="AO218" s="11">
        <v>44068.419282407413</v>
      </c>
      <c r="AP218" s="11" t="s">
        <v>66</v>
      </c>
      <c r="AQ218" s="11" t="s">
        <v>49</v>
      </c>
      <c r="AR218" s="11" t="s">
        <v>66</v>
      </c>
      <c r="AS218" s="11" t="s">
        <v>55</v>
      </c>
      <c r="AT218" s="11" t="s">
        <v>66</v>
      </c>
      <c r="AU218" s="11" t="s">
        <v>61</v>
      </c>
      <c r="AV218" t="s">
        <v>66</v>
      </c>
      <c r="AW218" t="s">
        <v>66</v>
      </c>
    </row>
    <row r="219" spans="1:49" hidden="1" x14ac:dyDescent="0.25">
      <c r="A219" s="13" t="s">
        <v>275</v>
      </c>
      <c r="B219" s="13">
        <v>38635</v>
      </c>
      <c r="C219" s="13" t="s">
        <v>304</v>
      </c>
      <c r="D219" s="13" t="s">
        <v>49</v>
      </c>
      <c r="E219" s="13" t="s">
        <v>74</v>
      </c>
      <c r="F219" s="15" t="s">
        <v>51</v>
      </c>
      <c r="G219" s="13">
        <v>32.864620000000002</v>
      </c>
      <c r="H219" s="13">
        <v>-103.786789</v>
      </c>
      <c r="I219" s="16" t="s">
        <v>75</v>
      </c>
      <c r="J219" s="13" t="s">
        <v>53</v>
      </c>
      <c r="K219" s="13">
        <v>1</v>
      </c>
      <c r="L219" s="13" t="s">
        <v>76</v>
      </c>
      <c r="M219" s="13" t="s">
        <v>55</v>
      </c>
      <c r="N219" s="13" t="s">
        <v>56</v>
      </c>
      <c r="O219" s="13" t="s">
        <v>55</v>
      </c>
      <c r="P219" s="13" t="s">
        <v>305</v>
      </c>
      <c r="Q219" s="13" t="s">
        <v>108</v>
      </c>
      <c r="R219" s="13" t="s">
        <v>306</v>
      </c>
      <c r="Y219" s="13">
        <v>0.84</v>
      </c>
      <c r="Z219" s="13" t="s">
        <v>59</v>
      </c>
      <c r="AA219" s="13">
        <v>0.84</v>
      </c>
      <c r="AB219" s="13" t="s">
        <v>59</v>
      </c>
      <c r="AC219" s="13" t="s">
        <v>67</v>
      </c>
      <c r="AD219" s="13" t="s">
        <v>61</v>
      </c>
      <c r="AE219" s="13">
        <v>0.6</v>
      </c>
      <c r="AF219" s="13" t="s">
        <v>62</v>
      </c>
      <c r="AG219" s="13" t="s">
        <v>69</v>
      </c>
      <c r="AK219" s="13" t="s">
        <v>63</v>
      </c>
      <c r="AL219" s="13">
        <v>8760</v>
      </c>
      <c r="AM219" s="13" t="s">
        <v>272</v>
      </c>
      <c r="AO219" s="11">
        <v>44068.419282407413</v>
      </c>
      <c r="AP219" s="11" t="s">
        <v>66</v>
      </c>
      <c r="AQ219" s="11" t="s">
        <v>49</v>
      </c>
      <c r="AR219" s="11" t="s">
        <v>66</v>
      </c>
      <c r="AS219" s="11" t="s">
        <v>55</v>
      </c>
      <c r="AT219" s="11" t="s">
        <v>66</v>
      </c>
      <c r="AU219" s="11" t="s">
        <v>61</v>
      </c>
      <c r="AV219" t="s">
        <v>66</v>
      </c>
      <c r="AW219" t="s">
        <v>66</v>
      </c>
    </row>
    <row r="220" spans="1:49" hidden="1" x14ac:dyDescent="0.25">
      <c r="A220" s="13" t="s">
        <v>275</v>
      </c>
      <c r="B220" s="13">
        <v>38635</v>
      </c>
      <c r="C220" s="13" t="s">
        <v>304</v>
      </c>
      <c r="D220" s="13" t="s">
        <v>49</v>
      </c>
      <c r="E220" s="13" t="s">
        <v>74</v>
      </c>
      <c r="F220" s="15" t="s">
        <v>51</v>
      </c>
      <c r="G220" s="13">
        <v>32.864620000000002</v>
      </c>
      <c r="H220" s="13">
        <v>-103.786789</v>
      </c>
      <c r="I220" s="16" t="s">
        <v>75</v>
      </c>
      <c r="J220" s="13" t="s">
        <v>53</v>
      </c>
      <c r="K220" s="13">
        <v>1</v>
      </c>
      <c r="L220" s="13" t="s">
        <v>76</v>
      </c>
      <c r="M220" s="13" t="s">
        <v>55</v>
      </c>
      <c r="N220" s="13" t="s">
        <v>56</v>
      </c>
      <c r="O220" s="13" t="s">
        <v>55</v>
      </c>
      <c r="P220" s="13" t="s">
        <v>305</v>
      </c>
      <c r="Q220" s="13" t="s">
        <v>108</v>
      </c>
      <c r="R220" s="13" t="s">
        <v>306</v>
      </c>
      <c r="Y220" s="13">
        <v>0.84</v>
      </c>
      <c r="Z220" s="13" t="s">
        <v>59</v>
      </c>
      <c r="AA220" s="13">
        <v>0.84</v>
      </c>
      <c r="AB220" s="13" t="s">
        <v>59</v>
      </c>
      <c r="AC220" s="13" t="s">
        <v>67</v>
      </c>
      <c r="AD220" s="13" t="s">
        <v>61</v>
      </c>
      <c r="AE220" s="13">
        <v>0.13700000000000001</v>
      </c>
      <c r="AF220" s="13" t="s">
        <v>68</v>
      </c>
      <c r="AG220" s="13" t="s">
        <v>69</v>
      </c>
      <c r="AK220" s="13" t="s">
        <v>63</v>
      </c>
      <c r="AL220" s="13">
        <v>8760</v>
      </c>
      <c r="AM220" s="13" t="s">
        <v>272</v>
      </c>
      <c r="AO220" s="11">
        <v>44068.419282407413</v>
      </c>
      <c r="AP220" s="11" t="s">
        <v>66</v>
      </c>
      <c r="AQ220" s="11" t="s">
        <v>49</v>
      </c>
      <c r="AR220" s="11" t="s">
        <v>66</v>
      </c>
      <c r="AS220" s="11" t="s">
        <v>55</v>
      </c>
      <c r="AT220" s="11" t="s">
        <v>66</v>
      </c>
      <c r="AU220" s="11" t="s">
        <v>61</v>
      </c>
      <c r="AV220" t="s">
        <v>66</v>
      </c>
      <c r="AW220" t="s">
        <v>66</v>
      </c>
    </row>
    <row r="221" spans="1:49" hidden="1" x14ac:dyDescent="0.25">
      <c r="A221" s="13" t="s">
        <v>307</v>
      </c>
      <c r="B221" s="13">
        <v>32575</v>
      </c>
      <c r="C221" s="13" t="s">
        <v>308</v>
      </c>
      <c r="D221" s="13" t="s">
        <v>49</v>
      </c>
      <c r="E221" s="13" t="s">
        <v>50</v>
      </c>
      <c r="F221" s="15" t="s">
        <v>84</v>
      </c>
      <c r="G221" s="13">
        <v>32.194986</v>
      </c>
      <c r="H221" s="13">
        <v>-104.103303</v>
      </c>
      <c r="I221" s="16" t="s">
        <v>75</v>
      </c>
      <c r="J221" s="13" t="s">
        <v>53</v>
      </c>
      <c r="K221" s="13">
        <v>22</v>
      </c>
      <c r="L221" s="13" t="s">
        <v>309</v>
      </c>
      <c r="M221" s="13" t="s">
        <v>55</v>
      </c>
      <c r="N221" s="13" t="s">
        <v>56</v>
      </c>
      <c r="O221" s="13" t="s">
        <v>310</v>
      </c>
      <c r="AC221" s="13" t="s">
        <v>67</v>
      </c>
      <c r="AD221" s="13" t="s">
        <v>61</v>
      </c>
      <c r="AE221" s="13">
        <v>0.67</v>
      </c>
      <c r="AF221" s="13" t="s">
        <v>68</v>
      </c>
      <c r="AL221" s="13">
        <v>8760</v>
      </c>
      <c r="AM221" s="13" t="s">
        <v>64</v>
      </c>
      <c r="AO221" s="11">
        <v>44068.419282407413</v>
      </c>
      <c r="AP221" s="11" t="s">
        <v>66</v>
      </c>
      <c r="AQ221" s="11" t="s">
        <v>49</v>
      </c>
      <c r="AR221" s="11" t="s">
        <v>66</v>
      </c>
      <c r="AS221" s="11" t="s">
        <v>55</v>
      </c>
      <c r="AT221" s="11" t="s">
        <v>66</v>
      </c>
      <c r="AU221" s="11" t="s">
        <v>61</v>
      </c>
      <c r="AV221" t="s">
        <v>66</v>
      </c>
      <c r="AW221" t="s">
        <v>66</v>
      </c>
    </row>
    <row r="222" spans="1:49" hidden="1" x14ac:dyDescent="0.25">
      <c r="A222" s="13" t="s">
        <v>307</v>
      </c>
      <c r="B222" s="13">
        <v>32575</v>
      </c>
      <c r="C222" s="13" t="s">
        <v>308</v>
      </c>
      <c r="D222" s="13" t="s">
        <v>49</v>
      </c>
      <c r="E222" s="13" t="s">
        <v>50</v>
      </c>
      <c r="F222" s="15" t="s">
        <v>84</v>
      </c>
      <c r="G222" s="13">
        <v>32.194986</v>
      </c>
      <c r="H222" s="13">
        <v>-104.103303</v>
      </c>
      <c r="I222" s="16" t="s">
        <v>75</v>
      </c>
      <c r="J222" s="13" t="s">
        <v>53</v>
      </c>
      <c r="K222" s="13">
        <v>22</v>
      </c>
      <c r="L222" s="13" t="s">
        <v>309</v>
      </c>
      <c r="M222" s="13" t="s">
        <v>55</v>
      </c>
      <c r="N222" s="13" t="s">
        <v>56</v>
      </c>
      <c r="O222" s="13" t="s">
        <v>310</v>
      </c>
      <c r="AA222" s="13">
        <v>6.8</v>
      </c>
      <c r="AB222" s="13" t="s">
        <v>59</v>
      </c>
      <c r="AC222" s="13" t="s">
        <v>67</v>
      </c>
      <c r="AD222" s="13" t="s">
        <v>61</v>
      </c>
      <c r="AE222" s="13">
        <v>2.9</v>
      </c>
      <c r="AF222" s="13" t="s">
        <v>62</v>
      </c>
      <c r="AL222" s="13">
        <v>8760</v>
      </c>
      <c r="AM222" s="13" t="s">
        <v>64</v>
      </c>
      <c r="AO222" s="11">
        <v>44068.419282407413</v>
      </c>
      <c r="AP222" s="11" t="s">
        <v>66</v>
      </c>
      <c r="AQ222" s="11" t="s">
        <v>49</v>
      </c>
      <c r="AR222" s="11" t="s">
        <v>66</v>
      </c>
      <c r="AS222" s="11" t="s">
        <v>55</v>
      </c>
      <c r="AT222" s="11" t="s">
        <v>66</v>
      </c>
      <c r="AU222" s="11" t="s">
        <v>61</v>
      </c>
      <c r="AV222" t="s">
        <v>66</v>
      </c>
      <c r="AW222" t="s">
        <v>66</v>
      </c>
    </row>
    <row r="223" spans="1:49" hidden="1" x14ac:dyDescent="0.25">
      <c r="A223" s="13" t="s">
        <v>311</v>
      </c>
      <c r="B223" s="13">
        <v>199</v>
      </c>
      <c r="C223" s="13" t="s">
        <v>312</v>
      </c>
      <c r="D223" s="13" t="s">
        <v>49</v>
      </c>
      <c r="E223" s="13" t="s">
        <v>50</v>
      </c>
      <c r="F223" s="15" t="s">
        <v>84</v>
      </c>
      <c r="G223" s="13">
        <v>32.754972000000002</v>
      </c>
      <c r="H223" s="13">
        <v>-104.21002799999999</v>
      </c>
      <c r="I223" s="16" t="s">
        <v>52</v>
      </c>
      <c r="J223" s="13" t="s">
        <v>53</v>
      </c>
      <c r="K223" s="13">
        <v>52</v>
      </c>
      <c r="L223" s="13">
        <v>36</v>
      </c>
      <c r="M223" s="13" t="s">
        <v>55</v>
      </c>
      <c r="N223" s="13" t="s">
        <v>290</v>
      </c>
      <c r="O223" s="13" t="s">
        <v>313</v>
      </c>
      <c r="AA223" s="13">
        <v>0.65</v>
      </c>
      <c r="AB223" s="13" t="s">
        <v>59</v>
      </c>
      <c r="AC223" s="13" t="s">
        <v>60</v>
      </c>
      <c r="AD223" s="13" t="s">
        <v>61</v>
      </c>
      <c r="AE223" s="13">
        <v>21.7</v>
      </c>
      <c r="AF223" s="13" t="s">
        <v>62</v>
      </c>
      <c r="AK223" s="13" t="s">
        <v>63</v>
      </c>
      <c r="AL223" s="13">
        <v>8760</v>
      </c>
      <c r="AM223" s="13" t="s">
        <v>314</v>
      </c>
      <c r="AO223" s="11">
        <v>44068.419282407413</v>
      </c>
      <c r="AP223" s="11" t="s">
        <v>66</v>
      </c>
      <c r="AQ223" s="11" t="s">
        <v>49</v>
      </c>
      <c r="AR223" s="11" t="s">
        <v>66</v>
      </c>
      <c r="AS223" s="11" t="s">
        <v>55</v>
      </c>
      <c r="AT223" s="11" t="s">
        <v>66</v>
      </c>
      <c r="AU223" s="11" t="s">
        <v>61</v>
      </c>
      <c r="AV223" t="s">
        <v>66</v>
      </c>
      <c r="AW223" t="s">
        <v>66</v>
      </c>
    </row>
    <row r="224" spans="1:49" hidden="1" x14ac:dyDescent="0.25">
      <c r="A224" s="13" t="s">
        <v>311</v>
      </c>
      <c r="B224" s="13">
        <v>266</v>
      </c>
      <c r="C224" s="13" t="s">
        <v>315</v>
      </c>
      <c r="D224" s="13" t="s">
        <v>49</v>
      </c>
      <c r="E224" s="13" t="s">
        <v>111</v>
      </c>
      <c r="F224" s="15" t="s">
        <v>84</v>
      </c>
      <c r="G224" s="13">
        <v>32.585372999999997</v>
      </c>
      <c r="H224" s="13">
        <v>-104.077383</v>
      </c>
      <c r="I224" s="16" t="s">
        <v>75</v>
      </c>
      <c r="J224" s="13" t="s">
        <v>53</v>
      </c>
      <c r="K224" s="13">
        <v>8</v>
      </c>
      <c r="L224" s="13">
        <v>9</v>
      </c>
      <c r="M224" s="13" t="s">
        <v>55</v>
      </c>
      <c r="N224" s="13" t="s">
        <v>56</v>
      </c>
      <c r="O224" s="13" t="s">
        <v>316</v>
      </c>
      <c r="P224" s="13" t="s">
        <v>317</v>
      </c>
      <c r="Q224" s="13" t="s">
        <v>177</v>
      </c>
      <c r="U224" s="13">
        <v>0.75</v>
      </c>
      <c r="V224" s="13" t="s">
        <v>59</v>
      </c>
      <c r="W224" s="13">
        <v>0.75</v>
      </c>
      <c r="X224" s="13" t="s">
        <v>59</v>
      </c>
      <c r="AA224" s="13">
        <v>0.75</v>
      </c>
      <c r="AB224" s="13" t="s">
        <v>59</v>
      </c>
      <c r="AC224" s="13" t="s">
        <v>60</v>
      </c>
      <c r="AD224" s="13" t="s">
        <v>61</v>
      </c>
      <c r="AE224" s="13">
        <v>0.28999999999999998</v>
      </c>
      <c r="AF224" s="13" t="s">
        <v>62</v>
      </c>
      <c r="AG224" s="13" t="s">
        <v>69</v>
      </c>
      <c r="AL224" s="13">
        <v>8760</v>
      </c>
      <c r="AM224" s="13" t="s">
        <v>318</v>
      </c>
      <c r="AO224" s="11">
        <v>44068.419282407413</v>
      </c>
      <c r="AP224" s="11" t="s">
        <v>66</v>
      </c>
      <c r="AQ224" s="11" t="s">
        <v>49</v>
      </c>
      <c r="AR224" s="11" t="s">
        <v>66</v>
      </c>
      <c r="AS224" s="11" t="s">
        <v>55</v>
      </c>
      <c r="AT224" s="11" t="s">
        <v>66</v>
      </c>
      <c r="AU224" s="11" t="s">
        <v>61</v>
      </c>
      <c r="AV224" t="s">
        <v>66</v>
      </c>
      <c r="AW224" t="s">
        <v>66</v>
      </c>
    </row>
    <row r="225" spans="1:49" hidden="1" x14ac:dyDescent="0.25">
      <c r="A225" s="13" t="s">
        <v>311</v>
      </c>
      <c r="B225" s="13">
        <v>268</v>
      </c>
      <c r="C225" s="13" t="s">
        <v>319</v>
      </c>
      <c r="D225" s="13" t="s">
        <v>49</v>
      </c>
      <c r="E225" s="13" t="s">
        <v>50</v>
      </c>
      <c r="F225" s="15" t="s">
        <v>84</v>
      </c>
      <c r="G225" s="13">
        <v>32.317138999999997</v>
      </c>
      <c r="H225" s="13">
        <v>-104.076222</v>
      </c>
      <c r="I225" s="16" t="s">
        <v>75</v>
      </c>
      <c r="J225" s="13" t="s">
        <v>53</v>
      </c>
      <c r="K225" s="13">
        <v>18</v>
      </c>
      <c r="L225" s="13">
        <v>6</v>
      </c>
      <c r="M225" s="13" t="s">
        <v>55</v>
      </c>
      <c r="N225" s="13" t="s">
        <v>56</v>
      </c>
      <c r="O225" s="13" t="s">
        <v>320</v>
      </c>
      <c r="P225" s="13" t="s">
        <v>321</v>
      </c>
      <c r="Q225" s="13" t="s">
        <v>322</v>
      </c>
      <c r="R225" s="13" t="s">
        <v>323</v>
      </c>
      <c r="S225" s="14">
        <v>29587.419282407409</v>
      </c>
      <c r="T225" s="14">
        <v>29587.419282407409</v>
      </c>
      <c r="U225" s="13">
        <v>1.75</v>
      </c>
      <c r="V225" s="13" t="s">
        <v>59</v>
      </c>
      <c r="W225" s="13">
        <v>1.75</v>
      </c>
      <c r="X225" s="13" t="s">
        <v>59</v>
      </c>
      <c r="Y225" s="13">
        <v>1.75</v>
      </c>
      <c r="Z225" s="13" t="s">
        <v>59</v>
      </c>
      <c r="AA225" s="13">
        <v>1.75</v>
      </c>
      <c r="AB225" s="13" t="s">
        <v>59</v>
      </c>
      <c r="AC225" s="13" t="s">
        <v>67</v>
      </c>
      <c r="AD225" s="13" t="s">
        <v>61</v>
      </c>
      <c r="AE225" s="13">
        <v>1.3</v>
      </c>
      <c r="AF225" s="13" t="s">
        <v>62</v>
      </c>
      <c r="AG225" s="13" t="s">
        <v>69</v>
      </c>
      <c r="AK225" s="13" t="s">
        <v>63</v>
      </c>
      <c r="AL225" s="13">
        <v>8760</v>
      </c>
      <c r="AM225" s="13" t="s">
        <v>64</v>
      </c>
      <c r="AO225" s="11">
        <v>44068.419282407413</v>
      </c>
      <c r="AP225" s="11" t="s">
        <v>66</v>
      </c>
      <c r="AQ225" s="11" t="s">
        <v>49</v>
      </c>
      <c r="AR225" s="11" t="s">
        <v>66</v>
      </c>
      <c r="AS225" s="11" t="s">
        <v>55</v>
      </c>
      <c r="AT225" s="11" t="s">
        <v>66</v>
      </c>
      <c r="AU225" s="11" t="s">
        <v>61</v>
      </c>
      <c r="AV225" t="s">
        <v>66</v>
      </c>
      <c r="AW225" t="s">
        <v>66</v>
      </c>
    </row>
    <row r="226" spans="1:49" hidden="1" x14ac:dyDescent="0.25">
      <c r="A226" s="13" t="s">
        <v>311</v>
      </c>
      <c r="B226" s="13">
        <v>268</v>
      </c>
      <c r="C226" s="13" t="s">
        <v>319</v>
      </c>
      <c r="D226" s="13" t="s">
        <v>49</v>
      </c>
      <c r="E226" s="13" t="s">
        <v>50</v>
      </c>
      <c r="F226" s="15" t="s">
        <v>84</v>
      </c>
      <c r="G226" s="13">
        <v>32.317138999999997</v>
      </c>
      <c r="H226" s="13">
        <v>-104.076222</v>
      </c>
      <c r="I226" s="16" t="s">
        <v>75</v>
      </c>
      <c r="J226" s="13" t="s">
        <v>53</v>
      </c>
      <c r="K226" s="13">
        <v>18</v>
      </c>
      <c r="L226" s="13">
        <v>6</v>
      </c>
      <c r="M226" s="13" t="s">
        <v>55</v>
      </c>
      <c r="N226" s="13" t="s">
        <v>56</v>
      </c>
      <c r="O226" s="13" t="s">
        <v>320</v>
      </c>
      <c r="P226" s="13" t="s">
        <v>321</v>
      </c>
      <c r="Q226" s="13" t="s">
        <v>322</v>
      </c>
      <c r="R226" s="13" t="s">
        <v>323</v>
      </c>
      <c r="S226" s="14">
        <v>29587.419282407409</v>
      </c>
      <c r="T226" s="14">
        <v>29587.419282407409</v>
      </c>
      <c r="U226" s="13">
        <v>1.75</v>
      </c>
      <c r="V226" s="13" t="s">
        <v>59</v>
      </c>
      <c r="W226" s="13">
        <v>1.75</v>
      </c>
      <c r="X226" s="13" t="s">
        <v>59</v>
      </c>
      <c r="Y226" s="13">
        <v>1.75</v>
      </c>
      <c r="Z226" s="13" t="s">
        <v>59</v>
      </c>
      <c r="AA226" s="13">
        <v>1.75</v>
      </c>
      <c r="AB226" s="13" t="s">
        <v>59</v>
      </c>
      <c r="AC226" s="13" t="s">
        <v>67</v>
      </c>
      <c r="AD226" s="13" t="s">
        <v>61</v>
      </c>
      <c r="AE226" s="13">
        <v>0.28999999999999998</v>
      </c>
      <c r="AF226" s="13" t="s">
        <v>68</v>
      </c>
      <c r="AG226" s="13" t="s">
        <v>69</v>
      </c>
      <c r="AK226" s="13" t="s">
        <v>63</v>
      </c>
      <c r="AL226" s="13">
        <v>8760</v>
      </c>
      <c r="AM226" s="13" t="s">
        <v>64</v>
      </c>
      <c r="AO226" s="11">
        <v>44068.419282407413</v>
      </c>
      <c r="AP226" s="11" t="s">
        <v>66</v>
      </c>
      <c r="AQ226" s="11" t="s">
        <v>49</v>
      </c>
      <c r="AR226" s="11" t="s">
        <v>66</v>
      </c>
      <c r="AS226" s="11" t="s">
        <v>55</v>
      </c>
      <c r="AT226" s="11" t="s">
        <v>66</v>
      </c>
      <c r="AU226" s="11" t="s">
        <v>61</v>
      </c>
      <c r="AV226" t="s">
        <v>66</v>
      </c>
      <c r="AW226" t="s">
        <v>66</v>
      </c>
    </row>
    <row r="227" spans="1:49" hidden="1" x14ac:dyDescent="0.25">
      <c r="A227" s="13" t="s">
        <v>311</v>
      </c>
      <c r="B227" s="13">
        <v>268</v>
      </c>
      <c r="C227" s="13" t="s">
        <v>319</v>
      </c>
      <c r="D227" s="13" t="s">
        <v>49</v>
      </c>
      <c r="E227" s="13" t="s">
        <v>50</v>
      </c>
      <c r="F227" s="15" t="s">
        <v>84</v>
      </c>
      <c r="G227" s="13">
        <v>32.317138999999997</v>
      </c>
      <c r="H227" s="13">
        <v>-104.076222</v>
      </c>
      <c r="I227" s="16" t="s">
        <v>75</v>
      </c>
      <c r="J227" s="13" t="s">
        <v>53</v>
      </c>
      <c r="K227" s="13">
        <v>35</v>
      </c>
      <c r="L227" s="13">
        <v>7</v>
      </c>
      <c r="M227" s="13" t="s">
        <v>55</v>
      </c>
      <c r="N227" s="13" t="s">
        <v>56</v>
      </c>
      <c r="O227" s="13" t="s">
        <v>324</v>
      </c>
      <c r="P227" s="13" t="s">
        <v>98</v>
      </c>
      <c r="Q227" s="13" t="s">
        <v>322</v>
      </c>
      <c r="R227" s="13" t="s">
        <v>325</v>
      </c>
      <c r="T227" s="14">
        <v>36657.419282407413</v>
      </c>
      <c r="U227" s="13">
        <v>1.75</v>
      </c>
      <c r="V227" s="13" t="s">
        <v>59</v>
      </c>
      <c r="W227" s="13">
        <v>1.75</v>
      </c>
      <c r="X227" s="13" t="s">
        <v>59</v>
      </c>
      <c r="Y227" s="13">
        <v>1.75</v>
      </c>
      <c r="Z227" s="13" t="s">
        <v>59</v>
      </c>
      <c r="AA227" s="13">
        <v>1.75</v>
      </c>
      <c r="AB227" s="13" t="s">
        <v>59</v>
      </c>
      <c r="AC227" s="13" t="s">
        <v>67</v>
      </c>
      <c r="AD227" s="13" t="s">
        <v>61</v>
      </c>
      <c r="AE227" s="13">
        <v>0.3</v>
      </c>
      <c r="AF227" s="13" t="s">
        <v>68</v>
      </c>
      <c r="AG227" s="13" t="s">
        <v>69</v>
      </c>
      <c r="AK227" s="13" t="s">
        <v>63</v>
      </c>
      <c r="AL227" s="13">
        <v>8760</v>
      </c>
      <c r="AM227" s="13" t="s">
        <v>64</v>
      </c>
      <c r="AO227" s="11">
        <v>44068.419282407413</v>
      </c>
      <c r="AP227" s="11" t="s">
        <v>66</v>
      </c>
      <c r="AQ227" s="11" t="s">
        <v>49</v>
      </c>
      <c r="AR227" s="11" t="s">
        <v>66</v>
      </c>
      <c r="AS227" s="11" t="s">
        <v>55</v>
      </c>
      <c r="AT227" s="11" t="s">
        <v>66</v>
      </c>
      <c r="AU227" s="11" t="s">
        <v>61</v>
      </c>
      <c r="AV227" t="s">
        <v>66</v>
      </c>
      <c r="AW227" t="s">
        <v>66</v>
      </c>
    </row>
    <row r="228" spans="1:49" hidden="1" x14ac:dyDescent="0.25">
      <c r="A228" s="13" t="s">
        <v>311</v>
      </c>
      <c r="B228" s="13">
        <v>268</v>
      </c>
      <c r="C228" s="13" t="s">
        <v>319</v>
      </c>
      <c r="D228" s="13" t="s">
        <v>49</v>
      </c>
      <c r="E228" s="13" t="s">
        <v>50</v>
      </c>
      <c r="F228" s="15" t="s">
        <v>84</v>
      </c>
      <c r="G228" s="13">
        <v>32.317138999999997</v>
      </c>
      <c r="H228" s="13">
        <v>-104.076222</v>
      </c>
      <c r="I228" s="16" t="s">
        <v>75</v>
      </c>
      <c r="J228" s="13" t="s">
        <v>53</v>
      </c>
      <c r="K228" s="13">
        <v>35</v>
      </c>
      <c r="L228" s="13">
        <v>7</v>
      </c>
      <c r="M228" s="13" t="s">
        <v>55</v>
      </c>
      <c r="N228" s="13" t="s">
        <v>56</v>
      </c>
      <c r="O228" s="13" t="s">
        <v>324</v>
      </c>
      <c r="P228" s="13" t="s">
        <v>98</v>
      </c>
      <c r="Q228" s="13" t="s">
        <v>322</v>
      </c>
      <c r="R228" s="13" t="s">
        <v>325</v>
      </c>
      <c r="T228" s="14">
        <v>36657.419282407413</v>
      </c>
      <c r="U228" s="13">
        <v>1.75</v>
      </c>
      <c r="V228" s="13" t="s">
        <v>59</v>
      </c>
      <c r="W228" s="13">
        <v>1.75</v>
      </c>
      <c r="X228" s="13" t="s">
        <v>59</v>
      </c>
      <c r="Y228" s="13">
        <v>1.75</v>
      </c>
      <c r="Z228" s="13" t="s">
        <v>59</v>
      </c>
      <c r="AA228" s="13">
        <v>1.75</v>
      </c>
      <c r="AB228" s="13" t="s">
        <v>59</v>
      </c>
      <c r="AC228" s="13" t="s">
        <v>67</v>
      </c>
      <c r="AD228" s="13" t="s">
        <v>61</v>
      </c>
      <c r="AE228" s="13">
        <v>1.3</v>
      </c>
      <c r="AF228" s="13" t="s">
        <v>62</v>
      </c>
      <c r="AG228" s="13" t="s">
        <v>69</v>
      </c>
      <c r="AK228" s="13" t="s">
        <v>63</v>
      </c>
      <c r="AL228" s="13">
        <v>8760</v>
      </c>
      <c r="AM228" s="13" t="s">
        <v>64</v>
      </c>
      <c r="AO228" s="11">
        <v>44068.419282407413</v>
      </c>
      <c r="AP228" s="11" t="s">
        <v>66</v>
      </c>
      <c r="AQ228" s="11" t="s">
        <v>49</v>
      </c>
      <c r="AR228" s="11" t="s">
        <v>66</v>
      </c>
      <c r="AS228" s="11" t="s">
        <v>55</v>
      </c>
      <c r="AT228" s="11" t="s">
        <v>66</v>
      </c>
      <c r="AU228" s="11" t="s">
        <v>61</v>
      </c>
      <c r="AV228" t="s">
        <v>66</v>
      </c>
      <c r="AW228" t="s">
        <v>66</v>
      </c>
    </row>
    <row r="229" spans="1:49" hidden="1" x14ac:dyDescent="0.25">
      <c r="A229" s="13" t="s">
        <v>311</v>
      </c>
      <c r="B229" s="13">
        <v>589</v>
      </c>
      <c r="C229" s="13" t="s">
        <v>326</v>
      </c>
      <c r="D229" s="13" t="s">
        <v>49</v>
      </c>
      <c r="E229" s="13" t="s">
        <v>50</v>
      </c>
      <c r="F229" s="15" t="s">
        <v>51</v>
      </c>
      <c r="G229" s="13">
        <v>32.695278000000002</v>
      </c>
      <c r="H229" s="13">
        <v>-103.28527800000001</v>
      </c>
      <c r="I229" s="16" t="s">
        <v>52</v>
      </c>
      <c r="J229" s="13" t="s">
        <v>53</v>
      </c>
      <c r="K229" s="13">
        <v>18</v>
      </c>
      <c r="L229" s="13">
        <v>34</v>
      </c>
      <c r="M229" s="13" t="s">
        <v>55</v>
      </c>
      <c r="N229" s="13" t="s">
        <v>56</v>
      </c>
      <c r="O229" s="13" t="s">
        <v>327</v>
      </c>
      <c r="P229" s="13" t="s">
        <v>328</v>
      </c>
      <c r="Q229" s="13" t="s">
        <v>129</v>
      </c>
      <c r="R229" s="13" t="s">
        <v>329</v>
      </c>
      <c r="S229" s="14">
        <v>33239.419282407413</v>
      </c>
      <c r="T229" s="14">
        <v>34700.419282407413</v>
      </c>
      <c r="U229" s="13">
        <v>15</v>
      </c>
      <c r="V229" s="13" t="s">
        <v>59</v>
      </c>
      <c r="W229" s="13">
        <v>15</v>
      </c>
      <c r="X229" s="13" t="s">
        <v>59</v>
      </c>
      <c r="Y229" s="13">
        <v>15</v>
      </c>
      <c r="Z229" s="13" t="s">
        <v>59</v>
      </c>
      <c r="AA229" s="13">
        <v>15</v>
      </c>
      <c r="AB229" s="13" t="s">
        <v>59</v>
      </c>
      <c r="AC229" s="13" t="s">
        <v>67</v>
      </c>
      <c r="AD229" s="13" t="s">
        <v>61</v>
      </c>
      <c r="AE229" s="13">
        <v>1.7</v>
      </c>
      <c r="AF229" s="13" t="s">
        <v>68</v>
      </c>
      <c r="AG229" s="13" t="s">
        <v>69</v>
      </c>
      <c r="AK229" s="13" t="s">
        <v>63</v>
      </c>
      <c r="AL229" s="13">
        <v>8760</v>
      </c>
      <c r="AM229" s="13" t="s">
        <v>64</v>
      </c>
      <c r="AN229" s="13" t="s">
        <v>330</v>
      </c>
      <c r="AO229" s="11">
        <v>44068.419282407413</v>
      </c>
      <c r="AP229" s="11" t="s">
        <v>66</v>
      </c>
      <c r="AQ229" s="11" t="s">
        <v>49</v>
      </c>
      <c r="AR229" s="11" t="s">
        <v>66</v>
      </c>
      <c r="AS229" s="11" t="s">
        <v>55</v>
      </c>
      <c r="AT229" s="11" t="s">
        <v>66</v>
      </c>
      <c r="AU229" s="11" t="s">
        <v>61</v>
      </c>
      <c r="AV229" t="s">
        <v>66</v>
      </c>
      <c r="AW229" t="s">
        <v>66</v>
      </c>
    </row>
    <row r="230" spans="1:49" hidden="1" x14ac:dyDescent="0.25">
      <c r="A230" s="13" t="s">
        <v>311</v>
      </c>
      <c r="B230" s="13">
        <v>589</v>
      </c>
      <c r="C230" s="13" t="s">
        <v>326</v>
      </c>
      <c r="D230" s="13" t="s">
        <v>49</v>
      </c>
      <c r="E230" s="13" t="s">
        <v>50</v>
      </c>
      <c r="F230" s="15" t="s">
        <v>51</v>
      </c>
      <c r="G230" s="13">
        <v>32.695278000000002</v>
      </c>
      <c r="H230" s="13">
        <v>-103.28527800000001</v>
      </c>
      <c r="I230" s="16" t="s">
        <v>52</v>
      </c>
      <c r="J230" s="13" t="s">
        <v>53</v>
      </c>
      <c r="K230" s="13">
        <v>18</v>
      </c>
      <c r="L230" s="13">
        <v>34</v>
      </c>
      <c r="M230" s="13" t="s">
        <v>55</v>
      </c>
      <c r="N230" s="13" t="s">
        <v>56</v>
      </c>
      <c r="O230" s="13" t="s">
        <v>327</v>
      </c>
      <c r="P230" s="13" t="s">
        <v>328</v>
      </c>
      <c r="Q230" s="13" t="s">
        <v>129</v>
      </c>
      <c r="R230" s="13" t="s">
        <v>329</v>
      </c>
      <c r="S230" s="14">
        <v>33239.419282407413</v>
      </c>
      <c r="T230" s="14">
        <v>34700.419282407413</v>
      </c>
      <c r="U230" s="13">
        <v>15</v>
      </c>
      <c r="V230" s="13" t="s">
        <v>59</v>
      </c>
      <c r="W230" s="13">
        <v>15</v>
      </c>
      <c r="X230" s="13" t="s">
        <v>59</v>
      </c>
      <c r="Y230" s="13">
        <v>15</v>
      </c>
      <c r="Z230" s="13" t="s">
        <v>59</v>
      </c>
      <c r="AA230" s="13">
        <v>15</v>
      </c>
      <c r="AB230" s="13" t="s">
        <v>59</v>
      </c>
      <c r="AC230" s="13" t="s">
        <v>60</v>
      </c>
      <c r="AD230" s="13" t="s">
        <v>61</v>
      </c>
      <c r="AE230" s="13">
        <v>2.66</v>
      </c>
      <c r="AF230" s="13" t="s">
        <v>62</v>
      </c>
      <c r="AK230" s="13" t="s">
        <v>63</v>
      </c>
      <c r="AL230" s="13">
        <v>8760</v>
      </c>
      <c r="AM230" s="13" t="s">
        <v>64</v>
      </c>
      <c r="AN230" s="13" t="s">
        <v>330</v>
      </c>
      <c r="AO230" s="11">
        <v>44068.419282407413</v>
      </c>
      <c r="AP230" s="11" t="s">
        <v>66</v>
      </c>
      <c r="AQ230" s="11" t="s">
        <v>49</v>
      </c>
      <c r="AR230" s="11" t="s">
        <v>66</v>
      </c>
      <c r="AS230" s="11" t="s">
        <v>55</v>
      </c>
      <c r="AT230" s="11" t="s">
        <v>66</v>
      </c>
      <c r="AU230" s="11" t="s">
        <v>61</v>
      </c>
      <c r="AV230" t="s">
        <v>66</v>
      </c>
      <c r="AW230" t="s">
        <v>66</v>
      </c>
    </row>
    <row r="231" spans="1:49" hidden="1" x14ac:dyDescent="0.25">
      <c r="A231" s="13" t="s">
        <v>311</v>
      </c>
      <c r="B231" s="13">
        <v>589</v>
      </c>
      <c r="C231" s="13" t="s">
        <v>326</v>
      </c>
      <c r="D231" s="13" t="s">
        <v>49</v>
      </c>
      <c r="E231" s="13" t="s">
        <v>50</v>
      </c>
      <c r="F231" s="15" t="s">
        <v>51</v>
      </c>
      <c r="G231" s="13">
        <v>32.695278000000002</v>
      </c>
      <c r="H231" s="13">
        <v>-103.28527800000001</v>
      </c>
      <c r="I231" s="16" t="s">
        <v>52</v>
      </c>
      <c r="J231" s="13" t="s">
        <v>53</v>
      </c>
      <c r="K231" s="13">
        <v>18</v>
      </c>
      <c r="L231" s="13">
        <v>34</v>
      </c>
      <c r="M231" s="13" t="s">
        <v>55</v>
      </c>
      <c r="N231" s="13" t="s">
        <v>56</v>
      </c>
      <c r="O231" s="13" t="s">
        <v>327</v>
      </c>
      <c r="P231" s="13" t="s">
        <v>328</v>
      </c>
      <c r="Q231" s="13" t="s">
        <v>129</v>
      </c>
      <c r="R231" s="13" t="s">
        <v>329</v>
      </c>
      <c r="S231" s="14">
        <v>33239.419282407413</v>
      </c>
      <c r="T231" s="14">
        <v>34700.419282407413</v>
      </c>
      <c r="U231" s="13">
        <v>15</v>
      </c>
      <c r="V231" s="13" t="s">
        <v>59</v>
      </c>
      <c r="W231" s="13">
        <v>15</v>
      </c>
      <c r="X231" s="13" t="s">
        <v>59</v>
      </c>
      <c r="Y231" s="13">
        <v>15</v>
      </c>
      <c r="Z231" s="13" t="s">
        <v>59</v>
      </c>
      <c r="AA231" s="13">
        <v>15</v>
      </c>
      <c r="AB231" s="13" t="s">
        <v>59</v>
      </c>
      <c r="AC231" s="13" t="s">
        <v>67</v>
      </c>
      <c r="AD231" s="13" t="s">
        <v>61</v>
      </c>
      <c r="AE231" s="13">
        <v>7.3</v>
      </c>
      <c r="AF231" s="13" t="s">
        <v>62</v>
      </c>
      <c r="AG231" s="13" t="s">
        <v>69</v>
      </c>
      <c r="AK231" s="13" t="s">
        <v>63</v>
      </c>
      <c r="AL231" s="13">
        <v>8760</v>
      </c>
      <c r="AM231" s="13" t="s">
        <v>64</v>
      </c>
      <c r="AN231" s="13" t="s">
        <v>330</v>
      </c>
      <c r="AO231" s="11">
        <v>44068.419282407413</v>
      </c>
      <c r="AP231" s="11" t="s">
        <v>66</v>
      </c>
      <c r="AQ231" s="11" t="s">
        <v>49</v>
      </c>
      <c r="AR231" s="11" t="s">
        <v>66</v>
      </c>
      <c r="AS231" s="11" t="s">
        <v>55</v>
      </c>
      <c r="AT231" s="11" t="s">
        <v>66</v>
      </c>
      <c r="AU231" s="11" t="s">
        <v>61</v>
      </c>
      <c r="AV231" t="s">
        <v>66</v>
      </c>
      <c r="AW231" t="s">
        <v>66</v>
      </c>
    </row>
    <row r="232" spans="1:49" hidden="1" x14ac:dyDescent="0.25">
      <c r="A232" s="13" t="s">
        <v>311</v>
      </c>
      <c r="B232" s="13">
        <v>595</v>
      </c>
      <c r="C232" s="13" t="s">
        <v>331</v>
      </c>
      <c r="D232" s="13" t="s">
        <v>49</v>
      </c>
      <c r="E232" s="13" t="s">
        <v>50</v>
      </c>
      <c r="F232" s="15" t="s">
        <v>51</v>
      </c>
      <c r="G232" s="13">
        <v>32.513936999999999</v>
      </c>
      <c r="H232" s="13">
        <v>-103.286101</v>
      </c>
      <c r="I232" s="16" t="s">
        <v>52</v>
      </c>
      <c r="J232" s="13" t="s">
        <v>53</v>
      </c>
      <c r="K232" s="13">
        <v>21</v>
      </c>
      <c r="L232" s="13">
        <v>27</v>
      </c>
      <c r="M232" s="13" t="s">
        <v>55</v>
      </c>
      <c r="N232" s="13" t="s">
        <v>56</v>
      </c>
      <c r="O232" s="13" t="s">
        <v>332</v>
      </c>
      <c r="P232" s="13" t="s">
        <v>333</v>
      </c>
      <c r="Q232" s="13" t="s">
        <v>334</v>
      </c>
      <c r="R232" s="13" t="s">
        <v>335</v>
      </c>
      <c r="S232" s="14">
        <v>27030.419282407409</v>
      </c>
      <c r="T232" s="14">
        <v>27030.419282407409</v>
      </c>
      <c r="U232" s="13">
        <v>5.72</v>
      </c>
      <c r="V232" s="13" t="s">
        <v>59</v>
      </c>
      <c r="W232" s="13">
        <v>5.72</v>
      </c>
      <c r="X232" s="13" t="s">
        <v>59</v>
      </c>
      <c r="Y232" s="13">
        <v>5.72</v>
      </c>
      <c r="Z232" s="13" t="s">
        <v>59</v>
      </c>
      <c r="AA232" s="13">
        <v>5.72</v>
      </c>
      <c r="AB232" s="13" t="s">
        <v>59</v>
      </c>
      <c r="AC232" s="13" t="s">
        <v>60</v>
      </c>
      <c r="AD232" s="13" t="s">
        <v>61</v>
      </c>
      <c r="AE232" s="13">
        <v>2.5</v>
      </c>
      <c r="AF232" s="13" t="s">
        <v>62</v>
      </c>
      <c r="AK232" s="13" t="s">
        <v>63</v>
      </c>
      <c r="AL232" s="13">
        <v>8760</v>
      </c>
      <c r="AM232" s="13" t="s">
        <v>64</v>
      </c>
      <c r="AO232" s="11">
        <v>44068.419282407413</v>
      </c>
      <c r="AP232" s="11" t="s">
        <v>66</v>
      </c>
      <c r="AQ232" s="11" t="s">
        <v>49</v>
      </c>
      <c r="AR232" s="11" t="s">
        <v>66</v>
      </c>
      <c r="AS232" s="11" t="s">
        <v>55</v>
      </c>
      <c r="AT232" s="11" t="s">
        <v>66</v>
      </c>
      <c r="AU232" s="11" t="s">
        <v>61</v>
      </c>
      <c r="AV232" t="s">
        <v>66</v>
      </c>
      <c r="AW232" t="s">
        <v>66</v>
      </c>
    </row>
    <row r="233" spans="1:49" hidden="1" x14ac:dyDescent="0.25">
      <c r="A233" s="13" t="s">
        <v>311</v>
      </c>
      <c r="B233" s="13">
        <v>595</v>
      </c>
      <c r="C233" s="13" t="s">
        <v>331</v>
      </c>
      <c r="D233" s="13" t="s">
        <v>49</v>
      </c>
      <c r="E233" s="13" t="s">
        <v>50</v>
      </c>
      <c r="F233" s="15" t="s">
        <v>51</v>
      </c>
      <c r="G233" s="13">
        <v>32.513936999999999</v>
      </c>
      <c r="H233" s="13">
        <v>-103.286101</v>
      </c>
      <c r="I233" s="16" t="s">
        <v>52</v>
      </c>
      <c r="J233" s="13" t="s">
        <v>53</v>
      </c>
      <c r="K233" s="13">
        <v>21</v>
      </c>
      <c r="L233" s="13">
        <v>27</v>
      </c>
      <c r="M233" s="13" t="s">
        <v>55</v>
      </c>
      <c r="N233" s="13" t="s">
        <v>56</v>
      </c>
      <c r="O233" s="13" t="s">
        <v>332</v>
      </c>
      <c r="P233" s="13" t="s">
        <v>333</v>
      </c>
      <c r="Q233" s="13" t="s">
        <v>334</v>
      </c>
      <c r="R233" s="13" t="s">
        <v>335</v>
      </c>
      <c r="S233" s="14">
        <v>27030.419282407409</v>
      </c>
      <c r="T233" s="14">
        <v>27030.419282407409</v>
      </c>
      <c r="U233" s="13">
        <v>5.72</v>
      </c>
      <c r="V233" s="13" t="s">
        <v>59</v>
      </c>
      <c r="W233" s="13">
        <v>5.72</v>
      </c>
      <c r="X233" s="13" t="s">
        <v>59</v>
      </c>
      <c r="Y233" s="13">
        <v>5.72</v>
      </c>
      <c r="Z233" s="13" t="s">
        <v>59</v>
      </c>
      <c r="AA233" s="13">
        <v>5.72</v>
      </c>
      <c r="AB233" s="13" t="s">
        <v>59</v>
      </c>
      <c r="AC233" s="13" t="s">
        <v>67</v>
      </c>
      <c r="AD233" s="13" t="s">
        <v>61</v>
      </c>
      <c r="AE233" s="13">
        <v>2.5</v>
      </c>
      <c r="AF233" s="13" t="s">
        <v>62</v>
      </c>
      <c r="AG233" s="13" t="s">
        <v>69</v>
      </c>
      <c r="AK233" s="13" t="s">
        <v>63</v>
      </c>
      <c r="AL233" s="13">
        <v>8760</v>
      </c>
      <c r="AM233" s="13" t="s">
        <v>64</v>
      </c>
      <c r="AO233" s="11">
        <v>44068.419282407413</v>
      </c>
      <c r="AP233" s="11" t="s">
        <v>66</v>
      </c>
      <c r="AQ233" s="11" t="s">
        <v>49</v>
      </c>
      <c r="AR233" s="11" t="s">
        <v>66</v>
      </c>
      <c r="AS233" s="11" t="s">
        <v>55</v>
      </c>
      <c r="AT233" s="11" t="s">
        <v>66</v>
      </c>
      <c r="AU233" s="11" t="s">
        <v>61</v>
      </c>
      <c r="AV233" t="s">
        <v>66</v>
      </c>
      <c r="AW233" t="s">
        <v>66</v>
      </c>
    </row>
    <row r="234" spans="1:49" hidden="1" x14ac:dyDescent="0.25">
      <c r="A234" s="13" t="s">
        <v>311</v>
      </c>
      <c r="B234" s="13">
        <v>595</v>
      </c>
      <c r="C234" s="13" t="s">
        <v>331</v>
      </c>
      <c r="D234" s="13" t="s">
        <v>49</v>
      </c>
      <c r="E234" s="13" t="s">
        <v>50</v>
      </c>
      <c r="F234" s="15" t="s">
        <v>51</v>
      </c>
      <c r="G234" s="13">
        <v>32.513936999999999</v>
      </c>
      <c r="H234" s="13">
        <v>-103.286101</v>
      </c>
      <c r="I234" s="16" t="s">
        <v>52</v>
      </c>
      <c r="J234" s="13" t="s">
        <v>53</v>
      </c>
      <c r="K234" s="13">
        <v>21</v>
      </c>
      <c r="L234" s="13">
        <v>27</v>
      </c>
      <c r="M234" s="13" t="s">
        <v>55</v>
      </c>
      <c r="N234" s="13" t="s">
        <v>56</v>
      </c>
      <c r="O234" s="13" t="s">
        <v>332</v>
      </c>
      <c r="P234" s="13" t="s">
        <v>333</v>
      </c>
      <c r="Q234" s="13" t="s">
        <v>334</v>
      </c>
      <c r="R234" s="13" t="s">
        <v>335</v>
      </c>
      <c r="S234" s="14">
        <v>27030.419282407409</v>
      </c>
      <c r="T234" s="14">
        <v>27030.419282407409</v>
      </c>
      <c r="U234" s="13">
        <v>5.72</v>
      </c>
      <c r="V234" s="13" t="s">
        <v>59</v>
      </c>
      <c r="W234" s="13">
        <v>5.72</v>
      </c>
      <c r="X234" s="13" t="s">
        <v>59</v>
      </c>
      <c r="Y234" s="13">
        <v>5.72</v>
      </c>
      <c r="Z234" s="13" t="s">
        <v>59</v>
      </c>
      <c r="AA234" s="13">
        <v>5.72</v>
      </c>
      <c r="AB234" s="13" t="s">
        <v>59</v>
      </c>
      <c r="AC234" s="13" t="s">
        <v>249</v>
      </c>
      <c r="AD234" s="13" t="s">
        <v>61</v>
      </c>
      <c r="AE234" s="13">
        <v>0.6</v>
      </c>
      <c r="AF234" s="13" t="s">
        <v>68</v>
      </c>
      <c r="AG234" s="13" t="s">
        <v>69</v>
      </c>
      <c r="AK234" s="13" t="s">
        <v>63</v>
      </c>
      <c r="AL234" s="13">
        <v>8760</v>
      </c>
      <c r="AM234" s="13" t="s">
        <v>64</v>
      </c>
      <c r="AO234" s="11">
        <v>44068.419282407413</v>
      </c>
      <c r="AP234" s="11" t="s">
        <v>66</v>
      </c>
      <c r="AQ234" s="11" t="s">
        <v>49</v>
      </c>
      <c r="AR234" s="11" t="s">
        <v>66</v>
      </c>
      <c r="AS234" s="11" t="s">
        <v>55</v>
      </c>
      <c r="AT234" s="11" t="s">
        <v>66</v>
      </c>
      <c r="AU234" s="11" t="s">
        <v>61</v>
      </c>
      <c r="AV234" t="s">
        <v>66</v>
      </c>
      <c r="AW234" t="s">
        <v>66</v>
      </c>
    </row>
    <row r="235" spans="1:49" hidden="1" x14ac:dyDescent="0.25">
      <c r="A235" s="13" t="s">
        <v>311</v>
      </c>
      <c r="B235" s="13">
        <v>595</v>
      </c>
      <c r="C235" s="13" t="s">
        <v>331</v>
      </c>
      <c r="D235" s="13" t="s">
        <v>49</v>
      </c>
      <c r="E235" s="13" t="s">
        <v>50</v>
      </c>
      <c r="F235" s="15" t="s">
        <v>51</v>
      </c>
      <c r="G235" s="13">
        <v>32.513936999999999</v>
      </c>
      <c r="H235" s="13">
        <v>-103.286101</v>
      </c>
      <c r="I235" s="16" t="s">
        <v>52</v>
      </c>
      <c r="J235" s="13" t="s">
        <v>53</v>
      </c>
      <c r="K235" s="13">
        <v>25</v>
      </c>
      <c r="L235" s="13">
        <v>32</v>
      </c>
      <c r="M235" s="13" t="s">
        <v>55</v>
      </c>
      <c r="N235" s="13" t="s">
        <v>56</v>
      </c>
      <c r="O235" s="13" t="s">
        <v>336</v>
      </c>
      <c r="P235" s="13" t="s">
        <v>337</v>
      </c>
      <c r="Q235" s="13" t="s">
        <v>129</v>
      </c>
      <c r="R235" s="13" t="s">
        <v>338</v>
      </c>
      <c r="S235" s="14">
        <v>31413.419282407409</v>
      </c>
      <c r="T235" s="14">
        <v>31413.419282407409</v>
      </c>
      <c r="U235" s="13">
        <v>24.75</v>
      </c>
      <c r="V235" s="13" t="s">
        <v>59</v>
      </c>
      <c r="W235" s="13">
        <v>24.75</v>
      </c>
      <c r="X235" s="13" t="s">
        <v>59</v>
      </c>
      <c r="Y235" s="13">
        <v>24.75</v>
      </c>
      <c r="Z235" s="13" t="s">
        <v>59</v>
      </c>
      <c r="AA235" s="13">
        <v>24.75</v>
      </c>
      <c r="AB235" s="13" t="s">
        <v>59</v>
      </c>
      <c r="AC235" s="13" t="s">
        <v>60</v>
      </c>
      <c r="AD235" s="13" t="s">
        <v>61</v>
      </c>
      <c r="AE235" s="13">
        <v>10.6</v>
      </c>
      <c r="AF235" s="13" t="s">
        <v>62</v>
      </c>
      <c r="AK235" s="13" t="s">
        <v>63</v>
      </c>
      <c r="AL235" s="13">
        <v>8760</v>
      </c>
      <c r="AM235" s="13" t="s">
        <v>64</v>
      </c>
      <c r="AO235" s="11">
        <v>44068.419282407413</v>
      </c>
      <c r="AP235" s="11" t="s">
        <v>66</v>
      </c>
      <c r="AQ235" s="11" t="s">
        <v>49</v>
      </c>
      <c r="AR235" s="11" t="s">
        <v>66</v>
      </c>
      <c r="AS235" s="11" t="s">
        <v>55</v>
      </c>
      <c r="AT235" s="11" t="s">
        <v>66</v>
      </c>
      <c r="AU235" s="11" t="s">
        <v>61</v>
      </c>
      <c r="AV235" t="s">
        <v>66</v>
      </c>
      <c r="AW235" t="s">
        <v>66</v>
      </c>
    </row>
    <row r="236" spans="1:49" hidden="1" x14ac:dyDescent="0.25">
      <c r="A236" s="13" t="s">
        <v>311</v>
      </c>
      <c r="B236" s="13">
        <v>595</v>
      </c>
      <c r="C236" s="13" t="s">
        <v>331</v>
      </c>
      <c r="D236" s="13" t="s">
        <v>49</v>
      </c>
      <c r="E236" s="13" t="s">
        <v>50</v>
      </c>
      <c r="F236" s="15" t="s">
        <v>51</v>
      </c>
      <c r="G236" s="13">
        <v>32.513936999999999</v>
      </c>
      <c r="H236" s="13">
        <v>-103.286101</v>
      </c>
      <c r="I236" s="16" t="s">
        <v>52</v>
      </c>
      <c r="J236" s="13" t="s">
        <v>53</v>
      </c>
      <c r="K236" s="13">
        <v>25</v>
      </c>
      <c r="L236" s="13">
        <v>32</v>
      </c>
      <c r="M236" s="13" t="s">
        <v>55</v>
      </c>
      <c r="N236" s="13" t="s">
        <v>56</v>
      </c>
      <c r="O236" s="13" t="s">
        <v>336</v>
      </c>
      <c r="P236" s="13" t="s">
        <v>337</v>
      </c>
      <c r="Q236" s="13" t="s">
        <v>129</v>
      </c>
      <c r="R236" s="13" t="s">
        <v>338</v>
      </c>
      <c r="S236" s="14">
        <v>31413.419282407409</v>
      </c>
      <c r="T236" s="14">
        <v>31413.419282407409</v>
      </c>
      <c r="U236" s="13">
        <v>24.75</v>
      </c>
      <c r="V236" s="13" t="s">
        <v>59</v>
      </c>
      <c r="W236" s="13">
        <v>24.75</v>
      </c>
      <c r="X236" s="13" t="s">
        <v>59</v>
      </c>
      <c r="Y236" s="13">
        <v>24.75</v>
      </c>
      <c r="Z236" s="13" t="s">
        <v>59</v>
      </c>
      <c r="AA236" s="13">
        <v>24.75</v>
      </c>
      <c r="AB236" s="13" t="s">
        <v>59</v>
      </c>
      <c r="AC236" s="13" t="s">
        <v>67</v>
      </c>
      <c r="AD236" s="13" t="s">
        <v>61</v>
      </c>
      <c r="AE236" s="13">
        <v>2.4</v>
      </c>
      <c r="AF236" s="13" t="s">
        <v>68</v>
      </c>
      <c r="AG236" s="13" t="s">
        <v>69</v>
      </c>
      <c r="AK236" s="13" t="s">
        <v>63</v>
      </c>
      <c r="AL236" s="13">
        <v>8760</v>
      </c>
      <c r="AM236" s="13" t="s">
        <v>64</v>
      </c>
      <c r="AO236" s="11">
        <v>44068.419282407413</v>
      </c>
      <c r="AP236" s="11" t="s">
        <v>66</v>
      </c>
      <c r="AQ236" s="11" t="s">
        <v>49</v>
      </c>
      <c r="AR236" s="11" t="s">
        <v>66</v>
      </c>
      <c r="AS236" s="11" t="s">
        <v>55</v>
      </c>
      <c r="AT236" s="11" t="s">
        <v>66</v>
      </c>
      <c r="AU236" s="11" t="s">
        <v>61</v>
      </c>
      <c r="AV236" t="s">
        <v>66</v>
      </c>
      <c r="AW236" t="s">
        <v>66</v>
      </c>
    </row>
    <row r="237" spans="1:49" hidden="1" x14ac:dyDescent="0.25">
      <c r="A237" s="13" t="s">
        <v>311</v>
      </c>
      <c r="B237" s="13">
        <v>595</v>
      </c>
      <c r="C237" s="13" t="s">
        <v>331</v>
      </c>
      <c r="D237" s="13" t="s">
        <v>49</v>
      </c>
      <c r="E237" s="13" t="s">
        <v>50</v>
      </c>
      <c r="F237" s="15" t="s">
        <v>51</v>
      </c>
      <c r="G237" s="13">
        <v>32.513936999999999</v>
      </c>
      <c r="H237" s="13">
        <v>-103.286101</v>
      </c>
      <c r="I237" s="16" t="s">
        <v>52</v>
      </c>
      <c r="J237" s="13" t="s">
        <v>53</v>
      </c>
      <c r="K237" s="13">
        <v>25</v>
      </c>
      <c r="L237" s="13">
        <v>32</v>
      </c>
      <c r="M237" s="13" t="s">
        <v>55</v>
      </c>
      <c r="N237" s="13" t="s">
        <v>56</v>
      </c>
      <c r="O237" s="13" t="s">
        <v>336</v>
      </c>
      <c r="P237" s="13" t="s">
        <v>337</v>
      </c>
      <c r="Q237" s="13" t="s">
        <v>129</v>
      </c>
      <c r="R237" s="13" t="s">
        <v>338</v>
      </c>
      <c r="S237" s="14">
        <v>31413.419282407409</v>
      </c>
      <c r="T237" s="14">
        <v>31413.419282407409</v>
      </c>
      <c r="U237" s="13">
        <v>24.75</v>
      </c>
      <c r="V237" s="13" t="s">
        <v>59</v>
      </c>
      <c r="W237" s="13">
        <v>24.75</v>
      </c>
      <c r="X237" s="13" t="s">
        <v>59</v>
      </c>
      <c r="Y237" s="13">
        <v>24.75</v>
      </c>
      <c r="Z237" s="13" t="s">
        <v>59</v>
      </c>
      <c r="AA237" s="13">
        <v>24.75</v>
      </c>
      <c r="AB237" s="13" t="s">
        <v>59</v>
      </c>
      <c r="AC237" s="13" t="s">
        <v>67</v>
      </c>
      <c r="AD237" s="13" t="s">
        <v>61</v>
      </c>
      <c r="AE237" s="13">
        <v>10.6</v>
      </c>
      <c r="AF237" s="13" t="s">
        <v>62</v>
      </c>
      <c r="AG237" s="13" t="s">
        <v>69</v>
      </c>
      <c r="AK237" s="13" t="s">
        <v>63</v>
      </c>
      <c r="AL237" s="13">
        <v>8760</v>
      </c>
      <c r="AM237" s="13" t="s">
        <v>64</v>
      </c>
      <c r="AO237" s="11">
        <v>44068.419282407413</v>
      </c>
      <c r="AP237" s="11" t="s">
        <v>66</v>
      </c>
      <c r="AQ237" s="11" t="s">
        <v>49</v>
      </c>
      <c r="AR237" s="11" t="s">
        <v>66</v>
      </c>
      <c r="AS237" s="11" t="s">
        <v>55</v>
      </c>
      <c r="AT237" s="11" t="s">
        <v>66</v>
      </c>
      <c r="AU237" s="11" t="s">
        <v>61</v>
      </c>
      <c r="AV237" t="s">
        <v>66</v>
      </c>
      <c r="AW237" t="s">
        <v>66</v>
      </c>
    </row>
    <row r="238" spans="1:49" hidden="1" x14ac:dyDescent="0.25">
      <c r="A238" s="13" t="s">
        <v>311</v>
      </c>
      <c r="B238" s="13">
        <v>595</v>
      </c>
      <c r="C238" s="13" t="s">
        <v>331</v>
      </c>
      <c r="D238" s="13" t="s">
        <v>49</v>
      </c>
      <c r="E238" s="13" t="s">
        <v>50</v>
      </c>
      <c r="F238" s="15" t="s">
        <v>51</v>
      </c>
      <c r="G238" s="13">
        <v>32.513936999999999</v>
      </c>
      <c r="H238" s="13">
        <v>-103.286101</v>
      </c>
      <c r="I238" s="16" t="s">
        <v>52</v>
      </c>
      <c r="J238" s="13" t="s">
        <v>53</v>
      </c>
      <c r="K238" s="13">
        <v>26</v>
      </c>
      <c r="L238" s="13">
        <v>33</v>
      </c>
      <c r="M238" s="13" t="s">
        <v>55</v>
      </c>
      <c r="N238" s="13" t="s">
        <v>56</v>
      </c>
      <c r="O238" s="13" t="s">
        <v>339</v>
      </c>
      <c r="P238" s="13" t="s">
        <v>337</v>
      </c>
      <c r="Q238" s="13" t="s">
        <v>129</v>
      </c>
      <c r="R238" s="13" t="s">
        <v>340</v>
      </c>
      <c r="S238" s="14">
        <v>31413.419282407409</v>
      </c>
      <c r="T238" s="14">
        <v>31413.419282407409</v>
      </c>
      <c r="U238" s="13">
        <v>24.75</v>
      </c>
      <c r="V238" s="13" t="s">
        <v>59</v>
      </c>
      <c r="W238" s="13">
        <v>24.75</v>
      </c>
      <c r="X238" s="13" t="s">
        <v>59</v>
      </c>
      <c r="Y238" s="13">
        <v>24.75</v>
      </c>
      <c r="Z238" s="13" t="s">
        <v>59</v>
      </c>
      <c r="AA238" s="13">
        <v>24.75</v>
      </c>
      <c r="AB238" s="13" t="s">
        <v>59</v>
      </c>
      <c r="AC238" s="13" t="s">
        <v>60</v>
      </c>
      <c r="AD238" s="13" t="s">
        <v>61</v>
      </c>
      <c r="AE238" s="13">
        <v>32.6</v>
      </c>
      <c r="AF238" s="13" t="s">
        <v>62</v>
      </c>
      <c r="AK238" s="13" t="s">
        <v>63</v>
      </c>
      <c r="AL238" s="13">
        <v>8760</v>
      </c>
      <c r="AM238" s="13" t="s">
        <v>64</v>
      </c>
      <c r="AO238" s="11">
        <v>44068.419282407413</v>
      </c>
      <c r="AP238" s="11" t="s">
        <v>66</v>
      </c>
      <c r="AQ238" s="11" t="s">
        <v>49</v>
      </c>
      <c r="AR238" s="11" t="s">
        <v>66</v>
      </c>
      <c r="AS238" s="11" t="s">
        <v>55</v>
      </c>
      <c r="AT238" s="11" t="s">
        <v>66</v>
      </c>
      <c r="AU238" s="11" t="s">
        <v>61</v>
      </c>
      <c r="AV238" t="s">
        <v>66</v>
      </c>
      <c r="AW238" t="s">
        <v>66</v>
      </c>
    </row>
    <row r="239" spans="1:49" hidden="1" x14ac:dyDescent="0.25">
      <c r="A239" s="13" t="s">
        <v>311</v>
      </c>
      <c r="B239" s="13">
        <v>595</v>
      </c>
      <c r="C239" s="13" t="s">
        <v>331</v>
      </c>
      <c r="D239" s="13" t="s">
        <v>49</v>
      </c>
      <c r="E239" s="13" t="s">
        <v>50</v>
      </c>
      <c r="F239" s="15" t="s">
        <v>51</v>
      </c>
      <c r="G239" s="13">
        <v>32.513936999999999</v>
      </c>
      <c r="H239" s="13">
        <v>-103.286101</v>
      </c>
      <c r="I239" s="16" t="s">
        <v>52</v>
      </c>
      <c r="J239" s="13" t="s">
        <v>53</v>
      </c>
      <c r="K239" s="13">
        <v>26</v>
      </c>
      <c r="L239" s="13">
        <v>33</v>
      </c>
      <c r="M239" s="13" t="s">
        <v>55</v>
      </c>
      <c r="N239" s="13" t="s">
        <v>56</v>
      </c>
      <c r="O239" s="13" t="s">
        <v>339</v>
      </c>
      <c r="P239" s="13" t="s">
        <v>337</v>
      </c>
      <c r="Q239" s="13" t="s">
        <v>129</v>
      </c>
      <c r="R239" s="13" t="s">
        <v>340</v>
      </c>
      <c r="S239" s="14">
        <v>31413.419282407409</v>
      </c>
      <c r="T239" s="14">
        <v>31413.419282407409</v>
      </c>
      <c r="U239" s="13">
        <v>24.75</v>
      </c>
      <c r="V239" s="13" t="s">
        <v>59</v>
      </c>
      <c r="W239" s="13">
        <v>24.75</v>
      </c>
      <c r="X239" s="13" t="s">
        <v>59</v>
      </c>
      <c r="Y239" s="13">
        <v>24.75</v>
      </c>
      <c r="Z239" s="13" t="s">
        <v>59</v>
      </c>
      <c r="AA239" s="13">
        <v>24.75</v>
      </c>
      <c r="AB239" s="13" t="s">
        <v>59</v>
      </c>
      <c r="AC239" s="13" t="s">
        <v>67</v>
      </c>
      <c r="AD239" s="13" t="s">
        <v>61</v>
      </c>
      <c r="AE239" s="13">
        <v>2.4</v>
      </c>
      <c r="AF239" s="13" t="s">
        <v>68</v>
      </c>
      <c r="AG239" s="13" t="s">
        <v>69</v>
      </c>
      <c r="AK239" s="13" t="s">
        <v>63</v>
      </c>
      <c r="AL239" s="13">
        <v>8760</v>
      </c>
      <c r="AM239" s="13" t="s">
        <v>64</v>
      </c>
      <c r="AO239" s="11">
        <v>44068.419282407413</v>
      </c>
      <c r="AP239" s="11" t="s">
        <v>66</v>
      </c>
      <c r="AQ239" s="11" t="s">
        <v>49</v>
      </c>
      <c r="AR239" s="11" t="s">
        <v>66</v>
      </c>
      <c r="AS239" s="11" t="s">
        <v>55</v>
      </c>
      <c r="AT239" s="11" t="s">
        <v>66</v>
      </c>
      <c r="AU239" s="11" t="s">
        <v>61</v>
      </c>
      <c r="AV239" t="s">
        <v>66</v>
      </c>
      <c r="AW239" t="s">
        <v>66</v>
      </c>
    </row>
    <row r="240" spans="1:49" hidden="1" x14ac:dyDescent="0.25">
      <c r="A240" s="13" t="s">
        <v>311</v>
      </c>
      <c r="B240" s="13">
        <v>595</v>
      </c>
      <c r="C240" s="13" t="s">
        <v>331</v>
      </c>
      <c r="D240" s="13" t="s">
        <v>49</v>
      </c>
      <c r="E240" s="13" t="s">
        <v>50</v>
      </c>
      <c r="F240" s="15" t="s">
        <v>51</v>
      </c>
      <c r="G240" s="13">
        <v>32.513936999999999</v>
      </c>
      <c r="H240" s="13">
        <v>-103.286101</v>
      </c>
      <c r="I240" s="16" t="s">
        <v>52</v>
      </c>
      <c r="J240" s="13" t="s">
        <v>53</v>
      </c>
      <c r="K240" s="13">
        <v>26</v>
      </c>
      <c r="L240" s="13">
        <v>33</v>
      </c>
      <c r="M240" s="13" t="s">
        <v>55</v>
      </c>
      <c r="N240" s="13" t="s">
        <v>56</v>
      </c>
      <c r="O240" s="13" t="s">
        <v>339</v>
      </c>
      <c r="P240" s="13" t="s">
        <v>337</v>
      </c>
      <c r="Q240" s="13" t="s">
        <v>129</v>
      </c>
      <c r="R240" s="13" t="s">
        <v>340</v>
      </c>
      <c r="S240" s="14">
        <v>31413.419282407409</v>
      </c>
      <c r="T240" s="14">
        <v>31413.419282407409</v>
      </c>
      <c r="U240" s="13">
        <v>24.75</v>
      </c>
      <c r="V240" s="13" t="s">
        <v>59</v>
      </c>
      <c r="W240" s="13">
        <v>24.75</v>
      </c>
      <c r="X240" s="13" t="s">
        <v>59</v>
      </c>
      <c r="Y240" s="13">
        <v>24.75</v>
      </c>
      <c r="Z240" s="13" t="s">
        <v>59</v>
      </c>
      <c r="AA240" s="13">
        <v>24.75</v>
      </c>
      <c r="AB240" s="13" t="s">
        <v>59</v>
      </c>
      <c r="AC240" s="13" t="s">
        <v>67</v>
      </c>
      <c r="AD240" s="13" t="s">
        <v>61</v>
      </c>
      <c r="AE240" s="13">
        <v>10.6</v>
      </c>
      <c r="AF240" s="13" t="s">
        <v>62</v>
      </c>
      <c r="AG240" s="13" t="s">
        <v>69</v>
      </c>
      <c r="AK240" s="13" t="s">
        <v>63</v>
      </c>
      <c r="AL240" s="13">
        <v>8760</v>
      </c>
      <c r="AM240" s="13" t="s">
        <v>64</v>
      </c>
      <c r="AO240" s="11">
        <v>44068.419282407413</v>
      </c>
      <c r="AP240" s="11" t="s">
        <v>66</v>
      </c>
      <c r="AQ240" s="11" t="s">
        <v>49</v>
      </c>
      <c r="AR240" s="11" t="s">
        <v>66</v>
      </c>
      <c r="AS240" s="11" t="s">
        <v>55</v>
      </c>
      <c r="AT240" s="11" t="s">
        <v>66</v>
      </c>
      <c r="AU240" s="11" t="s">
        <v>61</v>
      </c>
      <c r="AV240" t="s">
        <v>66</v>
      </c>
      <c r="AW240" t="s">
        <v>66</v>
      </c>
    </row>
    <row r="241" spans="1:49" hidden="1" x14ac:dyDescent="0.25">
      <c r="A241" s="13" t="s">
        <v>311</v>
      </c>
      <c r="B241" s="13">
        <v>595</v>
      </c>
      <c r="C241" s="13" t="s">
        <v>331</v>
      </c>
      <c r="D241" s="13" t="s">
        <v>49</v>
      </c>
      <c r="E241" s="13" t="s">
        <v>50</v>
      </c>
      <c r="F241" s="15" t="s">
        <v>51</v>
      </c>
      <c r="G241" s="13">
        <v>32.513936999999999</v>
      </c>
      <c r="H241" s="13">
        <v>-103.286101</v>
      </c>
      <c r="I241" s="16" t="s">
        <v>52</v>
      </c>
      <c r="J241" s="13" t="s">
        <v>53</v>
      </c>
      <c r="K241" s="13">
        <v>27</v>
      </c>
      <c r="L241" s="13">
        <v>34</v>
      </c>
      <c r="M241" s="13" t="s">
        <v>55</v>
      </c>
      <c r="N241" s="13" t="s">
        <v>56</v>
      </c>
      <c r="O241" s="13" t="s">
        <v>341</v>
      </c>
      <c r="P241" s="13" t="s">
        <v>337</v>
      </c>
      <c r="Q241" s="13" t="s">
        <v>129</v>
      </c>
      <c r="R241" s="13" t="s">
        <v>342</v>
      </c>
      <c r="S241" s="14">
        <v>31413.419282407409</v>
      </c>
      <c r="T241" s="14">
        <v>31413.419282407409</v>
      </c>
      <c r="U241" s="13">
        <v>24.75</v>
      </c>
      <c r="V241" s="13" t="s">
        <v>59</v>
      </c>
      <c r="W241" s="13">
        <v>24.75</v>
      </c>
      <c r="X241" s="13" t="s">
        <v>59</v>
      </c>
      <c r="Y241" s="13">
        <v>24.75</v>
      </c>
      <c r="Z241" s="13" t="s">
        <v>59</v>
      </c>
      <c r="AA241" s="13">
        <v>24.75</v>
      </c>
      <c r="AB241" s="13" t="s">
        <v>59</v>
      </c>
      <c r="AC241" s="13" t="s">
        <v>60</v>
      </c>
      <c r="AD241" s="13" t="s">
        <v>61</v>
      </c>
      <c r="AE241" s="13">
        <v>10.6</v>
      </c>
      <c r="AF241" s="13" t="s">
        <v>62</v>
      </c>
      <c r="AK241" s="13" t="s">
        <v>63</v>
      </c>
      <c r="AL241" s="13">
        <v>8760</v>
      </c>
      <c r="AM241" s="13" t="s">
        <v>64</v>
      </c>
      <c r="AO241" s="11">
        <v>44068.419282407413</v>
      </c>
      <c r="AP241" s="11" t="s">
        <v>66</v>
      </c>
      <c r="AQ241" s="11" t="s">
        <v>49</v>
      </c>
      <c r="AR241" s="11" t="s">
        <v>66</v>
      </c>
      <c r="AS241" s="11" t="s">
        <v>55</v>
      </c>
      <c r="AT241" s="11" t="s">
        <v>66</v>
      </c>
      <c r="AU241" s="11" t="s">
        <v>61</v>
      </c>
      <c r="AV241" t="s">
        <v>66</v>
      </c>
      <c r="AW241" t="s">
        <v>66</v>
      </c>
    </row>
    <row r="242" spans="1:49" hidden="1" x14ac:dyDescent="0.25">
      <c r="A242" s="13" t="s">
        <v>311</v>
      </c>
      <c r="B242" s="13">
        <v>595</v>
      </c>
      <c r="C242" s="13" t="s">
        <v>331</v>
      </c>
      <c r="D242" s="13" t="s">
        <v>49</v>
      </c>
      <c r="E242" s="13" t="s">
        <v>50</v>
      </c>
      <c r="F242" s="15" t="s">
        <v>51</v>
      </c>
      <c r="G242" s="13">
        <v>32.513936999999999</v>
      </c>
      <c r="H242" s="13">
        <v>-103.286101</v>
      </c>
      <c r="I242" s="16" t="s">
        <v>52</v>
      </c>
      <c r="J242" s="13" t="s">
        <v>53</v>
      </c>
      <c r="K242" s="13">
        <v>27</v>
      </c>
      <c r="L242" s="13">
        <v>34</v>
      </c>
      <c r="M242" s="13" t="s">
        <v>55</v>
      </c>
      <c r="N242" s="13" t="s">
        <v>56</v>
      </c>
      <c r="O242" s="13" t="s">
        <v>341</v>
      </c>
      <c r="P242" s="13" t="s">
        <v>337</v>
      </c>
      <c r="Q242" s="13" t="s">
        <v>129</v>
      </c>
      <c r="R242" s="13" t="s">
        <v>342</v>
      </c>
      <c r="S242" s="14">
        <v>31413.419282407409</v>
      </c>
      <c r="T242" s="14">
        <v>31413.419282407409</v>
      </c>
      <c r="U242" s="13">
        <v>24.75</v>
      </c>
      <c r="V242" s="13" t="s">
        <v>59</v>
      </c>
      <c r="W242" s="13">
        <v>24.75</v>
      </c>
      <c r="X242" s="13" t="s">
        <v>59</v>
      </c>
      <c r="Y242" s="13">
        <v>24.75</v>
      </c>
      <c r="Z242" s="13" t="s">
        <v>59</v>
      </c>
      <c r="AA242" s="13">
        <v>24.75</v>
      </c>
      <c r="AB242" s="13" t="s">
        <v>59</v>
      </c>
      <c r="AC242" s="13" t="s">
        <v>67</v>
      </c>
      <c r="AD242" s="13" t="s">
        <v>61</v>
      </c>
      <c r="AE242" s="13">
        <v>10.6</v>
      </c>
      <c r="AF242" s="13" t="s">
        <v>62</v>
      </c>
      <c r="AG242" s="13" t="s">
        <v>69</v>
      </c>
      <c r="AK242" s="13" t="s">
        <v>63</v>
      </c>
      <c r="AL242" s="13">
        <v>8760</v>
      </c>
      <c r="AM242" s="13" t="s">
        <v>64</v>
      </c>
      <c r="AO242" s="11">
        <v>44068.419282407413</v>
      </c>
      <c r="AP242" s="11" t="s">
        <v>66</v>
      </c>
      <c r="AQ242" s="11" t="s">
        <v>49</v>
      </c>
      <c r="AR242" s="11" t="s">
        <v>66</v>
      </c>
      <c r="AS242" s="11" t="s">
        <v>55</v>
      </c>
      <c r="AT242" s="11" t="s">
        <v>66</v>
      </c>
      <c r="AU242" s="11" t="s">
        <v>61</v>
      </c>
      <c r="AV242" t="s">
        <v>66</v>
      </c>
      <c r="AW242" t="s">
        <v>66</v>
      </c>
    </row>
    <row r="243" spans="1:49" hidden="1" x14ac:dyDescent="0.25">
      <c r="A243" s="13" t="s">
        <v>311</v>
      </c>
      <c r="B243" s="13">
        <v>595</v>
      </c>
      <c r="C243" s="13" t="s">
        <v>331</v>
      </c>
      <c r="D243" s="13" t="s">
        <v>49</v>
      </c>
      <c r="E243" s="13" t="s">
        <v>50</v>
      </c>
      <c r="F243" s="15" t="s">
        <v>51</v>
      </c>
      <c r="G243" s="13">
        <v>32.513936999999999</v>
      </c>
      <c r="H243" s="13">
        <v>-103.286101</v>
      </c>
      <c r="I243" s="16" t="s">
        <v>52</v>
      </c>
      <c r="J243" s="13" t="s">
        <v>53</v>
      </c>
      <c r="K243" s="13">
        <v>27</v>
      </c>
      <c r="L243" s="13">
        <v>34</v>
      </c>
      <c r="M243" s="13" t="s">
        <v>55</v>
      </c>
      <c r="N243" s="13" t="s">
        <v>56</v>
      </c>
      <c r="O243" s="13" t="s">
        <v>341</v>
      </c>
      <c r="P243" s="13" t="s">
        <v>337</v>
      </c>
      <c r="Q243" s="13" t="s">
        <v>129</v>
      </c>
      <c r="R243" s="13" t="s">
        <v>342</v>
      </c>
      <c r="S243" s="14">
        <v>31413.419282407409</v>
      </c>
      <c r="T243" s="14">
        <v>31413.419282407409</v>
      </c>
      <c r="U243" s="13">
        <v>24.75</v>
      </c>
      <c r="V243" s="13" t="s">
        <v>59</v>
      </c>
      <c r="W243" s="13">
        <v>24.75</v>
      </c>
      <c r="X243" s="13" t="s">
        <v>59</v>
      </c>
      <c r="Y243" s="13">
        <v>24.75</v>
      </c>
      <c r="Z243" s="13" t="s">
        <v>59</v>
      </c>
      <c r="AA243" s="13">
        <v>24.75</v>
      </c>
      <c r="AB243" s="13" t="s">
        <v>59</v>
      </c>
      <c r="AC243" s="13" t="s">
        <v>67</v>
      </c>
      <c r="AD243" s="13" t="s">
        <v>61</v>
      </c>
      <c r="AE243" s="13">
        <v>2.4</v>
      </c>
      <c r="AF243" s="13" t="s">
        <v>68</v>
      </c>
      <c r="AG243" s="13" t="s">
        <v>69</v>
      </c>
      <c r="AK243" s="13" t="s">
        <v>63</v>
      </c>
      <c r="AL243" s="13">
        <v>8760</v>
      </c>
      <c r="AM243" s="13" t="s">
        <v>64</v>
      </c>
      <c r="AO243" s="11">
        <v>44068.419282407413</v>
      </c>
      <c r="AP243" s="11" t="s">
        <v>66</v>
      </c>
      <c r="AQ243" s="11" t="s">
        <v>49</v>
      </c>
      <c r="AR243" s="11" t="s">
        <v>66</v>
      </c>
      <c r="AS243" s="11" t="s">
        <v>55</v>
      </c>
      <c r="AT243" s="11" t="s">
        <v>66</v>
      </c>
      <c r="AU243" s="11" t="s">
        <v>61</v>
      </c>
      <c r="AV243" t="s">
        <v>66</v>
      </c>
      <c r="AW243" t="s">
        <v>66</v>
      </c>
    </row>
    <row r="244" spans="1:49" hidden="1" x14ac:dyDescent="0.25">
      <c r="A244" s="13" t="s">
        <v>311</v>
      </c>
      <c r="B244" s="13">
        <v>595</v>
      </c>
      <c r="C244" s="13" t="s">
        <v>331</v>
      </c>
      <c r="D244" s="13" t="s">
        <v>49</v>
      </c>
      <c r="E244" s="13" t="s">
        <v>50</v>
      </c>
      <c r="F244" s="15" t="s">
        <v>51</v>
      </c>
      <c r="G244" s="13">
        <v>32.513936999999999</v>
      </c>
      <c r="H244" s="13">
        <v>-103.286101</v>
      </c>
      <c r="I244" s="16" t="s">
        <v>52</v>
      </c>
      <c r="J244" s="13" t="s">
        <v>53</v>
      </c>
      <c r="K244" s="13">
        <v>35</v>
      </c>
      <c r="L244" s="13">
        <v>115</v>
      </c>
      <c r="M244" s="13" t="s">
        <v>55</v>
      </c>
      <c r="N244" s="13" t="s">
        <v>148</v>
      </c>
      <c r="O244" s="13" t="s">
        <v>107</v>
      </c>
      <c r="P244" s="13" t="s">
        <v>343</v>
      </c>
      <c r="U244" s="13">
        <v>4</v>
      </c>
      <c r="V244" s="13" t="s">
        <v>59</v>
      </c>
      <c r="W244" s="13">
        <v>4</v>
      </c>
      <c r="X244" s="13" t="s">
        <v>59</v>
      </c>
      <c r="AA244" s="13">
        <v>4</v>
      </c>
      <c r="AB244" s="13" t="s">
        <v>59</v>
      </c>
      <c r="AC244" s="13" t="s">
        <v>67</v>
      </c>
      <c r="AD244" s="13" t="s">
        <v>61</v>
      </c>
      <c r="AE244" s="13">
        <v>2.5</v>
      </c>
      <c r="AF244" s="13" t="s">
        <v>62</v>
      </c>
      <c r="AG244" s="13" t="s">
        <v>69</v>
      </c>
      <c r="AL244" s="13">
        <v>0</v>
      </c>
      <c r="AM244" s="13" t="s">
        <v>64</v>
      </c>
      <c r="AO244" s="11">
        <v>44068.419282407413</v>
      </c>
      <c r="AP244" s="11" t="s">
        <v>66</v>
      </c>
      <c r="AQ244" s="11" t="s">
        <v>49</v>
      </c>
      <c r="AR244" s="11" t="s">
        <v>66</v>
      </c>
      <c r="AS244" s="11" t="s">
        <v>55</v>
      </c>
      <c r="AT244" s="11" t="s">
        <v>66</v>
      </c>
      <c r="AU244" s="11" t="s">
        <v>61</v>
      </c>
      <c r="AV244" t="s">
        <v>66</v>
      </c>
      <c r="AW244" t="s">
        <v>66</v>
      </c>
    </row>
    <row r="245" spans="1:49" hidden="1" x14ac:dyDescent="0.25">
      <c r="A245" s="13" t="s">
        <v>311</v>
      </c>
      <c r="B245" s="13">
        <v>595</v>
      </c>
      <c r="C245" s="13" t="s">
        <v>331</v>
      </c>
      <c r="D245" s="13" t="s">
        <v>49</v>
      </c>
      <c r="E245" s="13" t="s">
        <v>50</v>
      </c>
      <c r="F245" s="15" t="s">
        <v>51</v>
      </c>
      <c r="G245" s="13">
        <v>32.513936999999999</v>
      </c>
      <c r="H245" s="13">
        <v>-103.286101</v>
      </c>
      <c r="I245" s="16" t="s">
        <v>52</v>
      </c>
      <c r="J245" s="13" t="s">
        <v>53</v>
      </c>
      <c r="K245" s="13">
        <v>35</v>
      </c>
      <c r="L245" s="13">
        <v>115</v>
      </c>
      <c r="M245" s="13" t="s">
        <v>55</v>
      </c>
      <c r="N245" s="13" t="s">
        <v>148</v>
      </c>
      <c r="O245" s="13" t="s">
        <v>107</v>
      </c>
      <c r="P245" s="13" t="s">
        <v>343</v>
      </c>
      <c r="U245" s="13">
        <v>4</v>
      </c>
      <c r="V245" s="13" t="s">
        <v>59</v>
      </c>
      <c r="W245" s="13">
        <v>4</v>
      </c>
      <c r="X245" s="13" t="s">
        <v>59</v>
      </c>
      <c r="AA245" s="13">
        <v>4</v>
      </c>
      <c r="AB245" s="13" t="s">
        <v>59</v>
      </c>
      <c r="AC245" s="13" t="s">
        <v>67</v>
      </c>
      <c r="AD245" s="13" t="s">
        <v>61</v>
      </c>
      <c r="AE245" s="13">
        <v>1.46</v>
      </c>
      <c r="AF245" s="13" t="s">
        <v>68</v>
      </c>
      <c r="AG245" s="13" t="s">
        <v>69</v>
      </c>
      <c r="AL245" s="13">
        <v>0</v>
      </c>
      <c r="AM245" s="13" t="s">
        <v>64</v>
      </c>
      <c r="AO245" s="11">
        <v>44068.419282407413</v>
      </c>
      <c r="AP245" s="11" t="s">
        <v>66</v>
      </c>
      <c r="AQ245" s="11" t="s">
        <v>49</v>
      </c>
      <c r="AR245" s="11" t="s">
        <v>66</v>
      </c>
      <c r="AS245" s="11" t="s">
        <v>55</v>
      </c>
      <c r="AT245" s="11" t="s">
        <v>66</v>
      </c>
      <c r="AU245" s="11" t="s">
        <v>61</v>
      </c>
      <c r="AV245" t="s">
        <v>66</v>
      </c>
      <c r="AW245" t="s">
        <v>66</v>
      </c>
    </row>
    <row r="246" spans="1:49" hidden="1" x14ac:dyDescent="0.25">
      <c r="A246" s="13" t="s">
        <v>311</v>
      </c>
      <c r="B246" s="13">
        <v>621</v>
      </c>
      <c r="C246" s="13" t="s">
        <v>344</v>
      </c>
      <c r="D246" s="13" t="s">
        <v>49</v>
      </c>
      <c r="E246" s="13" t="s">
        <v>50</v>
      </c>
      <c r="F246" s="15" t="s">
        <v>51</v>
      </c>
      <c r="G246" s="13">
        <v>32.299639999999997</v>
      </c>
      <c r="H246" s="13">
        <v>-103.453699</v>
      </c>
      <c r="I246" s="16" t="s">
        <v>75</v>
      </c>
      <c r="J246" s="13" t="s">
        <v>53</v>
      </c>
      <c r="K246" s="13">
        <v>14</v>
      </c>
      <c r="L246" s="13" t="s">
        <v>345</v>
      </c>
      <c r="M246" s="13" t="s">
        <v>55</v>
      </c>
      <c r="N246" s="13" t="s">
        <v>56</v>
      </c>
      <c r="O246" s="13" t="s">
        <v>346</v>
      </c>
      <c r="P246" s="13" t="s">
        <v>139</v>
      </c>
      <c r="Q246" s="13" t="s">
        <v>347</v>
      </c>
      <c r="R246" s="13" t="s">
        <v>139</v>
      </c>
      <c r="T246" s="14">
        <v>40806.419282407413</v>
      </c>
      <c r="U246" s="13">
        <v>26.2</v>
      </c>
      <c r="V246" s="13" t="s">
        <v>59</v>
      </c>
      <c r="W246" s="13">
        <v>26.2</v>
      </c>
      <c r="X246" s="13" t="s">
        <v>59</v>
      </c>
      <c r="Y246" s="13">
        <v>26.2</v>
      </c>
      <c r="Z246" s="13" t="s">
        <v>59</v>
      </c>
      <c r="AA246" s="13">
        <v>26.2</v>
      </c>
      <c r="AB246" s="13" t="s">
        <v>59</v>
      </c>
      <c r="AC246" s="13" t="s">
        <v>67</v>
      </c>
      <c r="AD246" s="13" t="s">
        <v>61</v>
      </c>
      <c r="AE246" s="13">
        <v>1.8</v>
      </c>
      <c r="AF246" s="13" t="s">
        <v>68</v>
      </c>
      <c r="AG246" s="13" t="s">
        <v>69</v>
      </c>
      <c r="AK246" s="13" t="s">
        <v>63</v>
      </c>
      <c r="AL246" s="13">
        <v>8760</v>
      </c>
      <c r="AM246" s="13" t="s">
        <v>64</v>
      </c>
      <c r="AO246" s="11">
        <v>44068.419282407413</v>
      </c>
      <c r="AP246" s="11" t="s">
        <v>66</v>
      </c>
      <c r="AQ246" s="11" t="s">
        <v>49</v>
      </c>
      <c r="AR246" s="11" t="s">
        <v>66</v>
      </c>
      <c r="AS246" s="11" t="s">
        <v>55</v>
      </c>
      <c r="AT246" s="11" t="s">
        <v>66</v>
      </c>
      <c r="AU246" s="11" t="s">
        <v>61</v>
      </c>
      <c r="AV246" t="s">
        <v>66</v>
      </c>
      <c r="AW246" t="s">
        <v>66</v>
      </c>
    </row>
    <row r="247" spans="1:49" hidden="1" x14ac:dyDescent="0.25">
      <c r="A247" s="13" t="s">
        <v>311</v>
      </c>
      <c r="B247" s="13">
        <v>621</v>
      </c>
      <c r="C247" s="13" t="s">
        <v>344</v>
      </c>
      <c r="D247" s="13" t="s">
        <v>49</v>
      </c>
      <c r="E247" s="13" t="s">
        <v>50</v>
      </c>
      <c r="F247" s="15" t="s">
        <v>51</v>
      </c>
      <c r="G247" s="13">
        <v>32.299639999999997</v>
      </c>
      <c r="H247" s="13">
        <v>-103.453699</v>
      </c>
      <c r="I247" s="16" t="s">
        <v>75</v>
      </c>
      <c r="J247" s="13" t="s">
        <v>53</v>
      </c>
      <c r="K247" s="13">
        <v>14</v>
      </c>
      <c r="L247" s="13" t="s">
        <v>345</v>
      </c>
      <c r="M247" s="13" t="s">
        <v>55</v>
      </c>
      <c r="N247" s="13" t="s">
        <v>56</v>
      </c>
      <c r="O247" s="13" t="s">
        <v>346</v>
      </c>
      <c r="P247" s="13" t="s">
        <v>139</v>
      </c>
      <c r="Q247" s="13" t="s">
        <v>347</v>
      </c>
      <c r="R247" s="13" t="s">
        <v>139</v>
      </c>
      <c r="T247" s="14">
        <v>40806.419282407413</v>
      </c>
      <c r="U247" s="13">
        <v>26.2</v>
      </c>
      <c r="V247" s="13" t="s">
        <v>59</v>
      </c>
      <c r="W247" s="13">
        <v>26.2</v>
      </c>
      <c r="X247" s="13" t="s">
        <v>59</v>
      </c>
      <c r="Y247" s="13">
        <v>26.2</v>
      </c>
      <c r="Z247" s="13" t="s">
        <v>59</v>
      </c>
      <c r="AA247" s="13">
        <v>26.2</v>
      </c>
      <c r="AB247" s="13" t="s">
        <v>59</v>
      </c>
      <c r="AC247" s="13" t="s">
        <v>67</v>
      </c>
      <c r="AD247" s="13" t="s">
        <v>61</v>
      </c>
      <c r="AE247" s="13">
        <v>8</v>
      </c>
      <c r="AF247" s="13" t="s">
        <v>62</v>
      </c>
      <c r="AG247" s="13" t="s">
        <v>69</v>
      </c>
      <c r="AK247" s="13" t="s">
        <v>63</v>
      </c>
      <c r="AL247" s="13">
        <v>8760</v>
      </c>
      <c r="AM247" s="13" t="s">
        <v>64</v>
      </c>
      <c r="AO247" s="11">
        <v>44068.419282407413</v>
      </c>
      <c r="AP247" s="11" t="s">
        <v>66</v>
      </c>
      <c r="AQ247" s="11" t="s">
        <v>49</v>
      </c>
      <c r="AR247" s="11" t="s">
        <v>66</v>
      </c>
      <c r="AS247" s="11" t="s">
        <v>55</v>
      </c>
      <c r="AT247" s="11" t="s">
        <v>66</v>
      </c>
      <c r="AU247" s="11" t="s">
        <v>61</v>
      </c>
      <c r="AV247" t="s">
        <v>66</v>
      </c>
      <c r="AW247" t="s">
        <v>66</v>
      </c>
    </row>
    <row r="248" spans="1:49" hidden="1" x14ac:dyDescent="0.25">
      <c r="A248" s="13" t="s">
        <v>311</v>
      </c>
      <c r="B248" s="13">
        <v>621</v>
      </c>
      <c r="C248" s="13" t="s">
        <v>344</v>
      </c>
      <c r="D248" s="13" t="s">
        <v>49</v>
      </c>
      <c r="E248" s="13" t="s">
        <v>50</v>
      </c>
      <c r="F248" s="15" t="s">
        <v>51</v>
      </c>
      <c r="G248" s="13">
        <v>32.299639999999997</v>
      </c>
      <c r="H248" s="13">
        <v>-103.453699</v>
      </c>
      <c r="I248" s="16" t="s">
        <v>75</v>
      </c>
      <c r="J248" s="13" t="s">
        <v>53</v>
      </c>
      <c r="K248" s="13">
        <v>16</v>
      </c>
      <c r="L248" s="13" t="s">
        <v>348</v>
      </c>
      <c r="M248" s="13" t="s">
        <v>55</v>
      </c>
      <c r="N248" s="13" t="s">
        <v>56</v>
      </c>
      <c r="O248" s="13" t="s">
        <v>346</v>
      </c>
      <c r="P248" s="13" t="s">
        <v>139</v>
      </c>
      <c r="Q248" s="13" t="s">
        <v>139</v>
      </c>
      <c r="R248" s="13" t="s">
        <v>139</v>
      </c>
      <c r="T248" s="14">
        <v>40806.419282407413</v>
      </c>
      <c r="U248" s="13">
        <v>2</v>
      </c>
      <c r="V248" s="13" t="s">
        <v>59</v>
      </c>
      <c r="W248" s="13">
        <v>2</v>
      </c>
      <c r="X248" s="13" t="s">
        <v>59</v>
      </c>
      <c r="Y248" s="13">
        <v>2</v>
      </c>
      <c r="Z248" s="13" t="s">
        <v>59</v>
      </c>
      <c r="AA248" s="13">
        <v>2</v>
      </c>
      <c r="AB248" s="13" t="s">
        <v>59</v>
      </c>
      <c r="AC248" s="13" t="s">
        <v>67</v>
      </c>
      <c r="AD248" s="13" t="s">
        <v>61</v>
      </c>
      <c r="AE248" s="13">
        <v>0.2</v>
      </c>
      <c r="AF248" s="13" t="s">
        <v>68</v>
      </c>
      <c r="AG248" s="13" t="s">
        <v>69</v>
      </c>
      <c r="AK248" s="13" t="s">
        <v>63</v>
      </c>
      <c r="AL248" s="13">
        <v>8760</v>
      </c>
      <c r="AM248" s="13" t="s">
        <v>64</v>
      </c>
      <c r="AO248" s="11">
        <v>44068.419282407413</v>
      </c>
      <c r="AP248" s="11" t="s">
        <v>66</v>
      </c>
      <c r="AQ248" s="11" t="s">
        <v>49</v>
      </c>
      <c r="AR248" s="11" t="s">
        <v>66</v>
      </c>
      <c r="AS248" s="11" t="s">
        <v>55</v>
      </c>
      <c r="AT248" s="11" t="s">
        <v>66</v>
      </c>
      <c r="AU248" s="11" t="s">
        <v>61</v>
      </c>
      <c r="AV248" t="s">
        <v>66</v>
      </c>
      <c r="AW248" t="s">
        <v>66</v>
      </c>
    </row>
    <row r="249" spans="1:49" hidden="1" x14ac:dyDescent="0.25">
      <c r="A249" s="13" t="s">
        <v>311</v>
      </c>
      <c r="B249" s="13">
        <v>621</v>
      </c>
      <c r="C249" s="13" t="s">
        <v>344</v>
      </c>
      <c r="D249" s="13" t="s">
        <v>49</v>
      </c>
      <c r="E249" s="13" t="s">
        <v>50</v>
      </c>
      <c r="F249" s="15" t="s">
        <v>51</v>
      </c>
      <c r="G249" s="13">
        <v>32.299639999999997</v>
      </c>
      <c r="H249" s="13">
        <v>-103.453699</v>
      </c>
      <c r="I249" s="16" t="s">
        <v>75</v>
      </c>
      <c r="J249" s="13" t="s">
        <v>53</v>
      </c>
      <c r="K249" s="13">
        <v>16</v>
      </c>
      <c r="L249" s="13" t="s">
        <v>348</v>
      </c>
      <c r="M249" s="13" t="s">
        <v>55</v>
      </c>
      <c r="N249" s="13" t="s">
        <v>56</v>
      </c>
      <c r="O249" s="13" t="s">
        <v>346</v>
      </c>
      <c r="P249" s="13" t="s">
        <v>139</v>
      </c>
      <c r="Q249" s="13" t="s">
        <v>139</v>
      </c>
      <c r="R249" s="13" t="s">
        <v>139</v>
      </c>
      <c r="T249" s="14">
        <v>40806.419282407413</v>
      </c>
      <c r="U249" s="13">
        <v>2</v>
      </c>
      <c r="V249" s="13" t="s">
        <v>59</v>
      </c>
      <c r="W249" s="13">
        <v>2</v>
      </c>
      <c r="X249" s="13" t="s">
        <v>59</v>
      </c>
      <c r="Y249" s="13">
        <v>2</v>
      </c>
      <c r="Z249" s="13" t="s">
        <v>59</v>
      </c>
      <c r="AA249" s="13">
        <v>2</v>
      </c>
      <c r="AB249" s="13" t="s">
        <v>59</v>
      </c>
      <c r="AC249" s="13" t="s">
        <v>67</v>
      </c>
      <c r="AD249" s="13" t="s">
        <v>61</v>
      </c>
      <c r="AE249" s="13">
        <v>0.9</v>
      </c>
      <c r="AF249" s="13" t="s">
        <v>62</v>
      </c>
      <c r="AG249" s="13" t="s">
        <v>69</v>
      </c>
      <c r="AK249" s="13" t="s">
        <v>63</v>
      </c>
      <c r="AL249" s="13">
        <v>8760</v>
      </c>
      <c r="AM249" s="13" t="s">
        <v>64</v>
      </c>
      <c r="AO249" s="11">
        <v>44068.419282407413</v>
      </c>
      <c r="AP249" s="11" t="s">
        <v>66</v>
      </c>
      <c r="AQ249" s="11" t="s">
        <v>49</v>
      </c>
      <c r="AR249" s="11" t="s">
        <v>66</v>
      </c>
      <c r="AS249" s="11" t="s">
        <v>55</v>
      </c>
      <c r="AT249" s="11" t="s">
        <v>66</v>
      </c>
      <c r="AU249" s="11" t="s">
        <v>61</v>
      </c>
      <c r="AV249" t="s">
        <v>66</v>
      </c>
      <c r="AW249" t="s">
        <v>66</v>
      </c>
    </row>
    <row r="250" spans="1:49" hidden="1" x14ac:dyDescent="0.25">
      <c r="A250" s="13" t="s">
        <v>311</v>
      </c>
      <c r="B250" s="13">
        <v>758</v>
      </c>
      <c r="C250" s="13" t="s">
        <v>349</v>
      </c>
      <c r="D250" s="13" t="s">
        <v>49</v>
      </c>
      <c r="E250" s="13" t="s">
        <v>50</v>
      </c>
      <c r="F250" s="15" t="s">
        <v>51</v>
      </c>
      <c r="G250" s="13">
        <v>32.136589000000001</v>
      </c>
      <c r="H250" s="13">
        <v>-103.714068</v>
      </c>
      <c r="I250" s="16" t="s">
        <v>75</v>
      </c>
      <c r="J250" s="13" t="s">
        <v>53</v>
      </c>
      <c r="K250" s="13">
        <v>13</v>
      </c>
      <c r="L250" s="13" t="s">
        <v>350</v>
      </c>
      <c r="M250" s="13" t="s">
        <v>55</v>
      </c>
      <c r="N250" s="13" t="s">
        <v>56</v>
      </c>
      <c r="O250" s="13" t="s">
        <v>351</v>
      </c>
      <c r="Q250" s="13" t="s">
        <v>352</v>
      </c>
      <c r="T250" s="14">
        <v>40849.419282407413</v>
      </c>
      <c r="U250" s="13">
        <v>16.12</v>
      </c>
      <c r="V250" s="13" t="s">
        <v>59</v>
      </c>
      <c r="W250" s="13">
        <v>16.12</v>
      </c>
      <c r="X250" s="13" t="s">
        <v>59</v>
      </c>
      <c r="AC250" s="13" t="s">
        <v>67</v>
      </c>
      <c r="AD250" s="13" t="s">
        <v>61</v>
      </c>
      <c r="AE250" s="13">
        <v>7.1</v>
      </c>
      <c r="AF250" s="13" t="s">
        <v>62</v>
      </c>
      <c r="AG250" s="13" t="s">
        <v>69</v>
      </c>
      <c r="AK250" s="13" t="s">
        <v>353</v>
      </c>
      <c r="AL250" s="13">
        <v>8760</v>
      </c>
      <c r="AM250" s="13" t="s">
        <v>64</v>
      </c>
      <c r="AO250" s="11">
        <v>44068.419282407413</v>
      </c>
      <c r="AP250" s="11" t="s">
        <v>66</v>
      </c>
      <c r="AQ250" s="11" t="s">
        <v>49</v>
      </c>
      <c r="AR250" s="11" t="s">
        <v>66</v>
      </c>
      <c r="AS250" s="11" t="s">
        <v>55</v>
      </c>
      <c r="AT250" s="11" t="s">
        <v>66</v>
      </c>
      <c r="AU250" s="11" t="s">
        <v>61</v>
      </c>
      <c r="AV250" t="s">
        <v>66</v>
      </c>
      <c r="AW250" t="s">
        <v>66</v>
      </c>
    </row>
    <row r="251" spans="1:49" hidden="1" x14ac:dyDescent="0.25">
      <c r="A251" s="13" t="s">
        <v>311</v>
      </c>
      <c r="B251" s="13">
        <v>758</v>
      </c>
      <c r="C251" s="13" t="s">
        <v>349</v>
      </c>
      <c r="D251" s="13" t="s">
        <v>49</v>
      </c>
      <c r="E251" s="13" t="s">
        <v>50</v>
      </c>
      <c r="F251" s="15" t="s">
        <v>51</v>
      </c>
      <c r="G251" s="13">
        <v>32.136589000000001</v>
      </c>
      <c r="H251" s="13">
        <v>-103.714068</v>
      </c>
      <c r="I251" s="16" t="s">
        <v>75</v>
      </c>
      <c r="J251" s="13" t="s">
        <v>53</v>
      </c>
      <c r="K251" s="13">
        <v>13</v>
      </c>
      <c r="L251" s="13" t="s">
        <v>350</v>
      </c>
      <c r="M251" s="13" t="s">
        <v>55</v>
      </c>
      <c r="N251" s="13" t="s">
        <v>56</v>
      </c>
      <c r="O251" s="13" t="s">
        <v>351</v>
      </c>
      <c r="Q251" s="13" t="s">
        <v>352</v>
      </c>
      <c r="T251" s="14">
        <v>40849.419282407413</v>
      </c>
      <c r="U251" s="13">
        <v>16.12</v>
      </c>
      <c r="V251" s="13" t="s">
        <v>59</v>
      </c>
      <c r="W251" s="13">
        <v>16.12</v>
      </c>
      <c r="X251" s="13" t="s">
        <v>59</v>
      </c>
      <c r="AC251" s="13" t="s">
        <v>67</v>
      </c>
      <c r="AD251" s="13" t="s">
        <v>61</v>
      </c>
      <c r="AE251" s="13">
        <v>1.6</v>
      </c>
      <c r="AF251" s="13" t="s">
        <v>68</v>
      </c>
      <c r="AG251" s="13" t="s">
        <v>69</v>
      </c>
      <c r="AK251" s="13" t="s">
        <v>353</v>
      </c>
      <c r="AL251" s="13">
        <v>8760</v>
      </c>
      <c r="AM251" s="13" t="s">
        <v>64</v>
      </c>
      <c r="AO251" s="11">
        <v>44068.419282407413</v>
      </c>
      <c r="AP251" s="11" t="s">
        <v>66</v>
      </c>
      <c r="AQ251" s="11" t="s">
        <v>49</v>
      </c>
      <c r="AR251" s="11" t="s">
        <v>66</v>
      </c>
      <c r="AS251" s="11" t="s">
        <v>55</v>
      </c>
      <c r="AT251" s="11" t="s">
        <v>66</v>
      </c>
      <c r="AU251" s="11" t="s">
        <v>61</v>
      </c>
      <c r="AV251" t="s">
        <v>66</v>
      </c>
      <c r="AW251" t="s">
        <v>66</v>
      </c>
    </row>
    <row r="252" spans="1:49" hidden="1" x14ac:dyDescent="0.25">
      <c r="A252" s="13" t="s">
        <v>311</v>
      </c>
      <c r="B252" s="13">
        <v>758</v>
      </c>
      <c r="C252" s="13" t="s">
        <v>349</v>
      </c>
      <c r="D252" s="13" t="s">
        <v>49</v>
      </c>
      <c r="E252" s="13" t="s">
        <v>50</v>
      </c>
      <c r="F252" s="15" t="s">
        <v>51</v>
      </c>
      <c r="G252" s="13">
        <v>32.136589000000001</v>
      </c>
      <c r="H252" s="13">
        <v>-103.714068</v>
      </c>
      <c r="I252" s="16" t="s">
        <v>75</v>
      </c>
      <c r="J252" s="13" t="s">
        <v>53</v>
      </c>
      <c r="K252" s="13">
        <v>13</v>
      </c>
      <c r="L252" s="13" t="s">
        <v>350</v>
      </c>
      <c r="M252" s="13" t="s">
        <v>55</v>
      </c>
      <c r="N252" s="13" t="s">
        <v>56</v>
      </c>
      <c r="O252" s="13" t="s">
        <v>351</v>
      </c>
      <c r="Q252" s="13" t="s">
        <v>352</v>
      </c>
      <c r="T252" s="14">
        <v>40849.419282407413</v>
      </c>
      <c r="U252" s="13">
        <v>16.12</v>
      </c>
      <c r="V252" s="13" t="s">
        <v>59</v>
      </c>
      <c r="W252" s="13">
        <v>16.12</v>
      </c>
      <c r="X252" s="13" t="s">
        <v>59</v>
      </c>
      <c r="AC252" s="13" t="s">
        <v>249</v>
      </c>
      <c r="AD252" s="13" t="s">
        <v>61</v>
      </c>
      <c r="AE252" s="13">
        <v>1.6</v>
      </c>
      <c r="AF252" s="13" t="s">
        <v>68</v>
      </c>
      <c r="AG252" s="13" t="s">
        <v>69</v>
      </c>
      <c r="AK252" s="13" t="s">
        <v>353</v>
      </c>
      <c r="AL252" s="13">
        <v>8760</v>
      </c>
      <c r="AM252" s="13" t="s">
        <v>64</v>
      </c>
      <c r="AO252" s="11">
        <v>44068.419282407413</v>
      </c>
      <c r="AP252" s="11" t="s">
        <v>66</v>
      </c>
      <c r="AQ252" s="11" t="s">
        <v>49</v>
      </c>
      <c r="AR252" s="11" t="s">
        <v>66</v>
      </c>
      <c r="AS252" s="11" t="s">
        <v>55</v>
      </c>
      <c r="AT252" s="11" t="s">
        <v>66</v>
      </c>
      <c r="AU252" s="11" t="s">
        <v>61</v>
      </c>
      <c r="AV252" t="s">
        <v>66</v>
      </c>
      <c r="AW252" t="s">
        <v>66</v>
      </c>
    </row>
    <row r="253" spans="1:49" hidden="1" x14ac:dyDescent="0.25">
      <c r="A253" s="13" t="s">
        <v>311</v>
      </c>
      <c r="B253" s="13">
        <v>758</v>
      </c>
      <c r="C253" s="13" t="s">
        <v>349</v>
      </c>
      <c r="D253" s="13" t="s">
        <v>49</v>
      </c>
      <c r="E253" s="13" t="s">
        <v>50</v>
      </c>
      <c r="F253" s="15" t="s">
        <v>51</v>
      </c>
      <c r="G253" s="13">
        <v>32.136589000000001</v>
      </c>
      <c r="H253" s="13">
        <v>-103.714068</v>
      </c>
      <c r="I253" s="16" t="s">
        <v>75</v>
      </c>
      <c r="J253" s="13" t="s">
        <v>53</v>
      </c>
      <c r="K253" s="13">
        <v>13</v>
      </c>
      <c r="L253" s="13" t="s">
        <v>350</v>
      </c>
      <c r="M253" s="13" t="s">
        <v>55</v>
      </c>
      <c r="N253" s="13" t="s">
        <v>56</v>
      </c>
      <c r="O253" s="13" t="s">
        <v>351</v>
      </c>
      <c r="Q253" s="13" t="s">
        <v>352</v>
      </c>
      <c r="T253" s="14">
        <v>40849.419282407413</v>
      </c>
      <c r="U253" s="13">
        <v>16.12</v>
      </c>
      <c r="V253" s="13" t="s">
        <v>59</v>
      </c>
      <c r="W253" s="13">
        <v>16.12</v>
      </c>
      <c r="X253" s="13" t="s">
        <v>59</v>
      </c>
      <c r="AC253" s="13" t="s">
        <v>249</v>
      </c>
      <c r="AD253" s="13" t="s">
        <v>61</v>
      </c>
      <c r="AE253" s="13">
        <v>7.1</v>
      </c>
      <c r="AF253" s="13" t="s">
        <v>62</v>
      </c>
      <c r="AG253" s="13" t="s">
        <v>69</v>
      </c>
      <c r="AK253" s="13" t="s">
        <v>353</v>
      </c>
      <c r="AL253" s="13">
        <v>8760</v>
      </c>
      <c r="AM253" s="13" t="s">
        <v>64</v>
      </c>
      <c r="AO253" s="11">
        <v>44068.419282407413</v>
      </c>
      <c r="AP253" s="11" t="s">
        <v>66</v>
      </c>
      <c r="AQ253" s="11" t="s">
        <v>49</v>
      </c>
      <c r="AR253" s="11" t="s">
        <v>66</v>
      </c>
      <c r="AS253" s="11" t="s">
        <v>55</v>
      </c>
      <c r="AT253" s="11" t="s">
        <v>66</v>
      </c>
      <c r="AU253" s="11" t="s">
        <v>61</v>
      </c>
      <c r="AV253" t="s">
        <v>66</v>
      </c>
      <c r="AW253" t="s">
        <v>66</v>
      </c>
    </row>
    <row r="254" spans="1:49" hidden="1" x14ac:dyDescent="0.25">
      <c r="A254" s="13" t="s">
        <v>311</v>
      </c>
      <c r="B254" s="13">
        <v>758</v>
      </c>
      <c r="C254" s="13" t="s">
        <v>349</v>
      </c>
      <c r="D254" s="13" t="s">
        <v>49</v>
      </c>
      <c r="E254" s="13" t="s">
        <v>50</v>
      </c>
      <c r="F254" s="15" t="s">
        <v>51</v>
      </c>
      <c r="G254" s="13">
        <v>32.136589000000001</v>
      </c>
      <c r="H254" s="13">
        <v>-103.714068</v>
      </c>
      <c r="I254" s="16" t="s">
        <v>75</v>
      </c>
      <c r="J254" s="13" t="s">
        <v>53</v>
      </c>
      <c r="K254" s="13">
        <v>14</v>
      </c>
      <c r="L254" s="13" t="s">
        <v>354</v>
      </c>
      <c r="M254" s="13" t="s">
        <v>55</v>
      </c>
      <c r="N254" s="13" t="s">
        <v>56</v>
      </c>
      <c r="O254" s="13" t="s">
        <v>355</v>
      </c>
      <c r="Q254" s="13" t="s">
        <v>352</v>
      </c>
      <c r="T254" s="14">
        <v>40849.419282407413</v>
      </c>
      <c r="U254" s="13">
        <v>16.12</v>
      </c>
      <c r="V254" s="13" t="s">
        <v>59</v>
      </c>
      <c r="W254" s="13">
        <v>16.12</v>
      </c>
      <c r="X254" s="13" t="s">
        <v>59</v>
      </c>
      <c r="AC254" s="13" t="s">
        <v>249</v>
      </c>
      <c r="AD254" s="13" t="s">
        <v>61</v>
      </c>
      <c r="AE254" s="13">
        <v>1.6</v>
      </c>
      <c r="AF254" s="13" t="s">
        <v>68</v>
      </c>
      <c r="AG254" s="13" t="s">
        <v>69</v>
      </c>
      <c r="AK254" s="13" t="s">
        <v>63</v>
      </c>
      <c r="AL254" s="13">
        <v>8760</v>
      </c>
      <c r="AM254" s="13" t="s">
        <v>64</v>
      </c>
      <c r="AO254" s="11">
        <v>44068.419282407413</v>
      </c>
      <c r="AP254" s="11" t="s">
        <v>66</v>
      </c>
      <c r="AQ254" s="11" t="s">
        <v>49</v>
      </c>
      <c r="AR254" s="11" t="s">
        <v>66</v>
      </c>
      <c r="AS254" s="11" t="s">
        <v>55</v>
      </c>
      <c r="AT254" s="11" t="s">
        <v>66</v>
      </c>
      <c r="AU254" s="11" t="s">
        <v>61</v>
      </c>
      <c r="AV254" t="s">
        <v>66</v>
      </c>
      <c r="AW254" t="s">
        <v>66</v>
      </c>
    </row>
    <row r="255" spans="1:49" hidden="1" x14ac:dyDescent="0.25">
      <c r="A255" s="13" t="s">
        <v>311</v>
      </c>
      <c r="B255" s="13">
        <v>758</v>
      </c>
      <c r="C255" s="13" t="s">
        <v>349</v>
      </c>
      <c r="D255" s="13" t="s">
        <v>49</v>
      </c>
      <c r="E255" s="13" t="s">
        <v>50</v>
      </c>
      <c r="F255" s="15" t="s">
        <v>51</v>
      </c>
      <c r="G255" s="13">
        <v>32.136589000000001</v>
      </c>
      <c r="H255" s="13">
        <v>-103.714068</v>
      </c>
      <c r="I255" s="16" t="s">
        <v>75</v>
      </c>
      <c r="J255" s="13" t="s">
        <v>53</v>
      </c>
      <c r="K255" s="13">
        <v>14</v>
      </c>
      <c r="L255" s="13" t="s">
        <v>354</v>
      </c>
      <c r="M255" s="13" t="s">
        <v>55</v>
      </c>
      <c r="N255" s="13" t="s">
        <v>56</v>
      </c>
      <c r="O255" s="13" t="s">
        <v>355</v>
      </c>
      <c r="Q255" s="13" t="s">
        <v>352</v>
      </c>
      <c r="T255" s="14">
        <v>40849.419282407413</v>
      </c>
      <c r="U255" s="13">
        <v>16.12</v>
      </c>
      <c r="V255" s="13" t="s">
        <v>59</v>
      </c>
      <c r="W255" s="13">
        <v>16.12</v>
      </c>
      <c r="X255" s="13" t="s">
        <v>59</v>
      </c>
      <c r="AC255" s="13" t="s">
        <v>249</v>
      </c>
      <c r="AD255" s="13" t="s">
        <v>61</v>
      </c>
      <c r="AE255" s="13">
        <v>7.1</v>
      </c>
      <c r="AF255" s="13" t="s">
        <v>62</v>
      </c>
      <c r="AG255" s="13" t="s">
        <v>69</v>
      </c>
      <c r="AK255" s="13" t="s">
        <v>63</v>
      </c>
      <c r="AL255" s="13">
        <v>8760</v>
      </c>
      <c r="AM255" s="13" t="s">
        <v>64</v>
      </c>
      <c r="AO255" s="11">
        <v>44068.419282407413</v>
      </c>
      <c r="AP255" s="11" t="s">
        <v>66</v>
      </c>
      <c r="AQ255" s="11" t="s">
        <v>49</v>
      </c>
      <c r="AR255" s="11" t="s">
        <v>66</v>
      </c>
      <c r="AS255" s="11" t="s">
        <v>55</v>
      </c>
      <c r="AT255" s="11" t="s">
        <v>66</v>
      </c>
      <c r="AU255" s="11" t="s">
        <v>61</v>
      </c>
      <c r="AV255" t="s">
        <v>66</v>
      </c>
      <c r="AW255" t="s">
        <v>66</v>
      </c>
    </row>
    <row r="256" spans="1:49" hidden="1" x14ac:dyDescent="0.25">
      <c r="A256" s="13" t="s">
        <v>311</v>
      </c>
      <c r="B256" s="13">
        <v>29771</v>
      </c>
      <c r="C256" s="13" t="s">
        <v>356</v>
      </c>
      <c r="D256" s="13" t="s">
        <v>49</v>
      </c>
      <c r="E256" s="13" t="s">
        <v>111</v>
      </c>
      <c r="F256" s="15" t="s">
        <v>84</v>
      </c>
      <c r="G256" s="13">
        <v>32.131110999999997</v>
      </c>
      <c r="H256" s="13">
        <v>-103.988889</v>
      </c>
      <c r="I256" s="16" t="s">
        <v>75</v>
      </c>
      <c r="J256" s="13" t="s">
        <v>53</v>
      </c>
      <c r="K256" s="13">
        <v>7</v>
      </c>
      <c r="L256" s="13" t="s">
        <v>350</v>
      </c>
      <c r="M256" s="13" t="s">
        <v>55</v>
      </c>
      <c r="N256" s="13" t="s">
        <v>56</v>
      </c>
      <c r="O256" s="13" t="s">
        <v>218</v>
      </c>
      <c r="P256" s="13" t="s">
        <v>328</v>
      </c>
      <c r="Q256" s="13" t="s">
        <v>357</v>
      </c>
      <c r="U256" s="13">
        <v>16.100000000000001</v>
      </c>
      <c r="V256" s="13" t="s">
        <v>59</v>
      </c>
      <c r="W256" s="13">
        <v>16.100000000000001</v>
      </c>
      <c r="X256" s="13" t="s">
        <v>59</v>
      </c>
      <c r="Y256" s="13">
        <v>1020</v>
      </c>
      <c r="Z256" s="13" t="s">
        <v>358</v>
      </c>
      <c r="AA256" s="13">
        <v>1020</v>
      </c>
      <c r="AB256" s="13" t="s">
        <v>358</v>
      </c>
      <c r="AC256" s="13" t="s">
        <v>67</v>
      </c>
      <c r="AD256" s="13" t="s">
        <v>61</v>
      </c>
      <c r="AE256" s="13">
        <v>1.6</v>
      </c>
      <c r="AF256" s="13" t="s">
        <v>68</v>
      </c>
      <c r="AG256" s="13" t="s">
        <v>69</v>
      </c>
      <c r="AK256" s="13" t="s">
        <v>63</v>
      </c>
      <c r="AL256" s="13">
        <v>8760</v>
      </c>
      <c r="AM256" s="13" t="s">
        <v>64</v>
      </c>
      <c r="AO256" s="11">
        <v>44068.419282407413</v>
      </c>
      <c r="AP256" s="11" t="s">
        <v>66</v>
      </c>
      <c r="AQ256" s="11" t="s">
        <v>49</v>
      </c>
      <c r="AR256" s="11" t="s">
        <v>66</v>
      </c>
      <c r="AS256" s="11" t="s">
        <v>55</v>
      </c>
      <c r="AT256" s="11" t="s">
        <v>66</v>
      </c>
      <c r="AU256" s="11" t="s">
        <v>61</v>
      </c>
      <c r="AV256" t="s">
        <v>66</v>
      </c>
      <c r="AW256" t="s">
        <v>66</v>
      </c>
    </row>
    <row r="257" spans="1:49" hidden="1" x14ac:dyDescent="0.25">
      <c r="A257" s="13" t="s">
        <v>311</v>
      </c>
      <c r="B257" s="13">
        <v>29771</v>
      </c>
      <c r="C257" s="13" t="s">
        <v>356</v>
      </c>
      <c r="D257" s="13" t="s">
        <v>49</v>
      </c>
      <c r="E257" s="13" t="s">
        <v>111</v>
      </c>
      <c r="F257" s="15" t="s">
        <v>84</v>
      </c>
      <c r="G257" s="13">
        <v>32.131110999999997</v>
      </c>
      <c r="H257" s="13">
        <v>-103.988889</v>
      </c>
      <c r="I257" s="16" t="s">
        <v>75</v>
      </c>
      <c r="J257" s="13" t="s">
        <v>53</v>
      </c>
      <c r="K257" s="13">
        <v>7</v>
      </c>
      <c r="L257" s="13" t="s">
        <v>350</v>
      </c>
      <c r="M257" s="13" t="s">
        <v>55</v>
      </c>
      <c r="N257" s="13" t="s">
        <v>56</v>
      </c>
      <c r="O257" s="13" t="s">
        <v>218</v>
      </c>
      <c r="P257" s="13" t="s">
        <v>328</v>
      </c>
      <c r="Q257" s="13" t="s">
        <v>357</v>
      </c>
      <c r="U257" s="13">
        <v>16.100000000000001</v>
      </c>
      <c r="V257" s="13" t="s">
        <v>59</v>
      </c>
      <c r="W257" s="13">
        <v>16.100000000000001</v>
      </c>
      <c r="X257" s="13" t="s">
        <v>59</v>
      </c>
      <c r="Y257" s="13">
        <v>1020</v>
      </c>
      <c r="Z257" s="13" t="s">
        <v>358</v>
      </c>
      <c r="AA257" s="13">
        <v>1020</v>
      </c>
      <c r="AB257" s="13" t="s">
        <v>358</v>
      </c>
      <c r="AC257" s="13" t="s">
        <v>67</v>
      </c>
      <c r="AD257" s="13" t="s">
        <v>61</v>
      </c>
      <c r="AE257" s="13">
        <v>6.9</v>
      </c>
      <c r="AF257" s="13" t="s">
        <v>62</v>
      </c>
      <c r="AG257" s="13" t="s">
        <v>69</v>
      </c>
      <c r="AK257" s="13" t="s">
        <v>63</v>
      </c>
      <c r="AL257" s="13">
        <v>8760</v>
      </c>
      <c r="AM257" s="13" t="s">
        <v>64</v>
      </c>
      <c r="AO257" s="11">
        <v>44068.419282407413</v>
      </c>
      <c r="AP257" s="11" t="s">
        <v>66</v>
      </c>
      <c r="AQ257" s="11" t="s">
        <v>49</v>
      </c>
      <c r="AR257" s="11" t="s">
        <v>66</v>
      </c>
      <c r="AS257" s="11" t="s">
        <v>55</v>
      </c>
      <c r="AT257" s="11" t="s">
        <v>66</v>
      </c>
      <c r="AU257" s="11" t="s">
        <v>61</v>
      </c>
      <c r="AV257" t="s">
        <v>66</v>
      </c>
      <c r="AW257" t="s">
        <v>66</v>
      </c>
    </row>
    <row r="258" spans="1:49" hidden="1" x14ac:dyDescent="0.25">
      <c r="A258" s="13" t="s">
        <v>311</v>
      </c>
      <c r="B258" s="13">
        <v>32800</v>
      </c>
      <c r="C258" s="13" t="s">
        <v>359</v>
      </c>
      <c r="D258" s="13" t="s">
        <v>49</v>
      </c>
      <c r="E258" s="13" t="s">
        <v>50</v>
      </c>
      <c r="F258" s="15" t="s">
        <v>51</v>
      </c>
      <c r="G258" s="13">
        <v>32.643022000000002</v>
      </c>
      <c r="H258" s="13">
        <v>-103.80886700000001</v>
      </c>
      <c r="I258" s="16" t="s">
        <v>52</v>
      </c>
      <c r="J258" s="13" t="s">
        <v>53</v>
      </c>
      <c r="K258" s="13">
        <v>16</v>
      </c>
      <c r="L258" s="13" t="s">
        <v>251</v>
      </c>
      <c r="M258" s="13" t="s">
        <v>55</v>
      </c>
      <c r="N258" s="13" t="s">
        <v>56</v>
      </c>
      <c r="O258" s="13" t="s">
        <v>360</v>
      </c>
      <c r="P258" s="13" t="s">
        <v>328</v>
      </c>
      <c r="Q258" s="13" t="s">
        <v>361</v>
      </c>
      <c r="R258" s="13" t="s">
        <v>362</v>
      </c>
      <c r="S258" s="14">
        <v>41699.419282407413</v>
      </c>
      <c r="T258" s="14">
        <v>42064.419282407413</v>
      </c>
      <c r="U258" s="13">
        <v>26</v>
      </c>
      <c r="V258" s="13" t="s">
        <v>59</v>
      </c>
      <c r="W258" s="13">
        <v>26</v>
      </c>
      <c r="X258" s="13" t="s">
        <v>59</v>
      </c>
      <c r="Y258" s="13">
        <v>26</v>
      </c>
      <c r="Z258" s="13" t="s">
        <v>59</v>
      </c>
      <c r="AA258" s="13">
        <v>26</v>
      </c>
      <c r="AB258" s="13" t="s">
        <v>59</v>
      </c>
      <c r="AC258" s="13" t="s">
        <v>60</v>
      </c>
      <c r="AD258" s="13" t="s">
        <v>61</v>
      </c>
      <c r="AE258" s="13">
        <v>5.5819999999999999</v>
      </c>
      <c r="AF258" s="13" t="s">
        <v>62</v>
      </c>
      <c r="AK258" s="13" t="s">
        <v>63</v>
      </c>
      <c r="AL258" s="13">
        <v>8760</v>
      </c>
      <c r="AM258" s="13" t="s">
        <v>64</v>
      </c>
      <c r="AN258" s="13" t="s">
        <v>330</v>
      </c>
      <c r="AO258" s="11">
        <v>44068.419282407413</v>
      </c>
      <c r="AP258" s="11" t="s">
        <v>66</v>
      </c>
      <c r="AQ258" s="11" t="s">
        <v>49</v>
      </c>
      <c r="AR258" s="11" t="s">
        <v>66</v>
      </c>
      <c r="AS258" s="11" t="s">
        <v>55</v>
      </c>
      <c r="AT258" s="11" t="s">
        <v>66</v>
      </c>
      <c r="AU258" s="11" t="s">
        <v>61</v>
      </c>
      <c r="AV258" t="s">
        <v>66</v>
      </c>
      <c r="AW258" t="s">
        <v>66</v>
      </c>
    </row>
    <row r="259" spans="1:49" hidden="1" x14ac:dyDescent="0.25">
      <c r="A259" s="13" t="s">
        <v>311</v>
      </c>
      <c r="B259" s="13">
        <v>32800</v>
      </c>
      <c r="C259" s="13" t="s">
        <v>359</v>
      </c>
      <c r="D259" s="13" t="s">
        <v>49</v>
      </c>
      <c r="E259" s="13" t="s">
        <v>50</v>
      </c>
      <c r="F259" s="15" t="s">
        <v>51</v>
      </c>
      <c r="G259" s="13">
        <v>32.643022000000002</v>
      </c>
      <c r="H259" s="13">
        <v>-103.80886700000001</v>
      </c>
      <c r="I259" s="16" t="s">
        <v>52</v>
      </c>
      <c r="J259" s="13" t="s">
        <v>53</v>
      </c>
      <c r="K259" s="13">
        <v>16</v>
      </c>
      <c r="L259" s="13" t="s">
        <v>251</v>
      </c>
      <c r="M259" s="13" t="s">
        <v>55</v>
      </c>
      <c r="N259" s="13" t="s">
        <v>56</v>
      </c>
      <c r="O259" s="13" t="s">
        <v>360</v>
      </c>
      <c r="P259" s="13" t="s">
        <v>328</v>
      </c>
      <c r="Q259" s="13" t="s">
        <v>361</v>
      </c>
      <c r="R259" s="13" t="s">
        <v>362</v>
      </c>
      <c r="S259" s="14">
        <v>41699.419282407413</v>
      </c>
      <c r="T259" s="14">
        <v>42064.419282407413</v>
      </c>
      <c r="U259" s="13">
        <v>26</v>
      </c>
      <c r="V259" s="13" t="s">
        <v>59</v>
      </c>
      <c r="W259" s="13">
        <v>26</v>
      </c>
      <c r="X259" s="13" t="s">
        <v>59</v>
      </c>
      <c r="Y259" s="13">
        <v>26</v>
      </c>
      <c r="Z259" s="13" t="s">
        <v>59</v>
      </c>
      <c r="AA259" s="13">
        <v>26</v>
      </c>
      <c r="AB259" s="13" t="s">
        <v>59</v>
      </c>
      <c r="AC259" s="13" t="s">
        <v>67</v>
      </c>
      <c r="AD259" s="13" t="s">
        <v>61</v>
      </c>
      <c r="AE259" s="13">
        <v>5.6</v>
      </c>
      <c r="AF259" s="13" t="s">
        <v>62</v>
      </c>
      <c r="AG259" s="13" t="s">
        <v>69</v>
      </c>
      <c r="AK259" s="13" t="s">
        <v>63</v>
      </c>
      <c r="AL259" s="13">
        <v>8760</v>
      </c>
      <c r="AM259" s="13" t="s">
        <v>64</v>
      </c>
      <c r="AN259" s="13" t="s">
        <v>330</v>
      </c>
      <c r="AO259" s="11">
        <v>44068.419282407413</v>
      </c>
      <c r="AP259" s="11" t="s">
        <v>66</v>
      </c>
      <c r="AQ259" s="11" t="s">
        <v>49</v>
      </c>
      <c r="AR259" s="11" t="s">
        <v>66</v>
      </c>
      <c r="AS259" s="11" t="s">
        <v>55</v>
      </c>
      <c r="AT259" s="11" t="s">
        <v>66</v>
      </c>
      <c r="AU259" s="11" t="s">
        <v>61</v>
      </c>
      <c r="AV259" t="s">
        <v>66</v>
      </c>
      <c r="AW259" t="s">
        <v>66</v>
      </c>
    </row>
    <row r="260" spans="1:49" hidden="1" x14ac:dyDescent="0.25">
      <c r="A260" s="13" t="s">
        <v>311</v>
      </c>
      <c r="B260" s="13">
        <v>32800</v>
      </c>
      <c r="C260" s="13" t="s">
        <v>359</v>
      </c>
      <c r="D260" s="13" t="s">
        <v>49</v>
      </c>
      <c r="E260" s="13" t="s">
        <v>50</v>
      </c>
      <c r="F260" s="15" t="s">
        <v>51</v>
      </c>
      <c r="G260" s="13">
        <v>32.643022000000002</v>
      </c>
      <c r="H260" s="13">
        <v>-103.80886700000001</v>
      </c>
      <c r="I260" s="16" t="s">
        <v>52</v>
      </c>
      <c r="J260" s="13" t="s">
        <v>53</v>
      </c>
      <c r="K260" s="13">
        <v>16</v>
      </c>
      <c r="L260" s="13" t="s">
        <v>251</v>
      </c>
      <c r="M260" s="13" t="s">
        <v>55</v>
      </c>
      <c r="N260" s="13" t="s">
        <v>56</v>
      </c>
      <c r="O260" s="13" t="s">
        <v>360</v>
      </c>
      <c r="P260" s="13" t="s">
        <v>328</v>
      </c>
      <c r="Q260" s="13" t="s">
        <v>361</v>
      </c>
      <c r="R260" s="13" t="s">
        <v>362</v>
      </c>
      <c r="S260" s="14">
        <v>41699.419282407413</v>
      </c>
      <c r="T260" s="14">
        <v>42064.419282407413</v>
      </c>
      <c r="U260" s="13">
        <v>26</v>
      </c>
      <c r="V260" s="13" t="s">
        <v>59</v>
      </c>
      <c r="W260" s="13">
        <v>26</v>
      </c>
      <c r="X260" s="13" t="s">
        <v>59</v>
      </c>
      <c r="Y260" s="13">
        <v>26</v>
      </c>
      <c r="Z260" s="13" t="s">
        <v>59</v>
      </c>
      <c r="AA260" s="13">
        <v>26</v>
      </c>
      <c r="AB260" s="13" t="s">
        <v>59</v>
      </c>
      <c r="AC260" s="13" t="s">
        <v>67</v>
      </c>
      <c r="AD260" s="13" t="s">
        <v>61</v>
      </c>
      <c r="AE260" s="13">
        <v>1.3</v>
      </c>
      <c r="AF260" s="13" t="s">
        <v>68</v>
      </c>
      <c r="AG260" s="13" t="s">
        <v>69</v>
      </c>
      <c r="AK260" s="13" t="s">
        <v>63</v>
      </c>
      <c r="AL260" s="13">
        <v>8760</v>
      </c>
      <c r="AM260" s="13" t="s">
        <v>64</v>
      </c>
      <c r="AN260" s="13" t="s">
        <v>330</v>
      </c>
      <c r="AO260" s="11">
        <v>44068.419282407413</v>
      </c>
      <c r="AP260" s="11" t="s">
        <v>66</v>
      </c>
      <c r="AQ260" s="11" t="s">
        <v>49</v>
      </c>
      <c r="AR260" s="11" t="s">
        <v>66</v>
      </c>
      <c r="AS260" s="11" t="s">
        <v>55</v>
      </c>
      <c r="AT260" s="11" t="s">
        <v>66</v>
      </c>
      <c r="AU260" s="11" t="s">
        <v>61</v>
      </c>
      <c r="AV260" t="s">
        <v>66</v>
      </c>
      <c r="AW260" t="s">
        <v>66</v>
      </c>
    </row>
    <row r="261" spans="1:49" hidden="1" x14ac:dyDescent="0.25">
      <c r="A261" s="13" t="s">
        <v>311</v>
      </c>
      <c r="B261" s="13">
        <v>32800</v>
      </c>
      <c r="C261" s="13" t="s">
        <v>359</v>
      </c>
      <c r="D261" s="13" t="s">
        <v>49</v>
      </c>
      <c r="E261" s="13" t="s">
        <v>50</v>
      </c>
      <c r="F261" s="15" t="s">
        <v>51</v>
      </c>
      <c r="G261" s="13">
        <v>32.643022000000002</v>
      </c>
      <c r="H261" s="13">
        <v>-103.80886700000001</v>
      </c>
      <c r="I261" s="16" t="s">
        <v>52</v>
      </c>
      <c r="J261" s="13" t="s">
        <v>53</v>
      </c>
      <c r="K261" s="13">
        <v>18</v>
      </c>
      <c r="L261" s="13" t="s">
        <v>252</v>
      </c>
      <c r="M261" s="13" t="s">
        <v>55</v>
      </c>
      <c r="N261" s="13" t="s">
        <v>56</v>
      </c>
      <c r="O261" s="13" t="s">
        <v>363</v>
      </c>
      <c r="P261" s="13" t="s">
        <v>328</v>
      </c>
      <c r="Q261" s="13" t="s">
        <v>364</v>
      </c>
      <c r="R261" s="13" t="s">
        <v>365</v>
      </c>
      <c r="S261" s="14">
        <v>41699.419282407413</v>
      </c>
      <c r="T261" s="14">
        <v>41791.419282407413</v>
      </c>
      <c r="U261" s="13">
        <v>8</v>
      </c>
      <c r="V261" s="13" t="s">
        <v>59</v>
      </c>
      <c r="W261" s="13">
        <v>8</v>
      </c>
      <c r="X261" s="13" t="s">
        <v>59</v>
      </c>
      <c r="Y261" s="13">
        <v>10</v>
      </c>
      <c r="Z261" s="13" t="s">
        <v>59</v>
      </c>
      <c r="AA261" s="13">
        <v>10</v>
      </c>
      <c r="AB261" s="13" t="s">
        <v>59</v>
      </c>
      <c r="AC261" s="13" t="s">
        <v>67</v>
      </c>
      <c r="AD261" s="13" t="s">
        <v>61</v>
      </c>
      <c r="AE261" s="13">
        <v>0.5</v>
      </c>
      <c r="AF261" s="13" t="s">
        <v>68</v>
      </c>
      <c r="AG261" s="13" t="s">
        <v>69</v>
      </c>
      <c r="AK261" s="13" t="s">
        <v>63</v>
      </c>
      <c r="AL261" s="13">
        <v>8760</v>
      </c>
      <c r="AM261" s="13" t="s">
        <v>64</v>
      </c>
      <c r="AN261" s="13" t="s">
        <v>366</v>
      </c>
      <c r="AO261" s="11">
        <v>44068.419282407413</v>
      </c>
      <c r="AP261" s="11" t="s">
        <v>66</v>
      </c>
      <c r="AQ261" s="11" t="s">
        <v>49</v>
      </c>
      <c r="AR261" s="11" t="s">
        <v>66</v>
      </c>
      <c r="AS261" s="11" t="s">
        <v>55</v>
      </c>
      <c r="AT261" s="11" t="s">
        <v>66</v>
      </c>
      <c r="AU261" s="11" t="s">
        <v>61</v>
      </c>
      <c r="AV261" t="s">
        <v>66</v>
      </c>
      <c r="AW261" t="s">
        <v>66</v>
      </c>
    </row>
    <row r="262" spans="1:49" hidden="1" x14ac:dyDescent="0.25">
      <c r="A262" s="13" t="s">
        <v>311</v>
      </c>
      <c r="B262" s="13">
        <v>32800</v>
      </c>
      <c r="C262" s="13" t="s">
        <v>359</v>
      </c>
      <c r="D262" s="13" t="s">
        <v>49</v>
      </c>
      <c r="E262" s="13" t="s">
        <v>50</v>
      </c>
      <c r="F262" s="15" t="s">
        <v>51</v>
      </c>
      <c r="G262" s="13">
        <v>32.643022000000002</v>
      </c>
      <c r="H262" s="13">
        <v>-103.80886700000001</v>
      </c>
      <c r="I262" s="16" t="s">
        <v>52</v>
      </c>
      <c r="J262" s="13" t="s">
        <v>53</v>
      </c>
      <c r="K262" s="13">
        <v>18</v>
      </c>
      <c r="L262" s="13" t="s">
        <v>252</v>
      </c>
      <c r="M262" s="13" t="s">
        <v>55</v>
      </c>
      <c r="N262" s="13" t="s">
        <v>56</v>
      </c>
      <c r="O262" s="13" t="s">
        <v>363</v>
      </c>
      <c r="P262" s="13" t="s">
        <v>328</v>
      </c>
      <c r="Q262" s="13" t="s">
        <v>364</v>
      </c>
      <c r="R262" s="13" t="s">
        <v>365</v>
      </c>
      <c r="S262" s="14">
        <v>41699.419282407413</v>
      </c>
      <c r="T262" s="14">
        <v>41791.419282407413</v>
      </c>
      <c r="U262" s="13">
        <v>8</v>
      </c>
      <c r="V262" s="13" t="s">
        <v>59</v>
      </c>
      <c r="W262" s="13">
        <v>8</v>
      </c>
      <c r="X262" s="13" t="s">
        <v>59</v>
      </c>
      <c r="Y262" s="13">
        <v>10</v>
      </c>
      <c r="Z262" s="13" t="s">
        <v>59</v>
      </c>
      <c r="AA262" s="13">
        <v>10</v>
      </c>
      <c r="AB262" s="13" t="s">
        <v>59</v>
      </c>
      <c r="AC262" s="13" t="s">
        <v>67</v>
      </c>
      <c r="AD262" s="13" t="s">
        <v>61</v>
      </c>
      <c r="AE262" s="13">
        <v>2.1</v>
      </c>
      <c r="AF262" s="13" t="s">
        <v>62</v>
      </c>
      <c r="AG262" s="13" t="s">
        <v>69</v>
      </c>
      <c r="AK262" s="13" t="s">
        <v>63</v>
      </c>
      <c r="AL262" s="13">
        <v>8760</v>
      </c>
      <c r="AM262" s="13" t="s">
        <v>64</v>
      </c>
      <c r="AN262" s="13" t="s">
        <v>366</v>
      </c>
      <c r="AO262" s="11">
        <v>44068.419282407413</v>
      </c>
      <c r="AP262" s="11" t="s">
        <v>66</v>
      </c>
      <c r="AQ262" s="11" t="s">
        <v>49</v>
      </c>
      <c r="AR262" s="11" t="s">
        <v>66</v>
      </c>
      <c r="AS262" s="11" t="s">
        <v>55</v>
      </c>
      <c r="AT262" s="11" t="s">
        <v>66</v>
      </c>
      <c r="AU262" s="11" t="s">
        <v>61</v>
      </c>
      <c r="AV262" t="s">
        <v>66</v>
      </c>
      <c r="AW262" t="s">
        <v>66</v>
      </c>
    </row>
    <row r="263" spans="1:49" hidden="1" x14ac:dyDescent="0.25">
      <c r="A263" s="13" t="s">
        <v>311</v>
      </c>
      <c r="B263" s="13">
        <v>32800</v>
      </c>
      <c r="C263" s="13" t="s">
        <v>359</v>
      </c>
      <c r="D263" s="13" t="s">
        <v>49</v>
      </c>
      <c r="E263" s="13" t="s">
        <v>50</v>
      </c>
      <c r="F263" s="15" t="s">
        <v>51</v>
      </c>
      <c r="G263" s="13">
        <v>32.643022000000002</v>
      </c>
      <c r="H263" s="13">
        <v>-103.80886700000001</v>
      </c>
      <c r="I263" s="16" t="s">
        <v>52</v>
      </c>
      <c r="J263" s="13" t="s">
        <v>53</v>
      </c>
      <c r="K263" s="13">
        <v>18</v>
      </c>
      <c r="L263" s="13" t="s">
        <v>252</v>
      </c>
      <c r="M263" s="13" t="s">
        <v>55</v>
      </c>
      <c r="N263" s="13" t="s">
        <v>56</v>
      </c>
      <c r="O263" s="13" t="s">
        <v>363</v>
      </c>
      <c r="P263" s="13" t="s">
        <v>328</v>
      </c>
      <c r="Q263" s="13" t="s">
        <v>364</v>
      </c>
      <c r="R263" s="13" t="s">
        <v>365</v>
      </c>
      <c r="S263" s="14">
        <v>41699.419282407413</v>
      </c>
      <c r="T263" s="14">
        <v>41791.419282407413</v>
      </c>
      <c r="U263" s="13">
        <v>8</v>
      </c>
      <c r="V263" s="13" t="s">
        <v>59</v>
      </c>
      <c r="W263" s="13">
        <v>8</v>
      </c>
      <c r="X263" s="13" t="s">
        <v>59</v>
      </c>
      <c r="Y263" s="13">
        <v>10</v>
      </c>
      <c r="Z263" s="13" t="s">
        <v>59</v>
      </c>
      <c r="AA263" s="13">
        <v>10</v>
      </c>
      <c r="AB263" s="13" t="s">
        <v>59</v>
      </c>
      <c r="AC263" s="13" t="s">
        <v>60</v>
      </c>
      <c r="AD263" s="13" t="s">
        <v>61</v>
      </c>
      <c r="AE263" s="13">
        <v>2.15</v>
      </c>
      <c r="AF263" s="13" t="s">
        <v>62</v>
      </c>
      <c r="AK263" s="13" t="s">
        <v>63</v>
      </c>
      <c r="AL263" s="13">
        <v>8760</v>
      </c>
      <c r="AM263" s="13" t="s">
        <v>64</v>
      </c>
      <c r="AN263" s="13" t="s">
        <v>366</v>
      </c>
      <c r="AO263" s="11">
        <v>44068.419282407413</v>
      </c>
      <c r="AP263" s="11" t="s">
        <v>66</v>
      </c>
      <c r="AQ263" s="11" t="s">
        <v>49</v>
      </c>
      <c r="AR263" s="11" t="s">
        <v>66</v>
      </c>
      <c r="AS263" s="11" t="s">
        <v>55</v>
      </c>
      <c r="AT263" s="11" t="s">
        <v>66</v>
      </c>
      <c r="AU263" s="11" t="s">
        <v>61</v>
      </c>
      <c r="AV263" t="s">
        <v>66</v>
      </c>
      <c r="AW263" t="s">
        <v>66</v>
      </c>
    </row>
    <row r="264" spans="1:49" hidden="1" x14ac:dyDescent="0.25">
      <c r="A264" s="13" t="s">
        <v>311</v>
      </c>
      <c r="B264" s="13">
        <v>32800</v>
      </c>
      <c r="C264" s="13" t="s">
        <v>359</v>
      </c>
      <c r="D264" s="13" t="s">
        <v>49</v>
      </c>
      <c r="E264" s="13" t="s">
        <v>50</v>
      </c>
      <c r="F264" s="15" t="s">
        <v>51</v>
      </c>
      <c r="G264" s="13">
        <v>32.643022000000002</v>
      </c>
      <c r="H264" s="13">
        <v>-103.80886700000001</v>
      </c>
      <c r="I264" s="16" t="s">
        <v>52</v>
      </c>
      <c r="J264" s="13" t="s">
        <v>53</v>
      </c>
      <c r="K264" s="13">
        <v>19</v>
      </c>
      <c r="L264" s="13" t="s">
        <v>253</v>
      </c>
      <c r="M264" s="13" t="s">
        <v>55</v>
      </c>
      <c r="N264" s="13" t="s">
        <v>56</v>
      </c>
      <c r="O264" s="13" t="s">
        <v>218</v>
      </c>
      <c r="P264" s="13" t="s">
        <v>367</v>
      </c>
      <c r="R264" s="13" t="s">
        <v>368</v>
      </c>
      <c r="S264" s="14">
        <v>41640.419282407413</v>
      </c>
      <c r="T264" s="14">
        <v>41791.419282407413</v>
      </c>
      <c r="U264" s="13">
        <v>99</v>
      </c>
      <c r="V264" s="13" t="s">
        <v>59</v>
      </c>
      <c r="W264" s="13">
        <v>99</v>
      </c>
      <c r="X264" s="13" t="s">
        <v>59</v>
      </c>
      <c r="Y264" s="13">
        <v>99</v>
      </c>
      <c r="Z264" s="13" t="s">
        <v>59</v>
      </c>
      <c r="AA264" s="13">
        <v>99</v>
      </c>
      <c r="AB264" s="13" t="s">
        <v>59</v>
      </c>
      <c r="AC264" s="13" t="s">
        <v>67</v>
      </c>
      <c r="AD264" s="13" t="s">
        <v>61</v>
      </c>
      <c r="AE264" s="13">
        <v>26</v>
      </c>
      <c r="AF264" s="13" t="s">
        <v>62</v>
      </c>
      <c r="AG264" s="13" t="s">
        <v>69</v>
      </c>
      <c r="AK264" s="13" t="s">
        <v>63</v>
      </c>
      <c r="AL264" s="13">
        <v>8760</v>
      </c>
      <c r="AM264" s="13" t="s">
        <v>64</v>
      </c>
      <c r="AN264" s="13" t="s">
        <v>369</v>
      </c>
      <c r="AO264" s="11">
        <v>44068.419282407413</v>
      </c>
      <c r="AP264" s="11" t="s">
        <v>66</v>
      </c>
      <c r="AQ264" s="11" t="s">
        <v>49</v>
      </c>
      <c r="AR264" s="11" t="s">
        <v>66</v>
      </c>
      <c r="AS264" s="11" t="s">
        <v>55</v>
      </c>
      <c r="AT264" s="11" t="s">
        <v>66</v>
      </c>
      <c r="AU264" s="11" t="s">
        <v>61</v>
      </c>
      <c r="AV264" t="s">
        <v>66</v>
      </c>
      <c r="AW264" t="s">
        <v>66</v>
      </c>
    </row>
    <row r="265" spans="1:49" hidden="1" x14ac:dyDescent="0.25">
      <c r="A265" s="13" t="s">
        <v>311</v>
      </c>
      <c r="B265" s="13">
        <v>32800</v>
      </c>
      <c r="C265" s="13" t="s">
        <v>359</v>
      </c>
      <c r="D265" s="13" t="s">
        <v>49</v>
      </c>
      <c r="E265" s="13" t="s">
        <v>50</v>
      </c>
      <c r="F265" s="15" t="s">
        <v>51</v>
      </c>
      <c r="G265" s="13">
        <v>32.643022000000002</v>
      </c>
      <c r="H265" s="13">
        <v>-103.80886700000001</v>
      </c>
      <c r="I265" s="16" t="s">
        <v>52</v>
      </c>
      <c r="J265" s="13" t="s">
        <v>53</v>
      </c>
      <c r="K265" s="13">
        <v>19</v>
      </c>
      <c r="L265" s="13" t="s">
        <v>253</v>
      </c>
      <c r="M265" s="13" t="s">
        <v>55</v>
      </c>
      <c r="N265" s="13" t="s">
        <v>56</v>
      </c>
      <c r="O265" s="13" t="s">
        <v>218</v>
      </c>
      <c r="P265" s="13" t="s">
        <v>367</v>
      </c>
      <c r="R265" s="13" t="s">
        <v>368</v>
      </c>
      <c r="S265" s="14">
        <v>41640.419282407413</v>
      </c>
      <c r="T265" s="14">
        <v>41791.419282407413</v>
      </c>
      <c r="U265" s="13">
        <v>99</v>
      </c>
      <c r="V265" s="13" t="s">
        <v>59</v>
      </c>
      <c r="W265" s="13">
        <v>99</v>
      </c>
      <c r="X265" s="13" t="s">
        <v>59</v>
      </c>
      <c r="Y265" s="13">
        <v>99</v>
      </c>
      <c r="Z265" s="13" t="s">
        <v>59</v>
      </c>
      <c r="AA265" s="13">
        <v>99</v>
      </c>
      <c r="AB265" s="13" t="s">
        <v>59</v>
      </c>
      <c r="AC265" s="13" t="s">
        <v>67</v>
      </c>
      <c r="AD265" s="13" t="s">
        <v>61</v>
      </c>
      <c r="AE265" s="13">
        <v>5.9</v>
      </c>
      <c r="AF265" s="13" t="s">
        <v>68</v>
      </c>
      <c r="AG265" s="13" t="s">
        <v>69</v>
      </c>
      <c r="AK265" s="13" t="s">
        <v>63</v>
      </c>
      <c r="AL265" s="13">
        <v>8760</v>
      </c>
      <c r="AM265" s="13" t="s">
        <v>64</v>
      </c>
      <c r="AN265" s="13" t="s">
        <v>369</v>
      </c>
      <c r="AO265" s="11">
        <v>44068.419282407413</v>
      </c>
      <c r="AP265" s="11" t="s">
        <v>66</v>
      </c>
      <c r="AQ265" s="11" t="s">
        <v>49</v>
      </c>
      <c r="AR265" s="11" t="s">
        <v>66</v>
      </c>
      <c r="AS265" s="11" t="s">
        <v>55</v>
      </c>
      <c r="AT265" s="11" t="s">
        <v>66</v>
      </c>
      <c r="AU265" s="11" t="s">
        <v>61</v>
      </c>
      <c r="AV265" t="s">
        <v>66</v>
      </c>
      <c r="AW265" t="s">
        <v>66</v>
      </c>
    </row>
    <row r="266" spans="1:49" hidden="1" x14ac:dyDescent="0.25">
      <c r="A266" s="13" t="s">
        <v>311</v>
      </c>
      <c r="B266" s="13">
        <v>32800</v>
      </c>
      <c r="C266" s="13" t="s">
        <v>359</v>
      </c>
      <c r="D266" s="13" t="s">
        <v>49</v>
      </c>
      <c r="E266" s="13" t="s">
        <v>50</v>
      </c>
      <c r="F266" s="15" t="s">
        <v>51</v>
      </c>
      <c r="G266" s="13">
        <v>32.643022000000002</v>
      </c>
      <c r="H266" s="13">
        <v>-103.80886700000001</v>
      </c>
      <c r="I266" s="16" t="s">
        <v>52</v>
      </c>
      <c r="J266" s="13" t="s">
        <v>53</v>
      </c>
      <c r="K266" s="13">
        <v>19</v>
      </c>
      <c r="L266" s="13" t="s">
        <v>253</v>
      </c>
      <c r="M266" s="13" t="s">
        <v>55</v>
      </c>
      <c r="N266" s="13" t="s">
        <v>56</v>
      </c>
      <c r="O266" s="13" t="s">
        <v>218</v>
      </c>
      <c r="P266" s="13" t="s">
        <v>367</v>
      </c>
      <c r="R266" s="13" t="s">
        <v>368</v>
      </c>
      <c r="S266" s="14">
        <v>41640.419282407413</v>
      </c>
      <c r="T266" s="14">
        <v>41791.419282407413</v>
      </c>
      <c r="U266" s="13">
        <v>99</v>
      </c>
      <c r="V266" s="13" t="s">
        <v>59</v>
      </c>
      <c r="W266" s="13">
        <v>99</v>
      </c>
      <c r="X266" s="13" t="s">
        <v>59</v>
      </c>
      <c r="Y266" s="13">
        <v>99</v>
      </c>
      <c r="Z266" s="13" t="s">
        <v>59</v>
      </c>
      <c r="AA266" s="13">
        <v>99</v>
      </c>
      <c r="AB266" s="13" t="s">
        <v>59</v>
      </c>
      <c r="AC266" s="13" t="s">
        <v>60</v>
      </c>
      <c r="AD266" s="13" t="s">
        <v>61</v>
      </c>
      <c r="AE266" s="13">
        <v>0.54</v>
      </c>
      <c r="AF266" s="13" t="s">
        <v>62</v>
      </c>
      <c r="AK266" s="13" t="s">
        <v>63</v>
      </c>
      <c r="AL266" s="13">
        <v>8760</v>
      </c>
      <c r="AM266" s="13" t="s">
        <v>64</v>
      </c>
      <c r="AN266" s="13" t="s">
        <v>369</v>
      </c>
      <c r="AO266" s="11">
        <v>44068.419282407413</v>
      </c>
      <c r="AP266" s="11" t="s">
        <v>66</v>
      </c>
      <c r="AQ266" s="11" t="s">
        <v>49</v>
      </c>
      <c r="AR266" s="11" t="s">
        <v>66</v>
      </c>
      <c r="AS266" s="11" t="s">
        <v>55</v>
      </c>
      <c r="AT266" s="11" t="s">
        <v>66</v>
      </c>
      <c r="AU266" s="11" t="s">
        <v>61</v>
      </c>
      <c r="AV266" t="s">
        <v>66</v>
      </c>
      <c r="AW266" t="s">
        <v>66</v>
      </c>
    </row>
    <row r="267" spans="1:49" hidden="1" x14ac:dyDescent="0.25">
      <c r="A267" s="13" t="s">
        <v>311</v>
      </c>
      <c r="B267" s="13">
        <v>32800</v>
      </c>
      <c r="C267" s="13" t="s">
        <v>359</v>
      </c>
      <c r="D267" s="13" t="s">
        <v>49</v>
      </c>
      <c r="E267" s="13" t="s">
        <v>50</v>
      </c>
      <c r="F267" s="15" t="s">
        <v>51</v>
      </c>
      <c r="G267" s="13">
        <v>32.643022000000002</v>
      </c>
      <c r="H267" s="13">
        <v>-103.80886700000001</v>
      </c>
      <c r="I267" s="16" t="s">
        <v>52</v>
      </c>
      <c r="J267" s="13" t="s">
        <v>53</v>
      </c>
      <c r="K267" s="13">
        <v>21</v>
      </c>
      <c r="L267" s="13" t="s">
        <v>370</v>
      </c>
      <c r="M267" s="13" t="s">
        <v>55</v>
      </c>
      <c r="N267" s="13" t="s">
        <v>56</v>
      </c>
      <c r="O267" s="13" t="s">
        <v>371</v>
      </c>
      <c r="P267" s="13" t="s">
        <v>372</v>
      </c>
      <c r="Q267" s="13" t="s">
        <v>373</v>
      </c>
      <c r="R267" s="13">
        <v>942556</v>
      </c>
      <c r="S267" s="14">
        <v>41640.419282407413</v>
      </c>
      <c r="T267" s="14">
        <v>41791.419282407413</v>
      </c>
      <c r="U267" s="13">
        <v>3.5</v>
      </c>
      <c r="V267" s="13" t="s">
        <v>59</v>
      </c>
      <c r="W267" s="13">
        <v>3.5</v>
      </c>
      <c r="X267" s="13" t="s">
        <v>59</v>
      </c>
      <c r="Y267" s="13">
        <v>3.5</v>
      </c>
      <c r="Z267" s="13" t="s">
        <v>59</v>
      </c>
      <c r="AA267" s="13">
        <v>3.5</v>
      </c>
      <c r="AB267" s="13" t="s">
        <v>59</v>
      </c>
      <c r="AC267" s="13" t="s">
        <v>249</v>
      </c>
      <c r="AD267" s="13" t="s">
        <v>61</v>
      </c>
      <c r="AE267" s="13">
        <v>0.15</v>
      </c>
      <c r="AF267" s="13" t="s">
        <v>68</v>
      </c>
      <c r="AG267" s="13" t="s">
        <v>69</v>
      </c>
      <c r="AK267" s="13" t="s">
        <v>63</v>
      </c>
      <c r="AL267" s="13">
        <v>8760</v>
      </c>
      <c r="AM267" s="13" t="s">
        <v>64</v>
      </c>
      <c r="AN267" s="13" t="s">
        <v>366</v>
      </c>
      <c r="AO267" s="11">
        <v>44068.419282407413</v>
      </c>
      <c r="AP267" s="11" t="s">
        <v>66</v>
      </c>
      <c r="AQ267" s="11" t="s">
        <v>49</v>
      </c>
      <c r="AR267" s="11" t="s">
        <v>66</v>
      </c>
      <c r="AS267" s="11" t="s">
        <v>55</v>
      </c>
      <c r="AT267" s="11" t="s">
        <v>66</v>
      </c>
      <c r="AU267" s="11" t="s">
        <v>61</v>
      </c>
      <c r="AV267" t="s">
        <v>66</v>
      </c>
      <c r="AW267" t="s">
        <v>66</v>
      </c>
    </row>
    <row r="268" spans="1:49" hidden="1" x14ac:dyDescent="0.25">
      <c r="A268" s="13" t="s">
        <v>311</v>
      </c>
      <c r="B268" s="13">
        <v>32800</v>
      </c>
      <c r="C268" s="13" t="s">
        <v>359</v>
      </c>
      <c r="D268" s="13" t="s">
        <v>49</v>
      </c>
      <c r="E268" s="13" t="s">
        <v>50</v>
      </c>
      <c r="F268" s="15" t="s">
        <v>51</v>
      </c>
      <c r="G268" s="13">
        <v>32.643022000000002</v>
      </c>
      <c r="H268" s="13">
        <v>-103.80886700000001</v>
      </c>
      <c r="I268" s="16" t="s">
        <v>52</v>
      </c>
      <c r="J268" s="13" t="s">
        <v>53</v>
      </c>
      <c r="K268" s="13">
        <v>21</v>
      </c>
      <c r="L268" s="13" t="s">
        <v>370</v>
      </c>
      <c r="M268" s="13" t="s">
        <v>55</v>
      </c>
      <c r="N268" s="13" t="s">
        <v>56</v>
      </c>
      <c r="O268" s="13" t="s">
        <v>371</v>
      </c>
      <c r="P268" s="13" t="s">
        <v>372</v>
      </c>
      <c r="Q268" s="13" t="s">
        <v>373</v>
      </c>
      <c r="R268" s="13">
        <v>942556</v>
      </c>
      <c r="S268" s="14">
        <v>41640.419282407413</v>
      </c>
      <c r="T268" s="14">
        <v>41791.419282407413</v>
      </c>
      <c r="U268" s="13">
        <v>3.5</v>
      </c>
      <c r="V268" s="13" t="s">
        <v>59</v>
      </c>
      <c r="W268" s="13">
        <v>3.5</v>
      </c>
      <c r="X268" s="13" t="s">
        <v>59</v>
      </c>
      <c r="Y268" s="13">
        <v>3.5</v>
      </c>
      <c r="Z268" s="13" t="s">
        <v>59</v>
      </c>
      <c r="AA268" s="13">
        <v>3.5</v>
      </c>
      <c r="AB268" s="13" t="s">
        <v>59</v>
      </c>
      <c r="AC268" s="13" t="s">
        <v>249</v>
      </c>
      <c r="AD268" s="13" t="s">
        <v>61</v>
      </c>
      <c r="AE268" s="13">
        <v>0.6</v>
      </c>
      <c r="AF268" s="13" t="s">
        <v>62</v>
      </c>
      <c r="AG268" s="13" t="s">
        <v>69</v>
      </c>
      <c r="AK268" s="13" t="s">
        <v>63</v>
      </c>
      <c r="AL268" s="13">
        <v>8760</v>
      </c>
      <c r="AM268" s="13" t="s">
        <v>64</v>
      </c>
      <c r="AN268" s="13" t="s">
        <v>366</v>
      </c>
      <c r="AO268" s="11">
        <v>44068.419282407413</v>
      </c>
      <c r="AP268" s="11" t="s">
        <v>66</v>
      </c>
      <c r="AQ268" s="11" t="s">
        <v>49</v>
      </c>
      <c r="AR268" s="11" t="s">
        <v>66</v>
      </c>
      <c r="AS268" s="11" t="s">
        <v>55</v>
      </c>
      <c r="AT268" s="11" t="s">
        <v>66</v>
      </c>
      <c r="AU268" s="11" t="s">
        <v>61</v>
      </c>
      <c r="AV268" t="s">
        <v>66</v>
      </c>
      <c r="AW268" t="s">
        <v>66</v>
      </c>
    </row>
    <row r="269" spans="1:49" hidden="1" x14ac:dyDescent="0.25">
      <c r="A269" s="13" t="s">
        <v>311</v>
      </c>
      <c r="B269" s="13">
        <v>32800</v>
      </c>
      <c r="C269" s="13" t="s">
        <v>359</v>
      </c>
      <c r="D269" s="13" t="s">
        <v>49</v>
      </c>
      <c r="E269" s="13" t="s">
        <v>50</v>
      </c>
      <c r="F269" s="15" t="s">
        <v>51</v>
      </c>
      <c r="G269" s="13">
        <v>32.643022000000002</v>
      </c>
      <c r="H269" s="13">
        <v>-103.80886700000001</v>
      </c>
      <c r="I269" s="16" t="s">
        <v>52</v>
      </c>
      <c r="J269" s="13" t="s">
        <v>53</v>
      </c>
      <c r="K269" s="13">
        <v>21</v>
      </c>
      <c r="L269" s="13" t="s">
        <v>370</v>
      </c>
      <c r="M269" s="13" t="s">
        <v>55</v>
      </c>
      <c r="N269" s="13" t="s">
        <v>56</v>
      </c>
      <c r="O269" s="13" t="s">
        <v>371</v>
      </c>
      <c r="P269" s="13" t="s">
        <v>372</v>
      </c>
      <c r="Q269" s="13" t="s">
        <v>373</v>
      </c>
      <c r="R269" s="13">
        <v>942556</v>
      </c>
      <c r="S269" s="14">
        <v>41640.419282407413</v>
      </c>
      <c r="T269" s="14">
        <v>41791.419282407413</v>
      </c>
      <c r="U269" s="13">
        <v>3.5</v>
      </c>
      <c r="V269" s="13" t="s">
        <v>59</v>
      </c>
      <c r="W269" s="13">
        <v>3.5</v>
      </c>
      <c r="X269" s="13" t="s">
        <v>59</v>
      </c>
      <c r="Y269" s="13">
        <v>3.5</v>
      </c>
      <c r="Z269" s="13" t="s">
        <v>59</v>
      </c>
      <c r="AA269" s="13">
        <v>3.5</v>
      </c>
      <c r="AB269" s="13" t="s">
        <v>59</v>
      </c>
      <c r="AC269" s="13" t="s">
        <v>67</v>
      </c>
      <c r="AD269" s="13" t="s">
        <v>61</v>
      </c>
      <c r="AE269" s="13">
        <v>0.8</v>
      </c>
      <c r="AF269" s="13" t="s">
        <v>62</v>
      </c>
      <c r="AG269" s="13" t="s">
        <v>69</v>
      </c>
      <c r="AK269" s="13" t="s">
        <v>63</v>
      </c>
      <c r="AL269" s="13">
        <v>8760</v>
      </c>
      <c r="AM269" s="13" t="s">
        <v>64</v>
      </c>
      <c r="AN269" s="13" t="s">
        <v>366</v>
      </c>
      <c r="AO269" s="11">
        <v>44068.419282407413</v>
      </c>
      <c r="AP269" s="11" t="s">
        <v>66</v>
      </c>
      <c r="AQ269" s="11" t="s">
        <v>49</v>
      </c>
      <c r="AR269" s="11" t="s">
        <v>66</v>
      </c>
      <c r="AS269" s="11" t="s">
        <v>55</v>
      </c>
      <c r="AT269" s="11" t="s">
        <v>66</v>
      </c>
      <c r="AU269" s="11" t="s">
        <v>61</v>
      </c>
      <c r="AV269" t="s">
        <v>66</v>
      </c>
      <c r="AW269" t="s">
        <v>66</v>
      </c>
    </row>
    <row r="270" spans="1:49" hidden="1" x14ac:dyDescent="0.25">
      <c r="A270" s="13" t="s">
        <v>311</v>
      </c>
      <c r="B270" s="13">
        <v>32800</v>
      </c>
      <c r="C270" s="13" t="s">
        <v>359</v>
      </c>
      <c r="D270" s="13" t="s">
        <v>49</v>
      </c>
      <c r="E270" s="13" t="s">
        <v>50</v>
      </c>
      <c r="F270" s="15" t="s">
        <v>51</v>
      </c>
      <c r="G270" s="13">
        <v>32.643022000000002</v>
      </c>
      <c r="H270" s="13">
        <v>-103.80886700000001</v>
      </c>
      <c r="I270" s="16" t="s">
        <v>52</v>
      </c>
      <c r="J270" s="13" t="s">
        <v>53</v>
      </c>
      <c r="K270" s="13">
        <v>21</v>
      </c>
      <c r="L270" s="13" t="s">
        <v>370</v>
      </c>
      <c r="M270" s="13" t="s">
        <v>55</v>
      </c>
      <c r="N270" s="13" t="s">
        <v>56</v>
      </c>
      <c r="O270" s="13" t="s">
        <v>371</v>
      </c>
      <c r="P270" s="13" t="s">
        <v>372</v>
      </c>
      <c r="Q270" s="13" t="s">
        <v>373</v>
      </c>
      <c r="R270" s="13">
        <v>942556</v>
      </c>
      <c r="S270" s="14">
        <v>41640.419282407413</v>
      </c>
      <c r="T270" s="14">
        <v>41791.419282407413</v>
      </c>
      <c r="U270" s="13">
        <v>3.5</v>
      </c>
      <c r="V270" s="13" t="s">
        <v>59</v>
      </c>
      <c r="W270" s="13">
        <v>3.5</v>
      </c>
      <c r="X270" s="13" t="s">
        <v>59</v>
      </c>
      <c r="Y270" s="13">
        <v>3.5</v>
      </c>
      <c r="Z270" s="13" t="s">
        <v>59</v>
      </c>
      <c r="AA270" s="13">
        <v>3.5</v>
      </c>
      <c r="AB270" s="13" t="s">
        <v>59</v>
      </c>
      <c r="AC270" s="13" t="s">
        <v>60</v>
      </c>
      <c r="AD270" s="13" t="s">
        <v>61</v>
      </c>
      <c r="AE270" s="13">
        <v>0.751</v>
      </c>
      <c r="AF270" s="13" t="s">
        <v>62</v>
      </c>
      <c r="AK270" s="13" t="s">
        <v>63</v>
      </c>
      <c r="AL270" s="13">
        <v>8760</v>
      </c>
      <c r="AM270" s="13" t="s">
        <v>64</v>
      </c>
      <c r="AN270" s="13" t="s">
        <v>366</v>
      </c>
      <c r="AO270" s="11">
        <v>44068.419282407413</v>
      </c>
      <c r="AP270" s="11" t="s">
        <v>66</v>
      </c>
      <c r="AQ270" s="11" t="s">
        <v>49</v>
      </c>
      <c r="AR270" s="11" t="s">
        <v>66</v>
      </c>
      <c r="AS270" s="11" t="s">
        <v>55</v>
      </c>
      <c r="AT270" s="11" t="s">
        <v>66</v>
      </c>
      <c r="AU270" s="11" t="s">
        <v>61</v>
      </c>
      <c r="AV270" t="s">
        <v>66</v>
      </c>
      <c r="AW270" t="s">
        <v>66</v>
      </c>
    </row>
    <row r="271" spans="1:49" hidden="1" x14ac:dyDescent="0.25">
      <c r="A271" s="13" t="s">
        <v>311</v>
      </c>
      <c r="B271" s="13">
        <v>32800</v>
      </c>
      <c r="C271" s="13" t="s">
        <v>359</v>
      </c>
      <c r="D271" s="13" t="s">
        <v>49</v>
      </c>
      <c r="E271" s="13" t="s">
        <v>50</v>
      </c>
      <c r="F271" s="15" t="s">
        <v>51</v>
      </c>
      <c r="G271" s="13">
        <v>32.643022000000002</v>
      </c>
      <c r="H271" s="13">
        <v>-103.80886700000001</v>
      </c>
      <c r="I271" s="16" t="s">
        <v>52</v>
      </c>
      <c r="J271" s="13" t="s">
        <v>53</v>
      </c>
      <c r="K271" s="13">
        <v>21</v>
      </c>
      <c r="L271" s="13" t="s">
        <v>370</v>
      </c>
      <c r="M271" s="13" t="s">
        <v>55</v>
      </c>
      <c r="N271" s="13" t="s">
        <v>56</v>
      </c>
      <c r="O271" s="13" t="s">
        <v>371</v>
      </c>
      <c r="P271" s="13" t="s">
        <v>372</v>
      </c>
      <c r="Q271" s="13" t="s">
        <v>373</v>
      </c>
      <c r="R271" s="13">
        <v>942556</v>
      </c>
      <c r="S271" s="14">
        <v>41640.419282407413</v>
      </c>
      <c r="T271" s="14">
        <v>41791.419282407413</v>
      </c>
      <c r="U271" s="13">
        <v>3.5</v>
      </c>
      <c r="V271" s="13" t="s">
        <v>59</v>
      </c>
      <c r="W271" s="13">
        <v>3.5</v>
      </c>
      <c r="X271" s="13" t="s">
        <v>59</v>
      </c>
      <c r="Y271" s="13">
        <v>3.5</v>
      </c>
      <c r="Z271" s="13" t="s">
        <v>59</v>
      </c>
      <c r="AA271" s="13">
        <v>3.5</v>
      </c>
      <c r="AB271" s="13" t="s">
        <v>59</v>
      </c>
      <c r="AC271" s="13" t="s">
        <v>67</v>
      </c>
      <c r="AD271" s="13" t="s">
        <v>61</v>
      </c>
      <c r="AE271" s="13">
        <v>0.2</v>
      </c>
      <c r="AF271" s="13" t="s">
        <v>68</v>
      </c>
      <c r="AG271" s="13" t="s">
        <v>69</v>
      </c>
      <c r="AK271" s="13" t="s">
        <v>63</v>
      </c>
      <c r="AL271" s="13">
        <v>8760</v>
      </c>
      <c r="AM271" s="13" t="s">
        <v>64</v>
      </c>
      <c r="AN271" s="13" t="s">
        <v>366</v>
      </c>
      <c r="AO271" s="11">
        <v>44068.419282407413</v>
      </c>
      <c r="AP271" s="11" t="s">
        <v>66</v>
      </c>
      <c r="AQ271" s="11" t="s">
        <v>49</v>
      </c>
      <c r="AR271" s="11" t="s">
        <v>66</v>
      </c>
      <c r="AS271" s="11" t="s">
        <v>55</v>
      </c>
      <c r="AT271" s="11" t="s">
        <v>66</v>
      </c>
      <c r="AU271" s="11" t="s">
        <v>61</v>
      </c>
      <c r="AV271" t="s">
        <v>66</v>
      </c>
      <c r="AW271" t="s">
        <v>66</v>
      </c>
    </row>
    <row r="272" spans="1:49" hidden="1" x14ac:dyDescent="0.25">
      <c r="A272" s="13" t="s">
        <v>311</v>
      </c>
      <c r="B272" s="13">
        <v>32800</v>
      </c>
      <c r="C272" s="13" t="s">
        <v>359</v>
      </c>
      <c r="D272" s="13" t="s">
        <v>49</v>
      </c>
      <c r="E272" s="13" t="s">
        <v>50</v>
      </c>
      <c r="F272" s="15" t="s">
        <v>51</v>
      </c>
      <c r="G272" s="13">
        <v>32.643022000000002</v>
      </c>
      <c r="H272" s="13">
        <v>-103.80886700000001</v>
      </c>
      <c r="I272" s="16" t="s">
        <v>52</v>
      </c>
      <c r="J272" s="13" t="s">
        <v>53</v>
      </c>
      <c r="K272" s="13">
        <v>32</v>
      </c>
      <c r="L272" s="13" t="s">
        <v>374</v>
      </c>
      <c r="M272" s="13" t="s">
        <v>55</v>
      </c>
      <c r="N272" s="13" t="s">
        <v>56</v>
      </c>
      <c r="O272" s="13" t="s">
        <v>218</v>
      </c>
      <c r="P272" s="13" t="s">
        <v>367</v>
      </c>
      <c r="R272" s="13" t="s">
        <v>375</v>
      </c>
      <c r="S272" s="14">
        <v>41640.419282407413</v>
      </c>
      <c r="T272" s="14">
        <v>41791.419282407413</v>
      </c>
      <c r="U272" s="13">
        <v>99</v>
      </c>
      <c r="V272" s="13" t="s">
        <v>59</v>
      </c>
      <c r="W272" s="13">
        <v>99</v>
      </c>
      <c r="X272" s="13" t="s">
        <v>59</v>
      </c>
      <c r="Y272" s="13">
        <v>99</v>
      </c>
      <c r="Z272" s="13" t="s">
        <v>59</v>
      </c>
      <c r="AA272" s="13">
        <v>99</v>
      </c>
      <c r="AB272" s="13" t="s">
        <v>59</v>
      </c>
      <c r="AC272" s="13" t="s">
        <v>60</v>
      </c>
      <c r="AD272" s="13" t="s">
        <v>61</v>
      </c>
      <c r="AE272" s="13">
        <v>0.68</v>
      </c>
      <c r="AF272" s="13" t="s">
        <v>62</v>
      </c>
      <c r="AK272" s="13" t="s">
        <v>63</v>
      </c>
      <c r="AL272" s="13">
        <v>8760</v>
      </c>
      <c r="AM272" s="13" t="s">
        <v>64</v>
      </c>
      <c r="AN272" s="13" t="s">
        <v>369</v>
      </c>
      <c r="AO272" s="11">
        <v>44068.419282407413</v>
      </c>
      <c r="AP272" s="11" t="s">
        <v>66</v>
      </c>
      <c r="AQ272" s="11" t="s">
        <v>49</v>
      </c>
      <c r="AR272" s="11" t="s">
        <v>66</v>
      </c>
      <c r="AS272" s="11" t="s">
        <v>55</v>
      </c>
      <c r="AT272" s="11" t="s">
        <v>66</v>
      </c>
      <c r="AU272" s="11" t="s">
        <v>61</v>
      </c>
      <c r="AV272" t="s">
        <v>66</v>
      </c>
      <c r="AW272" t="s">
        <v>66</v>
      </c>
    </row>
    <row r="273" spans="1:49" hidden="1" x14ac:dyDescent="0.25">
      <c r="A273" s="13" t="s">
        <v>311</v>
      </c>
      <c r="B273" s="13">
        <v>32800</v>
      </c>
      <c r="C273" s="13" t="s">
        <v>359</v>
      </c>
      <c r="D273" s="13" t="s">
        <v>49</v>
      </c>
      <c r="E273" s="13" t="s">
        <v>50</v>
      </c>
      <c r="F273" s="15" t="s">
        <v>51</v>
      </c>
      <c r="G273" s="13">
        <v>32.643022000000002</v>
      </c>
      <c r="H273" s="13">
        <v>-103.80886700000001</v>
      </c>
      <c r="I273" s="16" t="s">
        <v>52</v>
      </c>
      <c r="J273" s="13" t="s">
        <v>53</v>
      </c>
      <c r="K273" s="13">
        <v>32</v>
      </c>
      <c r="L273" s="13" t="s">
        <v>374</v>
      </c>
      <c r="M273" s="13" t="s">
        <v>55</v>
      </c>
      <c r="N273" s="13" t="s">
        <v>56</v>
      </c>
      <c r="O273" s="13" t="s">
        <v>218</v>
      </c>
      <c r="P273" s="13" t="s">
        <v>367</v>
      </c>
      <c r="R273" s="13" t="s">
        <v>375</v>
      </c>
      <c r="S273" s="14">
        <v>41640.419282407413</v>
      </c>
      <c r="T273" s="14">
        <v>41791.419282407413</v>
      </c>
      <c r="U273" s="13">
        <v>99</v>
      </c>
      <c r="V273" s="13" t="s">
        <v>59</v>
      </c>
      <c r="W273" s="13">
        <v>99</v>
      </c>
      <c r="X273" s="13" t="s">
        <v>59</v>
      </c>
      <c r="Y273" s="13">
        <v>99</v>
      </c>
      <c r="Z273" s="13" t="s">
        <v>59</v>
      </c>
      <c r="AA273" s="13">
        <v>99</v>
      </c>
      <c r="AB273" s="13" t="s">
        <v>59</v>
      </c>
      <c r="AC273" s="13" t="s">
        <v>67</v>
      </c>
      <c r="AD273" s="13" t="s">
        <v>61</v>
      </c>
      <c r="AE273" s="13">
        <v>5.9</v>
      </c>
      <c r="AF273" s="13" t="s">
        <v>68</v>
      </c>
      <c r="AG273" s="13" t="s">
        <v>69</v>
      </c>
      <c r="AK273" s="13" t="s">
        <v>63</v>
      </c>
      <c r="AL273" s="13">
        <v>8760</v>
      </c>
      <c r="AM273" s="13" t="s">
        <v>64</v>
      </c>
      <c r="AN273" s="13" t="s">
        <v>369</v>
      </c>
      <c r="AO273" s="11">
        <v>44068.419282407413</v>
      </c>
      <c r="AP273" s="11" t="s">
        <v>66</v>
      </c>
      <c r="AQ273" s="11" t="s">
        <v>49</v>
      </c>
      <c r="AR273" s="11" t="s">
        <v>66</v>
      </c>
      <c r="AS273" s="11" t="s">
        <v>55</v>
      </c>
      <c r="AT273" s="11" t="s">
        <v>66</v>
      </c>
      <c r="AU273" s="11" t="s">
        <v>61</v>
      </c>
      <c r="AV273" t="s">
        <v>66</v>
      </c>
      <c r="AW273" t="s">
        <v>66</v>
      </c>
    </row>
    <row r="274" spans="1:49" hidden="1" x14ac:dyDescent="0.25">
      <c r="A274" s="13" t="s">
        <v>311</v>
      </c>
      <c r="B274" s="13">
        <v>32800</v>
      </c>
      <c r="C274" s="13" t="s">
        <v>359</v>
      </c>
      <c r="D274" s="13" t="s">
        <v>49</v>
      </c>
      <c r="E274" s="13" t="s">
        <v>50</v>
      </c>
      <c r="F274" s="15" t="s">
        <v>51</v>
      </c>
      <c r="G274" s="13">
        <v>32.643022000000002</v>
      </c>
      <c r="H274" s="13">
        <v>-103.80886700000001</v>
      </c>
      <c r="I274" s="16" t="s">
        <v>52</v>
      </c>
      <c r="J274" s="13" t="s">
        <v>53</v>
      </c>
      <c r="K274" s="13">
        <v>32</v>
      </c>
      <c r="L274" s="13" t="s">
        <v>374</v>
      </c>
      <c r="M274" s="13" t="s">
        <v>55</v>
      </c>
      <c r="N274" s="13" t="s">
        <v>56</v>
      </c>
      <c r="O274" s="13" t="s">
        <v>218</v>
      </c>
      <c r="P274" s="13" t="s">
        <v>367</v>
      </c>
      <c r="R274" s="13" t="s">
        <v>375</v>
      </c>
      <c r="S274" s="14">
        <v>41640.419282407413</v>
      </c>
      <c r="T274" s="14">
        <v>41791.419282407413</v>
      </c>
      <c r="U274" s="13">
        <v>99</v>
      </c>
      <c r="V274" s="13" t="s">
        <v>59</v>
      </c>
      <c r="W274" s="13">
        <v>99</v>
      </c>
      <c r="X274" s="13" t="s">
        <v>59</v>
      </c>
      <c r="Y274" s="13">
        <v>99</v>
      </c>
      <c r="Z274" s="13" t="s">
        <v>59</v>
      </c>
      <c r="AA274" s="13">
        <v>99</v>
      </c>
      <c r="AB274" s="13" t="s">
        <v>59</v>
      </c>
      <c r="AC274" s="13" t="s">
        <v>67</v>
      </c>
      <c r="AD274" s="13" t="s">
        <v>61</v>
      </c>
      <c r="AE274" s="13">
        <v>26</v>
      </c>
      <c r="AF274" s="13" t="s">
        <v>62</v>
      </c>
      <c r="AG274" s="13" t="s">
        <v>69</v>
      </c>
      <c r="AK274" s="13" t="s">
        <v>63</v>
      </c>
      <c r="AL274" s="13">
        <v>8760</v>
      </c>
      <c r="AM274" s="13" t="s">
        <v>64</v>
      </c>
      <c r="AN274" s="13" t="s">
        <v>369</v>
      </c>
      <c r="AO274" s="11">
        <v>44068.419282407413</v>
      </c>
      <c r="AP274" s="11" t="s">
        <v>66</v>
      </c>
      <c r="AQ274" s="11" t="s">
        <v>49</v>
      </c>
      <c r="AR274" s="11" t="s">
        <v>66</v>
      </c>
      <c r="AS274" s="11" t="s">
        <v>55</v>
      </c>
      <c r="AT274" s="11" t="s">
        <v>66</v>
      </c>
      <c r="AU274" s="11" t="s">
        <v>61</v>
      </c>
      <c r="AV274" t="s">
        <v>66</v>
      </c>
      <c r="AW274" t="s">
        <v>66</v>
      </c>
    </row>
    <row r="275" spans="1:49" hidden="1" x14ac:dyDescent="0.25">
      <c r="A275" s="13" t="s">
        <v>376</v>
      </c>
      <c r="B275" s="13">
        <v>39456</v>
      </c>
      <c r="C275" s="13" t="s">
        <v>377</v>
      </c>
      <c r="D275" s="13" t="s">
        <v>49</v>
      </c>
      <c r="E275" s="13" t="s">
        <v>159</v>
      </c>
      <c r="F275" s="15" t="s">
        <v>119</v>
      </c>
      <c r="G275" s="13">
        <v>36.174570000000003</v>
      </c>
      <c r="H275" s="13">
        <v>-107.626921</v>
      </c>
      <c r="I275" s="16" t="s">
        <v>95</v>
      </c>
      <c r="J275" s="13" t="s">
        <v>53</v>
      </c>
      <c r="K275" s="13">
        <v>4</v>
      </c>
      <c r="L275" s="13" t="s">
        <v>378</v>
      </c>
      <c r="M275" s="13" t="s">
        <v>55</v>
      </c>
      <c r="N275" s="13" t="s">
        <v>56</v>
      </c>
      <c r="O275" s="13" t="s">
        <v>55</v>
      </c>
      <c r="P275" s="13" t="s">
        <v>58</v>
      </c>
      <c r="Q275" s="13" t="s">
        <v>58</v>
      </c>
      <c r="R275" s="13" t="s">
        <v>58</v>
      </c>
      <c r="Y275" s="13">
        <v>0.5</v>
      </c>
      <c r="Z275" s="13" t="s">
        <v>59</v>
      </c>
      <c r="AA275" s="13">
        <v>0.5</v>
      </c>
      <c r="AB275" s="13" t="s">
        <v>59</v>
      </c>
      <c r="AC275" s="13" t="s">
        <v>67</v>
      </c>
      <c r="AD275" s="13" t="s">
        <v>61</v>
      </c>
      <c r="AE275" s="13">
        <v>0.05</v>
      </c>
      <c r="AF275" s="13" t="s">
        <v>68</v>
      </c>
      <c r="AG275" s="13" t="s">
        <v>69</v>
      </c>
      <c r="AK275" s="13" t="s">
        <v>63</v>
      </c>
      <c r="AL275" s="13">
        <v>8760</v>
      </c>
      <c r="AM275" s="13" t="s">
        <v>379</v>
      </c>
      <c r="AO275" s="11">
        <v>44068.419282407413</v>
      </c>
      <c r="AP275" s="11" t="s">
        <v>66</v>
      </c>
      <c r="AQ275" s="11" t="s">
        <v>49</v>
      </c>
      <c r="AR275" s="11" t="s">
        <v>66</v>
      </c>
      <c r="AS275" s="11" t="s">
        <v>55</v>
      </c>
      <c r="AT275" s="11" t="s">
        <v>66</v>
      </c>
      <c r="AU275" s="11" t="s">
        <v>61</v>
      </c>
      <c r="AV275" t="s">
        <v>66</v>
      </c>
      <c r="AW275" t="s">
        <v>66</v>
      </c>
    </row>
    <row r="276" spans="1:49" hidden="1" x14ac:dyDescent="0.25">
      <c r="A276" s="13" t="s">
        <v>376</v>
      </c>
      <c r="B276" s="13">
        <v>39456</v>
      </c>
      <c r="C276" s="13" t="s">
        <v>377</v>
      </c>
      <c r="D276" s="13" t="s">
        <v>49</v>
      </c>
      <c r="E276" s="13" t="s">
        <v>159</v>
      </c>
      <c r="F276" s="15" t="s">
        <v>119</v>
      </c>
      <c r="G276" s="13">
        <v>36.174570000000003</v>
      </c>
      <c r="H276" s="13">
        <v>-107.626921</v>
      </c>
      <c r="I276" s="16" t="s">
        <v>95</v>
      </c>
      <c r="J276" s="13" t="s">
        <v>53</v>
      </c>
      <c r="K276" s="13">
        <v>4</v>
      </c>
      <c r="L276" s="13" t="s">
        <v>378</v>
      </c>
      <c r="M276" s="13" t="s">
        <v>55</v>
      </c>
      <c r="N276" s="13" t="s">
        <v>56</v>
      </c>
      <c r="O276" s="13" t="s">
        <v>55</v>
      </c>
      <c r="P276" s="13" t="s">
        <v>58</v>
      </c>
      <c r="Q276" s="13" t="s">
        <v>58</v>
      </c>
      <c r="R276" s="13" t="s">
        <v>58</v>
      </c>
      <c r="Y276" s="13">
        <v>0.5</v>
      </c>
      <c r="Z276" s="13" t="s">
        <v>59</v>
      </c>
      <c r="AA276" s="13">
        <v>0.5</v>
      </c>
      <c r="AB276" s="13" t="s">
        <v>59</v>
      </c>
      <c r="AC276" s="13" t="s">
        <v>67</v>
      </c>
      <c r="AD276" s="13" t="s">
        <v>61</v>
      </c>
      <c r="AE276" s="13">
        <v>0.22</v>
      </c>
      <c r="AF276" s="13" t="s">
        <v>62</v>
      </c>
      <c r="AG276" s="13" t="s">
        <v>69</v>
      </c>
      <c r="AK276" s="13" t="s">
        <v>63</v>
      </c>
      <c r="AL276" s="13">
        <v>8760</v>
      </c>
      <c r="AM276" s="13" t="s">
        <v>379</v>
      </c>
      <c r="AO276" s="11">
        <v>44068.419282407413</v>
      </c>
      <c r="AP276" s="11" t="s">
        <v>66</v>
      </c>
      <c r="AQ276" s="11" t="s">
        <v>49</v>
      </c>
      <c r="AR276" s="11" t="s">
        <v>66</v>
      </c>
      <c r="AS276" s="11" t="s">
        <v>55</v>
      </c>
      <c r="AT276" s="11" t="s">
        <v>66</v>
      </c>
      <c r="AU276" s="11" t="s">
        <v>61</v>
      </c>
      <c r="AV276" t="s">
        <v>66</v>
      </c>
      <c r="AW276" t="s">
        <v>66</v>
      </c>
    </row>
    <row r="277" spans="1:49" hidden="1" x14ac:dyDescent="0.25">
      <c r="A277" s="13" t="s">
        <v>380</v>
      </c>
      <c r="B277" s="13">
        <v>39510</v>
      </c>
      <c r="C277" s="13" t="s">
        <v>381</v>
      </c>
      <c r="D277" s="13" t="s">
        <v>49</v>
      </c>
      <c r="E277" s="13" t="s">
        <v>159</v>
      </c>
      <c r="F277" s="15" t="s">
        <v>119</v>
      </c>
      <c r="G277" s="13">
        <v>36.182129000000003</v>
      </c>
      <c r="H277" s="13">
        <v>-107.61505099999999</v>
      </c>
      <c r="I277" s="16" t="s">
        <v>75</v>
      </c>
      <c r="J277" s="13" t="s">
        <v>53</v>
      </c>
      <c r="K277" s="13">
        <v>10</v>
      </c>
      <c r="L277" s="13" t="s">
        <v>382</v>
      </c>
      <c r="M277" s="13" t="s">
        <v>55</v>
      </c>
      <c r="N277" s="13" t="s">
        <v>56</v>
      </c>
      <c r="O277" s="13" t="s">
        <v>383</v>
      </c>
      <c r="P277" s="13" t="s">
        <v>58</v>
      </c>
      <c r="Q277" s="13" t="s">
        <v>58</v>
      </c>
      <c r="R277" s="13" t="s">
        <v>58</v>
      </c>
      <c r="Y277" s="13">
        <v>0.25</v>
      </c>
      <c r="Z277" s="13" t="s">
        <v>59</v>
      </c>
      <c r="AA277" s="13">
        <v>0.25</v>
      </c>
      <c r="AB277" s="13" t="s">
        <v>59</v>
      </c>
      <c r="AC277" s="13" t="s">
        <v>67</v>
      </c>
      <c r="AD277" s="13" t="s">
        <v>61</v>
      </c>
      <c r="AE277" s="13">
        <v>0.12</v>
      </c>
      <c r="AF277" s="13" t="s">
        <v>62</v>
      </c>
      <c r="AG277" s="13" t="s">
        <v>69</v>
      </c>
      <c r="AK277" s="13" t="s">
        <v>63</v>
      </c>
      <c r="AL277" s="13">
        <v>8760</v>
      </c>
      <c r="AM277" s="13" t="s">
        <v>379</v>
      </c>
      <c r="AO277" s="11">
        <v>44068.419282407413</v>
      </c>
      <c r="AP277" s="11" t="s">
        <v>66</v>
      </c>
      <c r="AQ277" s="11" t="s">
        <v>49</v>
      </c>
      <c r="AR277" s="11" t="s">
        <v>66</v>
      </c>
      <c r="AS277" s="11" t="s">
        <v>55</v>
      </c>
      <c r="AT277" s="11" t="s">
        <v>66</v>
      </c>
      <c r="AU277" s="11" t="s">
        <v>61</v>
      </c>
      <c r="AV277" t="s">
        <v>66</v>
      </c>
      <c r="AW277" t="s">
        <v>66</v>
      </c>
    </row>
    <row r="278" spans="1:49" hidden="1" x14ac:dyDescent="0.25">
      <c r="A278" s="13" t="s">
        <v>380</v>
      </c>
      <c r="B278" s="13">
        <v>39510</v>
      </c>
      <c r="C278" s="13" t="s">
        <v>381</v>
      </c>
      <c r="D278" s="13" t="s">
        <v>49</v>
      </c>
      <c r="E278" s="13" t="s">
        <v>159</v>
      </c>
      <c r="F278" s="15" t="s">
        <v>119</v>
      </c>
      <c r="G278" s="13">
        <v>36.182129000000003</v>
      </c>
      <c r="H278" s="13">
        <v>-107.61505099999999</v>
      </c>
      <c r="I278" s="16" t="s">
        <v>75</v>
      </c>
      <c r="J278" s="13" t="s">
        <v>53</v>
      </c>
      <c r="K278" s="13">
        <v>10</v>
      </c>
      <c r="L278" s="13" t="s">
        <v>382</v>
      </c>
      <c r="M278" s="13" t="s">
        <v>55</v>
      </c>
      <c r="N278" s="13" t="s">
        <v>56</v>
      </c>
      <c r="O278" s="13" t="s">
        <v>383</v>
      </c>
      <c r="P278" s="13" t="s">
        <v>58</v>
      </c>
      <c r="Q278" s="13" t="s">
        <v>58</v>
      </c>
      <c r="R278" s="13" t="s">
        <v>58</v>
      </c>
      <c r="Y278" s="13">
        <v>0.25</v>
      </c>
      <c r="Z278" s="13" t="s">
        <v>59</v>
      </c>
      <c r="AA278" s="13">
        <v>0.25</v>
      </c>
      <c r="AB278" s="13" t="s">
        <v>59</v>
      </c>
      <c r="AC278" s="13" t="s">
        <v>67</v>
      </c>
      <c r="AD278" s="13" t="s">
        <v>61</v>
      </c>
      <c r="AE278" s="13">
        <v>0.03</v>
      </c>
      <c r="AF278" s="13" t="s">
        <v>68</v>
      </c>
      <c r="AG278" s="13" t="s">
        <v>69</v>
      </c>
      <c r="AK278" s="13" t="s">
        <v>63</v>
      </c>
      <c r="AL278" s="13">
        <v>8760</v>
      </c>
      <c r="AM278" s="13" t="s">
        <v>379</v>
      </c>
      <c r="AO278" s="11">
        <v>44068.419282407413</v>
      </c>
      <c r="AP278" s="11" t="s">
        <v>66</v>
      </c>
      <c r="AQ278" s="11" t="s">
        <v>49</v>
      </c>
      <c r="AR278" s="11" t="s">
        <v>66</v>
      </c>
      <c r="AS278" s="11" t="s">
        <v>55</v>
      </c>
      <c r="AT278" s="11" t="s">
        <v>66</v>
      </c>
      <c r="AU278" s="11" t="s">
        <v>61</v>
      </c>
      <c r="AV278" t="s">
        <v>66</v>
      </c>
      <c r="AW278" t="s">
        <v>66</v>
      </c>
    </row>
    <row r="279" spans="1:49" hidden="1" x14ac:dyDescent="0.25">
      <c r="A279" s="13" t="s">
        <v>380</v>
      </c>
      <c r="B279" s="13">
        <v>39510</v>
      </c>
      <c r="C279" s="13" t="s">
        <v>381</v>
      </c>
      <c r="D279" s="13" t="s">
        <v>49</v>
      </c>
      <c r="E279" s="13" t="s">
        <v>159</v>
      </c>
      <c r="F279" s="15" t="s">
        <v>119</v>
      </c>
      <c r="G279" s="13">
        <v>36.182129000000003</v>
      </c>
      <c r="H279" s="13">
        <v>-107.61505099999999</v>
      </c>
      <c r="I279" s="16" t="s">
        <v>75</v>
      </c>
      <c r="J279" s="13" t="s">
        <v>53</v>
      </c>
      <c r="K279" s="13">
        <v>11</v>
      </c>
      <c r="L279" s="13" t="s">
        <v>378</v>
      </c>
      <c r="M279" s="13" t="s">
        <v>55</v>
      </c>
      <c r="N279" s="13" t="s">
        <v>56</v>
      </c>
      <c r="O279" s="13" t="s">
        <v>383</v>
      </c>
      <c r="P279" s="13" t="s">
        <v>58</v>
      </c>
      <c r="Q279" s="13" t="s">
        <v>58</v>
      </c>
      <c r="R279" s="13" t="s">
        <v>58</v>
      </c>
      <c r="Y279" s="13">
        <v>0.25</v>
      </c>
      <c r="Z279" s="13" t="s">
        <v>59</v>
      </c>
      <c r="AA279" s="13">
        <v>0.25</v>
      </c>
      <c r="AB279" s="13" t="s">
        <v>59</v>
      </c>
      <c r="AC279" s="13" t="s">
        <v>67</v>
      </c>
      <c r="AD279" s="13" t="s">
        <v>61</v>
      </c>
      <c r="AE279" s="13">
        <v>0.03</v>
      </c>
      <c r="AF279" s="13" t="s">
        <v>68</v>
      </c>
      <c r="AG279" s="13" t="s">
        <v>69</v>
      </c>
      <c r="AK279" s="13" t="s">
        <v>63</v>
      </c>
      <c r="AL279" s="13">
        <v>8760</v>
      </c>
      <c r="AM279" s="13" t="s">
        <v>379</v>
      </c>
      <c r="AO279" s="11">
        <v>44068.419282407413</v>
      </c>
      <c r="AP279" s="11" t="s">
        <v>66</v>
      </c>
      <c r="AQ279" s="11" t="s">
        <v>49</v>
      </c>
      <c r="AR279" s="11" t="s">
        <v>66</v>
      </c>
      <c r="AS279" s="11" t="s">
        <v>55</v>
      </c>
      <c r="AT279" s="11" t="s">
        <v>66</v>
      </c>
      <c r="AU279" s="11" t="s">
        <v>61</v>
      </c>
      <c r="AV279" t="s">
        <v>66</v>
      </c>
      <c r="AW279" t="s">
        <v>66</v>
      </c>
    </row>
    <row r="280" spans="1:49" hidden="1" x14ac:dyDescent="0.25">
      <c r="A280" s="13" t="s">
        <v>380</v>
      </c>
      <c r="B280" s="13">
        <v>39510</v>
      </c>
      <c r="C280" s="13" t="s">
        <v>381</v>
      </c>
      <c r="D280" s="13" t="s">
        <v>49</v>
      </c>
      <c r="E280" s="13" t="s">
        <v>159</v>
      </c>
      <c r="F280" s="15" t="s">
        <v>119</v>
      </c>
      <c r="G280" s="13">
        <v>36.182129000000003</v>
      </c>
      <c r="H280" s="13">
        <v>-107.61505099999999</v>
      </c>
      <c r="I280" s="16" t="s">
        <v>75</v>
      </c>
      <c r="J280" s="13" t="s">
        <v>53</v>
      </c>
      <c r="K280" s="13">
        <v>11</v>
      </c>
      <c r="L280" s="13" t="s">
        <v>378</v>
      </c>
      <c r="M280" s="13" t="s">
        <v>55</v>
      </c>
      <c r="N280" s="13" t="s">
        <v>56</v>
      </c>
      <c r="O280" s="13" t="s">
        <v>383</v>
      </c>
      <c r="P280" s="13" t="s">
        <v>58</v>
      </c>
      <c r="Q280" s="13" t="s">
        <v>58</v>
      </c>
      <c r="R280" s="13" t="s">
        <v>58</v>
      </c>
      <c r="Y280" s="13">
        <v>0.25</v>
      </c>
      <c r="Z280" s="13" t="s">
        <v>59</v>
      </c>
      <c r="AA280" s="13">
        <v>0.25</v>
      </c>
      <c r="AB280" s="13" t="s">
        <v>59</v>
      </c>
      <c r="AC280" s="13" t="s">
        <v>67</v>
      </c>
      <c r="AD280" s="13" t="s">
        <v>61</v>
      </c>
      <c r="AE280" s="13">
        <v>0.12</v>
      </c>
      <c r="AF280" s="13" t="s">
        <v>62</v>
      </c>
      <c r="AG280" s="13" t="s">
        <v>69</v>
      </c>
      <c r="AK280" s="13" t="s">
        <v>63</v>
      </c>
      <c r="AL280" s="13">
        <v>8760</v>
      </c>
      <c r="AM280" s="13" t="s">
        <v>379</v>
      </c>
      <c r="AO280" s="11">
        <v>44068.419282407413</v>
      </c>
      <c r="AP280" s="11" t="s">
        <v>66</v>
      </c>
      <c r="AQ280" s="11" t="s">
        <v>49</v>
      </c>
      <c r="AR280" s="11" t="s">
        <v>66</v>
      </c>
      <c r="AS280" s="11" t="s">
        <v>55</v>
      </c>
      <c r="AT280" s="11" t="s">
        <v>66</v>
      </c>
      <c r="AU280" s="11" t="s">
        <v>61</v>
      </c>
      <c r="AV280" t="s">
        <v>66</v>
      </c>
      <c r="AW280" t="s">
        <v>66</v>
      </c>
    </row>
    <row r="281" spans="1:49" hidden="1" x14ac:dyDescent="0.25">
      <c r="A281" s="13" t="s">
        <v>380</v>
      </c>
      <c r="B281" s="13">
        <v>39510</v>
      </c>
      <c r="C281" s="13" t="s">
        <v>381</v>
      </c>
      <c r="D281" s="13" t="s">
        <v>49</v>
      </c>
      <c r="E281" s="13" t="s">
        <v>159</v>
      </c>
      <c r="F281" s="15" t="s">
        <v>119</v>
      </c>
      <c r="G281" s="13">
        <v>36.182129000000003</v>
      </c>
      <c r="H281" s="13">
        <v>-107.61505099999999</v>
      </c>
      <c r="I281" s="16" t="s">
        <v>75</v>
      </c>
      <c r="J281" s="13" t="s">
        <v>53</v>
      </c>
      <c r="K281" s="13">
        <v>12</v>
      </c>
      <c r="L281" s="13" t="s">
        <v>384</v>
      </c>
      <c r="M281" s="13" t="s">
        <v>55</v>
      </c>
      <c r="N281" s="13" t="s">
        <v>56</v>
      </c>
      <c r="O281" s="13" t="s">
        <v>383</v>
      </c>
      <c r="P281" s="13" t="s">
        <v>58</v>
      </c>
      <c r="Q281" s="13" t="s">
        <v>58</v>
      </c>
      <c r="R281" s="13" t="s">
        <v>58</v>
      </c>
      <c r="Y281" s="13">
        <v>0.25</v>
      </c>
      <c r="Z281" s="13" t="s">
        <v>59</v>
      </c>
      <c r="AA281" s="13">
        <v>0.25</v>
      </c>
      <c r="AB281" s="13" t="s">
        <v>59</v>
      </c>
      <c r="AC281" s="13" t="s">
        <v>67</v>
      </c>
      <c r="AD281" s="13" t="s">
        <v>61</v>
      </c>
      <c r="AE281" s="13">
        <v>0.03</v>
      </c>
      <c r="AF281" s="13" t="s">
        <v>68</v>
      </c>
      <c r="AG281" s="13" t="s">
        <v>69</v>
      </c>
      <c r="AK281" s="13" t="s">
        <v>63</v>
      </c>
      <c r="AL281" s="13">
        <v>8760</v>
      </c>
      <c r="AM281" s="13" t="s">
        <v>379</v>
      </c>
      <c r="AO281" s="11">
        <v>44068.419282407413</v>
      </c>
      <c r="AP281" s="11" t="s">
        <v>66</v>
      </c>
      <c r="AQ281" s="11" t="s">
        <v>49</v>
      </c>
      <c r="AR281" s="11" t="s">
        <v>66</v>
      </c>
      <c r="AS281" s="11" t="s">
        <v>55</v>
      </c>
      <c r="AT281" s="11" t="s">
        <v>66</v>
      </c>
      <c r="AU281" s="11" t="s">
        <v>61</v>
      </c>
      <c r="AV281" t="s">
        <v>66</v>
      </c>
      <c r="AW281" t="s">
        <v>66</v>
      </c>
    </row>
    <row r="282" spans="1:49" hidden="1" x14ac:dyDescent="0.25">
      <c r="A282" s="13" t="s">
        <v>380</v>
      </c>
      <c r="B282" s="13">
        <v>39510</v>
      </c>
      <c r="C282" s="13" t="s">
        <v>381</v>
      </c>
      <c r="D282" s="13" t="s">
        <v>49</v>
      </c>
      <c r="E282" s="13" t="s">
        <v>159</v>
      </c>
      <c r="F282" s="15" t="s">
        <v>119</v>
      </c>
      <c r="G282" s="13">
        <v>36.182129000000003</v>
      </c>
      <c r="H282" s="13">
        <v>-107.61505099999999</v>
      </c>
      <c r="I282" s="16" t="s">
        <v>75</v>
      </c>
      <c r="J282" s="13" t="s">
        <v>53</v>
      </c>
      <c r="K282" s="13">
        <v>12</v>
      </c>
      <c r="L282" s="13" t="s">
        <v>384</v>
      </c>
      <c r="M282" s="13" t="s">
        <v>55</v>
      </c>
      <c r="N282" s="13" t="s">
        <v>56</v>
      </c>
      <c r="O282" s="13" t="s">
        <v>383</v>
      </c>
      <c r="P282" s="13" t="s">
        <v>58</v>
      </c>
      <c r="Q282" s="13" t="s">
        <v>58</v>
      </c>
      <c r="R282" s="13" t="s">
        <v>58</v>
      </c>
      <c r="Y282" s="13">
        <v>0.25</v>
      </c>
      <c r="Z282" s="13" t="s">
        <v>59</v>
      </c>
      <c r="AA282" s="13">
        <v>0.25</v>
      </c>
      <c r="AB282" s="13" t="s">
        <v>59</v>
      </c>
      <c r="AC282" s="13" t="s">
        <v>67</v>
      </c>
      <c r="AD282" s="13" t="s">
        <v>61</v>
      </c>
      <c r="AE282" s="13">
        <v>0.12</v>
      </c>
      <c r="AF282" s="13" t="s">
        <v>62</v>
      </c>
      <c r="AG282" s="13" t="s">
        <v>69</v>
      </c>
      <c r="AK282" s="13" t="s">
        <v>63</v>
      </c>
      <c r="AL282" s="13">
        <v>8760</v>
      </c>
      <c r="AM282" s="13" t="s">
        <v>379</v>
      </c>
      <c r="AO282" s="11">
        <v>44068.419282407413</v>
      </c>
      <c r="AP282" s="11" t="s">
        <v>66</v>
      </c>
      <c r="AQ282" s="11" t="s">
        <v>49</v>
      </c>
      <c r="AR282" s="11" t="s">
        <v>66</v>
      </c>
      <c r="AS282" s="11" t="s">
        <v>55</v>
      </c>
      <c r="AT282" s="11" t="s">
        <v>66</v>
      </c>
      <c r="AU282" s="11" t="s">
        <v>61</v>
      </c>
      <c r="AV282" t="s">
        <v>66</v>
      </c>
      <c r="AW282" t="s">
        <v>66</v>
      </c>
    </row>
    <row r="283" spans="1:49" hidden="1" x14ac:dyDescent="0.25">
      <c r="A283" s="13" t="s">
        <v>380</v>
      </c>
      <c r="B283" s="13">
        <v>39510</v>
      </c>
      <c r="C283" s="13" t="s">
        <v>381</v>
      </c>
      <c r="D283" s="13" t="s">
        <v>49</v>
      </c>
      <c r="E283" s="13" t="s">
        <v>159</v>
      </c>
      <c r="F283" s="15" t="s">
        <v>119</v>
      </c>
      <c r="G283" s="13">
        <v>36.182129000000003</v>
      </c>
      <c r="H283" s="13">
        <v>-107.61505099999999</v>
      </c>
      <c r="I283" s="16" t="s">
        <v>75</v>
      </c>
      <c r="J283" s="13" t="s">
        <v>53</v>
      </c>
      <c r="K283" s="13">
        <v>13</v>
      </c>
      <c r="L283" s="13" t="s">
        <v>385</v>
      </c>
      <c r="M283" s="13" t="s">
        <v>55</v>
      </c>
      <c r="N283" s="13" t="s">
        <v>56</v>
      </c>
      <c r="O283" s="13" t="s">
        <v>383</v>
      </c>
      <c r="P283" s="13" t="s">
        <v>58</v>
      </c>
      <c r="Q283" s="13" t="s">
        <v>58</v>
      </c>
      <c r="R283" s="13" t="s">
        <v>58</v>
      </c>
      <c r="Y283" s="13">
        <v>0.25</v>
      </c>
      <c r="Z283" s="13" t="s">
        <v>59</v>
      </c>
      <c r="AA283" s="13">
        <v>0.25</v>
      </c>
      <c r="AB283" s="13" t="s">
        <v>59</v>
      </c>
      <c r="AC283" s="13" t="s">
        <v>67</v>
      </c>
      <c r="AD283" s="13" t="s">
        <v>61</v>
      </c>
      <c r="AE283" s="13">
        <v>0.12</v>
      </c>
      <c r="AF283" s="13" t="s">
        <v>62</v>
      </c>
      <c r="AG283" s="13" t="s">
        <v>69</v>
      </c>
      <c r="AK283" s="13" t="s">
        <v>63</v>
      </c>
      <c r="AL283" s="13">
        <v>8760</v>
      </c>
      <c r="AM283" s="13" t="s">
        <v>379</v>
      </c>
      <c r="AO283" s="11">
        <v>44068.419282407413</v>
      </c>
      <c r="AP283" s="11" t="s">
        <v>66</v>
      </c>
      <c r="AQ283" s="11" t="s">
        <v>49</v>
      </c>
      <c r="AR283" s="11" t="s">
        <v>66</v>
      </c>
      <c r="AS283" s="11" t="s">
        <v>55</v>
      </c>
      <c r="AT283" s="11" t="s">
        <v>66</v>
      </c>
      <c r="AU283" s="11" t="s">
        <v>61</v>
      </c>
      <c r="AV283" t="s">
        <v>66</v>
      </c>
      <c r="AW283" t="s">
        <v>66</v>
      </c>
    </row>
    <row r="284" spans="1:49" hidden="1" x14ac:dyDescent="0.25">
      <c r="A284" s="13" t="s">
        <v>380</v>
      </c>
      <c r="B284" s="13">
        <v>39510</v>
      </c>
      <c r="C284" s="13" t="s">
        <v>381</v>
      </c>
      <c r="D284" s="13" t="s">
        <v>49</v>
      </c>
      <c r="E284" s="13" t="s">
        <v>159</v>
      </c>
      <c r="F284" s="15" t="s">
        <v>119</v>
      </c>
      <c r="G284" s="13">
        <v>36.182129000000003</v>
      </c>
      <c r="H284" s="13">
        <v>-107.61505099999999</v>
      </c>
      <c r="I284" s="16" t="s">
        <v>75</v>
      </c>
      <c r="J284" s="13" t="s">
        <v>53</v>
      </c>
      <c r="K284" s="13">
        <v>13</v>
      </c>
      <c r="L284" s="13" t="s">
        <v>385</v>
      </c>
      <c r="M284" s="13" t="s">
        <v>55</v>
      </c>
      <c r="N284" s="13" t="s">
        <v>56</v>
      </c>
      <c r="O284" s="13" t="s">
        <v>383</v>
      </c>
      <c r="P284" s="13" t="s">
        <v>58</v>
      </c>
      <c r="Q284" s="13" t="s">
        <v>58</v>
      </c>
      <c r="R284" s="13" t="s">
        <v>58</v>
      </c>
      <c r="Y284" s="13">
        <v>0.25</v>
      </c>
      <c r="Z284" s="13" t="s">
        <v>59</v>
      </c>
      <c r="AA284" s="13">
        <v>0.25</v>
      </c>
      <c r="AB284" s="13" t="s">
        <v>59</v>
      </c>
      <c r="AC284" s="13" t="s">
        <v>67</v>
      </c>
      <c r="AD284" s="13" t="s">
        <v>61</v>
      </c>
      <c r="AE284" s="13">
        <v>0.03</v>
      </c>
      <c r="AF284" s="13" t="s">
        <v>68</v>
      </c>
      <c r="AG284" s="13" t="s">
        <v>69</v>
      </c>
      <c r="AK284" s="13" t="s">
        <v>63</v>
      </c>
      <c r="AL284" s="13">
        <v>8760</v>
      </c>
      <c r="AM284" s="13" t="s">
        <v>379</v>
      </c>
      <c r="AO284" s="11">
        <v>44068.419282407413</v>
      </c>
      <c r="AP284" s="11" t="s">
        <v>66</v>
      </c>
      <c r="AQ284" s="11" t="s">
        <v>49</v>
      </c>
      <c r="AR284" s="11" t="s">
        <v>66</v>
      </c>
      <c r="AS284" s="11" t="s">
        <v>55</v>
      </c>
      <c r="AT284" s="11" t="s">
        <v>66</v>
      </c>
      <c r="AU284" s="11" t="s">
        <v>61</v>
      </c>
      <c r="AV284" t="s">
        <v>66</v>
      </c>
      <c r="AW284" t="s">
        <v>66</v>
      </c>
    </row>
    <row r="285" spans="1:49" hidden="1" x14ac:dyDescent="0.25">
      <c r="A285" s="13" t="s">
        <v>380</v>
      </c>
      <c r="B285" s="13">
        <v>39510</v>
      </c>
      <c r="C285" s="13" t="s">
        <v>381</v>
      </c>
      <c r="D285" s="13" t="s">
        <v>49</v>
      </c>
      <c r="E285" s="13" t="s">
        <v>159</v>
      </c>
      <c r="F285" s="15" t="s">
        <v>119</v>
      </c>
      <c r="G285" s="13">
        <v>36.182129000000003</v>
      </c>
      <c r="H285" s="13">
        <v>-107.61505099999999</v>
      </c>
      <c r="I285" s="16" t="s">
        <v>75</v>
      </c>
      <c r="J285" s="13" t="s">
        <v>53</v>
      </c>
      <c r="K285" s="13">
        <v>14</v>
      </c>
      <c r="L285" s="13" t="s">
        <v>386</v>
      </c>
      <c r="M285" s="13" t="s">
        <v>55</v>
      </c>
      <c r="N285" s="13" t="s">
        <v>56</v>
      </c>
      <c r="O285" s="13" t="s">
        <v>383</v>
      </c>
      <c r="P285" s="13" t="s">
        <v>58</v>
      </c>
      <c r="Q285" s="13" t="s">
        <v>58</v>
      </c>
      <c r="R285" s="13" t="s">
        <v>58</v>
      </c>
      <c r="Y285" s="13">
        <v>0.25</v>
      </c>
      <c r="Z285" s="13" t="s">
        <v>59</v>
      </c>
      <c r="AA285" s="13">
        <v>0.25</v>
      </c>
      <c r="AB285" s="13" t="s">
        <v>59</v>
      </c>
      <c r="AC285" s="13" t="s">
        <v>67</v>
      </c>
      <c r="AD285" s="13" t="s">
        <v>61</v>
      </c>
      <c r="AE285" s="13">
        <v>0.03</v>
      </c>
      <c r="AF285" s="13" t="s">
        <v>68</v>
      </c>
      <c r="AG285" s="13" t="s">
        <v>69</v>
      </c>
      <c r="AK285" s="13" t="s">
        <v>63</v>
      </c>
      <c r="AL285" s="13">
        <v>8760</v>
      </c>
      <c r="AM285" s="13" t="s">
        <v>379</v>
      </c>
      <c r="AO285" s="11">
        <v>44068.419282407413</v>
      </c>
      <c r="AP285" s="11" t="s">
        <v>66</v>
      </c>
      <c r="AQ285" s="11" t="s">
        <v>49</v>
      </c>
      <c r="AR285" s="11" t="s">
        <v>66</v>
      </c>
      <c r="AS285" s="11" t="s">
        <v>55</v>
      </c>
      <c r="AT285" s="11" t="s">
        <v>66</v>
      </c>
      <c r="AU285" s="11" t="s">
        <v>61</v>
      </c>
      <c r="AV285" t="s">
        <v>66</v>
      </c>
      <c r="AW285" t="s">
        <v>66</v>
      </c>
    </row>
    <row r="286" spans="1:49" hidden="1" x14ac:dyDescent="0.25">
      <c r="A286" s="13" t="s">
        <v>380</v>
      </c>
      <c r="B286" s="13">
        <v>39510</v>
      </c>
      <c r="C286" s="13" t="s">
        <v>381</v>
      </c>
      <c r="D286" s="13" t="s">
        <v>49</v>
      </c>
      <c r="E286" s="13" t="s">
        <v>159</v>
      </c>
      <c r="F286" s="15" t="s">
        <v>119</v>
      </c>
      <c r="G286" s="13">
        <v>36.182129000000003</v>
      </c>
      <c r="H286" s="13">
        <v>-107.61505099999999</v>
      </c>
      <c r="I286" s="16" t="s">
        <v>75</v>
      </c>
      <c r="J286" s="13" t="s">
        <v>53</v>
      </c>
      <c r="K286" s="13">
        <v>14</v>
      </c>
      <c r="L286" s="13" t="s">
        <v>386</v>
      </c>
      <c r="M286" s="13" t="s">
        <v>55</v>
      </c>
      <c r="N286" s="13" t="s">
        <v>56</v>
      </c>
      <c r="O286" s="13" t="s">
        <v>383</v>
      </c>
      <c r="P286" s="13" t="s">
        <v>58</v>
      </c>
      <c r="Q286" s="13" t="s">
        <v>58</v>
      </c>
      <c r="R286" s="13" t="s">
        <v>58</v>
      </c>
      <c r="Y286" s="13">
        <v>0.25</v>
      </c>
      <c r="Z286" s="13" t="s">
        <v>59</v>
      </c>
      <c r="AA286" s="13">
        <v>0.25</v>
      </c>
      <c r="AB286" s="13" t="s">
        <v>59</v>
      </c>
      <c r="AC286" s="13" t="s">
        <v>67</v>
      </c>
      <c r="AD286" s="13" t="s">
        <v>61</v>
      </c>
      <c r="AE286" s="13">
        <v>0.12</v>
      </c>
      <c r="AF286" s="13" t="s">
        <v>62</v>
      </c>
      <c r="AG286" s="13" t="s">
        <v>69</v>
      </c>
      <c r="AK286" s="13" t="s">
        <v>63</v>
      </c>
      <c r="AL286" s="13">
        <v>8760</v>
      </c>
      <c r="AM286" s="13" t="s">
        <v>379</v>
      </c>
      <c r="AO286" s="11">
        <v>44068.419282407413</v>
      </c>
      <c r="AP286" s="11" t="s">
        <v>66</v>
      </c>
      <c r="AQ286" s="11" t="s">
        <v>49</v>
      </c>
      <c r="AR286" s="11" t="s">
        <v>66</v>
      </c>
      <c r="AS286" s="11" t="s">
        <v>55</v>
      </c>
      <c r="AT286" s="11" t="s">
        <v>66</v>
      </c>
      <c r="AU286" s="11" t="s">
        <v>61</v>
      </c>
      <c r="AV286" t="s">
        <v>66</v>
      </c>
      <c r="AW286" t="s">
        <v>66</v>
      </c>
    </row>
    <row r="287" spans="1:49" hidden="1" x14ac:dyDescent="0.25">
      <c r="A287" s="13" t="s">
        <v>380</v>
      </c>
      <c r="B287" s="13">
        <v>39510</v>
      </c>
      <c r="C287" s="13" t="s">
        <v>381</v>
      </c>
      <c r="D287" s="13" t="s">
        <v>49</v>
      </c>
      <c r="E287" s="13" t="s">
        <v>159</v>
      </c>
      <c r="F287" s="15" t="s">
        <v>119</v>
      </c>
      <c r="G287" s="13">
        <v>36.182129000000003</v>
      </c>
      <c r="H287" s="13">
        <v>-107.61505099999999</v>
      </c>
      <c r="I287" s="16" t="s">
        <v>75</v>
      </c>
      <c r="J287" s="13" t="s">
        <v>53</v>
      </c>
      <c r="K287" s="13">
        <v>15</v>
      </c>
      <c r="L287" s="13" t="s">
        <v>387</v>
      </c>
      <c r="M287" s="13" t="s">
        <v>55</v>
      </c>
      <c r="N287" s="13" t="s">
        <v>56</v>
      </c>
      <c r="O287" s="13" t="s">
        <v>383</v>
      </c>
      <c r="P287" s="13" t="s">
        <v>58</v>
      </c>
      <c r="Q287" s="13" t="s">
        <v>58</v>
      </c>
      <c r="R287" s="13" t="s">
        <v>58</v>
      </c>
      <c r="Y287" s="13">
        <v>0.25</v>
      </c>
      <c r="Z287" s="13" t="s">
        <v>59</v>
      </c>
      <c r="AA287" s="13">
        <v>0.25</v>
      </c>
      <c r="AB287" s="13" t="s">
        <v>59</v>
      </c>
      <c r="AC287" s="13" t="s">
        <v>67</v>
      </c>
      <c r="AD287" s="13" t="s">
        <v>61</v>
      </c>
      <c r="AE287" s="13">
        <v>0.03</v>
      </c>
      <c r="AF287" s="13" t="s">
        <v>68</v>
      </c>
      <c r="AG287" s="13" t="s">
        <v>69</v>
      </c>
      <c r="AK287" s="13" t="s">
        <v>63</v>
      </c>
      <c r="AL287" s="13">
        <v>8760</v>
      </c>
      <c r="AM287" s="13" t="s">
        <v>379</v>
      </c>
      <c r="AO287" s="11">
        <v>44068.419282407413</v>
      </c>
      <c r="AP287" s="11" t="s">
        <v>66</v>
      </c>
      <c r="AQ287" s="11" t="s">
        <v>49</v>
      </c>
      <c r="AR287" s="11" t="s">
        <v>66</v>
      </c>
      <c r="AS287" s="11" t="s">
        <v>55</v>
      </c>
      <c r="AT287" s="11" t="s">
        <v>66</v>
      </c>
      <c r="AU287" s="11" t="s">
        <v>61</v>
      </c>
      <c r="AV287" t="s">
        <v>66</v>
      </c>
      <c r="AW287" t="s">
        <v>66</v>
      </c>
    </row>
    <row r="288" spans="1:49" hidden="1" x14ac:dyDescent="0.25">
      <c r="A288" s="13" t="s">
        <v>380</v>
      </c>
      <c r="B288" s="13">
        <v>39510</v>
      </c>
      <c r="C288" s="13" t="s">
        <v>381</v>
      </c>
      <c r="D288" s="13" t="s">
        <v>49</v>
      </c>
      <c r="E288" s="13" t="s">
        <v>159</v>
      </c>
      <c r="F288" s="15" t="s">
        <v>119</v>
      </c>
      <c r="G288" s="13">
        <v>36.182129000000003</v>
      </c>
      <c r="H288" s="13">
        <v>-107.61505099999999</v>
      </c>
      <c r="I288" s="16" t="s">
        <v>75</v>
      </c>
      <c r="J288" s="13" t="s">
        <v>53</v>
      </c>
      <c r="K288" s="13">
        <v>15</v>
      </c>
      <c r="L288" s="13" t="s">
        <v>387</v>
      </c>
      <c r="M288" s="13" t="s">
        <v>55</v>
      </c>
      <c r="N288" s="13" t="s">
        <v>56</v>
      </c>
      <c r="O288" s="13" t="s">
        <v>383</v>
      </c>
      <c r="P288" s="13" t="s">
        <v>58</v>
      </c>
      <c r="Q288" s="13" t="s">
        <v>58</v>
      </c>
      <c r="R288" s="13" t="s">
        <v>58</v>
      </c>
      <c r="Y288" s="13">
        <v>0.25</v>
      </c>
      <c r="Z288" s="13" t="s">
        <v>59</v>
      </c>
      <c r="AA288" s="13">
        <v>0.25</v>
      </c>
      <c r="AB288" s="13" t="s">
        <v>59</v>
      </c>
      <c r="AC288" s="13" t="s">
        <v>67</v>
      </c>
      <c r="AD288" s="13" t="s">
        <v>61</v>
      </c>
      <c r="AE288" s="13">
        <v>0.12</v>
      </c>
      <c r="AF288" s="13" t="s">
        <v>62</v>
      </c>
      <c r="AG288" s="13" t="s">
        <v>69</v>
      </c>
      <c r="AK288" s="13" t="s">
        <v>63</v>
      </c>
      <c r="AL288" s="13">
        <v>8760</v>
      </c>
      <c r="AM288" s="13" t="s">
        <v>379</v>
      </c>
      <c r="AO288" s="11">
        <v>44068.419282407413</v>
      </c>
      <c r="AP288" s="11" t="s">
        <v>66</v>
      </c>
      <c r="AQ288" s="11" t="s">
        <v>49</v>
      </c>
      <c r="AR288" s="11" t="s">
        <v>66</v>
      </c>
      <c r="AS288" s="11" t="s">
        <v>55</v>
      </c>
      <c r="AT288" s="11" t="s">
        <v>66</v>
      </c>
      <c r="AU288" s="11" t="s">
        <v>61</v>
      </c>
      <c r="AV288" t="s">
        <v>66</v>
      </c>
      <c r="AW288" t="s">
        <v>66</v>
      </c>
    </row>
    <row r="289" spans="1:49" hidden="1" x14ac:dyDescent="0.25">
      <c r="A289" s="13" t="s">
        <v>380</v>
      </c>
      <c r="B289" s="13">
        <v>39541</v>
      </c>
      <c r="C289" s="13" t="s">
        <v>388</v>
      </c>
      <c r="D289" s="13" t="s">
        <v>49</v>
      </c>
      <c r="E289" s="13" t="s">
        <v>159</v>
      </c>
      <c r="F289" s="15" t="s">
        <v>119</v>
      </c>
      <c r="G289" s="13">
        <v>36.177284999999998</v>
      </c>
      <c r="H289" s="13">
        <v>-107.626542</v>
      </c>
      <c r="I289" s="16" t="s">
        <v>75</v>
      </c>
      <c r="J289" s="13" t="s">
        <v>53</v>
      </c>
      <c r="K289" s="13">
        <v>1</v>
      </c>
      <c r="L289" s="13" t="s">
        <v>76</v>
      </c>
      <c r="M289" s="13" t="s">
        <v>55</v>
      </c>
      <c r="N289" s="13" t="s">
        <v>56</v>
      </c>
      <c r="O289" s="13" t="s">
        <v>389</v>
      </c>
      <c r="P289" s="13" t="s">
        <v>58</v>
      </c>
      <c r="Q289" s="13" t="s">
        <v>58</v>
      </c>
      <c r="R289" s="13" t="s">
        <v>58</v>
      </c>
      <c r="Y289" s="13">
        <v>0.5</v>
      </c>
      <c r="Z289" s="13" t="s">
        <v>59</v>
      </c>
      <c r="AA289" s="13">
        <v>0.5</v>
      </c>
      <c r="AB289" s="13" t="s">
        <v>59</v>
      </c>
      <c r="AC289" s="13" t="s">
        <v>67</v>
      </c>
      <c r="AD289" s="13" t="s">
        <v>61</v>
      </c>
      <c r="AE289" s="13">
        <v>0.16300000000000001</v>
      </c>
      <c r="AF289" s="13" t="s">
        <v>62</v>
      </c>
      <c r="AG289" s="13" t="s">
        <v>69</v>
      </c>
      <c r="AK289" s="13" t="s">
        <v>63</v>
      </c>
      <c r="AL289" s="13">
        <v>8760</v>
      </c>
      <c r="AM289" s="13" t="s">
        <v>79</v>
      </c>
      <c r="AO289" s="11">
        <v>44068.419282407413</v>
      </c>
      <c r="AP289" s="11" t="s">
        <v>66</v>
      </c>
      <c r="AQ289" s="11" t="s">
        <v>49</v>
      </c>
      <c r="AR289" s="11" t="s">
        <v>66</v>
      </c>
      <c r="AS289" s="11" t="s">
        <v>55</v>
      </c>
      <c r="AT289" s="11" t="s">
        <v>66</v>
      </c>
      <c r="AU289" s="11" t="s">
        <v>61</v>
      </c>
      <c r="AV289" t="s">
        <v>66</v>
      </c>
      <c r="AW289" t="s">
        <v>66</v>
      </c>
    </row>
    <row r="290" spans="1:49" hidden="1" x14ac:dyDescent="0.25">
      <c r="A290" s="13" t="s">
        <v>380</v>
      </c>
      <c r="B290" s="13">
        <v>39541</v>
      </c>
      <c r="C290" s="13" t="s">
        <v>388</v>
      </c>
      <c r="D290" s="13" t="s">
        <v>49</v>
      </c>
      <c r="E290" s="13" t="s">
        <v>159</v>
      </c>
      <c r="F290" s="15" t="s">
        <v>119</v>
      </c>
      <c r="G290" s="13">
        <v>36.177284999999998</v>
      </c>
      <c r="H290" s="13">
        <v>-107.626542</v>
      </c>
      <c r="I290" s="16" t="s">
        <v>75</v>
      </c>
      <c r="J290" s="13" t="s">
        <v>53</v>
      </c>
      <c r="K290" s="13">
        <v>1</v>
      </c>
      <c r="L290" s="13" t="s">
        <v>76</v>
      </c>
      <c r="M290" s="13" t="s">
        <v>55</v>
      </c>
      <c r="N290" s="13" t="s">
        <v>56</v>
      </c>
      <c r="O290" s="13" t="s">
        <v>389</v>
      </c>
      <c r="P290" s="13" t="s">
        <v>58</v>
      </c>
      <c r="Q290" s="13" t="s">
        <v>58</v>
      </c>
      <c r="R290" s="13" t="s">
        <v>58</v>
      </c>
      <c r="Y290" s="13">
        <v>0.5</v>
      </c>
      <c r="Z290" s="13" t="s">
        <v>59</v>
      </c>
      <c r="AA290" s="13">
        <v>0.5</v>
      </c>
      <c r="AB290" s="13" t="s">
        <v>59</v>
      </c>
      <c r="AC290" s="13" t="s">
        <v>67</v>
      </c>
      <c r="AD290" s="13" t="s">
        <v>61</v>
      </c>
      <c r="AE290" s="13">
        <v>3.7499999999999999E-2</v>
      </c>
      <c r="AF290" s="13" t="s">
        <v>68</v>
      </c>
      <c r="AG290" s="13" t="s">
        <v>69</v>
      </c>
      <c r="AK290" s="13" t="s">
        <v>63</v>
      </c>
      <c r="AL290" s="13">
        <v>8760</v>
      </c>
      <c r="AM290" s="13" t="s">
        <v>79</v>
      </c>
      <c r="AO290" s="11">
        <v>44068.419282407413</v>
      </c>
      <c r="AP290" s="11" t="s">
        <v>66</v>
      </c>
      <c r="AQ290" s="11" t="s">
        <v>49</v>
      </c>
      <c r="AR290" s="11" t="s">
        <v>66</v>
      </c>
      <c r="AS290" s="11" t="s">
        <v>55</v>
      </c>
      <c r="AT290" s="11" t="s">
        <v>66</v>
      </c>
      <c r="AU290" s="11" t="s">
        <v>61</v>
      </c>
      <c r="AV290" t="s">
        <v>66</v>
      </c>
      <c r="AW290" t="s">
        <v>66</v>
      </c>
    </row>
    <row r="291" spans="1:49" hidden="1" x14ac:dyDescent="0.25">
      <c r="A291" s="13" t="s">
        <v>380</v>
      </c>
      <c r="B291" s="13">
        <v>39541</v>
      </c>
      <c r="C291" s="13" t="s">
        <v>388</v>
      </c>
      <c r="D291" s="13" t="s">
        <v>49</v>
      </c>
      <c r="E291" s="13" t="s">
        <v>159</v>
      </c>
      <c r="F291" s="15" t="s">
        <v>119</v>
      </c>
      <c r="G291" s="13">
        <v>36.177284999999998</v>
      </c>
      <c r="H291" s="13">
        <v>-107.626542</v>
      </c>
      <c r="I291" s="16" t="s">
        <v>75</v>
      </c>
      <c r="J291" s="13" t="s">
        <v>53</v>
      </c>
      <c r="K291" s="13">
        <v>2</v>
      </c>
      <c r="L291" s="13" t="s">
        <v>390</v>
      </c>
      <c r="M291" s="13" t="s">
        <v>55</v>
      </c>
      <c r="N291" s="13" t="s">
        <v>56</v>
      </c>
      <c r="O291" s="13" t="s">
        <v>391</v>
      </c>
      <c r="P291" s="13" t="s">
        <v>58</v>
      </c>
      <c r="Q291" s="13" t="s">
        <v>58</v>
      </c>
      <c r="R291" s="13" t="s">
        <v>58</v>
      </c>
      <c r="Y291" s="13">
        <v>0.25</v>
      </c>
      <c r="Z291" s="13" t="s">
        <v>59</v>
      </c>
      <c r="AA291" s="13">
        <v>0.25</v>
      </c>
      <c r="AB291" s="13" t="s">
        <v>59</v>
      </c>
      <c r="AC291" s="13" t="s">
        <v>67</v>
      </c>
      <c r="AD291" s="13" t="s">
        <v>61</v>
      </c>
      <c r="AE291" s="13">
        <v>3.7499999999999999E-2</v>
      </c>
      <c r="AF291" s="13" t="s">
        <v>68</v>
      </c>
      <c r="AG291" s="13" t="s">
        <v>69</v>
      </c>
      <c r="AK291" s="13" t="s">
        <v>63</v>
      </c>
      <c r="AL291" s="13">
        <v>8760</v>
      </c>
      <c r="AM291" s="13" t="s">
        <v>79</v>
      </c>
      <c r="AO291" s="11">
        <v>44068.419282407413</v>
      </c>
      <c r="AP291" s="11" t="s">
        <v>66</v>
      </c>
      <c r="AQ291" s="11" t="s">
        <v>49</v>
      </c>
      <c r="AR291" s="11" t="s">
        <v>66</v>
      </c>
      <c r="AS291" s="11" t="s">
        <v>55</v>
      </c>
      <c r="AT291" s="11" t="s">
        <v>66</v>
      </c>
      <c r="AU291" s="11" t="s">
        <v>61</v>
      </c>
      <c r="AV291" t="s">
        <v>66</v>
      </c>
      <c r="AW291" t="s">
        <v>66</v>
      </c>
    </row>
    <row r="292" spans="1:49" hidden="1" x14ac:dyDescent="0.25">
      <c r="A292" s="13" t="s">
        <v>380</v>
      </c>
      <c r="B292" s="13">
        <v>39541</v>
      </c>
      <c r="C292" s="13" t="s">
        <v>388</v>
      </c>
      <c r="D292" s="13" t="s">
        <v>49</v>
      </c>
      <c r="E292" s="13" t="s">
        <v>159</v>
      </c>
      <c r="F292" s="15" t="s">
        <v>119</v>
      </c>
      <c r="G292" s="13">
        <v>36.177284999999998</v>
      </c>
      <c r="H292" s="13">
        <v>-107.626542</v>
      </c>
      <c r="I292" s="16" t="s">
        <v>75</v>
      </c>
      <c r="J292" s="13" t="s">
        <v>53</v>
      </c>
      <c r="K292" s="13">
        <v>2</v>
      </c>
      <c r="L292" s="13" t="s">
        <v>390</v>
      </c>
      <c r="M292" s="13" t="s">
        <v>55</v>
      </c>
      <c r="N292" s="13" t="s">
        <v>56</v>
      </c>
      <c r="O292" s="13" t="s">
        <v>391</v>
      </c>
      <c r="P292" s="13" t="s">
        <v>58</v>
      </c>
      <c r="Q292" s="13" t="s">
        <v>58</v>
      </c>
      <c r="R292" s="13" t="s">
        <v>58</v>
      </c>
      <c r="Y292" s="13">
        <v>0.25</v>
      </c>
      <c r="Z292" s="13" t="s">
        <v>59</v>
      </c>
      <c r="AA292" s="13">
        <v>0.25</v>
      </c>
      <c r="AB292" s="13" t="s">
        <v>59</v>
      </c>
      <c r="AC292" s="13" t="s">
        <v>67</v>
      </c>
      <c r="AD292" s="13" t="s">
        <v>61</v>
      </c>
      <c r="AE292" s="13">
        <v>0.16300000000000001</v>
      </c>
      <c r="AF292" s="13" t="s">
        <v>62</v>
      </c>
      <c r="AG292" s="13" t="s">
        <v>69</v>
      </c>
      <c r="AK292" s="13" t="s">
        <v>63</v>
      </c>
      <c r="AL292" s="13">
        <v>8760</v>
      </c>
      <c r="AM292" s="13" t="s">
        <v>79</v>
      </c>
      <c r="AO292" s="11">
        <v>44068.419282407413</v>
      </c>
      <c r="AP292" s="11" t="s">
        <v>66</v>
      </c>
      <c r="AQ292" s="11" t="s">
        <v>49</v>
      </c>
      <c r="AR292" s="11" t="s">
        <v>66</v>
      </c>
      <c r="AS292" s="11" t="s">
        <v>55</v>
      </c>
      <c r="AT292" s="11" t="s">
        <v>66</v>
      </c>
      <c r="AU292" s="11" t="s">
        <v>61</v>
      </c>
      <c r="AV292" t="s">
        <v>66</v>
      </c>
      <c r="AW292" t="s">
        <v>66</v>
      </c>
    </row>
    <row r="293" spans="1:49" hidden="1" x14ac:dyDescent="0.25">
      <c r="A293" s="13" t="s">
        <v>380</v>
      </c>
      <c r="B293" s="13">
        <v>39541</v>
      </c>
      <c r="C293" s="13" t="s">
        <v>388</v>
      </c>
      <c r="D293" s="13" t="s">
        <v>49</v>
      </c>
      <c r="E293" s="13" t="s">
        <v>159</v>
      </c>
      <c r="F293" s="15" t="s">
        <v>119</v>
      </c>
      <c r="G293" s="13">
        <v>36.177284999999998</v>
      </c>
      <c r="H293" s="13">
        <v>-107.626542</v>
      </c>
      <c r="I293" s="16" t="s">
        <v>75</v>
      </c>
      <c r="J293" s="13" t="s">
        <v>53</v>
      </c>
      <c r="K293" s="13">
        <v>3</v>
      </c>
      <c r="L293" s="13" t="s">
        <v>392</v>
      </c>
      <c r="M293" s="13" t="s">
        <v>55</v>
      </c>
      <c r="N293" s="13" t="s">
        <v>56</v>
      </c>
      <c r="O293" s="13" t="s">
        <v>391</v>
      </c>
      <c r="P293" s="13" t="s">
        <v>58</v>
      </c>
      <c r="Q293" s="13" t="s">
        <v>58</v>
      </c>
      <c r="R293" s="13" t="s">
        <v>58</v>
      </c>
      <c r="Y293" s="13">
        <v>0.25</v>
      </c>
      <c r="Z293" s="13" t="s">
        <v>59</v>
      </c>
      <c r="AA293" s="13">
        <v>0.25</v>
      </c>
      <c r="AB293" s="13" t="s">
        <v>59</v>
      </c>
      <c r="AC293" s="13" t="s">
        <v>67</v>
      </c>
      <c r="AD293" s="13" t="s">
        <v>61</v>
      </c>
      <c r="AE293" s="13">
        <v>3.7499999999999999E-2</v>
      </c>
      <c r="AF293" s="13" t="s">
        <v>68</v>
      </c>
      <c r="AG293" s="13" t="s">
        <v>69</v>
      </c>
      <c r="AK293" s="13" t="s">
        <v>63</v>
      </c>
      <c r="AL293" s="13">
        <v>8760</v>
      </c>
      <c r="AM293" s="13" t="s">
        <v>79</v>
      </c>
      <c r="AO293" s="11">
        <v>44068.419282407413</v>
      </c>
      <c r="AP293" s="11" t="s">
        <v>66</v>
      </c>
      <c r="AQ293" s="11" t="s">
        <v>49</v>
      </c>
      <c r="AR293" s="11" t="s">
        <v>66</v>
      </c>
      <c r="AS293" s="11" t="s">
        <v>55</v>
      </c>
      <c r="AT293" s="11" t="s">
        <v>66</v>
      </c>
      <c r="AU293" s="11" t="s">
        <v>61</v>
      </c>
      <c r="AV293" t="s">
        <v>66</v>
      </c>
      <c r="AW293" t="s">
        <v>66</v>
      </c>
    </row>
    <row r="294" spans="1:49" hidden="1" x14ac:dyDescent="0.25">
      <c r="A294" s="13" t="s">
        <v>380</v>
      </c>
      <c r="B294" s="13">
        <v>39541</v>
      </c>
      <c r="C294" s="13" t="s">
        <v>388</v>
      </c>
      <c r="D294" s="13" t="s">
        <v>49</v>
      </c>
      <c r="E294" s="13" t="s">
        <v>159</v>
      </c>
      <c r="F294" s="15" t="s">
        <v>119</v>
      </c>
      <c r="G294" s="13">
        <v>36.177284999999998</v>
      </c>
      <c r="H294" s="13">
        <v>-107.626542</v>
      </c>
      <c r="I294" s="16" t="s">
        <v>75</v>
      </c>
      <c r="J294" s="13" t="s">
        <v>53</v>
      </c>
      <c r="K294" s="13">
        <v>3</v>
      </c>
      <c r="L294" s="13" t="s">
        <v>392</v>
      </c>
      <c r="M294" s="13" t="s">
        <v>55</v>
      </c>
      <c r="N294" s="13" t="s">
        <v>56</v>
      </c>
      <c r="O294" s="13" t="s">
        <v>391</v>
      </c>
      <c r="P294" s="13" t="s">
        <v>58</v>
      </c>
      <c r="Q294" s="13" t="s">
        <v>58</v>
      </c>
      <c r="R294" s="13" t="s">
        <v>58</v>
      </c>
      <c r="Y294" s="13">
        <v>0.25</v>
      </c>
      <c r="Z294" s="13" t="s">
        <v>59</v>
      </c>
      <c r="AA294" s="13">
        <v>0.25</v>
      </c>
      <c r="AB294" s="13" t="s">
        <v>59</v>
      </c>
      <c r="AC294" s="13" t="s">
        <v>67</v>
      </c>
      <c r="AD294" s="13" t="s">
        <v>61</v>
      </c>
      <c r="AE294" s="13">
        <v>0.16300000000000001</v>
      </c>
      <c r="AF294" s="13" t="s">
        <v>62</v>
      </c>
      <c r="AG294" s="13" t="s">
        <v>69</v>
      </c>
      <c r="AK294" s="13" t="s">
        <v>63</v>
      </c>
      <c r="AL294" s="13">
        <v>8760</v>
      </c>
      <c r="AM294" s="13" t="s">
        <v>79</v>
      </c>
      <c r="AO294" s="11">
        <v>44068.419282407413</v>
      </c>
      <c r="AP294" s="11" t="s">
        <v>66</v>
      </c>
      <c r="AQ294" s="11" t="s">
        <v>49</v>
      </c>
      <c r="AR294" s="11" t="s">
        <v>66</v>
      </c>
      <c r="AS294" s="11" t="s">
        <v>55</v>
      </c>
      <c r="AT294" s="11" t="s">
        <v>66</v>
      </c>
      <c r="AU294" s="11" t="s">
        <v>61</v>
      </c>
      <c r="AV294" t="s">
        <v>66</v>
      </c>
      <c r="AW294" t="s">
        <v>66</v>
      </c>
    </row>
    <row r="295" spans="1:49" hidden="1" x14ac:dyDescent="0.25">
      <c r="A295" s="13" t="s">
        <v>380</v>
      </c>
      <c r="B295" s="13">
        <v>39541</v>
      </c>
      <c r="C295" s="13" t="s">
        <v>388</v>
      </c>
      <c r="D295" s="13" t="s">
        <v>49</v>
      </c>
      <c r="E295" s="13" t="s">
        <v>159</v>
      </c>
      <c r="F295" s="15" t="s">
        <v>119</v>
      </c>
      <c r="G295" s="13">
        <v>36.177284999999998</v>
      </c>
      <c r="H295" s="13">
        <v>-107.626542</v>
      </c>
      <c r="I295" s="16" t="s">
        <v>75</v>
      </c>
      <c r="J295" s="13" t="s">
        <v>53</v>
      </c>
      <c r="K295" s="13">
        <v>4</v>
      </c>
      <c r="L295" s="13" t="s">
        <v>393</v>
      </c>
      <c r="M295" s="13" t="s">
        <v>55</v>
      </c>
      <c r="N295" s="13" t="s">
        <v>56</v>
      </c>
      <c r="O295" s="13" t="s">
        <v>391</v>
      </c>
      <c r="P295" s="13" t="s">
        <v>58</v>
      </c>
      <c r="Q295" s="13" t="s">
        <v>58</v>
      </c>
      <c r="R295" s="13" t="s">
        <v>58</v>
      </c>
      <c r="Y295" s="13">
        <v>0.25</v>
      </c>
      <c r="Z295" s="13" t="s">
        <v>59</v>
      </c>
      <c r="AA295" s="13">
        <v>0.25</v>
      </c>
      <c r="AB295" s="13" t="s">
        <v>59</v>
      </c>
      <c r="AC295" s="13" t="s">
        <v>67</v>
      </c>
      <c r="AD295" s="13" t="s">
        <v>61</v>
      </c>
      <c r="AE295" s="13">
        <v>3.7499999999999999E-2</v>
      </c>
      <c r="AF295" s="13" t="s">
        <v>68</v>
      </c>
      <c r="AG295" s="13" t="s">
        <v>69</v>
      </c>
      <c r="AK295" s="13" t="s">
        <v>63</v>
      </c>
      <c r="AL295" s="13">
        <v>8760</v>
      </c>
      <c r="AM295" s="13" t="s">
        <v>79</v>
      </c>
      <c r="AO295" s="11">
        <v>44068.419282407413</v>
      </c>
      <c r="AP295" s="11" t="s">
        <v>66</v>
      </c>
      <c r="AQ295" s="11" t="s">
        <v>49</v>
      </c>
      <c r="AR295" s="11" t="s">
        <v>66</v>
      </c>
      <c r="AS295" s="11" t="s">
        <v>55</v>
      </c>
      <c r="AT295" s="11" t="s">
        <v>66</v>
      </c>
      <c r="AU295" s="11" t="s">
        <v>61</v>
      </c>
      <c r="AV295" t="s">
        <v>66</v>
      </c>
      <c r="AW295" t="s">
        <v>66</v>
      </c>
    </row>
    <row r="296" spans="1:49" hidden="1" x14ac:dyDescent="0.25">
      <c r="A296" s="13" t="s">
        <v>380</v>
      </c>
      <c r="B296" s="13">
        <v>39541</v>
      </c>
      <c r="C296" s="13" t="s">
        <v>388</v>
      </c>
      <c r="D296" s="13" t="s">
        <v>49</v>
      </c>
      <c r="E296" s="13" t="s">
        <v>159</v>
      </c>
      <c r="F296" s="15" t="s">
        <v>119</v>
      </c>
      <c r="G296" s="13">
        <v>36.177284999999998</v>
      </c>
      <c r="H296" s="13">
        <v>-107.626542</v>
      </c>
      <c r="I296" s="16" t="s">
        <v>75</v>
      </c>
      <c r="J296" s="13" t="s">
        <v>53</v>
      </c>
      <c r="K296" s="13">
        <v>4</v>
      </c>
      <c r="L296" s="13" t="s">
        <v>393</v>
      </c>
      <c r="M296" s="13" t="s">
        <v>55</v>
      </c>
      <c r="N296" s="13" t="s">
        <v>56</v>
      </c>
      <c r="O296" s="13" t="s">
        <v>391</v>
      </c>
      <c r="P296" s="13" t="s">
        <v>58</v>
      </c>
      <c r="Q296" s="13" t="s">
        <v>58</v>
      </c>
      <c r="R296" s="13" t="s">
        <v>58</v>
      </c>
      <c r="Y296" s="13">
        <v>0.25</v>
      </c>
      <c r="Z296" s="13" t="s">
        <v>59</v>
      </c>
      <c r="AA296" s="13">
        <v>0.25</v>
      </c>
      <c r="AB296" s="13" t="s">
        <v>59</v>
      </c>
      <c r="AC296" s="13" t="s">
        <v>67</v>
      </c>
      <c r="AD296" s="13" t="s">
        <v>61</v>
      </c>
      <c r="AE296" s="13">
        <v>0.16300000000000001</v>
      </c>
      <c r="AF296" s="13" t="s">
        <v>62</v>
      </c>
      <c r="AG296" s="13" t="s">
        <v>69</v>
      </c>
      <c r="AK296" s="13" t="s">
        <v>63</v>
      </c>
      <c r="AL296" s="13">
        <v>8760</v>
      </c>
      <c r="AM296" s="13" t="s">
        <v>79</v>
      </c>
      <c r="AO296" s="11">
        <v>44068.419282407413</v>
      </c>
      <c r="AP296" s="11" t="s">
        <v>66</v>
      </c>
      <c r="AQ296" s="11" t="s">
        <v>49</v>
      </c>
      <c r="AR296" s="11" t="s">
        <v>66</v>
      </c>
      <c r="AS296" s="11" t="s">
        <v>55</v>
      </c>
      <c r="AT296" s="11" t="s">
        <v>66</v>
      </c>
      <c r="AU296" s="11" t="s">
        <v>61</v>
      </c>
      <c r="AV296" t="s">
        <v>66</v>
      </c>
      <c r="AW296" t="s">
        <v>66</v>
      </c>
    </row>
    <row r="297" spans="1:49" hidden="1" x14ac:dyDescent="0.25">
      <c r="A297" s="13" t="s">
        <v>380</v>
      </c>
      <c r="B297" s="13">
        <v>39541</v>
      </c>
      <c r="C297" s="13" t="s">
        <v>388</v>
      </c>
      <c r="D297" s="13" t="s">
        <v>49</v>
      </c>
      <c r="E297" s="13" t="s">
        <v>159</v>
      </c>
      <c r="F297" s="15" t="s">
        <v>119</v>
      </c>
      <c r="G297" s="13">
        <v>36.177284999999998</v>
      </c>
      <c r="H297" s="13">
        <v>-107.626542</v>
      </c>
      <c r="I297" s="16" t="s">
        <v>75</v>
      </c>
      <c r="J297" s="13" t="s">
        <v>53</v>
      </c>
      <c r="K297" s="13">
        <v>5</v>
      </c>
      <c r="L297" s="13" t="s">
        <v>80</v>
      </c>
      <c r="M297" s="13" t="s">
        <v>55</v>
      </c>
      <c r="N297" s="13" t="s">
        <v>56</v>
      </c>
      <c r="O297" s="13" t="s">
        <v>389</v>
      </c>
      <c r="P297" s="13" t="s">
        <v>58</v>
      </c>
      <c r="Q297" s="13" t="s">
        <v>58</v>
      </c>
      <c r="R297" s="13" t="s">
        <v>58</v>
      </c>
      <c r="Y297" s="13">
        <v>0.5</v>
      </c>
      <c r="Z297" s="13" t="s">
        <v>59</v>
      </c>
      <c r="AA297" s="13">
        <v>0.5</v>
      </c>
      <c r="AB297" s="13" t="s">
        <v>59</v>
      </c>
      <c r="AC297" s="13" t="s">
        <v>67</v>
      </c>
      <c r="AD297" s="13" t="s">
        <v>61</v>
      </c>
      <c r="AE297" s="13">
        <v>3.7499999999999999E-2</v>
      </c>
      <c r="AF297" s="13" t="s">
        <v>68</v>
      </c>
      <c r="AG297" s="13" t="s">
        <v>69</v>
      </c>
      <c r="AK297" s="13" t="s">
        <v>63</v>
      </c>
      <c r="AL297" s="13">
        <v>8760</v>
      </c>
      <c r="AM297" s="13" t="s">
        <v>79</v>
      </c>
      <c r="AO297" s="11">
        <v>44068.419282407413</v>
      </c>
      <c r="AP297" s="11" t="s">
        <v>66</v>
      </c>
      <c r="AQ297" s="11" t="s">
        <v>49</v>
      </c>
      <c r="AR297" s="11" t="s">
        <v>66</v>
      </c>
      <c r="AS297" s="11" t="s">
        <v>55</v>
      </c>
      <c r="AT297" s="11" t="s">
        <v>66</v>
      </c>
      <c r="AU297" s="11" t="s">
        <v>61</v>
      </c>
      <c r="AV297" t="s">
        <v>66</v>
      </c>
      <c r="AW297" t="s">
        <v>66</v>
      </c>
    </row>
    <row r="298" spans="1:49" hidden="1" x14ac:dyDescent="0.25">
      <c r="A298" s="13" t="s">
        <v>380</v>
      </c>
      <c r="B298" s="13">
        <v>39541</v>
      </c>
      <c r="C298" s="13" t="s">
        <v>388</v>
      </c>
      <c r="D298" s="13" t="s">
        <v>49</v>
      </c>
      <c r="E298" s="13" t="s">
        <v>159</v>
      </c>
      <c r="F298" s="15" t="s">
        <v>119</v>
      </c>
      <c r="G298" s="13">
        <v>36.177284999999998</v>
      </c>
      <c r="H298" s="13">
        <v>-107.626542</v>
      </c>
      <c r="I298" s="16" t="s">
        <v>75</v>
      </c>
      <c r="J298" s="13" t="s">
        <v>53</v>
      </c>
      <c r="K298" s="13">
        <v>5</v>
      </c>
      <c r="L298" s="13" t="s">
        <v>80</v>
      </c>
      <c r="M298" s="13" t="s">
        <v>55</v>
      </c>
      <c r="N298" s="13" t="s">
        <v>56</v>
      </c>
      <c r="O298" s="13" t="s">
        <v>389</v>
      </c>
      <c r="P298" s="13" t="s">
        <v>58</v>
      </c>
      <c r="Q298" s="13" t="s">
        <v>58</v>
      </c>
      <c r="R298" s="13" t="s">
        <v>58</v>
      </c>
      <c r="Y298" s="13">
        <v>0.5</v>
      </c>
      <c r="Z298" s="13" t="s">
        <v>59</v>
      </c>
      <c r="AA298" s="13">
        <v>0.5</v>
      </c>
      <c r="AB298" s="13" t="s">
        <v>59</v>
      </c>
      <c r="AC298" s="13" t="s">
        <v>67</v>
      </c>
      <c r="AD298" s="13" t="s">
        <v>61</v>
      </c>
      <c r="AE298" s="13">
        <v>0.16300000000000001</v>
      </c>
      <c r="AF298" s="13" t="s">
        <v>62</v>
      </c>
      <c r="AG298" s="13" t="s">
        <v>69</v>
      </c>
      <c r="AK298" s="13" t="s">
        <v>63</v>
      </c>
      <c r="AL298" s="13">
        <v>8760</v>
      </c>
      <c r="AM298" s="13" t="s">
        <v>79</v>
      </c>
      <c r="AO298" s="11">
        <v>44068.419282407413</v>
      </c>
      <c r="AP298" s="11" t="s">
        <v>66</v>
      </c>
      <c r="AQ298" s="11" t="s">
        <v>49</v>
      </c>
      <c r="AR298" s="11" t="s">
        <v>66</v>
      </c>
      <c r="AS298" s="11" t="s">
        <v>55</v>
      </c>
      <c r="AT298" s="11" t="s">
        <v>66</v>
      </c>
      <c r="AU298" s="11" t="s">
        <v>61</v>
      </c>
      <c r="AV298" t="s">
        <v>66</v>
      </c>
      <c r="AW298" t="s">
        <v>66</v>
      </c>
    </row>
    <row r="299" spans="1:49" hidden="1" x14ac:dyDescent="0.25">
      <c r="A299" s="13" t="s">
        <v>380</v>
      </c>
      <c r="B299" s="13">
        <v>39541</v>
      </c>
      <c r="C299" s="13" t="s">
        <v>388</v>
      </c>
      <c r="D299" s="13" t="s">
        <v>49</v>
      </c>
      <c r="E299" s="13" t="s">
        <v>159</v>
      </c>
      <c r="F299" s="15" t="s">
        <v>119</v>
      </c>
      <c r="G299" s="13">
        <v>36.177284999999998</v>
      </c>
      <c r="H299" s="13">
        <v>-107.626542</v>
      </c>
      <c r="I299" s="16" t="s">
        <v>75</v>
      </c>
      <c r="J299" s="13" t="s">
        <v>53</v>
      </c>
      <c r="K299" s="13">
        <v>6</v>
      </c>
      <c r="L299" s="13" t="s">
        <v>236</v>
      </c>
      <c r="M299" s="13" t="s">
        <v>55</v>
      </c>
      <c r="N299" s="13" t="s">
        <v>56</v>
      </c>
      <c r="O299" s="13" t="s">
        <v>389</v>
      </c>
      <c r="P299" s="13" t="s">
        <v>58</v>
      </c>
      <c r="Q299" s="13" t="s">
        <v>58</v>
      </c>
      <c r="R299" s="13" t="s">
        <v>58</v>
      </c>
      <c r="Y299" s="13">
        <v>0.5</v>
      </c>
      <c r="Z299" s="13" t="s">
        <v>59</v>
      </c>
      <c r="AA299" s="13">
        <v>0.5</v>
      </c>
      <c r="AB299" s="13" t="s">
        <v>59</v>
      </c>
      <c r="AC299" s="13" t="s">
        <v>67</v>
      </c>
      <c r="AD299" s="13" t="s">
        <v>61</v>
      </c>
      <c r="AE299" s="13">
        <v>3.7499999999999999E-2</v>
      </c>
      <c r="AF299" s="13" t="s">
        <v>68</v>
      </c>
      <c r="AG299" s="13" t="s">
        <v>69</v>
      </c>
      <c r="AK299" s="13" t="s">
        <v>63</v>
      </c>
      <c r="AL299" s="13">
        <v>8760</v>
      </c>
      <c r="AM299" s="13" t="s">
        <v>79</v>
      </c>
      <c r="AO299" s="11">
        <v>44068.419282407413</v>
      </c>
      <c r="AP299" s="11" t="s">
        <v>66</v>
      </c>
      <c r="AQ299" s="11" t="s">
        <v>49</v>
      </c>
      <c r="AR299" s="11" t="s">
        <v>66</v>
      </c>
      <c r="AS299" s="11" t="s">
        <v>55</v>
      </c>
      <c r="AT299" s="11" t="s">
        <v>66</v>
      </c>
      <c r="AU299" s="11" t="s">
        <v>61</v>
      </c>
      <c r="AV299" t="s">
        <v>66</v>
      </c>
      <c r="AW299" t="s">
        <v>66</v>
      </c>
    </row>
    <row r="300" spans="1:49" hidden="1" x14ac:dyDescent="0.25">
      <c r="A300" s="13" t="s">
        <v>380</v>
      </c>
      <c r="B300" s="13">
        <v>39541</v>
      </c>
      <c r="C300" s="13" t="s">
        <v>388</v>
      </c>
      <c r="D300" s="13" t="s">
        <v>49</v>
      </c>
      <c r="E300" s="13" t="s">
        <v>159</v>
      </c>
      <c r="F300" s="15" t="s">
        <v>119</v>
      </c>
      <c r="G300" s="13">
        <v>36.177284999999998</v>
      </c>
      <c r="H300" s="13">
        <v>-107.626542</v>
      </c>
      <c r="I300" s="16" t="s">
        <v>75</v>
      </c>
      <c r="J300" s="13" t="s">
        <v>53</v>
      </c>
      <c r="K300" s="13">
        <v>6</v>
      </c>
      <c r="L300" s="13" t="s">
        <v>236</v>
      </c>
      <c r="M300" s="13" t="s">
        <v>55</v>
      </c>
      <c r="N300" s="13" t="s">
        <v>56</v>
      </c>
      <c r="O300" s="13" t="s">
        <v>389</v>
      </c>
      <c r="P300" s="13" t="s">
        <v>58</v>
      </c>
      <c r="Q300" s="13" t="s">
        <v>58</v>
      </c>
      <c r="R300" s="13" t="s">
        <v>58</v>
      </c>
      <c r="Y300" s="13">
        <v>0.5</v>
      </c>
      <c r="Z300" s="13" t="s">
        <v>59</v>
      </c>
      <c r="AA300" s="13">
        <v>0.5</v>
      </c>
      <c r="AB300" s="13" t="s">
        <v>59</v>
      </c>
      <c r="AC300" s="13" t="s">
        <v>67</v>
      </c>
      <c r="AD300" s="13" t="s">
        <v>61</v>
      </c>
      <c r="AE300" s="13">
        <v>0.16300000000000001</v>
      </c>
      <c r="AF300" s="13" t="s">
        <v>62</v>
      </c>
      <c r="AG300" s="13" t="s">
        <v>69</v>
      </c>
      <c r="AK300" s="13" t="s">
        <v>63</v>
      </c>
      <c r="AL300" s="13">
        <v>8760</v>
      </c>
      <c r="AM300" s="13" t="s">
        <v>79</v>
      </c>
      <c r="AO300" s="11">
        <v>44068.419282407413</v>
      </c>
      <c r="AP300" s="11" t="s">
        <v>66</v>
      </c>
      <c r="AQ300" s="11" t="s">
        <v>49</v>
      </c>
      <c r="AR300" s="11" t="s">
        <v>66</v>
      </c>
      <c r="AS300" s="11" t="s">
        <v>55</v>
      </c>
      <c r="AT300" s="11" t="s">
        <v>66</v>
      </c>
      <c r="AU300" s="11" t="s">
        <v>61</v>
      </c>
      <c r="AV300" t="s">
        <v>66</v>
      </c>
      <c r="AW300" t="s">
        <v>66</v>
      </c>
    </row>
    <row r="301" spans="1:49" hidden="1" x14ac:dyDescent="0.25">
      <c r="A301" s="13" t="s">
        <v>380</v>
      </c>
      <c r="B301" s="13">
        <v>39541</v>
      </c>
      <c r="C301" s="13" t="s">
        <v>388</v>
      </c>
      <c r="D301" s="13" t="s">
        <v>49</v>
      </c>
      <c r="E301" s="13" t="s">
        <v>159</v>
      </c>
      <c r="F301" s="15" t="s">
        <v>119</v>
      </c>
      <c r="G301" s="13">
        <v>36.177284999999998</v>
      </c>
      <c r="H301" s="13">
        <v>-107.626542</v>
      </c>
      <c r="I301" s="16" t="s">
        <v>75</v>
      </c>
      <c r="J301" s="13" t="s">
        <v>53</v>
      </c>
      <c r="K301" s="13">
        <v>7</v>
      </c>
      <c r="L301" s="13" t="s">
        <v>382</v>
      </c>
      <c r="M301" s="13" t="s">
        <v>55</v>
      </c>
      <c r="N301" s="13" t="s">
        <v>56</v>
      </c>
      <c r="O301" s="13" t="s">
        <v>389</v>
      </c>
      <c r="P301" s="13" t="s">
        <v>58</v>
      </c>
      <c r="Q301" s="13" t="s">
        <v>58</v>
      </c>
      <c r="R301" s="13" t="s">
        <v>58</v>
      </c>
      <c r="Y301" s="13">
        <v>0.5</v>
      </c>
      <c r="Z301" s="13" t="s">
        <v>59</v>
      </c>
      <c r="AA301" s="13">
        <v>0.5</v>
      </c>
      <c r="AB301" s="13" t="s">
        <v>59</v>
      </c>
      <c r="AC301" s="13" t="s">
        <v>67</v>
      </c>
      <c r="AD301" s="13" t="s">
        <v>61</v>
      </c>
      <c r="AE301" s="13">
        <v>3.7499999999999999E-2</v>
      </c>
      <c r="AF301" s="13" t="s">
        <v>68</v>
      </c>
      <c r="AG301" s="13" t="s">
        <v>69</v>
      </c>
      <c r="AK301" s="13" t="s">
        <v>63</v>
      </c>
      <c r="AL301" s="13">
        <v>8760</v>
      </c>
      <c r="AM301" s="13" t="s">
        <v>79</v>
      </c>
      <c r="AO301" s="11">
        <v>44068.419282407413</v>
      </c>
      <c r="AP301" s="11" t="s">
        <v>66</v>
      </c>
      <c r="AQ301" s="11" t="s">
        <v>49</v>
      </c>
      <c r="AR301" s="11" t="s">
        <v>66</v>
      </c>
      <c r="AS301" s="11" t="s">
        <v>55</v>
      </c>
      <c r="AT301" s="11" t="s">
        <v>66</v>
      </c>
      <c r="AU301" s="11" t="s">
        <v>61</v>
      </c>
      <c r="AV301" t="s">
        <v>66</v>
      </c>
      <c r="AW301" t="s">
        <v>66</v>
      </c>
    </row>
    <row r="302" spans="1:49" hidden="1" x14ac:dyDescent="0.25">
      <c r="A302" s="13" t="s">
        <v>380</v>
      </c>
      <c r="B302" s="13">
        <v>39541</v>
      </c>
      <c r="C302" s="13" t="s">
        <v>388</v>
      </c>
      <c r="D302" s="13" t="s">
        <v>49</v>
      </c>
      <c r="E302" s="13" t="s">
        <v>159</v>
      </c>
      <c r="F302" s="15" t="s">
        <v>119</v>
      </c>
      <c r="G302" s="13">
        <v>36.177284999999998</v>
      </c>
      <c r="H302" s="13">
        <v>-107.626542</v>
      </c>
      <c r="I302" s="16" t="s">
        <v>75</v>
      </c>
      <c r="J302" s="13" t="s">
        <v>53</v>
      </c>
      <c r="K302" s="13">
        <v>7</v>
      </c>
      <c r="L302" s="13" t="s">
        <v>382</v>
      </c>
      <c r="M302" s="13" t="s">
        <v>55</v>
      </c>
      <c r="N302" s="13" t="s">
        <v>56</v>
      </c>
      <c r="O302" s="13" t="s">
        <v>389</v>
      </c>
      <c r="P302" s="13" t="s">
        <v>58</v>
      </c>
      <c r="Q302" s="13" t="s">
        <v>58</v>
      </c>
      <c r="R302" s="13" t="s">
        <v>58</v>
      </c>
      <c r="Y302" s="13">
        <v>0.5</v>
      </c>
      <c r="Z302" s="13" t="s">
        <v>59</v>
      </c>
      <c r="AA302" s="13">
        <v>0.5</v>
      </c>
      <c r="AB302" s="13" t="s">
        <v>59</v>
      </c>
      <c r="AC302" s="13" t="s">
        <v>67</v>
      </c>
      <c r="AD302" s="13" t="s">
        <v>61</v>
      </c>
      <c r="AE302" s="13">
        <v>0.16300000000000001</v>
      </c>
      <c r="AF302" s="13" t="s">
        <v>62</v>
      </c>
      <c r="AG302" s="13" t="s">
        <v>69</v>
      </c>
      <c r="AK302" s="13" t="s">
        <v>63</v>
      </c>
      <c r="AL302" s="13">
        <v>8760</v>
      </c>
      <c r="AM302" s="13" t="s">
        <v>79</v>
      </c>
      <c r="AO302" s="11">
        <v>44068.419282407413</v>
      </c>
      <c r="AP302" s="11" t="s">
        <v>66</v>
      </c>
      <c r="AQ302" s="11" t="s">
        <v>49</v>
      </c>
      <c r="AR302" s="11" t="s">
        <v>66</v>
      </c>
      <c r="AS302" s="11" t="s">
        <v>55</v>
      </c>
      <c r="AT302" s="11" t="s">
        <v>66</v>
      </c>
      <c r="AU302" s="11" t="s">
        <v>61</v>
      </c>
      <c r="AV302" t="s">
        <v>66</v>
      </c>
      <c r="AW302" t="s">
        <v>66</v>
      </c>
    </row>
    <row r="303" spans="1:49" hidden="1" x14ac:dyDescent="0.25">
      <c r="A303" s="13" t="s">
        <v>380</v>
      </c>
      <c r="B303" s="13">
        <v>39541</v>
      </c>
      <c r="C303" s="13" t="s">
        <v>388</v>
      </c>
      <c r="D303" s="13" t="s">
        <v>49</v>
      </c>
      <c r="E303" s="13" t="s">
        <v>159</v>
      </c>
      <c r="F303" s="15" t="s">
        <v>119</v>
      </c>
      <c r="G303" s="13">
        <v>36.177284999999998</v>
      </c>
      <c r="H303" s="13">
        <v>-107.626542</v>
      </c>
      <c r="I303" s="16" t="s">
        <v>75</v>
      </c>
      <c r="J303" s="13" t="s">
        <v>53</v>
      </c>
      <c r="K303" s="13">
        <v>8</v>
      </c>
      <c r="L303" s="13" t="s">
        <v>378</v>
      </c>
      <c r="M303" s="13" t="s">
        <v>55</v>
      </c>
      <c r="N303" s="13" t="s">
        <v>56</v>
      </c>
      <c r="O303" s="13" t="s">
        <v>391</v>
      </c>
      <c r="P303" s="13" t="s">
        <v>58</v>
      </c>
      <c r="Q303" s="13" t="s">
        <v>58</v>
      </c>
      <c r="R303" s="13" t="s">
        <v>58</v>
      </c>
      <c r="Y303" s="13">
        <v>0.25</v>
      </c>
      <c r="Z303" s="13" t="s">
        <v>59</v>
      </c>
      <c r="AA303" s="13">
        <v>0.25</v>
      </c>
      <c r="AB303" s="13" t="s">
        <v>59</v>
      </c>
      <c r="AC303" s="13" t="s">
        <v>67</v>
      </c>
      <c r="AD303" s="13" t="s">
        <v>61</v>
      </c>
      <c r="AE303" s="13">
        <v>3.7499999999999999E-2</v>
      </c>
      <c r="AF303" s="13" t="s">
        <v>68</v>
      </c>
      <c r="AG303" s="13" t="s">
        <v>69</v>
      </c>
      <c r="AK303" s="13" t="s">
        <v>63</v>
      </c>
      <c r="AL303" s="13">
        <v>8760</v>
      </c>
      <c r="AM303" s="13" t="s">
        <v>79</v>
      </c>
      <c r="AO303" s="11">
        <v>44068.419282407413</v>
      </c>
      <c r="AP303" s="11" t="s">
        <v>66</v>
      </c>
      <c r="AQ303" s="11" t="s">
        <v>49</v>
      </c>
      <c r="AR303" s="11" t="s">
        <v>66</v>
      </c>
      <c r="AS303" s="11" t="s">
        <v>55</v>
      </c>
      <c r="AT303" s="11" t="s">
        <v>66</v>
      </c>
      <c r="AU303" s="11" t="s">
        <v>61</v>
      </c>
      <c r="AV303" t="s">
        <v>66</v>
      </c>
      <c r="AW303" t="s">
        <v>66</v>
      </c>
    </row>
    <row r="304" spans="1:49" hidden="1" x14ac:dyDescent="0.25">
      <c r="A304" s="13" t="s">
        <v>380</v>
      </c>
      <c r="B304" s="13">
        <v>39541</v>
      </c>
      <c r="C304" s="13" t="s">
        <v>388</v>
      </c>
      <c r="D304" s="13" t="s">
        <v>49</v>
      </c>
      <c r="E304" s="13" t="s">
        <v>159</v>
      </c>
      <c r="F304" s="15" t="s">
        <v>119</v>
      </c>
      <c r="G304" s="13">
        <v>36.177284999999998</v>
      </c>
      <c r="H304" s="13">
        <v>-107.626542</v>
      </c>
      <c r="I304" s="16" t="s">
        <v>75</v>
      </c>
      <c r="J304" s="13" t="s">
        <v>53</v>
      </c>
      <c r="K304" s="13">
        <v>8</v>
      </c>
      <c r="L304" s="13" t="s">
        <v>378</v>
      </c>
      <c r="M304" s="13" t="s">
        <v>55</v>
      </c>
      <c r="N304" s="13" t="s">
        <v>56</v>
      </c>
      <c r="O304" s="13" t="s">
        <v>391</v>
      </c>
      <c r="P304" s="13" t="s">
        <v>58</v>
      </c>
      <c r="Q304" s="13" t="s">
        <v>58</v>
      </c>
      <c r="R304" s="13" t="s">
        <v>58</v>
      </c>
      <c r="Y304" s="13">
        <v>0.25</v>
      </c>
      <c r="Z304" s="13" t="s">
        <v>59</v>
      </c>
      <c r="AA304" s="13">
        <v>0.25</v>
      </c>
      <c r="AB304" s="13" t="s">
        <v>59</v>
      </c>
      <c r="AC304" s="13" t="s">
        <v>67</v>
      </c>
      <c r="AD304" s="13" t="s">
        <v>61</v>
      </c>
      <c r="AE304" s="13">
        <v>0.16300000000000001</v>
      </c>
      <c r="AF304" s="13" t="s">
        <v>62</v>
      </c>
      <c r="AG304" s="13" t="s">
        <v>69</v>
      </c>
      <c r="AK304" s="13" t="s">
        <v>63</v>
      </c>
      <c r="AL304" s="13">
        <v>8760</v>
      </c>
      <c r="AM304" s="13" t="s">
        <v>79</v>
      </c>
      <c r="AO304" s="11">
        <v>44068.419282407413</v>
      </c>
      <c r="AP304" s="11" t="s">
        <v>66</v>
      </c>
      <c r="AQ304" s="11" t="s">
        <v>49</v>
      </c>
      <c r="AR304" s="11" t="s">
        <v>66</v>
      </c>
      <c r="AS304" s="11" t="s">
        <v>55</v>
      </c>
      <c r="AT304" s="11" t="s">
        <v>66</v>
      </c>
      <c r="AU304" s="11" t="s">
        <v>61</v>
      </c>
      <c r="AV304" t="s">
        <v>66</v>
      </c>
      <c r="AW304" t="s">
        <v>66</v>
      </c>
    </row>
    <row r="305" spans="1:49" hidden="1" x14ac:dyDescent="0.25">
      <c r="A305" s="13" t="s">
        <v>380</v>
      </c>
      <c r="B305" s="13">
        <v>39541</v>
      </c>
      <c r="C305" s="13" t="s">
        <v>388</v>
      </c>
      <c r="D305" s="13" t="s">
        <v>49</v>
      </c>
      <c r="E305" s="13" t="s">
        <v>159</v>
      </c>
      <c r="F305" s="15" t="s">
        <v>119</v>
      </c>
      <c r="G305" s="13">
        <v>36.177284999999998</v>
      </c>
      <c r="H305" s="13">
        <v>-107.626542</v>
      </c>
      <c r="I305" s="16" t="s">
        <v>75</v>
      </c>
      <c r="J305" s="13" t="s">
        <v>53</v>
      </c>
      <c r="K305" s="13">
        <v>9</v>
      </c>
      <c r="L305" s="13" t="s">
        <v>384</v>
      </c>
      <c r="M305" s="13" t="s">
        <v>55</v>
      </c>
      <c r="N305" s="13" t="s">
        <v>56</v>
      </c>
      <c r="O305" s="13" t="s">
        <v>391</v>
      </c>
      <c r="P305" s="13" t="s">
        <v>58</v>
      </c>
      <c r="Q305" s="13" t="s">
        <v>58</v>
      </c>
      <c r="R305" s="13" t="s">
        <v>58</v>
      </c>
      <c r="Y305" s="13">
        <v>0.25</v>
      </c>
      <c r="Z305" s="13" t="s">
        <v>59</v>
      </c>
      <c r="AA305" s="13">
        <v>0.25</v>
      </c>
      <c r="AB305" s="13" t="s">
        <v>59</v>
      </c>
      <c r="AC305" s="13" t="s">
        <v>67</v>
      </c>
      <c r="AD305" s="13" t="s">
        <v>61</v>
      </c>
      <c r="AE305" s="13">
        <v>3.7499999999999999E-2</v>
      </c>
      <c r="AF305" s="13" t="s">
        <v>68</v>
      </c>
      <c r="AG305" s="13" t="s">
        <v>69</v>
      </c>
      <c r="AK305" s="13" t="s">
        <v>63</v>
      </c>
      <c r="AL305" s="13">
        <v>8760</v>
      </c>
      <c r="AM305" s="13" t="s">
        <v>79</v>
      </c>
      <c r="AO305" s="11">
        <v>44068.419282407413</v>
      </c>
      <c r="AP305" s="11" t="s">
        <v>66</v>
      </c>
      <c r="AQ305" s="11" t="s">
        <v>49</v>
      </c>
      <c r="AR305" s="11" t="s">
        <v>66</v>
      </c>
      <c r="AS305" s="11" t="s">
        <v>55</v>
      </c>
      <c r="AT305" s="11" t="s">
        <v>66</v>
      </c>
      <c r="AU305" s="11" t="s">
        <v>61</v>
      </c>
      <c r="AV305" t="s">
        <v>66</v>
      </c>
      <c r="AW305" t="s">
        <v>66</v>
      </c>
    </row>
    <row r="306" spans="1:49" hidden="1" x14ac:dyDescent="0.25">
      <c r="A306" s="13" t="s">
        <v>380</v>
      </c>
      <c r="B306" s="13">
        <v>39541</v>
      </c>
      <c r="C306" s="13" t="s">
        <v>388</v>
      </c>
      <c r="D306" s="13" t="s">
        <v>49</v>
      </c>
      <c r="E306" s="13" t="s">
        <v>159</v>
      </c>
      <c r="F306" s="15" t="s">
        <v>119</v>
      </c>
      <c r="G306" s="13">
        <v>36.177284999999998</v>
      </c>
      <c r="H306" s="13">
        <v>-107.626542</v>
      </c>
      <c r="I306" s="16" t="s">
        <v>75</v>
      </c>
      <c r="J306" s="13" t="s">
        <v>53</v>
      </c>
      <c r="K306" s="13">
        <v>9</v>
      </c>
      <c r="L306" s="13" t="s">
        <v>384</v>
      </c>
      <c r="M306" s="13" t="s">
        <v>55</v>
      </c>
      <c r="N306" s="13" t="s">
        <v>56</v>
      </c>
      <c r="O306" s="13" t="s">
        <v>391</v>
      </c>
      <c r="P306" s="13" t="s">
        <v>58</v>
      </c>
      <c r="Q306" s="13" t="s">
        <v>58</v>
      </c>
      <c r="R306" s="13" t="s">
        <v>58</v>
      </c>
      <c r="Y306" s="13">
        <v>0.25</v>
      </c>
      <c r="Z306" s="13" t="s">
        <v>59</v>
      </c>
      <c r="AA306" s="13">
        <v>0.25</v>
      </c>
      <c r="AB306" s="13" t="s">
        <v>59</v>
      </c>
      <c r="AC306" s="13" t="s">
        <v>67</v>
      </c>
      <c r="AD306" s="13" t="s">
        <v>61</v>
      </c>
      <c r="AE306" s="13">
        <v>0.16300000000000001</v>
      </c>
      <c r="AF306" s="13" t="s">
        <v>62</v>
      </c>
      <c r="AG306" s="13" t="s">
        <v>69</v>
      </c>
      <c r="AK306" s="13" t="s">
        <v>63</v>
      </c>
      <c r="AL306" s="13">
        <v>8760</v>
      </c>
      <c r="AM306" s="13" t="s">
        <v>79</v>
      </c>
      <c r="AO306" s="11">
        <v>44068.419282407413</v>
      </c>
      <c r="AP306" s="11" t="s">
        <v>66</v>
      </c>
      <c r="AQ306" s="11" t="s">
        <v>49</v>
      </c>
      <c r="AR306" s="11" t="s">
        <v>66</v>
      </c>
      <c r="AS306" s="11" t="s">
        <v>55</v>
      </c>
      <c r="AT306" s="11" t="s">
        <v>66</v>
      </c>
      <c r="AU306" s="11" t="s">
        <v>61</v>
      </c>
      <c r="AV306" t="s">
        <v>66</v>
      </c>
      <c r="AW306" t="s">
        <v>66</v>
      </c>
    </row>
    <row r="307" spans="1:49" hidden="1" x14ac:dyDescent="0.25">
      <c r="A307" s="13" t="s">
        <v>380</v>
      </c>
      <c r="B307" s="13">
        <v>39541</v>
      </c>
      <c r="C307" s="13" t="s">
        <v>388</v>
      </c>
      <c r="D307" s="13" t="s">
        <v>49</v>
      </c>
      <c r="E307" s="13" t="s">
        <v>159</v>
      </c>
      <c r="F307" s="15" t="s">
        <v>119</v>
      </c>
      <c r="G307" s="13">
        <v>36.177284999999998</v>
      </c>
      <c r="H307" s="13">
        <v>-107.626542</v>
      </c>
      <c r="I307" s="16" t="s">
        <v>75</v>
      </c>
      <c r="J307" s="13" t="s">
        <v>53</v>
      </c>
      <c r="K307" s="13">
        <v>10</v>
      </c>
      <c r="L307" s="13" t="s">
        <v>385</v>
      </c>
      <c r="M307" s="13" t="s">
        <v>55</v>
      </c>
      <c r="N307" s="13" t="s">
        <v>56</v>
      </c>
      <c r="O307" s="13" t="s">
        <v>391</v>
      </c>
      <c r="P307" s="13" t="s">
        <v>58</v>
      </c>
      <c r="Q307" s="13" t="s">
        <v>58</v>
      </c>
      <c r="R307" s="13" t="s">
        <v>58</v>
      </c>
      <c r="Y307" s="13">
        <v>0.25</v>
      </c>
      <c r="Z307" s="13" t="s">
        <v>59</v>
      </c>
      <c r="AA307" s="13">
        <v>0.25</v>
      </c>
      <c r="AB307" s="13" t="s">
        <v>59</v>
      </c>
      <c r="AC307" s="13" t="s">
        <v>67</v>
      </c>
      <c r="AD307" s="13" t="s">
        <v>61</v>
      </c>
      <c r="AE307" s="13">
        <v>3.7499999999999999E-2</v>
      </c>
      <c r="AF307" s="13" t="s">
        <v>68</v>
      </c>
      <c r="AG307" s="13" t="s">
        <v>69</v>
      </c>
      <c r="AK307" s="13" t="s">
        <v>63</v>
      </c>
      <c r="AL307" s="13">
        <v>8760</v>
      </c>
      <c r="AM307" s="13" t="s">
        <v>79</v>
      </c>
      <c r="AO307" s="11">
        <v>44068.419282407413</v>
      </c>
      <c r="AP307" s="11" t="s">
        <v>66</v>
      </c>
      <c r="AQ307" s="11" t="s">
        <v>49</v>
      </c>
      <c r="AR307" s="11" t="s">
        <v>66</v>
      </c>
      <c r="AS307" s="11" t="s">
        <v>55</v>
      </c>
      <c r="AT307" s="11" t="s">
        <v>66</v>
      </c>
      <c r="AU307" s="11" t="s">
        <v>61</v>
      </c>
      <c r="AV307" t="s">
        <v>66</v>
      </c>
      <c r="AW307" t="s">
        <v>66</v>
      </c>
    </row>
    <row r="308" spans="1:49" hidden="1" x14ac:dyDescent="0.25">
      <c r="A308" s="13" t="s">
        <v>380</v>
      </c>
      <c r="B308" s="13">
        <v>39541</v>
      </c>
      <c r="C308" s="13" t="s">
        <v>388</v>
      </c>
      <c r="D308" s="13" t="s">
        <v>49</v>
      </c>
      <c r="E308" s="13" t="s">
        <v>159</v>
      </c>
      <c r="F308" s="15" t="s">
        <v>119</v>
      </c>
      <c r="G308" s="13">
        <v>36.177284999999998</v>
      </c>
      <c r="H308" s="13">
        <v>-107.626542</v>
      </c>
      <c r="I308" s="16" t="s">
        <v>75</v>
      </c>
      <c r="J308" s="13" t="s">
        <v>53</v>
      </c>
      <c r="K308" s="13">
        <v>10</v>
      </c>
      <c r="L308" s="13" t="s">
        <v>385</v>
      </c>
      <c r="M308" s="13" t="s">
        <v>55</v>
      </c>
      <c r="N308" s="13" t="s">
        <v>56</v>
      </c>
      <c r="O308" s="13" t="s">
        <v>391</v>
      </c>
      <c r="P308" s="13" t="s">
        <v>58</v>
      </c>
      <c r="Q308" s="13" t="s">
        <v>58</v>
      </c>
      <c r="R308" s="13" t="s">
        <v>58</v>
      </c>
      <c r="Y308" s="13">
        <v>0.25</v>
      </c>
      <c r="Z308" s="13" t="s">
        <v>59</v>
      </c>
      <c r="AA308" s="13">
        <v>0.25</v>
      </c>
      <c r="AB308" s="13" t="s">
        <v>59</v>
      </c>
      <c r="AC308" s="13" t="s">
        <v>67</v>
      </c>
      <c r="AD308" s="13" t="s">
        <v>61</v>
      </c>
      <c r="AE308" s="13">
        <v>0.16300000000000001</v>
      </c>
      <c r="AF308" s="13" t="s">
        <v>62</v>
      </c>
      <c r="AG308" s="13" t="s">
        <v>69</v>
      </c>
      <c r="AK308" s="13" t="s">
        <v>63</v>
      </c>
      <c r="AL308" s="13">
        <v>8760</v>
      </c>
      <c r="AM308" s="13" t="s">
        <v>79</v>
      </c>
      <c r="AO308" s="11">
        <v>44068.419282407413</v>
      </c>
      <c r="AP308" s="11" t="s">
        <v>66</v>
      </c>
      <c r="AQ308" s="11" t="s">
        <v>49</v>
      </c>
      <c r="AR308" s="11" t="s">
        <v>66</v>
      </c>
      <c r="AS308" s="11" t="s">
        <v>55</v>
      </c>
      <c r="AT308" s="11" t="s">
        <v>66</v>
      </c>
      <c r="AU308" s="11" t="s">
        <v>61</v>
      </c>
      <c r="AV308" t="s">
        <v>66</v>
      </c>
      <c r="AW308" t="s">
        <v>66</v>
      </c>
    </row>
    <row r="309" spans="1:49" hidden="1" x14ac:dyDescent="0.25">
      <c r="A309" s="13" t="s">
        <v>380</v>
      </c>
      <c r="B309" s="13">
        <v>39541</v>
      </c>
      <c r="C309" s="13" t="s">
        <v>388</v>
      </c>
      <c r="D309" s="13" t="s">
        <v>49</v>
      </c>
      <c r="E309" s="13" t="s">
        <v>159</v>
      </c>
      <c r="F309" s="15" t="s">
        <v>119</v>
      </c>
      <c r="G309" s="13">
        <v>36.177284999999998</v>
      </c>
      <c r="H309" s="13">
        <v>-107.626542</v>
      </c>
      <c r="I309" s="16" t="s">
        <v>75</v>
      </c>
      <c r="J309" s="13" t="s">
        <v>53</v>
      </c>
      <c r="K309" s="13">
        <v>11</v>
      </c>
      <c r="L309" s="13" t="s">
        <v>386</v>
      </c>
      <c r="M309" s="13" t="s">
        <v>55</v>
      </c>
      <c r="N309" s="13" t="s">
        <v>56</v>
      </c>
      <c r="O309" s="13" t="s">
        <v>391</v>
      </c>
      <c r="P309" s="13" t="s">
        <v>58</v>
      </c>
      <c r="Q309" s="13" t="s">
        <v>58</v>
      </c>
      <c r="R309" s="13" t="s">
        <v>58</v>
      </c>
      <c r="Y309" s="13">
        <v>0.25</v>
      </c>
      <c r="Z309" s="13" t="s">
        <v>59</v>
      </c>
      <c r="AA309" s="13">
        <v>0.25</v>
      </c>
      <c r="AB309" s="13" t="s">
        <v>59</v>
      </c>
      <c r="AC309" s="13" t="s">
        <v>67</v>
      </c>
      <c r="AD309" s="13" t="s">
        <v>61</v>
      </c>
      <c r="AE309" s="13">
        <v>3.7499999999999999E-2</v>
      </c>
      <c r="AF309" s="13" t="s">
        <v>68</v>
      </c>
      <c r="AG309" s="13" t="s">
        <v>69</v>
      </c>
      <c r="AK309" s="13" t="s">
        <v>63</v>
      </c>
      <c r="AL309" s="13">
        <v>8760</v>
      </c>
      <c r="AM309" s="13" t="s">
        <v>79</v>
      </c>
      <c r="AO309" s="11">
        <v>44068.419282407413</v>
      </c>
      <c r="AP309" s="11" t="s">
        <v>66</v>
      </c>
      <c r="AQ309" s="11" t="s">
        <v>49</v>
      </c>
      <c r="AR309" s="11" t="s">
        <v>66</v>
      </c>
      <c r="AS309" s="11" t="s">
        <v>55</v>
      </c>
      <c r="AT309" s="11" t="s">
        <v>66</v>
      </c>
      <c r="AU309" s="11" t="s">
        <v>61</v>
      </c>
      <c r="AV309" t="s">
        <v>66</v>
      </c>
      <c r="AW309" t="s">
        <v>66</v>
      </c>
    </row>
    <row r="310" spans="1:49" hidden="1" x14ac:dyDescent="0.25">
      <c r="A310" s="13" t="s">
        <v>380</v>
      </c>
      <c r="B310" s="13">
        <v>39541</v>
      </c>
      <c r="C310" s="13" t="s">
        <v>388</v>
      </c>
      <c r="D310" s="13" t="s">
        <v>49</v>
      </c>
      <c r="E310" s="13" t="s">
        <v>159</v>
      </c>
      <c r="F310" s="15" t="s">
        <v>119</v>
      </c>
      <c r="G310" s="13">
        <v>36.177284999999998</v>
      </c>
      <c r="H310" s="13">
        <v>-107.626542</v>
      </c>
      <c r="I310" s="16" t="s">
        <v>75</v>
      </c>
      <c r="J310" s="13" t="s">
        <v>53</v>
      </c>
      <c r="K310" s="13">
        <v>11</v>
      </c>
      <c r="L310" s="13" t="s">
        <v>386</v>
      </c>
      <c r="M310" s="13" t="s">
        <v>55</v>
      </c>
      <c r="N310" s="13" t="s">
        <v>56</v>
      </c>
      <c r="O310" s="13" t="s">
        <v>391</v>
      </c>
      <c r="P310" s="13" t="s">
        <v>58</v>
      </c>
      <c r="Q310" s="13" t="s">
        <v>58</v>
      </c>
      <c r="R310" s="13" t="s">
        <v>58</v>
      </c>
      <c r="Y310" s="13">
        <v>0.25</v>
      </c>
      <c r="Z310" s="13" t="s">
        <v>59</v>
      </c>
      <c r="AA310" s="13">
        <v>0.25</v>
      </c>
      <c r="AB310" s="13" t="s">
        <v>59</v>
      </c>
      <c r="AC310" s="13" t="s">
        <v>67</v>
      </c>
      <c r="AD310" s="13" t="s">
        <v>61</v>
      </c>
      <c r="AE310" s="13">
        <v>0.16300000000000001</v>
      </c>
      <c r="AF310" s="13" t="s">
        <v>62</v>
      </c>
      <c r="AG310" s="13" t="s">
        <v>69</v>
      </c>
      <c r="AK310" s="13" t="s">
        <v>63</v>
      </c>
      <c r="AL310" s="13">
        <v>8760</v>
      </c>
      <c r="AM310" s="13" t="s">
        <v>79</v>
      </c>
      <c r="AO310" s="11">
        <v>44068.419282407413</v>
      </c>
      <c r="AP310" s="11" t="s">
        <v>66</v>
      </c>
      <c r="AQ310" s="11" t="s">
        <v>49</v>
      </c>
      <c r="AR310" s="11" t="s">
        <v>66</v>
      </c>
      <c r="AS310" s="11" t="s">
        <v>55</v>
      </c>
      <c r="AT310" s="11" t="s">
        <v>66</v>
      </c>
      <c r="AU310" s="11" t="s">
        <v>61</v>
      </c>
      <c r="AV310" t="s">
        <v>66</v>
      </c>
      <c r="AW310" t="s">
        <v>66</v>
      </c>
    </row>
    <row r="311" spans="1:49" hidden="1" x14ac:dyDescent="0.25">
      <c r="A311" s="13" t="s">
        <v>380</v>
      </c>
      <c r="B311" s="13">
        <v>39541</v>
      </c>
      <c r="C311" s="13" t="s">
        <v>388</v>
      </c>
      <c r="D311" s="13" t="s">
        <v>49</v>
      </c>
      <c r="E311" s="13" t="s">
        <v>159</v>
      </c>
      <c r="F311" s="15" t="s">
        <v>119</v>
      </c>
      <c r="G311" s="13">
        <v>36.177284999999998</v>
      </c>
      <c r="H311" s="13">
        <v>-107.626542</v>
      </c>
      <c r="I311" s="16" t="s">
        <v>75</v>
      </c>
      <c r="J311" s="13" t="s">
        <v>53</v>
      </c>
      <c r="K311" s="13">
        <v>12</v>
      </c>
      <c r="L311" s="13" t="s">
        <v>387</v>
      </c>
      <c r="M311" s="13" t="s">
        <v>55</v>
      </c>
      <c r="N311" s="13" t="s">
        <v>56</v>
      </c>
      <c r="O311" s="13" t="s">
        <v>391</v>
      </c>
      <c r="P311" s="13" t="s">
        <v>58</v>
      </c>
      <c r="Q311" s="13" t="s">
        <v>58</v>
      </c>
      <c r="R311" s="13" t="s">
        <v>58</v>
      </c>
      <c r="Y311" s="13">
        <v>0.25</v>
      </c>
      <c r="Z311" s="13" t="s">
        <v>59</v>
      </c>
      <c r="AA311" s="13">
        <v>0.25</v>
      </c>
      <c r="AB311" s="13" t="s">
        <v>59</v>
      </c>
      <c r="AC311" s="13" t="s">
        <v>67</v>
      </c>
      <c r="AD311" s="13" t="s">
        <v>61</v>
      </c>
      <c r="AE311" s="13">
        <v>3.7499999999999999E-2</v>
      </c>
      <c r="AF311" s="13" t="s">
        <v>68</v>
      </c>
      <c r="AG311" s="13" t="s">
        <v>69</v>
      </c>
      <c r="AK311" s="13" t="s">
        <v>63</v>
      </c>
      <c r="AL311" s="13">
        <v>8760</v>
      </c>
      <c r="AM311" s="13" t="s">
        <v>79</v>
      </c>
      <c r="AO311" s="11">
        <v>44068.419282407413</v>
      </c>
      <c r="AP311" s="11" t="s">
        <v>66</v>
      </c>
      <c r="AQ311" s="11" t="s">
        <v>49</v>
      </c>
      <c r="AR311" s="11" t="s">
        <v>66</v>
      </c>
      <c r="AS311" s="11" t="s">
        <v>55</v>
      </c>
      <c r="AT311" s="11" t="s">
        <v>66</v>
      </c>
      <c r="AU311" s="11" t="s">
        <v>61</v>
      </c>
      <c r="AV311" t="s">
        <v>66</v>
      </c>
      <c r="AW311" t="s">
        <v>66</v>
      </c>
    </row>
    <row r="312" spans="1:49" hidden="1" x14ac:dyDescent="0.25">
      <c r="A312" s="13" t="s">
        <v>380</v>
      </c>
      <c r="B312" s="13">
        <v>39541</v>
      </c>
      <c r="C312" s="13" t="s">
        <v>388</v>
      </c>
      <c r="D312" s="13" t="s">
        <v>49</v>
      </c>
      <c r="E312" s="13" t="s">
        <v>159</v>
      </c>
      <c r="F312" s="15" t="s">
        <v>119</v>
      </c>
      <c r="G312" s="13">
        <v>36.177284999999998</v>
      </c>
      <c r="H312" s="13">
        <v>-107.626542</v>
      </c>
      <c r="I312" s="16" t="s">
        <v>75</v>
      </c>
      <c r="J312" s="13" t="s">
        <v>53</v>
      </c>
      <c r="K312" s="13">
        <v>12</v>
      </c>
      <c r="L312" s="13" t="s">
        <v>387</v>
      </c>
      <c r="M312" s="13" t="s">
        <v>55</v>
      </c>
      <c r="N312" s="13" t="s">
        <v>56</v>
      </c>
      <c r="O312" s="13" t="s">
        <v>391</v>
      </c>
      <c r="P312" s="13" t="s">
        <v>58</v>
      </c>
      <c r="Q312" s="13" t="s">
        <v>58</v>
      </c>
      <c r="R312" s="13" t="s">
        <v>58</v>
      </c>
      <c r="Y312" s="13">
        <v>0.25</v>
      </c>
      <c r="Z312" s="13" t="s">
        <v>59</v>
      </c>
      <c r="AA312" s="13">
        <v>0.25</v>
      </c>
      <c r="AB312" s="13" t="s">
        <v>59</v>
      </c>
      <c r="AC312" s="13" t="s">
        <v>67</v>
      </c>
      <c r="AD312" s="13" t="s">
        <v>61</v>
      </c>
      <c r="AE312" s="13">
        <v>0.16300000000000001</v>
      </c>
      <c r="AF312" s="13" t="s">
        <v>62</v>
      </c>
      <c r="AG312" s="13" t="s">
        <v>69</v>
      </c>
      <c r="AK312" s="13" t="s">
        <v>63</v>
      </c>
      <c r="AL312" s="13">
        <v>8760</v>
      </c>
      <c r="AM312" s="13" t="s">
        <v>79</v>
      </c>
      <c r="AO312" s="11">
        <v>44068.419282407413</v>
      </c>
      <c r="AP312" s="11" t="s">
        <v>66</v>
      </c>
      <c r="AQ312" s="11" t="s">
        <v>49</v>
      </c>
      <c r="AR312" s="11" t="s">
        <v>66</v>
      </c>
      <c r="AS312" s="11" t="s">
        <v>55</v>
      </c>
      <c r="AT312" s="11" t="s">
        <v>66</v>
      </c>
      <c r="AU312" s="11" t="s">
        <v>61</v>
      </c>
      <c r="AV312" t="s">
        <v>66</v>
      </c>
      <c r="AW312" t="s">
        <v>66</v>
      </c>
    </row>
    <row r="313" spans="1:49" hidden="1" x14ac:dyDescent="0.25">
      <c r="A313" s="13" t="s">
        <v>380</v>
      </c>
      <c r="B313" s="13">
        <v>39542</v>
      </c>
      <c r="C313" s="13" t="s">
        <v>394</v>
      </c>
      <c r="D313" s="13" t="s">
        <v>49</v>
      </c>
      <c r="E313" s="13" t="s">
        <v>159</v>
      </c>
      <c r="F313" s="15" t="s">
        <v>395</v>
      </c>
      <c r="G313" s="13">
        <v>36.181496000000003</v>
      </c>
      <c r="H313" s="13">
        <v>-107.62206500000001</v>
      </c>
      <c r="I313" s="16" t="s">
        <v>75</v>
      </c>
      <c r="J313" s="13" t="s">
        <v>53</v>
      </c>
      <c r="K313" s="13">
        <v>1</v>
      </c>
      <c r="L313" s="13" t="s">
        <v>76</v>
      </c>
      <c r="M313" s="13" t="s">
        <v>55</v>
      </c>
      <c r="N313" s="13" t="s">
        <v>56</v>
      </c>
      <c r="O313" s="13" t="s">
        <v>396</v>
      </c>
      <c r="P313" s="13" t="s">
        <v>146</v>
      </c>
      <c r="Q313" s="13" t="s">
        <v>146</v>
      </c>
      <c r="R313" s="13" t="s">
        <v>58</v>
      </c>
      <c r="Y313" s="13">
        <v>0.5</v>
      </c>
      <c r="Z313" s="13" t="s">
        <v>59</v>
      </c>
      <c r="AA313" s="13">
        <v>0.5</v>
      </c>
      <c r="AB313" s="13" t="s">
        <v>59</v>
      </c>
      <c r="AC313" s="13" t="s">
        <v>67</v>
      </c>
      <c r="AD313" s="13" t="s">
        <v>61</v>
      </c>
      <c r="AE313" s="13">
        <v>5.6000000000000001E-2</v>
      </c>
      <c r="AF313" s="13" t="s">
        <v>68</v>
      </c>
      <c r="AG313" s="13" t="s">
        <v>69</v>
      </c>
      <c r="AK313" s="13" t="s">
        <v>63</v>
      </c>
      <c r="AL313" s="13">
        <v>8760</v>
      </c>
      <c r="AM313" s="13" t="s">
        <v>79</v>
      </c>
      <c r="AO313" s="11">
        <v>44068.419282407413</v>
      </c>
      <c r="AP313" s="11" t="s">
        <v>66</v>
      </c>
      <c r="AQ313" s="11" t="s">
        <v>49</v>
      </c>
      <c r="AR313" s="11" t="s">
        <v>66</v>
      </c>
      <c r="AS313" s="11" t="s">
        <v>55</v>
      </c>
      <c r="AT313" s="11" t="s">
        <v>66</v>
      </c>
      <c r="AU313" s="11" t="s">
        <v>61</v>
      </c>
      <c r="AV313" t="s">
        <v>66</v>
      </c>
      <c r="AW313" t="s">
        <v>66</v>
      </c>
    </row>
    <row r="314" spans="1:49" hidden="1" x14ac:dyDescent="0.25">
      <c r="A314" s="13" t="s">
        <v>380</v>
      </c>
      <c r="B314" s="13">
        <v>39542</v>
      </c>
      <c r="C314" s="13" t="s">
        <v>394</v>
      </c>
      <c r="D314" s="13" t="s">
        <v>49</v>
      </c>
      <c r="E314" s="13" t="s">
        <v>159</v>
      </c>
      <c r="F314" s="15" t="s">
        <v>395</v>
      </c>
      <c r="G314" s="13">
        <v>36.181496000000003</v>
      </c>
      <c r="H314" s="13">
        <v>-107.62206500000001</v>
      </c>
      <c r="I314" s="16" t="s">
        <v>75</v>
      </c>
      <c r="J314" s="13" t="s">
        <v>53</v>
      </c>
      <c r="K314" s="13">
        <v>1</v>
      </c>
      <c r="L314" s="13" t="s">
        <v>76</v>
      </c>
      <c r="M314" s="13" t="s">
        <v>55</v>
      </c>
      <c r="N314" s="13" t="s">
        <v>56</v>
      </c>
      <c r="O314" s="13" t="s">
        <v>396</v>
      </c>
      <c r="P314" s="13" t="s">
        <v>146</v>
      </c>
      <c r="Q314" s="13" t="s">
        <v>146</v>
      </c>
      <c r="R314" s="13" t="s">
        <v>58</v>
      </c>
      <c r="Y314" s="13">
        <v>0.5</v>
      </c>
      <c r="Z314" s="13" t="s">
        <v>59</v>
      </c>
      <c r="AA314" s="13">
        <v>0.5</v>
      </c>
      <c r="AB314" s="13" t="s">
        <v>59</v>
      </c>
      <c r="AC314" s="13" t="s">
        <v>67</v>
      </c>
      <c r="AD314" s="13" t="s">
        <v>61</v>
      </c>
      <c r="AE314" s="13">
        <v>0.245</v>
      </c>
      <c r="AF314" s="13" t="s">
        <v>62</v>
      </c>
      <c r="AG314" s="13" t="s">
        <v>69</v>
      </c>
      <c r="AK314" s="13" t="s">
        <v>63</v>
      </c>
      <c r="AL314" s="13">
        <v>8760</v>
      </c>
      <c r="AM314" s="13" t="s">
        <v>79</v>
      </c>
      <c r="AO314" s="11">
        <v>44068.419282407413</v>
      </c>
      <c r="AP314" s="11" t="s">
        <v>66</v>
      </c>
      <c r="AQ314" s="11" t="s">
        <v>49</v>
      </c>
      <c r="AR314" s="11" t="s">
        <v>66</v>
      </c>
      <c r="AS314" s="11" t="s">
        <v>55</v>
      </c>
      <c r="AT314" s="11" t="s">
        <v>66</v>
      </c>
      <c r="AU314" s="11" t="s">
        <v>61</v>
      </c>
      <c r="AV314" t="s">
        <v>66</v>
      </c>
      <c r="AW314" t="s">
        <v>66</v>
      </c>
    </row>
    <row r="315" spans="1:49" hidden="1" x14ac:dyDescent="0.25">
      <c r="A315" s="13" t="s">
        <v>380</v>
      </c>
      <c r="B315" s="13">
        <v>39542</v>
      </c>
      <c r="C315" s="13" t="s">
        <v>394</v>
      </c>
      <c r="D315" s="13" t="s">
        <v>49</v>
      </c>
      <c r="E315" s="13" t="s">
        <v>159</v>
      </c>
      <c r="F315" s="15" t="s">
        <v>395</v>
      </c>
      <c r="G315" s="13">
        <v>36.181496000000003</v>
      </c>
      <c r="H315" s="13">
        <v>-107.62206500000001</v>
      </c>
      <c r="I315" s="16" t="s">
        <v>75</v>
      </c>
      <c r="J315" s="13" t="s">
        <v>53</v>
      </c>
      <c r="K315" s="13">
        <v>2</v>
      </c>
      <c r="L315" s="13" t="s">
        <v>390</v>
      </c>
      <c r="M315" s="13" t="s">
        <v>55</v>
      </c>
      <c r="N315" s="13" t="s">
        <v>56</v>
      </c>
      <c r="O315" s="13" t="s">
        <v>397</v>
      </c>
      <c r="P315" s="13" t="s">
        <v>146</v>
      </c>
      <c r="Q315" s="13" t="s">
        <v>146</v>
      </c>
      <c r="R315" s="13" t="s">
        <v>58</v>
      </c>
      <c r="Y315" s="13">
        <v>0.25</v>
      </c>
      <c r="Z315" s="13" t="s">
        <v>59</v>
      </c>
      <c r="AA315" s="13">
        <v>0.25</v>
      </c>
      <c r="AB315" s="13" t="s">
        <v>59</v>
      </c>
      <c r="AC315" s="13" t="s">
        <v>67</v>
      </c>
      <c r="AD315" s="13" t="s">
        <v>61</v>
      </c>
      <c r="AE315" s="13">
        <v>2.8000000000000001E-2</v>
      </c>
      <c r="AF315" s="13" t="s">
        <v>68</v>
      </c>
      <c r="AG315" s="13" t="s">
        <v>69</v>
      </c>
      <c r="AK315" s="13" t="s">
        <v>63</v>
      </c>
      <c r="AL315" s="13">
        <v>8760</v>
      </c>
      <c r="AM315" s="13" t="s">
        <v>64</v>
      </c>
      <c r="AO315" s="11">
        <v>44068.419282407413</v>
      </c>
      <c r="AP315" s="11" t="s">
        <v>66</v>
      </c>
      <c r="AQ315" s="11" t="s">
        <v>49</v>
      </c>
      <c r="AR315" s="11" t="s">
        <v>66</v>
      </c>
      <c r="AS315" s="11" t="s">
        <v>55</v>
      </c>
      <c r="AT315" s="11" t="s">
        <v>66</v>
      </c>
      <c r="AU315" s="11" t="s">
        <v>61</v>
      </c>
      <c r="AV315" t="s">
        <v>66</v>
      </c>
      <c r="AW315" t="s">
        <v>66</v>
      </c>
    </row>
    <row r="316" spans="1:49" hidden="1" x14ac:dyDescent="0.25">
      <c r="A316" s="13" t="s">
        <v>380</v>
      </c>
      <c r="B316" s="13">
        <v>39542</v>
      </c>
      <c r="C316" s="13" t="s">
        <v>394</v>
      </c>
      <c r="D316" s="13" t="s">
        <v>49</v>
      </c>
      <c r="E316" s="13" t="s">
        <v>159</v>
      </c>
      <c r="F316" s="15" t="s">
        <v>395</v>
      </c>
      <c r="G316" s="13">
        <v>36.181496000000003</v>
      </c>
      <c r="H316" s="13">
        <v>-107.62206500000001</v>
      </c>
      <c r="I316" s="16" t="s">
        <v>75</v>
      </c>
      <c r="J316" s="13" t="s">
        <v>53</v>
      </c>
      <c r="K316" s="13">
        <v>2</v>
      </c>
      <c r="L316" s="13" t="s">
        <v>390</v>
      </c>
      <c r="M316" s="13" t="s">
        <v>55</v>
      </c>
      <c r="N316" s="13" t="s">
        <v>56</v>
      </c>
      <c r="O316" s="13" t="s">
        <v>397</v>
      </c>
      <c r="P316" s="13" t="s">
        <v>146</v>
      </c>
      <c r="Q316" s="13" t="s">
        <v>146</v>
      </c>
      <c r="R316" s="13" t="s">
        <v>58</v>
      </c>
      <c r="Y316" s="13">
        <v>0.25</v>
      </c>
      <c r="Z316" s="13" t="s">
        <v>59</v>
      </c>
      <c r="AA316" s="13">
        <v>0.25</v>
      </c>
      <c r="AB316" s="13" t="s">
        <v>59</v>
      </c>
      <c r="AC316" s="13" t="s">
        <v>67</v>
      </c>
      <c r="AD316" s="13" t="s">
        <v>61</v>
      </c>
      <c r="AE316" s="13">
        <v>0.123</v>
      </c>
      <c r="AF316" s="13" t="s">
        <v>62</v>
      </c>
      <c r="AG316" s="13" t="s">
        <v>69</v>
      </c>
      <c r="AK316" s="13" t="s">
        <v>63</v>
      </c>
      <c r="AL316" s="13">
        <v>8760</v>
      </c>
      <c r="AM316" s="13" t="s">
        <v>64</v>
      </c>
      <c r="AO316" s="11">
        <v>44068.419282407413</v>
      </c>
      <c r="AP316" s="11" t="s">
        <v>66</v>
      </c>
      <c r="AQ316" s="11" t="s">
        <v>49</v>
      </c>
      <c r="AR316" s="11" t="s">
        <v>66</v>
      </c>
      <c r="AS316" s="11" t="s">
        <v>55</v>
      </c>
      <c r="AT316" s="11" t="s">
        <v>66</v>
      </c>
      <c r="AU316" s="11" t="s">
        <v>61</v>
      </c>
      <c r="AV316" t="s">
        <v>66</v>
      </c>
      <c r="AW316" t="s">
        <v>66</v>
      </c>
    </row>
    <row r="317" spans="1:49" hidden="1" x14ac:dyDescent="0.25">
      <c r="A317" s="13" t="s">
        <v>380</v>
      </c>
      <c r="B317" s="13">
        <v>39542</v>
      </c>
      <c r="C317" s="13" t="s">
        <v>394</v>
      </c>
      <c r="D317" s="13" t="s">
        <v>49</v>
      </c>
      <c r="E317" s="13" t="s">
        <v>159</v>
      </c>
      <c r="F317" s="15" t="s">
        <v>395</v>
      </c>
      <c r="G317" s="13">
        <v>36.181496000000003</v>
      </c>
      <c r="H317" s="13">
        <v>-107.62206500000001</v>
      </c>
      <c r="I317" s="16" t="s">
        <v>75</v>
      </c>
      <c r="J317" s="13" t="s">
        <v>53</v>
      </c>
      <c r="K317" s="13">
        <v>3</v>
      </c>
      <c r="L317" s="13" t="s">
        <v>392</v>
      </c>
      <c r="M317" s="13" t="s">
        <v>55</v>
      </c>
      <c r="N317" s="13" t="s">
        <v>56</v>
      </c>
      <c r="O317" s="13" t="s">
        <v>397</v>
      </c>
      <c r="P317" s="13" t="s">
        <v>146</v>
      </c>
      <c r="Q317" s="13" t="s">
        <v>146</v>
      </c>
      <c r="R317" s="13" t="s">
        <v>58</v>
      </c>
      <c r="Y317" s="13">
        <v>0.25</v>
      </c>
      <c r="Z317" s="13" t="s">
        <v>59</v>
      </c>
      <c r="AA317" s="13">
        <v>0.25</v>
      </c>
      <c r="AB317" s="13" t="s">
        <v>59</v>
      </c>
      <c r="AC317" s="13" t="s">
        <v>67</v>
      </c>
      <c r="AD317" s="13" t="s">
        <v>61</v>
      </c>
      <c r="AE317" s="13">
        <v>2.8000000000000001E-2</v>
      </c>
      <c r="AF317" s="13" t="s">
        <v>68</v>
      </c>
      <c r="AG317" s="13" t="s">
        <v>69</v>
      </c>
      <c r="AK317" s="13" t="s">
        <v>63</v>
      </c>
      <c r="AL317" s="13">
        <v>8760</v>
      </c>
      <c r="AM317" s="13" t="s">
        <v>64</v>
      </c>
      <c r="AO317" s="11">
        <v>44068.419282407413</v>
      </c>
      <c r="AP317" s="11" t="s">
        <v>66</v>
      </c>
      <c r="AQ317" s="11" t="s">
        <v>49</v>
      </c>
      <c r="AR317" s="11" t="s">
        <v>66</v>
      </c>
      <c r="AS317" s="11" t="s">
        <v>55</v>
      </c>
      <c r="AT317" s="11" t="s">
        <v>66</v>
      </c>
      <c r="AU317" s="11" t="s">
        <v>61</v>
      </c>
      <c r="AV317" t="s">
        <v>66</v>
      </c>
      <c r="AW317" t="s">
        <v>66</v>
      </c>
    </row>
    <row r="318" spans="1:49" hidden="1" x14ac:dyDescent="0.25">
      <c r="A318" s="13" t="s">
        <v>380</v>
      </c>
      <c r="B318" s="13">
        <v>39542</v>
      </c>
      <c r="C318" s="13" t="s">
        <v>394</v>
      </c>
      <c r="D318" s="13" t="s">
        <v>49</v>
      </c>
      <c r="E318" s="13" t="s">
        <v>159</v>
      </c>
      <c r="F318" s="15" t="s">
        <v>395</v>
      </c>
      <c r="G318" s="13">
        <v>36.181496000000003</v>
      </c>
      <c r="H318" s="13">
        <v>-107.62206500000001</v>
      </c>
      <c r="I318" s="16" t="s">
        <v>75</v>
      </c>
      <c r="J318" s="13" t="s">
        <v>53</v>
      </c>
      <c r="K318" s="13">
        <v>3</v>
      </c>
      <c r="L318" s="13" t="s">
        <v>392</v>
      </c>
      <c r="M318" s="13" t="s">
        <v>55</v>
      </c>
      <c r="N318" s="13" t="s">
        <v>56</v>
      </c>
      <c r="O318" s="13" t="s">
        <v>397</v>
      </c>
      <c r="P318" s="13" t="s">
        <v>146</v>
      </c>
      <c r="Q318" s="13" t="s">
        <v>146</v>
      </c>
      <c r="R318" s="13" t="s">
        <v>58</v>
      </c>
      <c r="Y318" s="13">
        <v>0.25</v>
      </c>
      <c r="Z318" s="13" t="s">
        <v>59</v>
      </c>
      <c r="AA318" s="13">
        <v>0.25</v>
      </c>
      <c r="AB318" s="13" t="s">
        <v>59</v>
      </c>
      <c r="AC318" s="13" t="s">
        <v>67</v>
      </c>
      <c r="AD318" s="13" t="s">
        <v>61</v>
      </c>
      <c r="AE318" s="13">
        <v>0.123</v>
      </c>
      <c r="AF318" s="13" t="s">
        <v>62</v>
      </c>
      <c r="AG318" s="13" t="s">
        <v>69</v>
      </c>
      <c r="AK318" s="13" t="s">
        <v>63</v>
      </c>
      <c r="AL318" s="13">
        <v>8760</v>
      </c>
      <c r="AM318" s="13" t="s">
        <v>64</v>
      </c>
      <c r="AO318" s="11">
        <v>44068.419282407413</v>
      </c>
      <c r="AP318" s="11" t="s">
        <v>66</v>
      </c>
      <c r="AQ318" s="11" t="s">
        <v>49</v>
      </c>
      <c r="AR318" s="11" t="s">
        <v>66</v>
      </c>
      <c r="AS318" s="11" t="s">
        <v>55</v>
      </c>
      <c r="AT318" s="11" t="s">
        <v>66</v>
      </c>
      <c r="AU318" s="11" t="s">
        <v>61</v>
      </c>
      <c r="AV318" t="s">
        <v>66</v>
      </c>
      <c r="AW318" t="s">
        <v>66</v>
      </c>
    </row>
    <row r="319" spans="1:49" hidden="1" x14ac:dyDescent="0.25">
      <c r="A319" s="13" t="s">
        <v>380</v>
      </c>
      <c r="B319" s="13">
        <v>39542</v>
      </c>
      <c r="C319" s="13" t="s">
        <v>394</v>
      </c>
      <c r="D319" s="13" t="s">
        <v>49</v>
      </c>
      <c r="E319" s="13" t="s">
        <v>159</v>
      </c>
      <c r="F319" s="15" t="s">
        <v>395</v>
      </c>
      <c r="G319" s="13">
        <v>36.181496000000003</v>
      </c>
      <c r="H319" s="13">
        <v>-107.62206500000001</v>
      </c>
      <c r="I319" s="16" t="s">
        <v>75</v>
      </c>
      <c r="J319" s="13" t="s">
        <v>53</v>
      </c>
      <c r="K319" s="13">
        <v>4</v>
      </c>
      <c r="L319" s="13" t="s">
        <v>393</v>
      </c>
      <c r="M319" s="13" t="s">
        <v>55</v>
      </c>
      <c r="N319" s="13" t="s">
        <v>56</v>
      </c>
      <c r="O319" s="13" t="s">
        <v>397</v>
      </c>
      <c r="P319" s="13" t="s">
        <v>146</v>
      </c>
      <c r="Q319" s="13" t="s">
        <v>146</v>
      </c>
      <c r="R319" s="13" t="s">
        <v>58</v>
      </c>
      <c r="Y319" s="13">
        <v>0.25</v>
      </c>
      <c r="Z319" s="13" t="s">
        <v>59</v>
      </c>
      <c r="AA319" s="13">
        <v>0.25</v>
      </c>
      <c r="AB319" s="13" t="s">
        <v>59</v>
      </c>
      <c r="AC319" s="13" t="s">
        <v>67</v>
      </c>
      <c r="AD319" s="13" t="s">
        <v>61</v>
      </c>
      <c r="AE319" s="13">
        <v>2.8000000000000001E-2</v>
      </c>
      <c r="AF319" s="13" t="s">
        <v>68</v>
      </c>
      <c r="AG319" s="13" t="s">
        <v>69</v>
      </c>
      <c r="AK319" s="13" t="s">
        <v>63</v>
      </c>
      <c r="AL319" s="13">
        <v>8760</v>
      </c>
      <c r="AM319" s="13" t="s">
        <v>64</v>
      </c>
      <c r="AO319" s="11">
        <v>44068.419282407413</v>
      </c>
      <c r="AP319" s="11" t="s">
        <v>66</v>
      </c>
      <c r="AQ319" s="11" t="s">
        <v>49</v>
      </c>
      <c r="AR319" s="11" t="s">
        <v>66</v>
      </c>
      <c r="AS319" s="11" t="s">
        <v>55</v>
      </c>
      <c r="AT319" s="11" t="s">
        <v>66</v>
      </c>
      <c r="AU319" s="11" t="s">
        <v>61</v>
      </c>
      <c r="AV319" t="s">
        <v>66</v>
      </c>
      <c r="AW319" t="s">
        <v>66</v>
      </c>
    </row>
    <row r="320" spans="1:49" hidden="1" x14ac:dyDescent="0.25">
      <c r="A320" s="13" t="s">
        <v>380</v>
      </c>
      <c r="B320" s="13">
        <v>39542</v>
      </c>
      <c r="C320" s="13" t="s">
        <v>394</v>
      </c>
      <c r="D320" s="13" t="s">
        <v>49</v>
      </c>
      <c r="E320" s="13" t="s">
        <v>159</v>
      </c>
      <c r="F320" s="15" t="s">
        <v>395</v>
      </c>
      <c r="G320" s="13">
        <v>36.181496000000003</v>
      </c>
      <c r="H320" s="13">
        <v>-107.62206500000001</v>
      </c>
      <c r="I320" s="16" t="s">
        <v>75</v>
      </c>
      <c r="J320" s="13" t="s">
        <v>53</v>
      </c>
      <c r="K320" s="13">
        <v>4</v>
      </c>
      <c r="L320" s="13" t="s">
        <v>393</v>
      </c>
      <c r="M320" s="13" t="s">
        <v>55</v>
      </c>
      <c r="N320" s="13" t="s">
        <v>56</v>
      </c>
      <c r="O320" s="13" t="s">
        <v>397</v>
      </c>
      <c r="P320" s="13" t="s">
        <v>146</v>
      </c>
      <c r="Q320" s="13" t="s">
        <v>146</v>
      </c>
      <c r="R320" s="13" t="s">
        <v>58</v>
      </c>
      <c r="Y320" s="13">
        <v>0.25</v>
      </c>
      <c r="Z320" s="13" t="s">
        <v>59</v>
      </c>
      <c r="AA320" s="13">
        <v>0.25</v>
      </c>
      <c r="AB320" s="13" t="s">
        <v>59</v>
      </c>
      <c r="AC320" s="13" t="s">
        <v>67</v>
      </c>
      <c r="AD320" s="13" t="s">
        <v>61</v>
      </c>
      <c r="AE320" s="13">
        <v>0.123</v>
      </c>
      <c r="AF320" s="13" t="s">
        <v>62</v>
      </c>
      <c r="AG320" s="13" t="s">
        <v>69</v>
      </c>
      <c r="AK320" s="13" t="s">
        <v>63</v>
      </c>
      <c r="AL320" s="13">
        <v>8760</v>
      </c>
      <c r="AM320" s="13" t="s">
        <v>64</v>
      </c>
      <c r="AO320" s="11">
        <v>44068.419282407413</v>
      </c>
      <c r="AP320" s="11" t="s">
        <v>66</v>
      </c>
      <c r="AQ320" s="11" t="s">
        <v>49</v>
      </c>
      <c r="AR320" s="11" t="s">
        <v>66</v>
      </c>
      <c r="AS320" s="11" t="s">
        <v>55</v>
      </c>
      <c r="AT320" s="11" t="s">
        <v>66</v>
      </c>
      <c r="AU320" s="11" t="s">
        <v>61</v>
      </c>
      <c r="AV320" t="s">
        <v>66</v>
      </c>
      <c r="AW320" t="s">
        <v>66</v>
      </c>
    </row>
    <row r="321" spans="1:49" hidden="1" x14ac:dyDescent="0.25">
      <c r="A321" s="13" t="s">
        <v>380</v>
      </c>
      <c r="B321" s="13">
        <v>39542</v>
      </c>
      <c r="C321" s="13" t="s">
        <v>394</v>
      </c>
      <c r="D321" s="13" t="s">
        <v>49</v>
      </c>
      <c r="E321" s="13" t="s">
        <v>159</v>
      </c>
      <c r="F321" s="15" t="s">
        <v>395</v>
      </c>
      <c r="G321" s="13">
        <v>36.181496000000003</v>
      </c>
      <c r="H321" s="13">
        <v>-107.62206500000001</v>
      </c>
      <c r="I321" s="16" t="s">
        <v>75</v>
      </c>
      <c r="J321" s="13" t="s">
        <v>53</v>
      </c>
      <c r="K321" s="13">
        <v>5</v>
      </c>
      <c r="L321" s="13" t="s">
        <v>80</v>
      </c>
      <c r="M321" s="13" t="s">
        <v>55</v>
      </c>
      <c r="N321" s="13" t="s">
        <v>56</v>
      </c>
      <c r="O321" s="13" t="s">
        <v>396</v>
      </c>
      <c r="P321" s="13" t="s">
        <v>146</v>
      </c>
      <c r="Q321" s="13" t="s">
        <v>146</v>
      </c>
      <c r="R321" s="13" t="s">
        <v>58</v>
      </c>
      <c r="Y321" s="13">
        <v>0.5</v>
      </c>
      <c r="Z321" s="13" t="s">
        <v>59</v>
      </c>
      <c r="AA321" s="13">
        <v>0.5</v>
      </c>
      <c r="AB321" s="13" t="s">
        <v>59</v>
      </c>
      <c r="AC321" s="13" t="s">
        <v>67</v>
      </c>
      <c r="AD321" s="13" t="s">
        <v>61</v>
      </c>
      <c r="AE321" s="13">
        <v>5.6000000000000001E-2</v>
      </c>
      <c r="AF321" s="13" t="s">
        <v>68</v>
      </c>
      <c r="AG321" s="13" t="s">
        <v>69</v>
      </c>
      <c r="AK321" s="13" t="s">
        <v>63</v>
      </c>
      <c r="AL321" s="13">
        <v>8760</v>
      </c>
      <c r="AM321" s="13" t="s">
        <v>79</v>
      </c>
      <c r="AO321" s="11">
        <v>44068.419282407413</v>
      </c>
      <c r="AP321" s="11" t="s">
        <v>66</v>
      </c>
      <c r="AQ321" s="11" t="s">
        <v>49</v>
      </c>
      <c r="AR321" s="11" t="s">
        <v>66</v>
      </c>
      <c r="AS321" s="11" t="s">
        <v>55</v>
      </c>
      <c r="AT321" s="11" t="s">
        <v>66</v>
      </c>
      <c r="AU321" s="11" t="s">
        <v>61</v>
      </c>
      <c r="AV321" t="s">
        <v>66</v>
      </c>
      <c r="AW321" t="s">
        <v>66</v>
      </c>
    </row>
    <row r="322" spans="1:49" hidden="1" x14ac:dyDescent="0.25">
      <c r="A322" s="13" t="s">
        <v>380</v>
      </c>
      <c r="B322" s="13">
        <v>39542</v>
      </c>
      <c r="C322" s="13" t="s">
        <v>394</v>
      </c>
      <c r="D322" s="13" t="s">
        <v>49</v>
      </c>
      <c r="E322" s="13" t="s">
        <v>159</v>
      </c>
      <c r="F322" s="15" t="s">
        <v>395</v>
      </c>
      <c r="G322" s="13">
        <v>36.181496000000003</v>
      </c>
      <c r="H322" s="13">
        <v>-107.62206500000001</v>
      </c>
      <c r="I322" s="16" t="s">
        <v>75</v>
      </c>
      <c r="J322" s="13" t="s">
        <v>53</v>
      </c>
      <c r="K322" s="13">
        <v>5</v>
      </c>
      <c r="L322" s="13" t="s">
        <v>80</v>
      </c>
      <c r="M322" s="13" t="s">
        <v>55</v>
      </c>
      <c r="N322" s="13" t="s">
        <v>56</v>
      </c>
      <c r="O322" s="13" t="s">
        <v>396</v>
      </c>
      <c r="P322" s="13" t="s">
        <v>146</v>
      </c>
      <c r="Q322" s="13" t="s">
        <v>146</v>
      </c>
      <c r="R322" s="13" t="s">
        <v>58</v>
      </c>
      <c r="Y322" s="13">
        <v>0.5</v>
      </c>
      <c r="Z322" s="13" t="s">
        <v>59</v>
      </c>
      <c r="AA322" s="13">
        <v>0.5</v>
      </c>
      <c r="AB322" s="13" t="s">
        <v>59</v>
      </c>
      <c r="AC322" s="13" t="s">
        <v>67</v>
      </c>
      <c r="AD322" s="13" t="s">
        <v>61</v>
      </c>
      <c r="AE322" s="13">
        <v>0.245</v>
      </c>
      <c r="AF322" s="13" t="s">
        <v>62</v>
      </c>
      <c r="AG322" s="13" t="s">
        <v>69</v>
      </c>
      <c r="AK322" s="13" t="s">
        <v>63</v>
      </c>
      <c r="AL322" s="13">
        <v>8760</v>
      </c>
      <c r="AM322" s="13" t="s">
        <v>79</v>
      </c>
      <c r="AO322" s="11">
        <v>44068.419282407413</v>
      </c>
      <c r="AP322" s="11" t="s">
        <v>66</v>
      </c>
      <c r="AQ322" s="11" t="s">
        <v>49</v>
      </c>
      <c r="AR322" s="11" t="s">
        <v>66</v>
      </c>
      <c r="AS322" s="11" t="s">
        <v>55</v>
      </c>
      <c r="AT322" s="11" t="s">
        <v>66</v>
      </c>
      <c r="AU322" s="11" t="s">
        <v>61</v>
      </c>
      <c r="AV322" t="s">
        <v>66</v>
      </c>
      <c r="AW322" t="s">
        <v>66</v>
      </c>
    </row>
    <row r="323" spans="1:49" hidden="1" x14ac:dyDescent="0.25">
      <c r="A323" s="13" t="s">
        <v>380</v>
      </c>
      <c r="B323" s="13">
        <v>39542</v>
      </c>
      <c r="C323" s="13" t="s">
        <v>394</v>
      </c>
      <c r="D323" s="13" t="s">
        <v>49</v>
      </c>
      <c r="E323" s="13" t="s">
        <v>159</v>
      </c>
      <c r="F323" s="15" t="s">
        <v>395</v>
      </c>
      <c r="G323" s="13">
        <v>36.181496000000003</v>
      </c>
      <c r="H323" s="13">
        <v>-107.62206500000001</v>
      </c>
      <c r="I323" s="16" t="s">
        <v>75</v>
      </c>
      <c r="J323" s="13" t="s">
        <v>53</v>
      </c>
      <c r="K323" s="13">
        <v>6</v>
      </c>
      <c r="L323" s="13" t="s">
        <v>236</v>
      </c>
      <c r="M323" s="13" t="s">
        <v>55</v>
      </c>
      <c r="N323" s="13" t="s">
        <v>56</v>
      </c>
      <c r="O323" s="13" t="s">
        <v>396</v>
      </c>
      <c r="P323" s="13" t="s">
        <v>146</v>
      </c>
      <c r="Q323" s="13" t="s">
        <v>146</v>
      </c>
      <c r="R323" s="13" t="s">
        <v>58</v>
      </c>
      <c r="Y323" s="13">
        <v>0.5</v>
      </c>
      <c r="Z323" s="13" t="s">
        <v>59</v>
      </c>
      <c r="AA323" s="13">
        <v>0.5</v>
      </c>
      <c r="AB323" s="13" t="s">
        <v>59</v>
      </c>
      <c r="AC323" s="13" t="s">
        <v>67</v>
      </c>
      <c r="AD323" s="13" t="s">
        <v>61</v>
      </c>
      <c r="AE323" s="13">
        <v>5.6000000000000001E-2</v>
      </c>
      <c r="AF323" s="13" t="s">
        <v>68</v>
      </c>
      <c r="AG323" s="13" t="s">
        <v>69</v>
      </c>
      <c r="AK323" s="13" t="s">
        <v>63</v>
      </c>
      <c r="AL323" s="13">
        <v>8760</v>
      </c>
      <c r="AM323" s="13" t="s">
        <v>79</v>
      </c>
      <c r="AO323" s="11">
        <v>44068.419282407413</v>
      </c>
      <c r="AP323" s="11" t="s">
        <v>66</v>
      </c>
      <c r="AQ323" s="11" t="s">
        <v>49</v>
      </c>
      <c r="AR323" s="11" t="s">
        <v>66</v>
      </c>
      <c r="AS323" s="11" t="s">
        <v>55</v>
      </c>
      <c r="AT323" s="11" t="s">
        <v>66</v>
      </c>
      <c r="AU323" s="11" t="s">
        <v>61</v>
      </c>
      <c r="AV323" t="s">
        <v>66</v>
      </c>
      <c r="AW323" t="s">
        <v>66</v>
      </c>
    </row>
    <row r="324" spans="1:49" hidden="1" x14ac:dyDescent="0.25">
      <c r="A324" s="13" t="s">
        <v>380</v>
      </c>
      <c r="B324" s="13">
        <v>39542</v>
      </c>
      <c r="C324" s="13" t="s">
        <v>394</v>
      </c>
      <c r="D324" s="13" t="s">
        <v>49</v>
      </c>
      <c r="E324" s="13" t="s">
        <v>159</v>
      </c>
      <c r="F324" s="15" t="s">
        <v>395</v>
      </c>
      <c r="G324" s="13">
        <v>36.181496000000003</v>
      </c>
      <c r="H324" s="13">
        <v>-107.62206500000001</v>
      </c>
      <c r="I324" s="16" t="s">
        <v>75</v>
      </c>
      <c r="J324" s="13" t="s">
        <v>53</v>
      </c>
      <c r="K324" s="13">
        <v>6</v>
      </c>
      <c r="L324" s="13" t="s">
        <v>236</v>
      </c>
      <c r="M324" s="13" t="s">
        <v>55</v>
      </c>
      <c r="N324" s="13" t="s">
        <v>56</v>
      </c>
      <c r="O324" s="13" t="s">
        <v>396</v>
      </c>
      <c r="P324" s="13" t="s">
        <v>146</v>
      </c>
      <c r="Q324" s="13" t="s">
        <v>146</v>
      </c>
      <c r="R324" s="13" t="s">
        <v>58</v>
      </c>
      <c r="Y324" s="13">
        <v>0.5</v>
      </c>
      <c r="Z324" s="13" t="s">
        <v>59</v>
      </c>
      <c r="AA324" s="13">
        <v>0.5</v>
      </c>
      <c r="AB324" s="13" t="s">
        <v>59</v>
      </c>
      <c r="AC324" s="13" t="s">
        <v>67</v>
      </c>
      <c r="AD324" s="13" t="s">
        <v>61</v>
      </c>
      <c r="AE324" s="13">
        <v>0.245</v>
      </c>
      <c r="AF324" s="13" t="s">
        <v>62</v>
      </c>
      <c r="AG324" s="13" t="s">
        <v>69</v>
      </c>
      <c r="AK324" s="13" t="s">
        <v>63</v>
      </c>
      <c r="AL324" s="13">
        <v>8760</v>
      </c>
      <c r="AM324" s="13" t="s">
        <v>79</v>
      </c>
      <c r="AO324" s="11">
        <v>44068.419282407413</v>
      </c>
      <c r="AP324" s="11" t="s">
        <v>66</v>
      </c>
      <c r="AQ324" s="11" t="s">
        <v>49</v>
      </c>
      <c r="AR324" s="11" t="s">
        <v>66</v>
      </c>
      <c r="AS324" s="11" t="s">
        <v>55</v>
      </c>
      <c r="AT324" s="11" t="s">
        <v>66</v>
      </c>
      <c r="AU324" s="11" t="s">
        <v>61</v>
      </c>
      <c r="AV324" t="s">
        <v>66</v>
      </c>
      <c r="AW324" t="s">
        <v>66</v>
      </c>
    </row>
    <row r="325" spans="1:49" hidden="1" x14ac:dyDescent="0.25">
      <c r="A325" s="13" t="s">
        <v>380</v>
      </c>
      <c r="B325" s="13">
        <v>39542</v>
      </c>
      <c r="C325" s="13" t="s">
        <v>394</v>
      </c>
      <c r="D325" s="13" t="s">
        <v>49</v>
      </c>
      <c r="E325" s="13" t="s">
        <v>159</v>
      </c>
      <c r="F325" s="15" t="s">
        <v>395</v>
      </c>
      <c r="G325" s="13">
        <v>36.181496000000003</v>
      </c>
      <c r="H325" s="13">
        <v>-107.62206500000001</v>
      </c>
      <c r="I325" s="16" t="s">
        <v>75</v>
      </c>
      <c r="J325" s="13" t="s">
        <v>53</v>
      </c>
      <c r="K325" s="13">
        <v>7</v>
      </c>
      <c r="L325" s="13" t="s">
        <v>382</v>
      </c>
      <c r="M325" s="13" t="s">
        <v>55</v>
      </c>
      <c r="N325" s="13" t="s">
        <v>56</v>
      </c>
      <c r="O325" s="13" t="s">
        <v>396</v>
      </c>
      <c r="P325" s="13" t="s">
        <v>146</v>
      </c>
      <c r="Q325" s="13" t="s">
        <v>146</v>
      </c>
      <c r="R325" s="13" t="s">
        <v>58</v>
      </c>
      <c r="Y325" s="13">
        <v>0.5</v>
      </c>
      <c r="Z325" s="13" t="s">
        <v>59</v>
      </c>
      <c r="AA325" s="13">
        <v>0.5</v>
      </c>
      <c r="AB325" s="13" t="s">
        <v>59</v>
      </c>
      <c r="AC325" s="13" t="s">
        <v>67</v>
      </c>
      <c r="AD325" s="13" t="s">
        <v>61</v>
      </c>
      <c r="AE325" s="13">
        <v>5.6000000000000001E-2</v>
      </c>
      <c r="AF325" s="13" t="s">
        <v>68</v>
      </c>
      <c r="AG325" s="13" t="s">
        <v>69</v>
      </c>
      <c r="AK325" s="13" t="s">
        <v>63</v>
      </c>
      <c r="AL325" s="13">
        <v>8760</v>
      </c>
      <c r="AM325" s="13" t="s">
        <v>79</v>
      </c>
      <c r="AO325" s="11">
        <v>44068.419282407413</v>
      </c>
      <c r="AP325" s="11" t="s">
        <v>66</v>
      </c>
      <c r="AQ325" s="11" t="s">
        <v>49</v>
      </c>
      <c r="AR325" s="11" t="s">
        <v>66</v>
      </c>
      <c r="AS325" s="11" t="s">
        <v>55</v>
      </c>
      <c r="AT325" s="11" t="s">
        <v>66</v>
      </c>
      <c r="AU325" s="11" t="s">
        <v>61</v>
      </c>
      <c r="AV325" t="s">
        <v>66</v>
      </c>
      <c r="AW325" t="s">
        <v>66</v>
      </c>
    </row>
    <row r="326" spans="1:49" hidden="1" x14ac:dyDescent="0.25">
      <c r="A326" s="13" t="s">
        <v>380</v>
      </c>
      <c r="B326" s="13">
        <v>39542</v>
      </c>
      <c r="C326" s="13" t="s">
        <v>394</v>
      </c>
      <c r="D326" s="13" t="s">
        <v>49</v>
      </c>
      <c r="E326" s="13" t="s">
        <v>159</v>
      </c>
      <c r="F326" s="15" t="s">
        <v>395</v>
      </c>
      <c r="G326" s="13">
        <v>36.181496000000003</v>
      </c>
      <c r="H326" s="13">
        <v>-107.62206500000001</v>
      </c>
      <c r="I326" s="16" t="s">
        <v>75</v>
      </c>
      <c r="J326" s="13" t="s">
        <v>53</v>
      </c>
      <c r="K326" s="13">
        <v>7</v>
      </c>
      <c r="L326" s="13" t="s">
        <v>382</v>
      </c>
      <c r="M326" s="13" t="s">
        <v>55</v>
      </c>
      <c r="N326" s="13" t="s">
        <v>56</v>
      </c>
      <c r="O326" s="13" t="s">
        <v>396</v>
      </c>
      <c r="P326" s="13" t="s">
        <v>146</v>
      </c>
      <c r="Q326" s="13" t="s">
        <v>146</v>
      </c>
      <c r="R326" s="13" t="s">
        <v>58</v>
      </c>
      <c r="Y326" s="13">
        <v>0.5</v>
      </c>
      <c r="Z326" s="13" t="s">
        <v>59</v>
      </c>
      <c r="AA326" s="13">
        <v>0.5</v>
      </c>
      <c r="AB326" s="13" t="s">
        <v>59</v>
      </c>
      <c r="AC326" s="13" t="s">
        <v>67</v>
      </c>
      <c r="AD326" s="13" t="s">
        <v>61</v>
      </c>
      <c r="AE326" s="13">
        <v>0.245</v>
      </c>
      <c r="AF326" s="13" t="s">
        <v>62</v>
      </c>
      <c r="AG326" s="13" t="s">
        <v>69</v>
      </c>
      <c r="AK326" s="13" t="s">
        <v>63</v>
      </c>
      <c r="AL326" s="13">
        <v>8760</v>
      </c>
      <c r="AM326" s="13" t="s">
        <v>79</v>
      </c>
      <c r="AO326" s="11">
        <v>44068.419282407413</v>
      </c>
      <c r="AP326" s="11" t="s">
        <v>66</v>
      </c>
      <c r="AQ326" s="11" t="s">
        <v>49</v>
      </c>
      <c r="AR326" s="11" t="s">
        <v>66</v>
      </c>
      <c r="AS326" s="11" t="s">
        <v>55</v>
      </c>
      <c r="AT326" s="11" t="s">
        <v>66</v>
      </c>
      <c r="AU326" s="11" t="s">
        <v>61</v>
      </c>
      <c r="AV326" t="s">
        <v>66</v>
      </c>
      <c r="AW326" t="s">
        <v>66</v>
      </c>
    </row>
    <row r="327" spans="1:49" hidden="1" x14ac:dyDescent="0.25">
      <c r="A327" s="13" t="s">
        <v>380</v>
      </c>
      <c r="B327" s="13">
        <v>39542</v>
      </c>
      <c r="C327" s="13" t="s">
        <v>394</v>
      </c>
      <c r="D327" s="13" t="s">
        <v>49</v>
      </c>
      <c r="E327" s="13" t="s">
        <v>159</v>
      </c>
      <c r="F327" s="15" t="s">
        <v>395</v>
      </c>
      <c r="G327" s="13">
        <v>36.181496000000003</v>
      </c>
      <c r="H327" s="13">
        <v>-107.62206500000001</v>
      </c>
      <c r="I327" s="16" t="s">
        <v>75</v>
      </c>
      <c r="J327" s="13" t="s">
        <v>53</v>
      </c>
      <c r="K327" s="13">
        <v>8</v>
      </c>
      <c r="L327" s="13" t="s">
        <v>378</v>
      </c>
      <c r="M327" s="13" t="s">
        <v>55</v>
      </c>
      <c r="N327" s="13" t="s">
        <v>56</v>
      </c>
      <c r="O327" s="13" t="s">
        <v>397</v>
      </c>
      <c r="P327" s="13" t="s">
        <v>146</v>
      </c>
      <c r="Q327" s="13" t="s">
        <v>146</v>
      </c>
      <c r="R327" s="13" t="s">
        <v>58</v>
      </c>
      <c r="Y327" s="13">
        <v>0.25</v>
      </c>
      <c r="Z327" s="13" t="s">
        <v>59</v>
      </c>
      <c r="AA327" s="13">
        <v>0.25</v>
      </c>
      <c r="AB327" s="13" t="s">
        <v>59</v>
      </c>
      <c r="AC327" s="13" t="s">
        <v>67</v>
      </c>
      <c r="AD327" s="13" t="s">
        <v>61</v>
      </c>
      <c r="AE327" s="13">
        <v>2.8000000000000001E-2</v>
      </c>
      <c r="AF327" s="13" t="s">
        <v>68</v>
      </c>
      <c r="AG327" s="13" t="s">
        <v>69</v>
      </c>
      <c r="AK327" s="13" t="s">
        <v>63</v>
      </c>
      <c r="AL327" s="13">
        <v>8760</v>
      </c>
      <c r="AM327" s="13" t="s">
        <v>64</v>
      </c>
      <c r="AO327" s="11">
        <v>44068.419282407413</v>
      </c>
      <c r="AP327" s="11" t="s">
        <v>66</v>
      </c>
      <c r="AQ327" s="11" t="s">
        <v>49</v>
      </c>
      <c r="AR327" s="11" t="s">
        <v>66</v>
      </c>
      <c r="AS327" s="11" t="s">
        <v>55</v>
      </c>
      <c r="AT327" s="11" t="s">
        <v>66</v>
      </c>
      <c r="AU327" s="11" t="s">
        <v>61</v>
      </c>
      <c r="AV327" t="s">
        <v>66</v>
      </c>
      <c r="AW327" t="s">
        <v>66</v>
      </c>
    </row>
    <row r="328" spans="1:49" hidden="1" x14ac:dyDescent="0.25">
      <c r="A328" s="13" t="s">
        <v>380</v>
      </c>
      <c r="B328" s="13">
        <v>39542</v>
      </c>
      <c r="C328" s="13" t="s">
        <v>394</v>
      </c>
      <c r="D328" s="13" t="s">
        <v>49</v>
      </c>
      <c r="E328" s="13" t="s">
        <v>159</v>
      </c>
      <c r="F328" s="15" t="s">
        <v>395</v>
      </c>
      <c r="G328" s="13">
        <v>36.181496000000003</v>
      </c>
      <c r="H328" s="13">
        <v>-107.62206500000001</v>
      </c>
      <c r="I328" s="16" t="s">
        <v>75</v>
      </c>
      <c r="J328" s="13" t="s">
        <v>53</v>
      </c>
      <c r="K328" s="13">
        <v>8</v>
      </c>
      <c r="L328" s="13" t="s">
        <v>378</v>
      </c>
      <c r="M328" s="13" t="s">
        <v>55</v>
      </c>
      <c r="N328" s="13" t="s">
        <v>56</v>
      </c>
      <c r="O328" s="13" t="s">
        <v>397</v>
      </c>
      <c r="P328" s="13" t="s">
        <v>146</v>
      </c>
      <c r="Q328" s="13" t="s">
        <v>146</v>
      </c>
      <c r="R328" s="13" t="s">
        <v>58</v>
      </c>
      <c r="Y328" s="13">
        <v>0.25</v>
      </c>
      <c r="Z328" s="13" t="s">
        <v>59</v>
      </c>
      <c r="AA328" s="13">
        <v>0.25</v>
      </c>
      <c r="AB328" s="13" t="s">
        <v>59</v>
      </c>
      <c r="AC328" s="13" t="s">
        <v>67</v>
      </c>
      <c r="AD328" s="13" t="s">
        <v>61</v>
      </c>
      <c r="AE328" s="13">
        <v>0.123</v>
      </c>
      <c r="AF328" s="13" t="s">
        <v>62</v>
      </c>
      <c r="AG328" s="13" t="s">
        <v>69</v>
      </c>
      <c r="AK328" s="13" t="s">
        <v>63</v>
      </c>
      <c r="AL328" s="13">
        <v>8760</v>
      </c>
      <c r="AM328" s="13" t="s">
        <v>64</v>
      </c>
      <c r="AO328" s="11">
        <v>44068.419282407413</v>
      </c>
      <c r="AP328" s="11" t="s">
        <v>66</v>
      </c>
      <c r="AQ328" s="11" t="s">
        <v>49</v>
      </c>
      <c r="AR328" s="11" t="s">
        <v>66</v>
      </c>
      <c r="AS328" s="11" t="s">
        <v>55</v>
      </c>
      <c r="AT328" s="11" t="s">
        <v>66</v>
      </c>
      <c r="AU328" s="11" t="s">
        <v>61</v>
      </c>
      <c r="AV328" t="s">
        <v>66</v>
      </c>
      <c r="AW328" t="s">
        <v>66</v>
      </c>
    </row>
    <row r="329" spans="1:49" hidden="1" x14ac:dyDescent="0.25">
      <c r="A329" s="13" t="s">
        <v>380</v>
      </c>
      <c r="B329" s="13">
        <v>39542</v>
      </c>
      <c r="C329" s="13" t="s">
        <v>394</v>
      </c>
      <c r="D329" s="13" t="s">
        <v>49</v>
      </c>
      <c r="E329" s="13" t="s">
        <v>159</v>
      </c>
      <c r="F329" s="15" t="s">
        <v>395</v>
      </c>
      <c r="G329" s="13">
        <v>36.181496000000003</v>
      </c>
      <c r="H329" s="13">
        <v>-107.62206500000001</v>
      </c>
      <c r="I329" s="16" t="s">
        <v>75</v>
      </c>
      <c r="J329" s="13" t="s">
        <v>53</v>
      </c>
      <c r="K329" s="13">
        <v>9</v>
      </c>
      <c r="L329" s="13" t="s">
        <v>384</v>
      </c>
      <c r="M329" s="13" t="s">
        <v>55</v>
      </c>
      <c r="N329" s="13" t="s">
        <v>56</v>
      </c>
      <c r="O329" s="13" t="s">
        <v>397</v>
      </c>
      <c r="P329" s="13" t="s">
        <v>146</v>
      </c>
      <c r="Q329" s="13" t="s">
        <v>146</v>
      </c>
      <c r="R329" s="13" t="s">
        <v>58</v>
      </c>
      <c r="Y329" s="13">
        <v>0.25</v>
      </c>
      <c r="Z329" s="13" t="s">
        <v>59</v>
      </c>
      <c r="AA329" s="13">
        <v>0.25</v>
      </c>
      <c r="AB329" s="13" t="s">
        <v>59</v>
      </c>
      <c r="AC329" s="13" t="s">
        <v>67</v>
      </c>
      <c r="AD329" s="13" t="s">
        <v>61</v>
      </c>
      <c r="AE329" s="13">
        <v>2.8000000000000001E-2</v>
      </c>
      <c r="AF329" s="13" t="s">
        <v>68</v>
      </c>
      <c r="AG329" s="13" t="s">
        <v>69</v>
      </c>
      <c r="AK329" s="13" t="s">
        <v>63</v>
      </c>
      <c r="AL329" s="13">
        <v>8760</v>
      </c>
      <c r="AM329" s="13" t="s">
        <v>64</v>
      </c>
      <c r="AO329" s="11">
        <v>44068.419282407413</v>
      </c>
      <c r="AP329" s="11" t="s">
        <v>66</v>
      </c>
      <c r="AQ329" s="11" t="s">
        <v>49</v>
      </c>
      <c r="AR329" s="11" t="s">
        <v>66</v>
      </c>
      <c r="AS329" s="11" t="s">
        <v>55</v>
      </c>
      <c r="AT329" s="11" t="s">
        <v>66</v>
      </c>
      <c r="AU329" s="11" t="s">
        <v>61</v>
      </c>
      <c r="AV329" t="s">
        <v>66</v>
      </c>
      <c r="AW329" t="s">
        <v>66</v>
      </c>
    </row>
    <row r="330" spans="1:49" hidden="1" x14ac:dyDescent="0.25">
      <c r="A330" s="13" t="s">
        <v>380</v>
      </c>
      <c r="B330" s="13">
        <v>39542</v>
      </c>
      <c r="C330" s="13" t="s">
        <v>394</v>
      </c>
      <c r="D330" s="13" t="s">
        <v>49</v>
      </c>
      <c r="E330" s="13" t="s">
        <v>159</v>
      </c>
      <c r="F330" s="15" t="s">
        <v>395</v>
      </c>
      <c r="G330" s="13">
        <v>36.181496000000003</v>
      </c>
      <c r="H330" s="13">
        <v>-107.62206500000001</v>
      </c>
      <c r="I330" s="16" t="s">
        <v>75</v>
      </c>
      <c r="J330" s="13" t="s">
        <v>53</v>
      </c>
      <c r="K330" s="13">
        <v>9</v>
      </c>
      <c r="L330" s="13" t="s">
        <v>384</v>
      </c>
      <c r="M330" s="13" t="s">
        <v>55</v>
      </c>
      <c r="N330" s="13" t="s">
        <v>56</v>
      </c>
      <c r="O330" s="13" t="s">
        <v>397</v>
      </c>
      <c r="P330" s="13" t="s">
        <v>146</v>
      </c>
      <c r="Q330" s="13" t="s">
        <v>146</v>
      </c>
      <c r="R330" s="13" t="s">
        <v>58</v>
      </c>
      <c r="Y330" s="13">
        <v>0.25</v>
      </c>
      <c r="Z330" s="13" t="s">
        <v>59</v>
      </c>
      <c r="AA330" s="13">
        <v>0.25</v>
      </c>
      <c r="AB330" s="13" t="s">
        <v>59</v>
      </c>
      <c r="AC330" s="13" t="s">
        <v>67</v>
      </c>
      <c r="AD330" s="13" t="s">
        <v>61</v>
      </c>
      <c r="AE330" s="13">
        <v>0.123</v>
      </c>
      <c r="AF330" s="13" t="s">
        <v>62</v>
      </c>
      <c r="AG330" s="13" t="s">
        <v>69</v>
      </c>
      <c r="AK330" s="13" t="s">
        <v>63</v>
      </c>
      <c r="AL330" s="13">
        <v>8760</v>
      </c>
      <c r="AM330" s="13" t="s">
        <v>64</v>
      </c>
      <c r="AO330" s="11">
        <v>44068.419282407413</v>
      </c>
      <c r="AP330" s="11" t="s">
        <v>66</v>
      </c>
      <c r="AQ330" s="11" t="s">
        <v>49</v>
      </c>
      <c r="AR330" s="11" t="s">
        <v>66</v>
      </c>
      <c r="AS330" s="11" t="s">
        <v>55</v>
      </c>
      <c r="AT330" s="11" t="s">
        <v>66</v>
      </c>
      <c r="AU330" s="11" t="s">
        <v>61</v>
      </c>
      <c r="AV330" t="s">
        <v>66</v>
      </c>
      <c r="AW330" t="s">
        <v>66</v>
      </c>
    </row>
    <row r="331" spans="1:49" hidden="1" x14ac:dyDescent="0.25">
      <c r="A331" s="13" t="s">
        <v>380</v>
      </c>
      <c r="B331" s="13">
        <v>39542</v>
      </c>
      <c r="C331" s="13" t="s">
        <v>394</v>
      </c>
      <c r="D331" s="13" t="s">
        <v>49</v>
      </c>
      <c r="E331" s="13" t="s">
        <v>159</v>
      </c>
      <c r="F331" s="15" t="s">
        <v>395</v>
      </c>
      <c r="G331" s="13">
        <v>36.181496000000003</v>
      </c>
      <c r="H331" s="13">
        <v>-107.62206500000001</v>
      </c>
      <c r="I331" s="16" t="s">
        <v>75</v>
      </c>
      <c r="J331" s="13" t="s">
        <v>53</v>
      </c>
      <c r="K331" s="13">
        <v>10</v>
      </c>
      <c r="L331" s="13" t="s">
        <v>385</v>
      </c>
      <c r="M331" s="13" t="s">
        <v>55</v>
      </c>
      <c r="N331" s="13" t="s">
        <v>56</v>
      </c>
      <c r="O331" s="13" t="s">
        <v>397</v>
      </c>
      <c r="P331" s="13" t="s">
        <v>146</v>
      </c>
      <c r="Q331" s="13" t="s">
        <v>146</v>
      </c>
      <c r="R331" s="13" t="s">
        <v>58</v>
      </c>
      <c r="Y331" s="13">
        <v>0.25</v>
      </c>
      <c r="Z331" s="13" t="s">
        <v>59</v>
      </c>
      <c r="AA331" s="13">
        <v>0.25</v>
      </c>
      <c r="AB331" s="13" t="s">
        <v>59</v>
      </c>
      <c r="AC331" s="13" t="s">
        <v>67</v>
      </c>
      <c r="AD331" s="13" t="s">
        <v>61</v>
      </c>
      <c r="AE331" s="13">
        <v>2.8000000000000001E-2</v>
      </c>
      <c r="AF331" s="13" t="s">
        <v>68</v>
      </c>
      <c r="AG331" s="13" t="s">
        <v>69</v>
      </c>
      <c r="AK331" s="13" t="s">
        <v>63</v>
      </c>
      <c r="AL331" s="13">
        <v>8760</v>
      </c>
      <c r="AM331" s="13" t="s">
        <v>64</v>
      </c>
      <c r="AO331" s="11">
        <v>44068.419282407413</v>
      </c>
      <c r="AP331" s="11" t="s">
        <v>66</v>
      </c>
      <c r="AQ331" s="11" t="s">
        <v>49</v>
      </c>
      <c r="AR331" s="11" t="s">
        <v>66</v>
      </c>
      <c r="AS331" s="11" t="s">
        <v>55</v>
      </c>
      <c r="AT331" s="11" t="s">
        <v>66</v>
      </c>
      <c r="AU331" s="11" t="s">
        <v>61</v>
      </c>
      <c r="AV331" t="s">
        <v>66</v>
      </c>
      <c r="AW331" t="s">
        <v>66</v>
      </c>
    </row>
    <row r="332" spans="1:49" hidden="1" x14ac:dyDescent="0.25">
      <c r="A332" s="13" t="s">
        <v>380</v>
      </c>
      <c r="B332" s="13">
        <v>39542</v>
      </c>
      <c r="C332" s="13" t="s">
        <v>394</v>
      </c>
      <c r="D332" s="13" t="s">
        <v>49</v>
      </c>
      <c r="E332" s="13" t="s">
        <v>159</v>
      </c>
      <c r="F332" s="15" t="s">
        <v>395</v>
      </c>
      <c r="G332" s="13">
        <v>36.181496000000003</v>
      </c>
      <c r="H332" s="13">
        <v>-107.62206500000001</v>
      </c>
      <c r="I332" s="16" t="s">
        <v>75</v>
      </c>
      <c r="J332" s="13" t="s">
        <v>53</v>
      </c>
      <c r="K332" s="13">
        <v>10</v>
      </c>
      <c r="L332" s="13" t="s">
        <v>385</v>
      </c>
      <c r="M332" s="13" t="s">
        <v>55</v>
      </c>
      <c r="N332" s="13" t="s">
        <v>56</v>
      </c>
      <c r="O332" s="13" t="s">
        <v>397</v>
      </c>
      <c r="P332" s="13" t="s">
        <v>146</v>
      </c>
      <c r="Q332" s="13" t="s">
        <v>146</v>
      </c>
      <c r="R332" s="13" t="s">
        <v>58</v>
      </c>
      <c r="Y332" s="13">
        <v>0.25</v>
      </c>
      <c r="Z332" s="13" t="s">
        <v>59</v>
      </c>
      <c r="AA332" s="13">
        <v>0.25</v>
      </c>
      <c r="AB332" s="13" t="s">
        <v>59</v>
      </c>
      <c r="AC332" s="13" t="s">
        <v>67</v>
      </c>
      <c r="AD332" s="13" t="s">
        <v>61</v>
      </c>
      <c r="AE332" s="13">
        <v>0.123</v>
      </c>
      <c r="AF332" s="13" t="s">
        <v>62</v>
      </c>
      <c r="AG332" s="13" t="s">
        <v>69</v>
      </c>
      <c r="AK332" s="13" t="s">
        <v>63</v>
      </c>
      <c r="AL332" s="13">
        <v>8760</v>
      </c>
      <c r="AM332" s="13" t="s">
        <v>64</v>
      </c>
      <c r="AO332" s="11">
        <v>44068.419282407413</v>
      </c>
      <c r="AP332" s="11" t="s">
        <v>66</v>
      </c>
      <c r="AQ332" s="11" t="s">
        <v>49</v>
      </c>
      <c r="AR332" s="11" t="s">
        <v>66</v>
      </c>
      <c r="AS332" s="11" t="s">
        <v>55</v>
      </c>
      <c r="AT332" s="11" t="s">
        <v>66</v>
      </c>
      <c r="AU332" s="11" t="s">
        <v>61</v>
      </c>
      <c r="AV332" t="s">
        <v>66</v>
      </c>
      <c r="AW332" t="s">
        <v>66</v>
      </c>
    </row>
    <row r="333" spans="1:49" hidden="1" x14ac:dyDescent="0.25">
      <c r="A333" s="13" t="s">
        <v>380</v>
      </c>
      <c r="B333" s="13">
        <v>39542</v>
      </c>
      <c r="C333" s="13" t="s">
        <v>394</v>
      </c>
      <c r="D333" s="13" t="s">
        <v>49</v>
      </c>
      <c r="E333" s="13" t="s">
        <v>159</v>
      </c>
      <c r="F333" s="15" t="s">
        <v>395</v>
      </c>
      <c r="G333" s="13">
        <v>36.181496000000003</v>
      </c>
      <c r="H333" s="13">
        <v>-107.62206500000001</v>
      </c>
      <c r="I333" s="16" t="s">
        <v>75</v>
      </c>
      <c r="J333" s="13" t="s">
        <v>53</v>
      </c>
      <c r="K333" s="13">
        <v>11</v>
      </c>
      <c r="L333" s="13" t="s">
        <v>386</v>
      </c>
      <c r="M333" s="13" t="s">
        <v>55</v>
      </c>
      <c r="N333" s="13" t="s">
        <v>56</v>
      </c>
      <c r="O333" s="13" t="s">
        <v>397</v>
      </c>
      <c r="P333" s="13" t="s">
        <v>146</v>
      </c>
      <c r="Q333" s="13" t="s">
        <v>146</v>
      </c>
      <c r="R333" s="13" t="s">
        <v>58</v>
      </c>
      <c r="Y333" s="13">
        <v>0.25</v>
      </c>
      <c r="Z333" s="13" t="s">
        <v>59</v>
      </c>
      <c r="AA333" s="13">
        <v>0.25</v>
      </c>
      <c r="AB333" s="13" t="s">
        <v>59</v>
      </c>
      <c r="AC333" s="13" t="s">
        <v>67</v>
      </c>
      <c r="AD333" s="13" t="s">
        <v>61</v>
      </c>
      <c r="AE333" s="13">
        <v>2.8000000000000001E-2</v>
      </c>
      <c r="AF333" s="13" t="s">
        <v>68</v>
      </c>
      <c r="AG333" s="13" t="s">
        <v>69</v>
      </c>
      <c r="AK333" s="13" t="s">
        <v>63</v>
      </c>
      <c r="AL333" s="13">
        <v>8760</v>
      </c>
      <c r="AM333" s="13" t="s">
        <v>64</v>
      </c>
      <c r="AO333" s="11">
        <v>44068.419282407413</v>
      </c>
      <c r="AP333" s="11" t="s">
        <v>66</v>
      </c>
      <c r="AQ333" s="11" t="s">
        <v>49</v>
      </c>
      <c r="AR333" s="11" t="s">
        <v>66</v>
      </c>
      <c r="AS333" s="11" t="s">
        <v>55</v>
      </c>
      <c r="AT333" s="11" t="s">
        <v>66</v>
      </c>
      <c r="AU333" s="11" t="s">
        <v>61</v>
      </c>
      <c r="AV333" t="s">
        <v>66</v>
      </c>
      <c r="AW333" t="s">
        <v>66</v>
      </c>
    </row>
    <row r="334" spans="1:49" hidden="1" x14ac:dyDescent="0.25">
      <c r="A334" s="13" t="s">
        <v>380</v>
      </c>
      <c r="B334" s="13">
        <v>39542</v>
      </c>
      <c r="C334" s="13" t="s">
        <v>394</v>
      </c>
      <c r="D334" s="13" t="s">
        <v>49</v>
      </c>
      <c r="E334" s="13" t="s">
        <v>159</v>
      </c>
      <c r="F334" s="15" t="s">
        <v>395</v>
      </c>
      <c r="G334" s="13">
        <v>36.181496000000003</v>
      </c>
      <c r="H334" s="13">
        <v>-107.62206500000001</v>
      </c>
      <c r="I334" s="16" t="s">
        <v>75</v>
      </c>
      <c r="J334" s="13" t="s">
        <v>53</v>
      </c>
      <c r="K334" s="13">
        <v>11</v>
      </c>
      <c r="L334" s="13" t="s">
        <v>386</v>
      </c>
      <c r="M334" s="13" t="s">
        <v>55</v>
      </c>
      <c r="N334" s="13" t="s">
        <v>56</v>
      </c>
      <c r="O334" s="13" t="s">
        <v>397</v>
      </c>
      <c r="P334" s="13" t="s">
        <v>146</v>
      </c>
      <c r="Q334" s="13" t="s">
        <v>146</v>
      </c>
      <c r="R334" s="13" t="s">
        <v>58</v>
      </c>
      <c r="Y334" s="13">
        <v>0.25</v>
      </c>
      <c r="Z334" s="13" t="s">
        <v>59</v>
      </c>
      <c r="AA334" s="13">
        <v>0.25</v>
      </c>
      <c r="AB334" s="13" t="s">
        <v>59</v>
      </c>
      <c r="AC334" s="13" t="s">
        <v>67</v>
      </c>
      <c r="AD334" s="13" t="s">
        <v>61</v>
      </c>
      <c r="AE334" s="13">
        <v>0.123</v>
      </c>
      <c r="AF334" s="13" t="s">
        <v>62</v>
      </c>
      <c r="AG334" s="13" t="s">
        <v>69</v>
      </c>
      <c r="AK334" s="13" t="s">
        <v>63</v>
      </c>
      <c r="AL334" s="13">
        <v>8760</v>
      </c>
      <c r="AM334" s="13" t="s">
        <v>64</v>
      </c>
      <c r="AO334" s="11">
        <v>44068.419282407413</v>
      </c>
      <c r="AP334" s="11" t="s">
        <v>66</v>
      </c>
      <c r="AQ334" s="11" t="s">
        <v>49</v>
      </c>
      <c r="AR334" s="11" t="s">
        <v>66</v>
      </c>
      <c r="AS334" s="11" t="s">
        <v>55</v>
      </c>
      <c r="AT334" s="11" t="s">
        <v>66</v>
      </c>
      <c r="AU334" s="11" t="s">
        <v>61</v>
      </c>
      <c r="AV334" t="s">
        <v>66</v>
      </c>
      <c r="AW334" t="s">
        <v>66</v>
      </c>
    </row>
    <row r="335" spans="1:49" hidden="1" x14ac:dyDescent="0.25">
      <c r="A335" s="13" t="s">
        <v>380</v>
      </c>
      <c r="B335" s="13">
        <v>39542</v>
      </c>
      <c r="C335" s="13" t="s">
        <v>394</v>
      </c>
      <c r="D335" s="13" t="s">
        <v>49</v>
      </c>
      <c r="E335" s="13" t="s">
        <v>159</v>
      </c>
      <c r="F335" s="15" t="s">
        <v>395</v>
      </c>
      <c r="G335" s="13">
        <v>36.181496000000003</v>
      </c>
      <c r="H335" s="13">
        <v>-107.62206500000001</v>
      </c>
      <c r="I335" s="16" t="s">
        <v>75</v>
      </c>
      <c r="J335" s="13" t="s">
        <v>53</v>
      </c>
      <c r="K335" s="13">
        <v>12</v>
      </c>
      <c r="L335" s="13" t="s">
        <v>387</v>
      </c>
      <c r="M335" s="13" t="s">
        <v>55</v>
      </c>
      <c r="N335" s="13" t="s">
        <v>56</v>
      </c>
      <c r="O335" s="13" t="s">
        <v>397</v>
      </c>
      <c r="P335" s="13" t="s">
        <v>146</v>
      </c>
      <c r="Q335" s="13" t="s">
        <v>146</v>
      </c>
      <c r="R335" s="13" t="s">
        <v>58</v>
      </c>
      <c r="Y335" s="13">
        <v>0.25</v>
      </c>
      <c r="Z335" s="13" t="s">
        <v>59</v>
      </c>
      <c r="AA335" s="13">
        <v>0.25</v>
      </c>
      <c r="AB335" s="13" t="s">
        <v>59</v>
      </c>
      <c r="AC335" s="13" t="s">
        <v>67</v>
      </c>
      <c r="AD335" s="13" t="s">
        <v>61</v>
      </c>
      <c r="AE335" s="13">
        <v>2.8000000000000001E-2</v>
      </c>
      <c r="AF335" s="13" t="s">
        <v>68</v>
      </c>
      <c r="AG335" s="13" t="s">
        <v>69</v>
      </c>
      <c r="AK335" s="13" t="s">
        <v>63</v>
      </c>
      <c r="AL335" s="13">
        <v>8760</v>
      </c>
      <c r="AM335" s="13" t="s">
        <v>64</v>
      </c>
      <c r="AO335" s="11">
        <v>44068.419282407413</v>
      </c>
      <c r="AP335" s="11" t="s">
        <v>66</v>
      </c>
      <c r="AQ335" s="11" t="s">
        <v>49</v>
      </c>
      <c r="AR335" s="11" t="s">
        <v>66</v>
      </c>
      <c r="AS335" s="11" t="s">
        <v>55</v>
      </c>
      <c r="AT335" s="11" t="s">
        <v>66</v>
      </c>
      <c r="AU335" s="11" t="s">
        <v>61</v>
      </c>
      <c r="AV335" t="s">
        <v>66</v>
      </c>
      <c r="AW335" t="s">
        <v>66</v>
      </c>
    </row>
    <row r="336" spans="1:49" hidden="1" x14ac:dyDescent="0.25">
      <c r="A336" s="13" t="s">
        <v>380</v>
      </c>
      <c r="B336" s="13">
        <v>39542</v>
      </c>
      <c r="C336" s="13" t="s">
        <v>394</v>
      </c>
      <c r="D336" s="13" t="s">
        <v>49</v>
      </c>
      <c r="E336" s="13" t="s">
        <v>159</v>
      </c>
      <c r="F336" s="15" t="s">
        <v>395</v>
      </c>
      <c r="G336" s="13">
        <v>36.181496000000003</v>
      </c>
      <c r="H336" s="13">
        <v>-107.62206500000001</v>
      </c>
      <c r="I336" s="16" t="s">
        <v>75</v>
      </c>
      <c r="J336" s="13" t="s">
        <v>53</v>
      </c>
      <c r="K336" s="13">
        <v>12</v>
      </c>
      <c r="L336" s="13" t="s">
        <v>387</v>
      </c>
      <c r="M336" s="13" t="s">
        <v>55</v>
      </c>
      <c r="N336" s="13" t="s">
        <v>56</v>
      </c>
      <c r="O336" s="13" t="s">
        <v>397</v>
      </c>
      <c r="P336" s="13" t="s">
        <v>146</v>
      </c>
      <c r="Q336" s="13" t="s">
        <v>146</v>
      </c>
      <c r="R336" s="13" t="s">
        <v>58</v>
      </c>
      <c r="Y336" s="13">
        <v>0.25</v>
      </c>
      <c r="Z336" s="13" t="s">
        <v>59</v>
      </c>
      <c r="AA336" s="13">
        <v>0.25</v>
      </c>
      <c r="AB336" s="13" t="s">
        <v>59</v>
      </c>
      <c r="AC336" s="13" t="s">
        <v>67</v>
      </c>
      <c r="AD336" s="13" t="s">
        <v>61</v>
      </c>
      <c r="AE336" s="13">
        <v>0.123</v>
      </c>
      <c r="AF336" s="13" t="s">
        <v>62</v>
      </c>
      <c r="AG336" s="13" t="s">
        <v>69</v>
      </c>
      <c r="AK336" s="13" t="s">
        <v>63</v>
      </c>
      <c r="AL336" s="13">
        <v>8760</v>
      </c>
      <c r="AM336" s="13" t="s">
        <v>64</v>
      </c>
      <c r="AO336" s="11">
        <v>44068.419282407413</v>
      </c>
      <c r="AP336" s="11" t="s">
        <v>66</v>
      </c>
      <c r="AQ336" s="11" t="s">
        <v>49</v>
      </c>
      <c r="AR336" s="11" t="s">
        <v>66</v>
      </c>
      <c r="AS336" s="11" t="s">
        <v>55</v>
      </c>
      <c r="AT336" s="11" t="s">
        <v>66</v>
      </c>
      <c r="AU336" s="11" t="s">
        <v>61</v>
      </c>
      <c r="AV336" t="s">
        <v>66</v>
      </c>
      <c r="AW336" t="s">
        <v>66</v>
      </c>
    </row>
    <row r="337" spans="1:49" hidden="1" x14ac:dyDescent="0.25">
      <c r="A337" s="13" t="s">
        <v>398</v>
      </c>
      <c r="B337" s="13">
        <v>568</v>
      </c>
      <c r="C337" s="13" t="s">
        <v>399</v>
      </c>
      <c r="D337" s="13" t="s">
        <v>49</v>
      </c>
      <c r="E337" s="13" t="s">
        <v>50</v>
      </c>
      <c r="F337" s="15" t="s">
        <v>51</v>
      </c>
      <c r="G337" s="13">
        <v>33.043869000000001</v>
      </c>
      <c r="H337" s="13">
        <v>-103.169989</v>
      </c>
      <c r="I337" s="16" t="s">
        <v>52</v>
      </c>
      <c r="J337" s="13" t="s">
        <v>53</v>
      </c>
      <c r="K337" s="13">
        <v>21</v>
      </c>
      <c r="L337" s="13">
        <v>6</v>
      </c>
      <c r="M337" s="13" t="s">
        <v>55</v>
      </c>
      <c r="N337" s="13" t="s">
        <v>56</v>
      </c>
      <c r="O337" s="13" t="s">
        <v>400</v>
      </c>
      <c r="P337" s="13" t="s">
        <v>401</v>
      </c>
      <c r="R337" s="13" t="s">
        <v>402</v>
      </c>
      <c r="S337" s="14">
        <v>30317.419282407409</v>
      </c>
      <c r="T337" s="14">
        <v>40212.419282407413</v>
      </c>
      <c r="U337" s="13">
        <v>1.34</v>
      </c>
      <c r="V337" s="13" t="s">
        <v>59</v>
      </c>
      <c r="W337" s="13">
        <v>1.34</v>
      </c>
      <c r="X337" s="13" t="s">
        <v>59</v>
      </c>
      <c r="Y337" s="13">
        <v>1.34</v>
      </c>
      <c r="Z337" s="13" t="s">
        <v>59</v>
      </c>
      <c r="AA337" s="13">
        <v>1.34</v>
      </c>
      <c r="AB337" s="13" t="s">
        <v>59</v>
      </c>
      <c r="AC337" s="13" t="s">
        <v>60</v>
      </c>
      <c r="AD337" s="13" t="s">
        <v>61</v>
      </c>
      <c r="AE337" s="13">
        <v>0.19</v>
      </c>
      <c r="AF337" s="13" t="s">
        <v>62</v>
      </c>
      <c r="AK337" s="13" t="s">
        <v>63</v>
      </c>
      <c r="AL337" s="13">
        <v>8760</v>
      </c>
      <c r="AM337" s="13" t="s">
        <v>403</v>
      </c>
      <c r="AO337" s="11">
        <v>44068.419282407413</v>
      </c>
      <c r="AP337" s="11" t="s">
        <v>66</v>
      </c>
      <c r="AQ337" s="11" t="s">
        <v>49</v>
      </c>
      <c r="AR337" s="11" t="s">
        <v>66</v>
      </c>
      <c r="AS337" s="11" t="s">
        <v>55</v>
      </c>
      <c r="AT337" s="11" t="s">
        <v>66</v>
      </c>
      <c r="AU337" s="11" t="s">
        <v>61</v>
      </c>
      <c r="AV337" t="s">
        <v>66</v>
      </c>
      <c r="AW337" t="s">
        <v>66</v>
      </c>
    </row>
    <row r="338" spans="1:49" hidden="1" x14ac:dyDescent="0.25">
      <c r="A338" s="13" t="s">
        <v>398</v>
      </c>
      <c r="B338" s="13">
        <v>568</v>
      </c>
      <c r="C338" s="13" t="s">
        <v>399</v>
      </c>
      <c r="D338" s="13" t="s">
        <v>49</v>
      </c>
      <c r="E338" s="13" t="s">
        <v>50</v>
      </c>
      <c r="F338" s="15" t="s">
        <v>51</v>
      </c>
      <c r="G338" s="13">
        <v>33.043869000000001</v>
      </c>
      <c r="H338" s="13">
        <v>-103.169989</v>
      </c>
      <c r="I338" s="16" t="s">
        <v>52</v>
      </c>
      <c r="J338" s="13" t="s">
        <v>53</v>
      </c>
      <c r="K338" s="13">
        <v>22</v>
      </c>
      <c r="L338" s="13">
        <v>5</v>
      </c>
      <c r="M338" s="13" t="s">
        <v>55</v>
      </c>
      <c r="N338" s="13" t="s">
        <v>56</v>
      </c>
      <c r="O338" s="13" t="s">
        <v>404</v>
      </c>
      <c r="P338" s="13" t="s">
        <v>405</v>
      </c>
      <c r="R338" s="13" t="s">
        <v>406</v>
      </c>
      <c r="S338" s="14">
        <v>29587.419282407409</v>
      </c>
      <c r="T338" s="14">
        <v>30317.419282407409</v>
      </c>
      <c r="U338" s="13">
        <v>3.84</v>
      </c>
      <c r="V338" s="13" t="s">
        <v>59</v>
      </c>
      <c r="W338" s="13">
        <v>3.84</v>
      </c>
      <c r="X338" s="13" t="s">
        <v>59</v>
      </c>
      <c r="Y338" s="13">
        <v>3.84</v>
      </c>
      <c r="Z338" s="13" t="s">
        <v>59</v>
      </c>
      <c r="AA338" s="13">
        <v>3.84</v>
      </c>
      <c r="AB338" s="13" t="s">
        <v>59</v>
      </c>
      <c r="AC338" s="13" t="s">
        <v>60</v>
      </c>
      <c r="AD338" s="13" t="s">
        <v>61</v>
      </c>
      <c r="AE338" s="13">
        <v>1.56</v>
      </c>
      <c r="AF338" s="13" t="s">
        <v>62</v>
      </c>
      <c r="AK338" s="13" t="s">
        <v>63</v>
      </c>
      <c r="AL338" s="13">
        <v>8760</v>
      </c>
      <c r="AM338" s="13" t="s">
        <v>403</v>
      </c>
      <c r="AO338" s="11">
        <v>44068.419282407413</v>
      </c>
      <c r="AP338" s="11" t="s">
        <v>66</v>
      </c>
      <c r="AQ338" s="11" t="s">
        <v>49</v>
      </c>
      <c r="AR338" s="11" t="s">
        <v>66</v>
      </c>
      <c r="AS338" s="11" t="s">
        <v>55</v>
      </c>
      <c r="AT338" s="11" t="s">
        <v>66</v>
      </c>
      <c r="AU338" s="11" t="s">
        <v>61</v>
      </c>
      <c r="AV338" t="s">
        <v>66</v>
      </c>
      <c r="AW338" t="s">
        <v>66</v>
      </c>
    </row>
    <row r="339" spans="1:49" hidden="1" x14ac:dyDescent="0.25">
      <c r="A339" s="13" t="s">
        <v>398</v>
      </c>
      <c r="B339" s="13">
        <v>568</v>
      </c>
      <c r="C339" s="13" t="s">
        <v>399</v>
      </c>
      <c r="D339" s="13" t="s">
        <v>49</v>
      </c>
      <c r="E339" s="13" t="s">
        <v>50</v>
      </c>
      <c r="F339" s="15" t="s">
        <v>51</v>
      </c>
      <c r="G339" s="13">
        <v>33.043869000000001</v>
      </c>
      <c r="H339" s="13">
        <v>-103.169989</v>
      </c>
      <c r="I339" s="16" t="s">
        <v>52</v>
      </c>
      <c r="J339" s="13" t="s">
        <v>53</v>
      </c>
      <c r="K339" s="13">
        <v>22</v>
      </c>
      <c r="L339" s="13">
        <v>5</v>
      </c>
      <c r="M339" s="13" t="s">
        <v>55</v>
      </c>
      <c r="N339" s="13" t="s">
        <v>56</v>
      </c>
      <c r="O339" s="13" t="s">
        <v>404</v>
      </c>
      <c r="P339" s="13" t="s">
        <v>405</v>
      </c>
      <c r="R339" s="13" t="s">
        <v>406</v>
      </c>
      <c r="S339" s="14">
        <v>29587.419282407409</v>
      </c>
      <c r="T339" s="14">
        <v>30317.419282407409</v>
      </c>
      <c r="U339" s="13">
        <v>3.84</v>
      </c>
      <c r="V339" s="13" t="s">
        <v>59</v>
      </c>
      <c r="W339" s="13">
        <v>3.84</v>
      </c>
      <c r="X339" s="13" t="s">
        <v>59</v>
      </c>
      <c r="Y339" s="13">
        <v>3.84</v>
      </c>
      <c r="Z339" s="13" t="s">
        <v>59</v>
      </c>
      <c r="AA339" s="13">
        <v>3.84</v>
      </c>
      <c r="AB339" s="13" t="s">
        <v>59</v>
      </c>
      <c r="AC339" s="13" t="s">
        <v>67</v>
      </c>
      <c r="AD339" s="13" t="s">
        <v>61</v>
      </c>
      <c r="AE339" s="13">
        <v>0.4</v>
      </c>
      <c r="AF339" s="13" t="s">
        <v>68</v>
      </c>
      <c r="AG339" s="13" t="s">
        <v>69</v>
      </c>
      <c r="AK339" s="13" t="s">
        <v>63</v>
      </c>
      <c r="AL339" s="13">
        <v>8760</v>
      </c>
      <c r="AM339" s="13" t="s">
        <v>403</v>
      </c>
      <c r="AO339" s="11">
        <v>44068.419282407413</v>
      </c>
      <c r="AP339" s="11" t="s">
        <v>66</v>
      </c>
      <c r="AQ339" s="11" t="s">
        <v>49</v>
      </c>
      <c r="AR339" s="11" t="s">
        <v>66</v>
      </c>
      <c r="AS339" s="11" t="s">
        <v>55</v>
      </c>
      <c r="AT339" s="11" t="s">
        <v>66</v>
      </c>
      <c r="AU339" s="11" t="s">
        <v>61</v>
      </c>
      <c r="AV339" t="s">
        <v>66</v>
      </c>
      <c r="AW339" t="s">
        <v>66</v>
      </c>
    </row>
    <row r="340" spans="1:49" hidden="1" x14ac:dyDescent="0.25">
      <c r="A340" s="13" t="s">
        <v>398</v>
      </c>
      <c r="B340" s="13">
        <v>568</v>
      </c>
      <c r="C340" s="13" t="s">
        <v>399</v>
      </c>
      <c r="D340" s="13" t="s">
        <v>49</v>
      </c>
      <c r="E340" s="13" t="s">
        <v>50</v>
      </c>
      <c r="F340" s="15" t="s">
        <v>51</v>
      </c>
      <c r="G340" s="13">
        <v>33.043869000000001</v>
      </c>
      <c r="H340" s="13">
        <v>-103.169989</v>
      </c>
      <c r="I340" s="16" t="s">
        <v>52</v>
      </c>
      <c r="J340" s="13" t="s">
        <v>53</v>
      </c>
      <c r="K340" s="13">
        <v>22</v>
      </c>
      <c r="L340" s="13">
        <v>5</v>
      </c>
      <c r="M340" s="13" t="s">
        <v>55</v>
      </c>
      <c r="N340" s="13" t="s">
        <v>56</v>
      </c>
      <c r="O340" s="13" t="s">
        <v>404</v>
      </c>
      <c r="P340" s="13" t="s">
        <v>405</v>
      </c>
      <c r="R340" s="13" t="s">
        <v>406</v>
      </c>
      <c r="S340" s="14">
        <v>29587.419282407409</v>
      </c>
      <c r="T340" s="14">
        <v>30317.419282407409</v>
      </c>
      <c r="U340" s="13">
        <v>3.84</v>
      </c>
      <c r="V340" s="13" t="s">
        <v>59</v>
      </c>
      <c r="W340" s="13">
        <v>3.84</v>
      </c>
      <c r="X340" s="13" t="s">
        <v>59</v>
      </c>
      <c r="Y340" s="13">
        <v>3.84</v>
      </c>
      <c r="Z340" s="13" t="s">
        <v>59</v>
      </c>
      <c r="AA340" s="13">
        <v>3.84</v>
      </c>
      <c r="AB340" s="13" t="s">
        <v>59</v>
      </c>
      <c r="AC340" s="13" t="s">
        <v>67</v>
      </c>
      <c r="AD340" s="13" t="s">
        <v>61</v>
      </c>
      <c r="AE340" s="13">
        <v>1.7</v>
      </c>
      <c r="AF340" s="13" t="s">
        <v>62</v>
      </c>
      <c r="AG340" s="13" t="s">
        <v>69</v>
      </c>
      <c r="AK340" s="13" t="s">
        <v>63</v>
      </c>
      <c r="AL340" s="13">
        <v>8760</v>
      </c>
      <c r="AM340" s="13" t="s">
        <v>403</v>
      </c>
      <c r="AO340" s="11">
        <v>44068.419282407413</v>
      </c>
      <c r="AP340" s="11" t="s">
        <v>66</v>
      </c>
      <c r="AQ340" s="11" t="s">
        <v>49</v>
      </c>
      <c r="AR340" s="11" t="s">
        <v>66</v>
      </c>
      <c r="AS340" s="11" t="s">
        <v>55</v>
      </c>
      <c r="AT340" s="11" t="s">
        <v>66</v>
      </c>
      <c r="AU340" s="11" t="s">
        <v>61</v>
      </c>
      <c r="AV340" t="s">
        <v>66</v>
      </c>
      <c r="AW340" t="s">
        <v>66</v>
      </c>
    </row>
    <row r="341" spans="1:49" hidden="1" x14ac:dyDescent="0.25">
      <c r="A341" s="13" t="s">
        <v>398</v>
      </c>
      <c r="B341" s="13">
        <v>568</v>
      </c>
      <c r="C341" s="13" t="s">
        <v>399</v>
      </c>
      <c r="D341" s="13" t="s">
        <v>49</v>
      </c>
      <c r="E341" s="13" t="s">
        <v>50</v>
      </c>
      <c r="F341" s="15" t="s">
        <v>51</v>
      </c>
      <c r="G341" s="13">
        <v>33.043869000000001</v>
      </c>
      <c r="H341" s="13">
        <v>-103.169989</v>
      </c>
      <c r="I341" s="16" t="s">
        <v>52</v>
      </c>
      <c r="J341" s="13" t="s">
        <v>53</v>
      </c>
      <c r="K341" s="13">
        <v>34</v>
      </c>
      <c r="L341" s="13">
        <v>22</v>
      </c>
      <c r="M341" s="13" t="s">
        <v>55</v>
      </c>
      <c r="N341" s="13" t="s">
        <v>56</v>
      </c>
      <c r="O341" s="13" t="s">
        <v>407</v>
      </c>
      <c r="P341" s="13" t="s">
        <v>402</v>
      </c>
      <c r="R341" s="13" t="s">
        <v>402</v>
      </c>
      <c r="S341" s="14">
        <v>30317.419282407409</v>
      </c>
      <c r="U341" s="13">
        <v>0.75</v>
      </c>
      <c r="V341" s="13" t="s">
        <v>59</v>
      </c>
      <c r="W341" s="13">
        <v>0.75</v>
      </c>
      <c r="X341" s="13" t="s">
        <v>59</v>
      </c>
      <c r="Y341" s="13">
        <v>0.75</v>
      </c>
      <c r="Z341" s="13" t="s">
        <v>59</v>
      </c>
      <c r="AA341" s="13">
        <v>0.75</v>
      </c>
      <c r="AB341" s="13" t="s">
        <v>59</v>
      </c>
      <c r="AC341" s="13" t="s">
        <v>60</v>
      </c>
      <c r="AD341" s="13" t="s">
        <v>61</v>
      </c>
      <c r="AE341" s="13">
        <v>0.28000000000000003</v>
      </c>
      <c r="AF341" s="13" t="s">
        <v>62</v>
      </c>
      <c r="AK341" s="13" t="s">
        <v>63</v>
      </c>
      <c r="AL341" s="13">
        <v>8760</v>
      </c>
      <c r="AM341" s="13" t="s">
        <v>403</v>
      </c>
      <c r="AO341" s="11">
        <v>44068.419282407413</v>
      </c>
      <c r="AP341" s="11" t="s">
        <v>66</v>
      </c>
      <c r="AQ341" s="11" t="s">
        <v>49</v>
      </c>
      <c r="AR341" s="11" t="s">
        <v>66</v>
      </c>
      <c r="AS341" s="11" t="s">
        <v>55</v>
      </c>
      <c r="AT341" s="11" t="s">
        <v>66</v>
      </c>
      <c r="AU341" s="11" t="s">
        <v>61</v>
      </c>
      <c r="AV341" t="s">
        <v>66</v>
      </c>
      <c r="AW341" t="s">
        <v>66</v>
      </c>
    </row>
    <row r="342" spans="1:49" hidden="1" x14ac:dyDescent="0.25">
      <c r="A342" s="13" t="s">
        <v>408</v>
      </c>
      <c r="B342" s="13">
        <v>35048</v>
      </c>
      <c r="C342" s="13" t="s">
        <v>409</v>
      </c>
      <c r="D342" s="13" t="s">
        <v>49</v>
      </c>
      <c r="E342" s="13" t="s">
        <v>111</v>
      </c>
      <c r="F342" s="15" t="s">
        <v>51</v>
      </c>
      <c r="G342" s="13">
        <v>32.037363999999997</v>
      </c>
      <c r="H342" s="13">
        <v>-103.670419</v>
      </c>
      <c r="I342" s="16" t="s">
        <v>75</v>
      </c>
      <c r="J342" s="13" t="s">
        <v>53</v>
      </c>
      <c r="K342" s="13">
        <v>26</v>
      </c>
      <c r="L342" s="13" t="s">
        <v>410</v>
      </c>
      <c r="M342" s="13" t="s">
        <v>55</v>
      </c>
      <c r="N342" s="13" t="s">
        <v>56</v>
      </c>
      <c r="O342" s="13" t="s">
        <v>411</v>
      </c>
      <c r="P342" s="13" t="s">
        <v>108</v>
      </c>
      <c r="Q342" s="13" t="s">
        <v>108</v>
      </c>
      <c r="R342" s="13" t="s">
        <v>108</v>
      </c>
      <c r="T342" s="14">
        <v>42644.419282407413</v>
      </c>
      <c r="U342" s="13">
        <v>1.5</v>
      </c>
      <c r="V342" s="13" t="s">
        <v>59</v>
      </c>
      <c r="W342" s="13">
        <v>1.5</v>
      </c>
      <c r="X342" s="13" t="s">
        <v>59</v>
      </c>
      <c r="Y342" s="13">
        <v>1.5</v>
      </c>
      <c r="Z342" s="13" t="s">
        <v>59</v>
      </c>
      <c r="AA342" s="13">
        <v>1.5</v>
      </c>
      <c r="AB342" s="13" t="s">
        <v>59</v>
      </c>
      <c r="AC342" s="13" t="s">
        <v>67</v>
      </c>
      <c r="AD342" s="13" t="s">
        <v>61</v>
      </c>
      <c r="AE342" s="13">
        <v>0.15</v>
      </c>
      <c r="AF342" s="13" t="s">
        <v>68</v>
      </c>
      <c r="AG342" s="13" t="s">
        <v>69</v>
      </c>
      <c r="AK342" s="13" t="s">
        <v>63</v>
      </c>
      <c r="AL342" s="13">
        <v>8760</v>
      </c>
      <c r="AM342" s="13" t="s">
        <v>412</v>
      </c>
      <c r="AO342" s="11">
        <v>44068.419282407413</v>
      </c>
      <c r="AP342" s="11" t="s">
        <v>66</v>
      </c>
      <c r="AQ342" s="11" t="s">
        <v>49</v>
      </c>
      <c r="AR342" s="11" t="s">
        <v>66</v>
      </c>
      <c r="AS342" s="11" t="s">
        <v>55</v>
      </c>
      <c r="AT342" s="11" t="s">
        <v>66</v>
      </c>
      <c r="AU342" s="11" t="s">
        <v>61</v>
      </c>
      <c r="AV342" t="s">
        <v>66</v>
      </c>
      <c r="AW342" t="s">
        <v>66</v>
      </c>
    </row>
    <row r="343" spans="1:49" hidden="1" x14ac:dyDescent="0.25">
      <c r="A343" s="13" t="s">
        <v>408</v>
      </c>
      <c r="B343" s="13">
        <v>35048</v>
      </c>
      <c r="C343" s="13" t="s">
        <v>409</v>
      </c>
      <c r="D343" s="13" t="s">
        <v>49</v>
      </c>
      <c r="E343" s="13" t="s">
        <v>111</v>
      </c>
      <c r="F343" s="15" t="s">
        <v>51</v>
      </c>
      <c r="G343" s="13">
        <v>32.037363999999997</v>
      </c>
      <c r="H343" s="13">
        <v>-103.670419</v>
      </c>
      <c r="I343" s="16" t="s">
        <v>75</v>
      </c>
      <c r="J343" s="13" t="s">
        <v>53</v>
      </c>
      <c r="K343" s="13">
        <v>26</v>
      </c>
      <c r="L343" s="13" t="s">
        <v>410</v>
      </c>
      <c r="M343" s="13" t="s">
        <v>55</v>
      </c>
      <c r="N343" s="13" t="s">
        <v>56</v>
      </c>
      <c r="O343" s="13" t="s">
        <v>411</v>
      </c>
      <c r="P343" s="13" t="s">
        <v>108</v>
      </c>
      <c r="Q343" s="13" t="s">
        <v>108</v>
      </c>
      <c r="R343" s="13" t="s">
        <v>108</v>
      </c>
      <c r="T343" s="14">
        <v>42644.419282407413</v>
      </c>
      <c r="U343" s="13">
        <v>1.5</v>
      </c>
      <c r="V343" s="13" t="s">
        <v>59</v>
      </c>
      <c r="W343" s="13">
        <v>1.5</v>
      </c>
      <c r="X343" s="13" t="s">
        <v>59</v>
      </c>
      <c r="Y343" s="13">
        <v>1.5</v>
      </c>
      <c r="Z343" s="13" t="s">
        <v>59</v>
      </c>
      <c r="AA343" s="13">
        <v>1.5</v>
      </c>
      <c r="AB343" s="13" t="s">
        <v>59</v>
      </c>
      <c r="AC343" s="13" t="s">
        <v>67</v>
      </c>
      <c r="AD343" s="13" t="s">
        <v>61</v>
      </c>
      <c r="AE343" s="13">
        <v>0.64</v>
      </c>
      <c r="AF343" s="13" t="s">
        <v>62</v>
      </c>
      <c r="AG343" s="13" t="s">
        <v>69</v>
      </c>
      <c r="AK343" s="13" t="s">
        <v>63</v>
      </c>
      <c r="AL343" s="13">
        <v>8760</v>
      </c>
      <c r="AM343" s="13" t="s">
        <v>412</v>
      </c>
      <c r="AO343" s="11">
        <v>44068.419282407413</v>
      </c>
      <c r="AP343" s="11" t="s">
        <v>66</v>
      </c>
      <c r="AQ343" s="11" t="s">
        <v>49</v>
      </c>
      <c r="AR343" s="11" t="s">
        <v>66</v>
      </c>
      <c r="AS343" s="11" t="s">
        <v>55</v>
      </c>
      <c r="AT343" s="11" t="s">
        <v>66</v>
      </c>
      <c r="AU343" s="11" t="s">
        <v>61</v>
      </c>
      <c r="AV343" t="s">
        <v>66</v>
      </c>
      <c r="AW343" t="s">
        <v>66</v>
      </c>
    </row>
    <row r="344" spans="1:49" hidden="1" x14ac:dyDescent="0.25">
      <c r="A344" s="13" t="s">
        <v>413</v>
      </c>
      <c r="B344" s="13">
        <v>810</v>
      </c>
      <c r="C344" s="13" t="s">
        <v>414</v>
      </c>
      <c r="D344" s="13" t="s">
        <v>49</v>
      </c>
      <c r="E344" s="13" t="s">
        <v>50</v>
      </c>
      <c r="F344" s="15" t="s">
        <v>51</v>
      </c>
      <c r="G344" s="13">
        <v>32.371667000000002</v>
      </c>
      <c r="H344" s="13">
        <v>-103.494889</v>
      </c>
      <c r="I344" s="16" t="s">
        <v>88</v>
      </c>
      <c r="J344" s="13" t="s">
        <v>53</v>
      </c>
      <c r="K344" s="13">
        <v>2</v>
      </c>
      <c r="L344" s="13">
        <v>3</v>
      </c>
      <c r="M344" s="13" t="s">
        <v>55</v>
      </c>
      <c r="N344" s="13" t="s">
        <v>56</v>
      </c>
      <c r="O344" s="13" t="s">
        <v>415</v>
      </c>
      <c r="P344" s="13" t="s">
        <v>55</v>
      </c>
      <c r="S344" s="14">
        <v>36985.419282407413</v>
      </c>
      <c r="T344" s="14">
        <v>36985.419282407413</v>
      </c>
      <c r="U344" s="13">
        <v>1.5</v>
      </c>
      <c r="V344" s="13" t="s">
        <v>59</v>
      </c>
      <c r="W344" s="13">
        <v>1.5</v>
      </c>
      <c r="X344" s="13" t="s">
        <v>59</v>
      </c>
      <c r="AA344" s="13">
        <v>1.5</v>
      </c>
      <c r="AB344" s="13" t="s">
        <v>59</v>
      </c>
      <c r="AC344" s="13" t="s">
        <v>67</v>
      </c>
      <c r="AD344" s="13" t="s">
        <v>61</v>
      </c>
      <c r="AE344" s="13">
        <v>0.61</v>
      </c>
      <c r="AF344" s="13" t="s">
        <v>62</v>
      </c>
      <c r="AG344" s="13" t="s">
        <v>69</v>
      </c>
      <c r="AL344" s="13">
        <v>8760</v>
      </c>
      <c r="AM344" s="13" t="s">
        <v>64</v>
      </c>
      <c r="AO344" s="11">
        <v>44068.419282407413</v>
      </c>
      <c r="AP344" s="11" t="s">
        <v>66</v>
      </c>
      <c r="AQ344" s="11" t="s">
        <v>49</v>
      </c>
      <c r="AR344" s="11" t="s">
        <v>66</v>
      </c>
      <c r="AS344" s="11" t="s">
        <v>55</v>
      </c>
      <c r="AT344" s="11" t="s">
        <v>66</v>
      </c>
      <c r="AU344" s="11" t="s">
        <v>61</v>
      </c>
      <c r="AV344" t="s">
        <v>66</v>
      </c>
      <c r="AW344" t="s">
        <v>66</v>
      </c>
    </row>
    <row r="345" spans="1:49" hidden="1" x14ac:dyDescent="0.25">
      <c r="A345" s="13" t="s">
        <v>413</v>
      </c>
      <c r="B345" s="13">
        <v>811</v>
      </c>
      <c r="C345" s="13" t="s">
        <v>416</v>
      </c>
      <c r="D345" s="13" t="s">
        <v>49</v>
      </c>
      <c r="E345" s="13" t="s">
        <v>50</v>
      </c>
      <c r="F345" s="15" t="s">
        <v>51</v>
      </c>
      <c r="G345" s="13">
        <v>32.487727</v>
      </c>
      <c r="H345" s="13">
        <v>-103.42907599999999</v>
      </c>
      <c r="I345" s="16" t="s">
        <v>88</v>
      </c>
      <c r="J345" s="13" t="s">
        <v>53</v>
      </c>
      <c r="K345" s="13">
        <v>3</v>
      </c>
      <c r="L345" s="13">
        <v>3</v>
      </c>
      <c r="M345" s="13" t="s">
        <v>55</v>
      </c>
      <c r="N345" s="13" t="s">
        <v>56</v>
      </c>
      <c r="O345" s="13" t="s">
        <v>55</v>
      </c>
      <c r="P345" s="13" t="s">
        <v>55</v>
      </c>
      <c r="S345" s="14">
        <v>36985.419282407413</v>
      </c>
      <c r="T345" s="14">
        <v>36985.419282407413</v>
      </c>
      <c r="U345" s="13">
        <v>1.5</v>
      </c>
      <c r="V345" s="13" t="s">
        <v>59</v>
      </c>
      <c r="W345" s="13">
        <v>1.5</v>
      </c>
      <c r="X345" s="13" t="s">
        <v>59</v>
      </c>
      <c r="AA345" s="13">
        <v>1.5</v>
      </c>
      <c r="AB345" s="13" t="s">
        <v>59</v>
      </c>
      <c r="AC345" s="13" t="s">
        <v>67</v>
      </c>
      <c r="AD345" s="13" t="s">
        <v>61</v>
      </c>
      <c r="AE345" s="13">
        <v>0.61</v>
      </c>
      <c r="AF345" s="13" t="s">
        <v>62</v>
      </c>
      <c r="AG345" s="13" t="s">
        <v>69</v>
      </c>
      <c r="AL345" s="13">
        <v>8760</v>
      </c>
      <c r="AM345" s="13" t="s">
        <v>64</v>
      </c>
      <c r="AO345" s="11">
        <v>44068.419282407413</v>
      </c>
      <c r="AP345" s="11" t="s">
        <v>66</v>
      </c>
      <c r="AQ345" s="11" t="s">
        <v>49</v>
      </c>
      <c r="AR345" s="11" t="s">
        <v>66</v>
      </c>
      <c r="AS345" s="11" t="s">
        <v>55</v>
      </c>
      <c r="AT345" s="11" t="s">
        <v>66</v>
      </c>
      <c r="AU345" s="11" t="s">
        <v>61</v>
      </c>
      <c r="AV345" t="s">
        <v>66</v>
      </c>
      <c r="AW345" t="s">
        <v>66</v>
      </c>
    </row>
    <row r="346" spans="1:49" hidden="1" x14ac:dyDescent="0.25">
      <c r="A346" s="13" t="s">
        <v>413</v>
      </c>
      <c r="B346" s="13">
        <v>813</v>
      </c>
      <c r="C346" s="13" t="s">
        <v>417</v>
      </c>
      <c r="D346" s="13" t="s">
        <v>49</v>
      </c>
      <c r="E346" s="13" t="s">
        <v>50</v>
      </c>
      <c r="F346" s="15" t="s">
        <v>51</v>
      </c>
      <c r="G346" s="13">
        <v>32.496862999999998</v>
      </c>
      <c r="H346" s="13">
        <v>-103.429045</v>
      </c>
      <c r="I346" s="16" t="s">
        <v>88</v>
      </c>
      <c r="J346" s="13" t="s">
        <v>53</v>
      </c>
      <c r="K346" s="13">
        <v>3</v>
      </c>
      <c r="L346" s="13">
        <v>3</v>
      </c>
      <c r="M346" s="13" t="s">
        <v>55</v>
      </c>
      <c r="N346" s="13" t="s">
        <v>56</v>
      </c>
      <c r="O346" s="13" t="s">
        <v>55</v>
      </c>
      <c r="P346" s="13" t="s">
        <v>55</v>
      </c>
      <c r="S346" s="14">
        <v>37016.419282407413</v>
      </c>
      <c r="T346" s="14">
        <v>37016.419282407413</v>
      </c>
      <c r="U346" s="13">
        <v>1.5</v>
      </c>
      <c r="V346" s="13" t="s">
        <v>59</v>
      </c>
      <c r="W346" s="13">
        <v>1.5</v>
      </c>
      <c r="X346" s="13" t="s">
        <v>59</v>
      </c>
      <c r="AA346" s="13">
        <v>1.5</v>
      </c>
      <c r="AB346" s="13" t="s">
        <v>59</v>
      </c>
      <c r="AC346" s="13" t="s">
        <v>67</v>
      </c>
      <c r="AD346" s="13" t="s">
        <v>61</v>
      </c>
      <c r="AE346" s="13">
        <v>2.2799999999999998</v>
      </c>
      <c r="AF346" s="13" t="s">
        <v>68</v>
      </c>
      <c r="AG346" s="13" t="s">
        <v>69</v>
      </c>
      <c r="AL346" s="13">
        <v>8760</v>
      </c>
      <c r="AM346" s="13" t="s">
        <v>64</v>
      </c>
      <c r="AO346" s="11">
        <v>44068.419282407413</v>
      </c>
      <c r="AP346" s="11" t="s">
        <v>66</v>
      </c>
      <c r="AQ346" s="11" t="s">
        <v>49</v>
      </c>
      <c r="AR346" s="11" t="s">
        <v>66</v>
      </c>
      <c r="AS346" s="11" t="s">
        <v>55</v>
      </c>
      <c r="AT346" s="11" t="s">
        <v>66</v>
      </c>
      <c r="AU346" s="11" t="s">
        <v>61</v>
      </c>
      <c r="AV346" t="s">
        <v>66</v>
      </c>
      <c r="AW346" t="s">
        <v>66</v>
      </c>
    </row>
    <row r="347" spans="1:49" hidden="1" x14ac:dyDescent="0.25">
      <c r="A347" s="13" t="s">
        <v>413</v>
      </c>
      <c r="B347" s="13">
        <v>813</v>
      </c>
      <c r="C347" s="13" t="s">
        <v>417</v>
      </c>
      <c r="D347" s="13" t="s">
        <v>49</v>
      </c>
      <c r="E347" s="13" t="s">
        <v>50</v>
      </c>
      <c r="F347" s="15" t="s">
        <v>51</v>
      </c>
      <c r="G347" s="13">
        <v>32.496862999999998</v>
      </c>
      <c r="H347" s="13">
        <v>-103.429045</v>
      </c>
      <c r="I347" s="16" t="s">
        <v>88</v>
      </c>
      <c r="J347" s="13" t="s">
        <v>53</v>
      </c>
      <c r="K347" s="13">
        <v>3</v>
      </c>
      <c r="L347" s="13">
        <v>3</v>
      </c>
      <c r="M347" s="13" t="s">
        <v>55</v>
      </c>
      <c r="N347" s="13" t="s">
        <v>56</v>
      </c>
      <c r="O347" s="13" t="s">
        <v>55</v>
      </c>
      <c r="P347" s="13" t="s">
        <v>55</v>
      </c>
      <c r="S347" s="14">
        <v>37016.419282407413</v>
      </c>
      <c r="T347" s="14">
        <v>37016.419282407413</v>
      </c>
      <c r="U347" s="13">
        <v>1.5</v>
      </c>
      <c r="V347" s="13" t="s">
        <v>59</v>
      </c>
      <c r="W347" s="13">
        <v>1.5</v>
      </c>
      <c r="X347" s="13" t="s">
        <v>59</v>
      </c>
      <c r="AA347" s="13">
        <v>1.5</v>
      </c>
      <c r="AB347" s="13" t="s">
        <v>59</v>
      </c>
      <c r="AC347" s="13" t="s">
        <v>67</v>
      </c>
      <c r="AD347" s="13" t="s">
        <v>61</v>
      </c>
      <c r="AE347" s="13">
        <v>0.61</v>
      </c>
      <c r="AF347" s="13" t="s">
        <v>62</v>
      </c>
      <c r="AG347" s="13" t="s">
        <v>69</v>
      </c>
      <c r="AL347" s="13">
        <v>8760</v>
      </c>
      <c r="AM347" s="13" t="s">
        <v>64</v>
      </c>
      <c r="AO347" s="11">
        <v>44068.419282407413</v>
      </c>
      <c r="AP347" s="11" t="s">
        <v>66</v>
      </c>
      <c r="AQ347" s="11" t="s">
        <v>49</v>
      </c>
      <c r="AR347" s="11" t="s">
        <v>66</v>
      </c>
      <c r="AS347" s="11" t="s">
        <v>55</v>
      </c>
      <c r="AT347" s="11" t="s">
        <v>66</v>
      </c>
      <c r="AU347" s="11" t="s">
        <v>61</v>
      </c>
      <c r="AV347" t="s">
        <v>66</v>
      </c>
      <c r="AW347" t="s">
        <v>66</v>
      </c>
    </row>
    <row r="348" spans="1:49" hidden="1" x14ac:dyDescent="0.25">
      <c r="A348" s="13" t="s">
        <v>413</v>
      </c>
      <c r="B348" s="13">
        <v>814</v>
      </c>
      <c r="C348" s="13" t="s">
        <v>418</v>
      </c>
      <c r="D348" s="13" t="s">
        <v>49</v>
      </c>
      <c r="E348" s="13" t="s">
        <v>50</v>
      </c>
      <c r="F348" s="15" t="s">
        <v>51</v>
      </c>
      <c r="G348" s="13">
        <v>32.347898000000001</v>
      </c>
      <c r="H348" s="13">
        <v>-103.491131</v>
      </c>
      <c r="I348" s="16" t="s">
        <v>88</v>
      </c>
      <c r="J348" s="13" t="s">
        <v>53</v>
      </c>
      <c r="K348" s="13">
        <v>2</v>
      </c>
      <c r="L348" s="13">
        <v>2</v>
      </c>
      <c r="M348" s="13" t="s">
        <v>55</v>
      </c>
      <c r="N348" s="13" t="s">
        <v>56</v>
      </c>
      <c r="O348" s="13" t="s">
        <v>55</v>
      </c>
      <c r="P348" s="13" t="s">
        <v>55</v>
      </c>
      <c r="S348" s="14">
        <v>37083.419282407413</v>
      </c>
      <c r="T348" s="14">
        <v>37083.419282407413</v>
      </c>
      <c r="U348" s="13">
        <v>2</v>
      </c>
      <c r="V348" s="13" t="s">
        <v>59</v>
      </c>
      <c r="W348" s="13">
        <v>2</v>
      </c>
      <c r="X348" s="13" t="s">
        <v>59</v>
      </c>
      <c r="AA348" s="13">
        <v>2</v>
      </c>
      <c r="AB348" s="13" t="s">
        <v>59</v>
      </c>
      <c r="AC348" s="13" t="s">
        <v>67</v>
      </c>
      <c r="AD348" s="13" t="s">
        <v>61</v>
      </c>
      <c r="AE348" s="13">
        <v>0.81</v>
      </c>
      <c r="AF348" s="13" t="s">
        <v>62</v>
      </c>
      <c r="AG348" s="13" t="s">
        <v>69</v>
      </c>
      <c r="AL348" s="13">
        <v>8760</v>
      </c>
      <c r="AM348" s="13" t="s">
        <v>64</v>
      </c>
      <c r="AO348" s="11">
        <v>44068.419282407413</v>
      </c>
      <c r="AP348" s="11" t="s">
        <v>66</v>
      </c>
      <c r="AQ348" s="11" t="s">
        <v>49</v>
      </c>
      <c r="AR348" s="11" t="s">
        <v>66</v>
      </c>
      <c r="AS348" s="11" t="s">
        <v>55</v>
      </c>
      <c r="AT348" s="11" t="s">
        <v>66</v>
      </c>
      <c r="AU348" s="11" t="s">
        <v>61</v>
      </c>
      <c r="AV348" t="s">
        <v>66</v>
      </c>
      <c r="AW348" t="s">
        <v>66</v>
      </c>
    </row>
    <row r="349" spans="1:49" hidden="1" x14ac:dyDescent="0.25">
      <c r="A349" s="13" t="s">
        <v>413</v>
      </c>
      <c r="B349" s="13">
        <v>28493</v>
      </c>
      <c r="C349" s="13" t="s">
        <v>419</v>
      </c>
      <c r="D349" s="13" t="s">
        <v>49</v>
      </c>
      <c r="E349" s="13" t="s">
        <v>74</v>
      </c>
      <c r="F349" s="15" t="s">
        <v>84</v>
      </c>
      <c r="G349" s="13">
        <v>32.297499999999999</v>
      </c>
      <c r="H349" s="13">
        <v>-103.682389</v>
      </c>
      <c r="I349" s="16" t="s">
        <v>88</v>
      </c>
      <c r="J349" s="13" t="s">
        <v>53</v>
      </c>
      <c r="K349" s="13">
        <v>3</v>
      </c>
      <c r="L349" s="13">
        <v>3</v>
      </c>
      <c r="M349" s="13" t="s">
        <v>55</v>
      </c>
      <c r="N349" s="13" t="s">
        <v>56</v>
      </c>
      <c r="O349" s="13" t="s">
        <v>420</v>
      </c>
      <c r="Y349" s="13">
        <v>0.5</v>
      </c>
      <c r="Z349" s="13" t="s">
        <v>59</v>
      </c>
      <c r="AC349" s="13" t="s">
        <v>67</v>
      </c>
      <c r="AD349" s="13" t="s">
        <v>61</v>
      </c>
      <c r="AE349" s="13">
        <v>0.1</v>
      </c>
      <c r="AF349" s="13" t="s">
        <v>68</v>
      </c>
      <c r="AG349" s="13" t="s">
        <v>69</v>
      </c>
      <c r="AK349" s="13" t="s">
        <v>63</v>
      </c>
      <c r="AL349" s="13">
        <v>8760</v>
      </c>
      <c r="AM349" s="13" t="s">
        <v>64</v>
      </c>
      <c r="AO349" s="11">
        <v>44068.419282407413</v>
      </c>
      <c r="AP349" s="11" t="s">
        <v>66</v>
      </c>
      <c r="AQ349" s="11" t="s">
        <v>49</v>
      </c>
      <c r="AR349" s="11" t="s">
        <v>66</v>
      </c>
      <c r="AS349" s="11" t="s">
        <v>55</v>
      </c>
      <c r="AT349" s="11" t="s">
        <v>66</v>
      </c>
      <c r="AU349" s="11" t="s">
        <v>61</v>
      </c>
      <c r="AV349" t="s">
        <v>66</v>
      </c>
      <c r="AW349" t="s">
        <v>66</v>
      </c>
    </row>
    <row r="350" spans="1:49" hidden="1" x14ac:dyDescent="0.25">
      <c r="A350" s="13" t="s">
        <v>413</v>
      </c>
      <c r="B350" s="13">
        <v>28493</v>
      </c>
      <c r="C350" s="13" t="s">
        <v>419</v>
      </c>
      <c r="D350" s="13" t="s">
        <v>49</v>
      </c>
      <c r="E350" s="13" t="s">
        <v>74</v>
      </c>
      <c r="F350" s="15" t="s">
        <v>84</v>
      </c>
      <c r="G350" s="13">
        <v>32.297499999999999</v>
      </c>
      <c r="H350" s="13">
        <v>-103.682389</v>
      </c>
      <c r="I350" s="16" t="s">
        <v>88</v>
      </c>
      <c r="J350" s="13" t="s">
        <v>53</v>
      </c>
      <c r="K350" s="13">
        <v>3</v>
      </c>
      <c r="L350" s="13">
        <v>3</v>
      </c>
      <c r="M350" s="13" t="s">
        <v>55</v>
      </c>
      <c r="N350" s="13" t="s">
        <v>56</v>
      </c>
      <c r="O350" s="13" t="s">
        <v>420</v>
      </c>
      <c r="Y350" s="13">
        <v>0.5</v>
      </c>
      <c r="Z350" s="13" t="s">
        <v>59</v>
      </c>
      <c r="AA350" s="13">
        <v>0.5</v>
      </c>
      <c r="AB350" s="13" t="s">
        <v>59</v>
      </c>
      <c r="AC350" s="13" t="s">
        <v>67</v>
      </c>
      <c r="AD350" s="13" t="s">
        <v>61</v>
      </c>
      <c r="AE350" s="13">
        <v>0.4</v>
      </c>
      <c r="AF350" s="13" t="s">
        <v>62</v>
      </c>
      <c r="AG350" s="13" t="s">
        <v>69</v>
      </c>
      <c r="AK350" s="13" t="s">
        <v>63</v>
      </c>
      <c r="AL350" s="13">
        <v>8760</v>
      </c>
      <c r="AM350" s="13" t="s">
        <v>64</v>
      </c>
      <c r="AO350" s="11">
        <v>44068.419282407413</v>
      </c>
      <c r="AP350" s="11" t="s">
        <v>66</v>
      </c>
      <c r="AQ350" s="11" t="s">
        <v>49</v>
      </c>
      <c r="AR350" s="11" t="s">
        <v>66</v>
      </c>
      <c r="AS350" s="11" t="s">
        <v>55</v>
      </c>
      <c r="AT350" s="11" t="s">
        <v>66</v>
      </c>
      <c r="AU350" s="11" t="s">
        <v>61</v>
      </c>
      <c r="AV350" t="s">
        <v>66</v>
      </c>
      <c r="AW350" t="s">
        <v>66</v>
      </c>
    </row>
    <row r="351" spans="1:49" hidden="1" x14ac:dyDescent="0.25">
      <c r="A351" s="13" t="s">
        <v>413</v>
      </c>
      <c r="B351" s="13">
        <v>30162</v>
      </c>
      <c r="C351" s="13" t="s">
        <v>421</v>
      </c>
      <c r="D351" s="13" t="s">
        <v>49</v>
      </c>
      <c r="E351" s="13" t="s">
        <v>74</v>
      </c>
      <c r="F351" s="15" t="s">
        <v>84</v>
      </c>
      <c r="G351" s="13">
        <v>32.652000000000001</v>
      </c>
      <c r="H351" s="13">
        <v>-104.087306</v>
      </c>
      <c r="I351" s="16" t="s">
        <v>88</v>
      </c>
      <c r="J351" s="13" t="s">
        <v>53</v>
      </c>
      <c r="K351" s="13">
        <v>2</v>
      </c>
      <c r="L351" s="13" t="s">
        <v>422</v>
      </c>
      <c r="M351" s="13" t="s">
        <v>55</v>
      </c>
      <c r="N351" s="13" t="s">
        <v>56</v>
      </c>
      <c r="O351" s="13" t="s">
        <v>423</v>
      </c>
      <c r="AC351" s="13" t="s">
        <v>67</v>
      </c>
      <c r="AD351" s="13" t="s">
        <v>61</v>
      </c>
      <c r="AE351" s="13">
        <v>0.05</v>
      </c>
      <c r="AF351" s="13" t="s">
        <v>68</v>
      </c>
      <c r="AL351" s="13">
        <v>8760</v>
      </c>
      <c r="AM351" s="13" t="s">
        <v>116</v>
      </c>
      <c r="AN351" s="13" t="s">
        <v>424</v>
      </c>
      <c r="AO351" s="11">
        <v>44068.419282407413</v>
      </c>
      <c r="AP351" s="11" t="s">
        <v>66</v>
      </c>
      <c r="AQ351" s="11" t="s">
        <v>49</v>
      </c>
      <c r="AR351" s="11" t="s">
        <v>66</v>
      </c>
      <c r="AS351" s="11" t="s">
        <v>55</v>
      </c>
      <c r="AT351" s="11" t="s">
        <v>66</v>
      </c>
      <c r="AU351" s="11" t="s">
        <v>61</v>
      </c>
      <c r="AV351" t="s">
        <v>66</v>
      </c>
      <c r="AW351" t="s">
        <v>66</v>
      </c>
    </row>
    <row r="352" spans="1:49" hidden="1" x14ac:dyDescent="0.25">
      <c r="A352" s="13" t="s">
        <v>413</v>
      </c>
      <c r="B352" s="13">
        <v>30480</v>
      </c>
      <c r="C352" s="13" t="s">
        <v>425</v>
      </c>
      <c r="D352" s="13" t="s">
        <v>49</v>
      </c>
      <c r="E352" s="13" t="s">
        <v>426</v>
      </c>
      <c r="F352" s="15" t="s">
        <v>84</v>
      </c>
      <c r="G352" s="13">
        <v>32.652527999999997</v>
      </c>
      <c r="H352" s="13">
        <v>-103.912083</v>
      </c>
      <c r="I352" s="16" t="s">
        <v>88</v>
      </c>
      <c r="J352" s="13" t="s">
        <v>53</v>
      </c>
      <c r="K352" s="13">
        <v>1</v>
      </c>
      <c r="L352" s="13" t="s">
        <v>76</v>
      </c>
      <c r="M352" s="13" t="s">
        <v>55</v>
      </c>
      <c r="N352" s="13" t="s">
        <v>56</v>
      </c>
      <c r="O352" s="13" t="s">
        <v>107</v>
      </c>
      <c r="AC352" s="13" t="s">
        <v>67</v>
      </c>
      <c r="AD352" s="13" t="s">
        <v>61</v>
      </c>
      <c r="AE352" s="13">
        <v>0.05</v>
      </c>
      <c r="AF352" s="13" t="s">
        <v>68</v>
      </c>
      <c r="AL352" s="13">
        <v>8760</v>
      </c>
      <c r="AM352" s="13" t="s">
        <v>116</v>
      </c>
      <c r="AO352" s="11">
        <v>44068.419282407413</v>
      </c>
      <c r="AP352" s="11" t="s">
        <v>66</v>
      </c>
      <c r="AQ352" s="11" t="s">
        <v>49</v>
      </c>
      <c r="AR352" s="11" t="s">
        <v>66</v>
      </c>
      <c r="AS352" s="11" t="s">
        <v>55</v>
      </c>
      <c r="AT352" s="11" t="s">
        <v>66</v>
      </c>
      <c r="AU352" s="11" t="s">
        <v>61</v>
      </c>
      <c r="AV352" t="s">
        <v>66</v>
      </c>
      <c r="AW352" t="s">
        <v>66</v>
      </c>
    </row>
    <row r="353" spans="1:49" hidden="1" x14ac:dyDescent="0.25">
      <c r="A353" s="13" t="s">
        <v>413</v>
      </c>
      <c r="B353" s="13">
        <v>30480</v>
      </c>
      <c r="C353" s="13" t="s">
        <v>425</v>
      </c>
      <c r="D353" s="13" t="s">
        <v>49</v>
      </c>
      <c r="E353" s="13" t="s">
        <v>426</v>
      </c>
      <c r="F353" s="15" t="s">
        <v>84</v>
      </c>
      <c r="G353" s="13">
        <v>32.652527999999997</v>
      </c>
      <c r="H353" s="13">
        <v>-103.912083</v>
      </c>
      <c r="I353" s="16" t="s">
        <v>88</v>
      </c>
      <c r="J353" s="13" t="s">
        <v>53</v>
      </c>
      <c r="K353" s="13">
        <v>2</v>
      </c>
      <c r="L353" s="13" t="s">
        <v>80</v>
      </c>
      <c r="M353" s="13" t="s">
        <v>55</v>
      </c>
      <c r="N353" s="13" t="s">
        <v>56</v>
      </c>
      <c r="O353" s="13" t="s">
        <v>107</v>
      </c>
      <c r="AC353" s="13" t="s">
        <v>67</v>
      </c>
      <c r="AD353" s="13" t="s">
        <v>61</v>
      </c>
      <c r="AE353" s="13">
        <v>0.05</v>
      </c>
      <c r="AF353" s="13" t="s">
        <v>68</v>
      </c>
      <c r="AL353" s="13">
        <v>8760</v>
      </c>
      <c r="AM353" s="13" t="s">
        <v>116</v>
      </c>
      <c r="AO353" s="11">
        <v>44068.419282407413</v>
      </c>
      <c r="AP353" s="11" t="s">
        <v>66</v>
      </c>
      <c r="AQ353" s="11" t="s">
        <v>49</v>
      </c>
      <c r="AR353" s="11" t="s">
        <v>66</v>
      </c>
      <c r="AS353" s="11" t="s">
        <v>55</v>
      </c>
      <c r="AT353" s="11" t="s">
        <v>66</v>
      </c>
      <c r="AU353" s="11" t="s">
        <v>61</v>
      </c>
      <c r="AV353" t="s">
        <v>66</v>
      </c>
      <c r="AW353" t="s">
        <v>66</v>
      </c>
    </row>
    <row r="354" spans="1:49" hidden="1" x14ac:dyDescent="0.25">
      <c r="A354" s="13" t="s">
        <v>413</v>
      </c>
      <c r="B354" s="13">
        <v>30873</v>
      </c>
      <c r="C354" s="13" t="s">
        <v>427</v>
      </c>
      <c r="D354" s="13" t="s">
        <v>49</v>
      </c>
      <c r="E354" s="13" t="s">
        <v>428</v>
      </c>
      <c r="F354" s="15" t="s">
        <v>84</v>
      </c>
      <c r="G354" s="13">
        <v>32.166339000000001</v>
      </c>
      <c r="H354" s="13">
        <v>-103.763583</v>
      </c>
      <c r="I354" s="16" t="s">
        <v>88</v>
      </c>
      <c r="J354" s="13" t="s">
        <v>53</v>
      </c>
      <c r="K354" s="13">
        <v>3</v>
      </c>
      <c r="L354" s="13" t="s">
        <v>429</v>
      </c>
      <c r="M354" s="13" t="s">
        <v>55</v>
      </c>
      <c r="N354" s="13" t="s">
        <v>56</v>
      </c>
      <c r="O354" s="13" t="s">
        <v>107</v>
      </c>
      <c r="AC354" s="13" t="s">
        <v>67</v>
      </c>
      <c r="AD354" s="13" t="s">
        <v>61</v>
      </c>
      <c r="AE354" s="13">
        <v>0.44</v>
      </c>
      <c r="AF354" s="13" t="s">
        <v>62</v>
      </c>
      <c r="AL354" s="13">
        <v>8760</v>
      </c>
      <c r="AM354" s="13" t="s">
        <v>116</v>
      </c>
      <c r="AN354" s="13" t="s">
        <v>430</v>
      </c>
      <c r="AO354" s="11">
        <v>44068.419282407413</v>
      </c>
      <c r="AP354" s="11" t="s">
        <v>66</v>
      </c>
      <c r="AQ354" s="11" t="s">
        <v>49</v>
      </c>
      <c r="AR354" s="11" t="s">
        <v>66</v>
      </c>
      <c r="AS354" s="11" t="s">
        <v>55</v>
      </c>
      <c r="AT354" s="11" t="s">
        <v>66</v>
      </c>
      <c r="AU354" s="11" t="s">
        <v>61</v>
      </c>
      <c r="AV354" t="s">
        <v>66</v>
      </c>
      <c r="AW354" t="s">
        <v>66</v>
      </c>
    </row>
    <row r="355" spans="1:49" hidden="1" x14ac:dyDescent="0.25">
      <c r="A355" s="13" t="s">
        <v>413</v>
      </c>
      <c r="B355" s="13">
        <v>30873</v>
      </c>
      <c r="C355" s="13" t="s">
        <v>427</v>
      </c>
      <c r="D355" s="13" t="s">
        <v>49</v>
      </c>
      <c r="E355" s="13" t="s">
        <v>428</v>
      </c>
      <c r="F355" s="15" t="s">
        <v>84</v>
      </c>
      <c r="G355" s="13">
        <v>32.166339000000001</v>
      </c>
      <c r="H355" s="13">
        <v>-103.763583</v>
      </c>
      <c r="I355" s="16" t="s">
        <v>88</v>
      </c>
      <c r="J355" s="13" t="s">
        <v>53</v>
      </c>
      <c r="K355" s="13">
        <v>3</v>
      </c>
      <c r="L355" s="13" t="s">
        <v>429</v>
      </c>
      <c r="M355" s="13" t="s">
        <v>55</v>
      </c>
      <c r="N355" s="13" t="s">
        <v>56</v>
      </c>
      <c r="O355" s="13" t="s">
        <v>107</v>
      </c>
      <c r="AC355" s="13" t="s">
        <v>67</v>
      </c>
      <c r="AD355" s="13" t="s">
        <v>61</v>
      </c>
      <c r="AE355" s="13">
        <v>0.1</v>
      </c>
      <c r="AF355" s="13" t="s">
        <v>68</v>
      </c>
      <c r="AL355" s="13">
        <v>8760</v>
      </c>
      <c r="AM355" s="13" t="s">
        <v>116</v>
      </c>
      <c r="AN355" s="13" t="s">
        <v>430</v>
      </c>
      <c r="AO355" s="11">
        <v>44068.419282407413</v>
      </c>
      <c r="AP355" s="11" t="s">
        <v>66</v>
      </c>
      <c r="AQ355" s="11" t="s">
        <v>49</v>
      </c>
      <c r="AR355" s="11" t="s">
        <v>66</v>
      </c>
      <c r="AS355" s="11" t="s">
        <v>55</v>
      </c>
      <c r="AT355" s="11" t="s">
        <v>66</v>
      </c>
      <c r="AU355" s="11" t="s">
        <v>61</v>
      </c>
      <c r="AV355" t="s">
        <v>66</v>
      </c>
      <c r="AW355" t="s">
        <v>66</v>
      </c>
    </row>
    <row r="356" spans="1:49" hidden="1" x14ac:dyDescent="0.25">
      <c r="A356" s="13" t="s">
        <v>413</v>
      </c>
      <c r="B356" s="13">
        <v>31428</v>
      </c>
      <c r="C356" s="13" t="s">
        <v>431</v>
      </c>
      <c r="D356" s="13" t="s">
        <v>49</v>
      </c>
      <c r="E356" s="13" t="s">
        <v>428</v>
      </c>
      <c r="F356" s="15" t="s">
        <v>84</v>
      </c>
      <c r="G356" s="13">
        <v>32.636125</v>
      </c>
      <c r="H356" s="13">
        <v>-103.885375</v>
      </c>
      <c r="I356" s="16" t="s">
        <v>88</v>
      </c>
      <c r="J356" s="13" t="s">
        <v>53</v>
      </c>
      <c r="K356" s="13">
        <v>1</v>
      </c>
      <c r="L356" s="13" t="s">
        <v>432</v>
      </c>
      <c r="M356" s="13" t="s">
        <v>55</v>
      </c>
      <c r="N356" s="13" t="s">
        <v>56</v>
      </c>
      <c r="O356" s="13" t="s">
        <v>433</v>
      </c>
      <c r="AC356" s="13" t="s">
        <v>67</v>
      </c>
      <c r="AD356" s="13" t="s">
        <v>61</v>
      </c>
      <c r="AE356" s="13">
        <v>0.2</v>
      </c>
      <c r="AF356" s="13" t="s">
        <v>68</v>
      </c>
      <c r="AL356" s="13">
        <v>8760</v>
      </c>
      <c r="AM356" s="13" t="s">
        <v>116</v>
      </c>
      <c r="AO356" s="11">
        <v>44068.419282407413</v>
      </c>
      <c r="AP356" s="11" t="s">
        <v>66</v>
      </c>
      <c r="AQ356" s="11" t="s">
        <v>49</v>
      </c>
      <c r="AR356" s="11" t="s">
        <v>66</v>
      </c>
      <c r="AS356" s="11" t="s">
        <v>55</v>
      </c>
      <c r="AT356" s="11" t="s">
        <v>66</v>
      </c>
      <c r="AU356" s="11" t="s">
        <v>61</v>
      </c>
      <c r="AV356" t="s">
        <v>66</v>
      </c>
      <c r="AW356" t="s">
        <v>66</v>
      </c>
    </row>
    <row r="357" spans="1:49" hidden="1" x14ac:dyDescent="0.25">
      <c r="A357" s="13" t="s">
        <v>413</v>
      </c>
      <c r="B357" s="13">
        <v>31989</v>
      </c>
      <c r="C357" s="13" t="s">
        <v>434</v>
      </c>
      <c r="D357" s="13" t="s">
        <v>49</v>
      </c>
      <c r="E357" s="13" t="s">
        <v>159</v>
      </c>
      <c r="F357" s="15" t="s">
        <v>84</v>
      </c>
      <c r="G357" s="13">
        <v>32.255119000000001</v>
      </c>
      <c r="H357" s="13">
        <v>-104.01944399999999</v>
      </c>
      <c r="I357" s="16" t="s">
        <v>75</v>
      </c>
      <c r="J357" s="13" t="s">
        <v>53</v>
      </c>
      <c r="K357" s="13">
        <v>16</v>
      </c>
      <c r="L357" s="13" t="s">
        <v>76</v>
      </c>
      <c r="M357" s="13" t="s">
        <v>55</v>
      </c>
      <c r="N357" s="13" t="s">
        <v>56</v>
      </c>
      <c r="O357" s="13" t="s">
        <v>435</v>
      </c>
      <c r="AA357" s="13">
        <v>3</v>
      </c>
      <c r="AB357" s="13" t="s">
        <v>59</v>
      </c>
      <c r="AC357" s="13" t="s">
        <v>67</v>
      </c>
      <c r="AD357" s="13" t="s">
        <v>61</v>
      </c>
      <c r="AE357" s="13">
        <v>0.34</v>
      </c>
      <c r="AF357" s="13" t="s">
        <v>68</v>
      </c>
      <c r="AL357" s="13">
        <v>8760</v>
      </c>
      <c r="AM357" s="13" t="s">
        <v>64</v>
      </c>
      <c r="AO357" s="11">
        <v>44068.419282407413</v>
      </c>
      <c r="AP357" s="11" t="s">
        <v>66</v>
      </c>
      <c r="AQ357" s="11" t="s">
        <v>49</v>
      </c>
      <c r="AR357" s="11" t="s">
        <v>66</v>
      </c>
      <c r="AS357" s="11" t="s">
        <v>55</v>
      </c>
      <c r="AT357" s="11" t="s">
        <v>66</v>
      </c>
      <c r="AU357" s="11" t="s">
        <v>61</v>
      </c>
      <c r="AV357" t="s">
        <v>66</v>
      </c>
      <c r="AW357" t="s">
        <v>66</v>
      </c>
    </row>
    <row r="358" spans="1:49" hidden="1" x14ac:dyDescent="0.25">
      <c r="A358" s="13" t="s">
        <v>413</v>
      </c>
      <c r="B358" s="13">
        <v>31989</v>
      </c>
      <c r="C358" s="13" t="s">
        <v>434</v>
      </c>
      <c r="D358" s="13" t="s">
        <v>49</v>
      </c>
      <c r="E358" s="13" t="s">
        <v>159</v>
      </c>
      <c r="F358" s="15" t="s">
        <v>84</v>
      </c>
      <c r="G358" s="13">
        <v>32.255119000000001</v>
      </c>
      <c r="H358" s="13">
        <v>-104.01944399999999</v>
      </c>
      <c r="I358" s="16" t="s">
        <v>75</v>
      </c>
      <c r="J358" s="13" t="s">
        <v>53</v>
      </c>
      <c r="K358" s="13">
        <v>16</v>
      </c>
      <c r="L358" s="13" t="s">
        <v>76</v>
      </c>
      <c r="M358" s="13" t="s">
        <v>55</v>
      </c>
      <c r="N358" s="13" t="s">
        <v>56</v>
      </c>
      <c r="O358" s="13" t="s">
        <v>435</v>
      </c>
      <c r="AA358" s="13">
        <v>3</v>
      </c>
      <c r="AB358" s="13" t="s">
        <v>59</v>
      </c>
      <c r="AC358" s="13" t="s">
        <v>67</v>
      </c>
      <c r="AD358" s="13" t="s">
        <v>61</v>
      </c>
      <c r="AE358" s="13">
        <v>1.5</v>
      </c>
      <c r="AF358" s="13" t="s">
        <v>62</v>
      </c>
      <c r="AL358" s="13">
        <v>8760</v>
      </c>
      <c r="AM358" s="13" t="s">
        <v>64</v>
      </c>
      <c r="AO358" s="11">
        <v>44068.419282407413</v>
      </c>
      <c r="AP358" s="11" t="s">
        <v>66</v>
      </c>
      <c r="AQ358" s="11" t="s">
        <v>49</v>
      </c>
      <c r="AR358" s="11" t="s">
        <v>66</v>
      </c>
      <c r="AS358" s="11" t="s">
        <v>55</v>
      </c>
      <c r="AT358" s="11" t="s">
        <v>66</v>
      </c>
      <c r="AU358" s="11" t="s">
        <v>61</v>
      </c>
      <c r="AV358" t="s">
        <v>66</v>
      </c>
      <c r="AW358" t="s">
        <v>66</v>
      </c>
    </row>
    <row r="359" spans="1:49" hidden="1" x14ac:dyDescent="0.25">
      <c r="A359" s="13" t="s">
        <v>413</v>
      </c>
      <c r="B359" s="13">
        <v>31989</v>
      </c>
      <c r="C359" s="13" t="s">
        <v>434</v>
      </c>
      <c r="D359" s="13" t="s">
        <v>49</v>
      </c>
      <c r="E359" s="13" t="s">
        <v>159</v>
      </c>
      <c r="F359" s="15" t="s">
        <v>84</v>
      </c>
      <c r="G359" s="13">
        <v>32.255119000000001</v>
      </c>
      <c r="H359" s="13">
        <v>-104.01944399999999</v>
      </c>
      <c r="I359" s="16" t="s">
        <v>75</v>
      </c>
      <c r="J359" s="13" t="s">
        <v>53</v>
      </c>
      <c r="K359" s="13">
        <v>17</v>
      </c>
      <c r="L359" s="13" t="s">
        <v>80</v>
      </c>
      <c r="M359" s="13" t="s">
        <v>55</v>
      </c>
      <c r="N359" s="13" t="s">
        <v>56</v>
      </c>
      <c r="O359" s="13" t="s">
        <v>436</v>
      </c>
      <c r="P359" s="13" t="s">
        <v>437</v>
      </c>
      <c r="Q359" s="13" t="s">
        <v>438</v>
      </c>
      <c r="R359" s="13" t="s">
        <v>439</v>
      </c>
      <c r="AA359" s="13">
        <v>0.5</v>
      </c>
      <c r="AB359" s="13" t="s">
        <v>59</v>
      </c>
      <c r="AC359" s="13" t="s">
        <v>67</v>
      </c>
      <c r="AD359" s="13" t="s">
        <v>61</v>
      </c>
      <c r="AE359" s="13">
        <v>0.3</v>
      </c>
      <c r="AF359" s="13" t="s">
        <v>62</v>
      </c>
      <c r="AL359" s="13">
        <v>8760</v>
      </c>
      <c r="AM359" s="13" t="s">
        <v>64</v>
      </c>
      <c r="AO359" s="11">
        <v>44068.419282407413</v>
      </c>
      <c r="AP359" s="11" t="s">
        <v>66</v>
      </c>
      <c r="AQ359" s="11" t="s">
        <v>49</v>
      </c>
      <c r="AR359" s="11" t="s">
        <v>66</v>
      </c>
      <c r="AS359" s="11" t="s">
        <v>55</v>
      </c>
      <c r="AT359" s="11" t="s">
        <v>66</v>
      </c>
      <c r="AU359" s="11" t="s">
        <v>61</v>
      </c>
      <c r="AV359" t="s">
        <v>66</v>
      </c>
      <c r="AW359" t="s">
        <v>66</v>
      </c>
    </row>
    <row r="360" spans="1:49" hidden="1" x14ac:dyDescent="0.25">
      <c r="A360" s="13" t="s">
        <v>413</v>
      </c>
      <c r="B360" s="13">
        <v>31989</v>
      </c>
      <c r="C360" s="13" t="s">
        <v>434</v>
      </c>
      <c r="D360" s="13" t="s">
        <v>49</v>
      </c>
      <c r="E360" s="13" t="s">
        <v>159</v>
      </c>
      <c r="F360" s="15" t="s">
        <v>84</v>
      </c>
      <c r="G360" s="13">
        <v>32.255119000000001</v>
      </c>
      <c r="H360" s="13">
        <v>-104.01944399999999</v>
      </c>
      <c r="I360" s="16" t="s">
        <v>75</v>
      </c>
      <c r="J360" s="13" t="s">
        <v>53</v>
      </c>
      <c r="K360" s="13">
        <v>18</v>
      </c>
      <c r="L360" s="13" t="s">
        <v>236</v>
      </c>
      <c r="M360" s="13" t="s">
        <v>55</v>
      </c>
      <c r="N360" s="13" t="s">
        <v>56</v>
      </c>
      <c r="O360" s="13" t="s">
        <v>440</v>
      </c>
      <c r="P360" s="13" t="s">
        <v>437</v>
      </c>
      <c r="Q360" s="13" t="s">
        <v>438</v>
      </c>
      <c r="R360" s="13" t="s">
        <v>441</v>
      </c>
      <c r="AA360" s="13">
        <v>0.5</v>
      </c>
      <c r="AB360" s="13" t="s">
        <v>59</v>
      </c>
      <c r="AC360" s="13" t="s">
        <v>67</v>
      </c>
      <c r="AD360" s="13" t="s">
        <v>61</v>
      </c>
      <c r="AE360" s="13">
        <v>0.3</v>
      </c>
      <c r="AF360" s="13" t="s">
        <v>62</v>
      </c>
      <c r="AL360" s="13">
        <v>8760</v>
      </c>
      <c r="AM360" s="13" t="s">
        <v>64</v>
      </c>
      <c r="AO360" s="11">
        <v>44068.419282407413</v>
      </c>
      <c r="AP360" s="11" t="s">
        <v>66</v>
      </c>
      <c r="AQ360" s="11" t="s">
        <v>49</v>
      </c>
      <c r="AR360" s="11" t="s">
        <v>66</v>
      </c>
      <c r="AS360" s="11" t="s">
        <v>55</v>
      </c>
      <c r="AT360" s="11" t="s">
        <v>66</v>
      </c>
      <c r="AU360" s="11" t="s">
        <v>61</v>
      </c>
      <c r="AV360" t="s">
        <v>66</v>
      </c>
      <c r="AW360" t="s">
        <v>66</v>
      </c>
    </row>
    <row r="361" spans="1:49" hidden="1" x14ac:dyDescent="0.25">
      <c r="A361" s="13" t="s">
        <v>413</v>
      </c>
      <c r="B361" s="13">
        <v>31990</v>
      </c>
      <c r="C361" s="13" t="s">
        <v>442</v>
      </c>
      <c r="D361" s="13" t="s">
        <v>49</v>
      </c>
      <c r="E361" s="13" t="s">
        <v>159</v>
      </c>
      <c r="F361" s="15" t="s">
        <v>84</v>
      </c>
      <c r="G361" s="13">
        <v>32.255194000000003</v>
      </c>
      <c r="H361" s="13">
        <v>-104.028138</v>
      </c>
      <c r="I361" s="16" t="s">
        <v>75</v>
      </c>
      <c r="J361" s="13" t="s">
        <v>53</v>
      </c>
      <c r="K361" s="13">
        <v>8</v>
      </c>
      <c r="L361" s="13" t="s">
        <v>76</v>
      </c>
      <c r="M361" s="13" t="s">
        <v>55</v>
      </c>
      <c r="N361" s="13" t="s">
        <v>56</v>
      </c>
      <c r="O361" s="13" t="s">
        <v>443</v>
      </c>
      <c r="P361" s="13" t="s">
        <v>58</v>
      </c>
      <c r="Q361" s="13" t="s">
        <v>108</v>
      </c>
      <c r="R361" s="13" t="s">
        <v>58</v>
      </c>
      <c r="Y361" s="13">
        <v>3</v>
      </c>
      <c r="Z361" s="13" t="s">
        <v>59</v>
      </c>
      <c r="AA361" s="13">
        <v>3</v>
      </c>
      <c r="AB361" s="13" t="s">
        <v>59</v>
      </c>
      <c r="AC361" s="13" t="s">
        <v>67</v>
      </c>
      <c r="AD361" s="13" t="s">
        <v>61</v>
      </c>
      <c r="AE361" s="13">
        <v>1.5</v>
      </c>
      <c r="AF361" s="13" t="s">
        <v>62</v>
      </c>
      <c r="AG361" s="13" t="s">
        <v>69</v>
      </c>
      <c r="AK361" s="13" t="s">
        <v>63</v>
      </c>
      <c r="AL361" s="13">
        <v>8760</v>
      </c>
      <c r="AM361" s="13" t="s">
        <v>64</v>
      </c>
      <c r="AO361" s="11">
        <v>44068.419282407413</v>
      </c>
      <c r="AP361" s="11" t="s">
        <v>66</v>
      </c>
      <c r="AQ361" s="11" t="s">
        <v>49</v>
      </c>
      <c r="AR361" s="11" t="s">
        <v>66</v>
      </c>
      <c r="AS361" s="11" t="s">
        <v>55</v>
      </c>
      <c r="AT361" s="11" t="s">
        <v>66</v>
      </c>
      <c r="AU361" s="11" t="s">
        <v>61</v>
      </c>
      <c r="AV361" t="s">
        <v>66</v>
      </c>
      <c r="AW361" t="s">
        <v>66</v>
      </c>
    </row>
    <row r="362" spans="1:49" hidden="1" x14ac:dyDescent="0.25">
      <c r="A362" s="13" t="s">
        <v>413</v>
      </c>
      <c r="B362" s="13">
        <v>31990</v>
      </c>
      <c r="C362" s="13" t="s">
        <v>442</v>
      </c>
      <c r="D362" s="13" t="s">
        <v>49</v>
      </c>
      <c r="E362" s="13" t="s">
        <v>159</v>
      </c>
      <c r="F362" s="15" t="s">
        <v>84</v>
      </c>
      <c r="G362" s="13">
        <v>32.255194000000003</v>
      </c>
      <c r="H362" s="13">
        <v>-104.028138</v>
      </c>
      <c r="I362" s="16" t="s">
        <v>75</v>
      </c>
      <c r="J362" s="13" t="s">
        <v>53</v>
      </c>
      <c r="K362" s="13">
        <v>8</v>
      </c>
      <c r="L362" s="13" t="s">
        <v>76</v>
      </c>
      <c r="M362" s="13" t="s">
        <v>55</v>
      </c>
      <c r="N362" s="13" t="s">
        <v>56</v>
      </c>
      <c r="O362" s="13" t="s">
        <v>443</v>
      </c>
      <c r="P362" s="13" t="s">
        <v>58</v>
      </c>
      <c r="Q362" s="13" t="s">
        <v>108</v>
      </c>
      <c r="R362" s="13" t="s">
        <v>58</v>
      </c>
      <c r="Y362" s="13">
        <v>3</v>
      </c>
      <c r="Z362" s="13" t="s">
        <v>59</v>
      </c>
      <c r="AA362" s="13">
        <v>3</v>
      </c>
      <c r="AB362" s="13" t="s">
        <v>59</v>
      </c>
      <c r="AC362" s="13" t="s">
        <v>67</v>
      </c>
      <c r="AD362" s="13" t="s">
        <v>61</v>
      </c>
      <c r="AE362" s="13">
        <v>0.34</v>
      </c>
      <c r="AF362" s="13" t="s">
        <v>68</v>
      </c>
      <c r="AG362" s="13" t="s">
        <v>69</v>
      </c>
      <c r="AK362" s="13" t="s">
        <v>63</v>
      </c>
      <c r="AL362" s="13">
        <v>8760</v>
      </c>
      <c r="AM362" s="13" t="s">
        <v>64</v>
      </c>
      <c r="AO362" s="11">
        <v>44068.419282407413</v>
      </c>
      <c r="AP362" s="11" t="s">
        <v>66</v>
      </c>
      <c r="AQ362" s="11" t="s">
        <v>49</v>
      </c>
      <c r="AR362" s="11" t="s">
        <v>66</v>
      </c>
      <c r="AS362" s="11" t="s">
        <v>55</v>
      </c>
      <c r="AT362" s="11" t="s">
        <v>66</v>
      </c>
      <c r="AU362" s="11" t="s">
        <v>61</v>
      </c>
      <c r="AV362" t="s">
        <v>66</v>
      </c>
      <c r="AW362" t="s">
        <v>66</v>
      </c>
    </row>
    <row r="363" spans="1:49" hidden="1" x14ac:dyDescent="0.25">
      <c r="A363" s="13" t="s">
        <v>413</v>
      </c>
      <c r="B363" s="13">
        <v>31990</v>
      </c>
      <c r="C363" s="13" t="s">
        <v>442</v>
      </c>
      <c r="D363" s="13" t="s">
        <v>49</v>
      </c>
      <c r="E363" s="13" t="s">
        <v>159</v>
      </c>
      <c r="F363" s="15" t="s">
        <v>84</v>
      </c>
      <c r="G363" s="13">
        <v>32.255194000000003</v>
      </c>
      <c r="H363" s="13">
        <v>-104.028138</v>
      </c>
      <c r="I363" s="16" t="s">
        <v>75</v>
      </c>
      <c r="J363" s="13" t="s">
        <v>53</v>
      </c>
      <c r="K363" s="13">
        <v>9</v>
      </c>
      <c r="L363" s="13" t="s">
        <v>80</v>
      </c>
      <c r="M363" s="13" t="s">
        <v>55</v>
      </c>
      <c r="N363" s="13" t="s">
        <v>56</v>
      </c>
      <c r="O363" s="13" t="s">
        <v>444</v>
      </c>
      <c r="P363" s="13" t="s">
        <v>58</v>
      </c>
      <c r="Q363" s="13" t="s">
        <v>108</v>
      </c>
      <c r="R363" s="13" t="s">
        <v>58</v>
      </c>
      <c r="Y363" s="13">
        <v>0.5</v>
      </c>
      <c r="Z363" s="13" t="s">
        <v>59</v>
      </c>
      <c r="AA363" s="13">
        <v>0.5</v>
      </c>
      <c r="AB363" s="13" t="s">
        <v>59</v>
      </c>
      <c r="AC363" s="13" t="s">
        <v>67</v>
      </c>
      <c r="AD363" s="13" t="s">
        <v>61</v>
      </c>
      <c r="AE363" s="13">
        <v>5.7000000000000002E-2</v>
      </c>
      <c r="AF363" s="13" t="s">
        <v>68</v>
      </c>
      <c r="AG363" s="13" t="s">
        <v>69</v>
      </c>
      <c r="AK363" s="13" t="s">
        <v>63</v>
      </c>
      <c r="AL363" s="13">
        <v>8760</v>
      </c>
      <c r="AM363" s="13" t="s">
        <v>64</v>
      </c>
      <c r="AO363" s="11">
        <v>44068.419282407413</v>
      </c>
      <c r="AP363" s="11" t="s">
        <v>66</v>
      </c>
      <c r="AQ363" s="11" t="s">
        <v>49</v>
      </c>
      <c r="AR363" s="11" t="s">
        <v>66</v>
      </c>
      <c r="AS363" s="11" t="s">
        <v>55</v>
      </c>
      <c r="AT363" s="11" t="s">
        <v>66</v>
      </c>
      <c r="AU363" s="11" t="s">
        <v>61</v>
      </c>
      <c r="AV363" t="s">
        <v>66</v>
      </c>
      <c r="AW363" t="s">
        <v>66</v>
      </c>
    </row>
    <row r="364" spans="1:49" hidden="1" x14ac:dyDescent="0.25">
      <c r="A364" s="13" t="s">
        <v>413</v>
      </c>
      <c r="B364" s="13">
        <v>31990</v>
      </c>
      <c r="C364" s="13" t="s">
        <v>442</v>
      </c>
      <c r="D364" s="13" t="s">
        <v>49</v>
      </c>
      <c r="E364" s="13" t="s">
        <v>159</v>
      </c>
      <c r="F364" s="15" t="s">
        <v>84</v>
      </c>
      <c r="G364" s="13">
        <v>32.255194000000003</v>
      </c>
      <c r="H364" s="13">
        <v>-104.028138</v>
      </c>
      <c r="I364" s="16" t="s">
        <v>75</v>
      </c>
      <c r="J364" s="13" t="s">
        <v>53</v>
      </c>
      <c r="K364" s="13">
        <v>9</v>
      </c>
      <c r="L364" s="13" t="s">
        <v>80</v>
      </c>
      <c r="M364" s="13" t="s">
        <v>55</v>
      </c>
      <c r="N364" s="13" t="s">
        <v>56</v>
      </c>
      <c r="O364" s="13" t="s">
        <v>444</v>
      </c>
      <c r="P364" s="13" t="s">
        <v>58</v>
      </c>
      <c r="Q364" s="13" t="s">
        <v>108</v>
      </c>
      <c r="R364" s="13" t="s">
        <v>58</v>
      </c>
      <c r="Y364" s="13">
        <v>0.5</v>
      </c>
      <c r="Z364" s="13" t="s">
        <v>59</v>
      </c>
      <c r="AA364" s="13">
        <v>0.5</v>
      </c>
      <c r="AB364" s="13" t="s">
        <v>59</v>
      </c>
      <c r="AC364" s="13" t="s">
        <v>67</v>
      </c>
      <c r="AD364" s="13" t="s">
        <v>61</v>
      </c>
      <c r="AE364" s="13">
        <v>0.25</v>
      </c>
      <c r="AF364" s="13" t="s">
        <v>62</v>
      </c>
      <c r="AG364" s="13" t="s">
        <v>69</v>
      </c>
      <c r="AK364" s="13" t="s">
        <v>63</v>
      </c>
      <c r="AL364" s="13">
        <v>8760</v>
      </c>
      <c r="AM364" s="13" t="s">
        <v>64</v>
      </c>
      <c r="AO364" s="11">
        <v>44068.419282407413</v>
      </c>
      <c r="AP364" s="11" t="s">
        <v>66</v>
      </c>
      <c r="AQ364" s="11" t="s">
        <v>49</v>
      </c>
      <c r="AR364" s="11" t="s">
        <v>66</v>
      </c>
      <c r="AS364" s="11" t="s">
        <v>55</v>
      </c>
      <c r="AT364" s="11" t="s">
        <v>66</v>
      </c>
      <c r="AU364" s="11" t="s">
        <v>61</v>
      </c>
      <c r="AV364" t="s">
        <v>66</v>
      </c>
      <c r="AW364" t="s">
        <v>66</v>
      </c>
    </row>
    <row r="365" spans="1:49" hidden="1" x14ac:dyDescent="0.25">
      <c r="A365" s="13" t="s">
        <v>413</v>
      </c>
      <c r="B365" s="13">
        <v>31990</v>
      </c>
      <c r="C365" s="13" t="s">
        <v>442</v>
      </c>
      <c r="D365" s="13" t="s">
        <v>49</v>
      </c>
      <c r="E365" s="13" t="s">
        <v>159</v>
      </c>
      <c r="F365" s="15" t="s">
        <v>84</v>
      </c>
      <c r="G365" s="13">
        <v>32.255194000000003</v>
      </c>
      <c r="H365" s="13">
        <v>-104.028138</v>
      </c>
      <c r="I365" s="16" t="s">
        <v>75</v>
      </c>
      <c r="J365" s="13" t="s">
        <v>53</v>
      </c>
      <c r="K365" s="13">
        <v>10</v>
      </c>
      <c r="L365" s="13" t="s">
        <v>236</v>
      </c>
      <c r="M365" s="13" t="s">
        <v>55</v>
      </c>
      <c r="N365" s="13" t="s">
        <v>56</v>
      </c>
      <c r="O365" s="13" t="s">
        <v>445</v>
      </c>
      <c r="P365" s="13" t="s">
        <v>58</v>
      </c>
      <c r="Q365" s="13" t="s">
        <v>108</v>
      </c>
      <c r="R365" s="13" t="s">
        <v>58</v>
      </c>
      <c r="Y365" s="13">
        <v>0.5</v>
      </c>
      <c r="Z365" s="13" t="s">
        <v>59</v>
      </c>
      <c r="AA365" s="13">
        <v>0.5</v>
      </c>
      <c r="AB365" s="13" t="s">
        <v>59</v>
      </c>
      <c r="AC365" s="13" t="s">
        <v>67</v>
      </c>
      <c r="AD365" s="13" t="s">
        <v>61</v>
      </c>
      <c r="AE365" s="13">
        <v>5.7000000000000002E-2</v>
      </c>
      <c r="AF365" s="13" t="s">
        <v>68</v>
      </c>
      <c r="AG365" s="13" t="s">
        <v>69</v>
      </c>
      <c r="AK365" s="13" t="s">
        <v>63</v>
      </c>
      <c r="AL365" s="13">
        <v>8760</v>
      </c>
      <c r="AM365" s="13" t="s">
        <v>64</v>
      </c>
      <c r="AO365" s="11">
        <v>44068.419282407413</v>
      </c>
      <c r="AP365" s="11" t="s">
        <v>66</v>
      </c>
      <c r="AQ365" s="11" t="s">
        <v>49</v>
      </c>
      <c r="AR365" s="11" t="s">
        <v>66</v>
      </c>
      <c r="AS365" s="11" t="s">
        <v>55</v>
      </c>
      <c r="AT365" s="11" t="s">
        <v>66</v>
      </c>
      <c r="AU365" s="11" t="s">
        <v>61</v>
      </c>
      <c r="AV365" t="s">
        <v>66</v>
      </c>
      <c r="AW365" t="s">
        <v>66</v>
      </c>
    </row>
    <row r="366" spans="1:49" hidden="1" x14ac:dyDescent="0.25">
      <c r="A366" s="13" t="s">
        <v>413</v>
      </c>
      <c r="B366" s="13">
        <v>31990</v>
      </c>
      <c r="C366" s="13" t="s">
        <v>442</v>
      </c>
      <c r="D366" s="13" t="s">
        <v>49</v>
      </c>
      <c r="E366" s="13" t="s">
        <v>159</v>
      </c>
      <c r="F366" s="15" t="s">
        <v>84</v>
      </c>
      <c r="G366" s="13">
        <v>32.255194000000003</v>
      </c>
      <c r="H366" s="13">
        <v>-104.028138</v>
      </c>
      <c r="I366" s="16" t="s">
        <v>75</v>
      </c>
      <c r="J366" s="13" t="s">
        <v>53</v>
      </c>
      <c r="K366" s="13">
        <v>10</v>
      </c>
      <c r="L366" s="13" t="s">
        <v>236</v>
      </c>
      <c r="M366" s="13" t="s">
        <v>55</v>
      </c>
      <c r="N366" s="13" t="s">
        <v>56</v>
      </c>
      <c r="O366" s="13" t="s">
        <v>445</v>
      </c>
      <c r="P366" s="13" t="s">
        <v>58</v>
      </c>
      <c r="Q366" s="13" t="s">
        <v>108</v>
      </c>
      <c r="R366" s="13" t="s">
        <v>58</v>
      </c>
      <c r="Y366" s="13">
        <v>0.5</v>
      </c>
      <c r="Z366" s="13" t="s">
        <v>59</v>
      </c>
      <c r="AA366" s="13">
        <v>0.5</v>
      </c>
      <c r="AB366" s="13" t="s">
        <v>59</v>
      </c>
      <c r="AC366" s="13" t="s">
        <v>67</v>
      </c>
      <c r="AD366" s="13" t="s">
        <v>61</v>
      </c>
      <c r="AE366" s="13">
        <v>0.25</v>
      </c>
      <c r="AF366" s="13" t="s">
        <v>62</v>
      </c>
      <c r="AG366" s="13" t="s">
        <v>69</v>
      </c>
      <c r="AK366" s="13" t="s">
        <v>63</v>
      </c>
      <c r="AL366" s="13">
        <v>8760</v>
      </c>
      <c r="AM366" s="13" t="s">
        <v>64</v>
      </c>
      <c r="AO366" s="11">
        <v>44068.419282407413</v>
      </c>
      <c r="AP366" s="11" t="s">
        <v>66</v>
      </c>
      <c r="AQ366" s="11" t="s">
        <v>49</v>
      </c>
      <c r="AR366" s="11" t="s">
        <v>66</v>
      </c>
      <c r="AS366" s="11" t="s">
        <v>55</v>
      </c>
      <c r="AT366" s="11" t="s">
        <v>66</v>
      </c>
      <c r="AU366" s="11" t="s">
        <v>61</v>
      </c>
      <c r="AV366" t="s">
        <v>66</v>
      </c>
      <c r="AW366" t="s">
        <v>66</v>
      </c>
    </row>
    <row r="367" spans="1:49" hidden="1" x14ac:dyDescent="0.25">
      <c r="A367" s="13" t="s">
        <v>413</v>
      </c>
      <c r="B367" s="13">
        <v>34694</v>
      </c>
      <c r="C367" s="13" t="s">
        <v>446</v>
      </c>
      <c r="D367" s="13" t="s">
        <v>49</v>
      </c>
      <c r="E367" s="13" t="s">
        <v>159</v>
      </c>
      <c r="F367" s="15" t="s">
        <v>51</v>
      </c>
      <c r="G367" s="13">
        <v>32.283472000000003</v>
      </c>
      <c r="H367" s="13">
        <v>-103.548917</v>
      </c>
      <c r="I367" s="16" t="s">
        <v>88</v>
      </c>
      <c r="J367" s="13" t="s">
        <v>53</v>
      </c>
      <c r="K367" s="13">
        <v>1</v>
      </c>
      <c r="L367" s="13">
        <v>7</v>
      </c>
      <c r="M367" s="13" t="s">
        <v>55</v>
      </c>
      <c r="N367" s="13" t="s">
        <v>56</v>
      </c>
      <c r="O367" s="13" t="s">
        <v>443</v>
      </c>
      <c r="AC367" s="13" t="s">
        <v>67</v>
      </c>
      <c r="AD367" s="13" t="s">
        <v>61</v>
      </c>
      <c r="AE367" s="13">
        <v>0.05</v>
      </c>
      <c r="AF367" s="13" t="s">
        <v>68</v>
      </c>
      <c r="AL367" s="13">
        <v>8760</v>
      </c>
      <c r="AN367" s="13" t="s">
        <v>424</v>
      </c>
      <c r="AO367" s="11">
        <v>44068.419282407413</v>
      </c>
      <c r="AP367" s="11" t="s">
        <v>66</v>
      </c>
      <c r="AQ367" s="11" t="s">
        <v>49</v>
      </c>
      <c r="AR367" s="11" t="s">
        <v>66</v>
      </c>
      <c r="AS367" s="11" t="s">
        <v>55</v>
      </c>
      <c r="AT367" s="11" t="s">
        <v>66</v>
      </c>
      <c r="AU367" s="11" t="s">
        <v>61</v>
      </c>
      <c r="AV367" t="s">
        <v>66</v>
      </c>
      <c r="AW367" t="s">
        <v>66</v>
      </c>
    </row>
    <row r="368" spans="1:49" hidden="1" x14ac:dyDescent="0.25">
      <c r="A368" s="13" t="s">
        <v>413</v>
      </c>
      <c r="B368" s="13">
        <v>34694</v>
      </c>
      <c r="C368" s="13" t="s">
        <v>446</v>
      </c>
      <c r="D368" s="13" t="s">
        <v>49</v>
      </c>
      <c r="E368" s="13" t="s">
        <v>159</v>
      </c>
      <c r="F368" s="15" t="s">
        <v>51</v>
      </c>
      <c r="G368" s="13">
        <v>32.283472000000003</v>
      </c>
      <c r="H368" s="13">
        <v>-103.548917</v>
      </c>
      <c r="I368" s="16" t="s">
        <v>88</v>
      </c>
      <c r="J368" s="13" t="s">
        <v>53</v>
      </c>
      <c r="K368" s="13">
        <v>2</v>
      </c>
      <c r="L368" s="13">
        <v>8</v>
      </c>
      <c r="M368" s="13" t="s">
        <v>55</v>
      </c>
      <c r="N368" s="13" t="s">
        <v>56</v>
      </c>
      <c r="O368" s="13" t="s">
        <v>444</v>
      </c>
      <c r="AC368" s="13" t="s">
        <v>67</v>
      </c>
      <c r="AD368" s="13" t="s">
        <v>61</v>
      </c>
      <c r="AE368" s="13">
        <v>0.05</v>
      </c>
      <c r="AF368" s="13" t="s">
        <v>194</v>
      </c>
      <c r="AL368" s="13">
        <v>8760</v>
      </c>
      <c r="AN368" s="13" t="s">
        <v>424</v>
      </c>
      <c r="AO368" s="11">
        <v>44068.419282407413</v>
      </c>
      <c r="AP368" s="11" t="s">
        <v>66</v>
      </c>
      <c r="AQ368" s="11" t="s">
        <v>49</v>
      </c>
      <c r="AR368" s="11" t="s">
        <v>66</v>
      </c>
      <c r="AS368" s="11" t="s">
        <v>55</v>
      </c>
      <c r="AT368" s="11" t="s">
        <v>66</v>
      </c>
      <c r="AU368" s="11" t="s">
        <v>61</v>
      </c>
      <c r="AV368" t="s">
        <v>66</v>
      </c>
      <c r="AW368" t="s">
        <v>66</v>
      </c>
    </row>
    <row r="369" spans="1:49" hidden="1" x14ac:dyDescent="0.25">
      <c r="A369" s="13" t="s">
        <v>413</v>
      </c>
      <c r="B369" s="13">
        <v>34703</v>
      </c>
      <c r="C369" s="13" t="s">
        <v>447</v>
      </c>
      <c r="D369" s="13" t="s">
        <v>49</v>
      </c>
      <c r="E369" s="13" t="s">
        <v>74</v>
      </c>
      <c r="F369" s="15" t="s">
        <v>84</v>
      </c>
      <c r="G369" s="13">
        <v>32.491943999999997</v>
      </c>
      <c r="H369" s="13">
        <v>-103.71123900000001</v>
      </c>
      <c r="I369" s="16" t="s">
        <v>88</v>
      </c>
      <c r="J369" s="13" t="s">
        <v>53</v>
      </c>
      <c r="K369" s="13">
        <v>1</v>
      </c>
      <c r="L369" s="13" t="s">
        <v>448</v>
      </c>
      <c r="M369" s="13" t="s">
        <v>55</v>
      </c>
      <c r="N369" s="13" t="s">
        <v>56</v>
      </c>
      <c r="O369" s="13" t="s">
        <v>449</v>
      </c>
      <c r="AC369" s="13" t="s">
        <v>67</v>
      </c>
      <c r="AD369" s="13" t="s">
        <v>61</v>
      </c>
      <c r="AE369" s="13">
        <v>0.05</v>
      </c>
      <c r="AF369" s="13" t="s">
        <v>68</v>
      </c>
      <c r="AL369" s="13">
        <v>8760</v>
      </c>
      <c r="AN369" s="13" t="s">
        <v>424</v>
      </c>
      <c r="AO369" s="11">
        <v>44068.419282407413</v>
      </c>
      <c r="AP369" s="11" t="s">
        <v>66</v>
      </c>
      <c r="AQ369" s="11" t="s">
        <v>49</v>
      </c>
      <c r="AR369" s="11" t="s">
        <v>66</v>
      </c>
      <c r="AS369" s="11" t="s">
        <v>55</v>
      </c>
      <c r="AT369" s="11" t="s">
        <v>66</v>
      </c>
      <c r="AU369" s="11" t="s">
        <v>61</v>
      </c>
      <c r="AV369" t="s">
        <v>66</v>
      </c>
      <c r="AW369" t="s">
        <v>66</v>
      </c>
    </row>
    <row r="370" spans="1:49" hidden="1" x14ac:dyDescent="0.25">
      <c r="A370" s="13" t="s">
        <v>413</v>
      </c>
      <c r="B370" s="13">
        <v>35299</v>
      </c>
      <c r="C370" s="13" t="s">
        <v>450</v>
      </c>
      <c r="D370" s="13" t="s">
        <v>49</v>
      </c>
      <c r="E370" s="13" t="s">
        <v>159</v>
      </c>
      <c r="F370" s="15" t="s">
        <v>84</v>
      </c>
      <c r="G370" s="13">
        <v>32.381708000000003</v>
      </c>
      <c r="H370" s="13">
        <v>-104.185228</v>
      </c>
      <c r="I370" s="16" t="s">
        <v>88</v>
      </c>
      <c r="J370" s="13" t="s">
        <v>53</v>
      </c>
      <c r="K370" s="13">
        <v>1</v>
      </c>
      <c r="L370" s="13" t="s">
        <v>448</v>
      </c>
      <c r="M370" s="13" t="s">
        <v>55</v>
      </c>
      <c r="N370" s="13" t="s">
        <v>56</v>
      </c>
      <c r="O370" s="13" t="s">
        <v>107</v>
      </c>
      <c r="AC370" s="13" t="s">
        <v>67</v>
      </c>
      <c r="AD370" s="13" t="s">
        <v>61</v>
      </c>
      <c r="AE370" s="13">
        <v>0.05</v>
      </c>
      <c r="AF370" s="13" t="s">
        <v>68</v>
      </c>
      <c r="AL370" s="13">
        <v>8760</v>
      </c>
      <c r="AM370" s="13" t="s">
        <v>116</v>
      </c>
      <c r="AN370" s="13" t="s">
        <v>424</v>
      </c>
      <c r="AO370" s="11">
        <v>44068.419282407413</v>
      </c>
      <c r="AP370" s="11" t="s">
        <v>66</v>
      </c>
      <c r="AQ370" s="11" t="s">
        <v>49</v>
      </c>
      <c r="AR370" s="11" t="s">
        <v>66</v>
      </c>
      <c r="AS370" s="11" t="s">
        <v>55</v>
      </c>
      <c r="AT370" s="11" t="s">
        <v>66</v>
      </c>
      <c r="AU370" s="11" t="s">
        <v>61</v>
      </c>
      <c r="AV370" t="s">
        <v>66</v>
      </c>
      <c r="AW370" t="s">
        <v>66</v>
      </c>
    </row>
    <row r="371" spans="1:49" hidden="1" x14ac:dyDescent="0.25">
      <c r="A371" s="13" t="s">
        <v>413</v>
      </c>
      <c r="B371" s="13">
        <v>35299</v>
      </c>
      <c r="C371" s="13" t="s">
        <v>450</v>
      </c>
      <c r="D371" s="13" t="s">
        <v>49</v>
      </c>
      <c r="E371" s="13" t="s">
        <v>159</v>
      </c>
      <c r="F371" s="15" t="s">
        <v>84</v>
      </c>
      <c r="G371" s="13">
        <v>32.381708000000003</v>
      </c>
      <c r="H371" s="13">
        <v>-104.185228</v>
      </c>
      <c r="I371" s="16" t="s">
        <v>88</v>
      </c>
      <c r="J371" s="13" t="s">
        <v>53</v>
      </c>
      <c r="K371" s="13">
        <v>2</v>
      </c>
      <c r="L371" s="13" t="s">
        <v>451</v>
      </c>
      <c r="M371" s="13" t="s">
        <v>55</v>
      </c>
      <c r="N371" s="13" t="s">
        <v>56</v>
      </c>
      <c r="O371" s="13" t="s">
        <v>107</v>
      </c>
      <c r="AC371" s="13" t="s">
        <v>67</v>
      </c>
      <c r="AD371" s="13" t="s">
        <v>61</v>
      </c>
      <c r="AE371" s="13">
        <v>0.05</v>
      </c>
      <c r="AF371" s="13" t="s">
        <v>68</v>
      </c>
      <c r="AL371" s="13">
        <v>8760</v>
      </c>
      <c r="AM371" s="13" t="s">
        <v>116</v>
      </c>
      <c r="AN371" s="13" t="s">
        <v>424</v>
      </c>
      <c r="AO371" s="11">
        <v>44068.419282407413</v>
      </c>
      <c r="AP371" s="11" t="s">
        <v>66</v>
      </c>
      <c r="AQ371" s="11" t="s">
        <v>49</v>
      </c>
      <c r="AR371" s="11" t="s">
        <v>66</v>
      </c>
      <c r="AS371" s="11" t="s">
        <v>55</v>
      </c>
      <c r="AT371" s="11" t="s">
        <v>66</v>
      </c>
      <c r="AU371" s="11" t="s">
        <v>61</v>
      </c>
      <c r="AV371" t="s">
        <v>66</v>
      </c>
      <c r="AW371" t="s">
        <v>66</v>
      </c>
    </row>
    <row r="372" spans="1:49" hidden="1" x14ac:dyDescent="0.25">
      <c r="A372" s="13" t="s">
        <v>413</v>
      </c>
      <c r="B372" s="13">
        <v>35528</v>
      </c>
      <c r="C372" s="13" t="s">
        <v>452</v>
      </c>
      <c r="D372" s="13" t="s">
        <v>49</v>
      </c>
      <c r="E372" s="13" t="s">
        <v>74</v>
      </c>
      <c r="F372" s="15" t="s">
        <v>84</v>
      </c>
      <c r="G372" s="13">
        <v>32.187600000000003</v>
      </c>
      <c r="H372" s="13">
        <v>-103.731956</v>
      </c>
      <c r="I372" s="16" t="s">
        <v>75</v>
      </c>
      <c r="J372" s="13" t="s">
        <v>53</v>
      </c>
      <c r="K372" s="13">
        <v>2</v>
      </c>
      <c r="L372" s="13">
        <v>10</v>
      </c>
      <c r="M372" s="13" t="s">
        <v>55</v>
      </c>
      <c r="N372" s="13" t="s">
        <v>56</v>
      </c>
      <c r="O372" s="13" t="s">
        <v>443</v>
      </c>
      <c r="P372" s="13" t="s">
        <v>58</v>
      </c>
      <c r="Q372" s="13" t="s">
        <v>58</v>
      </c>
      <c r="R372" s="13" t="s">
        <v>58</v>
      </c>
      <c r="S372" s="14">
        <v>40544.419282407413</v>
      </c>
      <c r="T372" s="14">
        <v>43286.419282407413</v>
      </c>
      <c r="Y372" s="13">
        <v>1</v>
      </c>
      <c r="Z372" s="13" t="s">
        <v>59</v>
      </c>
      <c r="AA372" s="13">
        <v>1</v>
      </c>
      <c r="AB372" s="13" t="s">
        <v>59</v>
      </c>
      <c r="AC372" s="13" t="s">
        <v>67</v>
      </c>
      <c r="AD372" s="13" t="s">
        <v>61</v>
      </c>
      <c r="AE372" s="13">
        <v>0.12</v>
      </c>
      <c r="AF372" s="13" t="s">
        <v>68</v>
      </c>
      <c r="AG372" s="13" t="s">
        <v>69</v>
      </c>
      <c r="AL372" s="13">
        <v>8760</v>
      </c>
      <c r="AM372" s="13" t="s">
        <v>64</v>
      </c>
      <c r="AO372" s="11">
        <v>44068.419282407413</v>
      </c>
      <c r="AP372" s="11" t="s">
        <v>66</v>
      </c>
      <c r="AQ372" s="11" t="s">
        <v>49</v>
      </c>
      <c r="AR372" s="11" t="s">
        <v>66</v>
      </c>
      <c r="AS372" s="11" t="s">
        <v>55</v>
      </c>
      <c r="AT372" s="11" t="s">
        <v>66</v>
      </c>
      <c r="AU372" s="11" t="s">
        <v>61</v>
      </c>
      <c r="AV372" t="s">
        <v>66</v>
      </c>
      <c r="AW372" t="s">
        <v>66</v>
      </c>
    </row>
    <row r="373" spans="1:49" hidden="1" x14ac:dyDescent="0.25">
      <c r="A373" s="13" t="s">
        <v>413</v>
      </c>
      <c r="B373" s="13">
        <v>35528</v>
      </c>
      <c r="C373" s="13" t="s">
        <v>452</v>
      </c>
      <c r="D373" s="13" t="s">
        <v>49</v>
      </c>
      <c r="E373" s="13" t="s">
        <v>74</v>
      </c>
      <c r="F373" s="15" t="s">
        <v>84</v>
      </c>
      <c r="G373" s="13">
        <v>32.187600000000003</v>
      </c>
      <c r="H373" s="13">
        <v>-103.731956</v>
      </c>
      <c r="I373" s="16" t="s">
        <v>75</v>
      </c>
      <c r="J373" s="13" t="s">
        <v>53</v>
      </c>
      <c r="K373" s="13">
        <v>2</v>
      </c>
      <c r="L373" s="13">
        <v>10</v>
      </c>
      <c r="M373" s="13" t="s">
        <v>55</v>
      </c>
      <c r="N373" s="13" t="s">
        <v>56</v>
      </c>
      <c r="O373" s="13" t="s">
        <v>443</v>
      </c>
      <c r="P373" s="13" t="s">
        <v>58</v>
      </c>
      <c r="Q373" s="13" t="s">
        <v>58</v>
      </c>
      <c r="R373" s="13" t="s">
        <v>58</v>
      </c>
      <c r="S373" s="14">
        <v>40544.419282407413</v>
      </c>
      <c r="T373" s="14">
        <v>43286.419282407413</v>
      </c>
      <c r="Y373" s="13">
        <v>1</v>
      </c>
      <c r="Z373" s="13" t="s">
        <v>59</v>
      </c>
      <c r="AA373" s="13">
        <v>1</v>
      </c>
      <c r="AB373" s="13" t="s">
        <v>59</v>
      </c>
      <c r="AC373" s="13" t="s">
        <v>67</v>
      </c>
      <c r="AD373" s="13" t="s">
        <v>61</v>
      </c>
      <c r="AE373" s="13">
        <v>0.52</v>
      </c>
      <c r="AF373" s="13" t="s">
        <v>62</v>
      </c>
      <c r="AG373" s="13" t="s">
        <v>69</v>
      </c>
      <c r="AL373" s="13">
        <v>8760</v>
      </c>
      <c r="AM373" s="13" t="s">
        <v>64</v>
      </c>
      <c r="AO373" s="11">
        <v>44068.419282407413</v>
      </c>
      <c r="AP373" s="11" t="s">
        <v>66</v>
      </c>
      <c r="AQ373" s="11" t="s">
        <v>49</v>
      </c>
      <c r="AR373" s="11" t="s">
        <v>66</v>
      </c>
      <c r="AS373" s="11" t="s">
        <v>55</v>
      </c>
      <c r="AT373" s="11" t="s">
        <v>66</v>
      </c>
      <c r="AU373" s="11" t="s">
        <v>61</v>
      </c>
      <c r="AV373" t="s">
        <v>66</v>
      </c>
      <c r="AW373" t="s">
        <v>66</v>
      </c>
    </row>
    <row r="374" spans="1:49" hidden="1" x14ac:dyDescent="0.25">
      <c r="A374" s="13" t="s">
        <v>413</v>
      </c>
      <c r="B374" s="13">
        <v>35528</v>
      </c>
      <c r="C374" s="13" t="s">
        <v>452</v>
      </c>
      <c r="D374" s="13" t="s">
        <v>49</v>
      </c>
      <c r="E374" s="13" t="s">
        <v>74</v>
      </c>
      <c r="F374" s="15" t="s">
        <v>84</v>
      </c>
      <c r="G374" s="13">
        <v>32.187600000000003</v>
      </c>
      <c r="H374" s="13">
        <v>-103.731956</v>
      </c>
      <c r="I374" s="16" t="s">
        <v>75</v>
      </c>
      <c r="J374" s="13" t="s">
        <v>53</v>
      </c>
      <c r="K374" s="13">
        <v>3</v>
      </c>
      <c r="L374" s="13">
        <v>9</v>
      </c>
      <c r="M374" s="13" t="s">
        <v>55</v>
      </c>
      <c r="N374" s="13" t="s">
        <v>56</v>
      </c>
      <c r="O374" s="13" t="s">
        <v>444</v>
      </c>
      <c r="P374" s="13" t="s">
        <v>58</v>
      </c>
      <c r="Q374" s="13" t="s">
        <v>58</v>
      </c>
      <c r="R374" s="13" t="s">
        <v>58</v>
      </c>
      <c r="S374" s="14">
        <v>40544.419282407413</v>
      </c>
      <c r="T374" s="14">
        <v>43286.419282407413</v>
      </c>
      <c r="Y374" s="13">
        <v>1</v>
      </c>
      <c r="Z374" s="13" t="s">
        <v>59</v>
      </c>
      <c r="AA374" s="13">
        <v>1</v>
      </c>
      <c r="AB374" s="13" t="s">
        <v>59</v>
      </c>
      <c r="AC374" s="13" t="s">
        <v>67</v>
      </c>
      <c r="AD374" s="13" t="s">
        <v>61</v>
      </c>
      <c r="AE374" s="13">
        <v>0.12</v>
      </c>
      <c r="AF374" s="13" t="s">
        <v>68</v>
      </c>
      <c r="AG374" s="13" t="s">
        <v>69</v>
      </c>
      <c r="AL374" s="13">
        <v>8760</v>
      </c>
      <c r="AM374" s="13" t="s">
        <v>64</v>
      </c>
      <c r="AO374" s="11">
        <v>44068.419282407413</v>
      </c>
      <c r="AP374" s="11" t="s">
        <v>66</v>
      </c>
      <c r="AQ374" s="11" t="s">
        <v>49</v>
      </c>
      <c r="AR374" s="11" t="s">
        <v>66</v>
      </c>
      <c r="AS374" s="11" t="s">
        <v>55</v>
      </c>
      <c r="AT374" s="11" t="s">
        <v>66</v>
      </c>
      <c r="AU374" s="11" t="s">
        <v>61</v>
      </c>
      <c r="AV374" t="s">
        <v>66</v>
      </c>
      <c r="AW374" t="s">
        <v>66</v>
      </c>
    </row>
    <row r="375" spans="1:49" hidden="1" x14ac:dyDescent="0.25">
      <c r="A375" s="13" t="s">
        <v>413</v>
      </c>
      <c r="B375" s="13">
        <v>35528</v>
      </c>
      <c r="C375" s="13" t="s">
        <v>452</v>
      </c>
      <c r="D375" s="13" t="s">
        <v>49</v>
      </c>
      <c r="E375" s="13" t="s">
        <v>74</v>
      </c>
      <c r="F375" s="15" t="s">
        <v>84</v>
      </c>
      <c r="G375" s="13">
        <v>32.187600000000003</v>
      </c>
      <c r="H375" s="13">
        <v>-103.731956</v>
      </c>
      <c r="I375" s="16" t="s">
        <v>75</v>
      </c>
      <c r="J375" s="13" t="s">
        <v>53</v>
      </c>
      <c r="K375" s="13">
        <v>3</v>
      </c>
      <c r="L375" s="13">
        <v>9</v>
      </c>
      <c r="M375" s="13" t="s">
        <v>55</v>
      </c>
      <c r="N375" s="13" t="s">
        <v>56</v>
      </c>
      <c r="O375" s="13" t="s">
        <v>444</v>
      </c>
      <c r="P375" s="13" t="s">
        <v>58</v>
      </c>
      <c r="Q375" s="13" t="s">
        <v>58</v>
      </c>
      <c r="R375" s="13" t="s">
        <v>58</v>
      </c>
      <c r="S375" s="14">
        <v>40544.419282407413</v>
      </c>
      <c r="T375" s="14">
        <v>43286.419282407413</v>
      </c>
      <c r="Y375" s="13">
        <v>1</v>
      </c>
      <c r="Z375" s="13" t="s">
        <v>59</v>
      </c>
      <c r="AA375" s="13">
        <v>1</v>
      </c>
      <c r="AB375" s="13" t="s">
        <v>59</v>
      </c>
      <c r="AC375" s="13" t="s">
        <v>67</v>
      </c>
      <c r="AD375" s="13" t="s">
        <v>61</v>
      </c>
      <c r="AE375" s="13">
        <v>0.52</v>
      </c>
      <c r="AF375" s="13" t="s">
        <v>62</v>
      </c>
      <c r="AG375" s="13" t="s">
        <v>69</v>
      </c>
      <c r="AL375" s="13">
        <v>8760</v>
      </c>
      <c r="AM375" s="13" t="s">
        <v>64</v>
      </c>
      <c r="AO375" s="11">
        <v>44068.419282407413</v>
      </c>
      <c r="AP375" s="11" t="s">
        <v>66</v>
      </c>
      <c r="AQ375" s="11" t="s">
        <v>49</v>
      </c>
      <c r="AR375" s="11" t="s">
        <v>66</v>
      </c>
      <c r="AS375" s="11" t="s">
        <v>55</v>
      </c>
      <c r="AT375" s="11" t="s">
        <v>66</v>
      </c>
      <c r="AU375" s="11" t="s">
        <v>61</v>
      </c>
      <c r="AV375" t="s">
        <v>66</v>
      </c>
      <c r="AW375" t="s">
        <v>66</v>
      </c>
    </row>
    <row r="376" spans="1:49" hidden="1" x14ac:dyDescent="0.25">
      <c r="A376" s="13" t="s">
        <v>413</v>
      </c>
      <c r="B376" s="13">
        <v>35528</v>
      </c>
      <c r="C376" s="13" t="s">
        <v>452</v>
      </c>
      <c r="D376" s="13" t="s">
        <v>49</v>
      </c>
      <c r="E376" s="13" t="s">
        <v>74</v>
      </c>
      <c r="F376" s="15" t="s">
        <v>84</v>
      </c>
      <c r="G376" s="13">
        <v>32.187600000000003</v>
      </c>
      <c r="H376" s="13">
        <v>-103.731956</v>
      </c>
      <c r="I376" s="16" t="s">
        <v>75</v>
      </c>
      <c r="J376" s="13" t="s">
        <v>53</v>
      </c>
      <c r="K376" s="13">
        <v>19</v>
      </c>
      <c r="L376" s="13">
        <v>44</v>
      </c>
      <c r="M376" s="13" t="s">
        <v>55</v>
      </c>
      <c r="N376" s="13" t="s">
        <v>56</v>
      </c>
      <c r="O376" s="13" t="s">
        <v>445</v>
      </c>
      <c r="P376" s="13" t="s">
        <v>58</v>
      </c>
      <c r="Q376" s="13" t="s">
        <v>58</v>
      </c>
      <c r="R376" s="13" t="s">
        <v>58</v>
      </c>
      <c r="S376" s="14">
        <v>40544.419282407413</v>
      </c>
      <c r="T376" s="14">
        <v>43286.419282407413</v>
      </c>
      <c r="Y376" s="13">
        <v>1</v>
      </c>
      <c r="Z376" s="13" t="s">
        <v>59</v>
      </c>
      <c r="AA376" s="13">
        <v>1</v>
      </c>
      <c r="AB376" s="13" t="s">
        <v>59</v>
      </c>
      <c r="AC376" s="13" t="s">
        <v>67</v>
      </c>
      <c r="AD376" s="13" t="s">
        <v>61</v>
      </c>
      <c r="AE376" s="13">
        <v>0.12</v>
      </c>
      <c r="AF376" s="13" t="s">
        <v>68</v>
      </c>
      <c r="AG376" s="13" t="s">
        <v>69</v>
      </c>
      <c r="AL376" s="13">
        <v>8760</v>
      </c>
      <c r="AM376" s="13" t="s">
        <v>64</v>
      </c>
      <c r="AO376" s="11">
        <v>44068.419282407413</v>
      </c>
      <c r="AP376" s="11" t="s">
        <v>66</v>
      </c>
      <c r="AQ376" s="11" t="s">
        <v>49</v>
      </c>
      <c r="AR376" s="11" t="s">
        <v>66</v>
      </c>
      <c r="AS376" s="11" t="s">
        <v>55</v>
      </c>
      <c r="AT376" s="11" t="s">
        <v>66</v>
      </c>
      <c r="AU376" s="11" t="s">
        <v>61</v>
      </c>
      <c r="AV376" t="s">
        <v>66</v>
      </c>
      <c r="AW376" t="s">
        <v>66</v>
      </c>
    </row>
    <row r="377" spans="1:49" hidden="1" x14ac:dyDescent="0.25">
      <c r="A377" s="13" t="s">
        <v>413</v>
      </c>
      <c r="B377" s="13">
        <v>35528</v>
      </c>
      <c r="C377" s="13" t="s">
        <v>452</v>
      </c>
      <c r="D377" s="13" t="s">
        <v>49</v>
      </c>
      <c r="E377" s="13" t="s">
        <v>74</v>
      </c>
      <c r="F377" s="15" t="s">
        <v>84</v>
      </c>
      <c r="G377" s="13">
        <v>32.187600000000003</v>
      </c>
      <c r="H377" s="13">
        <v>-103.731956</v>
      </c>
      <c r="I377" s="16" t="s">
        <v>75</v>
      </c>
      <c r="J377" s="13" t="s">
        <v>53</v>
      </c>
      <c r="K377" s="13">
        <v>19</v>
      </c>
      <c r="L377" s="13">
        <v>44</v>
      </c>
      <c r="M377" s="13" t="s">
        <v>55</v>
      </c>
      <c r="N377" s="13" t="s">
        <v>56</v>
      </c>
      <c r="O377" s="13" t="s">
        <v>445</v>
      </c>
      <c r="P377" s="13" t="s">
        <v>58</v>
      </c>
      <c r="Q377" s="13" t="s">
        <v>58</v>
      </c>
      <c r="R377" s="13" t="s">
        <v>58</v>
      </c>
      <c r="S377" s="14">
        <v>40544.419282407413</v>
      </c>
      <c r="T377" s="14">
        <v>43286.419282407413</v>
      </c>
      <c r="Y377" s="13">
        <v>1</v>
      </c>
      <c r="Z377" s="13" t="s">
        <v>59</v>
      </c>
      <c r="AA377" s="13">
        <v>1</v>
      </c>
      <c r="AB377" s="13" t="s">
        <v>59</v>
      </c>
      <c r="AC377" s="13" t="s">
        <v>67</v>
      </c>
      <c r="AD377" s="13" t="s">
        <v>61</v>
      </c>
      <c r="AE377" s="13">
        <v>0.52</v>
      </c>
      <c r="AF377" s="13" t="s">
        <v>62</v>
      </c>
      <c r="AG377" s="13" t="s">
        <v>69</v>
      </c>
      <c r="AL377" s="13">
        <v>8760</v>
      </c>
      <c r="AM377" s="13" t="s">
        <v>64</v>
      </c>
      <c r="AO377" s="11">
        <v>44068.419282407413</v>
      </c>
      <c r="AP377" s="11" t="s">
        <v>66</v>
      </c>
      <c r="AQ377" s="11" t="s">
        <v>49</v>
      </c>
      <c r="AR377" s="11" t="s">
        <v>66</v>
      </c>
      <c r="AS377" s="11" t="s">
        <v>55</v>
      </c>
      <c r="AT377" s="11" t="s">
        <v>66</v>
      </c>
      <c r="AU377" s="11" t="s">
        <v>61</v>
      </c>
      <c r="AV377" t="s">
        <v>66</v>
      </c>
      <c r="AW377" t="s">
        <v>66</v>
      </c>
    </row>
    <row r="378" spans="1:49" hidden="1" x14ac:dyDescent="0.25">
      <c r="A378" s="13" t="s">
        <v>413</v>
      </c>
      <c r="B378" s="13">
        <v>38624</v>
      </c>
      <c r="C378" s="13" t="s">
        <v>453</v>
      </c>
      <c r="D378" s="13" t="s">
        <v>49</v>
      </c>
      <c r="E378" s="13" t="s">
        <v>74</v>
      </c>
      <c r="F378" s="15" t="s">
        <v>51</v>
      </c>
      <c r="G378" s="13">
        <v>32.329667000000001</v>
      </c>
      <c r="H378" s="13">
        <v>-103.55400299999999</v>
      </c>
      <c r="I378" s="16" t="s">
        <v>95</v>
      </c>
      <c r="J378" s="13" t="s">
        <v>53</v>
      </c>
      <c r="K378" s="13">
        <v>6</v>
      </c>
      <c r="L378" s="13" t="s">
        <v>76</v>
      </c>
      <c r="M378" s="13" t="s">
        <v>55</v>
      </c>
      <c r="N378" s="13" t="s">
        <v>56</v>
      </c>
      <c r="O378" s="13" t="s">
        <v>435</v>
      </c>
      <c r="P378" s="13" t="s">
        <v>58</v>
      </c>
      <c r="Y378" s="13">
        <v>1.5</v>
      </c>
      <c r="Z378" s="13" t="s">
        <v>59</v>
      </c>
      <c r="AA378" s="13">
        <v>1.5</v>
      </c>
      <c r="AB378" s="13" t="s">
        <v>59</v>
      </c>
      <c r="AC378" s="13" t="s">
        <v>67</v>
      </c>
      <c r="AD378" s="13" t="s">
        <v>61</v>
      </c>
      <c r="AE378" s="13">
        <v>4.9000000000000002E-2</v>
      </c>
      <c r="AF378" s="13" t="s">
        <v>194</v>
      </c>
      <c r="AL378" s="13">
        <v>8760</v>
      </c>
      <c r="AM378" s="13" t="s">
        <v>64</v>
      </c>
      <c r="AN378" s="13" t="s">
        <v>454</v>
      </c>
      <c r="AO378" s="11">
        <v>44068.419282407413</v>
      </c>
      <c r="AP378" s="11" t="s">
        <v>66</v>
      </c>
      <c r="AQ378" s="11" t="s">
        <v>49</v>
      </c>
      <c r="AR378" s="11" t="s">
        <v>66</v>
      </c>
      <c r="AS378" s="11" t="s">
        <v>55</v>
      </c>
      <c r="AT378" s="11" t="s">
        <v>66</v>
      </c>
      <c r="AU378" s="11" t="s">
        <v>61</v>
      </c>
      <c r="AV378" t="s">
        <v>66</v>
      </c>
      <c r="AW378" t="s">
        <v>66</v>
      </c>
    </row>
    <row r="379" spans="1:49" hidden="1" x14ac:dyDescent="0.25">
      <c r="A379" s="13" t="s">
        <v>413</v>
      </c>
      <c r="B379" s="13">
        <v>38624</v>
      </c>
      <c r="C379" s="13" t="s">
        <v>453</v>
      </c>
      <c r="D379" s="13" t="s">
        <v>49</v>
      </c>
      <c r="E379" s="13" t="s">
        <v>74</v>
      </c>
      <c r="F379" s="15" t="s">
        <v>51</v>
      </c>
      <c r="G379" s="13">
        <v>32.329667000000001</v>
      </c>
      <c r="H379" s="13">
        <v>-103.55400299999999</v>
      </c>
      <c r="I379" s="16" t="s">
        <v>95</v>
      </c>
      <c r="J379" s="13" t="s">
        <v>53</v>
      </c>
      <c r="K379" s="13">
        <v>7</v>
      </c>
      <c r="L379" s="13" t="s">
        <v>80</v>
      </c>
      <c r="M379" s="13" t="s">
        <v>55</v>
      </c>
      <c r="N379" s="13" t="s">
        <v>56</v>
      </c>
      <c r="O379" s="13" t="s">
        <v>436</v>
      </c>
      <c r="P379" s="13" t="s">
        <v>58</v>
      </c>
      <c r="Y379" s="13">
        <v>1.5</v>
      </c>
      <c r="Z379" s="13" t="s">
        <v>59</v>
      </c>
      <c r="AA379" s="13">
        <v>1.5</v>
      </c>
      <c r="AB379" s="13" t="s">
        <v>59</v>
      </c>
      <c r="AC379" s="13" t="s">
        <v>67</v>
      </c>
      <c r="AD379" s="13" t="s">
        <v>61</v>
      </c>
      <c r="AE379" s="13">
        <v>4.9000000000000002E-2</v>
      </c>
      <c r="AF379" s="13" t="s">
        <v>194</v>
      </c>
      <c r="AL379" s="13">
        <v>8760</v>
      </c>
      <c r="AM379" s="13" t="s">
        <v>64</v>
      </c>
      <c r="AN379" s="13" t="s">
        <v>454</v>
      </c>
      <c r="AO379" s="11">
        <v>44068.419282407413</v>
      </c>
      <c r="AP379" s="11" t="s">
        <v>66</v>
      </c>
      <c r="AQ379" s="11" t="s">
        <v>49</v>
      </c>
      <c r="AR379" s="11" t="s">
        <v>66</v>
      </c>
      <c r="AS379" s="11" t="s">
        <v>55</v>
      </c>
      <c r="AT379" s="11" t="s">
        <v>66</v>
      </c>
      <c r="AU379" s="11" t="s">
        <v>61</v>
      </c>
      <c r="AV379" t="s">
        <v>66</v>
      </c>
      <c r="AW379" t="s">
        <v>66</v>
      </c>
    </row>
    <row r="380" spans="1:49" hidden="1" x14ac:dyDescent="0.25">
      <c r="A380" s="13" t="s">
        <v>413</v>
      </c>
      <c r="B380" s="13">
        <v>38658</v>
      </c>
      <c r="C380" s="13" t="s">
        <v>455</v>
      </c>
      <c r="D380" s="13" t="s">
        <v>49</v>
      </c>
      <c r="E380" s="13" t="s">
        <v>74</v>
      </c>
      <c r="F380" s="15" t="s">
        <v>84</v>
      </c>
      <c r="G380" s="13">
        <v>32.060271999999998</v>
      </c>
      <c r="H380" s="13">
        <v>-103.73486699999999</v>
      </c>
      <c r="I380" s="16" t="s">
        <v>95</v>
      </c>
      <c r="J380" s="13" t="s">
        <v>53</v>
      </c>
      <c r="K380" s="13">
        <v>9</v>
      </c>
      <c r="L380" s="13" t="s">
        <v>76</v>
      </c>
      <c r="M380" s="13" t="s">
        <v>55</v>
      </c>
      <c r="N380" s="13" t="s">
        <v>56</v>
      </c>
      <c r="O380" s="13" t="s">
        <v>107</v>
      </c>
      <c r="U380" s="13">
        <v>3</v>
      </c>
      <c r="V380" s="13" t="s">
        <v>59</v>
      </c>
      <c r="AC380" s="13" t="s">
        <v>67</v>
      </c>
      <c r="AD380" s="13" t="s">
        <v>61</v>
      </c>
      <c r="AE380" s="13">
        <v>1.3</v>
      </c>
      <c r="AF380" s="13" t="s">
        <v>68</v>
      </c>
      <c r="AL380" s="13">
        <v>8760</v>
      </c>
      <c r="AM380" s="13" t="s">
        <v>64</v>
      </c>
      <c r="AN380" s="13" t="s">
        <v>257</v>
      </c>
      <c r="AO380" s="11">
        <v>44068.419282407413</v>
      </c>
      <c r="AP380" s="11" t="s">
        <v>66</v>
      </c>
      <c r="AQ380" s="11" t="s">
        <v>49</v>
      </c>
      <c r="AR380" s="11" t="s">
        <v>66</v>
      </c>
      <c r="AS380" s="11" t="s">
        <v>55</v>
      </c>
      <c r="AT380" s="11" t="s">
        <v>66</v>
      </c>
      <c r="AU380" s="11" t="s">
        <v>61</v>
      </c>
      <c r="AV380" t="s">
        <v>66</v>
      </c>
      <c r="AW380" t="s">
        <v>66</v>
      </c>
    </row>
    <row r="381" spans="1:49" hidden="1" x14ac:dyDescent="0.25">
      <c r="A381" s="13" t="s">
        <v>413</v>
      </c>
      <c r="B381" s="13">
        <v>38688</v>
      </c>
      <c r="C381" s="13" t="s">
        <v>456</v>
      </c>
      <c r="D381" s="13" t="s">
        <v>49</v>
      </c>
      <c r="E381" s="13" t="s">
        <v>74</v>
      </c>
      <c r="F381" s="15" t="s">
        <v>51</v>
      </c>
      <c r="G381" s="13">
        <v>32.360366999999997</v>
      </c>
      <c r="H381" s="13">
        <v>-103.501806</v>
      </c>
      <c r="I381" s="16" t="s">
        <v>75</v>
      </c>
      <c r="J381" s="13" t="s">
        <v>53</v>
      </c>
      <c r="K381" s="13">
        <v>2</v>
      </c>
      <c r="L381" s="13" t="s">
        <v>76</v>
      </c>
      <c r="M381" s="13" t="s">
        <v>55</v>
      </c>
      <c r="N381" s="13" t="s">
        <v>56</v>
      </c>
      <c r="O381" s="13" t="s">
        <v>457</v>
      </c>
      <c r="P381" s="13" t="s">
        <v>58</v>
      </c>
      <c r="Q381" s="13" t="s">
        <v>58</v>
      </c>
      <c r="R381" s="13" t="s">
        <v>58</v>
      </c>
      <c r="Y381" s="13">
        <v>1</v>
      </c>
      <c r="Z381" s="13" t="s">
        <v>59</v>
      </c>
      <c r="AA381" s="13">
        <v>1</v>
      </c>
      <c r="AB381" s="13" t="s">
        <v>59</v>
      </c>
      <c r="AC381" s="13" t="s">
        <v>67</v>
      </c>
      <c r="AD381" s="13" t="s">
        <v>61</v>
      </c>
      <c r="AE381" s="13">
        <v>0.5</v>
      </c>
      <c r="AF381" s="13" t="s">
        <v>62</v>
      </c>
      <c r="AG381" s="13" t="s">
        <v>69</v>
      </c>
      <c r="AK381" s="13" t="s">
        <v>63</v>
      </c>
      <c r="AL381" s="13">
        <v>8760</v>
      </c>
      <c r="AM381" s="13" t="s">
        <v>64</v>
      </c>
      <c r="AO381" s="11">
        <v>44068.419282407413</v>
      </c>
      <c r="AP381" s="11" t="s">
        <v>66</v>
      </c>
      <c r="AQ381" s="11" t="s">
        <v>49</v>
      </c>
      <c r="AR381" s="11" t="s">
        <v>66</v>
      </c>
      <c r="AS381" s="11" t="s">
        <v>55</v>
      </c>
      <c r="AT381" s="11" t="s">
        <v>66</v>
      </c>
      <c r="AU381" s="11" t="s">
        <v>61</v>
      </c>
      <c r="AV381" t="s">
        <v>66</v>
      </c>
      <c r="AW381" t="s">
        <v>66</v>
      </c>
    </row>
    <row r="382" spans="1:49" hidden="1" x14ac:dyDescent="0.25">
      <c r="A382" s="13" t="s">
        <v>413</v>
      </c>
      <c r="B382" s="13">
        <v>38688</v>
      </c>
      <c r="C382" s="13" t="s">
        <v>456</v>
      </c>
      <c r="D382" s="13" t="s">
        <v>49</v>
      </c>
      <c r="E382" s="13" t="s">
        <v>74</v>
      </c>
      <c r="F382" s="15" t="s">
        <v>51</v>
      </c>
      <c r="G382" s="13">
        <v>32.360366999999997</v>
      </c>
      <c r="H382" s="13">
        <v>-103.501806</v>
      </c>
      <c r="I382" s="16" t="s">
        <v>75</v>
      </c>
      <c r="J382" s="13" t="s">
        <v>53</v>
      </c>
      <c r="K382" s="13">
        <v>2</v>
      </c>
      <c r="L382" s="13" t="s">
        <v>76</v>
      </c>
      <c r="M382" s="13" t="s">
        <v>55</v>
      </c>
      <c r="N382" s="13" t="s">
        <v>56</v>
      </c>
      <c r="O382" s="13" t="s">
        <v>457</v>
      </c>
      <c r="P382" s="13" t="s">
        <v>58</v>
      </c>
      <c r="Q382" s="13" t="s">
        <v>58</v>
      </c>
      <c r="R382" s="13" t="s">
        <v>58</v>
      </c>
      <c r="Y382" s="13">
        <v>1</v>
      </c>
      <c r="Z382" s="13" t="s">
        <v>59</v>
      </c>
      <c r="AA382" s="13">
        <v>1</v>
      </c>
      <c r="AB382" s="13" t="s">
        <v>59</v>
      </c>
      <c r="AC382" s="13" t="s">
        <v>67</v>
      </c>
      <c r="AD382" s="13" t="s">
        <v>61</v>
      </c>
      <c r="AE382" s="13">
        <v>0.11</v>
      </c>
      <c r="AF382" s="13" t="s">
        <v>68</v>
      </c>
      <c r="AG382" s="13" t="s">
        <v>69</v>
      </c>
      <c r="AK382" s="13" t="s">
        <v>63</v>
      </c>
      <c r="AL382" s="13">
        <v>8760</v>
      </c>
      <c r="AM382" s="13" t="s">
        <v>64</v>
      </c>
      <c r="AO382" s="11">
        <v>44068.419282407413</v>
      </c>
      <c r="AP382" s="11" t="s">
        <v>66</v>
      </c>
      <c r="AQ382" s="11" t="s">
        <v>49</v>
      </c>
      <c r="AR382" s="11" t="s">
        <v>66</v>
      </c>
      <c r="AS382" s="11" t="s">
        <v>55</v>
      </c>
      <c r="AT382" s="11" t="s">
        <v>66</v>
      </c>
      <c r="AU382" s="11" t="s">
        <v>61</v>
      </c>
      <c r="AV382" t="s">
        <v>66</v>
      </c>
      <c r="AW382" t="s">
        <v>66</v>
      </c>
    </row>
    <row r="383" spans="1:49" hidden="1" x14ac:dyDescent="0.25">
      <c r="A383" s="13" t="s">
        <v>413</v>
      </c>
      <c r="B383" s="13">
        <v>38688</v>
      </c>
      <c r="C383" s="13" t="s">
        <v>456</v>
      </c>
      <c r="D383" s="13" t="s">
        <v>49</v>
      </c>
      <c r="E383" s="13" t="s">
        <v>74</v>
      </c>
      <c r="F383" s="15" t="s">
        <v>51</v>
      </c>
      <c r="G383" s="13">
        <v>32.360366999999997</v>
      </c>
      <c r="H383" s="13">
        <v>-103.501806</v>
      </c>
      <c r="I383" s="16" t="s">
        <v>75</v>
      </c>
      <c r="J383" s="13" t="s">
        <v>53</v>
      </c>
      <c r="K383" s="13">
        <v>3</v>
      </c>
      <c r="L383" s="13" t="s">
        <v>80</v>
      </c>
      <c r="M383" s="13" t="s">
        <v>55</v>
      </c>
      <c r="N383" s="13" t="s">
        <v>56</v>
      </c>
      <c r="O383" s="13" t="s">
        <v>458</v>
      </c>
      <c r="P383" s="13" t="s">
        <v>58</v>
      </c>
      <c r="Q383" s="13" t="s">
        <v>58</v>
      </c>
      <c r="R383" s="13" t="s">
        <v>58</v>
      </c>
      <c r="Y383" s="13">
        <v>1</v>
      </c>
      <c r="Z383" s="13" t="s">
        <v>59</v>
      </c>
      <c r="AA383" s="13">
        <v>1</v>
      </c>
      <c r="AB383" s="13" t="s">
        <v>59</v>
      </c>
      <c r="AC383" s="13" t="s">
        <v>67</v>
      </c>
      <c r="AD383" s="13" t="s">
        <v>61</v>
      </c>
      <c r="AE383" s="13">
        <v>0.5</v>
      </c>
      <c r="AF383" s="13" t="s">
        <v>62</v>
      </c>
      <c r="AG383" s="13" t="s">
        <v>69</v>
      </c>
      <c r="AK383" s="13" t="s">
        <v>63</v>
      </c>
      <c r="AL383" s="13">
        <v>8760</v>
      </c>
      <c r="AM383" s="13" t="s">
        <v>64</v>
      </c>
      <c r="AO383" s="11">
        <v>44068.419282407413</v>
      </c>
      <c r="AP383" s="11" t="s">
        <v>66</v>
      </c>
      <c r="AQ383" s="11" t="s">
        <v>49</v>
      </c>
      <c r="AR383" s="11" t="s">
        <v>66</v>
      </c>
      <c r="AS383" s="11" t="s">
        <v>55</v>
      </c>
      <c r="AT383" s="11" t="s">
        <v>66</v>
      </c>
      <c r="AU383" s="11" t="s">
        <v>61</v>
      </c>
      <c r="AV383" t="s">
        <v>66</v>
      </c>
      <c r="AW383" t="s">
        <v>66</v>
      </c>
    </row>
    <row r="384" spans="1:49" hidden="1" x14ac:dyDescent="0.25">
      <c r="A384" s="13" t="s">
        <v>413</v>
      </c>
      <c r="B384" s="13">
        <v>38688</v>
      </c>
      <c r="C384" s="13" t="s">
        <v>456</v>
      </c>
      <c r="D384" s="13" t="s">
        <v>49</v>
      </c>
      <c r="E384" s="13" t="s">
        <v>74</v>
      </c>
      <c r="F384" s="15" t="s">
        <v>51</v>
      </c>
      <c r="G384" s="13">
        <v>32.360366999999997</v>
      </c>
      <c r="H384" s="13">
        <v>-103.501806</v>
      </c>
      <c r="I384" s="16" t="s">
        <v>75</v>
      </c>
      <c r="J384" s="13" t="s">
        <v>53</v>
      </c>
      <c r="K384" s="13">
        <v>3</v>
      </c>
      <c r="L384" s="13" t="s">
        <v>80</v>
      </c>
      <c r="M384" s="13" t="s">
        <v>55</v>
      </c>
      <c r="N384" s="13" t="s">
        <v>56</v>
      </c>
      <c r="O384" s="13" t="s">
        <v>458</v>
      </c>
      <c r="P384" s="13" t="s">
        <v>58</v>
      </c>
      <c r="Q384" s="13" t="s">
        <v>58</v>
      </c>
      <c r="R384" s="13" t="s">
        <v>58</v>
      </c>
      <c r="Y384" s="13">
        <v>1</v>
      </c>
      <c r="Z384" s="13" t="s">
        <v>59</v>
      </c>
      <c r="AA384" s="13">
        <v>1</v>
      </c>
      <c r="AB384" s="13" t="s">
        <v>59</v>
      </c>
      <c r="AC384" s="13" t="s">
        <v>67</v>
      </c>
      <c r="AD384" s="13" t="s">
        <v>61</v>
      </c>
      <c r="AE384" s="13">
        <v>0.11</v>
      </c>
      <c r="AF384" s="13" t="s">
        <v>68</v>
      </c>
      <c r="AG384" s="13" t="s">
        <v>69</v>
      </c>
      <c r="AK384" s="13" t="s">
        <v>63</v>
      </c>
      <c r="AL384" s="13">
        <v>8760</v>
      </c>
      <c r="AM384" s="13" t="s">
        <v>64</v>
      </c>
      <c r="AO384" s="11">
        <v>44068.419282407413</v>
      </c>
      <c r="AP384" s="11" t="s">
        <v>66</v>
      </c>
      <c r="AQ384" s="11" t="s">
        <v>49</v>
      </c>
      <c r="AR384" s="11" t="s">
        <v>66</v>
      </c>
      <c r="AS384" s="11" t="s">
        <v>55</v>
      </c>
      <c r="AT384" s="11" t="s">
        <v>66</v>
      </c>
      <c r="AU384" s="11" t="s">
        <v>61</v>
      </c>
      <c r="AV384" t="s">
        <v>66</v>
      </c>
      <c r="AW384" t="s">
        <v>66</v>
      </c>
    </row>
    <row r="385" spans="1:49" hidden="1" x14ac:dyDescent="0.25">
      <c r="A385" s="13" t="s">
        <v>413</v>
      </c>
      <c r="B385" s="13">
        <v>38765</v>
      </c>
      <c r="C385" s="13" t="s">
        <v>459</v>
      </c>
      <c r="D385" s="13" t="s">
        <v>49</v>
      </c>
      <c r="E385" s="13" t="s">
        <v>74</v>
      </c>
      <c r="F385" s="15" t="s">
        <v>51</v>
      </c>
      <c r="G385" s="13">
        <v>32.106003000000001</v>
      </c>
      <c r="H385" s="13">
        <v>-103.677142</v>
      </c>
      <c r="I385" s="16" t="s">
        <v>75</v>
      </c>
      <c r="J385" s="13" t="s">
        <v>53</v>
      </c>
      <c r="K385" s="13">
        <v>6</v>
      </c>
      <c r="L385" s="13" t="s">
        <v>76</v>
      </c>
      <c r="M385" s="13" t="s">
        <v>55</v>
      </c>
      <c r="N385" s="13" t="s">
        <v>56</v>
      </c>
      <c r="O385" s="13" t="s">
        <v>460</v>
      </c>
      <c r="R385" s="13" t="s">
        <v>58</v>
      </c>
      <c r="Y385" s="13">
        <v>3</v>
      </c>
      <c r="Z385" s="13" t="s">
        <v>59</v>
      </c>
      <c r="AA385" s="13">
        <v>3</v>
      </c>
      <c r="AB385" s="13" t="s">
        <v>59</v>
      </c>
      <c r="AC385" s="13" t="s">
        <v>67</v>
      </c>
      <c r="AD385" s="13" t="s">
        <v>61</v>
      </c>
      <c r="AE385" s="13">
        <v>0.35</v>
      </c>
      <c r="AF385" s="13" t="s">
        <v>68</v>
      </c>
      <c r="AK385" s="13" t="s">
        <v>63</v>
      </c>
      <c r="AL385" s="13">
        <v>8760</v>
      </c>
      <c r="AM385" s="13" t="s">
        <v>64</v>
      </c>
      <c r="AO385" s="11">
        <v>44068.419282407413</v>
      </c>
      <c r="AP385" s="11" t="s">
        <v>66</v>
      </c>
      <c r="AQ385" s="11" t="s">
        <v>49</v>
      </c>
      <c r="AR385" s="11" t="s">
        <v>66</v>
      </c>
      <c r="AS385" s="11" t="s">
        <v>55</v>
      </c>
      <c r="AT385" s="11" t="s">
        <v>66</v>
      </c>
      <c r="AU385" s="11" t="s">
        <v>61</v>
      </c>
      <c r="AV385" t="s">
        <v>66</v>
      </c>
      <c r="AW385" t="s">
        <v>66</v>
      </c>
    </row>
    <row r="386" spans="1:49" hidden="1" x14ac:dyDescent="0.25">
      <c r="A386" s="13" t="s">
        <v>413</v>
      </c>
      <c r="B386" s="13">
        <v>38765</v>
      </c>
      <c r="C386" s="13" t="s">
        <v>459</v>
      </c>
      <c r="D386" s="13" t="s">
        <v>49</v>
      </c>
      <c r="E386" s="13" t="s">
        <v>74</v>
      </c>
      <c r="F386" s="15" t="s">
        <v>51</v>
      </c>
      <c r="G386" s="13">
        <v>32.106003000000001</v>
      </c>
      <c r="H386" s="13">
        <v>-103.677142</v>
      </c>
      <c r="I386" s="16" t="s">
        <v>75</v>
      </c>
      <c r="J386" s="13" t="s">
        <v>53</v>
      </c>
      <c r="K386" s="13">
        <v>6</v>
      </c>
      <c r="L386" s="13" t="s">
        <v>76</v>
      </c>
      <c r="M386" s="13" t="s">
        <v>55</v>
      </c>
      <c r="N386" s="13" t="s">
        <v>56</v>
      </c>
      <c r="O386" s="13" t="s">
        <v>460</v>
      </c>
      <c r="R386" s="13" t="s">
        <v>58</v>
      </c>
      <c r="Y386" s="13">
        <v>3</v>
      </c>
      <c r="Z386" s="13" t="s">
        <v>59</v>
      </c>
      <c r="AA386" s="13">
        <v>3</v>
      </c>
      <c r="AB386" s="13" t="s">
        <v>59</v>
      </c>
      <c r="AC386" s="13" t="s">
        <v>67</v>
      </c>
      <c r="AD386" s="13" t="s">
        <v>61</v>
      </c>
      <c r="AE386" s="13">
        <v>1.5</v>
      </c>
      <c r="AF386" s="13" t="s">
        <v>62</v>
      </c>
      <c r="AK386" s="13" t="s">
        <v>63</v>
      </c>
      <c r="AL386" s="13">
        <v>8760</v>
      </c>
      <c r="AM386" s="13" t="s">
        <v>64</v>
      </c>
      <c r="AO386" s="11">
        <v>44068.419282407413</v>
      </c>
      <c r="AP386" s="11" t="s">
        <v>66</v>
      </c>
      <c r="AQ386" s="11" t="s">
        <v>49</v>
      </c>
      <c r="AR386" s="11" t="s">
        <v>66</v>
      </c>
      <c r="AS386" s="11" t="s">
        <v>55</v>
      </c>
      <c r="AT386" s="11" t="s">
        <v>66</v>
      </c>
      <c r="AU386" s="11" t="s">
        <v>61</v>
      </c>
      <c r="AV386" t="s">
        <v>66</v>
      </c>
      <c r="AW386" t="s">
        <v>66</v>
      </c>
    </row>
    <row r="387" spans="1:49" hidden="1" x14ac:dyDescent="0.25">
      <c r="A387" s="13" t="s">
        <v>413</v>
      </c>
      <c r="B387" s="13">
        <v>38781</v>
      </c>
      <c r="C387" s="13" t="s">
        <v>461</v>
      </c>
      <c r="D387" s="13" t="s">
        <v>49</v>
      </c>
      <c r="E387" s="13" t="s">
        <v>74</v>
      </c>
      <c r="F387" s="15" t="s">
        <v>51</v>
      </c>
      <c r="G387" s="13">
        <v>32.025582999999997</v>
      </c>
      <c r="H387" s="13">
        <v>-103.436314</v>
      </c>
      <c r="I387" s="16" t="s">
        <v>75</v>
      </c>
      <c r="J387" s="13" t="s">
        <v>53</v>
      </c>
      <c r="K387" s="13">
        <v>8</v>
      </c>
      <c r="L387" s="13" t="s">
        <v>76</v>
      </c>
      <c r="M387" s="13" t="s">
        <v>55</v>
      </c>
      <c r="N387" s="13" t="s">
        <v>56</v>
      </c>
      <c r="O387" s="13" t="s">
        <v>462</v>
      </c>
      <c r="P387" s="13" t="s">
        <v>58</v>
      </c>
      <c r="Q387" s="13" t="s">
        <v>58</v>
      </c>
      <c r="R387" s="13" t="s">
        <v>58</v>
      </c>
      <c r="Y387" s="13">
        <v>3</v>
      </c>
      <c r="Z387" s="13" t="s">
        <v>59</v>
      </c>
      <c r="AA387" s="13">
        <v>3</v>
      </c>
      <c r="AB387" s="13" t="s">
        <v>59</v>
      </c>
      <c r="AC387" s="13" t="s">
        <v>67</v>
      </c>
      <c r="AD387" s="13" t="s">
        <v>61</v>
      </c>
      <c r="AE387" s="13">
        <v>1.6</v>
      </c>
      <c r="AF387" s="13" t="s">
        <v>62</v>
      </c>
      <c r="AG387" s="13" t="s">
        <v>69</v>
      </c>
      <c r="AK387" s="13" t="s">
        <v>63</v>
      </c>
      <c r="AL387" s="13">
        <v>8760</v>
      </c>
      <c r="AM387" s="13" t="s">
        <v>64</v>
      </c>
      <c r="AO387" s="11">
        <v>44068.419282407413</v>
      </c>
      <c r="AP387" s="11" t="s">
        <v>66</v>
      </c>
      <c r="AQ387" s="11" t="s">
        <v>49</v>
      </c>
      <c r="AR387" s="11" t="s">
        <v>66</v>
      </c>
      <c r="AS387" s="11" t="s">
        <v>55</v>
      </c>
      <c r="AT387" s="11" t="s">
        <v>66</v>
      </c>
      <c r="AU387" s="11" t="s">
        <v>61</v>
      </c>
      <c r="AV387" t="s">
        <v>66</v>
      </c>
      <c r="AW387" t="s">
        <v>66</v>
      </c>
    </row>
    <row r="388" spans="1:49" hidden="1" x14ac:dyDescent="0.25">
      <c r="A388" s="13" t="s">
        <v>413</v>
      </c>
      <c r="B388" s="13">
        <v>38781</v>
      </c>
      <c r="C388" s="13" t="s">
        <v>461</v>
      </c>
      <c r="D388" s="13" t="s">
        <v>49</v>
      </c>
      <c r="E388" s="13" t="s">
        <v>74</v>
      </c>
      <c r="F388" s="15" t="s">
        <v>51</v>
      </c>
      <c r="G388" s="13">
        <v>32.025582999999997</v>
      </c>
      <c r="H388" s="13">
        <v>-103.436314</v>
      </c>
      <c r="I388" s="16" t="s">
        <v>75</v>
      </c>
      <c r="J388" s="13" t="s">
        <v>53</v>
      </c>
      <c r="K388" s="13">
        <v>8</v>
      </c>
      <c r="L388" s="13" t="s">
        <v>76</v>
      </c>
      <c r="M388" s="13" t="s">
        <v>55</v>
      </c>
      <c r="N388" s="13" t="s">
        <v>56</v>
      </c>
      <c r="O388" s="13" t="s">
        <v>462</v>
      </c>
      <c r="P388" s="13" t="s">
        <v>58</v>
      </c>
      <c r="Q388" s="13" t="s">
        <v>58</v>
      </c>
      <c r="R388" s="13" t="s">
        <v>58</v>
      </c>
      <c r="Y388" s="13">
        <v>3</v>
      </c>
      <c r="Z388" s="13" t="s">
        <v>59</v>
      </c>
      <c r="AA388" s="13">
        <v>3</v>
      </c>
      <c r="AB388" s="13" t="s">
        <v>59</v>
      </c>
      <c r="AC388" s="13" t="s">
        <v>67</v>
      </c>
      <c r="AD388" s="13" t="s">
        <v>61</v>
      </c>
      <c r="AE388" s="13">
        <v>0.36</v>
      </c>
      <c r="AF388" s="13" t="s">
        <v>68</v>
      </c>
      <c r="AG388" s="13" t="s">
        <v>69</v>
      </c>
      <c r="AK388" s="13" t="s">
        <v>63</v>
      </c>
      <c r="AL388" s="13">
        <v>8760</v>
      </c>
      <c r="AM388" s="13" t="s">
        <v>64</v>
      </c>
      <c r="AO388" s="11">
        <v>44068.419282407413</v>
      </c>
      <c r="AP388" s="11" t="s">
        <v>66</v>
      </c>
      <c r="AQ388" s="11" t="s">
        <v>49</v>
      </c>
      <c r="AR388" s="11" t="s">
        <v>66</v>
      </c>
      <c r="AS388" s="11" t="s">
        <v>55</v>
      </c>
      <c r="AT388" s="11" t="s">
        <v>66</v>
      </c>
      <c r="AU388" s="11" t="s">
        <v>61</v>
      </c>
      <c r="AV388" t="s">
        <v>66</v>
      </c>
      <c r="AW388" t="s">
        <v>66</v>
      </c>
    </row>
    <row r="389" spans="1:49" hidden="1" x14ac:dyDescent="0.25">
      <c r="A389" s="13" t="s">
        <v>413</v>
      </c>
      <c r="B389" s="13">
        <v>38846</v>
      </c>
      <c r="C389" s="13" t="s">
        <v>463</v>
      </c>
      <c r="D389" s="13" t="s">
        <v>49</v>
      </c>
      <c r="E389" s="13" t="s">
        <v>74</v>
      </c>
      <c r="F389" s="15" t="s">
        <v>84</v>
      </c>
      <c r="G389" s="13">
        <v>32.337958</v>
      </c>
      <c r="H389" s="13">
        <v>-103.733158</v>
      </c>
      <c r="I389" s="16" t="s">
        <v>75</v>
      </c>
      <c r="J389" s="13" t="s">
        <v>53</v>
      </c>
      <c r="K389" s="13">
        <v>1</v>
      </c>
      <c r="L389" s="13" t="s">
        <v>76</v>
      </c>
      <c r="M389" s="13" t="s">
        <v>55</v>
      </c>
      <c r="N389" s="13" t="s">
        <v>56</v>
      </c>
      <c r="O389" s="13" t="s">
        <v>464</v>
      </c>
      <c r="P389" s="13" t="s">
        <v>465</v>
      </c>
      <c r="Q389" s="13" t="s">
        <v>58</v>
      </c>
      <c r="R389" s="13" t="s">
        <v>466</v>
      </c>
      <c r="S389" s="14">
        <v>43435.419282407413</v>
      </c>
      <c r="Y389" s="13">
        <v>3</v>
      </c>
      <c r="Z389" s="13" t="s">
        <v>59</v>
      </c>
      <c r="AA389" s="13">
        <v>3</v>
      </c>
      <c r="AB389" s="13" t="s">
        <v>59</v>
      </c>
      <c r="AC389" s="13" t="s">
        <v>67</v>
      </c>
      <c r="AD389" s="13" t="s">
        <v>61</v>
      </c>
      <c r="AE389" s="13">
        <v>0.3</v>
      </c>
      <c r="AF389" s="13" t="s">
        <v>68</v>
      </c>
      <c r="AG389" s="13" t="s">
        <v>69</v>
      </c>
      <c r="AK389" s="13" t="s">
        <v>63</v>
      </c>
      <c r="AL389" s="13">
        <v>8760</v>
      </c>
      <c r="AM389" s="13" t="s">
        <v>64</v>
      </c>
      <c r="AO389" s="11">
        <v>44068.419282407413</v>
      </c>
      <c r="AP389" s="11" t="s">
        <v>66</v>
      </c>
      <c r="AQ389" s="11" t="s">
        <v>49</v>
      </c>
      <c r="AR389" s="11" t="s">
        <v>66</v>
      </c>
      <c r="AS389" s="11" t="s">
        <v>55</v>
      </c>
      <c r="AT389" s="11" t="s">
        <v>66</v>
      </c>
      <c r="AU389" s="11" t="s">
        <v>61</v>
      </c>
      <c r="AV389" t="s">
        <v>66</v>
      </c>
      <c r="AW389" t="s">
        <v>66</v>
      </c>
    </row>
    <row r="390" spans="1:49" hidden="1" x14ac:dyDescent="0.25">
      <c r="A390" s="13" t="s">
        <v>413</v>
      </c>
      <c r="B390" s="13">
        <v>38846</v>
      </c>
      <c r="C390" s="13" t="s">
        <v>463</v>
      </c>
      <c r="D390" s="13" t="s">
        <v>49</v>
      </c>
      <c r="E390" s="13" t="s">
        <v>74</v>
      </c>
      <c r="F390" s="15" t="s">
        <v>84</v>
      </c>
      <c r="G390" s="13">
        <v>32.337958</v>
      </c>
      <c r="H390" s="13">
        <v>-103.733158</v>
      </c>
      <c r="I390" s="16" t="s">
        <v>75</v>
      </c>
      <c r="J390" s="13" t="s">
        <v>53</v>
      </c>
      <c r="K390" s="13">
        <v>1</v>
      </c>
      <c r="L390" s="13" t="s">
        <v>76</v>
      </c>
      <c r="M390" s="13" t="s">
        <v>55</v>
      </c>
      <c r="N390" s="13" t="s">
        <v>56</v>
      </c>
      <c r="O390" s="13" t="s">
        <v>464</v>
      </c>
      <c r="P390" s="13" t="s">
        <v>465</v>
      </c>
      <c r="Q390" s="13" t="s">
        <v>58</v>
      </c>
      <c r="R390" s="13" t="s">
        <v>466</v>
      </c>
      <c r="S390" s="14">
        <v>43435.419282407413</v>
      </c>
      <c r="Y390" s="13">
        <v>3</v>
      </c>
      <c r="Z390" s="13" t="s">
        <v>59</v>
      </c>
      <c r="AA390" s="13">
        <v>3</v>
      </c>
      <c r="AB390" s="13" t="s">
        <v>59</v>
      </c>
      <c r="AC390" s="13" t="s">
        <v>67</v>
      </c>
      <c r="AD390" s="13" t="s">
        <v>61</v>
      </c>
      <c r="AE390" s="13">
        <v>1.3</v>
      </c>
      <c r="AF390" s="13" t="s">
        <v>62</v>
      </c>
      <c r="AG390" s="13" t="s">
        <v>69</v>
      </c>
      <c r="AK390" s="13" t="s">
        <v>63</v>
      </c>
      <c r="AL390" s="13">
        <v>8760</v>
      </c>
      <c r="AM390" s="13" t="s">
        <v>64</v>
      </c>
      <c r="AO390" s="11">
        <v>44068.419282407413</v>
      </c>
      <c r="AP390" s="11" t="s">
        <v>66</v>
      </c>
      <c r="AQ390" s="11" t="s">
        <v>49</v>
      </c>
      <c r="AR390" s="11" t="s">
        <v>66</v>
      </c>
      <c r="AS390" s="11" t="s">
        <v>55</v>
      </c>
      <c r="AT390" s="11" t="s">
        <v>66</v>
      </c>
      <c r="AU390" s="11" t="s">
        <v>61</v>
      </c>
      <c r="AV390" t="s">
        <v>66</v>
      </c>
      <c r="AW390" t="s">
        <v>66</v>
      </c>
    </row>
    <row r="391" spans="1:49" hidden="1" x14ac:dyDescent="0.25">
      <c r="A391" s="13" t="s">
        <v>413</v>
      </c>
      <c r="B391" s="13">
        <v>38846</v>
      </c>
      <c r="C391" s="13" t="s">
        <v>463</v>
      </c>
      <c r="D391" s="13" t="s">
        <v>49</v>
      </c>
      <c r="E391" s="13" t="s">
        <v>74</v>
      </c>
      <c r="F391" s="15" t="s">
        <v>84</v>
      </c>
      <c r="G391" s="13">
        <v>32.337958</v>
      </c>
      <c r="H391" s="13">
        <v>-103.733158</v>
      </c>
      <c r="I391" s="16" t="s">
        <v>75</v>
      </c>
      <c r="J391" s="13" t="s">
        <v>53</v>
      </c>
      <c r="K391" s="13">
        <v>2</v>
      </c>
      <c r="L391" s="13" t="s">
        <v>80</v>
      </c>
      <c r="M391" s="13" t="s">
        <v>55</v>
      </c>
      <c r="N391" s="13" t="s">
        <v>56</v>
      </c>
      <c r="O391" s="13" t="s">
        <v>467</v>
      </c>
      <c r="P391" s="13" t="s">
        <v>58</v>
      </c>
      <c r="Q391" s="13" t="s">
        <v>58</v>
      </c>
      <c r="R391" s="13" t="s">
        <v>58</v>
      </c>
      <c r="Y391" s="13">
        <v>3</v>
      </c>
      <c r="Z391" s="13" t="s">
        <v>59</v>
      </c>
      <c r="AA391" s="13">
        <v>3</v>
      </c>
      <c r="AB391" s="13" t="s">
        <v>59</v>
      </c>
      <c r="AC391" s="13" t="s">
        <v>67</v>
      </c>
      <c r="AD391" s="13" t="s">
        <v>61</v>
      </c>
      <c r="AE391" s="13">
        <v>1.3</v>
      </c>
      <c r="AF391" s="13" t="s">
        <v>62</v>
      </c>
      <c r="AG391" s="13" t="s">
        <v>69</v>
      </c>
      <c r="AK391" s="13" t="s">
        <v>63</v>
      </c>
      <c r="AL391" s="13">
        <v>8760</v>
      </c>
      <c r="AM391" s="13" t="s">
        <v>64</v>
      </c>
      <c r="AO391" s="11">
        <v>44068.419282407413</v>
      </c>
      <c r="AP391" s="11" t="s">
        <v>66</v>
      </c>
      <c r="AQ391" s="11" t="s">
        <v>49</v>
      </c>
      <c r="AR391" s="11" t="s">
        <v>66</v>
      </c>
      <c r="AS391" s="11" t="s">
        <v>55</v>
      </c>
      <c r="AT391" s="11" t="s">
        <v>66</v>
      </c>
      <c r="AU391" s="11" t="s">
        <v>61</v>
      </c>
      <c r="AV391" t="s">
        <v>66</v>
      </c>
      <c r="AW391" t="s">
        <v>66</v>
      </c>
    </row>
    <row r="392" spans="1:49" hidden="1" x14ac:dyDescent="0.25">
      <c r="A392" s="13" t="s">
        <v>413</v>
      </c>
      <c r="B392" s="13">
        <v>38846</v>
      </c>
      <c r="C392" s="13" t="s">
        <v>463</v>
      </c>
      <c r="D392" s="13" t="s">
        <v>49</v>
      </c>
      <c r="E392" s="13" t="s">
        <v>74</v>
      </c>
      <c r="F392" s="15" t="s">
        <v>84</v>
      </c>
      <c r="G392" s="13">
        <v>32.337958</v>
      </c>
      <c r="H392" s="13">
        <v>-103.733158</v>
      </c>
      <c r="I392" s="16" t="s">
        <v>75</v>
      </c>
      <c r="J392" s="13" t="s">
        <v>53</v>
      </c>
      <c r="K392" s="13">
        <v>2</v>
      </c>
      <c r="L392" s="13" t="s">
        <v>80</v>
      </c>
      <c r="M392" s="13" t="s">
        <v>55</v>
      </c>
      <c r="N392" s="13" t="s">
        <v>56</v>
      </c>
      <c r="O392" s="13" t="s">
        <v>467</v>
      </c>
      <c r="P392" s="13" t="s">
        <v>58</v>
      </c>
      <c r="Q392" s="13" t="s">
        <v>58</v>
      </c>
      <c r="R392" s="13" t="s">
        <v>58</v>
      </c>
      <c r="Y392" s="13">
        <v>3</v>
      </c>
      <c r="Z392" s="13" t="s">
        <v>59</v>
      </c>
      <c r="AA392" s="13">
        <v>3</v>
      </c>
      <c r="AB392" s="13" t="s">
        <v>59</v>
      </c>
      <c r="AC392" s="13" t="s">
        <v>67</v>
      </c>
      <c r="AD392" s="13" t="s">
        <v>61</v>
      </c>
      <c r="AE392" s="13">
        <v>0.3</v>
      </c>
      <c r="AF392" s="13" t="s">
        <v>68</v>
      </c>
      <c r="AG392" s="13" t="s">
        <v>69</v>
      </c>
      <c r="AK392" s="13" t="s">
        <v>63</v>
      </c>
      <c r="AL392" s="13">
        <v>8760</v>
      </c>
      <c r="AM392" s="13" t="s">
        <v>64</v>
      </c>
      <c r="AO392" s="11">
        <v>44068.419282407413</v>
      </c>
      <c r="AP392" s="11" t="s">
        <v>66</v>
      </c>
      <c r="AQ392" s="11" t="s">
        <v>49</v>
      </c>
      <c r="AR392" s="11" t="s">
        <v>66</v>
      </c>
      <c r="AS392" s="11" t="s">
        <v>55</v>
      </c>
      <c r="AT392" s="11" t="s">
        <v>66</v>
      </c>
      <c r="AU392" s="11" t="s">
        <v>61</v>
      </c>
      <c r="AV392" t="s">
        <v>66</v>
      </c>
      <c r="AW392" t="s">
        <v>66</v>
      </c>
    </row>
    <row r="393" spans="1:49" hidden="1" x14ac:dyDescent="0.25">
      <c r="A393" s="13" t="s">
        <v>413</v>
      </c>
      <c r="B393" s="13">
        <v>39014</v>
      </c>
      <c r="C393" s="13" t="s">
        <v>468</v>
      </c>
      <c r="D393" s="13" t="s">
        <v>49</v>
      </c>
      <c r="E393" s="13" t="s">
        <v>74</v>
      </c>
      <c r="F393" s="15" t="s">
        <v>84</v>
      </c>
      <c r="G393" s="13">
        <v>32.106050000000003</v>
      </c>
      <c r="H393" s="13">
        <v>-103.76943900000001</v>
      </c>
      <c r="I393" s="16" t="s">
        <v>75</v>
      </c>
      <c r="J393" s="13" t="s">
        <v>53</v>
      </c>
      <c r="K393" s="13">
        <v>9</v>
      </c>
      <c r="L393" s="13" t="s">
        <v>76</v>
      </c>
      <c r="M393" s="13" t="s">
        <v>55</v>
      </c>
      <c r="N393" s="13" t="s">
        <v>56</v>
      </c>
      <c r="O393" s="13" t="s">
        <v>469</v>
      </c>
      <c r="P393" s="13" t="s">
        <v>58</v>
      </c>
      <c r="R393" s="13" t="s">
        <v>58</v>
      </c>
      <c r="Y393" s="13">
        <v>3</v>
      </c>
      <c r="Z393" s="13" t="s">
        <v>59</v>
      </c>
      <c r="AA393" s="13">
        <v>3</v>
      </c>
      <c r="AB393" s="13" t="s">
        <v>59</v>
      </c>
      <c r="AC393" s="13" t="s">
        <v>67</v>
      </c>
      <c r="AD393" s="13" t="s">
        <v>61</v>
      </c>
      <c r="AE393" s="13">
        <v>0.34</v>
      </c>
      <c r="AF393" s="13" t="s">
        <v>68</v>
      </c>
      <c r="AK393" s="13" t="s">
        <v>63</v>
      </c>
      <c r="AL393" s="13">
        <v>8760</v>
      </c>
      <c r="AM393" s="13" t="s">
        <v>64</v>
      </c>
      <c r="AO393" s="11">
        <v>44068.419282407413</v>
      </c>
      <c r="AP393" s="11" t="s">
        <v>66</v>
      </c>
      <c r="AQ393" s="11" t="s">
        <v>49</v>
      </c>
      <c r="AR393" s="11" t="s">
        <v>66</v>
      </c>
      <c r="AS393" s="11" t="s">
        <v>55</v>
      </c>
      <c r="AT393" s="11" t="s">
        <v>66</v>
      </c>
      <c r="AU393" s="11" t="s">
        <v>61</v>
      </c>
      <c r="AV393" t="s">
        <v>66</v>
      </c>
      <c r="AW393" t="s">
        <v>66</v>
      </c>
    </row>
    <row r="394" spans="1:49" hidden="1" x14ac:dyDescent="0.25">
      <c r="A394" s="13" t="s">
        <v>413</v>
      </c>
      <c r="B394" s="13">
        <v>39014</v>
      </c>
      <c r="C394" s="13" t="s">
        <v>468</v>
      </c>
      <c r="D394" s="13" t="s">
        <v>49</v>
      </c>
      <c r="E394" s="13" t="s">
        <v>74</v>
      </c>
      <c r="F394" s="15" t="s">
        <v>84</v>
      </c>
      <c r="G394" s="13">
        <v>32.106050000000003</v>
      </c>
      <c r="H394" s="13">
        <v>-103.76943900000001</v>
      </c>
      <c r="I394" s="16" t="s">
        <v>75</v>
      </c>
      <c r="J394" s="13" t="s">
        <v>53</v>
      </c>
      <c r="K394" s="13">
        <v>9</v>
      </c>
      <c r="L394" s="13" t="s">
        <v>76</v>
      </c>
      <c r="M394" s="13" t="s">
        <v>55</v>
      </c>
      <c r="N394" s="13" t="s">
        <v>56</v>
      </c>
      <c r="O394" s="13" t="s">
        <v>469</v>
      </c>
      <c r="P394" s="13" t="s">
        <v>58</v>
      </c>
      <c r="R394" s="13" t="s">
        <v>58</v>
      </c>
      <c r="Y394" s="13">
        <v>3</v>
      </c>
      <c r="Z394" s="13" t="s">
        <v>59</v>
      </c>
      <c r="AA394" s="13">
        <v>3</v>
      </c>
      <c r="AB394" s="13" t="s">
        <v>59</v>
      </c>
      <c r="AC394" s="13" t="s">
        <v>67</v>
      </c>
      <c r="AD394" s="13" t="s">
        <v>61</v>
      </c>
      <c r="AE394" s="13">
        <v>1.49</v>
      </c>
      <c r="AF394" s="13" t="s">
        <v>62</v>
      </c>
      <c r="AK394" s="13" t="s">
        <v>63</v>
      </c>
      <c r="AL394" s="13">
        <v>8760</v>
      </c>
      <c r="AM394" s="13" t="s">
        <v>64</v>
      </c>
      <c r="AO394" s="11">
        <v>44068.419282407413</v>
      </c>
      <c r="AP394" s="11" t="s">
        <v>66</v>
      </c>
      <c r="AQ394" s="11" t="s">
        <v>49</v>
      </c>
      <c r="AR394" s="11" t="s">
        <v>66</v>
      </c>
      <c r="AS394" s="11" t="s">
        <v>55</v>
      </c>
      <c r="AT394" s="11" t="s">
        <v>66</v>
      </c>
      <c r="AU394" s="11" t="s">
        <v>61</v>
      </c>
      <c r="AV394" t="s">
        <v>66</v>
      </c>
      <c r="AW394" t="s">
        <v>66</v>
      </c>
    </row>
    <row r="395" spans="1:49" hidden="1" x14ac:dyDescent="0.25">
      <c r="A395" s="13" t="s">
        <v>413</v>
      </c>
      <c r="B395" s="13">
        <v>39014</v>
      </c>
      <c r="C395" s="13" t="s">
        <v>468</v>
      </c>
      <c r="D395" s="13" t="s">
        <v>49</v>
      </c>
      <c r="E395" s="13" t="s">
        <v>74</v>
      </c>
      <c r="F395" s="15" t="s">
        <v>84</v>
      </c>
      <c r="G395" s="13">
        <v>32.106050000000003</v>
      </c>
      <c r="H395" s="13">
        <v>-103.76943900000001</v>
      </c>
      <c r="I395" s="16" t="s">
        <v>75</v>
      </c>
      <c r="J395" s="13" t="s">
        <v>53</v>
      </c>
      <c r="K395" s="13">
        <v>10</v>
      </c>
      <c r="L395" s="13" t="s">
        <v>80</v>
      </c>
      <c r="M395" s="13" t="s">
        <v>55</v>
      </c>
      <c r="N395" s="13" t="s">
        <v>56</v>
      </c>
      <c r="O395" s="13" t="s">
        <v>469</v>
      </c>
      <c r="P395" s="13" t="s">
        <v>58</v>
      </c>
      <c r="R395" s="13" t="s">
        <v>58</v>
      </c>
      <c r="Y395" s="13">
        <v>3</v>
      </c>
      <c r="Z395" s="13" t="s">
        <v>59</v>
      </c>
      <c r="AA395" s="13">
        <v>3</v>
      </c>
      <c r="AB395" s="13" t="s">
        <v>59</v>
      </c>
      <c r="AC395" s="13" t="s">
        <v>67</v>
      </c>
      <c r="AD395" s="13" t="s">
        <v>61</v>
      </c>
      <c r="AE395" s="13">
        <v>0.34</v>
      </c>
      <c r="AF395" s="13" t="s">
        <v>68</v>
      </c>
      <c r="AK395" s="13" t="s">
        <v>63</v>
      </c>
      <c r="AL395" s="13">
        <v>8760</v>
      </c>
      <c r="AM395" s="13" t="s">
        <v>64</v>
      </c>
      <c r="AO395" s="11">
        <v>44068.419282407413</v>
      </c>
      <c r="AP395" s="11" t="s">
        <v>66</v>
      </c>
      <c r="AQ395" s="11" t="s">
        <v>49</v>
      </c>
      <c r="AR395" s="11" t="s">
        <v>66</v>
      </c>
      <c r="AS395" s="11" t="s">
        <v>55</v>
      </c>
      <c r="AT395" s="11" t="s">
        <v>66</v>
      </c>
      <c r="AU395" s="11" t="s">
        <v>61</v>
      </c>
      <c r="AV395" t="s">
        <v>66</v>
      </c>
      <c r="AW395" t="s">
        <v>66</v>
      </c>
    </row>
    <row r="396" spans="1:49" hidden="1" x14ac:dyDescent="0.25">
      <c r="A396" s="13" t="s">
        <v>413</v>
      </c>
      <c r="B396" s="13">
        <v>39014</v>
      </c>
      <c r="C396" s="13" t="s">
        <v>468</v>
      </c>
      <c r="D396" s="13" t="s">
        <v>49</v>
      </c>
      <c r="E396" s="13" t="s">
        <v>74</v>
      </c>
      <c r="F396" s="15" t="s">
        <v>84</v>
      </c>
      <c r="G396" s="13">
        <v>32.106050000000003</v>
      </c>
      <c r="H396" s="13">
        <v>-103.76943900000001</v>
      </c>
      <c r="I396" s="16" t="s">
        <v>75</v>
      </c>
      <c r="J396" s="13" t="s">
        <v>53</v>
      </c>
      <c r="K396" s="13">
        <v>10</v>
      </c>
      <c r="L396" s="13" t="s">
        <v>80</v>
      </c>
      <c r="M396" s="13" t="s">
        <v>55</v>
      </c>
      <c r="N396" s="13" t="s">
        <v>56</v>
      </c>
      <c r="O396" s="13" t="s">
        <v>469</v>
      </c>
      <c r="P396" s="13" t="s">
        <v>58</v>
      </c>
      <c r="R396" s="13" t="s">
        <v>58</v>
      </c>
      <c r="Y396" s="13">
        <v>3</v>
      </c>
      <c r="Z396" s="13" t="s">
        <v>59</v>
      </c>
      <c r="AA396" s="13">
        <v>3</v>
      </c>
      <c r="AB396" s="13" t="s">
        <v>59</v>
      </c>
      <c r="AC396" s="13" t="s">
        <v>67</v>
      </c>
      <c r="AD396" s="13" t="s">
        <v>61</v>
      </c>
      <c r="AE396" s="13">
        <v>1.49</v>
      </c>
      <c r="AF396" s="13" t="s">
        <v>62</v>
      </c>
      <c r="AK396" s="13" t="s">
        <v>63</v>
      </c>
      <c r="AL396" s="13">
        <v>8760</v>
      </c>
      <c r="AM396" s="13" t="s">
        <v>64</v>
      </c>
      <c r="AO396" s="11">
        <v>44068.419282407413</v>
      </c>
      <c r="AP396" s="11" t="s">
        <v>66</v>
      </c>
      <c r="AQ396" s="11" t="s">
        <v>49</v>
      </c>
      <c r="AR396" s="11" t="s">
        <v>66</v>
      </c>
      <c r="AS396" s="11" t="s">
        <v>55</v>
      </c>
      <c r="AT396" s="11" t="s">
        <v>66</v>
      </c>
      <c r="AU396" s="11" t="s">
        <v>61</v>
      </c>
      <c r="AV396" t="s">
        <v>66</v>
      </c>
      <c r="AW396" t="s">
        <v>66</v>
      </c>
    </row>
    <row r="397" spans="1:49" hidden="1" x14ac:dyDescent="0.25">
      <c r="A397" s="13" t="s">
        <v>413</v>
      </c>
      <c r="B397" s="13">
        <v>39449</v>
      </c>
      <c r="C397" s="13" t="s">
        <v>470</v>
      </c>
      <c r="D397" s="13" t="s">
        <v>49</v>
      </c>
      <c r="E397" s="13" t="s">
        <v>74</v>
      </c>
      <c r="F397" s="15" t="s">
        <v>51</v>
      </c>
      <c r="G397" s="13">
        <v>32.198574000000001</v>
      </c>
      <c r="H397" s="13">
        <v>-103.550084</v>
      </c>
      <c r="I397" s="16" t="s">
        <v>75</v>
      </c>
      <c r="J397" s="13" t="s">
        <v>53</v>
      </c>
      <c r="K397" s="13">
        <v>7</v>
      </c>
      <c r="L397" s="13" t="s">
        <v>76</v>
      </c>
      <c r="M397" s="13" t="s">
        <v>55</v>
      </c>
      <c r="N397" s="13" t="s">
        <v>56</v>
      </c>
      <c r="O397" s="13" t="s">
        <v>469</v>
      </c>
      <c r="Y397" s="13">
        <v>3</v>
      </c>
      <c r="Z397" s="13" t="s">
        <v>59</v>
      </c>
      <c r="AA397" s="13">
        <v>3</v>
      </c>
      <c r="AB397" s="13" t="s">
        <v>59</v>
      </c>
      <c r="AC397" s="13" t="s">
        <v>67</v>
      </c>
      <c r="AD397" s="13" t="s">
        <v>61</v>
      </c>
      <c r="AE397" s="13">
        <v>0.34</v>
      </c>
      <c r="AF397" s="13" t="s">
        <v>68</v>
      </c>
      <c r="AK397" s="13" t="s">
        <v>63</v>
      </c>
      <c r="AL397" s="13">
        <v>8760</v>
      </c>
      <c r="AM397" s="13" t="s">
        <v>64</v>
      </c>
      <c r="AO397" s="11">
        <v>44068.419282407413</v>
      </c>
      <c r="AP397" s="11" t="s">
        <v>66</v>
      </c>
      <c r="AQ397" s="11" t="s">
        <v>49</v>
      </c>
      <c r="AR397" s="11" t="s">
        <v>66</v>
      </c>
      <c r="AS397" s="11" t="s">
        <v>55</v>
      </c>
      <c r="AT397" s="11" t="s">
        <v>66</v>
      </c>
      <c r="AU397" s="11" t="s">
        <v>61</v>
      </c>
      <c r="AV397" t="s">
        <v>66</v>
      </c>
      <c r="AW397" t="s">
        <v>66</v>
      </c>
    </row>
    <row r="398" spans="1:49" hidden="1" x14ac:dyDescent="0.25">
      <c r="A398" s="13" t="s">
        <v>413</v>
      </c>
      <c r="B398" s="13">
        <v>39449</v>
      </c>
      <c r="C398" s="13" t="s">
        <v>470</v>
      </c>
      <c r="D398" s="13" t="s">
        <v>49</v>
      </c>
      <c r="E398" s="13" t="s">
        <v>74</v>
      </c>
      <c r="F398" s="15" t="s">
        <v>51</v>
      </c>
      <c r="G398" s="13">
        <v>32.198574000000001</v>
      </c>
      <c r="H398" s="13">
        <v>-103.550084</v>
      </c>
      <c r="I398" s="16" t="s">
        <v>75</v>
      </c>
      <c r="J398" s="13" t="s">
        <v>53</v>
      </c>
      <c r="K398" s="13">
        <v>7</v>
      </c>
      <c r="L398" s="13" t="s">
        <v>76</v>
      </c>
      <c r="M398" s="13" t="s">
        <v>55</v>
      </c>
      <c r="N398" s="13" t="s">
        <v>56</v>
      </c>
      <c r="O398" s="13" t="s">
        <v>469</v>
      </c>
      <c r="Y398" s="13">
        <v>3</v>
      </c>
      <c r="Z398" s="13" t="s">
        <v>59</v>
      </c>
      <c r="AA398" s="13">
        <v>3</v>
      </c>
      <c r="AB398" s="13" t="s">
        <v>59</v>
      </c>
      <c r="AC398" s="13" t="s">
        <v>67</v>
      </c>
      <c r="AD398" s="13" t="s">
        <v>61</v>
      </c>
      <c r="AE398" s="13">
        <v>1.47</v>
      </c>
      <c r="AF398" s="13" t="s">
        <v>62</v>
      </c>
      <c r="AK398" s="13" t="s">
        <v>63</v>
      </c>
      <c r="AL398" s="13">
        <v>8760</v>
      </c>
      <c r="AM398" s="13" t="s">
        <v>64</v>
      </c>
      <c r="AO398" s="11">
        <v>44068.419282407413</v>
      </c>
      <c r="AP398" s="11" t="s">
        <v>66</v>
      </c>
      <c r="AQ398" s="11" t="s">
        <v>49</v>
      </c>
      <c r="AR398" s="11" t="s">
        <v>66</v>
      </c>
      <c r="AS398" s="11" t="s">
        <v>55</v>
      </c>
      <c r="AT398" s="11" t="s">
        <v>66</v>
      </c>
      <c r="AU398" s="11" t="s">
        <v>61</v>
      </c>
      <c r="AV398" t="s">
        <v>66</v>
      </c>
      <c r="AW398" t="s">
        <v>66</v>
      </c>
    </row>
    <row r="399" spans="1:49" hidden="1" x14ac:dyDescent="0.25">
      <c r="A399" s="13" t="s">
        <v>413</v>
      </c>
      <c r="B399" s="13">
        <v>39449</v>
      </c>
      <c r="C399" s="13" t="s">
        <v>470</v>
      </c>
      <c r="D399" s="13" t="s">
        <v>49</v>
      </c>
      <c r="E399" s="13" t="s">
        <v>74</v>
      </c>
      <c r="F399" s="15" t="s">
        <v>51</v>
      </c>
      <c r="G399" s="13">
        <v>32.198574000000001</v>
      </c>
      <c r="H399" s="13">
        <v>-103.550084</v>
      </c>
      <c r="I399" s="16" t="s">
        <v>75</v>
      </c>
      <c r="J399" s="13" t="s">
        <v>53</v>
      </c>
      <c r="K399" s="13">
        <v>8</v>
      </c>
      <c r="L399" s="13" t="s">
        <v>80</v>
      </c>
      <c r="M399" s="13" t="s">
        <v>55</v>
      </c>
      <c r="N399" s="13" t="s">
        <v>56</v>
      </c>
      <c r="O399" s="13" t="s">
        <v>469</v>
      </c>
      <c r="Y399" s="13">
        <v>3</v>
      </c>
      <c r="Z399" s="13" t="s">
        <v>59</v>
      </c>
      <c r="AA399" s="13">
        <v>3</v>
      </c>
      <c r="AB399" s="13" t="s">
        <v>59</v>
      </c>
      <c r="AC399" s="13" t="s">
        <v>67</v>
      </c>
      <c r="AD399" s="13" t="s">
        <v>61</v>
      </c>
      <c r="AE399" s="13">
        <v>1.47</v>
      </c>
      <c r="AF399" s="13" t="s">
        <v>62</v>
      </c>
      <c r="AK399" s="13" t="s">
        <v>63</v>
      </c>
      <c r="AL399" s="13">
        <v>8760</v>
      </c>
      <c r="AM399" s="13" t="s">
        <v>64</v>
      </c>
      <c r="AO399" s="11">
        <v>44068.419282407413</v>
      </c>
      <c r="AP399" s="11" t="s">
        <v>66</v>
      </c>
      <c r="AQ399" s="11" t="s">
        <v>49</v>
      </c>
      <c r="AR399" s="11" t="s">
        <v>66</v>
      </c>
      <c r="AS399" s="11" t="s">
        <v>55</v>
      </c>
      <c r="AT399" s="11" t="s">
        <v>66</v>
      </c>
      <c r="AU399" s="11" t="s">
        <v>61</v>
      </c>
      <c r="AV399" t="s">
        <v>66</v>
      </c>
      <c r="AW399" t="s">
        <v>66</v>
      </c>
    </row>
    <row r="400" spans="1:49" hidden="1" x14ac:dyDescent="0.25">
      <c r="A400" s="13" t="s">
        <v>413</v>
      </c>
      <c r="B400" s="13">
        <v>39449</v>
      </c>
      <c r="C400" s="13" t="s">
        <v>470</v>
      </c>
      <c r="D400" s="13" t="s">
        <v>49</v>
      </c>
      <c r="E400" s="13" t="s">
        <v>74</v>
      </c>
      <c r="F400" s="15" t="s">
        <v>51</v>
      </c>
      <c r="G400" s="13">
        <v>32.198574000000001</v>
      </c>
      <c r="H400" s="13">
        <v>-103.550084</v>
      </c>
      <c r="I400" s="16" t="s">
        <v>75</v>
      </c>
      <c r="J400" s="13" t="s">
        <v>53</v>
      </c>
      <c r="K400" s="13">
        <v>8</v>
      </c>
      <c r="L400" s="13" t="s">
        <v>80</v>
      </c>
      <c r="M400" s="13" t="s">
        <v>55</v>
      </c>
      <c r="N400" s="13" t="s">
        <v>56</v>
      </c>
      <c r="O400" s="13" t="s">
        <v>469</v>
      </c>
      <c r="Y400" s="13">
        <v>3</v>
      </c>
      <c r="Z400" s="13" t="s">
        <v>59</v>
      </c>
      <c r="AA400" s="13">
        <v>3</v>
      </c>
      <c r="AB400" s="13" t="s">
        <v>59</v>
      </c>
      <c r="AC400" s="13" t="s">
        <v>67</v>
      </c>
      <c r="AD400" s="13" t="s">
        <v>61</v>
      </c>
      <c r="AE400" s="13">
        <v>0.34</v>
      </c>
      <c r="AF400" s="13" t="s">
        <v>68</v>
      </c>
      <c r="AK400" s="13" t="s">
        <v>63</v>
      </c>
      <c r="AL400" s="13">
        <v>8760</v>
      </c>
      <c r="AM400" s="13" t="s">
        <v>64</v>
      </c>
      <c r="AO400" s="11">
        <v>44068.419282407413</v>
      </c>
      <c r="AP400" s="11" t="s">
        <v>66</v>
      </c>
      <c r="AQ400" s="11" t="s">
        <v>49</v>
      </c>
      <c r="AR400" s="11" t="s">
        <v>66</v>
      </c>
      <c r="AS400" s="11" t="s">
        <v>55</v>
      </c>
      <c r="AT400" s="11" t="s">
        <v>66</v>
      </c>
      <c r="AU400" s="11" t="s">
        <v>61</v>
      </c>
      <c r="AV400" t="s">
        <v>66</v>
      </c>
      <c r="AW400" t="s">
        <v>66</v>
      </c>
    </row>
    <row r="401" spans="1:49" hidden="1" x14ac:dyDescent="0.25">
      <c r="A401" s="13" t="s">
        <v>413</v>
      </c>
      <c r="B401" s="13">
        <v>39488</v>
      </c>
      <c r="C401" s="13" t="s">
        <v>471</v>
      </c>
      <c r="D401" s="13" t="s">
        <v>49</v>
      </c>
      <c r="E401" s="13" t="s">
        <v>74</v>
      </c>
      <c r="F401" s="15" t="s">
        <v>84</v>
      </c>
      <c r="G401" s="13">
        <v>32.616844</v>
      </c>
      <c r="H401" s="13">
        <v>-104.103069</v>
      </c>
      <c r="I401" s="16" t="s">
        <v>75</v>
      </c>
      <c r="J401" s="13" t="s">
        <v>53</v>
      </c>
      <c r="K401" s="13">
        <v>1</v>
      </c>
      <c r="L401" s="13" t="s">
        <v>76</v>
      </c>
      <c r="M401" s="13" t="s">
        <v>55</v>
      </c>
      <c r="N401" s="13" t="s">
        <v>56</v>
      </c>
      <c r="O401" s="13" t="s">
        <v>472</v>
      </c>
      <c r="P401" s="13" t="s">
        <v>58</v>
      </c>
      <c r="Q401" s="13" t="s">
        <v>58</v>
      </c>
      <c r="R401" s="13" t="s">
        <v>58</v>
      </c>
      <c r="Y401" s="13">
        <v>3</v>
      </c>
      <c r="Z401" s="13" t="s">
        <v>59</v>
      </c>
      <c r="AA401" s="13">
        <v>3</v>
      </c>
      <c r="AB401" s="13" t="s">
        <v>59</v>
      </c>
      <c r="AC401" s="13" t="s">
        <v>67</v>
      </c>
      <c r="AD401" s="13" t="s">
        <v>61</v>
      </c>
      <c r="AE401" s="13">
        <v>0.35</v>
      </c>
      <c r="AF401" s="13" t="s">
        <v>68</v>
      </c>
      <c r="AG401" s="13" t="s">
        <v>69</v>
      </c>
      <c r="AK401" s="13" t="s">
        <v>63</v>
      </c>
      <c r="AL401" s="13">
        <v>8760</v>
      </c>
      <c r="AM401" s="13" t="s">
        <v>64</v>
      </c>
      <c r="AO401" s="11">
        <v>44068.419282407413</v>
      </c>
      <c r="AP401" s="11" t="s">
        <v>66</v>
      </c>
      <c r="AQ401" s="11" t="s">
        <v>49</v>
      </c>
      <c r="AR401" s="11" t="s">
        <v>66</v>
      </c>
      <c r="AS401" s="11" t="s">
        <v>55</v>
      </c>
      <c r="AT401" s="11" t="s">
        <v>66</v>
      </c>
      <c r="AU401" s="11" t="s">
        <v>61</v>
      </c>
      <c r="AV401" t="s">
        <v>66</v>
      </c>
      <c r="AW401" t="s">
        <v>66</v>
      </c>
    </row>
    <row r="402" spans="1:49" hidden="1" x14ac:dyDescent="0.25">
      <c r="A402" s="13" t="s">
        <v>413</v>
      </c>
      <c r="B402" s="13">
        <v>39488</v>
      </c>
      <c r="C402" s="13" t="s">
        <v>471</v>
      </c>
      <c r="D402" s="13" t="s">
        <v>49</v>
      </c>
      <c r="E402" s="13" t="s">
        <v>74</v>
      </c>
      <c r="F402" s="15" t="s">
        <v>84</v>
      </c>
      <c r="G402" s="13">
        <v>32.616844</v>
      </c>
      <c r="H402" s="13">
        <v>-104.103069</v>
      </c>
      <c r="I402" s="16" t="s">
        <v>75</v>
      </c>
      <c r="J402" s="13" t="s">
        <v>53</v>
      </c>
      <c r="K402" s="13">
        <v>1</v>
      </c>
      <c r="L402" s="13" t="s">
        <v>76</v>
      </c>
      <c r="M402" s="13" t="s">
        <v>55</v>
      </c>
      <c r="N402" s="13" t="s">
        <v>56</v>
      </c>
      <c r="O402" s="13" t="s">
        <v>472</v>
      </c>
      <c r="P402" s="13" t="s">
        <v>58</v>
      </c>
      <c r="Q402" s="13" t="s">
        <v>58</v>
      </c>
      <c r="R402" s="13" t="s">
        <v>58</v>
      </c>
      <c r="Y402" s="13">
        <v>3</v>
      </c>
      <c r="Z402" s="13" t="s">
        <v>59</v>
      </c>
      <c r="AA402" s="13">
        <v>3</v>
      </c>
      <c r="AB402" s="13" t="s">
        <v>59</v>
      </c>
      <c r="AC402" s="13" t="s">
        <v>67</v>
      </c>
      <c r="AD402" s="13" t="s">
        <v>61</v>
      </c>
      <c r="AE402" s="13">
        <v>1.53</v>
      </c>
      <c r="AF402" s="13" t="s">
        <v>62</v>
      </c>
      <c r="AG402" s="13" t="s">
        <v>69</v>
      </c>
      <c r="AK402" s="13" t="s">
        <v>63</v>
      </c>
      <c r="AL402" s="13">
        <v>8760</v>
      </c>
      <c r="AM402" s="13" t="s">
        <v>64</v>
      </c>
      <c r="AO402" s="11">
        <v>44068.419282407413</v>
      </c>
      <c r="AP402" s="11" t="s">
        <v>66</v>
      </c>
      <c r="AQ402" s="11" t="s">
        <v>49</v>
      </c>
      <c r="AR402" s="11" t="s">
        <v>66</v>
      </c>
      <c r="AS402" s="11" t="s">
        <v>55</v>
      </c>
      <c r="AT402" s="11" t="s">
        <v>66</v>
      </c>
      <c r="AU402" s="11" t="s">
        <v>61</v>
      </c>
      <c r="AV402" t="s">
        <v>66</v>
      </c>
      <c r="AW402" t="s">
        <v>66</v>
      </c>
    </row>
    <row r="403" spans="1:49" hidden="1" x14ac:dyDescent="0.25">
      <c r="A403" s="13" t="s">
        <v>413</v>
      </c>
      <c r="B403" s="13">
        <v>39627</v>
      </c>
      <c r="C403" s="13" t="s">
        <v>473</v>
      </c>
      <c r="D403" s="13" t="s">
        <v>49</v>
      </c>
      <c r="E403" s="13" t="s">
        <v>74</v>
      </c>
      <c r="F403" s="15" t="s">
        <v>84</v>
      </c>
      <c r="G403" s="13">
        <v>32.256124999999997</v>
      </c>
      <c r="H403" s="13">
        <v>-103.718063</v>
      </c>
      <c r="I403" s="16" t="s">
        <v>75</v>
      </c>
      <c r="J403" s="13" t="s">
        <v>53</v>
      </c>
      <c r="K403" s="13">
        <v>9</v>
      </c>
      <c r="L403" s="13" t="s">
        <v>76</v>
      </c>
      <c r="M403" s="13" t="s">
        <v>55</v>
      </c>
      <c r="N403" s="13" t="s">
        <v>56</v>
      </c>
      <c r="O403" s="13" t="s">
        <v>469</v>
      </c>
      <c r="Y403" s="13">
        <v>3</v>
      </c>
      <c r="Z403" s="13" t="s">
        <v>59</v>
      </c>
      <c r="AA403" s="13">
        <v>3</v>
      </c>
      <c r="AB403" s="13" t="s">
        <v>59</v>
      </c>
      <c r="AC403" s="13" t="s">
        <v>67</v>
      </c>
      <c r="AD403" s="13" t="s">
        <v>61</v>
      </c>
      <c r="AE403" s="13">
        <v>0.34</v>
      </c>
      <c r="AF403" s="13" t="s">
        <v>68</v>
      </c>
      <c r="AK403" s="13" t="s">
        <v>63</v>
      </c>
      <c r="AL403" s="13">
        <v>8760</v>
      </c>
      <c r="AM403" s="13" t="s">
        <v>64</v>
      </c>
      <c r="AO403" s="11">
        <v>44068.419282407413</v>
      </c>
      <c r="AP403" s="11" t="s">
        <v>66</v>
      </c>
      <c r="AQ403" s="11" t="s">
        <v>49</v>
      </c>
      <c r="AR403" s="11" t="s">
        <v>66</v>
      </c>
      <c r="AS403" s="11" t="s">
        <v>55</v>
      </c>
      <c r="AT403" s="11" t="s">
        <v>66</v>
      </c>
      <c r="AU403" s="11" t="s">
        <v>61</v>
      </c>
      <c r="AV403" t="s">
        <v>66</v>
      </c>
      <c r="AW403" t="s">
        <v>66</v>
      </c>
    </row>
    <row r="404" spans="1:49" hidden="1" x14ac:dyDescent="0.25">
      <c r="A404" s="13" t="s">
        <v>413</v>
      </c>
      <c r="B404" s="13">
        <v>39627</v>
      </c>
      <c r="C404" s="13" t="s">
        <v>473</v>
      </c>
      <c r="D404" s="13" t="s">
        <v>49</v>
      </c>
      <c r="E404" s="13" t="s">
        <v>74</v>
      </c>
      <c r="F404" s="15" t="s">
        <v>84</v>
      </c>
      <c r="G404" s="13">
        <v>32.256124999999997</v>
      </c>
      <c r="H404" s="13">
        <v>-103.718063</v>
      </c>
      <c r="I404" s="16" t="s">
        <v>75</v>
      </c>
      <c r="J404" s="13" t="s">
        <v>53</v>
      </c>
      <c r="K404" s="13">
        <v>9</v>
      </c>
      <c r="L404" s="13" t="s">
        <v>76</v>
      </c>
      <c r="M404" s="13" t="s">
        <v>55</v>
      </c>
      <c r="N404" s="13" t="s">
        <v>56</v>
      </c>
      <c r="O404" s="13" t="s">
        <v>469</v>
      </c>
      <c r="Y404" s="13">
        <v>3</v>
      </c>
      <c r="Z404" s="13" t="s">
        <v>59</v>
      </c>
      <c r="AA404" s="13">
        <v>3</v>
      </c>
      <c r="AB404" s="13" t="s">
        <v>59</v>
      </c>
      <c r="AC404" s="13" t="s">
        <v>67</v>
      </c>
      <c r="AD404" s="13" t="s">
        <v>61</v>
      </c>
      <c r="AE404" s="13">
        <v>1.49</v>
      </c>
      <c r="AF404" s="13" t="s">
        <v>62</v>
      </c>
      <c r="AK404" s="13" t="s">
        <v>63</v>
      </c>
      <c r="AL404" s="13">
        <v>8760</v>
      </c>
      <c r="AM404" s="13" t="s">
        <v>64</v>
      </c>
      <c r="AO404" s="11">
        <v>44068.419282407413</v>
      </c>
      <c r="AP404" s="11" t="s">
        <v>66</v>
      </c>
      <c r="AQ404" s="11" t="s">
        <v>49</v>
      </c>
      <c r="AR404" s="11" t="s">
        <v>66</v>
      </c>
      <c r="AS404" s="11" t="s">
        <v>55</v>
      </c>
      <c r="AT404" s="11" t="s">
        <v>66</v>
      </c>
      <c r="AU404" s="11" t="s">
        <v>61</v>
      </c>
      <c r="AV404" t="s">
        <v>66</v>
      </c>
      <c r="AW404" t="s">
        <v>66</v>
      </c>
    </row>
    <row r="405" spans="1:49" hidden="1" x14ac:dyDescent="0.25">
      <c r="A405" s="13" t="s">
        <v>413</v>
      </c>
      <c r="B405" s="13">
        <v>39627</v>
      </c>
      <c r="C405" s="13" t="s">
        <v>473</v>
      </c>
      <c r="D405" s="13" t="s">
        <v>49</v>
      </c>
      <c r="E405" s="13" t="s">
        <v>74</v>
      </c>
      <c r="F405" s="15" t="s">
        <v>84</v>
      </c>
      <c r="G405" s="13">
        <v>32.256124999999997</v>
      </c>
      <c r="H405" s="13">
        <v>-103.718063</v>
      </c>
      <c r="I405" s="16" t="s">
        <v>75</v>
      </c>
      <c r="J405" s="13" t="s">
        <v>53</v>
      </c>
      <c r="K405" s="13">
        <v>10</v>
      </c>
      <c r="L405" s="13" t="s">
        <v>80</v>
      </c>
      <c r="M405" s="13" t="s">
        <v>55</v>
      </c>
      <c r="N405" s="13" t="s">
        <v>56</v>
      </c>
      <c r="O405" s="13" t="s">
        <v>469</v>
      </c>
      <c r="Y405" s="13">
        <v>3</v>
      </c>
      <c r="Z405" s="13" t="s">
        <v>59</v>
      </c>
      <c r="AA405" s="13">
        <v>3</v>
      </c>
      <c r="AB405" s="13" t="s">
        <v>59</v>
      </c>
      <c r="AC405" s="13" t="s">
        <v>67</v>
      </c>
      <c r="AD405" s="13" t="s">
        <v>61</v>
      </c>
      <c r="AE405" s="13">
        <v>1.49</v>
      </c>
      <c r="AF405" s="13" t="s">
        <v>62</v>
      </c>
      <c r="AK405" s="13" t="s">
        <v>63</v>
      </c>
      <c r="AL405" s="13">
        <v>8760</v>
      </c>
      <c r="AM405" s="13" t="s">
        <v>64</v>
      </c>
      <c r="AO405" s="11">
        <v>44068.419282407413</v>
      </c>
      <c r="AP405" s="11" t="s">
        <v>66</v>
      </c>
      <c r="AQ405" s="11" t="s">
        <v>49</v>
      </c>
      <c r="AR405" s="11" t="s">
        <v>66</v>
      </c>
      <c r="AS405" s="11" t="s">
        <v>55</v>
      </c>
      <c r="AT405" s="11" t="s">
        <v>66</v>
      </c>
      <c r="AU405" s="11" t="s">
        <v>61</v>
      </c>
      <c r="AV405" t="s">
        <v>66</v>
      </c>
      <c r="AW405" t="s">
        <v>66</v>
      </c>
    </row>
    <row r="406" spans="1:49" hidden="1" x14ac:dyDescent="0.25">
      <c r="A406" s="13" t="s">
        <v>413</v>
      </c>
      <c r="B406" s="13">
        <v>39627</v>
      </c>
      <c r="C406" s="13" t="s">
        <v>473</v>
      </c>
      <c r="D406" s="13" t="s">
        <v>49</v>
      </c>
      <c r="E406" s="13" t="s">
        <v>74</v>
      </c>
      <c r="F406" s="15" t="s">
        <v>84</v>
      </c>
      <c r="G406" s="13">
        <v>32.256124999999997</v>
      </c>
      <c r="H406" s="13">
        <v>-103.718063</v>
      </c>
      <c r="I406" s="16" t="s">
        <v>75</v>
      </c>
      <c r="J406" s="13" t="s">
        <v>53</v>
      </c>
      <c r="K406" s="13">
        <v>10</v>
      </c>
      <c r="L406" s="13" t="s">
        <v>80</v>
      </c>
      <c r="M406" s="13" t="s">
        <v>55</v>
      </c>
      <c r="N406" s="13" t="s">
        <v>56</v>
      </c>
      <c r="O406" s="13" t="s">
        <v>469</v>
      </c>
      <c r="Y406" s="13">
        <v>3</v>
      </c>
      <c r="Z406" s="13" t="s">
        <v>59</v>
      </c>
      <c r="AA406" s="13">
        <v>3</v>
      </c>
      <c r="AB406" s="13" t="s">
        <v>59</v>
      </c>
      <c r="AC406" s="13" t="s">
        <v>67</v>
      </c>
      <c r="AD406" s="13" t="s">
        <v>61</v>
      </c>
      <c r="AE406" s="13">
        <v>0.34</v>
      </c>
      <c r="AF406" s="13" t="s">
        <v>68</v>
      </c>
      <c r="AK406" s="13" t="s">
        <v>63</v>
      </c>
      <c r="AL406" s="13">
        <v>8760</v>
      </c>
      <c r="AM406" s="13" t="s">
        <v>64</v>
      </c>
      <c r="AO406" s="11">
        <v>44068.419282407413</v>
      </c>
      <c r="AP406" s="11" t="s">
        <v>66</v>
      </c>
      <c r="AQ406" s="11" t="s">
        <v>49</v>
      </c>
      <c r="AR406" s="11" t="s">
        <v>66</v>
      </c>
      <c r="AS406" s="11" t="s">
        <v>55</v>
      </c>
      <c r="AT406" s="11" t="s">
        <v>66</v>
      </c>
      <c r="AU406" s="11" t="s">
        <v>61</v>
      </c>
      <c r="AV406" t="s">
        <v>66</v>
      </c>
      <c r="AW406" t="s">
        <v>66</v>
      </c>
    </row>
    <row r="407" spans="1:49" hidden="1" x14ac:dyDescent="0.25">
      <c r="A407" s="13" t="s">
        <v>474</v>
      </c>
      <c r="B407" s="13">
        <v>1417</v>
      </c>
      <c r="C407" s="13" t="s">
        <v>475</v>
      </c>
      <c r="D407" s="13" t="s">
        <v>49</v>
      </c>
      <c r="E407" s="13" t="s">
        <v>111</v>
      </c>
      <c r="F407" s="15" t="s">
        <v>119</v>
      </c>
      <c r="I407" s="16" t="s">
        <v>88</v>
      </c>
      <c r="J407" s="13" t="s">
        <v>53</v>
      </c>
      <c r="K407" s="13">
        <v>2</v>
      </c>
      <c r="L407" s="13" t="s">
        <v>476</v>
      </c>
      <c r="M407" s="13" t="s">
        <v>55</v>
      </c>
      <c r="O407" s="13" t="s">
        <v>477</v>
      </c>
      <c r="P407" s="13" t="s">
        <v>177</v>
      </c>
      <c r="Q407" s="13" t="s">
        <v>58</v>
      </c>
      <c r="R407" s="13" t="s">
        <v>58</v>
      </c>
      <c r="U407" s="13">
        <v>150</v>
      </c>
      <c r="V407" s="13" t="s">
        <v>478</v>
      </c>
      <c r="W407" s="13">
        <v>150</v>
      </c>
      <c r="X407" s="13" t="s">
        <v>478</v>
      </c>
      <c r="AC407" s="13" t="s">
        <v>249</v>
      </c>
      <c r="AD407" s="13" t="s">
        <v>61</v>
      </c>
      <c r="AE407" s="13">
        <v>0.02</v>
      </c>
      <c r="AF407" s="13" t="s">
        <v>68</v>
      </c>
      <c r="AG407" s="13" t="s">
        <v>69</v>
      </c>
      <c r="AL407" s="13">
        <v>8760</v>
      </c>
      <c r="AO407" s="11">
        <v>44068.419282407413</v>
      </c>
      <c r="AP407" s="11" t="s">
        <v>66</v>
      </c>
      <c r="AQ407" s="11" t="s">
        <v>49</v>
      </c>
      <c r="AR407" s="11" t="s">
        <v>66</v>
      </c>
      <c r="AS407" s="11" t="s">
        <v>55</v>
      </c>
      <c r="AT407" s="11" t="s">
        <v>66</v>
      </c>
      <c r="AU407" s="11" t="s">
        <v>61</v>
      </c>
      <c r="AV407" t="s">
        <v>66</v>
      </c>
      <c r="AW407" t="s">
        <v>66</v>
      </c>
    </row>
    <row r="408" spans="1:49" hidden="1" x14ac:dyDescent="0.25">
      <c r="A408" s="13" t="s">
        <v>474</v>
      </c>
      <c r="B408" s="13">
        <v>1417</v>
      </c>
      <c r="C408" s="13" t="s">
        <v>475</v>
      </c>
      <c r="D408" s="13" t="s">
        <v>49</v>
      </c>
      <c r="E408" s="13" t="s">
        <v>111</v>
      </c>
      <c r="F408" s="15" t="s">
        <v>119</v>
      </c>
      <c r="I408" s="16" t="s">
        <v>88</v>
      </c>
      <c r="J408" s="13" t="s">
        <v>53</v>
      </c>
      <c r="K408" s="13">
        <v>2</v>
      </c>
      <c r="L408" s="13" t="s">
        <v>476</v>
      </c>
      <c r="M408" s="13" t="s">
        <v>55</v>
      </c>
      <c r="O408" s="13" t="s">
        <v>477</v>
      </c>
      <c r="P408" s="13" t="s">
        <v>177</v>
      </c>
      <c r="Q408" s="13" t="s">
        <v>58</v>
      </c>
      <c r="R408" s="13" t="s">
        <v>58</v>
      </c>
      <c r="U408" s="13">
        <v>150</v>
      </c>
      <c r="V408" s="13" t="s">
        <v>478</v>
      </c>
      <c r="W408" s="13">
        <v>150</v>
      </c>
      <c r="X408" s="13" t="s">
        <v>478</v>
      </c>
      <c r="AC408" s="13" t="s">
        <v>249</v>
      </c>
      <c r="AD408" s="13" t="s">
        <v>61</v>
      </c>
      <c r="AE408" s="13">
        <v>0.1</v>
      </c>
      <c r="AF408" s="13" t="s">
        <v>62</v>
      </c>
      <c r="AG408" s="13" t="s">
        <v>69</v>
      </c>
      <c r="AL408" s="13">
        <v>8760</v>
      </c>
      <c r="AO408" s="11">
        <v>44068.419282407413</v>
      </c>
      <c r="AP408" s="11" t="s">
        <v>66</v>
      </c>
      <c r="AQ408" s="11" t="s">
        <v>49</v>
      </c>
      <c r="AR408" s="11" t="s">
        <v>66</v>
      </c>
      <c r="AS408" s="11" t="s">
        <v>55</v>
      </c>
      <c r="AT408" s="11" t="s">
        <v>66</v>
      </c>
      <c r="AU408" s="11" t="s">
        <v>61</v>
      </c>
      <c r="AV408" t="s">
        <v>66</v>
      </c>
      <c r="AW408" t="s">
        <v>66</v>
      </c>
    </row>
    <row r="409" spans="1:49" hidden="1" x14ac:dyDescent="0.25">
      <c r="A409" s="13" t="s">
        <v>474</v>
      </c>
      <c r="B409" s="13">
        <v>22422</v>
      </c>
      <c r="C409" s="13" t="s">
        <v>479</v>
      </c>
      <c r="D409" s="13" t="s">
        <v>49</v>
      </c>
      <c r="E409" s="13" t="s">
        <v>111</v>
      </c>
      <c r="F409" s="15" t="s">
        <v>119</v>
      </c>
      <c r="G409" s="13">
        <v>36.813861000000003</v>
      </c>
      <c r="H409" s="13">
        <v>-108.28361099999999</v>
      </c>
      <c r="I409" s="16" t="s">
        <v>88</v>
      </c>
      <c r="J409" s="13" t="s">
        <v>53</v>
      </c>
      <c r="K409" s="13">
        <v>2</v>
      </c>
      <c r="L409" s="13">
        <v>2</v>
      </c>
      <c r="M409" s="13" t="s">
        <v>55</v>
      </c>
      <c r="N409" s="13" t="s">
        <v>56</v>
      </c>
      <c r="O409" s="13" t="s">
        <v>480</v>
      </c>
      <c r="P409" s="13" t="s">
        <v>481</v>
      </c>
      <c r="R409" s="13">
        <v>2544</v>
      </c>
      <c r="T409" s="14">
        <v>38309.419282407413</v>
      </c>
      <c r="Y409" s="13">
        <v>0.13</v>
      </c>
      <c r="Z409" s="13" t="s">
        <v>59</v>
      </c>
      <c r="AA409" s="13">
        <v>0.13</v>
      </c>
      <c r="AB409" s="13" t="s">
        <v>59</v>
      </c>
      <c r="AC409" s="13" t="s">
        <v>67</v>
      </c>
      <c r="AD409" s="13" t="s">
        <v>61</v>
      </c>
      <c r="AE409" s="13">
        <v>0.1</v>
      </c>
      <c r="AF409" s="13" t="s">
        <v>62</v>
      </c>
      <c r="AG409" s="13" t="s">
        <v>69</v>
      </c>
      <c r="AK409" s="13" t="s">
        <v>63</v>
      </c>
      <c r="AL409" s="13">
        <v>8760</v>
      </c>
      <c r="AM409" s="13" t="s">
        <v>64</v>
      </c>
      <c r="AO409" s="11">
        <v>44068.419282407413</v>
      </c>
      <c r="AP409" s="11" t="s">
        <v>66</v>
      </c>
      <c r="AQ409" s="11" t="s">
        <v>49</v>
      </c>
      <c r="AR409" s="11" t="s">
        <v>66</v>
      </c>
      <c r="AS409" s="11" t="s">
        <v>55</v>
      </c>
      <c r="AT409" s="11" t="s">
        <v>66</v>
      </c>
      <c r="AU409" s="11" t="s">
        <v>61</v>
      </c>
      <c r="AV409" t="s">
        <v>66</v>
      </c>
      <c r="AW409" t="s">
        <v>66</v>
      </c>
    </row>
    <row r="410" spans="1:49" hidden="1" x14ac:dyDescent="0.25">
      <c r="A410" s="13" t="s">
        <v>482</v>
      </c>
      <c r="B410" s="13">
        <v>38904</v>
      </c>
      <c r="C410" s="13" t="s">
        <v>483</v>
      </c>
      <c r="D410" s="13" t="s">
        <v>49</v>
      </c>
      <c r="E410" s="13" t="s">
        <v>159</v>
      </c>
      <c r="F410" s="15" t="s">
        <v>51</v>
      </c>
      <c r="G410" s="13">
        <v>32.052297000000003</v>
      </c>
      <c r="H410" s="13">
        <v>-103.569805</v>
      </c>
      <c r="I410" s="16" t="s">
        <v>75</v>
      </c>
      <c r="J410" s="13" t="s">
        <v>53</v>
      </c>
      <c r="K410" s="13">
        <v>2</v>
      </c>
      <c r="L410" s="13" t="s">
        <v>484</v>
      </c>
      <c r="M410" s="13" t="s">
        <v>55</v>
      </c>
      <c r="N410" s="13" t="s">
        <v>56</v>
      </c>
      <c r="O410" s="13" t="s">
        <v>485</v>
      </c>
      <c r="P410" s="13" t="s">
        <v>58</v>
      </c>
      <c r="Q410" s="13" t="s">
        <v>58</v>
      </c>
      <c r="R410" s="13" t="s">
        <v>58</v>
      </c>
      <c r="Y410" s="13">
        <v>0.5</v>
      </c>
      <c r="Z410" s="13" t="s">
        <v>59</v>
      </c>
      <c r="AA410" s="13">
        <v>0.5</v>
      </c>
      <c r="AB410" s="13" t="s">
        <v>59</v>
      </c>
      <c r="AC410" s="13" t="s">
        <v>67</v>
      </c>
      <c r="AD410" s="13" t="s">
        <v>61</v>
      </c>
      <c r="AE410" s="13">
        <v>6.0999999999999999E-2</v>
      </c>
      <c r="AF410" s="13" t="s">
        <v>68</v>
      </c>
      <c r="AG410" s="13" t="s">
        <v>69</v>
      </c>
      <c r="AK410" s="13" t="s">
        <v>63</v>
      </c>
      <c r="AL410" s="13">
        <v>8760</v>
      </c>
      <c r="AM410" s="13" t="s">
        <v>64</v>
      </c>
      <c r="AO410" s="11">
        <v>44068.419282407413</v>
      </c>
      <c r="AP410" s="11" t="s">
        <v>66</v>
      </c>
      <c r="AQ410" s="11" t="s">
        <v>49</v>
      </c>
      <c r="AR410" s="11" t="s">
        <v>66</v>
      </c>
      <c r="AS410" s="11" t="s">
        <v>55</v>
      </c>
      <c r="AT410" s="11" t="s">
        <v>66</v>
      </c>
      <c r="AU410" s="11" t="s">
        <v>61</v>
      </c>
      <c r="AV410" t="s">
        <v>66</v>
      </c>
      <c r="AW410" t="s">
        <v>66</v>
      </c>
    </row>
    <row r="411" spans="1:49" hidden="1" x14ac:dyDescent="0.25">
      <c r="A411" s="13" t="s">
        <v>482</v>
      </c>
      <c r="B411" s="13">
        <v>38904</v>
      </c>
      <c r="C411" s="13" t="s">
        <v>483</v>
      </c>
      <c r="D411" s="13" t="s">
        <v>49</v>
      </c>
      <c r="E411" s="13" t="s">
        <v>159</v>
      </c>
      <c r="F411" s="15" t="s">
        <v>51</v>
      </c>
      <c r="G411" s="13">
        <v>32.052297000000003</v>
      </c>
      <c r="H411" s="13">
        <v>-103.569805</v>
      </c>
      <c r="I411" s="16" t="s">
        <v>75</v>
      </c>
      <c r="J411" s="13" t="s">
        <v>53</v>
      </c>
      <c r="K411" s="13">
        <v>2</v>
      </c>
      <c r="L411" s="13" t="s">
        <v>484</v>
      </c>
      <c r="M411" s="13" t="s">
        <v>55</v>
      </c>
      <c r="N411" s="13" t="s">
        <v>56</v>
      </c>
      <c r="O411" s="13" t="s">
        <v>485</v>
      </c>
      <c r="P411" s="13" t="s">
        <v>58</v>
      </c>
      <c r="Q411" s="13" t="s">
        <v>58</v>
      </c>
      <c r="R411" s="13" t="s">
        <v>58</v>
      </c>
      <c r="Y411" s="13">
        <v>0.5</v>
      </c>
      <c r="Z411" s="13" t="s">
        <v>59</v>
      </c>
      <c r="AA411" s="13">
        <v>0.5</v>
      </c>
      <c r="AB411" s="13" t="s">
        <v>59</v>
      </c>
      <c r="AC411" s="13" t="s">
        <v>67</v>
      </c>
      <c r="AD411" s="13" t="s">
        <v>61</v>
      </c>
      <c r="AE411" s="13">
        <v>0.27</v>
      </c>
      <c r="AF411" s="13" t="s">
        <v>62</v>
      </c>
      <c r="AG411" s="13" t="s">
        <v>69</v>
      </c>
      <c r="AK411" s="13" t="s">
        <v>63</v>
      </c>
      <c r="AL411" s="13">
        <v>8760</v>
      </c>
      <c r="AM411" s="13" t="s">
        <v>64</v>
      </c>
      <c r="AO411" s="11">
        <v>44068.419282407413</v>
      </c>
      <c r="AP411" s="11" t="s">
        <v>66</v>
      </c>
      <c r="AQ411" s="11" t="s">
        <v>49</v>
      </c>
      <c r="AR411" s="11" t="s">
        <v>66</v>
      </c>
      <c r="AS411" s="11" t="s">
        <v>55</v>
      </c>
      <c r="AT411" s="11" t="s">
        <v>66</v>
      </c>
      <c r="AU411" s="11" t="s">
        <v>61</v>
      </c>
      <c r="AV411" t="s">
        <v>66</v>
      </c>
      <c r="AW411" t="s">
        <v>66</v>
      </c>
    </row>
    <row r="412" spans="1:49" hidden="1" x14ac:dyDescent="0.25">
      <c r="A412" s="13" t="s">
        <v>482</v>
      </c>
      <c r="B412" s="13">
        <v>38999</v>
      </c>
      <c r="C412" s="13" t="s">
        <v>486</v>
      </c>
      <c r="D412" s="13" t="s">
        <v>49</v>
      </c>
      <c r="E412" s="13" t="s">
        <v>159</v>
      </c>
      <c r="F412" s="15" t="s">
        <v>51</v>
      </c>
      <c r="G412" s="13">
        <v>32.156393999999999</v>
      </c>
      <c r="H412" s="13">
        <v>-103.617806</v>
      </c>
      <c r="I412" s="16" t="s">
        <v>75</v>
      </c>
      <c r="J412" s="13" t="s">
        <v>53</v>
      </c>
      <c r="K412" s="13">
        <v>13</v>
      </c>
      <c r="L412" s="13" t="s">
        <v>484</v>
      </c>
      <c r="M412" s="13" t="s">
        <v>55</v>
      </c>
      <c r="N412" s="13" t="s">
        <v>56</v>
      </c>
      <c r="O412" s="13" t="s">
        <v>487</v>
      </c>
      <c r="R412" s="13" t="s">
        <v>58</v>
      </c>
      <c r="U412" s="13">
        <v>0.5</v>
      </c>
      <c r="V412" s="13" t="s">
        <v>59</v>
      </c>
      <c r="W412" s="13">
        <v>0.5</v>
      </c>
      <c r="X412" s="13" t="s">
        <v>59</v>
      </c>
      <c r="AC412" s="13" t="s">
        <v>67</v>
      </c>
      <c r="AD412" s="13" t="s">
        <v>61</v>
      </c>
      <c r="AE412" s="13">
        <v>6.0999999999999999E-2</v>
      </c>
      <c r="AF412" s="13" t="s">
        <v>68</v>
      </c>
      <c r="AK412" s="13" t="s">
        <v>63</v>
      </c>
      <c r="AL412" s="13">
        <v>8760</v>
      </c>
      <c r="AM412" s="13" t="s">
        <v>64</v>
      </c>
      <c r="AO412" s="11">
        <v>44068.419282407413</v>
      </c>
      <c r="AP412" s="11" t="s">
        <v>66</v>
      </c>
      <c r="AQ412" s="11" t="s">
        <v>49</v>
      </c>
      <c r="AR412" s="11" t="s">
        <v>66</v>
      </c>
      <c r="AS412" s="11" t="s">
        <v>55</v>
      </c>
      <c r="AT412" s="11" t="s">
        <v>66</v>
      </c>
      <c r="AU412" s="11" t="s">
        <v>61</v>
      </c>
      <c r="AV412" t="s">
        <v>66</v>
      </c>
      <c r="AW412" t="s">
        <v>66</v>
      </c>
    </row>
    <row r="413" spans="1:49" hidden="1" x14ac:dyDescent="0.25">
      <c r="A413" s="13" t="s">
        <v>482</v>
      </c>
      <c r="B413" s="13">
        <v>38999</v>
      </c>
      <c r="C413" s="13" t="s">
        <v>486</v>
      </c>
      <c r="D413" s="13" t="s">
        <v>49</v>
      </c>
      <c r="E413" s="13" t="s">
        <v>159</v>
      </c>
      <c r="F413" s="15" t="s">
        <v>51</v>
      </c>
      <c r="G413" s="13">
        <v>32.156393999999999</v>
      </c>
      <c r="H413" s="13">
        <v>-103.617806</v>
      </c>
      <c r="I413" s="16" t="s">
        <v>75</v>
      </c>
      <c r="J413" s="13" t="s">
        <v>53</v>
      </c>
      <c r="K413" s="13">
        <v>13</v>
      </c>
      <c r="L413" s="13" t="s">
        <v>484</v>
      </c>
      <c r="M413" s="13" t="s">
        <v>55</v>
      </c>
      <c r="N413" s="13" t="s">
        <v>56</v>
      </c>
      <c r="O413" s="13" t="s">
        <v>487</v>
      </c>
      <c r="R413" s="13" t="s">
        <v>58</v>
      </c>
      <c r="U413" s="13">
        <v>0.5</v>
      </c>
      <c r="V413" s="13" t="s">
        <v>59</v>
      </c>
      <c r="W413" s="13">
        <v>0.5</v>
      </c>
      <c r="X413" s="13" t="s">
        <v>59</v>
      </c>
      <c r="AA413" s="13">
        <v>0.5</v>
      </c>
      <c r="AB413" s="13" t="s">
        <v>59</v>
      </c>
      <c r="AC413" s="13" t="s">
        <v>67</v>
      </c>
      <c r="AD413" s="13" t="s">
        <v>61</v>
      </c>
      <c r="AE413" s="13">
        <v>0.27</v>
      </c>
      <c r="AF413" s="13" t="s">
        <v>62</v>
      </c>
      <c r="AK413" s="13" t="s">
        <v>63</v>
      </c>
      <c r="AL413" s="13">
        <v>8760</v>
      </c>
      <c r="AM413" s="13" t="s">
        <v>64</v>
      </c>
      <c r="AO413" s="11">
        <v>44068.419282407413</v>
      </c>
      <c r="AP413" s="11" t="s">
        <v>66</v>
      </c>
      <c r="AQ413" s="11" t="s">
        <v>49</v>
      </c>
      <c r="AR413" s="11" t="s">
        <v>66</v>
      </c>
      <c r="AS413" s="11" t="s">
        <v>55</v>
      </c>
      <c r="AT413" s="11" t="s">
        <v>66</v>
      </c>
      <c r="AU413" s="11" t="s">
        <v>61</v>
      </c>
      <c r="AV413" t="s">
        <v>66</v>
      </c>
      <c r="AW413" t="s">
        <v>66</v>
      </c>
    </row>
    <row r="414" spans="1:49" hidden="1" x14ac:dyDescent="0.25">
      <c r="A414" s="13" t="s">
        <v>482</v>
      </c>
      <c r="B414" s="13">
        <v>39000</v>
      </c>
      <c r="C414" s="13" t="s">
        <v>488</v>
      </c>
      <c r="D414" s="13" t="s">
        <v>49</v>
      </c>
      <c r="E414" s="13" t="s">
        <v>159</v>
      </c>
      <c r="F414" s="15" t="s">
        <v>84</v>
      </c>
      <c r="G414" s="13">
        <v>32.040525000000002</v>
      </c>
      <c r="H414" s="13">
        <v>-103.790639</v>
      </c>
      <c r="I414" s="16" t="s">
        <v>75</v>
      </c>
      <c r="J414" s="13" t="s">
        <v>53</v>
      </c>
      <c r="K414" s="13">
        <v>13</v>
      </c>
      <c r="L414" s="13" t="s">
        <v>484</v>
      </c>
      <c r="M414" s="13" t="s">
        <v>55</v>
      </c>
      <c r="N414" s="13" t="s">
        <v>56</v>
      </c>
      <c r="O414" s="13" t="s">
        <v>489</v>
      </c>
      <c r="P414" s="13" t="s">
        <v>58</v>
      </c>
      <c r="R414" s="13" t="s">
        <v>58</v>
      </c>
      <c r="V414" s="13" t="s">
        <v>490</v>
      </c>
      <c r="Y414" s="13">
        <v>0.5</v>
      </c>
      <c r="Z414" s="13" t="s">
        <v>59</v>
      </c>
      <c r="AC414" s="13" t="s">
        <v>67</v>
      </c>
      <c r="AD414" s="13" t="s">
        <v>61</v>
      </c>
      <c r="AE414" s="13">
        <v>6.0999999999999999E-2</v>
      </c>
      <c r="AF414" s="13" t="s">
        <v>68</v>
      </c>
      <c r="AG414" s="13" t="s">
        <v>69</v>
      </c>
      <c r="AK414" s="13" t="s">
        <v>63</v>
      </c>
      <c r="AL414" s="13">
        <v>8760</v>
      </c>
      <c r="AM414" s="13" t="s">
        <v>64</v>
      </c>
      <c r="AO414" s="11">
        <v>44068.419282407413</v>
      </c>
      <c r="AP414" s="11" t="s">
        <v>66</v>
      </c>
      <c r="AQ414" s="11" t="s">
        <v>49</v>
      </c>
      <c r="AR414" s="11" t="s">
        <v>66</v>
      </c>
      <c r="AS414" s="11" t="s">
        <v>55</v>
      </c>
      <c r="AT414" s="11" t="s">
        <v>66</v>
      </c>
      <c r="AU414" s="11" t="s">
        <v>61</v>
      </c>
      <c r="AV414" t="s">
        <v>66</v>
      </c>
      <c r="AW414" t="s">
        <v>66</v>
      </c>
    </row>
    <row r="415" spans="1:49" hidden="1" x14ac:dyDescent="0.25">
      <c r="A415" s="13" t="s">
        <v>482</v>
      </c>
      <c r="B415" s="13">
        <v>39000</v>
      </c>
      <c r="C415" s="13" t="s">
        <v>488</v>
      </c>
      <c r="D415" s="13" t="s">
        <v>49</v>
      </c>
      <c r="E415" s="13" t="s">
        <v>159</v>
      </c>
      <c r="F415" s="15" t="s">
        <v>84</v>
      </c>
      <c r="G415" s="13">
        <v>32.040525000000002</v>
      </c>
      <c r="H415" s="13">
        <v>-103.790639</v>
      </c>
      <c r="I415" s="16" t="s">
        <v>75</v>
      </c>
      <c r="J415" s="13" t="s">
        <v>53</v>
      </c>
      <c r="K415" s="13">
        <v>13</v>
      </c>
      <c r="L415" s="13" t="s">
        <v>484</v>
      </c>
      <c r="M415" s="13" t="s">
        <v>55</v>
      </c>
      <c r="N415" s="13" t="s">
        <v>56</v>
      </c>
      <c r="O415" s="13" t="s">
        <v>489</v>
      </c>
      <c r="P415" s="13" t="s">
        <v>58</v>
      </c>
      <c r="R415" s="13" t="s">
        <v>58</v>
      </c>
      <c r="V415" s="13" t="s">
        <v>490</v>
      </c>
      <c r="Y415" s="13">
        <v>0.5</v>
      </c>
      <c r="Z415" s="13" t="s">
        <v>59</v>
      </c>
      <c r="AA415" s="13">
        <v>0.5</v>
      </c>
      <c r="AB415" s="13" t="s">
        <v>59</v>
      </c>
      <c r="AC415" s="13" t="s">
        <v>67</v>
      </c>
      <c r="AD415" s="13" t="s">
        <v>61</v>
      </c>
      <c r="AE415" s="13">
        <v>0.27</v>
      </c>
      <c r="AF415" s="13" t="s">
        <v>62</v>
      </c>
      <c r="AG415" s="13" t="s">
        <v>69</v>
      </c>
      <c r="AK415" s="13" t="s">
        <v>63</v>
      </c>
      <c r="AL415" s="13">
        <v>8760</v>
      </c>
      <c r="AM415" s="13" t="s">
        <v>64</v>
      </c>
      <c r="AO415" s="11">
        <v>44068.419282407413</v>
      </c>
      <c r="AP415" s="11" t="s">
        <v>66</v>
      </c>
      <c r="AQ415" s="11" t="s">
        <v>49</v>
      </c>
      <c r="AR415" s="11" t="s">
        <v>66</v>
      </c>
      <c r="AS415" s="11" t="s">
        <v>55</v>
      </c>
      <c r="AT415" s="11" t="s">
        <v>66</v>
      </c>
      <c r="AU415" s="11" t="s">
        <v>61</v>
      </c>
      <c r="AV415" t="s">
        <v>66</v>
      </c>
      <c r="AW415" t="s">
        <v>66</v>
      </c>
    </row>
    <row r="416" spans="1:49" hidden="1" x14ac:dyDescent="0.25">
      <c r="A416" s="13" t="s">
        <v>482</v>
      </c>
      <c r="B416" s="13">
        <v>39006</v>
      </c>
      <c r="C416" s="13" t="s">
        <v>491</v>
      </c>
      <c r="D416" s="13" t="s">
        <v>49</v>
      </c>
      <c r="E416" s="13" t="s">
        <v>159</v>
      </c>
      <c r="F416" s="15" t="s">
        <v>51</v>
      </c>
      <c r="G416" s="13">
        <v>32.141500000000001</v>
      </c>
      <c r="H416" s="13">
        <v>-103.47071699999999</v>
      </c>
      <c r="I416" s="16" t="s">
        <v>95</v>
      </c>
      <c r="J416" s="13" t="s">
        <v>53</v>
      </c>
      <c r="K416" s="13">
        <v>3</v>
      </c>
      <c r="L416" s="13" t="s">
        <v>484</v>
      </c>
      <c r="M416" s="13" t="s">
        <v>55</v>
      </c>
      <c r="N416" s="13" t="s">
        <v>56</v>
      </c>
      <c r="O416" s="13" t="s">
        <v>492</v>
      </c>
      <c r="P416" s="13" t="s">
        <v>58</v>
      </c>
      <c r="Q416" s="13" t="s">
        <v>58</v>
      </c>
      <c r="R416" s="13" t="s">
        <v>58</v>
      </c>
      <c r="Y416" s="13">
        <v>0.5</v>
      </c>
      <c r="Z416" s="13" t="s">
        <v>59</v>
      </c>
      <c r="AA416" s="13">
        <v>0.5</v>
      </c>
      <c r="AB416" s="13" t="s">
        <v>59</v>
      </c>
      <c r="AC416" s="13" t="s">
        <v>67</v>
      </c>
      <c r="AD416" s="13" t="s">
        <v>61</v>
      </c>
      <c r="AE416" s="13">
        <v>0.06</v>
      </c>
      <c r="AF416" s="13" t="s">
        <v>68</v>
      </c>
      <c r="AG416" s="13" t="s">
        <v>69</v>
      </c>
      <c r="AK416" s="13" t="s">
        <v>63</v>
      </c>
      <c r="AL416" s="13">
        <v>8760</v>
      </c>
      <c r="AM416" s="13" t="s">
        <v>64</v>
      </c>
      <c r="AO416" s="11">
        <v>44068.419282407413</v>
      </c>
      <c r="AP416" s="11" t="s">
        <v>66</v>
      </c>
      <c r="AQ416" s="11" t="s">
        <v>49</v>
      </c>
      <c r="AR416" s="11" t="s">
        <v>66</v>
      </c>
      <c r="AS416" s="11" t="s">
        <v>55</v>
      </c>
      <c r="AT416" s="11" t="s">
        <v>66</v>
      </c>
      <c r="AU416" s="11" t="s">
        <v>61</v>
      </c>
      <c r="AV416" t="s">
        <v>66</v>
      </c>
      <c r="AW416" t="s">
        <v>66</v>
      </c>
    </row>
    <row r="417" spans="1:49" hidden="1" x14ac:dyDescent="0.25">
      <c r="A417" s="13" t="s">
        <v>482</v>
      </c>
      <c r="B417" s="13">
        <v>39006</v>
      </c>
      <c r="C417" s="13" t="s">
        <v>491</v>
      </c>
      <c r="D417" s="13" t="s">
        <v>49</v>
      </c>
      <c r="E417" s="13" t="s">
        <v>159</v>
      </c>
      <c r="F417" s="15" t="s">
        <v>51</v>
      </c>
      <c r="G417" s="13">
        <v>32.141500000000001</v>
      </c>
      <c r="H417" s="13">
        <v>-103.47071699999999</v>
      </c>
      <c r="I417" s="16" t="s">
        <v>95</v>
      </c>
      <c r="J417" s="13" t="s">
        <v>53</v>
      </c>
      <c r="K417" s="13">
        <v>3</v>
      </c>
      <c r="L417" s="13" t="s">
        <v>484</v>
      </c>
      <c r="M417" s="13" t="s">
        <v>55</v>
      </c>
      <c r="N417" s="13" t="s">
        <v>56</v>
      </c>
      <c r="O417" s="13" t="s">
        <v>492</v>
      </c>
      <c r="P417" s="13" t="s">
        <v>58</v>
      </c>
      <c r="Q417" s="13" t="s">
        <v>58</v>
      </c>
      <c r="R417" s="13" t="s">
        <v>58</v>
      </c>
      <c r="Y417" s="13">
        <v>0.5</v>
      </c>
      <c r="Z417" s="13" t="s">
        <v>59</v>
      </c>
      <c r="AA417" s="13">
        <v>0.5</v>
      </c>
      <c r="AB417" s="13" t="s">
        <v>59</v>
      </c>
      <c r="AC417" s="13" t="s">
        <v>67</v>
      </c>
      <c r="AD417" s="13" t="s">
        <v>61</v>
      </c>
      <c r="AE417" s="13">
        <v>0.27</v>
      </c>
      <c r="AF417" s="13" t="s">
        <v>62</v>
      </c>
      <c r="AG417" s="13" t="s">
        <v>69</v>
      </c>
      <c r="AK417" s="13" t="s">
        <v>63</v>
      </c>
      <c r="AL417" s="13">
        <v>8760</v>
      </c>
      <c r="AM417" s="13" t="s">
        <v>64</v>
      </c>
      <c r="AO417" s="11">
        <v>44068.419282407413</v>
      </c>
      <c r="AP417" s="11" t="s">
        <v>66</v>
      </c>
      <c r="AQ417" s="11" t="s">
        <v>49</v>
      </c>
      <c r="AR417" s="11" t="s">
        <v>66</v>
      </c>
      <c r="AS417" s="11" t="s">
        <v>55</v>
      </c>
      <c r="AT417" s="11" t="s">
        <v>66</v>
      </c>
      <c r="AU417" s="11" t="s">
        <v>61</v>
      </c>
      <c r="AV417" t="s">
        <v>66</v>
      </c>
      <c r="AW417" t="s">
        <v>66</v>
      </c>
    </row>
    <row r="418" spans="1:49" hidden="1" x14ac:dyDescent="0.25">
      <c r="A418" s="13" t="s">
        <v>482</v>
      </c>
      <c r="B418" s="13">
        <v>39025</v>
      </c>
      <c r="C418" s="13" t="s">
        <v>493</v>
      </c>
      <c r="D418" s="13" t="s">
        <v>49</v>
      </c>
      <c r="E418" s="13" t="s">
        <v>159</v>
      </c>
      <c r="F418" s="15" t="s">
        <v>84</v>
      </c>
      <c r="G418" s="13">
        <v>32.078159999999997</v>
      </c>
      <c r="H418" s="13">
        <v>-103.84824999999999</v>
      </c>
      <c r="I418" s="16" t="s">
        <v>75</v>
      </c>
      <c r="J418" s="13" t="s">
        <v>53</v>
      </c>
      <c r="K418" s="13">
        <v>1</v>
      </c>
      <c r="L418" s="13" t="s">
        <v>54</v>
      </c>
      <c r="M418" s="13" t="s">
        <v>55</v>
      </c>
      <c r="N418" s="13" t="s">
        <v>56</v>
      </c>
      <c r="O418" s="13" t="s">
        <v>494</v>
      </c>
      <c r="P418" s="13" t="s">
        <v>58</v>
      </c>
      <c r="Q418" s="13" t="s">
        <v>58</v>
      </c>
      <c r="R418" s="13" t="s">
        <v>58</v>
      </c>
      <c r="Y418" s="13">
        <v>0.75</v>
      </c>
      <c r="Z418" s="13" t="s">
        <v>59</v>
      </c>
      <c r="AA418" s="13">
        <v>0.75</v>
      </c>
      <c r="AB418" s="13" t="s">
        <v>59</v>
      </c>
      <c r="AC418" s="13" t="s">
        <v>67</v>
      </c>
      <c r="AD418" s="13" t="s">
        <v>61</v>
      </c>
      <c r="AE418" s="13">
        <v>0.37</v>
      </c>
      <c r="AF418" s="13" t="s">
        <v>62</v>
      </c>
      <c r="AG418" s="13" t="s">
        <v>69</v>
      </c>
      <c r="AK418" s="13" t="s">
        <v>63</v>
      </c>
      <c r="AL418" s="13">
        <v>8760</v>
      </c>
      <c r="AM418" s="13" t="s">
        <v>79</v>
      </c>
      <c r="AO418" s="11">
        <v>44068.419282407413</v>
      </c>
      <c r="AP418" s="11" t="s">
        <v>66</v>
      </c>
      <c r="AQ418" s="11" t="s">
        <v>49</v>
      </c>
      <c r="AR418" s="11" t="s">
        <v>66</v>
      </c>
      <c r="AS418" s="11" t="s">
        <v>55</v>
      </c>
      <c r="AT418" s="11" t="s">
        <v>66</v>
      </c>
      <c r="AU418" s="11" t="s">
        <v>61</v>
      </c>
      <c r="AV418" t="s">
        <v>66</v>
      </c>
      <c r="AW418" t="s">
        <v>66</v>
      </c>
    </row>
    <row r="419" spans="1:49" hidden="1" x14ac:dyDescent="0.25">
      <c r="A419" s="13" t="s">
        <v>482</v>
      </c>
      <c r="B419" s="13">
        <v>39025</v>
      </c>
      <c r="C419" s="13" t="s">
        <v>493</v>
      </c>
      <c r="D419" s="13" t="s">
        <v>49</v>
      </c>
      <c r="E419" s="13" t="s">
        <v>159</v>
      </c>
      <c r="F419" s="15" t="s">
        <v>84</v>
      </c>
      <c r="G419" s="13">
        <v>32.078159999999997</v>
      </c>
      <c r="H419" s="13">
        <v>-103.84824999999999</v>
      </c>
      <c r="I419" s="16" t="s">
        <v>75</v>
      </c>
      <c r="J419" s="13" t="s">
        <v>53</v>
      </c>
      <c r="K419" s="13">
        <v>1</v>
      </c>
      <c r="L419" s="13" t="s">
        <v>54</v>
      </c>
      <c r="M419" s="13" t="s">
        <v>55</v>
      </c>
      <c r="N419" s="13" t="s">
        <v>56</v>
      </c>
      <c r="O419" s="13" t="s">
        <v>494</v>
      </c>
      <c r="P419" s="13" t="s">
        <v>58</v>
      </c>
      <c r="Q419" s="13" t="s">
        <v>58</v>
      </c>
      <c r="R419" s="13" t="s">
        <v>58</v>
      </c>
      <c r="Y419" s="13">
        <v>0.75</v>
      </c>
      <c r="Z419" s="13" t="s">
        <v>59</v>
      </c>
      <c r="AA419" s="13">
        <v>0.75</v>
      </c>
      <c r="AB419" s="13" t="s">
        <v>59</v>
      </c>
      <c r="AC419" s="13" t="s">
        <v>67</v>
      </c>
      <c r="AD419" s="13" t="s">
        <v>61</v>
      </c>
      <c r="AE419" s="13">
        <v>8.4000000000000005E-2</v>
      </c>
      <c r="AF419" s="13" t="s">
        <v>68</v>
      </c>
      <c r="AG419" s="13" t="s">
        <v>69</v>
      </c>
      <c r="AK419" s="13" t="s">
        <v>63</v>
      </c>
      <c r="AL419" s="13">
        <v>8760</v>
      </c>
      <c r="AM419" s="13" t="s">
        <v>79</v>
      </c>
      <c r="AO419" s="11">
        <v>44068.419282407413</v>
      </c>
      <c r="AP419" s="11" t="s">
        <v>66</v>
      </c>
      <c r="AQ419" s="11" t="s">
        <v>49</v>
      </c>
      <c r="AR419" s="11" t="s">
        <v>66</v>
      </c>
      <c r="AS419" s="11" t="s">
        <v>55</v>
      </c>
      <c r="AT419" s="11" t="s">
        <v>66</v>
      </c>
      <c r="AU419" s="11" t="s">
        <v>61</v>
      </c>
      <c r="AV419" t="s">
        <v>66</v>
      </c>
      <c r="AW419" t="s">
        <v>66</v>
      </c>
    </row>
    <row r="420" spans="1:49" hidden="1" x14ac:dyDescent="0.25">
      <c r="A420" s="13" t="s">
        <v>482</v>
      </c>
      <c r="B420" s="13">
        <v>39025</v>
      </c>
      <c r="C420" s="13" t="s">
        <v>493</v>
      </c>
      <c r="D420" s="13" t="s">
        <v>49</v>
      </c>
      <c r="E420" s="13" t="s">
        <v>159</v>
      </c>
      <c r="F420" s="15" t="s">
        <v>84</v>
      </c>
      <c r="G420" s="13">
        <v>32.078159999999997</v>
      </c>
      <c r="H420" s="13">
        <v>-103.84824999999999</v>
      </c>
      <c r="I420" s="16" t="s">
        <v>75</v>
      </c>
      <c r="J420" s="13" t="s">
        <v>53</v>
      </c>
      <c r="K420" s="13">
        <v>2</v>
      </c>
      <c r="L420" s="13" t="s">
        <v>70</v>
      </c>
      <c r="M420" s="13" t="s">
        <v>55</v>
      </c>
      <c r="N420" s="13" t="s">
        <v>56</v>
      </c>
      <c r="O420" s="13" t="s">
        <v>495</v>
      </c>
      <c r="P420" s="13" t="s">
        <v>58</v>
      </c>
      <c r="Q420" s="13" t="s">
        <v>58</v>
      </c>
      <c r="R420" s="13" t="s">
        <v>58</v>
      </c>
      <c r="Y420" s="13">
        <v>1.5</v>
      </c>
      <c r="Z420" s="13" t="s">
        <v>59</v>
      </c>
      <c r="AA420" s="13">
        <v>1.5</v>
      </c>
      <c r="AB420" s="13" t="s">
        <v>59</v>
      </c>
      <c r="AC420" s="13" t="s">
        <v>67</v>
      </c>
      <c r="AD420" s="13" t="s">
        <v>61</v>
      </c>
      <c r="AE420" s="13">
        <v>0.17</v>
      </c>
      <c r="AF420" s="13" t="s">
        <v>68</v>
      </c>
      <c r="AG420" s="13" t="s">
        <v>69</v>
      </c>
      <c r="AK420" s="13" t="s">
        <v>63</v>
      </c>
      <c r="AL420" s="13">
        <v>8760</v>
      </c>
      <c r="AM420" s="13" t="s">
        <v>79</v>
      </c>
      <c r="AO420" s="11">
        <v>44068.419282407413</v>
      </c>
      <c r="AP420" s="11" t="s">
        <v>66</v>
      </c>
      <c r="AQ420" s="11" t="s">
        <v>49</v>
      </c>
      <c r="AR420" s="11" t="s">
        <v>66</v>
      </c>
      <c r="AS420" s="11" t="s">
        <v>55</v>
      </c>
      <c r="AT420" s="11" t="s">
        <v>66</v>
      </c>
      <c r="AU420" s="11" t="s">
        <v>61</v>
      </c>
      <c r="AV420" t="s">
        <v>66</v>
      </c>
      <c r="AW420" t="s">
        <v>66</v>
      </c>
    </row>
    <row r="421" spans="1:49" hidden="1" x14ac:dyDescent="0.25">
      <c r="A421" s="13" t="s">
        <v>482</v>
      </c>
      <c r="B421" s="13">
        <v>39025</v>
      </c>
      <c r="C421" s="13" t="s">
        <v>493</v>
      </c>
      <c r="D421" s="13" t="s">
        <v>49</v>
      </c>
      <c r="E421" s="13" t="s">
        <v>159</v>
      </c>
      <c r="F421" s="15" t="s">
        <v>84</v>
      </c>
      <c r="G421" s="13">
        <v>32.078159999999997</v>
      </c>
      <c r="H421" s="13">
        <v>-103.84824999999999</v>
      </c>
      <c r="I421" s="16" t="s">
        <v>75</v>
      </c>
      <c r="J421" s="13" t="s">
        <v>53</v>
      </c>
      <c r="K421" s="13">
        <v>2</v>
      </c>
      <c r="L421" s="13" t="s">
        <v>70</v>
      </c>
      <c r="M421" s="13" t="s">
        <v>55</v>
      </c>
      <c r="N421" s="13" t="s">
        <v>56</v>
      </c>
      <c r="O421" s="13" t="s">
        <v>495</v>
      </c>
      <c r="P421" s="13" t="s">
        <v>58</v>
      </c>
      <c r="Q421" s="13" t="s">
        <v>58</v>
      </c>
      <c r="R421" s="13" t="s">
        <v>58</v>
      </c>
      <c r="Y421" s="13">
        <v>1.5</v>
      </c>
      <c r="Z421" s="13" t="s">
        <v>59</v>
      </c>
      <c r="AA421" s="13">
        <v>1.5</v>
      </c>
      <c r="AB421" s="13" t="s">
        <v>59</v>
      </c>
      <c r="AC421" s="13" t="s">
        <v>67</v>
      </c>
      <c r="AD421" s="13" t="s">
        <v>61</v>
      </c>
      <c r="AE421" s="13">
        <v>0.74</v>
      </c>
      <c r="AF421" s="13" t="s">
        <v>62</v>
      </c>
      <c r="AG421" s="13" t="s">
        <v>69</v>
      </c>
      <c r="AK421" s="13" t="s">
        <v>63</v>
      </c>
      <c r="AL421" s="13">
        <v>8760</v>
      </c>
      <c r="AM421" s="13" t="s">
        <v>79</v>
      </c>
      <c r="AO421" s="11">
        <v>44068.419282407413</v>
      </c>
      <c r="AP421" s="11" t="s">
        <v>66</v>
      </c>
      <c r="AQ421" s="11" t="s">
        <v>49</v>
      </c>
      <c r="AR421" s="11" t="s">
        <v>66</v>
      </c>
      <c r="AS421" s="11" t="s">
        <v>55</v>
      </c>
      <c r="AT421" s="11" t="s">
        <v>66</v>
      </c>
      <c r="AU421" s="11" t="s">
        <v>61</v>
      </c>
      <c r="AV421" t="s">
        <v>66</v>
      </c>
      <c r="AW421" t="s">
        <v>66</v>
      </c>
    </row>
    <row r="422" spans="1:49" hidden="1" x14ac:dyDescent="0.25">
      <c r="A422" s="13" t="s">
        <v>482</v>
      </c>
      <c r="B422" s="13">
        <v>39080</v>
      </c>
      <c r="C422" s="13" t="s">
        <v>496</v>
      </c>
      <c r="D422" s="13" t="s">
        <v>49</v>
      </c>
      <c r="E422" s="13" t="s">
        <v>159</v>
      </c>
      <c r="F422" s="15" t="s">
        <v>51</v>
      </c>
      <c r="G422" s="13">
        <v>32.118499999999997</v>
      </c>
      <c r="H422" s="13">
        <v>-103.651</v>
      </c>
      <c r="I422" s="16" t="s">
        <v>75</v>
      </c>
      <c r="J422" s="13" t="s">
        <v>53</v>
      </c>
      <c r="K422" s="13">
        <v>4</v>
      </c>
      <c r="L422" s="13" t="s">
        <v>497</v>
      </c>
      <c r="M422" s="13" t="s">
        <v>55</v>
      </c>
      <c r="N422" s="13" t="s">
        <v>56</v>
      </c>
      <c r="O422" s="13" t="s">
        <v>55</v>
      </c>
      <c r="P422" s="13" t="s">
        <v>108</v>
      </c>
      <c r="Q422" s="13" t="s">
        <v>108</v>
      </c>
      <c r="R422" s="13" t="s">
        <v>58</v>
      </c>
      <c r="Y422" s="13">
        <v>0.5</v>
      </c>
      <c r="Z422" s="13" t="s">
        <v>59</v>
      </c>
      <c r="AA422" s="13">
        <v>0.5</v>
      </c>
      <c r="AB422" s="13" t="s">
        <v>59</v>
      </c>
      <c r="AC422" s="13" t="s">
        <v>67</v>
      </c>
      <c r="AD422" s="13" t="s">
        <v>61</v>
      </c>
      <c r="AE422" s="13">
        <v>0.28999999999999998</v>
      </c>
      <c r="AF422" s="13" t="s">
        <v>62</v>
      </c>
      <c r="AG422" s="13" t="s">
        <v>69</v>
      </c>
      <c r="AK422" s="13" t="s">
        <v>63</v>
      </c>
      <c r="AL422" s="13">
        <v>8760</v>
      </c>
      <c r="AM422" s="13" t="s">
        <v>79</v>
      </c>
      <c r="AO422" s="11">
        <v>44068.419282407413</v>
      </c>
      <c r="AP422" s="11" t="s">
        <v>66</v>
      </c>
      <c r="AQ422" s="11" t="s">
        <v>49</v>
      </c>
      <c r="AR422" s="11" t="s">
        <v>66</v>
      </c>
      <c r="AS422" s="11" t="s">
        <v>55</v>
      </c>
      <c r="AT422" s="11" t="s">
        <v>66</v>
      </c>
      <c r="AU422" s="11" t="s">
        <v>61</v>
      </c>
      <c r="AV422" t="s">
        <v>66</v>
      </c>
      <c r="AW422" t="s">
        <v>66</v>
      </c>
    </row>
    <row r="423" spans="1:49" hidden="1" x14ac:dyDescent="0.25">
      <c r="A423" s="13" t="s">
        <v>482</v>
      </c>
      <c r="B423" s="13">
        <v>39080</v>
      </c>
      <c r="C423" s="13" t="s">
        <v>496</v>
      </c>
      <c r="D423" s="13" t="s">
        <v>49</v>
      </c>
      <c r="E423" s="13" t="s">
        <v>159</v>
      </c>
      <c r="F423" s="15" t="s">
        <v>51</v>
      </c>
      <c r="G423" s="13">
        <v>32.118499999999997</v>
      </c>
      <c r="H423" s="13">
        <v>-103.651</v>
      </c>
      <c r="I423" s="16" t="s">
        <v>75</v>
      </c>
      <c r="J423" s="13" t="s">
        <v>53</v>
      </c>
      <c r="K423" s="13">
        <v>4</v>
      </c>
      <c r="L423" s="13" t="s">
        <v>497</v>
      </c>
      <c r="M423" s="13" t="s">
        <v>55</v>
      </c>
      <c r="N423" s="13" t="s">
        <v>56</v>
      </c>
      <c r="O423" s="13" t="s">
        <v>55</v>
      </c>
      <c r="P423" s="13" t="s">
        <v>108</v>
      </c>
      <c r="Q423" s="13" t="s">
        <v>108</v>
      </c>
      <c r="R423" s="13" t="s">
        <v>58</v>
      </c>
      <c r="Y423" s="13">
        <v>0.5</v>
      </c>
      <c r="Z423" s="13" t="s">
        <v>59</v>
      </c>
      <c r="AA423" s="13">
        <v>0.5</v>
      </c>
      <c r="AB423" s="13" t="s">
        <v>59</v>
      </c>
      <c r="AC423" s="13" t="s">
        <v>67</v>
      </c>
      <c r="AD423" s="13" t="s">
        <v>61</v>
      </c>
      <c r="AE423" s="13">
        <v>6.5000000000000002E-2</v>
      </c>
      <c r="AF423" s="13" t="s">
        <v>68</v>
      </c>
      <c r="AG423" s="13" t="s">
        <v>69</v>
      </c>
      <c r="AK423" s="13" t="s">
        <v>63</v>
      </c>
      <c r="AL423" s="13">
        <v>8760</v>
      </c>
      <c r="AM423" s="13" t="s">
        <v>79</v>
      </c>
      <c r="AO423" s="11">
        <v>44068.419282407413</v>
      </c>
      <c r="AP423" s="11" t="s">
        <v>66</v>
      </c>
      <c r="AQ423" s="11" t="s">
        <v>49</v>
      </c>
      <c r="AR423" s="11" t="s">
        <v>66</v>
      </c>
      <c r="AS423" s="11" t="s">
        <v>55</v>
      </c>
      <c r="AT423" s="11" t="s">
        <v>66</v>
      </c>
      <c r="AU423" s="11" t="s">
        <v>61</v>
      </c>
      <c r="AV423" t="s">
        <v>66</v>
      </c>
      <c r="AW423" t="s">
        <v>66</v>
      </c>
    </row>
    <row r="424" spans="1:49" hidden="1" x14ac:dyDescent="0.25">
      <c r="A424" s="13" t="s">
        <v>482</v>
      </c>
      <c r="B424" s="13">
        <v>39080</v>
      </c>
      <c r="C424" s="13" t="s">
        <v>496</v>
      </c>
      <c r="D424" s="13" t="s">
        <v>49</v>
      </c>
      <c r="E424" s="13" t="s">
        <v>159</v>
      </c>
      <c r="F424" s="15" t="s">
        <v>51</v>
      </c>
      <c r="G424" s="13">
        <v>32.118499999999997</v>
      </c>
      <c r="H424" s="13">
        <v>-103.651</v>
      </c>
      <c r="I424" s="16" t="s">
        <v>75</v>
      </c>
      <c r="J424" s="13" t="s">
        <v>53</v>
      </c>
      <c r="K424" s="13">
        <v>5</v>
      </c>
      <c r="L424" s="13" t="s">
        <v>54</v>
      </c>
      <c r="M424" s="13" t="s">
        <v>55</v>
      </c>
      <c r="N424" s="13" t="s">
        <v>56</v>
      </c>
      <c r="O424" s="13" t="s">
        <v>55</v>
      </c>
      <c r="P424" s="13" t="s">
        <v>108</v>
      </c>
      <c r="Q424" s="13" t="s">
        <v>108</v>
      </c>
      <c r="R424" s="13" t="s">
        <v>58</v>
      </c>
      <c r="Y424" s="13">
        <v>1.5</v>
      </c>
      <c r="Z424" s="13" t="s">
        <v>59</v>
      </c>
      <c r="AA424" s="13">
        <v>1.5</v>
      </c>
      <c r="AB424" s="13" t="s">
        <v>59</v>
      </c>
      <c r="AC424" s="13" t="s">
        <v>67</v>
      </c>
      <c r="AD424" s="13" t="s">
        <v>61</v>
      </c>
      <c r="AE424" s="13">
        <v>0.19</v>
      </c>
      <c r="AF424" s="13" t="s">
        <v>68</v>
      </c>
      <c r="AG424" s="13" t="s">
        <v>69</v>
      </c>
      <c r="AK424" s="13" t="s">
        <v>63</v>
      </c>
      <c r="AL424" s="13">
        <v>8760</v>
      </c>
      <c r="AM424" s="13" t="s">
        <v>79</v>
      </c>
      <c r="AO424" s="11">
        <v>44068.419282407413</v>
      </c>
      <c r="AP424" s="11" t="s">
        <v>66</v>
      </c>
      <c r="AQ424" s="11" t="s">
        <v>49</v>
      </c>
      <c r="AR424" s="11" t="s">
        <v>66</v>
      </c>
      <c r="AS424" s="11" t="s">
        <v>55</v>
      </c>
      <c r="AT424" s="11" t="s">
        <v>66</v>
      </c>
      <c r="AU424" s="11" t="s">
        <v>61</v>
      </c>
      <c r="AV424" t="s">
        <v>66</v>
      </c>
      <c r="AW424" t="s">
        <v>66</v>
      </c>
    </row>
    <row r="425" spans="1:49" hidden="1" x14ac:dyDescent="0.25">
      <c r="A425" s="13" t="s">
        <v>482</v>
      </c>
      <c r="B425" s="13">
        <v>39080</v>
      </c>
      <c r="C425" s="13" t="s">
        <v>496</v>
      </c>
      <c r="D425" s="13" t="s">
        <v>49</v>
      </c>
      <c r="E425" s="13" t="s">
        <v>159</v>
      </c>
      <c r="F425" s="15" t="s">
        <v>51</v>
      </c>
      <c r="G425" s="13">
        <v>32.118499999999997</v>
      </c>
      <c r="H425" s="13">
        <v>-103.651</v>
      </c>
      <c r="I425" s="16" t="s">
        <v>75</v>
      </c>
      <c r="J425" s="13" t="s">
        <v>53</v>
      </c>
      <c r="K425" s="13">
        <v>5</v>
      </c>
      <c r="L425" s="13" t="s">
        <v>54</v>
      </c>
      <c r="M425" s="13" t="s">
        <v>55</v>
      </c>
      <c r="N425" s="13" t="s">
        <v>56</v>
      </c>
      <c r="O425" s="13" t="s">
        <v>55</v>
      </c>
      <c r="P425" s="13" t="s">
        <v>108</v>
      </c>
      <c r="Q425" s="13" t="s">
        <v>108</v>
      </c>
      <c r="R425" s="13" t="s">
        <v>58</v>
      </c>
      <c r="Y425" s="13">
        <v>1.5</v>
      </c>
      <c r="Z425" s="13" t="s">
        <v>59</v>
      </c>
      <c r="AA425" s="13">
        <v>1.5</v>
      </c>
      <c r="AB425" s="13" t="s">
        <v>59</v>
      </c>
      <c r="AC425" s="13" t="s">
        <v>67</v>
      </c>
      <c r="AD425" s="13" t="s">
        <v>61</v>
      </c>
      <c r="AE425" s="13">
        <v>0.85</v>
      </c>
      <c r="AF425" s="13" t="s">
        <v>62</v>
      </c>
      <c r="AG425" s="13" t="s">
        <v>69</v>
      </c>
      <c r="AK425" s="13" t="s">
        <v>63</v>
      </c>
      <c r="AL425" s="13">
        <v>8760</v>
      </c>
      <c r="AM425" s="13" t="s">
        <v>79</v>
      </c>
      <c r="AO425" s="11">
        <v>44068.419282407413</v>
      </c>
      <c r="AP425" s="11" t="s">
        <v>66</v>
      </c>
      <c r="AQ425" s="11" t="s">
        <v>49</v>
      </c>
      <c r="AR425" s="11" t="s">
        <v>66</v>
      </c>
      <c r="AS425" s="11" t="s">
        <v>55</v>
      </c>
      <c r="AT425" s="11" t="s">
        <v>66</v>
      </c>
      <c r="AU425" s="11" t="s">
        <v>61</v>
      </c>
      <c r="AV425" t="s">
        <v>66</v>
      </c>
      <c r="AW425" t="s">
        <v>66</v>
      </c>
    </row>
    <row r="426" spans="1:49" hidden="1" x14ac:dyDescent="0.25">
      <c r="A426" s="13" t="s">
        <v>482</v>
      </c>
      <c r="B426" s="13">
        <v>39148</v>
      </c>
      <c r="C426" s="13" t="s">
        <v>498</v>
      </c>
      <c r="D426" s="13" t="s">
        <v>49</v>
      </c>
      <c r="E426" s="13" t="s">
        <v>111</v>
      </c>
      <c r="F426" s="15" t="s">
        <v>51</v>
      </c>
      <c r="G426" s="13">
        <v>32.217796999999997</v>
      </c>
      <c r="H426" s="13">
        <v>-103.589281</v>
      </c>
      <c r="I426" s="16" t="s">
        <v>75</v>
      </c>
      <c r="J426" s="13" t="s">
        <v>53</v>
      </c>
      <c r="K426" s="13">
        <v>14</v>
      </c>
      <c r="L426" s="13" t="s">
        <v>484</v>
      </c>
      <c r="M426" s="13" t="s">
        <v>55</v>
      </c>
      <c r="N426" s="13" t="s">
        <v>56</v>
      </c>
      <c r="O426" s="13" t="s">
        <v>487</v>
      </c>
      <c r="R426" s="13" t="s">
        <v>58</v>
      </c>
      <c r="U426" s="13">
        <v>0.38</v>
      </c>
      <c r="V426" s="13" t="s">
        <v>59</v>
      </c>
      <c r="W426" s="13">
        <v>0.38</v>
      </c>
      <c r="X426" s="13" t="s">
        <v>59</v>
      </c>
      <c r="AA426" s="13">
        <v>0.5</v>
      </c>
      <c r="AB426" s="13" t="s">
        <v>59</v>
      </c>
      <c r="AC426" s="13" t="s">
        <v>67</v>
      </c>
      <c r="AD426" s="13" t="s">
        <v>61</v>
      </c>
      <c r="AE426" s="13">
        <v>0.19</v>
      </c>
      <c r="AF426" s="13" t="s">
        <v>62</v>
      </c>
      <c r="AK426" s="13" t="s">
        <v>63</v>
      </c>
      <c r="AL426" s="13">
        <v>8760</v>
      </c>
      <c r="AM426" s="13" t="s">
        <v>64</v>
      </c>
      <c r="AO426" s="11">
        <v>44068.419282407413</v>
      </c>
      <c r="AP426" s="11" t="s">
        <v>66</v>
      </c>
      <c r="AQ426" s="11" t="s">
        <v>49</v>
      </c>
      <c r="AR426" s="11" t="s">
        <v>66</v>
      </c>
      <c r="AS426" s="11" t="s">
        <v>55</v>
      </c>
      <c r="AT426" s="11" t="s">
        <v>66</v>
      </c>
      <c r="AU426" s="11" t="s">
        <v>61</v>
      </c>
      <c r="AV426" t="s">
        <v>66</v>
      </c>
      <c r="AW426" t="s">
        <v>66</v>
      </c>
    </row>
    <row r="427" spans="1:49" hidden="1" x14ac:dyDescent="0.25">
      <c r="A427" s="13" t="s">
        <v>482</v>
      </c>
      <c r="B427" s="13">
        <v>39148</v>
      </c>
      <c r="C427" s="13" t="s">
        <v>498</v>
      </c>
      <c r="D427" s="13" t="s">
        <v>49</v>
      </c>
      <c r="E427" s="13" t="s">
        <v>111</v>
      </c>
      <c r="F427" s="15" t="s">
        <v>51</v>
      </c>
      <c r="G427" s="13">
        <v>32.217796999999997</v>
      </c>
      <c r="H427" s="13">
        <v>-103.589281</v>
      </c>
      <c r="I427" s="16" t="s">
        <v>75</v>
      </c>
      <c r="J427" s="13" t="s">
        <v>53</v>
      </c>
      <c r="K427" s="13">
        <v>14</v>
      </c>
      <c r="L427" s="13" t="s">
        <v>484</v>
      </c>
      <c r="M427" s="13" t="s">
        <v>55</v>
      </c>
      <c r="N427" s="13" t="s">
        <v>56</v>
      </c>
      <c r="O427" s="13" t="s">
        <v>487</v>
      </c>
      <c r="R427" s="13" t="s">
        <v>58</v>
      </c>
      <c r="U427" s="13">
        <v>0.38</v>
      </c>
      <c r="V427" s="13" t="s">
        <v>59</v>
      </c>
      <c r="W427" s="13">
        <v>0.38</v>
      </c>
      <c r="X427" s="13" t="s">
        <v>59</v>
      </c>
      <c r="AC427" s="13" t="s">
        <v>67</v>
      </c>
      <c r="AD427" s="13" t="s">
        <v>61</v>
      </c>
      <c r="AE427" s="13">
        <v>4.3999999999999997E-2</v>
      </c>
      <c r="AF427" s="13" t="s">
        <v>68</v>
      </c>
      <c r="AK427" s="13" t="s">
        <v>63</v>
      </c>
      <c r="AL427" s="13">
        <v>8760</v>
      </c>
      <c r="AM427" s="13" t="s">
        <v>64</v>
      </c>
      <c r="AO427" s="11">
        <v>44068.419282407413</v>
      </c>
      <c r="AP427" s="11" t="s">
        <v>66</v>
      </c>
      <c r="AQ427" s="11" t="s">
        <v>49</v>
      </c>
      <c r="AR427" s="11" t="s">
        <v>66</v>
      </c>
      <c r="AS427" s="11" t="s">
        <v>55</v>
      </c>
      <c r="AT427" s="11" t="s">
        <v>66</v>
      </c>
      <c r="AU427" s="11" t="s">
        <v>61</v>
      </c>
      <c r="AV427" t="s">
        <v>66</v>
      </c>
      <c r="AW427" t="s">
        <v>66</v>
      </c>
    </row>
    <row r="428" spans="1:49" hidden="1" x14ac:dyDescent="0.25">
      <c r="A428" s="13" t="s">
        <v>482</v>
      </c>
      <c r="B428" s="13">
        <v>39179</v>
      </c>
      <c r="C428" s="13" t="s">
        <v>499</v>
      </c>
      <c r="D428" s="13" t="s">
        <v>49</v>
      </c>
      <c r="E428" s="13" t="s">
        <v>159</v>
      </c>
      <c r="F428" s="15" t="s">
        <v>51</v>
      </c>
      <c r="G428" s="13">
        <v>32.162999999999997</v>
      </c>
      <c r="H428" s="13">
        <v>-103.56399999999999</v>
      </c>
      <c r="I428" s="16" t="s">
        <v>75</v>
      </c>
      <c r="J428" s="13" t="s">
        <v>53</v>
      </c>
      <c r="K428" s="13">
        <v>2</v>
      </c>
      <c r="L428" s="13" t="s">
        <v>484</v>
      </c>
      <c r="M428" s="13" t="s">
        <v>55</v>
      </c>
      <c r="N428" s="13" t="s">
        <v>56</v>
      </c>
      <c r="O428" s="13" t="s">
        <v>396</v>
      </c>
      <c r="P428" s="13" t="s">
        <v>58</v>
      </c>
      <c r="Q428" s="13" t="s">
        <v>58</v>
      </c>
      <c r="R428" s="13" t="s">
        <v>58</v>
      </c>
      <c r="Y428" s="13">
        <v>0.5</v>
      </c>
      <c r="Z428" s="13" t="s">
        <v>59</v>
      </c>
      <c r="AA428" s="13">
        <v>0.5</v>
      </c>
      <c r="AB428" s="13" t="s">
        <v>59</v>
      </c>
      <c r="AC428" s="13" t="s">
        <v>67</v>
      </c>
      <c r="AD428" s="13" t="s">
        <v>61</v>
      </c>
      <c r="AE428" s="13">
        <v>6.0999999999999999E-2</v>
      </c>
      <c r="AF428" s="13" t="s">
        <v>68</v>
      </c>
      <c r="AG428" s="13" t="s">
        <v>69</v>
      </c>
      <c r="AK428" s="13" t="s">
        <v>63</v>
      </c>
      <c r="AL428" s="13">
        <v>8760</v>
      </c>
      <c r="AM428" s="13" t="s">
        <v>64</v>
      </c>
      <c r="AO428" s="11">
        <v>44068.419282407413</v>
      </c>
      <c r="AP428" s="11" t="s">
        <v>66</v>
      </c>
      <c r="AQ428" s="11" t="s">
        <v>49</v>
      </c>
      <c r="AR428" s="11" t="s">
        <v>66</v>
      </c>
      <c r="AS428" s="11" t="s">
        <v>55</v>
      </c>
      <c r="AT428" s="11" t="s">
        <v>66</v>
      </c>
      <c r="AU428" s="11" t="s">
        <v>61</v>
      </c>
      <c r="AV428" t="s">
        <v>66</v>
      </c>
      <c r="AW428" t="s">
        <v>66</v>
      </c>
    </row>
    <row r="429" spans="1:49" hidden="1" x14ac:dyDescent="0.25">
      <c r="A429" s="13" t="s">
        <v>482</v>
      </c>
      <c r="B429" s="13">
        <v>39179</v>
      </c>
      <c r="C429" s="13" t="s">
        <v>499</v>
      </c>
      <c r="D429" s="13" t="s">
        <v>49</v>
      </c>
      <c r="E429" s="13" t="s">
        <v>159</v>
      </c>
      <c r="F429" s="15" t="s">
        <v>51</v>
      </c>
      <c r="G429" s="13">
        <v>32.162999999999997</v>
      </c>
      <c r="H429" s="13">
        <v>-103.56399999999999</v>
      </c>
      <c r="I429" s="16" t="s">
        <v>75</v>
      </c>
      <c r="J429" s="13" t="s">
        <v>53</v>
      </c>
      <c r="K429" s="13">
        <v>2</v>
      </c>
      <c r="L429" s="13" t="s">
        <v>484</v>
      </c>
      <c r="M429" s="13" t="s">
        <v>55</v>
      </c>
      <c r="N429" s="13" t="s">
        <v>56</v>
      </c>
      <c r="O429" s="13" t="s">
        <v>396</v>
      </c>
      <c r="P429" s="13" t="s">
        <v>58</v>
      </c>
      <c r="Q429" s="13" t="s">
        <v>58</v>
      </c>
      <c r="R429" s="13" t="s">
        <v>58</v>
      </c>
      <c r="Y429" s="13">
        <v>0.5</v>
      </c>
      <c r="Z429" s="13" t="s">
        <v>59</v>
      </c>
      <c r="AA429" s="13">
        <v>0.5</v>
      </c>
      <c r="AB429" s="13" t="s">
        <v>59</v>
      </c>
      <c r="AC429" s="13" t="s">
        <v>67</v>
      </c>
      <c r="AD429" s="13" t="s">
        <v>61</v>
      </c>
      <c r="AE429" s="13">
        <v>0.27</v>
      </c>
      <c r="AF429" s="13" t="s">
        <v>62</v>
      </c>
      <c r="AG429" s="13" t="s">
        <v>69</v>
      </c>
      <c r="AK429" s="13" t="s">
        <v>63</v>
      </c>
      <c r="AL429" s="13">
        <v>8760</v>
      </c>
      <c r="AM429" s="13" t="s">
        <v>64</v>
      </c>
      <c r="AO429" s="11">
        <v>44068.419282407413</v>
      </c>
      <c r="AP429" s="11" t="s">
        <v>66</v>
      </c>
      <c r="AQ429" s="11" t="s">
        <v>49</v>
      </c>
      <c r="AR429" s="11" t="s">
        <v>66</v>
      </c>
      <c r="AS429" s="11" t="s">
        <v>55</v>
      </c>
      <c r="AT429" s="11" t="s">
        <v>66</v>
      </c>
      <c r="AU429" s="11" t="s">
        <v>61</v>
      </c>
      <c r="AV429" t="s">
        <v>66</v>
      </c>
      <c r="AW429" t="s">
        <v>66</v>
      </c>
    </row>
    <row r="430" spans="1:49" hidden="1" x14ac:dyDescent="0.25">
      <c r="A430" s="13" t="s">
        <v>482</v>
      </c>
      <c r="B430" s="13">
        <v>39254</v>
      </c>
      <c r="C430" s="13" t="s">
        <v>500</v>
      </c>
      <c r="D430" s="13" t="s">
        <v>49</v>
      </c>
      <c r="E430" s="13" t="s">
        <v>74</v>
      </c>
      <c r="F430" s="15" t="s">
        <v>51</v>
      </c>
      <c r="G430" s="13">
        <v>32.154400000000003</v>
      </c>
      <c r="H430" s="13">
        <v>-103.58799999999999</v>
      </c>
      <c r="I430" s="16" t="s">
        <v>75</v>
      </c>
      <c r="J430" s="13" t="s">
        <v>53</v>
      </c>
      <c r="K430" s="13">
        <v>10</v>
      </c>
      <c r="L430" s="13" t="s">
        <v>54</v>
      </c>
      <c r="M430" s="13" t="s">
        <v>55</v>
      </c>
      <c r="N430" s="13" t="s">
        <v>56</v>
      </c>
      <c r="O430" s="13" t="s">
        <v>495</v>
      </c>
      <c r="P430" s="13" t="s">
        <v>58</v>
      </c>
      <c r="Q430" s="13" t="s">
        <v>58</v>
      </c>
      <c r="R430" s="13" t="s">
        <v>58</v>
      </c>
      <c r="Y430" s="13">
        <v>1.5</v>
      </c>
      <c r="Z430" s="13" t="s">
        <v>59</v>
      </c>
      <c r="AA430" s="13">
        <v>1.5</v>
      </c>
      <c r="AB430" s="13" t="s">
        <v>59</v>
      </c>
      <c r="AC430" s="13" t="s">
        <v>67</v>
      </c>
      <c r="AD430" s="13" t="s">
        <v>61</v>
      </c>
      <c r="AE430" s="13">
        <v>0.19</v>
      </c>
      <c r="AF430" s="13" t="s">
        <v>68</v>
      </c>
      <c r="AG430" s="13" t="s">
        <v>69</v>
      </c>
      <c r="AK430" s="13" t="s">
        <v>63</v>
      </c>
      <c r="AL430" s="13">
        <v>8760</v>
      </c>
      <c r="AM430" s="13" t="s">
        <v>79</v>
      </c>
      <c r="AO430" s="11">
        <v>44068.419282407413</v>
      </c>
      <c r="AP430" s="11" t="s">
        <v>66</v>
      </c>
      <c r="AQ430" s="11" t="s">
        <v>49</v>
      </c>
      <c r="AR430" s="11" t="s">
        <v>66</v>
      </c>
      <c r="AS430" s="11" t="s">
        <v>55</v>
      </c>
      <c r="AT430" s="11" t="s">
        <v>66</v>
      </c>
      <c r="AU430" s="11" t="s">
        <v>61</v>
      </c>
      <c r="AV430" t="s">
        <v>66</v>
      </c>
      <c r="AW430" t="s">
        <v>66</v>
      </c>
    </row>
    <row r="431" spans="1:49" hidden="1" x14ac:dyDescent="0.25">
      <c r="A431" s="13" t="s">
        <v>482</v>
      </c>
      <c r="B431" s="13">
        <v>39254</v>
      </c>
      <c r="C431" s="13" t="s">
        <v>500</v>
      </c>
      <c r="D431" s="13" t="s">
        <v>49</v>
      </c>
      <c r="E431" s="13" t="s">
        <v>74</v>
      </c>
      <c r="F431" s="15" t="s">
        <v>51</v>
      </c>
      <c r="G431" s="13">
        <v>32.154400000000003</v>
      </c>
      <c r="H431" s="13">
        <v>-103.58799999999999</v>
      </c>
      <c r="I431" s="16" t="s">
        <v>75</v>
      </c>
      <c r="J431" s="13" t="s">
        <v>53</v>
      </c>
      <c r="K431" s="13">
        <v>10</v>
      </c>
      <c r="L431" s="13" t="s">
        <v>54</v>
      </c>
      <c r="M431" s="13" t="s">
        <v>55</v>
      </c>
      <c r="N431" s="13" t="s">
        <v>56</v>
      </c>
      <c r="O431" s="13" t="s">
        <v>495</v>
      </c>
      <c r="P431" s="13" t="s">
        <v>58</v>
      </c>
      <c r="Q431" s="13" t="s">
        <v>58</v>
      </c>
      <c r="R431" s="13" t="s">
        <v>58</v>
      </c>
      <c r="Y431" s="13">
        <v>1.5</v>
      </c>
      <c r="Z431" s="13" t="s">
        <v>59</v>
      </c>
      <c r="AA431" s="13">
        <v>1.5</v>
      </c>
      <c r="AB431" s="13" t="s">
        <v>59</v>
      </c>
      <c r="AC431" s="13" t="s">
        <v>67</v>
      </c>
      <c r="AD431" s="13" t="s">
        <v>61</v>
      </c>
      <c r="AE431" s="13">
        <v>0.85</v>
      </c>
      <c r="AF431" s="13" t="s">
        <v>62</v>
      </c>
      <c r="AG431" s="13" t="s">
        <v>69</v>
      </c>
      <c r="AK431" s="13" t="s">
        <v>63</v>
      </c>
      <c r="AL431" s="13">
        <v>8760</v>
      </c>
      <c r="AM431" s="13" t="s">
        <v>79</v>
      </c>
      <c r="AO431" s="11">
        <v>44068.419282407413</v>
      </c>
      <c r="AP431" s="11" t="s">
        <v>66</v>
      </c>
      <c r="AQ431" s="11" t="s">
        <v>49</v>
      </c>
      <c r="AR431" s="11" t="s">
        <v>66</v>
      </c>
      <c r="AS431" s="11" t="s">
        <v>55</v>
      </c>
      <c r="AT431" s="11" t="s">
        <v>66</v>
      </c>
      <c r="AU431" s="11" t="s">
        <v>61</v>
      </c>
      <c r="AV431" t="s">
        <v>66</v>
      </c>
      <c r="AW431" t="s">
        <v>66</v>
      </c>
    </row>
    <row r="432" spans="1:49" hidden="1" x14ac:dyDescent="0.25">
      <c r="A432" s="13" t="s">
        <v>482</v>
      </c>
      <c r="B432" s="13">
        <v>39254</v>
      </c>
      <c r="C432" s="13" t="s">
        <v>500</v>
      </c>
      <c r="D432" s="13" t="s">
        <v>49</v>
      </c>
      <c r="E432" s="13" t="s">
        <v>74</v>
      </c>
      <c r="F432" s="15" t="s">
        <v>51</v>
      </c>
      <c r="G432" s="13">
        <v>32.154400000000003</v>
      </c>
      <c r="H432" s="13">
        <v>-103.58799999999999</v>
      </c>
      <c r="I432" s="16" t="s">
        <v>75</v>
      </c>
      <c r="J432" s="13" t="s">
        <v>53</v>
      </c>
      <c r="K432" s="13">
        <v>11</v>
      </c>
      <c r="L432" s="13" t="s">
        <v>501</v>
      </c>
      <c r="M432" s="13" t="s">
        <v>55</v>
      </c>
      <c r="N432" s="13" t="s">
        <v>56</v>
      </c>
      <c r="O432" s="13" t="s">
        <v>502</v>
      </c>
      <c r="P432" s="13" t="s">
        <v>58</v>
      </c>
      <c r="Q432" s="13" t="s">
        <v>58</v>
      </c>
      <c r="R432" s="13" t="s">
        <v>58</v>
      </c>
      <c r="Y432" s="13">
        <v>0.5</v>
      </c>
      <c r="Z432" s="13" t="s">
        <v>59</v>
      </c>
      <c r="AA432" s="13">
        <v>0.5</v>
      </c>
      <c r="AB432" s="13" t="s">
        <v>59</v>
      </c>
      <c r="AC432" s="13" t="s">
        <v>67</v>
      </c>
      <c r="AD432" s="13" t="s">
        <v>61</v>
      </c>
      <c r="AE432" s="13">
        <v>6.5000000000000002E-2</v>
      </c>
      <c r="AF432" s="13" t="s">
        <v>68</v>
      </c>
      <c r="AG432" s="13" t="s">
        <v>69</v>
      </c>
      <c r="AK432" s="13" t="s">
        <v>63</v>
      </c>
      <c r="AL432" s="13">
        <v>8760</v>
      </c>
      <c r="AM432" s="13" t="s">
        <v>79</v>
      </c>
      <c r="AO432" s="11">
        <v>44068.419282407413</v>
      </c>
      <c r="AP432" s="11" t="s">
        <v>66</v>
      </c>
      <c r="AQ432" s="11" t="s">
        <v>49</v>
      </c>
      <c r="AR432" s="11" t="s">
        <v>66</v>
      </c>
      <c r="AS432" s="11" t="s">
        <v>55</v>
      </c>
      <c r="AT432" s="11" t="s">
        <v>66</v>
      </c>
      <c r="AU432" s="11" t="s">
        <v>61</v>
      </c>
      <c r="AV432" t="s">
        <v>66</v>
      </c>
      <c r="AW432" t="s">
        <v>66</v>
      </c>
    </row>
    <row r="433" spans="1:49" hidden="1" x14ac:dyDescent="0.25">
      <c r="A433" s="13" t="s">
        <v>482</v>
      </c>
      <c r="B433" s="13">
        <v>39254</v>
      </c>
      <c r="C433" s="13" t="s">
        <v>500</v>
      </c>
      <c r="D433" s="13" t="s">
        <v>49</v>
      </c>
      <c r="E433" s="13" t="s">
        <v>74</v>
      </c>
      <c r="F433" s="15" t="s">
        <v>51</v>
      </c>
      <c r="G433" s="13">
        <v>32.154400000000003</v>
      </c>
      <c r="H433" s="13">
        <v>-103.58799999999999</v>
      </c>
      <c r="I433" s="16" t="s">
        <v>75</v>
      </c>
      <c r="J433" s="13" t="s">
        <v>53</v>
      </c>
      <c r="K433" s="13">
        <v>11</v>
      </c>
      <c r="L433" s="13" t="s">
        <v>501</v>
      </c>
      <c r="M433" s="13" t="s">
        <v>55</v>
      </c>
      <c r="N433" s="13" t="s">
        <v>56</v>
      </c>
      <c r="O433" s="13" t="s">
        <v>502</v>
      </c>
      <c r="P433" s="13" t="s">
        <v>58</v>
      </c>
      <c r="Q433" s="13" t="s">
        <v>58</v>
      </c>
      <c r="R433" s="13" t="s">
        <v>58</v>
      </c>
      <c r="Y433" s="13">
        <v>0.5</v>
      </c>
      <c r="Z433" s="13" t="s">
        <v>59</v>
      </c>
      <c r="AA433" s="13">
        <v>0.5</v>
      </c>
      <c r="AB433" s="13" t="s">
        <v>59</v>
      </c>
      <c r="AC433" s="13" t="s">
        <v>67</v>
      </c>
      <c r="AD433" s="13" t="s">
        <v>61</v>
      </c>
      <c r="AE433" s="13">
        <v>0.28999999999999998</v>
      </c>
      <c r="AF433" s="13" t="s">
        <v>62</v>
      </c>
      <c r="AG433" s="13" t="s">
        <v>69</v>
      </c>
      <c r="AK433" s="13" t="s">
        <v>63</v>
      </c>
      <c r="AL433" s="13">
        <v>8760</v>
      </c>
      <c r="AM433" s="13" t="s">
        <v>79</v>
      </c>
      <c r="AO433" s="11">
        <v>44068.419282407413</v>
      </c>
      <c r="AP433" s="11" t="s">
        <v>66</v>
      </c>
      <c r="AQ433" s="11" t="s">
        <v>49</v>
      </c>
      <c r="AR433" s="11" t="s">
        <v>66</v>
      </c>
      <c r="AS433" s="11" t="s">
        <v>55</v>
      </c>
      <c r="AT433" s="11" t="s">
        <v>66</v>
      </c>
      <c r="AU433" s="11" t="s">
        <v>61</v>
      </c>
      <c r="AV433" t="s">
        <v>66</v>
      </c>
      <c r="AW433" t="s">
        <v>66</v>
      </c>
    </row>
    <row r="434" spans="1:49" hidden="1" x14ac:dyDescent="0.25">
      <c r="A434" s="13" t="s">
        <v>482</v>
      </c>
      <c r="B434" s="13">
        <v>39451</v>
      </c>
      <c r="C434" s="13" t="s">
        <v>503</v>
      </c>
      <c r="D434" s="13" t="s">
        <v>49</v>
      </c>
      <c r="E434" s="13" t="s">
        <v>159</v>
      </c>
      <c r="F434" s="15" t="s">
        <v>51</v>
      </c>
      <c r="G434" s="13">
        <v>32.1327</v>
      </c>
      <c r="H434" s="13">
        <v>-103.6212</v>
      </c>
      <c r="I434" s="16" t="s">
        <v>75</v>
      </c>
      <c r="J434" s="13" t="s">
        <v>53</v>
      </c>
      <c r="K434" s="13">
        <v>13</v>
      </c>
      <c r="L434" s="13" t="s">
        <v>484</v>
      </c>
      <c r="M434" s="13" t="s">
        <v>55</v>
      </c>
      <c r="N434" s="13" t="s">
        <v>56</v>
      </c>
      <c r="O434" s="13" t="s">
        <v>487</v>
      </c>
      <c r="R434" s="13" t="s">
        <v>58</v>
      </c>
      <c r="U434" s="13">
        <v>0.5</v>
      </c>
      <c r="V434" s="13" t="s">
        <v>59</v>
      </c>
      <c r="W434" s="13">
        <v>0.5</v>
      </c>
      <c r="X434" s="13" t="s">
        <v>59</v>
      </c>
      <c r="AA434" s="13">
        <v>0.5</v>
      </c>
      <c r="AB434" s="13" t="s">
        <v>59</v>
      </c>
      <c r="AC434" s="13" t="s">
        <v>67</v>
      </c>
      <c r="AD434" s="13" t="s">
        <v>61</v>
      </c>
      <c r="AE434" s="13">
        <v>0.27</v>
      </c>
      <c r="AF434" s="13" t="s">
        <v>62</v>
      </c>
      <c r="AK434" s="13" t="s">
        <v>63</v>
      </c>
      <c r="AL434" s="13">
        <v>8760</v>
      </c>
      <c r="AM434" s="13" t="s">
        <v>64</v>
      </c>
      <c r="AO434" s="11">
        <v>44068.419282407413</v>
      </c>
      <c r="AP434" s="11" t="s">
        <v>66</v>
      </c>
      <c r="AQ434" s="11" t="s">
        <v>49</v>
      </c>
      <c r="AR434" s="11" t="s">
        <v>66</v>
      </c>
      <c r="AS434" s="11" t="s">
        <v>55</v>
      </c>
      <c r="AT434" s="11" t="s">
        <v>66</v>
      </c>
      <c r="AU434" s="11" t="s">
        <v>61</v>
      </c>
      <c r="AV434" t="s">
        <v>66</v>
      </c>
      <c r="AW434" t="s">
        <v>66</v>
      </c>
    </row>
    <row r="435" spans="1:49" hidden="1" x14ac:dyDescent="0.25">
      <c r="A435" s="13" t="s">
        <v>482</v>
      </c>
      <c r="B435" s="13">
        <v>39451</v>
      </c>
      <c r="C435" s="13" t="s">
        <v>503</v>
      </c>
      <c r="D435" s="13" t="s">
        <v>49</v>
      </c>
      <c r="E435" s="13" t="s">
        <v>159</v>
      </c>
      <c r="F435" s="15" t="s">
        <v>51</v>
      </c>
      <c r="G435" s="13">
        <v>32.1327</v>
      </c>
      <c r="H435" s="13">
        <v>-103.6212</v>
      </c>
      <c r="I435" s="16" t="s">
        <v>75</v>
      </c>
      <c r="J435" s="13" t="s">
        <v>53</v>
      </c>
      <c r="K435" s="13">
        <v>13</v>
      </c>
      <c r="L435" s="13" t="s">
        <v>484</v>
      </c>
      <c r="M435" s="13" t="s">
        <v>55</v>
      </c>
      <c r="N435" s="13" t="s">
        <v>56</v>
      </c>
      <c r="O435" s="13" t="s">
        <v>487</v>
      </c>
      <c r="R435" s="13" t="s">
        <v>58</v>
      </c>
      <c r="U435" s="13">
        <v>0.5</v>
      </c>
      <c r="V435" s="13" t="s">
        <v>59</v>
      </c>
      <c r="W435" s="13">
        <v>0.5</v>
      </c>
      <c r="X435" s="13" t="s">
        <v>59</v>
      </c>
      <c r="AC435" s="13" t="s">
        <v>67</v>
      </c>
      <c r="AD435" s="13" t="s">
        <v>61</v>
      </c>
      <c r="AE435" s="13">
        <v>6.0999999999999999E-2</v>
      </c>
      <c r="AF435" s="13" t="s">
        <v>68</v>
      </c>
      <c r="AK435" s="13" t="s">
        <v>63</v>
      </c>
      <c r="AL435" s="13">
        <v>8760</v>
      </c>
      <c r="AM435" s="13" t="s">
        <v>64</v>
      </c>
      <c r="AO435" s="11">
        <v>44068.419282407413</v>
      </c>
      <c r="AP435" s="11" t="s">
        <v>66</v>
      </c>
      <c r="AQ435" s="11" t="s">
        <v>49</v>
      </c>
      <c r="AR435" s="11" t="s">
        <v>66</v>
      </c>
      <c r="AS435" s="11" t="s">
        <v>55</v>
      </c>
      <c r="AT435" s="11" t="s">
        <v>66</v>
      </c>
      <c r="AU435" s="11" t="s">
        <v>61</v>
      </c>
      <c r="AV435" t="s">
        <v>66</v>
      </c>
      <c r="AW435" t="s">
        <v>66</v>
      </c>
    </row>
    <row r="436" spans="1:49" hidden="1" x14ac:dyDescent="0.25">
      <c r="A436" s="13" t="s">
        <v>504</v>
      </c>
      <c r="B436" s="13">
        <v>12433</v>
      </c>
      <c r="C436" s="13" t="s">
        <v>505</v>
      </c>
      <c r="D436" s="13" t="s">
        <v>49</v>
      </c>
      <c r="E436" s="13" t="s">
        <v>49</v>
      </c>
      <c r="F436" s="15" t="s">
        <v>84</v>
      </c>
      <c r="G436" s="13">
        <v>32.426583000000001</v>
      </c>
      <c r="H436" s="13">
        <v>-103.75755599999999</v>
      </c>
      <c r="I436" s="16" t="s">
        <v>88</v>
      </c>
      <c r="J436" s="13" t="s">
        <v>53</v>
      </c>
      <c r="K436" s="13">
        <v>1</v>
      </c>
      <c r="L436" s="13" t="s">
        <v>251</v>
      </c>
      <c r="M436" s="13" t="s">
        <v>55</v>
      </c>
      <c r="N436" s="13" t="s">
        <v>56</v>
      </c>
      <c r="O436" s="13" t="s">
        <v>506</v>
      </c>
      <c r="P436" s="13" t="s">
        <v>177</v>
      </c>
      <c r="Q436" s="13" t="s">
        <v>177</v>
      </c>
      <c r="R436" s="13" t="s">
        <v>177</v>
      </c>
      <c r="T436" s="14">
        <v>38000.419282407413</v>
      </c>
      <c r="U436" s="13">
        <v>1</v>
      </c>
      <c r="V436" s="13" t="s">
        <v>507</v>
      </c>
      <c r="W436" s="13">
        <v>1</v>
      </c>
      <c r="X436" s="13" t="s">
        <v>507</v>
      </c>
      <c r="Y436" s="13">
        <v>936</v>
      </c>
      <c r="Z436" s="13" t="s">
        <v>508</v>
      </c>
      <c r="AA436" s="13">
        <v>936</v>
      </c>
      <c r="AB436" s="13" t="s">
        <v>508</v>
      </c>
      <c r="AC436" s="13" t="s">
        <v>67</v>
      </c>
      <c r="AD436" s="13" t="s">
        <v>61</v>
      </c>
      <c r="AE436" s="13">
        <v>0.09</v>
      </c>
      <c r="AF436" s="13" t="s">
        <v>68</v>
      </c>
      <c r="AG436" s="13" t="s">
        <v>69</v>
      </c>
      <c r="AL436" s="13">
        <v>8760</v>
      </c>
      <c r="AM436" s="13" t="s">
        <v>64</v>
      </c>
      <c r="AO436" s="11">
        <v>44068.419282407413</v>
      </c>
      <c r="AP436" s="11" t="s">
        <v>66</v>
      </c>
      <c r="AQ436" s="11" t="s">
        <v>49</v>
      </c>
      <c r="AR436" s="11" t="s">
        <v>66</v>
      </c>
      <c r="AS436" s="11" t="s">
        <v>55</v>
      </c>
      <c r="AT436" s="11" t="s">
        <v>66</v>
      </c>
      <c r="AU436" s="11" t="s">
        <v>61</v>
      </c>
      <c r="AV436" t="s">
        <v>66</v>
      </c>
      <c r="AW436" t="s">
        <v>66</v>
      </c>
    </row>
    <row r="437" spans="1:49" hidden="1" x14ac:dyDescent="0.25">
      <c r="A437" s="13" t="s">
        <v>504</v>
      </c>
      <c r="B437" s="13">
        <v>12433</v>
      </c>
      <c r="C437" s="13" t="s">
        <v>505</v>
      </c>
      <c r="D437" s="13" t="s">
        <v>49</v>
      </c>
      <c r="E437" s="13" t="s">
        <v>49</v>
      </c>
      <c r="F437" s="15" t="s">
        <v>84</v>
      </c>
      <c r="G437" s="13">
        <v>32.426583000000001</v>
      </c>
      <c r="H437" s="13">
        <v>-103.75755599999999</v>
      </c>
      <c r="I437" s="16" t="s">
        <v>88</v>
      </c>
      <c r="J437" s="13" t="s">
        <v>53</v>
      </c>
      <c r="K437" s="13">
        <v>1</v>
      </c>
      <c r="L437" s="13" t="s">
        <v>251</v>
      </c>
      <c r="M437" s="13" t="s">
        <v>55</v>
      </c>
      <c r="N437" s="13" t="s">
        <v>56</v>
      </c>
      <c r="O437" s="13" t="s">
        <v>506</v>
      </c>
      <c r="P437" s="13" t="s">
        <v>177</v>
      </c>
      <c r="Q437" s="13" t="s">
        <v>177</v>
      </c>
      <c r="R437" s="13" t="s">
        <v>177</v>
      </c>
      <c r="T437" s="14">
        <v>38000.419282407413</v>
      </c>
      <c r="U437" s="13">
        <v>1</v>
      </c>
      <c r="V437" s="13" t="s">
        <v>507</v>
      </c>
      <c r="W437" s="13">
        <v>1</v>
      </c>
      <c r="X437" s="13" t="s">
        <v>507</v>
      </c>
      <c r="Y437" s="13">
        <v>936</v>
      </c>
      <c r="Z437" s="13" t="s">
        <v>508</v>
      </c>
      <c r="AA437" s="13">
        <v>1</v>
      </c>
      <c r="AB437" s="13" t="s">
        <v>59</v>
      </c>
      <c r="AC437" s="13" t="s">
        <v>67</v>
      </c>
      <c r="AD437" s="13" t="s">
        <v>61</v>
      </c>
      <c r="AE437" s="13">
        <v>0.41</v>
      </c>
      <c r="AF437" s="13" t="s">
        <v>62</v>
      </c>
      <c r="AG437" s="13" t="s">
        <v>69</v>
      </c>
      <c r="AL437" s="13">
        <v>8760</v>
      </c>
      <c r="AM437" s="13" t="s">
        <v>64</v>
      </c>
      <c r="AO437" s="11">
        <v>44068.419282407413</v>
      </c>
      <c r="AP437" s="11" t="s">
        <v>66</v>
      </c>
      <c r="AQ437" s="11" t="s">
        <v>49</v>
      </c>
      <c r="AR437" s="11" t="s">
        <v>66</v>
      </c>
      <c r="AS437" s="11" t="s">
        <v>55</v>
      </c>
      <c r="AT437" s="11" t="s">
        <v>66</v>
      </c>
      <c r="AU437" s="11" t="s">
        <v>61</v>
      </c>
      <c r="AV437" t="s">
        <v>66</v>
      </c>
      <c r="AW437" t="s">
        <v>66</v>
      </c>
    </row>
    <row r="438" spans="1:49" hidden="1" x14ac:dyDescent="0.25">
      <c r="A438" s="13" t="s">
        <v>504</v>
      </c>
      <c r="B438" s="13">
        <v>12434</v>
      </c>
      <c r="C438" s="13" t="s">
        <v>509</v>
      </c>
      <c r="D438" s="13" t="s">
        <v>49</v>
      </c>
      <c r="E438" s="13" t="s">
        <v>49</v>
      </c>
      <c r="F438" s="15" t="s">
        <v>84</v>
      </c>
      <c r="G438" s="13">
        <v>32.417555999999998</v>
      </c>
      <c r="H438" s="13">
        <v>-103.75569400000001</v>
      </c>
      <c r="I438" s="16" t="s">
        <v>88</v>
      </c>
      <c r="J438" s="13" t="s">
        <v>53</v>
      </c>
      <c r="K438" s="13">
        <v>1</v>
      </c>
      <c r="L438" s="13" t="s">
        <v>251</v>
      </c>
      <c r="M438" s="13" t="s">
        <v>55</v>
      </c>
      <c r="N438" s="13" t="s">
        <v>56</v>
      </c>
      <c r="O438" s="13" t="s">
        <v>506</v>
      </c>
      <c r="P438" s="13" t="s">
        <v>177</v>
      </c>
      <c r="Q438" s="13" t="s">
        <v>177</v>
      </c>
      <c r="R438" s="13" t="s">
        <v>177</v>
      </c>
      <c r="S438" s="14">
        <v>38000.419282407413</v>
      </c>
      <c r="T438" s="14">
        <v>38000.419282407413</v>
      </c>
      <c r="U438" s="13">
        <v>936</v>
      </c>
      <c r="V438" s="13" t="s">
        <v>508</v>
      </c>
      <c r="W438" s="13">
        <v>936</v>
      </c>
      <c r="X438" s="13" t="s">
        <v>508</v>
      </c>
      <c r="Y438" s="13">
        <v>1</v>
      </c>
      <c r="Z438" s="13" t="s">
        <v>507</v>
      </c>
      <c r="AA438" s="13">
        <v>1</v>
      </c>
      <c r="AB438" s="13" t="s">
        <v>507</v>
      </c>
      <c r="AC438" s="13" t="s">
        <v>67</v>
      </c>
      <c r="AD438" s="13" t="s">
        <v>61</v>
      </c>
      <c r="AE438" s="13">
        <v>0.41</v>
      </c>
      <c r="AF438" s="13" t="s">
        <v>62</v>
      </c>
      <c r="AG438" s="13" t="s">
        <v>69</v>
      </c>
      <c r="AK438" s="13" t="s">
        <v>63</v>
      </c>
      <c r="AL438" s="13">
        <v>8760</v>
      </c>
      <c r="AM438" s="13" t="s">
        <v>64</v>
      </c>
      <c r="AO438" s="11">
        <v>44068.419282407413</v>
      </c>
      <c r="AP438" s="11" t="s">
        <v>66</v>
      </c>
      <c r="AQ438" s="11" t="s">
        <v>49</v>
      </c>
      <c r="AR438" s="11" t="s">
        <v>66</v>
      </c>
      <c r="AS438" s="11" t="s">
        <v>55</v>
      </c>
      <c r="AT438" s="11" t="s">
        <v>66</v>
      </c>
      <c r="AU438" s="11" t="s">
        <v>61</v>
      </c>
      <c r="AV438" t="s">
        <v>66</v>
      </c>
      <c r="AW438" t="s">
        <v>66</v>
      </c>
    </row>
    <row r="439" spans="1:49" hidden="1" x14ac:dyDescent="0.25">
      <c r="A439" s="13" t="s">
        <v>504</v>
      </c>
      <c r="B439" s="13">
        <v>12434</v>
      </c>
      <c r="C439" s="13" t="s">
        <v>509</v>
      </c>
      <c r="D439" s="13" t="s">
        <v>49</v>
      </c>
      <c r="E439" s="13" t="s">
        <v>49</v>
      </c>
      <c r="F439" s="15" t="s">
        <v>84</v>
      </c>
      <c r="G439" s="13">
        <v>32.417555999999998</v>
      </c>
      <c r="H439" s="13">
        <v>-103.75569400000001</v>
      </c>
      <c r="I439" s="16" t="s">
        <v>88</v>
      </c>
      <c r="J439" s="13" t="s">
        <v>53</v>
      </c>
      <c r="K439" s="13">
        <v>1</v>
      </c>
      <c r="L439" s="13" t="s">
        <v>251</v>
      </c>
      <c r="M439" s="13" t="s">
        <v>55</v>
      </c>
      <c r="N439" s="13" t="s">
        <v>56</v>
      </c>
      <c r="O439" s="13" t="s">
        <v>506</v>
      </c>
      <c r="P439" s="13" t="s">
        <v>177</v>
      </c>
      <c r="Q439" s="13" t="s">
        <v>177</v>
      </c>
      <c r="R439" s="13" t="s">
        <v>177</v>
      </c>
      <c r="S439" s="14">
        <v>38000.419282407413</v>
      </c>
      <c r="T439" s="14">
        <v>38000.419282407413</v>
      </c>
      <c r="U439" s="13">
        <v>936</v>
      </c>
      <c r="V439" s="13" t="s">
        <v>508</v>
      </c>
      <c r="W439" s="13">
        <v>936</v>
      </c>
      <c r="X439" s="13" t="s">
        <v>508</v>
      </c>
      <c r="Y439" s="13">
        <v>1</v>
      </c>
      <c r="Z439" s="13" t="s">
        <v>507</v>
      </c>
      <c r="AA439" s="13">
        <v>1</v>
      </c>
      <c r="AB439" s="13" t="s">
        <v>507</v>
      </c>
      <c r="AC439" s="13" t="s">
        <v>67</v>
      </c>
      <c r="AD439" s="13" t="s">
        <v>61</v>
      </c>
      <c r="AE439" s="13">
        <v>0.09</v>
      </c>
      <c r="AF439" s="13" t="s">
        <v>68</v>
      </c>
      <c r="AG439" s="13" t="s">
        <v>69</v>
      </c>
      <c r="AK439" s="13" t="s">
        <v>63</v>
      </c>
      <c r="AL439" s="13">
        <v>8760</v>
      </c>
      <c r="AM439" s="13" t="s">
        <v>64</v>
      </c>
      <c r="AO439" s="11">
        <v>44068.419282407413</v>
      </c>
      <c r="AP439" s="11" t="s">
        <v>66</v>
      </c>
      <c r="AQ439" s="11" t="s">
        <v>49</v>
      </c>
      <c r="AR439" s="11" t="s">
        <v>66</v>
      </c>
      <c r="AS439" s="11" t="s">
        <v>55</v>
      </c>
      <c r="AT439" s="11" t="s">
        <v>66</v>
      </c>
      <c r="AU439" s="11" t="s">
        <v>61</v>
      </c>
      <c r="AV439" t="s">
        <v>66</v>
      </c>
      <c r="AW439" t="s">
        <v>66</v>
      </c>
    </row>
    <row r="440" spans="1:49" hidden="1" x14ac:dyDescent="0.25">
      <c r="A440" s="13" t="s">
        <v>504</v>
      </c>
      <c r="B440" s="13">
        <v>24995</v>
      </c>
      <c r="C440" s="13" t="s">
        <v>510</v>
      </c>
      <c r="D440" s="13" t="s">
        <v>49</v>
      </c>
      <c r="E440" s="13" t="s">
        <v>111</v>
      </c>
      <c r="F440" s="15" t="s">
        <v>84</v>
      </c>
      <c r="G440" s="13">
        <v>32.881667</v>
      </c>
      <c r="H440" s="13">
        <v>-104.280278</v>
      </c>
      <c r="I440" s="16" t="s">
        <v>88</v>
      </c>
      <c r="J440" s="13" t="s">
        <v>53</v>
      </c>
      <c r="K440" s="13">
        <v>3</v>
      </c>
      <c r="L440" s="13" t="s">
        <v>511</v>
      </c>
      <c r="M440" s="13" t="s">
        <v>55</v>
      </c>
      <c r="N440" s="13" t="s">
        <v>56</v>
      </c>
      <c r="O440" s="13" t="s">
        <v>55</v>
      </c>
      <c r="P440" s="13" t="s">
        <v>165</v>
      </c>
      <c r="Q440" s="13" t="s">
        <v>165</v>
      </c>
      <c r="R440" s="13" t="s">
        <v>165</v>
      </c>
      <c r="U440" s="13">
        <v>1</v>
      </c>
      <c r="V440" s="13" t="s">
        <v>507</v>
      </c>
      <c r="W440" s="13">
        <v>1</v>
      </c>
      <c r="X440" s="13" t="s">
        <v>507</v>
      </c>
      <c r="Y440" s="13">
        <v>1</v>
      </c>
      <c r="Z440" s="13" t="s">
        <v>507</v>
      </c>
      <c r="AA440" s="13">
        <v>1</v>
      </c>
      <c r="AB440" s="13" t="s">
        <v>507</v>
      </c>
      <c r="AC440" s="13" t="s">
        <v>67</v>
      </c>
      <c r="AD440" s="13" t="s">
        <v>61</v>
      </c>
      <c r="AE440" s="13">
        <v>0.43</v>
      </c>
      <c r="AF440" s="13" t="s">
        <v>62</v>
      </c>
      <c r="AK440" s="13" t="s">
        <v>63</v>
      </c>
      <c r="AL440" s="13">
        <v>8760</v>
      </c>
      <c r="AM440" s="13" t="s">
        <v>64</v>
      </c>
      <c r="AO440" s="11">
        <v>44068.419282407413</v>
      </c>
      <c r="AP440" s="11" t="s">
        <v>66</v>
      </c>
      <c r="AQ440" s="11" t="s">
        <v>49</v>
      </c>
      <c r="AR440" s="11" t="s">
        <v>66</v>
      </c>
      <c r="AS440" s="11" t="s">
        <v>55</v>
      </c>
      <c r="AT440" s="11" t="s">
        <v>66</v>
      </c>
      <c r="AU440" s="11" t="s">
        <v>61</v>
      </c>
      <c r="AV440" t="s">
        <v>66</v>
      </c>
      <c r="AW440" t="s">
        <v>66</v>
      </c>
    </row>
    <row r="441" spans="1:49" hidden="1" x14ac:dyDescent="0.25">
      <c r="A441" s="13" t="s">
        <v>504</v>
      </c>
      <c r="B441" s="13">
        <v>24995</v>
      </c>
      <c r="C441" s="13" t="s">
        <v>510</v>
      </c>
      <c r="D441" s="13" t="s">
        <v>49</v>
      </c>
      <c r="E441" s="13" t="s">
        <v>111</v>
      </c>
      <c r="F441" s="15" t="s">
        <v>84</v>
      </c>
      <c r="G441" s="13">
        <v>32.881667</v>
      </c>
      <c r="H441" s="13">
        <v>-104.280278</v>
      </c>
      <c r="I441" s="16" t="s">
        <v>88</v>
      </c>
      <c r="J441" s="13" t="s">
        <v>53</v>
      </c>
      <c r="K441" s="13">
        <v>3</v>
      </c>
      <c r="L441" s="13" t="s">
        <v>511</v>
      </c>
      <c r="M441" s="13" t="s">
        <v>55</v>
      </c>
      <c r="N441" s="13" t="s">
        <v>56</v>
      </c>
      <c r="O441" s="13" t="s">
        <v>55</v>
      </c>
      <c r="P441" s="13" t="s">
        <v>165</v>
      </c>
      <c r="Q441" s="13" t="s">
        <v>165</v>
      </c>
      <c r="R441" s="13" t="s">
        <v>165</v>
      </c>
      <c r="U441" s="13">
        <v>1</v>
      </c>
      <c r="V441" s="13" t="s">
        <v>507</v>
      </c>
      <c r="W441" s="13">
        <v>1</v>
      </c>
      <c r="X441" s="13" t="s">
        <v>507</v>
      </c>
      <c r="Y441" s="13">
        <v>1</v>
      </c>
      <c r="Z441" s="13" t="s">
        <v>507</v>
      </c>
      <c r="AA441" s="13">
        <v>1</v>
      </c>
      <c r="AB441" s="13" t="s">
        <v>507</v>
      </c>
      <c r="AC441" s="13" t="s">
        <v>67</v>
      </c>
      <c r="AD441" s="13" t="s">
        <v>61</v>
      </c>
      <c r="AE441" s="13">
        <v>0.1</v>
      </c>
      <c r="AF441" s="13" t="s">
        <v>68</v>
      </c>
      <c r="AK441" s="13" t="s">
        <v>63</v>
      </c>
      <c r="AL441" s="13">
        <v>8760</v>
      </c>
      <c r="AM441" s="13" t="s">
        <v>64</v>
      </c>
      <c r="AO441" s="11">
        <v>44068.419282407413</v>
      </c>
      <c r="AP441" s="11" t="s">
        <v>66</v>
      </c>
      <c r="AQ441" s="11" t="s">
        <v>49</v>
      </c>
      <c r="AR441" s="11" t="s">
        <v>66</v>
      </c>
      <c r="AS441" s="11" t="s">
        <v>55</v>
      </c>
      <c r="AT441" s="11" t="s">
        <v>66</v>
      </c>
      <c r="AU441" s="11" t="s">
        <v>61</v>
      </c>
      <c r="AV441" t="s">
        <v>66</v>
      </c>
      <c r="AW441" t="s">
        <v>66</v>
      </c>
    </row>
    <row r="442" spans="1:49" hidden="1" x14ac:dyDescent="0.25">
      <c r="A442" s="13" t="s">
        <v>504</v>
      </c>
      <c r="B442" s="13">
        <v>28873</v>
      </c>
      <c r="C442" s="13" t="s">
        <v>512</v>
      </c>
      <c r="D442" s="13" t="s">
        <v>49</v>
      </c>
      <c r="E442" s="13" t="s">
        <v>111</v>
      </c>
      <c r="F442" s="15" t="s">
        <v>51</v>
      </c>
      <c r="G442" s="13">
        <v>32.163916999999998</v>
      </c>
      <c r="H442" s="13">
        <v>-103.927944</v>
      </c>
      <c r="I442" s="16" t="s">
        <v>513</v>
      </c>
      <c r="J442" s="13" t="s">
        <v>53</v>
      </c>
      <c r="K442" s="13">
        <v>6</v>
      </c>
      <c r="L442" s="13" t="s">
        <v>76</v>
      </c>
      <c r="M442" s="13" t="s">
        <v>55</v>
      </c>
      <c r="N442" s="13" t="s">
        <v>56</v>
      </c>
      <c r="O442" s="13" t="s">
        <v>55</v>
      </c>
      <c r="Y442" s="13">
        <v>1</v>
      </c>
      <c r="Z442" s="13" t="s">
        <v>59</v>
      </c>
      <c r="AA442" s="13">
        <v>1</v>
      </c>
      <c r="AB442" s="13" t="s">
        <v>59</v>
      </c>
      <c r="AC442" s="13" t="s">
        <v>67</v>
      </c>
      <c r="AD442" s="13" t="s">
        <v>61</v>
      </c>
      <c r="AE442" s="13">
        <v>0.1</v>
      </c>
      <c r="AF442" s="13" t="s">
        <v>62</v>
      </c>
      <c r="AL442" s="13">
        <v>8760</v>
      </c>
      <c r="AM442" s="13" t="s">
        <v>64</v>
      </c>
      <c r="AO442" s="11">
        <v>44068.419282407413</v>
      </c>
      <c r="AP442" s="11" t="s">
        <v>66</v>
      </c>
      <c r="AQ442" s="11" t="s">
        <v>49</v>
      </c>
      <c r="AR442" s="11" t="s">
        <v>66</v>
      </c>
      <c r="AS442" s="11" t="s">
        <v>55</v>
      </c>
      <c r="AT442" s="11" t="s">
        <v>66</v>
      </c>
      <c r="AU442" s="11" t="s">
        <v>61</v>
      </c>
      <c r="AV442" t="s">
        <v>66</v>
      </c>
      <c r="AW442" t="s">
        <v>66</v>
      </c>
    </row>
    <row r="443" spans="1:49" hidden="1" x14ac:dyDescent="0.25">
      <c r="A443" s="13" t="s">
        <v>504</v>
      </c>
      <c r="B443" s="13">
        <v>29948</v>
      </c>
      <c r="C443" s="13" t="s">
        <v>514</v>
      </c>
      <c r="D443" s="13" t="s">
        <v>49</v>
      </c>
      <c r="E443" s="13" t="s">
        <v>111</v>
      </c>
      <c r="F443" s="15" t="s">
        <v>112</v>
      </c>
      <c r="I443" s="16" t="s">
        <v>95</v>
      </c>
      <c r="J443" s="13" t="s">
        <v>53</v>
      </c>
      <c r="K443" s="13">
        <v>3</v>
      </c>
      <c r="L443" s="13" t="s">
        <v>55</v>
      </c>
      <c r="M443" s="13" t="s">
        <v>55</v>
      </c>
      <c r="N443" s="13" t="s">
        <v>56</v>
      </c>
      <c r="O443" s="13" t="s">
        <v>515</v>
      </c>
      <c r="U443" s="13">
        <v>1</v>
      </c>
      <c r="V443" s="13" t="s">
        <v>59</v>
      </c>
      <c r="W443" s="13">
        <v>1</v>
      </c>
      <c r="X443" s="13" t="s">
        <v>59</v>
      </c>
      <c r="Y443" s="13">
        <v>1</v>
      </c>
      <c r="Z443" s="13" t="s">
        <v>59</v>
      </c>
      <c r="AA443" s="13">
        <v>1</v>
      </c>
      <c r="AB443" s="13" t="s">
        <v>59</v>
      </c>
      <c r="AC443" s="13" t="s">
        <v>67</v>
      </c>
      <c r="AD443" s="13" t="s">
        <v>61</v>
      </c>
      <c r="AE443" s="13">
        <v>0.1</v>
      </c>
      <c r="AF443" s="13" t="s">
        <v>68</v>
      </c>
      <c r="AL443" s="13">
        <v>8760</v>
      </c>
      <c r="AM443" s="13" t="s">
        <v>64</v>
      </c>
      <c r="AO443" s="11">
        <v>44068.419282407413</v>
      </c>
      <c r="AP443" s="11" t="s">
        <v>66</v>
      </c>
      <c r="AQ443" s="11" t="s">
        <v>49</v>
      </c>
      <c r="AR443" s="11" t="s">
        <v>66</v>
      </c>
      <c r="AS443" s="11" t="s">
        <v>55</v>
      </c>
      <c r="AT443" s="11" t="s">
        <v>66</v>
      </c>
      <c r="AU443" s="11" t="s">
        <v>61</v>
      </c>
      <c r="AV443" t="s">
        <v>66</v>
      </c>
      <c r="AW443" t="s">
        <v>66</v>
      </c>
    </row>
    <row r="444" spans="1:49" hidden="1" x14ac:dyDescent="0.25">
      <c r="A444" s="13" t="s">
        <v>504</v>
      </c>
      <c r="B444" s="13">
        <v>29948</v>
      </c>
      <c r="C444" s="13" t="s">
        <v>514</v>
      </c>
      <c r="D444" s="13" t="s">
        <v>49</v>
      </c>
      <c r="E444" s="13" t="s">
        <v>111</v>
      </c>
      <c r="F444" s="15" t="s">
        <v>112</v>
      </c>
      <c r="I444" s="16" t="s">
        <v>95</v>
      </c>
      <c r="J444" s="13" t="s">
        <v>53</v>
      </c>
      <c r="K444" s="13">
        <v>3</v>
      </c>
      <c r="L444" s="13" t="s">
        <v>55</v>
      </c>
      <c r="M444" s="13" t="s">
        <v>55</v>
      </c>
      <c r="N444" s="13" t="s">
        <v>56</v>
      </c>
      <c r="O444" s="13" t="s">
        <v>515</v>
      </c>
      <c r="U444" s="13">
        <v>1</v>
      </c>
      <c r="V444" s="13" t="s">
        <v>59</v>
      </c>
      <c r="W444" s="13">
        <v>1</v>
      </c>
      <c r="X444" s="13" t="s">
        <v>59</v>
      </c>
      <c r="Y444" s="13">
        <v>1</v>
      </c>
      <c r="Z444" s="13" t="s">
        <v>59</v>
      </c>
      <c r="AA444" s="13">
        <v>1</v>
      </c>
      <c r="AB444" s="13" t="s">
        <v>59</v>
      </c>
      <c r="AC444" s="13" t="s">
        <v>67</v>
      </c>
      <c r="AD444" s="13" t="s">
        <v>61</v>
      </c>
      <c r="AE444" s="13">
        <v>0.4</v>
      </c>
      <c r="AF444" s="13" t="s">
        <v>62</v>
      </c>
      <c r="AL444" s="13">
        <v>8760</v>
      </c>
      <c r="AM444" s="13" t="s">
        <v>64</v>
      </c>
      <c r="AO444" s="11">
        <v>44068.419282407413</v>
      </c>
      <c r="AP444" s="11" t="s">
        <v>66</v>
      </c>
      <c r="AQ444" s="11" t="s">
        <v>49</v>
      </c>
      <c r="AR444" s="11" t="s">
        <v>66</v>
      </c>
      <c r="AS444" s="11" t="s">
        <v>55</v>
      </c>
      <c r="AT444" s="11" t="s">
        <v>66</v>
      </c>
      <c r="AU444" s="11" t="s">
        <v>61</v>
      </c>
      <c r="AV444" t="s">
        <v>66</v>
      </c>
      <c r="AW444" t="s">
        <v>66</v>
      </c>
    </row>
    <row r="445" spans="1:49" hidden="1" x14ac:dyDescent="0.25">
      <c r="A445" s="13" t="s">
        <v>504</v>
      </c>
      <c r="B445" s="13">
        <v>33698</v>
      </c>
      <c r="C445" s="13" t="s">
        <v>516</v>
      </c>
      <c r="D445" s="13" t="s">
        <v>49</v>
      </c>
      <c r="E445" s="13" t="s">
        <v>49</v>
      </c>
      <c r="F445" s="15" t="s">
        <v>84</v>
      </c>
      <c r="G445" s="13">
        <v>32.639277999999997</v>
      </c>
      <c r="H445" s="13">
        <v>-104.03536099999999</v>
      </c>
      <c r="I445" s="16" t="s">
        <v>88</v>
      </c>
      <c r="J445" s="13" t="s">
        <v>53</v>
      </c>
      <c r="K445" s="13">
        <v>1</v>
      </c>
      <c r="L445" s="13" t="s">
        <v>76</v>
      </c>
      <c r="M445" s="13" t="s">
        <v>55</v>
      </c>
      <c r="N445" s="13" t="s">
        <v>56</v>
      </c>
      <c r="O445" s="13" t="s">
        <v>517</v>
      </c>
      <c r="AC445" s="13" t="s">
        <v>67</v>
      </c>
      <c r="AD445" s="13" t="s">
        <v>61</v>
      </c>
      <c r="AE445" s="13">
        <v>4.9000000000000002E-2</v>
      </c>
      <c r="AF445" s="13" t="s">
        <v>194</v>
      </c>
      <c r="AL445" s="13">
        <v>8760</v>
      </c>
      <c r="AN445" s="13" t="s">
        <v>184</v>
      </c>
      <c r="AO445" s="11">
        <v>44068.419282407413</v>
      </c>
      <c r="AP445" s="11" t="s">
        <v>66</v>
      </c>
      <c r="AQ445" s="11" t="s">
        <v>49</v>
      </c>
      <c r="AR445" s="11" t="s">
        <v>66</v>
      </c>
      <c r="AS445" s="11" t="s">
        <v>55</v>
      </c>
      <c r="AT445" s="11" t="s">
        <v>66</v>
      </c>
      <c r="AU445" s="11" t="s">
        <v>61</v>
      </c>
      <c r="AV445" t="s">
        <v>66</v>
      </c>
      <c r="AW445" t="s">
        <v>66</v>
      </c>
    </row>
    <row r="446" spans="1:49" hidden="1" x14ac:dyDescent="0.25">
      <c r="A446" s="13" t="s">
        <v>504</v>
      </c>
      <c r="B446" s="13">
        <v>34608</v>
      </c>
      <c r="C446" s="13" t="s">
        <v>518</v>
      </c>
      <c r="D446" s="13" t="s">
        <v>49</v>
      </c>
      <c r="E446" s="13" t="s">
        <v>74</v>
      </c>
      <c r="F446" s="15" t="s">
        <v>84</v>
      </c>
      <c r="G446" s="13">
        <v>32.739722</v>
      </c>
      <c r="H446" s="13">
        <v>-104.395</v>
      </c>
      <c r="I446" s="16" t="s">
        <v>88</v>
      </c>
      <c r="J446" s="13" t="s">
        <v>53</v>
      </c>
      <c r="K446" s="13">
        <v>1</v>
      </c>
      <c r="L446" s="13" t="s">
        <v>76</v>
      </c>
      <c r="M446" s="13" t="s">
        <v>55</v>
      </c>
      <c r="N446" s="13" t="s">
        <v>56</v>
      </c>
      <c r="O446" s="13" t="s">
        <v>519</v>
      </c>
      <c r="AC446" s="13" t="s">
        <v>67</v>
      </c>
      <c r="AD446" s="13" t="s">
        <v>61</v>
      </c>
      <c r="AE446" s="13">
        <v>4.9000000000000002E-2</v>
      </c>
      <c r="AF446" s="13" t="s">
        <v>68</v>
      </c>
      <c r="AL446" s="13">
        <v>8760</v>
      </c>
      <c r="AO446" s="11">
        <v>44068.419282407413</v>
      </c>
      <c r="AP446" s="11" t="s">
        <v>66</v>
      </c>
      <c r="AQ446" s="11" t="s">
        <v>49</v>
      </c>
      <c r="AR446" s="11" t="s">
        <v>66</v>
      </c>
      <c r="AS446" s="11" t="s">
        <v>55</v>
      </c>
      <c r="AT446" s="11" t="s">
        <v>66</v>
      </c>
      <c r="AU446" s="11" t="s">
        <v>61</v>
      </c>
      <c r="AV446" t="s">
        <v>66</v>
      </c>
      <c r="AW446" t="s">
        <v>66</v>
      </c>
    </row>
    <row r="447" spans="1:49" hidden="1" x14ac:dyDescent="0.25">
      <c r="A447" s="13" t="s">
        <v>504</v>
      </c>
      <c r="B447" s="13">
        <v>34613</v>
      </c>
      <c r="C447" s="13" t="s">
        <v>520</v>
      </c>
      <c r="D447" s="13" t="s">
        <v>49</v>
      </c>
      <c r="E447" s="13" t="s">
        <v>74</v>
      </c>
      <c r="F447" s="15" t="s">
        <v>51</v>
      </c>
      <c r="G447" s="13">
        <v>32.623610999999997</v>
      </c>
      <c r="H447" s="13">
        <v>-103.74333300000001</v>
      </c>
      <c r="I447" s="16" t="s">
        <v>88</v>
      </c>
      <c r="J447" s="13" t="s">
        <v>53</v>
      </c>
      <c r="K447" s="13">
        <v>1</v>
      </c>
      <c r="L447" s="13" t="s">
        <v>76</v>
      </c>
      <c r="M447" s="13" t="s">
        <v>55</v>
      </c>
      <c r="N447" s="13" t="s">
        <v>56</v>
      </c>
      <c r="O447" s="13" t="s">
        <v>521</v>
      </c>
      <c r="AC447" s="13" t="s">
        <v>67</v>
      </c>
      <c r="AD447" s="13" t="s">
        <v>61</v>
      </c>
      <c r="AE447" s="13">
        <v>4.9000000000000002E-2</v>
      </c>
      <c r="AF447" s="13" t="s">
        <v>68</v>
      </c>
      <c r="AL447" s="13">
        <v>8760</v>
      </c>
      <c r="AO447" s="11">
        <v>44068.419282407413</v>
      </c>
      <c r="AP447" s="11" t="s">
        <v>66</v>
      </c>
      <c r="AQ447" s="11" t="s">
        <v>49</v>
      </c>
      <c r="AR447" s="11" t="s">
        <v>66</v>
      </c>
      <c r="AS447" s="11" t="s">
        <v>55</v>
      </c>
      <c r="AT447" s="11" t="s">
        <v>66</v>
      </c>
      <c r="AU447" s="11" t="s">
        <v>61</v>
      </c>
      <c r="AV447" t="s">
        <v>66</v>
      </c>
      <c r="AW447" t="s">
        <v>66</v>
      </c>
    </row>
    <row r="448" spans="1:49" hidden="1" x14ac:dyDescent="0.25">
      <c r="A448" s="13" t="s">
        <v>504</v>
      </c>
      <c r="B448" s="13">
        <v>34662</v>
      </c>
      <c r="C448" s="13" t="s">
        <v>522</v>
      </c>
      <c r="D448" s="13" t="s">
        <v>49</v>
      </c>
      <c r="E448" s="13" t="s">
        <v>159</v>
      </c>
      <c r="F448" s="15" t="s">
        <v>84</v>
      </c>
      <c r="G448" s="13">
        <v>32.409944000000003</v>
      </c>
      <c r="H448" s="13">
        <v>-104.491444</v>
      </c>
      <c r="I448" s="16" t="s">
        <v>88</v>
      </c>
      <c r="J448" s="13" t="s">
        <v>53</v>
      </c>
      <c r="K448" s="13">
        <v>1</v>
      </c>
      <c r="L448" s="13" t="s">
        <v>76</v>
      </c>
      <c r="M448" s="13" t="s">
        <v>55</v>
      </c>
      <c r="N448" s="13" t="s">
        <v>56</v>
      </c>
      <c r="O448" s="13" t="s">
        <v>523</v>
      </c>
      <c r="AC448" s="13" t="s">
        <v>67</v>
      </c>
      <c r="AD448" s="13" t="s">
        <v>61</v>
      </c>
      <c r="AE448" s="13">
        <v>4.9000000000000002E-2</v>
      </c>
      <c r="AF448" s="13" t="s">
        <v>194</v>
      </c>
      <c r="AL448" s="13">
        <v>8760</v>
      </c>
      <c r="AO448" s="11">
        <v>44068.419282407413</v>
      </c>
      <c r="AP448" s="11" t="s">
        <v>66</v>
      </c>
      <c r="AQ448" s="11" t="s">
        <v>49</v>
      </c>
      <c r="AR448" s="11" t="s">
        <v>66</v>
      </c>
      <c r="AS448" s="11" t="s">
        <v>55</v>
      </c>
      <c r="AT448" s="11" t="s">
        <v>66</v>
      </c>
      <c r="AU448" s="11" t="s">
        <v>61</v>
      </c>
      <c r="AV448" t="s">
        <v>66</v>
      </c>
      <c r="AW448" t="s">
        <v>66</v>
      </c>
    </row>
    <row r="449" spans="1:49" hidden="1" x14ac:dyDescent="0.25">
      <c r="A449" s="13" t="s">
        <v>504</v>
      </c>
      <c r="B449" s="13">
        <v>34764</v>
      </c>
      <c r="C449" s="13" t="s">
        <v>524</v>
      </c>
      <c r="D449" s="13" t="s">
        <v>49</v>
      </c>
      <c r="E449" s="13" t="s">
        <v>159</v>
      </c>
      <c r="F449" s="15" t="s">
        <v>84</v>
      </c>
      <c r="G449" s="13">
        <v>32.724443999999998</v>
      </c>
      <c r="H449" s="13">
        <v>-104.41333299999999</v>
      </c>
      <c r="I449" s="16" t="s">
        <v>88</v>
      </c>
      <c r="J449" s="13" t="s">
        <v>53</v>
      </c>
      <c r="K449" s="13">
        <v>1</v>
      </c>
      <c r="L449" s="13" t="s">
        <v>76</v>
      </c>
      <c r="M449" s="13" t="s">
        <v>55</v>
      </c>
      <c r="N449" s="13" t="s">
        <v>56</v>
      </c>
      <c r="O449" s="13" t="s">
        <v>525</v>
      </c>
      <c r="AC449" s="13" t="s">
        <v>67</v>
      </c>
      <c r="AD449" s="13" t="s">
        <v>61</v>
      </c>
      <c r="AE449" s="13">
        <v>4.9000000000000002E-2</v>
      </c>
      <c r="AF449" s="13" t="s">
        <v>68</v>
      </c>
      <c r="AL449" s="13">
        <v>8760</v>
      </c>
      <c r="AO449" s="11">
        <v>44068.419282407413</v>
      </c>
      <c r="AP449" s="11" t="s">
        <v>66</v>
      </c>
      <c r="AQ449" s="11" t="s">
        <v>49</v>
      </c>
      <c r="AR449" s="11" t="s">
        <v>66</v>
      </c>
      <c r="AS449" s="11" t="s">
        <v>55</v>
      </c>
      <c r="AT449" s="11" t="s">
        <v>66</v>
      </c>
      <c r="AU449" s="11" t="s">
        <v>61</v>
      </c>
      <c r="AV449" t="s">
        <v>66</v>
      </c>
      <c r="AW449" t="s">
        <v>66</v>
      </c>
    </row>
    <row r="450" spans="1:49" hidden="1" x14ac:dyDescent="0.25">
      <c r="A450" s="13" t="s">
        <v>504</v>
      </c>
      <c r="B450" s="13">
        <v>34765</v>
      </c>
      <c r="C450" s="13" t="s">
        <v>526</v>
      </c>
      <c r="D450" s="13" t="s">
        <v>49</v>
      </c>
      <c r="E450" s="13" t="s">
        <v>74</v>
      </c>
      <c r="F450" s="15" t="s">
        <v>84</v>
      </c>
      <c r="G450" s="13">
        <v>32.681111000000001</v>
      </c>
      <c r="H450" s="13">
        <v>-104.479444</v>
      </c>
      <c r="I450" s="16" t="s">
        <v>88</v>
      </c>
      <c r="J450" s="13" t="s">
        <v>53</v>
      </c>
      <c r="K450" s="13">
        <v>1</v>
      </c>
      <c r="L450" s="13" t="s">
        <v>76</v>
      </c>
      <c r="M450" s="13" t="s">
        <v>55</v>
      </c>
      <c r="N450" s="13" t="s">
        <v>56</v>
      </c>
      <c r="O450" s="13" t="s">
        <v>527</v>
      </c>
      <c r="AC450" s="13" t="s">
        <v>67</v>
      </c>
      <c r="AD450" s="13" t="s">
        <v>61</v>
      </c>
      <c r="AE450" s="13">
        <v>4.9000000000000002E-2</v>
      </c>
      <c r="AF450" s="13" t="s">
        <v>68</v>
      </c>
      <c r="AL450" s="13">
        <v>8760</v>
      </c>
      <c r="AO450" s="11">
        <v>44068.419282407413</v>
      </c>
      <c r="AP450" s="11" t="s">
        <v>66</v>
      </c>
      <c r="AQ450" s="11" t="s">
        <v>49</v>
      </c>
      <c r="AR450" s="11" t="s">
        <v>66</v>
      </c>
      <c r="AS450" s="11" t="s">
        <v>55</v>
      </c>
      <c r="AT450" s="11" t="s">
        <v>66</v>
      </c>
      <c r="AU450" s="11" t="s">
        <v>61</v>
      </c>
      <c r="AV450" t="s">
        <v>66</v>
      </c>
      <c r="AW450" t="s">
        <v>66</v>
      </c>
    </row>
    <row r="451" spans="1:49" hidden="1" x14ac:dyDescent="0.25">
      <c r="A451" s="13" t="s">
        <v>504</v>
      </c>
      <c r="B451" s="13">
        <v>34765</v>
      </c>
      <c r="C451" s="13" t="s">
        <v>526</v>
      </c>
      <c r="D451" s="13" t="s">
        <v>49</v>
      </c>
      <c r="E451" s="13" t="s">
        <v>74</v>
      </c>
      <c r="F451" s="15" t="s">
        <v>84</v>
      </c>
      <c r="G451" s="13">
        <v>32.681111000000001</v>
      </c>
      <c r="H451" s="13">
        <v>-104.479444</v>
      </c>
      <c r="I451" s="16" t="s">
        <v>88</v>
      </c>
      <c r="J451" s="13" t="s">
        <v>53</v>
      </c>
      <c r="K451" s="13">
        <v>2</v>
      </c>
      <c r="L451" s="13" t="s">
        <v>511</v>
      </c>
      <c r="M451" s="13" t="s">
        <v>55</v>
      </c>
      <c r="N451" s="13" t="s">
        <v>56</v>
      </c>
      <c r="O451" s="13" t="s">
        <v>528</v>
      </c>
      <c r="AC451" s="13" t="s">
        <v>67</v>
      </c>
      <c r="AD451" s="13" t="s">
        <v>61</v>
      </c>
      <c r="AE451" s="13">
        <v>4.9000000000000002E-2</v>
      </c>
      <c r="AF451" s="13" t="s">
        <v>68</v>
      </c>
      <c r="AL451" s="13">
        <v>8760</v>
      </c>
      <c r="AO451" s="11">
        <v>44068.419282407413</v>
      </c>
      <c r="AP451" s="11" t="s">
        <v>66</v>
      </c>
      <c r="AQ451" s="11" t="s">
        <v>49</v>
      </c>
      <c r="AR451" s="11" t="s">
        <v>66</v>
      </c>
      <c r="AS451" s="11" t="s">
        <v>55</v>
      </c>
      <c r="AT451" s="11" t="s">
        <v>66</v>
      </c>
      <c r="AU451" s="11" t="s">
        <v>61</v>
      </c>
      <c r="AV451" t="s">
        <v>66</v>
      </c>
      <c r="AW451" t="s">
        <v>66</v>
      </c>
    </row>
    <row r="452" spans="1:49" hidden="1" x14ac:dyDescent="0.25">
      <c r="A452" s="13" t="s">
        <v>504</v>
      </c>
      <c r="B452" s="13">
        <v>34766</v>
      </c>
      <c r="C452" s="13" t="s">
        <v>529</v>
      </c>
      <c r="D452" s="13" t="s">
        <v>49</v>
      </c>
      <c r="E452" s="13" t="s">
        <v>74</v>
      </c>
      <c r="F452" s="15" t="s">
        <v>84</v>
      </c>
      <c r="G452" s="13">
        <v>32.673611000000001</v>
      </c>
      <c r="H452" s="13">
        <v>-104.470556</v>
      </c>
      <c r="I452" s="16" t="s">
        <v>88</v>
      </c>
      <c r="J452" s="13" t="s">
        <v>53</v>
      </c>
      <c r="K452" s="13">
        <v>1</v>
      </c>
      <c r="L452" s="13" t="s">
        <v>76</v>
      </c>
      <c r="M452" s="13" t="s">
        <v>55</v>
      </c>
      <c r="N452" s="13" t="s">
        <v>56</v>
      </c>
      <c r="O452" s="13" t="s">
        <v>530</v>
      </c>
      <c r="AC452" s="13" t="s">
        <v>67</v>
      </c>
      <c r="AD452" s="13" t="s">
        <v>61</v>
      </c>
      <c r="AE452" s="13">
        <v>4.9000000000000002E-2</v>
      </c>
      <c r="AF452" s="13" t="s">
        <v>194</v>
      </c>
      <c r="AL452" s="13">
        <v>8760</v>
      </c>
      <c r="AO452" s="11">
        <v>44068.419282407413</v>
      </c>
      <c r="AP452" s="11" t="s">
        <v>66</v>
      </c>
      <c r="AQ452" s="11" t="s">
        <v>49</v>
      </c>
      <c r="AR452" s="11" t="s">
        <v>66</v>
      </c>
      <c r="AS452" s="11" t="s">
        <v>55</v>
      </c>
      <c r="AT452" s="11" t="s">
        <v>66</v>
      </c>
      <c r="AU452" s="11" t="s">
        <v>61</v>
      </c>
      <c r="AV452" t="s">
        <v>66</v>
      </c>
      <c r="AW452" t="s">
        <v>66</v>
      </c>
    </row>
    <row r="453" spans="1:49" hidden="1" x14ac:dyDescent="0.25">
      <c r="A453" s="13" t="s">
        <v>504</v>
      </c>
      <c r="B453" s="13">
        <v>35027</v>
      </c>
      <c r="C453" s="13" t="s">
        <v>531</v>
      </c>
      <c r="D453" s="13" t="s">
        <v>49</v>
      </c>
      <c r="E453" s="13" t="s">
        <v>74</v>
      </c>
      <c r="F453" s="15" t="s">
        <v>51</v>
      </c>
      <c r="G453" s="13">
        <v>32.443333000000003</v>
      </c>
      <c r="H453" s="13">
        <v>-103.50666699999999</v>
      </c>
      <c r="I453" s="16" t="s">
        <v>88</v>
      </c>
      <c r="J453" s="13" t="s">
        <v>53</v>
      </c>
      <c r="K453" s="13">
        <v>1</v>
      </c>
      <c r="L453" s="13" t="s">
        <v>76</v>
      </c>
      <c r="M453" s="13" t="s">
        <v>55</v>
      </c>
      <c r="N453" s="13" t="s">
        <v>56</v>
      </c>
      <c r="O453" s="13" t="s">
        <v>107</v>
      </c>
      <c r="AC453" s="13" t="s">
        <v>67</v>
      </c>
      <c r="AD453" s="13" t="s">
        <v>61</v>
      </c>
      <c r="AE453" s="13">
        <v>4.9000000000000002E-2</v>
      </c>
      <c r="AF453" s="13" t="s">
        <v>68</v>
      </c>
      <c r="AL453" s="13">
        <v>8760</v>
      </c>
      <c r="AM453" s="13" t="s">
        <v>116</v>
      </c>
      <c r="AO453" s="11">
        <v>44068.419282407413</v>
      </c>
      <c r="AP453" s="11" t="s">
        <v>66</v>
      </c>
      <c r="AQ453" s="11" t="s">
        <v>49</v>
      </c>
      <c r="AR453" s="11" t="s">
        <v>66</v>
      </c>
      <c r="AS453" s="11" t="s">
        <v>55</v>
      </c>
      <c r="AT453" s="11" t="s">
        <v>66</v>
      </c>
      <c r="AU453" s="11" t="s">
        <v>61</v>
      </c>
      <c r="AV453" t="s">
        <v>66</v>
      </c>
      <c r="AW453" t="s">
        <v>66</v>
      </c>
    </row>
    <row r="454" spans="1:49" hidden="1" x14ac:dyDescent="0.25">
      <c r="A454" s="13" t="s">
        <v>504</v>
      </c>
      <c r="B454" s="13">
        <v>35028</v>
      </c>
      <c r="C454" s="13" t="s">
        <v>532</v>
      </c>
      <c r="D454" s="13" t="s">
        <v>49</v>
      </c>
      <c r="E454" s="13" t="s">
        <v>92</v>
      </c>
      <c r="F454" s="15" t="s">
        <v>84</v>
      </c>
      <c r="G454" s="13">
        <v>32.064999999999998</v>
      </c>
      <c r="H454" s="13">
        <v>-104.048056</v>
      </c>
      <c r="I454" s="16" t="s">
        <v>88</v>
      </c>
      <c r="J454" s="13" t="s">
        <v>53</v>
      </c>
      <c r="K454" s="13">
        <v>1</v>
      </c>
      <c r="L454" s="13" t="s">
        <v>76</v>
      </c>
      <c r="M454" s="13" t="s">
        <v>55</v>
      </c>
      <c r="N454" s="13" t="s">
        <v>56</v>
      </c>
      <c r="O454" s="13" t="s">
        <v>533</v>
      </c>
      <c r="AC454" s="13" t="s">
        <v>67</v>
      </c>
      <c r="AD454" s="13" t="s">
        <v>61</v>
      </c>
      <c r="AE454" s="13">
        <v>7.3999999999999996E-2</v>
      </c>
      <c r="AF454" s="13" t="s">
        <v>194</v>
      </c>
      <c r="AL454" s="13">
        <v>8760</v>
      </c>
      <c r="AM454" s="13" t="s">
        <v>116</v>
      </c>
      <c r="AO454" s="11">
        <v>44068.419282407413</v>
      </c>
      <c r="AP454" s="11" t="s">
        <v>66</v>
      </c>
      <c r="AQ454" s="11" t="s">
        <v>49</v>
      </c>
      <c r="AR454" s="11" t="s">
        <v>66</v>
      </c>
      <c r="AS454" s="11" t="s">
        <v>55</v>
      </c>
      <c r="AT454" s="11" t="s">
        <v>66</v>
      </c>
      <c r="AU454" s="11" t="s">
        <v>61</v>
      </c>
      <c r="AV454" t="s">
        <v>66</v>
      </c>
      <c r="AW454" t="s">
        <v>66</v>
      </c>
    </row>
    <row r="455" spans="1:49" hidden="1" x14ac:dyDescent="0.25">
      <c r="A455" s="13" t="s">
        <v>504</v>
      </c>
      <c r="B455" s="13">
        <v>35169</v>
      </c>
      <c r="C455" s="13" t="s">
        <v>534</v>
      </c>
      <c r="D455" s="13" t="s">
        <v>49</v>
      </c>
      <c r="E455" s="13" t="s">
        <v>159</v>
      </c>
      <c r="F455" s="15" t="s">
        <v>84</v>
      </c>
      <c r="G455" s="13">
        <v>32.209167000000001</v>
      </c>
      <c r="H455" s="13">
        <v>-103.756056</v>
      </c>
      <c r="I455" s="16" t="s">
        <v>88</v>
      </c>
      <c r="J455" s="13" t="s">
        <v>53</v>
      </c>
      <c r="K455" s="13">
        <v>1</v>
      </c>
      <c r="L455" s="13" t="s">
        <v>76</v>
      </c>
      <c r="M455" s="13" t="s">
        <v>55</v>
      </c>
      <c r="N455" s="13" t="s">
        <v>56</v>
      </c>
      <c r="O455" s="13" t="s">
        <v>535</v>
      </c>
      <c r="AC455" s="13" t="s">
        <v>67</v>
      </c>
      <c r="AD455" s="13" t="s">
        <v>61</v>
      </c>
      <c r="AE455" s="13">
        <v>4.9000000000000002E-2</v>
      </c>
      <c r="AF455" s="13" t="s">
        <v>68</v>
      </c>
      <c r="AL455" s="13">
        <v>8760</v>
      </c>
      <c r="AM455" s="13" t="s">
        <v>116</v>
      </c>
      <c r="AO455" s="11">
        <v>44068.419282407413</v>
      </c>
      <c r="AP455" s="11" t="s">
        <v>66</v>
      </c>
      <c r="AQ455" s="11" t="s">
        <v>49</v>
      </c>
      <c r="AR455" s="11" t="s">
        <v>66</v>
      </c>
      <c r="AS455" s="11" t="s">
        <v>55</v>
      </c>
      <c r="AT455" s="11" t="s">
        <v>66</v>
      </c>
      <c r="AU455" s="11" t="s">
        <v>61</v>
      </c>
      <c r="AV455" t="s">
        <v>66</v>
      </c>
      <c r="AW455" t="s">
        <v>66</v>
      </c>
    </row>
    <row r="456" spans="1:49" hidden="1" x14ac:dyDescent="0.25">
      <c r="A456" s="13" t="s">
        <v>504</v>
      </c>
      <c r="B456" s="13">
        <v>35209</v>
      </c>
      <c r="C456" s="13" t="s">
        <v>536</v>
      </c>
      <c r="D456" s="13" t="s">
        <v>49</v>
      </c>
      <c r="E456" s="13" t="s">
        <v>74</v>
      </c>
      <c r="F456" s="15" t="s">
        <v>84</v>
      </c>
      <c r="G456" s="13">
        <v>32.072916999999997</v>
      </c>
      <c r="H456" s="13">
        <v>-104.235528</v>
      </c>
      <c r="I456" s="16" t="s">
        <v>88</v>
      </c>
      <c r="J456" s="13" t="s">
        <v>53</v>
      </c>
      <c r="K456" s="13">
        <v>1</v>
      </c>
      <c r="L456" s="13" t="s">
        <v>76</v>
      </c>
      <c r="M456" s="13" t="s">
        <v>55</v>
      </c>
      <c r="N456" s="13" t="s">
        <v>56</v>
      </c>
      <c r="O456" s="13" t="s">
        <v>537</v>
      </c>
      <c r="AC456" s="13" t="s">
        <v>67</v>
      </c>
      <c r="AD456" s="13" t="s">
        <v>61</v>
      </c>
      <c r="AE456" s="13">
        <v>0.215</v>
      </c>
      <c r="AF456" s="13" t="s">
        <v>194</v>
      </c>
      <c r="AL456" s="13">
        <v>8760</v>
      </c>
      <c r="AM456" s="13" t="s">
        <v>116</v>
      </c>
      <c r="AO456" s="11">
        <v>44068.419282407413</v>
      </c>
      <c r="AP456" s="11" t="s">
        <v>66</v>
      </c>
      <c r="AQ456" s="11" t="s">
        <v>49</v>
      </c>
      <c r="AR456" s="11" t="s">
        <v>66</v>
      </c>
      <c r="AS456" s="11" t="s">
        <v>55</v>
      </c>
      <c r="AT456" s="11" t="s">
        <v>66</v>
      </c>
      <c r="AU456" s="11" t="s">
        <v>61</v>
      </c>
      <c r="AV456" t="s">
        <v>66</v>
      </c>
      <c r="AW456" t="s">
        <v>66</v>
      </c>
    </row>
    <row r="457" spans="1:49" hidden="1" x14ac:dyDescent="0.25">
      <c r="A457" s="13" t="s">
        <v>504</v>
      </c>
      <c r="B457" s="13">
        <v>35210</v>
      </c>
      <c r="C457" s="13" t="s">
        <v>538</v>
      </c>
      <c r="D457" s="13" t="s">
        <v>49</v>
      </c>
      <c r="E457" s="13" t="s">
        <v>74</v>
      </c>
      <c r="F457" s="15" t="s">
        <v>51</v>
      </c>
      <c r="G457" s="13">
        <v>33.574930999999999</v>
      </c>
      <c r="H457" s="13">
        <v>-103.498119</v>
      </c>
      <c r="I457" s="16" t="s">
        <v>88</v>
      </c>
      <c r="J457" s="13" t="s">
        <v>53</v>
      </c>
      <c r="K457" s="13">
        <v>1</v>
      </c>
      <c r="L457" s="13" t="s">
        <v>76</v>
      </c>
      <c r="M457" s="13" t="s">
        <v>55</v>
      </c>
      <c r="N457" s="13" t="s">
        <v>56</v>
      </c>
      <c r="O457" s="13" t="s">
        <v>539</v>
      </c>
      <c r="AC457" s="13" t="s">
        <v>67</v>
      </c>
      <c r="AD457" s="13" t="s">
        <v>61</v>
      </c>
      <c r="AE457" s="13">
        <v>4.9000000000000002E-2</v>
      </c>
      <c r="AF457" s="13" t="s">
        <v>68</v>
      </c>
      <c r="AL457" s="13">
        <v>8760</v>
      </c>
      <c r="AM457" s="13" t="s">
        <v>116</v>
      </c>
      <c r="AO457" s="11">
        <v>44068.419282407413</v>
      </c>
      <c r="AP457" s="11" t="s">
        <v>66</v>
      </c>
      <c r="AQ457" s="11" t="s">
        <v>49</v>
      </c>
      <c r="AR457" s="11" t="s">
        <v>66</v>
      </c>
      <c r="AS457" s="11" t="s">
        <v>55</v>
      </c>
      <c r="AT457" s="11" t="s">
        <v>66</v>
      </c>
      <c r="AU457" s="11" t="s">
        <v>61</v>
      </c>
      <c r="AV457" t="s">
        <v>66</v>
      </c>
      <c r="AW457" t="s">
        <v>66</v>
      </c>
    </row>
    <row r="458" spans="1:49" hidden="1" x14ac:dyDescent="0.25">
      <c r="A458" s="13" t="s">
        <v>504</v>
      </c>
      <c r="B458" s="13">
        <v>35353</v>
      </c>
      <c r="C458" s="13" t="s">
        <v>540</v>
      </c>
      <c r="D458" s="13" t="s">
        <v>49</v>
      </c>
      <c r="E458" s="13" t="s">
        <v>74</v>
      </c>
      <c r="F458" s="15" t="s">
        <v>84</v>
      </c>
      <c r="G458" s="13">
        <v>32.409889</v>
      </c>
      <c r="H458" s="13">
        <v>-104.50858100000001</v>
      </c>
      <c r="I458" s="16" t="s">
        <v>88</v>
      </c>
      <c r="J458" s="13" t="s">
        <v>53</v>
      </c>
      <c r="K458" s="13">
        <v>1</v>
      </c>
      <c r="L458" s="13" t="s">
        <v>76</v>
      </c>
      <c r="M458" s="13" t="s">
        <v>55</v>
      </c>
      <c r="N458" s="13" t="s">
        <v>56</v>
      </c>
      <c r="O458" s="13" t="s">
        <v>541</v>
      </c>
      <c r="AC458" s="13" t="s">
        <v>67</v>
      </c>
      <c r="AD458" s="13" t="s">
        <v>61</v>
      </c>
      <c r="AE458" s="13">
        <v>9.8000000000000004E-2</v>
      </c>
      <c r="AF458" s="13" t="s">
        <v>68</v>
      </c>
      <c r="AL458" s="13">
        <v>8760</v>
      </c>
      <c r="AM458" s="13" t="s">
        <v>116</v>
      </c>
      <c r="AO458" s="11">
        <v>44068.419282407413</v>
      </c>
      <c r="AP458" s="11" t="s">
        <v>66</v>
      </c>
      <c r="AQ458" s="11" t="s">
        <v>49</v>
      </c>
      <c r="AR458" s="11" t="s">
        <v>66</v>
      </c>
      <c r="AS458" s="11" t="s">
        <v>55</v>
      </c>
      <c r="AT458" s="11" t="s">
        <v>66</v>
      </c>
      <c r="AU458" s="11" t="s">
        <v>61</v>
      </c>
      <c r="AV458" t="s">
        <v>66</v>
      </c>
      <c r="AW458" t="s">
        <v>66</v>
      </c>
    </row>
    <row r="459" spans="1:49" hidden="1" x14ac:dyDescent="0.25">
      <c r="A459" s="13" t="s">
        <v>504</v>
      </c>
      <c r="B459" s="13">
        <v>35458</v>
      </c>
      <c r="C459" s="13" t="s">
        <v>542</v>
      </c>
      <c r="D459" s="13" t="s">
        <v>49</v>
      </c>
      <c r="E459" s="13" t="s">
        <v>74</v>
      </c>
      <c r="F459" s="15" t="s">
        <v>84</v>
      </c>
      <c r="G459" s="13">
        <v>32.425930999999999</v>
      </c>
      <c r="H459" s="13">
        <v>-103.741139</v>
      </c>
      <c r="I459" s="16" t="s">
        <v>88</v>
      </c>
      <c r="J459" s="13" t="s">
        <v>53</v>
      </c>
      <c r="K459" s="13">
        <v>1</v>
      </c>
      <c r="L459" s="13" t="s">
        <v>76</v>
      </c>
      <c r="M459" s="13" t="s">
        <v>55</v>
      </c>
      <c r="N459" s="13" t="s">
        <v>56</v>
      </c>
      <c r="O459" s="13" t="s">
        <v>543</v>
      </c>
      <c r="AC459" s="13" t="s">
        <v>67</v>
      </c>
      <c r="AD459" s="13" t="s">
        <v>61</v>
      </c>
      <c r="AE459" s="13">
        <v>4.9000000000000002E-2</v>
      </c>
      <c r="AF459" s="13" t="s">
        <v>68</v>
      </c>
      <c r="AL459" s="13">
        <v>8760</v>
      </c>
      <c r="AM459" s="13" t="s">
        <v>116</v>
      </c>
      <c r="AO459" s="11">
        <v>44068.419282407413</v>
      </c>
      <c r="AP459" s="11" t="s">
        <v>66</v>
      </c>
      <c r="AQ459" s="11" t="s">
        <v>49</v>
      </c>
      <c r="AR459" s="11" t="s">
        <v>66</v>
      </c>
      <c r="AS459" s="11" t="s">
        <v>55</v>
      </c>
      <c r="AT459" s="11" t="s">
        <v>66</v>
      </c>
      <c r="AU459" s="11" t="s">
        <v>61</v>
      </c>
      <c r="AV459" t="s">
        <v>66</v>
      </c>
      <c r="AW459" t="s">
        <v>66</v>
      </c>
    </row>
    <row r="460" spans="1:49" hidden="1" x14ac:dyDescent="0.25">
      <c r="A460" s="13" t="s">
        <v>504</v>
      </c>
      <c r="B460" s="13">
        <v>35458</v>
      </c>
      <c r="C460" s="13" t="s">
        <v>542</v>
      </c>
      <c r="D460" s="13" t="s">
        <v>49</v>
      </c>
      <c r="E460" s="13" t="s">
        <v>74</v>
      </c>
      <c r="F460" s="15" t="s">
        <v>84</v>
      </c>
      <c r="G460" s="13">
        <v>32.425930999999999</v>
      </c>
      <c r="H460" s="13">
        <v>-103.741139</v>
      </c>
      <c r="I460" s="16" t="s">
        <v>88</v>
      </c>
      <c r="J460" s="13" t="s">
        <v>53</v>
      </c>
      <c r="K460" s="13">
        <v>2</v>
      </c>
      <c r="L460" s="13" t="s">
        <v>80</v>
      </c>
      <c r="M460" s="13" t="s">
        <v>55</v>
      </c>
      <c r="N460" s="13" t="s">
        <v>56</v>
      </c>
      <c r="O460" s="13" t="s">
        <v>544</v>
      </c>
      <c r="AC460" s="13" t="s">
        <v>67</v>
      </c>
      <c r="AD460" s="13" t="s">
        <v>61</v>
      </c>
      <c r="AE460" s="13">
        <v>4.9000000000000002E-2</v>
      </c>
      <c r="AF460" s="13" t="s">
        <v>68</v>
      </c>
      <c r="AL460" s="13">
        <v>8760</v>
      </c>
      <c r="AM460" s="13" t="s">
        <v>116</v>
      </c>
      <c r="AO460" s="11">
        <v>44068.419282407413</v>
      </c>
      <c r="AP460" s="11" t="s">
        <v>66</v>
      </c>
      <c r="AQ460" s="11" t="s">
        <v>49</v>
      </c>
      <c r="AR460" s="11" t="s">
        <v>66</v>
      </c>
      <c r="AS460" s="11" t="s">
        <v>55</v>
      </c>
      <c r="AT460" s="11" t="s">
        <v>66</v>
      </c>
      <c r="AU460" s="11" t="s">
        <v>61</v>
      </c>
      <c r="AV460" t="s">
        <v>66</v>
      </c>
      <c r="AW460" t="s">
        <v>66</v>
      </c>
    </row>
    <row r="461" spans="1:49" hidden="1" x14ac:dyDescent="0.25">
      <c r="A461" s="13" t="s">
        <v>504</v>
      </c>
      <c r="B461" s="13">
        <v>35458</v>
      </c>
      <c r="C461" s="13" t="s">
        <v>542</v>
      </c>
      <c r="D461" s="13" t="s">
        <v>49</v>
      </c>
      <c r="E461" s="13" t="s">
        <v>74</v>
      </c>
      <c r="F461" s="15" t="s">
        <v>84</v>
      </c>
      <c r="G461" s="13">
        <v>32.425930999999999</v>
      </c>
      <c r="H461" s="13">
        <v>-103.741139</v>
      </c>
      <c r="I461" s="16" t="s">
        <v>88</v>
      </c>
      <c r="J461" s="13" t="s">
        <v>53</v>
      </c>
      <c r="K461" s="13">
        <v>3</v>
      </c>
      <c r="L461" s="13" t="s">
        <v>236</v>
      </c>
      <c r="M461" s="13" t="s">
        <v>55</v>
      </c>
      <c r="N461" s="13" t="s">
        <v>56</v>
      </c>
      <c r="O461" s="13" t="s">
        <v>545</v>
      </c>
      <c r="AC461" s="13" t="s">
        <v>67</v>
      </c>
      <c r="AD461" s="13" t="s">
        <v>61</v>
      </c>
      <c r="AE461" s="13">
        <v>4.9000000000000002E-2</v>
      </c>
      <c r="AF461" s="13" t="s">
        <v>68</v>
      </c>
      <c r="AL461" s="13">
        <v>8760</v>
      </c>
      <c r="AM461" s="13" t="s">
        <v>116</v>
      </c>
      <c r="AO461" s="11">
        <v>44068.419282407413</v>
      </c>
      <c r="AP461" s="11" t="s">
        <v>66</v>
      </c>
      <c r="AQ461" s="11" t="s">
        <v>49</v>
      </c>
      <c r="AR461" s="11" t="s">
        <v>66</v>
      </c>
      <c r="AS461" s="11" t="s">
        <v>55</v>
      </c>
      <c r="AT461" s="11" t="s">
        <v>66</v>
      </c>
      <c r="AU461" s="11" t="s">
        <v>61</v>
      </c>
      <c r="AV461" t="s">
        <v>66</v>
      </c>
      <c r="AW461" t="s">
        <v>66</v>
      </c>
    </row>
    <row r="462" spans="1:49" hidden="1" x14ac:dyDescent="0.25">
      <c r="A462" s="13" t="s">
        <v>504</v>
      </c>
      <c r="B462" s="13">
        <v>36533</v>
      </c>
      <c r="C462" s="13" t="s">
        <v>546</v>
      </c>
      <c r="D462" s="13" t="s">
        <v>49</v>
      </c>
      <c r="E462" s="13" t="s">
        <v>159</v>
      </c>
      <c r="F462" s="15" t="s">
        <v>84</v>
      </c>
      <c r="G462" s="13">
        <v>32.6875</v>
      </c>
      <c r="H462" s="13">
        <v>-104.01055599999999</v>
      </c>
      <c r="I462" s="16" t="s">
        <v>88</v>
      </c>
      <c r="J462" s="13" t="s">
        <v>53</v>
      </c>
      <c r="K462" s="13">
        <v>1</v>
      </c>
      <c r="L462" s="13" t="s">
        <v>55</v>
      </c>
      <c r="M462" s="13" t="s">
        <v>55</v>
      </c>
      <c r="N462" s="13" t="s">
        <v>56</v>
      </c>
      <c r="O462" s="13" t="s">
        <v>58</v>
      </c>
      <c r="P462" s="13" t="s">
        <v>58</v>
      </c>
      <c r="Q462" s="13" t="s">
        <v>58</v>
      </c>
      <c r="R462" s="13" t="s">
        <v>58</v>
      </c>
      <c r="S462" s="14">
        <v>42360.419282407413</v>
      </c>
      <c r="T462" s="14">
        <v>42361.419282407413</v>
      </c>
      <c r="Y462" s="13">
        <v>1</v>
      </c>
      <c r="Z462" s="13" t="s">
        <v>547</v>
      </c>
      <c r="AA462" s="13">
        <v>1</v>
      </c>
      <c r="AB462" s="13" t="s">
        <v>548</v>
      </c>
      <c r="AC462" s="13" t="s">
        <v>67</v>
      </c>
      <c r="AD462" s="13" t="s">
        <v>61</v>
      </c>
      <c r="AE462" s="13">
        <v>0.43</v>
      </c>
      <c r="AF462" s="13" t="s">
        <v>62</v>
      </c>
      <c r="AM462" s="13" t="s">
        <v>549</v>
      </c>
      <c r="AN462" s="13" t="s">
        <v>550</v>
      </c>
      <c r="AO462" s="11">
        <v>44068.419282407413</v>
      </c>
      <c r="AP462" s="11" t="s">
        <v>66</v>
      </c>
      <c r="AQ462" s="11" t="s">
        <v>49</v>
      </c>
      <c r="AR462" s="11" t="s">
        <v>66</v>
      </c>
      <c r="AS462" s="11" t="s">
        <v>55</v>
      </c>
      <c r="AT462" s="11" t="s">
        <v>66</v>
      </c>
      <c r="AU462" s="11" t="s">
        <v>61</v>
      </c>
      <c r="AV462" t="s">
        <v>66</v>
      </c>
      <c r="AW462" t="s">
        <v>66</v>
      </c>
    </row>
    <row r="463" spans="1:49" hidden="1" x14ac:dyDescent="0.25">
      <c r="A463" s="13" t="s">
        <v>504</v>
      </c>
      <c r="B463" s="13">
        <v>36533</v>
      </c>
      <c r="C463" s="13" t="s">
        <v>546</v>
      </c>
      <c r="D463" s="13" t="s">
        <v>49</v>
      </c>
      <c r="E463" s="13" t="s">
        <v>159</v>
      </c>
      <c r="F463" s="15" t="s">
        <v>84</v>
      </c>
      <c r="G463" s="13">
        <v>32.6875</v>
      </c>
      <c r="H463" s="13">
        <v>-104.01055599999999</v>
      </c>
      <c r="I463" s="16" t="s">
        <v>88</v>
      </c>
      <c r="J463" s="13" t="s">
        <v>53</v>
      </c>
      <c r="K463" s="13">
        <v>1</v>
      </c>
      <c r="L463" s="13" t="s">
        <v>55</v>
      </c>
      <c r="M463" s="13" t="s">
        <v>55</v>
      </c>
      <c r="N463" s="13" t="s">
        <v>56</v>
      </c>
      <c r="O463" s="13" t="s">
        <v>58</v>
      </c>
      <c r="P463" s="13" t="s">
        <v>58</v>
      </c>
      <c r="Q463" s="13" t="s">
        <v>58</v>
      </c>
      <c r="R463" s="13" t="s">
        <v>58</v>
      </c>
      <c r="S463" s="14">
        <v>42360.419282407413</v>
      </c>
      <c r="T463" s="14">
        <v>42361.419282407413</v>
      </c>
      <c r="Y463" s="13">
        <v>1</v>
      </c>
      <c r="Z463" s="13" t="s">
        <v>547</v>
      </c>
      <c r="AA463" s="13">
        <v>1</v>
      </c>
      <c r="AB463" s="13" t="s">
        <v>548</v>
      </c>
      <c r="AC463" s="13" t="s">
        <v>67</v>
      </c>
      <c r="AD463" s="13" t="s">
        <v>61</v>
      </c>
      <c r="AE463" s="13">
        <v>9.8000000000000004E-2</v>
      </c>
      <c r="AF463" s="13" t="s">
        <v>68</v>
      </c>
      <c r="AM463" s="13" t="s">
        <v>549</v>
      </c>
      <c r="AN463" s="13" t="s">
        <v>550</v>
      </c>
      <c r="AO463" s="11">
        <v>44068.419282407413</v>
      </c>
      <c r="AP463" s="11" t="s">
        <v>66</v>
      </c>
      <c r="AQ463" s="11" t="s">
        <v>49</v>
      </c>
      <c r="AR463" s="11" t="s">
        <v>66</v>
      </c>
      <c r="AS463" s="11" t="s">
        <v>55</v>
      </c>
      <c r="AT463" s="11" t="s">
        <v>66</v>
      </c>
      <c r="AU463" s="11" t="s">
        <v>61</v>
      </c>
      <c r="AV463" t="s">
        <v>66</v>
      </c>
      <c r="AW463" t="s">
        <v>66</v>
      </c>
    </row>
    <row r="464" spans="1:49" hidden="1" x14ac:dyDescent="0.25">
      <c r="A464" s="13" t="s">
        <v>504</v>
      </c>
      <c r="B464" s="13">
        <v>39313</v>
      </c>
      <c r="C464" s="13" t="s">
        <v>551</v>
      </c>
      <c r="D464" s="13" t="s">
        <v>49</v>
      </c>
      <c r="E464" s="13" t="s">
        <v>159</v>
      </c>
      <c r="F464" s="15" t="s">
        <v>395</v>
      </c>
      <c r="G464" s="13">
        <v>36.050283</v>
      </c>
      <c r="H464" s="13">
        <v>-107.332463</v>
      </c>
      <c r="I464" s="16" t="s">
        <v>75</v>
      </c>
      <c r="J464" s="13" t="s">
        <v>53</v>
      </c>
      <c r="K464" s="13">
        <v>8</v>
      </c>
      <c r="L464" s="13" t="s">
        <v>350</v>
      </c>
      <c r="M464" s="13" t="s">
        <v>55</v>
      </c>
      <c r="N464" s="13" t="s">
        <v>56</v>
      </c>
      <c r="O464" s="13" t="s">
        <v>552</v>
      </c>
      <c r="U464" s="13">
        <v>0.5</v>
      </c>
      <c r="V464" s="13" t="s">
        <v>59</v>
      </c>
      <c r="W464" s="13">
        <v>0.5</v>
      </c>
      <c r="X464" s="13" t="s">
        <v>59</v>
      </c>
      <c r="AA464" s="13">
        <v>0.5</v>
      </c>
      <c r="AB464" s="13" t="s">
        <v>59</v>
      </c>
      <c r="AC464" s="13" t="s">
        <v>67</v>
      </c>
      <c r="AD464" s="13" t="s">
        <v>61</v>
      </c>
      <c r="AE464" s="13">
        <v>0.3</v>
      </c>
      <c r="AF464" s="13" t="s">
        <v>62</v>
      </c>
      <c r="AK464" s="13" t="s">
        <v>63</v>
      </c>
      <c r="AL464" s="13">
        <v>8760</v>
      </c>
      <c r="AM464" s="13" t="s">
        <v>64</v>
      </c>
      <c r="AO464" s="11">
        <v>44068.419282407413</v>
      </c>
      <c r="AP464" s="11" t="s">
        <v>66</v>
      </c>
      <c r="AQ464" s="11" t="s">
        <v>49</v>
      </c>
      <c r="AR464" s="11" t="s">
        <v>66</v>
      </c>
      <c r="AS464" s="11" t="s">
        <v>55</v>
      </c>
      <c r="AT464" s="11" t="s">
        <v>66</v>
      </c>
      <c r="AU464" s="11" t="s">
        <v>61</v>
      </c>
      <c r="AV464" t="s">
        <v>66</v>
      </c>
      <c r="AW464" t="s">
        <v>66</v>
      </c>
    </row>
    <row r="465" spans="1:49" hidden="1" x14ac:dyDescent="0.25">
      <c r="A465" s="13" t="s">
        <v>504</v>
      </c>
      <c r="B465" s="13">
        <v>39313</v>
      </c>
      <c r="C465" s="13" t="s">
        <v>551</v>
      </c>
      <c r="D465" s="13" t="s">
        <v>49</v>
      </c>
      <c r="E465" s="13" t="s">
        <v>159</v>
      </c>
      <c r="F465" s="15" t="s">
        <v>395</v>
      </c>
      <c r="G465" s="13">
        <v>36.050283</v>
      </c>
      <c r="H465" s="13">
        <v>-107.332463</v>
      </c>
      <c r="I465" s="16" t="s">
        <v>75</v>
      </c>
      <c r="J465" s="13" t="s">
        <v>53</v>
      </c>
      <c r="K465" s="13">
        <v>8</v>
      </c>
      <c r="L465" s="13" t="s">
        <v>350</v>
      </c>
      <c r="M465" s="13" t="s">
        <v>55</v>
      </c>
      <c r="N465" s="13" t="s">
        <v>56</v>
      </c>
      <c r="O465" s="13" t="s">
        <v>552</v>
      </c>
      <c r="U465" s="13">
        <v>0.5</v>
      </c>
      <c r="V465" s="13" t="s">
        <v>59</v>
      </c>
      <c r="W465" s="13">
        <v>0.5</v>
      </c>
      <c r="X465" s="13" t="s">
        <v>59</v>
      </c>
      <c r="AC465" s="13" t="s">
        <v>67</v>
      </c>
      <c r="AD465" s="13" t="s">
        <v>61</v>
      </c>
      <c r="AE465" s="13">
        <v>6.9000000000000006E-2</v>
      </c>
      <c r="AF465" s="13" t="s">
        <v>68</v>
      </c>
      <c r="AK465" s="13" t="s">
        <v>63</v>
      </c>
      <c r="AL465" s="13">
        <v>8760</v>
      </c>
      <c r="AM465" s="13" t="s">
        <v>64</v>
      </c>
      <c r="AO465" s="11">
        <v>44068.419282407413</v>
      </c>
      <c r="AP465" s="11" t="s">
        <v>66</v>
      </c>
      <c r="AQ465" s="11" t="s">
        <v>49</v>
      </c>
      <c r="AR465" s="11" t="s">
        <v>66</v>
      </c>
      <c r="AS465" s="11" t="s">
        <v>55</v>
      </c>
      <c r="AT465" s="11" t="s">
        <v>66</v>
      </c>
      <c r="AU465" s="11" t="s">
        <v>61</v>
      </c>
      <c r="AV465" t="s">
        <v>66</v>
      </c>
      <c r="AW465" t="s">
        <v>66</v>
      </c>
    </row>
    <row r="466" spans="1:49" hidden="1" x14ac:dyDescent="0.25">
      <c r="A466" s="13" t="s">
        <v>504</v>
      </c>
      <c r="B466" s="13">
        <v>39357</v>
      </c>
      <c r="C466" s="13" t="s">
        <v>553</v>
      </c>
      <c r="D466" s="13" t="s">
        <v>49</v>
      </c>
      <c r="E466" s="13" t="s">
        <v>74</v>
      </c>
      <c r="F466" s="15" t="s">
        <v>84</v>
      </c>
      <c r="G466" s="13">
        <v>32.533293</v>
      </c>
      <c r="H466" s="13">
        <v>-104.72023900000001</v>
      </c>
      <c r="I466" s="16" t="s">
        <v>75</v>
      </c>
      <c r="J466" s="13" t="s">
        <v>53</v>
      </c>
      <c r="K466" s="13">
        <v>1</v>
      </c>
      <c r="L466" s="13" t="s">
        <v>54</v>
      </c>
      <c r="M466" s="13" t="s">
        <v>55</v>
      </c>
      <c r="N466" s="13" t="s">
        <v>56</v>
      </c>
      <c r="O466" s="13" t="s">
        <v>55</v>
      </c>
      <c r="P466" s="13" t="s">
        <v>146</v>
      </c>
      <c r="Q466" s="13" t="s">
        <v>146</v>
      </c>
      <c r="R466" s="13" t="s">
        <v>58</v>
      </c>
      <c r="Y466" s="13">
        <v>1</v>
      </c>
      <c r="Z466" s="13" t="s">
        <v>59</v>
      </c>
      <c r="AA466" s="13">
        <v>1</v>
      </c>
      <c r="AB466" s="13" t="s">
        <v>59</v>
      </c>
      <c r="AC466" s="13" t="s">
        <v>67</v>
      </c>
      <c r="AD466" s="13" t="s">
        <v>61</v>
      </c>
      <c r="AE466" s="13">
        <v>0.11</v>
      </c>
      <c r="AF466" s="13" t="s">
        <v>68</v>
      </c>
      <c r="AG466" s="13" t="s">
        <v>69</v>
      </c>
      <c r="AK466" s="13" t="s">
        <v>554</v>
      </c>
      <c r="AL466" s="13">
        <v>8760</v>
      </c>
      <c r="AM466" s="13" t="s">
        <v>79</v>
      </c>
      <c r="AO466" s="11">
        <v>44068.419282407413</v>
      </c>
      <c r="AP466" s="11" t="s">
        <v>66</v>
      </c>
      <c r="AQ466" s="11" t="s">
        <v>49</v>
      </c>
      <c r="AR466" s="11" t="s">
        <v>66</v>
      </c>
      <c r="AS466" s="11" t="s">
        <v>55</v>
      </c>
      <c r="AT466" s="11" t="s">
        <v>66</v>
      </c>
      <c r="AU466" s="11" t="s">
        <v>61</v>
      </c>
      <c r="AV466" t="s">
        <v>66</v>
      </c>
      <c r="AW466" t="s">
        <v>66</v>
      </c>
    </row>
    <row r="467" spans="1:49" hidden="1" x14ac:dyDescent="0.25">
      <c r="A467" s="13" t="s">
        <v>504</v>
      </c>
      <c r="B467" s="13">
        <v>39357</v>
      </c>
      <c r="C467" s="13" t="s">
        <v>553</v>
      </c>
      <c r="D467" s="13" t="s">
        <v>49</v>
      </c>
      <c r="E467" s="13" t="s">
        <v>74</v>
      </c>
      <c r="F467" s="15" t="s">
        <v>84</v>
      </c>
      <c r="G467" s="13">
        <v>32.533293</v>
      </c>
      <c r="H467" s="13">
        <v>-104.72023900000001</v>
      </c>
      <c r="I467" s="16" t="s">
        <v>75</v>
      </c>
      <c r="J467" s="13" t="s">
        <v>53</v>
      </c>
      <c r="K467" s="13">
        <v>1</v>
      </c>
      <c r="L467" s="13" t="s">
        <v>54</v>
      </c>
      <c r="M467" s="13" t="s">
        <v>55</v>
      </c>
      <c r="N467" s="13" t="s">
        <v>56</v>
      </c>
      <c r="O467" s="13" t="s">
        <v>55</v>
      </c>
      <c r="P467" s="13" t="s">
        <v>146</v>
      </c>
      <c r="Q467" s="13" t="s">
        <v>146</v>
      </c>
      <c r="R467" s="13" t="s">
        <v>58</v>
      </c>
      <c r="Y467" s="13">
        <v>1</v>
      </c>
      <c r="Z467" s="13" t="s">
        <v>59</v>
      </c>
      <c r="AA467" s="13">
        <v>1</v>
      </c>
      <c r="AB467" s="13" t="s">
        <v>59</v>
      </c>
      <c r="AC467" s="13" t="s">
        <v>67</v>
      </c>
      <c r="AD467" s="13" t="s">
        <v>61</v>
      </c>
      <c r="AE467" s="13">
        <v>0.49</v>
      </c>
      <c r="AF467" s="13" t="s">
        <v>62</v>
      </c>
      <c r="AG467" s="13" t="s">
        <v>69</v>
      </c>
      <c r="AK467" s="13" t="s">
        <v>554</v>
      </c>
      <c r="AL467" s="13">
        <v>8760</v>
      </c>
      <c r="AM467" s="13" t="s">
        <v>79</v>
      </c>
      <c r="AO467" s="11">
        <v>44068.419282407413</v>
      </c>
      <c r="AP467" s="11" t="s">
        <v>66</v>
      </c>
      <c r="AQ467" s="11" t="s">
        <v>49</v>
      </c>
      <c r="AR467" s="11" t="s">
        <v>66</v>
      </c>
      <c r="AS467" s="11" t="s">
        <v>55</v>
      </c>
      <c r="AT467" s="11" t="s">
        <v>66</v>
      </c>
      <c r="AU467" s="11" t="s">
        <v>61</v>
      </c>
      <c r="AV467" t="s">
        <v>66</v>
      </c>
      <c r="AW467" t="s">
        <v>66</v>
      </c>
    </row>
    <row r="468" spans="1:49" hidden="1" x14ac:dyDescent="0.25">
      <c r="A468" s="13" t="s">
        <v>555</v>
      </c>
      <c r="B468" s="13">
        <v>33901</v>
      </c>
      <c r="C468" s="13" t="s">
        <v>556</v>
      </c>
      <c r="D468" s="13" t="s">
        <v>49</v>
      </c>
      <c r="E468" s="13" t="s">
        <v>159</v>
      </c>
      <c r="F468" s="15" t="s">
        <v>51</v>
      </c>
      <c r="G468" s="13">
        <v>32.179839000000001</v>
      </c>
      <c r="H468" s="13">
        <v>-103.540497</v>
      </c>
      <c r="I468" s="16" t="s">
        <v>95</v>
      </c>
      <c r="J468" s="13" t="s">
        <v>53</v>
      </c>
      <c r="K468" s="13">
        <v>6</v>
      </c>
      <c r="L468" s="13" t="s">
        <v>484</v>
      </c>
      <c r="M468" s="13" t="s">
        <v>55</v>
      </c>
      <c r="N468" s="13" t="s">
        <v>56</v>
      </c>
      <c r="O468" s="13" t="s">
        <v>557</v>
      </c>
      <c r="AC468" s="13" t="s">
        <v>67</v>
      </c>
      <c r="AD468" s="13" t="s">
        <v>61</v>
      </c>
      <c r="AE468" s="13">
        <v>4.9000000000000002E-2</v>
      </c>
      <c r="AF468" s="13" t="s">
        <v>68</v>
      </c>
      <c r="AO468" s="11">
        <v>44068.419282407413</v>
      </c>
      <c r="AP468" s="11" t="s">
        <v>66</v>
      </c>
      <c r="AQ468" s="11" t="s">
        <v>49</v>
      </c>
      <c r="AR468" s="11" t="s">
        <v>66</v>
      </c>
      <c r="AS468" s="11" t="s">
        <v>55</v>
      </c>
      <c r="AT468" s="11" t="s">
        <v>66</v>
      </c>
      <c r="AU468" s="11" t="s">
        <v>61</v>
      </c>
      <c r="AV468" t="s">
        <v>66</v>
      </c>
      <c r="AW468" t="s">
        <v>66</v>
      </c>
    </row>
    <row r="469" spans="1:49" hidden="1" x14ac:dyDescent="0.25">
      <c r="A469" s="13" t="s">
        <v>555</v>
      </c>
      <c r="B469" s="13">
        <v>33901</v>
      </c>
      <c r="C469" s="13" t="s">
        <v>556</v>
      </c>
      <c r="D469" s="13" t="s">
        <v>49</v>
      </c>
      <c r="E469" s="13" t="s">
        <v>159</v>
      </c>
      <c r="F469" s="15" t="s">
        <v>51</v>
      </c>
      <c r="G469" s="13">
        <v>32.179839000000001</v>
      </c>
      <c r="H469" s="13">
        <v>-103.540497</v>
      </c>
      <c r="I469" s="16" t="s">
        <v>95</v>
      </c>
      <c r="J469" s="13" t="s">
        <v>53</v>
      </c>
      <c r="K469" s="13">
        <v>6</v>
      </c>
      <c r="L469" s="13" t="s">
        <v>484</v>
      </c>
      <c r="M469" s="13" t="s">
        <v>55</v>
      </c>
      <c r="N469" s="13" t="s">
        <v>56</v>
      </c>
      <c r="O469" s="13" t="s">
        <v>557</v>
      </c>
      <c r="AA469" s="13">
        <v>0.5</v>
      </c>
      <c r="AB469" s="13" t="s">
        <v>59</v>
      </c>
      <c r="AC469" s="13" t="s">
        <v>67</v>
      </c>
      <c r="AD469" s="13" t="s">
        <v>61</v>
      </c>
      <c r="AE469" s="13">
        <v>0.21</v>
      </c>
      <c r="AF469" s="13" t="s">
        <v>62</v>
      </c>
      <c r="AO469" s="11">
        <v>44068.419282407413</v>
      </c>
      <c r="AP469" s="11" t="s">
        <v>66</v>
      </c>
      <c r="AQ469" s="11" t="s">
        <v>49</v>
      </c>
      <c r="AR469" s="11" t="s">
        <v>66</v>
      </c>
      <c r="AS469" s="11" t="s">
        <v>55</v>
      </c>
      <c r="AT469" s="11" t="s">
        <v>66</v>
      </c>
      <c r="AU469" s="11" t="s">
        <v>61</v>
      </c>
      <c r="AV469" t="s">
        <v>66</v>
      </c>
      <c r="AW469" t="s">
        <v>66</v>
      </c>
    </row>
    <row r="470" spans="1:49" hidden="1" x14ac:dyDescent="0.25">
      <c r="A470" s="13" t="s">
        <v>555</v>
      </c>
      <c r="B470" s="13">
        <v>33901</v>
      </c>
      <c r="C470" s="13" t="s">
        <v>556</v>
      </c>
      <c r="D470" s="13" t="s">
        <v>49</v>
      </c>
      <c r="E470" s="13" t="s">
        <v>159</v>
      </c>
      <c r="F470" s="15" t="s">
        <v>51</v>
      </c>
      <c r="G470" s="13">
        <v>32.179839000000001</v>
      </c>
      <c r="H470" s="13">
        <v>-103.540497</v>
      </c>
      <c r="I470" s="16" t="s">
        <v>95</v>
      </c>
      <c r="J470" s="13" t="s">
        <v>53</v>
      </c>
      <c r="K470" s="13">
        <v>7</v>
      </c>
      <c r="L470" s="13" t="s">
        <v>558</v>
      </c>
      <c r="M470" s="13" t="s">
        <v>55</v>
      </c>
      <c r="N470" s="13" t="s">
        <v>56</v>
      </c>
      <c r="O470" s="13" t="s">
        <v>557</v>
      </c>
      <c r="AC470" s="13" t="s">
        <v>67</v>
      </c>
      <c r="AD470" s="13" t="s">
        <v>61</v>
      </c>
      <c r="AE470" s="13">
        <v>4.9000000000000002E-2</v>
      </c>
      <c r="AF470" s="13" t="s">
        <v>68</v>
      </c>
      <c r="AO470" s="11">
        <v>44068.419282407413</v>
      </c>
      <c r="AP470" s="11" t="s">
        <v>66</v>
      </c>
      <c r="AQ470" s="11" t="s">
        <v>49</v>
      </c>
      <c r="AR470" s="11" t="s">
        <v>66</v>
      </c>
      <c r="AS470" s="11" t="s">
        <v>55</v>
      </c>
      <c r="AT470" s="11" t="s">
        <v>66</v>
      </c>
      <c r="AU470" s="11" t="s">
        <v>61</v>
      </c>
      <c r="AV470" t="s">
        <v>66</v>
      </c>
      <c r="AW470" t="s">
        <v>66</v>
      </c>
    </row>
    <row r="471" spans="1:49" hidden="1" x14ac:dyDescent="0.25">
      <c r="A471" s="13" t="s">
        <v>555</v>
      </c>
      <c r="B471" s="13">
        <v>33901</v>
      </c>
      <c r="C471" s="13" t="s">
        <v>556</v>
      </c>
      <c r="D471" s="13" t="s">
        <v>49</v>
      </c>
      <c r="E471" s="13" t="s">
        <v>159</v>
      </c>
      <c r="F471" s="15" t="s">
        <v>51</v>
      </c>
      <c r="G471" s="13">
        <v>32.179839000000001</v>
      </c>
      <c r="H471" s="13">
        <v>-103.540497</v>
      </c>
      <c r="I471" s="16" t="s">
        <v>95</v>
      </c>
      <c r="J471" s="13" t="s">
        <v>53</v>
      </c>
      <c r="K471" s="13">
        <v>7</v>
      </c>
      <c r="L471" s="13" t="s">
        <v>558</v>
      </c>
      <c r="M471" s="13" t="s">
        <v>55</v>
      </c>
      <c r="N471" s="13" t="s">
        <v>56</v>
      </c>
      <c r="O471" s="13" t="s">
        <v>557</v>
      </c>
      <c r="AA471" s="13">
        <v>0.5</v>
      </c>
      <c r="AB471" s="13" t="s">
        <v>59</v>
      </c>
      <c r="AC471" s="13" t="s">
        <v>67</v>
      </c>
      <c r="AD471" s="13" t="s">
        <v>61</v>
      </c>
      <c r="AE471" s="13">
        <v>0.21</v>
      </c>
      <c r="AF471" s="13" t="s">
        <v>62</v>
      </c>
      <c r="AO471" s="11">
        <v>44068.419282407413</v>
      </c>
      <c r="AP471" s="11" t="s">
        <v>66</v>
      </c>
      <c r="AQ471" s="11" t="s">
        <v>49</v>
      </c>
      <c r="AR471" s="11" t="s">
        <v>66</v>
      </c>
      <c r="AS471" s="11" t="s">
        <v>55</v>
      </c>
      <c r="AT471" s="11" t="s">
        <v>66</v>
      </c>
      <c r="AU471" s="11" t="s">
        <v>61</v>
      </c>
      <c r="AV471" t="s">
        <v>66</v>
      </c>
      <c r="AW471" t="s">
        <v>66</v>
      </c>
    </row>
    <row r="472" spans="1:49" hidden="1" x14ac:dyDescent="0.25">
      <c r="A472" s="13" t="s">
        <v>555</v>
      </c>
      <c r="B472" s="13">
        <v>37362</v>
      </c>
      <c r="C472" s="13" t="s">
        <v>559</v>
      </c>
      <c r="D472" s="13" t="s">
        <v>49</v>
      </c>
      <c r="E472" s="13" t="s">
        <v>159</v>
      </c>
      <c r="F472" s="15" t="s">
        <v>51</v>
      </c>
      <c r="G472" s="13">
        <v>32.537427999999998</v>
      </c>
      <c r="H472" s="13">
        <v>-103.577489</v>
      </c>
      <c r="I472" s="16" t="s">
        <v>95</v>
      </c>
      <c r="J472" s="13" t="s">
        <v>53</v>
      </c>
      <c r="K472" s="13">
        <v>1</v>
      </c>
      <c r="L472" s="13" t="s">
        <v>484</v>
      </c>
      <c r="M472" s="13" t="s">
        <v>55</v>
      </c>
      <c r="N472" s="13" t="s">
        <v>56</v>
      </c>
      <c r="O472" s="13" t="s">
        <v>107</v>
      </c>
      <c r="P472" s="13" t="s">
        <v>146</v>
      </c>
      <c r="Q472" s="13" t="s">
        <v>146</v>
      </c>
      <c r="R472" s="13" t="s">
        <v>146</v>
      </c>
      <c r="Y472" s="13">
        <v>0.5</v>
      </c>
      <c r="Z472" s="13" t="s">
        <v>59</v>
      </c>
      <c r="AA472" s="13">
        <v>0.5</v>
      </c>
      <c r="AB472" s="13" t="s">
        <v>59</v>
      </c>
      <c r="AC472" s="13" t="s">
        <v>67</v>
      </c>
      <c r="AD472" s="13" t="s">
        <v>61</v>
      </c>
      <c r="AE472" s="13">
        <v>0.22</v>
      </c>
      <c r="AF472" s="13" t="s">
        <v>62</v>
      </c>
      <c r="AG472" s="13" t="s">
        <v>69</v>
      </c>
      <c r="AK472" s="13" t="s">
        <v>63</v>
      </c>
      <c r="AL472" s="13">
        <v>8760</v>
      </c>
      <c r="AM472" s="13" t="s">
        <v>560</v>
      </c>
      <c r="AO472" s="11">
        <v>44068.419282407413</v>
      </c>
      <c r="AP472" s="11" t="s">
        <v>66</v>
      </c>
      <c r="AQ472" s="11" t="s">
        <v>49</v>
      </c>
      <c r="AR472" s="11" t="s">
        <v>66</v>
      </c>
      <c r="AS472" s="11" t="s">
        <v>55</v>
      </c>
      <c r="AT472" s="11" t="s">
        <v>66</v>
      </c>
      <c r="AU472" s="11" t="s">
        <v>61</v>
      </c>
      <c r="AV472" t="s">
        <v>66</v>
      </c>
      <c r="AW472" t="s">
        <v>66</v>
      </c>
    </row>
    <row r="473" spans="1:49" hidden="1" x14ac:dyDescent="0.25">
      <c r="A473" s="13" t="s">
        <v>555</v>
      </c>
      <c r="B473" s="13">
        <v>37362</v>
      </c>
      <c r="C473" s="13" t="s">
        <v>559</v>
      </c>
      <c r="D473" s="13" t="s">
        <v>49</v>
      </c>
      <c r="E473" s="13" t="s">
        <v>159</v>
      </c>
      <c r="F473" s="15" t="s">
        <v>51</v>
      </c>
      <c r="G473" s="13">
        <v>32.537427999999998</v>
      </c>
      <c r="H473" s="13">
        <v>-103.577489</v>
      </c>
      <c r="I473" s="16" t="s">
        <v>95</v>
      </c>
      <c r="J473" s="13" t="s">
        <v>53</v>
      </c>
      <c r="K473" s="13">
        <v>1</v>
      </c>
      <c r="L473" s="13" t="s">
        <v>484</v>
      </c>
      <c r="M473" s="13" t="s">
        <v>55</v>
      </c>
      <c r="N473" s="13" t="s">
        <v>56</v>
      </c>
      <c r="O473" s="13" t="s">
        <v>107</v>
      </c>
      <c r="P473" s="13" t="s">
        <v>146</v>
      </c>
      <c r="Q473" s="13" t="s">
        <v>146</v>
      </c>
      <c r="R473" s="13" t="s">
        <v>146</v>
      </c>
      <c r="Y473" s="13">
        <v>0.5</v>
      </c>
      <c r="Z473" s="13" t="s">
        <v>59</v>
      </c>
      <c r="AA473" s="13">
        <v>0.5</v>
      </c>
      <c r="AB473" s="13" t="s">
        <v>59</v>
      </c>
      <c r="AC473" s="13" t="s">
        <v>67</v>
      </c>
      <c r="AD473" s="13" t="s">
        <v>61</v>
      </c>
      <c r="AE473" s="13">
        <v>4.9000000000000002E-2</v>
      </c>
      <c r="AF473" s="13" t="s">
        <v>68</v>
      </c>
      <c r="AG473" s="13" t="s">
        <v>69</v>
      </c>
      <c r="AK473" s="13" t="s">
        <v>63</v>
      </c>
      <c r="AL473" s="13">
        <v>8760</v>
      </c>
      <c r="AM473" s="13" t="s">
        <v>560</v>
      </c>
      <c r="AO473" s="11">
        <v>44068.419282407413</v>
      </c>
      <c r="AP473" s="11" t="s">
        <v>66</v>
      </c>
      <c r="AQ473" s="11" t="s">
        <v>49</v>
      </c>
      <c r="AR473" s="11" t="s">
        <v>66</v>
      </c>
      <c r="AS473" s="11" t="s">
        <v>55</v>
      </c>
      <c r="AT473" s="11" t="s">
        <v>66</v>
      </c>
      <c r="AU473" s="11" t="s">
        <v>61</v>
      </c>
      <c r="AV473" t="s">
        <v>66</v>
      </c>
      <c r="AW473" t="s">
        <v>66</v>
      </c>
    </row>
    <row r="474" spans="1:49" hidden="1" x14ac:dyDescent="0.25">
      <c r="A474" s="13" t="s">
        <v>555</v>
      </c>
      <c r="B474" s="13">
        <v>38314</v>
      </c>
      <c r="C474" s="13" t="s">
        <v>561</v>
      </c>
      <c r="D474" s="13" t="s">
        <v>49</v>
      </c>
      <c r="E474" s="13" t="s">
        <v>159</v>
      </c>
      <c r="F474" s="15" t="s">
        <v>51</v>
      </c>
      <c r="G474" s="13">
        <v>32.183999999999997</v>
      </c>
      <c r="H474" s="13">
        <v>-103.6082</v>
      </c>
      <c r="I474" s="16" t="s">
        <v>75</v>
      </c>
      <c r="J474" s="13" t="s">
        <v>53</v>
      </c>
      <c r="K474" s="13">
        <v>15</v>
      </c>
      <c r="L474" s="13" t="s">
        <v>54</v>
      </c>
      <c r="M474" s="13" t="s">
        <v>55</v>
      </c>
      <c r="N474" s="13" t="s">
        <v>56</v>
      </c>
      <c r="O474" s="13" t="s">
        <v>562</v>
      </c>
      <c r="P474" s="13" t="s">
        <v>146</v>
      </c>
      <c r="Q474" s="13" t="s">
        <v>146</v>
      </c>
      <c r="R474" s="13" t="s">
        <v>146</v>
      </c>
      <c r="Y474" s="13">
        <v>1.5</v>
      </c>
      <c r="Z474" s="13" t="s">
        <v>59</v>
      </c>
      <c r="AA474" s="13">
        <v>1.5</v>
      </c>
      <c r="AB474" s="13" t="s">
        <v>59</v>
      </c>
      <c r="AC474" s="13" t="s">
        <v>67</v>
      </c>
      <c r="AD474" s="13" t="s">
        <v>61</v>
      </c>
      <c r="AE474" s="13">
        <v>0.74</v>
      </c>
      <c r="AF474" s="13" t="s">
        <v>62</v>
      </c>
      <c r="AG474" s="13" t="s">
        <v>69</v>
      </c>
      <c r="AK474" s="13" t="s">
        <v>63</v>
      </c>
      <c r="AL474" s="13">
        <v>8760</v>
      </c>
      <c r="AM474" s="13" t="s">
        <v>64</v>
      </c>
      <c r="AO474" s="11">
        <v>44068.419282407413</v>
      </c>
      <c r="AP474" s="11" t="s">
        <v>66</v>
      </c>
      <c r="AQ474" s="11" t="s">
        <v>49</v>
      </c>
      <c r="AR474" s="11" t="s">
        <v>66</v>
      </c>
      <c r="AS474" s="11" t="s">
        <v>55</v>
      </c>
      <c r="AT474" s="11" t="s">
        <v>66</v>
      </c>
      <c r="AU474" s="11" t="s">
        <v>61</v>
      </c>
      <c r="AV474" t="s">
        <v>66</v>
      </c>
      <c r="AW474" t="s">
        <v>66</v>
      </c>
    </row>
    <row r="475" spans="1:49" hidden="1" x14ac:dyDescent="0.25">
      <c r="A475" s="13" t="s">
        <v>555</v>
      </c>
      <c r="B475" s="13">
        <v>38314</v>
      </c>
      <c r="C475" s="13" t="s">
        <v>561</v>
      </c>
      <c r="D475" s="13" t="s">
        <v>49</v>
      </c>
      <c r="E475" s="13" t="s">
        <v>159</v>
      </c>
      <c r="F475" s="15" t="s">
        <v>51</v>
      </c>
      <c r="G475" s="13">
        <v>32.183999999999997</v>
      </c>
      <c r="H475" s="13">
        <v>-103.6082</v>
      </c>
      <c r="I475" s="16" t="s">
        <v>75</v>
      </c>
      <c r="J475" s="13" t="s">
        <v>53</v>
      </c>
      <c r="K475" s="13">
        <v>15</v>
      </c>
      <c r="L475" s="13" t="s">
        <v>54</v>
      </c>
      <c r="M475" s="13" t="s">
        <v>55</v>
      </c>
      <c r="N475" s="13" t="s">
        <v>56</v>
      </c>
      <c r="O475" s="13" t="s">
        <v>562</v>
      </c>
      <c r="P475" s="13" t="s">
        <v>146</v>
      </c>
      <c r="Q475" s="13" t="s">
        <v>146</v>
      </c>
      <c r="R475" s="13" t="s">
        <v>146</v>
      </c>
      <c r="Y475" s="13">
        <v>1.5</v>
      </c>
      <c r="Z475" s="13" t="s">
        <v>59</v>
      </c>
      <c r="AA475" s="13">
        <v>1.5</v>
      </c>
      <c r="AB475" s="13" t="s">
        <v>59</v>
      </c>
      <c r="AC475" s="13" t="s">
        <v>67</v>
      </c>
      <c r="AD475" s="13" t="s">
        <v>61</v>
      </c>
      <c r="AE475" s="13">
        <v>0.17</v>
      </c>
      <c r="AF475" s="13" t="s">
        <v>68</v>
      </c>
      <c r="AG475" s="13" t="s">
        <v>69</v>
      </c>
      <c r="AK475" s="13" t="s">
        <v>63</v>
      </c>
      <c r="AL475" s="13">
        <v>8760</v>
      </c>
      <c r="AM475" s="13" t="s">
        <v>64</v>
      </c>
      <c r="AO475" s="11">
        <v>44068.419282407413</v>
      </c>
      <c r="AP475" s="11" t="s">
        <v>66</v>
      </c>
      <c r="AQ475" s="11" t="s">
        <v>49</v>
      </c>
      <c r="AR475" s="11" t="s">
        <v>66</v>
      </c>
      <c r="AS475" s="11" t="s">
        <v>55</v>
      </c>
      <c r="AT475" s="11" t="s">
        <v>66</v>
      </c>
      <c r="AU475" s="11" t="s">
        <v>61</v>
      </c>
      <c r="AV475" t="s">
        <v>66</v>
      </c>
      <c r="AW475" t="s">
        <v>66</v>
      </c>
    </row>
    <row r="476" spans="1:49" hidden="1" x14ac:dyDescent="0.25">
      <c r="A476" s="13" t="s">
        <v>555</v>
      </c>
      <c r="B476" s="13">
        <v>38407</v>
      </c>
      <c r="C476" s="13" t="s">
        <v>563</v>
      </c>
      <c r="D476" s="13" t="s">
        <v>49</v>
      </c>
      <c r="E476" s="13" t="s">
        <v>74</v>
      </c>
      <c r="F476" s="15" t="s">
        <v>51</v>
      </c>
      <c r="G476" s="13">
        <v>32.024000000000001</v>
      </c>
      <c r="H476" s="13">
        <v>-103.526</v>
      </c>
      <c r="I476" s="16" t="s">
        <v>95</v>
      </c>
      <c r="J476" s="13" t="s">
        <v>53</v>
      </c>
      <c r="K476" s="13">
        <v>2</v>
      </c>
      <c r="L476" s="13" t="s">
        <v>54</v>
      </c>
      <c r="M476" s="13" t="s">
        <v>55</v>
      </c>
      <c r="N476" s="13" t="s">
        <v>56</v>
      </c>
      <c r="O476" s="13" t="s">
        <v>564</v>
      </c>
      <c r="P476" s="13" t="s">
        <v>58</v>
      </c>
      <c r="Q476" s="13" t="s">
        <v>58</v>
      </c>
      <c r="R476" s="13" t="s">
        <v>58</v>
      </c>
      <c r="Y476" s="13">
        <v>0.75</v>
      </c>
      <c r="Z476" s="13" t="s">
        <v>59</v>
      </c>
      <c r="AA476" s="13">
        <v>0.75</v>
      </c>
      <c r="AB476" s="13" t="s">
        <v>59</v>
      </c>
      <c r="AC476" s="13" t="s">
        <v>67</v>
      </c>
      <c r="AD476" s="13" t="s">
        <v>61</v>
      </c>
      <c r="AE476" s="13">
        <v>0.37</v>
      </c>
      <c r="AF476" s="13" t="s">
        <v>62</v>
      </c>
      <c r="AG476" s="13" t="s">
        <v>69</v>
      </c>
      <c r="AK476" s="13" t="s">
        <v>63</v>
      </c>
      <c r="AL476" s="13">
        <v>8760</v>
      </c>
      <c r="AM476" s="13" t="s">
        <v>64</v>
      </c>
      <c r="AO476" s="11">
        <v>44068.419282407413</v>
      </c>
      <c r="AP476" s="11" t="s">
        <v>66</v>
      </c>
      <c r="AQ476" s="11" t="s">
        <v>49</v>
      </c>
      <c r="AR476" s="11" t="s">
        <v>66</v>
      </c>
      <c r="AS476" s="11" t="s">
        <v>55</v>
      </c>
      <c r="AT476" s="11" t="s">
        <v>66</v>
      </c>
      <c r="AU476" s="11" t="s">
        <v>61</v>
      </c>
      <c r="AV476" t="s">
        <v>66</v>
      </c>
      <c r="AW476" t="s">
        <v>66</v>
      </c>
    </row>
    <row r="477" spans="1:49" hidden="1" x14ac:dyDescent="0.25">
      <c r="A477" s="13" t="s">
        <v>555</v>
      </c>
      <c r="B477" s="13">
        <v>38407</v>
      </c>
      <c r="C477" s="13" t="s">
        <v>563</v>
      </c>
      <c r="D477" s="13" t="s">
        <v>49</v>
      </c>
      <c r="E477" s="13" t="s">
        <v>74</v>
      </c>
      <c r="F477" s="15" t="s">
        <v>51</v>
      </c>
      <c r="G477" s="13">
        <v>32.024000000000001</v>
      </c>
      <c r="H477" s="13">
        <v>-103.526</v>
      </c>
      <c r="I477" s="16" t="s">
        <v>95</v>
      </c>
      <c r="J477" s="13" t="s">
        <v>53</v>
      </c>
      <c r="K477" s="13">
        <v>2</v>
      </c>
      <c r="L477" s="13" t="s">
        <v>54</v>
      </c>
      <c r="M477" s="13" t="s">
        <v>55</v>
      </c>
      <c r="N477" s="13" t="s">
        <v>56</v>
      </c>
      <c r="O477" s="13" t="s">
        <v>564</v>
      </c>
      <c r="P477" s="13" t="s">
        <v>58</v>
      </c>
      <c r="Q477" s="13" t="s">
        <v>58</v>
      </c>
      <c r="R477" s="13" t="s">
        <v>58</v>
      </c>
      <c r="Y477" s="13">
        <v>0.75</v>
      </c>
      <c r="Z477" s="13" t="s">
        <v>59</v>
      </c>
      <c r="AA477" s="13">
        <v>0.75</v>
      </c>
      <c r="AB477" s="13" t="s">
        <v>59</v>
      </c>
      <c r="AC477" s="13" t="s">
        <v>67</v>
      </c>
      <c r="AD477" s="13" t="s">
        <v>61</v>
      </c>
      <c r="AE477" s="13">
        <v>8.4000000000000005E-2</v>
      </c>
      <c r="AF477" s="13" t="s">
        <v>68</v>
      </c>
      <c r="AG477" s="13" t="s">
        <v>69</v>
      </c>
      <c r="AK477" s="13" t="s">
        <v>63</v>
      </c>
      <c r="AL477" s="13">
        <v>8760</v>
      </c>
      <c r="AM477" s="13" t="s">
        <v>64</v>
      </c>
      <c r="AO477" s="11">
        <v>44068.419282407413</v>
      </c>
      <c r="AP477" s="11" t="s">
        <v>66</v>
      </c>
      <c r="AQ477" s="11" t="s">
        <v>49</v>
      </c>
      <c r="AR477" s="11" t="s">
        <v>66</v>
      </c>
      <c r="AS477" s="11" t="s">
        <v>55</v>
      </c>
      <c r="AT477" s="11" t="s">
        <v>66</v>
      </c>
      <c r="AU477" s="11" t="s">
        <v>61</v>
      </c>
      <c r="AV477" t="s">
        <v>66</v>
      </c>
      <c r="AW477" t="s">
        <v>66</v>
      </c>
    </row>
    <row r="478" spans="1:49" hidden="1" x14ac:dyDescent="0.25">
      <c r="A478" s="13" t="s">
        <v>555</v>
      </c>
      <c r="B478" s="13">
        <v>38407</v>
      </c>
      <c r="C478" s="13" t="s">
        <v>563</v>
      </c>
      <c r="D478" s="13" t="s">
        <v>49</v>
      </c>
      <c r="E478" s="13" t="s">
        <v>74</v>
      </c>
      <c r="F478" s="15" t="s">
        <v>51</v>
      </c>
      <c r="G478" s="13">
        <v>32.024000000000001</v>
      </c>
      <c r="H478" s="13">
        <v>-103.526</v>
      </c>
      <c r="I478" s="16" t="s">
        <v>95</v>
      </c>
      <c r="J478" s="13" t="s">
        <v>53</v>
      </c>
      <c r="K478" s="13">
        <v>3</v>
      </c>
      <c r="L478" s="13" t="s">
        <v>70</v>
      </c>
      <c r="M478" s="13" t="s">
        <v>55</v>
      </c>
      <c r="N478" s="13" t="s">
        <v>56</v>
      </c>
      <c r="O478" s="13" t="s">
        <v>565</v>
      </c>
      <c r="P478" s="13" t="s">
        <v>58</v>
      </c>
      <c r="Q478" s="13" t="s">
        <v>58</v>
      </c>
      <c r="R478" s="13" t="s">
        <v>58</v>
      </c>
      <c r="Y478" s="13">
        <v>1.5</v>
      </c>
      <c r="Z478" s="13" t="s">
        <v>59</v>
      </c>
      <c r="AA478" s="13">
        <v>1.5</v>
      </c>
      <c r="AB478" s="13" t="s">
        <v>59</v>
      </c>
      <c r="AC478" s="13" t="s">
        <v>67</v>
      </c>
      <c r="AD478" s="13" t="s">
        <v>61</v>
      </c>
      <c r="AE478" s="13">
        <v>0.74</v>
      </c>
      <c r="AF478" s="13" t="s">
        <v>62</v>
      </c>
      <c r="AG478" s="13" t="s">
        <v>69</v>
      </c>
      <c r="AK478" s="13" t="s">
        <v>63</v>
      </c>
      <c r="AL478" s="13">
        <v>8760</v>
      </c>
      <c r="AM478" s="13" t="s">
        <v>64</v>
      </c>
      <c r="AO478" s="11">
        <v>44068.419282407413</v>
      </c>
      <c r="AP478" s="11" t="s">
        <v>66</v>
      </c>
      <c r="AQ478" s="11" t="s">
        <v>49</v>
      </c>
      <c r="AR478" s="11" t="s">
        <v>66</v>
      </c>
      <c r="AS478" s="11" t="s">
        <v>55</v>
      </c>
      <c r="AT478" s="11" t="s">
        <v>66</v>
      </c>
      <c r="AU478" s="11" t="s">
        <v>61</v>
      </c>
      <c r="AV478" t="s">
        <v>66</v>
      </c>
      <c r="AW478" t="s">
        <v>66</v>
      </c>
    </row>
    <row r="479" spans="1:49" hidden="1" x14ac:dyDescent="0.25">
      <c r="A479" s="13" t="s">
        <v>555</v>
      </c>
      <c r="B479" s="13">
        <v>38407</v>
      </c>
      <c r="C479" s="13" t="s">
        <v>563</v>
      </c>
      <c r="D479" s="13" t="s">
        <v>49</v>
      </c>
      <c r="E479" s="13" t="s">
        <v>74</v>
      </c>
      <c r="F479" s="15" t="s">
        <v>51</v>
      </c>
      <c r="G479" s="13">
        <v>32.024000000000001</v>
      </c>
      <c r="H479" s="13">
        <v>-103.526</v>
      </c>
      <c r="I479" s="16" t="s">
        <v>95</v>
      </c>
      <c r="J479" s="13" t="s">
        <v>53</v>
      </c>
      <c r="K479" s="13">
        <v>3</v>
      </c>
      <c r="L479" s="13" t="s">
        <v>70</v>
      </c>
      <c r="M479" s="13" t="s">
        <v>55</v>
      </c>
      <c r="N479" s="13" t="s">
        <v>56</v>
      </c>
      <c r="O479" s="13" t="s">
        <v>565</v>
      </c>
      <c r="P479" s="13" t="s">
        <v>58</v>
      </c>
      <c r="Q479" s="13" t="s">
        <v>58</v>
      </c>
      <c r="R479" s="13" t="s">
        <v>58</v>
      </c>
      <c r="Y479" s="13">
        <v>1.5</v>
      </c>
      <c r="Z479" s="13" t="s">
        <v>59</v>
      </c>
      <c r="AA479" s="13">
        <v>1.5</v>
      </c>
      <c r="AB479" s="13" t="s">
        <v>59</v>
      </c>
      <c r="AC479" s="13" t="s">
        <v>67</v>
      </c>
      <c r="AD479" s="13" t="s">
        <v>61</v>
      </c>
      <c r="AE479" s="13">
        <v>0.17</v>
      </c>
      <c r="AF479" s="13" t="s">
        <v>68</v>
      </c>
      <c r="AG479" s="13" t="s">
        <v>69</v>
      </c>
      <c r="AK479" s="13" t="s">
        <v>63</v>
      </c>
      <c r="AL479" s="13">
        <v>8760</v>
      </c>
      <c r="AM479" s="13" t="s">
        <v>64</v>
      </c>
      <c r="AO479" s="11">
        <v>44068.419282407413</v>
      </c>
      <c r="AP479" s="11" t="s">
        <v>66</v>
      </c>
      <c r="AQ479" s="11" t="s">
        <v>49</v>
      </c>
      <c r="AR479" s="11" t="s">
        <v>66</v>
      </c>
      <c r="AS479" s="11" t="s">
        <v>55</v>
      </c>
      <c r="AT479" s="11" t="s">
        <v>66</v>
      </c>
      <c r="AU479" s="11" t="s">
        <v>61</v>
      </c>
      <c r="AV479" t="s">
        <v>66</v>
      </c>
      <c r="AW479" t="s">
        <v>66</v>
      </c>
    </row>
    <row r="480" spans="1:49" hidden="1" x14ac:dyDescent="0.25">
      <c r="A480" s="13" t="s">
        <v>555</v>
      </c>
      <c r="B480" s="13">
        <v>38479</v>
      </c>
      <c r="C480" s="13" t="s">
        <v>566</v>
      </c>
      <c r="D480" s="13" t="s">
        <v>49</v>
      </c>
      <c r="E480" s="13" t="s">
        <v>159</v>
      </c>
      <c r="F480" s="15" t="s">
        <v>51</v>
      </c>
      <c r="G480" s="13">
        <v>32.107399999999998</v>
      </c>
      <c r="H480" s="13">
        <v>-103.5013</v>
      </c>
      <c r="I480" s="16" t="s">
        <v>95</v>
      </c>
      <c r="J480" s="13" t="s">
        <v>53</v>
      </c>
      <c r="K480" s="13">
        <v>8</v>
      </c>
      <c r="L480" s="13" t="s">
        <v>484</v>
      </c>
      <c r="M480" s="13" t="s">
        <v>55</v>
      </c>
      <c r="N480" s="13" t="s">
        <v>56</v>
      </c>
      <c r="O480" s="13" t="s">
        <v>389</v>
      </c>
      <c r="P480" s="13" t="s">
        <v>58</v>
      </c>
      <c r="Q480" s="13" t="s">
        <v>58</v>
      </c>
      <c r="R480" s="13" t="s">
        <v>58</v>
      </c>
      <c r="T480" s="14">
        <v>43221.419282407413</v>
      </c>
      <c r="Y480" s="13">
        <v>0.5</v>
      </c>
      <c r="Z480" s="13" t="s">
        <v>59</v>
      </c>
      <c r="AA480" s="13">
        <v>0</v>
      </c>
      <c r="AC480" s="13" t="s">
        <v>67</v>
      </c>
      <c r="AD480" s="13" t="s">
        <v>61</v>
      </c>
      <c r="AE480" s="13">
        <v>5.6000000000000001E-2</v>
      </c>
      <c r="AF480" s="13" t="s">
        <v>68</v>
      </c>
      <c r="AL480" s="13">
        <v>8760</v>
      </c>
      <c r="AM480" s="13" t="s">
        <v>79</v>
      </c>
      <c r="AO480" s="11">
        <v>44068.419282407413</v>
      </c>
      <c r="AP480" s="11" t="s">
        <v>66</v>
      </c>
      <c r="AQ480" s="11" t="s">
        <v>49</v>
      </c>
      <c r="AR480" s="11" t="s">
        <v>66</v>
      </c>
      <c r="AS480" s="11" t="s">
        <v>55</v>
      </c>
      <c r="AT480" s="11" t="s">
        <v>66</v>
      </c>
      <c r="AU480" s="11" t="s">
        <v>61</v>
      </c>
      <c r="AV480" t="s">
        <v>66</v>
      </c>
      <c r="AW480" t="s">
        <v>66</v>
      </c>
    </row>
    <row r="481" spans="1:49" hidden="1" x14ac:dyDescent="0.25">
      <c r="A481" s="13" t="s">
        <v>555</v>
      </c>
      <c r="B481" s="13">
        <v>38479</v>
      </c>
      <c r="C481" s="13" t="s">
        <v>566</v>
      </c>
      <c r="D481" s="13" t="s">
        <v>49</v>
      </c>
      <c r="E481" s="13" t="s">
        <v>159</v>
      </c>
      <c r="F481" s="15" t="s">
        <v>51</v>
      </c>
      <c r="G481" s="13">
        <v>32.107399999999998</v>
      </c>
      <c r="H481" s="13">
        <v>-103.5013</v>
      </c>
      <c r="I481" s="16" t="s">
        <v>95</v>
      </c>
      <c r="J481" s="13" t="s">
        <v>53</v>
      </c>
      <c r="K481" s="13">
        <v>8</v>
      </c>
      <c r="L481" s="13" t="s">
        <v>484</v>
      </c>
      <c r="M481" s="13" t="s">
        <v>55</v>
      </c>
      <c r="N481" s="13" t="s">
        <v>56</v>
      </c>
      <c r="O481" s="13" t="s">
        <v>389</v>
      </c>
      <c r="P481" s="13" t="s">
        <v>58</v>
      </c>
      <c r="Q481" s="13" t="s">
        <v>58</v>
      </c>
      <c r="R481" s="13" t="s">
        <v>58</v>
      </c>
      <c r="T481" s="14">
        <v>43221.419282407413</v>
      </c>
      <c r="Y481" s="13">
        <v>0.5</v>
      </c>
      <c r="Z481" s="13" t="s">
        <v>59</v>
      </c>
      <c r="AA481" s="13">
        <v>0.5</v>
      </c>
      <c r="AB481" s="13" t="s">
        <v>59</v>
      </c>
      <c r="AC481" s="13" t="s">
        <v>67</v>
      </c>
      <c r="AD481" s="13" t="s">
        <v>61</v>
      </c>
      <c r="AE481" s="13">
        <v>0.25</v>
      </c>
      <c r="AF481" s="13" t="s">
        <v>62</v>
      </c>
      <c r="AL481" s="13">
        <v>8760</v>
      </c>
      <c r="AM481" s="13" t="s">
        <v>79</v>
      </c>
      <c r="AO481" s="11">
        <v>44068.419282407413</v>
      </c>
      <c r="AP481" s="11" t="s">
        <v>66</v>
      </c>
      <c r="AQ481" s="11" t="s">
        <v>49</v>
      </c>
      <c r="AR481" s="11" t="s">
        <v>66</v>
      </c>
      <c r="AS481" s="11" t="s">
        <v>55</v>
      </c>
      <c r="AT481" s="11" t="s">
        <v>66</v>
      </c>
      <c r="AU481" s="11" t="s">
        <v>61</v>
      </c>
      <c r="AV481" t="s">
        <v>66</v>
      </c>
      <c r="AW481" t="s">
        <v>66</v>
      </c>
    </row>
    <row r="482" spans="1:49" hidden="1" x14ac:dyDescent="0.25">
      <c r="A482" s="13" t="s">
        <v>555</v>
      </c>
      <c r="B482" s="13">
        <v>38491</v>
      </c>
      <c r="C482" s="13" t="s">
        <v>567</v>
      </c>
      <c r="D482" s="13" t="s">
        <v>49</v>
      </c>
      <c r="E482" s="13" t="s">
        <v>159</v>
      </c>
      <c r="F482" s="15" t="s">
        <v>51</v>
      </c>
      <c r="G482" s="13">
        <v>32.179321999999999</v>
      </c>
      <c r="H482" s="13">
        <v>-103.526394</v>
      </c>
      <c r="I482" s="16" t="s">
        <v>95</v>
      </c>
      <c r="J482" s="13" t="s">
        <v>53</v>
      </c>
      <c r="K482" s="13">
        <v>8</v>
      </c>
      <c r="L482" s="13" t="s">
        <v>484</v>
      </c>
      <c r="M482" s="13" t="s">
        <v>55</v>
      </c>
      <c r="N482" s="13" t="s">
        <v>56</v>
      </c>
      <c r="O482" s="13" t="s">
        <v>389</v>
      </c>
      <c r="P482" s="13" t="s">
        <v>58</v>
      </c>
      <c r="Q482" s="13" t="s">
        <v>58</v>
      </c>
      <c r="R482" s="13" t="s">
        <v>58</v>
      </c>
      <c r="T482" s="14">
        <v>43221.419282407413</v>
      </c>
      <c r="Y482" s="13">
        <v>0.5</v>
      </c>
      <c r="Z482" s="13" t="s">
        <v>59</v>
      </c>
      <c r="AA482" s="13">
        <v>0.5</v>
      </c>
      <c r="AB482" s="13" t="s">
        <v>59</v>
      </c>
      <c r="AC482" s="13" t="s">
        <v>67</v>
      </c>
      <c r="AD482" s="13" t="s">
        <v>61</v>
      </c>
      <c r="AE482" s="13">
        <v>0.25</v>
      </c>
      <c r="AF482" s="13" t="s">
        <v>62</v>
      </c>
      <c r="AL482" s="13">
        <v>8760</v>
      </c>
      <c r="AM482" s="13" t="s">
        <v>79</v>
      </c>
      <c r="AO482" s="11">
        <v>44068.419282407413</v>
      </c>
      <c r="AP482" s="11" t="s">
        <v>66</v>
      </c>
      <c r="AQ482" s="11" t="s">
        <v>49</v>
      </c>
      <c r="AR482" s="11" t="s">
        <v>66</v>
      </c>
      <c r="AS482" s="11" t="s">
        <v>55</v>
      </c>
      <c r="AT482" s="11" t="s">
        <v>66</v>
      </c>
      <c r="AU482" s="11" t="s">
        <v>61</v>
      </c>
      <c r="AV482" t="s">
        <v>66</v>
      </c>
      <c r="AW482" t="s">
        <v>66</v>
      </c>
    </row>
    <row r="483" spans="1:49" hidden="1" x14ac:dyDescent="0.25">
      <c r="A483" s="13" t="s">
        <v>555</v>
      </c>
      <c r="B483" s="13">
        <v>38491</v>
      </c>
      <c r="C483" s="13" t="s">
        <v>567</v>
      </c>
      <c r="D483" s="13" t="s">
        <v>49</v>
      </c>
      <c r="E483" s="13" t="s">
        <v>159</v>
      </c>
      <c r="F483" s="15" t="s">
        <v>51</v>
      </c>
      <c r="G483" s="13">
        <v>32.179321999999999</v>
      </c>
      <c r="H483" s="13">
        <v>-103.526394</v>
      </c>
      <c r="I483" s="16" t="s">
        <v>95</v>
      </c>
      <c r="J483" s="13" t="s">
        <v>53</v>
      </c>
      <c r="K483" s="13">
        <v>8</v>
      </c>
      <c r="L483" s="13" t="s">
        <v>484</v>
      </c>
      <c r="M483" s="13" t="s">
        <v>55</v>
      </c>
      <c r="N483" s="13" t="s">
        <v>56</v>
      </c>
      <c r="O483" s="13" t="s">
        <v>389</v>
      </c>
      <c r="P483" s="13" t="s">
        <v>58</v>
      </c>
      <c r="Q483" s="13" t="s">
        <v>58</v>
      </c>
      <c r="R483" s="13" t="s">
        <v>58</v>
      </c>
      <c r="T483" s="14">
        <v>43221.419282407413</v>
      </c>
      <c r="Y483" s="13">
        <v>0.5</v>
      </c>
      <c r="Z483" s="13" t="s">
        <v>59</v>
      </c>
      <c r="AA483" s="13">
        <v>0</v>
      </c>
      <c r="AC483" s="13" t="s">
        <v>67</v>
      </c>
      <c r="AD483" s="13" t="s">
        <v>61</v>
      </c>
      <c r="AE483" s="13">
        <v>5.6000000000000001E-2</v>
      </c>
      <c r="AF483" s="13" t="s">
        <v>68</v>
      </c>
      <c r="AL483" s="13">
        <v>8760</v>
      </c>
      <c r="AM483" s="13" t="s">
        <v>79</v>
      </c>
      <c r="AO483" s="11">
        <v>44068.419282407413</v>
      </c>
      <c r="AP483" s="11" t="s">
        <v>66</v>
      </c>
      <c r="AQ483" s="11" t="s">
        <v>49</v>
      </c>
      <c r="AR483" s="11" t="s">
        <v>66</v>
      </c>
      <c r="AS483" s="11" t="s">
        <v>55</v>
      </c>
      <c r="AT483" s="11" t="s">
        <v>66</v>
      </c>
      <c r="AU483" s="11" t="s">
        <v>61</v>
      </c>
      <c r="AV483" t="s">
        <v>66</v>
      </c>
      <c r="AW483" t="s">
        <v>66</v>
      </c>
    </row>
    <row r="484" spans="1:49" hidden="1" x14ac:dyDescent="0.25">
      <c r="A484" s="13" t="s">
        <v>555</v>
      </c>
      <c r="B484" s="13">
        <v>38552</v>
      </c>
      <c r="C484" s="13" t="s">
        <v>568</v>
      </c>
      <c r="D484" s="13" t="s">
        <v>49</v>
      </c>
      <c r="E484" s="13" t="s">
        <v>159</v>
      </c>
      <c r="F484" s="15" t="s">
        <v>51</v>
      </c>
      <c r="G484" s="13">
        <v>32.124930999999997</v>
      </c>
      <c r="H484" s="13">
        <v>-103.550833</v>
      </c>
      <c r="I484" s="16" t="s">
        <v>75</v>
      </c>
      <c r="J484" s="13" t="s">
        <v>53</v>
      </c>
      <c r="K484" s="13">
        <v>8</v>
      </c>
      <c r="L484" s="13" t="s">
        <v>484</v>
      </c>
      <c r="M484" s="13" t="s">
        <v>55</v>
      </c>
      <c r="N484" s="13" t="s">
        <v>56</v>
      </c>
      <c r="O484" s="13" t="s">
        <v>389</v>
      </c>
      <c r="P484" s="13" t="s">
        <v>58</v>
      </c>
      <c r="Q484" s="13" t="s">
        <v>58</v>
      </c>
      <c r="R484" s="13" t="s">
        <v>58</v>
      </c>
      <c r="T484" s="14">
        <v>43221.419282407413</v>
      </c>
      <c r="Y484" s="13">
        <v>0.5</v>
      </c>
      <c r="Z484" s="13" t="s">
        <v>59</v>
      </c>
      <c r="AA484" s="13">
        <v>0.5</v>
      </c>
      <c r="AB484" s="13" t="s">
        <v>59</v>
      </c>
      <c r="AC484" s="13" t="s">
        <v>67</v>
      </c>
      <c r="AD484" s="13" t="s">
        <v>61</v>
      </c>
      <c r="AE484" s="13">
        <v>0.25</v>
      </c>
      <c r="AF484" s="13" t="s">
        <v>62</v>
      </c>
      <c r="AL484" s="13">
        <v>8760</v>
      </c>
      <c r="AM484" s="13" t="s">
        <v>79</v>
      </c>
      <c r="AO484" s="11">
        <v>44068.419282407413</v>
      </c>
      <c r="AP484" s="11" t="s">
        <v>66</v>
      </c>
      <c r="AQ484" s="11" t="s">
        <v>49</v>
      </c>
      <c r="AR484" s="11" t="s">
        <v>66</v>
      </c>
      <c r="AS484" s="11" t="s">
        <v>55</v>
      </c>
      <c r="AT484" s="11" t="s">
        <v>66</v>
      </c>
      <c r="AU484" s="11" t="s">
        <v>61</v>
      </c>
      <c r="AV484" t="s">
        <v>66</v>
      </c>
      <c r="AW484" t="s">
        <v>66</v>
      </c>
    </row>
    <row r="485" spans="1:49" hidden="1" x14ac:dyDescent="0.25">
      <c r="A485" s="13" t="s">
        <v>555</v>
      </c>
      <c r="B485" s="13">
        <v>38552</v>
      </c>
      <c r="C485" s="13" t="s">
        <v>568</v>
      </c>
      <c r="D485" s="13" t="s">
        <v>49</v>
      </c>
      <c r="E485" s="13" t="s">
        <v>159</v>
      </c>
      <c r="F485" s="15" t="s">
        <v>51</v>
      </c>
      <c r="G485" s="13">
        <v>32.124930999999997</v>
      </c>
      <c r="H485" s="13">
        <v>-103.550833</v>
      </c>
      <c r="I485" s="16" t="s">
        <v>75</v>
      </c>
      <c r="J485" s="13" t="s">
        <v>53</v>
      </c>
      <c r="K485" s="13">
        <v>8</v>
      </c>
      <c r="L485" s="13" t="s">
        <v>484</v>
      </c>
      <c r="M485" s="13" t="s">
        <v>55</v>
      </c>
      <c r="N485" s="13" t="s">
        <v>56</v>
      </c>
      <c r="O485" s="13" t="s">
        <v>389</v>
      </c>
      <c r="P485" s="13" t="s">
        <v>58</v>
      </c>
      <c r="Q485" s="13" t="s">
        <v>58</v>
      </c>
      <c r="R485" s="13" t="s">
        <v>58</v>
      </c>
      <c r="T485" s="14">
        <v>43221.419282407413</v>
      </c>
      <c r="Y485" s="13">
        <v>0.5</v>
      </c>
      <c r="Z485" s="13" t="s">
        <v>59</v>
      </c>
      <c r="AA485" s="13">
        <v>0</v>
      </c>
      <c r="AC485" s="13" t="s">
        <v>67</v>
      </c>
      <c r="AD485" s="13" t="s">
        <v>61</v>
      </c>
      <c r="AE485" s="13">
        <v>5.6000000000000001E-2</v>
      </c>
      <c r="AF485" s="13" t="s">
        <v>68</v>
      </c>
      <c r="AL485" s="13">
        <v>8760</v>
      </c>
      <c r="AM485" s="13" t="s">
        <v>79</v>
      </c>
      <c r="AO485" s="11">
        <v>44068.419282407413</v>
      </c>
      <c r="AP485" s="11" t="s">
        <v>66</v>
      </c>
      <c r="AQ485" s="11" t="s">
        <v>49</v>
      </c>
      <c r="AR485" s="11" t="s">
        <v>66</v>
      </c>
      <c r="AS485" s="11" t="s">
        <v>55</v>
      </c>
      <c r="AT485" s="11" t="s">
        <v>66</v>
      </c>
      <c r="AU485" s="11" t="s">
        <v>61</v>
      </c>
      <c r="AV485" t="s">
        <v>66</v>
      </c>
      <c r="AW485" t="s">
        <v>66</v>
      </c>
    </row>
    <row r="486" spans="1:49" hidden="1" x14ac:dyDescent="0.25">
      <c r="A486" s="13" t="s">
        <v>555</v>
      </c>
      <c r="B486" s="13">
        <v>38582</v>
      </c>
      <c r="C486" s="13" t="s">
        <v>569</v>
      </c>
      <c r="D486" s="13" t="s">
        <v>49</v>
      </c>
      <c r="E486" s="13" t="s">
        <v>159</v>
      </c>
      <c r="F486" s="15" t="s">
        <v>51</v>
      </c>
      <c r="G486" s="13">
        <v>32.112099999999998</v>
      </c>
      <c r="H486" s="13">
        <v>-103.63583300000001</v>
      </c>
      <c r="I486" s="16" t="s">
        <v>75</v>
      </c>
      <c r="J486" s="13" t="s">
        <v>53</v>
      </c>
      <c r="K486" s="13">
        <v>29</v>
      </c>
      <c r="L486" s="13" t="s">
        <v>484</v>
      </c>
      <c r="M486" s="13" t="s">
        <v>55</v>
      </c>
      <c r="N486" s="13" t="s">
        <v>56</v>
      </c>
      <c r="O486" s="13" t="s">
        <v>492</v>
      </c>
      <c r="P486" s="13" t="s">
        <v>58</v>
      </c>
      <c r="Q486" s="13" t="s">
        <v>58</v>
      </c>
      <c r="R486" s="13" t="s">
        <v>58</v>
      </c>
      <c r="Y486" s="13">
        <v>0.5</v>
      </c>
      <c r="Z486" s="13" t="s">
        <v>59</v>
      </c>
      <c r="AA486" s="13">
        <v>0.5</v>
      </c>
      <c r="AB486" s="13" t="s">
        <v>59</v>
      </c>
      <c r="AC486" s="13" t="s">
        <v>67</v>
      </c>
      <c r="AD486" s="13" t="s">
        <v>61</v>
      </c>
      <c r="AE486" s="13">
        <v>0.27</v>
      </c>
      <c r="AF486" s="13" t="s">
        <v>62</v>
      </c>
      <c r="AL486" s="13">
        <v>8760</v>
      </c>
      <c r="AM486" s="13" t="s">
        <v>64</v>
      </c>
      <c r="AO486" s="11">
        <v>44068.419282407413</v>
      </c>
      <c r="AP486" s="11" t="s">
        <v>66</v>
      </c>
      <c r="AQ486" s="11" t="s">
        <v>49</v>
      </c>
      <c r="AR486" s="11" t="s">
        <v>66</v>
      </c>
      <c r="AS486" s="11" t="s">
        <v>55</v>
      </c>
      <c r="AT486" s="11" t="s">
        <v>66</v>
      </c>
      <c r="AU486" s="11" t="s">
        <v>61</v>
      </c>
      <c r="AV486" t="s">
        <v>66</v>
      </c>
      <c r="AW486" t="s">
        <v>66</v>
      </c>
    </row>
    <row r="487" spans="1:49" hidden="1" x14ac:dyDescent="0.25">
      <c r="A487" s="13" t="s">
        <v>555</v>
      </c>
      <c r="B487" s="13">
        <v>38582</v>
      </c>
      <c r="C487" s="13" t="s">
        <v>569</v>
      </c>
      <c r="D487" s="13" t="s">
        <v>49</v>
      </c>
      <c r="E487" s="13" t="s">
        <v>159</v>
      </c>
      <c r="F487" s="15" t="s">
        <v>51</v>
      </c>
      <c r="G487" s="13">
        <v>32.112099999999998</v>
      </c>
      <c r="H487" s="13">
        <v>-103.63583300000001</v>
      </c>
      <c r="I487" s="16" t="s">
        <v>75</v>
      </c>
      <c r="J487" s="13" t="s">
        <v>53</v>
      </c>
      <c r="K487" s="13">
        <v>29</v>
      </c>
      <c r="L487" s="13" t="s">
        <v>484</v>
      </c>
      <c r="M487" s="13" t="s">
        <v>55</v>
      </c>
      <c r="N487" s="13" t="s">
        <v>56</v>
      </c>
      <c r="O487" s="13" t="s">
        <v>492</v>
      </c>
      <c r="P487" s="13" t="s">
        <v>58</v>
      </c>
      <c r="Q487" s="13" t="s">
        <v>58</v>
      </c>
      <c r="R487" s="13" t="s">
        <v>58</v>
      </c>
      <c r="Y487" s="13">
        <v>0.5</v>
      </c>
      <c r="Z487" s="13" t="s">
        <v>59</v>
      </c>
      <c r="AA487" s="13">
        <v>0.5</v>
      </c>
      <c r="AB487" s="13" t="s">
        <v>59</v>
      </c>
      <c r="AC487" s="13" t="s">
        <v>67</v>
      </c>
      <c r="AD487" s="13" t="s">
        <v>61</v>
      </c>
      <c r="AE487" s="13">
        <v>6.0999999999999999E-2</v>
      </c>
      <c r="AF487" s="13" t="s">
        <v>68</v>
      </c>
      <c r="AL487" s="13">
        <v>8760</v>
      </c>
      <c r="AM487" s="13" t="s">
        <v>64</v>
      </c>
      <c r="AO487" s="11">
        <v>44068.419282407413</v>
      </c>
      <c r="AP487" s="11" t="s">
        <v>66</v>
      </c>
      <c r="AQ487" s="11" t="s">
        <v>49</v>
      </c>
      <c r="AR487" s="11" t="s">
        <v>66</v>
      </c>
      <c r="AS487" s="11" t="s">
        <v>55</v>
      </c>
      <c r="AT487" s="11" t="s">
        <v>66</v>
      </c>
      <c r="AU487" s="11" t="s">
        <v>61</v>
      </c>
      <c r="AV487" t="s">
        <v>66</v>
      </c>
      <c r="AW487" t="s">
        <v>66</v>
      </c>
    </row>
    <row r="488" spans="1:49" hidden="1" x14ac:dyDescent="0.25">
      <c r="A488" s="13" t="s">
        <v>555</v>
      </c>
      <c r="B488" s="13">
        <v>38864</v>
      </c>
      <c r="C488" s="13" t="s">
        <v>570</v>
      </c>
      <c r="D488" s="13" t="s">
        <v>49</v>
      </c>
      <c r="E488" s="13" t="s">
        <v>159</v>
      </c>
      <c r="F488" s="15" t="s">
        <v>51</v>
      </c>
      <c r="G488" s="13">
        <v>32.126300000000001</v>
      </c>
      <c r="H488" s="13">
        <v>-103.58277699999999</v>
      </c>
      <c r="I488" s="16" t="s">
        <v>75</v>
      </c>
      <c r="J488" s="13" t="s">
        <v>53</v>
      </c>
      <c r="K488" s="13">
        <v>2</v>
      </c>
      <c r="L488" s="13" t="s">
        <v>54</v>
      </c>
      <c r="M488" s="13" t="s">
        <v>55</v>
      </c>
      <c r="N488" s="13" t="s">
        <v>56</v>
      </c>
      <c r="O488" s="13" t="s">
        <v>571</v>
      </c>
      <c r="P488" s="13" t="s">
        <v>58</v>
      </c>
      <c r="Q488" s="13" t="s">
        <v>58</v>
      </c>
      <c r="R488" s="13" t="s">
        <v>58</v>
      </c>
      <c r="Y488" s="13">
        <v>0.75</v>
      </c>
      <c r="Z488" s="13" t="s">
        <v>59</v>
      </c>
      <c r="AA488" s="13">
        <v>0.75</v>
      </c>
      <c r="AB488" s="13" t="s">
        <v>59</v>
      </c>
      <c r="AC488" s="13" t="s">
        <v>67</v>
      </c>
      <c r="AD488" s="13" t="s">
        <v>61</v>
      </c>
      <c r="AE488" s="13">
        <v>0.37</v>
      </c>
      <c r="AF488" s="13" t="s">
        <v>62</v>
      </c>
      <c r="AG488" s="13" t="s">
        <v>69</v>
      </c>
      <c r="AK488" s="13" t="s">
        <v>63</v>
      </c>
      <c r="AL488" s="13">
        <v>8760</v>
      </c>
      <c r="AM488" s="13" t="s">
        <v>64</v>
      </c>
      <c r="AO488" s="11">
        <v>44068.419282407413</v>
      </c>
      <c r="AP488" s="11" t="s">
        <v>66</v>
      </c>
      <c r="AQ488" s="11" t="s">
        <v>49</v>
      </c>
      <c r="AR488" s="11" t="s">
        <v>66</v>
      </c>
      <c r="AS488" s="11" t="s">
        <v>55</v>
      </c>
      <c r="AT488" s="11" t="s">
        <v>66</v>
      </c>
      <c r="AU488" s="11" t="s">
        <v>61</v>
      </c>
      <c r="AV488" t="s">
        <v>66</v>
      </c>
      <c r="AW488" t="s">
        <v>66</v>
      </c>
    </row>
    <row r="489" spans="1:49" hidden="1" x14ac:dyDescent="0.25">
      <c r="A489" s="13" t="s">
        <v>555</v>
      </c>
      <c r="B489" s="13">
        <v>38864</v>
      </c>
      <c r="C489" s="13" t="s">
        <v>570</v>
      </c>
      <c r="D489" s="13" t="s">
        <v>49</v>
      </c>
      <c r="E489" s="13" t="s">
        <v>159</v>
      </c>
      <c r="F489" s="15" t="s">
        <v>51</v>
      </c>
      <c r="G489" s="13">
        <v>32.126300000000001</v>
      </c>
      <c r="H489" s="13">
        <v>-103.58277699999999</v>
      </c>
      <c r="I489" s="16" t="s">
        <v>75</v>
      </c>
      <c r="J489" s="13" t="s">
        <v>53</v>
      </c>
      <c r="K489" s="13">
        <v>2</v>
      </c>
      <c r="L489" s="13" t="s">
        <v>54</v>
      </c>
      <c r="M489" s="13" t="s">
        <v>55</v>
      </c>
      <c r="N489" s="13" t="s">
        <v>56</v>
      </c>
      <c r="O489" s="13" t="s">
        <v>571</v>
      </c>
      <c r="P489" s="13" t="s">
        <v>58</v>
      </c>
      <c r="Q489" s="13" t="s">
        <v>58</v>
      </c>
      <c r="R489" s="13" t="s">
        <v>58</v>
      </c>
      <c r="Y489" s="13">
        <v>0.75</v>
      </c>
      <c r="Z489" s="13" t="s">
        <v>59</v>
      </c>
      <c r="AA489" s="13">
        <v>0.75</v>
      </c>
      <c r="AB489" s="13" t="s">
        <v>59</v>
      </c>
      <c r="AC489" s="13" t="s">
        <v>67</v>
      </c>
      <c r="AD489" s="13" t="s">
        <v>61</v>
      </c>
      <c r="AE489" s="13">
        <v>8.4000000000000005E-2</v>
      </c>
      <c r="AF489" s="13" t="s">
        <v>68</v>
      </c>
      <c r="AG489" s="13" t="s">
        <v>69</v>
      </c>
      <c r="AK489" s="13" t="s">
        <v>63</v>
      </c>
      <c r="AL489" s="13">
        <v>8760</v>
      </c>
      <c r="AM489" s="13" t="s">
        <v>64</v>
      </c>
      <c r="AO489" s="11">
        <v>44068.419282407413</v>
      </c>
      <c r="AP489" s="11" t="s">
        <v>66</v>
      </c>
      <c r="AQ489" s="11" t="s">
        <v>49</v>
      </c>
      <c r="AR489" s="11" t="s">
        <v>66</v>
      </c>
      <c r="AS489" s="11" t="s">
        <v>55</v>
      </c>
      <c r="AT489" s="11" t="s">
        <v>66</v>
      </c>
      <c r="AU489" s="11" t="s">
        <v>61</v>
      </c>
      <c r="AV489" t="s">
        <v>66</v>
      </c>
      <c r="AW489" t="s">
        <v>66</v>
      </c>
    </row>
    <row r="490" spans="1:49" hidden="1" x14ac:dyDescent="0.25">
      <c r="A490" s="13" t="s">
        <v>555</v>
      </c>
      <c r="B490" s="13">
        <v>38864</v>
      </c>
      <c r="C490" s="13" t="s">
        <v>570</v>
      </c>
      <c r="D490" s="13" t="s">
        <v>49</v>
      </c>
      <c r="E490" s="13" t="s">
        <v>159</v>
      </c>
      <c r="F490" s="15" t="s">
        <v>51</v>
      </c>
      <c r="G490" s="13">
        <v>32.126300000000001</v>
      </c>
      <c r="H490" s="13">
        <v>-103.58277699999999</v>
      </c>
      <c r="I490" s="16" t="s">
        <v>75</v>
      </c>
      <c r="J490" s="13" t="s">
        <v>53</v>
      </c>
      <c r="K490" s="13">
        <v>3</v>
      </c>
      <c r="L490" s="13" t="s">
        <v>70</v>
      </c>
      <c r="M490" s="13" t="s">
        <v>55</v>
      </c>
      <c r="N490" s="13" t="s">
        <v>56</v>
      </c>
      <c r="O490" s="13" t="s">
        <v>572</v>
      </c>
      <c r="P490" s="13" t="s">
        <v>58</v>
      </c>
      <c r="Q490" s="13" t="s">
        <v>58</v>
      </c>
      <c r="R490" s="13" t="s">
        <v>58</v>
      </c>
      <c r="Y490" s="13">
        <v>1.5</v>
      </c>
      <c r="Z490" s="13" t="s">
        <v>59</v>
      </c>
      <c r="AA490" s="13">
        <v>1.5</v>
      </c>
      <c r="AB490" s="13" t="s">
        <v>59</v>
      </c>
      <c r="AC490" s="13" t="s">
        <v>67</v>
      </c>
      <c r="AD490" s="13" t="s">
        <v>61</v>
      </c>
      <c r="AE490" s="13">
        <v>0.74</v>
      </c>
      <c r="AF490" s="13" t="s">
        <v>62</v>
      </c>
      <c r="AG490" s="13" t="s">
        <v>69</v>
      </c>
      <c r="AK490" s="13" t="s">
        <v>63</v>
      </c>
      <c r="AL490" s="13">
        <v>8760</v>
      </c>
      <c r="AM490" s="13" t="s">
        <v>64</v>
      </c>
      <c r="AO490" s="11">
        <v>44068.419282407413</v>
      </c>
      <c r="AP490" s="11" t="s">
        <v>66</v>
      </c>
      <c r="AQ490" s="11" t="s">
        <v>49</v>
      </c>
      <c r="AR490" s="11" t="s">
        <v>66</v>
      </c>
      <c r="AS490" s="11" t="s">
        <v>55</v>
      </c>
      <c r="AT490" s="11" t="s">
        <v>66</v>
      </c>
      <c r="AU490" s="11" t="s">
        <v>61</v>
      </c>
      <c r="AV490" t="s">
        <v>66</v>
      </c>
      <c r="AW490" t="s">
        <v>66</v>
      </c>
    </row>
    <row r="491" spans="1:49" hidden="1" x14ac:dyDescent="0.25">
      <c r="A491" s="13" t="s">
        <v>555</v>
      </c>
      <c r="B491" s="13">
        <v>38864</v>
      </c>
      <c r="C491" s="13" t="s">
        <v>570</v>
      </c>
      <c r="D491" s="13" t="s">
        <v>49</v>
      </c>
      <c r="E491" s="13" t="s">
        <v>159</v>
      </c>
      <c r="F491" s="15" t="s">
        <v>51</v>
      </c>
      <c r="G491" s="13">
        <v>32.126300000000001</v>
      </c>
      <c r="H491" s="13">
        <v>-103.58277699999999</v>
      </c>
      <c r="I491" s="16" t="s">
        <v>75</v>
      </c>
      <c r="J491" s="13" t="s">
        <v>53</v>
      </c>
      <c r="K491" s="13">
        <v>3</v>
      </c>
      <c r="L491" s="13" t="s">
        <v>70</v>
      </c>
      <c r="M491" s="13" t="s">
        <v>55</v>
      </c>
      <c r="N491" s="13" t="s">
        <v>56</v>
      </c>
      <c r="O491" s="13" t="s">
        <v>572</v>
      </c>
      <c r="P491" s="13" t="s">
        <v>58</v>
      </c>
      <c r="Q491" s="13" t="s">
        <v>58</v>
      </c>
      <c r="R491" s="13" t="s">
        <v>58</v>
      </c>
      <c r="Y491" s="13">
        <v>1.5</v>
      </c>
      <c r="Z491" s="13" t="s">
        <v>59</v>
      </c>
      <c r="AA491" s="13">
        <v>1.5</v>
      </c>
      <c r="AB491" s="13" t="s">
        <v>59</v>
      </c>
      <c r="AC491" s="13" t="s">
        <v>67</v>
      </c>
      <c r="AD491" s="13" t="s">
        <v>61</v>
      </c>
      <c r="AE491" s="13">
        <v>0.17</v>
      </c>
      <c r="AF491" s="13" t="s">
        <v>68</v>
      </c>
      <c r="AG491" s="13" t="s">
        <v>69</v>
      </c>
      <c r="AK491" s="13" t="s">
        <v>63</v>
      </c>
      <c r="AL491" s="13">
        <v>8760</v>
      </c>
      <c r="AM491" s="13" t="s">
        <v>64</v>
      </c>
      <c r="AO491" s="11">
        <v>44068.419282407413</v>
      </c>
      <c r="AP491" s="11" t="s">
        <v>66</v>
      </c>
      <c r="AQ491" s="11" t="s">
        <v>49</v>
      </c>
      <c r="AR491" s="11" t="s">
        <v>66</v>
      </c>
      <c r="AS491" s="11" t="s">
        <v>55</v>
      </c>
      <c r="AT491" s="11" t="s">
        <v>66</v>
      </c>
      <c r="AU491" s="11" t="s">
        <v>61</v>
      </c>
      <c r="AV491" t="s">
        <v>66</v>
      </c>
      <c r="AW491" t="s">
        <v>66</v>
      </c>
    </row>
    <row r="492" spans="1:49" hidden="1" x14ac:dyDescent="0.25">
      <c r="A492" s="13" t="s">
        <v>555</v>
      </c>
      <c r="B492" s="13">
        <v>39368</v>
      </c>
      <c r="C492" s="13" t="s">
        <v>573</v>
      </c>
      <c r="D492" s="13" t="s">
        <v>49</v>
      </c>
      <c r="E492" s="13" t="s">
        <v>74</v>
      </c>
      <c r="F492" s="15" t="s">
        <v>51</v>
      </c>
      <c r="G492" s="13">
        <v>32.122</v>
      </c>
      <c r="H492" s="13">
        <v>-103.5429</v>
      </c>
      <c r="I492" s="16" t="s">
        <v>75</v>
      </c>
      <c r="J492" s="13" t="s">
        <v>53</v>
      </c>
      <c r="K492" s="13">
        <v>1</v>
      </c>
      <c r="L492" s="13" t="s">
        <v>76</v>
      </c>
      <c r="M492" s="13" t="s">
        <v>55</v>
      </c>
      <c r="N492" s="13" t="s">
        <v>56</v>
      </c>
      <c r="O492" s="13" t="s">
        <v>55</v>
      </c>
      <c r="P492" s="13" t="s">
        <v>108</v>
      </c>
      <c r="Q492" s="13" t="s">
        <v>108</v>
      </c>
      <c r="R492" s="13" t="s">
        <v>58</v>
      </c>
      <c r="Y492" s="13">
        <v>0.5</v>
      </c>
      <c r="Z492" s="13" t="s">
        <v>59</v>
      </c>
      <c r="AA492" s="13">
        <v>0.5</v>
      </c>
      <c r="AB492" s="13" t="s">
        <v>59</v>
      </c>
      <c r="AC492" s="13" t="s">
        <v>67</v>
      </c>
      <c r="AD492" s="13" t="s">
        <v>61</v>
      </c>
      <c r="AE492" s="13">
        <v>5.3999999999999999E-2</v>
      </c>
      <c r="AF492" s="13" t="s">
        <v>68</v>
      </c>
      <c r="AG492" s="13" t="s">
        <v>69</v>
      </c>
      <c r="AK492" s="13" t="s">
        <v>63</v>
      </c>
      <c r="AL492" s="13">
        <v>8760</v>
      </c>
      <c r="AM492" s="13" t="s">
        <v>64</v>
      </c>
      <c r="AO492" s="11">
        <v>44068.419282407413</v>
      </c>
      <c r="AP492" s="11" t="s">
        <v>66</v>
      </c>
      <c r="AQ492" s="11" t="s">
        <v>49</v>
      </c>
      <c r="AR492" s="11" t="s">
        <v>66</v>
      </c>
      <c r="AS492" s="11" t="s">
        <v>55</v>
      </c>
      <c r="AT492" s="11" t="s">
        <v>66</v>
      </c>
      <c r="AU492" s="11" t="s">
        <v>61</v>
      </c>
      <c r="AV492" t="s">
        <v>66</v>
      </c>
      <c r="AW492" t="s">
        <v>66</v>
      </c>
    </row>
    <row r="493" spans="1:49" hidden="1" x14ac:dyDescent="0.25">
      <c r="A493" s="13" t="s">
        <v>555</v>
      </c>
      <c r="B493" s="13">
        <v>39368</v>
      </c>
      <c r="C493" s="13" t="s">
        <v>573</v>
      </c>
      <c r="D493" s="13" t="s">
        <v>49</v>
      </c>
      <c r="E493" s="13" t="s">
        <v>74</v>
      </c>
      <c r="F493" s="15" t="s">
        <v>51</v>
      </c>
      <c r="G493" s="13">
        <v>32.122</v>
      </c>
      <c r="H493" s="13">
        <v>-103.5429</v>
      </c>
      <c r="I493" s="16" t="s">
        <v>75</v>
      </c>
      <c r="J493" s="13" t="s">
        <v>53</v>
      </c>
      <c r="K493" s="13">
        <v>1</v>
      </c>
      <c r="L493" s="13" t="s">
        <v>76</v>
      </c>
      <c r="M493" s="13" t="s">
        <v>55</v>
      </c>
      <c r="N493" s="13" t="s">
        <v>56</v>
      </c>
      <c r="O493" s="13" t="s">
        <v>55</v>
      </c>
      <c r="P493" s="13" t="s">
        <v>108</v>
      </c>
      <c r="Q493" s="13" t="s">
        <v>108</v>
      </c>
      <c r="R493" s="13" t="s">
        <v>58</v>
      </c>
      <c r="Y493" s="13">
        <v>0.5</v>
      </c>
      <c r="Z493" s="13" t="s">
        <v>59</v>
      </c>
      <c r="AA493" s="13">
        <v>0.5</v>
      </c>
      <c r="AB493" s="13" t="s">
        <v>59</v>
      </c>
      <c r="AC493" s="13" t="s">
        <v>67</v>
      </c>
      <c r="AD493" s="13" t="s">
        <v>61</v>
      </c>
      <c r="AE493" s="13">
        <v>0.24</v>
      </c>
      <c r="AF493" s="13" t="s">
        <v>62</v>
      </c>
      <c r="AG493" s="13" t="s">
        <v>69</v>
      </c>
      <c r="AK493" s="13" t="s">
        <v>63</v>
      </c>
      <c r="AL493" s="13">
        <v>8760</v>
      </c>
      <c r="AM493" s="13" t="s">
        <v>64</v>
      </c>
      <c r="AO493" s="11">
        <v>44068.419282407413</v>
      </c>
      <c r="AP493" s="11" t="s">
        <v>66</v>
      </c>
      <c r="AQ493" s="11" t="s">
        <v>49</v>
      </c>
      <c r="AR493" s="11" t="s">
        <v>66</v>
      </c>
      <c r="AS493" s="11" t="s">
        <v>55</v>
      </c>
      <c r="AT493" s="11" t="s">
        <v>66</v>
      </c>
      <c r="AU493" s="11" t="s">
        <v>61</v>
      </c>
      <c r="AV493" t="s">
        <v>66</v>
      </c>
      <c r="AW493" t="s">
        <v>66</v>
      </c>
    </row>
    <row r="494" spans="1:49" hidden="1" x14ac:dyDescent="0.25">
      <c r="A494" s="13" t="s">
        <v>555</v>
      </c>
      <c r="B494" s="13">
        <v>39368</v>
      </c>
      <c r="C494" s="13" t="s">
        <v>573</v>
      </c>
      <c r="D494" s="13" t="s">
        <v>49</v>
      </c>
      <c r="E494" s="13" t="s">
        <v>74</v>
      </c>
      <c r="F494" s="15" t="s">
        <v>51</v>
      </c>
      <c r="G494" s="13">
        <v>32.122</v>
      </c>
      <c r="H494" s="13">
        <v>-103.5429</v>
      </c>
      <c r="I494" s="16" t="s">
        <v>75</v>
      </c>
      <c r="J494" s="13" t="s">
        <v>53</v>
      </c>
      <c r="K494" s="13">
        <v>2</v>
      </c>
      <c r="L494" s="13" t="s">
        <v>80</v>
      </c>
      <c r="M494" s="13" t="s">
        <v>55</v>
      </c>
      <c r="N494" s="13" t="s">
        <v>56</v>
      </c>
      <c r="O494" s="13" t="s">
        <v>55</v>
      </c>
      <c r="P494" s="13" t="s">
        <v>108</v>
      </c>
      <c r="Q494" s="13" t="s">
        <v>108</v>
      </c>
      <c r="R494" s="13" t="s">
        <v>58</v>
      </c>
      <c r="Y494" s="13">
        <v>0.5</v>
      </c>
      <c r="Z494" s="13" t="s">
        <v>59</v>
      </c>
      <c r="AA494" s="13">
        <v>0.5</v>
      </c>
      <c r="AB494" s="13" t="s">
        <v>59</v>
      </c>
      <c r="AC494" s="13" t="s">
        <v>67</v>
      </c>
      <c r="AD494" s="13" t="s">
        <v>61</v>
      </c>
      <c r="AE494" s="13">
        <v>5.3999999999999999E-2</v>
      </c>
      <c r="AF494" s="13" t="s">
        <v>68</v>
      </c>
      <c r="AG494" s="13" t="s">
        <v>69</v>
      </c>
      <c r="AK494" s="13" t="s">
        <v>63</v>
      </c>
      <c r="AL494" s="13">
        <v>8760</v>
      </c>
      <c r="AM494" s="13" t="s">
        <v>64</v>
      </c>
      <c r="AO494" s="11">
        <v>44068.419282407413</v>
      </c>
      <c r="AP494" s="11" t="s">
        <v>66</v>
      </c>
      <c r="AQ494" s="11" t="s">
        <v>49</v>
      </c>
      <c r="AR494" s="11" t="s">
        <v>66</v>
      </c>
      <c r="AS494" s="11" t="s">
        <v>55</v>
      </c>
      <c r="AT494" s="11" t="s">
        <v>66</v>
      </c>
      <c r="AU494" s="11" t="s">
        <v>61</v>
      </c>
      <c r="AV494" t="s">
        <v>66</v>
      </c>
      <c r="AW494" t="s">
        <v>66</v>
      </c>
    </row>
    <row r="495" spans="1:49" hidden="1" x14ac:dyDescent="0.25">
      <c r="A495" s="13" t="s">
        <v>555</v>
      </c>
      <c r="B495" s="13">
        <v>39368</v>
      </c>
      <c r="C495" s="13" t="s">
        <v>573</v>
      </c>
      <c r="D495" s="13" t="s">
        <v>49</v>
      </c>
      <c r="E495" s="13" t="s">
        <v>74</v>
      </c>
      <c r="F495" s="15" t="s">
        <v>51</v>
      </c>
      <c r="G495" s="13">
        <v>32.122</v>
      </c>
      <c r="H495" s="13">
        <v>-103.5429</v>
      </c>
      <c r="I495" s="16" t="s">
        <v>75</v>
      </c>
      <c r="J495" s="13" t="s">
        <v>53</v>
      </c>
      <c r="K495" s="13">
        <v>2</v>
      </c>
      <c r="L495" s="13" t="s">
        <v>80</v>
      </c>
      <c r="M495" s="13" t="s">
        <v>55</v>
      </c>
      <c r="N495" s="13" t="s">
        <v>56</v>
      </c>
      <c r="O495" s="13" t="s">
        <v>55</v>
      </c>
      <c r="P495" s="13" t="s">
        <v>108</v>
      </c>
      <c r="Q495" s="13" t="s">
        <v>108</v>
      </c>
      <c r="R495" s="13" t="s">
        <v>58</v>
      </c>
      <c r="Y495" s="13">
        <v>0.5</v>
      </c>
      <c r="Z495" s="13" t="s">
        <v>59</v>
      </c>
      <c r="AA495" s="13">
        <v>0.5</v>
      </c>
      <c r="AB495" s="13" t="s">
        <v>59</v>
      </c>
      <c r="AC495" s="13" t="s">
        <v>67</v>
      </c>
      <c r="AD495" s="13" t="s">
        <v>61</v>
      </c>
      <c r="AE495" s="13">
        <v>0.24</v>
      </c>
      <c r="AF495" s="13" t="s">
        <v>62</v>
      </c>
      <c r="AG495" s="13" t="s">
        <v>69</v>
      </c>
      <c r="AK495" s="13" t="s">
        <v>63</v>
      </c>
      <c r="AL495" s="13">
        <v>8760</v>
      </c>
      <c r="AM495" s="13" t="s">
        <v>64</v>
      </c>
      <c r="AO495" s="11">
        <v>44068.419282407413</v>
      </c>
      <c r="AP495" s="11" t="s">
        <v>66</v>
      </c>
      <c r="AQ495" s="11" t="s">
        <v>49</v>
      </c>
      <c r="AR495" s="11" t="s">
        <v>66</v>
      </c>
      <c r="AS495" s="11" t="s">
        <v>55</v>
      </c>
      <c r="AT495" s="11" t="s">
        <v>66</v>
      </c>
      <c r="AU495" s="11" t="s">
        <v>61</v>
      </c>
      <c r="AV495" t="s">
        <v>66</v>
      </c>
      <c r="AW495" t="s">
        <v>66</v>
      </c>
    </row>
    <row r="496" spans="1:49" hidden="1" x14ac:dyDescent="0.25">
      <c r="A496" s="13" t="s">
        <v>555</v>
      </c>
      <c r="B496" s="13">
        <v>39368</v>
      </c>
      <c r="C496" s="13" t="s">
        <v>573</v>
      </c>
      <c r="D496" s="13" t="s">
        <v>49</v>
      </c>
      <c r="E496" s="13" t="s">
        <v>74</v>
      </c>
      <c r="F496" s="15" t="s">
        <v>51</v>
      </c>
      <c r="G496" s="13">
        <v>32.122</v>
      </c>
      <c r="H496" s="13">
        <v>-103.5429</v>
      </c>
      <c r="I496" s="16" t="s">
        <v>75</v>
      </c>
      <c r="J496" s="13" t="s">
        <v>53</v>
      </c>
      <c r="K496" s="13">
        <v>3</v>
      </c>
      <c r="L496" s="13" t="s">
        <v>236</v>
      </c>
      <c r="M496" s="13" t="s">
        <v>55</v>
      </c>
      <c r="N496" s="13" t="s">
        <v>56</v>
      </c>
      <c r="O496" s="13" t="s">
        <v>55</v>
      </c>
      <c r="P496" s="13" t="s">
        <v>108</v>
      </c>
      <c r="Q496" s="13" t="s">
        <v>108</v>
      </c>
      <c r="R496" s="13" t="s">
        <v>58</v>
      </c>
      <c r="Y496" s="13">
        <v>0.5</v>
      </c>
      <c r="Z496" s="13" t="s">
        <v>59</v>
      </c>
      <c r="AA496" s="13">
        <v>0.5</v>
      </c>
      <c r="AB496" s="13" t="s">
        <v>59</v>
      </c>
      <c r="AC496" s="13" t="s">
        <v>67</v>
      </c>
      <c r="AD496" s="13" t="s">
        <v>61</v>
      </c>
      <c r="AE496" s="13">
        <v>0.24</v>
      </c>
      <c r="AF496" s="13" t="s">
        <v>62</v>
      </c>
      <c r="AG496" s="13" t="s">
        <v>69</v>
      </c>
      <c r="AK496" s="13" t="s">
        <v>63</v>
      </c>
      <c r="AL496" s="13">
        <v>8760</v>
      </c>
      <c r="AM496" s="13" t="s">
        <v>64</v>
      </c>
      <c r="AO496" s="11">
        <v>44068.419282407413</v>
      </c>
      <c r="AP496" s="11" t="s">
        <v>66</v>
      </c>
      <c r="AQ496" s="11" t="s">
        <v>49</v>
      </c>
      <c r="AR496" s="11" t="s">
        <v>66</v>
      </c>
      <c r="AS496" s="11" t="s">
        <v>55</v>
      </c>
      <c r="AT496" s="11" t="s">
        <v>66</v>
      </c>
      <c r="AU496" s="11" t="s">
        <v>61</v>
      </c>
      <c r="AV496" t="s">
        <v>66</v>
      </c>
      <c r="AW496" t="s">
        <v>66</v>
      </c>
    </row>
    <row r="497" spans="1:49" hidden="1" x14ac:dyDescent="0.25">
      <c r="A497" s="13" t="s">
        <v>555</v>
      </c>
      <c r="B497" s="13">
        <v>39368</v>
      </c>
      <c r="C497" s="13" t="s">
        <v>573</v>
      </c>
      <c r="D497" s="13" t="s">
        <v>49</v>
      </c>
      <c r="E497" s="13" t="s">
        <v>74</v>
      </c>
      <c r="F497" s="15" t="s">
        <v>51</v>
      </c>
      <c r="G497" s="13">
        <v>32.122</v>
      </c>
      <c r="H497" s="13">
        <v>-103.5429</v>
      </c>
      <c r="I497" s="16" t="s">
        <v>75</v>
      </c>
      <c r="J497" s="13" t="s">
        <v>53</v>
      </c>
      <c r="K497" s="13">
        <v>3</v>
      </c>
      <c r="L497" s="13" t="s">
        <v>236</v>
      </c>
      <c r="M497" s="13" t="s">
        <v>55</v>
      </c>
      <c r="N497" s="13" t="s">
        <v>56</v>
      </c>
      <c r="O497" s="13" t="s">
        <v>55</v>
      </c>
      <c r="P497" s="13" t="s">
        <v>108</v>
      </c>
      <c r="Q497" s="13" t="s">
        <v>108</v>
      </c>
      <c r="R497" s="13" t="s">
        <v>58</v>
      </c>
      <c r="Y497" s="13">
        <v>0.5</v>
      </c>
      <c r="Z497" s="13" t="s">
        <v>59</v>
      </c>
      <c r="AA497" s="13">
        <v>0.5</v>
      </c>
      <c r="AB497" s="13" t="s">
        <v>59</v>
      </c>
      <c r="AC497" s="13" t="s">
        <v>67</v>
      </c>
      <c r="AD497" s="13" t="s">
        <v>61</v>
      </c>
      <c r="AE497" s="13">
        <v>5.3999999999999999E-2</v>
      </c>
      <c r="AF497" s="13" t="s">
        <v>68</v>
      </c>
      <c r="AG497" s="13" t="s">
        <v>69</v>
      </c>
      <c r="AK497" s="13" t="s">
        <v>63</v>
      </c>
      <c r="AL497" s="13">
        <v>8760</v>
      </c>
      <c r="AM497" s="13" t="s">
        <v>64</v>
      </c>
      <c r="AO497" s="11">
        <v>44068.419282407413</v>
      </c>
      <c r="AP497" s="11" t="s">
        <v>66</v>
      </c>
      <c r="AQ497" s="11" t="s">
        <v>49</v>
      </c>
      <c r="AR497" s="11" t="s">
        <v>66</v>
      </c>
      <c r="AS497" s="11" t="s">
        <v>55</v>
      </c>
      <c r="AT497" s="11" t="s">
        <v>66</v>
      </c>
      <c r="AU497" s="11" t="s">
        <v>61</v>
      </c>
      <c r="AV497" t="s">
        <v>66</v>
      </c>
      <c r="AW497" t="s">
        <v>66</v>
      </c>
    </row>
    <row r="498" spans="1:49" hidden="1" x14ac:dyDescent="0.25">
      <c r="A498" s="13" t="s">
        <v>555</v>
      </c>
      <c r="B498" s="13">
        <v>39368</v>
      </c>
      <c r="C498" s="13" t="s">
        <v>573</v>
      </c>
      <c r="D498" s="13" t="s">
        <v>49</v>
      </c>
      <c r="E498" s="13" t="s">
        <v>74</v>
      </c>
      <c r="F498" s="15" t="s">
        <v>51</v>
      </c>
      <c r="G498" s="13">
        <v>32.122</v>
      </c>
      <c r="H498" s="13">
        <v>-103.5429</v>
      </c>
      <c r="I498" s="16" t="s">
        <v>75</v>
      </c>
      <c r="J498" s="13" t="s">
        <v>53</v>
      </c>
      <c r="K498" s="13">
        <v>4</v>
      </c>
      <c r="L498" s="13" t="s">
        <v>382</v>
      </c>
      <c r="M498" s="13" t="s">
        <v>55</v>
      </c>
      <c r="N498" s="13" t="s">
        <v>56</v>
      </c>
      <c r="O498" s="13" t="s">
        <v>55</v>
      </c>
      <c r="P498" s="13" t="s">
        <v>108</v>
      </c>
      <c r="Q498" s="13" t="s">
        <v>108</v>
      </c>
      <c r="R498" s="13" t="s">
        <v>58</v>
      </c>
      <c r="Y498" s="13">
        <v>0.5</v>
      </c>
      <c r="Z498" s="13" t="s">
        <v>59</v>
      </c>
      <c r="AA498" s="13">
        <v>0.5</v>
      </c>
      <c r="AB498" s="13" t="s">
        <v>59</v>
      </c>
      <c r="AC498" s="13" t="s">
        <v>67</v>
      </c>
      <c r="AD498" s="13" t="s">
        <v>61</v>
      </c>
      <c r="AE498" s="13">
        <v>5.3999999999999999E-2</v>
      </c>
      <c r="AF498" s="13" t="s">
        <v>68</v>
      </c>
      <c r="AG498" s="13" t="s">
        <v>69</v>
      </c>
      <c r="AK498" s="13" t="s">
        <v>63</v>
      </c>
      <c r="AL498" s="13">
        <v>8760</v>
      </c>
      <c r="AM498" s="13" t="s">
        <v>64</v>
      </c>
      <c r="AO498" s="11">
        <v>44068.419282407413</v>
      </c>
      <c r="AP498" s="11" t="s">
        <v>66</v>
      </c>
      <c r="AQ498" s="11" t="s">
        <v>49</v>
      </c>
      <c r="AR498" s="11" t="s">
        <v>66</v>
      </c>
      <c r="AS498" s="11" t="s">
        <v>55</v>
      </c>
      <c r="AT498" s="11" t="s">
        <v>66</v>
      </c>
      <c r="AU498" s="11" t="s">
        <v>61</v>
      </c>
      <c r="AV498" t="s">
        <v>66</v>
      </c>
      <c r="AW498" t="s">
        <v>66</v>
      </c>
    </row>
    <row r="499" spans="1:49" hidden="1" x14ac:dyDescent="0.25">
      <c r="A499" s="13" t="s">
        <v>555</v>
      </c>
      <c r="B499" s="13">
        <v>39368</v>
      </c>
      <c r="C499" s="13" t="s">
        <v>573</v>
      </c>
      <c r="D499" s="13" t="s">
        <v>49</v>
      </c>
      <c r="E499" s="13" t="s">
        <v>74</v>
      </c>
      <c r="F499" s="15" t="s">
        <v>51</v>
      </c>
      <c r="G499" s="13">
        <v>32.122</v>
      </c>
      <c r="H499" s="13">
        <v>-103.5429</v>
      </c>
      <c r="I499" s="16" t="s">
        <v>75</v>
      </c>
      <c r="J499" s="13" t="s">
        <v>53</v>
      </c>
      <c r="K499" s="13">
        <v>4</v>
      </c>
      <c r="L499" s="13" t="s">
        <v>382</v>
      </c>
      <c r="M499" s="13" t="s">
        <v>55</v>
      </c>
      <c r="N499" s="13" t="s">
        <v>56</v>
      </c>
      <c r="O499" s="13" t="s">
        <v>55</v>
      </c>
      <c r="P499" s="13" t="s">
        <v>108</v>
      </c>
      <c r="Q499" s="13" t="s">
        <v>108</v>
      </c>
      <c r="R499" s="13" t="s">
        <v>58</v>
      </c>
      <c r="Y499" s="13">
        <v>0.5</v>
      </c>
      <c r="Z499" s="13" t="s">
        <v>59</v>
      </c>
      <c r="AA499" s="13">
        <v>0.5</v>
      </c>
      <c r="AB499" s="13" t="s">
        <v>59</v>
      </c>
      <c r="AC499" s="13" t="s">
        <v>67</v>
      </c>
      <c r="AD499" s="13" t="s">
        <v>61</v>
      </c>
      <c r="AE499" s="13">
        <v>0.24</v>
      </c>
      <c r="AF499" s="13" t="s">
        <v>62</v>
      </c>
      <c r="AG499" s="13" t="s">
        <v>69</v>
      </c>
      <c r="AK499" s="13" t="s">
        <v>63</v>
      </c>
      <c r="AL499" s="13">
        <v>8760</v>
      </c>
      <c r="AM499" s="13" t="s">
        <v>64</v>
      </c>
      <c r="AO499" s="11">
        <v>44068.419282407413</v>
      </c>
      <c r="AP499" s="11" t="s">
        <v>66</v>
      </c>
      <c r="AQ499" s="11" t="s">
        <v>49</v>
      </c>
      <c r="AR499" s="11" t="s">
        <v>66</v>
      </c>
      <c r="AS499" s="11" t="s">
        <v>55</v>
      </c>
      <c r="AT499" s="11" t="s">
        <v>66</v>
      </c>
      <c r="AU499" s="11" t="s">
        <v>61</v>
      </c>
      <c r="AV499" t="s">
        <v>66</v>
      </c>
      <c r="AW499" t="s">
        <v>66</v>
      </c>
    </row>
    <row r="500" spans="1:49" hidden="1" x14ac:dyDescent="0.25">
      <c r="A500" s="13" t="s">
        <v>555</v>
      </c>
      <c r="B500" s="13">
        <v>39368</v>
      </c>
      <c r="C500" s="13" t="s">
        <v>573</v>
      </c>
      <c r="D500" s="13" t="s">
        <v>49</v>
      </c>
      <c r="E500" s="13" t="s">
        <v>74</v>
      </c>
      <c r="F500" s="15" t="s">
        <v>51</v>
      </c>
      <c r="G500" s="13">
        <v>32.122</v>
      </c>
      <c r="H500" s="13">
        <v>-103.5429</v>
      </c>
      <c r="I500" s="16" t="s">
        <v>75</v>
      </c>
      <c r="J500" s="13" t="s">
        <v>53</v>
      </c>
      <c r="K500" s="13">
        <v>5</v>
      </c>
      <c r="L500" s="13" t="s">
        <v>378</v>
      </c>
      <c r="M500" s="13" t="s">
        <v>55</v>
      </c>
      <c r="N500" s="13" t="s">
        <v>56</v>
      </c>
      <c r="O500" s="13" t="s">
        <v>55</v>
      </c>
      <c r="P500" s="13" t="s">
        <v>108</v>
      </c>
      <c r="Q500" s="13" t="s">
        <v>108</v>
      </c>
      <c r="R500" s="13" t="s">
        <v>58</v>
      </c>
      <c r="Y500" s="13">
        <v>0.5</v>
      </c>
      <c r="Z500" s="13" t="s">
        <v>59</v>
      </c>
      <c r="AA500" s="13">
        <v>0.5</v>
      </c>
      <c r="AB500" s="13" t="s">
        <v>59</v>
      </c>
      <c r="AC500" s="13" t="s">
        <v>67</v>
      </c>
      <c r="AD500" s="13" t="s">
        <v>61</v>
      </c>
      <c r="AE500" s="13">
        <v>0.24</v>
      </c>
      <c r="AF500" s="13" t="s">
        <v>62</v>
      </c>
      <c r="AG500" s="13" t="s">
        <v>69</v>
      </c>
      <c r="AK500" s="13" t="s">
        <v>63</v>
      </c>
      <c r="AL500" s="13">
        <v>8760</v>
      </c>
      <c r="AM500" s="13" t="s">
        <v>64</v>
      </c>
      <c r="AO500" s="11">
        <v>44068.419282407413</v>
      </c>
      <c r="AP500" s="11" t="s">
        <v>66</v>
      </c>
      <c r="AQ500" s="11" t="s">
        <v>49</v>
      </c>
      <c r="AR500" s="11" t="s">
        <v>66</v>
      </c>
      <c r="AS500" s="11" t="s">
        <v>55</v>
      </c>
      <c r="AT500" s="11" t="s">
        <v>66</v>
      </c>
      <c r="AU500" s="11" t="s">
        <v>61</v>
      </c>
      <c r="AV500" t="s">
        <v>66</v>
      </c>
      <c r="AW500" t="s">
        <v>66</v>
      </c>
    </row>
    <row r="501" spans="1:49" hidden="1" x14ac:dyDescent="0.25">
      <c r="A501" s="13" t="s">
        <v>555</v>
      </c>
      <c r="B501" s="13">
        <v>39368</v>
      </c>
      <c r="C501" s="13" t="s">
        <v>573</v>
      </c>
      <c r="D501" s="13" t="s">
        <v>49</v>
      </c>
      <c r="E501" s="13" t="s">
        <v>74</v>
      </c>
      <c r="F501" s="15" t="s">
        <v>51</v>
      </c>
      <c r="G501" s="13">
        <v>32.122</v>
      </c>
      <c r="H501" s="13">
        <v>-103.5429</v>
      </c>
      <c r="I501" s="16" t="s">
        <v>75</v>
      </c>
      <c r="J501" s="13" t="s">
        <v>53</v>
      </c>
      <c r="K501" s="13">
        <v>5</v>
      </c>
      <c r="L501" s="13" t="s">
        <v>378</v>
      </c>
      <c r="M501" s="13" t="s">
        <v>55</v>
      </c>
      <c r="N501" s="13" t="s">
        <v>56</v>
      </c>
      <c r="O501" s="13" t="s">
        <v>55</v>
      </c>
      <c r="P501" s="13" t="s">
        <v>108</v>
      </c>
      <c r="Q501" s="13" t="s">
        <v>108</v>
      </c>
      <c r="R501" s="13" t="s">
        <v>58</v>
      </c>
      <c r="Y501" s="13">
        <v>0.5</v>
      </c>
      <c r="Z501" s="13" t="s">
        <v>59</v>
      </c>
      <c r="AA501" s="13">
        <v>0.5</v>
      </c>
      <c r="AB501" s="13" t="s">
        <v>59</v>
      </c>
      <c r="AC501" s="13" t="s">
        <v>67</v>
      </c>
      <c r="AD501" s="13" t="s">
        <v>61</v>
      </c>
      <c r="AE501" s="13">
        <v>5.3999999999999999E-2</v>
      </c>
      <c r="AF501" s="13" t="s">
        <v>68</v>
      </c>
      <c r="AG501" s="13" t="s">
        <v>69</v>
      </c>
      <c r="AK501" s="13" t="s">
        <v>63</v>
      </c>
      <c r="AL501" s="13">
        <v>8760</v>
      </c>
      <c r="AM501" s="13" t="s">
        <v>64</v>
      </c>
      <c r="AO501" s="11">
        <v>44068.419282407413</v>
      </c>
      <c r="AP501" s="11" t="s">
        <v>66</v>
      </c>
      <c r="AQ501" s="11" t="s">
        <v>49</v>
      </c>
      <c r="AR501" s="11" t="s">
        <v>66</v>
      </c>
      <c r="AS501" s="11" t="s">
        <v>55</v>
      </c>
      <c r="AT501" s="11" t="s">
        <v>66</v>
      </c>
      <c r="AU501" s="11" t="s">
        <v>61</v>
      </c>
      <c r="AV501" t="s">
        <v>66</v>
      </c>
      <c r="AW501" t="s">
        <v>66</v>
      </c>
    </row>
    <row r="502" spans="1:49" hidden="1" x14ac:dyDescent="0.25">
      <c r="A502" s="13" t="s">
        <v>555</v>
      </c>
      <c r="B502" s="13">
        <v>39368</v>
      </c>
      <c r="C502" s="13" t="s">
        <v>573</v>
      </c>
      <c r="D502" s="13" t="s">
        <v>49</v>
      </c>
      <c r="E502" s="13" t="s">
        <v>74</v>
      </c>
      <c r="F502" s="15" t="s">
        <v>51</v>
      </c>
      <c r="G502" s="13">
        <v>32.122</v>
      </c>
      <c r="H502" s="13">
        <v>-103.5429</v>
      </c>
      <c r="I502" s="16" t="s">
        <v>75</v>
      </c>
      <c r="J502" s="13" t="s">
        <v>53</v>
      </c>
      <c r="K502" s="13">
        <v>6</v>
      </c>
      <c r="L502" s="13" t="s">
        <v>384</v>
      </c>
      <c r="M502" s="13" t="s">
        <v>55</v>
      </c>
      <c r="N502" s="13" t="s">
        <v>56</v>
      </c>
      <c r="O502" s="13" t="s">
        <v>55</v>
      </c>
      <c r="P502" s="13" t="s">
        <v>108</v>
      </c>
      <c r="Q502" s="13" t="s">
        <v>108</v>
      </c>
      <c r="R502" s="13" t="s">
        <v>58</v>
      </c>
      <c r="Y502" s="13">
        <v>0.5</v>
      </c>
      <c r="Z502" s="13" t="s">
        <v>59</v>
      </c>
      <c r="AA502" s="13">
        <v>0.5</v>
      </c>
      <c r="AB502" s="13" t="s">
        <v>59</v>
      </c>
      <c r="AC502" s="13" t="s">
        <v>67</v>
      </c>
      <c r="AD502" s="13" t="s">
        <v>61</v>
      </c>
      <c r="AE502" s="13">
        <v>0.24</v>
      </c>
      <c r="AF502" s="13" t="s">
        <v>62</v>
      </c>
      <c r="AG502" s="13" t="s">
        <v>69</v>
      </c>
      <c r="AK502" s="13" t="s">
        <v>63</v>
      </c>
      <c r="AL502" s="13">
        <v>8760</v>
      </c>
      <c r="AM502" s="13" t="s">
        <v>64</v>
      </c>
      <c r="AO502" s="11">
        <v>44068.419282407413</v>
      </c>
      <c r="AP502" s="11" t="s">
        <v>66</v>
      </c>
      <c r="AQ502" s="11" t="s">
        <v>49</v>
      </c>
      <c r="AR502" s="11" t="s">
        <v>66</v>
      </c>
      <c r="AS502" s="11" t="s">
        <v>55</v>
      </c>
      <c r="AT502" s="11" t="s">
        <v>66</v>
      </c>
      <c r="AU502" s="11" t="s">
        <v>61</v>
      </c>
      <c r="AV502" t="s">
        <v>66</v>
      </c>
      <c r="AW502" t="s">
        <v>66</v>
      </c>
    </row>
    <row r="503" spans="1:49" hidden="1" x14ac:dyDescent="0.25">
      <c r="A503" s="13" t="s">
        <v>555</v>
      </c>
      <c r="B503" s="13">
        <v>39368</v>
      </c>
      <c r="C503" s="13" t="s">
        <v>573</v>
      </c>
      <c r="D503" s="13" t="s">
        <v>49</v>
      </c>
      <c r="E503" s="13" t="s">
        <v>74</v>
      </c>
      <c r="F503" s="15" t="s">
        <v>51</v>
      </c>
      <c r="G503" s="13">
        <v>32.122</v>
      </c>
      <c r="H503" s="13">
        <v>-103.5429</v>
      </c>
      <c r="I503" s="16" t="s">
        <v>75</v>
      </c>
      <c r="J503" s="13" t="s">
        <v>53</v>
      </c>
      <c r="K503" s="13">
        <v>6</v>
      </c>
      <c r="L503" s="13" t="s">
        <v>384</v>
      </c>
      <c r="M503" s="13" t="s">
        <v>55</v>
      </c>
      <c r="N503" s="13" t="s">
        <v>56</v>
      </c>
      <c r="O503" s="13" t="s">
        <v>55</v>
      </c>
      <c r="P503" s="13" t="s">
        <v>108</v>
      </c>
      <c r="Q503" s="13" t="s">
        <v>108</v>
      </c>
      <c r="R503" s="13" t="s">
        <v>58</v>
      </c>
      <c r="Y503" s="13">
        <v>0.5</v>
      </c>
      <c r="Z503" s="13" t="s">
        <v>59</v>
      </c>
      <c r="AA503" s="13">
        <v>0.5</v>
      </c>
      <c r="AB503" s="13" t="s">
        <v>59</v>
      </c>
      <c r="AC503" s="13" t="s">
        <v>67</v>
      </c>
      <c r="AD503" s="13" t="s">
        <v>61</v>
      </c>
      <c r="AE503" s="13">
        <v>5.3999999999999999E-2</v>
      </c>
      <c r="AF503" s="13" t="s">
        <v>68</v>
      </c>
      <c r="AG503" s="13" t="s">
        <v>69</v>
      </c>
      <c r="AK503" s="13" t="s">
        <v>63</v>
      </c>
      <c r="AL503" s="13">
        <v>8760</v>
      </c>
      <c r="AM503" s="13" t="s">
        <v>64</v>
      </c>
      <c r="AO503" s="11">
        <v>44068.419282407413</v>
      </c>
      <c r="AP503" s="11" t="s">
        <v>66</v>
      </c>
      <c r="AQ503" s="11" t="s">
        <v>49</v>
      </c>
      <c r="AR503" s="11" t="s">
        <v>66</v>
      </c>
      <c r="AS503" s="11" t="s">
        <v>55</v>
      </c>
      <c r="AT503" s="11" t="s">
        <v>66</v>
      </c>
      <c r="AU503" s="11" t="s">
        <v>61</v>
      </c>
      <c r="AV503" t="s">
        <v>66</v>
      </c>
      <c r="AW503" t="s">
        <v>66</v>
      </c>
    </row>
    <row r="504" spans="1:49" hidden="1" x14ac:dyDescent="0.25">
      <c r="A504" s="13" t="s">
        <v>555</v>
      </c>
      <c r="B504" s="13">
        <v>39368</v>
      </c>
      <c r="C504" s="13" t="s">
        <v>573</v>
      </c>
      <c r="D504" s="13" t="s">
        <v>49</v>
      </c>
      <c r="E504" s="13" t="s">
        <v>74</v>
      </c>
      <c r="F504" s="15" t="s">
        <v>51</v>
      </c>
      <c r="G504" s="13">
        <v>32.122</v>
      </c>
      <c r="H504" s="13">
        <v>-103.5429</v>
      </c>
      <c r="I504" s="16" t="s">
        <v>75</v>
      </c>
      <c r="J504" s="13" t="s">
        <v>53</v>
      </c>
      <c r="K504" s="13">
        <v>7</v>
      </c>
      <c r="L504" s="13" t="s">
        <v>385</v>
      </c>
      <c r="M504" s="13" t="s">
        <v>55</v>
      </c>
      <c r="N504" s="13" t="s">
        <v>56</v>
      </c>
      <c r="O504" s="13" t="s">
        <v>55</v>
      </c>
      <c r="P504" s="13" t="s">
        <v>108</v>
      </c>
      <c r="Q504" s="13" t="s">
        <v>108</v>
      </c>
      <c r="R504" s="13" t="s">
        <v>58</v>
      </c>
      <c r="Y504" s="13">
        <v>0.5</v>
      </c>
      <c r="Z504" s="13" t="s">
        <v>59</v>
      </c>
      <c r="AA504" s="13">
        <v>0.5</v>
      </c>
      <c r="AB504" s="13" t="s">
        <v>59</v>
      </c>
      <c r="AC504" s="13" t="s">
        <v>67</v>
      </c>
      <c r="AD504" s="13" t="s">
        <v>61</v>
      </c>
      <c r="AE504" s="13">
        <v>5.3999999999999999E-2</v>
      </c>
      <c r="AF504" s="13" t="s">
        <v>68</v>
      </c>
      <c r="AG504" s="13" t="s">
        <v>69</v>
      </c>
      <c r="AK504" s="13" t="s">
        <v>63</v>
      </c>
      <c r="AL504" s="13">
        <v>8760</v>
      </c>
      <c r="AM504" s="13" t="s">
        <v>64</v>
      </c>
      <c r="AO504" s="11">
        <v>44068.419282407413</v>
      </c>
      <c r="AP504" s="11" t="s">
        <v>66</v>
      </c>
      <c r="AQ504" s="11" t="s">
        <v>49</v>
      </c>
      <c r="AR504" s="11" t="s">
        <v>66</v>
      </c>
      <c r="AS504" s="11" t="s">
        <v>55</v>
      </c>
      <c r="AT504" s="11" t="s">
        <v>66</v>
      </c>
      <c r="AU504" s="11" t="s">
        <v>61</v>
      </c>
      <c r="AV504" t="s">
        <v>66</v>
      </c>
      <c r="AW504" t="s">
        <v>66</v>
      </c>
    </row>
    <row r="505" spans="1:49" hidden="1" x14ac:dyDescent="0.25">
      <c r="A505" s="13" t="s">
        <v>555</v>
      </c>
      <c r="B505" s="13">
        <v>39368</v>
      </c>
      <c r="C505" s="13" t="s">
        <v>573</v>
      </c>
      <c r="D505" s="13" t="s">
        <v>49</v>
      </c>
      <c r="E505" s="13" t="s">
        <v>74</v>
      </c>
      <c r="F505" s="15" t="s">
        <v>51</v>
      </c>
      <c r="G505" s="13">
        <v>32.122</v>
      </c>
      <c r="H505" s="13">
        <v>-103.5429</v>
      </c>
      <c r="I505" s="16" t="s">
        <v>75</v>
      </c>
      <c r="J505" s="13" t="s">
        <v>53</v>
      </c>
      <c r="K505" s="13">
        <v>7</v>
      </c>
      <c r="L505" s="13" t="s">
        <v>385</v>
      </c>
      <c r="M505" s="13" t="s">
        <v>55</v>
      </c>
      <c r="N505" s="13" t="s">
        <v>56</v>
      </c>
      <c r="O505" s="13" t="s">
        <v>55</v>
      </c>
      <c r="P505" s="13" t="s">
        <v>108</v>
      </c>
      <c r="Q505" s="13" t="s">
        <v>108</v>
      </c>
      <c r="R505" s="13" t="s">
        <v>58</v>
      </c>
      <c r="Y505" s="13">
        <v>0.5</v>
      </c>
      <c r="Z505" s="13" t="s">
        <v>59</v>
      </c>
      <c r="AA505" s="13">
        <v>0.5</v>
      </c>
      <c r="AB505" s="13" t="s">
        <v>59</v>
      </c>
      <c r="AC505" s="13" t="s">
        <v>67</v>
      </c>
      <c r="AD505" s="13" t="s">
        <v>61</v>
      </c>
      <c r="AE505" s="13">
        <v>0.24</v>
      </c>
      <c r="AF505" s="13" t="s">
        <v>62</v>
      </c>
      <c r="AG505" s="13" t="s">
        <v>69</v>
      </c>
      <c r="AK505" s="13" t="s">
        <v>63</v>
      </c>
      <c r="AL505" s="13">
        <v>8760</v>
      </c>
      <c r="AM505" s="13" t="s">
        <v>64</v>
      </c>
      <c r="AO505" s="11">
        <v>44068.419282407413</v>
      </c>
      <c r="AP505" s="11" t="s">
        <v>66</v>
      </c>
      <c r="AQ505" s="11" t="s">
        <v>49</v>
      </c>
      <c r="AR505" s="11" t="s">
        <v>66</v>
      </c>
      <c r="AS505" s="11" t="s">
        <v>55</v>
      </c>
      <c r="AT505" s="11" t="s">
        <v>66</v>
      </c>
      <c r="AU505" s="11" t="s">
        <v>61</v>
      </c>
      <c r="AV505" t="s">
        <v>66</v>
      </c>
      <c r="AW505" t="s">
        <v>66</v>
      </c>
    </row>
    <row r="506" spans="1:49" hidden="1" x14ac:dyDescent="0.25">
      <c r="A506" s="13" t="s">
        <v>555</v>
      </c>
      <c r="B506" s="13">
        <v>39420</v>
      </c>
      <c r="C506" s="13" t="s">
        <v>574</v>
      </c>
      <c r="D506" s="13" t="s">
        <v>49</v>
      </c>
      <c r="E506" s="13" t="s">
        <v>74</v>
      </c>
      <c r="F506" s="15" t="s">
        <v>51</v>
      </c>
      <c r="G506" s="13">
        <v>32.195</v>
      </c>
      <c r="H506" s="13">
        <v>-103.46850000000001</v>
      </c>
      <c r="I506" s="16" t="s">
        <v>75</v>
      </c>
      <c r="J506" s="13" t="s">
        <v>53</v>
      </c>
      <c r="K506" s="13">
        <v>5</v>
      </c>
      <c r="L506" s="13" t="s">
        <v>54</v>
      </c>
      <c r="M506" s="13" t="s">
        <v>55</v>
      </c>
      <c r="N506" s="13" t="s">
        <v>56</v>
      </c>
      <c r="O506" s="13" t="s">
        <v>575</v>
      </c>
      <c r="Y506" s="13">
        <v>1.5</v>
      </c>
      <c r="Z506" s="13" t="s">
        <v>59</v>
      </c>
      <c r="AA506" s="13">
        <v>1.5</v>
      </c>
      <c r="AB506" s="13" t="s">
        <v>59</v>
      </c>
      <c r="AC506" s="13" t="s">
        <v>67</v>
      </c>
      <c r="AD506" s="13" t="s">
        <v>61</v>
      </c>
      <c r="AE506" s="13">
        <v>0.85</v>
      </c>
      <c r="AF506" s="13" t="s">
        <v>62</v>
      </c>
      <c r="AG506" s="13" t="s">
        <v>69</v>
      </c>
      <c r="AK506" s="13" t="s">
        <v>63</v>
      </c>
      <c r="AL506" s="13">
        <v>8760</v>
      </c>
      <c r="AM506" s="13" t="s">
        <v>64</v>
      </c>
      <c r="AO506" s="11">
        <v>44068.419282407413</v>
      </c>
      <c r="AP506" s="11" t="s">
        <v>66</v>
      </c>
      <c r="AQ506" s="11" t="s">
        <v>49</v>
      </c>
      <c r="AR506" s="11" t="s">
        <v>66</v>
      </c>
      <c r="AS506" s="11" t="s">
        <v>55</v>
      </c>
      <c r="AT506" s="11" t="s">
        <v>66</v>
      </c>
      <c r="AU506" s="11" t="s">
        <v>61</v>
      </c>
      <c r="AV506" t="s">
        <v>66</v>
      </c>
      <c r="AW506" t="s">
        <v>66</v>
      </c>
    </row>
    <row r="507" spans="1:49" hidden="1" x14ac:dyDescent="0.25">
      <c r="A507" s="13" t="s">
        <v>555</v>
      </c>
      <c r="B507" s="13">
        <v>39420</v>
      </c>
      <c r="C507" s="13" t="s">
        <v>574</v>
      </c>
      <c r="D507" s="13" t="s">
        <v>49</v>
      </c>
      <c r="E507" s="13" t="s">
        <v>74</v>
      </c>
      <c r="F507" s="15" t="s">
        <v>51</v>
      </c>
      <c r="G507" s="13">
        <v>32.195</v>
      </c>
      <c r="H507" s="13">
        <v>-103.46850000000001</v>
      </c>
      <c r="I507" s="16" t="s">
        <v>75</v>
      </c>
      <c r="J507" s="13" t="s">
        <v>53</v>
      </c>
      <c r="K507" s="13">
        <v>5</v>
      </c>
      <c r="L507" s="13" t="s">
        <v>54</v>
      </c>
      <c r="M507" s="13" t="s">
        <v>55</v>
      </c>
      <c r="N507" s="13" t="s">
        <v>56</v>
      </c>
      <c r="O507" s="13" t="s">
        <v>575</v>
      </c>
      <c r="Y507" s="13">
        <v>1.5</v>
      </c>
      <c r="Z507" s="13" t="s">
        <v>59</v>
      </c>
      <c r="AA507" s="13">
        <v>1.5</v>
      </c>
      <c r="AB507" s="13" t="s">
        <v>59</v>
      </c>
      <c r="AC507" s="13" t="s">
        <v>67</v>
      </c>
      <c r="AD507" s="13" t="s">
        <v>61</v>
      </c>
      <c r="AE507" s="13">
        <v>0.19</v>
      </c>
      <c r="AF507" s="13" t="s">
        <v>68</v>
      </c>
      <c r="AG507" s="13" t="s">
        <v>69</v>
      </c>
      <c r="AK507" s="13" t="s">
        <v>63</v>
      </c>
      <c r="AL507" s="13">
        <v>8760</v>
      </c>
      <c r="AM507" s="13" t="s">
        <v>64</v>
      </c>
      <c r="AO507" s="11">
        <v>44068.419282407413</v>
      </c>
      <c r="AP507" s="11" t="s">
        <v>66</v>
      </c>
      <c r="AQ507" s="11" t="s">
        <v>49</v>
      </c>
      <c r="AR507" s="11" t="s">
        <v>66</v>
      </c>
      <c r="AS507" s="11" t="s">
        <v>55</v>
      </c>
      <c r="AT507" s="11" t="s">
        <v>66</v>
      </c>
      <c r="AU507" s="11" t="s">
        <v>61</v>
      </c>
      <c r="AV507" t="s">
        <v>66</v>
      </c>
      <c r="AW507" t="s">
        <v>66</v>
      </c>
    </row>
    <row r="508" spans="1:49" hidden="1" x14ac:dyDescent="0.25">
      <c r="A508" s="13" t="s">
        <v>555</v>
      </c>
      <c r="B508" s="13">
        <v>39553</v>
      </c>
      <c r="C508" s="13" t="s">
        <v>576</v>
      </c>
      <c r="D508" s="13" t="s">
        <v>49</v>
      </c>
      <c r="E508" s="13" t="s">
        <v>111</v>
      </c>
      <c r="F508" s="15" t="s">
        <v>51</v>
      </c>
      <c r="G508" s="13">
        <v>32.156399999999998</v>
      </c>
      <c r="H508" s="13">
        <v>-103.6044</v>
      </c>
      <c r="I508" s="16" t="s">
        <v>75</v>
      </c>
      <c r="J508" s="13" t="s">
        <v>53</v>
      </c>
      <c r="K508" s="13">
        <v>2</v>
      </c>
      <c r="L508" s="13" t="s">
        <v>484</v>
      </c>
      <c r="M508" s="13" t="s">
        <v>55</v>
      </c>
      <c r="N508" s="13" t="s">
        <v>56</v>
      </c>
      <c r="O508" s="13" t="s">
        <v>396</v>
      </c>
      <c r="P508" s="13" t="s">
        <v>58</v>
      </c>
      <c r="Q508" s="13" t="s">
        <v>58</v>
      </c>
      <c r="R508" s="13" t="s">
        <v>58</v>
      </c>
      <c r="Y508" s="13">
        <v>0.75</v>
      </c>
      <c r="Z508" s="13" t="s">
        <v>59</v>
      </c>
      <c r="AA508" s="13">
        <v>0.75</v>
      </c>
      <c r="AB508" s="13" t="s">
        <v>59</v>
      </c>
      <c r="AC508" s="13" t="s">
        <v>67</v>
      </c>
      <c r="AD508" s="13" t="s">
        <v>61</v>
      </c>
      <c r="AE508" s="13">
        <v>0.4</v>
      </c>
      <c r="AF508" s="13" t="s">
        <v>62</v>
      </c>
      <c r="AG508" s="13" t="s">
        <v>69</v>
      </c>
      <c r="AK508" s="13" t="s">
        <v>63</v>
      </c>
      <c r="AL508" s="13">
        <v>8760</v>
      </c>
      <c r="AM508" s="13" t="s">
        <v>64</v>
      </c>
      <c r="AO508" s="11">
        <v>44068.419282407413</v>
      </c>
      <c r="AP508" s="11" t="s">
        <v>66</v>
      </c>
      <c r="AQ508" s="11" t="s">
        <v>49</v>
      </c>
      <c r="AR508" s="11" t="s">
        <v>66</v>
      </c>
      <c r="AS508" s="11" t="s">
        <v>55</v>
      </c>
      <c r="AT508" s="11" t="s">
        <v>66</v>
      </c>
      <c r="AU508" s="11" t="s">
        <v>61</v>
      </c>
      <c r="AV508" t="s">
        <v>66</v>
      </c>
      <c r="AW508" t="s">
        <v>66</v>
      </c>
    </row>
    <row r="509" spans="1:49" hidden="1" x14ac:dyDescent="0.25">
      <c r="A509" s="13" t="s">
        <v>555</v>
      </c>
      <c r="B509" s="13">
        <v>39553</v>
      </c>
      <c r="C509" s="13" t="s">
        <v>576</v>
      </c>
      <c r="D509" s="13" t="s">
        <v>49</v>
      </c>
      <c r="E509" s="13" t="s">
        <v>111</v>
      </c>
      <c r="F509" s="15" t="s">
        <v>51</v>
      </c>
      <c r="G509" s="13">
        <v>32.156399999999998</v>
      </c>
      <c r="H509" s="13">
        <v>-103.6044</v>
      </c>
      <c r="I509" s="16" t="s">
        <v>75</v>
      </c>
      <c r="J509" s="13" t="s">
        <v>53</v>
      </c>
      <c r="K509" s="13">
        <v>2</v>
      </c>
      <c r="L509" s="13" t="s">
        <v>484</v>
      </c>
      <c r="M509" s="13" t="s">
        <v>55</v>
      </c>
      <c r="N509" s="13" t="s">
        <v>56</v>
      </c>
      <c r="O509" s="13" t="s">
        <v>396</v>
      </c>
      <c r="P509" s="13" t="s">
        <v>58</v>
      </c>
      <c r="Q509" s="13" t="s">
        <v>58</v>
      </c>
      <c r="R509" s="13" t="s">
        <v>58</v>
      </c>
      <c r="Y509" s="13">
        <v>0.75</v>
      </c>
      <c r="Z509" s="13" t="s">
        <v>59</v>
      </c>
      <c r="AA509" s="13">
        <v>0.75</v>
      </c>
      <c r="AB509" s="13" t="s">
        <v>59</v>
      </c>
      <c r="AC509" s="13" t="s">
        <v>67</v>
      </c>
      <c r="AD509" s="13" t="s">
        <v>61</v>
      </c>
      <c r="AE509" s="13">
        <v>9.1999999999999998E-2</v>
      </c>
      <c r="AF509" s="13" t="s">
        <v>68</v>
      </c>
      <c r="AG509" s="13" t="s">
        <v>69</v>
      </c>
      <c r="AK509" s="13" t="s">
        <v>63</v>
      </c>
      <c r="AL509" s="13">
        <v>8760</v>
      </c>
      <c r="AM509" s="13" t="s">
        <v>64</v>
      </c>
      <c r="AO509" s="11">
        <v>44068.419282407413</v>
      </c>
      <c r="AP509" s="11" t="s">
        <v>66</v>
      </c>
      <c r="AQ509" s="11" t="s">
        <v>49</v>
      </c>
      <c r="AR509" s="11" t="s">
        <v>66</v>
      </c>
      <c r="AS509" s="11" t="s">
        <v>55</v>
      </c>
      <c r="AT509" s="11" t="s">
        <v>66</v>
      </c>
      <c r="AU509" s="11" t="s">
        <v>61</v>
      </c>
      <c r="AV509" t="s">
        <v>66</v>
      </c>
      <c r="AW509" t="s">
        <v>66</v>
      </c>
    </row>
    <row r="510" spans="1:49" hidden="1" x14ac:dyDescent="0.25">
      <c r="A510" s="13" t="s">
        <v>577</v>
      </c>
      <c r="B510" s="13">
        <v>569</v>
      </c>
      <c r="C510" s="13" t="s">
        <v>578</v>
      </c>
      <c r="D510" s="13" t="s">
        <v>49</v>
      </c>
      <c r="E510" s="13" t="s">
        <v>50</v>
      </c>
      <c r="F510" s="15" t="s">
        <v>51</v>
      </c>
      <c r="G510" s="13">
        <v>32.173611000000001</v>
      </c>
      <c r="H510" s="13">
        <v>-103.174167</v>
      </c>
      <c r="I510" s="16" t="s">
        <v>52</v>
      </c>
      <c r="J510" s="13" t="s">
        <v>53</v>
      </c>
      <c r="K510" s="13">
        <v>1</v>
      </c>
      <c r="L510" s="13" t="s">
        <v>579</v>
      </c>
      <c r="M510" s="13" t="s">
        <v>55</v>
      </c>
      <c r="N510" s="13" t="s">
        <v>56</v>
      </c>
      <c r="O510" s="13" t="s">
        <v>580</v>
      </c>
      <c r="P510" s="13" t="s">
        <v>581</v>
      </c>
      <c r="Q510" s="13" t="s">
        <v>139</v>
      </c>
      <c r="R510" s="13">
        <v>76152</v>
      </c>
      <c r="T510" s="14">
        <v>33970.419282407413</v>
      </c>
      <c r="U510" s="13">
        <v>2.5</v>
      </c>
      <c r="V510" s="13" t="s">
        <v>59</v>
      </c>
      <c r="W510" s="13">
        <v>2.5</v>
      </c>
      <c r="X510" s="13" t="s">
        <v>59</v>
      </c>
      <c r="Y510" s="13">
        <v>2.5</v>
      </c>
      <c r="Z510" s="13" t="s">
        <v>59</v>
      </c>
      <c r="AA510" s="13">
        <v>2.5</v>
      </c>
      <c r="AB510" s="13" t="s">
        <v>59</v>
      </c>
      <c r="AC510" s="13" t="s">
        <v>67</v>
      </c>
      <c r="AD510" s="13" t="s">
        <v>61</v>
      </c>
      <c r="AE510" s="13">
        <v>0.5</v>
      </c>
      <c r="AF510" s="13" t="s">
        <v>68</v>
      </c>
      <c r="AG510" s="13" t="s">
        <v>69</v>
      </c>
      <c r="AK510" s="13" t="s">
        <v>63</v>
      </c>
      <c r="AL510" s="13">
        <v>8760</v>
      </c>
      <c r="AM510" s="13" t="s">
        <v>64</v>
      </c>
      <c r="AN510" s="13" t="s">
        <v>366</v>
      </c>
      <c r="AO510" s="11">
        <v>44068.419282407413</v>
      </c>
      <c r="AP510" s="11" t="s">
        <v>66</v>
      </c>
      <c r="AQ510" s="11" t="s">
        <v>49</v>
      </c>
      <c r="AR510" s="11" t="s">
        <v>66</v>
      </c>
      <c r="AS510" s="11" t="s">
        <v>55</v>
      </c>
      <c r="AT510" s="11" t="s">
        <v>66</v>
      </c>
      <c r="AU510" s="11" t="s">
        <v>61</v>
      </c>
      <c r="AV510" t="s">
        <v>66</v>
      </c>
      <c r="AW510" t="s">
        <v>66</v>
      </c>
    </row>
    <row r="511" spans="1:49" hidden="1" x14ac:dyDescent="0.25">
      <c r="A511" s="13" t="s">
        <v>577</v>
      </c>
      <c r="B511" s="13">
        <v>569</v>
      </c>
      <c r="C511" s="13" t="s">
        <v>578</v>
      </c>
      <c r="D511" s="13" t="s">
        <v>49</v>
      </c>
      <c r="E511" s="13" t="s">
        <v>50</v>
      </c>
      <c r="F511" s="15" t="s">
        <v>51</v>
      </c>
      <c r="G511" s="13">
        <v>32.173611000000001</v>
      </c>
      <c r="H511" s="13">
        <v>-103.174167</v>
      </c>
      <c r="I511" s="16" t="s">
        <v>52</v>
      </c>
      <c r="J511" s="13" t="s">
        <v>53</v>
      </c>
      <c r="K511" s="13">
        <v>1</v>
      </c>
      <c r="L511" s="13" t="s">
        <v>579</v>
      </c>
      <c r="M511" s="13" t="s">
        <v>55</v>
      </c>
      <c r="N511" s="13" t="s">
        <v>56</v>
      </c>
      <c r="O511" s="13" t="s">
        <v>580</v>
      </c>
      <c r="P511" s="13" t="s">
        <v>581</v>
      </c>
      <c r="Q511" s="13" t="s">
        <v>139</v>
      </c>
      <c r="R511" s="13">
        <v>76152</v>
      </c>
      <c r="T511" s="14">
        <v>33970.419282407413</v>
      </c>
      <c r="U511" s="13">
        <v>2.5</v>
      </c>
      <c r="V511" s="13" t="s">
        <v>59</v>
      </c>
      <c r="W511" s="13">
        <v>2.5</v>
      </c>
      <c r="X511" s="13" t="s">
        <v>59</v>
      </c>
      <c r="Y511" s="13">
        <v>2.5</v>
      </c>
      <c r="Z511" s="13" t="s">
        <v>59</v>
      </c>
      <c r="AA511" s="13">
        <v>2.5</v>
      </c>
      <c r="AB511" s="13" t="s">
        <v>59</v>
      </c>
      <c r="AC511" s="13" t="s">
        <v>67</v>
      </c>
      <c r="AD511" s="13" t="s">
        <v>61</v>
      </c>
      <c r="AE511" s="13">
        <v>2.4</v>
      </c>
      <c r="AF511" s="13" t="s">
        <v>62</v>
      </c>
      <c r="AG511" s="13" t="s">
        <v>69</v>
      </c>
      <c r="AK511" s="13" t="s">
        <v>63</v>
      </c>
      <c r="AL511" s="13">
        <v>8760</v>
      </c>
      <c r="AM511" s="13" t="s">
        <v>64</v>
      </c>
      <c r="AN511" s="13" t="s">
        <v>366</v>
      </c>
      <c r="AO511" s="11">
        <v>44068.419282407413</v>
      </c>
      <c r="AP511" s="11" t="s">
        <v>66</v>
      </c>
      <c r="AQ511" s="11" t="s">
        <v>49</v>
      </c>
      <c r="AR511" s="11" t="s">
        <v>66</v>
      </c>
      <c r="AS511" s="11" t="s">
        <v>55</v>
      </c>
      <c r="AT511" s="11" t="s">
        <v>66</v>
      </c>
      <c r="AU511" s="11" t="s">
        <v>61</v>
      </c>
      <c r="AV511" t="s">
        <v>66</v>
      </c>
      <c r="AW511" t="s">
        <v>66</v>
      </c>
    </row>
    <row r="512" spans="1:49" hidden="1" x14ac:dyDescent="0.25">
      <c r="A512" s="13" t="s">
        <v>577</v>
      </c>
      <c r="B512" s="13">
        <v>569</v>
      </c>
      <c r="C512" s="13" t="s">
        <v>578</v>
      </c>
      <c r="D512" s="13" t="s">
        <v>49</v>
      </c>
      <c r="E512" s="13" t="s">
        <v>50</v>
      </c>
      <c r="F512" s="15" t="s">
        <v>51</v>
      </c>
      <c r="G512" s="13">
        <v>32.173611000000001</v>
      </c>
      <c r="H512" s="13">
        <v>-103.174167</v>
      </c>
      <c r="I512" s="16" t="s">
        <v>52</v>
      </c>
      <c r="J512" s="13" t="s">
        <v>53</v>
      </c>
      <c r="K512" s="13">
        <v>1</v>
      </c>
      <c r="L512" s="13" t="s">
        <v>579</v>
      </c>
      <c r="M512" s="13" t="s">
        <v>55</v>
      </c>
      <c r="N512" s="13" t="s">
        <v>56</v>
      </c>
      <c r="O512" s="13" t="s">
        <v>580</v>
      </c>
      <c r="P512" s="13" t="s">
        <v>581</v>
      </c>
      <c r="Q512" s="13" t="s">
        <v>139</v>
      </c>
      <c r="R512" s="13">
        <v>76152</v>
      </c>
      <c r="T512" s="14">
        <v>33970.419282407413</v>
      </c>
      <c r="U512" s="13">
        <v>2.5</v>
      </c>
      <c r="V512" s="13" t="s">
        <v>59</v>
      </c>
      <c r="W512" s="13">
        <v>2.5</v>
      </c>
      <c r="X512" s="13" t="s">
        <v>59</v>
      </c>
      <c r="Y512" s="13">
        <v>2.5</v>
      </c>
      <c r="Z512" s="13" t="s">
        <v>59</v>
      </c>
      <c r="AA512" s="13">
        <v>2.5</v>
      </c>
      <c r="AB512" s="13" t="s">
        <v>59</v>
      </c>
      <c r="AC512" s="13" t="s">
        <v>60</v>
      </c>
      <c r="AD512" s="13" t="s">
        <v>61</v>
      </c>
      <c r="AE512" s="13">
        <v>1.07</v>
      </c>
      <c r="AF512" s="13" t="s">
        <v>62</v>
      </c>
      <c r="AK512" s="13" t="s">
        <v>63</v>
      </c>
      <c r="AL512" s="13">
        <v>8760</v>
      </c>
      <c r="AM512" s="13" t="s">
        <v>64</v>
      </c>
      <c r="AN512" s="13" t="s">
        <v>366</v>
      </c>
      <c r="AO512" s="11">
        <v>44068.419282407413</v>
      </c>
      <c r="AP512" s="11" t="s">
        <v>66</v>
      </c>
      <c r="AQ512" s="11" t="s">
        <v>49</v>
      </c>
      <c r="AR512" s="11" t="s">
        <v>66</v>
      </c>
      <c r="AS512" s="11" t="s">
        <v>55</v>
      </c>
      <c r="AT512" s="11" t="s">
        <v>66</v>
      </c>
      <c r="AU512" s="11" t="s">
        <v>61</v>
      </c>
      <c r="AV512" t="s">
        <v>66</v>
      </c>
      <c r="AW512" t="s">
        <v>66</v>
      </c>
    </row>
    <row r="513" spans="1:49" hidden="1" x14ac:dyDescent="0.25">
      <c r="A513" s="13" t="s">
        <v>577</v>
      </c>
      <c r="B513" s="13">
        <v>569</v>
      </c>
      <c r="C513" s="13" t="s">
        <v>578</v>
      </c>
      <c r="D513" s="13" t="s">
        <v>49</v>
      </c>
      <c r="E513" s="13" t="s">
        <v>50</v>
      </c>
      <c r="F513" s="15" t="s">
        <v>51</v>
      </c>
      <c r="G513" s="13">
        <v>32.173611000000001</v>
      </c>
      <c r="H513" s="13">
        <v>-103.174167</v>
      </c>
      <c r="I513" s="16" t="s">
        <v>52</v>
      </c>
      <c r="J513" s="13" t="s">
        <v>53</v>
      </c>
      <c r="K513" s="13">
        <v>2</v>
      </c>
      <c r="L513" s="13" t="s">
        <v>582</v>
      </c>
      <c r="M513" s="13" t="s">
        <v>55</v>
      </c>
      <c r="N513" s="13" t="s">
        <v>56</v>
      </c>
      <c r="O513" s="13" t="s">
        <v>583</v>
      </c>
      <c r="P513" s="13" t="s">
        <v>584</v>
      </c>
      <c r="Q513" s="13" t="s">
        <v>139</v>
      </c>
      <c r="R513" s="13">
        <v>47973</v>
      </c>
      <c r="T513" s="14">
        <v>33970.419282407413</v>
      </c>
      <c r="U513" s="13">
        <v>3.5</v>
      </c>
      <c r="V513" s="13" t="s">
        <v>59</v>
      </c>
      <c r="W513" s="13">
        <v>3.5</v>
      </c>
      <c r="X513" s="13" t="s">
        <v>59</v>
      </c>
      <c r="Y513" s="13">
        <v>3.5</v>
      </c>
      <c r="Z513" s="13" t="s">
        <v>59</v>
      </c>
      <c r="AA513" s="13">
        <v>3.5</v>
      </c>
      <c r="AB513" s="13" t="s">
        <v>59</v>
      </c>
      <c r="AC513" s="13" t="s">
        <v>67</v>
      </c>
      <c r="AD513" s="13" t="s">
        <v>61</v>
      </c>
      <c r="AE513" s="13">
        <v>3.3</v>
      </c>
      <c r="AF513" s="13" t="s">
        <v>62</v>
      </c>
      <c r="AG513" s="13" t="s">
        <v>69</v>
      </c>
      <c r="AK513" s="13" t="s">
        <v>63</v>
      </c>
      <c r="AL513" s="13">
        <v>8760</v>
      </c>
      <c r="AM513" s="13" t="s">
        <v>64</v>
      </c>
      <c r="AN513" s="13" t="s">
        <v>366</v>
      </c>
      <c r="AO513" s="11">
        <v>44068.419282407413</v>
      </c>
      <c r="AP513" s="11" t="s">
        <v>66</v>
      </c>
      <c r="AQ513" s="11" t="s">
        <v>49</v>
      </c>
      <c r="AR513" s="11" t="s">
        <v>66</v>
      </c>
      <c r="AS513" s="11" t="s">
        <v>55</v>
      </c>
      <c r="AT513" s="11" t="s">
        <v>66</v>
      </c>
      <c r="AU513" s="11" t="s">
        <v>61</v>
      </c>
      <c r="AV513" t="s">
        <v>66</v>
      </c>
      <c r="AW513" t="s">
        <v>66</v>
      </c>
    </row>
    <row r="514" spans="1:49" hidden="1" x14ac:dyDescent="0.25">
      <c r="A514" s="13" t="s">
        <v>577</v>
      </c>
      <c r="B514" s="13">
        <v>569</v>
      </c>
      <c r="C514" s="13" t="s">
        <v>578</v>
      </c>
      <c r="D514" s="13" t="s">
        <v>49</v>
      </c>
      <c r="E514" s="13" t="s">
        <v>50</v>
      </c>
      <c r="F514" s="15" t="s">
        <v>51</v>
      </c>
      <c r="G514" s="13">
        <v>32.173611000000001</v>
      </c>
      <c r="H514" s="13">
        <v>-103.174167</v>
      </c>
      <c r="I514" s="16" t="s">
        <v>52</v>
      </c>
      <c r="J514" s="13" t="s">
        <v>53</v>
      </c>
      <c r="K514" s="13">
        <v>2</v>
      </c>
      <c r="L514" s="13" t="s">
        <v>582</v>
      </c>
      <c r="M514" s="13" t="s">
        <v>55</v>
      </c>
      <c r="N514" s="13" t="s">
        <v>56</v>
      </c>
      <c r="O514" s="13" t="s">
        <v>583</v>
      </c>
      <c r="P514" s="13" t="s">
        <v>584</v>
      </c>
      <c r="Q514" s="13" t="s">
        <v>139</v>
      </c>
      <c r="R514" s="13">
        <v>47973</v>
      </c>
      <c r="T514" s="14">
        <v>33970.419282407413</v>
      </c>
      <c r="U514" s="13">
        <v>3.5</v>
      </c>
      <c r="V514" s="13" t="s">
        <v>59</v>
      </c>
      <c r="W514" s="13">
        <v>3.5</v>
      </c>
      <c r="X514" s="13" t="s">
        <v>59</v>
      </c>
      <c r="Y514" s="13">
        <v>3.5</v>
      </c>
      <c r="Z514" s="13" t="s">
        <v>59</v>
      </c>
      <c r="AA514" s="13">
        <v>3.5</v>
      </c>
      <c r="AB514" s="13" t="s">
        <v>59</v>
      </c>
      <c r="AC514" s="13" t="s">
        <v>67</v>
      </c>
      <c r="AD514" s="13" t="s">
        <v>61</v>
      </c>
      <c r="AE514" s="13">
        <v>0.8</v>
      </c>
      <c r="AF514" s="13" t="s">
        <v>68</v>
      </c>
      <c r="AG514" s="13" t="s">
        <v>69</v>
      </c>
      <c r="AK514" s="13" t="s">
        <v>63</v>
      </c>
      <c r="AL514" s="13">
        <v>8760</v>
      </c>
      <c r="AM514" s="13" t="s">
        <v>64</v>
      </c>
      <c r="AN514" s="13" t="s">
        <v>366</v>
      </c>
      <c r="AO514" s="11">
        <v>44068.419282407413</v>
      </c>
      <c r="AP514" s="11" t="s">
        <v>66</v>
      </c>
      <c r="AQ514" s="11" t="s">
        <v>49</v>
      </c>
      <c r="AR514" s="11" t="s">
        <v>66</v>
      </c>
      <c r="AS514" s="11" t="s">
        <v>55</v>
      </c>
      <c r="AT514" s="11" t="s">
        <v>66</v>
      </c>
      <c r="AU514" s="11" t="s">
        <v>61</v>
      </c>
      <c r="AV514" t="s">
        <v>66</v>
      </c>
      <c r="AW514" t="s">
        <v>66</v>
      </c>
    </row>
    <row r="515" spans="1:49" hidden="1" x14ac:dyDescent="0.25">
      <c r="A515" s="13" t="s">
        <v>577</v>
      </c>
      <c r="B515" s="13">
        <v>569</v>
      </c>
      <c r="C515" s="13" t="s">
        <v>578</v>
      </c>
      <c r="D515" s="13" t="s">
        <v>49</v>
      </c>
      <c r="E515" s="13" t="s">
        <v>50</v>
      </c>
      <c r="F515" s="15" t="s">
        <v>51</v>
      </c>
      <c r="G515" s="13">
        <v>32.173611000000001</v>
      </c>
      <c r="H515" s="13">
        <v>-103.174167</v>
      </c>
      <c r="I515" s="16" t="s">
        <v>52</v>
      </c>
      <c r="J515" s="13" t="s">
        <v>53</v>
      </c>
      <c r="K515" s="13">
        <v>2</v>
      </c>
      <c r="L515" s="13" t="s">
        <v>582</v>
      </c>
      <c r="M515" s="13" t="s">
        <v>55</v>
      </c>
      <c r="N515" s="13" t="s">
        <v>56</v>
      </c>
      <c r="O515" s="13" t="s">
        <v>583</v>
      </c>
      <c r="P515" s="13" t="s">
        <v>584</v>
      </c>
      <c r="Q515" s="13" t="s">
        <v>139</v>
      </c>
      <c r="R515" s="13">
        <v>47973</v>
      </c>
      <c r="T515" s="14">
        <v>33970.419282407413</v>
      </c>
      <c r="U515" s="13">
        <v>3.5</v>
      </c>
      <c r="V515" s="13" t="s">
        <v>59</v>
      </c>
      <c r="W515" s="13">
        <v>3.5</v>
      </c>
      <c r="X515" s="13" t="s">
        <v>59</v>
      </c>
      <c r="Y515" s="13">
        <v>3.5</v>
      </c>
      <c r="Z515" s="13" t="s">
        <v>59</v>
      </c>
      <c r="AA515" s="13">
        <v>3.5</v>
      </c>
      <c r="AB515" s="13" t="s">
        <v>59</v>
      </c>
      <c r="AC515" s="13" t="s">
        <v>60</v>
      </c>
      <c r="AD515" s="13" t="s">
        <v>61</v>
      </c>
      <c r="AE515" s="13">
        <v>1.5</v>
      </c>
      <c r="AF515" s="13" t="s">
        <v>62</v>
      </c>
      <c r="AK515" s="13" t="s">
        <v>63</v>
      </c>
      <c r="AL515" s="13">
        <v>8760</v>
      </c>
      <c r="AM515" s="13" t="s">
        <v>64</v>
      </c>
      <c r="AN515" s="13" t="s">
        <v>366</v>
      </c>
      <c r="AO515" s="11">
        <v>44068.419282407413</v>
      </c>
      <c r="AP515" s="11" t="s">
        <v>66</v>
      </c>
      <c r="AQ515" s="11" t="s">
        <v>49</v>
      </c>
      <c r="AR515" s="11" t="s">
        <v>66</v>
      </c>
      <c r="AS515" s="11" t="s">
        <v>55</v>
      </c>
      <c r="AT515" s="11" t="s">
        <v>66</v>
      </c>
      <c r="AU515" s="11" t="s">
        <v>61</v>
      </c>
      <c r="AV515" t="s">
        <v>66</v>
      </c>
      <c r="AW515" t="s">
        <v>66</v>
      </c>
    </row>
    <row r="516" spans="1:49" hidden="1" x14ac:dyDescent="0.25">
      <c r="A516" s="13" t="s">
        <v>577</v>
      </c>
      <c r="B516" s="13">
        <v>30535</v>
      </c>
      <c r="C516" s="13" t="s">
        <v>585</v>
      </c>
      <c r="D516" s="13" t="s">
        <v>49</v>
      </c>
      <c r="E516" s="13" t="s">
        <v>111</v>
      </c>
      <c r="F516" s="15" t="s">
        <v>51</v>
      </c>
      <c r="G516" s="13">
        <v>32.087017000000003</v>
      </c>
      <c r="H516" s="13">
        <v>-103.171717</v>
      </c>
      <c r="I516" s="16" t="s">
        <v>95</v>
      </c>
      <c r="J516" s="13" t="s">
        <v>53</v>
      </c>
      <c r="K516" s="13">
        <v>6</v>
      </c>
      <c r="L516" s="13" t="s">
        <v>586</v>
      </c>
      <c r="M516" s="13" t="s">
        <v>55</v>
      </c>
      <c r="N516" s="13" t="s">
        <v>56</v>
      </c>
      <c r="O516" s="13" t="s">
        <v>587</v>
      </c>
      <c r="U516" s="13">
        <v>25</v>
      </c>
      <c r="V516" s="13" t="s">
        <v>59</v>
      </c>
      <c r="W516" s="13">
        <v>25</v>
      </c>
      <c r="X516" s="13" t="s">
        <v>59</v>
      </c>
      <c r="AA516" s="13">
        <v>25</v>
      </c>
      <c r="AB516" s="13" t="s">
        <v>59</v>
      </c>
      <c r="AC516" s="13" t="s">
        <v>67</v>
      </c>
      <c r="AD516" s="13" t="s">
        <v>61</v>
      </c>
      <c r="AE516" s="13">
        <v>11.5</v>
      </c>
      <c r="AF516" s="13" t="s">
        <v>62</v>
      </c>
      <c r="AG516" s="13" t="s">
        <v>69</v>
      </c>
      <c r="AL516" s="13">
        <v>8760</v>
      </c>
      <c r="AM516" s="13" t="s">
        <v>318</v>
      </c>
      <c r="AO516" s="11">
        <v>44068.419282407413</v>
      </c>
      <c r="AP516" s="11" t="s">
        <v>66</v>
      </c>
      <c r="AQ516" s="11" t="s">
        <v>49</v>
      </c>
      <c r="AR516" s="11" t="s">
        <v>66</v>
      </c>
      <c r="AS516" s="11" t="s">
        <v>55</v>
      </c>
      <c r="AT516" s="11" t="s">
        <v>66</v>
      </c>
      <c r="AU516" s="11" t="s">
        <v>61</v>
      </c>
      <c r="AV516" t="s">
        <v>66</v>
      </c>
      <c r="AW516" t="s">
        <v>66</v>
      </c>
    </row>
    <row r="517" spans="1:49" hidden="1" x14ac:dyDescent="0.25">
      <c r="A517" s="13" t="s">
        <v>577</v>
      </c>
      <c r="B517" s="13">
        <v>30535</v>
      </c>
      <c r="C517" s="13" t="s">
        <v>585</v>
      </c>
      <c r="D517" s="13" t="s">
        <v>49</v>
      </c>
      <c r="E517" s="13" t="s">
        <v>111</v>
      </c>
      <c r="F517" s="15" t="s">
        <v>51</v>
      </c>
      <c r="G517" s="13">
        <v>32.087017000000003</v>
      </c>
      <c r="H517" s="13">
        <v>-103.171717</v>
      </c>
      <c r="I517" s="16" t="s">
        <v>95</v>
      </c>
      <c r="J517" s="13" t="s">
        <v>53</v>
      </c>
      <c r="K517" s="13">
        <v>6</v>
      </c>
      <c r="L517" s="13" t="s">
        <v>586</v>
      </c>
      <c r="M517" s="13" t="s">
        <v>55</v>
      </c>
      <c r="N517" s="13" t="s">
        <v>56</v>
      </c>
      <c r="O517" s="13" t="s">
        <v>587</v>
      </c>
      <c r="U517" s="13">
        <v>25</v>
      </c>
      <c r="V517" s="13" t="s">
        <v>59</v>
      </c>
      <c r="W517" s="13">
        <v>25</v>
      </c>
      <c r="X517" s="13" t="s">
        <v>59</v>
      </c>
      <c r="AC517" s="13" t="s">
        <v>67</v>
      </c>
      <c r="AD517" s="13" t="s">
        <v>61</v>
      </c>
      <c r="AE517" s="13">
        <v>2.6</v>
      </c>
      <c r="AF517" s="13" t="s">
        <v>68</v>
      </c>
      <c r="AG517" s="13" t="s">
        <v>69</v>
      </c>
      <c r="AL517" s="13">
        <v>8760</v>
      </c>
      <c r="AM517" s="13" t="s">
        <v>318</v>
      </c>
      <c r="AO517" s="11">
        <v>44068.419282407413</v>
      </c>
      <c r="AP517" s="11" t="s">
        <v>66</v>
      </c>
      <c r="AQ517" s="11" t="s">
        <v>49</v>
      </c>
      <c r="AR517" s="11" t="s">
        <v>66</v>
      </c>
      <c r="AS517" s="11" t="s">
        <v>55</v>
      </c>
      <c r="AT517" s="11" t="s">
        <v>66</v>
      </c>
      <c r="AU517" s="11" t="s">
        <v>61</v>
      </c>
      <c r="AV517" t="s">
        <v>66</v>
      </c>
      <c r="AW517" t="s">
        <v>66</v>
      </c>
    </row>
    <row r="518" spans="1:49" hidden="1" x14ac:dyDescent="0.25">
      <c r="A518" s="13" t="s">
        <v>588</v>
      </c>
      <c r="B518" s="13">
        <v>220</v>
      </c>
      <c r="C518" s="13" t="s">
        <v>589</v>
      </c>
      <c r="D518" s="13" t="s">
        <v>49</v>
      </c>
      <c r="E518" s="13" t="s">
        <v>111</v>
      </c>
      <c r="F518" s="15" t="s">
        <v>84</v>
      </c>
      <c r="G518" s="13">
        <v>32.081311999999997</v>
      </c>
      <c r="H518" s="13">
        <v>-104.48422100000001</v>
      </c>
      <c r="I518" s="16" t="s">
        <v>52</v>
      </c>
      <c r="J518" s="13" t="s">
        <v>53</v>
      </c>
      <c r="K518" s="13">
        <v>2</v>
      </c>
      <c r="L518" s="13">
        <v>4</v>
      </c>
      <c r="M518" s="13" t="s">
        <v>55</v>
      </c>
      <c r="N518" s="13" t="s">
        <v>56</v>
      </c>
      <c r="O518" s="13" t="s">
        <v>590</v>
      </c>
      <c r="P518" s="13" t="s">
        <v>591</v>
      </c>
      <c r="Q518" s="13" t="s">
        <v>129</v>
      </c>
      <c r="R518" s="13" t="s">
        <v>592</v>
      </c>
      <c r="S518" s="14">
        <v>30103.419282407409</v>
      </c>
      <c r="T518" s="14">
        <v>30103.419282407409</v>
      </c>
      <c r="U518" s="13">
        <v>6</v>
      </c>
      <c r="V518" s="13" t="s">
        <v>59</v>
      </c>
      <c r="W518" s="13">
        <v>6</v>
      </c>
      <c r="X518" s="13" t="s">
        <v>59</v>
      </c>
      <c r="Y518" s="13">
        <v>6</v>
      </c>
      <c r="Z518" s="13" t="s">
        <v>59</v>
      </c>
      <c r="AA518" s="13">
        <v>6</v>
      </c>
      <c r="AB518" s="13" t="s">
        <v>59</v>
      </c>
      <c r="AC518" s="13" t="s">
        <v>60</v>
      </c>
      <c r="AD518" s="13" t="s">
        <v>61</v>
      </c>
      <c r="AE518" s="13">
        <v>2.5760000000000001</v>
      </c>
      <c r="AF518" s="13" t="s">
        <v>62</v>
      </c>
      <c r="AK518" s="13" t="s">
        <v>63</v>
      </c>
      <c r="AL518" s="13">
        <v>8760</v>
      </c>
      <c r="AM518" s="13" t="s">
        <v>64</v>
      </c>
      <c r="AN518" s="13" t="s">
        <v>366</v>
      </c>
      <c r="AO518" s="11">
        <v>44068.419282407413</v>
      </c>
      <c r="AP518" s="11" t="s">
        <v>66</v>
      </c>
      <c r="AQ518" s="11" t="s">
        <v>49</v>
      </c>
      <c r="AR518" s="11" t="s">
        <v>66</v>
      </c>
      <c r="AS518" s="11" t="s">
        <v>55</v>
      </c>
      <c r="AT518" s="11" t="s">
        <v>66</v>
      </c>
      <c r="AU518" s="11" t="s">
        <v>61</v>
      </c>
      <c r="AV518" t="s">
        <v>66</v>
      </c>
      <c r="AW518" t="s">
        <v>66</v>
      </c>
    </row>
    <row r="519" spans="1:49" hidden="1" x14ac:dyDescent="0.25">
      <c r="A519" s="13" t="s">
        <v>588</v>
      </c>
      <c r="B519" s="13">
        <v>220</v>
      </c>
      <c r="C519" s="13" t="s">
        <v>589</v>
      </c>
      <c r="D519" s="13" t="s">
        <v>49</v>
      </c>
      <c r="E519" s="13" t="s">
        <v>111</v>
      </c>
      <c r="F519" s="15" t="s">
        <v>84</v>
      </c>
      <c r="G519" s="13">
        <v>32.081311999999997</v>
      </c>
      <c r="H519" s="13">
        <v>-104.48422100000001</v>
      </c>
      <c r="I519" s="16" t="s">
        <v>52</v>
      </c>
      <c r="J519" s="13" t="s">
        <v>53</v>
      </c>
      <c r="K519" s="13">
        <v>2</v>
      </c>
      <c r="L519" s="13">
        <v>4</v>
      </c>
      <c r="M519" s="13" t="s">
        <v>55</v>
      </c>
      <c r="N519" s="13" t="s">
        <v>56</v>
      </c>
      <c r="O519" s="13" t="s">
        <v>590</v>
      </c>
      <c r="P519" s="13" t="s">
        <v>591</v>
      </c>
      <c r="Q519" s="13" t="s">
        <v>129</v>
      </c>
      <c r="R519" s="13" t="s">
        <v>592</v>
      </c>
      <c r="S519" s="14">
        <v>30103.419282407409</v>
      </c>
      <c r="T519" s="14">
        <v>30103.419282407409</v>
      </c>
      <c r="U519" s="13">
        <v>6</v>
      </c>
      <c r="V519" s="13" t="s">
        <v>59</v>
      </c>
      <c r="W519" s="13">
        <v>6</v>
      </c>
      <c r="X519" s="13" t="s">
        <v>59</v>
      </c>
      <c r="Y519" s="13">
        <v>6</v>
      </c>
      <c r="Z519" s="13" t="s">
        <v>59</v>
      </c>
      <c r="AA519" s="13">
        <v>6</v>
      </c>
      <c r="AB519" s="13" t="s">
        <v>59</v>
      </c>
      <c r="AC519" s="13" t="s">
        <v>67</v>
      </c>
      <c r="AD519" s="13" t="s">
        <v>61</v>
      </c>
      <c r="AE519" s="13">
        <v>2.8</v>
      </c>
      <c r="AF519" s="13" t="s">
        <v>62</v>
      </c>
      <c r="AG519" s="13" t="s">
        <v>69</v>
      </c>
      <c r="AK519" s="13" t="s">
        <v>63</v>
      </c>
      <c r="AL519" s="13">
        <v>8760</v>
      </c>
      <c r="AM519" s="13" t="s">
        <v>64</v>
      </c>
      <c r="AN519" s="13" t="s">
        <v>366</v>
      </c>
      <c r="AO519" s="11">
        <v>44068.419282407413</v>
      </c>
      <c r="AP519" s="11" t="s">
        <v>66</v>
      </c>
      <c r="AQ519" s="11" t="s">
        <v>49</v>
      </c>
      <c r="AR519" s="11" t="s">
        <v>66</v>
      </c>
      <c r="AS519" s="11" t="s">
        <v>55</v>
      </c>
      <c r="AT519" s="11" t="s">
        <v>66</v>
      </c>
      <c r="AU519" s="11" t="s">
        <v>61</v>
      </c>
      <c r="AV519" t="s">
        <v>66</v>
      </c>
      <c r="AW519" t="s">
        <v>66</v>
      </c>
    </row>
    <row r="520" spans="1:49" hidden="1" x14ac:dyDescent="0.25">
      <c r="A520" s="13" t="s">
        <v>588</v>
      </c>
      <c r="B520" s="13">
        <v>220</v>
      </c>
      <c r="C520" s="13" t="s">
        <v>589</v>
      </c>
      <c r="D520" s="13" t="s">
        <v>49</v>
      </c>
      <c r="E520" s="13" t="s">
        <v>111</v>
      </c>
      <c r="F520" s="15" t="s">
        <v>84</v>
      </c>
      <c r="G520" s="13">
        <v>32.081311999999997</v>
      </c>
      <c r="H520" s="13">
        <v>-104.48422100000001</v>
      </c>
      <c r="I520" s="16" t="s">
        <v>52</v>
      </c>
      <c r="J520" s="13" t="s">
        <v>53</v>
      </c>
      <c r="K520" s="13">
        <v>2</v>
      </c>
      <c r="L520" s="13">
        <v>4</v>
      </c>
      <c r="M520" s="13" t="s">
        <v>55</v>
      </c>
      <c r="N520" s="13" t="s">
        <v>56</v>
      </c>
      <c r="O520" s="13" t="s">
        <v>590</v>
      </c>
      <c r="P520" s="13" t="s">
        <v>591</v>
      </c>
      <c r="Q520" s="13" t="s">
        <v>129</v>
      </c>
      <c r="R520" s="13" t="s">
        <v>592</v>
      </c>
      <c r="S520" s="14">
        <v>30103.419282407409</v>
      </c>
      <c r="T520" s="14">
        <v>30103.419282407409</v>
      </c>
      <c r="U520" s="13">
        <v>6</v>
      </c>
      <c r="V520" s="13" t="s">
        <v>59</v>
      </c>
      <c r="W520" s="13">
        <v>6</v>
      </c>
      <c r="X520" s="13" t="s">
        <v>59</v>
      </c>
      <c r="Y520" s="13">
        <v>6</v>
      </c>
      <c r="Z520" s="13" t="s">
        <v>59</v>
      </c>
      <c r="AA520" s="13">
        <v>6</v>
      </c>
      <c r="AB520" s="13" t="s">
        <v>59</v>
      </c>
      <c r="AC520" s="13" t="s">
        <v>67</v>
      </c>
      <c r="AD520" s="13" t="s">
        <v>61</v>
      </c>
      <c r="AE520" s="13">
        <v>0.6</v>
      </c>
      <c r="AF520" s="13" t="s">
        <v>68</v>
      </c>
      <c r="AG520" s="13" t="s">
        <v>69</v>
      </c>
      <c r="AK520" s="13" t="s">
        <v>63</v>
      </c>
      <c r="AL520" s="13">
        <v>8760</v>
      </c>
      <c r="AM520" s="13" t="s">
        <v>64</v>
      </c>
      <c r="AN520" s="13" t="s">
        <v>366</v>
      </c>
      <c r="AO520" s="11">
        <v>44068.419282407413</v>
      </c>
      <c r="AP520" s="11" t="s">
        <v>66</v>
      </c>
      <c r="AQ520" s="11" t="s">
        <v>49</v>
      </c>
      <c r="AR520" s="11" t="s">
        <v>66</v>
      </c>
      <c r="AS520" s="11" t="s">
        <v>55</v>
      </c>
      <c r="AT520" s="11" t="s">
        <v>66</v>
      </c>
      <c r="AU520" s="11" t="s">
        <v>61</v>
      </c>
      <c r="AV520" t="s">
        <v>66</v>
      </c>
      <c r="AW520" t="s">
        <v>66</v>
      </c>
    </row>
    <row r="521" spans="1:49" hidden="1" x14ac:dyDescent="0.25">
      <c r="A521" s="13" t="s">
        <v>593</v>
      </c>
      <c r="B521" s="13">
        <v>22568</v>
      </c>
      <c r="C521" s="13" t="s">
        <v>594</v>
      </c>
      <c r="D521" s="13" t="s">
        <v>49</v>
      </c>
      <c r="E521" s="13" t="s">
        <v>111</v>
      </c>
      <c r="F521" s="15" t="s">
        <v>119</v>
      </c>
      <c r="G521" s="13">
        <v>36.773499999999999</v>
      </c>
      <c r="H521" s="13">
        <v>-108.01605600000001</v>
      </c>
      <c r="I521" s="16" t="s">
        <v>88</v>
      </c>
      <c r="J521" s="13" t="s">
        <v>53</v>
      </c>
      <c r="K521" s="13">
        <v>2</v>
      </c>
      <c r="L521" s="13" t="s">
        <v>595</v>
      </c>
      <c r="M521" s="13" t="s">
        <v>55</v>
      </c>
      <c r="N521" s="13" t="s">
        <v>56</v>
      </c>
      <c r="O521" s="13" t="s">
        <v>596</v>
      </c>
      <c r="P521" s="13" t="s">
        <v>177</v>
      </c>
      <c r="Q521" s="13" t="s">
        <v>177</v>
      </c>
      <c r="R521" s="13" t="s">
        <v>177</v>
      </c>
      <c r="T521" s="14">
        <v>38351.419282407413</v>
      </c>
      <c r="U521" s="13">
        <v>250</v>
      </c>
      <c r="V521" s="13" t="s">
        <v>478</v>
      </c>
      <c r="W521" s="13">
        <v>250</v>
      </c>
      <c r="X521" s="13" t="s">
        <v>478</v>
      </c>
      <c r="Y521" s="13">
        <v>250</v>
      </c>
      <c r="Z521" s="13" t="s">
        <v>478</v>
      </c>
      <c r="AA521" s="13">
        <v>250</v>
      </c>
      <c r="AB521" s="13" t="s">
        <v>478</v>
      </c>
      <c r="AC521" s="13" t="s">
        <v>67</v>
      </c>
      <c r="AD521" s="13" t="s">
        <v>61</v>
      </c>
      <c r="AE521" s="13">
        <v>4.5999999999999999E-2</v>
      </c>
      <c r="AF521" s="13" t="s">
        <v>62</v>
      </c>
      <c r="AG521" s="13" t="s">
        <v>69</v>
      </c>
      <c r="AK521" s="13" t="s">
        <v>63</v>
      </c>
      <c r="AL521" s="13">
        <v>8760</v>
      </c>
      <c r="AM521" s="13" t="s">
        <v>64</v>
      </c>
      <c r="AO521" s="11">
        <v>44068.419282407413</v>
      </c>
      <c r="AP521" s="11" t="s">
        <v>66</v>
      </c>
      <c r="AQ521" s="11" t="s">
        <v>49</v>
      </c>
      <c r="AR521" s="11" t="s">
        <v>66</v>
      </c>
      <c r="AS521" s="11" t="s">
        <v>55</v>
      </c>
      <c r="AT521" s="11" t="s">
        <v>66</v>
      </c>
      <c r="AU521" s="11" t="s">
        <v>61</v>
      </c>
      <c r="AV521" t="s">
        <v>66</v>
      </c>
      <c r="AW521" t="s">
        <v>66</v>
      </c>
    </row>
    <row r="522" spans="1:49" hidden="1" x14ac:dyDescent="0.25">
      <c r="A522" s="13" t="s">
        <v>593</v>
      </c>
      <c r="B522" s="13">
        <v>22568</v>
      </c>
      <c r="C522" s="13" t="s">
        <v>594</v>
      </c>
      <c r="D522" s="13" t="s">
        <v>49</v>
      </c>
      <c r="E522" s="13" t="s">
        <v>111</v>
      </c>
      <c r="F522" s="15" t="s">
        <v>119</v>
      </c>
      <c r="G522" s="13">
        <v>36.773499999999999</v>
      </c>
      <c r="H522" s="13">
        <v>-108.01605600000001</v>
      </c>
      <c r="I522" s="16" t="s">
        <v>88</v>
      </c>
      <c r="J522" s="13" t="s">
        <v>53</v>
      </c>
      <c r="K522" s="13">
        <v>2</v>
      </c>
      <c r="L522" s="13" t="s">
        <v>595</v>
      </c>
      <c r="M522" s="13" t="s">
        <v>55</v>
      </c>
      <c r="N522" s="13" t="s">
        <v>56</v>
      </c>
      <c r="O522" s="13" t="s">
        <v>596</v>
      </c>
      <c r="P522" s="13" t="s">
        <v>177</v>
      </c>
      <c r="Q522" s="13" t="s">
        <v>177</v>
      </c>
      <c r="R522" s="13" t="s">
        <v>177</v>
      </c>
      <c r="T522" s="14">
        <v>38351.419282407413</v>
      </c>
      <c r="U522" s="13">
        <v>250</v>
      </c>
      <c r="V522" s="13" t="s">
        <v>478</v>
      </c>
      <c r="W522" s="13">
        <v>250</v>
      </c>
      <c r="X522" s="13" t="s">
        <v>478</v>
      </c>
      <c r="Y522" s="13">
        <v>250</v>
      </c>
      <c r="Z522" s="13" t="s">
        <v>478</v>
      </c>
      <c r="AA522" s="13">
        <v>250</v>
      </c>
      <c r="AB522" s="13" t="s">
        <v>478</v>
      </c>
      <c r="AC522" s="13" t="s">
        <v>67</v>
      </c>
      <c r="AD522" s="13" t="s">
        <v>61</v>
      </c>
      <c r="AE522" s="13">
        <v>2.1000000000000001E-2</v>
      </c>
      <c r="AF522" s="13" t="s">
        <v>68</v>
      </c>
      <c r="AG522" s="13" t="s">
        <v>69</v>
      </c>
      <c r="AK522" s="13" t="s">
        <v>63</v>
      </c>
      <c r="AL522" s="13">
        <v>8760</v>
      </c>
      <c r="AM522" s="13" t="s">
        <v>64</v>
      </c>
      <c r="AO522" s="11">
        <v>44068.419282407413</v>
      </c>
      <c r="AP522" s="11" t="s">
        <v>66</v>
      </c>
      <c r="AQ522" s="11" t="s">
        <v>49</v>
      </c>
      <c r="AR522" s="11" t="s">
        <v>66</v>
      </c>
      <c r="AS522" s="11" t="s">
        <v>55</v>
      </c>
      <c r="AT522" s="11" t="s">
        <v>66</v>
      </c>
      <c r="AU522" s="11" t="s">
        <v>61</v>
      </c>
      <c r="AV522" t="s">
        <v>66</v>
      </c>
      <c r="AW522" t="s">
        <v>66</v>
      </c>
    </row>
    <row r="523" spans="1:49" hidden="1" x14ac:dyDescent="0.25">
      <c r="A523" s="13" t="s">
        <v>593</v>
      </c>
      <c r="B523" s="13">
        <v>22568</v>
      </c>
      <c r="C523" s="13" t="s">
        <v>594</v>
      </c>
      <c r="D523" s="13" t="s">
        <v>49</v>
      </c>
      <c r="E523" s="13" t="s">
        <v>111</v>
      </c>
      <c r="F523" s="15" t="s">
        <v>119</v>
      </c>
      <c r="G523" s="13">
        <v>36.773499999999999</v>
      </c>
      <c r="H523" s="13">
        <v>-108.01605600000001</v>
      </c>
      <c r="I523" s="16" t="s">
        <v>88</v>
      </c>
      <c r="J523" s="13" t="s">
        <v>53</v>
      </c>
      <c r="K523" s="13">
        <v>3</v>
      </c>
      <c r="L523" s="13" t="s">
        <v>597</v>
      </c>
      <c r="M523" s="13" t="s">
        <v>55</v>
      </c>
      <c r="N523" s="13" t="s">
        <v>56</v>
      </c>
      <c r="O523" s="13" t="s">
        <v>598</v>
      </c>
      <c r="P523" s="13" t="s">
        <v>177</v>
      </c>
      <c r="Q523" s="13" t="s">
        <v>177</v>
      </c>
      <c r="R523" s="13" t="s">
        <v>177</v>
      </c>
      <c r="T523" s="14">
        <v>38351.419282407413</v>
      </c>
      <c r="U523" s="13">
        <v>100</v>
      </c>
      <c r="V523" s="13" t="s">
        <v>478</v>
      </c>
      <c r="W523" s="13">
        <v>100</v>
      </c>
      <c r="X523" s="13" t="s">
        <v>478</v>
      </c>
      <c r="Y523" s="13">
        <v>100</v>
      </c>
      <c r="Z523" s="13" t="s">
        <v>478</v>
      </c>
      <c r="AA523" s="13">
        <v>100</v>
      </c>
      <c r="AB523" s="13" t="s">
        <v>478</v>
      </c>
      <c r="AC523" s="13" t="s">
        <v>67</v>
      </c>
      <c r="AD523" s="13" t="s">
        <v>61</v>
      </c>
      <c r="AE523" s="13">
        <v>3.6999999999999998E-2</v>
      </c>
      <c r="AF523" s="13" t="s">
        <v>62</v>
      </c>
      <c r="AG523" s="13" t="s">
        <v>69</v>
      </c>
      <c r="AK523" s="13" t="s">
        <v>63</v>
      </c>
      <c r="AL523" s="13">
        <v>8760</v>
      </c>
      <c r="AM523" s="13" t="s">
        <v>64</v>
      </c>
      <c r="AO523" s="11">
        <v>44068.419282407413</v>
      </c>
      <c r="AP523" s="11" t="s">
        <v>66</v>
      </c>
      <c r="AQ523" s="11" t="s">
        <v>49</v>
      </c>
      <c r="AR523" s="11" t="s">
        <v>66</v>
      </c>
      <c r="AS523" s="11" t="s">
        <v>55</v>
      </c>
      <c r="AT523" s="11" t="s">
        <v>66</v>
      </c>
      <c r="AU523" s="11" t="s">
        <v>61</v>
      </c>
      <c r="AV523" t="s">
        <v>66</v>
      </c>
      <c r="AW523" t="s">
        <v>66</v>
      </c>
    </row>
    <row r="524" spans="1:49" hidden="1" x14ac:dyDescent="0.25">
      <c r="A524" s="13" t="s">
        <v>593</v>
      </c>
      <c r="B524" s="13">
        <v>22568</v>
      </c>
      <c r="C524" s="13" t="s">
        <v>594</v>
      </c>
      <c r="D524" s="13" t="s">
        <v>49</v>
      </c>
      <c r="E524" s="13" t="s">
        <v>111</v>
      </c>
      <c r="F524" s="15" t="s">
        <v>119</v>
      </c>
      <c r="G524" s="13">
        <v>36.773499999999999</v>
      </c>
      <c r="H524" s="13">
        <v>-108.01605600000001</v>
      </c>
      <c r="I524" s="16" t="s">
        <v>88</v>
      </c>
      <c r="J524" s="13" t="s">
        <v>53</v>
      </c>
      <c r="K524" s="13">
        <v>3</v>
      </c>
      <c r="L524" s="13" t="s">
        <v>597</v>
      </c>
      <c r="M524" s="13" t="s">
        <v>55</v>
      </c>
      <c r="N524" s="13" t="s">
        <v>56</v>
      </c>
      <c r="O524" s="13" t="s">
        <v>598</v>
      </c>
      <c r="P524" s="13" t="s">
        <v>177</v>
      </c>
      <c r="Q524" s="13" t="s">
        <v>177</v>
      </c>
      <c r="R524" s="13" t="s">
        <v>177</v>
      </c>
      <c r="T524" s="14">
        <v>38351.419282407413</v>
      </c>
      <c r="U524" s="13">
        <v>100</v>
      </c>
      <c r="V524" s="13" t="s">
        <v>478</v>
      </c>
      <c r="W524" s="13">
        <v>100</v>
      </c>
      <c r="X524" s="13" t="s">
        <v>478</v>
      </c>
      <c r="Y524" s="13">
        <v>100</v>
      </c>
      <c r="Z524" s="13" t="s">
        <v>478</v>
      </c>
      <c r="AA524" s="13">
        <v>100</v>
      </c>
      <c r="AB524" s="13" t="s">
        <v>478</v>
      </c>
      <c r="AC524" s="13" t="s">
        <v>67</v>
      </c>
      <c r="AD524" s="13" t="s">
        <v>61</v>
      </c>
      <c r="AE524" s="13">
        <v>8.0000000000000002E-3</v>
      </c>
      <c r="AF524" s="13" t="s">
        <v>68</v>
      </c>
      <c r="AG524" s="13" t="s">
        <v>69</v>
      </c>
      <c r="AK524" s="13" t="s">
        <v>63</v>
      </c>
      <c r="AL524" s="13">
        <v>8760</v>
      </c>
      <c r="AM524" s="13" t="s">
        <v>64</v>
      </c>
      <c r="AO524" s="11">
        <v>44068.419282407413</v>
      </c>
      <c r="AP524" s="11" t="s">
        <v>66</v>
      </c>
      <c r="AQ524" s="11" t="s">
        <v>49</v>
      </c>
      <c r="AR524" s="11" t="s">
        <v>66</v>
      </c>
      <c r="AS524" s="11" t="s">
        <v>55</v>
      </c>
      <c r="AT524" s="11" t="s">
        <v>66</v>
      </c>
      <c r="AU524" s="11" t="s">
        <v>61</v>
      </c>
      <c r="AV524" t="s">
        <v>66</v>
      </c>
      <c r="AW524" t="s">
        <v>66</v>
      </c>
    </row>
    <row r="525" spans="1:49" hidden="1" x14ac:dyDescent="0.25">
      <c r="A525" s="13" t="s">
        <v>593</v>
      </c>
      <c r="B525" s="13">
        <v>23691</v>
      </c>
      <c r="C525" s="13" t="s">
        <v>599</v>
      </c>
      <c r="D525" s="13" t="s">
        <v>49</v>
      </c>
      <c r="E525" s="13" t="s">
        <v>111</v>
      </c>
      <c r="F525" s="15" t="s">
        <v>119</v>
      </c>
      <c r="G525" s="13">
        <v>36.764611000000002</v>
      </c>
      <c r="H525" s="13">
        <v>-108.009722</v>
      </c>
      <c r="I525" s="16" t="s">
        <v>88</v>
      </c>
      <c r="J525" s="13" t="s">
        <v>53</v>
      </c>
      <c r="K525" s="13">
        <v>2</v>
      </c>
      <c r="L525" s="13" t="s">
        <v>389</v>
      </c>
      <c r="M525" s="13" t="s">
        <v>55</v>
      </c>
      <c r="N525" s="13" t="s">
        <v>56</v>
      </c>
      <c r="O525" s="13" t="s">
        <v>600</v>
      </c>
      <c r="P525" s="13" t="s">
        <v>177</v>
      </c>
      <c r="Q525" s="13" t="s">
        <v>177</v>
      </c>
      <c r="R525" s="13" t="s">
        <v>177</v>
      </c>
      <c r="T525" s="14">
        <v>38386.419282407413</v>
      </c>
      <c r="U525" s="13">
        <v>325</v>
      </c>
      <c r="V525" s="13" t="s">
        <v>478</v>
      </c>
      <c r="W525" s="13">
        <v>325</v>
      </c>
      <c r="X525" s="13" t="s">
        <v>478</v>
      </c>
      <c r="Y525" s="13">
        <v>325</v>
      </c>
      <c r="Z525" s="13" t="s">
        <v>478</v>
      </c>
      <c r="AA525" s="13">
        <v>325</v>
      </c>
      <c r="AB525" s="13" t="s">
        <v>478</v>
      </c>
      <c r="AC525" s="13" t="s">
        <v>67</v>
      </c>
      <c r="AD525" s="13" t="s">
        <v>61</v>
      </c>
      <c r="AE525" s="13">
        <v>0.03</v>
      </c>
      <c r="AF525" s="13" t="s">
        <v>68</v>
      </c>
      <c r="AG525" s="13" t="s">
        <v>69</v>
      </c>
      <c r="AK525" s="13" t="s">
        <v>63</v>
      </c>
      <c r="AL525" s="13">
        <v>8760</v>
      </c>
      <c r="AM525" s="13" t="s">
        <v>64</v>
      </c>
      <c r="AO525" s="11">
        <v>44068.419282407413</v>
      </c>
      <c r="AP525" s="11" t="s">
        <v>66</v>
      </c>
      <c r="AQ525" s="11" t="s">
        <v>49</v>
      </c>
      <c r="AR525" s="11" t="s">
        <v>66</v>
      </c>
      <c r="AS525" s="11" t="s">
        <v>55</v>
      </c>
      <c r="AT525" s="11" t="s">
        <v>66</v>
      </c>
      <c r="AU525" s="11" t="s">
        <v>61</v>
      </c>
      <c r="AV525" t="s">
        <v>66</v>
      </c>
      <c r="AW525" t="s">
        <v>66</v>
      </c>
    </row>
    <row r="526" spans="1:49" hidden="1" x14ac:dyDescent="0.25">
      <c r="A526" s="13" t="s">
        <v>593</v>
      </c>
      <c r="B526" s="13">
        <v>23691</v>
      </c>
      <c r="C526" s="13" t="s">
        <v>599</v>
      </c>
      <c r="D526" s="13" t="s">
        <v>49</v>
      </c>
      <c r="E526" s="13" t="s">
        <v>111</v>
      </c>
      <c r="F526" s="15" t="s">
        <v>119</v>
      </c>
      <c r="G526" s="13">
        <v>36.764611000000002</v>
      </c>
      <c r="H526" s="13">
        <v>-108.009722</v>
      </c>
      <c r="I526" s="16" t="s">
        <v>88</v>
      </c>
      <c r="J526" s="13" t="s">
        <v>53</v>
      </c>
      <c r="K526" s="13">
        <v>2</v>
      </c>
      <c r="L526" s="13" t="s">
        <v>389</v>
      </c>
      <c r="M526" s="13" t="s">
        <v>55</v>
      </c>
      <c r="N526" s="13" t="s">
        <v>56</v>
      </c>
      <c r="O526" s="13" t="s">
        <v>600</v>
      </c>
      <c r="P526" s="13" t="s">
        <v>177</v>
      </c>
      <c r="Q526" s="13" t="s">
        <v>177</v>
      </c>
      <c r="R526" s="13" t="s">
        <v>177</v>
      </c>
      <c r="T526" s="14">
        <v>38386.419282407413</v>
      </c>
      <c r="U526" s="13">
        <v>325</v>
      </c>
      <c r="V526" s="13" t="s">
        <v>478</v>
      </c>
      <c r="W526" s="13">
        <v>325</v>
      </c>
      <c r="X526" s="13" t="s">
        <v>478</v>
      </c>
      <c r="Y526" s="13">
        <v>325</v>
      </c>
      <c r="Z526" s="13" t="s">
        <v>478</v>
      </c>
      <c r="AA526" s="13">
        <v>325</v>
      </c>
      <c r="AB526" s="13" t="s">
        <v>478</v>
      </c>
      <c r="AC526" s="13" t="s">
        <v>67</v>
      </c>
      <c r="AD526" s="13" t="s">
        <v>61</v>
      </c>
      <c r="AE526" s="13">
        <v>0.13</v>
      </c>
      <c r="AF526" s="13" t="s">
        <v>62</v>
      </c>
      <c r="AG526" s="13" t="s">
        <v>69</v>
      </c>
      <c r="AK526" s="13" t="s">
        <v>63</v>
      </c>
      <c r="AL526" s="13">
        <v>8760</v>
      </c>
      <c r="AM526" s="13" t="s">
        <v>64</v>
      </c>
      <c r="AO526" s="11">
        <v>44068.419282407413</v>
      </c>
      <c r="AP526" s="11" t="s">
        <v>66</v>
      </c>
      <c r="AQ526" s="11" t="s">
        <v>49</v>
      </c>
      <c r="AR526" s="11" t="s">
        <v>66</v>
      </c>
      <c r="AS526" s="11" t="s">
        <v>55</v>
      </c>
      <c r="AT526" s="11" t="s">
        <v>66</v>
      </c>
      <c r="AU526" s="11" t="s">
        <v>61</v>
      </c>
      <c r="AV526" t="s">
        <v>66</v>
      </c>
      <c r="AW526" t="s">
        <v>66</v>
      </c>
    </row>
    <row r="527" spans="1:49" hidden="1" x14ac:dyDescent="0.25">
      <c r="A527" s="13" t="s">
        <v>593</v>
      </c>
      <c r="B527" s="13">
        <v>36553</v>
      </c>
      <c r="C527" s="13" t="s">
        <v>601</v>
      </c>
      <c r="D527" s="13" t="s">
        <v>49</v>
      </c>
      <c r="E527" s="13" t="s">
        <v>159</v>
      </c>
      <c r="F527" s="15" t="s">
        <v>119</v>
      </c>
      <c r="G527" s="13">
        <v>36.237018999999997</v>
      </c>
      <c r="H527" s="13">
        <v>-107.704054</v>
      </c>
      <c r="I527" s="16" t="s">
        <v>75</v>
      </c>
      <c r="J527" s="13" t="s">
        <v>53</v>
      </c>
      <c r="K527" s="13">
        <v>13</v>
      </c>
      <c r="L527" s="13" t="s">
        <v>76</v>
      </c>
      <c r="M527" s="13" t="s">
        <v>55</v>
      </c>
      <c r="N527" s="13" t="s">
        <v>56</v>
      </c>
      <c r="O527" s="13" t="s">
        <v>602</v>
      </c>
      <c r="P527" s="13" t="s">
        <v>603</v>
      </c>
      <c r="Q527" s="13" t="s">
        <v>58</v>
      </c>
      <c r="R527" s="13" t="s">
        <v>58</v>
      </c>
      <c r="U527" s="13">
        <v>1.25</v>
      </c>
      <c r="V527" s="13" t="s">
        <v>59</v>
      </c>
      <c r="W527" s="13">
        <v>1.25</v>
      </c>
      <c r="X527" s="13" t="s">
        <v>59</v>
      </c>
      <c r="Y527" s="13">
        <v>1.25</v>
      </c>
      <c r="Z527" s="13" t="s">
        <v>59</v>
      </c>
      <c r="AA527" s="13">
        <v>1.25</v>
      </c>
      <c r="AB527" s="13" t="s">
        <v>59</v>
      </c>
      <c r="AC527" s="13" t="s">
        <v>60</v>
      </c>
      <c r="AD527" s="13" t="s">
        <v>61</v>
      </c>
      <c r="AE527" s="13">
        <v>0.41</v>
      </c>
      <c r="AF527" s="13" t="s">
        <v>62</v>
      </c>
      <c r="AK527" s="13" t="s">
        <v>63</v>
      </c>
      <c r="AL527" s="13">
        <v>8760</v>
      </c>
      <c r="AM527" s="13" t="s">
        <v>79</v>
      </c>
      <c r="AO527" s="11">
        <v>44068.419282407413</v>
      </c>
      <c r="AP527" s="11" t="s">
        <v>66</v>
      </c>
      <c r="AQ527" s="11" t="s">
        <v>49</v>
      </c>
      <c r="AR527" s="11" t="s">
        <v>66</v>
      </c>
      <c r="AS527" s="11" t="s">
        <v>55</v>
      </c>
      <c r="AT527" s="11" t="s">
        <v>66</v>
      </c>
      <c r="AU527" s="11" t="s">
        <v>61</v>
      </c>
      <c r="AV527" t="s">
        <v>66</v>
      </c>
      <c r="AW527" t="s">
        <v>66</v>
      </c>
    </row>
    <row r="528" spans="1:49" hidden="1" x14ac:dyDescent="0.25">
      <c r="A528" s="13" t="s">
        <v>593</v>
      </c>
      <c r="B528" s="13">
        <v>36553</v>
      </c>
      <c r="C528" s="13" t="s">
        <v>601</v>
      </c>
      <c r="D528" s="13" t="s">
        <v>49</v>
      </c>
      <c r="E528" s="13" t="s">
        <v>159</v>
      </c>
      <c r="F528" s="15" t="s">
        <v>119</v>
      </c>
      <c r="G528" s="13">
        <v>36.237018999999997</v>
      </c>
      <c r="H528" s="13">
        <v>-107.704054</v>
      </c>
      <c r="I528" s="16" t="s">
        <v>75</v>
      </c>
      <c r="J528" s="13" t="s">
        <v>53</v>
      </c>
      <c r="K528" s="13">
        <v>13</v>
      </c>
      <c r="L528" s="13" t="s">
        <v>76</v>
      </c>
      <c r="M528" s="13" t="s">
        <v>55</v>
      </c>
      <c r="N528" s="13" t="s">
        <v>56</v>
      </c>
      <c r="O528" s="13" t="s">
        <v>602</v>
      </c>
      <c r="P528" s="13" t="s">
        <v>603</v>
      </c>
      <c r="Q528" s="13" t="s">
        <v>58</v>
      </c>
      <c r="R528" s="13" t="s">
        <v>58</v>
      </c>
      <c r="U528" s="13">
        <v>1.25</v>
      </c>
      <c r="V528" s="13" t="s">
        <v>59</v>
      </c>
      <c r="W528" s="13">
        <v>1.25</v>
      </c>
      <c r="X528" s="13" t="s">
        <v>59</v>
      </c>
      <c r="Y528" s="13">
        <v>1.25</v>
      </c>
      <c r="Z528" s="13" t="s">
        <v>59</v>
      </c>
      <c r="AA528" s="13">
        <v>1.25</v>
      </c>
      <c r="AB528" s="13" t="s">
        <v>59</v>
      </c>
      <c r="AC528" s="13" t="s">
        <v>67</v>
      </c>
      <c r="AD528" s="13" t="s">
        <v>61</v>
      </c>
      <c r="AE528" s="13">
        <v>0.54</v>
      </c>
      <c r="AF528" s="13" t="s">
        <v>62</v>
      </c>
      <c r="AK528" s="13" t="s">
        <v>63</v>
      </c>
      <c r="AL528" s="13">
        <v>8760</v>
      </c>
      <c r="AM528" s="13" t="s">
        <v>79</v>
      </c>
      <c r="AO528" s="11">
        <v>44068.419282407413</v>
      </c>
      <c r="AP528" s="11" t="s">
        <v>66</v>
      </c>
      <c r="AQ528" s="11" t="s">
        <v>49</v>
      </c>
      <c r="AR528" s="11" t="s">
        <v>66</v>
      </c>
      <c r="AS528" s="11" t="s">
        <v>55</v>
      </c>
      <c r="AT528" s="11" t="s">
        <v>66</v>
      </c>
      <c r="AU528" s="11" t="s">
        <v>61</v>
      </c>
      <c r="AV528" t="s">
        <v>66</v>
      </c>
      <c r="AW528" t="s">
        <v>66</v>
      </c>
    </row>
    <row r="529" spans="1:49" hidden="1" x14ac:dyDescent="0.25">
      <c r="A529" s="13" t="s">
        <v>593</v>
      </c>
      <c r="B529" s="13">
        <v>36553</v>
      </c>
      <c r="C529" s="13" t="s">
        <v>601</v>
      </c>
      <c r="D529" s="13" t="s">
        <v>49</v>
      </c>
      <c r="E529" s="13" t="s">
        <v>159</v>
      </c>
      <c r="F529" s="15" t="s">
        <v>119</v>
      </c>
      <c r="G529" s="13">
        <v>36.237018999999997</v>
      </c>
      <c r="H529" s="13">
        <v>-107.704054</v>
      </c>
      <c r="I529" s="16" t="s">
        <v>75</v>
      </c>
      <c r="J529" s="13" t="s">
        <v>53</v>
      </c>
      <c r="K529" s="13">
        <v>13</v>
      </c>
      <c r="L529" s="13" t="s">
        <v>76</v>
      </c>
      <c r="M529" s="13" t="s">
        <v>55</v>
      </c>
      <c r="N529" s="13" t="s">
        <v>56</v>
      </c>
      <c r="O529" s="13" t="s">
        <v>602</v>
      </c>
      <c r="P529" s="13" t="s">
        <v>603</v>
      </c>
      <c r="Q529" s="13" t="s">
        <v>58</v>
      </c>
      <c r="R529" s="13" t="s">
        <v>58</v>
      </c>
      <c r="U529" s="13">
        <v>1.25</v>
      </c>
      <c r="V529" s="13" t="s">
        <v>59</v>
      </c>
      <c r="W529" s="13">
        <v>1.25</v>
      </c>
      <c r="X529" s="13" t="s">
        <v>59</v>
      </c>
      <c r="Y529" s="13">
        <v>1.25</v>
      </c>
      <c r="Z529" s="13" t="s">
        <v>59</v>
      </c>
      <c r="AA529" s="13">
        <v>1.25</v>
      </c>
      <c r="AB529" s="13" t="s">
        <v>59</v>
      </c>
      <c r="AC529" s="13" t="s">
        <v>67</v>
      </c>
      <c r="AD529" s="13" t="s">
        <v>61</v>
      </c>
      <c r="AE529" s="13">
        <v>0.12</v>
      </c>
      <c r="AF529" s="13" t="s">
        <v>68</v>
      </c>
      <c r="AK529" s="13" t="s">
        <v>63</v>
      </c>
      <c r="AL529" s="13">
        <v>8760</v>
      </c>
      <c r="AM529" s="13" t="s">
        <v>79</v>
      </c>
      <c r="AO529" s="11">
        <v>44068.419282407413</v>
      </c>
      <c r="AP529" s="11" t="s">
        <v>66</v>
      </c>
      <c r="AQ529" s="11" t="s">
        <v>49</v>
      </c>
      <c r="AR529" s="11" t="s">
        <v>66</v>
      </c>
      <c r="AS529" s="11" t="s">
        <v>55</v>
      </c>
      <c r="AT529" s="11" t="s">
        <v>66</v>
      </c>
      <c r="AU529" s="11" t="s">
        <v>61</v>
      </c>
      <c r="AV529" t="s">
        <v>66</v>
      </c>
      <c r="AW529" t="s">
        <v>66</v>
      </c>
    </row>
    <row r="530" spans="1:49" hidden="1" x14ac:dyDescent="0.25">
      <c r="A530" s="13" t="s">
        <v>593</v>
      </c>
      <c r="B530" s="13">
        <v>36553</v>
      </c>
      <c r="C530" s="13" t="s">
        <v>601</v>
      </c>
      <c r="D530" s="13" t="s">
        <v>49</v>
      </c>
      <c r="E530" s="13" t="s">
        <v>159</v>
      </c>
      <c r="F530" s="15" t="s">
        <v>119</v>
      </c>
      <c r="G530" s="13">
        <v>36.237018999999997</v>
      </c>
      <c r="H530" s="13">
        <v>-107.704054</v>
      </c>
      <c r="I530" s="16" t="s">
        <v>75</v>
      </c>
      <c r="J530" s="13" t="s">
        <v>53</v>
      </c>
      <c r="K530" s="13">
        <v>26</v>
      </c>
      <c r="L530" s="13" t="s">
        <v>80</v>
      </c>
      <c r="M530" s="13" t="s">
        <v>55</v>
      </c>
      <c r="N530" s="13" t="s">
        <v>56</v>
      </c>
      <c r="O530" s="13" t="s">
        <v>602</v>
      </c>
      <c r="P530" s="13" t="s">
        <v>603</v>
      </c>
      <c r="Q530" s="13" t="s">
        <v>58</v>
      </c>
      <c r="R530" s="13" t="s">
        <v>58</v>
      </c>
      <c r="U530" s="13">
        <v>1.25</v>
      </c>
      <c r="V530" s="13" t="s">
        <v>59</v>
      </c>
      <c r="W530" s="13">
        <v>1.25</v>
      </c>
      <c r="X530" s="13" t="s">
        <v>59</v>
      </c>
      <c r="Y530" s="13">
        <v>1.25</v>
      </c>
      <c r="Z530" s="13" t="s">
        <v>59</v>
      </c>
      <c r="AA530" s="13">
        <v>1.25</v>
      </c>
      <c r="AB530" s="13" t="s">
        <v>59</v>
      </c>
      <c r="AC530" s="13" t="s">
        <v>67</v>
      </c>
      <c r="AD530" s="13" t="s">
        <v>61</v>
      </c>
      <c r="AE530" s="13">
        <v>0.12</v>
      </c>
      <c r="AF530" s="13" t="s">
        <v>68</v>
      </c>
      <c r="AK530" s="13" t="s">
        <v>63</v>
      </c>
      <c r="AL530" s="13">
        <v>8760</v>
      </c>
      <c r="AM530" s="13" t="s">
        <v>79</v>
      </c>
      <c r="AO530" s="11">
        <v>44068.419282407413</v>
      </c>
      <c r="AP530" s="11" t="s">
        <v>66</v>
      </c>
      <c r="AQ530" s="11" t="s">
        <v>49</v>
      </c>
      <c r="AR530" s="11" t="s">
        <v>66</v>
      </c>
      <c r="AS530" s="11" t="s">
        <v>55</v>
      </c>
      <c r="AT530" s="11" t="s">
        <v>66</v>
      </c>
      <c r="AU530" s="11" t="s">
        <v>61</v>
      </c>
      <c r="AV530" t="s">
        <v>66</v>
      </c>
      <c r="AW530" t="s">
        <v>66</v>
      </c>
    </row>
    <row r="531" spans="1:49" hidden="1" x14ac:dyDescent="0.25">
      <c r="A531" s="13" t="s">
        <v>593</v>
      </c>
      <c r="B531" s="13">
        <v>36553</v>
      </c>
      <c r="C531" s="13" t="s">
        <v>601</v>
      </c>
      <c r="D531" s="13" t="s">
        <v>49</v>
      </c>
      <c r="E531" s="13" t="s">
        <v>159</v>
      </c>
      <c r="F531" s="15" t="s">
        <v>119</v>
      </c>
      <c r="G531" s="13">
        <v>36.237018999999997</v>
      </c>
      <c r="H531" s="13">
        <v>-107.704054</v>
      </c>
      <c r="I531" s="16" t="s">
        <v>75</v>
      </c>
      <c r="J531" s="13" t="s">
        <v>53</v>
      </c>
      <c r="K531" s="13">
        <v>26</v>
      </c>
      <c r="L531" s="13" t="s">
        <v>80</v>
      </c>
      <c r="M531" s="13" t="s">
        <v>55</v>
      </c>
      <c r="N531" s="13" t="s">
        <v>56</v>
      </c>
      <c r="O531" s="13" t="s">
        <v>602</v>
      </c>
      <c r="P531" s="13" t="s">
        <v>603</v>
      </c>
      <c r="Q531" s="13" t="s">
        <v>58</v>
      </c>
      <c r="R531" s="13" t="s">
        <v>58</v>
      </c>
      <c r="U531" s="13">
        <v>1.25</v>
      </c>
      <c r="V531" s="13" t="s">
        <v>59</v>
      </c>
      <c r="W531" s="13">
        <v>1.25</v>
      </c>
      <c r="X531" s="13" t="s">
        <v>59</v>
      </c>
      <c r="Y531" s="13">
        <v>1.25</v>
      </c>
      <c r="Z531" s="13" t="s">
        <v>59</v>
      </c>
      <c r="AA531" s="13">
        <v>1.25</v>
      </c>
      <c r="AB531" s="13" t="s">
        <v>59</v>
      </c>
      <c r="AC531" s="13" t="s">
        <v>60</v>
      </c>
      <c r="AD531" s="13" t="s">
        <v>61</v>
      </c>
      <c r="AE531" s="13">
        <v>0.41</v>
      </c>
      <c r="AF531" s="13" t="s">
        <v>62</v>
      </c>
      <c r="AK531" s="13" t="s">
        <v>63</v>
      </c>
      <c r="AL531" s="13">
        <v>8760</v>
      </c>
      <c r="AM531" s="13" t="s">
        <v>79</v>
      </c>
      <c r="AO531" s="11">
        <v>44068.419282407413</v>
      </c>
      <c r="AP531" s="11" t="s">
        <v>66</v>
      </c>
      <c r="AQ531" s="11" t="s">
        <v>49</v>
      </c>
      <c r="AR531" s="11" t="s">
        <v>66</v>
      </c>
      <c r="AS531" s="11" t="s">
        <v>55</v>
      </c>
      <c r="AT531" s="11" t="s">
        <v>66</v>
      </c>
      <c r="AU531" s="11" t="s">
        <v>61</v>
      </c>
      <c r="AV531" t="s">
        <v>66</v>
      </c>
      <c r="AW531" t="s">
        <v>66</v>
      </c>
    </row>
    <row r="532" spans="1:49" hidden="1" x14ac:dyDescent="0.25">
      <c r="A532" s="13" t="s">
        <v>593</v>
      </c>
      <c r="B532" s="13">
        <v>36553</v>
      </c>
      <c r="C532" s="13" t="s">
        <v>601</v>
      </c>
      <c r="D532" s="13" t="s">
        <v>49</v>
      </c>
      <c r="E532" s="13" t="s">
        <v>159</v>
      </c>
      <c r="F532" s="15" t="s">
        <v>119</v>
      </c>
      <c r="G532" s="13">
        <v>36.237018999999997</v>
      </c>
      <c r="H532" s="13">
        <v>-107.704054</v>
      </c>
      <c r="I532" s="16" t="s">
        <v>75</v>
      </c>
      <c r="J532" s="13" t="s">
        <v>53</v>
      </c>
      <c r="K532" s="13">
        <v>26</v>
      </c>
      <c r="L532" s="13" t="s">
        <v>80</v>
      </c>
      <c r="M532" s="13" t="s">
        <v>55</v>
      </c>
      <c r="N532" s="13" t="s">
        <v>56</v>
      </c>
      <c r="O532" s="13" t="s">
        <v>602</v>
      </c>
      <c r="P532" s="13" t="s">
        <v>603</v>
      </c>
      <c r="Q532" s="13" t="s">
        <v>58</v>
      </c>
      <c r="R532" s="13" t="s">
        <v>58</v>
      </c>
      <c r="U532" s="13">
        <v>1.25</v>
      </c>
      <c r="V532" s="13" t="s">
        <v>59</v>
      </c>
      <c r="W532" s="13">
        <v>1.25</v>
      </c>
      <c r="X532" s="13" t="s">
        <v>59</v>
      </c>
      <c r="Y532" s="13">
        <v>1.25</v>
      </c>
      <c r="Z532" s="13" t="s">
        <v>59</v>
      </c>
      <c r="AA532" s="13">
        <v>1.25</v>
      </c>
      <c r="AB532" s="13" t="s">
        <v>59</v>
      </c>
      <c r="AC532" s="13" t="s">
        <v>67</v>
      </c>
      <c r="AD532" s="13" t="s">
        <v>61</v>
      </c>
      <c r="AE532" s="13">
        <v>0.54</v>
      </c>
      <c r="AF532" s="13" t="s">
        <v>62</v>
      </c>
      <c r="AK532" s="13" t="s">
        <v>63</v>
      </c>
      <c r="AL532" s="13">
        <v>8760</v>
      </c>
      <c r="AM532" s="13" t="s">
        <v>79</v>
      </c>
      <c r="AO532" s="11">
        <v>44068.419282407413</v>
      </c>
      <c r="AP532" s="11" t="s">
        <v>66</v>
      </c>
      <c r="AQ532" s="11" t="s">
        <v>49</v>
      </c>
      <c r="AR532" s="11" t="s">
        <v>66</v>
      </c>
      <c r="AS532" s="11" t="s">
        <v>55</v>
      </c>
      <c r="AT532" s="11" t="s">
        <v>66</v>
      </c>
      <c r="AU532" s="11" t="s">
        <v>61</v>
      </c>
      <c r="AV532" t="s">
        <v>66</v>
      </c>
      <c r="AW532" t="s">
        <v>66</v>
      </c>
    </row>
    <row r="533" spans="1:49" hidden="1" x14ac:dyDescent="0.25">
      <c r="A533" s="13" t="s">
        <v>593</v>
      </c>
      <c r="B533" s="13">
        <v>36553</v>
      </c>
      <c r="C533" s="13" t="s">
        <v>601</v>
      </c>
      <c r="D533" s="13" t="s">
        <v>49</v>
      </c>
      <c r="E533" s="13" t="s">
        <v>159</v>
      </c>
      <c r="F533" s="15" t="s">
        <v>119</v>
      </c>
      <c r="G533" s="13">
        <v>36.237018999999997</v>
      </c>
      <c r="H533" s="13">
        <v>-107.704054</v>
      </c>
      <c r="I533" s="16" t="s">
        <v>75</v>
      </c>
      <c r="J533" s="13" t="s">
        <v>53</v>
      </c>
      <c r="K533" s="13">
        <v>27</v>
      </c>
      <c r="L533" s="13" t="s">
        <v>236</v>
      </c>
      <c r="M533" s="13" t="s">
        <v>55</v>
      </c>
      <c r="N533" s="13" t="s">
        <v>56</v>
      </c>
      <c r="O533" s="13" t="s">
        <v>602</v>
      </c>
      <c r="P533" s="13" t="s">
        <v>603</v>
      </c>
      <c r="Q533" s="13" t="s">
        <v>58</v>
      </c>
      <c r="R533" s="13" t="s">
        <v>58</v>
      </c>
      <c r="U533" s="13">
        <v>1.25</v>
      </c>
      <c r="V533" s="13" t="s">
        <v>59</v>
      </c>
      <c r="W533" s="13">
        <v>1.25</v>
      </c>
      <c r="X533" s="13" t="s">
        <v>59</v>
      </c>
      <c r="Y533" s="13">
        <v>1.25</v>
      </c>
      <c r="Z533" s="13" t="s">
        <v>59</v>
      </c>
      <c r="AA533" s="13">
        <v>1.25</v>
      </c>
      <c r="AB533" s="13" t="s">
        <v>59</v>
      </c>
      <c r="AC533" s="13" t="s">
        <v>60</v>
      </c>
      <c r="AD533" s="13" t="s">
        <v>61</v>
      </c>
      <c r="AE533" s="13">
        <v>0.41</v>
      </c>
      <c r="AF533" s="13" t="s">
        <v>62</v>
      </c>
      <c r="AK533" s="13" t="s">
        <v>63</v>
      </c>
      <c r="AL533" s="13">
        <v>8760</v>
      </c>
      <c r="AM533" s="13" t="s">
        <v>79</v>
      </c>
      <c r="AO533" s="11">
        <v>44068.419282407413</v>
      </c>
      <c r="AP533" s="11" t="s">
        <v>66</v>
      </c>
      <c r="AQ533" s="11" t="s">
        <v>49</v>
      </c>
      <c r="AR533" s="11" t="s">
        <v>66</v>
      </c>
      <c r="AS533" s="11" t="s">
        <v>55</v>
      </c>
      <c r="AT533" s="11" t="s">
        <v>66</v>
      </c>
      <c r="AU533" s="11" t="s">
        <v>61</v>
      </c>
      <c r="AV533" t="s">
        <v>66</v>
      </c>
      <c r="AW533" t="s">
        <v>66</v>
      </c>
    </row>
    <row r="534" spans="1:49" hidden="1" x14ac:dyDescent="0.25">
      <c r="A534" s="13" t="s">
        <v>593</v>
      </c>
      <c r="B534" s="13">
        <v>36553</v>
      </c>
      <c r="C534" s="13" t="s">
        <v>601</v>
      </c>
      <c r="D534" s="13" t="s">
        <v>49</v>
      </c>
      <c r="E534" s="13" t="s">
        <v>159</v>
      </c>
      <c r="F534" s="15" t="s">
        <v>119</v>
      </c>
      <c r="G534" s="13">
        <v>36.237018999999997</v>
      </c>
      <c r="H534" s="13">
        <v>-107.704054</v>
      </c>
      <c r="I534" s="16" t="s">
        <v>75</v>
      </c>
      <c r="J534" s="13" t="s">
        <v>53</v>
      </c>
      <c r="K534" s="13">
        <v>27</v>
      </c>
      <c r="L534" s="13" t="s">
        <v>236</v>
      </c>
      <c r="M534" s="13" t="s">
        <v>55</v>
      </c>
      <c r="N534" s="13" t="s">
        <v>56</v>
      </c>
      <c r="O534" s="13" t="s">
        <v>602</v>
      </c>
      <c r="P534" s="13" t="s">
        <v>603</v>
      </c>
      <c r="Q534" s="13" t="s">
        <v>58</v>
      </c>
      <c r="R534" s="13" t="s">
        <v>58</v>
      </c>
      <c r="U534" s="13">
        <v>1.25</v>
      </c>
      <c r="V534" s="13" t="s">
        <v>59</v>
      </c>
      <c r="W534" s="13">
        <v>1.25</v>
      </c>
      <c r="X534" s="13" t="s">
        <v>59</v>
      </c>
      <c r="Y534" s="13">
        <v>1.25</v>
      </c>
      <c r="Z534" s="13" t="s">
        <v>59</v>
      </c>
      <c r="AA534" s="13">
        <v>1.25</v>
      </c>
      <c r="AB534" s="13" t="s">
        <v>59</v>
      </c>
      <c r="AC534" s="13" t="s">
        <v>67</v>
      </c>
      <c r="AD534" s="13" t="s">
        <v>61</v>
      </c>
      <c r="AE534" s="13">
        <v>0.12</v>
      </c>
      <c r="AF534" s="13" t="s">
        <v>68</v>
      </c>
      <c r="AK534" s="13" t="s">
        <v>63</v>
      </c>
      <c r="AL534" s="13">
        <v>8760</v>
      </c>
      <c r="AM534" s="13" t="s">
        <v>79</v>
      </c>
      <c r="AO534" s="11">
        <v>44068.419282407413</v>
      </c>
      <c r="AP534" s="11" t="s">
        <v>66</v>
      </c>
      <c r="AQ534" s="11" t="s">
        <v>49</v>
      </c>
      <c r="AR534" s="11" t="s">
        <v>66</v>
      </c>
      <c r="AS534" s="11" t="s">
        <v>55</v>
      </c>
      <c r="AT534" s="11" t="s">
        <v>66</v>
      </c>
      <c r="AU534" s="11" t="s">
        <v>61</v>
      </c>
      <c r="AV534" t="s">
        <v>66</v>
      </c>
      <c r="AW534" t="s">
        <v>66</v>
      </c>
    </row>
    <row r="535" spans="1:49" hidden="1" x14ac:dyDescent="0.25">
      <c r="A535" s="13" t="s">
        <v>593</v>
      </c>
      <c r="B535" s="13">
        <v>36553</v>
      </c>
      <c r="C535" s="13" t="s">
        <v>601</v>
      </c>
      <c r="D535" s="13" t="s">
        <v>49</v>
      </c>
      <c r="E535" s="13" t="s">
        <v>159</v>
      </c>
      <c r="F535" s="15" t="s">
        <v>119</v>
      </c>
      <c r="G535" s="13">
        <v>36.237018999999997</v>
      </c>
      <c r="H535" s="13">
        <v>-107.704054</v>
      </c>
      <c r="I535" s="16" t="s">
        <v>75</v>
      </c>
      <c r="J535" s="13" t="s">
        <v>53</v>
      </c>
      <c r="K535" s="13">
        <v>27</v>
      </c>
      <c r="L535" s="13" t="s">
        <v>236</v>
      </c>
      <c r="M535" s="13" t="s">
        <v>55</v>
      </c>
      <c r="N535" s="13" t="s">
        <v>56</v>
      </c>
      <c r="O535" s="13" t="s">
        <v>602</v>
      </c>
      <c r="P535" s="13" t="s">
        <v>603</v>
      </c>
      <c r="Q535" s="13" t="s">
        <v>58</v>
      </c>
      <c r="R535" s="13" t="s">
        <v>58</v>
      </c>
      <c r="U535" s="13">
        <v>1.25</v>
      </c>
      <c r="V535" s="13" t="s">
        <v>59</v>
      </c>
      <c r="W535" s="13">
        <v>1.25</v>
      </c>
      <c r="X535" s="13" t="s">
        <v>59</v>
      </c>
      <c r="Y535" s="13">
        <v>1.25</v>
      </c>
      <c r="Z535" s="13" t="s">
        <v>59</v>
      </c>
      <c r="AA535" s="13">
        <v>1.25</v>
      </c>
      <c r="AB535" s="13" t="s">
        <v>59</v>
      </c>
      <c r="AC535" s="13" t="s">
        <v>67</v>
      </c>
      <c r="AD535" s="13" t="s">
        <v>61</v>
      </c>
      <c r="AE535" s="13">
        <v>0.54</v>
      </c>
      <c r="AF535" s="13" t="s">
        <v>62</v>
      </c>
      <c r="AK535" s="13" t="s">
        <v>63</v>
      </c>
      <c r="AL535" s="13">
        <v>8760</v>
      </c>
      <c r="AM535" s="13" t="s">
        <v>79</v>
      </c>
      <c r="AO535" s="11">
        <v>44068.419282407413</v>
      </c>
      <c r="AP535" s="11" t="s">
        <v>66</v>
      </c>
      <c r="AQ535" s="11" t="s">
        <v>49</v>
      </c>
      <c r="AR535" s="11" t="s">
        <v>66</v>
      </c>
      <c r="AS535" s="11" t="s">
        <v>55</v>
      </c>
      <c r="AT535" s="11" t="s">
        <v>66</v>
      </c>
      <c r="AU535" s="11" t="s">
        <v>61</v>
      </c>
      <c r="AV535" t="s">
        <v>66</v>
      </c>
      <c r="AW535" t="s">
        <v>66</v>
      </c>
    </row>
    <row r="536" spans="1:49" hidden="1" x14ac:dyDescent="0.25">
      <c r="A536" s="13" t="s">
        <v>593</v>
      </c>
      <c r="B536" s="13">
        <v>36553</v>
      </c>
      <c r="C536" s="13" t="s">
        <v>601</v>
      </c>
      <c r="D536" s="13" t="s">
        <v>49</v>
      </c>
      <c r="E536" s="13" t="s">
        <v>159</v>
      </c>
      <c r="F536" s="15" t="s">
        <v>119</v>
      </c>
      <c r="G536" s="13">
        <v>36.237018999999997</v>
      </c>
      <c r="H536" s="13">
        <v>-107.704054</v>
      </c>
      <c r="I536" s="16" t="s">
        <v>75</v>
      </c>
      <c r="J536" s="13" t="s">
        <v>53</v>
      </c>
      <c r="K536" s="13">
        <v>28</v>
      </c>
      <c r="L536" s="13" t="s">
        <v>382</v>
      </c>
      <c r="M536" s="13" t="s">
        <v>55</v>
      </c>
      <c r="N536" s="13" t="s">
        <v>56</v>
      </c>
      <c r="O536" s="13" t="s">
        <v>602</v>
      </c>
      <c r="P536" s="13" t="s">
        <v>603</v>
      </c>
      <c r="Q536" s="13" t="s">
        <v>58</v>
      </c>
      <c r="R536" s="13" t="s">
        <v>58</v>
      </c>
      <c r="U536" s="13">
        <v>1.25</v>
      </c>
      <c r="V536" s="13" t="s">
        <v>59</v>
      </c>
      <c r="W536" s="13">
        <v>1.25</v>
      </c>
      <c r="X536" s="13" t="s">
        <v>59</v>
      </c>
      <c r="Y536" s="13">
        <v>1.25</v>
      </c>
      <c r="Z536" s="13" t="s">
        <v>59</v>
      </c>
      <c r="AA536" s="13">
        <v>1.25</v>
      </c>
      <c r="AB536" s="13" t="s">
        <v>59</v>
      </c>
      <c r="AC536" s="13" t="s">
        <v>67</v>
      </c>
      <c r="AD536" s="13" t="s">
        <v>61</v>
      </c>
      <c r="AE536" s="13">
        <v>0.12</v>
      </c>
      <c r="AF536" s="13" t="s">
        <v>68</v>
      </c>
      <c r="AK536" s="13" t="s">
        <v>63</v>
      </c>
      <c r="AL536" s="13">
        <v>8760</v>
      </c>
      <c r="AM536" s="13" t="s">
        <v>79</v>
      </c>
      <c r="AO536" s="11">
        <v>44068.419282407413</v>
      </c>
      <c r="AP536" s="11" t="s">
        <v>66</v>
      </c>
      <c r="AQ536" s="11" t="s">
        <v>49</v>
      </c>
      <c r="AR536" s="11" t="s">
        <v>66</v>
      </c>
      <c r="AS536" s="11" t="s">
        <v>55</v>
      </c>
      <c r="AT536" s="11" t="s">
        <v>66</v>
      </c>
      <c r="AU536" s="11" t="s">
        <v>61</v>
      </c>
      <c r="AV536" t="s">
        <v>66</v>
      </c>
      <c r="AW536" t="s">
        <v>66</v>
      </c>
    </row>
    <row r="537" spans="1:49" hidden="1" x14ac:dyDescent="0.25">
      <c r="A537" s="13" t="s">
        <v>593</v>
      </c>
      <c r="B537" s="13">
        <v>36553</v>
      </c>
      <c r="C537" s="13" t="s">
        <v>601</v>
      </c>
      <c r="D537" s="13" t="s">
        <v>49</v>
      </c>
      <c r="E537" s="13" t="s">
        <v>159</v>
      </c>
      <c r="F537" s="15" t="s">
        <v>119</v>
      </c>
      <c r="G537" s="13">
        <v>36.237018999999997</v>
      </c>
      <c r="H537" s="13">
        <v>-107.704054</v>
      </c>
      <c r="I537" s="16" t="s">
        <v>75</v>
      </c>
      <c r="J537" s="13" t="s">
        <v>53</v>
      </c>
      <c r="K537" s="13">
        <v>28</v>
      </c>
      <c r="L537" s="13" t="s">
        <v>382</v>
      </c>
      <c r="M537" s="13" t="s">
        <v>55</v>
      </c>
      <c r="N537" s="13" t="s">
        <v>56</v>
      </c>
      <c r="O537" s="13" t="s">
        <v>602</v>
      </c>
      <c r="P537" s="13" t="s">
        <v>603</v>
      </c>
      <c r="Q537" s="13" t="s">
        <v>58</v>
      </c>
      <c r="R537" s="13" t="s">
        <v>58</v>
      </c>
      <c r="U537" s="13">
        <v>1.25</v>
      </c>
      <c r="V537" s="13" t="s">
        <v>59</v>
      </c>
      <c r="W537" s="13">
        <v>1.25</v>
      </c>
      <c r="X537" s="13" t="s">
        <v>59</v>
      </c>
      <c r="Y537" s="13">
        <v>1.25</v>
      </c>
      <c r="Z537" s="13" t="s">
        <v>59</v>
      </c>
      <c r="AA537" s="13">
        <v>1.25</v>
      </c>
      <c r="AB537" s="13" t="s">
        <v>59</v>
      </c>
      <c r="AC537" s="13" t="s">
        <v>60</v>
      </c>
      <c r="AD537" s="13" t="s">
        <v>61</v>
      </c>
      <c r="AE537" s="13">
        <v>0.41</v>
      </c>
      <c r="AF537" s="13" t="s">
        <v>62</v>
      </c>
      <c r="AK537" s="13" t="s">
        <v>63</v>
      </c>
      <c r="AL537" s="13">
        <v>8760</v>
      </c>
      <c r="AM537" s="13" t="s">
        <v>79</v>
      </c>
      <c r="AO537" s="11">
        <v>44068.419282407413</v>
      </c>
      <c r="AP537" s="11" t="s">
        <v>66</v>
      </c>
      <c r="AQ537" s="11" t="s">
        <v>49</v>
      </c>
      <c r="AR537" s="11" t="s">
        <v>66</v>
      </c>
      <c r="AS537" s="11" t="s">
        <v>55</v>
      </c>
      <c r="AT537" s="11" t="s">
        <v>66</v>
      </c>
      <c r="AU537" s="11" t="s">
        <v>61</v>
      </c>
      <c r="AV537" t="s">
        <v>66</v>
      </c>
      <c r="AW537" t="s">
        <v>66</v>
      </c>
    </row>
    <row r="538" spans="1:49" hidden="1" x14ac:dyDescent="0.25">
      <c r="A538" s="13" t="s">
        <v>593</v>
      </c>
      <c r="B538" s="13">
        <v>36553</v>
      </c>
      <c r="C538" s="13" t="s">
        <v>601</v>
      </c>
      <c r="D538" s="13" t="s">
        <v>49</v>
      </c>
      <c r="E538" s="13" t="s">
        <v>159</v>
      </c>
      <c r="F538" s="15" t="s">
        <v>119</v>
      </c>
      <c r="G538" s="13">
        <v>36.237018999999997</v>
      </c>
      <c r="H538" s="13">
        <v>-107.704054</v>
      </c>
      <c r="I538" s="16" t="s">
        <v>75</v>
      </c>
      <c r="J538" s="13" t="s">
        <v>53</v>
      </c>
      <c r="K538" s="13">
        <v>28</v>
      </c>
      <c r="L538" s="13" t="s">
        <v>382</v>
      </c>
      <c r="M538" s="13" t="s">
        <v>55</v>
      </c>
      <c r="N538" s="13" t="s">
        <v>56</v>
      </c>
      <c r="O538" s="13" t="s">
        <v>602</v>
      </c>
      <c r="P538" s="13" t="s">
        <v>603</v>
      </c>
      <c r="Q538" s="13" t="s">
        <v>58</v>
      </c>
      <c r="R538" s="13" t="s">
        <v>58</v>
      </c>
      <c r="U538" s="13">
        <v>1.25</v>
      </c>
      <c r="V538" s="13" t="s">
        <v>59</v>
      </c>
      <c r="W538" s="13">
        <v>1.25</v>
      </c>
      <c r="X538" s="13" t="s">
        <v>59</v>
      </c>
      <c r="Y538" s="13">
        <v>1.25</v>
      </c>
      <c r="Z538" s="13" t="s">
        <v>59</v>
      </c>
      <c r="AA538" s="13">
        <v>1.25</v>
      </c>
      <c r="AB538" s="13" t="s">
        <v>59</v>
      </c>
      <c r="AC538" s="13" t="s">
        <v>67</v>
      </c>
      <c r="AD538" s="13" t="s">
        <v>61</v>
      </c>
      <c r="AE538" s="13">
        <v>0.54</v>
      </c>
      <c r="AF538" s="13" t="s">
        <v>62</v>
      </c>
      <c r="AK538" s="13" t="s">
        <v>63</v>
      </c>
      <c r="AL538" s="13">
        <v>8760</v>
      </c>
      <c r="AM538" s="13" t="s">
        <v>79</v>
      </c>
      <c r="AO538" s="11">
        <v>44068.419282407413</v>
      </c>
      <c r="AP538" s="11" t="s">
        <v>66</v>
      </c>
      <c r="AQ538" s="11" t="s">
        <v>49</v>
      </c>
      <c r="AR538" s="11" t="s">
        <v>66</v>
      </c>
      <c r="AS538" s="11" t="s">
        <v>55</v>
      </c>
      <c r="AT538" s="11" t="s">
        <v>66</v>
      </c>
      <c r="AU538" s="11" t="s">
        <v>61</v>
      </c>
      <c r="AV538" t="s">
        <v>66</v>
      </c>
      <c r="AW538" t="s">
        <v>66</v>
      </c>
    </row>
    <row r="539" spans="1:49" hidden="1" x14ac:dyDescent="0.25">
      <c r="A539" s="13" t="s">
        <v>593</v>
      </c>
      <c r="B539" s="13">
        <v>36553</v>
      </c>
      <c r="C539" s="13" t="s">
        <v>601</v>
      </c>
      <c r="D539" s="13" t="s">
        <v>49</v>
      </c>
      <c r="E539" s="13" t="s">
        <v>159</v>
      </c>
      <c r="F539" s="15" t="s">
        <v>119</v>
      </c>
      <c r="G539" s="13">
        <v>36.237018999999997</v>
      </c>
      <c r="H539" s="13">
        <v>-107.704054</v>
      </c>
      <c r="I539" s="16" t="s">
        <v>75</v>
      </c>
      <c r="J539" s="13" t="s">
        <v>53</v>
      </c>
      <c r="K539" s="13">
        <v>29</v>
      </c>
      <c r="L539" s="13" t="s">
        <v>378</v>
      </c>
      <c r="M539" s="13" t="s">
        <v>55</v>
      </c>
      <c r="N539" s="13" t="s">
        <v>56</v>
      </c>
      <c r="O539" s="13" t="s">
        <v>602</v>
      </c>
      <c r="P539" s="13" t="s">
        <v>603</v>
      </c>
      <c r="Q539" s="13" t="s">
        <v>58</v>
      </c>
      <c r="R539" s="13" t="s">
        <v>58</v>
      </c>
      <c r="U539" s="13">
        <v>1.25</v>
      </c>
      <c r="V539" s="13" t="s">
        <v>59</v>
      </c>
      <c r="W539" s="13">
        <v>1.25</v>
      </c>
      <c r="X539" s="13" t="s">
        <v>59</v>
      </c>
      <c r="Y539" s="13">
        <v>1.25</v>
      </c>
      <c r="Z539" s="13" t="s">
        <v>59</v>
      </c>
      <c r="AA539" s="13">
        <v>1.25</v>
      </c>
      <c r="AB539" s="13" t="s">
        <v>59</v>
      </c>
      <c r="AC539" s="13" t="s">
        <v>60</v>
      </c>
      <c r="AD539" s="13" t="s">
        <v>61</v>
      </c>
      <c r="AE539" s="13">
        <v>0.41</v>
      </c>
      <c r="AF539" s="13" t="s">
        <v>62</v>
      </c>
      <c r="AK539" s="13" t="s">
        <v>63</v>
      </c>
      <c r="AL539" s="13">
        <v>8760</v>
      </c>
      <c r="AM539" s="13" t="s">
        <v>79</v>
      </c>
      <c r="AO539" s="11">
        <v>44068.419282407413</v>
      </c>
      <c r="AP539" s="11" t="s">
        <v>66</v>
      </c>
      <c r="AQ539" s="11" t="s">
        <v>49</v>
      </c>
      <c r="AR539" s="11" t="s">
        <v>66</v>
      </c>
      <c r="AS539" s="11" t="s">
        <v>55</v>
      </c>
      <c r="AT539" s="11" t="s">
        <v>66</v>
      </c>
      <c r="AU539" s="11" t="s">
        <v>61</v>
      </c>
      <c r="AV539" t="s">
        <v>66</v>
      </c>
      <c r="AW539" t="s">
        <v>66</v>
      </c>
    </row>
    <row r="540" spans="1:49" hidden="1" x14ac:dyDescent="0.25">
      <c r="A540" s="13" t="s">
        <v>593</v>
      </c>
      <c r="B540" s="13">
        <v>36553</v>
      </c>
      <c r="C540" s="13" t="s">
        <v>601</v>
      </c>
      <c r="D540" s="13" t="s">
        <v>49</v>
      </c>
      <c r="E540" s="13" t="s">
        <v>159</v>
      </c>
      <c r="F540" s="15" t="s">
        <v>119</v>
      </c>
      <c r="G540" s="13">
        <v>36.237018999999997</v>
      </c>
      <c r="H540" s="13">
        <v>-107.704054</v>
      </c>
      <c r="I540" s="16" t="s">
        <v>75</v>
      </c>
      <c r="J540" s="13" t="s">
        <v>53</v>
      </c>
      <c r="K540" s="13">
        <v>29</v>
      </c>
      <c r="L540" s="13" t="s">
        <v>378</v>
      </c>
      <c r="M540" s="13" t="s">
        <v>55</v>
      </c>
      <c r="N540" s="13" t="s">
        <v>56</v>
      </c>
      <c r="O540" s="13" t="s">
        <v>602</v>
      </c>
      <c r="P540" s="13" t="s">
        <v>603</v>
      </c>
      <c r="Q540" s="13" t="s">
        <v>58</v>
      </c>
      <c r="R540" s="13" t="s">
        <v>58</v>
      </c>
      <c r="U540" s="13">
        <v>1.25</v>
      </c>
      <c r="V540" s="13" t="s">
        <v>59</v>
      </c>
      <c r="W540" s="13">
        <v>1.25</v>
      </c>
      <c r="X540" s="13" t="s">
        <v>59</v>
      </c>
      <c r="Y540" s="13">
        <v>1.25</v>
      </c>
      <c r="Z540" s="13" t="s">
        <v>59</v>
      </c>
      <c r="AA540" s="13">
        <v>1.25</v>
      </c>
      <c r="AB540" s="13" t="s">
        <v>59</v>
      </c>
      <c r="AC540" s="13" t="s">
        <v>67</v>
      </c>
      <c r="AD540" s="13" t="s">
        <v>61</v>
      </c>
      <c r="AE540" s="13">
        <v>0.12</v>
      </c>
      <c r="AF540" s="13" t="s">
        <v>68</v>
      </c>
      <c r="AK540" s="13" t="s">
        <v>63</v>
      </c>
      <c r="AL540" s="13">
        <v>8760</v>
      </c>
      <c r="AM540" s="13" t="s">
        <v>79</v>
      </c>
      <c r="AO540" s="11">
        <v>44068.419282407413</v>
      </c>
      <c r="AP540" s="11" t="s">
        <v>66</v>
      </c>
      <c r="AQ540" s="11" t="s">
        <v>49</v>
      </c>
      <c r="AR540" s="11" t="s">
        <v>66</v>
      </c>
      <c r="AS540" s="11" t="s">
        <v>55</v>
      </c>
      <c r="AT540" s="11" t="s">
        <v>66</v>
      </c>
      <c r="AU540" s="11" t="s">
        <v>61</v>
      </c>
      <c r="AV540" t="s">
        <v>66</v>
      </c>
      <c r="AW540" t="s">
        <v>66</v>
      </c>
    </row>
    <row r="541" spans="1:49" hidden="1" x14ac:dyDescent="0.25">
      <c r="A541" s="13" t="s">
        <v>593</v>
      </c>
      <c r="B541" s="13">
        <v>36553</v>
      </c>
      <c r="C541" s="13" t="s">
        <v>601</v>
      </c>
      <c r="D541" s="13" t="s">
        <v>49</v>
      </c>
      <c r="E541" s="13" t="s">
        <v>159</v>
      </c>
      <c r="F541" s="15" t="s">
        <v>119</v>
      </c>
      <c r="G541" s="13">
        <v>36.237018999999997</v>
      </c>
      <c r="H541" s="13">
        <v>-107.704054</v>
      </c>
      <c r="I541" s="16" t="s">
        <v>75</v>
      </c>
      <c r="J541" s="13" t="s">
        <v>53</v>
      </c>
      <c r="K541" s="13">
        <v>29</v>
      </c>
      <c r="L541" s="13" t="s">
        <v>378</v>
      </c>
      <c r="M541" s="13" t="s">
        <v>55</v>
      </c>
      <c r="N541" s="13" t="s">
        <v>56</v>
      </c>
      <c r="O541" s="13" t="s">
        <v>602</v>
      </c>
      <c r="P541" s="13" t="s">
        <v>603</v>
      </c>
      <c r="Q541" s="13" t="s">
        <v>58</v>
      </c>
      <c r="R541" s="13" t="s">
        <v>58</v>
      </c>
      <c r="U541" s="13">
        <v>1.25</v>
      </c>
      <c r="V541" s="13" t="s">
        <v>59</v>
      </c>
      <c r="W541" s="13">
        <v>1.25</v>
      </c>
      <c r="X541" s="13" t="s">
        <v>59</v>
      </c>
      <c r="Y541" s="13">
        <v>1.25</v>
      </c>
      <c r="Z541" s="13" t="s">
        <v>59</v>
      </c>
      <c r="AA541" s="13">
        <v>1.25</v>
      </c>
      <c r="AB541" s="13" t="s">
        <v>59</v>
      </c>
      <c r="AC541" s="13" t="s">
        <v>67</v>
      </c>
      <c r="AD541" s="13" t="s">
        <v>61</v>
      </c>
      <c r="AE541" s="13">
        <v>0.54</v>
      </c>
      <c r="AF541" s="13" t="s">
        <v>62</v>
      </c>
      <c r="AK541" s="13" t="s">
        <v>63</v>
      </c>
      <c r="AL541" s="13">
        <v>8760</v>
      </c>
      <c r="AM541" s="13" t="s">
        <v>79</v>
      </c>
      <c r="AO541" s="11">
        <v>44068.419282407413</v>
      </c>
      <c r="AP541" s="11" t="s">
        <v>66</v>
      </c>
      <c r="AQ541" s="11" t="s">
        <v>49</v>
      </c>
      <c r="AR541" s="11" t="s">
        <v>66</v>
      </c>
      <c r="AS541" s="11" t="s">
        <v>55</v>
      </c>
      <c r="AT541" s="11" t="s">
        <v>66</v>
      </c>
      <c r="AU541" s="11" t="s">
        <v>61</v>
      </c>
      <c r="AV541" t="s">
        <v>66</v>
      </c>
      <c r="AW541" t="s">
        <v>66</v>
      </c>
    </row>
    <row r="542" spans="1:49" hidden="1" x14ac:dyDescent="0.25">
      <c r="A542" s="13" t="s">
        <v>593</v>
      </c>
      <c r="B542" s="13">
        <v>36553</v>
      </c>
      <c r="C542" s="13" t="s">
        <v>601</v>
      </c>
      <c r="D542" s="13" t="s">
        <v>49</v>
      </c>
      <c r="E542" s="13" t="s">
        <v>159</v>
      </c>
      <c r="F542" s="15" t="s">
        <v>119</v>
      </c>
      <c r="G542" s="13">
        <v>36.237018999999997</v>
      </c>
      <c r="H542" s="13">
        <v>-107.704054</v>
      </c>
      <c r="I542" s="16" t="s">
        <v>75</v>
      </c>
      <c r="J542" s="13" t="s">
        <v>53</v>
      </c>
      <c r="K542" s="13">
        <v>30</v>
      </c>
      <c r="L542" s="13" t="s">
        <v>384</v>
      </c>
      <c r="M542" s="13" t="s">
        <v>55</v>
      </c>
      <c r="N542" s="13" t="s">
        <v>56</v>
      </c>
      <c r="O542" s="13" t="s">
        <v>602</v>
      </c>
      <c r="P542" s="13" t="s">
        <v>603</v>
      </c>
      <c r="Q542" s="13" t="s">
        <v>58</v>
      </c>
      <c r="R542" s="13" t="s">
        <v>58</v>
      </c>
      <c r="U542" s="13">
        <v>1.25</v>
      </c>
      <c r="V542" s="13" t="s">
        <v>59</v>
      </c>
      <c r="W542" s="13">
        <v>1.25</v>
      </c>
      <c r="X542" s="13" t="s">
        <v>59</v>
      </c>
      <c r="Y542" s="13">
        <v>1.25</v>
      </c>
      <c r="Z542" s="13" t="s">
        <v>59</v>
      </c>
      <c r="AA542" s="13">
        <v>1.25</v>
      </c>
      <c r="AB542" s="13" t="s">
        <v>59</v>
      </c>
      <c r="AC542" s="13" t="s">
        <v>60</v>
      </c>
      <c r="AD542" s="13" t="s">
        <v>61</v>
      </c>
      <c r="AE542" s="13">
        <v>0.41</v>
      </c>
      <c r="AF542" s="13" t="s">
        <v>62</v>
      </c>
      <c r="AK542" s="13" t="s">
        <v>63</v>
      </c>
      <c r="AL542" s="13">
        <v>8760</v>
      </c>
      <c r="AM542" s="13" t="s">
        <v>79</v>
      </c>
      <c r="AO542" s="11">
        <v>44068.419282407413</v>
      </c>
      <c r="AP542" s="11" t="s">
        <v>66</v>
      </c>
      <c r="AQ542" s="11" t="s">
        <v>49</v>
      </c>
      <c r="AR542" s="11" t="s">
        <v>66</v>
      </c>
      <c r="AS542" s="11" t="s">
        <v>55</v>
      </c>
      <c r="AT542" s="11" t="s">
        <v>66</v>
      </c>
      <c r="AU542" s="11" t="s">
        <v>61</v>
      </c>
      <c r="AV542" t="s">
        <v>66</v>
      </c>
      <c r="AW542" t="s">
        <v>66</v>
      </c>
    </row>
    <row r="543" spans="1:49" hidden="1" x14ac:dyDescent="0.25">
      <c r="A543" s="13" t="s">
        <v>593</v>
      </c>
      <c r="B543" s="13">
        <v>36553</v>
      </c>
      <c r="C543" s="13" t="s">
        <v>601</v>
      </c>
      <c r="D543" s="13" t="s">
        <v>49</v>
      </c>
      <c r="E543" s="13" t="s">
        <v>159</v>
      </c>
      <c r="F543" s="15" t="s">
        <v>119</v>
      </c>
      <c r="G543" s="13">
        <v>36.237018999999997</v>
      </c>
      <c r="H543" s="13">
        <v>-107.704054</v>
      </c>
      <c r="I543" s="16" t="s">
        <v>75</v>
      </c>
      <c r="J543" s="13" t="s">
        <v>53</v>
      </c>
      <c r="K543" s="13">
        <v>30</v>
      </c>
      <c r="L543" s="13" t="s">
        <v>384</v>
      </c>
      <c r="M543" s="13" t="s">
        <v>55</v>
      </c>
      <c r="N543" s="13" t="s">
        <v>56</v>
      </c>
      <c r="O543" s="13" t="s">
        <v>602</v>
      </c>
      <c r="P543" s="13" t="s">
        <v>603</v>
      </c>
      <c r="Q543" s="13" t="s">
        <v>58</v>
      </c>
      <c r="R543" s="13" t="s">
        <v>58</v>
      </c>
      <c r="U543" s="13">
        <v>1.25</v>
      </c>
      <c r="V543" s="13" t="s">
        <v>59</v>
      </c>
      <c r="W543" s="13">
        <v>1.25</v>
      </c>
      <c r="X543" s="13" t="s">
        <v>59</v>
      </c>
      <c r="Y543" s="13">
        <v>1.25</v>
      </c>
      <c r="Z543" s="13" t="s">
        <v>59</v>
      </c>
      <c r="AA543" s="13">
        <v>1.25</v>
      </c>
      <c r="AB543" s="13" t="s">
        <v>59</v>
      </c>
      <c r="AC543" s="13" t="s">
        <v>67</v>
      </c>
      <c r="AD543" s="13" t="s">
        <v>61</v>
      </c>
      <c r="AE543" s="13">
        <v>0.12</v>
      </c>
      <c r="AF543" s="13" t="s">
        <v>68</v>
      </c>
      <c r="AK543" s="13" t="s">
        <v>63</v>
      </c>
      <c r="AL543" s="13">
        <v>8760</v>
      </c>
      <c r="AM543" s="13" t="s">
        <v>79</v>
      </c>
      <c r="AO543" s="11">
        <v>44068.419282407413</v>
      </c>
      <c r="AP543" s="11" t="s">
        <v>66</v>
      </c>
      <c r="AQ543" s="11" t="s">
        <v>49</v>
      </c>
      <c r="AR543" s="11" t="s">
        <v>66</v>
      </c>
      <c r="AS543" s="11" t="s">
        <v>55</v>
      </c>
      <c r="AT543" s="11" t="s">
        <v>66</v>
      </c>
      <c r="AU543" s="11" t="s">
        <v>61</v>
      </c>
      <c r="AV543" t="s">
        <v>66</v>
      </c>
      <c r="AW543" t="s">
        <v>66</v>
      </c>
    </row>
    <row r="544" spans="1:49" hidden="1" x14ac:dyDescent="0.25">
      <c r="A544" s="13" t="s">
        <v>593</v>
      </c>
      <c r="B544" s="13">
        <v>36553</v>
      </c>
      <c r="C544" s="13" t="s">
        <v>601</v>
      </c>
      <c r="D544" s="13" t="s">
        <v>49</v>
      </c>
      <c r="E544" s="13" t="s">
        <v>159</v>
      </c>
      <c r="F544" s="15" t="s">
        <v>119</v>
      </c>
      <c r="G544" s="13">
        <v>36.237018999999997</v>
      </c>
      <c r="H544" s="13">
        <v>-107.704054</v>
      </c>
      <c r="I544" s="16" t="s">
        <v>75</v>
      </c>
      <c r="J544" s="13" t="s">
        <v>53</v>
      </c>
      <c r="K544" s="13">
        <v>30</v>
      </c>
      <c r="L544" s="13" t="s">
        <v>384</v>
      </c>
      <c r="M544" s="13" t="s">
        <v>55</v>
      </c>
      <c r="N544" s="13" t="s">
        <v>56</v>
      </c>
      <c r="O544" s="13" t="s">
        <v>602</v>
      </c>
      <c r="P544" s="13" t="s">
        <v>603</v>
      </c>
      <c r="Q544" s="13" t="s">
        <v>58</v>
      </c>
      <c r="R544" s="13" t="s">
        <v>58</v>
      </c>
      <c r="U544" s="13">
        <v>1.25</v>
      </c>
      <c r="V544" s="13" t="s">
        <v>59</v>
      </c>
      <c r="W544" s="13">
        <v>1.25</v>
      </c>
      <c r="X544" s="13" t="s">
        <v>59</v>
      </c>
      <c r="Y544" s="13">
        <v>1.25</v>
      </c>
      <c r="Z544" s="13" t="s">
        <v>59</v>
      </c>
      <c r="AA544" s="13">
        <v>1.25</v>
      </c>
      <c r="AB544" s="13" t="s">
        <v>59</v>
      </c>
      <c r="AC544" s="13" t="s">
        <v>67</v>
      </c>
      <c r="AD544" s="13" t="s">
        <v>61</v>
      </c>
      <c r="AE544" s="13">
        <v>0.54</v>
      </c>
      <c r="AF544" s="13" t="s">
        <v>62</v>
      </c>
      <c r="AK544" s="13" t="s">
        <v>63</v>
      </c>
      <c r="AL544" s="13">
        <v>8760</v>
      </c>
      <c r="AM544" s="13" t="s">
        <v>79</v>
      </c>
      <c r="AO544" s="11">
        <v>44068.419282407413</v>
      </c>
      <c r="AP544" s="11" t="s">
        <v>66</v>
      </c>
      <c r="AQ544" s="11" t="s">
        <v>49</v>
      </c>
      <c r="AR544" s="11" t="s">
        <v>66</v>
      </c>
      <c r="AS544" s="11" t="s">
        <v>55</v>
      </c>
      <c r="AT544" s="11" t="s">
        <v>66</v>
      </c>
      <c r="AU544" s="11" t="s">
        <v>61</v>
      </c>
      <c r="AV544" t="s">
        <v>66</v>
      </c>
      <c r="AW544" t="s">
        <v>66</v>
      </c>
    </row>
    <row r="545" spans="1:49" hidden="1" x14ac:dyDescent="0.25">
      <c r="A545" s="13" t="s">
        <v>593</v>
      </c>
      <c r="B545" s="13">
        <v>36553</v>
      </c>
      <c r="C545" s="13" t="s">
        <v>601</v>
      </c>
      <c r="D545" s="13" t="s">
        <v>49</v>
      </c>
      <c r="E545" s="13" t="s">
        <v>159</v>
      </c>
      <c r="F545" s="15" t="s">
        <v>119</v>
      </c>
      <c r="G545" s="13">
        <v>36.237018999999997</v>
      </c>
      <c r="H545" s="13">
        <v>-107.704054</v>
      </c>
      <c r="I545" s="16" t="s">
        <v>75</v>
      </c>
      <c r="J545" s="13" t="s">
        <v>53</v>
      </c>
      <c r="K545" s="13">
        <v>31</v>
      </c>
      <c r="L545" s="13" t="s">
        <v>385</v>
      </c>
      <c r="M545" s="13" t="s">
        <v>55</v>
      </c>
      <c r="N545" s="13" t="s">
        <v>56</v>
      </c>
      <c r="O545" s="13" t="s">
        <v>602</v>
      </c>
      <c r="P545" s="13" t="s">
        <v>603</v>
      </c>
      <c r="Q545" s="13" t="s">
        <v>58</v>
      </c>
      <c r="R545" s="13" t="s">
        <v>58</v>
      </c>
      <c r="U545" s="13">
        <v>1.25</v>
      </c>
      <c r="V545" s="13" t="s">
        <v>59</v>
      </c>
      <c r="W545" s="13">
        <v>1.25</v>
      </c>
      <c r="X545" s="13" t="s">
        <v>59</v>
      </c>
      <c r="Y545" s="13">
        <v>1.25</v>
      </c>
      <c r="Z545" s="13" t="s">
        <v>59</v>
      </c>
      <c r="AA545" s="13">
        <v>1.25</v>
      </c>
      <c r="AB545" s="13" t="s">
        <v>59</v>
      </c>
      <c r="AC545" s="13" t="s">
        <v>67</v>
      </c>
      <c r="AD545" s="13" t="s">
        <v>61</v>
      </c>
      <c r="AE545" s="13">
        <v>0.12</v>
      </c>
      <c r="AF545" s="13" t="s">
        <v>68</v>
      </c>
      <c r="AK545" s="13" t="s">
        <v>63</v>
      </c>
      <c r="AL545" s="13">
        <v>8760</v>
      </c>
      <c r="AM545" s="13" t="s">
        <v>79</v>
      </c>
      <c r="AO545" s="11">
        <v>44068.419282407413</v>
      </c>
      <c r="AP545" s="11" t="s">
        <v>66</v>
      </c>
      <c r="AQ545" s="11" t="s">
        <v>49</v>
      </c>
      <c r="AR545" s="11" t="s">
        <v>66</v>
      </c>
      <c r="AS545" s="11" t="s">
        <v>55</v>
      </c>
      <c r="AT545" s="11" t="s">
        <v>66</v>
      </c>
      <c r="AU545" s="11" t="s">
        <v>61</v>
      </c>
      <c r="AV545" t="s">
        <v>66</v>
      </c>
      <c r="AW545" t="s">
        <v>66</v>
      </c>
    </row>
    <row r="546" spans="1:49" hidden="1" x14ac:dyDescent="0.25">
      <c r="A546" s="13" t="s">
        <v>593</v>
      </c>
      <c r="B546" s="13">
        <v>36553</v>
      </c>
      <c r="C546" s="13" t="s">
        <v>601</v>
      </c>
      <c r="D546" s="13" t="s">
        <v>49</v>
      </c>
      <c r="E546" s="13" t="s">
        <v>159</v>
      </c>
      <c r="F546" s="15" t="s">
        <v>119</v>
      </c>
      <c r="G546" s="13">
        <v>36.237018999999997</v>
      </c>
      <c r="H546" s="13">
        <v>-107.704054</v>
      </c>
      <c r="I546" s="16" t="s">
        <v>75</v>
      </c>
      <c r="J546" s="13" t="s">
        <v>53</v>
      </c>
      <c r="K546" s="13">
        <v>31</v>
      </c>
      <c r="L546" s="13" t="s">
        <v>385</v>
      </c>
      <c r="M546" s="13" t="s">
        <v>55</v>
      </c>
      <c r="N546" s="13" t="s">
        <v>56</v>
      </c>
      <c r="O546" s="13" t="s">
        <v>602</v>
      </c>
      <c r="P546" s="13" t="s">
        <v>603</v>
      </c>
      <c r="Q546" s="13" t="s">
        <v>58</v>
      </c>
      <c r="R546" s="13" t="s">
        <v>58</v>
      </c>
      <c r="U546" s="13">
        <v>1.25</v>
      </c>
      <c r="V546" s="13" t="s">
        <v>59</v>
      </c>
      <c r="W546" s="13">
        <v>1.25</v>
      </c>
      <c r="X546" s="13" t="s">
        <v>59</v>
      </c>
      <c r="Y546" s="13">
        <v>1.25</v>
      </c>
      <c r="Z546" s="13" t="s">
        <v>59</v>
      </c>
      <c r="AA546" s="13">
        <v>1.25</v>
      </c>
      <c r="AB546" s="13" t="s">
        <v>59</v>
      </c>
      <c r="AC546" s="13" t="s">
        <v>60</v>
      </c>
      <c r="AD546" s="13" t="s">
        <v>61</v>
      </c>
      <c r="AE546" s="13">
        <v>0.41</v>
      </c>
      <c r="AF546" s="13" t="s">
        <v>62</v>
      </c>
      <c r="AK546" s="13" t="s">
        <v>63</v>
      </c>
      <c r="AL546" s="13">
        <v>8760</v>
      </c>
      <c r="AM546" s="13" t="s">
        <v>79</v>
      </c>
      <c r="AO546" s="11">
        <v>44068.419282407413</v>
      </c>
      <c r="AP546" s="11" t="s">
        <v>66</v>
      </c>
      <c r="AQ546" s="11" t="s">
        <v>49</v>
      </c>
      <c r="AR546" s="11" t="s">
        <v>66</v>
      </c>
      <c r="AS546" s="11" t="s">
        <v>55</v>
      </c>
      <c r="AT546" s="11" t="s">
        <v>66</v>
      </c>
      <c r="AU546" s="11" t="s">
        <v>61</v>
      </c>
      <c r="AV546" t="s">
        <v>66</v>
      </c>
      <c r="AW546" t="s">
        <v>66</v>
      </c>
    </row>
    <row r="547" spans="1:49" hidden="1" x14ac:dyDescent="0.25">
      <c r="A547" s="13" t="s">
        <v>593</v>
      </c>
      <c r="B547" s="13">
        <v>36553</v>
      </c>
      <c r="C547" s="13" t="s">
        <v>601</v>
      </c>
      <c r="D547" s="13" t="s">
        <v>49</v>
      </c>
      <c r="E547" s="13" t="s">
        <v>159</v>
      </c>
      <c r="F547" s="15" t="s">
        <v>119</v>
      </c>
      <c r="G547" s="13">
        <v>36.237018999999997</v>
      </c>
      <c r="H547" s="13">
        <v>-107.704054</v>
      </c>
      <c r="I547" s="16" t="s">
        <v>75</v>
      </c>
      <c r="J547" s="13" t="s">
        <v>53</v>
      </c>
      <c r="K547" s="13">
        <v>31</v>
      </c>
      <c r="L547" s="13" t="s">
        <v>385</v>
      </c>
      <c r="M547" s="13" t="s">
        <v>55</v>
      </c>
      <c r="N547" s="13" t="s">
        <v>56</v>
      </c>
      <c r="O547" s="13" t="s">
        <v>602</v>
      </c>
      <c r="P547" s="13" t="s">
        <v>603</v>
      </c>
      <c r="Q547" s="13" t="s">
        <v>58</v>
      </c>
      <c r="R547" s="13" t="s">
        <v>58</v>
      </c>
      <c r="U547" s="13">
        <v>1.25</v>
      </c>
      <c r="V547" s="13" t="s">
        <v>59</v>
      </c>
      <c r="W547" s="13">
        <v>1.25</v>
      </c>
      <c r="X547" s="13" t="s">
        <v>59</v>
      </c>
      <c r="Y547" s="13">
        <v>1.25</v>
      </c>
      <c r="Z547" s="13" t="s">
        <v>59</v>
      </c>
      <c r="AA547" s="13">
        <v>1.25</v>
      </c>
      <c r="AB547" s="13" t="s">
        <v>59</v>
      </c>
      <c r="AC547" s="13" t="s">
        <v>67</v>
      </c>
      <c r="AD547" s="13" t="s">
        <v>61</v>
      </c>
      <c r="AE547" s="13">
        <v>0.54</v>
      </c>
      <c r="AF547" s="13" t="s">
        <v>62</v>
      </c>
      <c r="AK547" s="13" t="s">
        <v>63</v>
      </c>
      <c r="AL547" s="13">
        <v>8760</v>
      </c>
      <c r="AM547" s="13" t="s">
        <v>79</v>
      </c>
      <c r="AO547" s="11">
        <v>44068.419282407413</v>
      </c>
      <c r="AP547" s="11" t="s">
        <v>66</v>
      </c>
      <c r="AQ547" s="11" t="s">
        <v>49</v>
      </c>
      <c r="AR547" s="11" t="s">
        <v>66</v>
      </c>
      <c r="AS547" s="11" t="s">
        <v>55</v>
      </c>
      <c r="AT547" s="11" t="s">
        <v>66</v>
      </c>
      <c r="AU547" s="11" t="s">
        <v>61</v>
      </c>
      <c r="AV547" t="s">
        <v>66</v>
      </c>
      <c r="AW547" t="s">
        <v>66</v>
      </c>
    </row>
    <row r="548" spans="1:49" hidden="1" x14ac:dyDescent="0.25">
      <c r="A548" s="13" t="s">
        <v>593</v>
      </c>
      <c r="B548" s="13">
        <v>36553</v>
      </c>
      <c r="C548" s="13" t="s">
        <v>601</v>
      </c>
      <c r="D548" s="13" t="s">
        <v>49</v>
      </c>
      <c r="E548" s="13" t="s">
        <v>159</v>
      </c>
      <c r="F548" s="15" t="s">
        <v>119</v>
      </c>
      <c r="G548" s="13">
        <v>36.237018999999997</v>
      </c>
      <c r="H548" s="13">
        <v>-107.704054</v>
      </c>
      <c r="I548" s="16" t="s">
        <v>75</v>
      </c>
      <c r="J548" s="13" t="s">
        <v>53</v>
      </c>
      <c r="K548" s="13">
        <v>32</v>
      </c>
      <c r="L548" s="13" t="s">
        <v>386</v>
      </c>
      <c r="M548" s="13" t="s">
        <v>55</v>
      </c>
      <c r="N548" s="13" t="s">
        <v>56</v>
      </c>
      <c r="O548" s="13" t="s">
        <v>602</v>
      </c>
      <c r="P548" s="13" t="s">
        <v>603</v>
      </c>
      <c r="Q548" s="13" t="s">
        <v>58</v>
      </c>
      <c r="R548" s="13" t="s">
        <v>58</v>
      </c>
      <c r="U548" s="13">
        <v>1.25</v>
      </c>
      <c r="V548" s="13" t="s">
        <v>59</v>
      </c>
      <c r="W548" s="13">
        <v>1.25</v>
      </c>
      <c r="X548" s="13" t="s">
        <v>59</v>
      </c>
      <c r="Y548" s="13">
        <v>1.25</v>
      </c>
      <c r="Z548" s="13" t="s">
        <v>59</v>
      </c>
      <c r="AA548" s="13">
        <v>1.25</v>
      </c>
      <c r="AB548" s="13" t="s">
        <v>59</v>
      </c>
      <c r="AC548" s="13" t="s">
        <v>60</v>
      </c>
      <c r="AD548" s="13" t="s">
        <v>61</v>
      </c>
      <c r="AE548" s="13">
        <v>0.41</v>
      </c>
      <c r="AF548" s="13" t="s">
        <v>62</v>
      </c>
      <c r="AK548" s="13" t="s">
        <v>63</v>
      </c>
      <c r="AL548" s="13">
        <v>8760</v>
      </c>
      <c r="AM548" s="13" t="s">
        <v>79</v>
      </c>
      <c r="AO548" s="11">
        <v>44068.419282407413</v>
      </c>
      <c r="AP548" s="11" t="s">
        <v>66</v>
      </c>
      <c r="AQ548" s="11" t="s">
        <v>49</v>
      </c>
      <c r="AR548" s="11" t="s">
        <v>66</v>
      </c>
      <c r="AS548" s="11" t="s">
        <v>55</v>
      </c>
      <c r="AT548" s="11" t="s">
        <v>66</v>
      </c>
      <c r="AU548" s="11" t="s">
        <v>61</v>
      </c>
      <c r="AV548" t="s">
        <v>66</v>
      </c>
      <c r="AW548" t="s">
        <v>66</v>
      </c>
    </row>
    <row r="549" spans="1:49" hidden="1" x14ac:dyDescent="0.25">
      <c r="A549" s="13" t="s">
        <v>593</v>
      </c>
      <c r="B549" s="13">
        <v>36553</v>
      </c>
      <c r="C549" s="13" t="s">
        <v>601</v>
      </c>
      <c r="D549" s="13" t="s">
        <v>49</v>
      </c>
      <c r="E549" s="13" t="s">
        <v>159</v>
      </c>
      <c r="F549" s="15" t="s">
        <v>119</v>
      </c>
      <c r="G549" s="13">
        <v>36.237018999999997</v>
      </c>
      <c r="H549" s="13">
        <v>-107.704054</v>
      </c>
      <c r="I549" s="16" t="s">
        <v>75</v>
      </c>
      <c r="J549" s="13" t="s">
        <v>53</v>
      </c>
      <c r="K549" s="13">
        <v>32</v>
      </c>
      <c r="L549" s="13" t="s">
        <v>386</v>
      </c>
      <c r="M549" s="13" t="s">
        <v>55</v>
      </c>
      <c r="N549" s="13" t="s">
        <v>56</v>
      </c>
      <c r="O549" s="13" t="s">
        <v>602</v>
      </c>
      <c r="P549" s="13" t="s">
        <v>603</v>
      </c>
      <c r="Q549" s="13" t="s">
        <v>58</v>
      </c>
      <c r="R549" s="13" t="s">
        <v>58</v>
      </c>
      <c r="U549" s="13">
        <v>1.25</v>
      </c>
      <c r="V549" s="13" t="s">
        <v>59</v>
      </c>
      <c r="W549" s="13">
        <v>1.25</v>
      </c>
      <c r="X549" s="13" t="s">
        <v>59</v>
      </c>
      <c r="Y549" s="13">
        <v>1.25</v>
      </c>
      <c r="Z549" s="13" t="s">
        <v>59</v>
      </c>
      <c r="AA549" s="13">
        <v>1.25</v>
      </c>
      <c r="AB549" s="13" t="s">
        <v>59</v>
      </c>
      <c r="AC549" s="13" t="s">
        <v>67</v>
      </c>
      <c r="AD549" s="13" t="s">
        <v>61</v>
      </c>
      <c r="AE549" s="13">
        <v>0.12</v>
      </c>
      <c r="AF549" s="13" t="s">
        <v>68</v>
      </c>
      <c r="AK549" s="13" t="s">
        <v>63</v>
      </c>
      <c r="AL549" s="13">
        <v>8760</v>
      </c>
      <c r="AM549" s="13" t="s">
        <v>79</v>
      </c>
      <c r="AO549" s="11">
        <v>44068.419282407413</v>
      </c>
      <c r="AP549" s="11" t="s">
        <v>66</v>
      </c>
      <c r="AQ549" s="11" t="s">
        <v>49</v>
      </c>
      <c r="AR549" s="11" t="s">
        <v>66</v>
      </c>
      <c r="AS549" s="11" t="s">
        <v>55</v>
      </c>
      <c r="AT549" s="11" t="s">
        <v>66</v>
      </c>
      <c r="AU549" s="11" t="s">
        <v>61</v>
      </c>
      <c r="AV549" t="s">
        <v>66</v>
      </c>
      <c r="AW549" t="s">
        <v>66</v>
      </c>
    </row>
    <row r="550" spans="1:49" hidden="1" x14ac:dyDescent="0.25">
      <c r="A550" s="13" t="s">
        <v>593</v>
      </c>
      <c r="B550" s="13">
        <v>36553</v>
      </c>
      <c r="C550" s="13" t="s">
        <v>601</v>
      </c>
      <c r="D550" s="13" t="s">
        <v>49</v>
      </c>
      <c r="E550" s="13" t="s">
        <v>159</v>
      </c>
      <c r="F550" s="15" t="s">
        <v>119</v>
      </c>
      <c r="G550" s="13">
        <v>36.237018999999997</v>
      </c>
      <c r="H550" s="13">
        <v>-107.704054</v>
      </c>
      <c r="I550" s="16" t="s">
        <v>75</v>
      </c>
      <c r="J550" s="13" t="s">
        <v>53</v>
      </c>
      <c r="K550" s="13">
        <v>32</v>
      </c>
      <c r="L550" s="13" t="s">
        <v>386</v>
      </c>
      <c r="M550" s="13" t="s">
        <v>55</v>
      </c>
      <c r="N550" s="13" t="s">
        <v>56</v>
      </c>
      <c r="O550" s="13" t="s">
        <v>602</v>
      </c>
      <c r="P550" s="13" t="s">
        <v>603</v>
      </c>
      <c r="Q550" s="13" t="s">
        <v>58</v>
      </c>
      <c r="R550" s="13" t="s">
        <v>58</v>
      </c>
      <c r="U550" s="13">
        <v>1.25</v>
      </c>
      <c r="V550" s="13" t="s">
        <v>59</v>
      </c>
      <c r="W550" s="13">
        <v>1.25</v>
      </c>
      <c r="X550" s="13" t="s">
        <v>59</v>
      </c>
      <c r="Y550" s="13">
        <v>1.25</v>
      </c>
      <c r="Z550" s="13" t="s">
        <v>59</v>
      </c>
      <c r="AA550" s="13">
        <v>1.25</v>
      </c>
      <c r="AB550" s="13" t="s">
        <v>59</v>
      </c>
      <c r="AC550" s="13" t="s">
        <v>67</v>
      </c>
      <c r="AD550" s="13" t="s">
        <v>61</v>
      </c>
      <c r="AE550" s="13">
        <v>0.54</v>
      </c>
      <c r="AF550" s="13" t="s">
        <v>62</v>
      </c>
      <c r="AK550" s="13" t="s">
        <v>63</v>
      </c>
      <c r="AL550" s="13">
        <v>8760</v>
      </c>
      <c r="AM550" s="13" t="s">
        <v>79</v>
      </c>
      <c r="AO550" s="11">
        <v>44068.419282407413</v>
      </c>
      <c r="AP550" s="11" t="s">
        <v>66</v>
      </c>
      <c r="AQ550" s="11" t="s">
        <v>49</v>
      </c>
      <c r="AR550" s="11" t="s">
        <v>66</v>
      </c>
      <c r="AS550" s="11" t="s">
        <v>55</v>
      </c>
      <c r="AT550" s="11" t="s">
        <v>66</v>
      </c>
      <c r="AU550" s="11" t="s">
        <v>61</v>
      </c>
      <c r="AV550" t="s">
        <v>66</v>
      </c>
      <c r="AW550" t="s">
        <v>66</v>
      </c>
    </row>
    <row r="551" spans="1:49" hidden="1" x14ac:dyDescent="0.25">
      <c r="A551" s="13" t="s">
        <v>593</v>
      </c>
      <c r="B551" s="13">
        <v>36553</v>
      </c>
      <c r="C551" s="13" t="s">
        <v>601</v>
      </c>
      <c r="D551" s="13" t="s">
        <v>49</v>
      </c>
      <c r="E551" s="13" t="s">
        <v>159</v>
      </c>
      <c r="F551" s="15" t="s">
        <v>119</v>
      </c>
      <c r="G551" s="13">
        <v>36.237018999999997</v>
      </c>
      <c r="H551" s="13">
        <v>-107.704054</v>
      </c>
      <c r="I551" s="16" t="s">
        <v>75</v>
      </c>
      <c r="J551" s="13" t="s">
        <v>53</v>
      </c>
      <c r="K551" s="13">
        <v>62</v>
      </c>
      <c r="L551" s="13" t="s">
        <v>387</v>
      </c>
      <c r="M551" s="13" t="s">
        <v>55</v>
      </c>
      <c r="N551" s="13" t="s">
        <v>56</v>
      </c>
      <c r="O551" s="13" t="s">
        <v>602</v>
      </c>
      <c r="P551" s="13" t="s">
        <v>603</v>
      </c>
      <c r="Q551" s="13" t="s">
        <v>58</v>
      </c>
      <c r="R551" s="13" t="s">
        <v>58</v>
      </c>
      <c r="U551" s="13">
        <v>1.25</v>
      </c>
      <c r="V551" s="13" t="s">
        <v>59</v>
      </c>
      <c r="W551" s="13">
        <v>1.25</v>
      </c>
      <c r="X551" s="13" t="s">
        <v>59</v>
      </c>
      <c r="Y551" s="13">
        <v>1.25</v>
      </c>
      <c r="Z551" s="13" t="s">
        <v>59</v>
      </c>
      <c r="AA551" s="13">
        <v>1.25</v>
      </c>
      <c r="AB551" s="13" t="s">
        <v>59</v>
      </c>
      <c r="AC551" s="13" t="s">
        <v>67</v>
      </c>
      <c r="AD551" s="13" t="s">
        <v>61</v>
      </c>
      <c r="AE551" s="13">
        <v>0.12</v>
      </c>
      <c r="AF551" s="13" t="s">
        <v>68</v>
      </c>
      <c r="AK551" s="13" t="s">
        <v>63</v>
      </c>
      <c r="AL551" s="13">
        <v>8760</v>
      </c>
      <c r="AM551" s="13" t="s">
        <v>79</v>
      </c>
      <c r="AO551" s="11">
        <v>44068.419282407413</v>
      </c>
      <c r="AP551" s="11" t="s">
        <v>66</v>
      </c>
      <c r="AQ551" s="11" t="s">
        <v>49</v>
      </c>
      <c r="AR551" s="11" t="s">
        <v>66</v>
      </c>
      <c r="AS551" s="11" t="s">
        <v>55</v>
      </c>
      <c r="AT551" s="11" t="s">
        <v>66</v>
      </c>
      <c r="AU551" s="11" t="s">
        <v>61</v>
      </c>
      <c r="AV551" t="s">
        <v>66</v>
      </c>
      <c r="AW551" t="s">
        <v>66</v>
      </c>
    </row>
    <row r="552" spans="1:49" hidden="1" x14ac:dyDescent="0.25">
      <c r="A552" s="13" t="s">
        <v>593</v>
      </c>
      <c r="B552" s="13">
        <v>36553</v>
      </c>
      <c r="C552" s="13" t="s">
        <v>601</v>
      </c>
      <c r="D552" s="13" t="s">
        <v>49</v>
      </c>
      <c r="E552" s="13" t="s">
        <v>159</v>
      </c>
      <c r="F552" s="15" t="s">
        <v>119</v>
      </c>
      <c r="G552" s="13">
        <v>36.237018999999997</v>
      </c>
      <c r="H552" s="13">
        <v>-107.704054</v>
      </c>
      <c r="I552" s="16" t="s">
        <v>75</v>
      </c>
      <c r="J552" s="13" t="s">
        <v>53</v>
      </c>
      <c r="K552" s="13">
        <v>62</v>
      </c>
      <c r="L552" s="13" t="s">
        <v>387</v>
      </c>
      <c r="M552" s="13" t="s">
        <v>55</v>
      </c>
      <c r="N552" s="13" t="s">
        <v>56</v>
      </c>
      <c r="O552" s="13" t="s">
        <v>602</v>
      </c>
      <c r="P552" s="13" t="s">
        <v>603</v>
      </c>
      <c r="Q552" s="13" t="s">
        <v>58</v>
      </c>
      <c r="R552" s="13" t="s">
        <v>58</v>
      </c>
      <c r="U552" s="13">
        <v>1.25</v>
      </c>
      <c r="V552" s="13" t="s">
        <v>59</v>
      </c>
      <c r="W552" s="13">
        <v>1.25</v>
      </c>
      <c r="X552" s="13" t="s">
        <v>59</v>
      </c>
      <c r="Y552" s="13">
        <v>1.25</v>
      </c>
      <c r="Z552" s="13" t="s">
        <v>59</v>
      </c>
      <c r="AA552" s="13">
        <v>1.25</v>
      </c>
      <c r="AB552" s="13" t="s">
        <v>59</v>
      </c>
      <c r="AC552" s="13" t="s">
        <v>67</v>
      </c>
      <c r="AD552" s="13" t="s">
        <v>61</v>
      </c>
      <c r="AE552" s="13">
        <v>0.54</v>
      </c>
      <c r="AF552" s="13" t="s">
        <v>62</v>
      </c>
      <c r="AK552" s="13" t="s">
        <v>63</v>
      </c>
      <c r="AL552" s="13">
        <v>8760</v>
      </c>
      <c r="AM552" s="13" t="s">
        <v>79</v>
      </c>
      <c r="AO552" s="11">
        <v>44068.419282407413</v>
      </c>
      <c r="AP552" s="11" t="s">
        <v>66</v>
      </c>
      <c r="AQ552" s="11" t="s">
        <v>49</v>
      </c>
      <c r="AR552" s="11" t="s">
        <v>66</v>
      </c>
      <c r="AS552" s="11" t="s">
        <v>55</v>
      </c>
      <c r="AT552" s="11" t="s">
        <v>66</v>
      </c>
      <c r="AU552" s="11" t="s">
        <v>61</v>
      </c>
      <c r="AV552" t="s">
        <v>66</v>
      </c>
      <c r="AW552" t="s">
        <v>66</v>
      </c>
    </row>
    <row r="553" spans="1:49" hidden="1" x14ac:dyDescent="0.25">
      <c r="A553" s="13" t="s">
        <v>593</v>
      </c>
      <c r="B553" s="13">
        <v>36593</v>
      </c>
      <c r="C553" s="13" t="s">
        <v>604</v>
      </c>
      <c r="D553" s="13" t="s">
        <v>49</v>
      </c>
      <c r="E553" s="13" t="s">
        <v>159</v>
      </c>
      <c r="F553" s="15" t="s">
        <v>119</v>
      </c>
      <c r="G553" s="13">
        <v>36.232985999999997</v>
      </c>
      <c r="H553" s="13">
        <v>-107.72837800000001</v>
      </c>
      <c r="I553" s="16" t="s">
        <v>75</v>
      </c>
      <c r="J553" s="13" t="s">
        <v>53</v>
      </c>
      <c r="K553" s="13">
        <v>33</v>
      </c>
      <c r="L553" s="13">
        <v>18</v>
      </c>
      <c r="M553" s="13" t="s">
        <v>55</v>
      </c>
      <c r="N553" s="13" t="s">
        <v>56</v>
      </c>
      <c r="O553" s="13" t="s">
        <v>605</v>
      </c>
      <c r="Q553" s="13" t="s">
        <v>58</v>
      </c>
      <c r="R553" s="13" t="s">
        <v>58</v>
      </c>
      <c r="U553" s="13">
        <v>1</v>
      </c>
      <c r="V553" s="13" t="s">
        <v>59</v>
      </c>
      <c r="W553" s="13">
        <v>1</v>
      </c>
      <c r="X553" s="13" t="s">
        <v>59</v>
      </c>
      <c r="AC553" s="13" t="s">
        <v>60</v>
      </c>
      <c r="AD553" s="13" t="s">
        <v>61</v>
      </c>
      <c r="AE553" s="13">
        <v>0.37</v>
      </c>
      <c r="AF553" s="13" t="s">
        <v>62</v>
      </c>
      <c r="AK553" s="13" t="s">
        <v>63</v>
      </c>
      <c r="AL553" s="13">
        <v>8760</v>
      </c>
      <c r="AM553" s="13" t="s">
        <v>79</v>
      </c>
      <c r="AN553" s="13" t="s">
        <v>606</v>
      </c>
      <c r="AO553" s="11">
        <v>44068.419282407413</v>
      </c>
      <c r="AP553" s="11" t="s">
        <v>66</v>
      </c>
      <c r="AQ553" s="11" t="s">
        <v>49</v>
      </c>
      <c r="AR553" s="11" t="s">
        <v>66</v>
      </c>
      <c r="AS553" s="11" t="s">
        <v>55</v>
      </c>
      <c r="AT553" s="11" t="s">
        <v>66</v>
      </c>
      <c r="AU553" s="11" t="s">
        <v>61</v>
      </c>
      <c r="AV553" t="s">
        <v>66</v>
      </c>
      <c r="AW553" t="s">
        <v>66</v>
      </c>
    </row>
    <row r="554" spans="1:49" hidden="1" x14ac:dyDescent="0.25">
      <c r="A554" s="13" t="s">
        <v>593</v>
      </c>
      <c r="B554" s="13">
        <v>36593</v>
      </c>
      <c r="C554" s="13" t="s">
        <v>604</v>
      </c>
      <c r="D554" s="13" t="s">
        <v>49</v>
      </c>
      <c r="E554" s="13" t="s">
        <v>159</v>
      </c>
      <c r="F554" s="15" t="s">
        <v>119</v>
      </c>
      <c r="G554" s="13">
        <v>36.232985999999997</v>
      </c>
      <c r="H554" s="13">
        <v>-107.72837800000001</v>
      </c>
      <c r="I554" s="16" t="s">
        <v>75</v>
      </c>
      <c r="J554" s="13" t="s">
        <v>53</v>
      </c>
      <c r="K554" s="13">
        <v>34</v>
      </c>
      <c r="L554" s="13">
        <v>19</v>
      </c>
      <c r="M554" s="13" t="s">
        <v>55</v>
      </c>
      <c r="N554" s="13" t="s">
        <v>56</v>
      </c>
      <c r="O554" s="13" t="s">
        <v>605</v>
      </c>
      <c r="Q554" s="13" t="s">
        <v>58</v>
      </c>
      <c r="R554" s="13" t="s">
        <v>58</v>
      </c>
      <c r="U554" s="13">
        <v>1</v>
      </c>
      <c r="V554" s="13" t="s">
        <v>59</v>
      </c>
      <c r="W554" s="13">
        <v>1</v>
      </c>
      <c r="X554" s="13" t="s">
        <v>59</v>
      </c>
      <c r="AC554" s="13" t="s">
        <v>60</v>
      </c>
      <c r="AD554" s="13" t="s">
        <v>61</v>
      </c>
      <c r="AE554" s="13">
        <v>0.37</v>
      </c>
      <c r="AF554" s="13" t="s">
        <v>62</v>
      </c>
      <c r="AK554" s="13" t="s">
        <v>63</v>
      </c>
      <c r="AL554" s="13">
        <v>8760</v>
      </c>
      <c r="AM554" s="13" t="s">
        <v>79</v>
      </c>
      <c r="AN554" s="13" t="s">
        <v>606</v>
      </c>
      <c r="AO554" s="11">
        <v>44068.419282407413</v>
      </c>
      <c r="AP554" s="11" t="s">
        <v>66</v>
      </c>
      <c r="AQ554" s="11" t="s">
        <v>49</v>
      </c>
      <c r="AR554" s="11" t="s">
        <v>66</v>
      </c>
      <c r="AS554" s="11" t="s">
        <v>55</v>
      </c>
      <c r="AT554" s="11" t="s">
        <v>66</v>
      </c>
      <c r="AU554" s="11" t="s">
        <v>61</v>
      </c>
      <c r="AV554" t="s">
        <v>66</v>
      </c>
      <c r="AW554" t="s">
        <v>66</v>
      </c>
    </row>
    <row r="555" spans="1:49" hidden="1" x14ac:dyDescent="0.25">
      <c r="A555" s="13" t="s">
        <v>593</v>
      </c>
      <c r="B555" s="13">
        <v>36593</v>
      </c>
      <c r="C555" s="13" t="s">
        <v>604</v>
      </c>
      <c r="D555" s="13" t="s">
        <v>49</v>
      </c>
      <c r="E555" s="13" t="s">
        <v>159</v>
      </c>
      <c r="F555" s="15" t="s">
        <v>119</v>
      </c>
      <c r="G555" s="13">
        <v>36.232985999999997</v>
      </c>
      <c r="H555" s="13">
        <v>-107.72837800000001</v>
      </c>
      <c r="I555" s="16" t="s">
        <v>75</v>
      </c>
      <c r="J555" s="13" t="s">
        <v>53</v>
      </c>
      <c r="K555" s="13">
        <v>35</v>
      </c>
      <c r="L555" s="13">
        <v>20</v>
      </c>
      <c r="M555" s="13" t="s">
        <v>55</v>
      </c>
      <c r="N555" s="13" t="s">
        <v>56</v>
      </c>
      <c r="O555" s="13" t="s">
        <v>605</v>
      </c>
      <c r="Q555" s="13" t="s">
        <v>58</v>
      </c>
      <c r="R555" s="13" t="s">
        <v>58</v>
      </c>
      <c r="U555" s="13">
        <v>1</v>
      </c>
      <c r="V555" s="13" t="s">
        <v>59</v>
      </c>
      <c r="W555" s="13">
        <v>1</v>
      </c>
      <c r="X555" s="13" t="s">
        <v>59</v>
      </c>
      <c r="AC555" s="13" t="s">
        <v>60</v>
      </c>
      <c r="AD555" s="13" t="s">
        <v>61</v>
      </c>
      <c r="AE555" s="13">
        <v>0.37</v>
      </c>
      <c r="AF555" s="13" t="s">
        <v>62</v>
      </c>
      <c r="AK555" s="13" t="s">
        <v>63</v>
      </c>
      <c r="AL555" s="13">
        <v>8760</v>
      </c>
      <c r="AM555" s="13" t="s">
        <v>79</v>
      </c>
      <c r="AN555" s="13" t="s">
        <v>606</v>
      </c>
      <c r="AO555" s="11">
        <v>44068.419282407413</v>
      </c>
      <c r="AP555" s="11" t="s">
        <v>66</v>
      </c>
      <c r="AQ555" s="11" t="s">
        <v>49</v>
      </c>
      <c r="AR555" s="11" t="s">
        <v>66</v>
      </c>
      <c r="AS555" s="11" t="s">
        <v>55</v>
      </c>
      <c r="AT555" s="11" t="s">
        <v>66</v>
      </c>
      <c r="AU555" s="11" t="s">
        <v>61</v>
      </c>
      <c r="AV555" t="s">
        <v>66</v>
      </c>
      <c r="AW555" t="s">
        <v>66</v>
      </c>
    </row>
    <row r="556" spans="1:49" hidden="1" x14ac:dyDescent="0.25">
      <c r="A556" s="13" t="s">
        <v>593</v>
      </c>
      <c r="B556" s="13">
        <v>36593</v>
      </c>
      <c r="C556" s="13" t="s">
        <v>604</v>
      </c>
      <c r="D556" s="13" t="s">
        <v>49</v>
      </c>
      <c r="E556" s="13" t="s">
        <v>159</v>
      </c>
      <c r="F556" s="15" t="s">
        <v>119</v>
      </c>
      <c r="G556" s="13">
        <v>36.232985999999997</v>
      </c>
      <c r="H556" s="13">
        <v>-107.72837800000001</v>
      </c>
      <c r="I556" s="16" t="s">
        <v>75</v>
      </c>
      <c r="J556" s="13" t="s">
        <v>53</v>
      </c>
      <c r="K556" s="13">
        <v>36</v>
      </c>
      <c r="L556" s="13">
        <v>21</v>
      </c>
      <c r="M556" s="13" t="s">
        <v>55</v>
      </c>
      <c r="N556" s="13" t="s">
        <v>56</v>
      </c>
      <c r="O556" s="13" t="s">
        <v>605</v>
      </c>
      <c r="Q556" s="13" t="s">
        <v>58</v>
      </c>
      <c r="R556" s="13" t="s">
        <v>58</v>
      </c>
      <c r="U556" s="13">
        <v>1</v>
      </c>
      <c r="V556" s="13" t="s">
        <v>59</v>
      </c>
      <c r="W556" s="13">
        <v>1</v>
      </c>
      <c r="X556" s="13" t="s">
        <v>59</v>
      </c>
      <c r="AC556" s="13" t="s">
        <v>60</v>
      </c>
      <c r="AD556" s="13" t="s">
        <v>61</v>
      </c>
      <c r="AE556" s="13">
        <v>0.37</v>
      </c>
      <c r="AF556" s="13" t="s">
        <v>62</v>
      </c>
      <c r="AK556" s="13" t="s">
        <v>63</v>
      </c>
      <c r="AL556" s="13">
        <v>8760</v>
      </c>
      <c r="AM556" s="13" t="s">
        <v>79</v>
      </c>
      <c r="AN556" s="13" t="s">
        <v>606</v>
      </c>
      <c r="AO556" s="11">
        <v>44068.419282407413</v>
      </c>
      <c r="AP556" s="11" t="s">
        <v>66</v>
      </c>
      <c r="AQ556" s="11" t="s">
        <v>49</v>
      </c>
      <c r="AR556" s="11" t="s">
        <v>66</v>
      </c>
      <c r="AS556" s="11" t="s">
        <v>55</v>
      </c>
      <c r="AT556" s="11" t="s">
        <v>66</v>
      </c>
      <c r="AU556" s="11" t="s">
        <v>61</v>
      </c>
      <c r="AV556" t="s">
        <v>66</v>
      </c>
      <c r="AW556" t="s">
        <v>66</v>
      </c>
    </row>
    <row r="557" spans="1:49" hidden="1" x14ac:dyDescent="0.25">
      <c r="A557" s="13" t="s">
        <v>593</v>
      </c>
      <c r="B557" s="13">
        <v>36593</v>
      </c>
      <c r="C557" s="13" t="s">
        <v>604</v>
      </c>
      <c r="D557" s="13" t="s">
        <v>49</v>
      </c>
      <c r="E557" s="13" t="s">
        <v>159</v>
      </c>
      <c r="F557" s="15" t="s">
        <v>119</v>
      </c>
      <c r="G557" s="13">
        <v>36.232985999999997</v>
      </c>
      <c r="H557" s="13">
        <v>-107.72837800000001</v>
      </c>
      <c r="I557" s="16" t="s">
        <v>75</v>
      </c>
      <c r="J557" s="13" t="s">
        <v>53</v>
      </c>
      <c r="K557" s="13">
        <v>37</v>
      </c>
      <c r="L557" s="13">
        <v>22</v>
      </c>
      <c r="M557" s="13" t="s">
        <v>55</v>
      </c>
      <c r="N557" s="13" t="s">
        <v>56</v>
      </c>
      <c r="O557" s="13" t="s">
        <v>605</v>
      </c>
      <c r="Q557" s="13" t="s">
        <v>58</v>
      </c>
      <c r="R557" s="13" t="s">
        <v>58</v>
      </c>
      <c r="U557" s="13">
        <v>1</v>
      </c>
      <c r="V557" s="13" t="s">
        <v>59</v>
      </c>
      <c r="W557" s="13">
        <v>1</v>
      </c>
      <c r="X557" s="13" t="s">
        <v>59</v>
      </c>
      <c r="AC557" s="13" t="s">
        <v>60</v>
      </c>
      <c r="AD557" s="13" t="s">
        <v>61</v>
      </c>
      <c r="AE557" s="13">
        <v>0.37</v>
      </c>
      <c r="AF557" s="13" t="s">
        <v>62</v>
      </c>
      <c r="AK557" s="13" t="s">
        <v>63</v>
      </c>
      <c r="AL557" s="13">
        <v>8760</v>
      </c>
      <c r="AM557" s="13" t="s">
        <v>79</v>
      </c>
      <c r="AN557" s="13" t="s">
        <v>606</v>
      </c>
      <c r="AO557" s="11">
        <v>44068.419282407413</v>
      </c>
      <c r="AP557" s="11" t="s">
        <v>66</v>
      </c>
      <c r="AQ557" s="11" t="s">
        <v>49</v>
      </c>
      <c r="AR557" s="11" t="s">
        <v>66</v>
      </c>
      <c r="AS557" s="11" t="s">
        <v>55</v>
      </c>
      <c r="AT557" s="11" t="s">
        <v>66</v>
      </c>
      <c r="AU557" s="11" t="s">
        <v>61</v>
      </c>
      <c r="AV557" t="s">
        <v>66</v>
      </c>
      <c r="AW557" t="s">
        <v>66</v>
      </c>
    </row>
    <row r="558" spans="1:49" hidden="1" x14ac:dyDescent="0.25">
      <c r="A558" s="13" t="s">
        <v>593</v>
      </c>
      <c r="B558" s="13">
        <v>36593</v>
      </c>
      <c r="C558" s="13" t="s">
        <v>604</v>
      </c>
      <c r="D558" s="13" t="s">
        <v>49</v>
      </c>
      <c r="E558" s="13" t="s">
        <v>159</v>
      </c>
      <c r="F558" s="15" t="s">
        <v>119</v>
      </c>
      <c r="G558" s="13">
        <v>36.232985999999997</v>
      </c>
      <c r="H558" s="13">
        <v>-107.72837800000001</v>
      </c>
      <c r="I558" s="16" t="s">
        <v>75</v>
      </c>
      <c r="J558" s="13" t="s">
        <v>53</v>
      </c>
      <c r="K558" s="13">
        <v>38</v>
      </c>
      <c r="L558" s="13">
        <v>23</v>
      </c>
      <c r="M558" s="13" t="s">
        <v>55</v>
      </c>
      <c r="N558" s="13" t="s">
        <v>56</v>
      </c>
      <c r="O558" s="13" t="s">
        <v>605</v>
      </c>
      <c r="Q558" s="13" t="s">
        <v>58</v>
      </c>
      <c r="R558" s="13" t="s">
        <v>58</v>
      </c>
      <c r="U558" s="13">
        <v>1</v>
      </c>
      <c r="V558" s="13" t="s">
        <v>59</v>
      </c>
      <c r="W558" s="13">
        <v>1</v>
      </c>
      <c r="X558" s="13" t="s">
        <v>59</v>
      </c>
      <c r="AC558" s="13" t="s">
        <v>60</v>
      </c>
      <c r="AD558" s="13" t="s">
        <v>61</v>
      </c>
      <c r="AE558" s="13">
        <v>0.37</v>
      </c>
      <c r="AF558" s="13" t="s">
        <v>62</v>
      </c>
      <c r="AK558" s="13" t="s">
        <v>63</v>
      </c>
      <c r="AL558" s="13">
        <v>8760</v>
      </c>
      <c r="AM558" s="13" t="s">
        <v>79</v>
      </c>
      <c r="AN558" s="13" t="s">
        <v>606</v>
      </c>
      <c r="AO558" s="11">
        <v>44068.419282407413</v>
      </c>
      <c r="AP558" s="11" t="s">
        <v>66</v>
      </c>
      <c r="AQ558" s="11" t="s">
        <v>49</v>
      </c>
      <c r="AR558" s="11" t="s">
        <v>66</v>
      </c>
      <c r="AS558" s="11" t="s">
        <v>55</v>
      </c>
      <c r="AT558" s="11" t="s">
        <v>66</v>
      </c>
      <c r="AU558" s="11" t="s">
        <v>61</v>
      </c>
      <c r="AV558" t="s">
        <v>66</v>
      </c>
      <c r="AW558" t="s">
        <v>66</v>
      </c>
    </row>
    <row r="559" spans="1:49" hidden="1" x14ac:dyDescent="0.25">
      <c r="A559" s="13" t="s">
        <v>593</v>
      </c>
      <c r="B559" s="13">
        <v>36593</v>
      </c>
      <c r="C559" s="13" t="s">
        <v>604</v>
      </c>
      <c r="D559" s="13" t="s">
        <v>49</v>
      </c>
      <c r="E559" s="13" t="s">
        <v>159</v>
      </c>
      <c r="F559" s="15" t="s">
        <v>119</v>
      </c>
      <c r="G559" s="13">
        <v>36.232985999999997</v>
      </c>
      <c r="H559" s="13">
        <v>-107.72837800000001</v>
      </c>
      <c r="I559" s="16" t="s">
        <v>75</v>
      </c>
      <c r="J559" s="13" t="s">
        <v>53</v>
      </c>
      <c r="K559" s="13">
        <v>39</v>
      </c>
      <c r="L559" s="13">
        <v>24</v>
      </c>
      <c r="M559" s="13" t="s">
        <v>55</v>
      </c>
      <c r="N559" s="13" t="s">
        <v>56</v>
      </c>
      <c r="O559" s="13" t="s">
        <v>607</v>
      </c>
      <c r="Q559" s="13" t="s">
        <v>58</v>
      </c>
      <c r="R559" s="13" t="s">
        <v>58</v>
      </c>
      <c r="T559" s="14">
        <v>42761.419282407413</v>
      </c>
      <c r="U559" s="13">
        <v>1.25</v>
      </c>
      <c r="V559" s="13" t="s">
        <v>59</v>
      </c>
      <c r="W559" s="13">
        <v>1.25</v>
      </c>
      <c r="X559" s="13" t="s">
        <v>59</v>
      </c>
      <c r="AC559" s="13" t="s">
        <v>60</v>
      </c>
      <c r="AD559" s="13" t="s">
        <v>61</v>
      </c>
      <c r="AE559" s="13">
        <v>0.47</v>
      </c>
      <c r="AF559" s="13" t="s">
        <v>62</v>
      </c>
      <c r="AK559" s="13" t="s">
        <v>63</v>
      </c>
      <c r="AL559" s="13">
        <v>8760</v>
      </c>
      <c r="AM559" s="13" t="s">
        <v>79</v>
      </c>
      <c r="AN559" s="13" t="s">
        <v>606</v>
      </c>
      <c r="AO559" s="11">
        <v>44068.419282407413</v>
      </c>
      <c r="AP559" s="11" t="s">
        <v>66</v>
      </c>
      <c r="AQ559" s="11" t="s">
        <v>49</v>
      </c>
      <c r="AR559" s="11" t="s">
        <v>66</v>
      </c>
      <c r="AS559" s="11" t="s">
        <v>55</v>
      </c>
      <c r="AT559" s="11" t="s">
        <v>66</v>
      </c>
      <c r="AU559" s="11" t="s">
        <v>61</v>
      </c>
      <c r="AV559" t="s">
        <v>66</v>
      </c>
      <c r="AW559" t="s">
        <v>66</v>
      </c>
    </row>
    <row r="560" spans="1:49" hidden="1" x14ac:dyDescent="0.25">
      <c r="A560" s="13" t="s">
        <v>593</v>
      </c>
      <c r="B560" s="13">
        <v>36593</v>
      </c>
      <c r="C560" s="13" t="s">
        <v>604</v>
      </c>
      <c r="D560" s="13" t="s">
        <v>49</v>
      </c>
      <c r="E560" s="13" t="s">
        <v>159</v>
      </c>
      <c r="F560" s="15" t="s">
        <v>119</v>
      </c>
      <c r="G560" s="13">
        <v>36.232985999999997</v>
      </c>
      <c r="H560" s="13">
        <v>-107.72837800000001</v>
      </c>
      <c r="I560" s="16" t="s">
        <v>75</v>
      </c>
      <c r="J560" s="13" t="s">
        <v>53</v>
      </c>
      <c r="K560" s="13">
        <v>40</v>
      </c>
      <c r="L560" s="13">
        <v>25</v>
      </c>
      <c r="M560" s="13" t="s">
        <v>55</v>
      </c>
      <c r="N560" s="13" t="s">
        <v>56</v>
      </c>
      <c r="O560" s="13" t="s">
        <v>607</v>
      </c>
      <c r="Q560" s="13" t="s">
        <v>58</v>
      </c>
      <c r="R560" s="13" t="s">
        <v>58</v>
      </c>
      <c r="T560" s="14">
        <v>42761.419282407413</v>
      </c>
      <c r="U560" s="13">
        <v>1.25</v>
      </c>
      <c r="V560" s="13" t="s">
        <v>59</v>
      </c>
      <c r="W560" s="13">
        <v>1.25</v>
      </c>
      <c r="X560" s="13" t="s">
        <v>59</v>
      </c>
      <c r="AC560" s="13" t="s">
        <v>60</v>
      </c>
      <c r="AD560" s="13" t="s">
        <v>61</v>
      </c>
      <c r="AE560" s="13">
        <v>0.47</v>
      </c>
      <c r="AF560" s="13" t="s">
        <v>62</v>
      </c>
      <c r="AK560" s="13" t="s">
        <v>63</v>
      </c>
      <c r="AL560" s="13">
        <v>8760</v>
      </c>
      <c r="AM560" s="13" t="s">
        <v>79</v>
      </c>
      <c r="AN560" s="13" t="s">
        <v>606</v>
      </c>
      <c r="AO560" s="11">
        <v>44068.419282407413</v>
      </c>
      <c r="AP560" s="11" t="s">
        <v>66</v>
      </c>
      <c r="AQ560" s="11" t="s">
        <v>49</v>
      </c>
      <c r="AR560" s="11" t="s">
        <v>66</v>
      </c>
      <c r="AS560" s="11" t="s">
        <v>55</v>
      </c>
      <c r="AT560" s="11" t="s">
        <v>66</v>
      </c>
      <c r="AU560" s="11" t="s">
        <v>61</v>
      </c>
      <c r="AV560" t="s">
        <v>66</v>
      </c>
      <c r="AW560" t="s">
        <v>66</v>
      </c>
    </row>
    <row r="561" spans="1:49" hidden="1" x14ac:dyDescent="0.25">
      <c r="A561" s="13" t="s">
        <v>593</v>
      </c>
      <c r="B561" s="13">
        <v>36593</v>
      </c>
      <c r="C561" s="13" t="s">
        <v>604</v>
      </c>
      <c r="D561" s="13" t="s">
        <v>49</v>
      </c>
      <c r="E561" s="13" t="s">
        <v>159</v>
      </c>
      <c r="F561" s="15" t="s">
        <v>119</v>
      </c>
      <c r="G561" s="13">
        <v>36.232985999999997</v>
      </c>
      <c r="H561" s="13">
        <v>-107.72837800000001</v>
      </c>
      <c r="I561" s="16" t="s">
        <v>75</v>
      </c>
      <c r="J561" s="13" t="s">
        <v>53</v>
      </c>
      <c r="K561" s="13">
        <v>41</v>
      </c>
      <c r="L561" s="13">
        <v>26</v>
      </c>
      <c r="M561" s="13" t="s">
        <v>55</v>
      </c>
      <c r="N561" s="13" t="s">
        <v>56</v>
      </c>
      <c r="O561" s="13" t="s">
        <v>607</v>
      </c>
      <c r="Q561" s="13" t="s">
        <v>58</v>
      </c>
      <c r="R561" s="13" t="s">
        <v>58</v>
      </c>
      <c r="T561" s="14">
        <v>42761.419282407413</v>
      </c>
      <c r="U561" s="13">
        <v>1.25</v>
      </c>
      <c r="V561" s="13" t="s">
        <v>59</v>
      </c>
      <c r="W561" s="13">
        <v>1.25</v>
      </c>
      <c r="X561" s="13" t="s">
        <v>59</v>
      </c>
      <c r="AC561" s="13" t="s">
        <v>60</v>
      </c>
      <c r="AD561" s="13" t="s">
        <v>61</v>
      </c>
      <c r="AE561" s="13">
        <v>0.47</v>
      </c>
      <c r="AF561" s="13" t="s">
        <v>62</v>
      </c>
      <c r="AK561" s="13" t="s">
        <v>63</v>
      </c>
      <c r="AL561" s="13">
        <v>8760</v>
      </c>
      <c r="AM561" s="13" t="s">
        <v>79</v>
      </c>
      <c r="AN561" s="13" t="s">
        <v>606</v>
      </c>
      <c r="AO561" s="11">
        <v>44068.419282407413</v>
      </c>
      <c r="AP561" s="11" t="s">
        <v>66</v>
      </c>
      <c r="AQ561" s="11" t="s">
        <v>49</v>
      </c>
      <c r="AR561" s="11" t="s">
        <v>66</v>
      </c>
      <c r="AS561" s="11" t="s">
        <v>55</v>
      </c>
      <c r="AT561" s="11" t="s">
        <v>66</v>
      </c>
      <c r="AU561" s="11" t="s">
        <v>61</v>
      </c>
      <c r="AV561" t="s">
        <v>66</v>
      </c>
      <c r="AW561" t="s">
        <v>66</v>
      </c>
    </row>
    <row r="562" spans="1:49" hidden="1" x14ac:dyDescent="0.25">
      <c r="A562" s="13" t="s">
        <v>593</v>
      </c>
      <c r="B562" s="13">
        <v>36593</v>
      </c>
      <c r="C562" s="13" t="s">
        <v>604</v>
      </c>
      <c r="D562" s="13" t="s">
        <v>49</v>
      </c>
      <c r="E562" s="13" t="s">
        <v>159</v>
      </c>
      <c r="F562" s="15" t="s">
        <v>119</v>
      </c>
      <c r="G562" s="13">
        <v>36.232985999999997</v>
      </c>
      <c r="H562" s="13">
        <v>-107.72837800000001</v>
      </c>
      <c r="I562" s="16" t="s">
        <v>75</v>
      </c>
      <c r="J562" s="13" t="s">
        <v>53</v>
      </c>
      <c r="K562" s="13">
        <v>42</v>
      </c>
      <c r="L562" s="13">
        <v>27</v>
      </c>
      <c r="M562" s="13" t="s">
        <v>55</v>
      </c>
      <c r="N562" s="13" t="s">
        <v>56</v>
      </c>
      <c r="O562" s="13" t="s">
        <v>607</v>
      </c>
      <c r="Q562" s="13" t="s">
        <v>58</v>
      </c>
      <c r="R562" s="13" t="s">
        <v>58</v>
      </c>
      <c r="T562" s="14">
        <v>42761.419282407413</v>
      </c>
      <c r="U562" s="13">
        <v>1.25</v>
      </c>
      <c r="V562" s="13" t="s">
        <v>59</v>
      </c>
      <c r="W562" s="13">
        <v>1.25</v>
      </c>
      <c r="X562" s="13" t="s">
        <v>59</v>
      </c>
      <c r="AC562" s="13" t="s">
        <v>60</v>
      </c>
      <c r="AD562" s="13" t="s">
        <v>61</v>
      </c>
      <c r="AE562" s="13">
        <v>0.47</v>
      </c>
      <c r="AF562" s="13" t="s">
        <v>62</v>
      </c>
      <c r="AK562" s="13" t="s">
        <v>63</v>
      </c>
      <c r="AL562" s="13">
        <v>8760</v>
      </c>
      <c r="AM562" s="13" t="s">
        <v>79</v>
      </c>
      <c r="AN562" s="13" t="s">
        <v>606</v>
      </c>
      <c r="AO562" s="11">
        <v>44068.419282407413</v>
      </c>
      <c r="AP562" s="11" t="s">
        <v>66</v>
      </c>
      <c r="AQ562" s="11" t="s">
        <v>49</v>
      </c>
      <c r="AR562" s="11" t="s">
        <v>66</v>
      </c>
      <c r="AS562" s="11" t="s">
        <v>55</v>
      </c>
      <c r="AT562" s="11" t="s">
        <v>66</v>
      </c>
      <c r="AU562" s="11" t="s">
        <v>61</v>
      </c>
      <c r="AV562" t="s">
        <v>66</v>
      </c>
      <c r="AW562" t="s">
        <v>66</v>
      </c>
    </row>
    <row r="563" spans="1:49" hidden="1" x14ac:dyDescent="0.25">
      <c r="A563" s="13" t="s">
        <v>593</v>
      </c>
      <c r="B563" s="13">
        <v>36593</v>
      </c>
      <c r="C563" s="13" t="s">
        <v>604</v>
      </c>
      <c r="D563" s="13" t="s">
        <v>49</v>
      </c>
      <c r="E563" s="13" t="s">
        <v>159</v>
      </c>
      <c r="F563" s="15" t="s">
        <v>119</v>
      </c>
      <c r="G563" s="13">
        <v>36.232985999999997</v>
      </c>
      <c r="H563" s="13">
        <v>-107.72837800000001</v>
      </c>
      <c r="I563" s="16" t="s">
        <v>75</v>
      </c>
      <c r="J563" s="13" t="s">
        <v>53</v>
      </c>
      <c r="K563" s="13">
        <v>43</v>
      </c>
      <c r="L563" s="13">
        <v>28</v>
      </c>
      <c r="M563" s="13" t="s">
        <v>55</v>
      </c>
      <c r="N563" s="13" t="s">
        <v>148</v>
      </c>
      <c r="O563" s="13" t="s">
        <v>608</v>
      </c>
      <c r="Q563" s="13" t="s">
        <v>58</v>
      </c>
      <c r="R563" s="13" t="s">
        <v>58</v>
      </c>
      <c r="T563" s="14">
        <v>42761.419282407413</v>
      </c>
      <c r="U563" s="13">
        <v>1.25</v>
      </c>
      <c r="V563" s="13" t="s">
        <v>59</v>
      </c>
      <c r="W563" s="13">
        <v>1.25</v>
      </c>
      <c r="X563" s="13" t="s">
        <v>59</v>
      </c>
      <c r="AC563" s="13" t="s">
        <v>60</v>
      </c>
      <c r="AD563" s="13" t="s">
        <v>61</v>
      </c>
      <c r="AE563" s="13">
        <v>0.47</v>
      </c>
      <c r="AF563" s="13" t="s">
        <v>62</v>
      </c>
      <c r="AK563" s="13" t="s">
        <v>63</v>
      </c>
      <c r="AL563" s="13">
        <v>0</v>
      </c>
      <c r="AM563" s="13" t="s">
        <v>79</v>
      </c>
      <c r="AN563" s="13" t="s">
        <v>606</v>
      </c>
      <c r="AO563" s="11">
        <v>44068.419282407413</v>
      </c>
      <c r="AP563" s="11" t="s">
        <v>66</v>
      </c>
      <c r="AQ563" s="11" t="s">
        <v>49</v>
      </c>
      <c r="AR563" s="11" t="s">
        <v>66</v>
      </c>
      <c r="AS563" s="11" t="s">
        <v>55</v>
      </c>
      <c r="AT563" s="11" t="s">
        <v>66</v>
      </c>
      <c r="AU563" s="11" t="s">
        <v>61</v>
      </c>
      <c r="AV563" t="s">
        <v>66</v>
      </c>
      <c r="AW563" t="s">
        <v>66</v>
      </c>
    </row>
    <row r="564" spans="1:49" hidden="1" x14ac:dyDescent="0.25">
      <c r="A564" s="13" t="s">
        <v>593</v>
      </c>
      <c r="B564" s="13">
        <v>36593</v>
      </c>
      <c r="C564" s="13" t="s">
        <v>604</v>
      </c>
      <c r="D564" s="13" t="s">
        <v>49</v>
      </c>
      <c r="E564" s="13" t="s">
        <v>159</v>
      </c>
      <c r="F564" s="15" t="s">
        <v>119</v>
      </c>
      <c r="G564" s="13">
        <v>36.232985999999997</v>
      </c>
      <c r="H564" s="13">
        <v>-107.72837800000001</v>
      </c>
      <c r="I564" s="16" t="s">
        <v>75</v>
      </c>
      <c r="J564" s="13" t="s">
        <v>53</v>
      </c>
      <c r="K564" s="13">
        <v>44</v>
      </c>
      <c r="L564" s="13">
        <v>29</v>
      </c>
      <c r="M564" s="13" t="s">
        <v>55</v>
      </c>
      <c r="N564" s="13" t="s">
        <v>148</v>
      </c>
      <c r="O564" s="13" t="s">
        <v>608</v>
      </c>
      <c r="Q564" s="13" t="s">
        <v>58</v>
      </c>
      <c r="R564" s="13" t="s">
        <v>58</v>
      </c>
      <c r="T564" s="14">
        <v>42761.419282407413</v>
      </c>
      <c r="U564" s="13">
        <v>1.25</v>
      </c>
      <c r="V564" s="13" t="s">
        <v>59</v>
      </c>
      <c r="W564" s="13">
        <v>1.25</v>
      </c>
      <c r="X564" s="13" t="s">
        <v>59</v>
      </c>
      <c r="AC564" s="13" t="s">
        <v>60</v>
      </c>
      <c r="AD564" s="13" t="s">
        <v>61</v>
      </c>
      <c r="AE564" s="13">
        <v>0.47</v>
      </c>
      <c r="AF564" s="13" t="s">
        <v>62</v>
      </c>
      <c r="AK564" s="13" t="s">
        <v>63</v>
      </c>
      <c r="AL564" s="13">
        <v>0</v>
      </c>
      <c r="AM564" s="13" t="s">
        <v>79</v>
      </c>
      <c r="AN564" s="13" t="s">
        <v>606</v>
      </c>
      <c r="AO564" s="11">
        <v>44068.419282407413</v>
      </c>
      <c r="AP564" s="11" t="s">
        <v>66</v>
      </c>
      <c r="AQ564" s="11" t="s">
        <v>49</v>
      </c>
      <c r="AR564" s="11" t="s">
        <v>66</v>
      </c>
      <c r="AS564" s="11" t="s">
        <v>55</v>
      </c>
      <c r="AT564" s="11" t="s">
        <v>66</v>
      </c>
      <c r="AU564" s="11" t="s">
        <v>61</v>
      </c>
      <c r="AV564" t="s">
        <v>66</v>
      </c>
      <c r="AW564" t="s">
        <v>66</v>
      </c>
    </row>
    <row r="565" spans="1:49" hidden="1" x14ac:dyDescent="0.25">
      <c r="A565" s="13" t="s">
        <v>593</v>
      </c>
      <c r="B565" s="13">
        <v>36593</v>
      </c>
      <c r="C565" s="13" t="s">
        <v>604</v>
      </c>
      <c r="D565" s="13" t="s">
        <v>49</v>
      </c>
      <c r="E565" s="13" t="s">
        <v>159</v>
      </c>
      <c r="F565" s="15" t="s">
        <v>119</v>
      </c>
      <c r="G565" s="13">
        <v>36.232985999999997</v>
      </c>
      <c r="H565" s="13">
        <v>-107.72837800000001</v>
      </c>
      <c r="I565" s="16" t="s">
        <v>75</v>
      </c>
      <c r="J565" s="13" t="s">
        <v>53</v>
      </c>
      <c r="K565" s="13">
        <v>45</v>
      </c>
      <c r="L565" s="13">
        <v>30</v>
      </c>
      <c r="M565" s="13" t="s">
        <v>55</v>
      </c>
      <c r="N565" s="13" t="s">
        <v>56</v>
      </c>
      <c r="O565" s="13" t="s">
        <v>609</v>
      </c>
      <c r="Q565" s="13" t="s">
        <v>58</v>
      </c>
      <c r="R565" s="13" t="s">
        <v>58</v>
      </c>
      <c r="T565" s="14">
        <v>42486.419282407413</v>
      </c>
      <c r="U565" s="13">
        <v>500</v>
      </c>
      <c r="V565" s="13" t="s">
        <v>478</v>
      </c>
      <c r="W565" s="13">
        <v>500</v>
      </c>
      <c r="X565" s="13" t="s">
        <v>478</v>
      </c>
      <c r="AC565" s="13" t="s">
        <v>60</v>
      </c>
      <c r="AD565" s="13" t="s">
        <v>61</v>
      </c>
      <c r="AE565" s="13">
        <v>0.19</v>
      </c>
      <c r="AF565" s="13" t="s">
        <v>62</v>
      </c>
      <c r="AK565" s="13" t="s">
        <v>63</v>
      </c>
      <c r="AL565" s="13">
        <v>8760</v>
      </c>
      <c r="AM565" s="13" t="s">
        <v>79</v>
      </c>
      <c r="AN565" s="13" t="s">
        <v>606</v>
      </c>
      <c r="AO565" s="11">
        <v>44068.419282407413</v>
      </c>
      <c r="AP565" s="11" t="s">
        <v>66</v>
      </c>
      <c r="AQ565" s="11" t="s">
        <v>49</v>
      </c>
      <c r="AR565" s="11" t="s">
        <v>66</v>
      </c>
      <c r="AS565" s="11" t="s">
        <v>55</v>
      </c>
      <c r="AT565" s="11" t="s">
        <v>66</v>
      </c>
      <c r="AU565" s="11" t="s">
        <v>61</v>
      </c>
      <c r="AV565" t="s">
        <v>66</v>
      </c>
      <c r="AW565" t="s">
        <v>66</v>
      </c>
    </row>
    <row r="566" spans="1:49" hidden="1" x14ac:dyDescent="0.25">
      <c r="A566" s="13" t="s">
        <v>593</v>
      </c>
      <c r="B566" s="13">
        <v>36717</v>
      </c>
      <c r="C566" s="13" t="s">
        <v>610</v>
      </c>
      <c r="D566" s="13" t="s">
        <v>49</v>
      </c>
      <c r="E566" s="13" t="s">
        <v>159</v>
      </c>
      <c r="F566" s="15" t="s">
        <v>395</v>
      </c>
      <c r="G566" s="13">
        <v>36.151859000000002</v>
      </c>
      <c r="H566" s="13">
        <v>-107.557806</v>
      </c>
      <c r="I566" s="16" t="s">
        <v>75</v>
      </c>
      <c r="J566" s="13" t="s">
        <v>53</v>
      </c>
      <c r="K566" s="13">
        <v>1</v>
      </c>
      <c r="L566" s="13" t="s">
        <v>76</v>
      </c>
      <c r="M566" s="13" t="s">
        <v>55</v>
      </c>
      <c r="N566" s="13" t="s">
        <v>56</v>
      </c>
      <c r="O566" s="13" t="s">
        <v>611</v>
      </c>
      <c r="P566" s="13" t="s">
        <v>146</v>
      </c>
      <c r="Q566" s="13" t="s">
        <v>146</v>
      </c>
      <c r="R566" s="13" t="s">
        <v>146</v>
      </c>
      <c r="Y566" s="13">
        <v>1.25</v>
      </c>
      <c r="Z566" s="13" t="s">
        <v>59</v>
      </c>
      <c r="AA566" s="13">
        <v>1.25</v>
      </c>
      <c r="AB566" s="13" t="s">
        <v>59</v>
      </c>
      <c r="AC566" s="13" t="s">
        <v>67</v>
      </c>
      <c r="AD566" s="13" t="s">
        <v>61</v>
      </c>
      <c r="AE566" s="13">
        <v>0.53900000000000003</v>
      </c>
      <c r="AF566" s="13" t="s">
        <v>62</v>
      </c>
      <c r="AG566" s="13" t="s">
        <v>69</v>
      </c>
      <c r="AK566" s="13" t="s">
        <v>63</v>
      </c>
      <c r="AL566" s="13">
        <v>8760</v>
      </c>
      <c r="AM566" s="13" t="s">
        <v>64</v>
      </c>
      <c r="AO566" s="11">
        <v>44068.419282407413</v>
      </c>
      <c r="AP566" s="11" t="s">
        <v>66</v>
      </c>
      <c r="AQ566" s="11" t="s">
        <v>49</v>
      </c>
      <c r="AR566" s="11" t="s">
        <v>66</v>
      </c>
      <c r="AS566" s="11" t="s">
        <v>55</v>
      </c>
      <c r="AT566" s="11" t="s">
        <v>66</v>
      </c>
      <c r="AU566" s="11" t="s">
        <v>61</v>
      </c>
      <c r="AV566" t="s">
        <v>66</v>
      </c>
      <c r="AW566" t="s">
        <v>66</v>
      </c>
    </row>
    <row r="567" spans="1:49" hidden="1" x14ac:dyDescent="0.25">
      <c r="A567" s="13" t="s">
        <v>593</v>
      </c>
      <c r="B567" s="13">
        <v>36717</v>
      </c>
      <c r="C567" s="13" t="s">
        <v>610</v>
      </c>
      <c r="D567" s="13" t="s">
        <v>49</v>
      </c>
      <c r="E567" s="13" t="s">
        <v>159</v>
      </c>
      <c r="F567" s="15" t="s">
        <v>395</v>
      </c>
      <c r="G567" s="13">
        <v>36.151859000000002</v>
      </c>
      <c r="H567" s="13">
        <v>-107.557806</v>
      </c>
      <c r="I567" s="16" t="s">
        <v>75</v>
      </c>
      <c r="J567" s="13" t="s">
        <v>53</v>
      </c>
      <c r="K567" s="13">
        <v>1</v>
      </c>
      <c r="L567" s="13" t="s">
        <v>76</v>
      </c>
      <c r="M567" s="13" t="s">
        <v>55</v>
      </c>
      <c r="N567" s="13" t="s">
        <v>56</v>
      </c>
      <c r="O567" s="13" t="s">
        <v>611</v>
      </c>
      <c r="P567" s="13" t="s">
        <v>146</v>
      </c>
      <c r="Q567" s="13" t="s">
        <v>146</v>
      </c>
      <c r="R567" s="13" t="s">
        <v>146</v>
      </c>
      <c r="Y567" s="13">
        <v>1.25</v>
      </c>
      <c r="Z567" s="13" t="s">
        <v>59</v>
      </c>
      <c r="AC567" s="13" t="s">
        <v>67</v>
      </c>
      <c r="AD567" s="13" t="s">
        <v>61</v>
      </c>
      <c r="AE567" s="13">
        <v>0.123</v>
      </c>
      <c r="AF567" s="13" t="s">
        <v>68</v>
      </c>
      <c r="AG567" s="13" t="s">
        <v>69</v>
      </c>
      <c r="AK567" s="13" t="s">
        <v>63</v>
      </c>
      <c r="AL567" s="13">
        <v>8760</v>
      </c>
      <c r="AM567" s="13" t="s">
        <v>64</v>
      </c>
      <c r="AO567" s="11">
        <v>44068.419282407413</v>
      </c>
      <c r="AP567" s="11" t="s">
        <v>66</v>
      </c>
      <c r="AQ567" s="11" t="s">
        <v>49</v>
      </c>
      <c r="AR567" s="11" t="s">
        <v>66</v>
      </c>
      <c r="AS567" s="11" t="s">
        <v>55</v>
      </c>
      <c r="AT567" s="11" t="s">
        <v>66</v>
      </c>
      <c r="AU567" s="11" t="s">
        <v>61</v>
      </c>
      <c r="AV567" t="s">
        <v>66</v>
      </c>
      <c r="AW567" t="s">
        <v>66</v>
      </c>
    </row>
    <row r="568" spans="1:49" hidden="1" x14ac:dyDescent="0.25">
      <c r="A568" s="13" t="s">
        <v>593</v>
      </c>
      <c r="B568" s="13">
        <v>36717</v>
      </c>
      <c r="C568" s="13" t="s">
        <v>610</v>
      </c>
      <c r="D568" s="13" t="s">
        <v>49</v>
      </c>
      <c r="E568" s="13" t="s">
        <v>159</v>
      </c>
      <c r="F568" s="15" t="s">
        <v>395</v>
      </c>
      <c r="G568" s="13">
        <v>36.151859000000002</v>
      </c>
      <c r="H568" s="13">
        <v>-107.557806</v>
      </c>
      <c r="I568" s="16" t="s">
        <v>75</v>
      </c>
      <c r="J568" s="13" t="s">
        <v>53</v>
      </c>
      <c r="K568" s="13">
        <v>2</v>
      </c>
      <c r="L568" s="13" t="s">
        <v>80</v>
      </c>
      <c r="M568" s="13" t="s">
        <v>55</v>
      </c>
      <c r="N568" s="13" t="s">
        <v>56</v>
      </c>
      <c r="O568" s="13" t="s">
        <v>611</v>
      </c>
      <c r="P568" s="13" t="s">
        <v>146</v>
      </c>
      <c r="Q568" s="13" t="s">
        <v>146</v>
      </c>
      <c r="R568" s="13" t="s">
        <v>146</v>
      </c>
      <c r="Y568" s="13">
        <v>7.5</v>
      </c>
      <c r="Z568" s="13" t="s">
        <v>59</v>
      </c>
      <c r="AC568" s="13" t="s">
        <v>67</v>
      </c>
      <c r="AD568" s="13" t="s">
        <v>61</v>
      </c>
      <c r="AE568" s="13">
        <v>0.73499999999999999</v>
      </c>
      <c r="AF568" s="13" t="s">
        <v>68</v>
      </c>
      <c r="AG568" s="13" t="s">
        <v>69</v>
      </c>
      <c r="AK568" s="13" t="s">
        <v>63</v>
      </c>
      <c r="AL568" s="13">
        <v>8760</v>
      </c>
      <c r="AM568" s="13" t="s">
        <v>64</v>
      </c>
      <c r="AO568" s="11">
        <v>44068.419282407413</v>
      </c>
      <c r="AP568" s="11" t="s">
        <v>66</v>
      </c>
      <c r="AQ568" s="11" t="s">
        <v>49</v>
      </c>
      <c r="AR568" s="11" t="s">
        <v>66</v>
      </c>
      <c r="AS568" s="11" t="s">
        <v>55</v>
      </c>
      <c r="AT568" s="11" t="s">
        <v>66</v>
      </c>
      <c r="AU568" s="11" t="s">
        <v>61</v>
      </c>
      <c r="AV568" t="s">
        <v>66</v>
      </c>
      <c r="AW568" t="s">
        <v>66</v>
      </c>
    </row>
    <row r="569" spans="1:49" hidden="1" x14ac:dyDescent="0.25">
      <c r="A569" s="13" t="s">
        <v>593</v>
      </c>
      <c r="B569" s="13">
        <v>36717</v>
      </c>
      <c r="C569" s="13" t="s">
        <v>610</v>
      </c>
      <c r="D569" s="13" t="s">
        <v>49</v>
      </c>
      <c r="E569" s="13" t="s">
        <v>159</v>
      </c>
      <c r="F569" s="15" t="s">
        <v>395</v>
      </c>
      <c r="G569" s="13">
        <v>36.151859000000002</v>
      </c>
      <c r="H569" s="13">
        <v>-107.557806</v>
      </c>
      <c r="I569" s="16" t="s">
        <v>75</v>
      </c>
      <c r="J569" s="13" t="s">
        <v>53</v>
      </c>
      <c r="K569" s="13">
        <v>2</v>
      </c>
      <c r="L569" s="13" t="s">
        <v>80</v>
      </c>
      <c r="M569" s="13" t="s">
        <v>55</v>
      </c>
      <c r="N569" s="13" t="s">
        <v>56</v>
      </c>
      <c r="O569" s="13" t="s">
        <v>611</v>
      </c>
      <c r="P569" s="13" t="s">
        <v>146</v>
      </c>
      <c r="Q569" s="13" t="s">
        <v>146</v>
      </c>
      <c r="R569" s="13" t="s">
        <v>146</v>
      </c>
      <c r="Y569" s="13">
        <v>7.5</v>
      </c>
      <c r="Z569" s="13" t="s">
        <v>59</v>
      </c>
      <c r="AA569" s="13">
        <v>7.5</v>
      </c>
      <c r="AB569" s="13" t="s">
        <v>59</v>
      </c>
      <c r="AC569" s="13" t="s">
        <v>67</v>
      </c>
      <c r="AD569" s="13" t="s">
        <v>61</v>
      </c>
      <c r="AE569" s="13">
        <v>3.2189999999999999</v>
      </c>
      <c r="AF569" s="13" t="s">
        <v>62</v>
      </c>
      <c r="AG569" s="13" t="s">
        <v>69</v>
      </c>
      <c r="AK569" s="13" t="s">
        <v>63</v>
      </c>
      <c r="AL569" s="13">
        <v>8760</v>
      </c>
      <c r="AM569" s="13" t="s">
        <v>64</v>
      </c>
      <c r="AO569" s="11">
        <v>44068.419282407413</v>
      </c>
      <c r="AP569" s="11" t="s">
        <v>66</v>
      </c>
      <c r="AQ569" s="11" t="s">
        <v>49</v>
      </c>
      <c r="AR569" s="11" t="s">
        <v>66</v>
      </c>
      <c r="AS569" s="11" t="s">
        <v>55</v>
      </c>
      <c r="AT569" s="11" t="s">
        <v>66</v>
      </c>
      <c r="AU569" s="11" t="s">
        <v>61</v>
      </c>
      <c r="AV569" t="s">
        <v>66</v>
      </c>
      <c r="AW569" t="s">
        <v>66</v>
      </c>
    </row>
    <row r="570" spans="1:49" hidden="1" x14ac:dyDescent="0.25">
      <c r="A570" s="13" t="s">
        <v>593</v>
      </c>
      <c r="B570" s="13">
        <v>36717</v>
      </c>
      <c r="C570" s="13" t="s">
        <v>610</v>
      </c>
      <c r="D570" s="13" t="s">
        <v>49</v>
      </c>
      <c r="E570" s="13" t="s">
        <v>159</v>
      </c>
      <c r="F570" s="15" t="s">
        <v>395</v>
      </c>
      <c r="G570" s="13">
        <v>36.151859000000002</v>
      </c>
      <c r="H570" s="13">
        <v>-107.557806</v>
      </c>
      <c r="I570" s="16" t="s">
        <v>75</v>
      </c>
      <c r="J570" s="13" t="s">
        <v>53</v>
      </c>
      <c r="K570" s="13">
        <v>3</v>
      </c>
      <c r="L570" s="13" t="s">
        <v>236</v>
      </c>
      <c r="M570" s="13" t="s">
        <v>55</v>
      </c>
      <c r="N570" s="13" t="s">
        <v>56</v>
      </c>
      <c r="O570" s="13" t="s">
        <v>611</v>
      </c>
      <c r="P570" s="13" t="s">
        <v>146</v>
      </c>
      <c r="Q570" s="13" t="s">
        <v>146</v>
      </c>
      <c r="R570" s="13" t="s">
        <v>146</v>
      </c>
      <c r="Y570" s="13">
        <v>0.7</v>
      </c>
      <c r="Z570" s="13" t="s">
        <v>59</v>
      </c>
      <c r="AC570" s="13" t="s">
        <v>67</v>
      </c>
      <c r="AD570" s="13" t="s">
        <v>61</v>
      </c>
      <c r="AE570" s="13">
        <v>6.9000000000000006E-2</v>
      </c>
      <c r="AF570" s="13" t="s">
        <v>68</v>
      </c>
      <c r="AG570" s="13" t="s">
        <v>69</v>
      </c>
      <c r="AK570" s="13" t="s">
        <v>63</v>
      </c>
      <c r="AL570" s="13">
        <v>8760</v>
      </c>
      <c r="AM570" s="13" t="s">
        <v>64</v>
      </c>
      <c r="AO570" s="11">
        <v>44068.419282407413</v>
      </c>
      <c r="AP570" s="11" t="s">
        <v>66</v>
      </c>
      <c r="AQ570" s="11" t="s">
        <v>49</v>
      </c>
      <c r="AR570" s="11" t="s">
        <v>66</v>
      </c>
      <c r="AS570" s="11" t="s">
        <v>55</v>
      </c>
      <c r="AT570" s="11" t="s">
        <v>66</v>
      </c>
      <c r="AU570" s="11" t="s">
        <v>61</v>
      </c>
      <c r="AV570" t="s">
        <v>66</v>
      </c>
      <c r="AW570" t="s">
        <v>66</v>
      </c>
    </row>
    <row r="571" spans="1:49" hidden="1" x14ac:dyDescent="0.25">
      <c r="A571" s="13" t="s">
        <v>593</v>
      </c>
      <c r="B571" s="13">
        <v>36717</v>
      </c>
      <c r="C571" s="13" t="s">
        <v>610</v>
      </c>
      <c r="D571" s="13" t="s">
        <v>49</v>
      </c>
      <c r="E571" s="13" t="s">
        <v>159</v>
      </c>
      <c r="F571" s="15" t="s">
        <v>395</v>
      </c>
      <c r="G571" s="13">
        <v>36.151859000000002</v>
      </c>
      <c r="H571" s="13">
        <v>-107.557806</v>
      </c>
      <c r="I571" s="16" t="s">
        <v>75</v>
      </c>
      <c r="J571" s="13" t="s">
        <v>53</v>
      </c>
      <c r="K571" s="13">
        <v>3</v>
      </c>
      <c r="L571" s="13" t="s">
        <v>236</v>
      </c>
      <c r="M571" s="13" t="s">
        <v>55</v>
      </c>
      <c r="N571" s="13" t="s">
        <v>56</v>
      </c>
      <c r="O571" s="13" t="s">
        <v>611</v>
      </c>
      <c r="P571" s="13" t="s">
        <v>146</v>
      </c>
      <c r="Q571" s="13" t="s">
        <v>146</v>
      </c>
      <c r="R571" s="13" t="s">
        <v>146</v>
      </c>
      <c r="Y571" s="13">
        <v>0.7</v>
      </c>
      <c r="Z571" s="13" t="s">
        <v>59</v>
      </c>
      <c r="AA571" s="13">
        <v>0.7</v>
      </c>
      <c r="AB571" s="13" t="s">
        <v>59</v>
      </c>
      <c r="AC571" s="13" t="s">
        <v>67</v>
      </c>
      <c r="AD571" s="13" t="s">
        <v>61</v>
      </c>
      <c r="AE571" s="13">
        <v>0.30199999999999999</v>
      </c>
      <c r="AF571" s="13" t="s">
        <v>62</v>
      </c>
      <c r="AG571" s="13" t="s">
        <v>69</v>
      </c>
      <c r="AK571" s="13" t="s">
        <v>63</v>
      </c>
      <c r="AL571" s="13">
        <v>8760</v>
      </c>
      <c r="AM571" s="13" t="s">
        <v>64</v>
      </c>
      <c r="AO571" s="11">
        <v>44068.419282407413</v>
      </c>
      <c r="AP571" s="11" t="s">
        <v>66</v>
      </c>
      <c r="AQ571" s="11" t="s">
        <v>49</v>
      </c>
      <c r="AR571" s="11" t="s">
        <v>66</v>
      </c>
      <c r="AS571" s="11" t="s">
        <v>55</v>
      </c>
      <c r="AT571" s="11" t="s">
        <v>66</v>
      </c>
      <c r="AU571" s="11" t="s">
        <v>61</v>
      </c>
      <c r="AV571" t="s">
        <v>66</v>
      </c>
      <c r="AW571" t="s">
        <v>66</v>
      </c>
    </row>
    <row r="572" spans="1:49" hidden="1" x14ac:dyDescent="0.25">
      <c r="A572" s="13" t="s">
        <v>593</v>
      </c>
      <c r="B572" s="13">
        <v>37568</v>
      </c>
      <c r="C572" s="13" t="s">
        <v>612</v>
      </c>
      <c r="D572" s="13" t="s">
        <v>49</v>
      </c>
      <c r="E572" s="13" t="s">
        <v>74</v>
      </c>
      <c r="F572" s="15" t="s">
        <v>168</v>
      </c>
      <c r="G572" s="13">
        <v>36.251055999999998</v>
      </c>
      <c r="H572" s="13">
        <v>-107.48548599999999</v>
      </c>
      <c r="I572" s="16" t="s">
        <v>75</v>
      </c>
      <c r="J572" s="13" t="s">
        <v>53</v>
      </c>
      <c r="K572" s="13">
        <v>19</v>
      </c>
      <c r="L572" s="13" t="s">
        <v>613</v>
      </c>
      <c r="M572" s="13" t="s">
        <v>55</v>
      </c>
      <c r="N572" s="13" t="s">
        <v>56</v>
      </c>
      <c r="O572" s="13" t="s">
        <v>614</v>
      </c>
      <c r="P572" s="13" t="s">
        <v>58</v>
      </c>
      <c r="Q572" s="13" t="s">
        <v>58</v>
      </c>
      <c r="R572" s="13" t="s">
        <v>58</v>
      </c>
      <c r="Y572" s="13">
        <v>0.25</v>
      </c>
      <c r="Z572" s="13" t="s">
        <v>59</v>
      </c>
      <c r="AA572" s="13">
        <v>0.25</v>
      </c>
      <c r="AB572" s="13" t="s">
        <v>59</v>
      </c>
      <c r="AC572" s="13" t="s">
        <v>67</v>
      </c>
      <c r="AD572" s="13" t="s">
        <v>61</v>
      </c>
      <c r="AE572" s="13">
        <v>0.11</v>
      </c>
      <c r="AF572" s="13" t="s">
        <v>62</v>
      </c>
      <c r="AG572" s="13" t="s">
        <v>69</v>
      </c>
      <c r="AK572" s="13" t="s">
        <v>63</v>
      </c>
      <c r="AL572" s="13">
        <v>8760</v>
      </c>
      <c r="AM572" s="13" t="s">
        <v>64</v>
      </c>
      <c r="AO572" s="11">
        <v>44068.419282407413</v>
      </c>
      <c r="AP572" s="11" t="s">
        <v>66</v>
      </c>
      <c r="AQ572" s="11" t="s">
        <v>49</v>
      </c>
      <c r="AR572" s="11" t="s">
        <v>66</v>
      </c>
      <c r="AS572" s="11" t="s">
        <v>55</v>
      </c>
      <c r="AT572" s="11" t="s">
        <v>66</v>
      </c>
      <c r="AU572" s="11" t="s">
        <v>61</v>
      </c>
      <c r="AV572" t="s">
        <v>66</v>
      </c>
      <c r="AW572" t="s">
        <v>66</v>
      </c>
    </row>
    <row r="573" spans="1:49" hidden="1" x14ac:dyDescent="0.25">
      <c r="A573" s="13" t="s">
        <v>593</v>
      </c>
      <c r="B573" s="13">
        <v>37568</v>
      </c>
      <c r="C573" s="13" t="s">
        <v>612</v>
      </c>
      <c r="D573" s="13" t="s">
        <v>49</v>
      </c>
      <c r="E573" s="13" t="s">
        <v>74</v>
      </c>
      <c r="F573" s="15" t="s">
        <v>168</v>
      </c>
      <c r="G573" s="13">
        <v>36.251055999999998</v>
      </c>
      <c r="H573" s="13">
        <v>-107.48548599999999</v>
      </c>
      <c r="I573" s="16" t="s">
        <v>75</v>
      </c>
      <c r="J573" s="13" t="s">
        <v>53</v>
      </c>
      <c r="K573" s="13">
        <v>19</v>
      </c>
      <c r="L573" s="13" t="s">
        <v>613</v>
      </c>
      <c r="M573" s="13" t="s">
        <v>55</v>
      </c>
      <c r="N573" s="13" t="s">
        <v>56</v>
      </c>
      <c r="O573" s="13" t="s">
        <v>614</v>
      </c>
      <c r="P573" s="13" t="s">
        <v>58</v>
      </c>
      <c r="Q573" s="13" t="s">
        <v>58</v>
      </c>
      <c r="R573" s="13" t="s">
        <v>58</v>
      </c>
      <c r="Y573" s="13">
        <v>0.25</v>
      </c>
      <c r="Z573" s="13" t="s">
        <v>59</v>
      </c>
      <c r="AC573" s="13" t="s">
        <v>67</v>
      </c>
      <c r="AD573" s="13" t="s">
        <v>61</v>
      </c>
      <c r="AE573" s="13">
        <v>2.5000000000000001E-2</v>
      </c>
      <c r="AF573" s="13" t="s">
        <v>68</v>
      </c>
      <c r="AG573" s="13" t="s">
        <v>69</v>
      </c>
      <c r="AK573" s="13" t="s">
        <v>63</v>
      </c>
      <c r="AL573" s="13">
        <v>8760</v>
      </c>
      <c r="AM573" s="13" t="s">
        <v>64</v>
      </c>
      <c r="AO573" s="11">
        <v>44068.419282407413</v>
      </c>
      <c r="AP573" s="11" t="s">
        <v>66</v>
      </c>
      <c r="AQ573" s="11" t="s">
        <v>49</v>
      </c>
      <c r="AR573" s="11" t="s">
        <v>66</v>
      </c>
      <c r="AS573" s="11" t="s">
        <v>55</v>
      </c>
      <c r="AT573" s="11" t="s">
        <v>66</v>
      </c>
      <c r="AU573" s="11" t="s">
        <v>61</v>
      </c>
      <c r="AV573" t="s">
        <v>66</v>
      </c>
      <c r="AW573" t="s">
        <v>66</v>
      </c>
    </row>
    <row r="574" spans="1:49" hidden="1" x14ac:dyDescent="0.25">
      <c r="A574" s="13" t="s">
        <v>593</v>
      </c>
      <c r="B574" s="13">
        <v>37568</v>
      </c>
      <c r="C574" s="13" t="s">
        <v>612</v>
      </c>
      <c r="D574" s="13" t="s">
        <v>49</v>
      </c>
      <c r="E574" s="13" t="s">
        <v>74</v>
      </c>
      <c r="F574" s="15" t="s">
        <v>168</v>
      </c>
      <c r="G574" s="13">
        <v>36.251055999999998</v>
      </c>
      <c r="H574" s="13">
        <v>-107.48548599999999</v>
      </c>
      <c r="I574" s="16" t="s">
        <v>75</v>
      </c>
      <c r="J574" s="13" t="s">
        <v>53</v>
      </c>
      <c r="K574" s="13">
        <v>20</v>
      </c>
      <c r="L574" s="13" t="s">
        <v>615</v>
      </c>
      <c r="M574" s="13" t="s">
        <v>55</v>
      </c>
      <c r="N574" s="13" t="s">
        <v>56</v>
      </c>
      <c r="O574" s="13" t="s">
        <v>614</v>
      </c>
      <c r="P574" s="13" t="s">
        <v>58</v>
      </c>
      <c r="Q574" s="13" t="s">
        <v>58</v>
      </c>
      <c r="R574" s="13" t="s">
        <v>58</v>
      </c>
      <c r="Y574" s="13">
        <v>0.25</v>
      </c>
      <c r="Z574" s="13" t="s">
        <v>59</v>
      </c>
      <c r="AA574" s="13">
        <v>0.25</v>
      </c>
      <c r="AB574" s="13" t="s">
        <v>59</v>
      </c>
      <c r="AC574" s="13" t="s">
        <v>67</v>
      </c>
      <c r="AD574" s="13" t="s">
        <v>61</v>
      </c>
      <c r="AE574" s="13">
        <v>0.11</v>
      </c>
      <c r="AF574" s="13" t="s">
        <v>62</v>
      </c>
      <c r="AG574" s="13" t="s">
        <v>69</v>
      </c>
      <c r="AK574" s="13" t="s">
        <v>63</v>
      </c>
      <c r="AL574" s="13">
        <v>8760</v>
      </c>
      <c r="AM574" s="13" t="s">
        <v>64</v>
      </c>
      <c r="AO574" s="11">
        <v>44068.419282407413</v>
      </c>
      <c r="AP574" s="11" t="s">
        <v>66</v>
      </c>
      <c r="AQ574" s="11" t="s">
        <v>49</v>
      </c>
      <c r="AR574" s="11" t="s">
        <v>66</v>
      </c>
      <c r="AS574" s="11" t="s">
        <v>55</v>
      </c>
      <c r="AT574" s="11" t="s">
        <v>66</v>
      </c>
      <c r="AU574" s="11" t="s">
        <v>61</v>
      </c>
      <c r="AV574" t="s">
        <v>66</v>
      </c>
      <c r="AW574" t="s">
        <v>66</v>
      </c>
    </row>
    <row r="575" spans="1:49" hidden="1" x14ac:dyDescent="0.25">
      <c r="A575" s="13" t="s">
        <v>593</v>
      </c>
      <c r="B575" s="13">
        <v>37568</v>
      </c>
      <c r="C575" s="13" t="s">
        <v>612</v>
      </c>
      <c r="D575" s="13" t="s">
        <v>49</v>
      </c>
      <c r="E575" s="13" t="s">
        <v>74</v>
      </c>
      <c r="F575" s="15" t="s">
        <v>168</v>
      </c>
      <c r="G575" s="13">
        <v>36.251055999999998</v>
      </c>
      <c r="H575" s="13">
        <v>-107.48548599999999</v>
      </c>
      <c r="I575" s="16" t="s">
        <v>75</v>
      </c>
      <c r="J575" s="13" t="s">
        <v>53</v>
      </c>
      <c r="K575" s="13">
        <v>20</v>
      </c>
      <c r="L575" s="13" t="s">
        <v>615</v>
      </c>
      <c r="M575" s="13" t="s">
        <v>55</v>
      </c>
      <c r="N575" s="13" t="s">
        <v>56</v>
      </c>
      <c r="O575" s="13" t="s">
        <v>614</v>
      </c>
      <c r="P575" s="13" t="s">
        <v>58</v>
      </c>
      <c r="Q575" s="13" t="s">
        <v>58</v>
      </c>
      <c r="R575" s="13" t="s">
        <v>58</v>
      </c>
      <c r="Y575" s="13">
        <v>0.25</v>
      </c>
      <c r="Z575" s="13" t="s">
        <v>59</v>
      </c>
      <c r="AC575" s="13" t="s">
        <v>67</v>
      </c>
      <c r="AD575" s="13" t="s">
        <v>61</v>
      </c>
      <c r="AE575" s="13">
        <v>2.5000000000000001E-2</v>
      </c>
      <c r="AF575" s="13" t="s">
        <v>68</v>
      </c>
      <c r="AG575" s="13" t="s">
        <v>69</v>
      </c>
      <c r="AK575" s="13" t="s">
        <v>63</v>
      </c>
      <c r="AL575" s="13">
        <v>8760</v>
      </c>
      <c r="AM575" s="13" t="s">
        <v>64</v>
      </c>
      <c r="AO575" s="11">
        <v>44068.419282407413</v>
      </c>
      <c r="AP575" s="11" t="s">
        <v>66</v>
      </c>
      <c r="AQ575" s="11" t="s">
        <v>49</v>
      </c>
      <c r="AR575" s="11" t="s">
        <v>66</v>
      </c>
      <c r="AS575" s="11" t="s">
        <v>55</v>
      </c>
      <c r="AT575" s="11" t="s">
        <v>66</v>
      </c>
      <c r="AU575" s="11" t="s">
        <v>61</v>
      </c>
      <c r="AV575" t="s">
        <v>66</v>
      </c>
      <c r="AW575" t="s">
        <v>66</v>
      </c>
    </row>
    <row r="576" spans="1:49" hidden="1" x14ac:dyDescent="0.25">
      <c r="A576" s="13" t="s">
        <v>593</v>
      </c>
      <c r="B576" s="13">
        <v>37568</v>
      </c>
      <c r="C576" s="13" t="s">
        <v>612</v>
      </c>
      <c r="D576" s="13" t="s">
        <v>49</v>
      </c>
      <c r="E576" s="13" t="s">
        <v>74</v>
      </c>
      <c r="F576" s="15" t="s">
        <v>168</v>
      </c>
      <c r="G576" s="13">
        <v>36.251055999999998</v>
      </c>
      <c r="H576" s="13">
        <v>-107.48548599999999</v>
      </c>
      <c r="I576" s="16" t="s">
        <v>75</v>
      </c>
      <c r="J576" s="13" t="s">
        <v>53</v>
      </c>
      <c r="K576" s="13">
        <v>21</v>
      </c>
      <c r="L576" s="13" t="s">
        <v>616</v>
      </c>
      <c r="M576" s="13" t="s">
        <v>55</v>
      </c>
      <c r="N576" s="13" t="s">
        <v>56</v>
      </c>
      <c r="O576" s="13" t="s">
        <v>614</v>
      </c>
      <c r="P576" s="13" t="s">
        <v>58</v>
      </c>
      <c r="Q576" s="13" t="s">
        <v>58</v>
      </c>
      <c r="R576" s="13" t="s">
        <v>58</v>
      </c>
      <c r="Y576" s="13">
        <v>0.25</v>
      </c>
      <c r="Z576" s="13" t="s">
        <v>59</v>
      </c>
      <c r="AA576" s="13">
        <v>0.25</v>
      </c>
      <c r="AB576" s="13" t="s">
        <v>59</v>
      </c>
      <c r="AC576" s="13" t="s">
        <v>67</v>
      </c>
      <c r="AD576" s="13" t="s">
        <v>61</v>
      </c>
      <c r="AE576" s="13">
        <v>0.11</v>
      </c>
      <c r="AF576" s="13" t="s">
        <v>62</v>
      </c>
      <c r="AG576" s="13" t="s">
        <v>69</v>
      </c>
      <c r="AK576" s="13" t="s">
        <v>63</v>
      </c>
      <c r="AL576" s="13">
        <v>8760</v>
      </c>
      <c r="AM576" s="13" t="s">
        <v>64</v>
      </c>
      <c r="AO576" s="11">
        <v>44068.419282407413</v>
      </c>
      <c r="AP576" s="11" t="s">
        <v>66</v>
      </c>
      <c r="AQ576" s="11" t="s">
        <v>49</v>
      </c>
      <c r="AR576" s="11" t="s">
        <v>66</v>
      </c>
      <c r="AS576" s="11" t="s">
        <v>55</v>
      </c>
      <c r="AT576" s="11" t="s">
        <v>66</v>
      </c>
      <c r="AU576" s="11" t="s">
        <v>61</v>
      </c>
      <c r="AV576" t="s">
        <v>66</v>
      </c>
      <c r="AW576" t="s">
        <v>66</v>
      </c>
    </row>
    <row r="577" spans="1:49" hidden="1" x14ac:dyDescent="0.25">
      <c r="A577" s="13" t="s">
        <v>593</v>
      </c>
      <c r="B577" s="13">
        <v>37568</v>
      </c>
      <c r="C577" s="13" t="s">
        <v>612</v>
      </c>
      <c r="D577" s="13" t="s">
        <v>49</v>
      </c>
      <c r="E577" s="13" t="s">
        <v>74</v>
      </c>
      <c r="F577" s="15" t="s">
        <v>168</v>
      </c>
      <c r="G577" s="13">
        <v>36.251055999999998</v>
      </c>
      <c r="H577" s="13">
        <v>-107.48548599999999</v>
      </c>
      <c r="I577" s="16" t="s">
        <v>75</v>
      </c>
      <c r="J577" s="13" t="s">
        <v>53</v>
      </c>
      <c r="K577" s="13">
        <v>21</v>
      </c>
      <c r="L577" s="13" t="s">
        <v>616</v>
      </c>
      <c r="M577" s="13" t="s">
        <v>55</v>
      </c>
      <c r="N577" s="13" t="s">
        <v>56</v>
      </c>
      <c r="O577" s="13" t="s">
        <v>614</v>
      </c>
      <c r="P577" s="13" t="s">
        <v>58</v>
      </c>
      <c r="Q577" s="13" t="s">
        <v>58</v>
      </c>
      <c r="R577" s="13" t="s">
        <v>58</v>
      </c>
      <c r="Y577" s="13">
        <v>0.25</v>
      </c>
      <c r="Z577" s="13" t="s">
        <v>59</v>
      </c>
      <c r="AC577" s="13" t="s">
        <v>67</v>
      </c>
      <c r="AD577" s="13" t="s">
        <v>61</v>
      </c>
      <c r="AE577" s="13">
        <v>2.5000000000000001E-2</v>
      </c>
      <c r="AF577" s="13" t="s">
        <v>68</v>
      </c>
      <c r="AG577" s="13" t="s">
        <v>69</v>
      </c>
      <c r="AK577" s="13" t="s">
        <v>63</v>
      </c>
      <c r="AL577" s="13">
        <v>8760</v>
      </c>
      <c r="AM577" s="13" t="s">
        <v>64</v>
      </c>
      <c r="AO577" s="11">
        <v>44068.419282407413</v>
      </c>
      <c r="AP577" s="11" t="s">
        <v>66</v>
      </c>
      <c r="AQ577" s="11" t="s">
        <v>49</v>
      </c>
      <c r="AR577" s="11" t="s">
        <v>66</v>
      </c>
      <c r="AS577" s="11" t="s">
        <v>55</v>
      </c>
      <c r="AT577" s="11" t="s">
        <v>66</v>
      </c>
      <c r="AU577" s="11" t="s">
        <v>61</v>
      </c>
      <c r="AV577" t="s">
        <v>66</v>
      </c>
      <c r="AW577" t="s">
        <v>66</v>
      </c>
    </row>
    <row r="578" spans="1:49" hidden="1" x14ac:dyDescent="0.25">
      <c r="A578" s="13" t="s">
        <v>593</v>
      </c>
      <c r="B578" s="13">
        <v>37568</v>
      </c>
      <c r="C578" s="13" t="s">
        <v>612</v>
      </c>
      <c r="D578" s="13" t="s">
        <v>49</v>
      </c>
      <c r="E578" s="13" t="s">
        <v>74</v>
      </c>
      <c r="F578" s="15" t="s">
        <v>168</v>
      </c>
      <c r="G578" s="13">
        <v>36.251055999999998</v>
      </c>
      <c r="H578" s="13">
        <v>-107.48548599999999</v>
      </c>
      <c r="I578" s="16" t="s">
        <v>75</v>
      </c>
      <c r="J578" s="13" t="s">
        <v>53</v>
      </c>
      <c r="K578" s="13">
        <v>22</v>
      </c>
      <c r="L578" s="13" t="s">
        <v>617</v>
      </c>
      <c r="M578" s="13" t="s">
        <v>55</v>
      </c>
      <c r="N578" s="13" t="s">
        <v>56</v>
      </c>
      <c r="O578" s="13" t="s">
        <v>614</v>
      </c>
      <c r="P578" s="13" t="s">
        <v>58</v>
      </c>
      <c r="Q578" s="13" t="s">
        <v>58</v>
      </c>
      <c r="R578" s="13" t="s">
        <v>58</v>
      </c>
      <c r="Y578" s="13">
        <v>0.25</v>
      </c>
      <c r="Z578" s="13" t="s">
        <v>59</v>
      </c>
      <c r="AA578" s="13">
        <v>0.25</v>
      </c>
      <c r="AB578" s="13" t="s">
        <v>59</v>
      </c>
      <c r="AC578" s="13" t="s">
        <v>67</v>
      </c>
      <c r="AD578" s="13" t="s">
        <v>61</v>
      </c>
      <c r="AE578" s="13">
        <v>0.11</v>
      </c>
      <c r="AF578" s="13" t="s">
        <v>62</v>
      </c>
      <c r="AG578" s="13" t="s">
        <v>69</v>
      </c>
      <c r="AK578" s="13" t="s">
        <v>63</v>
      </c>
      <c r="AL578" s="13">
        <v>8760</v>
      </c>
      <c r="AM578" s="13" t="s">
        <v>64</v>
      </c>
      <c r="AO578" s="11">
        <v>44068.419282407413</v>
      </c>
      <c r="AP578" s="11" t="s">
        <v>66</v>
      </c>
      <c r="AQ578" s="11" t="s">
        <v>49</v>
      </c>
      <c r="AR578" s="11" t="s">
        <v>66</v>
      </c>
      <c r="AS578" s="11" t="s">
        <v>55</v>
      </c>
      <c r="AT578" s="11" t="s">
        <v>66</v>
      </c>
      <c r="AU578" s="11" t="s">
        <v>61</v>
      </c>
      <c r="AV578" t="s">
        <v>66</v>
      </c>
      <c r="AW578" t="s">
        <v>66</v>
      </c>
    </row>
    <row r="579" spans="1:49" hidden="1" x14ac:dyDescent="0.25">
      <c r="A579" s="13" t="s">
        <v>593</v>
      </c>
      <c r="B579" s="13">
        <v>37568</v>
      </c>
      <c r="C579" s="13" t="s">
        <v>612</v>
      </c>
      <c r="D579" s="13" t="s">
        <v>49</v>
      </c>
      <c r="E579" s="13" t="s">
        <v>74</v>
      </c>
      <c r="F579" s="15" t="s">
        <v>168</v>
      </c>
      <c r="G579" s="13">
        <v>36.251055999999998</v>
      </c>
      <c r="H579" s="13">
        <v>-107.48548599999999</v>
      </c>
      <c r="I579" s="16" t="s">
        <v>75</v>
      </c>
      <c r="J579" s="13" t="s">
        <v>53</v>
      </c>
      <c r="K579" s="13">
        <v>22</v>
      </c>
      <c r="L579" s="13" t="s">
        <v>617</v>
      </c>
      <c r="M579" s="13" t="s">
        <v>55</v>
      </c>
      <c r="N579" s="13" t="s">
        <v>56</v>
      </c>
      <c r="O579" s="13" t="s">
        <v>614</v>
      </c>
      <c r="P579" s="13" t="s">
        <v>58</v>
      </c>
      <c r="Q579" s="13" t="s">
        <v>58</v>
      </c>
      <c r="R579" s="13" t="s">
        <v>58</v>
      </c>
      <c r="Y579" s="13">
        <v>0.25</v>
      </c>
      <c r="Z579" s="13" t="s">
        <v>59</v>
      </c>
      <c r="AC579" s="13" t="s">
        <v>67</v>
      </c>
      <c r="AD579" s="13" t="s">
        <v>61</v>
      </c>
      <c r="AE579" s="13">
        <v>2.5000000000000001E-2</v>
      </c>
      <c r="AF579" s="13" t="s">
        <v>68</v>
      </c>
      <c r="AG579" s="13" t="s">
        <v>69</v>
      </c>
      <c r="AK579" s="13" t="s">
        <v>63</v>
      </c>
      <c r="AL579" s="13">
        <v>8760</v>
      </c>
      <c r="AM579" s="13" t="s">
        <v>64</v>
      </c>
      <c r="AO579" s="11">
        <v>44068.419282407413</v>
      </c>
      <c r="AP579" s="11" t="s">
        <v>66</v>
      </c>
      <c r="AQ579" s="11" t="s">
        <v>49</v>
      </c>
      <c r="AR579" s="11" t="s">
        <v>66</v>
      </c>
      <c r="AS579" s="11" t="s">
        <v>55</v>
      </c>
      <c r="AT579" s="11" t="s">
        <v>66</v>
      </c>
      <c r="AU579" s="11" t="s">
        <v>61</v>
      </c>
      <c r="AV579" t="s">
        <v>66</v>
      </c>
      <c r="AW579" t="s">
        <v>66</v>
      </c>
    </row>
    <row r="580" spans="1:49" hidden="1" x14ac:dyDescent="0.25">
      <c r="A580" s="13" t="s">
        <v>593</v>
      </c>
      <c r="B580" s="13">
        <v>37568</v>
      </c>
      <c r="C580" s="13" t="s">
        <v>612</v>
      </c>
      <c r="D580" s="13" t="s">
        <v>49</v>
      </c>
      <c r="E580" s="13" t="s">
        <v>74</v>
      </c>
      <c r="F580" s="15" t="s">
        <v>168</v>
      </c>
      <c r="G580" s="13">
        <v>36.251055999999998</v>
      </c>
      <c r="H580" s="13">
        <v>-107.48548599999999</v>
      </c>
      <c r="I580" s="16" t="s">
        <v>75</v>
      </c>
      <c r="J580" s="13" t="s">
        <v>53</v>
      </c>
      <c r="K580" s="13">
        <v>23</v>
      </c>
      <c r="L580" s="13" t="s">
        <v>618</v>
      </c>
      <c r="M580" s="13" t="s">
        <v>55</v>
      </c>
      <c r="N580" s="13" t="s">
        <v>56</v>
      </c>
      <c r="O580" s="13" t="s">
        <v>614</v>
      </c>
      <c r="P580" s="13" t="s">
        <v>58</v>
      </c>
      <c r="Q580" s="13" t="s">
        <v>58</v>
      </c>
      <c r="R580" s="13" t="s">
        <v>58</v>
      </c>
      <c r="Y580" s="13">
        <v>0.25</v>
      </c>
      <c r="Z580" s="13" t="s">
        <v>59</v>
      </c>
      <c r="AA580" s="13">
        <v>0.25</v>
      </c>
      <c r="AB580" s="13" t="s">
        <v>59</v>
      </c>
      <c r="AC580" s="13" t="s">
        <v>67</v>
      </c>
      <c r="AD580" s="13" t="s">
        <v>61</v>
      </c>
      <c r="AE580" s="13">
        <v>0.11</v>
      </c>
      <c r="AF580" s="13" t="s">
        <v>62</v>
      </c>
      <c r="AG580" s="13" t="s">
        <v>69</v>
      </c>
      <c r="AK580" s="13" t="s">
        <v>63</v>
      </c>
      <c r="AL580" s="13">
        <v>8760</v>
      </c>
      <c r="AM580" s="13" t="s">
        <v>64</v>
      </c>
      <c r="AO580" s="11">
        <v>44068.419293981482</v>
      </c>
      <c r="AP580" s="11" t="s">
        <v>66</v>
      </c>
      <c r="AQ580" s="11" t="s">
        <v>49</v>
      </c>
      <c r="AR580" s="11" t="s">
        <v>66</v>
      </c>
      <c r="AS580" s="11" t="s">
        <v>55</v>
      </c>
      <c r="AT580" s="11" t="s">
        <v>66</v>
      </c>
      <c r="AU580" s="11" t="s">
        <v>61</v>
      </c>
      <c r="AV580" t="s">
        <v>66</v>
      </c>
      <c r="AW580" t="s">
        <v>66</v>
      </c>
    </row>
    <row r="581" spans="1:49" hidden="1" x14ac:dyDescent="0.25">
      <c r="A581" s="13" t="s">
        <v>593</v>
      </c>
      <c r="B581" s="13">
        <v>37568</v>
      </c>
      <c r="C581" s="13" t="s">
        <v>612</v>
      </c>
      <c r="D581" s="13" t="s">
        <v>49</v>
      </c>
      <c r="E581" s="13" t="s">
        <v>74</v>
      </c>
      <c r="F581" s="15" t="s">
        <v>168</v>
      </c>
      <c r="G581" s="13">
        <v>36.251055999999998</v>
      </c>
      <c r="H581" s="13">
        <v>-107.48548599999999</v>
      </c>
      <c r="I581" s="16" t="s">
        <v>75</v>
      </c>
      <c r="J581" s="13" t="s">
        <v>53</v>
      </c>
      <c r="K581" s="13">
        <v>23</v>
      </c>
      <c r="L581" s="13" t="s">
        <v>618</v>
      </c>
      <c r="M581" s="13" t="s">
        <v>55</v>
      </c>
      <c r="N581" s="13" t="s">
        <v>56</v>
      </c>
      <c r="O581" s="13" t="s">
        <v>614</v>
      </c>
      <c r="P581" s="13" t="s">
        <v>58</v>
      </c>
      <c r="Q581" s="13" t="s">
        <v>58</v>
      </c>
      <c r="R581" s="13" t="s">
        <v>58</v>
      </c>
      <c r="Y581" s="13">
        <v>0.25</v>
      </c>
      <c r="Z581" s="13" t="s">
        <v>59</v>
      </c>
      <c r="AC581" s="13" t="s">
        <v>67</v>
      </c>
      <c r="AD581" s="13" t="s">
        <v>61</v>
      </c>
      <c r="AE581" s="13">
        <v>2.5000000000000001E-2</v>
      </c>
      <c r="AF581" s="13" t="s">
        <v>68</v>
      </c>
      <c r="AG581" s="13" t="s">
        <v>69</v>
      </c>
      <c r="AK581" s="13" t="s">
        <v>63</v>
      </c>
      <c r="AL581" s="13">
        <v>8760</v>
      </c>
      <c r="AM581" s="13" t="s">
        <v>64</v>
      </c>
      <c r="AO581" s="11">
        <v>44068.419293981482</v>
      </c>
      <c r="AP581" s="11" t="s">
        <v>66</v>
      </c>
      <c r="AQ581" s="11" t="s">
        <v>49</v>
      </c>
      <c r="AR581" s="11" t="s">
        <v>66</v>
      </c>
      <c r="AS581" s="11" t="s">
        <v>55</v>
      </c>
      <c r="AT581" s="11" t="s">
        <v>66</v>
      </c>
      <c r="AU581" s="11" t="s">
        <v>61</v>
      </c>
      <c r="AV581" t="s">
        <v>66</v>
      </c>
      <c r="AW581" t="s">
        <v>66</v>
      </c>
    </row>
    <row r="582" spans="1:49" hidden="1" x14ac:dyDescent="0.25">
      <c r="A582" s="13" t="s">
        <v>593</v>
      </c>
      <c r="B582" s="13">
        <v>37568</v>
      </c>
      <c r="C582" s="13" t="s">
        <v>612</v>
      </c>
      <c r="D582" s="13" t="s">
        <v>49</v>
      </c>
      <c r="E582" s="13" t="s">
        <v>74</v>
      </c>
      <c r="F582" s="15" t="s">
        <v>168</v>
      </c>
      <c r="G582" s="13">
        <v>36.251055999999998</v>
      </c>
      <c r="H582" s="13">
        <v>-107.48548599999999</v>
      </c>
      <c r="I582" s="16" t="s">
        <v>75</v>
      </c>
      <c r="J582" s="13" t="s">
        <v>53</v>
      </c>
      <c r="K582" s="13">
        <v>24</v>
      </c>
      <c r="L582" s="13" t="s">
        <v>619</v>
      </c>
      <c r="M582" s="13" t="s">
        <v>55</v>
      </c>
      <c r="N582" s="13" t="s">
        <v>56</v>
      </c>
      <c r="O582" s="13" t="s">
        <v>614</v>
      </c>
      <c r="P582" s="13" t="s">
        <v>58</v>
      </c>
      <c r="Q582" s="13" t="s">
        <v>58</v>
      </c>
      <c r="R582" s="13" t="s">
        <v>58</v>
      </c>
      <c r="Y582" s="13">
        <v>0.25</v>
      </c>
      <c r="Z582" s="13" t="s">
        <v>59</v>
      </c>
      <c r="AC582" s="13" t="s">
        <v>67</v>
      </c>
      <c r="AD582" s="13" t="s">
        <v>61</v>
      </c>
      <c r="AE582" s="13">
        <v>2.5000000000000001E-2</v>
      </c>
      <c r="AF582" s="13" t="s">
        <v>68</v>
      </c>
      <c r="AG582" s="13" t="s">
        <v>69</v>
      </c>
      <c r="AK582" s="13" t="s">
        <v>63</v>
      </c>
      <c r="AL582" s="13">
        <v>8760</v>
      </c>
      <c r="AM582" s="13" t="s">
        <v>64</v>
      </c>
      <c r="AO582" s="11">
        <v>44068.419293981482</v>
      </c>
      <c r="AP582" s="11" t="s">
        <v>66</v>
      </c>
      <c r="AQ582" s="11" t="s">
        <v>49</v>
      </c>
      <c r="AR582" s="11" t="s">
        <v>66</v>
      </c>
      <c r="AS582" s="11" t="s">
        <v>55</v>
      </c>
      <c r="AT582" s="11" t="s">
        <v>66</v>
      </c>
      <c r="AU582" s="11" t="s">
        <v>61</v>
      </c>
      <c r="AV582" t="s">
        <v>66</v>
      </c>
      <c r="AW582" t="s">
        <v>66</v>
      </c>
    </row>
    <row r="583" spans="1:49" hidden="1" x14ac:dyDescent="0.25">
      <c r="A583" s="13" t="s">
        <v>593</v>
      </c>
      <c r="B583" s="13">
        <v>37568</v>
      </c>
      <c r="C583" s="13" t="s">
        <v>612</v>
      </c>
      <c r="D583" s="13" t="s">
        <v>49</v>
      </c>
      <c r="E583" s="13" t="s">
        <v>74</v>
      </c>
      <c r="F583" s="15" t="s">
        <v>168</v>
      </c>
      <c r="G583" s="13">
        <v>36.251055999999998</v>
      </c>
      <c r="H583" s="13">
        <v>-107.48548599999999</v>
      </c>
      <c r="I583" s="16" t="s">
        <v>75</v>
      </c>
      <c r="J583" s="13" t="s">
        <v>53</v>
      </c>
      <c r="K583" s="13">
        <v>24</v>
      </c>
      <c r="L583" s="13" t="s">
        <v>619</v>
      </c>
      <c r="M583" s="13" t="s">
        <v>55</v>
      </c>
      <c r="N583" s="13" t="s">
        <v>56</v>
      </c>
      <c r="O583" s="13" t="s">
        <v>614</v>
      </c>
      <c r="P583" s="13" t="s">
        <v>58</v>
      </c>
      <c r="Q583" s="13" t="s">
        <v>58</v>
      </c>
      <c r="R583" s="13" t="s">
        <v>58</v>
      </c>
      <c r="Y583" s="13">
        <v>0.25</v>
      </c>
      <c r="Z583" s="13" t="s">
        <v>59</v>
      </c>
      <c r="AA583" s="13">
        <v>0.25</v>
      </c>
      <c r="AB583" s="13" t="s">
        <v>59</v>
      </c>
      <c r="AC583" s="13" t="s">
        <v>67</v>
      </c>
      <c r="AD583" s="13" t="s">
        <v>61</v>
      </c>
      <c r="AE583" s="13">
        <v>0.11</v>
      </c>
      <c r="AF583" s="13" t="s">
        <v>62</v>
      </c>
      <c r="AG583" s="13" t="s">
        <v>69</v>
      </c>
      <c r="AK583" s="13" t="s">
        <v>63</v>
      </c>
      <c r="AL583" s="13">
        <v>8760</v>
      </c>
      <c r="AM583" s="13" t="s">
        <v>64</v>
      </c>
      <c r="AO583" s="11">
        <v>44068.419293981482</v>
      </c>
      <c r="AP583" s="11" t="s">
        <v>66</v>
      </c>
      <c r="AQ583" s="11" t="s">
        <v>49</v>
      </c>
      <c r="AR583" s="11" t="s">
        <v>66</v>
      </c>
      <c r="AS583" s="11" t="s">
        <v>55</v>
      </c>
      <c r="AT583" s="11" t="s">
        <v>66</v>
      </c>
      <c r="AU583" s="11" t="s">
        <v>61</v>
      </c>
      <c r="AV583" t="s">
        <v>66</v>
      </c>
      <c r="AW583" t="s">
        <v>66</v>
      </c>
    </row>
    <row r="584" spans="1:49" hidden="1" x14ac:dyDescent="0.25">
      <c r="A584" s="13" t="s">
        <v>593</v>
      </c>
      <c r="B584" s="13">
        <v>37693</v>
      </c>
      <c r="C584" s="13" t="s">
        <v>620</v>
      </c>
      <c r="D584" s="13" t="s">
        <v>49</v>
      </c>
      <c r="E584" s="13" t="s">
        <v>159</v>
      </c>
      <c r="F584" s="15" t="s">
        <v>119</v>
      </c>
      <c r="G584" s="13">
        <v>36.212442000000003</v>
      </c>
      <c r="H584" s="13">
        <v>-107.756372</v>
      </c>
      <c r="I584" s="16" t="s">
        <v>88</v>
      </c>
      <c r="J584" s="13" t="s">
        <v>53</v>
      </c>
      <c r="K584" s="13">
        <v>3</v>
      </c>
      <c r="L584" s="13" t="s">
        <v>621</v>
      </c>
      <c r="M584" s="13" t="s">
        <v>55</v>
      </c>
      <c r="N584" s="13" t="s">
        <v>56</v>
      </c>
      <c r="O584" s="13" t="s">
        <v>622</v>
      </c>
      <c r="P584" s="13" t="s">
        <v>623</v>
      </c>
      <c r="Q584" s="13" t="s">
        <v>58</v>
      </c>
      <c r="R584" s="13" t="s">
        <v>58</v>
      </c>
      <c r="T584" s="14">
        <v>42912.419293981482</v>
      </c>
      <c r="U584" s="13">
        <v>1.25</v>
      </c>
      <c r="V584" s="13" t="s">
        <v>59</v>
      </c>
      <c r="W584" s="13">
        <v>1.25</v>
      </c>
      <c r="X584" s="13" t="s">
        <v>59</v>
      </c>
      <c r="Y584" s="13">
        <v>1.25</v>
      </c>
      <c r="Z584" s="13" t="s">
        <v>59</v>
      </c>
      <c r="AA584" s="13">
        <v>1.25</v>
      </c>
      <c r="AB584" s="13" t="s">
        <v>59</v>
      </c>
      <c r="AC584" s="13" t="s">
        <v>67</v>
      </c>
      <c r="AD584" s="13" t="s">
        <v>61</v>
      </c>
      <c r="AE584" s="13">
        <v>0.9</v>
      </c>
      <c r="AF584" s="13" t="s">
        <v>68</v>
      </c>
      <c r="AG584" s="13" t="s">
        <v>69</v>
      </c>
      <c r="AK584" s="13" t="s">
        <v>63</v>
      </c>
      <c r="AL584" s="13">
        <v>8760</v>
      </c>
      <c r="AM584" s="13" t="s">
        <v>79</v>
      </c>
      <c r="AO584" s="11">
        <v>44068.419293981482</v>
      </c>
      <c r="AP584" s="11" t="s">
        <v>66</v>
      </c>
      <c r="AQ584" s="11" t="s">
        <v>49</v>
      </c>
      <c r="AR584" s="11" t="s">
        <v>66</v>
      </c>
      <c r="AS584" s="11" t="s">
        <v>55</v>
      </c>
      <c r="AT584" s="11" t="s">
        <v>66</v>
      </c>
      <c r="AU584" s="11" t="s">
        <v>61</v>
      </c>
      <c r="AV584" t="s">
        <v>66</v>
      </c>
      <c r="AW584" t="s">
        <v>66</v>
      </c>
    </row>
    <row r="585" spans="1:49" hidden="1" x14ac:dyDescent="0.25">
      <c r="A585" s="13" t="s">
        <v>593</v>
      </c>
      <c r="B585" s="13">
        <v>37693</v>
      </c>
      <c r="C585" s="13" t="s">
        <v>620</v>
      </c>
      <c r="D585" s="13" t="s">
        <v>49</v>
      </c>
      <c r="E585" s="13" t="s">
        <v>159</v>
      </c>
      <c r="F585" s="15" t="s">
        <v>119</v>
      </c>
      <c r="G585" s="13">
        <v>36.212442000000003</v>
      </c>
      <c r="H585" s="13">
        <v>-107.756372</v>
      </c>
      <c r="I585" s="16" t="s">
        <v>88</v>
      </c>
      <c r="J585" s="13" t="s">
        <v>53</v>
      </c>
      <c r="K585" s="13">
        <v>3</v>
      </c>
      <c r="L585" s="13" t="s">
        <v>621</v>
      </c>
      <c r="M585" s="13" t="s">
        <v>55</v>
      </c>
      <c r="N585" s="13" t="s">
        <v>56</v>
      </c>
      <c r="O585" s="13" t="s">
        <v>622</v>
      </c>
      <c r="P585" s="13" t="s">
        <v>623</v>
      </c>
      <c r="Q585" s="13" t="s">
        <v>58</v>
      </c>
      <c r="R585" s="13" t="s">
        <v>58</v>
      </c>
      <c r="T585" s="14">
        <v>42912.419293981482</v>
      </c>
      <c r="U585" s="13">
        <v>1.25</v>
      </c>
      <c r="V585" s="13" t="s">
        <v>59</v>
      </c>
      <c r="W585" s="13">
        <v>1.25</v>
      </c>
      <c r="X585" s="13" t="s">
        <v>59</v>
      </c>
      <c r="Y585" s="13">
        <v>1.25</v>
      </c>
      <c r="Z585" s="13" t="s">
        <v>59</v>
      </c>
      <c r="AA585" s="13">
        <v>1.25</v>
      </c>
      <c r="AB585" s="13" t="s">
        <v>59</v>
      </c>
      <c r="AC585" s="13" t="s">
        <v>67</v>
      </c>
      <c r="AD585" s="13" t="s">
        <v>61</v>
      </c>
      <c r="AE585" s="13">
        <v>1.8</v>
      </c>
      <c r="AF585" s="13" t="s">
        <v>62</v>
      </c>
      <c r="AG585" s="13" t="s">
        <v>69</v>
      </c>
      <c r="AK585" s="13" t="s">
        <v>63</v>
      </c>
      <c r="AL585" s="13">
        <v>8760</v>
      </c>
      <c r="AM585" s="13" t="s">
        <v>79</v>
      </c>
      <c r="AO585" s="11">
        <v>44068.419293981482</v>
      </c>
      <c r="AP585" s="11" t="s">
        <v>66</v>
      </c>
      <c r="AQ585" s="11" t="s">
        <v>49</v>
      </c>
      <c r="AR585" s="11" t="s">
        <v>66</v>
      </c>
      <c r="AS585" s="11" t="s">
        <v>55</v>
      </c>
      <c r="AT585" s="11" t="s">
        <v>66</v>
      </c>
      <c r="AU585" s="11" t="s">
        <v>61</v>
      </c>
      <c r="AV585" t="s">
        <v>66</v>
      </c>
      <c r="AW585" t="s">
        <v>66</v>
      </c>
    </row>
    <row r="586" spans="1:49" hidden="1" x14ac:dyDescent="0.25">
      <c r="A586" s="13" t="s">
        <v>593</v>
      </c>
      <c r="B586" s="13">
        <v>37765</v>
      </c>
      <c r="C586" s="13" t="s">
        <v>624</v>
      </c>
      <c r="D586" s="13" t="s">
        <v>49</v>
      </c>
      <c r="E586" s="13" t="s">
        <v>159</v>
      </c>
      <c r="F586" s="15" t="s">
        <v>119</v>
      </c>
      <c r="G586" s="13">
        <v>36.206766999999999</v>
      </c>
      <c r="H586" s="13">
        <v>-107.765028</v>
      </c>
      <c r="I586" s="16" t="s">
        <v>52</v>
      </c>
      <c r="J586" s="13" t="s">
        <v>53</v>
      </c>
      <c r="K586" s="13">
        <v>4</v>
      </c>
      <c r="L586" s="13" t="s">
        <v>621</v>
      </c>
      <c r="M586" s="13" t="s">
        <v>55</v>
      </c>
      <c r="N586" s="13" t="s">
        <v>56</v>
      </c>
      <c r="O586" s="13" t="s">
        <v>622</v>
      </c>
      <c r="P586" s="13" t="s">
        <v>623</v>
      </c>
      <c r="Q586" s="13" t="s">
        <v>58</v>
      </c>
      <c r="R586" s="13" t="s">
        <v>58</v>
      </c>
      <c r="T586" s="14">
        <v>42912.419293981482</v>
      </c>
      <c r="U586" s="13">
        <v>1.25</v>
      </c>
      <c r="V586" s="13" t="s">
        <v>59</v>
      </c>
      <c r="W586" s="13">
        <v>1.25</v>
      </c>
      <c r="X586" s="13" t="s">
        <v>59</v>
      </c>
      <c r="Y586" s="13">
        <v>1.25</v>
      </c>
      <c r="Z586" s="13" t="s">
        <v>59</v>
      </c>
      <c r="AA586" s="13">
        <v>1.25</v>
      </c>
      <c r="AB586" s="13" t="s">
        <v>59</v>
      </c>
      <c r="AC586" s="13" t="s">
        <v>67</v>
      </c>
      <c r="AD586" s="13" t="s">
        <v>61</v>
      </c>
      <c r="AE586" s="13">
        <v>0.9</v>
      </c>
      <c r="AF586" s="13" t="s">
        <v>68</v>
      </c>
      <c r="AG586" s="13" t="s">
        <v>69</v>
      </c>
      <c r="AK586" s="13" t="s">
        <v>63</v>
      </c>
      <c r="AL586" s="13">
        <v>8760</v>
      </c>
      <c r="AM586" s="13" t="s">
        <v>79</v>
      </c>
      <c r="AO586" s="11">
        <v>44068.419293981482</v>
      </c>
      <c r="AP586" s="11" t="s">
        <v>66</v>
      </c>
      <c r="AQ586" s="11" t="s">
        <v>49</v>
      </c>
      <c r="AR586" s="11" t="s">
        <v>66</v>
      </c>
      <c r="AS586" s="11" t="s">
        <v>55</v>
      </c>
      <c r="AT586" s="11" t="s">
        <v>66</v>
      </c>
      <c r="AU586" s="11" t="s">
        <v>61</v>
      </c>
      <c r="AV586" t="s">
        <v>66</v>
      </c>
      <c r="AW586" t="s">
        <v>66</v>
      </c>
    </row>
    <row r="587" spans="1:49" hidden="1" x14ac:dyDescent="0.25">
      <c r="A587" s="13" t="s">
        <v>593</v>
      </c>
      <c r="B587" s="13">
        <v>37765</v>
      </c>
      <c r="C587" s="13" t="s">
        <v>624</v>
      </c>
      <c r="D587" s="13" t="s">
        <v>49</v>
      </c>
      <c r="E587" s="13" t="s">
        <v>159</v>
      </c>
      <c r="F587" s="15" t="s">
        <v>119</v>
      </c>
      <c r="G587" s="13">
        <v>36.206766999999999</v>
      </c>
      <c r="H587" s="13">
        <v>-107.765028</v>
      </c>
      <c r="I587" s="16" t="s">
        <v>52</v>
      </c>
      <c r="J587" s="13" t="s">
        <v>53</v>
      </c>
      <c r="K587" s="13">
        <v>4</v>
      </c>
      <c r="L587" s="13" t="s">
        <v>621</v>
      </c>
      <c r="M587" s="13" t="s">
        <v>55</v>
      </c>
      <c r="N587" s="13" t="s">
        <v>56</v>
      </c>
      <c r="O587" s="13" t="s">
        <v>622</v>
      </c>
      <c r="P587" s="13" t="s">
        <v>623</v>
      </c>
      <c r="Q587" s="13" t="s">
        <v>58</v>
      </c>
      <c r="R587" s="13" t="s">
        <v>58</v>
      </c>
      <c r="T587" s="14">
        <v>42912.419293981482</v>
      </c>
      <c r="U587" s="13">
        <v>1.25</v>
      </c>
      <c r="V587" s="13" t="s">
        <v>59</v>
      </c>
      <c r="W587" s="13">
        <v>1.25</v>
      </c>
      <c r="X587" s="13" t="s">
        <v>59</v>
      </c>
      <c r="Y587" s="13">
        <v>1.25</v>
      </c>
      <c r="Z587" s="13" t="s">
        <v>59</v>
      </c>
      <c r="AA587" s="13">
        <v>1.25</v>
      </c>
      <c r="AB587" s="13" t="s">
        <v>59</v>
      </c>
      <c r="AC587" s="13" t="s">
        <v>67</v>
      </c>
      <c r="AD587" s="13" t="s">
        <v>61</v>
      </c>
      <c r="AE587" s="13">
        <v>1.8</v>
      </c>
      <c r="AF587" s="13" t="s">
        <v>62</v>
      </c>
      <c r="AG587" s="13" t="s">
        <v>69</v>
      </c>
      <c r="AK587" s="13" t="s">
        <v>63</v>
      </c>
      <c r="AL587" s="13">
        <v>8760</v>
      </c>
      <c r="AM587" s="13" t="s">
        <v>79</v>
      </c>
      <c r="AO587" s="11">
        <v>44068.419293981482</v>
      </c>
      <c r="AP587" s="11" t="s">
        <v>66</v>
      </c>
      <c r="AQ587" s="11" t="s">
        <v>49</v>
      </c>
      <c r="AR587" s="11" t="s">
        <v>66</v>
      </c>
      <c r="AS587" s="11" t="s">
        <v>55</v>
      </c>
      <c r="AT587" s="11" t="s">
        <v>66</v>
      </c>
      <c r="AU587" s="11" t="s">
        <v>61</v>
      </c>
      <c r="AV587" t="s">
        <v>66</v>
      </c>
      <c r="AW587" t="s">
        <v>66</v>
      </c>
    </row>
    <row r="588" spans="1:49" hidden="1" x14ac:dyDescent="0.25">
      <c r="A588" s="13" t="s">
        <v>593</v>
      </c>
      <c r="B588" s="13">
        <v>38026</v>
      </c>
      <c r="C588" s="13" t="s">
        <v>625</v>
      </c>
      <c r="D588" s="13" t="s">
        <v>49</v>
      </c>
      <c r="E588" s="13" t="s">
        <v>159</v>
      </c>
      <c r="F588" s="15" t="s">
        <v>395</v>
      </c>
      <c r="G588" s="13">
        <v>36.151178000000002</v>
      </c>
      <c r="H588" s="13">
        <v>-107.57044999999999</v>
      </c>
      <c r="I588" s="16" t="s">
        <v>95</v>
      </c>
      <c r="J588" s="13" t="s">
        <v>53</v>
      </c>
      <c r="K588" s="13">
        <v>6</v>
      </c>
      <c r="L588" s="13" t="s">
        <v>626</v>
      </c>
      <c r="M588" s="13" t="s">
        <v>55</v>
      </c>
      <c r="N588" s="13" t="s">
        <v>56</v>
      </c>
      <c r="O588" s="13" t="s">
        <v>627</v>
      </c>
      <c r="P588" s="13" t="s">
        <v>628</v>
      </c>
      <c r="Q588" s="13" t="s">
        <v>165</v>
      </c>
      <c r="R588" s="13" t="s">
        <v>165</v>
      </c>
      <c r="U588" s="13">
        <v>1</v>
      </c>
      <c r="V588" s="13" t="s">
        <v>59</v>
      </c>
      <c r="W588" s="13">
        <v>1</v>
      </c>
      <c r="X588" s="13" t="s">
        <v>59</v>
      </c>
      <c r="Y588" s="13">
        <v>1</v>
      </c>
      <c r="Z588" s="13" t="s">
        <v>59</v>
      </c>
      <c r="AA588" s="13">
        <v>1</v>
      </c>
      <c r="AB588" s="13" t="s">
        <v>59</v>
      </c>
      <c r="AC588" s="13" t="s">
        <v>67</v>
      </c>
      <c r="AD588" s="13" t="s">
        <v>61</v>
      </c>
      <c r="AE588" s="13">
        <v>2.9</v>
      </c>
      <c r="AF588" s="13" t="s">
        <v>62</v>
      </c>
      <c r="AL588" s="13">
        <v>8760</v>
      </c>
      <c r="AM588" s="13" t="s">
        <v>79</v>
      </c>
      <c r="AN588" s="13" t="s">
        <v>257</v>
      </c>
      <c r="AO588" s="11">
        <v>44068.419293981482</v>
      </c>
      <c r="AP588" s="11" t="s">
        <v>66</v>
      </c>
      <c r="AQ588" s="11" t="s">
        <v>49</v>
      </c>
      <c r="AR588" s="11" t="s">
        <v>66</v>
      </c>
      <c r="AS588" s="11" t="s">
        <v>55</v>
      </c>
      <c r="AT588" s="11" t="s">
        <v>66</v>
      </c>
      <c r="AU588" s="11" t="s">
        <v>61</v>
      </c>
      <c r="AV588" t="s">
        <v>66</v>
      </c>
      <c r="AW588" t="s">
        <v>66</v>
      </c>
    </row>
    <row r="589" spans="1:49" hidden="1" x14ac:dyDescent="0.25">
      <c r="A589" s="13" t="s">
        <v>593</v>
      </c>
      <c r="B589" s="13">
        <v>38026</v>
      </c>
      <c r="C589" s="13" t="s">
        <v>625</v>
      </c>
      <c r="D589" s="13" t="s">
        <v>49</v>
      </c>
      <c r="E589" s="13" t="s">
        <v>159</v>
      </c>
      <c r="F589" s="15" t="s">
        <v>395</v>
      </c>
      <c r="G589" s="13">
        <v>36.151178000000002</v>
      </c>
      <c r="H589" s="13">
        <v>-107.57044999999999</v>
      </c>
      <c r="I589" s="16" t="s">
        <v>95</v>
      </c>
      <c r="J589" s="13" t="s">
        <v>53</v>
      </c>
      <c r="K589" s="13">
        <v>6</v>
      </c>
      <c r="L589" s="13" t="s">
        <v>626</v>
      </c>
      <c r="M589" s="13" t="s">
        <v>55</v>
      </c>
      <c r="N589" s="13" t="s">
        <v>56</v>
      </c>
      <c r="O589" s="13" t="s">
        <v>627</v>
      </c>
      <c r="P589" s="13" t="s">
        <v>628</v>
      </c>
      <c r="Q589" s="13" t="s">
        <v>165</v>
      </c>
      <c r="R589" s="13" t="s">
        <v>165</v>
      </c>
      <c r="U589" s="13">
        <v>1</v>
      </c>
      <c r="V589" s="13" t="s">
        <v>59</v>
      </c>
      <c r="W589" s="13">
        <v>1</v>
      </c>
      <c r="X589" s="13" t="s">
        <v>59</v>
      </c>
      <c r="Y589" s="13">
        <v>1</v>
      </c>
      <c r="Z589" s="13" t="s">
        <v>59</v>
      </c>
      <c r="AA589" s="13">
        <v>1</v>
      </c>
      <c r="AB589" s="13" t="s">
        <v>59</v>
      </c>
      <c r="AC589" s="13" t="s">
        <v>67</v>
      </c>
      <c r="AD589" s="13" t="s">
        <v>61</v>
      </c>
      <c r="AE589" s="13">
        <v>0.09</v>
      </c>
      <c r="AF589" s="13" t="s">
        <v>68</v>
      </c>
      <c r="AL589" s="13">
        <v>8760</v>
      </c>
      <c r="AM589" s="13" t="s">
        <v>79</v>
      </c>
      <c r="AN589" s="13" t="s">
        <v>257</v>
      </c>
      <c r="AO589" s="11">
        <v>44068.419293981482</v>
      </c>
      <c r="AP589" s="11" t="s">
        <v>66</v>
      </c>
      <c r="AQ589" s="11" t="s">
        <v>49</v>
      </c>
      <c r="AR589" s="11" t="s">
        <v>66</v>
      </c>
      <c r="AS589" s="11" t="s">
        <v>55</v>
      </c>
      <c r="AT589" s="11" t="s">
        <v>66</v>
      </c>
      <c r="AU589" s="11" t="s">
        <v>61</v>
      </c>
      <c r="AV589" t="s">
        <v>66</v>
      </c>
      <c r="AW589" t="s">
        <v>66</v>
      </c>
    </row>
    <row r="590" spans="1:49" hidden="1" x14ac:dyDescent="0.25">
      <c r="A590" s="13" t="s">
        <v>593</v>
      </c>
      <c r="B590" s="13">
        <v>38026</v>
      </c>
      <c r="C590" s="13" t="s">
        <v>625</v>
      </c>
      <c r="D590" s="13" t="s">
        <v>49</v>
      </c>
      <c r="E590" s="13" t="s">
        <v>159</v>
      </c>
      <c r="F590" s="15" t="s">
        <v>395</v>
      </c>
      <c r="G590" s="13">
        <v>36.151178000000002</v>
      </c>
      <c r="H590" s="13">
        <v>-107.57044999999999</v>
      </c>
      <c r="I590" s="16" t="s">
        <v>95</v>
      </c>
      <c r="J590" s="13" t="s">
        <v>53</v>
      </c>
      <c r="K590" s="13">
        <v>7</v>
      </c>
      <c r="L590" s="13" t="s">
        <v>629</v>
      </c>
      <c r="M590" s="13" t="s">
        <v>55</v>
      </c>
      <c r="N590" s="13" t="s">
        <v>56</v>
      </c>
      <c r="O590" s="13" t="s">
        <v>627</v>
      </c>
      <c r="P590" s="13" t="s">
        <v>628</v>
      </c>
      <c r="Q590" s="13" t="s">
        <v>165</v>
      </c>
      <c r="R590" s="13" t="s">
        <v>165</v>
      </c>
      <c r="U590" s="13">
        <v>0.5</v>
      </c>
      <c r="V590" s="13" t="s">
        <v>59</v>
      </c>
      <c r="W590" s="13">
        <v>0.5</v>
      </c>
      <c r="X590" s="13" t="s">
        <v>59</v>
      </c>
      <c r="Y590" s="13">
        <v>0.5</v>
      </c>
      <c r="Z590" s="13" t="s">
        <v>59</v>
      </c>
      <c r="AA590" s="13">
        <v>0.5</v>
      </c>
      <c r="AB590" s="13" t="s">
        <v>59</v>
      </c>
      <c r="AC590" s="13" t="s">
        <v>67</v>
      </c>
      <c r="AD590" s="13" t="s">
        <v>61</v>
      </c>
      <c r="AE590" s="13">
        <v>0.09</v>
      </c>
      <c r="AF590" s="13" t="s">
        <v>68</v>
      </c>
      <c r="AL590" s="13">
        <v>8760</v>
      </c>
      <c r="AM590" s="13" t="s">
        <v>79</v>
      </c>
      <c r="AN590" s="13" t="s">
        <v>257</v>
      </c>
      <c r="AO590" s="11">
        <v>44068.419293981482</v>
      </c>
      <c r="AP590" s="11" t="s">
        <v>66</v>
      </c>
      <c r="AQ590" s="11" t="s">
        <v>49</v>
      </c>
      <c r="AR590" s="11" t="s">
        <v>66</v>
      </c>
      <c r="AS590" s="11" t="s">
        <v>55</v>
      </c>
      <c r="AT590" s="11" t="s">
        <v>66</v>
      </c>
      <c r="AU590" s="11" t="s">
        <v>61</v>
      </c>
      <c r="AV590" t="s">
        <v>66</v>
      </c>
      <c r="AW590" t="s">
        <v>66</v>
      </c>
    </row>
    <row r="591" spans="1:49" hidden="1" x14ac:dyDescent="0.25">
      <c r="A591" s="13" t="s">
        <v>593</v>
      </c>
      <c r="B591" s="13">
        <v>38026</v>
      </c>
      <c r="C591" s="13" t="s">
        <v>625</v>
      </c>
      <c r="D591" s="13" t="s">
        <v>49</v>
      </c>
      <c r="E591" s="13" t="s">
        <v>159</v>
      </c>
      <c r="F591" s="15" t="s">
        <v>395</v>
      </c>
      <c r="G591" s="13">
        <v>36.151178000000002</v>
      </c>
      <c r="H591" s="13">
        <v>-107.57044999999999</v>
      </c>
      <c r="I591" s="16" t="s">
        <v>95</v>
      </c>
      <c r="J591" s="13" t="s">
        <v>53</v>
      </c>
      <c r="K591" s="13">
        <v>7</v>
      </c>
      <c r="L591" s="13" t="s">
        <v>629</v>
      </c>
      <c r="M591" s="13" t="s">
        <v>55</v>
      </c>
      <c r="N591" s="13" t="s">
        <v>56</v>
      </c>
      <c r="O591" s="13" t="s">
        <v>627</v>
      </c>
      <c r="P591" s="13" t="s">
        <v>628</v>
      </c>
      <c r="Q591" s="13" t="s">
        <v>165</v>
      </c>
      <c r="R591" s="13" t="s">
        <v>165</v>
      </c>
      <c r="U591" s="13">
        <v>0.5</v>
      </c>
      <c r="V591" s="13" t="s">
        <v>59</v>
      </c>
      <c r="W591" s="13">
        <v>0.5</v>
      </c>
      <c r="X591" s="13" t="s">
        <v>59</v>
      </c>
      <c r="Y591" s="13">
        <v>0.5</v>
      </c>
      <c r="Z591" s="13" t="s">
        <v>59</v>
      </c>
      <c r="AA591" s="13">
        <v>0.5</v>
      </c>
      <c r="AB591" s="13" t="s">
        <v>59</v>
      </c>
      <c r="AC591" s="13" t="s">
        <v>67</v>
      </c>
      <c r="AD591" s="13" t="s">
        <v>61</v>
      </c>
      <c r="AE591" s="13">
        <v>2.9</v>
      </c>
      <c r="AF591" s="13" t="s">
        <v>62</v>
      </c>
      <c r="AL591" s="13">
        <v>8760</v>
      </c>
      <c r="AM591" s="13" t="s">
        <v>79</v>
      </c>
      <c r="AN591" s="13" t="s">
        <v>257</v>
      </c>
      <c r="AO591" s="11">
        <v>44068.419293981482</v>
      </c>
      <c r="AP591" s="11" t="s">
        <v>66</v>
      </c>
      <c r="AQ591" s="11" t="s">
        <v>49</v>
      </c>
      <c r="AR591" s="11" t="s">
        <v>66</v>
      </c>
      <c r="AS591" s="11" t="s">
        <v>55</v>
      </c>
      <c r="AT591" s="11" t="s">
        <v>66</v>
      </c>
      <c r="AU591" s="11" t="s">
        <v>61</v>
      </c>
      <c r="AV591" t="s">
        <v>66</v>
      </c>
      <c r="AW591" t="s">
        <v>66</v>
      </c>
    </row>
    <row r="592" spans="1:49" hidden="1" x14ac:dyDescent="0.25">
      <c r="A592" s="13" t="s">
        <v>593</v>
      </c>
      <c r="B592" s="13">
        <v>38026</v>
      </c>
      <c r="C592" s="13" t="s">
        <v>625</v>
      </c>
      <c r="D592" s="13" t="s">
        <v>49</v>
      </c>
      <c r="E592" s="13" t="s">
        <v>159</v>
      </c>
      <c r="F592" s="15" t="s">
        <v>395</v>
      </c>
      <c r="G592" s="13">
        <v>36.151178000000002</v>
      </c>
      <c r="H592" s="13">
        <v>-107.57044999999999</v>
      </c>
      <c r="I592" s="16" t="s">
        <v>95</v>
      </c>
      <c r="J592" s="13" t="s">
        <v>53</v>
      </c>
      <c r="K592" s="13">
        <v>21</v>
      </c>
      <c r="L592" s="13" t="s">
        <v>236</v>
      </c>
      <c r="M592" s="13" t="s">
        <v>55</v>
      </c>
      <c r="N592" s="13" t="s">
        <v>56</v>
      </c>
      <c r="O592" s="13" t="s">
        <v>627</v>
      </c>
      <c r="P592" s="13" t="s">
        <v>628</v>
      </c>
      <c r="Q592" s="13" t="s">
        <v>165</v>
      </c>
      <c r="R592" s="13" t="s">
        <v>165</v>
      </c>
      <c r="U592" s="13">
        <v>0.5</v>
      </c>
      <c r="V592" s="13" t="s">
        <v>59</v>
      </c>
      <c r="W592" s="13">
        <v>0.5</v>
      </c>
      <c r="X592" s="13" t="s">
        <v>59</v>
      </c>
      <c r="Y592" s="13">
        <v>0.5</v>
      </c>
      <c r="Z592" s="13" t="s">
        <v>59</v>
      </c>
      <c r="AA592" s="13">
        <v>0.5</v>
      </c>
      <c r="AB592" s="13" t="s">
        <v>59</v>
      </c>
      <c r="AC592" s="13" t="s">
        <v>67</v>
      </c>
      <c r="AD592" s="13" t="s">
        <v>61</v>
      </c>
      <c r="AE592" s="13">
        <v>0.09</v>
      </c>
      <c r="AF592" s="13" t="s">
        <v>68</v>
      </c>
      <c r="AL592" s="13">
        <v>8760</v>
      </c>
      <c r="AM592" s="13" t="s">
        <v>79</v>
      </c>
      <c r="AN592" s="13" t="s">
        <v>257</v>
      </c>
      <c r="AO592" s="11">
        <v>44068.419293981482</v>
      </c>
      <c r="AP592" s="11" t="s">
        <v>66</v>
      </c>
      <c r="AQ592" s="11" t="s">
        <v>49</v>
      </c>
      <c r="AR592" s="11" t="s">
        <v>66</v>
      </c>
      <c r="AS592" s="11" t="s">
        <v>55</v>
      </c>
      <c r="AT592" s="11" t="s">
        <v>66</v>
      </c>
      <c r="AU592" s="11" t="s">
        <v>61</v>
      </c>
      <c r="AV592" t="s">
        <v>66</v>
      </c>
      <c r="AW592" t="s">
        <v>66</v>
      </c>
    </row>
    <row r="593" spans="1:49" hidden="1" x14ac:dyDescent="0.25">
      <c r="A593" s="13" t="s">
        <v>593</v>
      </c>
      <c r="B593" s="13">
        <v>38026</v>
      </c>
      <c r="C593" s="13" t="s">
        <v>625</v>
      </c>
      <c r="D593" s="13" t="s">
        <v>49</v>
      </c>
      <c r="E593" s="13" t="s">
        <v>159</v>
      </c>
      <c r="F593" s="15" t="s">
        <v>395</v>
      </c>
      <c r="G593" s="13">
        <v>36.151178000000002</v>
      </c>
      <c r="H593" s="13">
        <v>-107.57044999999999</v>
      </c>
      <c r="I593" s="16" t="s">
        <v>95</v>
      </c>
      <c r="J593" s="13" t="s">
        <v>53</v>
      </c>
      <c r="K593" s="13">
        <v>21</v>
      </c>
      <c r="L593" s="13" t="s">
        <v>236</v>
      </c>
      <c r="M593" s="13" t="s">
        <v>55</v>
      </c>
      <c r="N593" s="13" t="s">
        <v>56</v>
      </c>
      <c r="O593" s="13" t="s">
        <v>627</v>
      </c>
      <c r="P593" s="13" t="s">
        <v>628</v>
      </c>
      <c r="Q593" s="13" t="s">
        <v>165</v>
      </c>
      <c r="R593" s="13" t="s">
        <v>165</v>
      </c>
      <c r="U593" s="13">
        <v>0.5</v>
      </c>
      <c r="V593" s="13" t="s">
        <v>59</v>
      </c>
      <c r="W593" s="13">
        <v>0.5</v>
      </c>
      <c r="X593" s="13" t="s">
        <v>59</v>
      </c>
      <c r="Y593" s="13">
        <v>0.5</v>
      </c>
      <c r="Z593" s="13" t="s">
        <v>59</v>
      </c>
      <c r="AA593" s="13">
        <v>0.5</v>
      </c>
      <c r="AB593" s="13" t="s">
        <v>59</v>
      </c>
      <c r="AC593" s="13" t="s">
        <v>67</v>
      </c>
      <c r="AD593" s="13" t="s">
        <v>61</v>
      </c>
      <c r="AE593" s="13">
        <v>0.41</v>
      </c>
      <c r="AF593" s="13" t="s">
        <v>62</v>
      </c>
      <c r="AL593" s="13">
        <v>8760</v>
      </c>
      <c r="AM593" s="13" t="s">
        <v>79</v>
      </c>
      <c r="AN593" s="13" t="s">
        <v>257</v>
      </c>
      <c r="AO593" s="11">
        <v>44068.419293981482</v>
      </c>
      <c r="AP593" s="11" t="s">
        <v>66</v>
      </c>
      <c r="AQ593" s="11" t="s">
        <v>49</v>
      </c>
      <c r="AR593" s="11" t="s">
        <v>66</v>
      </c>
      <c r="AS593" s="11" t="s">
        <v>55</v>
      </c>
      <c r="AT593" s="11" t="s">
        <v>66</v>
      </c>
      <c r="AU593" s="11" t="s">
        <v>61</v>
      </c>
      <c r="AV593" t="s">
        <v>66</v>
      </c>
      <c r="AW593" t="s">
        <v>66</v>
      </c>
    </row>
    <row r="594" spans="1:49" hidden="1" x14ac:dyDescent="0.25">
      <c r="A594" s="13" t="s">
        <v>593</v>
      </c>
      <c r="B594" s="13">
        <v>38026</v>
      </c>
      <c r="C594" s="13" t="s">
        <v>625</v>
      </c>
      <c r="D594" s="13" t="s">
        <v>49</v>
      </c>
      <c r="E594" s="13" t="s">
        <v>159</v>
      </c>
      <c r="F594" s="15" t="s">
        <v>395</v>
      </c>
      <c r="G594" s="13">
        <v>36.151178000000002</v>
      </c>
      <c r="H594" s="13">
        <v>-107.57044999999999</v>
      </c>
      <c r="I594" s="16" t="s">
        <v>95</v>
      </c>
      <c r="J594" s="13" t="s">
        <v>53</v>
      </c>
      <c r="K594" s="13">
        <v>22</v>
      </c>
      <c r="L594" s="13" t="s">
        <v>382</v>
      </c>
      <c r="M594" s="13" t="s">
        <v>55</v>
      </c>
      <c r="N594" s="13" t="s">
        <v>56</v>
      </c>
      <c r="O594" s="13" t="s">
        <v>627</v>
      </c>
      <c r="P594" s="13" t="s">
        <v>628</v>
      </c>
      <c r="Q594" s="13" t="s">
        <v>165</v>
      </c>
      <c r="R594" s="13" t="s">
        <v>165</v>
      </c>
      <c r="U594" s="13">
        <v>0.5</v>
      </c>
      <c r="V594" s="13" t="s">
        <v>59</v>
      </c>
      <c r="W594" s="13">
        <v>0.5</v>
      </c>
      <c r="X594" s="13" t="s">
        <v>59</v>
      </c>
      <c r="Y594" s="13">
        <v>0.5</v>
      </c>
      <c r="Z594" s="13" t="s">
        <v>59</v>
      </c>
      <c r="AA594" s="13">
        <v>0.5</v>
      </c>
      <c r="AB594" s="13" t="s">
        <v>59</v>
      </c>
      <c r="AC594" s="13" t="s">
        <v>67</v>
      </c>
      <c r="AD594" s="13" t="s">
        <v>61</v>
      </c>
      <c r="AE594" s="13">
        <v>0.09</v>
      </c>
      <c r="AF594" s="13" t="s">
        <v>68</v>
      </c>
      <c r="AL594" s="13">
        <v>8760</v>
      </c>
      <c r="AM594" s="13" t="s">
        <v>79</v>
      </c>
      <c r="AN594" s="13" t="s">
        <v>257</v>
      </c>
      <c r="AO594" s="11">
        <v>44068.419293981482</v>
      </c>
      <c r="AP594" s="11" t="s">
        <v>66</v>
      </c>
      <c r="AQ594" s="11" t="s">
        <v>49</v>
      </c>
      <c r="AR594" s="11" t="s">
        <v>66</v>
      </c>
      <c r="AS594" s="11" t="s">
        <v>55</v>
      </c>
      <c r="AT594" s="11" t="s">
        <v>66</v>
      </c>
      <c r="AU594" s="11" t="s">
        <v>61</v>
      </c>
      <c r="AV594" t="s">
        <v>66</v>
      </c>
      <c r="AW594" t="s">
        <v>66</v>
      </c>
    </row>
    <row r="595" spans="1:49" hidden="1" x14ac:dyDescent="0.25">
      <c r="A595" s="13" t="s">
        <v>593</v>
      </c>
      <c r="B595" s="13">
        <v>38026</v>
      </c>
      <c r="C595" s="13" t="s">
        <v>625</v>
      </c>
      <c r="D595" s="13" t="s">
        <v>49</v>
      </c>
      <c r="E595" s="13" t="s">
        <v>159</v>
      </c>
      <c r="F595" s="15" t="s">
        <v>395</v>
      </c>
      <c r="G595" s="13">
        <v>36.151178000000002</v>
      </c>
      <c r="H595" s="13">
        <v>-107.57044999999999</v>
      </c>
      <c r="I595" s="16" t="s">
        <v>95</v>
      </c>
      <c r="J595" s="13" t="s">
        <v>53</v>
      </c>
      <c r="K595" s="13">
        <v>22</v>
      </c>
      <c r="L595" s="13" t="s">
        <v>382</v>
      </c>
      <c r="M595" s="13" t="s">
        <v>55</v>
      </c>
      <c r="N595" s="13" t="s">
        <v>56</v>
      </c>
      <c r="O595" s="13" t="s">
        <v>627</v>
      </c>
      <c r="P595" s="13" t="s">
        <v>628</v>
      </c>
      <c r="Q595" s="13" t="s">
        <v>165</v>
      </c>
      <c r="R595" s="13" t="s">
        <v>165</v>
      </c>
      <c r="U595" s="13">
        <v>0.5</v>
      </c>
      <c r="V595" s="13" t="s">
        <v>59</v>
      </c>
      <c r="W595" s="13">
        <v>0.5</v>
      </c>
      <c r="X595" s="13" t="s">
        <v>59</v>
      </c>
      <c r="Y595" s="13">
        <v>0.5</v>
      </c>
      <c r="Z595" s="13" t="s">
        <v>59</v>
      </c>
      <c r="AA595" s="13">
        <v>0.5</v>
      </c>
      <c r="AB595" s="13" t="s">
        <v>59</v>
      </c>
      <c r="AC595" s="13" t="s">
        <v>67</v>
      </c>
      <c r="AD595" s="13" t="s">
        <v>61</v>
      </c>
      <c r="AE595" s="13">
        <v>0.41</v>
      </c>
      <c r="AF595" s="13" t="s">
        <v>62</v>
      </c>
      <c r="AL595" s="13">
        <v>8760</v>
      </c>
      <c r="AM595" s="13" t="s">
        <v>79</v>
      </c>
      <c r="AN595" s="13" t="s">
        <v>257</v>
      </c>
      <c r="AO595" s="11">
        <v>44068.419293981482</v>
      </c>
      <c r="AP595" s="11" t="s">
        <v>66</v>
      </c>
      <c r="AQ595" s="11" t="s">
        <v>49</v>
      </c>
      <c r="AR595" s="11" t="s">
        <v>66</v>
      </c>
      <c r="AS595" s="11" t="s">
        <v>55</v>
      </c>
      <c r="AT595" s="11" t="s">
        <v>66</v>
      </c>
      <c r="AU595" s="11" t="s">
        <v>61</v>
      </c>
      <c r="AV595" t="s">
        <v>66</v>
      </c>
      <c r="AW595" t="s">
        <v>66</v>
      </c>
    </row>
    <row r="596" spans="1:49" hidden="1" x14ac:dyDescent="0.25">
      <c r="A596" s="13" t="s">
        <v>593</v>
      </c>
      <c r="B596" s="13">
        <v>38026</v>
      </c>
      <c r="C596" s="13" t="s">
        <v>625</v>
      </c>
      <c r="D596" s="13" t="s">
        <v>49</v>
      </c>
      <c r="E596" s="13" t="s">
        <v>159</v>
      </c>
      <c r="F596" s="15" t="s">
        <v>395</v>
      </c>
      <c r="G596" s="13">
        <v>36.151178000000002</v>
      </c>
      <c r="H596" s="13">
        <v>-107.57044999999999</v>
      </c>
      <c r="I596" s="16" t="s">
        <v>95</v>
      </c>
      <c r="J596" s="13" t="s">
        <v>53</v>
      </c>
      <c r="K596" s="13">
        <v>23</v>
      </c>
      <c r="L596" s="13" t="s">
        <v>378</v>
      </c>
      <c r="M596" s="13" t="s">
        <v>55</v>
      </c>
      <c r="N596" s="13" t="s">
        <v>56</v>
      </c>
      <c r="O596" s="13" t="s">
        <v>627</v>
      </c>
      <c r="P596" s="13" t="s">
        <v>628</v>
      </c>
      <c r="Q596" s="13" t="s">
        <v>165</v>
      </c>
      <c r="R596" s="13" t="s">
        <v>165</v>
      </c>
      <c r="U596" s="13">
        <v>0.5</v>
      </c>
      <c r="V596" s="13" t="s">
        <v>59</v>
      </c>
      <c r="W596" s="13">
        <v>0.5</v>
      </c>
      <c r="X596" s="13" t="s">
        <v>59</v>
      </c>
      <c r="Y596" s="13">
        <v>0.5</v>
      </c>
      <c r="Z596" s="13" t="s">
        <v>59</v>
      </c>
      <c r="AA596" s="13">
        <v>0.5</v>
      </c>
      <c r="AB596" s="13" t="s">
        <v>59</v>
      </c>
      <c r="AC596" s="13" t="s">
        <v>67</v>
      </c>
      <c r="AD596" s="13" t="s">
        <v>61</v>
      </c>
      <c r="AE596" s="13">
        <v>0.09</v>
      </c>
      <c r="AF596" s="13" t="s">
        <v>68</v>
      </c>
      <c r="AL596" s="13">
        <v>8760</v>
      </c>
      <c r="AM596" s="13" t="s">
        <v>79</v>
      </c>
      <c r="AN596" s="13" t="s">
        <v>257</v>
      </c>
      <c r="AO596" s="11">
        <v>44068.419293981482</v>
      </c>
      <c r="AP596" s="11" t="s">
        <v>66</v>
      </c>
      <c r="AQ596" s="11" t="s">
        <v>49</v>
      </c>
      <c r="AR596" s="11" t="s">
        <v>66</v>
      </c>
      <c r="AS596" s="11" t="s">
        <v>55</v>
      </c>
      <c r="AT596" s="11" t="s">
        <v>66</v>
      </c>
      <c r="AU596" s="11" t="s">
        <v>61</v>
      </c>
      <c r="AV596" t="s">
        <v>66</v>
      </c>
      <c r="AW596" t="s">
        <v>66</v>
      </c>
    </row>
    <row r="597" spans="1:49" hidden="1" x14ac:dyDescent="0.25">
      <c r="A597" s="13" t="s">
        <v>593</v>
      </c>
      <c r="B597" s="13">
        <v>38026</v>
      </c>
      <c r="C597" s="13" t="s">
        <v>625</v>
      </c>
      <c r="D597" s="13" t="s">
        <v>49</v>
      </c>
      <c r="E597" s="13" t="s">
        <v>159</v>
      </c>
      <c r="F597" s="15" t="s">
        <v>395</v>
      </c>
      <c r="G597" s="13">
        <v>36.151178000000002</v>
      </c>
      <c r="H597" s="13">
        <v>-107.57044999999999</v>
      </c>
      <c r="I597" s="16" t="s">
        <v>95</v>
      </c>
      <c r="J597" s="13" t="s">
        <v>53</v>
      </c>
      <c r="K597" s="13">
        <v>23</v>
      </c>
      <c r="L597" s="13" t="s">
        <v>378</v>
      </c>
      <c r="M597" s="13" t="s">
        <v>55</v>
      </c>
      <c r="N597" s="13" t="s">
        <v>56</v>
      </c>
      <c r="O597" s="13" t="s">
        <v>627</v>
      </c>
      <c r="P597" s="13" t="s">
        <v>628</v>
      </c>
      <c r="Q597" s="13" t="s">
        <v>165</v>
      </c>
      <c r="R597" s="13" t="s">
        <v>165</v>
      </c>
      <c r="U597" s="13">
        <v>0.5</v>
      </c>
      <c r="V597" s="13" t="s">
        <v>59</v>
      </c>
      <c r="W597" s="13">
        <v>0.5</v>
      </c>
      <c r="X597" s="13" t="s">
        <v>59</v>
      </c>
      <c r="Y597" s="13">
        <v>0.5</v>
      </c>
      <c r="Z597" s="13" t="s">
        <v>59</v>
      </c>
      <c r="AA597" s="13">
        <v>0.5</v>
      </c>
      <c r="AB597" s="13" t="s">
        <v>59</v>
      </c>
      <c r="AC597" s="13" t="s">
        <v>67</v>
      </c>
      <c r="AD597" s="13" t="s">
        <v>61</v>
      </c>
      <c r="AE597" s="13">
        <v>0.41</v>
      </c>
      <c r="AF597" s="13" t="s">
        <v>62</v>
      </c>
      <c r="AL597" s="13">
        <v>8760</v>
      </c>
      <c r="AM597" s="13" t="s">
        <v>79</v>
      </c>
      <c r="AN597" s="13" t="s">
        <v>257</v>
      </c>
      <c r="AO597" s="11">
        <v>44068.419293981482</v>
      </c>
      <c r="AP597" s="11" t="s">
        <v>66</v>
      </c>
      <c r="AQ597" s="11" t="s">
        <v>49</v>
      </c>
      <c r="AR597" s="11" t="s">
        <v>66</v>
      </c>
      <c r="AS597" s="11" t="s">
        <v>55</v>
      </c>
      <c r="AT597" s="11" t="s">
        <v>66</v>
      </c>
      <c r="AU597" s="11" t="s">
        <v>61</v>
      </c>
      <c r="AV597" t="s">
        <v>66</v>
      </c>
      <c r="AW597" t="s">
        <v>66</v>
      </c>
    </row>
    <row r="598" spans="1:49" hidden="1" x14ac:dyDescent="0.25">
      <c r="A598" s="13" t="s">
        <v>593</v>
      </c>
      <c r="B598" s="13">
        <v>38026</v>
      </c>
      <c r="C598" s="13" t="s">
        <v>625</v>
      </c>
      <c r="D598" s="13" t="s">
        <v>49</v>
      </c>
      <c r="E598" s="13" t="s">
        <v>159</v>
      </c>
      <c r="F598" s="15" t="s">
        <v>395</v>
      </c>
      <c r="G598" s="13">
        <v>36.151178000000002</v>
      </c>
      <c r="H598" s="13">
        <v>-107.57044999999999</v>
      </c>
      <c r="I598" s="16" t="s">
        <v>95</v>
      </c>
      <c r="J598" s="13" t="s">
        <v>53</v>
      </c>
      <c r="K598" s="13">
        <v>24</v>
      </c>
      <c r="L598" s="13" t="s">
        <v>384</v>
      </c>
      <c r="M598" s="13" t="s">
        <v>55</v>
      </c>
      <c r="N598" s="13" t="s">
        <v>56</v>
      </c>
      <c r="O598" s="13" t="s">
        <v>627</v>
      </c>
      <c r="P598" s="13" t="s">
        <v>628</v>
      </c>
      <c r="Q598" s="13" t="s">
        <v>165</v>
      </c>
      <c r="R598" s="13" t="s">
        <v>165</v>
      </c>
      <c r="U598" s="13">
        <v>0.5</v>
      </c>
      <c r="V598" s="13" t="s">
        <v>59</v>
      </c>
      <c r="W598" s="13">
        <v>0.5</v>
      </c>
      <c r="X598" s="13" t="s">
        <v>59</v>
      </c>
      <c r="Y598" s="13">
        <v>0.5</v>
      </c>
      <c r="Z598" s="13" t="s">
        <v>59</v>
      </c>
      <c r="AA598" s="13">
        <v>0.5</v>
      </c>
      <c r="AB598" s="13" t="s">
        <v>59</v>
      </c>
      <c r="AC598" s="13" t="s">
        <v>67</v>
      </c>
      <c r="AD598" s="13" t="s">
        <v>61</v>
      </c>
      <c r="AE598" s="13">
        <v>0.09</v>
      </c>
      <c r="AF598" s="13" t="s">
        <v>68</v>
      </c>
      <c r="AL598" s="13">
        <v>8760</v>
      </c>
      <c r="AM598" s="13" t="s">
        <v>79</v>
      </c>
      <c r="AN598" s="13" t="s">
        <v>257</v>
      </c>
      <c r="AO598" s="11">
        <v>44068.419293981482</v>
      </c>
      <c r="AP598" s="11" t="s">
        <v>66</v>
      </c>
      <c r="AQ598" s="11" t="s">
        <v>49</v>
      </c>
      <c r="AR598" s="11" t="s">
        <v>66</v>
      </c>
      <c r="AS598" s="11" t="s">
        <v>55</v>
      </c>
      <c r="AT598" s="11" t="s">
        <v>66</v>
      </c>
      <c r="AU598" s="11" t="s">
        <v>61</v>
      </c>
      <c r="AV598" t="s">
        <v>66</v>
      </c>
      <c r="AW598" t="s">
        <v>66</v>
      </c>
    </row>
    <row r="599" spans="1:49" hidden="1" x14ac:dyDescent="0.25">
      <c r="A599" s="13" t="s">
        <v>593</v>
      </c>
      <c r="B599" s="13">
        <v>38026</v>
      </c>
      <c r="C599" s="13" t="s">
        <v>625</v>
      </c>
      <c r="D599" s="13" t="s">
        <v>49</v>
      </c>
      <c r="E599" s="13" t="s">
        <v>159</v>
      </c>
      <c r="F599" s="15" t="s">
        <v>395</v>
      </c>
      <c r="G599" s="13">
        <v>36.151178000000002</v>
      </c>
      <c r="H599" s="13">
        <v>-107.57044999999999</v>
      </c>
      <c r="I599" s="16" t="s">
        <v>95</v>
      </c>
      <c r="J599" s="13" t="s">
        <v>53</v>
      </c>
      <c r="K599" s="13">
        <v>24</v>
      </c>
      <c r="L599" s="13" t="s">
        <v>384</v>
      </c>
      <c r="M599" s="13" t="s">
        <v>55</v>
      </c>
      <c r="N599" s="13" t="s">
        <v>56</v>
      </c>
      <c r="O599" s="13" t="s">
        <v>627</v>
      </c>
      <c r="P599" s="13" t="s">
        <v>628</v>
      </c>
      <c r="Q599" s="13" t="s">
        <v>165</v>
      </c>
      <c r="R599" s="13" t="s">
        <v>165</v>
      </c>
      <c r="U599" s="13">
        <v>0.5</v>
      </c>
      <c r="V599" s="13" t="s">
        <v>59</v>
      </c>
      <c r="W599" s="13">
        <v>0.5</v>
      </c>
      <c r="X599" s="13" t="s">
        <v>59</v>
      </c>
      <c r="Y599" s="13">
        <v>0.5</v>
      </c>
      <c r="Z599" s="13" t="s">
        <v>59</v>
      </c>
      <c r="AA599" s="13">
        <v>0.5</v>
      </c>
      <c r="AB599" s="13" t="s">
        <v>59</v>
      </c>
      <c r="AC599" s="13" t="s">
        <v>67</v>
      </c>
      <c r="AD599" s="13" t="s">
        <v>61</v>
      </c>
      <c r="AE599" s="13">
        <v>0.41</v>
      </c>
      <c r="AF599" s="13" t="s">
        <v>62</v>
      </c>
      <c r="AL599" s="13">
        <v>8760</v>
      </c>
      <c r="AM599" s="13" t="s">
        <v>79</v>
      </c>
      <c r="AN599" s="13" t="s">
        <v>257</v>
      </c>
      <c r="AO599" s="11">
        <v>44068.419293981482</v>
      </c>
      <c r="AP599" s="11" t="s">
        <v>66</v>
      </c>
      <c r="AQ599" s="11" t="s">
        <v>49</v>
      </c>
      <c r="AR599" s="11" t="s">
        <v>66</v>
      </c>
      <c r="AS599" s="11" t="s">
        <v>55</v>
      </c>
      <c r="AT599" s="11" t="s">
        <v>66</v>
      </c>
      <c r="AU599" s="11" t="s">
        <v>61</v>
      </c>
      <c r="AV599" t="s">
        <v>66</v>
      </c>
      <c r="AW599" t="s">
        <v>66</v>
      </c>
    </row>
    <row r="600" spans="1:49" hidden="1" x14ac:dyDescent="0.25">
      <c r="A600" s="13" t="s">
        <v>593</v>
      </c>
      <c r="B600" s="13">
        <v>38026</v>
      </c>
      <c r="C600" s="13" t="s">
        <v>625</v>
      </c>
      <c r="D600" s="13" t="s">
        <v>49</v>
      </c>
      <c r="E600" s="13" t="s">
        <v>159</v>
      </c>
      <c r="F600" s="15" t="s">
        <v>395</v>
      </c>
      <c r="G600" s="13">
        <v>36.151178000000002</v>
      </c>
      <c r="H600" s="13">
        <v>-107.57044999999999</v>
      </c>
      <c r="I600" s="16" t="s">
        <v>95</v>
      </c>
      <c r="J600" s="13" t="s">
        <v>53</v>
      </c>
      <c r="K600" s="13">
        <v>25</v>
      </c>
      <c r="L600" s="13" t="s">
        <v>385</v>
      </c>
      <c r="M600" s="13" t="s">
        <v>55</v>
      </c>
      <c r="N600" s="13" t="s">
        <v>56</v>
      </c>
      <c r="O600" s="13" t="s">
        <v>627</v>
      </c>
      <c r="P600" s="13" t="s">
        <v>628</v>
      </c>
      <c r="Q600" s="13" t="s">
        <v>165</v>
      </c>
      <c r="R600" s="13" t="s">
        <v>165</v>
      </c>
      <c r="U600" s="13">
        <v>0.5</v>
      </c>
      <c r="V600" s="13" t="s">
        <v>59</v>
      </c>
      <c r="W600" s="13">
        <v>0.5</v>
      </c>
      <c r="X600" s="13" t="s">
        <v>59</v>
      </c>
      <c r="Y600" s="13">
        <v>0.5</v>
      </c>
      <c r="Z600" s="13" t="s">
        <v>59</v>
      </c>
      <c r="AA600" s="13">
        <v>0.5</v>
      </c>
      <c r="AB600" s="13" t="s">
        <v>59</v>
      </c>
      <c r="AC600" s="13" t="s">
        <v>67</v>
      </c>
      <c r="AD600" s="13" t="s">
        <v>61</v>
      </c>
      <c r="AE600" s="13">
        <v>0.09</v>
      </c>
      <c r="AF600" s="13" t="s">
        <v>68</v>
      </c>
      <c r="AL600" s="13">
        <v>8760</v>
      </c>
      <c r="AM600" s="13" t="s">
        <v>79</v>
      </c>
      <c r="AN600" s="13" t="s">
        <v>257</v>
      </c>
      <c r="AO600" s="11">
        <v>44068.419293981482</v>
      </c>
      <c r="AP600" s="11" t="s">
        <v>66</v>
      </c>
      <c r="AQ600" s="11" t="s">
        <v>49</v>
      </c>
      <c r="AR600" s="11" t="s">
        <v>66</v>
      </c>
      <c r="AS600" s="11" t="s">
        <v>55</v>
      </c>
      <c r="AT600" s="11" t="s">
        <v>66</v>
      </c>
      <c r="AU600" s="11" t="s">
        <v>61</v>
      </c>
      <c r="AV600" t="s">
        <v>66</v>
      </c>
      <c r="AW600" t="s">
        <v>66</v>
      </c>
    </row>
    <row r="601" spans="1:49" hidden="1" x14ac:dyDescent="0.25">
      <c r="A601" s="13" t="s">
        <v>593</v>
      </c>
      <c r="B601" s="13">
        <v>38026</v>
      </c>
      <c r="C601" s="13" t="s">
        <v>625</v>
      </c>
      <c r="D601" s="13" t="s">
        <v>49</v>
      </c>
      <c r="E601" s="13" t="s">
        <v>159</v>
      </c>
      <c r="F601" s="15" t="s">
        <v>395</v>
      </c>
      <c r="G601" s="13">
        <v>36.151178000000002</v>
      </c>
      <c r="H601" s="13">
        <v>-107.57044999999999</v>
      </c>
      <c r="I601" s="16" t="s">
        <v>95</v>
      </c>
      <c r="J601" s="13" t="s">
        <v>53</v>
      </c>
      <c r="K601" s="13">
        <v>25</v>
      </c>
      <c r="L601" s="13" t="s">
        <v>385</v>
      </c>
      <c r="M601" s="13" t="s">
        <v>55</v>
      </c>
      <c r="N601" s="13" t="s">
        <v>56</v>
      </c>
      <c r="O601" s="13" t="s">
        <v>627</v>
      </c>
      <c r="P601" s="13" t="s">
        <v>628</v>
      </c>
      <c r="Q601" s="13" t="s">
        <v>165</v>
      </c>
      <c r="R601" s="13" t="s">
        <v>165</v>
      </c>
      <c r="U601" s="13">
        <v>0.5</v>
      </c>
      <c r="V601" s="13" t="s">
        <v>59</v>
      </c>
      <c r="W601" s="13">
        <v>0.5</v>
      </c>
      <c r="X601" s="13" t="s">
        <v>59</v>
      </c>
      <c r="Y601" s="13">
        <v>0.5</v>
      </c>
      <c r="Z601" s="13" t="s">
        <v>59</v>
      </c>
      <c r="AA601" s="13">
        <v>0.5</v>
      </c>
      <c r="AB601" s="13" t="s">
        <v>59</v>
      </c>
      <c r="AC601" s="13" t="s">
        <v>67</v>
      </c>
      <c r="AD601" s="13" t="s">
        <v>61</v>
      </c>
      <c r="AE601" s="13">
        <v>0.41</v>
      </c>
      <c r="AF601" s="13" t="s">
        <v>62</v>
      </c>
      <c r="AL601" s="13">
        <v>8760</v>
      </c>
      <c r="AM601" s="13" t="s">
        <v>79</v>
      </c>
      <c r="AN601" s="13" t="s">
        <v>257</v>
      </c>
      <c r="AO601" s="11">
        <v>44068.419293981482</v>
      </c>
      <c r="AP601" s="11" t="s">
        <v>66</v>
      </c>
      <c r="AQ601" s="11" t="s">
        <v>49</v>
      </c>
      <c r="AR601" s="11" t="s">
        <v>66</v>
      </c>
      <c r="AS601" s="11" t="s">
        <v>55</v>
      </c>
      <c r="AT601" s="11" t="s">
        <v>66</v>
      </c>
      <c r="AU601" s="11" t="s">
        <v>61</v>
      </c>
      <c r="AV601" t="s">
        <v>66</v>
      </c>
      <c r="AW601" t="s">
        <v>66</v>
      </c>
    </row>
    <row r="602" spans="1:49" hidden="1" x14ac:dyDescent="0.25">
      <c r="A602" s="13" t="s">
        <v>593</v>
      </c>
      <c r="B602" s="13">
        <v>38153</v>
      </c>
      <c r="C602" s="13" t="s">
        <v>630</v>
      </c>
      <c r="D602" s="13" t="s">
        <v>49</v>
      </c>
      <c r="E602" s="13" t="s">
        <v>428</v>
      </c>
      <c r="F602" s="15" t="s">
        <v>395</v>
      </c>
      <c r="G602" s="13">
        <v>36.132770000000001</v>
      </c>
      <c r="H602" s="13">
        <v>-107.589962</v>
      </c>
      <c r="I602" s="16" t="s">
        <v>75</v>
      </c>
      <c r="J602" s="13" t="s">
        <v>53</v>
      </c>
      <c r="K602" s="13">
        <v>2</v>
      </c>
      <c r="L602" s="13" t="s">
        <v>76</v>
      </c>
      <c r="M602" s="13" t="s">
        <v>55</v>
      </c>
      <c r="N602" s="13" t="s">
        <v>56</v>
      </c>
      <c r="O602" s="13" t="s">
        <v>55</v>
      </c>
      <c r="P602" s="13" t="s">
        <v>108</v>
      </c>
      <c r="Q602" s="13" t="s">
        <v>108</v>
      </c>
      <c r="R602" s="13" t="s">
        <v>108</v>
      </c>
      <c r="Y602" s="13">
        <v>6.25</v>
      </c>
      <c r="Z602" s="13" t="s">
        <v>59</v>
      </c>
      <c r="AA602" s="13">
        <v>1</v>
      </c>
      <c r="AB602" s="13" t="s">
        <v>59</v>
      </c>
      <c r="AC602" s="13" t="s">
        <v>67</v>
      </c>
      <c r="AD602" s="13" t="s">
        <v>61</v>
      </c>
      <c r="AE602" s="13">
        <v>2.69</v>
      </c>
      <c r="AF602" s="13" t="s">
        <v>62</v>
      </c>
      <c r="AG602" s="13" t="s">
        <v>69</v>
      </c>
      <c r="AK602" s="13" t="s">
        <v>63</v>
      </c>
      <c r="AL602" s="13">
        <v>8760</v>
      </c>
      <c r="AM602" s="13" t="s">
        <v>64</v>
      </c>
      <c r="AO602" s="11">
        <v>44068.419293981482</v>
      </c>
      <c r="AP602" s="11" t="s">
        <v>66</v>
      </c>
      <c r="AQ602" s="11" t="s">
        <v>49</v>
      </c>
      <c r="AR602" s="11" t="s">
        <v>66</v>
      </c>
      <c r="AS602" s="11" t="s">
        <v>55</v>
      </c>
      <c r="AT602" s="11" t="s">
        <v>66</v>
      </c>
      <c r="AU602" s="11" t="s">
        <v>61</v>
      </c>
      <c r="AV602" t="s">
        <v>66</v>
      </c>
      <c r="AW602" t="s">
        <v>66</v>
      </c>
    </row>
    <row r="603" spans="1:49" hidden="1" x14ac:dyDescent="0.25">
      <c r="A603" s="13" t="s">
        <v>593</v>
      </c>
      <c r="B603" s="13">
        <v>38153</v>
      </c>
      <c r="C603" s="13" t="s">
        <v>630</v>
      </c>
      <c r="D603" s="13" t="s">
        <v>49</v>
      </c>
      <c r="E603" s="13" t="s">
        <v>428</v>
      </c>
      <c r="F603" s="15" t="s">
        <v>395</v>
      </c>
      <c r="G603" s="13">
        <v>36.132770000000001</v>
      </c>
      <c r="H603" s="13">
        <v>-107.589962</v>
      </c>
      <c r="I603" s="16" t="s">
        <v>75</v>
      </c>
      <c r="J603" s="13" t="s">
        <v>53</v>
      </c>
      <c r="K603" s="13">
        <v>2</v>
      </c>
      <c r="L603" s="13" t="s">
        <v>76</v>
      </c>
      <c r="M603" s="13" t="s">
        <v>55</v>
      </c>
      <c r="N603" s="13" t="s">
        <v>56</v>
      </c>
      <c r="O603" s="13" t="s">
        <v>55</v>
      </c>
      <c r="P603" s="13" t="s">
        <v>108</v>
      </c>
      <c r="Q603" s="13" t="s">
        <v>108</v>
      </c>
      <c r="R603" s="13" t="s">
        <v>108</v>
      </c>
      <c r="Y603" s="13">
        <v>6.25</v>
      </c>
      <c r="Z603" s="13" t="s">
        <v>59</v>
      </c>
      <c r="AC603" s="13" t="s">
        <v>67</v>
      </c>
      <c r="AD603" s="13" t="s">
        <v>61</v>
      </c>
      <c r="AE603" s="13">
        <v>0.61</v>
      </c>
      <c r="AF603" s="13" t="s">
        <v>68</v>
      </c>
      <c r="AG603" s="13" t="s">
        <v>69</v>
      </c>
      <c r="AK603" s="13" t="s">
        <v>63</v>
      </c>
      <c r="AL603" s="13">
        <v>8760</v>
      </c>
      <c r="AM603" s="13" t="s">
        <v>64</v>
      </c>
      <c r="AO603" s="11">
        <v>44068.419293981482</v>
      </c>
      <c r="AP603" s="11" t="s">
        <v>66</v>
      </c>
      <c r="AQ603" s="11" t="s">
        <v>49</v>
      </c>
      <c r="AR603" s="11" t="s">
        <v>66</v>
      </c>
      <c r="AS603" s="11" t="s">
        <v>55</v>
      </c>
      <c r="AT603" s="11" t="s">
        <v>66</v>
      </c>
      <c r="AU603" s="11" t="s">
        <v>61</v>
      </c>
      <c r="AV603" t="s">
        <v>66</v>
      </c>
      <c r="AW603" t="s">
        <v>66</v>
      </c>
    </row>
    <row r="604" spans="1:49" hidden="1" x14ac:dyDescent="0.25">
      <c r="A604" s="13" t="s">
        <v>593</v>
      </c>
      <c r="B604" s="13">
        <v>38697</v>
      </c>
      <c r="C604" s="13" t="s">
        <v>631</v>
      </c>
      <c r="D604" s="13" t="s">
        <v>49</v>
      </c>
      <c r="E604" s="13" t="s">
        <v>159</v>
      </c>
      <c r="F604" s="15" t="s">
        <v>168</v>
      </c>
      <c r="G604" s="13">
        <v>36.563766999999999</v>
      </c>
      <c r="H604" s="13">
        <v>-107.468028</v>
      </c>
      <c r="I604" s="16" t="s">
        <v>75</v>
      </c>
      <c r="J604" s="13" t="s">
        <v>53</v>
      </c>
      <c r="K604" s="13">
        <v>1</v>
      </c>
      <c r="L604" s="13" t="s">
        <v>76</v>
      </c>
      <c r="M604" s="13" t="s">
        <v>55</v>
      </c>
      <c r="N604" s="13" t="s">
        <v>56</v>
      </c>
      <c r="O604" s="13" t="s">
        <v>632</v>
      </c>
      <c r="P604" s="13" t="s">
        <v>58</v>
      </c>
      <c r="Q604" s="13" t="s">
        <v>58</v>
      </c>
      <c r="R604" s="13" t="s">
        <v>108</v>
      </c>
      <c r="Y604" s="13">
        <v>1</v>
      </c>
      <c r="Z604" s="13" t="s">
        <v>59</v>
      </c>
      <c r="AA604" s="13">
        <v>1</v>
      </c>
      <c r="AB604" s="13" t="s">
        <v>59</v>
      </c>
      <c r="AC604" s="13" t="s">
        <v>67</v>
      </c>
      <c r="AD604" s="13" t="s">
        <v>61</v>
      </c>
      <c r="AE604" s="13">
        <v>0.1</v>
      </c>
      <c r="AF604" s="13" t="s">
        <v>68</v>
      </c>
      <c r="AG604" s="13" t="s">
        <v>69</v>
      </c>
      <c r="AK604" s="13" t="s">
        <v>63</v>
      </c>
      <c r="AL604" s="13">
        <v>8760</v>
      </c>
      <c r="AM604" s="13" t="s">
        <v>64</v>
      </c>
      <c r="AO604" s="11">
        <v>44068.419293981482</v>
      </c>
      <c r="AP604" s="11" t="s">
        <v>66</v>
      </c>
      <c r="AQ604" s="11" t="s">
        <v>49</v>
      </c>
      <c r="AR604" s="11" t="s">
        <v>66</v>
      </c>
      <c r="AS604" s="11" t="s">
        <v>55</v>
      </c>
      <c r="AT604" s="11" t="s">
        <v>66</v>
      </c>
      <c r="AU604" s="11" t="s">
        <v>61</v>
      </c>
      <c r="AV604" t="s">
        <v>66</v>
      </c>
      <c r="AW604" t="s">
        <v>66</v>
      </c>
    </row>
    <row r="605" spans="1:49" hidden="1" x14ac:dyDescent="0.25">
      <c r="A605" s="13" t="s">
        <v>593</v>
      </c>
      <c r="B605" s="13">
        <v>38697</v>
      </c>
      <c r="C605" s="13" t="s">
        <v>631</v>
      </c>
      <c r="D605" s="13" t="s">
        <v>49</v>
      </c>
      <c r="E605" s="13" t="s">
        <v>159</v>
      </c>
      <c r="F605" s="15" t="s">
        <v>168</v>
      </c>
      <c r="G605" s="13">
        <v>36.563766999999999</v>
      </c>
      <c r="H605" s="13">
        <v>-107.468028</v>
      </c>
      <c r="I605" s="16" t="s">
        <v>75</v>
      </c>
      <c r="J605" s="13" t="s">
        <v>53</v>
      </c>
      <c r="K605" s="13">
        <v>1</v>
      </c>
      <c r="L605" s="13" t="s">
        <v>76</v>
      </c>
      <c r="M605" s="13" t="s">
        <v>55</v>
      </c>
      <c r="N605" s="13" t="s">
        <v>56</v>
      </c>
      <c r="O605" s="13" t="s">
        <v>632</v>
      </c>
      <c r="P605" s="13" t="s">
        <v>58</v>
      </c>
      <c r="Q605" s="13" t="s">
        <v>58</v>
      </c>
      <c r="R605" s="13" t="s">
        <v>108</v>
      </c>
      <c r="Y605" s="13">
        <v>1</v>
      </c>
      <c r="Z605" s="13" t="s">
        <v>59</v>
      </c>
      <c r="AA605" s="13">
        <v>1</v>
      </c>
      <c r="AB605" s="13" t="s">
        <v>59</v>
      </c>
      <c r="AC605" s="13" t="s">
        <v>67</v>
      </c>
      <c r="AD605" s="13" t="s">
        <v>61</v>
      </c>
      <c r="AE605" s="13">
        <v>0.43</v>
      </c>
      <c r="AF605" s="13" t="s">
        <v>62</v>
      </c>
      <c r="AG605" s="13" t="s">
        <v>69</v>
      </c>
      <c r="AK605" s="13" t="s">
        <v>63</v>
      </c>
      <c r="AL605" s="13">
        <v>8760</v>
      </c>
      <c r="AM605" s="13" t="s">
        <v>64</v>
      </c>
      <c r="AO605" s="11">
        <v>44068.419293981482</v>
      </c>
      <c r="AP605" s="11" t="s">
        <v>66</v>
      </c>
      <c r="AQ605" s="11" t="s">
        <v>49</v>
      </c>
      <c r="AR605" s="11" t="s">
        <v>66</v>
      </c>
      <c r="AS605" s="11" t="s">
        <v>55</v>
      </c>
      <c r="AT605" s="11" t="s">
        <v>66</v>
      </c>
      <c r="AU605" s="11" t="s">
        <v>61</v>
      </c>
      <c r="AV605" t="s">
        <v>66</v>
      </c>
      <c r="AW605" t="s">
        <v>66</v>
      </c>
    </row>
    <row r="606" spans="1:49" hidden="1" x14ac:dyDescent="0.25">
      <c r="A606" s="13" t="s">
        <v>593</v>
      </c>
      <c r="B606" s="13">
        <v>38839</v>
      </c>
      <c r="C606" s="13" t="s">
        <v>633</v>
      </c>
      <c r="D606" s="13" t="s">
        <v>49</v>
      </c>
      <c r="E606" s="13" t="s">
        <v>159</v>
      </c>
      <c r="F606" s="15" t="s">
        <v>119</v>
      </c>
      <c r="G606" s="13">
        <v>36.213889000000002</v>
      </c>
      <c r="H606" s="13">
        <v>-107.75111099999999</v>
      </c>
      <c r="I606" s="16" t="s">
        <v>75</v>
      </c>
      <c r="J606" s="13" t="s">
        <v>53</v>
      </c>
      <c r="K606" s="13">
        <v>10</v>
      </c>
      <c r="L606" s="13" t="s">
        <v>76</v>
      </c>
      <c r="M606" s="13" t="s">
        <v>55</v>
      </c>
      <c r="N606" s="13" t="s">
        <v>56</v>
      </c>
      <c r="O606" s="13" t="s">
        <v>634</v>
      </c>
      <c r="P606" s="13" t="s">
        <v>58</v>
      </c>
      <c r="Q606" s="13" t="s">
        <v>58</v>
      </c>
      <c r="R606" s="13" t="s">
        <v>58</v>
      </c>
      <c r="Y606" s="13">
        <v>1</v>
      </c>
      <c r="Z606" s="13" t="s">
        <v>59</v>
      </c>
      <c r="AA606" s="13">
        <v>1</v>
      </c>
      <c r="AB606" s="13" t="s">
        <v>59</v>
      </c>
      <c r="AC606" s="13" t="s">
        <v>67</v>
      </c>
      <c r="AD606" s="13" t="s">
        <v>61</v>
      </c>
      <c r="AE606" s="13">
        <v>0.01</v>
      </c>
      <c r="AF606" s="13" t="s">
        <v>68</v>
      </c>
      <c r="AG606" s="13" t="s">
        <v>69</v>
      </c>
      <c r="AK606" s="13" t="s">
        <v>63</v>
      </c>
      <c r="AL606" s="13">
        <v>8760</v>
      </c>
      <c r="AM606" s="13" t="s">
        <v>64</v>
      </c>
      <c r="AO606" s="11">
        <v>44068.419293981482</v>
      </c>
      <c r="AP606" s="11" t="s">
        <v>66</v>
      </c>
      <c r="AQ606" s="11" t="s">
        <v>49</v>
      </c>
      <c r="AR606" s="11" t="s">
        <v>66</v>
      </c>
      <c r="AS606" s="11" t="s">
        <v>55</v>
      </c>
      <c r="AT606" s="11" t="s">
        <v>66</v>
      </c>
      <c r="AU606" s="11" t="s">
        <v>61</v>
      </c>
      <c r="AV606" t="s">
        <v>66</v>
      </c>
      <c r="AW606" t="s">
        <v>66</v>
      </c>
    </row>
    <row r="607" spans="1:49" hidden="1" x14ac:dyDescent="0.25">
      <c r="A607" s="13" t="s">
        <v>593</v>
      </c>
      <c r="B607" s="13">
        <v>38839</v>
      </c>
      <c r="C607" s="13" t="s">
        <v>633</v>
      </c>
      <c r="D607" s="13" t="s">
        <v>49</v>
      </c>
      <c r="E607" s="13" t="s">
        <v>159</v>
      </c>
      <c r="F607" s="15" t="s">
        <v>119</v>
      </c>
      <c r="G607" s="13">
        <v>36.213889000000002</v>
      </c>
      <c r="H607" s="13">
        <v>-107.75111099999999</v>
      </c>
      <c r="I607" s="16" t="s">
        <v>75</v>
      </c>
      <c r="J607" s="13" t="s">
        <v>53</v>
      </c>
      <c r="K607" s="13">
        <v>10</v>
      </c>
      <c r="L607" s="13" t="s">
        <v>76</v>
      </c>
      <c r="M607" s="13" t="s">
        <v>55</v>
      </c>
      <c r="N607" s="13" t="s">
        <v>56</v>
      </c>
      <c r="O607" s="13" t="s">
        <v>634</v>
      </c>
      <c r="P607" s="13" t="s">
        <v>58</v>
      </c>
      <c r="Q607" s="13" t="s">
        <v>58</v>
      </c>
      <c r="R607" s="13" t="s">
        <v>58</v>
      </c>
      <c r="Y607" s="13">
        <v>1</v>
      </c>
      <c r="Z607" s="13" t="s">
        <v>59</v>
      </c>
      <c r="AA607" s="13">
        <v>1</v>
      </c>
      <c r="AB607" s="13" t="s">
        <v>59</v>
      </c>
      <c r="AC607" s="13" t="s">
        <v>67</v>
      </c>
      <c r="AD607" s="13" t="s">
        <v>61</v>
      </c>
      <c r="AE607" s="13">
        <v>0.43</v>
      </c>
      <c r="AF607" s="13" t="s">
        <v>62</v>
      </c>
      <c r="AG607" s="13" t="s">
        <v>69</v>
      </c>
      <c r="AK607" s="13" t="s">
        <v>63</v>
      </c>
      <c r="AL607" s="13">
        <v>8760</v>
      </c>
      <c r="AM607" s="13" t="s">
        <v>64</v>
      </c>
      <c r="AO607" s="11">
        <v>44068.419293981482</v>
      </c>
      <c r="AP607" s="11" t="s">
        <v>66</v>
      </c>
      <c r="AQ607" s="11" t="s">
        <v>49</v>
      </c>
      <c r="AR607" s="11" t="s">
        <v>66</v>
      </c>
      <c r="AS607" s="11" t="s">
        <v>55</v>
      </c>
      <c r="AT607" s="11" t="s">
        <v>66</v>
      </c>
      <c r="AU607" s="11" t="s">
        <v>61</v>
      </c>
      <c r="AV607" t="s">
        <v>66</v>
      </c>
      <c r="AW607" t="s">
        <v>66</v>
      </c>
    </row>
    <row r="608" spans="1:49" hidden="1" x14ac:dyDescent="0.25">
      <c r="A608" s="13" t="s">
        <v>593</v>
      </c>
      <c r="B608" s="13">
        <v>38965</v>
      </c>
      <c r="C608" s="13" t="s">
        <v>635</v>
      </c>
      <c r="D608" s="13" t="s">
        <v>49</v>
      </c>
      <c r="E608" s="13" t="s">
        <v>159</v>
      </c>
      <c r="F608" s="15" t="s">
        <v>395</v>
      </c>
      <c r="G608" s="13">
        <v>36.116722000000003</v>
      </c>
      <c r="H608" s="13">
        <v>-107.50449999999999</v>
      </c>
      <c r="I608" s="16" t="s">
        <v>75</v>
      </c>
      <c r="J608" s="13" t="s">
        <v>53</v>
      </c>
      <c r="K608" s="13">
        <v>10</v>
      </c>
      <c r="L608" s="13" t="s">
        <v>615</v>
      </c>
      <c r="M608" s="13" t="s">
        <v>55</v>
      </c>
      <c r="N608" s="13" t="s">
        <v>56</v>
      </c>
      <c r="O608" s="13" t="s">
        <v>614</v>
      </c>
      <c r="P608" s="13" t="s">
        <v>58</v>
      </c>
      <c r="Q608" s="13" t="s">
        <v>58</v>
      </c>
      <c r="R608" s="13" t="s">
        <v>58</v>
      </c>
      <c r="Y608" s="13">
        <v>0.25</v>
      </c>
      <c r="Z608" s="13" t="s">
        <v>59</v>
      </c>
      <c r="AC608" s="13" t="s">
        <v>67</v>
      </c>
      <c r="AD608" s="13" t="s">
        <v>61</v>
      </c>
      <c r="AE608" s="13">
        <v>2.5000000000000001E-2</v>
      </c>
      <c r="AF608" s="13" t="s">
        <v>68</v>
      </c>
      <c r="AG608" s="13" t="s">
        <v>69</v>
      </c>
      <c r="AK608" s="13" t="s">
        <v>63</v>
      </c>
      <c r="AL608" s="13">
        <v>8760</v>
      </c>
      <c r="AM608" s="13" t="s">
        <v>64</v>
      </c>
      <c r="AO608" s="11">
        <v>44068.419293981482</v>
      </c>
      <c r="AP608" s="11" t="s">
        <v>66</v>
      </c>
      <c r="AQ608" s="11" t="s">
        <v>49</v>
      </c>
      <c r="AR608" s="11" t="s">
        <v>66</v>
      </c>
      <c r="AS608" s="11" t="s">
        <v>55</v>
      </c>
      <c r="AT608" s="11" t="s">
        <v>66</v>
      </c>
      <c r="AU608" s="11" t="s">
        <v>61</v>
      </c>
      <c r="AV608" t="s">
        <v>66</v>
      </c>
      <c r="AW608" t="s">
        <v>66</v>
      </c>
    </row>
    <row r="609" spans="1:49" hidden="1" x14ac:dyDescent="0.25">
      <c r="A609" s="13" t="s">
        <v>593</v>
      </c>
      <c r="B609" s="13">
        <v>38965</v>
      </c>
      <c r="C609" s="13" t="s">
        <v>635</v>
      </c>
      <c r="D609" s="13" t="s">
        <v>49</v>
      </c>
      <c r="E609" s="13" t="s">
        <v>159</v>
      </c>
      <c r="F609" s="15" t="s">
        <v>395</v>
      </c>
      <c r="G609" s="13">
        <v>36.116722000000003</v>
      </c>
      <c r="H609" s="13">
        <v>-107.50449999999999</v>
      </c>
      <c r="I609" s="16" t="s">
        <v>75</v>
      </c>
      <c r="J609" s="13" t="s">
        <v>53</v>
      </c>
      <c r="K609" s="13">
        <v>10</v>
      </c>
      <c r="L609" s="13" t="s">
        <v>615</v>
      </c>
      <c r="M609" s="13" t="s">
        <v>55</v>
      </c>
      <c r="N609" s="13" t="s">
        <v>56</v>
      </c>
      <c r="O609" s="13" t="s">
        <v>614</v>
      </c>
      <c r="P609" s="13" t="s">
        <v>58</v>
      </c>
      <c r="Q609" s="13" t="s">
        <v>58</v>
      </c>
      <c r="R609" s="13" t="s">
        <v>58</v>
      </c>
      <c r="Y609" s="13">
        <v>0.25</v>
      </c>
      <c r="Z609" s="13" t="s">
        <v>59</v>
      </c>
      <c r="AA609" s="13">
        <v>0.25</v>
      </c>
      <c r="AB609" s="13" t="s">
        <v>59</v>
      </c>
      <c r="AC609" s="13" t="s">
        <v>67</v>
      </c>
      <c r="AD609" s="13" t="s">
        <v>61</v>
      </c>
      <c r="AE609" s="13">
        <v>0.11</v>
      </c>
      <c r="AF609" s="13" t="s">
        <v>62</v>
      </c>
      <c r="AG609" s="13" t="s">
        <v>69</v>
      </c>
      <c r="AK609" s="13" t="s">
        <v>63</v>
      </c>
      <c r="AL609" s="13">
        <v>8760</v>
      </c>
      <c r="AM609" s="13" t="s">
        <v>64</v>
      </c>
      <c r="AO609" s="11">
        <v>44068.419293981482</v>
      </c>
      <c r="AP609" s="11" t="s">
        <v>66</v>
      </c>
      <c r="AQ609" s="11" t="s">
        <v>49</v>
      </c>
      <c r="AR609" s="11" t="s">
        <v>66</v>
      </c>
      <c r="AS609" s="11" t="s">
        <v>55</v>
      </c>
      <c r="AT609" s="11" t="s">
        <v>66</v>
      </c>
      <c r="AU609" s="11" t="s">
        <v>61</v>
      </c>
      <c r="AV609" t="s">
        <v>66</v>
      </c>
      <c r="AW609" t="s">
        <v>66</v>
      </c>
    </row>
    <row r="610" spans="1:49" hidden="1" x14ac:dyDescent="0.25">
      <c r="A610" s="13" t="s">
        <v>593</v>
      </c>
      <c r="B610" s="13">
        <v>38965</v>
      </c>
      <c r="C610" s="13" t="s">
        <v>635</v>
      </c>
      <c r="D610" s="13" t="s">
        <v>49</v>
      </c>
      <c r="E610" s="13" t="s">
        <v>159</v>
      </c>
      <c r="F610" s="15" t="s">
        <v>395</v>
      </c>
      <c r="G610" s="13">
        <v>36.116722000000003</v>
      </c>
      <c r="H610" s="13">
        <v>-107.50449999999999</v>
      </c>
      <c r="I610" s="16" t="s">
        <v>75</v>
      </c>
      <c r="J610" s="13" t="s">
        <v>53</v>
      </c>
      <c r="K610" s="13">
        <v>13</v>
      </c>
      <c r="L610" s="13" t="s">
        <v>613</v>
      </c>
      <c r="M610" s="13" t="s">
        <v>55</v>
      </c>
      <c r="N610" s="13" t="s">
        <v>56</v>
      </c>
      <c r="O610" s="13" t="s">
        <v>614</v>
      </c>
      <c r="P610" s="13" t="s">
        <v>58</v>
      </c>
      <c r="Q610" s="13" t="s">
        <v>58</v>
      </c>
      <c r="R610" s="13" t="s">
        <v>58</v>
      </c>
      <c r="Y610" s="13">
        <v>0.25</v>
      </c>
      <c r="Z610" s="13" t="s">
        <v>59</v>
      </c>
      <c r="AC610" s="13" t="s">
        <v>67</v>
      </c>
      <c r="AD610" s="13" t="s">
        <v>61</v>
      </c>
      <c r="AE610" s="13">
        <v>2.5000000000000001E-2</v>
      </c>
      <c r="AF610" s="13" t="s">
        <v>68</v>
      </c>
      <c r="AG610" s="13" t="s">
        <v>69</v>
      </c>
      <c r="AK610" s="13" t="s">
        <v>63</v>
      </c>
      <c r="AL610" s="13">
        <v>8760</v>
      </c>
      <c r="AM610" s="13" t="s">
        <v>64</v>
      </c>
      <c r="AO610" s="11">
        <v>44068.419293981482</v>
      </c>
      <c r="AP610" s="11" t="s">
        <v>66</v>
      </c>
      <c r="AQ610" s="11" t="s">
        <v>49</v>
      </c>
      <c r="AR610" s="11" t="s">
        <v>66</v>
      </c>
      <c r="AS610" s="11" t="s">
        <v>55</v>
      </c>
      <c r="AT610" s="11" t="s">
        <v>66</v>
      </c>
      <c r="AU610" s="11" t="s">
        <v>61</v>
      </c>
      <c r="AV610" t="s">
        <v>66</v>
      </c>
      <c r="AW610" t="s">
        <v>66</v>
      </c>
    </row>
    <row r="611" spans="1:49" hidden="1" x14ac:dyDescent="0.25">
      <c r="A611" s="13" t="s">
        <v>593</v>
      </c>
      <c r="B611" s="13">
        <v>38965</v>
      </c>
      <c r="C611" s="13" t="s">
        <v>635</v>
      </c>
      <c r="D611" s="13" t="s">
        <v>49</v>
      </c>
      <c r="E611" s="13" t="s">
        <v>159</v>
      </c>
      <c r="F611" s="15" t="s">
        <v>395</v>
      </c>
      <c r="G611" s="13">
        <v>36.116722000000003</v>
      </c>
      <c r="H611" s="13">
        <v>-107.50449999999999</v>
      </c>
      <c r="I611" s="16" t="s">
        <v>75</v>
      </c>
      <c r="J611" s="13" t="s">
        <v>53</v>
      </c>
      <c r="K611" s="13">
        <v>13</v>
      </c>
      <c r="L611" s="13" t="s">
        <v>613</v>
      </c>
      <c r="M611" s="13" t="s">
        <v>55</v>
      </c>
      <c r="N611" s="13" t="s">
        <v>56</v>
      </c>
      <c r="O611" s="13" t="s">
        <v>614</v>
      </c>
      <c r="P611" s="13" t="s">
        <v>58</v>
      </c>
      <c r="Q611" s="13" t="s">
        <v>58</v>
      </c>
      <c r="R611" s="13" t="s">
        <v>58</v>
      </c>
      <c r="Y611" s="13">
        <v>0.25</v>
      </c>
      <c r="Z611" s="13" t="s">
        <v>59</v>
      </c>
      <c r="AA611" s="13">
        <v>0.25</v>
      </c>
      <c r="AB611" s="13" t="s">
        <v>59</v>
      </c>
      <c r="AC611" s="13" t="s">
        <v>67</v>
      </c>
      <c r="AD611" s="13" t="s">
        <v>61</v>
      </c>
      <c r="AE611" s="13">
        <v>0.11</v>
      </c>
      <c r="AF611" s="13" t="s">
        <v>62</v>
      </c>
      <c r="AG611" s="13" t="s">
        <v>69</v>
      </c>
      <c r="AK611" s="13" t="s">
        <v>63</v>
      </c>
      <c r="AL611" s="13">
        <v>8760</v>
      </c>
      <c r="AM611" s="13" t="s">
        <v>64</v>
      </c>
      <c r="AO611" s="11">
        <v>44068.419293981482</v>
      </c>
      <c r="AP611" s="11" t="s">
        <v>66</v>
      </c>
      <c r="AQ611" s="11" t="s">
        <v>49</v>
      </c>
      <c r="AR611" s="11" t="s">
        <v>66</v>
      </c>
      <c r="AS611" s="11" t="s">
        <v>55</v>
      </c>
      <c r="AT611" s="11" t="s">
        <v>66</v>
      </c>
      <c r="AU611" s="11" t="s">
        <v>61</v>
      </c>
      <c r="AV611" t="s">
        <v>66</v>
      </c>
      <c r="AW611" t="s">
        <v>66</v>
      </c>
    </row>
    <row r="612" spans="1:49" hidden="1" x14ac:dyDescent="0.25">
      <c r="A612" s="13" t="s">
        <v>593</v>
      </c>
      <c r="B612" s="13">
        <v>38965</v>
      </c>
      <c r="C612" s="13" t="s">
        <v>635</v>
      </c>
      <c r="D612" s="13" t="s">
        <v>49</v>
      </c>
      <c r="E612" s="13" t="s">
        <v>159</v>
      </c>
      <c r="F612" s="15" t="s">
        <v>395</v>
      </c>
      <c r="G612" s="13">
        <v>36.116722000000003</v>
      </c>
      <c r="H612" s="13">
        <v>-107.50449999999999</v>
      </c>
      <c r="I612" s="16" t="s">
        <v>75</v>
      </c>
      <c r="J612" s="13" t="s">
        <v>53</v>
      </c>
      <c r="K612" s="13">
        <v>14</v>
      </c>
      <c r="L612" s="13" t="s">
        <v>616</v>
      </c>
      <c r="M612" s="13" t="s">
        <v>55</v>
      </c>
      <c r="N612" s="13" t="s">
        <v>56</v>
      </c>
      <c r="O612" s="13" t="s">
        <v>614</v>
      </c>
      <c r="P612" s="13" t="s">
        <v>58</v>
      </c>
      <c r="Q612" s="13" t="s">
        <v>58</v>
      </c>
      <c r="R612" s="13" t="s">
        <v>58</v>
      </c>
      <c r="Y612" s="13">
        <v>0.25</v>
      </c>
      <c r="Z612" s="13" t="s">
        <v>59</v>
      </c>
      <c r="AC612" s="13" t="s">
        <v>67</v>
      </c>
      <c r="AD612" s="13" t="s">
        <v>61</v>
      </c>
      <c r="AE612" s="13">
        <v>2.5000000000000001E-2</v>
      </c>
      <c r="AF612" s="13" t="s">
        <v>68</v>
      </c>
      <c r="AG612" s="13" t="s">
        <v>69</v>
      </c>
      <c r="AK612" s="13" t="s">
        <v>63</v>
      </c>
      <c r="AL612" s="13">
        <v>8760</v>
      </c>
      <c r="AM612" s="13" t="s">
        <v>64</v>
      </c>
      <c r="AO612" s="11">
        <v>44068.419293981482</v>
      </c>
      <c r="AP612" s="11" t="s">
        <v>66</v>
      </c>
      <c r="AQ612" s="11" t="s">
        <v>49</v>
      </c>
      <c r="AR612" s="11" t="s">
        <v>66</v>
      </c>
      <c r="AS612" s="11" t="s">
        <v>55</v>
      </c>
      <c r="AT612" s="11" t="s">
        <v>66</v>
      </c>
      <c r="AU612" s="11" t="s">
        <v>61</v>
      </c>
      <c r="AV612" t="s">
        <v>66</v>
      </c>
      <c r="AW612" t="s">
        <v>66</v>
      </c>
    </row>
    <row r="613" spans="1:49" hidden="1" x14ac:dyDescent="0.25">
      <c r="A613" s="13" t="s">
        <v>593</v>
      </c>
      <c r="B613" s="13">
        <v>38965</v>
      </c>
      <c r="C613" s="13" t="s">
        <v>635</v>
      </c>
      <c r="D613" s="13" t="s">
        <v>49</v>
      </c>
      <c r="E613" s="13" t="s">
        <v>159</v>
      </c>
      <c r="F613" s="15" t="s">
        <v>395</v>
      </c>
      <c r="G613" s="13">
        <v>36.116722000000003</v>
      </c>
      <c r="H613" s="13">
        <v>-107.50449999999999</v>
      </c>
      <c r="I613" s="16" t="s">
        <v>75</v>
      </c>
      <c r="J613" s="13" t="s">
        <v>53</v>
      </c>
      <c r="K613" s="13">
        <v>14</v>
      </c>
      <c r="L613" s="13" t="s">
        <v>616</v>
      </c>
      <c r="M613" s="13" t="s">
        <v>55</v>
      </c>
      <c r="N613" s="13" t="s">
        <v>56</v>
      </c>
      <c r="O613" s="13" t="s">
        <v>614</v>
      </c>
      <c r="P613" s="13" t="s">
        <v>58</v>
      </c>
      <c r="Q613" s="13" t="s">
        <v>58</v>
      </c>
      <c r="R613" s="13" t="s">
        <v>58</v>
      </c>
      <c r="Y613" s="13">
        <v>0.25</v>
      </c>
      <c r="Z613" s="13" t="s">
        <v>59</v>
      </c>
      <c r="AA613" s="13">
        <v>0.25</v>
      </c>
      <c r="AB613" s="13" t="s">
        <v>59</v>
      </c>
      <c r="AC613" s="13" t="s">
        <v>67</v>
      </c>
      <c r="AD613" s="13" t="s">
        <v>61</v>
      </c>
      <c r="AE613" s="13">
        <v>0.11</v>
      </c>
      <c r="AF613" s="13" t="s">
        <v>62</v>
      </c>
      <c r="AG613" s="13" t="s">
        <v>69</v>
      </c>
      <c r="AK613" s="13" t="s">
        <v>63</v>
      </c>
      <c r="AL613" s="13">
        <v>8760</v>
      </c>
      <c r="AM613" s="13" t="s">
        <v>64</v>
      </c>
      <c r="AO613" s="11">
        <v>44068.419293981482</v>
      </c>
      <c r="AP613" s="11" t="s">
        <v>66</v>
      </c>
      <c r="AQ613" s="11" t="s">
        <v>49</v>
      </c>
      <c r="AR613" s="11" t="s">
        <v>66</v>
      </c>
      <c r="AS613" s="11" t="s">
        <v>55</v>
      </c>
      <c r="AT613" s="11" t="s">
        <v>66</v>
      </c>
      <c r="AU613" s="11" t="s">
        <v>61</v>
      </c>
      <c r="AV613" t="s">
        <v>66</v>
      </c>
      <c r="AW613" t="s">
        <v>66</v>
      </c>
    </row>
    <row r="614" spans="1:49" hidden="1" x14ac:dyDescent="0.25">
      <c r="A614" s="13" t="s">
        <v>593</v>
      </c>
      <c r="B614" s="13">
        <v>38965</v>
      </c>
      <c r="C614" s="13" t="s">
        <v>635</v>
      </c>
      <c r="D614" s="13" t="s">
        <v>49</v>
      </c>
      <c r="E614" s="13" t="s">
        <v>159</v>
      </c>
      <c r="F614" s="15" t="s">
        <v>395</v>
      </c>
      <c r="G614" s="13">
        <v>36.116722000000003</v>
      </c>
      <c r="H614" s="13">
        <v>-107.50449999999999</v>
      </c>
      <c r="I614" s="16" t="s">
        <v>75</v>
      </c>
      <c r="J614" s="13" t="s">
        <v>53</v>
      </c>
      <c r="K614" s="13">
        <v>15</v>
      </c>
      <c r="L614" s="13" t="s">
        <v>617</v>
      </c>
      <c r="M614" s="13" t="s">
        <v>55</v>
      </c>
      <c r="N614" s="13" t="s">
        <v>56</v>
      </c>
      <c r="O614" s="13" t="s">
        <v>614</v>
      </c>
      <c r="P614" s="13" t="s">
        <v>58</v>
      </c>
      <c r="Q614" s="13" t="s">
        <v>58</v>
      </c>
      <c r="R614" s="13" t="s">
        <v>58</v>
      </c>
      <c r="Y614" s="13">
        <v>0.25</v>
      </c>
      <c r="Z614" s="13" t="s">
        <v>59</v>
      </c>
      <c r="AA614" s="13">
        <v>0.25</v>
      </c>
      <c r="AB614" s="13" t="s">
        <v>59</v>
      </c>
      <c r="AC614" s="13" t="s">
        <v>67</v>
      </c>
      <c r="AD614" s="13" t="s">
        <v>61</v>
      </c>
      <c r="AE614" s="13">
        <v>0.11</v>
      </c>
      <c r="AF614" s="13" t="s">
        <v>62</v>
      </c>
      <c r="AG614" s="13" t="s">
        <v>69</v>
      </c>
      <c r="AK614" s="13" t="s">
        <v>63</v>
      </c>
      <c r="AL614" s="13">
        <v>8760</v>
      </c>
      <c r="AM614" s="13" t="s">
        <v>64</v>
      </c>
      <c r="AO614" s="11">
        <v>44068.419293981482</v>
      </c>
      <c r="AP614" s="11" t="s">
        <v>66</v>
      </c>
      <c r="AQ614" s="11" t="s">
        <v>49</v>
      </c>
      <c r="AR614" s="11" t="s">
        <v>66</v>
      </c>
      <c r="AS614" s="11" t="s">
        <v>55</v>
      </c>
      <c r="AT614" s="11" t="s">
        <v>66</v>
      </c>
      <c r="AU614" s="11" t="s">
        <v>61</v>
      </c>
      <c r="AV614" t="s">
        <v>66</v>
      </c>
      <c r="AW614" t="s">
        <v>66</v>
      </c>
    </row>
    <row r="615" spans="1:49" hidden="1" x14ac:dyDescent="0.25">
      <c r="A615" s="13" t="s">
        <v>593</v>
      </c>
      <c r="B615" s="13">
        <v>38965</v>
      </c>
      <c r="C615" s="13" t="s">
        <v>635</v>
      </c>
      <c r="D615" s="13" t="s">
        <v>49</v>
      </c>
      <c r="E615" s="13" t="s">
        <v>159</v>
      </c>
      <c r="F615" s="15" t="s">
        <v>395</v>
      </c>
      <c r="G615" s="13">
        <v>36.116722000000003</v>
      </c>
      <c r="H615" s="13">
        <v>-107.50449999999999</v>
      </c>
      <c r="I615" s="16" t="s">
        <v>75</v>
      </c>
      <c r="J615" s="13" t="s">
        <v>53</v>
      </c>
      <c r="K615" s="13">
        <v>15</v>
      </c>
      <c r="L615" s="13" t="s">
        <v>617</v>
      </c>
      <c r="M615" s="13" t="s">
        <v>55</v>
      </c>
      <c r="N615" s="13" t="s">
        <v>56</v>
      </c>
      <c r="O615" s="13" t="s">
        <v>614</v>
      </c>
      <c r="P615" s="13" t="s">
        <v>58</v>
      </c>
      <c r="Q615" s="13" t="s">
        <v>58</v>
      </c>
      <c r="R615" s="13" t="s">
        <v>58</v>
      </c>
      <c r="Y615" s="13">
        <v>0.25</v>
      </c>
      <c r="Z615" s="13" t="s">
        <v>59</v>
      </c>
      <c r="AC615" s="13" t="s">
        <v>67</v>
      </c>
      <c r="AD615" s="13" t="s">
        <v>61</v>
      </c>
      <c r="AE615" s="13">
        <v>2.5000000000000001E-2</v>
      </c>
      <c r="AF615" s="13" t="s">
        <v>68</v>
      </c>
      <c r="AG615" s="13" t="s">
        <v>69</v>
      </c>
      <c r="AK615" s="13" t="s">
        <v>63</v>
      </c>
      <c r="AL615" s="13">
        <v>8760</v>
      </c>
      <c r="AM615" s="13" t="s">
        <v>64</v>
      </c>
      <c r="AO615" s="11">
        <v>44068.419293981482</v>
      </c>
      <c r="AP615" s="11" t="s">
        <v>66</v>
      </c>
      <c r="AQ615" s="11" t="s">
        <v>49</v>
      </c>
      <c r="AR615" s="11" t="s">
        <v>66</v>
      </c>
      <c r="AS615" s="11" t="s">
        <v>55</v>
      </c>
      <c r="AT615" s="11" t="s">
        <v>66</v>
      </c>
      <c r="AU615" s="11" t="s">
        <v>61</v>
      </c>
      <c r="AV615" t="s">
        <v>66</v>
      </c>
      <c r="AW615" t="s">
        <v>66</v>
      </c>
    </row>
    <row r="616" spans="1:49" hidden="1" x14ac:dyDescent="0.25">
      <c r="A616" s="13" t="s">
        <v>593</v>
      </c>
      <c r="B616" s="13">
        <v>38979</v>
      </c>
      <c r="C616" s="13" t="s">
        <v>636</v>
      </c>
      <c r="D616" s="13" t="s">
        <v>49</v>
      </c>
      <c r="E616" s="13" t="s">
        <v>159</v>
      </c>
      <c r="F616" s="15" t="s">
        <v>168</v>
      </c>
      <c r="G616" s="13">
        <v>36.291666999999997</v>
      </c>
      <c r="H616" s="13">
        <v>-107.536389</v>
      </c>
      <c r="I616" s="16" t="s">
        <v>75</v>
      </c>
      <c r="J616" s="13" t="s">
        <v>53</v>
      </c>
      <c r="K616" s="13">
        <v>1</v>
      </c>
      <c r="L616" s="13" t="s">
        <v>76</v>
      </c>
      <c r="M616" s="13" t="s">
        <v>55</v>
      </c>
      <c r="N616" s="13" t="s">
        <v>56</v>
      </c>
      <c r="O616" s="13" t="s">
        <v>637</v>
      </c>
      <c r="P616" s="13" t="s">
        <v>58</v>
      </c>
      <c r="Q616" s="13" t="s">
        <v>58</v>
      </c>
      <c r="R616" s="13" t="s">
        <v>58</v>
      </c>
      <c r="Y616" s="13">
        <v>1</v>
      </c>
      <c r="Z616" s="13" t="s">
        <v>59</v>
      </c>
      <c r="AA616" s="13">
        <v>1</v>
      </c>
      <c r="AB616" s="13" t="s">
        <v>59</v>
      </c>
      <c r="AC616" s="13" t="s">
        <v>67</v>
      </c>
      <c r="AD616" s="13" t="s">
        <v>61</v>
      </c>
      <c r="AE616" s="13">
        <v>9.8000000000000004E-2</v>
      </c>
      <c r="AF616" s="13" t="s">
        <v>68</v>
      </c>
      <c r="AG616" s="13" t="s">
        <v>69</v>
      </c>
      <c r="AK616" s="13" t="s">
        <v>63</v>
      </c>
      <c r="AL616" s="13">
        <v>8760</v>
      </c>
      <c r="AM616" s="13" t="s">
        <v>64</v>
      </c>
      <c r="AO616" s="11">
        <v>44068.419293981482</v>
      </c>
      <c r="AP616" s="11" t="s">
        <v>66</v>
      </c>
      <c r="AQ616" s="11" t="s">
        <v>49</v>
      </c>
      <c r="AR616" s="11" t="s">
        <v>66</v>
      </c>
      <c r="AS616" s="11" t="s">
        <v>55</v>
      </c>
      <c r="AT616" s="11" t="s">
        <v>66</v>
      </c>
      <c r="AU616" s="11" t="s">
        <v>61</v>
      </c>
      <c r="AV616" t="s">
        <v>66</v>
      </c>
      <c r="AW616" t="s">
        <v>66</v>
      </c>
    </row>
    <row r="617" spans="1:49" hidden="1" x14ac:dyDescent="0.25">
      <c r="A617" s="13" t="s">
        <v>593</v>
      </c>
      <c r="B617" s="13">
        <v>38979</v>
      </c>
      <c r="C617" s="13" t="s">
        <v>636</v>
      </c>
      <c r="D617" s="13" t="s">
        <v>49</v>
      </c>
      <c r="E617" s="13" t="s">
        <v>159</v>
      </c>
      <c r="F617" s="15" t="s">
        <v>168</v>
      </c>
      <c r="G617" s="13">
        <v>36.291666999999997</v>
      </c>
      <c r="H617" s="13">
        <v>-107.536389</v>
      </c>
      <c r="I617" s="16" t="s">
        <v>75</v>
      </c>
      <c r="J617" s="13" t="s">
        <v>53</v>
      </c>
      <c r="K617" s="13">
        <v>1</v>
      </c>
      <c r="L617" s="13" t="s">
        <v>76</v>
      </c>
      <c r="M617" s="13" t="s">
        <v>55</v>
      </c>
      <c r="N617" s="13" t="s">
        <v>56</v>
      </c>
      <c r="O617" s="13" t="s">
        <v>637</v>
      </c>
      <c r="P617" s="13" t="s">
        <v>58</v>
      </c>
      <c r="Q617" s="13" t="s">
        <v>58</v>
      </c>
      <c r="R617" s="13" t="s">
        <v>58</v>
      </c>
      <c r="Y617" s="13">
        <v>1</v>
      </c>
      <c r="Z617" s="13" t="s">
        <v>59</v>
      </c>
      <c r="AA617" s="13">
        <v>1</v>
      </c>
      <c r="AB617" s="13" t="s">
        <v>59</v>
      </c>
      <c r="AC617" s="13" t="s">
        <v>67</v>
      </c>
      <c r="AD617" s="13" t="s">
        <v>61</v>
      </c>
      <c r="AE617" s="13">
        <v>0.43</v>
      </c>
      <c r="AF617" s="13" t="s">
        <v>62</v>
      </c>
      <c r="AG617" s="13" t="s">
        <v>69</v>
      </c>
      <c r="AK617" s="13" t="s">
        <v>63</v>
      </c>
      <c r="AL617" s="13">
        <v>8760</v>
      </c>
      <c r="AM617" s="13" t="s">
        <v>64</v>
      </c>
      <c r="AO617" s="11">
        <v>44068.419293981482</v>
      </c>
      <c r="AP617" s="11" t="s">
        <v>66</v>
      </c>
      <c r="AQ617" s="11" t="s">
        <v>49</v>
      </c>
      <c r="AR617" s="11" t="s">
        <v>66</v>
      </c>
      <c r="AS617" s="11" t="s">
        <v>55</v>
      </c>
      <c r="AT617" s="11" t="s">
        <v>66</v>
      </c>
      <c r="AU617" s="11" t="s">
        <v>61</v>
      </c>
      <c r="AV617" t="s">
        <v>66</v>
      </c>
      <c r="AW617" t="s">
        <v>66</v>
      </c>
    </row>
    <row r="618" spans="1:49" hidden="1" x14ac:dyDescent="0.25">
      <c r="A618" s="13" t="s">
        <v>593</v>
      </c>
      <c r="B618" s="13">
        <v>38980</v>
      </c>
      <c r="C618" s="13" t="s">
        <v>638</v>
      </c>
      <c r="D618" s="13" t="s">
        <v>49</v>
      </c>
      <c r="E618" s="13" t="s">
        <v>159</v>
      </c>
      <c r="F618" s="15" t="s">
        <v>119</v>
      </c>
      <c r="G618" s="13">
        <v>36.30885</v>
      </c>
      <c r="H618" s="13">
        <v>-107.650936</v>
      </c>
      <c r="I618" s="16" t="s">
        <v>75</v>
      </c>
      <c r="J618" s="13" t="s">
        <v>53</v>
      </c>
      <c r="K618" s="13">
        <v>8</v>
      </c>
      <c r="L618" s="13" t="s">
        <v>76</v>
      </c>
      <c r="M618" s="13" t="s">
        <v>55</v>
      </c>
      <c r="N618" s="13" t="s">
        <v>56</v>
      </c>
      <c r="O618" s="13" t="s">
        <v>639</v>
      </c>
      <c r="P618" s="13" t="s">
        <v>640</v>
      </c>
      <c r="Q618" s="13" t="s">
        <v>640</v>
      </c>
      <c r="R618" s="13" t="s">
        <v>58</v>
      </c>
      <c r="Y618" s="13">
        <v>1</v>
      </c>
      <c r="Z618" s="13" t="s">
        <v>59</v>
      </c>
      <c r="AA618" s="13">
        <v>1</v>
      </c>
      <c r="AB618" s="13" t="s">
        <v>59</v>
      </c>
      <c r="AC618" s="13" t="s">
        <v>67</v>
      </c>
      <c r="AD618" s="13" t="s">
        <v>61</v>
      </c>
      <c r="AE618" s="13">
        <v>0.43</v>
      </c>
      <c r="AF618" s="13" t="s">
        <v>62</v>
      </c>
      <c r="AG618" s="13" t="s">
        <v>69</v>
      </c>
      <c r="AK618" s="13" t="s">
        <v>63</v>
      </c>
      <c r="AL618" s="13">
        <v>8760</v>
      </c>
      <c r="AM618" s="13" t="s">
        <v>64</v>
      </c>
      <c r="AO618" s="11">
        <v>44068.419293981482</v>
      </c>
      <c r="AP618" s="11" t="s">
        <v>66</v>
      </c>
      <c r="AQ618" s="11" t="s">
        <v>49</v>
      </c>
      <c r="AR618" s="11" t="s">
        <v>66</v>
      </c>
      <c r="AS618" s="11" t="s">
        <v>55</v>
      </c>
      <c r="AT618" s="11" t="s">
        <v>66</v>
      </c>
      <c r="AU618" s="11" t="s">
        <v>61</v>
      </c>
      <c r="AV618" t="s">
        <v>66</v>
      </c>
      <c r="AW618" t="s">
        <v>66</v>
      </c>
    </row>
    <row r="619" spans="1:49" hidden="1" x14ac:dyDescent="0.25">
      <c r="A619" s="13" t="s">
        <v>593</v>
      </c>
      <c r="B619" s="13">
        <v>38980</v>
      </c>
      <c r="C619" s="13" t="s">
        <v>638</v>
      </c>
      <c r="D619" s="13" t="s">
        <v>49</v>
      </c>
      <c r="E619" s="13" t="s">
        <v>159</v>
      </c>
      <c r="F619" s="15" t="s">
        <v>119</v>
      </c>
      <c r="G619" s="13">
        <v>36.30885</v>
      </c>
      <c r="H619" s="13">
        <v>-107.650936</v>
      </c>
      <c r="I619" s="16" t="s">
        <v>75</v>
      </c>
      <c r="J619" s="13" t="s">
        <v>53</v>
      </c>
      <c r="K619" s="13">
        <v>8</v>
      </c>
      <c r="L619" s="13" t="s">
        <v>76</v>
      </c>
      <c r="M619" s="13" t="s">
        <v>55</v>
      </c>
      <c r="N619" s="13" t="s">
        <v>56</v>
      </c>
      <c r="O619" s="13" t="s">
        <v>639</v>
      </c>
      <c r="P619" s="13" t="s">
        <v>640</v>
      </c>
      <c r="Q619" s="13" t="s">
        <v>640</v>
      </c>
      <c r="R619" s="13" t="s">
        <v>58</v>
      </c>
      <c r="Y619" s="13">
        <v>1</v>
      </c>
      <c r="Z619" s="13" t="s">
        <v>59</v>
      </c>
      <c r="AA619" s="13">
        <v>1</v>
      </c>
      <c r="AB619" s="13" t="s">
        <v>59</v>
      </c>
      <c r="AC619" s="13" t="s">
        <v>67</v>
      </c>
      <c r="AD619" s="13" t="s">
        <v>61</v>
      </c>
      <c r="AE619" s="13">
        <v>9.8000000000000004E-2</v>
      </c>
      <c r="AF619" s="13" t="s">
        <v>68</v>
      </c>
      <c r="AG619" s="13" t="s">
        <v>69</v>
      </c>
      <c r="AK619" s="13" t="s">
        <v>63</v>
      </c>
      <c r="AL619" s="13">
        <v>8760</v>
      </c>
      <c r="AM619" s="13" t="s">
        <v>64</v>
      </c>
      <c r="AO619" s="11">
        <v>44068.419293981482</v>
      </c>
      <c r="AP619" s="11" t="s">
        <v>66</v>
      </c>
      <c r="AQ619" s="11" t="s">
        <v>49</v>
      </c>
      <c r="AR619" s="11" t="s">
        <v>66</v>
      </c>
      <c r="AS619" s="11" t="s">
        <v>55</v>
      </c>
      <c r="AT619" s="11" t="s">
        <v>66</v>
      </c>
      <c r="AU619" s="11" t="s">
        <v>61</v>
      </c>
      <c r="AV619" t="s">
        <v>66</v>
      </c>
      <c r="AW619" t="s">
        <v>66</v>
      </c>
    </row>
    <row r="620" spans="1:49" hidden="1" x14ac:dyDescent="0.25">
      <c r="A620" s="13" t="s">
        <v>641</v>
      </c>
      <c r="B620" s="13">
        <v>23709</v>
      </c>
      <c r="C620" s="13" t="s">
        <v>642</v>
      </c>
      <c r="D620" s="13" t="s">
        <v>49</v>
      </c>
      <c r="E620" s="13" t="s">
        <v>111</v>
      </c>
      <c r="F620" s="15" t="s">
        <v>119</v>
      </c>
      <c r="G620" s="13">
        <v>36.892778</v>
      </c>
      <c r="H620" s="13">
        <v>-107.754722</v>
      </c>
      <c r="I620" s="16" t="s">
        <v>88</v>
      </c>
      <c r="J620" s="13" t="s">
        <v>53</v>
      </c>
      <c r="K620" s="13">
        <v>3</v>
      </c>
      <c r="L620" s="13" t="s">
        <v>144</v>
      </c>
      <c r="M620" s="13" t="s">
        <v>55</v>
      </c>
      <c r="N620" s="13" t="s">
        <v>56</v>
      </c>
      <c r="O620" s="13" t="s">
        <v>643</v>
      </c>
      <c r="P620" s="13" t="s">
        <v>108</v>
      </c>
      <c r="U620" s="13">
        <v>1.6</v>
      </c>
      <c r="V620" s="13" t="s">
        <v>59</v>
      </c>
      <c r="W620" s="13">
        <v>1.6</v>
      </c>
      <c r="X620" s="13" t="s">
        <v>59</v>
      </c>
      <c r="Y620" s="13">
        <v>1.6</v>
      </c>
      <c r="Z620" s="13" t="s">
        <v>59</v>
      </c>
      <c r="AA620" s="13">
        <v>1.6</v>
      </c>
      <c r="AB620" s="13" t="s">
        <v>59</v>
      </c>
      <c r="AC620" s="13" t="s">
        <v>67</v>
      </c>
      <c r="AD620" s="13" t="s">
        <v>61</v>
      </c>
      <c r="AE620" s="13">
        <v>0.15</v>
      </c>
      <c r="AF620" s="13" t="s">
        <v>68</v>
      </c>
      <c r="AG620" s="13" t="s">
        <v>644</v>
      </c>
      <c r="AH620" s="13" t="s">
        <v>645</v>
      </c>
      <c r="AL620" s="13">
        <v>8760</v>
      </c>
      <c r="AM620" s="13" t="s">
        <v>64</v>
      </c>
      <c r="AO620" s="11">
        <v>44068.419293981482</v>
      </c>
      <c r="AP620" s="11" t="s">
        <v>66</v>
      </c>
      <c r="AQ620" s="11" t="s">
        <v>49</v>
      </c>
      <c r="AR620" s="11" t="s">
        <v>66</v>
      </c>
      <c r="AS620" s="11" t="s">
        <v>55</v>
      </c>
      <c r="AT620" s="11" t="s">
        <v>66</v>
      </c>
      <c r="AU620" s="11" t="s">
        <v>61</v>
      </c>
      <c r="AV620" t="s">
        <v>66</v>
      </c>
      <c r="AW620" t="s">
        <v>66</v>
      </c>
    </row>
    <row r="621" spans="1:49" hidden="1" x14ac:dyDescent="0.25">
      <c r="A621" s="13" t="s">
        <v>641</v>
      </c>
      <c r="B621" s="13">
        <v>23709</v>
      </c>
      <c r="C621" s="13" t="s">
        <v>642</v>
      </c>
      <c r="D621" s="13" t="s">
        <v>49</v>
      </c>
      <c r="E621" s="13" t="s">
        <v>111</v>
      </c>
      <c r="F621" s="15" t="s">
        <v>119</v>
      </c>
      <c r="G621" s="13">
        <v>36.892778</v>
      </c>
      <c r="H621" s="13">
        <v>-107.754722</v>
      </c>
      <c r="I621" s="16" t="s">
        <v>88</v>
      </c>
      <c r="J621" s="13" t="s">
        <v>53</v>
      </c>
      <c r="K621" s="13">
        <v>3</v>
      </c>
      <c r="L621" s="13" t="s">
        <v>144</v>
      </c>
      <c r="M621" s="13" t="s">
        <v>55</v>
      </c>
      <c r="N621" s="13" t="s">
        <v>56</v>
      </c>
      <c r="O621" s="13" t="s">
        <v>643</v>
      </c>
      <c r="P621" s="13" t="s">
        <v>108</v>
      </c>
      <c r="U621" s="13">
        <v>1.6</v>
      </c>
      <c r="V621" s="13" t="s">
        <v>59</v>
      </c>
      <c r="W621" s="13">
        <v>1.6</v>
      </c>
      <c r="X621" s="13" t="s">
        <v>59</v>
      </c>
      <c r="Y621" s="13">
        <v>1.6</v>
      </c>
      <c r="Z621" s="13" t="s">
        <v>59</v>
      </c>
      <c r="AA621" s="13">
        <v>1.6</v>
      </c>
      <c r="AB621" s="13" t="s">
        <v>59</v>
      </c>
      <c r="AC621" s="13" t="s">
        <v>67</v>
      </c>
      <c r="AD621" s="13" t="s">
        <v>61</v>
      </c>
      <c r="AE621" s="13">
        <v>0.66</v>
      </c>
      <c r="AF621" s="13" t="s">
        <v>62</v>
      </c>
      <c r="AG621" s="13" t="s">
        <v>644</v>
      </c>
      <c r="AH621" s="13" t="s">
        <v>645</v>
      </c>
      <c r="AL621" s="13">
        <v>8760</v>
      </c>
      <c r="AM621" s="13" t="s">
        <v>64</v>
      </c>
      <c r="AO621" s="11">
        <v>44068.419293981482</v>
      </c>
      <c r="AP621" s="11" t="s">
        <v>66</v>
      </c>
      <c r="AQ621" s="11" t="s">
        <v>49</v>
      </c>
      <c r="AR621" s="11" t="s">
        <v>66</v>
      </c>
      <c r="AS621" s="11" t="s">
        <v>55</v>
      </c>
      <c r="AT621" s="11" t="s">
        <v>66</v>
      </c>
      <c r="AU621" s="11" t="s">
        <v>61</v>
      </c>
      <c r="AV621" t="s">
        <v>66</v>
      </c>
      <c r="AW621" t="s">
        <v>66</v>
      </c>
    </row>
    <row r="622" spans="1:49" hidden="1" x14ac:dyDescent="0.25">
      <c r="A622" s="13" t="s">
        <v>641</v>
      </c>
      <c r="B622" s="13">
        <v>23722</v>
      </c>
      <c r="C622" s="13" t="s">
        <v>646</v>
      </c>
      <c r="D622" s="13" t="s">
        <v>49</v>
      </c>
      <c r="E622" s="13" t="s">
        <v>111</v>
      </c>
      <c r="F622" s="15" t="s">
        <v>119</v>
      </c>
      <c r="I622" s="16" t="s">
        <v>88</v>
      </c>
      <c r="J622" s="13" t="s">
        <v>53</v>
      </c>
      <c r="K622" s="13">
        <v>3</v>
      </c>
      <c r="L622" s="13" t="s">
        <v>647</v>
      </c>
      <c r="M622" s="13" t="s">
        <v>55</v>
      </c>
      <c r="N622" s="13" t="s">
        <v>56</v>
      </c>
      <c r="O622" s="13" t="s">
        <v>648</v>
      </c>
      <c r="T622" s="14">
        <v>38492.419293981482</v>
      </c>
      <c r="U622" s="13">
        <v>1.53</v>
      </c>
      <c r="V622" s="13" t="s">
        <v>59</v>
      </c>
      <c r="W622" s="13">
        <v>1.53</v>
      </c>
      <c r="X622" s="13" t="s">
        <v>59</v>
      </c>
      <c r="Y622" s="13">
        <v>1.53</v>
      </c>
      <c r="Z622" s="13" t="s">
        <v>59</v>
      </c>
      <c r="AA622" s="13">
        <v>1.53</v>
      </c>
      <c r="AB622" s="13" t="s">
        <v>59</v>
      </c>
      <c r="AC622" s="13" t="s">
        <v>67</v>
      </c>
      <c r="AD622" s="13" t="s">
        <v>61</v>
      </c>
      <c r="AE622" s="13">
        <v>0.7</v>
      </c>
      <c r="AF622" s="13" t="s">
        <v>62</v>
      </c>
      <c r="AG622" s="13" t="s">
        <v>69</v>
      </c>
      <c r="AL622" s="13">
        <v>8760</v>
      </c>
      <c r="AM622" s="13" t="s">
        <v>64</v>
      </c>
      <c r="AO622" s="11">
        <v>44068.419293981482</v>
      </c>
      <c r="AP622" s="11" t="s">
        <v>66</v>
      </c>
      <c r="AQ622" s="11" t="s">
        <v>49</v>
      </c>
      <c r="AR622" s="11" t="s">
        <v>66</v>
      </c>
      <c r="AS622" s="11" t="s">
        <v>55</v>
      </c>
      <c r="AT622" s="11" t="s">
        <v>66</v>
      </c>
      <c r="AU622" s="11" t="s">
        <v>61</v>
      </c>
      <c r="AV622" t="s">
        <v>66</v>
      </c>
      <c r="AW622" t="s">
        <v>66</v>
      </c>
    </row>
    <row r="623" spans="1:49" hidden="1" x14ac:dyDescent="0.25">
      <c r="A623" s="13" t="s">
        <v>641</v>
      </c>
      <c r="B623" s="13">
        <v>24579</v>
      </c>
      <c r="C623" s="13" t="s">
        <v>649</v>
      </c>
      <c r="D623" s="13" t="s">
        <v>49</v>
      </c>
      <c r="E623" s="13" t="s">
        <v>111</v>
      </c>
      <c r="F623" s="15" t="s">
        <v>112</v>
      </c>
      <c r="I623" s="16" t="s">
        <v>88</v>
      </c>
      <c r="J623" s="13" t="s">
        <v>53</v>
      </c>
      <c r="K623" s="13">
        <v>11</v>
      </c>
      <c r="L623" s="13" t="s">
        <v>650</v>
      </c>
      <c r="M623" s="13" t="s">
        <v>55</v>
      </c>
      <c r="N623" s="13" t="s">
        <v>56</v>
      </c>
      <c r="O623" s="13" t="s">
        <v>651</v>
      </c>
      <c r="P623" s="13" t="s">
        <v>108</v>
      </c>
      <c r="Q623" s="13" t="s">
        <v>108</v>
      </c>
      <c r="R623" s="13" t="s">
        <v>108</v>
      </c>
      <c r="T623" s="14">
        <v>38638.419293981482</v>
      </c>
      <c r="U623" s="13">
        <v>1.53</v>
      </c>
      <c r="V623" s="13" t="s">
        <v>59</v>
      </c>
      <c r="W623" s="13">
        <v>1.53</v>
      </c>
      <c r="X623" s="13" t="s">
        <v>59</v>
      </c>
      <c r="Y623" s="13">
        <v>1.53</v>
      </c>
      <c r="Z623" s="13" t="s">
        <v>59</v>
      </c>
      <c r="AA623" s="13">
        <v>1.53</v>
      </c>
      <c r="AB623" s="13" t="s">
        <v>59</v>
      </c>
      <c r="AC623" s="13" t="s">
        <v>67</v>
      </c>
      <c r="AD623" s="13" t="s">
        <v>61</v>
      </c>
      <c r="AE623" s="13">
        <v>0.66</v>
      </c>
      <c r="AF623" s="13" t="s">
        <v>62</v>
      </c>
      <c r="AK623" s="13" t="s">
        <v>63</v>
      </c>
      <c r="AL623" s="13">
        <v>8760</v>
      </c>
      <c r="AM623" s="13" t="s">
        <v>64</v>
      </c>
      <c r="AO623" s="11">
        <v>44068.419293981482</v>
      </c>
      <c r="AP623" s="11" t="s">
        <v>66</v>
      </c>
      <c r="AQ623" s="11" t="s">
        <v>49</v>
      </c>
      <c r="AR623" s="11" t="s">
        <v>66</v>
      </c>
      <c r="AS623" s="11" t="s">
        <v>55</v>
      </c>
      <c r="AT623" s="11" t="s">
        <v>66</v>
      </c>
      <c r="AU623" s="11" t="s">
        <v>61</v>
      </c>
      <c r="AV623" t="s">
        <v>66</v>
      </c>
      <c r="AW623" t="s">
        <v>66</v>
      </c>
    </row>
    <row r="624" spans="1:49" hidden="1" x14ac:dyDescent="0.25">
      <c r="A624" s="13" t="s">
        <v>641</v>
      </c>
      <c r="B624" s="13">
        <v>24856</v>
      </c>
      <c r="C624" s="13" t="s">
        <v>652</v>
      </c>
      <c r="D624" s="13" t="s">
        <v>49</v>
      </c>
      <c r="E624" s="13" t="s">
        <v>111</v>
      </c>
      <c r="F624" s="15" t="s">
        <v>112</v>
      </c>
      <c r="I624" s="16" t="s">
        <v>88</v>
      </c>
      <c r="J624" s="13" t="s">
        <v>53</v>
      </c>
      <c r="K624" s="13">
        <v>4</v>
      </c>
      <c r="L624" s="13" t="s">
        <v>653</v>
      </c>
      <c r="M624" s="13" t="s">
        <v>55</v>
      </c>
      <c r="N624" s="13" t="s">
        <v>56</v>
      </c>
      <c r="O624" s="13" t="s">
        <v>654</v>
      </c>
      <c r="P624" s="13" t="s">
        <v>108</v>
      </c>
      <c r="Q624" s="13" t="s">
        <v>108</v>
      </c>
      <c r="R624" s="13" t="s">
        <v>655</v>
      </c>
      <c r="U624" s="13">
        <v>1.53</v>
      </c>
      <c r="V624" s="13" t="s">
        <v>59</v>
      </c>
      <c r="W624" s="13">
        <v>1.53</v>
      </c>
      <c r="X624" s="13" t="s">
        <v>59</v>
      </c>
      <c r="Y624" s="13">
        <v>1.53</v>
      </c>
      <c r="Z624" s="13" t="s">
        <v>59</v>
      </c>
      <c r="AA624" s="13">
        <v>1.53</v>
      </c>
      <c r="AB624" s="13" t="s">
        <v>59</v>
      </c>
      <c r="AC624" s="13" t="s">
        <v>67</v>
      </c>
      <c r="AD624" s="13" t="s">
        <v>61</v>
      </c>
      <c r="AE624" s="13">
        <v>0.6</v>
      </c>
      <c r="AF624" s="13" t="s">
        <v>62</v>
      </c>
      <c r="AG624" s="13" t="s">
        <v>69</v>
      </c>
      <c r="AK624" s="13" t="s">
        <v>63</v>
      </c>
      <c r="AL624" s="13">
        <v>8760</v>
      </c>
      <c r="AM624" s="13" t="s">
        <v>64</v>
      </c>
      <c r="AO624" s="11">
        <v>44068.419293981482</v>
      </c>
      <c r="AP624" s="11" t="s">
        <v>66</v>
      </c>
      <c r="AQ624" s="11" t="s">
        <v>49</v>
      </c>
      <c r="AR624" s="11" t="s">
        <v>66</v>
      </c>
      <c r="AS624" s="11" t="s">
        <v>55</v>
      </c>
      <c r="AT624" s="11" t="s">
        <v>66</v>
      </c>
      <c r="AU624" s="11" t="s">
        <v>61</v>
      </c>
      <c r="AV624" t="s">
        <v>66</v>
      </c>
      <c r="AW624" t="s">
        <v>66</v>
      </c>
    </row>
    <row r="625" spans="1:50" hidden="1" x14ac:dyDescent="0.25">
      <c r="A625" s="13" t="s">
        <v>641</v>
      </c>
      <c r="B625" s="13">
        <v>24856</v>
      </c>
      <c r="C625" s="13" t="s">
        <v>652</v>
      </c>
      <c r="D625" s="13" t="s">
        <v>49</v>
      </c>
      <c r="E625" s="13" t="s">
        <v>111</v>
      </c>
      <c r="F625" s="15" t="s">
        <v>112</v>
      </c>
      <c r="I625" s="16" t="s">
        <v>88</v>
      </c>
      <c r="J625" s="13" t="s">
        <v>53</v>
      </c>
      <c r="K625" s="13">
        <v>4</v>
      </c>
      <c r="L625" s="13" t="s">
        <v>653</v>
      </c>
      <c r="M625" s="13" t="s">
        <v>55</v>
      </c>
      <c r="N625" s="13" t="s">
        <v>56</v>
      </c>
      <c r="O625" s="13" t="s">
        <v>654</v>
      </c>
      <c r="P625" s="13" t="s">
        <v>108</v>
      </c>
      <c r="Q625" s="13" t="s">
        <v>108</v>
      </c>
      <c r="R625" s="13" t="s">
        <v>655</v>
      </c>
      <c r="U625" s="13">
        <v>1.53</v>
      </c>
      <c r="V625" s="13" t="s">
        <v>59</v>
      </c>
      <c r="W625" s="13">
        <v>1.53</v>
      </c>
      <c r="X625" s="13" t="s">
        <v>59</v>
      </c>
      <c r="Y625" s="13">
        <v>1.53</v>
      </c>
      <c r="Z625" s="13" t="s">
        <v>59</v>
      </c>
      <c r="AA625" s="13">
        <v>1.53</v>
      </c>
      <c r="AB625" s="13" t="s">
        <v>59</v>
      </c>
      <c r="AC625" s="13" t="s">
        <v>67</v>
      </c>
      <c r="AD625" s="13" t="s">
        <v>61</v>
      </c>
      <c r="AE625" s="13">
        <v>0.14000000000000001</v>
      </c>
      <c r="AF625" s="13" t="s">
        <v>68</v>
      </c>
      <c r="AK625" s="13" t="s">
        <v>63</v>
      </c>
      <c r="AL625" s="13">
        <v>8760</v>
      </c>
      <c r="AM625" s="13" t="s">
        <v>64</v>
      </c>
      <c r="AO625" s="11">
        <v>44068.419293981482</v>
      </c>
      <c r="AP625" s="11" t="s">
        <v>66</v>
      </c>
      <c r="AQ625" s="11" t="s">
        <v>49</v>
      </c>
      <c r="AR625" s="11" t="s">
        <v>66</v>
      </c>
      <c r="AS625" s="11" t="s">
        <v>55</v>
      </c>
      <c r="AT625" s="11" t="s">
        <v>66</v>
      </c>
      <c r="AU625" s="11" t="s">
        <v>61</v>
      </c>
      <c r="AV625" t="s">
        <v>66</v>
      </c>
      <c r="AW625" t="s">
        <v>66</v>
      </c>
    </row>
    <row r="626" spans="1:50" hidden="1" x14ac:dyDescent="0.25">
      <c r="A626" s="13" t="s">
        <v>641</v>
      </c>
      <c r="B626" s="13">
        <v>25273</v>
      </c>
      <c r="C626" s="13" t="s">
        <v>656</v>
      </c>
      <c r="D626" s="13" t="s">
        <v>49</v>
      </c>
      <c r="E626" s="13" t="s">
        <v>111</v>
      </c>
      <c r="F626" s="15" t="s">
        <v>119</v>
      </c>
      <c r="I626" s="16" t="s">
        <v>88</v>
      </c>
      <c r="J626" s="13" t="s">
        <v>53</v>
      </c>
      <c r="K626" s="13">
        <v>4</v>
      </c>
      <c r="L626" s="13" t="s">
        <v>657</v>
      </c>
      <c r="M626" s="13" t="s">
        <v>55</v>
      </c>
      <c r="N626" s="13" t="s">
        <v>56</v>
      </c>
      <c r="O626" s="13" t="s">
        <v>658</v>
      </c>
      <c r="P626" s="13" t="s">
        <v>659</v>
      </c>
      <c r="Q626" s="13" t="s">
        <v>659</v>
      </c>
      <c r="R626" s="13" t="s">
        <v>659</v>
      </c>
      <c r="AA626" s="13">
        <v>250000</v>
      </c>
      <c r="AB626" s="13" t="s">
        <v>547</v>
      </c>
      <c r="AC626" s="13" t="s">
        <v>67</v>
      </c>
      <c r="AD626" s="13" t="s">
        <v>61</v>
      </c>
      <c r="AE626" s="13">
        <v>0.2</v>
      </c>
      <c r="AF626" s="13" t="s">
        <v>68</v>
      </c>
      <c r="AG626" s="13" t="s">
        <v>69</v>
      </c>
      <c r="AK626" s="13" t="s">
        <v>63</v>
      </c>
      <c r="AL626" s="13">
        <v>8760</v>
      </c>
      <c r="AM626" s="13" t="s">
        <v>64</v>
      </c>
      <c r="AO626" s="11">
        <v>44068.419293981482</v>
      </c>
      <c r="AP626" s="11" t="s">
        <v>66</v>
      </c>
      <c r="AQ626" s="11" t="s">
        <v>49</v>
      </c>
      <c r="AR626" s="11" t="s">
        <v>66</v>
      </c>
      <c r="AS626" s="11" t="s">
        <v>55</v>
      </c>
      <c r="AT626" s="11" t="s">
        <v>66</v>
      </c>
      <c r="AU626" s="11" t="s">
        <v>61</v>
      </c>
      <c r="AV626" t="s">
        <v>66</v>
      </c>
      <c r="AW626" t="s">
        <v>66</v>
      </c>
    </row>
    <row r="627" spans="1:50" hidden="1" x14ac:dyDescent="0.25">
      <c r="A627" s="13" t="s">
        <v>641</v>
      </c>
      <c r="B627" s="13">
        <v>25273</v>
      </c>
      <c r="C627" s="13" t="s">
        <v>656</v>
      </c>
      <c r="D627" s="13" t="s">
        <v>49</v>
      </c>
      <c r="E627" s="13" t="s">
        <v>111</v>
      </c>
      <c r="F627" s="15" t="s">
        <v>119</v>
      </c>
      <c r="I627" s="16" t="s">
        <v>88</v>
      </c>
      <c r="J627" s="13" t="s">
        <v>53</v>
      </c>
      <c r="K627" s="13">
        <v>4</v>
      </c>
      <c r="L627" s="13" t="s">
        <v>657</v>
      </c>
      <c r="M627" s="13" t="s">
        <v>55</v>
      </c>
      <c r="N627" s="13" t="s">
        <v>56</v>
      </c>
      <c r="O627" s="13" t="s">
        <v>658</v>
      </c>
      <c r="P627" s="13" t="s">
        <v>659</v>
      </c>
      <c r="Q627" s="13" t="s">
        <v>659</v>
      </c>
      <c r="R627" s="13" t="s">
        <v>659</v>
      </c>
      <c r="AA627" s="13">
        <v>0.25</v>
      </c>
      <c r="AB627" s="13" t="s">
        <v>59</v>
      </c>
      <c r="AC627" s="13" t="s">
        <v>67</v>
      </c>
      <c r="AD627" s="13" t="s">
        <v>61</v>
      </c>
      <c r="AE627" s="13">
        <v>0.7</v>
      </c>
      <c r="AF627" s="13" t="s">
        <v>62</v>
      </c>
      <c r="AG627" s="13" t="s">
        <v>69</v>
      </c>
      <c r="AK627" s="13" t="s">
        <v>63</v>
      </c>
      <c r="AL627" s="13">
        <v>8760</v>
      </c>
      <c r="AM627" s="13" t="s">
        <v>64</v>
      </c>
      <c r="AO627" s="11">
        <v>44068.419293981482</v>
      </c>
      <c r="AP627" s="11" t="s">
        <v>66</v>
      </c>
      <c r="AQ627" s="11" t="s">
        <v>49</v>
      </c>
      <c r="AR627" s="11" t="s">
        <v>66</v>
      </c>
      <c r="AS627" s="11" t="s">
        <v>55</v>
      </c>
      <c r="AT627" s="11" t="s">
        <v>66</v>
      </c>
      <c r="AU627" s="11" t="s">
        <v>61</v>
      </c>
      <c r="AV627" t="s">
        <v>66</v>
      </c>
      <c r="AW627" t="s">
        <v>66</v>
      </c>
    </row>
    <row r="628" spans="1:50" hidden="1" x14ac:dyDescent="0.25">
      <c r="A628" s="13" t="s">
        <v>641</v>
      </c>
      <c r="B628" s="13">
        <v>25493</v>
      </c>
      <c r="C628" s="13" t="s">
        <v>660</v>
      </c>
      <c r="D628" s="13" t="s">
        <v>49</v>
      </c>
      <c r="E628" s="13" t="s">
        <v>111</v>
      </c>
      <c r="F628" s="15" t="s">
        <v>112</v>
      </c>
      <c r="I628" s="16" t="s">
        <v>88</v>
      </c>
      <c r="J628" s="13" t="s">
        <v>53</v>
      </c>
      <c r="K628" s="13">
        <v>6</v>
      </c>
      <c r="L628" s="13" t="s">
        <v>661</v>
      </c>
      <c r="M628" s="13" t="s">
        <v>55</v>
      </c>
      <c r="O628" s="13" t="s">
        <v>662</v>
      </c>
      <c r="AC628" s="13" t="s">
        <v>67</v>
      </c>
      <c r="AD628" s="13" t="s">
        <v>61</v>
      </c>
      <c r="AE628" s="13">
        <v>0.2</v>
      </c>
      <c r="AF628" s="13" t="s">
        <v>68</v>
      </c>
      <c r="AK628" s="13" t="s">
        <v>63</v>
      </c>
      <c r="AL628" s="13">
        <v>8760</v>
      </c>
      <c r="AM628" s="13" t="s">
        <v>64</v>
      </c>
      <c r="AO628" s="11">
        <v>44068.419293981482</v>
      </c>
      <c r="AP628" s="11" t="s">
        <v>66</v>
      </c>
      <c r="AQ628" s="11" t="s">
        <v>49</v>
      </c>
      <c r="AR628" s="11" t="s">
        <v>66</v>
      </c>
      <c r="AS628" s="11" t="s">
        <v>55</v>
      </c>
      <c r="AT628" s="11" t="s">
        <v>66</v>
      </c>
      <c r="AU628" s="11" t="s">
        <v>61</v>
      </c>
      <c r="AV628" t="s">
        <v>66</v>
      </c>
      <c r="AW628" t="s">
        <v>66</v>
      </c>
    </row>
    <row r="629" spans="1:50" s="28" customFormat="1" x14ac:dyDescent="0.25">
      <c r="A629" s="25" t="s">
        <v>641</v>
      </c>
      <c r="B629" s="25">
        <v>25493</v>
      </c>
      <c r="C629" s="25" t="s">
        <v>660</v>
      </c>
      <c r="D629" s="25" t="s">
        <v>49</v>
      </c>
      <c r="E629" s="25" t="s">
        <v>111</v>
      </c>
      <c r="F629" s="26" t="s">
        <v>112</v>
      </c>
      <c r="G629" s="25"/>
      <c r="H629" s="25"/>
      <c r="I629" s="27" t="s">
        <v>88</v>
      </c>
      <c r="J629" s="25" t="s">
        <v>53</v>
      </c>
      <c r="K629" s="25">
        <v>6</v>
      </c>
      <c r="L629" s="25" t="s">
        <v>661</v>
      </c>
      <c r="M629" s="25" t="s">
        <v>55</v>
      </c>
      <c r="N629" s="25"/>
      <c r="O629" s="25" t="s">
        <v>662</v>
      </c>
      <c r="P629" s="25"/>
      <c r="Q629" s="25"/>
      <c r="R629" s="25"/>
      <c r="S629" s="31"/>
      <c r="T629" s="31"/>
      <c r="U629" s="25"/>
      <c r="V629" s="25"/>
      <c r="W629" s="25"/>
      <c r="X629" s="25"/>
      <c r="Y629" s="25"/>
      <c r="Z629" s="25"/>
      <c r="AA629" s="25">
        <v>250</v>
      </c>
      <c r="AB629" s="25" t="s">
        <v>59</v>
      </c>
      <c r="AC629" s="25" t="s">
        <v>67</v>
      </c>
      <c r="AD629" s="25" t="s">
        <v>61</v>
      </c>
      <c r="AE629" s="25">
        <v>0.7</v>
      </c>
      <c r="AF629" s="25" t="s">
        <v>62</v>
      </c>
      <c r="AG629" s="25"/>
      <c r="AH629" s="25"/>
      <c r="AI629" s="25"/>
      <c r="AJ629" s="25"/>
      <c r="AK629" s="25" t="s">
        <v>63</v>
      </c>
      <c r="AL629" s="25">
        <v>8760</v>
      </c>
      <c r="AM629" s="25" t="s">
        <v>64</v>
      </c>
      <c r="AN629" s="25"/>
      <c r="AO629" s="11">
        <v>44068.419293981482</v>
      </c>
      <c r="AP629" s="11" t="s">
        <v>66</v>
      </c>
      <c r="AQ629" s="11" t="s">
        <v>49</v>
      </c>
      <c r="AR629" s="11" t="s">
        <v>66</v>
      </c>
      <c r="AS629" s="11" t="s">
        <v>55</v>
      </c>
      <c r="AT629" s="11" t="s">
        <v>66</v>
      </c>
      <c r="AU629" s="11" t="s">
        <v>61</v>
      </c>
      <c r="AV629" t="s">
        <v>66</v>
      </c>
      <c r="AW629" t="s">
        <v>66</v>
      </c>
      <c r="AX629">
        <f>AE629*AX$5</f>
        <v>0.35</v>
      </c>
    </row>
    <row r="630" spans="1:50" hidden="1" x14ac:dyDescent="0.25">
      <c r="A630" s="13" t="s">
        <v>641</v>
      </c>
      <c r="B630" s="13">
        <v>26134</v>
      </c>
      <c r="C630" s="13" t="s">
        <v>663</v>
      </c>
      <c r="D630" s="13" t="s">
        <v>49</v>
      </c>
      <c r="E630" s="13" t="s">
        <v>111</v>
      </c>
      <c r="F630" s="15" t="s">
        <v>112</v>
      </c>
      <c r="I630" s="16" t="s">
        <v>88</v>
      </c>
      <c r="J630" s="13" t="s">
        <v>53</v>
      </c>
      <c r="K630" s="13">
        <v>4</v>
      </c>
      <c r="L630" s="13" t="s">
        <v>664</v>
      </c>
      <c r="M630" s="13" t="s">
        <v>55</v>
      </c>
      <c r="N630" s="13" t="s">
        <v>56</v>
      </c>
      <c r="O630" s="13" t="s">
        <v>665</v>
      </c>
      <c r="P630" s="13" t="s">
        <v>146</v>
      </c>
      <c r="Q630" s="13" t="s">
        <v>146</v>
      </c>
      <c r="R630" s="13" t="s">
        <v>146</v>
      </c>
      <c r="U630" s="13">
        <v>1.53</v>
      </c>
      <c r="V630" s="13" t="s">
        <v>59</v>
      </c>
      <c r="W630" s="13">
        <v>1.53</v>
      </c>
      <c r="X630" s="13" t="s">
        <v>59</v>
      </c>
      <c r="Y630" s="13">
        <v>1.53</v>
      </c>
      <c r="Z630" s="13" t="s">
        <v>59</v>
      </c>
      <c r="AA630" s="13">
        <v>1.53</v>
      </c>
      <c r="AB630" s="13" t="s">
        <v>59</v>
      </c>
      <c r="AC630" s="13" t="s">
        <v>67</v>
      </c>
      <c r="AD630" s="13" t="s">
        <v>61</v>
      </c>
      <c r="AE630" s="13">
        <v>0.7</v>
      </c>
      <c r="AF630" s="13" t="s">
        <v>62</v>
      </c>
      <c r="AG630" s="13" t="s">
        <v>69</v>
      </c>
      <c r="AK630" s="13" t="s">
        <v>63</v>
      </c>
      <c r="AL630" s="13">
        <v>8760</v>
      </c>
      <c r="AM630" s="13" t="s">
        <v>103</v>
      </c>
      <c r="AO630" s="11">
        <v>44068.419293981482</v>
      </c>
      <c r="AP630" s="11" t="s">
        <v>66</v>
      </c>
      <c r="AQ630" s="11" t="s">
        <v>49</v>
      </c>
      <c r="AR630" s="11" t="s">
        <v>66</v>
      </c>
      <c r="AS630" s="11" t="s">
        <v>55</v>
      </c>
      <c r="AT630" s="11" t="s">
        <v>66</v>
      </c>
      <c r="AU630" s="11" t="s">
        <v>61</v>
      </c>
      <c r="AV630" t="s">
        <v>66</v>
      </c>
      <c r="AW630" t="s">
        <v>66</v>
      </c>
    </row>
    <row r="631" spans="1:50" hidden="1" x14ac:dyDescent="0.25">
      <c r="A631" s="13" t="s">
        <v>666</v>
      </c>
      <c r="B631" s="13">
        <v>657</v>
      </c>
      <c r="C631" s="13" t="s">
        <v>667</v>
      </c>
      <c r="D631" s="13" t="s">
        <v>49</v>
      </c>
      <c r="E631" s="13" t="s">
        <v>111</v>
      </c>
      <c r="F631" s="15" t="s">
        <v>51</v>
      </c>
      <c r="G631" s="13">
        <v>32.433343999999998</v>
      </c>
      <c r="H631" s="13">
        <v>-103.463667</v>
      </c>
      <c r="I631" s="16" t="s">
        <v>75</v>
      </c>
      <c r="J631" s="13" t="s">
        <v>53</v>
      </c>
      <c r="K631" s="13">
        <v>6</v>
      </c>
      <c r="L631" s="13">
        <v>4</v>
      </c>
      <c r="M631" s="13" t="s">
        <v>55</v>
      </c>
      <c r="N631" s="13" t="s">
        <v>56</v>
      </c>
      <c r="O631" s="13" t="s">
        <v>668</v>
      </c>
      <c r="T631" s="14">
        <v>37622.419293981482</v>
      </c>
      <c r="U631" s="13">
        <v>2</v>
      </c>
      <c r="V631" s="13" t="s">
        <v>59</v>
      </c>
      <c r="W631" s="13">
        <v>2</v>
      </c>
      <c r="X631" s="13" t="s">
        <v>59</v>
      </c>
      <c r="AC631" s="13" t="s">
        <v>67</v>
      </c>
      <c r="AD631" s="13" t="s">
        <v>61</v>
      </c>
      <c r="AE631" s="13">
        <v>0.19</v>
      </c>
      <c r="AF631" s="13" t="s">
        <v>68</v>
      </c>
      <c r="AG631" s="13" t="s">
        <v>69</v>
      </c>
      <c r="AK631" s="13" t="s">
        <v>63</v>
      </c>
      <c r="AL631" s="13">
        <v>8760</v>
      </c>
      <c r="AM631" s="13" t="s">
        <v>64</v>
      </c>
      <c r="AO631" s="11">
        <v>44068.419293981482</v>
      </c>
      <c r="AP631" s="11" t="s">
        <v>66</v>
      </c>
      <c r="AQ631" s="11" t="s">
        <v>49</v>
      </c>
      <c r="AR631" s="11" t="s">
        <v>66</v>
      </c>
      <c r="AS631" s="11" t="s">
        <v>55</v>
      </c>
      <c r="AT631" s="11" t="s">
        <v>66</v>
      </c>
      <c r="AU631" s="11" t="s">
        <v>61</v>
      </c>
      <c r="AV631" t="s">
        <v>66</v>
      </c>
      <c r="AW631" t="s">
        <v>66</v>
      </c>
    </row>
    <row r="632" spans="1:50" hidden="1" x14ac:dyDescent="0.25">
      <c r="A632" s="13" t="s">
        <v>666</v>
      </c>
      <c r="B632" s="13">
        <v>657</v>
      </c>
      <c r="C632" s="13" t="s">
        <v>667</v>
      </c>
      <c r="D632" s="13" t="s">
        <v>49</v>
      </c>
      <c r="E632" s="13" t="s">
        <v>111</v>
      </c>
      <c r="F632" s="15" t="s">
        <v>51</v>
      </c>
      <c r="G632" s="13">
        <v>32.433343999999998</v>
      </c>
      <c r="H632" s="13">
        <v>-103.463667</v>
      </c>
      <c r="I632" s="16" t="s">
        <v>75</v>
      </c>
      <c r="J632" s="13" t="s">
        <v>53</v>
      </c>
      <c r="K632" s="13">
        <v>6</v>
      </c>
      <c r="L632" s="13">
        <v>4</v>
      </c>
      <c r="M632" s="13" t="s">
        <v>55</v>
      </c>
      <c r="N632" s="13" t="s">
        <v>56</v>
      </c>
      <c r="O632" s="13" t="s">
        <v>668</v>
      </c>
      <c r="T632" s="14">
        <v>37622.419293981482</v>
      </c>
      <c r="U632" s="13">
        <v>2</v>
      </c>
      <c r="V632" s="13" t="s">
        <v>59</v>
      </c>
      <c r="W632" s="13">
        <v>2</v>
      </c>
      <c r="X632" s="13" t="s">
        <v>59</v>
      </c>
      <c r="AA632" s="13">
        <v>2</v>
      </c>
      <c r="AB632" s="13" t="s">
        <v>59</v>
      </c>
      <c r="AC632" s="13" t="s">
        <v>67</v>
      </c>
      <c r="AD632" s="13" t="s">
        <v>61</v>
      </c>
      <c r="AE632" s="13">
        <v>0.82499999999999996</v>
      </c>
      <c r="AF632" s="13" t="s">
        <v>62</v>
      </c>
      <c r="AG632" s="13" t="s">
        <v>69</v>
      </c>
      <c r="AK632" s="13" t="s">
        <v>63</v>
      </c>
      <c r="AL632" s="13">
        <v>8760</v>
      </c>
      <c r="AM632" s="13" t="s">
        <v>64</v>
      </c>
      <c r="AO632" s="11">
        <v>44068.419293981482</v>
      </c>
      <c r="AP632" s="11" t="s">
        <v>66</v>
      </c>
      <c r="AQ632" s="11" t="s">
        <v>49</v>
      </c>
      <c r="AR632" s="11" t="s">
        <v>66</v>
      </c>
      <c r="AS632" s="11" t="s">
        <v>55</v>
      </c>
      <c r="AT632" s="11" t="s">
        <v>66</v>
      </c>
      <c r="AU632" s="11" t="s">
        <v>61</v>
      </c>
      <c r="AV632" t="s">
        <v>66</v>
      </c>
      <c r="AW632" t="s">
        <v>66</v>
      </c>
    </row>
    <row r="633" spans="1:50" hidden="1" x14ac:dyDescent="0.25">
      <c r="A633" s="13" t="s">
        <v>666</v>
      </c>
      <c r="B633" s="13">
        <v>657</v>
      </c>
      <c r="C633" s="13" t="s">
        <v>667</v>
      </c>
      <c r="D633" s="13" t="s">
        <v>49</v>
      </c>
      <c r="E633" s="13" t="s">
        <v>111</v>
      </c>
      <c r="F633" s="15" t="s">
        <v>51</v>
      </c>
      <c r="G633" s="13">
        <v>32.433343999999998</v>
      </c>
      <c r="H633" s="13">
        <v>-103.463667</v>
      </c>
      <c r="I633" s="16" t="s">
        <v>75</v>
      </c>
      <c r="J633" s="13" t="s">
        <v>53</v>
      </c>
      <c r="K633" s="13">
        <v>11</v>
      </c>
      <c r="L633" s="13">
        <v>5</v>
      </c>
      <c r="M633" s="13" t="s">
        <v>55</v>
      </c>
      <c r="N633" s="13" t="s">
        <v>56</v>
      </c>
      <c r="O633" s="13" t="s">
        <v>669</v>
      </c>
      <c r="T633" s="14">
        <v>37622.419293981482</v>
      </c>
      <c r="U633" s="13">
        <v>2</v>
      </c>
      <c r="V633" s="13" t="s">
        <v>59</v>
      </c>
      <c r="W633" s="13">
        <v>2</v>
      </c>
      <c r="X633" s="13" t="s">
        <v>59</v>
      </c>
      <c r="AA633" s="13">
        <v>2</v>
      </c>
      <c r="AB633" s="13" t="s">
        <v>59</v>
      </c>
      <c r="AC633" s="13" t="s">
        <v>67</v>
      </c>
      <c r="AD633" s="13" t="s">
        <v>61</v>
      </c>
      <c r="AE633" s="13">
        <v>0.82499999999999996</v>
      </c>
      <c r="AF633" s="13" t="s">
        <v>62</v>
      </c>
      <c r="AG633" s="13" t="s">
        <v>69</v>
      </c>
      <c r="AK633" s="13" t="s">
        <v>63</v>
      </c>
      <c r="AL633" s="13">
        <v>8760</v>
      </c>
      <c r="AM633" s="13" t="s">
        <v>64</v>
      </c>
      <c r="AO633" s="11">
        <v>44068.419293981482</v>
      </c>
      <c r="AP633" s="11" t="s">
        <v>66</v>
      </c>
      <c r="AQ633" s="11" t="s">
        <v>49</v>
      </c>
      <c r="AR633" s="11" t="s">
        <v>66</v>
      </c>
      <c r="AS633" s="11" t="s">
        <v>55</v>
      </c>
      <c r="AT633" s="11" t="s">
        <v>66</v>
      </c>
      <c r="AU633" s="11" t="s">
        <v>61</v>
      </c>
      <c r="AV633" t="s">
        <v>66</v>
      </c>
      <c r="AW633" t="s">
        <v>66</v>
      </c>
    </row>
    <row r="634" spans="1:50" hidden="1" x14ac:dyDescent="0.25">
      <c r="A634" s="13" t="s">
        <v>666</v>
      </c>
      <c r="B634" s="13">
        <v>657</v>
      </c>
      <c r="C634" s="13" t="s">
        <v>667</v>
      </c>
      <c r="D634" s="13" t="s">
        <v>49</v>
      </c>
      <c r="E634" s="13" t="s">
        <v>111</v>
      </c>
      <c r="F634" s="15" t="s">
        <v>51</v>
      </c>
      <c r="G634" s="13">
        <v>32.433343999999998</v>
      </c>
      <c r="H634" s="13">
        <v>-103.463667</v>
      </c>
      <c r="I634" s="16" t="s">
        <v>75</v>
      </c>
      <c r="J634" s="13" t="s">
        <v>53</v>
      </c>
      <c r="K634" s="13">
        <v>11</v>
      </c>
      <c r="L634" s="13">
        <v>5</v>
      </c>
      <c r="M634" s="13" t="s">
        <v>55</v>
      </c>
      <c r="N634" s="13" t="s">
        <v>56</v>
      </c>
      <c r="O634" s="13" t="s">
        <v>669</v>
      </c>
      <c r="T634" s="14">
        <v>37622.419293981482</v>
      </c>
      <c r="U634" s="13">
        <v>2</v>
      </c>
      <c r="V634" s="13" t="s">
        <v>59</v>
      </c>
      <c r="W634" s="13">
        <v>2</v>
      </c>
      <c r="X634" s="13" t="s">
        <v>59</v>
      </c>
      <c r="AC634" s="13" t="s">
        <v>67</v>
      </c>
      <c r="AD634" s="13" t="s">
        <v>61</v>
      </c>
      <c r="AE634" s="13">
        <v>0.19</v>
      </c>
      <c r="AF634" s="13" t="s">
        <v>68</v>
      </c>
      <c r="AG634" s="13" t="s">
        <v>69</v>
      </c>
      <c r="AK634" s="13" t="s">
        <v>63</v>
      </c>
      <c r="AL634" s="13">
        <v>8760</v>
      </c>
      <c r="AM634" s="13" t="s">
        <v>64</v>
      </c>
      <c r="AO634" s="11">
        <v>44068.419293981482</v>
      </c>
      <c r="AP634" s="11" t="s">
        <v>66</v>
      </c>
      <c r="AQ634" s="11" t="s">
        <v>49</v>
      </c>
      <c r="AR634" s="11" t="s">
        <v>66</v>
      </c>
      <c r="AS634" s="11" t="s">
        <v>55</v>
      </c>
      <c r="AT634" s="11" t="s">
        <v>66</v>
      </c>
      <c r="AU634" s="11" t="s">
        <v>61</v>
      </c>
      <c r="AV634" t="s">
        <v>66</v>
      </c>
      <c r="AW634" t="s">
        <v>66</v>
      </c>
    </row>
    <row r="635" spans="1:50" hidden="1" x14ac:dyDescent="0.25">
      <c r="A635" s="13" t="s">
        <v>666</v>
      </c>
      <c r="B635" s="13">
        <v>660</v>
      </c>
      <c r="C635" s="13" t="s">
        <v>670</v>
      </c>
      <c r="D635" s="13" t="s">
        <v>49</v>
      </c>
      <c r="E635" s="13" t="s">
        <v>111</v>
      </c>
      <c r="F635" s="15" t="s">
        <v>51</v>
      </c>
      <c r="G635" s="13">
        <v>32.151983000000001</v>
      </c>
      <c r="H635" s="13">
        <v>-103.46828499999999</v>
      </c>
      <c r="I635" s="16" t="s">
        <v>95</v>
      </c>
      <c r="J635" s="13" t="s">
        <v>53</v>
      </c>
      <c r="K635" s="13">
        <v>16</v>
      </c>
      <c r="L635" s="13">
        <v>5</v>
      </c>
      <c r="M635" s="13" t="s">
        <v>55</v>
      </c>
      <c r="N635" s="13" t="s">
        <v>56</v>
      </c>
      <c r="O635" s="13" t="s">
        <v>411</v>
      </c>
      <c r="P635" s="13" t="s">
        <v>671</v>
      </c>
      <c r="Q635" s="13" t="s">
        <v>672</v>
      </c>
      <c r="R635" s="13" t="s">
        <v>58</v>
      </c>
      <c r="T635" s="14">
        <v>40276.419293981482</v>
      </c>
      <c r="U635" s="13">
        <v>13</v>
      </c>
      <c r="V635" s="13" t="s">
        <v>59</v>
      </c>
      <c r="W635" s="13">
        <v>13</v>
      </c>
      <c r="X635" s="13" t="s">
        <v>59</v>
      </c>
      <c r="Y635" s="13">
        <v>13</v>
      </c>
      <c r="Z635" s="13" t="s">
        <v>59</v>
      </c>
      <c r="AA635" s="13">
        <v>13</v>
      </c>
      <c r="AB635" s="13" t="s">
        <v>59</v>
      </c>
      <c r="AC635" s="13" t="s">
        <v>67</v>
      </c>
      <c r="AD635" s="13" t="s">
        <v>61</v>
      </c>
      <c r="AE635" s="13">
        <v>6.3</v>
      </c>
      <c r="AF635" s="13" t="s">
        <v>62</v>
      </c>
      <c r="AG635" s="13" t="s">
        <v>69</v>
      </c>
      <c r="AK635" s="13" t="s">
        <v>63</v>
      </c>
      <c r="AL635" s="13">
        <v>8760</v>
      </c>
      <c r="AM635" s="13" t="s">
        <v>64</v>
      </c>
      <c r="AO635" s="11">
        <v>44068.419293981482</v>
      </c>
      <c r="AP635" s="11" t="s">
        <v>66</v>
      </c>
      <c r="AQ635" s="11" t="s">
        <v>49</v>
      </c>
      <c r="AR635" s="11" t="s">
        <v>66</v>
      </c>
      <c r="AS635" s="11" t="s">
        <v>55</v>
      </c>
      <c r="AT635" s="11" t="s">
        <v>66</v>
      </c>
      <c r="AU635" s="11" t="s">
        <v>61</v>
      </c>
      <c r="AV635" t="s">
        <v>66</v>
      </c>
      <c r="AW635" t="s">
        <v>66</v>
      </c>
    </row>
    <row r="636" spans="1:50" hidden="1" x14ac:dyDescent="0.25">
      <c r="A636" s="13" t="s">
        <v>666</v>
      </c>
      <c r="B636" s="13">
        <v>660</v>
      </c>
      <c r="C636" s="13" t="s">
        <v>670</v>
      </c>
      <c r="D636" s="13" t="s">
        <v>49</v>
      </c>
      <c r="E636" s="13" t="s">
        <v>111</v>
      </c>
      <c r="F636" s="15" t="s">
        <v>51</v>
      </c>
      <c r="G636" s="13">
        <v>32.151983000000001</v>
      </c>
      <c r="H636" s="13">
        <v>-103.46828499999999</v>
      </c>
      <c r="I636" s="16" t="s">
        <v>95</v>
      </c>
      <c r="J636" s="13" t="s">
        <v>53</v>
      </c>
      <c r="K636" s="13">
        <v>16</v>
      </c>
      <c r="L636" s="13">
        <v>5</v>
      </c>
      <c r="M636" s="13" t="s">
        <v>55</v>
      </c>
      <c r="N636" s="13" t="s">
        <v>56</v>
      </c>
      <c r="O636" s="13" t="s">
        <v>411</v>
      </c>
      <c r="P636" s="13" t="s">
        <v>671</v>
      </c>
      <c r="Q636" s="13" t="s">
        <v>672</v>
      </c>
      <c r="R636" s="13" t="s">
        <v>58</v>
      </c>
      <c r="T636" s="14">
        <v>40276.419293981482</v>
      </c>
      <c r="U636" s="13">
        <v>13</v>
      </c>
      <c r="V636" s="13" t="s">
        <v>59</v>
      </c>
      <c r="W636" s="13">
        <v>13</v>
      </c>
      <c r="X636" s="13" t="s">
        <v>59</v>
      </c>
      <c r="Y636" s="13">
        <v>13</v>
      </c>
      <c r="Z636" s="13" t="s">
        <v>59</v>
      </c>
      <c r="AA636" s="13">
        <v>13</v>
      </c>
      <c r="AB636" s="13" t="s">
        <v>59</v>
      </c>
      <c r="AC636" s="13" t="s">
        <v>67</v>
      </c>
      <c r="AD636" s="13" t="s">
        <v>61</v>
      </c>
      <c r="AE636" s="13">
        <v>1.4</v>
      </c>
      <c r="AF636" s="13" t="s">
        <v>68</v>
      </c>
      <c r="AG636" s="13" t="s">
        <v>69</v>
      </c>
      <c r="AK636" s="13" t="s">
        <v>63</v>
      </c>
      <c r="AL636" s="13">
        <v>8760</v>
      </c>
      <c r="AM636" s="13" t="s">
        <v>64</v>
      </c>
      <c r="AO636" s="11">
        <v>44068.419293981482</v>
      </c>
      <c r="AP636" s="11" t="s">
        <v>66</v>
      </c>
      <c r="AQ636" s="11" t="s">
        <v>49</v>
      </c>
      <c r="AR636" s="11" t="s">
        <v>66</v>
      </c>
      <c r="AS636" s="11" t="s">
        <v>55</v>
      </c>
      <c r="AT636" s="11" t="s">
        <v>66</v>
      </c>
      <c r="AU636" s="11" t="s">
        <v>61</v>
      </c>
      <c r="AV636" t="s">
        <v>66</v>
      </c>
      <c r="AW636" t="s">
        <v>66</v>
      </c>
    </row>
    <row r="637" spans="1:50" hidden="1" x14ac:dyDescent="0.25">
      <c r="A637" s="13" t="s">
        <v>673</v>
      </c>
      <c r="B637" s="13">
        <v>218</v>
      </c>
      <c r="C637" s="13" t="s">
        <v>674</v>
      </c>
      <c r="D637" s="13" t="s">
        <v>49</v>
      </c>
      <c r="E637" s="13" t="s">
        <v>111</v>
      </c>
      <c r="F637" s="15" t="s">
        <v>84</v>
      </c>
      <c r="G637" s="13">
        <v>32.315427999999997</v>
      </c>
      <c r="H637" s="13">
        <v>-104.13654200000001</v>
      </c>
      <c r="I637" s="16" t="s">
        <v>52</v>
      </c>
      <c r="J637" s="13" t="s">
        <v>53</v>
      </c>
      <c r="K637" s="13">
        <v>19</v>
      </c>
      <c r="L637" s="13" t="s">
        <v>675</v>
      </c>
      <c r="M637" s="13" t="s">
        <v>55</v>
      </c>
      <c r="N637" s="13" t="s">
        <v>56</v>
      </c>
      <c r="O637" s="13" t="s">
        <v>676</v>
      </c>
      <c r="P637" s="13" t="s">
        <v>677</v>
      </c>
      <c r="Q637" s="13" t="s">
        <v>677</v>
      </c>
      <c r="R637" s="13" t="s">
        <v>677</v>
      </c>
      <c r="T637" s="14">
        <v>40422.419293981482</v>
      </c>
      <c r="U637" s="13">
        <v>47</v>
      </c>
      <c r="V637" s="13" t="s">
        <v>59</v>
      </c>
      <c r="W637" s="13">
        <v>55</v>
      </c>
      <c r="X637" s="13" t="s">
        <v>59</v>
      </c>
      <c r="Y637" s="13">
        <v>55</v>
      </c>
      <c r="Z637" s="13" t="s">
        <v>59</v>
      </c>
      <c r="AA637" s="13">
        <v>47</v>
      </c>
      <c r="AB637" s="13" t="s">
        <v>59</v>
      </c>
      <c r="AC637" s="13" t="s">
        <v>67</v>
      </c>
      <c r="AD637" s="13" t="s">
        <v>61</v>
      </c>
      <c r="AE637" s="13">
        <v>18.899999999999999</v>
      </c>
      <c r="AF637" s="13" t="s">
        <v>62</v>
      </c>
      <c r="AG637" s="13" t="s">
        <v>69</v>
      </c>
      <c r="AK637" s="13" t="s">
        <v>63</v>
      </c>
      <c r="AL637" s="13">
        <v>8760</v>
      </c>
      <c r="AM637" s="13" t="s">
        <v>64</v>
      </c>
      <c r="AN637" s="13" t="s">
        <v>678</v>
      </c>
      <c r="AO637" s="11">
        <v>44068.419293981482</v>
      </c>
      <c r="AP637" s="11" t="s">
        <v>66</v>
      </c>
      <c r="AQ637" s="11" t="s">
        <v>49</v>
      </c>
      <c r="AR637" s="11" t="s">
        <v>66</v>
      </c>
      <c r="AS637" s="11" t="s">
        <v>55</v>
      </c>
      <c r="AT637" s="11" t="s">
        <v>66</v>
      </c>
      <c r="AU637" s="11" t="s">
        <v>61</v>
      </c>
      <c r="AV637" t="s">
        <v>66</v>
      </c>
      <c r="AW637" t="s">
        <v>66</v>
      </c>
    </row>
    <row r="638" spans="1:50" hidden="1" x14ac:dyDescent="0.25">
      <c r="A638" s="13" t="s">
        <v>673</v>
      </c>
      <c r="B638" s="13">
        <v>218</v>
      </c>
      <c r="C638" s="13" t="s">
        <v>674</v>
      </c>
      <c r="D638" s="13" t="s">
        <v>49</v>
      </c>
      <c r="E638" s="13" t="s">
        <v>111</v>
      </c>
      <c r="F638" s="15" t="s">
        <v>84</v>
      </c>
      <c r="G638" s="13">
        <v>32.315427999999997</v>
      </c>
      <c r="H638" s="13">
        <v>-104.13654200000001</v>
      </c>
      <c r="I638" s="16" t="s">
        <v>52</v>
      </c>
      <c r="J638" s="13" t="s">
        <v>53</v>
      </c>
      <c r="K638" s="13">
        <v>19</v>
      </c>
      <c r="L638" s="13" t="s">
        <v>675</v>
      </c>
      <c r="M638" s="13" t="s">
        <v>55</v>
      </c>
      <c r="N638" s="13" t="s">
        <v>56</v>
      </c>
      <c r="O638" s="13" t="s">
        <v>676</v>
      </c>
      <c r="P638" s="13" t="s">
        <v>677</v>
      </c>
      <c r="Q638" s="13" t="s">
        <v>677</v>
      </c>
      <c r="R638" s="13" t="s">
        <v>677</v>
      </c>
      <c r="T638" s="14">
        <v>40422.419293981482</v>
      </c>
      <c r="U638" s="13">
        <v>47</v>
      </c>
      <c r="V638" s="13" t="s">
        <v>59</v>
      </c>
      <c r="W638" s="13">
        <v>55</v>
      </c>
      <c r="X638" s="13" t="s">
        <v>59</v>
      </c>
      <c r="Y638" s="13">
        <v>55</v>
      </c>
      <c r="Z638" s="13" t="s">
        <v>59</v>
      </c>
      <c r="AA638" s="13">
        <v>47</v>
      </c>
      <c r="AB638" s="13" t="s">
        <v>59</v>
      </c>
      <c r="AC638" s="13" t="s">
        <v>67</v>
      </c>
      <c r="AD638" s="13" t="s">
        <v>61</v>
      </c>
      <c r="AE638" s="13">
        <v>4.3</v>
      </c>
      <c r="AF638" s="13" t="s">
        <v>68</v>
      </c>
      <c r="AG638" s="13" t="s">
        <v>69</v>
      </c>
      <c r="AK638" s="13" t="s">
        <v>63</v>
      </c>
      <c r="AL638" s="13">
        <v>8760</v>
      </c>
      <c r="AM638" s="13" t="s">
        <v>64</v>
      </c>
      <c r="AN638" s="13" t="s">
        <v>678</v>
      </c>
      <c r="AO638" s="11">
        <v>44068.419293981482</v>
      </c>
      <c r="AP638" s="11" t="s">
        <v>66</v>
      </c>
      <c r="AQ638" s="11" t="s">
        <v>49</v>
      </c>
      <c r="AR638" s="11" t="s">
        <v>66</v>
      </c>
      <c r="AS638" s="11" t="s">
        <v>55</v>
      </c>
      <c r="AT638" s="11" t="s">
        <v>66</v>
      </c>
      <c r="AU638" s="11" t="s">
        <v>61</v>
      </c>
      <c r="AV638" t="s">
        <v>66</v>
      </c>
      <c r="AW638" t="s">
        <v>66</v>
      </c>
    </row>
    <row r="639" spans="1:50" hidden="1" x14ac:dyDescent="0.25">
      <c r="A639" s="13" t="s">
        <v>673</v>
      </c>
      <c r="B639" s="13">
        <v>1148</v>
      </c>
      <c r="C639" s="13" t="s">
        <v>679</v>
      </c>
      <c r="D639" s="13" t="s">
        <v>49</v>
      </c>
      <c r="E639" s="13" t="s">
        <v>50</v>
      </c>
      <c r="F639" s="15" t="s">
        <v>119</v>
      </c>
      <c r="G639" s="13">
        <v>36.483055999999998</v>
      </c>
      <c r="H639" s="13">
        <v>-108.119722</v>
      </c>
      <c r="I639" s="16" t="s">
        <v>52</v>
      </c>
      <c r="J639" s="13" t="s">
        <v>53</v>
      </c>
      <c r="K639" s="13">
        <v>48</v>
      </c>
      <c r="L639" s="13">
        <v>48</v>
      </c>
      <c r="M639" s="13" t="s">
        <v>55</v>
      </c>
      <c r="N639" s="13" t="s">
        <v>56</v>
      </c>
      <c r="O639" s="13" t="s">
        <v>680</v>
      </c>
      <c r="P639" s="13" t="s">
        <v>681</v>
      </c>
      <c r="Q639" s="13" t="s">
        <v>682</v>
      </c>
      <c r="R639" s="13" t="s">
        <v>683</v>
      </c>
      <c r="S639" s="14">
        <v>37257.419293981482</v>
      </c>
      <c r="T639" s="14">
        <v>37257.419293981482</v>
      </c>
      <c r="U639" s="13">
        <v>7.68</v>
      </c>
      <c r="V639" s="13" t="s">
        <v>59</v>
      </c>
      <c r="W639" s="13">
        <v>7.68</v>
      </c>
      <c r="X639" s="13" t="s">
        <v>59</v>
      </c>
      <c r="Y639" s="13">
        <v>7.68</v>
      </c>
      <c r="Z639" s="13" t="s">
        <v>59</v>
      </c>
      <c r="AA639" s="13">
        <v>7.68</v>
      </c>
      <c r="AB639" s="13" t="s">
        <v>59</v>
      </c>
      <c r="AC639" s="13" t="s">
        <v>67</v>
      </c>
      <c r="AD639" s="13" t="s">
        <v>61</v>
      </c>
      <c r="AE639" s="13">
        <v>8.3000000000000007</v>
      </c>
      <c r="AF639" s="13" t="s">
        <v>62</v>
      </c>
      <c r="AG639" s="13" t="s">
        <v>69</v>
      </c>
      <c r="AK639" s="13" t="s">
        <v>63</v>
      </c>
      <c r="AL639" s="13">
        <v>8760</v>
      </c>
      <c r="AM639" s="13" t="s">
        <v>64</v>
      </c>
      <c r="AN639" s="13" t="s">
        <v>366</v>
      </c>
      <c r="AO639" s="11">
        <v>44068.419293981482</v>
      </c>
      <c r="AP639" s="11" t="s">
        <v>66</v>
      </c>
      <c r="AQ639" s="11" t="s">
        <v>49</v>
      </c>
      <c r="AR639" s="11" t="s">
        <v>66</v>
      </c>
      <c r="AS639" s="11" t="s">
        <v>55</v>
      </c>
      <c r="AT639" s="11" t="s">
        <v>66</v>
      </c>
      <c r="AU639" s="11" t="s">
        <v>61</v>
      </c>
      <c r="AV639" t="s">
        <v>66</v>
      </c>
      <c r="AW639" t="s">
        <v>66</v>
      </c>
    </row>
    <row r="640" spans="1:50" hidden="1" x14ac:dyDescent="0.25">
      <c r="A640" s="13" t="s">
        <v>673</v>
      </c>
      <c r="B640" s="13">
        <v>1148</v>
      </c>
      <c r="C640" s="13" t="s">
        <v>679</v>
      </c>
      <c r="D640" s="13" t="s">
        <v>49</v>
      </c>
      <c r="E640" s="13" t="s">
        <v>50</v>
      </c>
      <c r="F640" s="15" t="s">
        <v>119</v>
      </c>
      <c r="G640" s="13">
        <v>36.483055999999998</v>
      </c>
      <c r="H640" s="13">
        <v>-108.119722</v>
      </c>
      <c r="I640" s="16" t="s">
        <v>52</v>
      </c>
      <c r="J640" s="13" t="s">
        <v>53</v>
      </c>
      <c r="K640" s="13">
        <v>48</v>
      </c>
      <c r="L640" s="13">
        <v>48</v>
      </c>
      <c r="M640" s="13" t="s">
        <v>55</v>
      </c>
      <c r="N640" s="13" t="s">
        <v>56</v>
      </c>
      <c r="O640" s="13" t="s">
        <v>680</v>
      </c>
      <c r="P640" s="13" t="s">
        <v>681</v>
      </c>
      <c r="Q640" s="13" t="s">
        <v>682</v>
      </c>
      <c r="R640" s="13" t="s">
        <v>683</v>
      </c>
      <c r="S640" s="14">
        <v>37257.419293981482</v>
      </c>
      <c r="T640" s="14">
        <v>37257.419293981482</v>
      </c>
      <c r="U640" s="13">
        <v>7.68</v>
      </c>
      <c r="V640" s="13" t="s">
        <v>59</v>
      </c>
      <c r="W640" s="13">
        <v>7.68</v>
      </c>
      <c r="X640" s="13" t="s">
        <v>59</v>
      </c>
      <c r="Y640" s="13">
        <v>7.68</v>
      </c>
      <c r="Z640" s="13" t="s">
        <v>59</v>
      </c>
      <c r="AA640" s="13">
        <v>7.68</v>
      </c>
      <c r="AB640" s="13" t="s">
        <v>59</v>
      </c>
      <c r="AC640" s="13" t="s">
        <v>60</v>
      </c>
      <c r="AD640" s="13" t="s">
        <v>61</v>
      </c>
      <c r="AE640" s="13">
        <v>3.3</v>
      </c>
      <c r="AF640" s="13" t="s">
        <v>62</v>
      </c>
      <c r="AK640" s="13" t="s">
        <v>63</v>
      </c>
      <c r="AL640" s="13">
        <v>8760</v>
      </c>
      <c r="AM640" s="13" t="s">
        <v>64</v>
      </c>
      <c r="AN640" s="13" t="s">
        <v>366</v>
      </c>
      <c r="AO640" s="11">
        <v>44068.419293981482</v>
      </c>
      <c r="AP640" s="11" t="s">
        <v>66</v>
      </c>
      <c r="AQ640" s="11" t="s">
        <v>49</v>
      </c>
      <c r="AR640" s="11" t="s">
        <v>66</v>
      </c>
      <c r="AS640" s="11" t="s">
        <v>55</v>
      </c>
      <c r="AT640" s="11" t="s">
        <v>66</v>
      </c>
      <c r="AU640" s="11" t="s">
        <v>61</v>
      </c>
      <c r="AV640" t="s">
        <v>66</v>
      </c>
      <c r="AW640" t="s">
        <v>66</v>
      </c>
    </row>
    <row r="641" spans="1:49" hidden="1" x14ac:dyDescent="0.25">
      <c r="A641" s="13" t="s">
        <v>673</v>
      </c>
      <c r="B641" s="13">
        <v>1148</v>
      </c>
      <c r="C641" s="13" t="s">
        <v>679</v>
      </c>
      <c r="D641" s="13" t="s">
        <v>49</v>
      </c>
      <c r="E641" s="13" t="s">
        <v>50</v>
      </c>
      <c r="F641" s="15" t="s">
        <v>119</v>
      </c>
      <c r="G641" s="13">
        <v>36.483055999999998</v>
      </c>
      <c r="H641" s="13">
        <v>-108.119722</v>
      </c>
      <c r="I641" s="16" t="s">
        <v>52</v>
      </c>
      <c r="J641" s="13" t="s">
        <v>53</v>
      </c>
      <c r="K641" s="13">
        <v>48</v>
      </c>
      <c r="L641" s="13">
        <v>48</v>
      </c>
      <c r="M641" s="13" t="s">
        <v>55</v>
      </c>
      <c r="N641" s="13" t="s">
        <v>56</v>
      </c>
      <c r="O641" s="13" t="s">
        <v>680</v>
      </c>
      <c r="P641" s="13" t="s">
        <v>681</v>
      </c>
      <c r="Q641" s="13" t="s">
        <v>682</v>
      </c>
      <c r="R641" s="13" t="s">
        <v>683</v>
      </c>
      <c r="S641" s="14">
        <v>37257.419293981482</v>
      </c>
      <c r="T641" s="14">
        <v>37257.419293981482</v>
      </c>
      <c r="U641" s="13">
        <v>7.68</v>
      </c>
      <c r="V641" s="13" t="s">
        <v>59</v>
      </c>
      <c r="W641" s="13">
        <v>7.68</v>
      </c>
      <c r="X641" s="13" t="s">
        <v>59</v>
      </c>
      <c r="Y641" s="13">
        <v>7.68</v>
      </c>
      <c r="Z641" s="13" t="s">
        <v>59</v>
      </c>
      <c r="AA641" s="13">
        <v>7.68</v>
      </c>
      <c r="AB641" s="13" t="s">
        <v>59</v>
      </c>
      <c r="AC641" s="13" t="s">
        <v>67</v>
      </c>
      <c r="AD641" s="13" t="s">
        <v>61</v>
      </c>
      <c r="AE641" s="13">
        <v>1.9</v>
      </c>
      <c r="AF641" s="13" t="s">
        <v>68</v>
      </c>
      <c r="AG641" s="13" t="s">
        <v>69</v>
      </c>
      <c r="AK641" s="13" t="s">
        <v>63</v>
      </c>
      <c r="AL641" s="13">
        <v>8760</v>
      </c>
      <c r="AM641" s="13" t="s">
        <v>64</v>
      </c>
      <c r="AN641" s="13" t="s">
        <v>366</v>
      </c>
      <c r="AO641" s="11">
        <v>44068.419293981482</v>
      </c>
      <c r="AP641" s="11" t="s">
        <v>66</v>
      </c>
      <c r="AQ641" s="11" t="s">
        <v>49</v>
      </c>
      <c r="AR641" s="11" t="s">
        <v>66</v>
      </c>
      <c r="AS641" s="11" t="s">
        <v>55</v>
      </c>
      <c r="AT641" s="11" t="s">
        <v>66</v>
      </c>
      <c r="AU641" s="11" t="s">
        <v>61</v>
      </c>
      <c r="AV641" t="s">
        <v>66</v>
      </c>
      <c r="AW641" t="s">
        <v>66</v>
      </c>
    </row>
    <row r="642" spans="1:49" hidden="1" x14ac:dyDescent="0.25">
      <c r="A642" s="13" t="s">
        <v>673</v>
      </c>
      <c r="B642" s="13">
        <v>1182</v>
      </c>
      <c r="C642" s="13" t="s">
        <v>684</v>
      </c>
      <c r="D642" s="13" t="s">
        <v>49</v>
      </c>
      <c r="E642" s="13" t="s">
        <v>50</v>
      </c>
      <c r="F642" s="15" t="s">
        <v>119</v>
      </c>
      <c r="G642" s="13">
        <v>36.729722000000002</v>
      </c>
      <c r="H642" s="13">
        <v>-107.95611100000001</v>
      </c>
      <c r="I642" s="16" t="s">
        <v>52</v>
      </c>
      <c r="J642" s="13" t="s">
        <v>53</v>
      </c>
      <c r="K642" s="13">
        <v>23</v>
      </c>
      <c r="L642" s="13">
        <v>20</v>
      </c>
      <c r="M642" s="13" t="s">
        <v>55</v>
      </c>
      <c r="N642" s="13" t="s">
        <v>56</v>
      </c>
      <c r="O642" s="13" t="s">
        <v>685</v>
      </c>
      <c r="P642" s="13" t="s">
        <v>686</v>
      </c>
      <c r="Q642" s="13" t="s">
        <v>687</v>
      </c>
      <c r="R642" s="13" t="s">
        <v>688</v>
      </c>
      <c r="S642" s="14">
        <v>33970.419293981482</v>
      </c>
      <c r="T642" s="14">
        <v>33970.419293981482</v>
      </c>
      <c r="U642" s="13">
        <v>569.9</v>
      </c>
      <c r="V642" s="13" t="s">
        <v>689</v>
      </c>
      <c r="W642" s="13">
        <v>569.9</v>
      </c>
      <c r="X642" s="13" t="s">
        <v>689</v>
      </c>
      <c r="Y642" s="13">
        <v>61.8</v>
      </c>
      <c r="Z642" s="13" t="s">
        <v>59</v>
      </c>
      <c r="AA642" s="13">
        <v>61.8</v>
      </c>
      <c r="AB642" s="13" t="s">
        <v>59</v>
      </c>
      <c r="AC642" s="13" t="s">
        <v>67</v>
      </c>
      <c r="AD642" s="13" t="s">
        <v>61</v>
      </c>
      <c r="AE642" s="13">
        <v>4.9000000000000004</v>
      </c>
      <c r="AF642" s="13" t="s">
        <v>68</v>
      </c>
      <c r="AG642" s="13" t="s">
        <v>69</v>
      </c>
      <c r="AK642" s="13" t="s">
        <v>63</v>
      </c>
      <c r="AL642" s="13">
        <v>8760</v>
      </c>
      <c r="AM642" s="13" t="s">
        <v>64</v>
      </c>
      <c r="AN642" s="13" t="s">
        <v>65</v>
      </c>
      <c r="AO642" s="11">
        <v>44068.419293981482</v>
      </c>
      <c r="AP642" s="11" t="s">
        <v>66</v>
      </c>
      <c r="AQ642" s="11" t="s">
        <v>49</v>
      </c>
      <c r="AR642" s="11" t="s">
        <v>66</v>
      </c>
      <c r="AS642" s="11" t="s">
        <v>55</v>
      </c>
      <c r="AT642" s="11" t="s">
        <v>66</v>
      </c>
      <c r="AU642" s="11" t="s">
        <v>61</v>
      </c>
      <c r="AV642" t="s">
        <v>66</v>
      </c>
      <c r="AW642" t="s">
        <v>66</v>
      </c>
    </row>
    <row r="643" spans="1:49" hidden="1" x14ac:dyDescent="0.25">
      <c r="A643" s="13" t="s">
        <v>673</v>
      </c>
      <c r="B643" s="13">
        <v>1182</v>
      </c>
      <c r="C643" s="13" t="s">
        <v>684</v>
      </c>
      <c r="D643" s="13" t="s">
        <v>49</v>
      </c>
      <c r="E643" s="13" t="s">
        <v>50</v>
      </c>
      <c r="F643" s="15" t="s">
        <v>119</v>
      </c>
      <c r="G643" s="13">
        <v>36.729722000000002</v>
      </c>
      <c r="H643" s="13">
        <v>-107.95611100000001</v>
      </c>
      <c r="I643" s="16" t="s">
        <v>52</v>
      </c>
      <c r="J643" s="13" t="s">
        <v>53</v>
      </c>
      <c r="K643" s="13">
        <v>23</v>
      </c>
      <c r="L643" s="13">
        <v>20</v>
      </c>
      <c r="M643" s="13" t="s">
        <v>55</v>
      </c>
      <c r="N643" s="13" t="s">
        <v>56</v>
      </c>
      <c r="O643" s="13" t="s">
        <v>685</v>
      </c>
      <c r="P643" s="13" t="s">
        <v>686</v>
      </c>
      <c r="Q643" s="13" t="s">
        <v>687</v>
      </c>
      <c r="R643" s="13" t="s">
        <v>688</v>
      </c>
      <c r="S643" s="14">
        <v>33970.419293981482</v>
      </c>
      <c r="T643" s="14">
        <v>33970.419293981482</v>
      </c>
      <c r="U643" s="13">
        <v>569.9</v>
      </c>
      <c r="V643" s="13" t="s">
        <v>689</v>
      </c>
      <c r="W643" s="13">
        <v>569.9</v>
      </c>
      <c r="X643" s="13" t="s">
        <v>689</v>
      </c>
      <c r="Y643" s="13">
        <v>61.8</v>
      </c>
      <c r="Z643" s="13" t="s">
        <v>59</v>
      </c>
      <c r="AA643" s="13">
        <v>61.8</v>
      </c>
      <c r="AB643" s="13" t="s">
        <v>59</v>
      </c>
      <c r="AC643" s="13" t="s">
        <v>60</v>
      </c>
      <c r="AD643" s="13" t="s">
        <v>61</v>
      </c>
      <c r="AE643" s="13">
        <v>20.7</v>
      </c>
      <c r="AF643" s="13" t="s">
        <v>62</v>
      </c>
      <c r="AK643" s="13" t="s">
        <v>63</v>
      </c>
      <c r="AL643" s="13">
        <v>8760</v>
      </c>
      <c r="AM643" s="13" t="s">
        <v>64</v>
      </c>
      <c r="AN643" s="13" t="s">
        <v>65</v>
      </c>
      <c r="AO643" s="11">
        <v>44068.419293981482</v>
      </c>
      <c r="AP643" s="11" t="s">
        <v>66</v>
      </c>
      <c r="AQ643" s="11" t="s">
        <v>49</v>
      </c>
      <c r="AR643" s="11" t="s">
        <v>66</v>
      </c>
      <c r="AS643" s="11" t="s">
        <v>55</v>
      </c>
      <c r="AT643" s="11" t="s">
        <v>66</v>
      </c>
      <c r="AU643" s="11" t="s">
        <v>61</v>
      </c>
      <c r="AV643" t="s">
        <v>66</v>
      </c>
      <c r="AW643" t="s">
        <v>66</v>
      </c>
    </row>
    <row r="644" spans="1:49" hidden="1" x14ac:dyDescent="0.25">
      <c r="A644" s="13" t="s">
        <v>673</v>
      </c>
      <c r="B644" s="13">
        <v>1182</v>
      </c>
      <c r="C644" s="13" t="s">
        <v>684</v>
      </c>
      <c r="D644" s="13" t="s">
        <v>49</v>
      </c>
      <c r="E644" s="13" t="s">
        <v>50</v>
      </c>
      <c r="F644" s="15" t="s">
        <v>119</v>
      </c>
      <c r="G644" s="13">
        <v>36.729722000000002</v>
      </c>
      <c r="H644" s="13">
        <v>-107.95611100000001</v>
      </c>
      <c r="I644" s="16" t="s">
        <v>52</v>
      </c>
      <c r="J644" s="13" t="s">
        <v>53</v>
      </c>
      <c r="K644" s="13">
        <v>23</v>
      </c>
      <c r="L644" s="13">
        <v>20</v>
      </c>
      <c r="M644" s="13" t="s">
        <v>55</v>
      </c>
      <c r="N644" s="13" t="s">
        <v>56</v>
      </c>
      <c r="O644" s="13" t="s">
        <v>685</v>
      </c>
      <c r="P644" s="13" t="s">
        <v>686</v>
      </c>
      <c r="Q644" s="13" t="s">
        <v>687</v>
      </c>
      <c r="R644" s="13" t="s">
        <v>688</v>
      </c>
      <c r="S644" s="14">
        <v>33970.419293981482</v>
      </c>
      <c r="T644" s="14">
        <v>33970.419293981482</v>
      </c>
      <c r="U644" s="13">
        <v>569.9</v>
      </c>
      <c r="V644" s="13" t="s">
        <v>689</v>
      </c>
      <c r="W644" s="13">
        <v>569.9</v>
      </c>
      <c r="X644" s="13" t="s">
        <v>689</v>
      </c>
      <c r="Y644" s="13">
        <v>61.8</v>
      </c>
      <c r="Z644" s="13" t="s">
        <v>59</v>
      </c>
      <c r="AA644" s="13">
        <v>61.8</v>
      </c>
      <c r="AB644" s="13" t="s">
        <v>59</v>
      </c>
      <c r="AC644" s="13" t="s">
        <v>67</v>
      </c>
      <c r="AD644" s="13" t="s">
        <v>61</v>
      </c>
      <c r="AE644" s="13">
        <v>21.7</v>
      </c>
      <c r="AF644" s="13" t="s">
        <v>62</v>
      </c>
      <c r="AG644" s="13" t="s">
        <v>69</v>
      </c>
      <c r="AK644" s="13" t="s">
        <v>63</v>
      </c>
      <c r="AL644" s="13">
        <v>8760</v>
      </c>
      <c r="AM644" s="13" t="s">
        <v>64</v>
      </c>
      <c r="AN644" s="13" t="s">
        <v>65</v>
      </c>
      <c r="AO644" s="11">
        <v>44068.419293981482</v>
      </c>
      <c r="AP644" s="11" t="s">
        <v>66</v>
      </c>
      <c r="AQ644" s="11" t="s">
        <v>49</v>
      </c>
      <c r="AR644" s="11" t="s">
        <v>66</v>
      </c>
      <c r="AS644" s="11" t="s">
        <v>55</v>
      </c>
      <c r="AT644" s="11" t="s">
        <v>66</v>
      </c>
      <c r="AU644" s="11" t="s">
        <v>61</v>
      </c>
      <c r="AV644" t="s">
        <v>66</v>
      </c>
      <c r="AW644" t="s">
        <v>66</v>
      </c>
    </row>
    <row r="645" spans="1:49" hidden="1" x14ac:dyDescent="0.25">
      <c r="A645" s="13" t="s">
        <v>673</v>
      </c>
      <c r="B645" s="13">
        <v>1182</v>
      </c>
      <c r="C645" s="13" t="s">
        <v>684</v>
      </c>
      <c r="D645" s="13" t="s">
        <v>49</v>
      </c>
      <c r="E645" s="13" t="s">
        <v>50</v>
      </c>
      <c r="F645" s="15" t="s">
        <v>119</v>
      </c>
      <c r="G645" s="13">
        <v>36.729722000000002</v>
      </c>
      <c r="H645" s="13">
        <v>-107.95611100000001</v>
      </c>
      <c r="I645" s="16" t="s">
        <v>52</v>
      </c>
      <c r="J645" s="13" t="s">
        <v>53</v>
      </c>
      <c r="K645" s="13">
        <v>24</v>
      </c>
      <c r="L645" s="13">
        <v>21</v>
      </c>
      <c r="M645" s="13" t="s">
        <v>55</v>
      </c>
      <c r="N645" s="13" t="s">
        <v>56</v>
      </c>
      <c r="O645" s="13" t="s">
        <v>685</v>
      </c>
      <c r="P645" s="13" t="s">
        <v>686</v>
      </c>
      <c r="Q645" s="13" t="s">
        <v>690</v>
      </c>
      <c r="R645" s="13" t="s">
        <v>691</v>
      </c>
      <c r="S645" s="14">
        <v>33970.419293981482</v>
      </c>
      <c r="T645" s="14">
        <v>33970.419293981482</v>
      </c>
      <c r="U645" s="13">
        <v>569.9</v>
      </c>
      <c r="V645" s="13" t="s">
        <v>689</v>
      </c>
      <c r="W645" s="13">
        <v>569.9</v>
      </c>
      <c r="X645" s="13" t="s">
        <v>689</v>
      </c>
      <c r="Y645" s="13">
        <v>61.8</v>
      </c>
      <c r="Z645" s="13" t="s">
        <v>59</v>
      </c>
      <c r="AA645" s="13">
        <v>61.8</v>
      </c>
      <c r="AB645" s="13" t="s">
        <v>59</v>
      </c>
      <c r="AC645" s="13" t="s">
        <v>60</v>
      </c>
      <c r="AD645" s="13" t="s">
        <v>61</v>
      </c>
      <c r="AE645" s="13">
        <v>21.3</v>
      </c>
      <c r="AF645" s="13" t="s">
        <v>62</v>
      </c>
      <c r="AK645" s="13" t="s">
        <v>63</v>
      </c>
      <c r="AL645" s="13">
        <v>8760</v>
      </c>
      <c r="AM645" s="13" t="s">
        <v>64</v>
      </c>
      <c r="AN645" s="13" t="s">
        <v>65</v>
      </c>
      <c r="AO645" s="11">
        <v>44068.419293981482</v>
      </c>
      <c r="AP645" s="11" t="s">
        <v>66</v>
      </c>
      <c r="AQ645" s="11" t="s">
        <v>49</v>
      </c>
      <c r="AR645" s="11" t="s">
        <v>66</v>
      </c>
      <c r="AS645" s="11" t="s">
        <v>55</v>
      </c>
      <c r="AT645" s="11" t="s">
        <v>66</v>
      </c>
      <c r="AU645" s="11" t="s">
        <v>61</v>
      </c>
      <c r="AV645" t="s">
        <v>66</v>
      </c>
      <c r="AW645" t="s">
        <v>66</v>
      </c>
    </row>
    <row r="646" spans="1:49" hidden="1" x14ac:dyDescent="0.25">
      <c r="A646" s="13" t="s">
        <v>673</v>
      </c>
      <c r="B646" s="13">
        <v>1182</v>
      </c>
      <c r="C646" s="13" t="s">
        <v>684</v>
      </c>
      <c r="D646" s="13" t="s">
        <v>49</v>
      </c>
      <c r="E646" s="13" t="s">
        <v>50</v>
      </c>
      <c r="F646" s="15" t="s">
        <v>119</v>
      </c>
      <c r="G646" s="13">
        <v>36.729722000000002</v>
      </c>
      <c r="H646" s="13">
        <v>-107.95611100000001</v>
      </c>
      <c r="I646" s="16" t="s">
        <v>52</v>
      </c>
      <c r="J646" s="13" t="s">
        <v>53</v>
      </c>
      <c r="K646" s="13">
        <v>24</v>
      </c>
      <c r="L646" s="13">
        <v>21</v>
      </c>
      <c r="M646" s="13" t="s">
        <v>55</v>
      </c>
      <c r="N646" s="13" t="s">
        <v>56</v>
      </c>
      <c r="O646" s="13" t="s">
        <v>685</v>
      </c>
      <c r="P646" s="13" t="s">
        <v>686</v>
      </c>
      <c r="Q646" s="13" t="s">
        <v>690</v>
      </c>
      <c r="R646" s="13" t="s">
        <v>691</v>
      </c>
      <c r="S646" s="14">
        <v>33970.419293981482</v>
      </c>
      <c r="T646" s="14">
        <v>33970.419293981482</v>
      </c>
      <c r="U646" s="13">
        <v>569.9</v>
      </c>
      <c r="V646" s="13" t="s">
        <v>689</v>
      </c>
      <c r="W646" s="13">
        <v>569.9</v>
      </c>
      <c r="X646" s="13" t="s">
        <v>689</v>
      </c>
      <c r="Y646" s="13">
        <v>61.8</v>
      </c>
      <c r="Z646" s="13" t="s">
        <v>59</v>
      </c>
      <c r="AA646" s="13">
        <v>61.8</v>
      </c>
      <c r="AB646" s="13" t="s">
        <v>59</v>
      </c>
      <c r="AC646" s="13" t="s">
        <v>67</v>
      </c>
      <c r="AD646" s="13" t="s">
        <v>61</v>
      </c>
      <c r="AE646" s="13">
        <v>4.9000000000000004</v>
      </c>
      <c r="AF646" s="13" t="s">
        <v>68</v>
      </c>
      <c r="AG646" s="13" t="s">
        <v>69</v>
      </c>
      <c r="AK646" s="13" t="s">
        <v>63</v>
      </c>
      <c r="AL646" s="13">
        <v>8760</v>
      </c>
      <c r="AM646" s="13" t="s">
        <v>64</v>
      </c>
      <c r="AN646" s="13" t="s">
        <v>65</v>
      </c>
      <c r="AO646" s="11">
        <v>44068.419293981482</v>
      </c>
      <c r="AP646" s="11" t="s">
        <v>66</v>
      </c>
      <c r="AQ646" s="11" t="s">
        <v>49</v>
      </c>
      <c r="AR646" s="11" t="s">
        <v>66</v>
      </c>
      <c r="AS646" s="11" t="s">
        <v>55</v>
      </c>
      <c r="AT646" s="11" t="s">
        <v>66</v>
      </c>
      <c r="AU646" s="11" t="s">
        <v>61</v>
      </c>
      <c r="AV646" t="s">
        <v>66</v>
      </c>
      <c r="AW646" t="s">
        <v>66</v>
      </c>
    </row>
    <row r="647" spans="1:49" hidden="1" x14ac:dyDescent="0.25">
      <c r="A647" s="13" t="s">
        <v>673</v>
      </c>
      <c r="B647" s="13">
        <v>1182</v>
      </c>
      <c r="C647" s="13" t="s">
        <v>684</v>
      </c>
      <c r="D647" s="13" t="s">
        <v>49</v>
      </c>
      <c r="E647" s="13" t="s">
        <v>50</v>
      </c>
      <c r="F647" s="15" t="s">
        <v>119</v>
      </c>
      <c r="G647" s="13">
        <v>36.729722000000002</v>
      </c>
      <c r="H647" s="13">
        <v>-107.95611100000001</v>
      </c>
      <c r="I647" s="16" t="s">
        <v>52</v>
      </c>
      <c r="J647" s="13" t="s">
        <v>53</v>
      </c>
      <c r="K647" s="13">
        <v>24</v>
      </c>
      <c r="L647" s="13">
        <v>21</v>
      </c>
      <c r="M647" s="13" t="s">
        <v>55</v>
      </c>
      <c r="N647" s="13" t="s">
        <v>56</v>
      </c>
      <c r="O647" s="13" t="s">
        <v>685</v>
      </c>
      <c r="P647" s="13" t="s">
        <v>686</v>
      </c>
      <c r="Q647" s="13" t="s">
        <v>690</v>
      </c>
      <c r="R647" s="13" t="s">
        <v>691</v>
      </c>
      <c r="S647" s="14">
        <v>33970.419293981482</v>
      </c>
      <c r="T647" s="14">
        <v>33970.419293981482</v>
      </c>
      <c r="U647" s="13">
        <v>569.9</v>
      </c>
      <c r="V647" s="13" t="s">
        <v>689</v>
      </c>
      <c r="W647" s="13">
        <v>569.9</v>
      </c>
      <c r="X647" s="13" t="s">
        <v>689</v>
      </c>
      <c r="Y647" s="13">
        <v>61.8</v>
      </c>
      <c r="Z647" s="13" t="s">
        <v>59</v>
      </c>
      <c r="AA647" s="13">
        <v>61.8</v>
      </c>
      <c r="AB647" s="13" t="s">
        <v>59</v>
      </c>
      <c r="AC647" s="13" t="s">
        <v>67</v>
      </c>
      <c r="AD647" s="13" t="s">
        <v>61</v>
      </c>
      <c r="AE647" s="13">
        <v>21.7</v>
      </c>
      <c r="AF647" s="13" t="s">
        <v>62</v>
      </c>
      <c r="AG647" s="13" t="s">
        <v>69</v>
      </c>
      <c r="AK647" s="13" t="s">
        <v>63</v>
      </c>
      <c r="AL647" s="13">
        <v>8760</v>
      </c>
      <c r="AM647" s="13" t="s">
        <v>64</v>
      </c>
      <c r="AN647" s="13" t="s">
        <v>65</v>
      </c>
      <c r="AO647" s="11">
        <v>44068.419293981482</v>
      </c>
      <c r="AP647" s="11" t="s">
        <v>66</v>
      </c>
      <c r="AQ647" s="11" t="s">
        <v>49</v>
      </c>
      <c r="AR647" s="11" t="s">
        <v>66</v>
      </c>
      <c r="AS647" s="11" t="s">
        <v>55</v>
      </c>
      <c r="AT647" s="11" t="s">
        <v>66</v>
      </c>
      <c r="AU647" s="11" t="s">
        <v>61</v>
      </c>
      <c r="AV647" t="s">
        <v>66</v>
      </c>
      <c r="AW647" t="s">
        <v>66</v>
      </c>
    </row>
    <row r="648" spans="1:49" hidden="1" x14ac:dyDescent="0.25">
      <c r="A648" s="13" t="s">
        <v>673</v>
      </c>
      <c r="B648" s="13">
        <v>1182</v>
      </c>
      <c r="C648" s="13" t="s">
        <v>684</v>
      </c>
      <c r="D648" s="13" t="s">
        <v>49</v>
      </c>
      <c r="E648" s="13" t="s">
        <v>50</v>
      </c>
      <c r="F648" s="15" t="s">
        <v>119</v>
      </c>
      <c r="G648" s="13">
        <v>36.729722000000002</v>
      </c>
      <c r="H648" s="13">
        <v>-107.95611100000001</v>
      </c>
      <c r="I648" s="16" t="s">
        <v>52</v>
      </c>
      <c r="J648" s="13" t="s">
        <v>53</v>
      </c>
      <c r="K648" s="13">
        <v>28</v>
      </c>
      <c r="L648" s="13">
        <v>25</v>
      </c>
      <c r="M648" s="13" t="s">
        <v>55</v>
      </c>
      <c r="N648" s="13" t="s">
        <v>56</v>
      </c>
      <c r="O648" s="13" t="s">
        <v>692</v>
      </c>
      <c r="P648" s="13" t="s">
        <v>686</v>
      </c>
      <c r="Q648" s="13" t="s">
        <v>693</v>
      </c>
      <c r="R648" s="13" t="s">
        <v>694</v>
      </c>
      <c r="S648" s="14">
        <v>33970.419293981482</v>
      </c>
      <c r="T648" s="14">
        <v>33970.419293981482</v>
      </c>
      <c r="U648" s="13">
        <v>569.9</v>
      </c>
      <c r="V648" s="13" t="s">
        <v>689</v>
      </c>
      <c r="W648" s="13">
        <v>569.9</v>
      </c>
      <c r="X648" s="13" t="s">
        <v>689</v>
      </c>
      <c r="Y648" s="13">
        <v>61.8</v>
      </c>
      <c r="Z648" s="13" t="s">
        <v>59</v>
      </c>
      <c r="AA648" s="13">
        <v>61.8</v>
      </c>
      <c r="AB648" s="13" t="s">
        <v>59</v>
      </c>
      <c r="AC648" s="13" t="s">
        <v>67</v>
      </c>
      <c r="AD648" s="13" t="s">
        <v>61</v>
      </c>
      <c r="AE648" s="13">
        <v>4.9000000000000004</v>
      </c>
      <c r="AF648" s="13" t="s">
        <v>68</v>
      </c>
      <c r="AG648" s="13" t="s">
        <v>69</v>
      </c>
      <c r="AK648" s="13" t="s">
        <v>63</v>
      </c>
      <c r="AL648" s="13">
        <v>8760</v>
      </c>
      <c r="AM648" s="13" t="s">
        <v>64</v>
      </c>
      <c r="AN648" s="13" t="s">
        <v>65</v>
      </c>
      <c r="AO648" s="11">
        <v>44068.419293981482</v>
      </c>
      <c r="AP648" s="11" t="s">
        <v>66</v>
      </c>
      <c r="AQ648" s="11" t="s">
        <v>49</v>
      </c>
      <c r="AR648" s="11" t="s">
        <v>66</v>
      </c>
      <c r="AS648" s="11" t="s">
        <v>55</v>
      </c>
      <c r="AT648" s="11" t="s">
        <v>66</v>
      </c>
      <c r="AU648" s="11" t="s">
        <v>61</v>
      </c>
      <c r="AV648" t="s">
        <v>66</v>
      </c>
      <c r="AW648" t="s">
        <v>66</v>
      </c>
    </row>
    <row r="649" spans="1:49" hidden="1" x14ac:dyDescent="0.25">
      <c r="A649" s="13" t="s">
        <v>673</v>
      </c>
      <c r="B649" s="13">
        <v>1182</v>
      </c>
      <c r="C649" s="13" t="s">
        <v>684</v>
      </c>
      <c r="D649" s="13" t="s">
        <v>49</v>
      </c>
      <c r="E649" s="13" t="s">
        <v>50</v>
      </c>
      <c r="F649" s="15" t="s">
        <v>119</v>
      </c>
      <c r="G649" s="13">
        <v>36.729722000000002</v>
      </c>
      <c r="H649" s="13">
        <v>-107.95611100000001</v>
      </c>
      <c r="I649" s="16" t="s">
        <v>52</v>
      </c>
      <c r="J649" s="13" t="s">
        <v>53</v>
      </c>
      <c r="K649" s="13">
        <v>28</v>
      </c>
      <c r="L649" s="13">
        <v>25</v>
      </c>
      <c r="M649" s="13" t="s">
        <v>55</v>
      </c>
      <c r="N649" s="13" t="s">
        <v>56</v>
      </c>
      <c r="O649" s="13" t="s">
        <v>692</v>
      </c>
      <c r="P649" s="13" t="s">
        <v>686</v>
      </c>
      <c r="Q649" s="13" t="s">
        <v>693</v>
      </c>
      <c r="R649" s="13" t="s">
        <v>694</v>
      </c>
      <c r="S649" s="14">
        <v>33970.419293981482</v>
      </c>
      <c r="T649" s="14">
        <v>33970.419293981482</v>
      </c>
      <c r="U649" s="13">
        <v>569.9</v>
      </c>
      <c r="V649" s="13" t="s">
        <v>689</v>
      </c>
      <c r="W649" s="13">
        <v>569.9</v>
      </c>
      <c r="X649" s="13" t="s">
        <v>689</v>
      </c>
      <c r="Y649" s="13">
        <v>61.8</v>
      </c>
      <c r="Z649" s="13" t="s">
        <v>59</v>
      </c>
      <c r="AA649" s="13">
        <v>61.8</v>
      </c>
      <c r="AB649" s="13" t="s">
        <v>59</v>
      </c>
      <c r="AC649" s="13" t="s">
        <v>60</v>
      </c>
      <c r="AD649" s="13" t="s">
        <v>61</v>
      </c>
      <c r="AE649" s="13">
        <v>20.3</v>
      </c>
      <c r="AF649" s="13" t="s">
        <v>62</v>
      </c>
      <c r="AK649" s="13" t="s">
        <v>63</v>
      </c>
      <c r="AL649" s="13">
        <v>8760</v>
      </c>
      <c r="AM649" s="13" t="s">
        <v>64</v>
      </c>
      <c r="AN649" s="13" t="s">
        <v>65</v>
      </c>
      <c r="AO649" s="11">
        <v>44068.419293981482</v>
      </c>
      <c r="AP649" s="11" t="s">
        <v>66</v>
      </c>
      <c r="AQ649" s="11" t="s">
        <v>49</v>
      </c>
      <c r="AR649" s="11" t="s">
        <v>66</v>
      </c>
      <c r="AS649" s="11" t="s">
        <v>55</v>
      </c>
      <c r="AT649" s="11" t="s">
        <v>66</v>
      </c>
      <c r="AU649" s="11" t="s">
        <v>61</v>
      </c>
      <c r="AV649" t="s">
        <v>66</v>
      </c>
      <c r="AW649" t="s">
        <v>66</v>
      </c>
    </row>
    <row r="650" spans="1:49" hidden="1" x14ac:dyDescent="0.25">
      <c r="A650" s="13" t="s">
        <v>673</v>
      </c>
      <c r="B650" s="13">
        <v>1182</v>
      </c>
      <c r="C650" s="13" t="s">
        <v>684</v>
      </c>
      <c r="D650" s="13" t="s">
        <v>49</v>
      </c>
      <c r="E650" s="13" t="s">
        <v>50</v>
      </c>
      <c r="F650" s="15" t="s">
        <v>119</v>
      </c>
      <c r="G650" s="13">
        <v>36.729722000000002</v>
      </c>
      <c r="H650" s="13">
        <v>-107.95611100000001</v>
      </c>
      <c r="I650" s="16" t="s">
        <v>52</v>
      </c>
      <c r="J650" s="13" t="s">
        <v>53</v>
      </c>
      <c r="K650" s="13">
        <v>28</v>
      </c>
      <c r="L650" s="13">
        <v>25</v>
      </c>
      <c r="M650" s="13" t="s">
        <v>55</v>
      </c>
      <c r="N650" s="13" t="s">
        <v>56</v>
      </c>
      <c r="O650" s="13" t="s">
        <v>692</v>
      </c>
      <c r="P650" s="13" t="s">
        <v>686</v>
      </c>
      <c r="Q650" s="13" t="s">
        <v>693</v>
      </c>
      <c r="R650" s="13" t="s">
        <v>694</v>
      </c>
      <c r="S650" s="14">
        <v>33970.419293981482</v>
      </c>
      <c r="T650" s="14">
        <v>33970.419293981482</v>
      </c>
      <c r="U650" s="13">
        <v>569.9</v>
      </c>
      <c r="V650" s="13" t="s">
        <v>689</v>
      </c>
      <c r="W650" s="13">
        <v>569.9</v>
      </c>
      <c r="X650" s="13" t="s">
        <v>689</v>
      </c>
      <c r="Y650" s="13">
        <v>61.8</v>
      </c>
      <c r="Z650" s="13" t="s">
        <v>59</v>
      </c>
      <c r="AA650" s="13">
        <v>61.8</v>
      </c>
      <c r="AB650" s="13" t="s">
        <v>59</v>
      </c>
      <c r="AC650" s="13" t="s">
        <v>67</v>
      </c>
      <c r="AD650" s="13" t="s">
        <v>61</v>
      </c>
      <c r="AE650" s="13">
        <v>21.7</v>
      </c>
      <c r="AF650" s="13" t="s">
        <v>62</v>
      </c>
      <c r="AG650" s="13" t="s">
        <v>69</v>
      </c>
      <c r="AK650" s="13" t="s">
        <v>63</v>
      </c>
      <c r="AL650" s="13">
        <v>8760</v>
      </c>
      <c r="AM650" s="13" t="s">
        <v>64</v>
      </c>
      <c r="AN650" s="13" t="s">
        <v>65</v>
      </c>
      <c r="AO650" s="11">
        <v>44068.419293981482</v>
      </c>
      <c r="AP650" s="11" t="s">
        <v>66</v>
      </c>
      <c r="AQ650" s="11" t="s">
        <v>49</v>
      </c>
      <c r="AR650" s="11" t="s">
        <v>66</v>
      </c>
      <c r="AS650" s="11" t="s">
        <v>55</v>
      </c>
      <c r="AT650" s="11" t="s">
        <v>66</v>
      </c>
      <c r="AU650" s="11" t="s">
        <v>61</v>
      </c>
      <c r="AV650" t="s">
        <v>66</v>
      </c>
      <c r="AW650" t="s">
        <v>66</v>
      </c>
    </row>
    <row r="651" spans="1:49" hidden="1" x14ac:dyDescent="0.25">
      <c r="A651" s="13" t="s">
        <v>673</v>
      </c>
      <c r="B651" s="13">
        <v>1182</v>
      </c>
      <c r="C651" s="13" t="s">
        <v>684</v>
      </c>
      <c r="D651" s="13" t="s">
        <v>49</v>
      </c>
      <c r="E651" s="13" t="s">
        <v>50</v>
      </c>
      <c r="F651" s="15" t="s">
        <v>119</v>
      </c>
      <c r="G651" s="13">
        <v>36.729722000000002</v>
      </c>
      <c r="H651" s="13">
        <v>-107.95611100000001</v>
      </c>
      <c r="I651" s="16" t="s">
        <v>52</v>
      </c>
      <c r="J651" s="13" t="s">
        <v>53</v>
      </c>
      <c r="K651" s="13">
        <v>29</v>
      </c>
      <c r="L651" s="13">
        <v>26</v>
      </c>
      <c r="M651" s="13" t="s">
        <v>55</v>
      </c>
      <c r="N651" s="13" t="s">
        <v>56</v>
      </c>
      <c r="O651" s="13" t="s">
        <v>692</v>
      </c>
      <c r="P651" s="13" t="s">
        <v>686</v>
      </c>
      <c r="Q651" s="13" t="s">
        <v>695</v>
      </c>
      <c r="R651" s="13" t="s">
        <v>696</v>
      </c>
      <c r="S651" s="14">
        <v>33970.419293981482</v>
      </c>
      <c r="T651" s="14">
        <v>33970.419293981482</v>
      </c>
      <c r="U651" s="13">
        <v>569.9</v>
      </c>
      <c r="V651" s="13" t="s">
        <v>689</v>
      </c>
      <c r="W651" s="13">
        <v>569.9</v>
      </c>
      <c r="X651" s="13" t="s">
        <v>689</v>
      </c>
      <c r="Y651" s="13">
        <v>61.8</v>
      </c>
      <c r="Z651" s="13" t="s">
        <v>59</v>
      </c>
      <c r="AA651" s="13">
        <v>61.8</v>
      </c>
      <c r="AB651" s="13" t="s">
        <v>59</v>
      </c>
      <c r="AC651" s="13" t="s">
        <v>67</v>
      </c>
      <c r="AD651" s="13" t="s">
        <v>61</v>
      </c>
      <c r="AE651" s="13">
        <v>4.9000000000000004</v>
      </c>
      <c r="AF651" s="13" t="s">
        <v>68</v>
      </c>
      <c r="AG651" s="13" t="s">
        <v>69</v>
      </c>
      <c r="AK651" s="13" t="s">
        <v>63</v>
      </c>
      <c r="AL651" s="13">
        <v>8760</v>
      </c>
      <c r="AM651" s="13" t="s">
        <v>64</v>
      </c>
      <c r="AN651" s="13" t="s">
        <v>65</v>
      </c>
      <c r="AO651" s="11">
        <v>44068.419293981482</v>
      </c>
      <c r="AP651" s="11" t="s">
        <v>66</v>
      </c>
      <c r="AQ651" s="11" t="s">
        <v>49</v>
      </c>
      <c r="AR651" s="11" t="s">
        <v>66</v>
      </c>
      <c r="AS651" s="11" t="s">
        <v>55</v>
      </c>
      <c r="AT651" s="11" t="s">
        <v>66</v>
      </c>
      <c r="AU651" s="11" t="s">
        <v>61</v>
      </c>
      <c r="AV651" t="s">
        <v>66</v>
      </c>
      <c r="AW651" t="s">
        <v>66</v>
      </c>
    </row>
    <row r="652" spans="1:49" hidden="1" x14ac:dyDescent="0.25">
      <c r="A652" s="13" t="s">
        <v>673</v>
      </c>
      <c r="B652" s="13">
        <v>1182</v>
      </c>
      <c r="C652" s="13" t="s">
        <v>684</v>
      </c>
      <c r="D652" s="13" t="s">
        <v>49</v>
      </c>
      <c r="E652" s="13" t="s">
        <v>50</v>
      </c>
      <c r="F652" s="15" t="s">
        <v>119</v>
      </c>
      <c r="G652" s="13">
        <v>36.729722000000002</v>
      </c>
      <c r="H652" s="13">
        <v>-107.95611100000001</v>
      </c>
      <c r="I652" s="16" t="s">
        <v>52</v>
      </c>
      <c r="J652" s="13" t="s">
        <v>53</v>
      </c>
      <c r="K652" s="13">
        <v>29</v>
      </c>
      <c r="L652" s="13">
        <v>26</v>
      </c>
      <c r="M652" s="13" t="s">
        <v>55</v>
      </c>
      <c r="N652" s="13" t="s">
        <v>56</v>
      </c>
      <c r="O652" s="13" t="s">
        <v>692</v>
      </c>
      <c r="P652" s="13" t="s">
        <v>686</v>
      </c>
      <c r="Q652" s="13" t="s">
        <v>695</v>
      </c>
      <c r="R652" s="13" t="s">
        <v>696</v>
      </c>
      <c r="S652" s="14">
        <v>33970.419293981482</v>
      </c>
      <c r="T652" s="14">
        <v>33970.419293981482</v>
      </c>
      <c r="U652" s="13">
        <v>569.9</v>
      </c>
      <c r="V652" s="13" t="s">
        <v>689</v>
      </c>
      <c r="W652" s="13">
        <v>569.9</v>
      </c>
      <c r="X652" s="13" t="s">
        <v>689</v>
      </c>
      <c r="Y652" s="13">
        <v>61.8</v>
      </c>
      <c r="Z652" s="13" t="s">
        <v>59</v>
      </c>
      <c r="AA652" s="13">
        <v>61.8</v>
      </c>
      <c r="AB652" s="13" t="s">
        <v>59</v>
      </c>
      <c r="AC652" s="13" t="s">
        <v>67</v>
      </c>
      <c r="AD652" s="13" t="s">
        <v>61</v>
      </c>
      <c r="AE652" s="13">
        <v>21.7</v>
      </c>
      <c r="AF652" s="13" t="s">
        <v>62</v>
      </c>
      <c r="AG652" s="13" t="s">
        <v>69</v>
      </c>
      <c r="AK652" s="13" t="s">
        <v>63</v>
      </c>
      <c r="AL652" s="13">
        <v>8760</v>
      </c>
      <c r="AM652" s="13" t="s">
        <v>64</v>
      </c>
      <c r="AN652" s="13" t="s">
        <v>65</v>
      </c>
      <c r="AO652" s="11">
        <v>44068.419293981482</v>
      </c>
      <c r="AP652" s="11" t="s">
        <v>66</v>
      </c>
      <c r="AQ652" s="11" t="s">
        <v>49</v>
      </c>
      <c r="AR652" s="11" t="s">
        <v>66</v>
      </c>
      <c r="AS652" s="11" t="s">
        <v>55</v>
      </c>
      <c r="AT652" s="11" t="s">
        <v>66</v>
      </c>
      <c r="AU652" s="11" t="s">
        <v>61</v>
      </c>
      <c r="AV652" t="s">
        <v>66</v>
      </c>
      <c r="AW652" t="s">
        <v>66</v>
      </c>
    </row>
    <row r="653" spans="1:49" hidden="1" x14ac:dyDescent="0.25">
      <c r="A653" s="13" t="s">
        <v>673</v>
      </c>
      <c r="B653" s="13">
        <v>1182</v>
      </c>
      <c r="C653" s="13" t="s">
        <v>684</v>
      </c>
      <c r="D653" s="13" t="s">
        <v>49</v>
      </c>
      <c r="E653" s="13" t="s">
        <v>50</v>
      </c>
      <c r="F653" s="15" t="s">
        <v>119</v>
      </c>
      <c r="G653" s="13">
        <v>36.729722000000002</v>
      </c>
      <c r="H653" s="13">
        <v>-107.95611100000001</v>
      </c>
      <c r="I653" s="16" t="s">
        <v>52</v>
      </c>
      <c r="J653" s="13" t="s">
        <v>53</v>
      </c>
      <c r="K653" s="13">
        <v>29</v>
      </c>
      <c r="L653" s="13">
        <v>26</v>
      </c>
      <c r="M653" s="13" t="s">
        <v>55</v>
      </c>
      <c r="N653" s="13" t="s">
        <v>56</v>
      </c>
      <c r="O653" s="13" t="s">
        <v>692</v>
      </c>
      <c r="P653" s="13" t="s">
        <v>686</v>
      </c>
      <c r="Q653" s="13" t="s">
        <v>695</v>
      </c>
      <c r="R653" s="13" t="s">
        <v>696</v>
      </c>
      <c r="S653" s="14">
        <v>33970.419293981482</v>
      </c>
      <c r="T653" s="14">
        <v>33970.419293981482</v>
      </c>
      <c r="U653" s="13">
        <v>569.9</v>
      </c>
      <c r="V653" s="13" t="s">
        <v>689</v>
      </c>
      <c r="W653" s="13">
        <v>569.9</v>
      </c>
      <c r="X653" s="13" t="s">
        <v>689</v>
      </c>
      <c r="Y653" s="13">
        <v>61.8</v>
      </c>
      <c r="Z653" s="13" t="s">
        <v>59</v>
      </c>
      <c r="AA653" s="13">
        <v>61.8</v>
      </c>
      <c r="AB653" s="13" t="s">
        <v>59</v>
      </c>
      <c r="AC653" s="13" t="s">
        <v>60</v>
      </c>
      <c r="AD653" s="13" t="s">
        <v>61</v>
      </c>
      <c r="AE653" s="13">
        <v>20.3</v>
      </c>
      <c r="AF653" s="13" t="s">
        <v>62</v>
      </c>
      <c r="AK653" s="13" t="s">
        <v>63</v>
      </c>
      <c r="AL653" s="13">
        <v>8760</v>
      </c>
      <c r="AM653" s="13" t="s">
        <v>64</v>
      </c>
      <c r="AN653" s="13" t="s">
        <v>65</v>
      </c>
      <c r="AO653" s="11">
        <v>44068.419293981482</v>
      </c>
      <c r="AP653" s="11" t="s">
        <v>66</v>
      </c>
      <c r="AQ653" s="11" t="s">
        <v>49</v>
      </c>
      <c r="AR653" s="11" t="s">
        <v>66</v>
      </c>
      <c r="AS653" s="11" t="s">
        <v>55</v>
      </c>
      <c r="AT653" s="11" t="s">
        <v>66</v>
      </c>
      <c r="AU653" s="11" t="s">
        <v>61</v>
      </c>
      <c r="AV653" t="s">
        <v>66</v>
      </c>
      <c r="AW653" t="s">
        <v>66</v>
      </c>
    </row>
    <row r="654" spans="1:49" hidden="1" x14ac:dyDescent="0.25">
      <c r="A654" s="13" t="s">
        <v>673</v>
      </c>
      <c r="B654" s="13">
        <v>2080</v>
      </c>
      <c r="C654" s="13" t="s">
        <v>697</v>
      </c>
      <c r="D654" s="13" t="s">
        <v>49</v>
      </c>
      <c r="E654" s="13" t="s">
        <v>111</v>
      </c>
      <c r="F654" s="15" t="s">
        <v>112</v>
      </c>
      <c r="I654" s="16" t="s">
        <v>95</v>
      </c>
      <c r="J654" s="13" t="s">
        <v>53</v>
      </c>
      <c r="K654" s="13">
        <v>3</v>
      </c>
      <c r="L654" s="13">
        <v>3</v>
      </c>
      <c r="M654" s="13" t="s">
        <v>55</v>
      </c>
      <c r="N654" s="13" t="s">
        <v>56</v>
      </c>
      <c r="O654" s="13" t="s">
        <v>411</v>
      </c>
      <c r="P654" s="13" t="s">
        <v>698</v>
      </c>
      <c r="U654" s="13">
        <v>0</v>
      </c>
      <c r="V654" s="13" t="s">
        <v>699</v>
      </c>
      <c r="W654" s="13">
        <v>0</v>
      </c>
      <c r="X654" s="13" t="s">
        <v>699</v>
      </c>
      <c r="AB654" s="13" t="s">
        <v>699</v>
      </c>
      <c r="AC654" s="13" t="s">
        <v>67</v>
      </c>
      <c r="AD654" s="13" t="s">
        <v>61</v>
      </c>
      <c r="AE654" s="13">
        <v>0.2</v>
      </c>
      <c r="AF654" s="13" t="s">
        <v>62</v>
      </c>
      <c r="AG654" s="13" t="s">
        <v>69</v>
      </c>
      <c r="AL654" s="13">
        <v>8760</v>
      </c>
      <c r="AM654" s="13" t="s">
        <v>64</v>
      </c>
      <c r="AO654" s="11">
        <v>44068.419293981482</v>
      </c>
      <c r="AP654" s="11" t="s">
        <v>66</v>
      </c>
      <c r="AQ654" s="11" t="s">
        <v>49</v>
      </c>
      <c r="AR654" s="11" t="s">
        <v>66</v>
      </c>
      <c r="AS654" s="11" t="s">
        <v>55</v>
      </c>
      <c r="AT654" s="11" t="s">
        <v>66</v>
      </c>
      <c r="AU654" s="11" t="s">
        <v>61</v>
      </c>
      <c r="AV654" t="s">
        <v>66</v>
      </c>
      <c r="AW654" t="s">
        <v>66</v>
      </c>
    </row>
    <row r="655" spans="1:49" hidden="1" x14ac:dyDescent="0.25">
      <c r="A655" s="13" t="s">
        <v>673</v>
      </c>
      <c r="B655" s="13">
        <v>2080</v>
      </c>
      <c r="C655" s="13" t="s">
        <v>697</v>
      </c>
      <c r="D655" s="13" t="s">
        <v>49</v>
      </c>
      <c r="E655" s="13" t="s">
        <v>111</v>
      </c>
      <c r="F655" s="15" t="s">
        <v>112</v>
      </c>
      <c r="I655" s="16" t="s">
        <v>95</v>
      </c>
      <c r="J655" s="13" t="s">
        <v>53</v>
      </c>
      <c r="K655" s="13">
        <v>3</v>
      </c>
      <c r="L655" s="13">
        <v>3</v>
      </c>
      <c r="M655" s="13" t="s">
        <v>55</v>
      </c>
      <c r="N655" s="13" t="s">
        <v>56</v>
      </c>
      <c r="O655" s="13" t="s">
        <v>411</v>
      </c>
      <c r="P655" s="13" t="s">
        <v>698</v>
      </c>
      <c r="U655" s="13">
        <v>0</v>
      </c>
      <c r="V655" s="13" t="s">
        <v>699</v>
      </c>
      <c r="W655" s="13">
        <v>0</v>
      </c>
      <c r="X655" s="13" t="s">
        <v>699</v>
      </c>
      <c r="AB655" s="13" t="s">
        <v>699</v>
      </c>
      <c r="AC655" s="13" t="s">
        <v>67</v>
      </c>
      <c r="AD655" s="13" t="s">
        <v>61</v>
      </c>
      <c r="AE655" s="13">
        <v>4.5599999999999996</v>
      </c>
      <c r="AF655" s="13" t="s">
        <v>68</v>
      </c>
      <c r="AG655" s="13" t="s">
        <v>69</v>
      </c>
      <c r="AL655" s="13">
        <v>8760</v>
      </c>
      <c r="AM655" s="13" t="s">
        <v>64</v>
      </c>
      <c r="AO655" s="11">
        <v>44068.419293981482</v>
      </c>
      <c r="AP655" s="11" t="s">
        <v>66</v>
      </c>
      <c r="AQ655" s="11" t="s">
        <v>49</v>
      </c>
      <c r="AR655" s="11" t="s">
        <v>66</v>
      </c>
      <c r="AS655" s="11" t="s">
        <v>55</v>
      </c>
      <c r="AT655" s="11" t="s">
        <v>66</v>
      </c>
      <c r="AU655" s="11" t="s">
        <v>61</v>
      </c>
      <c r="AV655" t="s">
        <v>66</v>
      </c>
      <c r="AW655" t="s">
        <v>66</v>
      </c>
    </row>
    <row r="656" spans="1:49" hidden="1" x14ac:dyDescent="0.25">
      <c r="A656" s="13" t="s">
        <v>673</v>
      </c>
      <c r="B656" s="13">
        <v>3552</v>
      </c>
      <c r="C656" s="13" t="s">
        <v>700</v>
      </c>
      <c r="D656" s="13" t="s">
        <v>49</v>
      </c>
      <c r="E656" s="13" t="s">
        <v>111</v>
      </c>
      <c r="F656" s="15" t="s">
        <v>119</v>
      </c>
      <c r="G656" s="13">
        <v>36.732500000000002</v>
      </c>
      <c r="H656" s="13">
        <v>-107.96166700000001</v>
      </c>
      <c r="I656" s="16" t="s">
        <v>52</v>
      </c>
      <c r="J656" s="13" t="s">
        <v>53</v>
      </c>
      <c r="K656" s="13">
        <v>11</v>
      </c>
      <c r="L656" s="13" t="s">
        <v>350</v>
      </c>
      <c r="M656" s="13" t="s">
        <v>55</v>
      </c>
      <c r="N656" s="13" t="s">
        <v>56</v>
      </c>
      <c r="O656" s="13" t="s">
        <v>55</v>
      </c>
      <c r="P656" s="13" t="s">
        <v>701</v>
      </c>
      <c r="Q656" s="13" t="s">
        <v>702</v>
      </c>
      <c r="R656" s="13" t="s">
        <v>703</v>
      </c>
      <c r="S656" s="14">
        <v>40513.419293981482</v>
      </c>
      <c r="T656" s="14">
        <v>40575.419293981482</v>
      </c>
      <c r="U656" s="13">
        <v>4</v>
      </c>
      <c r="V656" s="13" t="s">
        <v>59</v>
      </c>
      <c r="W656" s="13">
        <v>4</v>
      </c>
      <c r="X656" s="13" t="s">
        <v>59</v>
      </c>
      <c r="Y656" s="13">
        <v>4</v>
      </c>
      <c r="Z656" s="13" t="s">
        <v>59</v>
      </c>
      <c r="AA656" s="13">
        <v>4</v>
      </c>
      <c r="AB656" s="13" t="s">
        <v>59</v>
      </c>
      <c r="AC656" s="13" t="s">
        <v>67</v>
      </c>
      <c r="AD656" s="13" t="s">
        <v>61</v>
      </c>
      <c r="AE656" s="13">
        <v>1.8</v>
      </c>
      <c r="AF656" s="13" t="s">
        <v>62</v>
      </c>
      <c r="AG656" s="13" t="s">
        <v>69</v>
      </c>
      <c r="AK656" s="13" t="s">
        <v>63</v>
      </c>
      <c r="AL656" s="13">
        <v>8760</v>
      </c>
      <c r="AM656" s="13" t="s">
        <v>64</v>
      </c>
      <c r="AO656" s="11">
        <v>44068.419293981482</v>
      </c>
      <c r="AP656" s="11" t="s">
        <v>66</v>
      </c>
      <c r="AQ656" s="11" t="s">
        <v>49</v>
      </c>
      <c r="AR656" s="11" t="s">
        <v>66</v>
      </c>
      <c r="AS656" s="11" t="s">
        <v>55</v>
      </c>
      <c r="AT656" s="11" t="s">
        <v>66</v>
      </c>
      <c r="AU656" s="11" t="s">
        <v>61</v>
      </c>
      <c r="AV656" t="s">
        <v>66</v>
      </c>
      <c r="AW656" t="s">
        <v>66</v>
      </c>
    </row>
    <row r="657" spans="1:49" hidden="1" x14ac:dyDescent="0.25">
      <c r="A657" s="13" t="s">
        <v>673</v>
      </c>
      <c r="B657" s="13">
        <v>3552</v>
      </c>
      <c r="C657" s="13" t="s">
        <v>700</v>
      </c>
      <c r="D657" s="13" t="s">
        <v>49</v>
      </c>
      <c r="E657" s="13" t="s">
        <v>111</v>
      </c>
      <c r="F657" s="15" t="s">
        <v>119</v>
      </c>
      <c r="G657" s="13">
        <v>36.732500000000002</v>
      </c>
      <c r="H657" s="13">
        <v>-107.96166700000001</v>
      </c>
      <c r="I657" s="16" t="s">
        <v>52</v>
      </c>
      <c r="J657" s="13" t="s">
        <v>53</v>
      </c>
      <c r="K657" s="13">
        <v>11</v>
      </c>
      <c r="L657" s="13" t="s">
        <v>350</v>
      </c>
      <c r="M657" s="13" t="s">
        <v>55</v>
      </c>
      <c r="N657" s="13" t="s">
        <v>56</v>
      </c>
      <c r="O657" s="13" t="s">
        <v>55</v>
      </c>
      <c r="P657" s="13" t="s">
        <v>701</v>
      </c>
      <c r="Q657" s="13" t="s">
        <v>702</v>
      </c>
      <c r="R657" s="13" t="s">
        <v>703</v>
      </c>
      <c r="S657" s="14">
        <v>40513.419293981482</v>
      </c>
      <c r="T657" s="14">
        <v>40575.419293981482</v>
      </c>
      <c r="U657" s="13">
        <v>4</v>
      </c>
      <c r="V657" s="13" t="s">
        <v>59</v>
      </c>
      <c r="W657" s="13">
        <v>4</v>
      </c>
      <c r="X657" s="13" t="s">
        <v>59</v>
      </c>
      <c r="Y657" s="13">
        <v>4</v>
      </c>
      <c r="Z657" s="13" t="s">
        <v>59</v>
      </c>
      <c r="AA657" s="13">
        <v>4</v>
      </c>
      <c r="AB657" s="13" t="s">
        <v>59</v>
      </c>
      <c r="AC657" s="13" t="s">
        <v>67</v>
      </c>
      <c r="AD657" s="13" t="s">
        <v>61</v>
      </c>
      <c r="AE657" s="13">
        <v>0.42</v>
      </c>
      <c r="AF657" s="13" t="s">
        <v>68</v>
      </c>
      <c r="AG657" s="13" t="s">
        <v>69</v>
      </c>
      <c r="AK657" s="13" t="s">
        <v>63</v>
      </c>
      <c r="AL657" s="13">
        <v>8760</v>
      </c>
      <c r="AM657" s="13" t="s">
        <v>64</v>
      </c>
      <c r="AO657" s="11">
        <v>44068.419293981482</v>
      </c>
      <c r="AP657" s="11" t="s">
        <v>66</v>
      </c>
      <c r="AQ657" s="11" t="s">
        <v>49</v>
      </c>
      <c r="AR657" s="11" t="s">
        <v>66</v>
      </c>
      <c r="AS657" s="11" t="s">
        <v>55</v>
      </c>
      <c r="AT657" s="11" t="s">
        <v>66</v>
      </c>
      <c r="AU657" s="11" t="s">
        <v>61</v>
      </c>
      <c r="AV657" t="s">
        <v>66</v>
      </c>
      <c r="AW657" t="s">
        <v>66</v>
      </c>
    </row>
    <row r="658" spans="1:49" hidden="1" x14ac:dyDescent="0.25">
      <c r="A658" s="13" t="s">
        <v>673</v>
      </c>
      <c r="B658" s="13">
        <v>26896</v>
      </c>
      <c r="C658" s="13" t="s">
        <v>704</v>
      </c>
      <c r="D658" s="13" t="s">
        <v>49</v>
      </c>
      <c r="E658" s="13" t="s">
        <v>50</v>
      </c>
      <c r="F658" s="15" t="s">
        <v>84</v>
      </c>
      <c r="G658" s="13">
        <v>32.654183000000003</v>
      </c>
      <c r="H658" s="13">
        <v>-103.89487200000001</v>
      </c>
      <c r="I658" s="16" t="s">
        <v>52</v>
      </c>
      <c r="J658" s="13" t="s">
        <v>53</v>
      </c>
      <c r="K658" s="13">
        <v>13</v>
      </c>
      <c r="L658" s="13" t="s">
        <v>705</v>
      </c>
      <c r="M658" s="13" t="s">
        <v>55</v>
      </c>
      <c r="N658" s="13" t="s">
        <v>56</v>
      </c>
      <c r="O658" s="13" t="s">
        <v>706</v>
      </c>
      <c r="P658" s="13" t="s">
        <v>707</v>
      </c>
      <c r="Q658" s="13" t="s">
        <v>708</v>
      </c>
      <c r="R658" s="13">
        <v>28944665</v>
      </c>
      <c r="S658" s="14">
        <v>32143.419293981478</v>
      </c>
      <c r="T658" s="14">
        <v>39934.419293981482</v>
      </c>
      <c r="U658" s="13">
        <v>2.8</v>
      </c>
      <c r="V658" s="13" t="s">
        <v>59</v>
      </c>
      <c r="W658" s="13">
        <v>2.8</v>
      </c>
      <c r="X658" s="13" t="s">
        <v>59</v>
      </c>
      <c r="Y658" s="13">
        <v>2.8</v>
      </c>
      <c r="Z658" s="13" t="s">
        <v>59</v>
      </c>
      <c r="AA658" s="13">
        <v>2.8</v>
      </c>
      <c r="AB658" s="13" t="s">
        <v>59</v>
      </c>
      <c r="AC658" s="13" t="s">
        <v>249</v>
      </c>
      <c r="AD658" s="13" t="s">
        <v>61</v>
      </c>
      <c r="AE658" s="13">
        <v>0.3</v>
      </c>
      <c r="AF658" s="13" t="s">
        <v>68</v>
      </c>
      <c r="AG658" s="13" t="s">
        <v>69</v>
      </c>
      <c r="AK658" s="13" t="s">
        <v>63</v>
      </c>
      <c r="AL658" s="13">
        <v>8760</v>
      </c>
      <c r="AM658" s="13" t="s">
        <v>64</v>
      </c>
      <c r="AO658" s="11">
        <v>44068.419293981482</v>
      </c>
      <c r="AP658" s="11" t="s">
        <v>66</v>
      </c>
      <c r="AQ658" s="11" t="s">
        <v>49</v>
      </c>
      <c r="AR658" s="11" t="s">
        <v>66</v>
      </c>
      <c r="AS658" s="11" t="s">
        <v>55</v>
      </c>
      <c r="AT658" s="11" t="s">
        <v>66</v>
      </c>
      <c r="AU658" s="11" t="s">
        <v>61</v>
      </c>
      <c r="AV658" t="s">
        <v>66</v>
      </c>
      <c r="AW658" t="s">
        <v>66</v>
      </c>
    </row>
    <row r="659" spans="1:49" hidden="1" x14ac:dyDescent="0.25">
      <c r="A659" s="13" t="s">
        <v>673</v>
      </c>
      <c r="B659" s="13">
        <v>26896</v>
      </c>
      <c r="C659" s="13" t="s">
        <v>704</v>
      </c>
      <c r="D659" s="13" t="s">
        <v>49</v>
      </c>
      <c r="E659" s="13" t="s">
        <v>50</v>
      </c>
      <c r="F659" s="15" t="s">
        <v>84</v>
      </c>
      <c r="G659" s="13">
        <v>32.654183000000003</v>
      </c>
      <c r="H659" s="13">
        <v>-103.89487200000001</v>
      </c>
      <c r="I659" s="16" t="s">
        <v>52</v>
      </c>
      <c r="J659" s="13" t="s">
        <v>53</v>
      </c>
      <c r="K659" s="13">
        <v>13</v>
      </c>
      <c r="L659" s="13" t="s">
        <v>705</v>
      </c>
      <c r="M659" s="13" t="s">
        <v>55</v>
      </c>
      <c r="N659" s="13" t="s">
        <v>56</v>
      </c>
      <c r="O659" s="13" t="s">
        <v>706</v>
      </c>
      <c r="P659" s="13" t="s">
        <v>707</v>
      </c>
      <c r="Q659" s="13" t="s">
        <v>708</v>
      </c>
      <c r="R659" s="13">
        <v>28944665</v>
      </c>
      <c r="S659" s="14">
        <v>32143.419293981478</v>
      </c>
      <c r="T659" s="14">
        <v>39934.419293981482</v>
      </c>
      <c r="U659" s="13">
        <v>2.8</v>
      </c>
      <c r="V659" s="13" t="s">
        <v>59</v>
      </c>
      <c r="W659" s="13">
        <v>2.8</v>
      </c>
      <c r="X659" s="13" t="s">
        <v>59</v>
      </c>
      <c r="Y659" s="13">
        <v>2.8</v>
      </c>
      <c r="Z659" s="13" t="s">
        <v>59</v>
      </c>
      <c r="AA659" s="13">
        <v>2.8</v>
      </c>
      <c r="AB659" s="13" t="s">
        <v>59</v>
      </c>
      <c r="AC659" s="13" t="s">
        <v>67</v>
      </c>
      <c r="AD659" s="13" t="s">
        <v>61</v>
      </c>
      <c r="AE659" s="13">
        <v>0.3</v>
      </c>
      <c r="AF659" s="13" t="s">
        <v>68</v>
      </c>
      <c r="AG659" s="13" t="s">
        <v>69</v>
      </c>
      <c r="AK659" s="13" t="s">
        <v>63</v>
      </c>
      <c r="AL659" s="13">
        <v>8760</v>
      </c>
      <c r="AM659" s="13" t="s">
        <v>64</v>
      </c>
      <c r="AO659" s="11">
        <v>44068.419293981482</v>
      </c>
      <c r="AP659" s="11" t="s">
        <v>66</v>
      </c>
      <c r="AQ659" s="11" t="s">
        <v>49</v>
      </c>
      <c r="AR659" s="11" t="s">
        <v>66</v>
      </c>
      <c r="AS659" s="11" t="s">
        <v>55</v>
      </c>
      <c r="AT659" s="11" t="s">
        <v>66</v>
      </c>
      <c r="AU659" s="11" t="s">
        <v>61</v>
      </c>
      <c r="AV659" t="s">
        <v>66</v>
      </c>
      <c r="AW659" t="s">
        <v>66</v>
      </c>
    </row>
    <row r="660" spans="1:49" hidden="1" x14ac:dyDescent="0.25">
      <c r="A660" s="13" t="s">
        <v>673</v>
      </c>
      <c r="B660" s="13">
        <v>26896</v>
      </c>
      <c r="C660" s="13" t="s">
        <v>704</v>
      </c>
      <c r="D660" s="13" t="s">
        <v>49</v>
      </c>
      <c r="E660" s="13" t="s">
        <v>50</v>
      </c>
      <c r="F660" s="15" t="s">
        <v>84</v>
      </c>
      <c r="G660" s="13">
        <v>32.654183000000003</v>
      </c>
      <c r="H660" s="13">
        <v>-103.89487200000001</v>
      </c>
      <c r="I660" s="16" t="s">
        <v>52</v>
      </c>
      <c r="J660" s="13" t="s">
        <v>53</v>
      </c>
      <c r="K660" s="13">
        <v>13</v>
      </c>
      <c r="L660" s="13" t="s">
        <v>705</v>
      </c>
      <c r="M660" s="13" t="s">
        <v>55</v>
      </c>
      <c r="N660" s="13" t="s">
        <v>56</v>
      </c>
      <c r="O660" s="13" t="s">
        <v>706</v>
      </c>
      <c r="P660" s="13" t="s">
        <v>707</v>
      </c>
      <c r="Q660" s="13" t="s">
        <v>708</v>
      </c>
      <c r="R660" s="13">
        <v>28944665</v>
      </c>
      <c r="S660" s="14">
        <v>32143.419293981478</v>
      </c>
      <c r="T660" s="14">
        <v>39934.419293981482</v>
      </c>
      <c r="U660" s="13">
        <v>2.8</v>
      </c>
      <c r="V660" s="13" t="s">
        <v>59</v>
      </c>
      <c r="W660" s="13">
        <v>2.8</v>
      </c>
      <c r="X660" s="13" t="s">
        <v>59</v>
      </c>
      <c r="Y660" s="13">
        <v>2.8</v>
      </c>
      <c r="Z660" s="13" t="s">
        <v>59</v>
      </c>
      <c r="AA660" s="13">
        <v>2.8</v>
      </c>
      <c r="AB660" s="13" t="s">
        <v>59</v>
      </c>
      <c r="AC660" s="13" t="s">
        <v>67</v>
      </c>
      <c r="AD660" s="13" t="s">
        <v>61</v>
      </c>
      <c r="AE660" s="13">
        <v>1.2</v>
      </c>
      <c r="AF660" s="13" t="s">
        <v>62</v>
      </c>
      <c r="AG660" s="13" t="s">
        <v>69</v>
      </c>
      <c r="AK660" s="13" t="s">
        <v>63</v>
      </c>
      <c r="AL660" s="13">
        <v>8760</v>
      </c>
      <c r="AM660" s="13" t="s">
        <v>64</v>
      </c>
      <c r="AO660" s="11">
        <v>44068.419293981482</v>
      </c>
      <c r="AP660" s="11" t="s">
        <v>66</v>
      </c>
      <c r="AQ660" s="11" t="s">
        <v>49</v>
      </c>
      <c r="AR660" s="11" t="s">
        <v>66</v>
      </c>
      <c r="AS660" s="11" t="s">
        <v>55</v>
      </c>
      <c r="AT660" s="11" t="s">
        <v>66</v>
      </c>
      <c r="AU660" s="11" t="s">
        <v>61</v>
      </c>
      <c r="AV660" t="s">
        <v>66</v>
      </c>
      <c r="AW660" t="s">
        <v>66</v>
      </c>
    </row>
    <row r="661" spans="1:49" hidden="1" x14ac:dyDescent="0.25">
      <c r="A661" s="13" t="s">
        <v>673</v>
      </c>
      <c r="B661" s="13">
        <v>26896</v>
      </c>
      <c r="C661" s="13" t="s">
        <v>704</v>
      </c>
      <c r="D661" s="13" t="s">
        <v>49</v>
      </c>
      <c r="E661" s="13" t="s">
        <v>50</v>
      </c>
      <c r="F661" s="15" t="s">
        <v>84</v>
      </c>
      <c r="G661" s="13">
        <v>32.654183000000003</v>
      </c>
      <c r="H661" s="13">
        <v>-103.89487200000001</v>
      </c>
      <c r="I661" s="16" t="s">
        <v>52</v>
      </c>
      <c r="J661" s="13" t="s">
        <v>53</v>
      </c>
      <c r="K661" s="13">
        <v>13</v>
      </c>
      <c r="L661" s="13" t="s">
        <v>705</v>
      </c>
      <c r="M661" s="13" t="s">
        <v>55</v>
      </c>
      <c r="N661" s="13" t="s">
        <v>56</v>
      </c>
      <c r="O661" s="13" t="s">
        <v>706</v>
      </c>
      <c r="P661" s="13" t="s">
        <v>707</v>
      </c>
      <c r="Q661" s="13" t="s">
        <v>708</v>
      </c>
      <c r="R661" s="13">
        <v>28944665</v>
      </c>
      <c r="S661" s="14">
        <v>32143.419293981478</v>
      </c>
      <c r="T661" s="14">
        <v>39934.419293981482</v>
      </c>
      <c r="U661" s="13">
        <v>2.8</v>
      </c>
      <c r="V661" s="13" t="s">
        <v>59</v>
      </c>
      <c r="W661" s="13">
        <v>2.8</v>
      </c>
      <c r="X661" s="13" t="s">
        <v>59</v>
      </c>
      <c r="Y661" s="13">
        <v>2.8</v>
      </c>
      <c r="Z661" s="13" t="s">
        <v>59</v>
      </c>
      <c r="AA661" s="13">
        <v>2.8</v>
      </c>
      <c r="AB661" s="13" t="s">
        <v>59</v>
      </c>
      <c r="AC661" s="13" t="s">
        <v>60</v>
      </c>
      <c r="AD661" s="13" t="s">
        <v>61</v>
      </c>
      <c r="AE661" s="13">
        <v>1.2</v>
      </c>
      <c r="AF661" s="13" t="s">
        <v>62</v>
      </c>
      <c r="AK661" s="13" t="s">
        <v>63</v>
      </c>
      <c r="AL661" s="13">
        <v>8760</v>
      </c>
      <c r="AM661" s="13" t="s">
        <v>64</v>
      </c>
      <c r="AO661" s="11">
        <v>44068.419293981482</v>
      </c>
      <c r="AP661" s="11" t="s">
        <v>66</v>
      </c>
      <c r="AQ661" s="11" t="s">
        <v>49</v>
      </c>
      <c r="AR661" s="11" t="s">
        <v>66</v>
      </c>
      <c r="AS661" s="11" t="s">
        <v>55</v>
      </c>
      <c r="AT661" s="11" t="s">
        <v>66</v>
      </c>
      <c r="AU661" s="11" t="s">
        <v>61</v>
      </c>
      <c r="AV661" t="s">
        <v>66</v>
      </c>
      <c r="AW661" t="s">
        <v>66</v>
      </c>
    </row>
    <row r="662" spans="1:49" hidden="1" x14ac:dyDescent="0.25">
      <c r="A662" s="13" t="s">
        <v>673</v>
      </c>
      <c r="B662" s="13">
        <v>34514</v>
      </c>
      <c r="C662" s="13" t="s">
        <v>709</v>
      </c>
      <c r="D662" s="13" t="s">
        <v>49</v>
      </c>
      <c r="E662" s="13" t="s">
        <v>50</v>
      </c>
      <c r="F662" s="15" t="s">
        <v>84</v>
      </c>
      <c r="G662" s="13">
        <v>32.161288999999996</v>
      </c>
      <c r="H662" s="13">
        <v>-103.82835799999999</v>
      </c>
      <c r="I662" s="16" t="s">
        <v>52</v>
      </c>
      <c r="J662" s="13" t="s">
        <v>53</v>
      </c>
      <c r="K662" s="13">
        <v>18</v>
      </c>
      <c r="L662" s="13" t="s">
        <v>350</v>
      </c>
      <c r="M662" s="13" t="s">
        <v>55</v>
      </c>
      <c r="N662" s="13" t="s">
        <v>56</v>
      </c>
      <c r="O662" s="13" t="s">
        <v>710</v>
      </c>
      <c r="P662" s="13" t="s">
        <v>58</v>
      </c>
      <c r="Q662" s="13" t="s">
        <v>58</v>
      </c>
      <c r="R662" s="13" t="s">
        <v>58</v>
      </c>
      <c r="T662" s="14">
        <v>42515.419293981482</v>
      </c>
      <c r="U662" s="13">
        <v>8.82</v>
      </c>
      <c r="V662" s="13" t="s">
        <v>59</v>
      </c>
      <c r="W662" s="13">
        <v>8.82</v>
      </c>
      <c r="X662" s="13" t="s">
        <v>59</v>
      </c>
      <c r="Y662" s="13">
        <v>8.82</v>
      </c>
      <c r="Z662" s="13" t="s">
        <v>59</v>
      </c>
      <c r="AA662" s="13">
        <v>8.82</v>
      </c>
      <c r="AB662" s="13" t="s">
        <v>59</v>
      </c>
      <c r="AC662" s="13" t="s">
        <v>67</v>
      </c>
      <c r="AD662" s="13" t="s">
        <v>61</v>
      </c>
      <c r="AE662" s="13">
        <v>0.9</v>
      </c>
      <c r="AF662" s="13" t="s">
        <v>68</v>
      </c>
      <c r="AG662" s="13" t="s">
        <v>711</v>
      </c>
      <c r="AK662" s="13" t="s">
        <v>63</v>
      </c>
      <c r="AL662" s="13">
        <v>8760</v>
      </c>
      <c r="AM662" s="13" t="s">
        <v>64</v>
      </c>
      <c r="AO662" s="11">
        <v>44068.419293981482</v>
      </c>
      <c r="AP662" s="11" t="s">
        <v>66</v>
      </c>
      <c r="AQ662" s="11" t="s">
        <v>49</v>
      </c>
      <c r="AR662" s="11" t="s">
        <v>66</v>
      </c>
      <c r="AS662" s="11" t="s">
        <v>55</v>
      </c>
      <c r="AT662" s="11" t="s">
        <v>66</v>
      </c>
      <c r="AU662" s="11" t="s">
        <v>61</v>
      </c>
      <c r="AV662" t="s">
        <v>66</v>
      </c>
      <c r="AW662" t="s">
        <v>66</v>
      </c>
    </row>
    <row r="663" spans="1:49" hidden="1" x14ac:dyDescent="0.25">
      <c r="A663" s="13" t="s">
        <v>673</v>
      </c>
      <c r="B663" s="13">
        <v>34514</v>
      </c>
      <c r="C663" s="13" t="s">
        <v>709</v>
      </c>
      <c r="D663" s="13" t="s">
        <v>49</v>
      </c>
      <c r="E663" s="13" t="s">
        <v>50</v>
      </c>
      <c r="F663" s="15" t="s">
        <v>84</v>
      </c>
      <c r="G663" s="13">
        <v>32.161288999999996</v>
      </c>
      <c r="H663" s="13">
        <v>-103.82835799999999</v>
      </c>
      <c r="I663" s="16" t="s">
        <v>52</v>
      </c>
      <c r="J663" s="13" t="s">
        <v>53</v>
      </c>
      <c r="K663" s="13">
        <v>18</v>
      </c>
      <c r="L663" s="13" t="s">
        <v>350</v>
      </c>
      <c r="M663" s="13" t="s">
        <v>55</v>
      </c>
      <c r="N663" s="13" t="s">
        <v>56</v>
      </c>
      <c r="O663" s="13" t="s">
        <v>710</v>
      </c>
      <c r="P663" s="13" t="s">
        <v>58</v>
      </c>
      <c r="Q663" s="13" t="s">
        <v>58</v>
      </c>
      <c r="R663" s="13" t="s">
        <v>58</v>
      </c>
      <c r="T663" s="14">
        <v>42515.419293981482</v>
      </c>
      <c r="U663" s="13">
        <v>8.82</v>
      </c>
      <c r="V663" s="13" t="s">
        <v>59</v>
      </c>
      <c r="W663" s="13">
        <v>8.82</v>
      </c>
      <c r="X663" s="13" t="s">
        <v>59</v>
      </c>
      <c r="Y663" s="13">
        <v>8.82</v>
      </c>
      <c r="Z663" s="13" t="s">
        <v>59</v>
      </c>
      <c r="AA663" s="13">
        <v>8.82</v>
      </c>
      <c r="AB663" s="13" t="s">
        <v>59</v>
      </c>
      <c r="AC663" s="13" t="s">
        <v>67</v>
      </c>
      <c r="AD663" s="13" t="s">
        <v>61</v>
      </c>
      <c r="AE663" s="13">
        <v>3.8</v>
      </c>
      <c r="AF663" s="13" t="s">
        <v>62</v>
      </c>
      <c r="AG663" s="13" t="s">
        <v>711</v>
      </c>
      <c r="AK663" s="13" t="s">
        <v>63</v>
      </c>
      <c r="AL663" s="13">
        <v>8760</v>
      </c>
      <c r="AM663" s="13" t="s">
        <v>64</v>
      </c>
      <c r="AO663" s="11">
        <v>44068.419293981482</v>
      </c>
      <c r="AP663" s="11" t="s">
        <v>66</v>
      </c>
      <c r="AQ663" s="11" t="s">
        <v>49</v>
      </c>
      <c r="AR663" s="11" t="s">
        <v>66</v>
      </c>
      <c r="AS663" s="11" t="s">
        <v>55</v>
      </c>
      <c r="AT663" s="11" t="s">
        <v>66</v>
      </c>
      <c r="AU663" s="11" t="s">
        <v>61</v>
      </c>
      <c r="AV663" t="s">
        <v>66</v>
      </c>
      <c r="AW663" t="s">
        <v>66</v>
      </c>
    </row>
    <row r="664" spans="1:49" hidden="1" x14ac:dyDescent="0.25">
      <c r="A664" s="13" t="s">
        <v>673</v>
      </c>
      <c r="B664" s="13">
        <v>34514</v>
      </c>
      <c r="C664" s="13" t="s">
        <v>709</v>
      </c>
      <c r="D664" s="13" t="s">
        <v>49</v>
      </c>
      <c r="E664" s="13" t="s">
        <v>50</v>
      </c>
      <c r="F664" s="15" t="s">
        <v>84</v>
      </c>
      <c r="G664" s="13">
        <v>32.161288999999996</v>
      </c>
      <c r="H664" s="13">
        <v>-103.82835799999999</v>
      </c>
      <c r="I664" s="16" t="s">
        <v>52</v>
      </c>
      <c r="J664" s="13" t="s">
        <v>53</v>
      </c>
      <c r="K664" s="13">
        <v>18</v>
      </c>
      <c r="L664" s="13" t="s">
        <v>350</v>
      </c>
      <c r="M664" s="13" t="s">
        <v>55</v>
      </c>
      <c r="N664" s="13" t="s">
        <v>56</v>
      </c>
      <c r="O664" s="13" t="s">
        <v>710</v>
      </c>
      <c r="P664" s="13" t="s">
        <v>58</v>
      </c>
      <c r="Q664" s="13" t="s">
        <v>58</v>
      </c>
      <c r="R664" s="13" t="s">
        <v>58</v>
      </c>
      <c r="T664" s="14">
        <v>42515.419293981482</v>
      </c>
      <c r="U664" s="13">
        <v>8.82</v>
      </c>
      <c r="V664" s="13" t="s">
        <v>59</v>
      </c>
      <c r="W664" s="13">
        <v>8.82</v>
      </c>
      <c r="X664" s="13" t="s">
        <v>59</v>
      </c>
      <c r="Y664" s="13">
        <v>8.82</v>
      </c>
      <c r="Z664" s="13" t="s">
        <v>59</v>
      </c>
      <c r="AA664" s="13">
        <v>8.82</v>
      </c>
      <c r="AB664" s="13" t="s">
        <v>59</v>
      </c>
      <c r="AC664" s="13" t="s">
        <v>60</v>
      </c>
      <c r="AD664" s="13" t="s">
        <v>61</v>
      </c>
      <c r="AE664" s="13">
        <v>0.7</v>
      </c>
      <c r="AF664" s="13" t="s">
        <v>62</v>
      </c>
      <c r="AK664" s="13" t="s">
        <v>63</v>
      </c>
      <c r="AL664" s="13">
        <v>8760</v>
      </c>
      <c r="AM664" s="13" t="s">
        <v>64</v>
      </c>
      <c r="AO664" s="11">
        <v>44068.419293981482</v>
      </c>
      <c r="AP664" s="11" t="s">
        <v>66</v>
      </c>
      <c r="AQ664" s="11" t="s">
        <v>49</v>
      </c>
      <c r="AR664" s="11" t="s">
        <v>66</v>
      </c>
      <c r="AS664" s="11" t="s">
        <v>55</v>
      </c>
      <c r="AT664" s="11" t="s">
        <v>66</v>
      </c>
      <c r="AU664" s="11" t="s">
        <v>61</v>
      </c>
      <c r="AV664" t="s">
        <v>66</v>
      </c>
      <c r="AW664" t="s">
        <v>66</v>
      </c>
    </row>
    <row r="665" spans="1:49" hidden="1" x14ac:dyDescent="0.25">
      <c r="A665" s="13" t="s">
        <v>673</v>
      </c>
      <c r="B665" s="13">
        <v>34514</v>
      </c>
      <c r="C665" s="13" t="s">
        <v>709</v>
      </c>
      <c r="D665" s="13" t="s">
        <v>49</v>
      </c>
      <c r="E665" s="13" t="s">
        <v>50</v>
      </c>
      <c r="F665" s="15" t="s">
        <v>84</v>
      </c>
      <c r="G665" s="13">
        <v>32.161288999999996</v>
      </c>
      <c r="H665" s="13">
        <v>-103.82835799999999</v>
      </c>
      <c r="I665" s="16" t="s">
        <v>52</v>
      </c>
      <c r="J665" s="13" t="s">
        <v>53</v>
      </c>
      <c r="K665" s="13">
        <v>19</v>
      </c>
      <c r="L665" s="13" t="s">
        <v>354</v>
      </c>
      <c r="M665" s="13" t="s">
        <v>55</v>
      </c>
      <c r="N665" s="13" t="s">
        <v>56</v>
      </c>
      <c r="O665" s="13" t="s">
        <v>346</v>
      </c>
      <c r="P665" s="13" t="s">
        <v>712</v>
      </c>
      <c r="Q665" s="13" t="s">
        <v>713</v>
      </c>
      <c r="R665" s="13">
        <v>10865</v>
      </c>
      <c r="S665" s="14">
        <v>42005.419293981482</v>
      </c>
      <c r="T665" s="14">
        <v>42515.419293981482</v>
      </c>
      <c r="U665" s="13">
        <v>83</v>
      </c>
      <c r="V665" s="13" t="s">
        <v>59</v>
      </c>
      <c r="W665" s="13">
        <v>83</v>
      </c>
      <c r="X665" s="13" t="s">
        <v>59</v>
      </c>
      <c r="Y665" s="13">
        <v>83</v>
      </c>
      <c r="Z665" s="13" t="s">
        <v>59</v>
      </c>
      <c r="AA665" s="13">
        <v>83</v>
      </c>
      <c r="AB665" s="13" t="s">
        <v>59</v>
      </c>
      <c r="AC665" s="13" t="s">
        <v>60</v>
      </c>
      <c r="AD665" s="13" t="s">
        <v>61</v>
      </c>
      <c r="AE665" s="13">
        <v>9.4</v>
      </c>
      <c r="AF665" s="13" t="s">
        <v>62</v>
      </c>
      <c r="AK665" s="13" t="s">
        <v>63</v>
      </c>
      <c r="AL665" s="13">
        <v>8760</v>
      </c>
      <c r="AM665" s="13" t="s">
        <v>64</v>
      </c>
      <c r="AN665" s="13" t="s">
        <v>65</v>
      </c>
      <c r="AO665" s="11">
        <v>44068.419293981482</v>
      </c>
      <c r="AP665" s="11" t="s">
        <v>66</v>
      </c>
      <c r="AQ665" s="11" t="s">
        <v>49</v>
      </c>
      <c r="AR665" s="11" t="s">
        <v>66</v>
      </c>
      <c r="AS665" s="11" t="s">
        <v>55</v>
      </c>
      <c r="AT665" s="11" t="s">
        <v>66</v>
      </c>
      <c r="AU665" s="11" t="s">
        <v>61</v>
      </c>
      <c r="AV665" t="s">
        <v>66</v>
      </c>
      <c r="AW665" t="s">
        <v>66</v>
      </c>
    </row>
    <row r="666" spans="1:49" hidden="1" x14ac:dyDescent="0.25">
      <c r="A666" s="13" t="s">
        <v>673</v>
      </c>
      <c r="B666" s="13">
        <v>34514</v>
      </c>
      <c r="C666" s="13" t="s">
        <v>709</v>
      </c>
      <c r="D666" s="13" t="s">
        <v>49</v>
      </c>
      <c r="E666" s="13" t="s">
        <v>50</v>
      </c>
      <c r="F666" s="15" t="s">
        <v>84</v>
      </c>
      <c r="G666" s="13">
        <v>32.161288999999996</v>
      </c>
      <c r="H666" s="13">
        <v>-103.82835799999999</v>
      </c>
      <c r="I666" s="16" t="s">
        <v>52</v>
      </c>
      <c r="J666" s="13" t="s">
        <v>53</v>
      </c>
      <c r="K666" s="13">
        <v>19</v>
      </c>
      <c r="L666" s="13" t="s">
        <v>354</v>
      </c>
      <c r="M666" s="13" t="s">
        <v>55</v>
      </c>
      <c r="N666" s="13" t="s">
        <v>56</v>
      </c>
      <c r="O666" s="13" t="s">
        <v>346</v>
      </c>
      <c r="P666" s="13" t="s">
        <v>712</v>
      </c>
      <c r="Q666" s="13" t="s">
        <v>713</v>
      </c>
      <c r="R666" s="13">
        <v>10865</v>
      </c>
      <c r="S666" s="14">
        <v>42005.419293981482</v>
      </c>
      <c r="T666" s="14">
        <v>42515.419293981482</v>
      </c>
      <c r="U666" s="13">
        <v>83</v>
      </c>
      <c r="V666" s="13" t="s">
        <v>59</v>
      </c>
      <c r="W666" s="13">
        <v>83</v>
      </c>
      <c r="X666" s="13" t="s">
        <v>59</v>
      </c>
      <c r="Y666" s="13">
        <v>83</v>
      </c>
      <c r="Z666" s="13" t="s">
        <v>59</v>
      </c>
      <c r="AA666" s="13">
        <v>83</v>
      </c>
      <c r="AB666" s="13" t="s">
        <v>59</v>
      </c>
      <c r="AC666" s="13" t="s">
        <v>67</v>
      </c>
      <c r="AD666" s="13" t="s">
        <v>61</v>
      </c>
      <c r="AE666" s="13">
        <v>4.0999999999999996</v>
      </c>
      <c r="AF666" s="13" t="s">
        <v>68</v>
      </c>
      <c r="AG666" s="13" t="s">
        <v>69</v>
      </c>
      <c r="AK666" s="13" t="s">
        <v>63</v>
      </c>
      <c r="AL666" s="13">
        <v>8760</v>
      </c>
      <c r="AM666" s="13" t="s">
        <v>64</v>
      </c>
      <c r="AN666" s="13" t="s">
        <v>65</v>
      </c>
      <c r="AO666" s="11">
        <v>44068.419293981482</v>
      </c>
      <c r="AP666" s="11" t="s">
        <v>66</v>
      </c>
      <c r="AQ666" s="11" t="s">
        <v>49</v>
      </c>
      <c r="AR666" s="11" t="s">
        <v>66</v>
      </c>
      <c r="AS666" s="11" t="s">
        <v>55</v>
      </c>
      <c r="AT666" s="11" t="s">
        <v>66</v>
      </c>
      <c r="AU666" s="11" t="s">
        <v>61</v>
      </c>
      <c r="AV666" t="s">
        <v>66</v>
      </c>
      <c r="AW666" t="s">
        <v>66</v>
      </c>
    </row>
    <row r="667" spans="1:49" hidden="1" x14ac:dyDescent="0.25">
      <c r="A667" s="13" t="s">
        <v>673</v>
      </c>
      <c r="B667" s="13">
        <v>34514</v>
      </c>
      <c r="C667" s="13" t="s">
        <v>709</v>
      </c>
      <c r="D667" s="13" t="s">
        <v>49</v>
      </c>
      <c r="E667" s="13" t="s">
        <v>50</v>
      </c>
      <c r="F667" s="15" t="s">
        <v>84</v>
      </c>
      <c r="G667" s="13">
        <v>32.161288999999996</v>
      </c>
      <c r="H667" s="13">
        <v>-103.82835799999999</v>
      </c>
      <c r="I667" s="16" t="s">
        <v>52</v>
      </c>
      <c r="J667" s="13" t="s">
        <v>53</v>
      </c>
      <c r="K667" s="13">
        <v>19</v>
      </c>
      <c r="L667" s="13" t="s">
        <v>354</v>
      </c>
      <c r="M667" s="13" t="s">
        <v>55</v>
      </c>
      <c r="N667" s="13" t="s">
        <v>56</v>
      </c>
      <c r="O667" s="13" t="s">
        <v>346</v>
      </c>
      <c r="P667" s="13" t="s">
        <v>712</v>
      </c>
      <c r="Q667" s="13" t="s">
        <v>713</v>
      </c>
      <c r="R667" s="13">
        <v>10865</v>
      </c>
      <c r="S667" s="14">
        <v>42005.419293981482</v>
      </c>
      <c r="T667" s="14">
        <v>42515.419293981482</v>
      </c>
      <c r="U667" s="13">
        <v>83</v>
      </c>
      <c r="V667" s="13" t="s">
        <v>59</v>
      </c>
      <c r="W667" s="13">
        <v>83</v>
      </c>
      <c r="X667" s="13" t="s">
        <v>59</v>
      </c>
      <c r="Y667" s="13">
        <v>83</v>
      </c>
      <c r="Z667" s="13" t="s">
        <v>59</v>
      </c>
      <c r="AA667" s="13">
        <v>83</v>
      </c>
      <c r="AB667" s="13" t="s">
        <v>59</v>
      </c>
      <c r="AC667" s="13" t="s">
        <v>67</v>
      </c>
      <c r="AD667" s="13" t="s">
        <v>61</v>
      </c>
      <c r="AE667" s="13">
        <v>17.8</v>
      </c>
      <c r="AF667" s="13" t="s">
        <v>62</v>
      </c>
      <c r="AG667" s="13" t="s">
        <v>69</v>
      </c>
      <c r="AK667" s="13" t="s">
        <v>63</v>
      </c>
      <c r="AL667" s="13">
        <v>8760</v>
      </c>
      <c r="AM667" s="13" t="s">
        <v>64</v>
      </c>
      <c r="AN667" s="13" t="s">
        <v>65</v>
      </c>
      <c r="AO667" s="11">
        <v>44068.419293981482</v>
      </c>
      <c r="AP667" s="11" t="s">
        <v>66</v>
      </c>
      <c r="AQ667" s="11" t="s">
        <v>49</v>
      </c>
      <c r="AR667" s="11" t="s">
        <v>66</v>
      </c>
      <c r="AS667" s="11" t="s">
        <v>55</v>
      </c>
      <c r="AT667" s="11" t="s">
        <v>66</v>
      </c>
      <c r="AU667" s="11" t="s">
        <v>61</v>
      </c>
      <c r="AV667" t="s">
        <v>66</v>
      </c>
      <c r="AW667" t="s">
        <v>66</v>
      </c>
    </row>
    <row r="668" spans="1:49" hidden="1" x14ac:dyDescent="0.25">
      <c r="A668" s="13" t="s">
        <v>673</v>
      </c>
      <c r="B668" s="13">
        <v>34514</v>
      </c>
      <c r="C668" s="13" t="s">
        <v>709</v>
      </c>
      <c r="D668" s="13" t="s">
        <v>49</v>
      </c>
      <c r="E668" s="13" t="s">
        <v>50</v>
      </c>
      <c r="F668" s="15" t="s">
        <v>84</v>
      </c>
      <c r="G668" s="13">
        <v>32.161288999999996</v>
      </c>
      <c r="H668" s="13">
        <v>-103.82835799999999</v>
      </c>
      <c r="I668" s="16" t="s">
        <v>52</v>
      </c>
      <c r="J668" s="13" t="s">
        <v>53</v>
      </c>
      <c r="K668" s="13">
        <v>43</v>
      </c>
      <c r="L668" s="13" t="s">
        <v>714</v>
      </c>
      <c r="M668" s="13" t="s">
        <v>55</v>
      </c>
      <c r="N668" s="13" t="s">
        <v>56</v>
      </c>
      <c r="O668" s="13" t="s">
        <v>715</v>
      </c>
      <c r="P668" s="13" t="s">
        <v>58</v>
      </c>
      <c r="Q668" s="13" t="s">
        <v>58</v>
      </c>
      <c r="R668" s="13" t="s">
        <v>58</v>
      </c>
      <c r="T668" s="14">
        <v>43104.419293981482</v>
      </c>
      <c r="U668" s="13">
        <v>4.5</v>
      </c>
      <c r="V668" s="13" t="s">
        <v>59</v>
      </c>
      <c r="W668" s="13">
        <v>4.5</v>
      </c>
      <c r="X668" s="13" t="s">
        <v>59</v>
      </c>
      <c r="Y668" s="13">
        <v>4.5</v>
      </c>
      <c r="Z668" s="13" t="s">
        <v>59</v>
      </c>
      <c r="AA668" s="13">
        <v>4.5</v>
      </c>
      <c r="AB668" s="13" t="s">
        <v>59</v>
      </c>
      <c r="AC668" s="13" t="s">
        <v>67</v>
      </c>
      <c r="AD668" s="13" t="s">
        <v>61</v>
      </c>
      <c r="AE668" s="13">
        <v>2</v>
      </c>
      <c r="AF668" s="13" t="s">
        <v>62</v>
      </c>
      <c r="AG668" s="13" t="s">
        <v>69</v>
      </c>
      <c r="AK668" s="13" t="s">
        <v>63</v>
      </c>
      <c r="AL668" s="13">
        <v>8760</v>
      </c>
      <c r="AM668" s="13" t="s">
        <v>64</v>
      </c>
      <c r="AO668" s="11">
        <v>44068.419293981482</v>
      </c>
      <c r="AP668" s="11" t="s">
        <v>66</v>
      </c>
      <c r="AQ668" s="11" t="s">
        <v>49</v>
      </c>
      <c r="AR668" s="11" t="s">
        <v>66</v>
      </c>
      <c r="AS668" s="11" t="s">
        <v>55</v>
      </c>
      <c r="AT668" s="11" t="s">
        <v>66</v>
      </c>
      <c r="AU668" s="11" t="s">
        <v>61</v>
      </c>
      <c r="AV668" t="s">
        <v>66</v>
      </c>
      <c r="AW668" t="s">
        <v>66</v>
      </c>
    </row>
    <row r="669" spans="1:49" hidden="1" x14ac:dyDescent="0.25">
      <c r="A669" s="13" t="s">
        <v>716</v>
      </c>
      <c r="B669" s="13">
        <v>1164</v>
      </c>
      <c r="C669" s="13" t="s">
        <v>717</v>
      </c>
      <c r="D669" s="13" t="s">
        <v>49</v>
      </c>
      <c r="E669" s="13" t="s">
        <v>50</v>
      </c>
      <c r="F669" s="15" t="s">
        <v>119</v>
      </c>
      <c r="G669" s="13">
        <v>36.400992000000002</v>
      </c>
      <c r="H669" s="13">
        <v>-107.843467</v>
      </c>
      <c r="J669" s="13" t="s">
        <v>53</v>
      </c>
      <c r="K669" s="13">
        <v>3</v>
      </c>
      <c r="L669" s="13">
        <v>3</v>
      </c>
      <c r="M669" s="13" t="s">
        <v>55</v>
      </c>
      <c r="N669" s="13" t="s">
        <v>148</v>
      </c>
      <c r="O669" s="13" t="s">
        <v>334</v>
      </c>
      <c r="P669" s="13" t="s">
        <v>334</v>
      </c>
      <c r="U669" s="13">
        <v>215000</v>
      </c>
      <c r="V669" s="13" t="s">
        <v>547</v>
      </c>
      <c r="W669" s="13">
        <v>215000</v>
      </c>
      <c r="X669" s="13" t="s">
        <v>547</v>
      </c>
      <c r="AA669" s="13">
        <v>215000</v>
      </c>
      <c r="AB669" s="13" t="s">
        <v>547</v>
      </c>
      <c r="AC669" s="13" t="s">
        <v>67</v>
      </c>
      <c r="AD669" s="13" t="s">
        <v>61</v>
      </c>
      <c r="AE669" s="13">
        <v>0.1</v>
      </c>
      <c r="AF669" s="13" t="s">
        <v>62</v>
      </c>
      <c r="AG669" s="13" t="s">
        <v>69</v>
      </c>
      <c r="AL669" s="13">
        <v>0</v>
      </c>
      <c r="AM669" s="13" t="s">
        <v>718</v>
      </c>
      <c r="AO669" s="11">
        <v>44068.419293981482</v>
      </c>
      <c r="AP669" s="11" t="s">
        <v>66</v>
      </c>
      <c r="AQ669" s="11" t="s">
        <v>49</v>
      </c>
      <c r="AR669" s="11" t="s">
        <v>66</v>
      </c>
      <c r="AS669" s="11" t="s">
        <v>55</v>
      </c>
      <c r="AT669" s="11" t="s">
        <v>66</v>
      </c>
      <c r="AU669" s="11" t="s">
        <v>61</v>
      </c>
      <c r="AV669" t="s">
        <v>66</v>
      </c>
      <c r="AW669" t="s">
        <v>66</v>
      </c>
    </row>
    <row r="670" spans="1:49" hidden="1" x14ac:dyDescent="0.25">
      <c r="A670" s="13" t="s">
        <v>719</v>
      </c>
      <c r="B670" s="13">
        <v>38446</v>
      </c>
      <c r="C670" s="13" t="s">
        <v>720</v>
      </c>
      <c r="D670" s="13" t="s">
        <v>49</v>
      </c>
      <c r="E670" s="13" t="s">
        <v>74</v>
      </c>
      <c r="F670" s="15" t="s">
        <v>51</v>
      </c>
      <c r="G670" s="13">
        <v>32.053139000000002</v>
      </c>
      <c r="H670" s="13">
        <v>-103.33125</v>
      </c>
      <c r="I670" s="16" t="s">
        <v>95</v>
      </c>
      <c r="J670" s="13" t="s">
        <v>53</v>
      </c>
      <c r="K670" s="13">
        <v>4</v>
      </c>
      <c r="L670" s="13" t="s">
        <v>721</v>
      </c>
      <c r="M670" s="13" t="s">
        <v>55</v>
      </c>
      <c r="N670" s="13" t="s">
        <v>56</v>
      </c>
      <c r="O670" s="13" t="s">
        <v>722</v>
      </c>
      <c r="P670" s="13" t="s">
        <v>723</v>
      </c>
      <c r="Q670" s="13" t="s">
        <v>723</v>
      </c>
      <c r="R670" s="13" t="s">
        <v>723</v>
      </c>
      <c r="T670" s="14">
        <v>43256.419293981482</v>
      </c>
      <c r="AA670" s="13">
        <v>1.5</v>
      </c>
      <c r="AB670" s="13" t="s">
        <v>59</v>
      </c>
      <c r="AC670" s="13" t="s">
        <v>67</v>
      </c>
      <c r="AD670" s="13" t="s">
        <v>61</v>
      </c>
      <c r="AE670" s="13">
        <v>0.26</v>
      </c>
      <c r="AF670" s="13" t="s">
        <v>62</v>
      </c>
      <c r="AG670" s="13" t="s">
        <v>69</v>
      </c>
      <c r="AK670" s="13" t="s">
        <v>63</v>
      </c>
      <c r="AM670" s="13" t="s">
        <v>64</v>
      </c>
      <c r="AO670" s="11">
        <v>44068.419293981482</v>
      </c>
      <c r="AP670" s="11" t="s">
        <v>66</v>
      </c>
      <c r="AQ670" s="11" t="s">
        <v>49</v>
      </c>
      <c r="AR670" s="11" t="s">
        <v>66</v>
      </c>
      <c r="AS670" s="11" t="s">
        <v>55</v>
      </c>
      <c r="AT670" s="11" t="s">
        <v>66</v>
      </c>
      <c r="AU670" s="11" t="s">
        <v>61</v>
      </c>
      <c r="AV670" t="s">
        <v>66</v>
      </c>
      <c r="AW670" t="s">
        <v>66</v>
      </c>
    </row>
    <row r="671" spans="1:49" hidden="1" x14ac:dyDescent="0.25">
      <c r="A671" s="13" t="s">
        <v>719</v>
      </c>
      <c r="B671" s="13">
        <v>38446</v>
      </c>
      <c r="C671" s="13" t="s">
        <v>720</v>
      </c>
      <c r="D671" s="13" t="s">
        <v>49</v>
      </c>
      <c r="E671" s="13" t="s">
        <v>74</v>
      </c>
      <c r="F671" s="15" t="s">
        <v>51</v>
      </c>
      <c r="G671" s="13">
        <v>32.053139000000002</v>
      </c>
      <c r="H671" s="13">
        <v>-103.33125</v>
      </c>
      <c r="I671" s="16" t="s">
        <v>95</v>
      </c>
      <c r="J671" s="13" t="s">
        <v>53</v>
      </c>
      <c r="K671" s="13">
        <v>4</v>
      </c>
      <c r="L671" s="13" t="s">
        <v>721</v>
      </c>
      <c r="M671" s="13" t="s">
        <v>55</v>
      </c>
      <c r="N671" s="13" t="s">
        <v>56</v>
      </c>
      <c r="O671" s="13" t="s">
        <v>722</v>
      </c>
      <c r="P671" s="13" t="s">
        <v>723</v>
      </c>
      <c r="Q671" s="13" t="s">
        <v>723</v>
      </c>
      <c r="R671" s="13" t="s">
        <v>723</v>
      </c>
      <c r="T671" s="14">
        <v>43256.419293981482</v>
      </c>
      <c r="AC671" s="13" t="s">
        <v>67</v>
      </c>
      <c r="AD671" s="13" t="s">
        <v>61</v>
      </c>
      <c r="AE671" s="13">
        <v>0.06</v>
      </c>
      <c r="AF671" s="13" t="s">
        <v>68</v>
      </c>
      <c r="AG671" s="13" t="s">
        <v>69</v>
      </c>
      <c r="AK671" s="13" t="s">
        <v>63</v>
      </c>
      <c r="AM671" s="13" t="s">
        <v>64</v>
      </c>
      <c r="AO671" s="11">
        <v>44068.419293981482</v>
      </c>
      <c r="AP671" s="11" t="s">
        <v>66</v>
      </c>
      <c r="AQ671" s="11" t="s">
        <v>49</v>
      </c>
      <c r="AR671" s="11" t="s">
        <v>66</v>
      </c>
      <c r="AS671" s="11" t="s">
        <v>55</v>
      </c>
      <c r="AT671" s="11" t="s">
        <v>66</v>
      </c>
      <c r="AU671" s="11" t="s">
        <v>61</v>
      </c>
      <c r="AV671" t="s">
        <v>66</v>
      </c>
      <c r="AW671" t="s">
        <v>66</v>
      </c>
    </row>
    <row r="672" spans="1:49" hidden="1" x14ac:dyDescent="0.25">
      <c r="A672" s="13" t="s">
        <v>724</v>
      </c>
      <c r="B672" s="13">
        <v>191</v>
      </c>
      <c r="C672" s="13" t="s">
        <v>725</v>
      </c>
      <c r="D672" s="13" t="s">
        <v>49</v>
      </c>
      <c r="E672" s="13" t="s">
        <v>50</v>
      </c>
      <c r="F672" s="15" t="s">
        <v>84</v>
      </c>
      <c r="G672" s="13">
        <v>32.776122000000001</v>
      </c>
      <c r="H672" s="13">
        <v>-104.259683</v>
      </c>
      <c r="I672" s="16" t="s">
        <v>52</v>
      </c>
      <c r="J672" s="13" t="s">
        <v>53</v>
      </c>
      <c r="K672" s="13">
        <v>13</v>
      </c>
      <c r="L672" s="13" t="s">
        <v>726</v>
      </c>
      <c r="M672" s="13" t="s">
        <v>55</v>
      </c>
      <c r="N672" s="13" t="s">
        <v>148</v>
      </c>
      <c r="O672" s="13" t="s">
        <v>727</v>
      </c>
      <c r="P672" s="13" t="s">
        <v>728</v>
      </c>
      <c r="Q672" s="13" t="s">
        <v>139</v>
      </c>
      <c r="R672" s="13">
        <v>1438</v>
      </c>
      <c r="S672" s="14">
        <v>27395.419293981478</v>
      </c>
      <c r="U672" s="13">
        <v>3.6</v>
      </c>
      <c r="V672" s="13" t="s">
        <v>59</v>
      </c>
      <c r="W672" s="13">
        <v>3.6</v>
      </c>
      <c r="X672" s="13" t="s">
        <v>59</v>
      </c>
      <c r="Y672" s="13">
        <v>3.6</v>
      </c>
      <c r="Z672" s="13" t="s">
        <v>59</v>
      </c>
      <c r="AA672" s="13">
        <v>3.6</v>
      </c>
      <c r="AB672" s="13" t="s">
        <v>59</v>
      </c>
      <c r="AC672" s="13" t="s">
        <v>60</v>
      </c>
      <c r="AD672" s="13" t="s">
        <v>61</v>
      </c>
      <c r="AE672" s="13">
        <v>0.4</v>
      </c>
      <c r="AF672" s="13" t="s">
        <v>62</v>
      </c>
      <c r="AK672" s="13" t="s">
        <v>63</v>
      </c>
      <c r="AL672" s="13">
        <v>0</v>
      </c>
      <c r="AM672" s="13" t="s">
        <v>64</v>
      </c>
      <c r="AO672" s="11">
        <v>44068.419293981482</v>
      </c>
      <c r="AP672" s="11" t="s">
        <v>66</v>
      </c>
      <c r="AQ672" s="11" t="s">
        <v>49</v>
      </c>
      <c r="AR672" s="11" t="s">
        <v>66</v>
      </c>
      <c r="AS672" s="11" t="s">
        <v>55</v>
      </c>
      <c r="AT672" s="11" t="s">
        <v>66</v>
      </c>
      <c r="AU672" s="11" t="s">
        <v>61</v>
      </c>
      <c r="AV672" t="s">
        <v>66</v>
      </c>
      <c r="AW672" t="s">
        <v>66</v>
      </c>
    </row>
    <row r="673" spans="1:49" hidden="1" x14ac:dyDescent="0.25">
      <c r="A673" s="13" t="s">
        <v>724</v>
      </c>
      <c r="B673" s="13">
        <v>565</v>
      </c>
      <c r="C673" s="13" t="s">
        <v>729</v>
      </c>
      <c r="D673" s="13" t="s">
        <v>49</v>
      </c>
      <c r="E673" s="13" t="s">
        <v>50</v>
      </c>
      <c r="F673" s="15" t="s">
        <v>51</v>
      </c>
      <c r="G673" s="13">
        <v>32.814444000000002</v>
      </c>
      <c r="H673" s="13">
        <v>-103.771389</v>
      </c>
      <c r="I673" s="16" t="s">
        <v>52</v>
      </c>
      <c r="J673" s="13" t="s">
        <v>53</v>
      </c>
      <c r="K673" s="13">
        <v>16</v>
      </c>
      <c r="L673" s="13">
        <v>13</v>
      </c>
      <c r="M673" s="13" t="s">
        <v>55</v>
      </c>
      <c r="N673" s="13" t="s">
        <v>56</v>
      </c>
      <c r="O673" s="13" t="s">
        <v>730</v>
      </c>
      <c r="P673" s="13" t="s">
        <v>731</v>
      </c>
      <c r="Q673" s="13" t="s">
        <v>322</v>
      </c>
      <c r="R673" s="13">
        <v>87197</v>
      </c>
      <c r="S673" s="14">
        <v>34335.419293981482</v>
      </c>
      <c r="T673" s="14">
        <v>34335.419293981482</v>
      </c>
      <c r="U673" s="13">
        <v>3.05</v>
      </c>
      <c r="V673" s="13" t="s">
        <v>59</v>
      </c>
      <c r="W673" s="13">
        <v>3.05</v>
      </c>
      <c r="X673" s="13" t="s">
        <v>59</v>
      </c>
      <c r="Y673" s="13">
        <v>3.05</v>
      </c>
      <c r="Z673" s="13" t="s">
        <v>59</v>
      </c>
      <c r="AA673" s="13">
        <v>3.05</v>
      </c>
      <c r="AB673" s="13" t="s">
        <v>59</v>
      </c>
      <c r="AC673" s="13" t="s">
        <v>60</v>
      </c>
      <c r="AD673" s="13" t="s">
        <v>61</v>
      </c>
      <c r="AE673" s="13">
        <v>0.621</v>
      </c>
      <c r="AF673" s="13" t="s">
        <v>62</v>
      </c>
      <c r="AK673" s="13" t="s">
        <v>63</v>
      </c>
      <c r="AL673" s="13">
        <v>8760</v>
      </c>
      <c r="AM673" s="13" t="s">
        <v>64</v>
      </c>
      <c r="AO673" s="11">
        <v>44068.419293981482</v>
      </c>
      <c r="AP673" s="11" t="s">
        <v>66</v>
      </c>
      <c r="AQ673" s="11" t="s">
        <v>49</v>
      </c>
      <c r="AR673" s="11" t="s">
        <v>66</v>
      </c>
      <c r="AS673" s="11" t="s">
        <v>55</v>
      </c>
      <c r="AT673" s="11" t="s">
        <v>66</v>
      </c>
      <c r="AU673" s="11" t="s">
        <v>61</v>
      </c>
      <c r="AV673" t="s">
        <v>66</v>
      </c>
      <c r="AW673" t="s">
        <v>66</v>
      </c>
    </row>
    <row r="674" spans="1:49" hidden="1" x14ac:dyDescent="0.25">
      <c r="A674" s="13" t="s">
        <v>724</v>
      </c>
      <c r="B674" s="13">
        <v>565</v>
      </c>
      <c r="C674" s="13" t="s">
        <v>729</v>
      </c>
      <c r="D674" s="13" t="s">
        <v>49</v>
      </c>
      <c r="E674" s="13" t="s">
        <v>50</v>
      </c>
      <c r="F674" s="15" t="s">
        <v>51</v>
      </c>
      <c r="G674" s="13">
        <v>32.814444000000002</v>
      </c>
      <c r="H674" s="13">
        <v>-103.771389</v>
      </c>
      <c r="I674" s="16" t="s">
        <v>52</v>
      </c>
      <c r="J674" s="13" t="s">
        <v>53</v>
      </c>
      <c r="K674" s="13">
        <v>16</v>
      </c>
      <c r="L674" s="13">
        <v>13</v>
      </c>
      <c r="M674" s="13" t="s">
        <v>55</v>
      </c>
      <c r="N674" s="13" t="s">
        <v>56</v>
      </c>
      <c r="O674" s="13" t="s">
        <v>730</v>
      </c>
      <c r="P674" s="13" t="s">
        <v>731</v>
      </c>
      <c r="Q674" s="13" t="s">
        <v>322</v>
      </c>
      <c r="R674" s="13">
        <v>87197</v>
      </c>
      <c r="S674" s="14">
        <v>34335.419293981482</v>
      </c>
      <c r="T674" s="14">
        <v>34335.419293981482</v>
      </c>
      <c r="U674" s="13">
        <v>3.05</v>
      </c>
      <c r="V674" s="13" t="s">
        <v>59</v>
      </c>
      <c r="W674" s="13">
        <v>3.05</v>
      </c>
      <c r="X674" s="13" t="s">
        <v>59</v>
      </c>
      <c r="Y674" s="13">
        <v>3.05</v>
      </c>
      <c r="Z674" s="13" t="s">
        <v>59</v>
      </c>
      <c r="AA674" s="13">
        <v>3.05</v>
      </c>
      <c r="AB674" s="13" t="s">
        <v>59</v>
      </c>
      <c r="AC674" s="13" t="s">
        <v>67</v>
      </c>
      <c r="AD674" s="13" t="s">
        <v>61</v>
      </c>
      <c r="AE674" s="13">
        <v>0.3</v>
      </c>
      <c r="AF674" s="13" t="s">
        <v>68</v>
      </c>
      <c r="AK674" s="13" t="s">
        <v>63</v>
      </c>
      <c r="AL674" s="13">
        <v>8760</v>
      </c>
      <c r="AM674" s="13" t="s">
        <v>64</v>
      </c>
      <c r="AO674" s="11">
        <v>44068.419293981482</v>
      </c>
      <c r="AP674" s="11" t="s">
        <v>66</v>
      </c>
      <c r="AQ674" s="11" t="s">
        <v>49</v>
      </c>
      <c r="AR674" s="11" t="s">
        <v>66</v>
      </c>
      <c r="AS674" s="11" t="s">
        <v>55</v>
      </c>
      <c r="AT674" s="11" t="s">
        <v>66</v>
      </c>
      <c r="AU674" s="11" t="s">
        <v>61</v>
      </c>
      <c r="AV674" t="s">
        <v>66</v>
      </c>
      <c r="AW674" t="s">
        <v>66</v>
      </c>
    </row>
    <row r="675" spans="1:49" hidden="1" x14ac:dyDescent="0.25">
      <c r="A675" s="13" t="s">
        <v>724</v>
      </c>
      <c r="B675" s="13">
        <v>565</v>
      </c>
      <c r="C675" s="13" t="s">
        <v>729</v>
      </c>
      <c r="D675" s="13" t="s">
        <v>49</v>
      </c>
      <c r="E675" s="13" t="s">
        <v>50</v>
      </c>
      <c r="F675" s="15" t="s">
        <v>51</v>
      </c>
      <c r="G675" s="13">
        <v>32.814444000000002</v>
      </c>
      <c r="H675" s="13">
        <v>-103.771389</v>
      </c>
      <c r="I675" s="16" t="s">
        <v>52</v>
      </c>
      <c r="J675" s="13" t="s">
        <v>53</v>
      </c>
      <c r="K675" s="13">
        <v>16</v>
      </c>
      <c r="L675" s="13">
        <v>13</v>
      </c>
      <c r="M675" s="13" t="s">
        <v>55</v>
      </c>
      <c r="N675" s="13" t="s">
        <v>56</v>
      </c>
      <c r="O675" s="13" t="s">
        <v>730</v>
      </c>
      <c r="P675" s="13" t="s">
        <v>731</v>
      </c>
      <c r="Q675" s="13" t="s">
        <v>322</v>
      </c>
      <c r="R675" s="13">
        <v>87197</v>
      </c>
      <c r="S675" s="14">
        <v>34335.419293981482</v>
      </c>
      <c r="T675" s="14">
        <v>34335.419293981482</v>
      </c>
      <c r="U675" s="13">
        <v>3.05</v>
      </c>
      <c r="V675" s="13" t="s">
        <v>59</v>
      </c>
      <c r="W675" s="13">
        <v>3.05</v>
      </c>
      <c r="X675" s="13" t="s">
        <v>59</v>
      </c>
      <c r="Y675" s="13">
        <v>3.05</v>
      </c>
      <c r="Z675" s="13" t="s">
        <v>59</v>
      </c>
      <c r="AA675" s="13">
        <v>3.05</v>
      </c>
      <c r="AB675" s="13" t="s">
        <v>59</v>
      </c>
      <c r="AC675" s="13" t="s">
        <v>67</v>
      </c>
      <c r="AD675" s="13" t="s">
        <v>61</v>
      </c>
      <c r="AE675" s="13">
        <v>1.3</v>
      </c>
      <c r="AF675" s="13" t="s">
        <v>62</v>
      </c>
      <c r="AG675" s="13" t="s">
        <v>69</v>
      </c>
      <c r="AK675" s="13" t="s">
        <v>63</v>
      </c>
      <c r="AL675" s="13">
        <v>8760</v>
      </c>
      <c r="AM675" s="13" t="s">
        <v>64</v>
      </c>
      <c r="AO675" s="11">
        <v>44068.419293981482</v>
      </c>
      <c r="AP675" s="11" t="s">
        <v>66</v>
      </c>
      <c r="AQ675" s="11" t="s">
        <v>49</v>
      </c>
      <c r="AR675" s="11" t="s">
        <v>66</v>
      </c>
      <c r="AS675" s="11" t="s">
        <v>55</v>
      </c>
      <c r="AT675" s="11" t="s">
        <v>66</v>
      </c>
      <c r="AU675" s="11" t="s">
        <v>61</v>
      </c>
      <c r="AV675" t="s">
        <v>66</v>
      </c>
      <c r="AW675" t="s">
        <v>66</v>
      </c>
    </row>
    <row r="676" spans="1:49" hidden="1" x14ac:dyDescent="0.25">
      <c r="A676" s="13" t="s">
        <v>724</v>
      </c>
      <c r="B676" s="13">
        <v>565</v>
      </c>
      <c r="C676" s="13" t="s">
        <v>729</v>
      </c>
      <c r="D676" s="13" t="s">
        <v>49</v>
      </c>
      <c r="E676" s="13" t="s">
        <v>50</v>
      </c>
      <c r="F676" s="15" t="s">
        <v>51</v>
      </c>
      <c r="G676" s="13">
        <v>32.814444000000002</v>
      </c>
      <c r="H676" s="13">
        <v>-103.771389</v>
      </c>
      <c r="I676" s="16" t="s">
        <v>52</v>
      </c>
      <c r="J676" s="13" t="s">
        <v>53</v>
      </c>
      <c r="K676" s="13">
        <v>17</v>
      </c>
      <c r="L676" s="13">
        <v>14</v>
      </c>
      <c r="M676" s="13" t="s">
        <v>55</v>
      </c>
      <c r="N676" s="13" t="s">
        <v>56</v>
      </c>
      <c r="O676" s="13" t="s">
        <v>732</v>
      </c>
      <c r="P676" s="13" t="s">
        <v>731</v>
      </c>
      <c r="Q676" s="13" t="s">
        <v>322</v>
      </c>
      <c r="R676" s="13">
        <v>87196</v>
      </c>
      <c r="S676" s="14">
        <v>34335.419293981482</v>
      </c>
      <c r="T676" s="14">
        <v>34335.419293981482</v>
      </c>
      <c r="U676" s="13">
        <v>3.05</v>
      </c>
      <c r="V676" s="13" t="s">
        <v>59</v>
      </c>
      <c r="W676" s="13">
        <v>3.05</v>
      </c>
      <c r="X676" s="13" t="s">
        <v>59</v>
      </c>
      <c r="Y676" s="13">
        <v>3.05</v>
      </c>
      <c r="Z676" s="13" t="s">
        <v>59</v>
      </c>
      <c r="AA676" s="13">
        <v>3.05</v>
      </c>
      <c r="AB676" s="13" t="s">
        <v>59</v>
      </c>
      <c r="AC676" s="13" t="s">
        <v>60</v>
      </c>
      <c r="AD676" s="13" t="s">
        <v>61</v>
      </c>
      <c r="AE676" s="13">
        <v>0.63600000000000001</v>
      </c>
      <c r="AF676" s="13" t="s">
        <v>62</v>
      </c>
      <c r="AK676" s="13" t="s">
        <v>63</v>
      </c>
      <c r="AL676" s="13">
        <v>8760</v>
      </c>
      <c r="AM676" s="13" t="s">
        <v>64</v>
      </c>
      <c r="AO676" s="11">
        <v>44068.419293981482</v>
      </c>
      <c r="AP676" s="11" t="s">
        <v>66</v>
      </c>
      <c r="AQ676" s="11" t="s">
        <v>49</v>
      </c>
      <c r="AR676" s="11" t="s">
        <v>66</v>
      </c>
      <c r="AS676" s="11" t="s">
        <v>55</v>
      </c>
      <c r="AT676" s="11" t="s">
        <v>66</v>
      </c>
      <c r="AU676" s="11" t="s">
        <v>61</v>
      </c>
      <c r="AV676" t="s">
        <v>66</v>
      </c>
      <c r="AW676" t="s">
        <v>66</v>
      </c>
    </row>
    <row r="677" spans="1:49" hidden="1" x14ac:dyDescent="0.25">
      <c r="A677" s="13" t="s">
        <v>724</v>
      </c>
      <c r="B677" s="13">
        <v>565</v>
      </c>
      <c r="C677" s="13" t="s">
        <v>729</v>
      </c>
      <c r="D677" s="13" t="s">
        <v>49</v>
      </c>
      <c r="E677" s="13" t="s">
        <v>50</v>
      </c>
      <c r="F677" s="15" t="s">
        <v>51</v>
      </c>
      <c r="G677" s="13">
        <v>32.814444000000002</v>
      </c>
      <c r="H677" s="13">
        <v>-103.771389</v>
      </c>
      <c r="I677" s="16" t="s">
        <v>52</v>
      </c>
      <c r="J677" s="13" t="s">
        <v>53</v>
      </c>
      <c r="K677" s="13">
        <v>17</v>
      </c>
      <c r="L677" s="13">
        <v>14</v>
      </c>
      <c r="M677" s="13" t="s">
        <v>55</v>
      </c>
      <c r="N677" s="13" t="s">
        <v>56</v>
      </c>
      <c r="O677" s="13" t="s">
        <v>732</v>
      </c>
      <c r="P677" s="13" t="s">
        <v>731</v>
      </c>
      <c r="Q677" s="13" t="s">
        <v>322</v>
      </c>
      <c r="R677" s="13">
        <v>87196</v>
      </c>
      <c r="S677" s="14">
        <v>34335.419293981482</v>
      </c>
      <c r="T677" s="14">
        <v>34335.419293981482</v>
      </c>
      <c r="U677" s="13">
        <v>3.05</v>
      </c>
      <c r="V677" s="13" t="s">
        <v>59</v>
      </c>
      <c r="W677" s="13">
        <v>3.05</v>
      </c>
      <c r="X677" s="13" t="s">
        <v>59</v>
      </c>
      <c r="Y677" s="13">
        <v>3.05</v>
      </c>
      <c r="Z677" s="13" t="s">
        <v>59</v>
      </c>
      <c r="AA677" s="13">
        <v>3.05</v>
      </c>
      <c r="AB677" s="13" t="s">
        <v>59</v>
      </c>
      <c r="AC677" s="13" t="s">
        <v>67</v>
      </c>
      <c r="AD677" s="13" t="s">
        <v>61</v>
      </c>
      <c r="AE677" s="13">
        <v>1.3</v>
      </c>
      <c r="AF677" s="13" t="s">
        <v>62</v>
      </c>
      <c r="AG677" s="13" t="s">
        <v>69</v>
      </c>
      <c r="AK677" s="13" t="s">
        <v>63</v>
      </c>
      <c r="AL677" s="13">
        <v>8760</v>
      </c>
      <c r="AM677" s="13" t="s">
        <v>64</v>
      </c>
      <c r="AO677" s="11">
        <v>44068.419293981482</v>
      </c>
      <c r="AP677" s="11" t="s">
        <v>66</v>
      </c>
      <c r="AQ677" s="11" t="s">
        <v>49</v>
      </c>
      <c r="AR677" s="11" t="s">
        <v>66</v>
      </c>
      <c r="AS677" s="11" t="s">
        <v>55</v>
      </c>
      <c r="AT677" s="11" t="s">
        <v>66</v>
      </c>
      <c r="AU677" s="11" t="s">
        <v>61</v>
      </c>
      <c r="AV677" t="s">
        <v>66</v>
      </c>
      <c r="AW677" t="s">
        <v>66</v>
      </c>
    </row>
    <row r="678" spans="1:49" hidden="1" x14ac:dyDescent="0.25">
      <c r="A678" s="13" t="s">
        <v>724</v>
      </c>
      <c r="B678" s="13">
        <v>565</v>
      </c>
      <c r="C678" s="13" t="s">
        <v>729</v>
      </c>
      <c r="D678" s="13" t="s">
        <v>49</v>
      </c>
      <c r="E678" s="13" t="s">
        <v>50</v>
      </c>
      <c r="F678" s="15" t="s">
        <v>51</v>
      </c>
      <c r="G678" s="13">
        <v>32.814444000000002</v>
      </c>
      <c r="H678" s="13">
        <v>-103.771389</v>
      </c>
      <c r="I678" s="16" t="s">
        <v>52</v>
      </c>
      <c r="J678" s="13" t="s">
        <v>53</v>
      </c>
      <c r="K678" s="13">
        <v>17</v>
      </c>
      <c r="L678" s="13">
        <v>14</v>
      </c>
      <c r="M678" s="13" t="s">
        <v>55</v>
      </c>
      <c r="N678" s="13" t="s">
        <v>56</v>
      </c>
      <c r="O678" s="13" t="s">
        <v>732</v>
      </c>
      <c r="P678" s="13" t="s">
        <v>731</v>
      </c>
      <c r="Q678" s="13" t="s">
        <v>322</v>
      </c>
      <c r="R678" s="13">
        <v>87196</v>
      </c>
      <c r="S678" s="14">
        <v>34335.419293981482</v>
      </c>
      <c r="T678" s="14">
        <v>34335.419293981482</v>
      </c>
      <c r="U678" s="13">
        <v>3.05</v>
      </c>
      <c r="V678" s="13" t="s">
        <v>59</v>
      </c>
      <c r="W678" s="13">
        <v>3.05</v>
      </c>
      <c r="X678" s="13" t="s">
        <v>59</v>
      </c>
      <c r="Y678" s="13">
        <v>3.05</v>
      </c>
      <c r="Z678" s="13" t="s">
        <v>59</v>
      </c>
      <c r="AA678" s="13">
        <v>3.05</v>
      </c>
      <c r="AB678" s="13" t="s">
        <v>59</v>
      </c>
      <c r="AC678" s="13" t="s">
        <v>67</v>
      </c>
      <c r="AD678" s="13" t="s">
        <v>61</v>
      </c>
      <c r="AE678" s="13">
        <v>0.3</v>
      </c>
      <c r="AF678" s="13" t="s">
        <v>68</v>
      </c>
      <c r="AK678" s="13" t="s">
        <v>63</v>
      </c>
      <c r="AL678" s="13">
        <v>8760</v>
      </c>
      <c r="AM678" s="13" t="s">
        <v>64</v>
      </c>
      <c r="AO678" s="11">
        <v>44068.419293981482</v>
      </c>
      <c r="AP678" s="11" t="s">
        <v>66</v>
      </c>
      <c r="AQ678" s="11" t="s">
        <v>49</v>
      </c>
      <c r="AR678" s="11" t="s">
        <v>66</v>
      </c>
      <c r="AS678" s="11" t="s">
        <v>55</v>
      </c>
      <c r="AT678" s="11" t="s">
        <v>66</v>
      </c>
      <c r="AU678" s="11" t="s">
        <v>61</v>
      </c>
      <c r="AV678" t="s">
        <v>66</v>
      </c>
      <c r="AW678" t="s">
        <v>66</v>
      </c>
    </row>
    <row r="679" spans="1:49" hidden="1" x14ac:dyDescent="0.25">
      <c r="A679" s="13" t="s">
        <v>724</v>
      </c>
      <c r="B679" s="13">
        <v>565</v>
      </c>
      <c r="C679" s="13" t="s">
        <v>729</v>
      </c>
      <c r="D679" s="13" t="s">
        <v>49</v>
      </c>
      <c r="E679" s="13" t="s">
        <v>50</v>
      </c>
      <c r="F679" s="15" t="s">
        <v>51</v>
      </c>
      <c r="G679" s="13">
        <v>32.814444000000002</v>
      </c>
      <c r="H679" s="13">
        <v>-103.771389</v>
      </c>
      <c r="I679" s="16" t="s">
        <v>52</v>
      </c>
      <c r="J679" s="13" t="s">
        <v>53</v>
      </c>
      <c r="K679" s="13">
        <v>18</v>
      </c>
      <c r="L679" s="13">
        <v>12</v>
      </c>
      <c r="M679" s="13" t="s">
        <v>55</v>
      </c>
      <c r="N679" s="13" t="s">
        <v>56</v>
      </c>
      <c r="O679" s="13" t="s">
        <v>218</v>
      </c>
      <c r="P679" s="13" t="s">
        <v>733</v>
      </c>
      <c r="Q679" s="13" t="s">
        <v>402</v>
      </c>
      <c r="R679" s="13">
        <v>2354</v>
      </c>
      <c r="S679" s="14">
        <v>29587.419293981478</v>
      </c>
      <c r="T679" s="14">
        <v>29587.419293981478</v>
      </c>
      <c r="U679" s="13">
        <v>11</v>
      </c>
      <c r="V679" s="13" t="s">
        <v>59</v>
      </c>
      <c r="W679" s="13">
        <v>11</v>
      </c>
      <c r="X679" s="13" t="s">
        <v>59</v>
      </c>
      <c r="Y679" s="13">
        <v>11</v>
      </c>
      <c r="Z679" s="13" t="s">
        <v>59</v>
      </c>
      <c r="AA679" s="13">
        <v>11</v>
      </c>
      <c r="AB679" s="13" t="s">
        <v>59</v>
      </c>
      <c r="AC679" s="13" t="s">
        <v>60</v>
      </c>
      <c r="AD679" s="13" t="s">
        <v>61</v>
      </c>
      <c r="AE679" s="13">
        <v>4.6980000000000004</v>
      </c>
      <c r="AF679" s="13" t="s">
        <v>62</v>
      </c>
      <c r="AK679" s="13" t="s">
        <v>63</v>
      </c>
      <c r="AL679" s="13">
        <v>8760</v>
      </c>
      <c r="AM679" s="13" t="s">
        <v>64</v>
      </c>
      <c r="AO679" s="11">
        <v>44068.419293981482</v>
      </c>
      <c r="AP679" s="11" t="s">
        <v>66</v>
      </c>
      <c r="AQ679" s="11" t="s">
        <v>49</v>
      </c>
      <c r="AR679" s="11" t="s">
        <v>66</v>
      </c>
      <c r="AS679" s="11" t="s">
        <v>55</v>
      </c>
      <c r="AT679" s="11" t="s">
        <v>66</v>
      </c>
      <c r="AU679" s="11" t="s">
        <v>61</v>
      </c>
      <c r="AV679" t="s">
        <v>66</v>
      </c>
      <c r="AW679" t="s">
        <v>66</v>
      </c>
    </row>
    <row r="680" spans="1:49" hidden="1" x14ac:dyDescent="0.25">
      <c r="A680" s="13" t="s">
        <v>724</v>
      </c>
      <c r="B680" s="13">
        <v>565</v>
      </c>
      <c r="C680" s="13" t="s">
        <v>729</v>
      </c>
      <c r="D680" s="13" t="s">
        <v>49</v>
      </c>
      <c r="E680" s="13" t="s">
        <v>50</v>
      </c>
      <c r="F680" s="15" t="s">
        <v>51</v>
      </c>
      <c r="G680" s="13">
        <v>32.814444000000002</v>
      </c>
      <c r="H680" s="13">
        <v>-103.771389</v>
      </c>
      <c r="I680" s="16" t="s">
        <v>52</v>
      </c>
      <c r="J680" s="13" t="s">
        <v>53</v>
      </c>
      <c r="K680" s="13">
        <v>18</v>
      </c>
      <c r="L680" s="13">
        <v>12</v>
      </c>
      <c r="M680" s="13" t="s">
        <v>55</v>
      </c>
      <c r="N680" s="13" t="s">
        <v>56</v>
      </c>
      <c r="O680" s="13" t="s">
        <v>218</v>
      </c>
      <c r="P680" s="13" t="s">
        <v>733</v>
      </c>
      <c r="Q680" s="13" t="s">
        <v>402</v>
      </c>
      <c r="R680" s="13">
        <v>2354</v>
      </c>
      <c r="S680" s="14">
        <v>29587.419293981478</v>
      </c>
      <c r="T680" s="14">
        <v>29587.419293981478</v>
      </c>
      <c r="U680" s="13">
        <v>11</v>
      </c>
      <c r="V680" s="13" t="s">
        <v>59</v>
      </c>
      <c r="W680" s="13">
        <v>11</v>
      </c>
      <c r="X680" s="13" t="s">
        <v>59</v>
      </c>
      <c r="Y680" s="13">
        <v>11</v>
      </c>
      <c r="Z680" s="13" t="s">
        <v>59</v>
      </c>
      <c r="AA680" s="13">
        <v>11</v>
      </c>
      <c r="AB680" s="13" t="s">
        <v>59</v>
      </c>
      <c r="AC680" s="13" t="s">
        <v>67</v>
      </c>
      <c r="AD680" s="13" t="s">
        <v>61</v>
      </c>
      <c r="AE680" s="13">
        <v>4.7</v>
      </c>
      <c r="AF680" s="13" t="s">
        <v>62</v>
      </c>
      <c r="AG680" s="13" t="s">
        <v>69</v>
      </c>
      <c r="AK680" s="13" t="s">
        <v>63</v>
      </c>
      <c r="AL680" s="13">
        <v>8760</v>
      </c>
      <c r="AM680" s="13" t="s">
        <v>64</v>
      </c>
      <c r="AO680" s="11">
        <v>44068.419293981482</v>
      </c>
      <c r="AP680" s="11" t="s">
        <v>66</v>
      </c>
      <c r="AQ680" s="11" t="s">
        <v>49</v>
      </c>
      <c r="AR680" s="11" t="s">
        <v>66</v>
      </c>
      <c r="AS680" s="11" t="s">
        <v>55</v>
      </c>
      <c r="AT680" s="11" t="s">
        <v>66</v>
      </c>
      <c r="AU680" s="11" t="s">
        <v>61</v>
      </c>
      <c r="AV680" t="s">
        <v>66</v>
      </c>
      <c r="AW680" t="s">
        <v>66</v>
      </c>
    </row>
    <row r="681" spans="1:49" hidden="1" x14ac:dyDescent="0.25">
      <c r="A681" s="13" t="s">
        <v>724</v>
      </c>
      <c r="B681" s="13">
        <v>565</v>
      </c>
      <c r="C681" s="13" t="s">
        <v>729</v>
      </c>
      <c r="D681" s="13" t="s">
        <v>49</v>
      </c>
      <c r="E681" s="13" t="s">
        <v>50</v>
      </c>
      <c r="F681" s="15" t="s">
        <v>51</v>
      </c>
      <c r="G681" s="13">
        <v>32.814444000000002</v>
      </c>
      <c r="H681" s="13">
        <v>-103.771389</v>
      </c>
      <c r="I681" s="16" t="s">
        <v>52</v>
      </c>
      <c r="J681" s="13" t="s">
        <v>53</v>
      </c>
      <c r="K681" s="13">
        <v>18</v>
      </c>
      <c r="L681" s="13">
        <v>12</v>
      </c>
      <c r="M681" s="13" t="s">
        <v>55</v>
      </c>
      <c r="N681" s="13" t="s">
        <v>56</v>
      </c>
      <c r="O681" s="13" t="s">
        <v>218</v>
      </c>
      <c r="P681" s="13" t="s">
        <v>733</v>
      </c>
      <c r="Q681" s="13" t="s">
        <v>402</v>
      </c>
      <c r="R681" s="13">
        <v>2354</v>
      </c>
      <c r="S681" s="14">
        <v>29587.419293981478</v>
      </c>
      <c r="T681" s="14">
        <v>29587.419293981478</v>
      </c>
      <c r="U681" s="13">
        <v>11</v>
      </c>
      <c r="V681" s="13" t="s">
        <v>59</v>
      </c>
      <c r="W681" s="13">
        <v>11</v>
      </c>
      <c r="X681" s="13" t="s">
        <v>59</v>
      </c>
      <c r="Y681" s="13">
        <v>11</v>
      </c>
      <c r="Z681" s="13" t="s">
        <v>59</v>
      </c>
      <c r="AA681" s="13">
        <v>11</v>
      </c>
      <c r="AB681" s="13" t="s">
        <v>59</v>
      </c>
      <c r="AC681" s="13" t="s">
        <v>67</v>
      </c>
      <c r="AD681" s="13" t="s">
        <v>61</v>
      </c>
      <c r="AE681" s="13">
        <v>1.1000000000000001</v>
      </c>
      <c r="AF681" s="13" t="s">
        <v>68</v>
      </c>
      <c r="AG681" s="13" t="s">
        <v>69</v>
      </c>
      <c r="AK681" s="13" t="s">
        <v>63</v>
      </c>
      <c r="AL681" s="13">
        <v>8760</v>
      </c>
      <c r="AM681" s="13" t="s">
        <v>64</v>
      </c>
      <c r="AO681" s="11">
        <v>44068.419293981482</v>
      </c>
      <c r="AP681" s="11" t="s">
        <v>66</v>
      </c>
      <c r="AQ681" s="11" t="s">
        <v>49</v>
      </c>
      <c r="AR681" s="11" t="s">
        <v>66</v>
      </c>
      <c r="AS681" s="11" t="s">
        <v>55</v>
      </c>
      <c r="AT681" s="11" t="s">
        <v>66</v>
      </c>
      <c r="AU681" s="11" t="s">
        <v>61</v>
      </c>
      <c r="AV681" t="s">
        <v>66</v>
      </c>
      <c r="AW681" t="s">
        <v>66</v>
      </c>
    </row>
    <row r="682" spans="1:49" hidden="1" x14ac:dyDescent="0.25">
      <c r="A682" s="13" t="s">
        <v>724</v>
      </c>
      <c r="B682" s="13">
        <v>565</v>
      </c>
      <c r="C682" s="13" t="s">
        <v>729</v>
      </c>
      <c r="D682" s="13" t="s">
        <v>49</v>
      </c>
      <c r="E682" s="13" t="s">
        <v>50</v>
      </c>
      <c r="F682" s="15" t="s">
        <v>51</v>
      </c>
      <c r="G682" s="13">
        <v>32.814444000000002</v>
      </c>
      <c r="H682" s="13">
        <v>-103.771389</v>
      </c>
      <c r="I682" s="16" t="s">
        <v>52</v>
      </c>
      <c r="J682" s="13" t="s">
        <v>53</v>
      </c>
      <c r="K682" s="13">
        <v>57</v>
      </c>
      <c r="L682" s="13">
        <v>37</v>
      </c>
      <c r="M682" s="13" t="s">
        <v>55</v>
      </c>
      <c r="N682" s="13" t="s">
        <v>56</v>
      </c>
      <c r="O682" s="13" t="s">
        <v>676</v>
      </c>
      <c r="P682" s="13" t="s">
        <v>734</v>
      </c>
      <c r="Q682" s="13" t="s">
        <v>58</v>
      </c>
      <c r="R682" s="13" t="s">
        <v>735</v>
      </c>
      <c r="S682" s="14">
        <v>40875.419293981482</v>
      </c>
      <c r="T682" s="14">
        <v>41640.419293981482</v>
      </c>
      <c r="U682" s="13">
        <v>21.2</v>
      </c>
      <c r="V682" s="13" t="s">
        <v>59</v>
      </c>
      <c r="W682" s="13">
        <v>21.2</v>
      </c>
      <c r="X682" s="13" t="s">
        <v>59</v>
      </c>
      <c r="Y682" s="13">
        <v>21.2</v>
      </c>
      <c r="Z682" s="13" t="s">
        <v>59</v>
      </c>
      <c r="AA682" s="13">
        <v>21.2</v>
      </c>
      <c r="AB682" s="13" t="s">
        <v>59</v>
      </c>
      <c r="AC682" s="13" t="s">
        <v>67</v>
      </c>
      <c r="AD682" s="13" t="s">
        <v>61</v>
      </c>
      <c r="AE682" s="13">
        <v>2.1</v>
      </c>
      <c r="AF682" s="13" t="s">
        <v>68</v>
      </c>
      <c r="AG682" s="13" t="s">
        <v>69</v>
      </c>
      <c r="AK682" s="13" t="s">
        <v>63</v>
      </c>
      <c r="AL682" s="13">
        <v>8760</v>
      </c>
      <c r="AM682" s="13" t="s">
        <v>64</v>
      </c>
      <c r="AN682" s="13" t="s">
        <v>65</v>
      </c>
      <c r="AO682" s="11">
        <v>44068.419293981482</v>
      </c>
      <c r="AP682" s="11" t="s">
        <v>66</v>
      </c>
      <c r="AQ682" s="11" t="s">
        <v>49</v>
      </c>
      <c r="AR682" s="11" t="s">
        <v>66</v>
      </c>
      <c r="AS682" s="11" t="s">
        <v>55</v>
      </c>
      <c r="AT682" s="11" t="s">
        <v>66</v>
      </c>
      <c r="AU682" s="11" t="s">
        <v>61</v>
      </c>
      <c r="AV682" t="s">
        <v>66</v>
      </c>
      <c r="AW682" t="s">
        <v>66</v>
      </c>
    </row>
    <row r="683" spans="1:49" hidden="1" x14ac:dyDescent="0.25">
      <c r="A683" s="13" t="s">
        <v>724</v>
      </c>
      <c r="B683" s="13">
        <v>565</v>
      </c>
      <c r="C683" s="13" t="s">
        <v>729</v>
      </c>
      <c r="D683" s="13" t="s">
        <v>49</v>
      </c>
      <c r="E683" s="13" t="s">
        <v>50</v>
      </c>
      <c r="F683" s="15" t="s">
        <v>51</v>
      </c>
      <c r="G683" s="13">
        <v>32.814444000000002</v>
      </c>
      <c r="H683" s="13">
        <v>-103.771389</v>
      </c>
      <c r="I683" s="16" t="s">
        <v>52</v>
      </c>
      <c r="J683" s="13" t="s">
        <v>53</v>
      </c>
      <c r="K683" s="13">
        <v>57</v>
      </c>
      <c r="L683" s="13">
        <v>37</v>
      </c>
      <c r="M683" s="13" t="s">
        <v>55</v>
      </c>
      <c r="N683" s="13" t="s">
        <v>56</v>
      </c>
      <c r="O683" s="13" t="s">
        <v>676</v>
      </c>
      <c r="P683" s="13" t="s">
        <v>734</v>
      </c>
      <c r="Q683" s="13" t="s">
        <v>58</v>
      </c>
      <c r="R683" s="13" t="s">
        <v>735</v>
      </c>
      <c r="S683" s="14">
        <v>40875.419293981482</v>
      </c>
      <c r="T683" s="14">
        <v>41640.419293981482</v>
      </c>
      <c r="U683" s="13">
        <v>21.2</v>
      </c>
      <c r="V683" s="13" t="s">
        <v>59</v>
      </c>
      <c r="W683" s="13">
        <v>21.2</v>
      </c>
      <c r="X683" s="13" t="s">
        <v>59</v>
      </c>
      <c r="Y683" s="13">
        <v>21.2</v>
      </c>
      <c r="Z683" s="13" t="s">
        <v>59</v>
      </c>
      <c r="AA683" s="13">
        <v>21.2</v>
      </c>
      <c r="AB683" s="13" t="s">
        <v>59</v>
      </c>
      <c r="AC683" s="13" t="s">
        <v>67</v>
      </c>
      <c r="AD683" s="13" t="s">
        <v>61</v>
      </c>
      <c r="AE683" s="13">
        <v>9.3000000000000007</v>
      </c>
      <c r="AF683" s="13" t="s">
        <v>62</v>
      </c>
      <c r="AG683" s="13" t="s">
        <v>69</v>
      </c>
      <c r="AK683" s="13" t="s">
        <v>63</v>
      </c>
      <c r="AL683" s="13">
        <v>8760</v>
      </c>
      <c r="AM683" s="13" t="s">
        <v>64</v>
      </c>
      <c r="AN683" s="13" t="s">
        <v>65</v>
      </c>
      <c r="AO683" s="11">
        <v>44068.419293981482</v>
      </c>
      <c r="AP683" s="11" t="s">
        <v>66</v>
      </c>
      <c r="AQ683" s="11" t="s">
        <v>49</v>
      </c>
      <c r="AR683" s="11" t="s">
        <v>66</v>
      </c>
      <c r="AS683" s="11" t="s">
        <v>55</v>
      </c>
      <c r="AT683" s="11" t="s">
        <v>66</v>
      </c>
      <c r="AU683" s="11" t="s">
        <v>61</v>
      </c>
      <c r="AV683" t="s">
        <v>66</v>
      </c>
      <c r="AW683" t="s">
        <v>66</v>
      </c>
    </row>
    <row r="684" spans="1:49" hidden="1" x14ac:dyDescent="0.25">
      <c r="A684" s="13" t="s">
        <v>724</v>
      </c>
      <c r="B684" s="13">
        <v>565</v>
      </c>
      <c r="C684" s="13" t="s">
        <v>729</v>
      </c>
      <c r="D684" s="13" t="s">
        <v>49</v>
      </c>
      <c r="E684" s="13" t="s">
        <v>50</v>
      </c>
      <c r="F684" s="15" t="s">
        <v>51</v>
      </c>
      <c r="G684" s="13">
        <v>32.814444000000002</v>
      </c>
      <c r="H684" s="13">
        <v>-103.771389</v>
      </c>
      <c r="I684" s="16" t="s">
        <v>52</v>
      </c>
      <c r="J684" s="13" t="s">
        <v>53</v>
      </c>
      <c r="K684" s="13">
        <v>57</v>
      </c>
      <c r="L684" s="13">
        <v>37</v>
      </c>
      <c r="M684" s="13" t="s">
        <v>55</v>
      </c>
      <c r="N684" s="13" t="s">
        <v>56</v>
      </c>
      <c r="O684" s="13" t="s">
        <v>676</v>
      </c>
      <c r="P684" s="13" t="s">
        <v>734</v>
      </c>
      <c r="Q684" s="13" t="s">
        <v>58</v>
      </c>
      <c r="R684" s="13" t="s">
        <v>735</v>
      </c>
      <c r="S684" s="14">
        <v>40875.419293981482</v>
      </c>
      <c r="T684" s="14">
        <v>41640.419293981482</v>
      </c>
      <c r="U684" s="13">
        <v>21.2</v>
      </c>
      <c r="V684" s="13" t="s">
        <v>59</v>
      </c>
      <c r="W684" s="13">
        <v>21.2</v>
      </c>
      <c r="X684" s="13" t="s">
        <v>59</v>
      </c>
      <c r="Y684" s="13">
        <v>21.2</v>
      </c>
      <c r="Z684" s="13" t="s">
        <v>59</v>
      </c>
      <c r="AA684" s="13">
        <v>21.2</v>
      </c>
      <c r="AB684" s="13" t="s">
        <v>59</v>
      </c>
      <c r="AC684" s="13" t="s">
        <v>60</v>
      </c>
      <c r="AD684" s="13" t="s">
        <v>61</v>
      </c>
      <c r="AE684" s="13">
        <v>9.24</v>
      </c>
      <c r="AF684" s="13" t="s">
        <v>62</v>
      </c>
      <c r="AK684" s="13" t="s">
        <v>63</v>
      </c>
      <c r="AL684" s="13">
        <v>8760</v>
      </c>
      <c r="AM684" s="13" t="s">
        <v>64</v>
      </c>
      <c r="AN684" s="13" t="s">
        <v>65</v>
      </c>
      <c r="AO684" s="11">
        <v>44068.419293981482</v>
      </c>
      <c r="AP684" s="11" t="s">
        <v>66</v>
      </c>
      <c r="AQ684" s="11" t="s">
        <v>49</v>
      </c>
      <c r="AR684" s="11" t="s">
        <v>66</v>
      </c>
      <c r="AS684" s="11" t="s">
        <v>55</v>
      </c>
      <c r="AT684" s="11" t="s">
        <v>66</v>
      </c>
      <c r="AU684" s="11" t="s">
        <v>61</v>
      </c>
      <c r="AV684" t="s">
        <v>66</v>
      </c>
      <c r="AW684" t="s">
        <v>66</v>
      </c>
    </row>
    <row r="685" spans="1:49" hidden="1" x14ac:dyDescent="0.25">
      <c r="A685" s="13" t="s">
        <v>724</v>
      </c>
      <c r="B685" s="13">
        <v>565</v>
      </c>
      <c r="C685" s="13" t="s">
        <v>729</v>
      </c>
      <c r="D685" s="13" t="s">
        <v>49</v>
      </c>
      <c r="E685" s="13" t="s">
        <v>50</v>
      </c>
      <c r="F685" s="15" t="s">
        <v>51</v>
      </c>
      <c r="G685" s="13">
        <v>32.814444000000002</v>
      </c>
      <c r="H685" s="13">
        <v>-103.771389</v>
      </c>
      <c r="I685" s="16" t="s">
        <v>52</v>
      </c>
      <c r="J685" s="13" t="s">
        <v>53</v>
      </c>
      <c r="K685" s="13">
        <v>64</v>
      </c>
      <c r="L685" s="13">
        <v>41</v>
      </c>
      <c r="M685" s="13" t="s">
        <v>55</v>
      </c>
      <c r="N685" s="13" t="s">
        <v>56</v>
      </c>
      <c r="O685" s="13" t="s">
        <v>736</v>
      </c>
      <c r="P685" s="13" t="s">
        <v>737</v>
      </c>
      <c r="Q685" s="13" t="s">
        <v>738</v>
      </c>
      <c r="R685" s="13" t="s">
        <v>739</v>
      </c>
      <c r="S685" s="14">
        <v>40884.419293981482</v>
      </c>
      <c r="T685" s="14">
        <v>41640.419293981482</v>
      </c>
      <c r="U685" s="13">
        <v>9.35</v>
      </c>
      <c r="V685" s="13" t="s">
        <v>59</v>
      </c>
      <c r="W685" s="13">
        <v>9.35</v>
      </c>
      <c r="X685" s="13" t="s">
        <v>59</v>
      </c>
      <c r="Y685" s="13">
        <v>9.35</v>
      </c>
      <c r="Z685" s="13" t="s">
        <v>59</v>
      </c>
      <c r="AA685" s="13">
        <v>9.35</v>
      </c>
      <c r="AB685" s="13" t="s">
        <v>59</v>
      </c>
      <c r="AC685" s="13" t="s">
        <v>67</v>
      </c>
      <c r="AD685" s="13" t="s">
        <v>61</v>
      </c>
      <c r="AE685" s="13">
        <v>0.9</v>
      </c>
      <c r="AF685" s="13" t="s">
        <v>68</v>
      </c>
      <c r="AG685" s="13" t="s">
        <v>69</v>
      </c>
      <c r="AK685" s="13" t="s">
        <v>63</v>
      </c>
      <c r="AL685" s="13">
        <v>8760</v>
      </c>
      <c r="AM685" s="13" t="s">
        <v>64</v>
      </c>
      <c r="AO685" s="11">
        <v>44068.419293981482</v>
      </c>
      <c r="AP685" s="11" t="s">
        <v>66</v>
      </c>
      <c r="AQ685" s="11" t="s">
        <v>49</v>
      </c>
      <c r="AR685" s="11" t="s">
        <v>66</v>
      </c>
      <c r="AS685" s="11" t="s">
        <v>55</v>
      </c>
      <c r="AT685" s="11" t="s">
        <v>66</v>
      </c>
      <c r="AU685" s="11" t="s">
        <v>61</v>
      </c>
      <c r="AV685" t="s">
        <v>66</v>
      </c>
      <c r="AW685" t="s">
        <v>66</v>
      </c>
    </row>
    <row r="686" spans="1:49" hidden="1" x14ac:dyDescent="0.25">
      <c r="A686" s="13" t="s">
        <v>724</v>
      </c>
      <c r="B686" s="13">
        <v>565</v>
      </c>
      <c r="C686" s="13" t="s">
        <v>729</v>
      </c>
      <c r="D686" s="13" t="s">
        <v>49</v>
      </c>
      <c r="E686" s="13" t="s">
        <v>50</v>
      </c>
      <c r="F686" s="15" t="s">
        <v>51</v>
      </c>
      <c r="G686" s="13">
        <v>32.814444000000002</v>
      </c>
      <c r="H686" s="13">
        <v>-103.771389</v>
      </c>
      <c r="I686" s="16" t="s">
        <v>52</v>
      </c>
      <c r="J686" s="13" t="s">
        <v>53</v>
      </c>
      <c r="K686" s="13">
        <v>64</v>
      </c>
      <c r="L686" s="13">
        <v>41</v>
      </c>
      <c r="M686" s="13" t="s">
        <v>55</v>
      </c>
      <c r="N686" s="13" t="s">
        <v>56</v>
      </c>
      <c r="O686" s="13" t="s">
        <v>736</v>
      </c>
      <c r="P686" s="13" t="s">
        <v>737</v>
      </c>
      <c r="Q686" s="13" t="s">
        <v>738</v>
      </c>
      <c r="R686" s="13" t="s">
        <v>739</v>
      </c>
      <c r="S686" s="14">
        <v>40884.419293981482</v>
      </c>
      <c r="T686" s="14">
        <v>41640.419293981482</v>
      </c>
      <c r="U686" s="13">
        <v>9.35</v>
      </c>
      <c r="V686" s="13" t="s">
        <v>59</v>
      </c>
      <c r="W686" s="13">
        <v>9.35</v>
      </c>
      <c r="X686" s="13" t="s">
        <v>59</v>
      </c>
      <c r="Y686" s="13">
        <v>9.35</v>
      </c>
      <c r="Z686" s="13" t="s">
        <v>59</v>
      </c>
      <c r="AA686" s="13">
        <v>9.35</v>
      </c>
      <c r="AB686" s="13" t="s">
        <v>59</v>
      </c>
      <c r="AC686" s="13" t="s">
        <v>67</v>
      </c>
      <c r="AD686" s="13" t="s">
        <v>61</v>
      </c>
      <c r="AE686" s="13">
        <v>4.0999999999999996</v>
      </c>
      <c r="AF686" s="13" t="s">
        <v>62</v>
      </c>
      <c r="AG686" s="13" t="s">
        <v>69</v>
      </c>
      <c r="AK686" s="13" t="s">
        <v>63</v>
      </c>
      <c r="AL686" s="13">
        <v>8760</v>
      </c>
      <c r="AM686" s="13" t="s">
        <v>64</v>
      </c>
      <c r="AO686" s="11">
        <v>44068.419293981482</v>
      </c>
      <c r="AP686" s="11" t="s">
        <v>66</v>
      </c>
      <c r="AQ686" s="11" t="s">
        <v>49</v>
      </c>
      <c r="AR686" s="11" t="s">
        <v>66</v>
      </c>
      <c r="AS686" s="11" t="s">
        <v>55</v>
      </c>
      <c r="AT686" s="11" t="s">
        <v>66</v>
      </c>
      <c r="AU686" s="11" t="s">
        <v>61</v>
      </c>
      <c r="AV686" t="s">
        <v>66</v>
      </c>
      <c r="AW686" t="s">
        <v>66</v>
      </c>
    </row>
    <row r="687" spans="1:49" hidden="1" x14ac:dyDescent="0.25">
      <c r="A687" s="13" t="s">
        <v>724</v>
      </c>
      <c r="B687" s="13">
        <v>565</v>
      </c>
      <c r="C687" s="13" t="s">
        <v>729</v>
      </c>
      <c r="D687" s="13" t="s">
        <v>49</v>
      </c>
      <c r="E687" s="13" t="s">
        <v>50</v>
      </c>
      <c r="F687" s="15" t="s">
        <v>51</v>
      </c>
      <c r="G687" s="13">
        <v>32.814444000000002</v>
      </c>
      <c r="H687" s="13">
        <v>-103.771389</v>
      </c>
      <c r="I687" s="16" t="s">
        <v>52</v>
      </c>
      <c r="J687" s="13" t="s">
        <v>53</v>
      </c>
      <c r="K687" s="13">
        <v>64</v>
      </c>
      <c r="L687" s="13">
        <v>41</v>
      </c>
      <c r="M687" s="13" t="s">
        <v>55</v>
      </c>
      <c r="N687" s="13" t="s">
        <v>56</v>
      </c>
      <c r="O687" s="13" t="s">
        <v>736</v>
      </c>
      <c r="P687" s="13" t="s">
        <v>737</v>
      </c>
      <c r="Q687" s="13" t="s">
        <v>738</v>
      </c>
      <c r="R687" s="13" t="s">
        <v>739</v>
      </c>
      <c r="S687" s="14">
        <v>40884.419293981482</v>
      </c>
      <c r="T687" s="14">
        <v>41640.419293981482</v>
      </c>
      <c r="U687" s="13">
        <v>9.35</v>
      </c>
      <c r="V687" s="13" t="s">
        <v>59</v>
      </c>
      <c r="W687" s="13">
        <v>9.35</v>
      </c>
      <c r="X687" s="13" t="s">
        <v>59</v>
      </c>
      <c r="Y687" s="13">
        <v>9.35</v>
      </c>
      <c r="Z687" s="13" t="s">
        <v>59</v>
      </c>
      <c r="AA687" s="13">
        <v>9.35</v>
      </c>
      <c r="AB687" s="13" t="s">
        <v>59</v>
      </c>
      <c r="AC687" s="13" t="s">
        <v>60</v>
      </c>
      <c r="AD687" s="13" t="s">
        <v>61</v>
      </c>
      <c r="AE687" s="13">
        <v>1.964</v>
      </c>
      <c r="AF687" s="13" t="s">
        <v>62</v>
      </c>
      <c r="AK687" s="13" t="s">
        <v>63</v>
      </c>
      <c r="AL687" s="13">
        <v>8760</v>
      </c>
      <c r="AM687" s="13" t="s">
        <v>64</v>
      </c>
      <c r="AO687" s="11">
        <v>44068.419293981482</v>
      </c>
      <c r="AP687" s="11" t="s">
        <v>66</v>
      </c>
      <c r="AQ687" s="11" t="s">
        <v>49</v>
      </c>
      <c r="AR687" s="11" t="s">
        <v>66</v>
      </c>
      <c r="AS687" s="11" t="s">
        <v>55</v>
      </c>
      <c r="AT687" s="11" t="s">
        <v>66</v>
      </c>
      <c r="AU687" s="11" t="s">
        <v>61</v>
      </c>
      <c r="AV687" t="s">
        <v>66</v>
      </c>
      <c r="AW687" t="s">
        <v>66</v>
      </c>
    </row>
    <row r="688" spans="1:49" hidden="1" x14ac:dyDescent="0.25">
      <c r="A688" s="13" t="s">
        <v>724</v>
      </c>
      <c r="B688" s="13">
        <v>565</v>
      </c>
      <c r="C688" s="13" t="s">
        <v>729</v>
      </c>
      <c r="D688" s="13" t="s">
        <v>49</v>
      </c>
      <c r="E688" s="13" t="s">
        <v>50</v>
      </c>
      <c r="F688" s="15" t="s">
        <v>51</v>
      </c>
      <c r="G688" s="13">
        <v>32.814444000000002</v>
      </c>
      <c r="H688" s="13">
        <v>-103.771389</v>
      </c>
      <c r="I688" s="16" t="s">
        <v>52</v>
      </c>
      <c r="J688" s="13" t="s">
        <v>53</v>
      </c>
      <c r="K688" s="13">
        <v>65</v>
      </c>
      <c r="L688" s="13">
        <v>38</v>
      </c>
      <c r="M688" s="13" t="s">
        <v>55</v>
      </c>
      <c r="N688" s="13" t="s">
        <v>56</v>
      </c>
      <c r="O688" s="13" t="s">
        <v>736</v>
      </c>
      <c r="P688" s="13" t="s">
        <v>328</v>
      </c>
      <c r="Q688" s="13" t="s">
        <v>58</v>
      </c>
      <c r="R688" s="13" t="s">
        <v>740</v>
      </c>
      <c r="S688" s="14">
        <v>41030.419293981482</v>
      </c>
      <c r="T688" s="14">
        <v>41135.419293981482</v>
      </c>
      <c r="U688" s="13">
        <v>5.5</v>
      </c>
      <c r="V688" s="13" t="s">
        <v>59</v>
      </c>
      <c r="W688" s="13">
        <v>5.5</v>
      </c>
      <c r="X688" s="13" t="s">
        <v>59</v>
      </c>
      <c r="Y688" s="13">
        <v>5.5</v>
      </c>
      <c r="Z688" s="13" t="s">
        <v>59</v>
      </c>
      <c r="AA688" s="13">
        <v>5.5</v>
      </c>
      <c r="AB688" s="13" t="s">
        <v>59</v>
      </c>
      <c r="AC688" s="13" t="s">
        <v>60</v>
      </c>
      <c r="AD688" s="13" t="s">
        <v>61</v>
      </c>
      <c r="AE688" s="13">
        <v>1.173</v>
      </c>
      <c r="AF688" s="13" t="s">
        <v>62</v>
      </c>
      <c r="AK688" s="13" t="s">
        <v>63</v>
      </c>
      <c r="AL688" s="13">
        <v>8760</v>
      </c>
      <c r="AM688" s="13" t="s">
        <v>64</v>
      </c>
      <c r="AO688" s="11">
        <v>44068.419293981482</v>
      </c>
      <c r="AP688" s="11" t="s">
        <v>66</v>
      </c>
      <c r="AQ688" s="11" t="s">
        <v>49</v>
      </c>
      <c r="AR688" s="11" t="s">
        <v>66</v>
      </c>
      <c r="AS688" s="11" t="s">
        <v>55</v>
      </c>
      <c r="AT688" s="11" t="s">
        <v>66</v>
      </c>
      <c r="AU688" s="11" t="s">
        <v>61</v>
      </c>
      <c r="AV688" t="s">
        <v>66</v>
      </c>
      <c r="AW688" t="s">
        <v>66</v>
      </c>
    </row>
    <row r="689" spans="1:49" hidden="1" x14ac:dyDescent="0.25">
      <c r="A689" s="13" t="s">
        <v>724</v>
      </c>
      <c r="B689" s="13">
        <v>565</v>
      </c>
      <c r="C689" s="13" t="s">
        <v>729</v>
      </c>
      <c r="D689" s="13" t="s">
        <v>49</v>
      </c>
      <c r="E689" s="13" t="s">
        <v>50</v>
      </c>
      <c r="F689" s="15" t="s">
        <v>51</v>
      </c>
      <c r="G689" s="13">
        <v>32.814444000000002</v>
      </c>
      <c r="H689" s="13">
        <v>-103.771389</v>
      </c>
      <c r="I689" s="16" t="s">
        <v>52</v>
      </c>
      <c r="J689" s="13" t="s">
        <v>53</v>
      </c>
      <c r="K689" s="13">
        <v>65</v>
      </c>
      <c r="L689" s="13">
        <v>38</v>
      </c>
      <c r="M689" s="13" t="s">
        <v>55</v>
      </c>
      <c r="N689" s="13" t="s">
        <v>56</v>
      </c>
      <c r="O689" s="13" t="s">
        <v>736</v>
      </c>
      <c r="P689" s="13" t="s">
        <v>328</v>
      </c>
      <c r="Q689" s="13" t="s">
        <v>58</v>
      </c>
      <c r="R689" s="13" t="s">
        <v>740</v>
      </c>
      <c r="S689" s="14">
        <v>41030.419293981482</v>
      </c>
      <c r="T689" s="14">
        <v>41135.419293981482</v>
      </c>
      <c r="U689" s="13">
        <v>5.5</v>
      </c>
      <c r="V689" s="13" t="s">
        <v>59</v>
      </c>
      <c r="W689" s="13">
        <v>5.5</v>
      </c>
      <c r="X689" s="13" t="s">
        <v>59</v>
      </c>
      <c r="Y689" s="13">
        <v>5.5</v>
      </c>
      <c r="Z689" s="13" t="s">
        <v>59</v>
      </c>
      <c r="AA689" s="13">
        <v>5.5</v>
      </c>
      <c r="AB689" s="13" t="s">
        <v>59</v>
      </c>
      <c r="AC689" s="13" t="s">
        <v>67</v>
      </c>
      <c r="AD689" s="13" t="s">
        <v>61</v>
      </c>
      <c r="AE689" s="13">
        <v>0.6</v>
      </c>
      <c r="AF689" s="13" t="s">
        <v>68</v>
      </c>
      <c r="AK689" s="13" t="s">
        <v>63</v>
      </c>
      <c r="AL689" s="13">
        <v>8760</v>
      </c>
      <c r="AM689" s="13" t="s">
        <v>64</v>
      </c>
      <c r="AO689" s="11">
        <v>44068.419293981482</v>
      </c>
      <c r="AP689" s="11" t="s">
        <v>66</v>
      </c>
      <c r="AQ689" s="11" t="s">
        <v>49</v>
      </c>
      <c r="AR689" s="11" t="s">
        <v>66</v>
      </c>
      <c r="AS689" s="11" t="s">
        <v>55</v>
      </c>
      <c r="AT689" s="11" t="s">
        <v>66</v>
      </c>
      <c r="AU689" s="11" t="s">
        <v>61</v>
      </c>
      <c r="AV689" t="s">
        <v>66</v>
      </c>
      <c r="AW689" t="s">
        <v>66</v>
      </c>
    </row>
    <row r="690" spans="1:49" hidden="1" x14ac:dyDescent="0.25">
      <c r="A690" s="13" t="s">
        <v>724</v>
      </c>
      <c r="B690" s="13">
        <v>565</v>
      </c>
      <c r="C690" s="13" t="s">
        <v>729</v>
      </c>
      <c r="D690" s="13" t="s">
        <v>49</v>
      </c>
      <c r="E690" s="13" t="s">
        <v>50</v>
      </c>
      <c r="F690" s="15" t="s">
        <v>51</v>
      </c>
      <c r="G690" s="13">
        <v>32.814444000000002</v>
      </c>
      <c r="H690" s="13">
        <v>-103.771389</v>
      </c>
      <c r="I690" s="16" t="s">
        <v>52</v>
      </c>
      <c r="J690" s="13" t="s">
        <v>53</v>
      </c>
      <c r="K690" s="13">
        <v>65</v>
      </c>
      <c r="L690" s="13">
        <v>38</v>
      </c>
      <c r="M690" s="13" t="s">
        <v>55</v>
      </c>
      <c r="N690" s="13" t="s">
        <v>56</v>
      </c>
      <c r="O690" s="13" t="s">
        <v>736</v>
      </c>
      <c r="P690" s="13" t="s">
        <v>328</v>
      </c>
      <c r="Q690" s="13" t="s">
        <v>58</v>
      </c>
      <c r="R690" s="13" t="s">
        <v>740</v>
      </c>
      <c r="S690" s="14">
        <v>41030.419293981482</v>
      </c>
      <c r="T690" s="14">
        <v>41135.419293981482</v>
      </c>
      <c r="U690" s="13">
        <v>5.5</v>
      </c>
      <c r="V690" s="13" t="s">
        <v>59</v>
      </c>
      <c r="W690" s="13">
        <v>5.5</v>
      </c>
      <c r="X690" s="13" t="s">
        <v>59</v>
      </c>
      <c r="Y690" s="13">
        <v>5.5</v>
      </c>
      <c r="Z690" s="13" t="s">
        <v>59</v>
      </c>
      <c r="AA690" s="13">
        <v>5.5</v>
      </c>
      <c r="AB690" s="13" t="s">
        <v>59</v>
      </c>
      <c r="AC690" s="13" t="s">
        <v>67</v>
      </c>
      <c r="AD690" s="13" t="s">
        <v>61</v>
      </c>
      <c r="AE690" s="13">
        <v>2.4</v>
      </c>
      <c r="AF690" s="13" t="s">
        <v>62</v>
      </c>
      <c r="AG690" s="13" t="s">
        <v>69</v>
      </c>
      <c r="AK690" s="13" t="s">
        <v>63</v>
      </c>
      <c r="AL690" s="13">
        <v>8760</v>
      </c>
      <c r="AM690" s="13" t="s">
        <v>64</v>
      </c>
      <c r="AO690" s="11">
        <v>44068.419293981482</v>
      </c>
      <c r="AP690" s="11" t="s">
        <v>66</v>
      </c>
      <c r="AQ690" s="11" t="s">
        <v>49</v>
      </c>
      <c r="AR690" s="11" t="s">
        <v>66</v>
      </c>
      <c r="AS690" s="11" t="s">
        <v>55</v>
      </c>
      <c r="AT690" s="11" t="s">
        <v>66</v>
      </c>
      <c r="AU690" s="11" t="s">
        <v>61</v>
      </c>
      <c r="AV690" t="s">
        <v>66</v>
      </c>
      <c r="AW690" t="s">
        <v>66</v>
      </c>
    </row>
    <row r="691" spans="1:49" hidden="1" x14ac:dyDescent="0.25">
      <c r="A691" s="13" t="s">
        <v>724</v>
      </c>
      <c r="B691" s="13">
        <v>29329</v>
      </c>
      <c r="C691" s="13" t="s">
        <v>741</v>
      </c>
      <c r="D691" s="13" t="s">
        <v>49</v>
      </c>
      <c r="E691" s="13" t="s">
        <v>111</v>
      </c>
      <c r="F691" s="15" t="s">
        <v>84</v>
      </c>
      <c r="G691" s="13">
        <v>32.812182999999997</v>
      </c>
      <c r="H691" s="13">
        <v>-104.044811</v>
      </c>
      <c r="I691" s="16" t="s">
        <v>52</v>
      </c>
      <c r="J691" s="13" t="s">
        <v>53</v>
      </c>
      <c r="K691" s="13">
        <v>2</v>
      </c>
      <c r="L691" s="13" t="s">
        <v>251</v>
      </c>
      <c r="M691" s="13" t="s">
        <v>55</v>
      </c>
      <c r="N691" s="13" t="s">
        <v>56</v>
      </c>
      <c r="O691" s="13" t="s">
        <v>742</v>
      </c>
      <c r="P691" s="13" t="s">
        <v>743</v>
      </c>
      <c r="Q691" s="13" t="s">
        <v>744</v>
      </c>
      <c r="R691" s="13">
        <v>1006038</v>
      </c>
      <c r="S691" s="14">
        <v>40179.419293981482</v>
      </c>
      <c r="T691" s="14">
        <v>40453.419293981482</v>
      </c>
      <c r="U691" s="13">
        <v>1</v>
      </c>
      <c r="V691" s="13" t="s">
        <v>59</v>
      </c>
      <c r="W691" s="13">
        <v>1</v>
      </c>
      <c r="X691" s="13" t="s">
        <v>59</v>
      </c>
      <c r="Y691" s="13">
        <v>1</v>
      </c>
      <c r="Z691" s="13" t="s">
        <v>59</v>
      </c>
      <c r="AA691" s="13">
        <v>1</v>
      </c>
      <c r="AB691" s="13" t="s">
        <v>59</v>
      </c>
      <c r="AC691" s="13" t="s">
        <v>60</v>
      </c>
      <c r="AD691" s="13" t="s">
        <v>61</v>
      </c>
      <c r="AE691" s="13">
        <v>0.46</v>
      </c>
      <c r="AF691" s="13" t="s">
        <v>62</v>
      </c>
      <c r="AK691" s="13" t="s">
        <v>63</v>
      </c>
      <c r="AL691" s="13">
        <v>8760</v>
      </c>
      <c r="AM691" s="13" t="s">
        <v>64</v>
      </c>
      <c r="AO691" s="11">
        <v>44068.419293981482</v>
      </c>
      <c r="AP691" s="11" t="s">
        <v>66</v>
      </c>
      <c r="AQ691" s="11" t="s">
        <v>49</v>
      </c>
      <c r="AR691" s="11" t="s">
        <v>66</v>
      </c>
      <c r="AS691" s="11" t="s">
        <v>55</v>
      </c>
      <c r="AT691" s="11" t="s">
        <v>66</v>
      </c>
      <c r="AU691" s="11" t="s">
        <v>61</v>
      </c>
      <c r="AV691" t="s">
        <v>66</v>
      </c>
      <c r="AW691" t="s">
        <v>66</v>
      </c>
    </row>
    <row r="692" spans="1:49" hidden="1" x14ac:dyDescent="0.25">
      <c r="A692" s="13" t="s">
        <v>724</v>
      </c>
      <c r="B692" s="13">
        <v>29329</v>
      </c>
      <c r="C692" s="13" t="s">
        <v>741</v>
      </c>
      <c r="D692" s="13" t="s">
        <v>49</v>
      </c>
      <c r="E692" s="13" t="s">
        <v>111</v>
      </c>
      <c r="F692" s="15" t="s">
        <v>84</v>
      </c>
      <c r="G692" s="13">
        <v>32.812182999999997</v>
      </c>
      <c r="H692" s="13">
        <v>-104.044811</v>
      </c>
      <c r="I692" s="16" t="s">
        <v>52</v>
      </c>
      <c r="J692" s="13" t="s">
        <v>53</v>
      </c>
      <c r="K692" s="13">
        <v>15</v>
      </c>
      <c r="L692" s="13" t="s">
        <v>241</v>
      </c>
      <c r="M692" s="13" t="s">
        <v>55</v>
      </c>
      <c r="N692" s="13" t="s">
        <v>56</v>
      </c>
      <c r="O692" s="13" t="s">
        <v>742</v>
      </c>
      <c r="P692" s="13" t="s">
        <v>745</v>
      </c>
      <c r="Q692" s="13" t="s">
        <v>322</v>
      </c>
      <c r="R692" s="13" t="s">
        <v>746</v>
      </c>
      <c r="S692" s="14">
        <v>40909.419293981482</v>
      </c>
      <c r="T692" s="14">
        <v>41275.419293981482</v>
      </c>
      <c r="U692" s="13">
        <v>1.4</v>
      </c>
      <c r="V692" s="13" t="s">
        <v>59</v>
      </c>
      <c r="W692" s="13">
        <v>1.4</v>
      </c>
      <c r="X692" s="13" t="s">
        <v>59</v>
      </c>
      <c r="Y692" s="13">
        <v>1.4</v>
      </c>
      <c r="Z692" s="13" t="s">
        <v>59</v>
      </c>
      <c r="AA692" s="13">
        <v>1.4</v>
      </c>
      <c r="AB692" s="13" t="s">
        <v>59</v>
      </c>
      <c r="AC692" s="13" t="s">
        <v>60</v>
      </c>
      <c r="AD692" s="13" t="s">
        <v>61</v>
      </c>
      <c r="AE692" s="13">
        <v>0.60099999999999998</v>
      </c>
      <c r="AF692" s="13" t="s">
        <v>62</v>
      </c>
      <c r="AK692" s="13" t="s">
        <v>63</v>
      </c>
      <c r="AL692" s="13">
        <v>8760</v>
      </c>
      <c r="AM692" s="13" t="s">
        <v>64</v>
      </c>
      <c r="AO692" s="11">
        <v>44068.419293981482</v>
      </c>
      <c r="AP692" s="11" t="s">
        <v>66</v>
      </c>
      <c r="AQ692" s="11" t="s">
        <v>49</v>
      </c>
      <c r="AR692" s="11" t="s">
        <v>66</v>
      </c>
      <c r="AS692" s="11" t="s">
        <v>55</v>
      </c>
      <c r="AT692" s="11" t="s">
        <v>66</v>
      </c>
      <c r="AU692" s="11" t="s">
        <v>61</v>
      </c>
      <c r="AV692" t="s">
        <v>66</v>
      </c>
      <c r="AW692" t="s">
        <v>66</v>
      </c>
    </row>
    <row r="693" spans="1:49" hidden="1" x14ac:dyDescent="0.25">
      <c r="A693" s="13" t="s">
        <v>724</v>
      </c>
      <c r="B693" s="13">
        <v>29329</v>
      </c>
      <c r="C693" s="13" t="s">
        <v>741</v>
      </c>
      <c r="D693" s="13" t="s">
        <v>49</v>
      </c>
      <c r="E693" s="13" t="s">
        <v>111</v>
      </c>
      <c r="F693" s="15" t="s">
        <v>84</v>
      </c>
      <c r="G693" s="13">
        <v>32.812182999999997</v>
      </c>
      <c r="H693" s="13">
        <v>-104.044811</v>
      </c>
      <c r="I693" s="16" t="s">
        <v>52</v>
      </c>
      <c r="J693" s="13" t="s">
        <v>53</v>
      </c>
      <c r="K693" s="13">
        <v>18</v>
      </c>
      <c r="L693" s="13" t="s">
        <v>252</v>
      </c>
      <c r="M693" s="13" t="s">
        <v>55</v>
      </c>
      <c r="N693" s="13" t="s">
        <v>56</v>
      </c>
      <c r="O693" s="13" t="s">
        <v>747</v>
      </c>
      <c r="P693" s="13" t="s">
        <v>745</v>
      </c>
      <c r="Q693" s="13" t="s">
        <v>322</v>
      </c>
      <c r="R693" s="13">
        <v>12605</v>
      </c>
      <c r="S693" s="14">
        <v>40909.419293981482</v>
      </c>
      <c r="T693" s="14">
        <v>41275.419293981482</v>
      </c>
      <c r="U693" s="13">
        <v>0.8</v>
      </c>
      <c r="V693" s="13" t="s">
        <v>59</v>
      </c>
      <c r="W693" s="13">
        <v>0.8</v>
      </c>
      <c r="X693" s="13" t="s">
        <v>59</v>
      </c>
      <c r="Y693" s="13">
        <v>0.8</v>
      </c>
      <c r="Z693" s="13" t="s">
        <v>59</v>
      </c>
      <c r="AA693" s="13">
        <v>0.8</v>
      </c>
      <c r="AB693" s="13" t="s">
        <v>59</v>
      </c>
      <c r="AC693" s="13" t="s">
        <v>60</v>
      </c>
      <c r="AD693" s="13" t="s">
        <v>61</v>
      </c>
      <c r="AE693" s="13">
        <v>0.34300000000000003</v>
      </c>
      <c r="AF693" s="13" t="s">
        <v>62</v>
      </c>
      <c r="AK693" s="13" t="s">
        <v>63</v>
      </c>
      <c r="AL693" s="13">
        <v>8760</v>
      </c>
      <c r="AM693" s="13" t="s">
        <v>64</v>
      </c>
      <c r="AO693" s="11">
        <v>44068.419293981482</v>
      </c>
      <c r="AP693" s="11" t="s">
        <v>66</v>
      </c>
      <c r="AQ693" s="11" t="s">
        <v>49</v>
      </c>
      <c r="AR693" s="11" t="s">
        <v>66</v>
      </c>
      <c r="AS693" s="11" t="s">
        <v>55</v>
      </c>
      <c r="AT693" s="11" t="s">
        <v>66</v>
      </c>
      <c r="AU693" s="11" t="s">
        <v>61</v>
      </c>
      <c r="AV693" t="s">
        <v>66</v>
      </c>
      <c r="AW693" t="s">
        <v>66</v>
      </c>
    </row>
    <row r="694" spans="1:49" hidden="1" x14ac:dyDescent="0.25">
      <c r="A694" s="13" t="s">
        <v>724</v>
      </c>
      <c r="B694" s="13">
        <v>39287</v>
      </c>
      <c r="C694" s="13" t="s">
        <v>748</v>
      </c>
      <c r="D694" s="13" t="s">
        <v>49</v>
      </c>
      <c r="E694" s="13" t="s">
        <v>111</v>
      </c>
      <c r="F694" s="15" t="s">
        <v>84</v>
      </c>
      <c r="G694" s="13">
        <v>32.664166999999999</v>
      </c>
      <c r="H694" s="13">
        <v>-104.173056</v>
      </c>
      <c r="I694" s="16" t="s">
        <v>75</v>
      </c>
      <c r="J694" s="13" t="s">
        <v>53</v>
      </c>
      <c r="K694" s="13">
        <v>10</v>
      </c>
      <c r="L694" s="13" t="s">
        <v>350</v>
      </c>
      <c r="M694" s="13" t="s">
        <v>55</v>
      </c>
      <c r="N694" s="13" t="s">
        <v>56</v>
      </c>
      <c r="O694" s="13" t="s">
        <v>749</v>
      </c>
      <c r="Y694" s="13">
        <v>0.8</v>
      </c>
      <c r="Z694" s="13" t="s">
        <v>59</v>
      </c>
      <c r="AA694" s="13">
        <v>0.8</v>
      </c>
      <c r="AB694" s="13" t="s">
        <v>59</v>
      </c>
      <c r="AC694" s="13" t="s">
        <v>67</v>
      </c>
      <c r="AD694" s="13" t="s">
        <v>61</v>
      </c>
      <c r="AE694" s="13">
        <v>7.0000000000000007E-2</v>
      </c>
      <c r="AF694" s="13" t="s">
        <v>68</v>
      </c>
      <c r="AG694" s="13" t="s">
        <v>69</v>
      </c>
      <c r="AK694" s="13" t="s">
        <v>63</v>
      </c>
      <c r="AL694" s="13">
        <v>8760</v>
      </c>
      <c r="AM694" s="13" t="s">
        <v>64</v>
      </c>
      <c r="AO694" s="11">
        <v>44068.419293981482</v>
      </c>
      <c r="AP694" s="11" t="s">
        <v>66</v>
      </c>
      <c r="AQ694" s="11" t="s">
        <v>49</v>
      </c>
      <c r="AR694" s="11" t="s">
        <v>66</v>
      </c>
      <c r="AS694" s="11" t="s">
        <v>55</v>
      </c>
      <c r="AT694" s="11" t="s">
        <v>66</v>
      </c>
      <c r="AU694" s="11" t="s">
        <v>61</v>
      </c>
      <c r="AV694" t="s">
        <v>66</v>
      </c>
      <c r="AW694" t="s">
        <v>66</v>
      </c>
    </row>
    <row r="695" spans="1:49" hidden="1" x14ac:dyDescent="0.25">
      <c r="A695" s="13" t="s">
        <v>724</v>
      </c>
      <c r="B695" s="13">
        <v>39287</v>
      </c>
      <c r="C695" s="13" t="s">
        <v>748</v>
      </c>
      <c r="D695" s="13" t="s">
        <v>49</v>
      </c>
      <c r="E695" s="13" t="s">
        <v>111</v>
      </c>
      <c r="F695" s="15" t="s">
        <v>84</v>
      </c>
      <c r="G695" s="13">
        <v>32.664166999999999</v>
      </c>
      <c r="H695" s="13">
        <v>-104.173056</v>
      </c>
      <c r="I695" s="16" t="s">
        <v>75</v>
      </c>
      <c r="J695" s="13" t="s">
        <v>53</v>
      </c>
      <c r="K695" s="13">
        <v>10</v>
      </c>
      <c r="L695" s="13" t="s">
        <v>350</v>
      </c>
      <c r="M695" s="13" t="s">
        <v>55</v>
      </c>
      <c r="N695" s="13" t="s">
        <v>56</v>
      </c>
      <c r="O695" s="13" t="s">
        <v>749</v>
      </c>
      <c r="Y695" s="13">
        <v>0.8</v>
      </c>
      <c r="Z695" s="13" t="s">
        <v>59</v>
      </c>
      <c r="AA695" s="13">
        <v>0.8</v>
      </c>
      <c r="AB695" s="13" t="s">
        <v>59</v>
      </c>
      <c r="AC695" s="13" t="s">
        <v>67</v>
      </c>
      <c r="AD695" s="13" t="s">
        <v>61</v>
      </c>
      <c r="AE695" s="13">
        <v>0.31</v>
      </c>
      <c r="AF695" s="13" t="s">
        <v>62</v>
      </c>
      <c r="AG695" s="13" t="s">
        <v>69</v>
      </c>
      <c r="AK695" s="13" t="s">
        <v>63</v>
      </c>
      <c r="AL695" s="13">
        <v>8760</v>
      </c>
      <c r="AM695" s="13" t="s">
        <v>64</v>
      </c>
      <c r="AO695" s="11">
        <v>44068.419293981482</v>
      </c>
      <c r="AP695" s="11" t="s">
        <v>66</v>
      </c>
      <c r="AQ695" s="11" t="s">
        <v>49</v>
      </c>
      <c r="AR695" s="11" t="s">
        <v>66</v>
      </c>
      <c r="AS695" s="11" t="s">
        <v>55</v>
      </c>
      <c r="AT695" s="11" t="s">
        <v>66</v>
      </c>
      <c r="AU695" s="11" t="s">
        <v>61</v>
      </c>
      <c r="AV695" t="s">
        <v>66</v>
      </c>
      <c r="AW695" t="s">
        <v>66</v>
      </c>
    </row>
    <row r="696" spans="1:49" hidden="1" x14ac:dyDescent="0.25">
      <c r="A696" s="13" t="s">
        <v>724</v>
      </c>
      <c r="B696" s="13">
        <v>39287</v>
      </c>
      <c r="C696" s="13" t="s">
        <v>748</v>
      </c>
      <c r="D696" s="13" t="s">
        <v>49</v>
      </c>
      <c r="E696" s="13" t="s">
        <v>111</v>
      </c>
      <c r="F696" s="15" t="s">
        <v>84</v>
      </c>
      <c r="G696" s="13">
        <v>32.664166999999999</v>
      </c>
      <c r="H696" s="13">
        <v>-104.173056</v>
      </c>
      <c r="I696" s="16" t="s">
        <v>75</v>
      </c>
      <c r="J696" s="13" t="s">
        <v>53</v>
      </c>
      <c r="K696" s="13">
        <v>12</v>
      </c>
      <c r="L696" s="13" t="s">
        <v>354</v>
      </c>
      <c r="M696" s="13" t="s">
        <v>55</v>
      </c>
      <c r="N696" s="13" t="s">
        <v>56</v>
      </c>
      <c r="O696" s="13" t="s">
        <v>750</v>
      </c>
      <c r="Y696" s="13">
        <v>2</v>
      </c>
      <c r="Z696" s="13" t="s">
        <v>59</v>
      </c>
      <c r="AA696" s="13">
        <v>2</v>
      </c>
      <c r="AB696" s="13" t="s">
        <v>59</v>
      </c>
      <c r="AC696" s="13" t="s">
        <v>67</v>
      </c>
      <c r="AD696" s="13" t="s">
        <v>61</v>
      </c>
      <c r="AE696" s="13">
        <v>0.18</v>
      </c>
      <c r="AF696" s="13" t="s">
        <v>68</v>
      </c>
      <c r="AG696" s="13" t="s">
        <v>69</v>
      </c>
      <c r="AK696" s="13" t="s">
        <v>63</v>
      </c>
      <c r="AL696" s="13">
        <v>8760</v>
      </c>
      <c r="AM696" s="13" t="s">
        <v>100</v>
      </c>
      <c r="AO696" s="11">
        <v>44068.419293981482</v>
      </c>
      <c r="AP696" s="11" t="s">
        <v>66</v>
      </c>
      <c r="AQ696" s="11" t="s">
        <v>49</v>
      </c>
      <c r="AR696" s="11" t="s">
        <v>66</v>
      </c>
      <c r="AS696" s="11" t="s">
        <v>55</v>
      </c>
      <c r="AT696" s="11" t="s">
        <v>66</v>
      </c>
      <c r="AU696" s="11" t="s">
        <v>61</v>
      </c>
      <c r="AV696" t="s">
        <v>66</v>
      </c>
      <c r="AW696" t="s">
        <v>66</v>
      </c>
    </row>
    <row r="697" spans="1:49" hidden="1" x14ac:dyDescent="0.25">
      <c r="A697" s="13" t="s">
        <v>724</v>
      </c>
      <c r="B697" s="13">
        <v>39287</v>
      </c>
      <c r="C697" s="13" t="s">
        <v>748</v>
      </c>
      <c r="D697" s="13" t="s">
        <v>49</v>
      </c>
      <c r="E697" s="13" t="s">
        <v>111</v>
      </c>
      <c r="F697" s="15" t="s">
        <v>84</v>
      </c>
      <c r="G697" s="13">
        <v>32.664166999999999</v>
      </c>
      <c r="H697" s="13">
        <v>-104.173056</v>
      </c>
      <c r="I697" s="16" t="s">
        <v>75</v>
      </c>
      <c r="J697" s="13" t="s">
        <v>53</v>
      </c>
      <c r="K697" s="13">
        <v>12</v>
      </c>
      <c r="L697" s="13" t="s">
        <v>354</v>
      </c>
      <c r="M697" s="13" t="s">
        <v>55</v>
      </c>
      <c r="N697" s="13" t="s">
        <v>56</v>
      </c>
      <c r="O697" s="13" t="s">
        <v>750</v>
      </c>
      <c r="Y697" s="13">
        <v>2</v>
      </c>
      <c r="Z697" s="13" t="s">
        <v>59</v>
      </c>
      <c r="AA697" s="13">
        <v>2</v>
      </c>
      <c r="AB697" s="13" t="s">
        <v>59</v>
      </c>
      <c r="AC697" s="13" t="s">
        <v>67</v>
      </c>
      <c r="AD697" s="13" t="s">
        <v>61</v>
      </c>
      <c r="AE697" s="13">
        <v>0.78</v>
      </c>
      <c r="AF697" s="13" t="s">
        <v>62</v>
      </c>
      <c r="AG697" s="13" t="s">
        <v>69</v>
      </c>
      <c r="AK697" s="13" t="s">
        <v>63</v>
      </c>
      <c r="AL697" s="13">
        <v>8760</v>
      </c>
      <c r="AM697" s="13" t="s">
        <v>100</v>
      </c>
      <c r="AO697" s="11">
        <v>44068.419293981482</v>
      </c>
      <c r="AP697" s="11" t="s">
        <v>66</v>
      </c>
      <c r="AQ697" s="11" t="s">
        <v>49</v>
      </c>
      <c r="AR697" s="11" t="s">
        <v>66</v>
      </c>
      <c r="AS697" s="11" t="s">
        <v>55</v>
      </c>
      <c r="AT697" s="11" t="s">
        <v>66</v>
      </c>
      <c r="AU697" s="11" t="s">
        <v>61</v>
      </c>
      <c r="AV697" t="s">
        <v>66</v>
      </c>
      <c r="AW697" t="s">
        <v>66</v>
      </c>
    </row>
    <row r="698" spans="1:49" hidden="1" x14ac:dyDescent="0.25">
      <c r="A698" s="13" t="s">
        <v>751</v>
      </c>
      <c r="B698" s="13">
        <v>990</v>
      </c>
      <c r="C698" s="13" t="s">
        <v>752</v>
      </c>
      <c r="D698" s="13" t="s">
        <v>49</v>
      </c>
      <c r="E698" s="13" t="s">
        <v>111</v>
      </c>
      <c r="F698" s="15" t="s">
        <v>168</v>
      </c>
      <c r="G698" s="13">
        <v>36.433999999999997</v>
      </c>
      <c r="H698" s="13">
        <v>-107.479889</v>
      </c>
      <c r="I698" s="16" t="s">
        <v>52</v>
      </c>
      <c r="J698" s="13" t="s">
        <v>53</v>
      </c>
      <c r="K698" s="13">
        <v>6</v>
      </c>
      <c r="L698" s="13">
        <v>5</v>
      </c>
      <c r="M698" s="13" t="s">
        <v>55</v>
      </c>
      <c r="N698" s="13" t="s">
        <v>753</v>
      </c>
      <c r="O698" s="13" t="s">
        <v>754</v>
      </c>
      <c r="P698" s="13" t="s">
        <v>177</v>
      </c>
      <c r="Q698" s="13" t="s">
        <v>177</v>
      </c>
      <c r="R698" s="13" t="s">
        <v>177</v>
      </c>
      <c r="S698" s="14">
        <v>26299.419293981478</v>
      </c>
      <c r="T698" s="14">
        <v>26299.419293981478</v>
      </c>
      <c r="W698" s="13">
        <v>0.5</v>
      </c>
      <c r="X698" s="13" t="s">
        <v>59</v>
      </c>
      <c r="AA698" s="13">
        <v>0.5</v>
      </c>
      <c r="AB698" s="13" t="s">
        <v>59</v>
      </c>
      <c r="AC698" s="13" t="s">
        <v>249</v>
      </c>
      <c r="AD698" s="13" t="s">
        <v>61</v>
      </c>
      <c r="AE698" s="13">
        <v>0.2</v>
      </c>
      <c r="AF698" s="13" t="s">
        <v>62</v>
      </c>
      <c r="AG698" s="13" t="s">
        <v>69</v>
      </c>
      <c r="AL698" s="13">
        <v>8760</v>
      </c>
      <c r="AM698" s="13" t="s">
        <v>64</v>
      </c>
      <c r="AO698" s="11">
        <v>44068.419293981482</v>
      </c>
      <c r="AP698" s="11" t="s">
        <v>66</v>
      </c>
      <c r="AQ698" s="11" t="s">
        <v>49</v>
      </c>
      <c r="AR698" s="11" t="s">
        <v>66</v>
      </c>
      <c r="AS698" s="11" t="s">
        <v>55</v>
      </c>
      <c r="AT698" s="11" t="s">
        <v>66</v>
      </c>
      <c r="AU698" s="11" t="s">
        <v>61</v>
      </c>
      <c r="AV698" t="s">
        <v>66</v>
      </c>
      <c r="AW698" t="s">
        <v>66</v>
      </c>
    </row>
    <row r="699" spans="1:49" hidden="1" x14ac:dyDescent="0.25">
      <c r="A699" s="13" t="s">
        <v>751</v>
      </c>
      <c r="B699" s="13">
        <v>990</v>
      </c>
      <c r="C699" s="13" t="s">
        <v>752</v>
      </c>
      <c r="D699" s="13" t="s">
        <v>49</v>
      </c>
      <c r="E699" s="13" t="s">
        <v>111</v>
      </c>
      <c r="F699" s="15" t="s">
        <v>168</v>
      </c>
      <c r="G699" s="13">
        <v>36.433999999999997</v>
      </c>
      <c r="H699" s="13">
        <v>-107.479889</v>
      </c>
      <c r="I699" s="16" t="s">
        <v>52</v>
      </c>
      <c r="J699" s="13" t="s">
        <v>53</v>
      </c>
      <c r="K699" s="13">
        <v>6</v>
      </c>
      <c r="L699" s="13">
        <v>5</v>
      </c>
      <c r="M699" s="13" t="s">
        <v>55</v>
      </c>
      <c r="N699" s="13" t="s">
        <v>753</v>
      </c>
      <c r="O699" s="13" t="s">
        <v>754</v>
      </c>
      <c r="P699" s="13" t="s">
        <v>177</v>
      </c>
      <c r="Q699" s="13" t="s">
        <v>177</v>
      </c>
      <c r="R699" s="13" t="s">
        <v>177</v>
      </c>
      <c r="S699" s="14">
        <v>26299.419293981478</v>
      </c>
      <c r="T699" s="14">
        <v>26299.419293981478</v>
      </c>
      <c r="W699" s="13">
        <v>0.5</v>
      </c>
      <c r="X699" s="13" t="s">
        <v>59</v>
      </c>
      <c r="AA699" s="13">
        <v>0.5</v>
      </c>
      <c r="AB699" s="13" t="s">
        <v>59</v>
      </c>
      <c r="AC699" s="13" t="s">
        <v>60</v>
      </c>
      <c r="AD699" s="13" t="s">
        <v>61</v>
      </c>
      <c r="AE699" s="13">
        <v>0.2</v>
      </c>
      <c r="AF699" s="13" t="s">
        <v>62</v>
      </c>
      <c r="AG699" s="13" t="s">
        <v>69</v>
      </c>
      <c r="AL699" s="13">
        <v>8760</v>
      </c>
      <c r="AM699" s="13" t="s">
        <v>64</v>
      </c>
      <c r="AO699" s="11">
        <v>44068.419293981482</v>
      </c>
      <c r="AP699" s="11" t="s">
        <v>66</v>
      </c>
      <c r="AQ699" s="11" t="s">
        <v>49</v>
      </c>
      <c r="AR699" s="11" t="s">
        <v>66</v>
      </c>
      <c r="AS699" s="11" t="s">
        <v>55</v>
      </c>
      <c r="AT699" s="11" t="s">
        <v>66</v>
      </c>
      <c r="AU699" s="11" t="s">
        <v>61</v>
      </c>
      <c r="AV699" t="s">
        <v>66</v>
      </c>
      <c r="AW699" t="s">
        <v>66</v>
      </c>
    </row>
    <row r="700" spans="1:49" hidden="1" x14ac:dyDescent="0.25">
      <c r="A700" s="13" t="s">
        <v>751</v>
      </c>
      <c r="B700" s="13">
        <v>1002</v>
      </c>
      <c r="C700" s="13" t="s">
        <v>755</v>
      </c>
      <c r="D700" s="13" t="s">
        <v>49</v>
      </c>
      <c r="E700" s="13" t="s">
        <v>111</v>
      </c>
      <c r="F700" s="15" t="s">
        <v>168</v>
      </c>
      <c r="G700" s="13">
        <v>36.689028</v>
      </c>
      <c r="H700" s="13">
        <v>-107.40172200000001</v>
      </c>
      <c r="I700" s="16" t="s">
        <v>52</v>
      </c>
      <c r="J700" s="13" t="s">
        <v>53</v>
      </c>
      <c r="K700" s="13">
        <v>17</v>
      </c>
      <c r="L700" s="13">
        <v>20</v>
      </c>
      <c r="M700" s="13" t="s">
        <v>55</v>
      </c>
      <c r="N700" s="13" t="s">
        <v>56</v>
      </c>
      <c r="O700" s="13" t="s">
        <v>756</v>
      </c>
      <c r="P700" s="13" t="s">
        <v>757</v>
      </c>
      <c r="Q700" s="13" t="s">
        <v>139</v>
      </c>
      <c r="R700" s="13">
        <v>13634</v>
      </c>
      <c r="S700" s="14">
        <v>33239.419293981482</v>
      </c>
      <c r="T700" s="14">
        <v>34335.419293981482</v>
      </c>
      <c r="U700" s="13">
        <v>0.5</v>
      </c>
      <c r="V700" s="13" t="s">
        <v>59</v>
      </c>
      <c r="W700" s="13">
        <v>0.5</v>
      </c>
      <c r="X700" s="13" t="s">
        <v>59</v>
      </c>
      <c r="Y700" s="13">
        <v>0.5</v>
      </c>
      <c r="Z700" s="13" t="s">
        <v>59</v>
      </c>
      <c r="AA700" s="13">
        <v>0.5</v>
      </c>
      <c r="AB700" s="13" t="s">
        <v>59</v>
      </c>
      <c r="AC700" s="13" t="s">
        <v>60</v>
      </c>
      <c r="AD700" s="13" t="s">
        <v>61</v>
      </c>
      <c r="AE700" s="13">
        <v>0.2</v>
      </c>
      <c r="AF700" s="13" t="s">
        <v>62</v>
      </c>
      <c r="AK700" s="13" t="s">
        <v>63</v>
      </c>
      <c r="AL700" s="13">
        <v>8760</v>
      </c>
      <c r="AM700" s="13" t="s">
        <v>64</v>
      </c>
      <c r="AO700" s="11">
        <v>44068.419293981482</v>
      </c>
      <c r="AP700" s="11" t="s">
        <v>66</v>
      </c>
      <c r="AQ700" s="11" t="s">
        <v>49</v>
      </c>
      <c r="AR700" s="11" t="s">
        <v>66</v>
      </c>
      <c r="AS700" s="11" t="s">
        <v>55</v>
      </c>
      <c r="AT700" s="11" t="s">
        <v>66</v>
      </c>
      <c r="AU700" s="11" t="s">
        <v>61</v>
      </c>
      <c r="AV700" t="s">
        <v>66</v>
      </c>
      <c r="AW700" t="s">
        <v>66</v>
      </c>
    </row>
    <row r="701" spans="1:49" hidden="1" x14ac:dyDescent="0.25">
      <c r="A701" s="13" t="s">
        <v>751</v>
      </c>
      <c r="B701" s="13">
        <v>1002</v>
      </c>
      <c r="C701" s="13" t="s">
        <v>755</v>
      </c>
      <c r="D701" s="13" t="s">
        <v>49</v>
      </c>
      <c r="E701" s="13" t="s">
        <v>111</v>
      </c>
      <c r="F701" s="15" t="s">
        <v>168</v>
      </c>
      <c r="G701" s="13">
        <v>36.689028</v>
      </c>
      <c r="H701" s="13">
        <v>-107.40172200000001</v>
      </c>
      <c r="I701" s="16" t="s">
        <v>52</v>
      </c>
      <c r="J701" s="13" t="s">
        <v>53</v>
      </c>
      <c r="K701" s="13">
        <v>41</v>
      </c>
      <c r="L701" s="13">
        <v>28</v>
      </c>
      <c r="M701" s="13" t="s">
        <v>55</v>
      </c>
      <c r="N701" s="13" t="s">
        <v>56</v>
      </c>
      <c r="O701" s="13" t="s">
        <v>590</v>
      </c>
      <c r="P701" s="13" t="s">
        <v>758</v>
      </c>
      <c r="Q701" s="13" t="s">
        <v>129</v>
      </c>
      <c r="R701" s="13">
        <v>404851</v>
      </c>
      <c r="S701" s="14">
        <v>37257.419293981482</v>
      </c>
      <c r="U701" s="13">
        <v>0.7</v>
      </c>
      <c r="V701" s="13" t="s">
        <v>59</v>
      </c>
      <c r="W701" s="13">
        <v>0.7</v>
      </c>
      <c r="X701" s="13" t="s">
        <v>59</v>
      </c>
      <c r="Y701" s="13">
        <v>0.7</v>
      </c>
      <c r="Z701" s="13" t="s">
        <v>59</v>
      </c>
      <c r="AA701" s="13">
        <v>0.7</v>
      </c>
      <c r="AB701" s="13" t="s">
        <v>59</v>
      </c>
      <c r="AC701" s="13" t="s">
        <v>60</v>
      </c>
      <c r="AD701" s="13" t="s">
        <v>61</v>
      </c>
      <c r="AE701" s="13">
        <v>0.3</v>
      </c>
      <c r="AF701" s="13" t="s">
        <v>62</v>
      </c>
      <c r="AK701" s="13" t="s">
        <v>63</v>
      </c>
      <c r="AL701" s="13">
        <v>8760</v>
      </c>
      <c r="AM701" s="13" t="s">
        <v>64</v>
      </c>
      <c r="AO701" s="11">
        <v>44068.419293981482</v>
      </c>
      <c r="AP701" s="11" t="s">
        <v>66</v>
      </c>
      <c r="AQ701" s="11" t="s">
        <v>49</v>
      </c>
      <c r="AR701" s="11" t="s">
        <v>66</v>
      </c>
      <c r="AS701" s="11" t="s">
        <v>55</v>
      </c>
      <c r="AT701" s="11" t="s">
        <v>66</v>
      </c>
      <c r="AU701" s="11" t="s">
        <v>61</v>
      </c>
      <c r="AV701" t="s">
        <v>66</v>
      </c>
      <c r="AW701" t="s">
        <v>66</v>
      </c>
    </row>
    <row r="702" spans="1:49" hidden="1" x14ac:dyDescent="0.25">
      <c r="A702" s="13" t="s">
        <v>751</v>
      </c>
      <c r="B702" s="13">
        <v>1010</v>
      </c>
      <c r="C702" s="13" t="s">
        <v>759</v>
      </c>
      <c r="D702" s="13" t="s">
        <v>49</v>
      </c>
      <c r="E702" s="13" t="s">
        <v>111</v>
      </c>
      <c r="F702" s="15" t="s">
        <v>168</v>
      </c>
      <c r="G702" s="13">
        <v>36.817222000000001</v>
      </c>
      <c r="H702" s="13">
        <v>-107.492222</v>
      </c>
      <c r="I702" s="16" t="s">
        <v>52</v>
      </c>
      <c r="J702" s="13" t="s">
        <v>53</v>
      </c>
      <c r="K702" s="13">
        <v>26</v>
      </c>
      <c r="L702" s="13">
        <v>5</v>
      </c>
      <c r="M702" s="13" t="s">
        <v>55</v>
      </c>
      <c r="N702" s="13" t="s">
        <v>290</v>
      </c>
      <c r="O702" s="13" t="s">
        <v>760</v>
      </c>
      <c r="P702" s="13" t="s">
        <v>545</v>
      </c>
      <c r="Q702" s="13" t="s">
        <v>761</v>
      </c>
      <c r="R702" s="13" t="s">
        <v>762</v>
      </c>
      <c r="S702" s="14">
        <v>29601.419293981478</v>
      </c>
      <c r="T702" s="14">
        <v>29601.419293981478</v>
      </c>
      <c r="U702" s="13">
        <v>0.5</v>
      </c>
      <c r="V702" s="13" t="s">
        <v>59</v>
      </c>
      <c r="W702" s="13">
        <v>0.5</v>
      </c>
      <c r="X702" s="13" t="s">
        <v>59</v>
      </c>
      <c r="Y702" s="13">
        <v>0.5</v>
      </c>
      <c r="Z702" s="13" t="s">
        <v>59</v>
      </c>
      <c r="AA702" s="13">
        <v>0.5</v>
      </c>
      <c r="AB702" s="13" t="s">
        <v>59</v>
      </c>
      <c r="AC702" s="13" t="s">
        <v>60</v>
      </c>
      <c r="AD702" s="13" t="s">
        <v>61</v>
      </c>
      <c r="AE702" s="13">
        <v>0.2</v>
      </c>
      <c r="AF702" s="13" t="s">
        <v>62</v>
      </c>
      <c r="AK702" s="13" t="s">
        <v>63</v>
      </c>
      <c r="AL702" s="13">
        <v>8760</v>
      </c>
      <c r="AM702" s="13" t="s">
        <v>64</v>
      </c>
      <c r="AO702" s="11">
        <v>44068.419293981482</v>
      </c>
      <c r="AP702" s="11" t="s">
        <v>66</v>
      </c>
      <c r="AQ702" s="11" t="s">
        <v>49</v>
      </c>
      <c r="AR702" s="11" t="s">
        <v>66</v>
      </c>
      <c r="AS702" s="11" t="s">
        <v>55</v>
      </c>
      <c r="AT702" s="11" t="s">
        <v>66</v>
      </c>
      <c r="AU702" s="11" t="s">
        <v>61</v>
      </c>
      <c r="AV702" t="s">
        <v>66</v>
      </c>
      <c r="AW702" t="s">
        <v>66</v>
      </c>
    </row>
    <row r="703" spans="1:49" hidden="1" x14ac:dyDescent="0.25">
      <c r="A703" s="13" t="s">
        <v>751</v>
      </c>
      <c r="B703" s="13">
        <v>1158</v>
      </c>
      <c r="C703" s="13" t="s">
        <v>763</v>
      </c>
      <c r="D703" s="13" t="s">
        <v>49</v>
      </c>
      <c r="E703" s="13" t="s">
        <v>50</v>
      </c>
      <c r="F703" s="15" t="s">
        <v>119</v>
      </c>
      <c r="G703" s="13">
        <v>36.669666999999997</v>
      </c>
      <c r="H703" s="13">
        <v>-107.96163900000001</v>
      </c>
      <c r="I703" s="16" t="s">
        <v>52</v>
      </c>
      <c r="J703" s="13" t="s">
        <v>53</v>
      </c>
      <c r="K703" s="13">
        <v>26</v>
      </c>
      <c r="L703" s="13" t="s">
        <v>764</v>
      </c>
      <c r="M703" s="13" t="s">
        <v>55</v>
      </c>
      <c r="N703" s="13" t="s">
        <v>56</v>
      </c>
      <c r="O703" s="13" t="s">
        <v>765</v>
      </c>
      <c r="P703" s="13" t="s">
        <v>766</v>
      </c>
      <c r="Q703" s="13" t="s">
        <v>129</v>
      </c>
      <c r="R703" s="13" t="s">
        <v>129</v>
      </c>
      <c r="S703" s="14">
        <v>26665.419293981478</v>
      </c>
      <c r="T703" s="14">
        <v>26665.419293981478</v>
      </c>
      <c r="U703" s="13">
        <v>23.1</v>
      </c>
      <c r="V703" s="13" t="s">
        <v>59</v>
      </c>
      <c r="W703" s="13">
        <v>23.1</v>
      </c>
      <c r="X703" s="13" t="s">
        <v>59</v>
      </c>
      <c r="Y703" s="13">
        <v>23.1</v>
      </c>
      <c r="Z703" s="13" t="s">
        <v>59</v>
      </c>
      <c r="AA703" s="13">
        <v>23.1</v>
      </c>
      <c r="AB703" s="13" t="s">
        <v>59</v>
      </c>
      <c r="AC703" s="13" t="s">
        <v>60</v>
      </c>
      <c r="AD703" s="13" t="s">
        <v>61</v>
      </c>
      <c r="AE703" s="13">
        <v>9.4</v>
      </c>
      <c r="AF703" s="13" t="s">
        <v>62</v>
      </c>
      <c r="AK703" s="13" t="s">
        <v>63</v>
      </c>
      <c r="AL703" s="13">
        <v>8760</v>
      </c>
      <c r="AM703" s="13" t="s">
        <v>64</v>
      </c>
      <c r="AN703" s="13" t="s">
        <v>366</v>
      </c>
      <c r="AO703" s="11">
        <v>44068.419293981482</v>
      </c>
      <c r="AP703" s="11" t="s">
        <v>66</v>
      </c>
      <c r="AQ703" s="11" t="s">
        <v>49</v>
      </c>
      <c r="AR703" s="11" t="s">
        <v>66</v>
      </c>
      <c r="AS703" s="11" t="s">
        <v>55</v>
      </c>
      <c r="AT703" s="11" t="s">
        <v>66</v>
      </c>
      <c r="AU703" s="11" t="s">
        <v>61</v>
      </c>
      <c r="AV703" t="s">
        <v>66</v>
      </c>
      <c r="AW703" t="s">
        <v>66</v>
      </c>
    </row>
    <row r="704" spans="1:49" hidden="1" x14ac:dyDescent="0.25">
      <c r="A704" s="13" t="s">
        <v>751</v>
      </c>
      <c r="B704" s="13">
        <v>1158</v>
      </c>
      <c r="C704" s="13" t="s">
        <v>763</v>
      </c>
      <c r="D704" s="13" t="s">
        <v>49</v>
      </c>
      <c r="E704" s="13" t="s">
        <v>50</v>
      </c>
      <c r="F704" s="15" t="s">
        <v>119</v>
      </c>
      <c r="G704" s="13">
        <v>36.669666999999997</v>
      </c>
      <c r="H704" s="13">
        <v>-107.96163900000001</v>
      </c>
      <c r="I704" s="16" t="s">
        <v>52</v>
      </c>
      <c r="J704" s="13" t="s">
        <v>53</v>
      </c>
      <c r="K704" s="13">
        <v>26</v>
      </c>
      <c r="L704" s="13" t="s">
        <v>764</v>
      </c>
      <c r="M704" s="13" t="s">
        <v>55</v>
      </c>
      <c r="N704" s="13" t="s">
        <v>56</v>
      </c>
      <c r="O704" s="13" t="s">
        <v>765</v>
      </c>
      <c r="P704" s="13" t="s">
        <v>766</v>
      </c>
      <c r="Q704" s="13" t="s">
        <v>129</v>
      </c>
      <c r="R704" s="13" t="s">
        <v>129</v>
      </c>
      <c r="S704" s="14">
        <v>26665.419293981478</v>
      </c>
      <c r="T704" s="14">
        <v>26665.419293981478</v>
      </c>
      <c r="U704" s="13">
        <v>23.1</v>
      </c>
      <c r="V704" s="13" t="s">
        <v>59</v>
      </c>
      <c r="W704" s="13">
        <v>23.1</v>
      </c>
      <c r="X704" s="13" t="s">
        <v>59</v>
      </c>
      <c r="Y704" s="13">
        <v>23.1</v>
      </c>
      <c r="Z704" s="13" t="s">
        <v>59</v>
      </c>
      <c r="AA704" s="13">
        <v>23.1</v>
      </c>
      <c r="AB704" s="13" t="s">
        <v>59</v>
      </c>
      <c r="AC704" s="13" t="s">
        <v>67</v>
      </c>
      <c r="AD704" s="13" t="s">
        <v>61</v>
      </c>
      <c r="AE704" s="13">
        <v>2.2000000000000002</v>
      </c>
      <c r="AF704" s="13" t="s">
        <v>68</v>
      </c>
      <c r="AG704" s="13" t="s">
        <v>69</v>
      </c>
      <c r="AK704" s="13" t="s">
        <v>63</v>
      </c>
      <c r="AL704" s="13">
        <v>8760</v>
      </c>
      <c r="AM704" s="13" t="s">
        <v>64</v>
      </c>
      <c r="AN704" s="13" t="s">
        <v>366</v>
      </c>
      <c r="AO704" s="11">
        <v>44068.419293981482</v>
      </c>
      <c r="AP704" s="11" t="s">
        <v>66</v>
      </c>
      <c r="AQ704" s="11" t="s">
        <v>49</v>
      </c>
      <c r="AR704" s="11" t="s">
        <v>66</v>
      </c>
      <c r="AS704" s="11" t="s">
        <v>55</v>
      </c>
      <c r="AT704" s="11" t="s">
        <v>66</v>
      </c>
      <c r="AU704" s="11" t="s">
        <v>61</v>
      </c>
      <c r="AV704" t="s">
        <v>66</v>
      </c>
      <c r="AW704" t="s">
        <v>66</v>
      </c>
    </row>
    <row r="705" spans="1:49" hidden="1" x14ac:dyDescent="0.25">
      <c r="A705" s="13" t="s">
        <v>751</v>
      </c>
      <c r="B705" s="13">
        <v>1158</v>
      </c>
      <c r="C705" s="13" t="s">
        <v>763</v>
      </c>
      <c r="D705" s="13" t="s">
        <v>49</v>
      </c>
      <c r="E705" s="13" t="s">
        <v>50</v>
      </c>
      <c r="F705" s="15" t="s">
        <v>119</v>
      </c>
      <c r="G705" s="13">
        <v>36.669666999999997</v>
      </c>
      <c r="H705" s="13">
        <v>-107.96163900000001</v>
      </c>
      <c r="I705" s="16" t="s">
        <v>52</v>
      </c>
      <c r="J705" s="13" t="s">
        <v>53</v>
      </c>
      <c r="K705" s="13">
        <v>26</v>
      </c>
      <c r="L705" s="13" t="s">
        <v>764</v>
      </c>
      <c r="M705" s="13" t="s">
        <v>55</v>
      </c>
      <c r="N705" s="13" t="s">
        <v>56</v>
      </c>
      <c r="O705" s="13" t="s">
        <v>765</v>
      </c>
      <c r="P705" s="13" t="s">
        <v>766</v>
      </c>
      <c r="Q705" s="13" t="s">
        <v>129</v>
      </c>
      <c r="R705" s="13" t="s">
        <v>129</v>
      </c>
      <c r="S705" s="14">
        <v>26665.419293981478</v>
      </c>
      <c r="T705" s="14">
        <v>26665.419293981478</v>
      </c>
      <c r="U705" s="13">
        <v>23.1</v>
      </c>
      <c r="V705" s="13" t="s">
        <v>59</v>
      </c>
      <c r="W705" s="13">
        <v>23.1</v>
      </c>
      <c r="X705" s="13" t="s">
        <v>59</v>
      </c>
      <c r="Y705" s="13">
        <v>23.1</v>
      </c>
      <c r="Z705" s="13" t="s">
        <v>59</v>
      </c>
      <c r="AA705" s="13">
        <v>23.1</v>
      </c>
      <c r="AB705" s="13" t="s">
        <v>59</v>
      </c>
      <c r="AC705" s="13" t="s">
        <v>67</v>
      </c>
      <c r="AD705" s="13" t="s">
        <v>61</v>
      </c>
      <c r="AE705" s="13">
        <v>9.5</v>
      </c>
      <c r="AF705" s="13" t="s">
        <v>62</v>
      </c>
      <c r="AG705" s="13" t="s">
        <v>69</v>
      </c>
      <c r="AK705" s="13" t="s">
        <v>63</v>
      </c>
      <c r="AL705" s="13">
        <v>8760</v>
      </c>
      <c r="AM705" s="13" t="s">
        <v>64</v>
      </c>
      <c r="AN705" s="13" t="s">
        <v>366</v>
      </c>
      <c r="AO705" s="11">
        <v>44068.419293981482</v>
      </c>
      <c r="AP705" s="11" t="s">
        <v>66</v>
      </c>
      <c r="AQ705" s="11" t="s">
        <v>49</v>
      </c>
      <c r="AR705" s="11" t="s">
        <v>66</v>
      </c>
      <c r="AS705" s="11" t="s">
        <v>55</v>
      </c>
      <c r="AT705" s="11" t="s">
        <v>66</v>
      </c>
      <c r="AU705" s="11" t="s">
        <v>61</v>
      </c>
      <c r="AV705" t="s">
        <v>66</v>
      </c>
      <c r="AW705" t="s">
        <v>66</v>
      </c>
    </row>
    <row r="706" spans="1:49" hidden="1" x14ac:dyDescent="0.25">
      <c r="A706" s="13" t="s">
        <v>751</v>
      </c>
      <c r="B706" s="13">
        <v>1158</v>
      </c>
      <c r="C706" s="13" t="s">
        <v>763</v>
      </c>
      <c r="D706" s="13" t="s">
        <v>49</v>
      </c>
      <c r="E706" s="13" t="s">
        <v>50</v>
      </c>
      <c r="F706" s="15" t="s">
        <v>119</v>
      </c>
      <c r="G706" s="13">
        <v>36.669666999999997</v>
      </c>
      <c r="H706" s="13">
        <v>-107.96163900000001</v>
      </c>
      <c r="I706" s="16" t="s">
        <v>52</v>
      </c>
      <c r="J706" s="13" t="s">
        <v>53</v>
      </c>
      <c r="K706" s="13">
        <v>27</v>
      </c>
      <c r="L706" s="13" t="s">
        <v>767</v>
      </c>
      <c r="M706" s="13" t="s">
        <v>55</v>
      </c>
      <c r="N706" s="13" t="s">
        <v>56</v>
      </c>
      <c r="O706" s="13" t="s">
        <v>768</v>
      </c>
      <c r="P706" s="13" t="s">
        <v>769</v>
      </c>
      <c r="Q706" s="13" t="s">
        <v>129</v>
      </c>
      <c r="R706" s="13" t="s">
        <v>129</v>
      </c>
      <c r="S706" s="14">
        <v>26665.419293981478</v>
      </c>
      <c r="T706" s="14">
        <v>26665.419293981478</v>
      </c>
      <c r="U706" s="13">
        <v>9.57</v>
      </c>
      <c r="V706" s="13" t="s">
        <v>59</v>
      </c>
      <c r="W706" s="13">
        <v>9.57</v>
      </c>
      <c r="X706" s="13" t="s">
        <v>59</v>
      </c>
      <c r="Y706" s="13">
        <v>9.57</v>
      </c>
      <c r="Z706" s="13" t="s">
        <v>59</v>
      </c>
      <c r="AA706" s="13">
        <v>9.57</v>
      </c>
      <c r="AB706" s="13" t="s">
        <v>59</v>
      </c>
      <c r="AC706" s="13" t="s">
        <v>67</v>
      </c>
      <c r="AD706" s="13" t="s">
        <v>61</v>
      </c>
      <c r="AE706" s="13">
        <v>1.3</v>
      </c>
      <c r="AF706" s="13" t="s">
        <v>68</v>
      </c>
      <c r="AG706" s="13" t="s">
        <v>69</v>
      </c>
      <c r="AK706" s="13" t="s">
        <v>63</v>
      </c>
      <c r="AL706" s="13">
        <v>8760</v>
      </c>
      <c r="AM706" s="13" t="s">
        <v>64</v>
      </c>
      <c r="AN706" s="13" t="s">
        <v>366</v>
      </c>
      <c r="AO706" s="11">
        <v>44068.419293981482</v>
      </c>
      <c r="AP706" s="11" t="s">
        <v>66</v>
      </c>
      <c r="AQ706" s="11" t="s">
        <v>49</v>
      </c>
      <c r="AR706" s="11" t="s">
        <v>66</v>
      </c>
      <c r="AS706" s="11" t="s">
        <v>55</v>
      </c>
      <c r="AT706" s="11" t="s">
        <v>66</v>
      </c>
      <c r="AU706" s="11" t="s">
        <v>61</v>
      </c>
      <c r="AV706" t="s">
        <v>66</v>
      </c>
      <c r="AW706" t="s">
        <v>66</v>
      </c>
    </row>
    <row r="707" spans="1:49" hidden="1" x14ac:dyDescent="0.25">
      <c r="A707" s="13" t="s">
        <v>751</v>
      </c>
      <c r="B707" s="13">
        <v>1158</v>
      </c>
      <c r="C707" s="13" t="s">
        <v>763</v>
      </c>
      <c r="D707" s="13" t="s">
        <v>49</v>
      </c>
      <c r="E707" s="13" t="s">
        <v>50</v>
      </c>
      <c r="F707" s="15" t="s">
        <v>119</v>
      </c>
      <c r="G707" s="13">
        <v>36.669666999999997</v>
      </c>
      <c r="H707" s="13">
        <v>-107.96163900000001</v>
      </c>
      <c r="I707" s="16" t="s">
        <v>52</v>
      </c>
      <c r="J707" s="13" t="s">
        <v>53</v>
      </c>
      <c r="K707" s="13">
        <v>27</v>
      </c>
      <c r="L707" s="13" t="s">
        <v>767</v>
      </c>
      <c r="M707" s="13" t="s">
        <v>55</v>
      </c>
      <c r="N707" s="13" t="s">
        <v>56</v>
      </c>
      <c r="O707" s="13" t="s">
        <v>768</v>
      </c>
      <c r="P707" s="13" t="s">
        <v>769</v>
      </c>
      <c r="Q707" s="13" t="s">
        <v>129</v>
      </c>
      <c r="R707" s="13" t="s">
        <v>129</v>
      </c>
      <c r="S707" s="14">
        <v>26665.419293981478</v>
      </c>
      <c r="T707" s="14">
        <v>26665.419293981478</v>
      </c>
      <c r="U707" s="13">
        <v>9.57</v>
      </c>
      <c r="V707" s="13" t="s">
        <v>59</v>
      </c>
      <c r="W707" s="13">
        <v>9.57</v>
      </c>
      <c r="X707" s="13" t="s">
        <v>59</v>
      </c>
      <c r="Y707" s="13">
        <v>9.57</v>
      </c>
      <c r="Z707" s="13" t="s">
        <v>59</v>
      </c>
      <c r="AA707" s="13">
        <v>9.57</v>
      </c>
      <c r="AB707" s="13" t="s">
        <v>59</v>
      </c>
      <c r="AC707" s="13" t="s">
        <v>67</v>
      </c>
      <c r="AD707" s="13" t="s">
        <v>61</v>
      </c>
      <c r="AE707" s="13">
        <v>5.6</v>
      </c>
      <c r="AF707" s="13" t="s">
        <v>62</v>
      </c>
      <c r="AG707" s="13" t="s">
        <v>69</v>
      </c>
      <c r="AK707" s="13" t="s">
        <v>63</v>
      </c>
      <c r="AL707" s="13">
        <v>8760</v>
      </c>
      <c r="AM707" s="13" t="s">
        <v>64</v>
      </c>
      <c r="AN707" s="13" t="s">
        <v>366</v>
      </c>
      <c r="AO707" s="11">
        <v>44068.419293981482</v>
      </c>
      <c r="AP707" s="11" t="s">
        <v>66</v>
      </c>
      <c r="AQ707" s="11" t="s">
        <v>49</v>
      </c>
      <c r="AR707" s="11" t="s">
        <v>66</v>
      </c>
      <c r="AS707" s="11" t="s">
        <v>55</v>
      </c>
      <c r="AT707" s="11" t="s">
        <v>66</v>
      </c>
      <c r="AU707" s="11" t="s">
        <v>61</v>
      </c>
      <c r="AV707" t="s">
        <v>66</v>
      </c>
      <c r="AW707" t="s">
        <v>66</v>
      </c>
    </row>
    <row r="708" spans="1:49" hidden="1" x14ac:dyDescent="0.25">
      <c r="A708" s="13" t="s">
        <v>751</v>
      </c>
      <c r="B708" s="13">
        <v>1158</v>
      </c>
      <c r="C708" s="13" t="s">
        <v>763</v>
      </c>
      <c r="D708" s="13" t="s">
        <v>49</v>
      </c>
      <c r="E708" s="13" t="s">
        <v>50</v>
      </c>
      <c r="F708" s="15" t="s">
        <v>119</v>
      </c>
      <c r="G708" s="13">
        <v>36.669666999999997</v>
      </c>
      <c r="H708" s="13">
        <v>-107.96163900000001</v>
      </c>
      <c r="I708" s="16" t="s">
        <v>52</v>
      </c>
      <c r="J708" s="13" t="s">
        <v>53</v>
      </c>
      <c r="K708" s="13">
        <v>29</v>
      </c>
      <c r="L708" s="13" t="s">
        <v>770</v>
      </c>
      <c r="M708" s="13" t="s">
        <v>55</v>
      </c>
      <c r="N708" s="13" t="s">
        <v>56</v>
      </c>
      <c r="O708" s="13" t="s">
        <v>771</v>
      </c>
      <c r="P708" s="13" t="s">
        <v>772</v>
      </c>
      <c r="Q708" s="13" t="s">
        <v>129</v>
      </c>
      <c r="R708" s="13" t="s">
        <v>129</v>
      </c>
      <c r="S708" s="14">
        <v>27395.419293981478</v>
      </c>
      <c r="T708" s="14">
        <v>27395.419293981478</v>
      </c>
      <c r="U708" s="13">
        <v>8.15</v>
      </c>
      <c r="V708" s="13" t="s">
        <v>59</v>
      </c>
      <c r="W708" s="13">
        <v>8.15</v>
      </c>
      <c r="X708" s="13" t="s">
        <v>59</v>
      </c>
      <c r="Y708" s="13">
        <v>8.15</v>
      </c>
      <c r="Z708" s="13" t="s">
        <v>59</v>
      </c>
      <c r="AA708" s="13">
        <v>8.15</v>
      </c>
      <c r="AB708" s="13" t="s">
        <v>59</v>
      </c>
      <c r="AC708" s="13" t="s">
        <v>60</v>
      </c>
      <c r="AD708" s="13" t="s">
        <v>61</v>
      </c>
      <c r="AE708" s="13">
        <v>1.4</v>
      </c>
      <c r="AF708" s="13" t="s">
        <v>62</v>
      </c>
      <c r="AK708" s="13" t="s">
        <v>63</v>
      </c>
      <c r="AL708" s="13">
        <v>8760</v>
      </c>
      <c r="AM708" s="13" t="s">
        <v>64</v>
      </c>
      <c r="AN708" s="13" t="s">
        <v>366</v>
      </c>
      <c r="AO708" s="11">
        <v>44068.419293981482</v>
      </c>
      <c r="AP708" s="11" t="s">
        <v>66</v>
      </c>
      <c r="AQ708" s="11" t="s">
        <v>49</v>
      </c>
      <c r="AR708" s="11" t="s">
        <v>66</v>
      </c>
      <c r="AS708" s="11" t="s">
        <v>55</v>
      </c>
      <c r="AT708" s="11" t="s">
        <v>66</v>
      </c>
      <c r="AU708" s="11" t="s">
        <v>61</v>
      </c>
      <c r="AV708" t="s">
        <v>66</v>
      </c>
      <c r="AW708" t="s">
        <v>66</v>
      </c>
    </row>
    <row r="709" spans="1:49" hidden="1" x14ac:dyDescent="0.25">
      <c r="A709" s="13" t="s">
        <v>751</v>
      </c>
      <c r="B709" s="13">
        <v>1158</v>
      </c>
      <c r="C709" s="13" t="s">
        <v>763</v>
      </c>
      <c r="D709" s="13" t="s">
        <v>49</v>
      </c>
      <c r="E709" s="13" t="s">
        <v>50</v>
      </c>
      <c r="F709" s="15" t="s">
        <v>119</v>
      </c>
      <c r="G709" s="13">
        <v>36.669666999999997</v>
      </c>
      <c r="H709" s="13">
        <v>-107.96163900000001</v>
      </c>
      <c r="I709" s="16" t="s">
        <v>52</v>
      </c>
      <c r="J709" s="13" t="s">
        <v>53</v>
      </c>
      <c r="K709" s="13">
        <v>29</v>
      </c>
      <c r="L709" s="13" t="s">
        <v>770</v>
      </c>
      <c r="M709" s="13" t="s">
        <v>55</v>
      </c>
      <c r="N709" s="13" t="s">
        <v>56</v>
      </c>
      <c r="O709" s="13" t="s">
        <v>771</v>
      </c>
      <c r="P709" s="13" t="s">
        <v>772</v>
      </c>
      <c r="Q709" s="13" t="s">
        <v>129</v>
      </c>
      <c r="R709" s="13" t="s">
        <v>129</v>
      </c>
      <c r="S709" s="14">
        <v>27395.419293981478</v>
      </c>
      <c r="T709" s="14">
        <v>27395.419293981478</v>
      </c>
      <c r="U709" s="13">
        <v>8.15</v>
      </c>
      <c r="V709" s="13" t="s">
        <v>59</v>
      </c>
      <c r="W709" s="13">
        <v>8.15</v>
      </c>
      <c r="X709" s="13" t="s">
        <v>59</v>
      </c>
      <c r="Y709" s="13">
        <v>8.15</v>
      </c>
      <c r="Z709" s="13" t="s">
        <v>59</v>
      </c>
      <c r="AA709" s="13">
        <v>8.15</v>
      </c>
      <c r="AB709" s="13" t="s">
        <v>59</v>
      </c>
      <c r="AC709" s="13" t="s">
        <v>67</v>
      </c>
      <c r="AD709" s="13" t="s">
        <v>61</v>
      </c>
      <c r="AE709" s="13">
        <v>1.1000000000000001</v>
      </c>
      <c r="AF709" s="13" t="s">
        <v>68</v>
      </c>
      <c r="AG709" s="13" t="s">
        <v>69</v>
      </c>
      <c r="AK709" s="13" t="s">
        <v>63</v>
      </c>
      <c r="AL709" s="13">
        <v>8760</v>
      </c>
      <c r="AM709" s="13" t="s">
        <v>64</v>
      </c>
      <c r="AN709" s="13" t="s">
        <v>366</v>
      </c>
      <c r="AO709" s="11">
        <v>44068.419293981482</v>
      </c>
      <c r="AP709" s="11" t="s">
        <v>66</v>
      </c>
      <c r="AQ709" s="11" t="s">
        <v>49</v>
      </c>
      <c r="AR709" s="11" t="s">
        <v>66</v>
      </c>
      <c r="AS709" s="11" t="s">
        <v>55</v>
      </c>
      <c r="AT709" s="11" t="s">
        <v>66</v>
      </c>
      <c r="AU709" s="11" t="s">
        <v>61</v>
      </c>
      <c r="AV709" t="s">
        <v>66</v>
      </c>
      <c r="AW709" t="s">
        <v>66</v>
      </c>
    </row>
    <row r="710" spans="1:49" hidden="1" x14ac:dyDescent="0.25">
      <c r="A710" s="13" t="s">
        <v>751</v>
      </c>
      <c r="B710" s="13">
        <v>1158</v>
      </c>
      <c r="C710" s="13" t="s">
        <v>763</v>
      </c>
      <c r="D710" s="13" t="s">
        <v>49</v>
      </c>
      <c r="E710" s="13" t="s">
        <v>50</v>
      </c>
      <c r="F710" s="15" t="s">
        <v>119</v>
      </c>
      <c r="G710" s="13">
        <v>36.669666999999997</v>
      </c>
      <c r="H710" s="13">
        <v>-107.96163900000001</v>
      </c>
      <c r="I710" s="16" t="s">
        <v>52</v>
      </c>
      <c r="J710" s="13" t="s">
        <v>53</v>
      </c>
      <c r="K710" s="13">
        <v>29</v>
      </c>
      <c r="L710" s="13" t="s">
        <v>770</v>
      </c>
      <c r="M710" s="13" t="s">
        <v>55</v>
      </c>
      <c r="N710" s="13" t="s">
        <v>56</v>
      </c>
      <c r="O710" s="13" t="s">
        <v>771</v>
      </c>
      <c r="P710" s="13" t="s">
        <v>772</v>
      </c>
      <c r="Q710" s="13" t="s">
        <v>129</v>
      </c>
      <c r="R710" s="13" t="s">
        <v>129</v>
      </c>
      <c r="S710" s="14">
        <v>27395.419293981478</v>
      </c>
      <c r="T710" s="14">
        <v>27395.419293981478</v>
      </c>
      <c r="U710" s="13">
        <v>8.15</v>
      </c>
      <c r="V710" s="13" t="s">
        <v>59</v>
      </c>
      <c r="W710" s="13">
        <v>8.15</v>
      </c>
      <c r="X710" s="13" t="s">
        <v>59</v>
      </c>
      <c r="Y710" s="13">
        <v>8.15</v>
      </c>
      <c r="Z710" s="13" t="s">
        <v>59</v>
      </c>
      <c r="AA710" s="13">
        <v>8.15</v>
      </c>
      <c r="AB710" s="13" t="s">
        <v>59</v>
      </c>
      <c r="AC710" s="13" t="s">
        <v>67</v>
      </c>
      <c r="AD710" s="13" t="s">
        <v>61</v>
      </c>
      <c r="AE710" s="13">
        <v>4.8</v>
      </c>
      <c r="AF710" s="13" t="s">
        <v>62</v>
      </c>
      <c r="AG710" s="13" t="s">
        <v>69</v>
      </c>
      <c r="AK710" s="13" t="s">
        <v>63</v>
      </c>
      <c r="AL710" s="13">
        <v>8760</v>
      </c>
      <c r="AM710" s="13" t="s">
        <v>64</v>
      </c>
      <c r="AN710" s="13" t="s">
        <v>366</v>
      </c>
      <c r="AO710" s="11">
        <v>44068.419293981482</v>
      </c>
      <c r="AP710" s="11" t="s">
        <v>66</v>
      </c>
      <c r="AQ710" s="11" t="s">
        <v>49</v>
      </c>
      <c r="AR710" s="11" t="s">
        <v>66</v>
      </c>
      <c r="AS710" s="11" t="s">
        <v>55</v>
      </c>
      <c r="AT710" s="11" t="s">
        <v>66</v>
      </c>
      <c r="AU710" s="11" t="s">
        <v>61</v>
      </c>
      <c r="AV710" t="s">
        <v>66</v>
      </c>
      <c r="AW710" t="s">
        <v>66</v>
      </c>
    </row>
    <row r="711" spans="1:49" hidden="1" x14ac:dyDescent="0.25">
      <c r="A711" s="13" t="s">
        <v>751</v>
      </c>
      <c r="B711" s="13">
        <v>1158</v>
      </c>
      <c r="C711" s="13" t="s">
        <v>763</v>
      </c>
      <c r="D711" s="13" t="s">
        <v>49</v>
      </c>
      <c r="E711" s="13" t="s">
        <v>50</v>
      </c>
      <c r="F711" s="15" t="s">
        <v>119</v>
      </c>
      <c r="G711" s="13">
        <v>36.669666999999997</v>
      </c>
      <c r="H711" s="13">
        <v>-107.96163900000001</v>
      </c>
      <c r="I711" s="16" t="s">
        <v>52</v>
      </c>
      <c r="J711" s="13" t="s">
        <v>53</v>
      </c>
      <c r="K711" s="13">
        <v>31</v>
      </c>
      <c r="L711" s="13" t="s">
        <v>773</v>
      </c>
      <c r="M711" s="13" t="s">
        <v>55</v>
      </c>
      <c r="N711" s="13" t="s">
        <v>56</v>
      </c>
      <c r="O711" s="13" t="s">
        <v>774</v>
      </c>
      <c r="P711" s="13" t="s">
        <v>772</v>
      </c>
      <c r="Q711" s="13" t="s">
        <v>129</v>
      </c>
      <c r="R711" s="13" t="s">
        <v>129</v>
      </c>
      <c r="S711" s="14">
        <v>27395.419293981478</v>
      </c>
      <c r="T711" s="14">
        <v>27395.419293981478</v>
      </c>
      <c r="U711" s="13">
        <v>8.35</v>
      </c>
      <c r="V711" s="13" t="s">
        <v>59</v>
      </c>
      <c r="W711" s="13">
        <v>8.35</v>
      </c>
      <c r="X711" s="13" t="s">
        <v>59</v>
      </c>
      <c r="Y711" s="13">
        <v>8.35</v>
      </c>
      <c r="Z711" s="13" t="s">
        <v>59</v>
      </c>
      <c r="AA711" s="13">
        <v>8.35</v>
      </c>
      <c r="AB711" s="13" t="s">
        <v>59</v>
      </c>
      <c r="AC711" s="13" t="s">
        <v>67</v>
      </c>
      <c r="AD711" s="13" t="s">
        <v>61</v>
      </c>
      <c r="AE711" s="13">
        <v>1.1000000000000001</v>
      </c>
      <c r="AF711" s="13" t="s">
        <v>68</v>
      </c>
      <c r="AG711" s="13" t="s">
        <v>69</v>
      </c>
      <c r="AK711" s="13" t="s">
        <v>63</v>
      </c>
      <c r="AL711" s="13">
        <v>8760</v>
      </c>
      <c r="AM711" s="13" t="s">
        <v>64</v>
      </c>
      <c r="AN711" s="13" t="s">
        <v>366</v>
      </c>
      <c r="AO711" s="11">
        <v>44068.419293981482</v>
      </c>
      <c r="AP711" s="11" t="s">
        <v>66</v>
      </c>
      <c r="AQ711" s="11" t="s">
        <v>49</v>
      </c>
      <c r="AR711" s="11" t="s">
        <v>66</v>
      </c>
      <c r="AS711" s="11" t="s">
        <v>55</v>
      </c>
      <c r="AT711" s="11" t="s">
        <v>66</v>
      </c>
      <c r="AU711" s="11" t="s">
        <v>61</v>
      </c>
      <c r="AV711" t="s">
        <v>66</v>
      </c>
      <c r="AW711" t="s">
        <v>66</v>
      </c>
    </row>
    <row r="712" spans="1:49" hidden="1" x14ac:dyDescent="0.25">
      <c r="A712" s="13" t="s">
        <v>751</v>
      </c>
      <c r="B712" s="13">
        <v>1158</v>
      </c>
      <c r="C712" s="13" t="s">
        <v>763</v>
      </c>
      <c r="D712" s="13" t="s">
        <v>49</v>
      </c>
      <c r="E712" s="13" t="s">
        <v>50</v>
      </c>
      <c r="F712" s="15" t="s">
        <v>119</v>
      </c>
      <c r="G712" s="13">
        <v>36.669666999999997</v>
      </c>
      <c r="H712" s="13">
        <v>-107.96163900000001</v>
      </c>
      <c r="I712" s="16" t="s">
        <v>52</v>
      </c>
      <c r="J712" s="13" t="s">
        <v>53</v>
      </c>
      <c r="K712" s="13">
        <v>31</v>
      </c>
      <c r="L712" s="13" t="s">
        <v>773</v>
      </c>
      <c r="M712" s="13" t="s">
        <v>55</v>
      </c>
      <c r="N712" s="13" t="s">
        <v>56</v>
      </c>
      <c r="O712" s="13" t="s">
        <v>774</v>
      </c>
      <c r="P712" s="13" t="s">
        <v>772</v>
      </c>
      <c r="Q712" s="13" t="s">
        <v>129</v>
      </c>
      <c r="R712" s="13" t="s">
        <v>129</v>
      </c>
      <c r="S712" s="14">
        <v>27395.419293981478</v>
      </c>
      <c r="T712" s="14">
        <v>27395.419293981478</v>
      </c>
      <c r="U712" s="13">
        <v>8.35</v>
      </c>
      <c r="V712" s="13" t="s">
        <v>59</v>
      </c>
      <c r="W712" s="13">
        <v>8.35</v>
      </c>
      <c r="X712" s="13" t="s">
        <v>59</v>
      </c>
      <c r="Y712" s="13">
        <v>8.35</v>
      </c>
      <c r="Z712" s="13" t="s">
        <v>59</v>
      </c>
      <c r="AA712" s="13">
        <v>8.35</v>
      </c>
      <c r="AB712" s="13" t="s">
        <v>59</v>
      </c>
      <c r="AC712" s="13" t="s">
        <v>60</v>
      </c>
      <c r="AD712" s="13" t="s">
        <v>61</v>
      </c>
      <c r="AE712" s="13">
        <v>4.7</v>
      </c>
      <c r="AF712" s="13" t="s">
        <v>62</v>
      </c>
      <c r="AK712" s="13" t="s">
        <v>63</v>
      </c>
      <c r="AL712" s="13">
        <v>8760</v>
      </c>
      <c r="AM712" s="13" t="s">
        <v>64</v>
      </c>
      <c r="AN712" s="13" t="s">
        <v>366</v>
      </c>
      <c r="AO712" s="11">
        <v>44068.419293981482</v>
      </c>
      <c r="AP712" s="11" t="s">
        <v>66</v>
      </c>
      <c r="AQ712" s="11" t="s">
        <v>49</v>
      </c>
      <c r="AR712" s="11" t="s">
        <v>66</v>
      </c>
      <c r="AS712" s="11" t="s">
        <v>55</v>
      </c>
      <c r="AT712" s="11" t="s">
        <v>66</v>
      </c>
      <c r="AU712" s="11" t="s">
        <v>61</v>
      </c>
      <c r="AV712" t="s">
        <v>66</v>
      </c>
      <c r="AW712" t="s">
        <v>66</v>
      </c>
    </row>
    <row r="713" spans="1:49" hidden="1" x14ac:dyDescent="0.25">
      <c r="A713" s="13" t="s">
        <v>751</v>
      </c>
      <c r="B713" s="13">
        <v>1158</v>
      </c>
      <c r="C713" s="13" t="s">
        <v>763</v>
      </c>
      <c r="D713" s="13" t="s">
        <v>49</v>
      </c>
      <c r="E713" s="13" t="s">
        <v>50</v>
      </c>
      <c r="F713" s="15" t="s">
        <v>119</v>
      </c>
      <c r="G713" s="13">
        <v>36.669666999999997</v>
      </c>
      <c r="H713" s="13">
        <v>-107.96163900000001</v>
      </c>
      <c r="I713" s="16" t="s">
        <v>52</v>
      </c>
      <c r="J713" s="13" t="s">
        <v>53</v>
      </c>
      <c r="K713" s="13">
        <v>31</v>
      </c>
      <c r="L713" s="13" t="s">
        <v>773</v>
      </c>
      <c r="M713" s="13" t="s">
        <v>55</v>
      </c>
      <c r="N713" s="13" t="s">
        <v>56</v>
      </c>
      <c r="O713" s="13" t="s">
        <v>774</v>
      </c>
      <c r="P713" s="13" t="s">
        <v>772</v>
      </c>
      <c r="Q713" s="13" t="s">
        <v>129</v>
      </c>
      <c r="R713" s="13" t="s">
        <v>129</v>
      </c>
      <c r="S713" s="14">
        <v>27395.419293981478</v>
      </c>
      <c r="T713" s="14">
        <v>27395.419293981478</v>
      </c>
      <c r="U713" s="13">
        <v>8.35</v>
      </c>
      <c r="V713" s="13" t="s">
        <v>59</v>
      </c>
      <c r="W713" s="13">
        <v>8.35</v>
      </c>
      <c r="X713" s="13" t="s">
        <v>59</v>
      </c>
      <c r="Y713" s="13">
        <v>8.35</v>
      </c>
      <c r="Z713" s="13" t="s">
        <v>59</v>
      </c>
      <c r="AA713" s="13">
        <v>8.35</v>
      </c>
      <c r="AB713" s="13" t="s">
        <v>59</v>
      </c>
      <c r="AC713" s="13" t="s">
        <v>67</v>
      </c>
      <c r="AD713" s="13" t="s">
        <v>61</v>
      </c>
      <c r="AE713" s="13">
        <v>4.9000000000000004</v>
      </c>
      <c r="AF713" s="13" t="s">
        <v>62</v>
      </c>
      <c r="AG713" s="13" t="s">
        <v>69</v>
      </c>
      <c r="AK713" s="13" t="s">
        <v>63</v>
      </c>
      <c r="AL713" s="13">
        <v>8760</v>
      </c>
      <c r="AM713" s="13" t="s">
        <v>64</v>
      </c>
      <c r="AN713" s="13" t="s">
        <v>366</v>
      </c>
      <c r="AO713" s="11">
        <v>44068.419293981482</v>
      </c>
      <c r="AP713" s="11" t="s">
        <v>66</v>
      </c>
      <c r="AQ713" s="11" t="s">
        <v>49</v>
      </c>
      <c r="AR713" s="11" t="s">
        <v>66</v>
      </c>
      <c r="AS713" s="11" t="s">
        <v>55</v>
      </c>
      <c r="AT713" s="11" t="s">
        <v>66</v>
      </c>
      <c r="AU713" s="11" t="s">
        <v>61</v>
      </c>
      <c r="AV713" t="s">
        <v>66</v>
      </c>
      <c r="AW713" t="s">
        <v>66</v>
      </c>
    </row>
    <row r="714" spans="1:49" hidden="1" x14ac:dyDescent="0.25">
      <c r="A714" s="13" t="s">
        <v>751</v>
      </c>
      <c r="B714" s="13">
        <v>1158</v>
      </c>
      <c r="C714" s="13" t="s">
        <v>763</v>
      </c>
      <c r="D714" s="13" t="s">
        <v>49</v>
      </c>
      <c r="E714" s="13" t="s">
        <v>50</v>
      </c>
      <c r="F714" s="15" t="s">
        <v>119</v>
      </c>
      <c r="G714" s="13">
        <v>36.669666999999997</v>
      </c>
      <c r="H714" s="13">
        <v>-107.96163900000001</v>
      </c>
      <c r="I714" s="16" t="s">
        <v>52</v>
      </c>
      <c r="J714" s="13" t="s">
        <v>53</v>
      </c>
      <c r="K714" s="13">
        <v>68</v>
      </c>
      <c r="L714" s="13" t="s">
        <v>775</v>
      </c>
      <c r="M714" s="13" t="s">
        <v>55</v>
      </c>
      <c r="N714" s="13" t="s">
        <v>56</v>
      </c>
      <c r="O714" s="13" t="s">
        <v>776</v>
      </c>
      <c r="P714" s="13" t="s">
        <v>766</v>
      </c>
      <c r="Q714" s="13" t="s">
        <v>129</v>
      </c>
      <c r="R714" s="13" t="s">
        <v>129</v>
      </c>
      <c r="S714" s="14">
        <v>26665.419293981478</v>
      </c>
      <c r="T714" s="14">
        <v>26665.419293981478</v>
      </c>
      <c r="U714" s="13">
        <v>23.1</v>
      </c>
      <c r="V714" s="13" t="s">
        <v>59</v>
      </c>
      <c r="W714" s="13">
        <v>23.1</v>
      </c>
      <c r="X714" s="13" t="s">
        <v>59</v>
      </c>
      <c r="Y714" s="13">
        <v>23.1</v>
      </c>
      <c r="Z714" s="13" t="s">
        <v>59</v>
      </c>
      <c r="AA714" s="13">
        <v>23.1</v>
      </c>
      <c r="AB714" s="13" t="s">
        <v>59</v>
      </c>
      <c r="AC714" s="13" t="s">
        <v>67</v>
      </c>
      <c r="AD714" s="13" t="s">
        <v>61</v>
      </c>
      <c r="AE714" s="13">
        <v>9.5</v>
      </c>
      <c r="AF714" s="13" t="s">
        <v>62</v>
      </c>
      <c r="AG714" s="13" t="s">
        <v>69</v>
      </c>
      <c r="AK714" s="13" t="s">
        <v>63</v>
      </c>
      <c r="AL714" s="13">
        <v>8760</v>
      </c>
      <c r="AM714" s="13" t="s">
        <v>64</v>
      </c>
      <c r="AO714" s="11">
        <v>44068.419293981482</v>
      </c>
      <c r="AP714" s="11" t="s">
        <v>66</v>
      </c>
      <c r="AQ714" s="11" t="s">
        <v>49</v>
      </c>
      <c r="AR714" s="11" t="s">
        <v>66</v>
      </c>
      <c r="AS714" s="11" t="s">
        <v>55</v>
      </c>
      <c r="AT714" s="11" t="s">
        <v>66</v>
      </c>
      <c r="AU714" s="11" t="s">
        <v>61</v>
      </c>
      <c r="AV714" t="s">
        <v>66</v>
      </c>
      <c r="AW714" t="s">
        <v>66</v>
      </c>
    </row>
    <row r="715" spans="1:49" hidden="1" x14ac:dyDescent="0.25">
      <c r="A715" s="13" t="s">
        <v>751</v>
      </c>
      <c r="B715" s="13">
        <v>1158</v>
      </c>
      <c r="C715" s="13" t="s">
        <v>763</v>
      </c>
      <c r="D715" s="13" t="s">
        <v>49</v>
      </c>
      <c r="E715" s="13" t="s">
        <v>50</v>
      </c>
      <c r="F715" s="15" t="s">
        <v>119</v>
      </c>
      <c r="G715" s="13">
        <v>36.669666999999997</v>
      </c>
      <c r="H715" s="13">
        <v>-107.96163900000001</v>
      </c>
      <c r="I715" s="16" t="s">
        <v>52</v>
      </c>
      <c r="J715" s="13" t="s">
        <v>53</v>
      </c>
      <c r="K715" s="13">
        <v>68</v>
      </c>
      <c r="L715" s="13" t="s">
        <v>775</v>
      </c>
      <c r="M715" s="13" t="s">
        <v>55</v>
      </c>
      <c r="N715" s="13" t="s">
        <v>56</v>
      </c>
      <c r="O715" s="13" t="s">
        <v>776</v>
      </c>
      <c r="P715" s="13" t="s">
        <v>766</v>
      </c>
      <c r="Q715" s="13" t="s">
        <v>129</v>
      </c>
      <c r="R715" s="13" t="s">
        <v>129</v>
      </c>
      <c r="S715" s="14">
        <v>26665.419293981478</v>
      </c>
      <c r="T715" s="14">
        <v>26665.419293981478</v>
      </c>
      <c r="U715" s="13">
        <v>23.1</v>
      </c>
      <c r="V715" s="13" t="s">
        <v>59</v>
      </c>
      <c r="W715" s="13">
        <v>23.1</v>
      </c>
      <c r="X715" s="13" t="s">
        <v>59</v>
      </c>
      <c r="Y715" s="13">
        <v>23.1</v>
      </c>
      <c r="Z715" s="13" t="s">
        <v>59</v>
      </c>
      <c r="AA715" s="13">
        <v>23.1</v>
      </c>
      <c r="AB715" s="13" t="s">
        <v>59</v>
      </c>
      <c r="AC715" s="13" t="s">
        <v>67</v>
      </c>
      <c r="AD715" s="13" t="s">
        <v>61</v>
      </c>
      <c r="AE715" s="13">
        <v>2.2000000000000002</v>
      </c>
      <c r="AF715" s="13" t="s">
        <v>68</v>
      </c>
      <c r="AG715" s="13" t="s">
        <v>69</v>
      </c>
      <c r="AK715" s="13" t="s">
        <v>63</v>
      </c>
      <c r="AL715" s="13">
        <v>8760</v>
      </c>
      <c r="AM715" s="13" t="s">
        <v>64</v>
      </c>
      <c r="AO715" s="11">
        <v>44068.419293981482</v>
      </c>
      <c r="AP715" s="11" t="s">
        <v>66</v>
      </c>
      <c r="AQ715" s="11" t="s">
        <v>49</v>
      </c>
      <c r="AR715" s="11" t="s">
        <v>66</v>
      </c>
      <c r="AS715" s="11" t="s">
        <v>55</v>
      </c>
      <c r="AT715" s="11" t="s">
        <v>66</v>
      </c>
      <c r="AU715" s="11" t="s">
        <v>61</v>
      </c>
      <c r="AV715" t="s">
        <v>66</v>
      </c>
      <c r="AW715" t="s">
        <v>66</v>
      </c>
    </row>
    <row r="716" spans="1:49" hidden="1" x14ac:dyDescent="0.25">
      <c r="A716" s="13" t="s">
        <v>751</v>
      </c>
      <c r="B716" s="13">
        <v>1158</v>
      </c>
      <c r="C716" s="13" t="s">
        <v>763</v>
      </c>
      <c r="D716" s="13" t="s">
        <v>49</v>
      </c>
      <c r="E716" s="13" t="s">
        <v>50</v>
      </c>
      <c r="F716" s="15" t="s">
        <v>119</v>
      </c>
      <c r="G716" s="13">
        <v>36.669666999999997</v>
      </c>
      <c r="H716" s="13">
        <v>-107.96163900000001</v>
      </c>
      <c r="I716" s="16" t="s">
        <v>52</v>
      </c>
      <c r="J716" s="13" t="s">
        <v>53</v>
      </c>
      <c r="K716" s="13">
        <v>68</v>
      </c>
      <c r="L716" s="13" t="s">
        <v>775</v>
      </c>
      <c r="M716" s="13" t="s">
        <v>55</v>
      </c>
      <c r="N716" s="13" t="s">
        <v>56</v>
      </c>
      <c r="O716" s="13" t="s">
        <v>776</v>
      </c>
      <c r="P716" s="13" t="s">
        <v>766</v>
      </c>
      <c r="Q716" s="13" t="s">
        <v>129</v>
      </c>
      <c r="R716" s="13" t="s">
        <v>129</v>
      </c>
      <c r="S716" s="14">
        <v>26665.419293981478</v>
      </c>
      <c r="T716" s="14">
        <v>26665.419293981478</v>
      </c>
      <c r="U716" s="13">
        <v>23.1</v>
      </c>
      <c r="V716" s="13" t="s">
        <v>59</v>
      </c>
      <c r="W716" s="13">
        <v>23.1</v>
      </c>
      <c r="X716" s="13" t="s">
        <v>59</v>
      </c>
      <c r="Y716" s="13">
        <v>23.1</v>
      </c>
      <c r="Z716" s="13" t="s">
        <v>59</v>
      </c>
      <c r="AA716" s="13">
        <v>23.1</v>
      </c>
      <c r="AB716" s="13" t="s">
        <v>59</v>
      </c>
      <c r="AC716" s="13" t="s">
        <v>60</v>
      </c>
      <c r="AD716" s="13" t="s">
        <v>61</v>
      </c>
      <c r="AE716" s="13">
        <v>9.4</v>
      </c>
      <c r="AF716" s="13" t="s">
        <v>62</v>
      </c>
      <c r="AK716" s="13" t="s">
        <v>63</v>
      </c>
      <c r="AL716" s="13">
        <v>8760</v>
      </c>
      <c r="AM716" s="13" t="s">
        <v>64</v>
      </c>
      <c r="AO716" s="11">
        <v>44068.419293981482</v>
      </c>
      <c r="AP716" s="11" t="s">
        <v>66</v>
      </c>
      <c r="AQ716" s="11" t="s">
        <v>49</v>
      </c>
      <c r="AR716" s="11" t="s">
        <v>66</v>
      </c>
      <c r="AS716" s="11" t="s">
        <v>55</v>
      </c>
      <c r="AT716" s="11" t="s">
        <v>66</v>
      </c>
      <c r="AU716" s="11" t="s">
        <v>61</v>
      </c>
      <c r="AV716" t="s">
        <v>66</v>
      </c>
      <c r="AW716" t="s">
        <v>66</v>
      </c>
    </row>
    <row r="717" spans="1:49" hidden="1" x14ac:dyDescent="0.25">
      <c r="A717" s="13" t="s">
        <v>777</v>
      </c>
      <c r="B717" s="13">
        <v>1177</v>
      </c>
      <c r="C717" s="13" t="s">
        <v>778</v>
      </c>
      <c r="D717" s="13" t="s">
        <v>49</v>
      </c>
      <c r="E717" s="13" t="s">
        <v>50</v>
      </c>
      <c r="F717" s="15" t="s">
        <v>119</v>
      </c>
      <c r="G717" s="13">
        <v>36.731382000000004</v>
      </c>
      <c r="H717" s="13">
        <v>-107.967595</v>
      </c>
      <c r="I717" s="16" t="s">
        <v>52</v>
      </c>
      <c r="J717" s="13" t="s">
        <v>53</v>
      </c>
      <c r="K717" s="13">
        <v>8</v>
      </c>
      <c r="L717" s="13">
        <v>8</v>
      </c>
      <c r="M717" s="13" t="s">
        <v>55</v>
      </c>
      <c r="N717" s="13" t="s">
        <v>148</v>
      </c>
      <c r="O717" s="13" t="s">
        <v>779</v>
      </c>
      <c r="P717" s="13" t="s">
        <v>731</v>
      </c>
      <c r="Q717" s="13" t="s">
        <v>129</v>
      </c>
      <c r="R717" s="13" t="s">
        <v>780</v>
      </c>
      <c r="S717" s="14">
        <v>31173.419293981478</v>
      </c>
      <c r="T717" s="14">
        <v>31173.419293981478</v>
      </c>
      <c r="U717" s="13">
        <v>10</v>
      </c>
      <c r="V717" s="13" t="s">
        <v>59</v>
      </c>
      <c r="W717" s="13">
        <v>10</v>
      </c>
      <c r="X717" s="13" t="s">
        <v>59</v>
      </c>
      <c r="Y717" s="13">
        <v>10</v>
      </c>
      <c r="Z717" s="13" t="s">
        <v>59</v>
      </c>
      <c r="AA717" s="13">
        <v>10</v>
      </c>
      <c r="AB717" s="13" t="s">
        <v>59</v>
      </c>
      <c r="AC717" s="13" t="s">
        <v>60</v>
      </c>
      <c r="AD717" s="13" t="s">
        <v>61</v>
      </c>
      <c r="AE717" s="13">
        <v>2.7</v>
      </c>
      <c r="AF717" s="13" t="s">
        <v>62</v>
      </c>
      <c r="AK717" s="13" t="s">
        <v>63</v>
      </c>
      <c r="AL717" s="13">
        <v>0</v>
      </c>
      <c r="AM717" s="13" t="s">
        <v>272</v>
      </c>
      <c r="AN717" s="13" t="s">
        <v>781</v>
      </c>
      <c r="AO717" s="11">
        <v>44068.419293981482</v>
      </c>
      <c r="AP717" s="11" t="s">
        <v>66</v>
      </c>
      <c r="AQ717" s="11" t="s">
        <v>49</v>
      </c>
      <c r="AR717" s="11" t="s">
        <v>66</v>
      </c>
      <c r="AS717" s="11" t="s">
        <v>55</v>
      </c>
      <c r="AT717" s="11" t="s">
        <v>66</v>
      </c>
      <c r="AU717" s="11" t="s">
        <v>61</v>
      </c>
      <c r="AV717" t="s">
        <v>66</v>
      </c>
      <c r="AW717" t="s">
        <v>66</v>
      </c>
    </row>
    <row r="718" spans="1:49" hidden="1" x14ac:dyDescent="0.25">
      <c r="A718" s="13" t="s">
        <v>777</v>
      </c>
      <c r="B718" s="13">
        <v>1177</v>
      </c>
      <c r="C718" s="13" t="s">
        <v>778</v>
      </c>
      <c r="D718" s="13" t="s">
        <v>49</v>
      </c>
      <c r="E718" s="13" t="s">
        <v>50</v>
      </c>
      <c r="F718" s="15" t="s">
        <v>119</v>
      </c>
      <c r="G718" s="13">
        <v>36.731382000000004</v>
      </c>
      <c r="H718" s="13">
        <v>-107.967595</v>
      </c>
      <c r="I718" s="16" t="s">
        <v>52</v>
      </c>
      <c r="J718" s="13" t="s">
        <v>53</v>
      </c>
      <c r="K718" s="13">
        <v>11</v>
      </c>
      <c r="L718" s="13">
        <v>12</v>
      </c>
      <c r="M718" s="13" t="s">
        <v>55</v>
      </c>
      <c r="N718" s="13" t="s">
        <v>56</v>
      </c>
      <c r="O718" s="13" t="s">
        <v>782</v>
      </c>
      <c r="P718" s="13" t="s">
        <v>783</v>
      </c>
      <c r="Q718" s="13" t="s">
        <v>129</v>
      </c>
      <c r="R718" s="13" t="s">
        <v>784</v>
      </c>
      <c r="S718" s="14">
        <v>32171.419293981478</v>
      </c>
      <c r="T718" s="14">
        <v>32171.419293981478</v>
      </c>
      <c r="U718" s="13">
        <v>3.4</v>
      </c>
      <c r="V718" s="13" t="s">
        <v>59</v>
      </c>
      <c r="W718" s="13">
        <v>3.4</v>
      </c>
      <c r="X718" s="13" t="s">
        <v>59</v>
      </c>
      <c r="Y718" s="13">
        <v>3.4</v>
      </c>
      <c r="Z718" s="13" t="s">
        <v>59</v>
      </c>
      <c r="AA718" s="13">
        <v>3.4</v>
      </c>
      <c r="AB718" s="13" t="s">
        <v>59</v>
      </c>
      <c r="AC718" s="13" t="s">
        <v>67</v>
      </c>
      <c r="AD718" s="13" t="s">
        <v>61</v>
      </c>
      <c r="AE718" s="13">
        <v>1.5</v>
      </c>
      <c r="AF718" s="13" t="s">
        <v>62</v>
      </c>
      <c r="AG718" s="13" t="s">
        <v>69</v>
      </c>
      <c r="AK718" s="13" t="s">
        <v>63</v>
      </c>
      <c r="AL718" s="13">
        <v>8760</v>
      </c>
      <c r="AM718" s="13" t="s">
        <v>64</v>
      </c>
      <c r="AN718" s="13" t="s">
        <v>781</v>
      </c>
      <c r="AO718" s="11">
        <v>44068.419293981482</v>
      </c>
      <c r="AP718" s="11" t="s">
        <v>66</v>
      </c>
      <c r="AQ718" s="11" t="s">
        <v>49</v>
      </c>
      <c r="AR718" s="11" t="s">
        <v>66</v>
      </c>
      <c r="AS718" s="11" t="s">
        <v>55</v>
      </c>
      <c r="AT718" s="11" t="s">
        <v>66</v>
      </c>
      <c r="AU718" s="11" t="s">
        <v>61</v>
      </c>
      <c r="AV718" t="s">
        <v>66</v>
      </c>
      <c r="AW718" t="s">
        <v>66</v>
      </c>
    </row>
    <row r="719" spans="1:49" hidden="1" x14ac:dyDescent="0.25">
      <c r="A719" s="13" t="s">
        <v>777</v>
      </c>
      <c r="B719" s="13">
        <v>1177</v>
      </c>
      <c r="C719" s="13" t="s">
        <v>778</v>
      </c>
      <c r="D719" s="13" t="s">
        <v>49</v>
      </c>
      <c r="E719" s="13" t="s">
        <v>50</v>
      </c>
      <c r="F719" s="15" t="s">
        <v>119</v>
      </c>
      <c r="G719" s="13">
        <v>36.731382000000004</v>
      </c>
      <c r="H719" s="13">
        <v>-107.967595</v>
      </c>
      <c r="I719" s="16" t="s">
        <v>52</v>
      </c>
      <c r="J719" s="13" t="s">
        <v>53</v>
      </c>
      <c r="K719" s="13">
        <v>11</v>
      </c>
      <c r="L719" s="13">
        <v>12</v>
      </c>
      <c r="M719" s="13" t="s">
        <v>55</v>
      </c>
      <c r="N719" s="13" t="s">
        <v>56</v>
      </c>
      <c r="O719" s="13" t="s">
        <v>782</v>
      </c>
      <c r="P719" s="13" t="s">
        <v>783</v>
      </c>
      <c r="Q719" s="13" t="s">
        <v>129</v>
      </c>
      <c r="R719" s="13" t="s">
        <v>784</v>
      </c>
      <c r="S719" s="14">
        <v>32171.419293981478</v>
      </c>
      <c r="T719" s="14">
        <v>32171.419293981478</v>
      </c>
      <c r="U719" s="13">
        <v>3.4</v>
      </c>
      <c r="V719" s="13" t="s">
        <v>59</v>
      </c>
      <c r="W719" s="13">
        <v>3.4</v>
      </c>
      <c r="X719" s="13" t="s">
        <v>59</v>
      </c>
      <c r="Y719" s="13">
        <v>3.4</v>
      </c>
      <c r="Z719" s="13" t="s">
        <v>59</v>
      </c>
      <c r="AA719" s="13">
        <v>3.4</v>
      </c>
      <c r="AB719" s="13" t="s">
        <v>59</v>
      </c>
      <c r="AC719" s="13" t="s">
        <v>67</v>
      </c>
      <c r="AD719" s="13" t="s">
        <v>61</v>
      </c>
      <c r="AE719" s="13">
        <v>0.3</v>
      </c>
      <c r="AF719" s="13" t="s">
        <v>68</v>
      </c>
      <c r="AG719" s="13" t="s">
        <v>69</v>
      </c>
      <c r="AK719" s="13" t="s">
        <v>63</v>
      </c>
      <c r="AL719" s="13">
        <v>8760</v>
      </c>
      <c r="AM719" s="13" t="s">
        <v>64</v>
      </c>
      <c r="AN719" s="13" t="s">
        <v>781</v>
      </c>
      <c r="AO719" s="11">
        <v>44068.419293981482</v>
      </c>
      <c r="AP719" s="11" t="s">
        <v>66</v>
      </c>
      <c r="AQ719" s="11" t="s">
        <v>49</v>
      </c>
      <c r="AR719" s="11" t="s">
        <v>66</v>
      </c>
      <c r="AS719" s="11" t="s">
        <v>55</v>
      </c>
      <c r="AT719" s="11" t="s">
        <v>66</v>
      </c>
      <c r="AU719" s="11" t="s">
        <v>61</v>
      </c>
      <c r="AV719" t="s">
        <v>66</v>
      </c>
      <c r="AW719" t="s">
        <v>66</v>
      </c>
    </row>
    <row r="720" spans="1:49" hidden="1" x14ac:dyDescent="0.25">
      <c r="A720" s="13" t="s">
        <v>777</v>
      </c>
      <c r="B720" s="13">
        <v>1177</v>
      </c>
      <c r="C720" s="13" t="s">
        <v>778</v>
      </c>
      <c r="D720" s="13" t="s">
        <v>49</v>
      </c>
      <c r="E720" s="13" t="s">
        <v>50</v>
      </c>
      <c r="F720" s="15" t="s">
        <v>119</v>
      </c>
      <c r="G720" s="13">
        <v>36.731382000000004</v>
      </c>
      <c r="H720" s="13">
        <v>-107.967595</v>
      </c>
      <c r="I720" s="16" t="s">
        <v>52</v>
      </c>
      <c r="J720" s="13" t="s">
        <v>53</v>
      </c>
      <c r="K720" s="13">
        <v>11</v>
      </c>
      <c r="L720" s="13">
        <v>12</v>
      </c>
      <c r="M720" s="13" t="s">
        <v>55</v>
      </c>
      <c r="N720" s="13" t="s">
        <v>56</v>
      </c>
      <c r="O720" s="13" t="s">
        <v>782</v>
      </c>
      <c r="P720" s="13" t="s">
        <v>783</v>
      </c>
      <c r="Q720" s="13" t="s">
        <v>129</v>
      </c>
      <c r="R720" s="13" t="s">
        <v>784</v>
      </c>
      <c r="S720" s="14">
        <v>32171.419293981478</v>
      </c>
      <c r="T720" s="14">
        <v>32171.419293981478</v>
      </c>
      <c r="U720" s="13">
        <v>3.4</v>
      </c>
      <c r="V720" s="13" t="s">
        <v>59</v>
      </c>
      <c r="W720" s="13">
        <v>3.4</v>
      </c>
      <c r="X720" s="13" t="s">
        <v>59</v>
      </c>
      <c r="Y720" s="13">
        <v>3.4</v>
      </c>
      <c r="Z720" s="13" t="s">
        <v>59</v>
      </c>
      <c r="AA720" s="13">
        <v>3.4</v>
      </c>
      <c r="AB720" s="13" t="s">
        <v>59</v>
      </c>
      <c r="AC720" s="13" t="s">
        <v>60</v>
      </c>
      <c r="AD720" s="13" t="s">
        <v>61</v>
      </c>
      <c r="AE720" s="13">
        <v>0.34</v>
      </c>
      <c r="AF720" s="13" t="s">
        <v>62</v>
      </c>
      <c r="AK720" s="13" t="s">
        <v>63</v>
      </c>
      <c r="AL720" s="13">
        <v>8760</v>
      </c>
      <c r="AM720" s="13" t="s">
        <v>64</v>
      </c>
      <c r="AN720" s="13" t="s">
        <v>781</v>
      </c>
      <c r="AO720" s="11">
        <v>44068.419293981482</v>
      </c>
      <c r="AP720" s="11" t="s">
        <v>66</v>
      </c>
      <c r="AQ720" s="11" t="s">
        <v>49</v>
      </c>
      <c r="AR720" s="11" t="s">
        <v>66</v>
      </c>
      <c r="AS720" s="11" t="s">
        <v>55</v>
      </c>
      <c r="AT720" s="11" t="s">
        <v>66</v>
      </c>
      <c r="AU720" s="11" t="s">
        <v>61</v>
      </c>
      <c r="AV720" t="s">
        <v>66</v>
      </c>
      <c r="AW720" t="s">
        <v>66</v>
      </c>
    </row>
    <row r="721" spans="1:49" hidden="1" x14ac:dyDescent="0.25">
      <c r="A721" s="13" t="s">
        <v>777</v>
      </c>
      <c r="B721" s="13">
        <v>1177</v>
      </c>
      <c r="C721" s="13" t="s">
        <v>778</v>
      </c>
      <c r="D721" s="13" t="s">
        <v>49</v>
      </c>
      <c r="E721" s="13" t="s">
        <v>50</v>
      </c>
      <c r="F721" s="15" t="s">
        <v>119</v>
      </c>
      <c r="G721" s="13">
        <v>36.731382000000004</v>
      </c>
      <c r="H721" s="13">
        <v>-107.967595</v>
      </c>
      <c r="I721" s="16" t="s">
        <v>52</v>
      </c>
      <c r="J721" s="13" t="s">
        <v>53</v>
      </c>
      <c r="K721" s="13">
        <v>11</v>
      </c>
      <c r="L721" s="13">
        <v>12</v>
      </c>
      <c r="M721" s="13" t="s">
        <v>55</v>
      </c>
      <c r="N721" s="13" t="s">
        <v>56</v>
      </c>
      <c r="O721" s="13" t="s">
        <v>782</v>
      </c>
      <c r="P721" s="13" t="s">
        <v>783</v>
      </c>
      <c r="Q721" s="13" t="s">
        <v>129</v>
      </c>
      <c r="R721" s="13" t="s">
        <v>784</v>
      </c>
      <c r="S721" s="14">
        <v>32171.419293981478</v>
      </c>
      <c r="T721" s="14">
        <v>32171.419293981478</v>
      </c>
      <c r="U721" s="13">
        <v>3.4</v>
      </c>
      <c r="V721" s="13" t="s">
        <v>59</v>
      </c>
      <c r="W721" s="13">
        <v>3.4</v>
      </c>
      <c r="X721" s="13" t="s">
        <v>59</v>
      </c>
      <c r="Y721" s="13">
        <v>3.4</v>
      </c>
      <c r="Z721" s="13" t="s">
        <v>59</v>
      </c>
      <c r="AA721" s="13">
        <v>3.4</v>
      </c>
      <c r="AB721" s="13" t="s">
        <v>59</v>
      </c>
      <c r="AC721" s="13" t="s">
        <v>249</v>
      </c>
      <c r="AD721" s="13" t="s">
        <v>61</v>
      </c>
      <c r="AE721" s="13">
        <v>0.3</v>
      </c>
      <c r="AF721" s="13" t="s">
        <v>68</v>
      </c>
      <c r="AG721" s="13" t="s">
        <v>69</v>
      </c>
      <c r="AK721" s="13" t="s">
        <v>63</v>
      </c>
      <c r="AL721" s="13">
        <v>8760</v>
      </c>
      <c r="AM721" s="13" t="s">
        <v>64</v>
      </c>
      <c r="AN721" s="13" t="s">
        <v>781</v>
      </c>
      <c r="AO721" s="11">
        <v>44068.419293981482</v>
      </c>
      <c r="AP721" s="11" t="s">
        <v>66</v>
      </c>
      <c r="AQ721" s="11" t="s">
        <v>49</v>
      </c>
      <c r="AR721" s="11" t="s">
        <v>66</v>
      </c>
      <c r="AS721" s="11" t="s">
        <v>55</v>
      </c>
      <c r="AT721" s="11" t="s">
        <v>66</v>
      </c>
      <c r="AU721" s="11" t="s">
        <v>61</v>
      </c>
      <c r="AV721" t="s">
        <v>66</v>
      </c>
      <c r="AW721" t="s">
        <v>66</v>
      </c>
    </row>
    <row r="722" spans="1:49" hidden="1" x14ac:dyDescent="0.25">
      <c r="A722" s="13" t="s">
        <v>777</v>
      </c>
      <c r="B722" s="13">
        <v>1177</v>
      </c>
      <c r="C722" s="13" t="s">
        <v>778</v>
      </c>
      <c r="D722" s="13" t="s">
        <v>49</v>
      </c>
      <c r="E722" s="13" t="s">
        <v>50</v>
      </c>
      <c r="F722" s="15" t="s">
        <v>119</v>
      </c>
      <c r="G722" s="13">
        <v>36.731382000000004</v>
      </c>
      <c r="H722" s="13">
        <v>-107.967595</v>
      </c>
      <c r="I722" s="16" t="s">
        <v>52</v>
      </c>
      <c r="J722" s="13" t="s">
        <v>53</v>
      </c>
      <c r="K722" s="13">
        <v>12</v>
      </c>
      <c r="L722" s="13">
        <v>13</v>
      </c>
      <c r="M722" s="13" t="s">
        <v>55</v>
      </c>
      <c r="N722" s="13" t="s">
        <v>148</v>
      </c>
      <c r="O722" s="13" t="s">
        <v>779</v>
      </c>
      <c r="P722" s="13" t="s">
        <v>731</v>
      </c>
      <c r="Q722" s="13" t="s">
        <v>129</v>
      </c>
      <c r="R722" s="13" t="s">
        <v>785</v>
      </c>
      <c r="S722" s="14">
        <v>31173.419293981478</v>
      </c>
      <c r="T722" s="14">
        <v>31173.419293981478</v>
      </c>
      <c r="U722" s="13">
        <v>10</v>
      </c>
      <c r="V722" s="13" t="s">
        <v>59</v>
      </c>
      <c r="W722" s="13">
        <v>10</v>
      </c>
      <c r="X722" s="13" t="s">
        <v>59</v>
      </c>
      <c r="Y722" s="13">
        <v>10</v>
      </c>
      <c r="Z722" s="13" t="s">
        <v>59</v>
      </c>
      <c r="AA722" s="13">
        <v>10</v>
      </c>
      <c r="AB722" s="13" t="s">
        <v>59</v>
      </c>
      <c r="AC722" s="13" t="s">
        <v>60</v>
      </c>
      <c r="AD722" s="13" t="s">
        <v>61</v>
      </c>
      <c r="AE722" s="13">
        <v>3.7</v>
      </c>
      <c r="AF722" s="13" t="s">
        <v>62</v>
      </c>
      <c r="AK722" s="13" t="s">
        <v>63</v>
      </c>
      <c r="AL722" s="13">
        <v>0</v>
      </c>
      <c r="AM722" s="13" t="s">
        <v>64</v>
      </c>
      <c r="AN722" s="13" t="s">
        <v>781</v>
      </c>
      <c r="AO722" s="11">
        <v>44068.419293981482</v>
      </c>
      <c r="AP722" s="11" t="s">
        <v>66</v>
      </c>
      <c r="AQ722" s="11" t="s">
        <v>49</v>
      </c>
      <c r="AR722" s="11" t="s">
        <v>66</v>
      </c>
      <c r="AS722" s="11" t="s">
        <v>55</v>
      </c>
      <c r="AT722" s="11" t="s">
        <v>66</v>
      </c>
      <c r="AU722" s="11" t="s">
        <v>61</v>
      </c>
      <c r="AV722" t="s">
        <v>66</v>
      </c>
      <c r="AW722" t="s">
        <v>66</v>
      </c>
    </row>
    <row r="723" spans="1:49" hidden="1" x14ac:dyDescent="0.25">
      <c r="A723" s="13" t="s">
        <v>777</v>
      </c>
      <c r="B723" s="13">
        <v>1177</v>
      </c>
      <c r="C723" s="13" t="s">
        <v>778</v>
      </c>
      <c r="D723" s="13" t="s">
        <v>49</v>
      </c>
      <c r="E723" s="13" t="s">
        <v>50</v>
      </c>
      <c r="F723" s="15" t="s">
        <v>119</v>
      </c>
      <c r="G723" s="13">
        <v>36.731382000000004</v>
      </c>
      <c r="H723" s="13">
        <v>-107.967595</v>
      </c>
      <c r="I723" s="16" t="s">
        <v>52</v>
      </c>
      <c r="J723" s="13" t="s">
        <v>53</v>
      </c>
      <c r="K723" s="13">
        <v>23</v>
      </c>
      <c r="L723" s="13">
        <v>8</v>
      </c>
      <c r="M723" s="13" t="s">
        <v>55</v>
      </c>
      <c r="N723" s="13" t="s">
        <v>56</v>
      </c>
      <c r="O723" s="13" t="s">
        <v>786</v>
      </c>
      <c r="P723" s="13" t="s">
        <v>787</v>
      </c>
      <c r="Q723" s="13" t="s">
        <v>108</v>
      </c>
      <c r="R723" s="13" t="s">
        <v>788</v>
      </c>
      <c r="S723" s="14">
        <v>40544.419293981482</v>
      </c>
      <c r="T723" s="14">
        <v>40909.419293981482</v>
      </c>
      <c r="U723" s="13">
        <v>14.55</v>
      </c>
      <c r="V723" s="13" t="s">
        <v>59</v>
      </c>
      <c r="W723" s="13">
        <v>14.55</v>
      </c>
      <c r="X723" s="13" t="s">
        <v>59</v>
      </c>
      <c r="Y723" s="13">
        <v>14.55</v>
      </c>
      <c r="Z723" s="13" t="s">
        <v>59</v>
      </c>
      <c r="AA723" s="13">
        <v>14.55</v>
      </c>
      <c r="AB723" s="13" t="s">
        <v>59</v>
      </c>
      <c r="AC723" s="13" t="s">
        <v>60</v>
      </c>
      <c r="AD723" s="13" t="s">
        <v>61</v>
      </c>
      <c r="AE723" s="13">
        <v>1.96</v>
      </c>
      <c r="AF723" s="13" t="s">
        <v>62</v>
      </c>
      <c r="AK723" s="13" t="s">
        <v>63</v>
      </c>
      <c r="AL723" s="13">
        <v>8760</v>
      </c>
      <c r="AM723" s="13" t="s">
        <v>272</v>
      </c>
      <c r="AN723" s="13" t="s">
        <v>789</v>
      </c>
      <c r="AO723" s="11">
        <v>44068.419293981482</v>
      </c>
      <c r="AP723" s="11" t="s">
        <v>66</v>
      </c>
      <c r="AQ723" s="11" t="s">
        <v>49</v>
      </c>
      <c r="AR723" s="11" t="s">
        <v>66</v>
      </c>
      <c r="AS723" s="11" t="s">
        <v>55</v>
      </c>
      <c r="AT723" s="11" t="s">
        <v>66</v>
      </c>
      <c r="AU723" s="11" t="s">
        <v>61</v>
      </c>
      <c r="AV723" t="s">
        <v>66</v>
      </c>
      <c r="AW723" t="s">
        <v>66</v>
      </c>
    </row>
    <row r="724" spans="1:49" hidden="1" x14ac:dyDescent="0.25">
      <c r="A724" s="13" t="s">
        <v>777</v>
      </c>
      <c r="B724" s="13">
        <v>1177</v>
      </c>
      <c r="C724" s="13" t="s">
        <v>778</v>
      </c>
      <c r="D724" s="13" t="s">
        <v>49</v>
      </c>
      <c r="E724" s="13" t="s">
        <v>50</v>
      </c>
      <c r="F724" s="15" t="s">
        <v>119</v>
      </c>
      <c r="G724" s="13">
        <v>36.731382000000004</v>
      </c>
      <c r="H724" s="13">
        <v>-107.967595</v>
      </c>
      <c r="I724" s="16" t="s">
        <v>52</v>
      </c>
      <c r="J724" s="13" t="s">
        <v>53</v>
      </c>
      <c r="K724" s="13">
        <v>23</v>
      </c>
      <c r="L724" s="13">
        <v>8</v>
      </c>
      <c r="M724" s="13" t="s">
        <v>55</v>
      </c>
      <c r="N724" s="13" t="s">
        <v>56</v>
      </c>
      <c r="O724" s="13" t="s">
        <v>786</v>
      </c>
      <c r="P724" s="13" t="s">
        <v>787</v>
      </c>
      <c r="Q724" s="13" t="s">
        <v>108</v>
      </c>
      <c r="R724" s="13" t="s">
        <v>788</v>
      </c>
      <c r="S724" s="14">
        <v>40544.419293981482</v>
      </c>
      <c r="T724" s="14">
        <v>40909.419293981482</v>
      </c>
      <c r="U724" s="13">
        <v>14.55</v>
      </c>
      <c r="V724" s="13" t="s">
        <v>59</v>
      </c>
      <c r="W724" s="13">
        <v>14.55</v>
      </c>
      <c r="X724" s="13" t="s">
        <v>59</v>
      </c>
      <c r="Y724" s="13">
        <v>14.55</v>
      </c>
      <c r="Z724" s="13" t="s">
        <v>59</v>
      </c>
      <c r="AA724" s="13">
        <v>14.55</v>
      </c>
      <c r="AB724" s="13" t="s">
        <v>59</v>
      </c>
      <c r="AC724" s="13" t="s">
        <v>67</v>
      </c>
      <c r="AD724" s="13" t="s">
        <v>61</v>
      </c>
      <c r="AE724" s="13">
        <v>0.75</v>
      </c>
      <c r="AF724" s="13" t="s">
        <v>68</v>
      </c>
      <c r="AG724" s="13" t="s">
        <v>69</v>
      </c>
      <c r="AK724" s="13" t="s">
        <v>63</v>
      </c>
      <c r="AL724" s="13">
        <v>8760</v>
      </c>
      <c r="AM724" s="13" t="s">
        <v>272</v>
      </c>
      <c r="AN724" s="13" t="s">
        <v>789</v>
      </c>
      <c r="AO724" s="11">
        <v>44068.419293981482</v>
      </c>
      <c r="AP724" s="11" t="s">
        <v>66</v>
      </c>
      <c r="AQ724" s="11" t="s">
        <v>49</v>
      </c>
      <c r="AR724" s="11" t="s">
        <v>66</v>
      </c>
      <c r="AS724" s="11" t="s">
        <v>55</v>
      </c>
      <c r="AT724" s="11" t="s">
        <v>66</v>
      </c>
      <c r="AU724" s="11" t="s">
        <v>61</v>
      </c>
      <c r="AV724" t="s">
        <v>66</v>
      </c>
      <c r="AW724" t="s">
        <v>66</v>
      </c>
    </row>
    <row r="725" spans="1:49" hidden="1" x14ac:dyDescent="0.25">
      <c r="A725" s="13" t="s">
        <v>777</v>
      </c>
      <c r="B725" s="13">
        <v>1177</v>
      </c>
      <c r="C725" s="13" t="s">
        <v>778</v>
      </c>
      <c r="D725" s="13" t="s">
        <v>49</v>
      </c>
      <c r="E725" s="13" t="s">
        <v>50</v>
      </c>
      <c r="F725" s="15" t="s">
        <v>119</v>
      </c>
      <c r="G725" s="13">
        <v>36.731382000000004</v>
      </c>
      <c r="H725" s="13">
        <v>-107.967595</v>
      </c>
      <c r="I725" s="16" t="s">
        <v>52</v>
      </c>
      <c r="J725" s="13" t="s">
        <v>53</v>
      </c>
      <c r="K725" s="13">
        <v>23</v>
      </c>
      <c r="L725" s="13">
        <v>8</v>
      </c>
      <c r="M725" s="13" t="s">
        <v>55</v>
      </c>
      <c r="N725" s="13" t="s">
        <v>56</v>
      </c>
      <c r="O725" s="13" t="s">
        <v>786</v>
      </c>
      <c r="P725" s="13" t="s">
        <v>787</v>
      </c>
      <c r="Q725" s="13" t="s">
        <v>108</v>
      </c>
      <c r="R725" s="13" t="s">
        <v>788</v>
      </c>
      <c r="S725" s="14">
        <v>40544.419293981482</v>
      </c>
      <c r="T725" s="14">
        <v>40909.419293981482</v>
      </c>
      <c r="U725" s="13">
        <v>14.55</v>
      </c>
      <c r="V725" s="13" t="s">
        <v>59</v>
      </c>
      <c r="W725" s="13">
        <v>14.55</v>
      </c>
      <c r="X725" s="13" t="s">
        <v>59</v>
      </c>
      <c r="Y725" s="13">
        <v>14.55</v>
      </c>
      <c r="Z725" s="13" t="s">
        <v>59</v>
      </c>
      <c r="AA725" s="13">
        <v>14.55</v>
      </c>
      <c r="AB725" s="13" t="s">
        <v>59</v>
      </c>
      <c r="AC725" s="13" t="s">
        <v>67</v>
      </c>
      <c r="AD725" s="13" t="s">
        <v>61</v>
      </c>
      <c r="AE725" s="13">
        <v>3.3</v>
      </c>
      <c r="AF725" s="13" t="s">
        <v>62</v>
      </c>
      <c r="AG725" s="13" t="s">
        <v>69</v>
      </c>
      <c r="AK725" s="13" t="s">
        <v>63</v>
      </c>
      <c r="AL725" s="13">
        <v>8760</v>
      </c>
      <c r="AM725" s="13" t="s">
        <v>272</v>
      </c>
      <c r="AN725" s="13" t="s">
        <v>789</v>
      </c>
      <c r="AO725" s="11">
        <v>44068.419293981482</v>
      </c>
      <c r="AP725" s="11" t="s">
        <v>66</v>
      </c>
      <c r="AQ725" s="11" t="s">
        <v>49</v>
      </c>
      <c r="AR725" s="11" t="s">
        <v>66</v>
      </c>
      <c r="AS725" s="11" t="s">
        <v>55</v>
      </c>
      <c r="AT725" s="11" t="s">
        <v>66</v>
      </c>
      <c r="AU725" s="11" t="s">
        <v>61</v>
      </c>
      <c r="AV725" t="s">
        <v>66</v>
      </c>
      <c r="AW725" t="s">
        <v>66</v>
      </c>
    </row>
    <row r="726" spans="1:49" hidden="1" x14ac:dyDescent="0.25">
      <c r="A726" s="13" t="s">
        <v>777</v>
      </c>
      <c r="B726" s="13">
        <v>1177</v>
      </c>
      <c r="C726" s="13" t="s">
        <v>778</v>
      </c>
      <c r="D726" s="13" t="s">
        <v>49</v>
      </c>
      <c r="E726" s="13" t="s">
        <v>50</v>
      </c>
      <c r="F726" s="15" t="s">
        <v>119</v>
      </c>
      <c r="G726" s="13">
        <v>36.731382000000004</v>
      </c>
      <c r="H726" s="13">
        <v>-107.967595</v>
      </c>
      <c r="I726" s="16" t="s">
        <v>52</v>
      </c>
      <c r="J726" s="13" t="s">
        <v>53</v>
      </c>
      <c r="K726" s="13">
        <v>24</v>
      </c>
      <c r="L726" s="13">
        <v>13</v>
      </c>
      <c r="M726" s="13" t="s">
        <v>55</v>
      </c>
      <c r="N726" s="13" t="s">
        <v>56</v>
      </c>
      <c r="O726" s="13" t="s">
        <v>786</v>
      </c>
      <c r="P726" s="13" t="s">
        <v>787</v>
      </c>
      <c r="Q726" s="13" t="s">
        <v>108</v>
      </c>
      <c r="R726" s="13" t="s">
        <v>790</v>
      </c>
      <c r="S726" s="14">
        <v>40544.419293981482</v>
      </c>
      <c r="T726" s="14">
        <v>40544.419293981482</v>
      </c>
      <c r="U726" s="13">
        <v>14.55</v>
      </c>
      <c r="V726" s="13" t="s">
        <v>59</v>
      </c>
      <c r="W726" s="13">
        <v>14.55</v>
      </c>
      <c r="X726" s="13" t="s">
        <v>59</v>
      </c>
      <c r="Y726" s="13">
        <v>14.55</v>
      </c>
      <c r="Z726" s="13" t="s">
        <v>59</v>
      </c>
      <c r="AA726" s="13">
        <v>14.55</v>
      </c>
      <c r="AB726" s="13" t="s">
        <v>59</v>
      </c>
      <c r="AC726" s="13" t="s">
        <v>60</v>
      </c>
      <c r="AD726" s="13" t="s">
        <v>61</v>
      </c>
      <c r="AE726" s="13">
        <v>2.04</v>
      </c>
      <c r="AF726" s="13" t="s">
        <v>62</v>
      </c>
      <c r="AK726" s="13" t="s">
        <v>63</v>
      </c>
      <c r="AL726" s="13">
        <v>8760</v>
      </c>
      <c r="AM726" s="13" t="s">
        <v>272</v>
      </c>
      <c r="AN726" s="13" t="s">
        <v>789</v>
      </c>
      <c r="AO726" s="11">
        <v>44068.419293981482</v>
      </c>
      <c r="AP726" s="11" t="s">
        <v>66</v>
      </c>
      <c r="AQ726" s="11" t="s">
        <v>49</v>
      </c>
      <c r="AR726" s="11" t="s">
        <v>66</v>
      </c>
      <c r="AS726" s="11" t="s">
        <v>55</v>
      </c>
      <c r="AT726" s="11" t="s">
        <v>66</v>
      </c>
      <c r="AU726" s="11" t="s">
        <v>61</v>
      </c>
      <c r="AV726" t="s">
        <v>66</v>
      </c>
      <c r="AW726" t="s">
        <v>66</v>
      </c>
    </row>
    <row r="727" spans="1:49" hidden="1" x14ac:dyDescent="0.25">
      <c r="A727" s="13" t="s">
        <v>777</v>
      </c>
      <c r="B727" s="13">
        <v>1177</v>
      </c>
      <c r="C727" s="13" t="s">
        <v>778</v>
      </c>
      <c r="D727" s="13" t="s">
        <v>49</v>
      </c>
      <c r="E727" s="13" t="s">
        <v>50</v>
      </c>
      <c r="F727" s="15" t="s">
        <v>119</v>
      </c>
      <c r="G727" s="13">
        <v>36.731382000000004</v>
      </c>
      <c r="H727" s="13">
        <v>-107.967595</v>
      </c>
      <c r="I727" s="16" t="s">
        <v>52</v>
      </c>
      <c r="J727" s="13" t="s">
        <v>53</v>
      </c>
      <c r="K727" s="13">
        <v>24</v>
      </c>
      <c r="L727" s="13">
        <v>13</v>
      </c>
      <c r="M727" s="13" t="s">
        <v>55</v>
      </c>
      <c r="N727" s="13" t="s">
        <v>56</v>
      </c>
      <c r="O727" s="13" t="s">
        <v>786</v>
      </c>
      <c r="P727" s="13" t="s">
        <v>787</v>
      </c>
      <c r="Q727" s="13" t="s">
        <v>108</v>
      </c>
      <c r="R727" s="13" t="s">
        <v>790</v>
      </c>
      <c r="S727" s="14">
        <v>40544.419293981482</v>
      </c>
      <c r="T727" s="14">
        <v>40544.419293981482</v>
      </c>
      <c r="U727" s="13">
        <v>14.55</v>
      </c>
      <c r="V727" s="13" t="s">
        <v>59</v>
      </c>
      <c r="W727" s="13">
        <v>14.55</v>
      </c>
      <c r="X727" s="13" t="s">
        <v>59</v>
      </c>
      <c r="Y727" s="13">
        <v>14.55</v>
      </c>
      <c r="Z727" s="13" t="s">
        <v>59</v>
      </c>
      <c r="AA727" s="13">
        <v>14.55</v>
      </c>
      <c r="AB727" s="13" t="s">
        <v>59</v>
      </c>
      <c r="AC727" s="13" t="s">
        <v>67</v>
      </c>
      <c r="AD727" s="13" t="s">
        <v>61</v>
      </c>
      <c r="AE727" s="13">
        <v>0.75</v>
      </c>
      <c r="AF727" s="13" t="s">
        <v>68</v>
      </c>
      <c r="AG727" s="13" t="s">
        <v>69</v>
      </c>
      <c r="AK727" s="13" t="s">
        <v>63</v>
      </c>
      <c r="AL727" s="13">
        <v>8760</v>
      </c>
      <c r="AM727" s="13" t="s">
        <v>272</v>
      </c>
      <c r="AN727" s="13" t="s">
        <v>789</v>
      </c>
      <c r="AO727" s="11">
        <v>44068.419293981482</v>
      </c>
      <c r="AP727" s="11" t="s">
        <v>66</v>
      </c>
      <c r="AQ727" s="11" t="s">
        <v>49</v>
      </c>
      <c r="AR727" s="11" t="s">
        <v>66</v>
      </c>
      <c r="AS727" s="11" t="s">
        <v>55</v>
      </c>
      <c r="AT727" s="11" t="s">
        <v>66</v>
      </c>
      <c r="AU727" s="11" t="s">
        <v>61</v>
      </c>
      <c r="AV727" t="s">
        <v>66</v>
      </c>
      <c r="AW727" t="s">
        <v>66</v>
      </c>
    </row>
    <row r="728" spans="1:49" hidden="1" x14ac:dyDescent="0.25">
      <c r="A728" s="13" t="s">
        <v>777</v>
      </c>
      <c r="B728" s="13">
        <v>1177</v>
      </c>
      <c r="C728" s="13" t="s">
        <v>778</v>
      </c>
      <c r="D728" s="13" t="s">
        <v>49</v>
      </c>
      <c r="E728" s="13" t="s">
        <v>50</v>
      </c>
      <c r="F728" s="15" t="s">
        <v>119</v>
      </c>
      <c r="G728" s="13">
        <v>36.731382000000004</v>
      </c>
      <c r="H728" s="13">
        <v>-107.967595</v>
      </c>
      <c r="I728" s="16" t="s">
        <v>52</v>
      </c>
      <c r="J728" s="13" t="s">
        <v>53</v>
      </c>
      <c r="K728" s="13">
        <v>24</v>
      </c>
      <c r="L728" s="13">
        <v>13</v>
      </c>
      <c r="M728" s="13" t="s">
        <v>55</v>
      </c>
      <c r="N728" s="13" t="s">
        <v>56</v>
      </c>
      <c r="O728" s="13" t="s">
        <v>786</v>
      </c>
      <c r="P728" s="13" t="s">
        <v>787</v>
      </c>
      <c r="Q728" s="13" t="s">
        <v>108</v>
      </c>
      <c r="R728" s="13" t="s">
        <v>790</v>
      </c>
      <c r="S728" s="14">
        <v>40544.419293981482</v>
      </c>
      <c r="T728" s="14">
        <v>40544.419293981482</v>
      </c>
      <c r="U728" s="13">
        <v>14.55</v>
      </c>
      <c r="V728" s="13" t="s">
        <v>59</v>
      </c>
      <c r="W728" s="13">
        <v>14.55</v>
      </c>
      <c r="X728" s="13" t="s">
        <v>59</v>
      </c>
      <c r="Y728" s="13">
        <v>14.55</v>
      </c>
      <c r="Z728" s="13" t="s">
        <v>59</v>
      </c>
      <c r="AA728" s="13">
        <v>14.55</v>
      </c>
      <c r="AB728" s="13" t="s">
        <v>59</v>
      </c>
      <c r="AC728" s="13" t="s">
        <v>67</v>
      </c>
      <c r="AD728" s="13" t="s">
        <v>61</v>
      </c>
      <c r="AE728" s="13">
        <v>3.3</v>
      </c>
      <c r="AF728" s="13" t="s">
        <v>62</v>
      </c>
      <c r="AG728" s="13" t="s">
        <v>69</v>
      </c>
      <c r="AK728" s="13" t="s">
        <v>63</v>
      </c>
      <c r="AL728" s="13">
        <v>8760</v>
      </c>
      <c r="AM728" s="13" t="s">
        <v>272</v>
      </c>
      <c r="AN728" s="13" t="s">
        <v>789</v>
      </c>
      <c r="AO728" s="11">
        <v>44068.419293981482</v>
      </c>
      <c r="AP728" s="11" t="s">
        <v>66</v>
      </c>
      <c r="AQ728" s="11" t="s">
        <v>49</v>
      </c>
      <c r="AR728" s="11" t="s">
        <v>66</v>
      </c>
      <c r="AS728" s="11" t="s">
        <v>55</v>
      </c>
      <c r="AT728" s="11" t="s">
        <v>66</v>
      </c>
      <c r="AU728" s="11" t="s">
        <v>61</v>
      </c>
      <c r="AV728" t="s">
        <v>66</v>
      </c>
      <c r="AW728" t="s">
        <v>66</v>
      </c>
    </row>
    <row r="729" spans="1:49" hidden="1" x14ac:dyDescent="0.25">
      <c r="A729" s="13" t="s">
        <v>791</v>
      </c>
      <c r="B729" s="13">
        <v>25267</v>
      </c>
      <c r="C729" s="13" t="s">
        <v>792</v>
      </c>
      <c r="D729" s="13" t="s">
        <v>49</v>
      </c>
      <c r="E729" s="13" t="s">
        <v>111</v>
      </c>
      <c r="F729" s="15" t="s">
        <v>119</v>
      </c>
      <c r="I729" s="16" t="s">
        <v>95</v>
      </c>
      <c r="J729" s="13" t="s">
        <v>53</v>
      </c>
      <c r="K729" s="13">
        <v>3</v>
      </c>
      <c r="L729" s="13" t="s">
        <v>793</v>
      </c>
      <c r="M729" s="13" t="s">
        <v>55</v>
      </c>
      <c r="N729" s="13" t="s">
        <v>56</v>
      </c>
      <c r="O729" s="13" t="s">
        <v>794</v>
      </c>
      <c r="P729" s="13" t="s">
        <v>108</v>
      </c>
      <c r="Q729" s="13" t="s">
        <v>108</v>
      </c>
      <c r="R729" s="13" t="s">
        <v>58</v>
      </c>
      <c r="U729" s="13">
        <v>2</v>
      </c>
      <c r="V729" s="13" t="s">
        <v>59</v>
      </c>
      <c r="W729" s="13">
        <v>2</v>
      </c>
      <c r="X729" s="13" t="s">
        <v>59</v>
      </c>
      <c r="Y729" s="13">
        <v>2</v>
      </c>
      <c r="Z729" s="13" t="s">
        <v>59</v>
      </c>
      <c r="AA729" s="13">
        <v>2</v>
      </c>
      <c r="AB729" s="13" t="s">
        <v>59</v>
      </c>
      <c r="AC729" s="13" t="s">
        <v>67</v>
      </c>
      <c r="AD729" s="13" t="s">
        <v>61</v>
      </c>
      <c r="AE729" s="13">
        <v>0.9</v>
      </c>
      <c r="AF729" s="13" t="s">
        <v>62</v>
      </c>
      <c r="AG729" s="13" t="s">
        <v>69</v>
      </c>
      <c r="AK729" s="13" t="s">
        <v>63</v>
      </c>
      <c r="AL729" s="13">
        <v>8760</v>
      </c>
      <c r="AM729" s="13" t="s">
        <v>64</v>
      </c>
      <c r="AO729" s="11">
        <v>44068.419293981482</v>
      </c>
      <c r="AP729" s="11" t="s">
        <v>66</v>
      </c>
      <c r="AQ729" s="11" t="s">
        <v>49</v>
      </c>
      <c r="AR729" s="11" t="s">
        <v>66</v>
      </c>
      <c r="AS729" s="11" t="s">
        <v>55</v>
      </c>
      <c r="AT729" s="11" t="s">
        <v>66</v>
      </c>
      <c r="AU729" s="11" t="s">
        <v>61</v>
      </c>
      <c r="AV729" t="s">
        <v>66</v>
      </c>
      <c r="AW729" t="s">
        <v>66</v>
      </c>
    </row>
    <row r="730" spans="1:49" hidden="1" x14ac:dyDescent="0.25">
      <c r="A730" s="13" t="s">
        <v>795</v>
      </c>
      <c r="B730" s="13">
        <v>999</v>
      </c>
      <c r="C730" s="13" t="s">
        <v>796</v>
      </c>
      <c r="D730" s="13" t="s">
        <v>49</v>
      </c>
      <c r="E730" s="13" t="s">
        <v>92</v>
      </c>
      <c r="F730" s="15" t="s">
        <v>168</v>
      </c>
      <c r="G730" s="13">
        <v>36.748333000000002</v>
      </c>
      <c r="H730" s="13">
        <v>-107.425</v>
      </c>
      <c r="I730" s="16" t="s">
        <v>95</v>
      </c>
      <c r="J730" s="13" t="s">
        <v>53</v>
      </c>
      <c r="K730" s="13">
        <v>6</v>
      </c>
      <c r="L730" s="13" t="s">
        <v>797</v>
      </c>
      <c r="M730" s="13" t="s">
        <v>55</v>
      </c>
      <c r="N730" s="13" t="s">
        <v>56</v>
      </c>
      <c r="O730" s="13" t="s">
        <v>798</v>
      </c>
      <c r="P730" s="13" t="s">
        <v>115</v>
      </c>
      <c r="Q730" s="13" t="s">
        <v>139</v>
      </c>
      <c r="R730" s="13" t="s">
        <v>115</v>
      </c>
      <c r="T730" s="14">
        <v>40847.419293981482</v>
      </c>
      <c r="U730" s="13">
        <v>4</v>
      </c>
      <c r="V730" s="13" t="s">
        <v>59</v>
      </c>
      <c r="W730" s="13">
        <v>4</v>
      </c>
      <c r="X730" s="13" t="s">
        <v>59</v>
      </c>
      <c r="Y730" s="13">
        <v>4</v>
      </c>
      <c r="Z730" s="13" t="s">
        <v>59</v>
      </c>
      <c r="AA730" s="13">
        <v>4</v>
      </c>
      <c r="AB730" s="13" t="s">
        <v>59</v>
      </c>
      <c r="AC730" s="13" t="s">
        <v>67</v>
      </c>
      <c r="AD730" s="13" t="s">
        <v>61</v>
      </c>
      <c r="AE730" s="13">
        <v>0.4</v>
      </c>
      <c r="AF730" s="13" t="s">
        <v>68</v>
      </c>
      <c r="AK730" s="13" t="s">
        <v>63</v>
      </c>
      <c r="AL730" s="13">
        <v>8760</v>
      </c>
      <c r="AM730" s="13" t="s">
        <v>200</v>
      </c>
      <c r="AO730" s="11">
        <v>44068.419293981482</v>
      </c>
      <c r="AP730" s="11" t="s">
        <v>66</v>
      </c>
      <c r="AQ730" s="11" t="s">
        <v>49</v>
      </c>
      <c r="AR730" s="11" t="s">
        <v>66</v>
      </c>
      <c r="AS730" s="11" t="s">
        <v>55</v>
      </c>
      <c r="AT730" s="11" t="s">
        <v>66</v>
      </c>
      <c r="AU730" s="11" t="s">
        <v>61</v>
      </c>
      <c r="AV730" t="s">
        <v>66</v>
      </c>
      <c r="AW730" t="s">
        <v>66</v>
      </c>
    </row>
    <row r="731" spans="1:49" hidden="1" x14ac:dyDescent="0.25">
      <c r="A731" s="13" t="s">
        <v>795</v>
      </c>
      <c r="B731" s="13">
        <v>999</v>
      </c>
      <c r="C731" s="13" t="s">
        <v>796</v>
      </c>
      <c r="D731" s="13" t="s">
        <v>49</v>
      </c>
      <c r="E731" s="13" t="s">
        <v>92</v>
      </c>
      <c r="F731" s="15" t="s">
        <v>168</v>
      </c>
      <c r="G731" s="13">
        <v>36.748333000000002</v>
      </c>
      <c r="H731" s="13">
        <v>-107.425</v>
      </c>
      <c r="I731" s="16" t="s">
        <v>95</v>
      </c>
      <c r="J731" s="13" t="s">
        <v>53</v>
      </c>
      <c r="K731" s="13">
        <v>6</v>
      </c>
      <c r="L731" s="13" t="s">
        <v>797</v>
      </c>
      <c r="M731" s="13" t="s">
        <v>55</v>
      </c>
      <c r="N731" s="13" t="s">
        <v>56</v>
      </c>
      <c r="O731" s="13" t="s">
        <v>798</v>
      </c>
      <c r="P731" s="13" t="s">
        <v>115</v>
      </c>
      <c r="Q731" s="13" t="s">
        <v>139</v>
      </c>
      <c r="R731" s="13" t="s">
        <v>115</v>
      </c>
      <c r="T731" s="14">
        <v>40847.419293981482</v>
      </c>
      <c r="U731" s="13">
        <v>4</v>
      </c>
      <c r="V731" s="13" t="s">
        <v>59</v>
      </c>
      <c r="W731" s="13">
        <v>4</v>
      </c>
      <c r="X731" s="13" t="s">
        <v>59</v>
      </c>
      <c r="Y731" s="13">
        <v>4</v>
      </c>
      <c r="Z731" s="13" t="s">
        <v>59</v>
      </c>
      <c r="AA731" s="13">
        <v>4</v>
      </c>
      <c r="AB731" s="13" t="s">
        <v>59</v>
      </c>
      <c r="AC731" s="13" t="s">
        <v>67</v>
      </c>
      <c r="AD731" s="13" t="s">
        <v>61</v>
      </c>
      <c r="AE731" s="13">
        <v>1.8</v>
      </c>
      <c r="AF731" s="13" t="s">
        <v>62</v>
      </c>
      <c r="AK731" s="13" t="s">
        <v>63</v>
      </c>
      <c r="AL731" s="13">
        <v>8760</v>
      </c>
      <c r="AM731" s="13" t="s">
        <v>200</v>
      </c>
      <c r="AO731" s="11">
        <v>44068.419293981482</v>
      </c>
      <c r="AP731" s="11" t="s">
        <v>66</v>
      </c>
      <c r="AQ731" s="11" t="s">
        <v>49</v>
      </c>
      <c r="AR731" s="11" t="s">
        <v>66</v>
      </c>
      <c r="AS731" s="11" t="s">
        <v>55</v>
      </c>
      <c r="AT731" s="11" t="s">
        <v>66</v>
      </c>
      <c r="AU731" s="11" t="s">
        <v>61</v>
      </c>
      <c r="AV731" t="s">
        <v>66</v>
      </c>
      <c r="AW731" t="s">
        <v>66</v>
      </c>
    </row>
    <row r="732" spans="1:49" hidden="1" x14ac:dyDescent="0.25">
      <c r="A732" s="13" t="s">
        <v>795</v>
      </c>
      <c r="B732" s="13">
        <v>1008</v>
      </c>
      <c r="C732" s="13" t="s">
        <v>799</v>
      </c>
      <c r="D732" s="13" t="s">
        <v>49</v>
      </c>
      <c r="E732" s="13" t="s">
        <v>92</v>
      </c>
      <c r="F732" s="15" t="s">
        <v>168</v>
      </c>
      <c r="G732" s="13">
        <v>36.787500000000001</v>
      </c>
      <c r="H732" s="13">
        <v>-107.426389</v>
      </c>
      <c r="I732" s="16" t="s">
        <v>88</v>
      </c>
      <c r="J732" s="13" t="s">
        <v>53</v>
      </c>
      <c r="K732" s="13">
        <v>7</v>
      </c>
      <c r="L732" s="13" t="s">
        <v>800</v>
      </c>
      <c r="M732" s="13" t="s">
        <v>55</v>
      </c>
      <c r="N732" s="13" t="s">
        <v>56</v>
      </c>
      <c r="O732" s="13" t="s">
        <v>801</v>
      </c>
      <c r="P732" s="13" t="s">
        <v>177</v>
      </c>
      <c r="Q732" s="13" t="s">
        <v>139</v>
      </c>
      <c r="R732" s="13" t="s">
        <v>640</v>
      </c>
      <c r="T732" s="14">
        <v>40806.419293981482</v>
      </c>
      <c r="U732" s="13">
        <v>0.25</v>
      </c>
      <c r="V732" s="13" t="s">
        <v>59</v>
      </c>
      <c r="W732" s="13">
        <v>0.25</v>
      </c>
      <c r="X732" s="13" t="s">
        <v>59</v>
      </c>
      <c r="Y732" s="13">
        <v>0.25</v>
      </c>
      <c r="Z732" s="13" t="s">
        <v>59</v>
      </c>
      <c r="AA732" s="13">
        <v>0.25</v>
      </c>
      <c r="AB732" s="13" t="s">
        <v>59</v>
      </c>
      <c r="AC732" s="13" t="s">
        <v>67</v>
      </c>
      <c r="AD732" s="13" t="s">
        <v>61</v>
      </c>
      <c r="AE732" s="13">
        <v>0.1</v>
      </c>
      <c r="AF732" s="13" t="s">
        <v>68</v>
      </c>
      <c r="AG732" s="13" t="s">
        <v>69</v>
      </c>
      <c r="AK732" s="13" t="s">
        <v>63</v>
      </c>
      <c r="AL732" s="13">
        <v>8760</v>
      </c>
      <c r="AM732" s="13" t="s">
        <v>200</v>
      </c>
      <c r="AO732" s="11">
        <v>44068.419293981482</v>
      </c>
      <c r="AP732" s="11" t="s">
        <v>66</v>
      </c>
      <c r="AQ732" s="11" t="s">
        <v>49</v>
      </c>
      <c r="AR732" s="11" t="s">
        <v>66</v>
      </c>
      <c r="AS732" s="11" t="s">
        <v>55</v>
      </c>
      <c r="AT732" s="11" t="s">
        <v>66</v>
      </c>
      <c r="AU732" s="11" t="s">
        <v>61</v>
      </c>
      <c r="AV732" t="s">
        <v>66</v>
      </c>
      <c r="AW732" t="s">
        <v>66</v>
      </c>
    </row>
    <row r="733" spans="1:49" hidden="1" x14ac:dyDescent="0.25">
      <c r="A733" s="13" t="s">
        <v>795</v>
      </c>
      <c r="B733" s="13">
        <v>1008</v>
      </c>
      <c r="C733" s="13" t="s">
        <v>799</v>
      </c>
      <c r="D733" s="13" t="s">
        <v>49</v>
      </c>
      <c r="E733" s="13" t="s">
        <v>92</v>
      </c>
      <c r="F733" s="15" t="s">
        <v>168</v>
      </c>
      <c r="G733" s="13">
        <v>36.787500000000001</v>
      </c>
      <c r="H733" s="13">
        <v>-107.426389</v>
      </c>
      <c r="I733" s="16" t="s">
        <v>88</v>
      </c>
      <c r="J733" s="13" t="s">
        <v>53</v>
      </c>
      <c r="K733" s="13">
        <v>7</v>
      </c>
      <c r="L733" s="13" t="s">
        <v>800</v>
      </c>
      <c r="M733" s="13" t="s">
        <v>55</v>
      </c>
      <c r="N733" s="13" t="s">
        <v>56</v>
      </c>
      <c r="O733" s="13" t="s">
        <v>801</v>
      </c>
      <c r="P733" s="13" t="s">
        <v>177</v>
      </c>
      <c r="Q733" s="13" t="s">
        <v>139</v>
      </c>
      <c r="R733" s="13" t="s">
        <v>640</v>
      </c>
      <c r="T733" s="14">
        <v>40806.419293981482</v>
      </c>
      <c r="U733" s="13">
        <v>0.25</v>
      </c>
      <c r="V733" s="13" t="s">
        <v>59</v>
      </c>
      <c r="W733" s="13">
        <v>0.25</v>
      </c>
      <c r="X733" s="13" t="s">
        <v>59</v>
      </c>
      <c r="Y733" s="13">
        <v>0.25</v>
      </c>
      <c r="Z733" s="13" t="s">
        <v>59</v>
      </c>
      <c r="AA733" s="13">
        <v>0.25</v>
      </c>
      <c r="AB733" s="13" t="s">
        <v>59</v>
      </c>
      <c r="AC733" s="13" t="s">
        <v>67</v>
      </c>
      <c r="AD733" s="13" t="s">
        <v>61</v>
      </c>
      <c r="AE733" s="13">
        <v>0.6</v>
      </c>
      <c r="AF733" s="13" t="s">
        <v>62</v>
      </c>
      <c r="AG733" s="13" t="s">
        <v>69</v>
      </c>
      <c r="AK733" s="13" t="s">
        <v>63</v>
      </c>
      <c r="AL733" s="13">
        <v>8760</v>
      </c>
      <c r="AM733" s="13" t="s">
        <v>200</v>
      </c>
      <c r="AO733" s="11">
        <v>44068.419293981482</v>
      </c>
      <c r="AP733" s="11" t="s">
        <v>66</v>
      </c>
      <c r="AQ733" s="11" t="s">
        <v>49</v>
      </c>
      <c r="AR733" s="11" t="s">
        <v>66</v>
      </c>
      <c r="AS733" s="11" t="s">
        <v>55</v>
      </c>
      <c r="AT733" s="11" t="s">
        <v>66</v>
      </c>
      <c r="AU733" s="11" t="s">
        <v>61</v>
      </c>
      <c r="AV733" t="s">
        <v>66</v>
      </c>
      <c r="AW733" t="s">
        <v>66</v>
      </c>
    </row>
    <row r="734" spans="1:49" hidden="1" x14ac:dyDescent="0.25">
      <c r="A734" s="13" t="s">
        <v>795</v>
      </c>
      <c r="B734" s="13">
        <v>1170</v>
      </c>
      <c r="C734" s="13" t="s">
        <v>802</v>
      </c>
      <c r="D734" s="13" t="s">
        <v>49</v>
      </c>
      <c r="E734" s="13" t="s">
        <v>111</v>
      </c>
      <c r="F734" s="15" t="s">
        <v>119</v>
      </c>
      <c r="G734" s="13">
        <v>36.681111000000001</v>
      </c>
      <c r="H734" s="13">
        <v>-107.87777800000001</v>
      </c>
      <c r="I734" s="16" t="s">
        <v>88</v>
      </c>
      <c r="J734" s="13" t="s">
        <v>53</v>
      </c>
      <c r="K734" s="13">
        <v>2</v>
      </c>
      <c r="L734" s="13" t="s">
        <v>803</v>
      </c>
      <c r="M734" s="13" t="s">
        <v>55</v>
      </c>
      <c r="N734" s="13" t="s">
        <v>56</v>
      </c>
      <c r="O734" s="13" t="s">
        <v>804</v>
      </c>
      <c r="P734" s="13" t="s">
        <v>805</v>
      </c>
      <c r="Q734" s="13" t="s">
        <v>108</v>
      </c>
      <c r="R734" s="13">
        <v>235789</v>
      </c>
      <c r="U734" s="13">
        <v>2.5</v>
      </c>
      <c r="V734" s="13" t="s">
        <v>806</v>
      </c>
      <c r="W734" s="13">
        <v>2.5</v>
      </c>
      <c r="X734" s="13" t="s">
        <v>806</v>
      </c>
      <c r="Y734" s="13">
        <v>2.5</v>
      </c>
      <c r="Z734" s="13" t="s">
        <v>806</v>
      </c>
      <c r="AA734" s="13">
        <v>0.5</v>
      </c>
      <c r="AB734" s="13" t="s">
        <v>59</v>
      </c>
      <c r="AC734" s="13" t="s">
        <v>67</v>
      </c>
      <c r="AD734" s="13" t="s">
        <v>61</v>
      </c>
      <c r="AE734" s="13">
        <v>0.3</v>
      </c>
      <c r="AF734" s="13" t="s">
        <v>62</v>
      </c>
      <c r="AG734" s="13" t="s">
        <v>69</v>
      </c>
      <c r="AL734" s="13">
        <v>8760</v>
      </c>
      <c r="AM734" s="13" t="s">
        <v>64</v>
      </c>
      <c r="AO734" s="11">
        <v>44068.419293981482</v>
      </c>
      <c r="AP734" s="11" t="s">
        <v>66</v>
      </c>
      <c r="AQ734" s="11" t="s">
        <v>49</v>
      </c>
      <c r="AR734" s="11" t="s">
        <v>66</v>
      </c>
      <c r="AS734" s="11" t="s">
        <v>55</v>
      </c>
      <c r="AT734" s="11" t="s">
        <v>66</v>
      </c>
      <c r="AU734" s="11" t="s">
        <v>61</v>
      </c>
      <c r="AV734" t="s">
        <v>66</v>
      </c>
      <c r="AW734" t="s">
        <v>66</v>
      </c>
    </row>
    <row r="735" spans="1:49" hidden="1" x14ac:dyDescent="0.25">
      <c r="A735" s="13" t="s">
        <v>795</v>
      </c>
      <c r="B735" s="13">
        <v>1233</v>
      </c>
      <c r="C735" s="13" t="s">
        <v>807</v>
      </c>
      <c r="D735" s="13" t="s">
        <v>49</v>
      </c>
      <c r="E735" s="13" t="s">
        <v>111</v>
      </c>
      <c r="F735" s="15" t="s">
        <v>119</v>
      </c>
      <c r="G735" s="13">
        <v>36.749721999999998</v>
      </c>
      <c r="H735" s="13">
        <v>-107.649722</v>
      </c>
      <c r="I735" s="16" t="s">
        <v>88</v>
      </c>
      <c r="J735" s="13" t="s">
        <v>53</v>
      </c>
      <c r="K735" s="13">
        <v>2</v>
      </c>
      <c r="L735" s="13">
        <v>2</v>
      </c>
      <c r="M735" s="13" t="s">
        <v>55</v>
      </c>
      <c r="N735" s="13" t="s">
        <v>56</v>
      </c>
      <c r="O735" s="13" t="s">
        <v>808</v>
      </c>
      <c r="P735" s="13" t="s">
        <v>809</v>
      </c>
      <c r="Q735" s="13" t="s">
        <v>810</v>
      </c>
      <c r="R735" s="13">
        <v>17167</v>
      </c>
      <c r="U735" s="13">
        <v>0.21</v>
      </c>
      <c r="V735" s="13" t="s">
        <v>59</v>
      </c>
      <c r="W735" s="13">
        <v>0.21</v>
      </c>
      <c r="X735" s="13" t="s">
        <v>59</v>
      </c>
      <c r="Y735" s="13">
        <v>0.21</v>
      </c>
      <c r="Z735" s="13" t="s">
        <v>59</v>
      </c>
      <c r="AA735" s="13">
        <v>0.21</v>
      </c>
      <c r="AB735" s="13" t="s">
        <v>59</v>
      </c>
      <c r="AC735" s="13" t="s">
        <v>67</v>
      </c>
      <c r="AD735" s="13" t="s">
        <v>61</v>
      </c>
      <c r="AE735" s="13">
        <v>0.2</v>
      </c>
      <c r="AF735" s="13" t="s">
        <v>62</v>
      </c>
      <c r="AG735" s="13" t="s">
        <v>69</v>
      </c>
      <c r="AK735" s="13" t="s">
        <v>63</v>
      </c>
      <c r="AL735" s="13">
        <v>8760</v>
      </c>
      <c r="AM735" s="13" t="s">
        <v>64</v>
      </c>
      <c r="AO735" s="11">
        <v>44068.419293981482</v>
      </c>
      <c r="AP735" s="11" t="s">
        <v>66</v>
      </c>
      <c r="AQ735" s="11" t="s">
        <v>49</v>
      </c>
      <c r="AR735" s="11" t="s">
        <v>66</v>
      </c>
      <c r="AS735" s="11" t="s">
        <v>55</v>
      </c>
      <c r="AT735" s="11" t="s">
        <v>66</v>
      </c>
      <c r="AU735" s="11" t="s">
        <v>61</v>
      </c>
      <c r="AV735" t="s">
        <v>66</v>
      </c>
      <c r="AW735" t="s">
        <v>66</v>
      </c>
    </row>
    <row r="736" spans="1:49" hidden="1" x14ac:dyDescent="0.25">
      <c r="A736" s="13" t="s">
        <v>795</v>
      </c>
      <c r="B736" s="13">
        <v>1233</v>
      </c>
      <c r="C736" s="13" t="s">
        <v>807</v>
      </c>
      <c r="D736" s="13" t="s">
        <v>49</v>
      </c>
      <c r="E736" s="13" t="s">
        <v>111</v>
      </c>
      <c r="F736" s="15" t="s">
        <v>119</v>
      </c>
      <c r="G736" s="13">
        <v>36.749721999999998</v>
      </c>
      <c r="H736" s="13">
        <v>-107.649722</v>
      </c>
      <c r="I736" s="16" t="s">
        <v>88</v>
      </c>
      <c r="J736" s="13" t="s">
        <v>53</v>
      </c>
      <c r="K736" s="13">
        <v>2</v>
      </c>
      <c r="L736" s="13">
        <v>2</v>
      </c>
      <c r="M736" s="13" t="s">
        <v>55</v>
      </c>
      <c r="N736" s="13" t="s">
        <v>56</v>
      </c>
      <c r="O736" s="13" t="s">
        <v>808</v>
      </c>
      <c r="P736" s="13" t="s">
        <v>809</v>
      </c>
      <c r="Q736" s="13" t="s">
        <v>810</v>
      </c>
      <c r="R736" s="13">
        <v>17167</v>
      </c>
      <c r="U736" s="13">
        <v>0.21</v>
      </c>
      <c r="V736" s="13" t="s">
        <v>59</v>
      </c>
      <c r="W736" s="13">
        <v>0.21</v>
      </c>
      <c r="X736" s="13" t="s">
        <v>59</v>
      </c>
      <c r="Y736" s="13">
        <v>0.21</v>
      </c>
      <c r="Z736" s="13" t="s">
        <v>59</v>
      </c>
      <c r="AA736" s="13">
        <v>0.21</v>
      </c>
      <c r="AB736" s="13" t="s">
        <v>59</v>
      </c>
      <c r="AC736" s="13" t="s">
        <v>67</v>
      </c>
      <c r="AD736" s="13" t="s">
        <v>61</v>
      </c>
      <c r="AE736" s="13">
        <v>3.99</v>
      </c>
      <c r="AF736" s="13" t="s">
        <v>68</v>
      </c>
      <c r="AG736" s="13" t="s">
        <v>69</v>
      </c>
      <c r="AK736" s="13" t="s">
        <v>63</v>
      </c>
      <c r="AL736" s="13">
        <v>8760</v>
      </c>
      <c r="AM736" s="13" t="s">
        <v>64</v>
      </c>
      <c r="AO736" s="11">
        <v>44068.419293981482</v>
      </c>
      <c r="AP736" s="11" t="s">
        <v>66</v>
      </c>
      <c r="AQ736" s="11" t="s">
        <v>49</v>
      </c>
      <c r="AR736" s="11" t="s">
        <v>66</v>
      </c>
      <c r="AS736" s="11" t="s">
        <v>55</v>
      </c>
      <c r="AT736" s="11" t="s">
        <v>66</v>
      </c>
      <c r="AU736" s="11" t="s">
        <v>61</v>
      </c>
      <c r="AV736" t="s">
        <v>66</v>
      </c>
      <c r="AW736" t="s">
        <v>66</v>
      </c>
    </row>
    <row r="737" spans="1:50" s="28" customFormat="1" x14ac:dyDescent="0.25">
      <c r="A737" s="25" t="s">
        <v>795</v>
      </c>
      <c r="B737" s="25">
        <v>4658</v>
      </c>
      <c r="C737" s="25" t="s">
        <v>811</v>
      </c>
      <c r="D737" s="25" t="s">
        <v>49</v>
      </c>
      <c r="E737" s="25" t="s">
        <v>111</v>
      </c>
      <c r="F737" s="26" t="s">
        <v>112</v>
      </c>
      <c r="G737" s="25"/>
      <c r="H737" s="25"/>
      <c r="I737" s="27" t="s">
        <v>513</v>
      </c>
      <c r="J737" s="25" t="s">
        <v>53</v>
      </c>
      <c r="K737" s="25">
        <v>3</v>
      </c>
      <c r="L737" s="25" t="s">
        <v>812</v>
      </c>
      <c r="M737" s="25" t="s">
        <v>55</v>
      </c>
      <c r="N737" s="25" t="s">
        <v>56</v>
      </c>
      <c r="O737" s="30" t="s">
        <v>2175</v>
      </c>
      <c r="P737" s="25"/>
      <c r="Q737" s="25"/>
      <c r="R737" s="25"/>
      <c r="S737" s="31"/>
      <c r="T737" s="31"/>
      <c r="U737" s="25"/>
      <c r="V737" s="25"/>
      <c r="W737" s="25"/>
      <c r="X737" s="25"/>
      <c r="Y737" s="25">
        <v>325</v>
      </c>
      <c r="Z737" s="25" t="s">
        <v>59</v>
      </c>
      <c r="AA737" s="25">
        <v>325</v>
      </c>
      <c r="AB737" s="30" t="s">
        <v>59</v>
      </c>
      <c r="AC737" s="25" t="s">
        <v>67</v>
      </c>
      <c r="AD737" s="25" t="s">
        <v>61</v>
      </c>
      <c r="AE737" s="25">
        <v>0.16</v>
      </c>
      <c r="AF737" s="25" t="s">
        <v>62</v>
      </c>
      <c r="AG737" s="25" t="s">
        <v>69</v>
      </c>
      <c r="AH737" s="25"/>
      <c r="AI737" s="25"/>
      <c r="AJ737" s="25"/>
      <c r="AK737" s="25"/>
      <c r="AL737" s="25">
        <v>8760</v>
      </c>
      <c r="AM737" s="25" t="s">
        <v>64</v>
      </c>
      <c r="AN737" s="25"/>
      <c r="AO737" s="11">
        <v>44068.419293981482</v>
      </c>
      <c r="AP737" s="11" t="s">
        <v>66</v>
      </c>
      <c r="AQ737" s="11" t="s">
        <v>49</v>
      </c>
      <c r="AR737" s="11" t="s">
        <v>66</v>
      </c>
      <c r="AS737" s="11" t="s">
        <v>55</v>
      </c>
      <c r="AT737" s="11" t="s">
        <v>66</v>
      </c>
      <c r="AU737" s="11" t="s">
        <v>61</v>
      </c>
      <c r="AV737" t="s">
        <v>66</v>
      </c>
      <c r="AW737" t="s">
        <v>66</v>
      </c>
      <c r="AX737">
        <f>AE737*AX$5</f>
        <v>0.08</v>
      </c>
    </row>
    <row r="738" spans="1:50" hidden="1" x14ac:dyDescent="0.25">
      <c r="A738" s="13" t="s">
        <v>795</v>
      </c>
      <c r="B738" s="13">
        <v>4658</v>
      </c>
      <c r="C738" s="13" t="s">
        <v>811</v>
      </c>
      <c r="D738" s="13" t="s">
        <v>49</v>
      </c>
      <c r="E738" s="13" t="s">
        <v>111</v>
      </c>
      <c r="F738" s="15" t="s">
        <v>112</v>
      </c>
      <c r="I738" s="16" t="s">
        <v>513</v>
      </c>
      <c r="J738" s="13" t="s">
        <v>53</v>
      </c>
      <c r="K738" s="13">
        <v>3</v>
      </c>
      <c r="L738" s="13" t="s">
        <v>812</v>
      </c>
      <c r="M738" s="13" t="s">
        <v>55</v>
      </c>
      <c r="N738" s="13" t="s">
        <v>56</v>
      </c>
      <c r="O738" s="13" t="s">
        <v>813</v>
      </c>
      <c r="Y738" s="13">
        <v>325</v>
      </c>
      <c r="Z738" s="13" t="s">
        <v>59</v>
      </c>
      <c r="AC738" s="13" t="s">
        <v>67</v>
      </c>
      <c r="AD738" s="13" t="s">
        <v>61</v>
      </c>
      <c r="AE738" s="13">
        <v>0.04</v>
      </c>
      <c r="AF738" s="13" t="s">
        <v>68</v>
      </c>
      <c r="AG738" s="13" t="s">
        <v>69</v>
      </c>
      <c r="AL738" s="13">
        <v>8760</v>
      </c>
      <c r="AM738" s="13" t="s">
        <v>64</v>
      </c>
      <c r="AO738" s="11">
        <v>44068.419293981482</v>
      </c>
      <c r="AP738" s="11" t="s">
        <v>66</v>
      </c>
      <c r="AQ738" s="11" t="s">
        <v>49</v>
      </c>
      <c r="AR738" s="11" t="s">
        <v>66</v>
      </c>
      <c r="AS738" s="11" t="s">
        <v>55</v>
      </c>
      <c r="AT738" s="11" t="s">
        <v>66</v>
      </c>
      <c r="AU738" s="11" t="s">
        <v>61</v>
      </c>
      <c r="AV738" t="s">
        <v>66</v>
      </c>
      <c r="AW738" t="s">
        <v>66</v>
      </c>
    </row>
    <row r="739" spans="1:50" hidden="1" x14ac:dyDescent="0.25">
      <c r="A739" s="13" t="s">
        <v>795</v>
      </c>
      <c r="B739" s="13">
        <v>4659</v>
      </c>
      <c r="C739" s="13" t="s">
        <v>814</v>
      </c>
      <c r="D739" s="13" t="s">
        <v>49</v>
      </c>
      <c r="E739" s="13" t="s">
        <v>111</v>
      </c>
      <c r="F739" s="15" t="s">
        <v>119</v>
      </c>
      <c r="G739" s="13">
        <v>36.931638999999997</v>
      </c>
      <c r="H739" s="13">
        <v>-107.540297</v>
      </c>
      <c r="I739" s="16" t="s">
        <v>513</v>
      </c>
      <c r="J739" s="13" t="s">
        <v>53</v>
      </c>
      <c r="K739" s="13">
        <v>3</v>
      </c>
      <c r="L739" s="13" t="s">
        <v>815</v>
      </c>
      <c r="M739" s="13" t="s">
        <v>55</v>
      </c>
      <c r="N739" s="13" t="s">
        <v>56</v>
      </c>
      <c r="O739" s="13" t="s">
        <v>816</v>
      </c>
      <c r="Y739" s="13">
        <v>0.33</v>
      </c>
      <c r="Z739" s="13" t="s">
        <v>59</v>
      </c>
      <c r="AA739" s="13">
        <v>0.33</v>
      </c>
      <c r="AB739" s="13" t="s">
        <v>59</v>
      </c>
      <c r="AC739" s="13" t="s">
        <v>67</v>
      </c>
      <c r="AD739" s="13" t="s">
        <v>61</v>
      </c>
      <c r="AE739" s="13">
        <v>0.16</v>
      </c>
      <c r="AF739" s="13" t="s">
        <v>62</v>
      </c>
      <c r="AG739" s="13" t="s">
        <v>69</v>
      </c>
      <c r="AL739" s="13">
        <v>8760</v>
      </c>
      <c r="AM739" s="13" t="s">
        <v>245</v>
      </c>
      <c r="AO739" s="11">
        <v>44068.419293981482</v>
      </c>
      <c r="AP739" s="11" t="s">
        <v>66</v>
      </c>
      <c r="AQ739" s="11" t="s">
        <v>49</v>
      </c>
      <c r="AR739" s="11" t="s">
        <v>66</v>
      </c>
      <c r="AS739" s="11" t="s">
        <v>55</v>
      </c>
      <c r="AT739" s="11" t="s">
        <v>66</v>
      </c>
      <c r="AU739" s="11" t="s">
        <v>61</v>
      </c>
      <c r="AV739" t="s">
        <v>66</v>
      </c>
      <c r="AW739" t="s">
        <v>66</v>
      </c>
    </row>
    <row r="740" spans="1:50" hidden="1" x14ac:dyDescent="0.25">
      <c r="A740" s="13" t="s">
        <v>795</v>
      </c>
      <c r="B740" s="13">
        <v>4659</v>
      </c>
      <c r="C740" s="13" t="s">
        <v>814</v>
      </c>
      <c r="D740" s="13" t="s">
        <v>49</v>
      </c>
      <c r="E740" s="13" t="s">
        <v>111</v>
      </c>
      <c r="F740" s="15" t="s">
        <v>119</v>
      </c>
      <c r="G740" s="13">
        <v>36.931638999999997</v>
      </c>
      <c r="H740" s="13">
        <v>-107.540297</v>
      </c>
      <c r="I740" s="16" t="s">
        <v>513</v>
      </c>
      <c r="J740" s="13" t="s">
        <v>53</v>
      </c>
      <c r="K740" s="13">
        <v>3</v>
      </c>
      <c r="L740" s="13" t="s">
        <v>815</v>
      </c>
      <c r="M740" s="13" t="s">
        <v>55</v>
      </c>
      <c r="N740" s="13" t="s">
        <v>56</v>
      </c>
      <c r="O740" s="13" t="s">
        <v>816</v>
      </c>
      <c r="Y740" s="13">
        <v>0.33</v>
      </c>
      <c r="Z740" s="13" t="s">
        <v>59</v>
      </c>
      <c r="AC740" s="13" t="s">
        <v>67</v>
      </c>
      <c r="AD740" s="13" t="s">
        <v>61</v>
      </c>
      <c r="AE740" s="13">
        <v>0.04</v>
      </c>
      <c r="AF740" s="13" t="s">
        <v>68</v>
      </c>
      <c r="AG740" s="13" t="s">
        <v>69</v>
      </c>
      <c r="AL740" s="13">
        <v>8760</v>
      </c>
      <c r="AM740" s="13" t="s">
        <v>245</v>
      </c>
      <c r="AO740" s="11">
        <v>44068.419293981482</v>
      </c>
      <c r="AP740" s="11" t="s">
        <v>66</v>
      </c>
      <c r="AQ740" s="11" t="s">
        <v>49</v>
      </c>
      <c r="AR740" s="11" t="s">
        <v>66</v>
      </c>
      <c r="AS740" s="11" t="s">
        <v>55</v>
      </c>
      <c r="AT740" s="11" t="s">
        <v>66</v>
      </c>
      <c r="AU740" s="11" t="s">
        <v>61</v>
      </c>
      <c r="AV740" t="s">
        <v>66</v>
      </c>
      <c r="AW740" t="s">
        <v>66</v>
      </c>
    </row>
    <row r="741" spans="1:50" hidden="1" x14ac:dyDescent="0.25">
      <c r="A741" s="13" t="s">
        <v>795</v>
      </c>
      <c r="B741" s="13">
        <v>4659</v>
      </c>
      <c r="C741" s="13" t="s">
        <v>814</v>
      </c>
      <c r="D741" s="13" t="s">
        <v>49</v>
      </c>
      <c r="E741" s="13" t="s">
        <v>111</v>
      </c>
      <c r="F741" s="15" t="s">
        <v>119</v>
      </c>
      <c r="G741" s="13">
        <v>36.931638999999997</v>
      </c>
      <c r="H741" s="13">
        <v>-107.540297</v>
      </c>
      <c r="I741" s="16" t="s">
        <v>513</v>
      </c>
      <c r="J741" s="13" t="s">
        <v>53</v>
      </c>
      <c r="K741" s="13">
        <v>4</v>
      </c>
      <c r="L741" s="13" t="s">
        <v>597</v>
      </c>
      <c r="M741" s="13" t="s">
        <v>55</v>
      </c>
      <c r="O741" s="13" t="s">
        <v>816</v>
      </c>
      <c r="Y741" s="13">
        <v>0.13</v>
      </c>
      <c r="Z741" s="13" t="s">
        <v>59</v>
      </c>
      <c r="AC741" s="13" t="s">
        <v>67</v>
      </c>
      <c r="AD741" s="13" t="s">
        <v>61</v>
      </c>
      <c r="AE741" s="13">
        <v>0.01</v>
      </c>
      <c r="AF741" s="13" t="s">
        <v>68</v>
      </c>
      <c r="AG741" s="13" t="s">
        <v>69</v>
      </c>
      <c r="AL741" s="13">
        <v>8760</v>
      </c>
      <c r="AM741" s="13" t="s">
        <v>245</v>
      </c>
      <c r="AO741" s="11">
        <v>44068.419293981482</v>
      </c>
      <c r="AP741" s="11" t="s">
        <v>66</v>
      </c>
      <c r="AQ741" s="11" t="s">
        <v>49</v>
      </c>
      <c r="AR741" s="11" t="s">
        <v>66</v>
      </c>
      <c r="AS741" s="11" t="s">
        <v>55</v>
      </c>
      <c r="AT741" s="11" t="s">
        <v>66</v>
      </c>
      <c r="AU741" s="11" t="s">
        <v>61</v>
      </c>
      <c r="AV741" t="s">
        <v>66</v>
      </c>
      <c r="AW741" t="s">
        <v>66</v>
      </c>
    </row>
    <row r="742" spans="1:50" hidden="1" x14ac:dyDescent="0.25">
      <c r="A742" s="13" t="s">
        <v>795</v>
      </c>
      <c r="B742" s="13">
        <v>4659</v>
      </c>
      <c r="C742" s="13" t="s">
        <v>814</v>
      </c>
      <c r="D742" s="13" t="s">
        <v>49</v>
      </c>
      <c r="E742" s="13" t="s">
        <v>111</v>
      </c>
      <c r="F742" s="15" t="s">
        <v>119</v>
      </c>
      <c r="G742" s="13">
        <v>36.931638999999997</v>
      </c>
      <c r="H742" s="13">
        <v>-107.540297</v>
      </c>
      <c r="I742" s="16" t="s">
        <v>513</v>
      </c>
      <c r="J742" s="13" t="s">
        <v>53</v>
      </c>
      <c r="K742" s="13">
        <v>4</v>
      </c>
      <c r="L742" s="13" t="s">
        <v>597</v>
      </c>
      <c r="M742" s="13" t="s">
        <v>55</v>
      </c>
      <c r="O742" s="13" t="s">
        <v>816</v>
      </c>
      <c r="Y742" s="13">
        <v>0.13</v>
      </c>
      <c r="Z742" s="13" t="s">
        <v>59</v>
      </c>
      <c r="AA742" s="13">
        <v>0.13</v>
      </c>
      <c r="AB742" s="13" t="s">
        <v>59</v>
      </c>
      <c r="AC742" s="13" t="s">
        <v>67</v>
      </c>
      <c r="AD742" s="13" t="s">
        <v>61</v>
      </c>
      <c r="AE742" s="13">
        <v>0.06</v>
      </c>
      <c r="AF742" s="13" t="s">
        <v>62</v>
      </c>
      <c r="AG742" s="13" t="s">
        <v>69</v>
      </c>
      <c r="AL742" s="13">
        <v>8760</v>
      </c>
      <c r="AM742" s="13" t="s">
        <v>245</v>
      </c>
      <c r="AO742" s="11">
        <v>44068.419293981482</v>
      </c>
      <c r="AP742" s="11" t="s">
        <v>66</v>
      </c>
      <c r="AQ742" s="11" t="s">
        <v>49</v>
      </c>
      <c r="AR742" s="11" t="s">
        <v>66</v>
      </c>
      <c r="AS742" s="11" t="s">
        <v>55</v>
      </c>
      <c r="AT742" s="11" t="s">
        <v>66</v>
      </c>
      <c r="AU742" s="11" t="s">
        <v>61</v>
      </c>
      <c r="AV742" t="s">
        <v>66</v>
      </c>
      <c r="AW742" t="s">
        <v>66</v>
      </c>
    </row>
    <row r="743" spans="1:50" hidden="1" x14ac:dyDescent="0.25">
      <c r="A743" s="13" t="s">
        <v>795</v>
      </c>
      <c r="B743" s="13">
        <v>4659</v>
      </c>
      <c r="C743" s="13" t="s">
        <v>814</v>
      </c>
      <c r="D743" s="13" t="s">
        <v>49</v>
      </c>
      <c r="E743" s="13" t="s">
        <v>111</v>
      </c>
      <c r="F743" s="15" t="s">
        <v>119</v>
      </c>
      <c r="G743" s="13">
        <v>36.931638999999997</v>
      </c>
      <c r="H743" s="13">
        <v>-107.540297</v>
      </c>
      <c r="I743" s="16" t="s">
        <v>513</v>
      </c>
      <c r="J743" s="13" t="s">
        <v>53</v>
      </c>
      <c r="K743" s="13">
        <v>5</v>
      </c>
      <c r="L743" s="13" t="s">
        <v>817</v>
      </c>
      <c r="M743" s="13" t="s">
        <v>55</v>
      </c>
      <c r="O743" s="13" t="s">
        <v>816</v>
      </c>
      <c r="Y743" s="13">
        <v>0.33</v>
      </c>
      <c r="Z743" s="13" t="s">
        <v>59</v>
      </c>
      <c r="AC743" s="13" t="s">
        <v>67</v>
      </c>
      <c r="AD743" s="13" t="s">
        <v>61</v>
      </c>
      <c r="AE743" s="13">
        <v>0.04</v>
      </c>
      <c r="AF743" s="13" t="s">
        <v>68</v>
      </c>
      <c r="AG743" s="13" t="s">
        <v>69</v>
      </c>
      <c r="AL743" s="13">
        <v>8760</v>
      </c>
      <c r="AM743" s="13" t="s">
        <v>245</v>
      </c>
      <c r="AO743" s="11">
        <v>44068.419293981482</v>
      </c>
      <c r="AP743" s="11" t="s">
        <v>66</v>
      </c>
      <c r="AQ743" s="11" t="s">
        <v>49</v>
      </c>
      <c r="AR743" s="11" t="s">
        <v>66</v>
      </c>
      <c r="AS743" s="11" t="s">
        <v>55</v>
      </c>
      <c r="AT743" s="11" t="s">
        <v>66</v>
      </c>
      <c r="AU743" s="11" t="s">
        <v>61</v>
      </c>
      <c r="AV743" t="s">
        <v>66</v>
      </c>
      <c r="AW743" t="s">
        <v>66</v>
      </c>
    </row>
    <row r="744" spans="1:50" hidden="1" x14ac:dyDescent="0.25">
      <c r="A744" s="13" t="s">
        <v>795</v>
      </c>
      <c r="B744" s="13">
        <v>4659</v>
      </c>
      <c r="C744" s="13" t="s">
        <v>814</v>
      </c>
      <c r="D744" s="13" t="s">
        <v>49</v>
      </c>
      <c r="E744" s="13" t="s">
        <v>111</v>
      </c>
      <c r="F744" s="15" t="s">
        <v>119</v>
      </c>
      <c r="G744" s="13">
        <v>36.931638999999997</v>
      </c>
      <c r="H744" s="13">
        <v>-107.540297</v>
      </c>
      <c r="I744" s="16" t="s">
        <v>513</v>
      </c>
      <c r="J744" s="13" t="s">
        <v>53</v>
      </c>
      <c r="K744" s="13">
        <v>5</v>
      </c>
      <c r="L744" s="13" t="s">
        <v>817</v>
      </c>
      <c r="M744" s="13" t="s">
        <v>55</v>
      </c>
      <c r="O744" s="13" t="s">
        <v>816</v>
      </c>
      <c r="Y744" s="13">
        <v>0.33</v>
      </c>
      <c r="Z744" s="13" t="s">
        <v>59</v>
      </c>
      <c r="AA744" s="13">
        <v>0.33</v>
      </c>
      <c r="AB744" s="13" t="s">
        <v>59</v>
      </c>
      <c r="AC744" s="13" t="s">
        <v>67</v>
      </c>
      <c r="AD744" s="13" t="s">
        <v>61</v>
      </c>
      <c r="AE744" s="13">
        <v>0.16</v>
      </c>
      <c r="AF744" s="13" t="s">
        <v>62</v>
      </c>
      <c r="AG744" s="13" t="s">
        <v>69</v>
      </c>
      <c r="AL744" s="13">
        <v>8760</v>
      </c>
      <c r="AM744" s="13" t="s">
        <v>245</v>
      </c>
      <c r="AO744" s="11">
        <v>44068.419293981482</v>
      </c>
      <c r="AP744" s="11" t="s">
        <v>66</v>
      </c>
      <c r="AQ744" s="11" t="s">
        <v>49</v>
      </c>
      <c r="AR744" s="11" t="s">
        <v>66</v>
      </c>
      <c r="AS744" s="11" t="s">
        <v>55</v>
      </c>
      <c r="AT744" s="11" t="s">
        <v>66</v>
      </c>
      <c r="AU744" s="11" t="s">
        <v>61</v>
      </c>
      <c r="AV744" t="s">
        <v>66</v>
      </c>
      <c r="AW744" t="s">
        <v>66</v>
      </c>
    </row>
    <row r="745" spans="1:50" hidden="1" x14ac:dyDescent="0.25">
      <c r="A745" s="13" t="s">
        <v>795</v>
      </c>
      <c r="B745" s="13">
        <v>4659</v>
      </c>
      <c r="C745" s="13" t="s">
        <v>814</v>
      </c>
      <c r="D745" s="13" t="s">
        <v>49</v>
      </c>
      <c r="E745" s="13" t="s">
        <v>111</v>
      </c>
      <c r="F745" s="15" t="s">
        <v>119</v>
      </c>
      <c r="G745" s="13">
        <v>36.931638999999997</v>
      </c>
      <c r="H745" s="13">
        <v>-107.540297</v>
      </c>
      <c r="I745" s="16" t="s">
        <v>513</v>
      </c>
      <c r="J745" s="13" t="s">
        <v>53</v>
      </c>
      <c r="K745" s="13">
        <v>6</v>
      </c>
      <c r="L745" s="13" t="s">
        <v>818</v>
      </c>
      <c r="M745" s="13" t="s">
        <v>55</v>
      </c>
      <c r="O745" s="13" t="s">
        <v>816</v>
      </c>
      <c r="Y745" s="13">
        <v>0.33</v>
      </c>
      <c r="Z745" s="13" t="s">
        <v>59</v>
      </c>
      <c r="AA745" s="13">
        <v>0.33</v>
      </c>
      <c r="AB745" s="13" t="s">
        <v>59</v>
      </c>
      <c r="AC745" s="13" t="s">
        <v>67</v>
      </c>
      <c r="AD745" s="13" t="s">
        <v>61</v>
      </c>
      <c r="AE745" s="13">
        <v>0.16</v>
      </c>
      <c r="AF745" s="13" t="s">
        <v>62</v>
      </c>
      <c r="AG745" s="13" t="s">
        <v>69</v>
      </c>
      <c r="AL745" s="13">
        <v>8760</v>
      </c>
      <c r="AM745" s="13" t="s">
        <v>245</v>
      </c>
      <c r="AO745" s="11">
        <v>44068.419293981482</v>
      </c>
      <c r="AP745" s="11" t="s">
        <v>66</v>
      </c>
      <c r="AQ745" s="11" t="s">
        <v>49</v>
      </c>
      <c r="AR745" s="11" t="s">
        <v>66</v>
      </c>
      <c r="AS745" s="11" t="s">
        <v>55</v>
      </c>
      <c r="AT745" s="11" t="s">
        <v>66</v>
      </c>
      <c r="AU745" s="11" t="s">
        <v>61</v>
      </c>
      <c r="AV745" t="s">
        <v>66</v>
      </c>
      <c r="AW745" t="s">
        <v>66</v>
      </c>
    </row>
    <row r="746" spans="1:50" hidden="1" x14ac:dyDescent="0.25">
      <c r="A746" s="13" t="s">
        <v>795</v>
      </c>
      <c r="B746" s="13">
        <v>4659</v>
      </c>
      <c r="C746" s="13" t="s">
        <v>814</v>
      </c>
      <c r="D746" s="13" t="s">
        <v>49</v>
      </c>
      <c r="E746" s="13" t="s">
        <v>111</v>
      </c>
      <c r="F746" s="15" t="s">
        <v>119</v>
      </c>
      <c r="G746" s="13">
        <v>36.931638999999997</v>
      </c>
      <c r="H746" s="13">
        <v>-107.540297</v>
      </c>
      <c r="I746" s="16" t="s">
        <v>513</v>
      </c>
      <c r="J746" s="13" t="s">
        <v>53</v>
      </c>
      <c r="K746" s="13">
        <v>6</v>
      </c>
      <c r="L746" s="13" t="s">
        <v>818</v>
      </c>
      <c r="M746" s="13" t="s">
        <v>55</v>
      </c>
      <c r="O746" s="13" t="s">
        <v>816</v>
      </c>
      <c r="Y746" s="13">
        <v>0.33</v>
      </c>
      <c r="Z746" s="13" t="s">
        <v>59</v>
      </c>
      <c r="AC746" s="13" t="s">
        <v>67</v>
      </c>
      <c r="AD746" s="13" t="s">
        <v>61</v>
      </c>
      <c r="AE746" s="13">
        <v>0.04</v>
      </c>
      <c r="AF746" s="13" t="s">
        <v>68</v>
      </c>
      <c r="AG746" s="13" t="s">
        <v>69</v>
      </c>
      <c r="AL746" s="13">
        <v>8760</v>
      </c>
      <c r="AM746" s="13" t="s">
        <v>245</v>
      </c>
      <c r="AO746" s="11">
        <v>44068.419293981482</v>
      </c>
      <c r="AP746" s="11" t="s">
        <v>66</v>
      </c>
      <c r="AQ746" s="11" t="s">
        <v>49</v>
      </c>
      <c r="AR746" s="11" t="s">
        <v>66</v>
      </c>
      <c r="AS746" s="11" t="s">
        <v>55</v>
      </c>
      <c r="AT746" s="11" t="s">
        <v>66</v>
      </c>
      <c r="AU746" s="11" t="s">
        <v>61</v>
      </c>
      <c r="AV746" t="s">
        <v>66</v>
      </c>
      <c r="AW746" t="s">
        <v>66</v>
      </c>
    </row>
    <row r="747" spans="1:50" hidden="1" x14ac:dyDescent="0.25">
      <c r="A747" s="13" t="s">
        <v>795</v>
      </c>
      <c r="B747" s="13">
        <v>27548</v>
      </c>
      <c r="C747" s="13" t="s">
        <v>819</v>
      </c>
      <c r="D747" s="13" t="s">
        <v>49</v>
      </c>
      <c r="E747" s="13" t="s">
        <v>111</v>
      </c>
      <c r="F747" s="15" t="s">
        <v>119</v>
      </c>
      <c r="G747" s="13">
        <v>36.8643</v>
      </c>
      <c r="H747" s="13">
        <v>-107.6853</v>
      </c>
      <c r="I747" s="16" t="s">
        <v>88</v>
      </c>
      <c r="J747" s="13" t="s">
        <v>53</v>
      </c>
      <c r="K747" s="13">
        <v>5</v>
      </c>
      <c r="L747" s="13" t="s">
        <v>144</v>
      </c>
      <c r="M747" s="13" t="s">
        <v>55</v>
      </c>
      <c r="N747" s="13" t="s">
        <v>56</v>
      </c>
      <c r="O747" s="13" t="s">
        <v>820</v>
      </c>
      <c r="U747" s="13">
        <v>1.5</v>
      </c>
      <c r="V747" s="13" t="s">
        <v>59</v>
      </c>
      <c r="W747" s="13">
        <v>1.5</v>
      </c>
      <c r="X747" s="13" t="s">
        <v>59</v>
      </c>
      <c r="Y747" s="13">
        <v>1.5</v>
      </c>
      <c r="Z747" s="13" t="s">
        <v>59</v>
      </c>
      <c r="AA747" s="13">
        <v>1.5</v>
      </c>
      <c r="AB747" s="13" t="s">
        <v>59</v>
      </c>
      <c r="AC747" s="13" t="s">
        <v>67</v>
      </c>
      <c r="AD747" s="13" t="s">
        <v>61</v>
      </c>
      <c r="AE747" s="13">
        <v>0.7</v>
      </c>
      <c r="AF747" s="13" t="s">
        <v>62</v>
      </c>
      <c r="AG747" s="13" t="s">
        <v>69</v>
      </c>
      <c r="AK747" s="13" t="s">
        <v>63</v>
      </c>
      <c r="AL747" s="13">
        <v>8760</v>
      </c>
      <c r="AM747" s="13" t="s">
        <v>64</v>
      </c>
      <c r="AO747" s="11">
        <v>44068.419293981482</v>
      </c>
      <c r="AP747" s="11" t="s">
        <v>66</v>
      </c>
      <c r="AQ747" s="11" t="s">
        <v>49</v>
      </c>
      <c r="AR747" s="11" t="s">
        <v>66</v>
      </c>
      <c r="AS747" s="11" t="s">
        <v>55</v>
      </c>
      <c r="AT747" s="11" t="s">
        <v>66</v>
      </c>
      <c r="AU747" s="11" t="s">
        <v>61</v>
      </c>
      <c r="AV747" t="s">
        <v>66</v>
      </c>
      <c r="AW747" t="s">
        <v>66</v>
      </c>
    </row>
    <row r="748" spans="1:50" hidden="1" x14ac:dyDescent="0.25">
      <c r="A748" s="13" t="s">
        <v>795</v>
      </c>
      <c r="B748" s="13">
        <v>27563</v>
      </c>
      <c r="C748" s="13" t="s">
        <v>821</v>
      </c>
      <c r="D748" s="13" t="s">
        <v>49</v>
      </c>
      <c r="E748" s="13" t="s">
        <v>111</v>
      </c>
      <c r="F748" s="15" t="s">
        <v>119</v>
      </c>
      <c r="G748" s="13">
        <v>36.8566</v>
      </c>
      <c r="H748" s="13">
        <v>-107.7433</v>
      </c>
      <c r="I748" s="16" t="s">
        <v>88</v>
      </c>
      <c r="J748" s="13" t="s">
        <v>53</v>
      </c>
      <c r="K748" s="13">
        <v>4</v>
      </c>
      <c r="L748" s="13" t="s">
        <v>822</v>
      </c>
      <c r="M748" s="13" t="s">
        <v>55</v>
      </c>
      <c r="N748" s="13" t="s">
        <v>56</v>
      </c>
      <c r="O748" s="13" t="s">
        <v>823</v>
      </c>
      <c r="P748" s="13" t="s">
        <v>177</v>
      </c>
      <c r="R748" s="13" t="s">
        <v>177</v>
      </c>
      <c r="Y748" s="13">
        <v>1.5</v>
      </c>
      <c r="Z748" s="13" t="s">
        <v>59</v>
      </c>
      <c r="AA748" s="13">
        <v>1.5</v>
      </c>
      <c r="AB748" s="13" t="s">
        <v>59</v>
      </c>
      <c r="AC748" s="13" t="s">
        <v>67</v>
      </c>
      <c r="AD748" s="13" t="s">
        <v>61</v>
      </c>
      <c r="AE748" s="13">
        <v>0.7</v>
      </c>
      <c r="AF748" s="13" t="s">
        <v>62</v>
      </c>
      <c r="AG748" s="13" t="s">
        <v>69</v>
      </c>
      <c r="AK748" s="13" t="s">
        <v>63</v>
      </c>
      <c r="AL748" s="13">
        <v>8760</v>
      </c>
      <c r="AM748" s="13" t="s">
        <v>64</v>
      </c>
      <c r="AO748" s="11">
        <v>44068.419293981482</v>
      </c>
      <c r="AP748" s="11" t="s">
        <v>66</v>
      </c>
      <c r="AQ748" s="11" t="s">
        <v>49</v>
      </c>
      <c r="AR748" s="11" t="s">
        <v>66</v>
      </c>
      <c r="AS748" s="11" t="s">
        <v>55</v>
      </c>
      <c r="AT748" s="11" t="s">
        <v>66</v>
      </c>
      <c r="AU748" s="11" t="s">
        <v>61</v>
      </c>
      <c r="AV748" t="s">
        <v>66</v>
      </c>
      <c r="AW748" t="s">
        <v>66</v>
      </c>
    </row>
    <row r="749" spans="1:50" hidden="1" x14ac:dyDescent="0.25">
      <c r="A749" s="13" t="s">
        <v>795</v>
      </c>
      <c r="B749" s="13">
        <v>27948</v>
      </c>
      <c r="C749" s="13" t="s">
        <v>824</v>
      </c>
      <c r="D749" s="13" t="s">
        <v>49</v>
      </c>
      <c r="E749" s="13" t="s">
        <v>111</v>
      </c>
      <c r="F749" s="15" t="s">
        <v>119</v>
      </c>
      <c r="G749" s="13">
        <v>36.815972000000002</v>
      </c>
      <c r="H749" s="13">
        <v>-107.474278</v>
      </c>
      <c r="I749" s="16" t="s">
        <v>88</v>
      </c>
      <c r="J749" s="13" t="s">
        <v>53</v>
      </c>
      <c r="K749" s="13">
        <v>4</v>
      </c>
      <c r="L749" s="13" t="s">
        <v>144</v>
      </c>
      <c r="M749" s="13" t="s">
        <v>55</v>
      </c>
      <c r="N749" s="13" t="s">
        <v>56</v>
      </c>
      <c r="O749" s="13" t="s">
        <v>825</v>
      </c>
      <c r="U749" s="13">
        <v>1.25</v>
      </c>
      <c r="V749" s="13" t="s">
        <v>59</v>
      </c>
      <c r="W749" s="13">
        <v>1.25</v>
      </c>
      <c r="X749" s="13" t="s">
        <v>59</v>
      </c>
      <c r="AA749" s="13">
        <v>1.25</v>
      </c>
      <c r="AB749" s="13" t="s">
        <v>59</v>
      </c>
      <c r="AC749" s="13" t="s">
        <v>67</v>
      </c>
      <c r="AD749" s="13" t="s">
        <v>61</v>
      </c>
      <c r="AE749" s="13">
        <v>0.6</v>
      </c>
      <c r="AF749" s="13" t="s">
        <v>62</v>
      </c>
      <c r="AG749" s="13" t="s">
        <v>69</v>
      </c>
      <c r="AK749" s="13" t="s">
        <v>63</v>
      </c>
      <c r="AL749" s="13">
        <v>8760</v>
      </c>
      <c r="AM749" s="13" t="s">
        <v>64</v>
      </c>
      <c r="AO749" s="11">
        <v>44068.419293981482</v>
      </c>
      <c r="AP749" s="11" t="s">
        <v>66</v>
      </c>
      <c r="AQ749" s="11" t="s">
        <v>49</v>
      </c>
      <c r="AR749" s="11" t="s">
        <v>66</v>
      </c>
      <c r="AS749" s="11" t="s">
        <v>55</v>
      </c>
      <c r="AT749" s="11" t="s">
        <v>66</v>
      </c>
      <c r="AU749" s="11" t="s">
        <v>61</v>
      </c>
      <c r="AV749" t="s">
        <v>66</v>
      </c>
      <c r="AW749" t="s">
        <v>66</v>
      </c>
    </row>
    <row r="750" spans="1:50" hidden="1" x14ac:dyDescent="0.25">
      <c r="A750" s="13" t="s">
        <v>795</v>
      </c>
      <c r="B750" s="13">
        <v>28055</v>
      </c>
      <c r="C750" s="13" t="s">
        <v>826</v>
      </c>
      <c r="D750" s="13" t="s">
        <v>49</v>
      </c>
      <c r="E750" s="13" t="s">
        <v>111</v>
      </c>
      <c r="F750" s="15" t="s">
        <v>119</v>
      </c>
      <c r="G750" s="13">
        <v>36.809722000000001</v>
      </c>
      <c r="H750" s="13">
        <v>-107.6925</v>
      </c>
      <c r="I750" s="16" t="s">
        <v>88</v>
      </c>
      <c r="J750" s="13" t="s">
        <v>53</v>
      </c>
      <c r="K750" s="13">
        <v>4</v>
      </c>
      <c r="L750" s="13" t="s">
        <v>144</v>
      </c>
      <c r="M750" s="13" t="s">
        <v>55</v>
      </c>
      <c r="N750" s="13" t="s">
        <v>56</v>
      </c>
      <c r="O750" s="13" t="s">
        <v>820</v>
      </c>
      <c r="U750" s="13">
        <v>1.5</v>
      </c>
      <c r="V750" s="13" t="s">
        <v>59</v>
      </c>
      <c r="W750" s="13">
        <v>1.5</v>
      </c>
      <c r="X750" s="13" t="s">
        <v>59</v>
      </c>
      <c r="AA750" s="13">
        <v>1.5</v>
      </c>
      <c r="AB750" s="13" t="s">
        <v>59</v>
      </c>
      <c r="AC750" s="13" t="s">
        <v>67</v>
      </c>
      <c r="AD750" s="13" t="s">
        <v>61</v>
      </c>
      <c r="AE750" s="13">
        <v>0.7</v>
      </c>
      <c r="AF750" s="13" t="s">
        <v>62</v>
      </c>
      <c r="AG750" s="13" t="s">
        <v>69</v>
      </c>
      <c r="AK750" s="13" t="s">
        <v>63</v>
      </c>
      <c r="AL750" s="13">
        <v>8760</v>
      </c>
      <c r="AM750" s="13" t="s">
        <v>64</v>
      </c>
      <c r="AO750" s="11">
        <v>44068.419293981482</v>
      </c>
      <c r="AP750" s="11" t="s">
        <v>66</v>
      </c>
      <c r="AQ750" s="11" t="s">
        <v>49</v>
      </c>
      <c r="AR750" s="11" t="s">
        <v>66</v>
      </c>
      <c r="AS750" s="11" t="s">
        <v>55</v>
      </c>
      <c r="AT750" s="11" t="s">
        <v>66</v>
      </c>
      <c r="AU750" s="11" t="s">
        <v>61</v>
      </c>
      <c r="AV750" t="s">
        <v>66</v>
      </c>
      <c r="AW750" t="s">
        <v>66</v>
      </c>
    </row>
    <row r="751" spans="1:50" hidden="1" x14ac:dyDescent="0.25">
      <c r="A751" s="13" t="s">
        <v>795</v>
      </c>
      <c r="B751" s="13">
        <v>28180</v>
      </c>
      <c r="C751" s="13" t="s">
        <v>827</v>
      </c>
      <c r="D751" s="13" t="s">
        <v>49</v>
      </c>
      <c r="E751" s="13" t="s">
        <v>111</v>
      </c>
      <c r="F751" s="15" t="s">
        <v>119</v>
      </c>
      <c r="G751" s="13">
        <v>36.860833</v>
      </c>
      <c r="H751" s="13">
        <v>-108.001667</v>
      </c>
      <c r="I751" s="16" t="s">
        <v>513</v>
      </c>
      <c r="J751" s="13" t="s">
        <v>53</v>
      </c>
      <c r="K751" s="13">
        <v>3</v>
      </c>
      <c r="L751" s="13" t="s">
        <v>350</v>
      </c>
      <c r="M751" s="13" t="s">
        <v>55</v>
      </c>
      <c r="N751" s="13" t="s">
        <v>56</v>
      </c>
      <c r="O751" s="13" t="s">
        <v>828</v>
      </c>
      <c r="R751" s="13">
        <v>36926</v>
      </c>
      <c r="Y751" s="13">
        <v>0.25</v>
      </c>
      <c r="Z751" s="13" t="s">
        <v>59</v>
      </c>
      <c r="AA751" s="13">
        <v>0.23</v>
      </c>
      <c r="AB751" s="13" t="s">
        <v>59</v>
      </c>
      <c r="AC751" s="13" t="s">
        <v>67</v>
      </c>
      <c r="AD751" s="13" t="s">
        <v>61</v>
      </c>
      <c r="AE751" s="13">
        <v>0.12</v>
      </c>
      <c r="AF751" s="13" t="s">
        <v>62</v>
      </c>
      <c r="AG751" s="13" t="s">
        <v>69</v>
      </c>
      <c r="AK751" s="13" t="s">
        <v>63</v>
      </c>
      <c r="AL751" s="13">
        <v>8760</v>
      </c>
      <c r="AM751" s="13" t="s">
        <v>200</v>
      </c>
      <c r="AO751" s="11">
        <v>44068.419293981482</v>
      </c>
      <c r="AP751" s="11" t="s">
        <v>66</v>
      </c>
      <c r="AQ751" s="11" t="s">
        <v>49</v>
      </c>
      <c r="AR751" s="11" t="s">
        <v>66</v>
      </c>
      <c r="AS751" s="11" t="s">
        <v>55</v>
      </c>
      <c r="AT751" s="11" t="s">
        <v>66</v>
      </c>
      <c r="AU751" s="11" t="s">
        <v>61</v>
      </c>
      <c r="AV751" t="s">
        <v>66</v>
      </c>
      <c r="AW751" t="s">
        <v>66</v>
      </c>
    </row>
    <row r="752" spans="1:50" hidden="1" x14ac:dyDescent="0.25">
      <c r="A752" s="13" t="s">
        <v>795</v>
      </c>
      <c r="B752" s="13">
        <v>28180</v>
      </c>
      <c r="C752" s="13" t="s">
        <v>827</v>
      </c>
      <c r="D752" s="13" t="s">
        <v>49</v>
      </c>
      <c r="E752" s="13" t="s">
        <v>111</v>
      </c>
      <c r="F752" s="15" t="s">
        <v>119</v>
      </c>
      <c r="G752" s="13">
        <v>36.860833</v>
      </c>
      <c r="H752" s="13">
        <v>-108.001667</v>
      </c>
      <c r="I752" s="16" t="s">
        <v>513</v>
      </c>
      <c r="J752" s="13" t="s">
        <v>53</v>
      </c>
      <c r="K752" s="13">
        <v>3</v>
      </c>
      <c r="L752" s="13" t="s">
        <v>350</v>
      </c>
      <c r="M752" s="13" t="s">
        <v>55</v>
      </c>
      <c r="N752" s="13" t="s">
        <v>56</v>
      </c>
      <c r="O752" s="13" t="s">
        <v>828</v>
      </c>
      <c r="R752" s="13">
        <v>36926</v>
      </c>
      <c r="Y752" s="13">
        <v>0.25</v>
      </c>
      <c r="Z752" s="13" t="s">
        <v>59</v>
      </c>
      <c r="AA752" s="13">
        <v>0.23</v>
      </c>
      <c r="AB752" s="13" t="s">
        <v>59</v>
      </c>
      <c r="AC752" s="13" t="s">
        <v>67</v>
      </c>
      <c r="AD752" s="13" t="s">
        <v>61</v>
      </c>
      <c r="AE752" s="13">
        <v>0.03</v>
      </c>
      <c r="AF752" s="13" t="s">
        <v>68</v>
      </c>
      <c r="AG752" s="13" t="s">
        <v>69</v>
      </c>
      <c r="AK752" s="13" t="s">
        <v>63</v>
      </c>
      <c r="AL752" s="13">
        <v>8760</v>
      </c>
      <c r="AM752" s="13" t="s">
        <v>200</v>
      </c>
      <c r="AO752" s="11">
        <v>44068.419293981482</v>
      </c>
      <c r="AP752" s="11" t="s">
        <v>66</v>
      </c>
      <c r="AQ752" s="11" t="s">
        <v>49</v>
      </c>
      <c r="AR752" s="11" t="s">
        <v>66</v>
      </c>
      <c r="AS752" s="11" t="s">
        <v>55</v>
      </c>
      <c r="AT752" s="11" t="s">
        <v>66</v>
      </c>
      <c r="AU752" s="11" t="s">
        <v>61</v>
      </c>
      <c r="AV752" t="s">
        <v>66</v>
      </c>
      <c r="AW752" t="s">
        <v>66</v>
      </c>
    </row>
    <row r="753" spans="1:49" hidden="1" x14ac:dyDescent="0.25">
      <c r="A753" s="13" t="s">
        <v>795</v>
      </c>
      <c r="B753" s="13">
        <v>28180</v>
      </c>
      <c r="C753" s="13" t="s">
        <v>827</v>
      </c>
      <c r="D753" s="13" t="s">
        <v>49</v>
      </c>
      <c r="E753" s="13" t="s">
        <v>111</v>
      </c>
      <c r="F753" s="15" t="s">
        <v>119</v>
      </c>
      <c r="G753" s="13">
        <v>36.860833</v>
      </c>
      <c r="H753" s="13">
        <v>-108.001667</v>
      </c>
      <c r="I753" s="16" t="s">
        <v>513</v>
      </c>
      <c r="J753" s="13" t="s">
        <v>53</v>
      </c>
      <c r="K753" s="13">
        <v>4</v>
      </c>
      <c r="L753" s="13" t="s">
        <v>354</v>
      </c>
      <c r="M753" s="13" t="s">
        <v>55</v>
      </c>
      <c r="N753" s="13" t="s">
        <v>56</v>
      </c>
      <c r="O753" s="13" t="s">
        <v>829</v>
      </c>
      <c r="R753" s="13">
        <v>38258</v>
      </c>
      <c r="Y753" s="13">
        <v>0.5</v>
      </c>
      <c r="Z753" s="13" t="s">
        <v>59</v>
      </c>
      <c r="AA753" s="13">
        <v>0.47</v>
      </c>
      <c r="AB753" s="13" t="s">
        <v>59</v>
      </c>
      <c r="AC753" s="13" t="s">
        <v>67</v>
      </c>
      <c r="AD753" s="13" t="s">
        <v>61</v>
      </c>
      <c r="AE753" s="13">
        <v>0.23</v>
      </c>
      <c r="AF753" s="13" t="s">
        <v>62</v>
      </c>
      <c r="AG753" s="13" t="s">
        <v>69</v>
      </c>
      <c r="AK753" s="13" t="s">
        <v>63</v>
      </c>
      <c r="AL753" s="13">
        <v>8760</v>
      </c>
      <c r="AM753" s="13" t="s">
        <v>200</v>
      </c>
      <c r="AO753" s="11">
        <v>44068.419293981482</v>
      </c>
      <c r="AP753" s="11" t="s">
        <v>66</v>
      </c>
      <c r="AQ753" s="11" t="s">
        <v>49</v>
      </c>
      <c r="AR753" s="11" t="s">
        <v>66</v>
      </c>
      <c r="AS753" s="11" t="s">
        <v>55</v>
      </c>
      <c r="AT753" s="11" t="s">
        <v>66</v>
      </c>
      <c r="AU753" s="11" t="s">
        <v>61</v>
      </c>
      <c r="AV753" t="s">
        <v>66</v>
      </c>
      <c r="AW753" t="s">
        <v>66</v>
      </c>
    </row>
    <row r="754" spans="1:49" hidden="1" x14ac:dyDescent="0.25">
      <c r="A754" s="13" t="s">
        <v>795</v>
      </c>
      <c r="B754" s="13">
        <v>28180</v>
      </c>
      <c r="C754" s="13" t="s">
        <v>827</v>
      </c>
      <c r="D754" s="13" t="s">
        <v>49</v>
      </c>
      <c r="E754" s="13" t="s">
        <v>111</v>
      </c>
      <c r="F754" s="15" t="s">
        <v>119</v>
      </c>
      <c r="G754" s="13">
        <v>36.860833</v>
      </c>
      <c r="H754" s="13">
        <v>-108.001667</v>
      </c>
      <c r="I754" s="16" t="s">
        <v>513</v>
      </c>
      <c r="J754" s="13" t="s">
        <v>53</v>
      </c>
      <c r="K754" s="13">
        <v>4</v>
      </c>
      <c r="L754" s="13" t="s">
        <v>354</v>
      </c>
      <c r="M754" s="13" t="s">
        <v>55</v>
      </c>
      <c r="N754" s="13" t="s">
        <v>56</v>
      </c>
      <c r="O754" s="13" t="s">
        <v>829</v>
      </c>
      <c r="R754" s="13">
        <v>38258</v>
      </c>
      <c r="Y754" s="13">
        <v>0.5</v>
      </c>
      <c r="Z754" s="13" t="s">
        <v>59</v>
      </c>
      <c r="AA754" s="13">
        <v>0.47</v>
      </c>
      <c r="AB754" s="13" t="s">
        <v>59</v>
      </c>
      <c r="AC754" s="13" t="s">
        <v>67</v>
      </c>
      <c r="AD754" s="13" t="s">
        <v>61</v>
      </c>
      <c r="AE754" s="13">
        <v>0.05</v>
      </c>
      <c r="AF754" s="13" t="s">
        <v>68</v>
      </c>
      <c r="AG754" s="13" t="s">
        <v>69</v>
      </c>
      <c r="AK754" s="13" t="s">
        <v>63</v>
      </c>
      <c r="AL754" s="13">
        <v>8760</v>
      </c>
      <c r="AM754" s="13" t="s">
        <v>200</v>
      </c>
      <c r="AO754" s="11">
        <v>44068.419293981482</v>
      </c>
      <c r="AP754" s="11" t="s">
        <v>66</v>
      </c>
      <c r="AQ754" s="11" t="s">
        <v>49</v>
      </c>
      <c r="AR754" s="11" t="s">
        <v>66</v>
      </c>
      <c r="AS754" s="11" t="s">
        <v>55</v>
      </c>
      <c r="AT754" s="11" t="s">
        <v>66</v>
      </c>
      <c r="AU754" s="11" t="s">
        <v>61</v>
      </c>
      <c r="AV754" t="s">
        <v>66</v>
      </c>
      <c r="AW754" t="s">
        <v>66</v>
      </c>
    </row>
    <row r="755" spans="1:49" hidden="1" x14ac:dyDescent="0.25">
      <c r="A755" s="13" t="s">
        <v>795</v>
      </c>
      <c r="B755" s="13">
        <v>31477</v>
      </c>
      <c r="C755" s="13" t="s">
        <v>830</v>
      </c>
      <c r="D755" s="13" t="s">
        <v>49</v>
      </c>
      <c r="E755" s="13" t="s">
        <v>111</v>
      </c>
      <c r="F755" s="15" t="s">
        <v>119</v>
      </c>
      <c r="G755" s="13">
        <v>36.878889000000001</v>
      </c>
      <c r="H755" s="13">
        <v>-107.78</v>
      </c>
      <c r="I755" s="16" t="s">
        <v>88</v>
      </c>
      <c r="J755" s="13" t="s">
        <v>53</v>
      </c>
      <c r="K755" s="13">
        <v>7</v>
      </c>
      <c r="L755" s="13" t="s">
        <v>831</v>
      </c>
      <c r="M755" s="13" t="s">
        <v>55</v>
      </c>
      <c r="N755" s="13" t="s">
        <v>56</v>
      </c>
      <c r="O755" s="13" t="s">
        <v>832</v>
      </c>
      <c r="U755" s="13">
        <v>2</v>
      </c>
      <c r="V755" s="13" t="s">
        <v>59</v>
      </c>
      <c r="W755" s="13">
        <v>2</v>
      </c>
      <c r="X755" s="13" t="s">
        <v>59</v>
      </c>
      <c r="Y755" s="13">
        <v>2</v>
      </c>
      <c r="Z755" s="13" t="s">
        <v>59</v>
      </c>
      <c r="AA755" s="13">
        <v>2</v>
      </c>
      <c r="AB755" s="13" t="s">
        <v>59</v>
      </c>
      <c r="AC755" s="13" t="s">
        <v>67</v>
      </c>
      <c r="AD755" s="13" t="s">
        <v>61</v>
      </c>
      <c r="AE755" s="13">
        <v>0.9</v>
      </c>
      <c r="AF755" s="13" t="s">
        <v>62</v>
      </c>
      <c r="AG755" s="13" t="s">
        <v>69</v>
      </c>
      <c r="AK755" s="13" t="s">
        <v>63</v>
      </c>
      <c r="AL755" s="13">
        <v>8760</v>
      </c>
      <c r="AM755" s="13" t="s">
        <v>64</v>
      </c>
      <c r="AO755" s="11">
        <v>44068.419293981482</v>
      </c>
      <c r="AP755" s="11" t="s">
        <v>66</v>
      </c>
      <c r="AQ755" s="11" t="s">
        <v>49</v>
      </c>
      <c r="AR755" s="11" t="s">
        <v>66</v>
      </c>
      <c r="AS755" s="11" t="s">
        <v>55</v>
      </c>
      <c r="AT755" s="11" t="s">
        <v>66</v>
      </c>
      <c r="AU755" s="11" t="s">
        <v>61</v>
      </c>
      <c r="AV755" t="s">
        <v>66</v>
      </c>
      <c r="AW755" t="s">
        <v>66</v>
      </c>
    </row>
    <row r="756" spans="1:49" hidden="1" x14ac:dyDescent="0.25">
      <c r="A756" s="13" t="s">
        <v>795</v>
      </c>
      <c r="B756" s="13">
        <v>31477</v>
      </c>
      <c r="C756" s="13" t="s">
        <v>830</v>
      </c>
      <c r="D756" s="13" t="s">
        <v>49</v>
      </c>
      <c r="E756" s="13" t="s">
        <v>111</v>
      </c>
      <c r="F756" s="15" t="s">
        <v>119</v>
      </c>
      <c r="G756" s="13">
        <v>36.878889000000001</v>
      </c>
      <c r="H756" s="13">
        <v>-107.78</v>
      </c>
      <c r="I756" s="16" t="s">
        <v>88</v>
      </c>
      <c r="J756" s="13" t="s">
        <v>53</v>
      </c>
      <c r="K756" s="13">
        <v>7</v>
      </c>
      <c r="L756" s="13" t="s">
        <v>831</v>
      </c>
      <c r="M756" s="13" t="s">
        <v>55</v>
      </c>
      <c r="N756" s="13" t="s">
        <v>56</v>
      </c>
      <c r="O756" s="13" t="s">
        <v>832</v>
      </c>
      <c r="U756" s="13">
        <v>2</v>
      </c>
      <c r="V756" s="13" t="s">
        <v>59</v>
      </c>
      <c r="W756" s="13">
        <v>2</v>
      </c>
      <c r="X756" s="13" t="s">
        <v>59</v>
      </c>
      <c r="Y756" s="13">
        <v>2</v>
      </c>
      <c r="Z756" s="13" t="s">
        <v>59</v>
      </c>
      <c r="AA756" s="13">
        <v>2</v>
      </c>
      <c r="AB756" s="13" t="s">
        <v>59</v>
      </c>
      <c r="AC756" s="13" t="s">
        <v>67</v>
      </c>
      <c r="AD756" s="13" t="s">
        <v>61</v>
      </c>
      <c r="AE756" s="13">
        <v>0.9</v>
      </c>
      <c r="AF756" s="13" t="s">
        <v>62</v>
      </c>
      <c r="AG756" s="13" t="s">
        <v>69</v>
      </c>
      <c r="AK756" s="13" t="s">
        <v>63</v>
      </c>
      <c r="AL756" s="13">
        <v>8760</v>
      </c>
      <c r="AM756" s="13" t="s">
        <v>64</v>
      </c>
      <c r="AO756" s="11">
        <v>44068.419293981482</v>
      </c>
      <c r="AP756" s="11" t="s">
        <v>66</v>
      </c>
      <c r="AQ756" s="11" t="s">
        <v>49</v>
      </c>
      <c r="AR756" s="11" t="s">
        <v>66</v>
      </c>
      <c r="AS756" s="11" t="s">
        <v>55</v>
      </c>
      <c r="AT756" s="11" t="s">
        <v>66</v>
      </c>
      <c r="AU756" s="11" t="s">
        <v>61</v>
      </c>
      <c r="AV756" t="s">
        <v>66</v>
      </c>
      <c r="AW756" t="s">
        <v>66</v>
      </c>
    </row>
    <row r="757" spans="1:49" hidden="1" x14ac:dyDescent="0.25">
      <c r="A757" s="13" t="s">
        <v>795</v>
      </c>
      <c r="B757" s="13">
        <v>32632</v>
      </c>
      <c r="C757" s="13" t="s">
        <v>833</v>
      </c>
      <c r="D757" s="13" t="s">
        <v>49</v>
      </c>
      <c r="E757" s="13" t="s">
        <v>111</v>
      </c>
      <c r="F757" s="15" t="s">
        <v>112</v>
      </c>
      <c r="I757" s="16" t="s">
        <v>95</v>
      </c>
      <c r="J757" s="13" t="s">
        <v>53</v>
      </c>
      <c r="K757" s="13">
        <v>9</v>
      </c>
      <c r="L757" s="13" t="s">
        <v>831</v>
      </c>
      <c r="M757" s="13" t="s">
        <v>55</v>
      </c>
      <c r="N757" s="13" t="s">
        <v>56</v>
      </c>
      <c r="O757" s="13" t="s">
        <v>834</v>
      </c>
      <c r="AC757" s="13" t="s">
        <v>67</v>
      </c>
      <c r="AD757" s="13" t="s">
        <v>61</v>
      </c>
      <c r="AE757" s="13">
        <v>0.2</v>
      </c>
      <c r="AF757" s="13" t="s">
        <v>68</v>
      </c>
      <c r="AL757" s="13">
        <v>8760</v>
      </c>
      <c r="AM757" s="13" t="s">
        <v>200</v>
      </c>
      <c r="AO757" s="11">
        <v>44068.419293981482</v>
      </c>
      <c r="AP757" s="11" t="s">
        <v>66</v>
      </c>
      <c r="AQ757" s="11" t="s">
        <v>49</v>
      </c>
      <c r="AR757" s="11" t="s">
        <v>66</v>
      </c>
      <c r="AS757" s="11" t="s">
        <v>55</v>
      </c>
      <c r="AT757" s="11" t="s">
        <v>66</v>
      </c>
      <c r="AU757" s="11" t="s">
        <v>61</v>
      </c>
      <c r="AV757" t="s">
        <v>66</v>
      </c>
      <c r="AW757" t="s">
        <v>66</v>
      </c>
    </row>
    <row r="758" spans="1:49" hidden="1" x14ac:dyDescent="0.25">
      <c r="A758" s="13" t="s">
        <v>795</v>
      </c>
      <c r="B758" s="13">
        <v>32632</v>
      </c>
      <c r="C758" s="13" t="s">
        <v>833</v>
      </c>
      <c r="D758" s="13" t="s">
        <v>49</v>
      </c>
      <c r="E758" s="13" t="s">
        <v>111</v>
      </c>
      <c r="F758" s="15" t="s">
        <v>112</v>
      </c>
      <c r="I758" s="16" t="s">
        <v>95</v>
      </c>
      <c r="J758" s="13" t="s">
        <v>53</v>
      </c>
      <c r="K758" s="13">
        <v>9</v>
      </c>
      <c r="L758" s="13" t="s">
        <v>831</v>
      </c>
      <c r="M758" s="13" t="s">
        <v>55</v>
      </c>
      <c r="N758" s="13" t="s">
        <v>56</v>
      </c>
      <c r="O758" s="13" t="s">
        <v>834</v>
      </c>
      <c r="AA758" s="13">
        <v>2</v>
      </c>
      <c r="AB758" s="13" t="s">
        <v>59</v>
      </c>
      <c r="AC758" s="13" t="s">
        <v>67</v>
      </c>
      <c r="AD758" s="13" t="s">
        <v>61</v>
      </c>
      <c r="AE758" s="13">
        <v>0.9</v>
      </c>
      <c r="AF758" s="13" t="s">
        <v>62</v>
      </c>
      <c r="AL758" s="13">
        <v>8760</v>
      </c>
      <c r="AM758" s="13" t="s">
        <v>200</v>
      </c>
      <c r="AO758" s="11">
        <v>44068.419293981482</v>
      </c>
      <c r="AP758" s="11" t="s">
        <v>66</v>
      </c>
      <c r="AQ758" s="11" t="s">
        <v>49</v>
      </c>
      <c r="AR758" s="11" t="s">
        <v>66</v>
      </c>
      <c r="AS758" s="11" t="s">
        <v>55</v>
      </c>
      <c r="AT758" s="11" t="s">
        <v>66</v>
      </c>
      <c r="AU758" s="11" t="s">
        <v>61</v>
      </c>
      <c r="AV758" t="s">
        <v>66</v>
      </c>
      <c r="AW758" t="s">
        <v>66</v>
      </c>
    </row>
    <row r="759" spans="1:49" hidden="1" x14ac:dyDescent="0.25">
      <c r="A759" s="13" t="s">
        <v>795</v>
      </c>
      <c r="B759" s="13">
        <v>36101</v>
      </c>
      <c r="C759" s="13" t="s">
        <v>835</v>
      </c>
      <c r="D759" s="13" t="s">
        <v>49</v>
      </c>
      <c r="E759" s="13" t="s">
        <v>159</v>
      </c>
      <c r="F759" s="15" t="s">
        <v>112</v>
      </c>
      <c r="I759" s="16" t="s">
        <v>95</v>
      </c>
      <c r="J759" s="13" t="s">
        <v>53</v>
      </c>
      <c r="K759" s="13">
        <v>7</v>
      </c>
      <c r="L759" s="13" t="s">
        <v>831</v>
      </c>
      <c r="M759" s="13" t="s">
        <v>55</v>
      </c>
      <c r="N759" s="13" t="s">
        <v>56</v>
      </c>
      <c r="O759" s="13" t="s">
        <v>836</v>
      </c>
      <c r="AC759" s="13" t="s">
        <v>67</v>
      </c>
      <c r="AD759" s="13" t="s">
        <v>61</v>
      </c>
      <c r="AE759" s="13">
        <v>0.09</v>
      </c>
      <c r="AF759" s="13" t="s">
        <v>68</v>
      </c>
      <c r="AO759" s="11">
        <v>44068.419293981482</v>
      </c>
      <c r="AP759" s="11" t="s">
        <v>66</v>
      </c>
      <c r="AQ759" s="11" t="s">
        <v>49</v>
      </c>
      <c r="AR759" s="11" t="s">
        <v>66</v>
      </c>
      <c r="AS759" s="11" t="s">
        <v>55</v>
      </c>
      <c r="AT759" s="11" t="s">
        <v>66</v>
      </c>
      <c r="AU759" s="11" t="s">
        <v>61</v>
      </c>
      <c r="AV759" t="s">
        <v>66</v>
      </c>
      <c r="AW759" t="s">
        <v>66</v>
      </c>
    </row>
    <row r="760" spans="1:49" hidden="1" x14ac:dyDescent="0.25">
      <c r="A760" s="13" t="s">
        <v>795</v>
      </c>
      <c r="B760" s="13">
        <v>36101</v>
      </c>
      <c r="C760" s="13" t="s">
        <v>835</v>
      </c>
      <c r="D760" s="13" t="s">
        <v>49</v>
      </c>
      <c r="E760" s="13" t="s">
        <v>159</v>
      </c>
      <c r="F760" s="15" t="s">
        <v>112</v>
      </c>
      <c r="I760" s="16" t="s">
        <v>95</v>
      </c>
      <c r="J760" s="13" t="s">
        <v>53</v>
      </c>
      <c r="K760" s="13">
        <v>7</v>
      </c>
      <c r="L760" s="13" t="s">
        <v>831</v>
      </c>
      <c r="M760" s="13" t="s">
        <v>55</v>
      </c>
      <c r="N760" s="13" t="s">
        <v>56</v>
      </c>
      <c r="O760" s="13" t="s">
        <v>836</v>
      </c>
      <c r="AA760" s="13">
        <v>2</v>
      </c>
      <c r="AB760" s="13" t="s">
        <v>59</v>
      </c>
      <c r="AC760" s="13" t="s">
        <v>67</v>
      </c>
      <c r="AD760" s="13" t="s">
        <v>61</v>
      </c>
      <c r="AE760" s="13">
        <v>0.4</v>
      </c>
      <c r="AF760" s="13" t="s">
        <v>62</v>
      </c>
      <c r="AO760" s="11">
        <v>44068.419293981482</v>
      </c>
      <c r="AP760" s="11" t="s">
        <v>66</v>
      </c>
      <c r="AQ760" s="11" t="s">
        <v>49</v>
      </c>
      <c r="AR760" s="11" t="s">
        <v>66</v>
      </c>
      <c r="AS760" s="11" t="s">
        <v>55</v>
      </c>
      <c r="AT760" s="11" t="s">
        <v>66</v>
      </c>
      <c r="AU760" s="11" t="s">
        <v>61</v>
      </c>
      <c r="AV760" t="s">
        <v>66</v>
      </c>
      <c r="AW760" t="s">
        <v>66</v>
      </c>
    </row>
    <row r="761" spans="1:49" hidden="1" x14ac:dyDescent="0.25">
      <c r="A761" s="13" t="s">
        <v>795</v>
      </c>
      <c r="B761" s="13">
        <v>38576</v>
      </c>
      <c r="C761" s="13" t="s">
        <v>837</v>
      </c>
      <c r="D761" s="13" t="s">
        <v>49</v>
      </c>
      <c r="E761" s="13" t="s">
        <v>159</v>
      </c>
      <c r="F761" s="15" t="s">
        <v>119</v>
      </c>
      <c r="G761" s="13">
        <v>36.937722000000001</v>
      </c>
      <c r="H761" s="13">
        <v>-107.624056</v>
      </c>
      <c r="I761" s="16" t="s">
        <v>95</v>
      </c>
      <c r="J761" s="13" t="s">
        <v>53</v>
      </c>
      <c r="K761" s="13">
        <v>3</v>
      </c>
      <c r="L761" s="13" t="s">
        <v>354</v>
      </c>
      <c r="M761" s="13" t="s">
        <v>55</v>
      </c>
      <c r="N761" s="13" t="s">
        <v>56</v>
      </c>
      <c r="O761" s="13" t="s">
        <v>838</v>
      </c>
      <c r="P761" s="13" t="s">
        <v>58</v>
      </c>
      <c r="Q761" s="13" t="s">
        <v>58</v>
      </c>
      <c r="R761" s="13" t="s">
        <v>58</v>
      </c>
      <c r="Y761" s="13">
        <v>1</v>
      </c>
      <c r="Z761" s="13" t="s">
        <v>59</v>
      </c>
      <c r="AA761" s="13">
        <v>1</v>
      </c>
      <c r="AB761" s="13" t="s">
        <v>59</v>
      </c>
      <c r="AC761" s="13" t="s">
        <v>67</v>
      </c>
      <c r="AD761" s="13" t="s">
        <v>61</v>
      </c>
      <c r="AE761" s="13">
        <v>1.46</v>
      </c>
      <c r="AF761" s="13" t="s">
        <v>62</v>
      </c>
      <c r="AL761" s="13">
        <v>8760</v>
      </c>
      <c r="AM761" s="13" t="s">
        <v>64</v>
      </c>
      <c r="AO761" s="11">
        <v>44068.419293981482</v>
      </c>
      <c r="AP761" s="11" t="s">
        <v>66</v>
      </c>
      <c r="AQ761" s="11" t="s">
        <v>49</v>
      </c>
      <c r="AR761" s="11" t="s">
        <v>66</v>
      </c>
      <c r="AS761" s="11" t="s">
        <v>55</v>
      </c>
      <c r="AT761" s="11" t="s">
        <v>66</v>
      </c>
      <c r="AU761" s="11" t="s">
        <v>61</v>
      </c>
      <c r="AV761" t="s">
        <v>66</v>
      </c>
      <c r="AW761" t="s">
        <v>66</v>
      </c>
    </row>
    <row r="762" spans="1:49" hidden="1" x14ac:dyDescent="0.25">
      <c r="A762" s="13" t="s">
        <v>795</v>
      </c>
      <c r="B762" s="13">
        <v>38576</v>
      </c>
      <c r="C762" s="13" t="s">
        <v>837</v>
      </c>
      <c r="D762" s="13" t="s">
        <v>49</v>
      </c>
      <c r="E762" s="13" t="s">
        <v>159</v>
      </c>
      <c r="F762" s="15" t="s">
        <v>119</v>
      </c>
      <c r="G762" s="13">
        <v>36.937722000000001</v>
      </c>
      <c r="H762" s="13">
        <v>-107.624056</v>
      </c>
      <c r="I762" s="16" t="s">
        <v>95</v>
      </c>
      <c r="J762" s="13" t="s">
        <v>53</v>
      </c>
      <c r="K762" s="13">
        <v>3</v>
      </c>
      <c r="L762" s="13" t="s">
        <v>354</v>
      </c>
      <c r="M762" s="13" t="s">
        <v>55</v>
      </c>
      <c r="N762" s="13" t="s">
        <v>56</v>
      </c>
      <c r="O762" s="13" t="s">
        <v>838</v>
      </c>
      <c r="P762" s="13" t="s">
        <v>58</v>
      </c>
      <c r="Q762" s="13" t="s">
        <v>58</v>
      </c>
      <c r="R762" s="13" t="s">
        <v>58</v>
      </c>
      <c r="Y762" s="13">
        <v>1</v>
      </c>
      <c r="Z762" s="13" t="s">
        <v>59</v>
      </c>
      <c r="AA762" s="13">
        <v>1</v>
      </c>
      <c r="AB762" s="13" t="s">
        <v>59</v>
      </c>
      <c r="AC762" s="13" t="s">
        <v>67</v>
      </c>
      <c r="AD762" s="13" t="s">
        <v>61</v>
      </c>
      <c r="AE762" s="13">
        <v>0.33</v>
      </c>
      <c r="AF762" s="13" t="s">
        <v>68</v>
      </c>
      <c r="AL762" s="13">
        <v>8760</v>
      </c>
      <c r="AM762" s="13" t="s">
        <v>64</v>
      </c>
      <c r="AO762" s="11">
        <v>44068.419293981482</v>
      </c>
      <c r="AP762" s="11" t="s">
        <v>66</v>
      </c>
      <c r="AQ762" s="11" t="s">
        <v>49</v>
      </c>
      <c r="AR762" s="11" t="s">
        <v>66</v>
      </c>
      <c r="AS762" s="11" t="s">
        <v>55</v>
      </c>
      <c r="AT762" s="11" t="s">
        <v>66</v>
      </c>
      <c r="AU762" s="11" t="s">
        <v>61</v>
      </c>
      <c r="AV762" t="s">
        <v>66</v>
      </c>
      <c r="AW762" t="s">
        <v>66</v>
      </c>
    </row>
    <row r="763" spans="1:49" hidden="1" x14ac:dyDescent="0.25">
      <c r="A763" s="13" t="s">
        <v>839</v>
      </c>
      <c r="B763" s="13">
        <v>198</v>
      </c>
      <c r="C763" s="13" t="s">
        <v>840</v>
      </c>
      <c r="D763" s="13" t="s">
        <v>49</v>
      </c>
      <c r="E763" s="13" t="s">
        <v>841</v>
      </c>
      <c r="F763" s="15" t="s">
        <v>84</v>
      </c>
      <c r="G763" s="13">
        <v>32.842610999999998</v>
      </c>
      <c r="H763" s="13">
        <v>-104.395167</v>
      </c>
      <c r="I763" s="16" t="s">
        <v>52</v>
      </c>
      <c r="J763" s="13" t="s">
        <v>53</v>
      </c>
      <c r="K763" s="13">
        <v>2</v>
      </c>
      <c r="L763" s="13" t="s">
        <v>842</v>
      </c>
      <c r="M763" s="13" t="s">
        <v>55</v>
      </c>
      <c r="N763" s="13" t="s">
        <v>56</v>
      </c>
      <c r="O763" s="13" t="s">
        <v>843</v>
      </c>
      <c r="P763" s="13" t="s">
        <v>844</v>
      </c>
      <c r="Q763" s="13" t="s">
        <v>845</v>
      </c>
      <c r="R763" s="13" t="s">
        <v>762</v>
      </c>
      <c r="S763" s="14">
        <v>26896.419293981478</v>
      </c>
      <c r="T763" s="14">
        <v>38687.419293981482</v>
      </c>
      <c r="U763" s="13">
        <v>78</v>
      </c>
      <c r="V763" s="13" t="s">
        <v>59</v>
      </c>
      <c r="W763" s="13">
        <v>94</v>
      </c>
      <c r="X763" s="13" t="s">
        <v>59</v>
      </c>
      <c r="AA763" s="13">
        <v>94</v>
      </c>
      <c r="AB763" s="13" t="s">
        <v>59</v>
      </c>
      <c r="AC763" s="13" t="s">
        <v>67</v>
      </c>
      <c r="AD763" s="13" t="s">
        <v>61</v>
      </c>
      <c r="AE763" s="13">
        <v>4.2</v>
      </c>
      <c r="AF763" s="13" t="s">
        <v>68</v>
      </c>
      <c r="AG763" s="13" t="s">
        <v>69</v>
      </c>
      <c r="AK763" s="13" t="s">
        <v>846</v>
      </c>
      <c r="AL763" s="13">
        <v>8760</v>
      </c>
      <c r="AM763" s="13" t="s">
        <v>847</v>
      </c>
      <c r="AN763" s="13" t="s">
        <v>848</v>
      </c>
      <c r="AO763" s="11">
        <v>44068.419293981482</v>
      </c>
      <c r="AP763" s="11" t="s">
        <v>66</v>
      </c>
      <c r="AQ763" s="11" t="s">
        <v>49</v>
      </c>
      <c r="AR763" s="11" t="s">
        <v>66</v>
      </c>
      <c r="AS763" s="11" t="s">
        <v>55</v>
      </c>
      <c r="AT763" s="11" t="s">
        <v>66</v>
      </c>
      <c r="AU763" s="11" t="s">
        <v>61</v>
      </c>
      <c r="AV763" t="s">
        <v>66</v>
      </c>
      <c r="AW763" t="s">
        <v>66</v>
      </c>
    </row>
    <row r="764" spans="1:49" hidden="1" x14ac:dyDescent="0.25">
      <c r="A764" s="13" t="s">
        <v>839</v>
      </c>
      <c r="B764" s="13">
        <v>198</v>
      </c>
      <c r="C764" s="13" t="s">
        <v>840</v>
      </c>
      <c r="D764" s="13" t="s">
        <v>49</v>
      </c>
      <c r="E764" s="13" t="s">
        <v>841</v>
      </c>
      <c r="F764" s="15" t="s">
        <v>84</v>
      </c>
      <c r="G764" s="13">
        <v>32.842610999999998</v>
      </c>
      <c r="H764" s="13">
        <v>-104.395167</v>
      </c>
      <c r="I764" s="16" t="s">
        <v>52</v>
      </c>
      <c r="J764" s="13" t="s">
        <v>53</v>
      </c>
      <c r="K764" s="13">
        <v>2</v>
      </c>
      <c r="L764" s="13" t="s">
        <v>842</v>
      </c>
      <c r="M764" s="13" t="s">
        <v>55</v>
      </c>
      <c r="N764" s="13" t="s">
        <v>56</v>
      </c>
      <c r="O764" s="13" t="s">
        <v>843</v>
      </c>
      <c r="P764" s="13" t="s">
        <v>844</v>
      </c>
      <c r="Q764" s="13" t="s">
        <v>845</v>
      </c>
      <c r="R764" s="13" t="s">
        <v>762</v>
      </c>
      <c r="S764" s="14">
        <v>26896.419293981478</v>
      </c>
      <c r="T764" s="14">
        <v>38687.419293981482</v>
      </c>
      <c r="U764" s="13">
        <v>78</v>
      </c>
      <c r="V764" s="13" t="s">
        <v>59</v>
      </c>
      <c r="W764" s="13">
        <v>94</v>
      </c>
      <c r="X764" s="13" t="s">
        <v>59</v>
      </c>
      <c r="AA764" s="13">
        <v>94</v>
      </c>
      <c r="AB764" s="13" t="s">
        <v>59</v>
      </c>
      <c r="AC764" s="13" t="s">
        <v>60</v>
      </c>
      <c r="AD764" s="13" t="s">
        <v>61</v>
      </c>
      <c r="AE764" s="13">
        <v>4.5999999999999996</v>
      </c>
      <c r="AF764" s="13" t="s">
        <v>62</v>
      </c>
      <c r="AK764" s="13" t="s">
        <v>846</v>
      </c>
      <c r="AL764" s="13">
        <v>8760</v>
      </c>
      <c r="AM764" s="13" t="s">
        <v>847</v>
      </c>
      <c r="AN764" s="13" t="s">
        <v>848</v>
      </c>
      <c r="AO764" s="11">
        <v>44068.419293981482</v>
      </c>
      <c r="AP764" s="11" t="s">
        <v>66</v>
      </c>
      <c r="AQ764" s="11" t="s">
        <v>49</v>
      </c>
      <c r="AR764" s="11" t="s">
        <v>66</v>
      </c>
      <c r="AS764" s="11" t="s">
        <v>55</v>
      </c>
      <c r="AT764" s="11" t="s">
        <v>66</v>
      </c>
      <c r="AU764" s="11" t="s">
        <v>61</v>
      </c>
      <c r="AV764" t="s">
        <v>66</v>
      </c>
      <c r="AW764" t="s">
        <v>66</v>
      </c>
    </row>
    <row r="765" spans="1:49" hidden="1" x14ac:dyDescent="0.25">
      <c r="A765" s="13" t="s">
        <v>839</v>
      </c>
      <c r="B765" s="13">
        <v>198</v>
      </c>
      <c r="C765" s="13" t="s">
        <v>840</v>
      </c>
      <c r="D765" s="13" t="s">
        <v>49</v>
      </c>
      <c r="E765" s="13" t="s">
        <v>841</v>
      </c>
      <c r="F765" s="15" t="s">
        <v>84</v>
      </c>
      <c r="G765" s="13">
        <v>32.842610999999998</v>
      </c>
      <c r="H765" s="13">
        <v>-104.395167</v>
      </c>
      <c r="I765" s="16" t="s">
        <v>52</v>
      </c>
      <c r="J765" s="13" t="s">
        <v>53</v>
      </c>
      <c r="K765" s="13">
        <v>2</v>
      </c>
      <c r="L765" s="13" t="s">
        <v>842</v>
      </c>
      <c r="M765" s="13" t="s">
        <v>55</v>
      </c>
      <c r="N765" s="13" t="s">
        <v>56</v>
      </c>
      <c r="O765" s="13" t="s">
        <v>843</v>
      </c>
      <c r="P765" s="13" t="s">
        <v>844</v>
      </c>
      <c r="Q765" s="13" t="s">
        <v>845</v>
      </c>
      <c r="R765" s="13" t="s">
        <v>762</v>
      </c>
      <c r="S765" s="14">
        <v>26896.419293981478</v>
      </c>
      <c r="T765" s="14">
        <v>38687.419293981482</v>
      </c>
      <c r="U765" s="13">
        <v>78</v>
      </c>
      <c r="V765" s="13" t="s">
        <v>59</v>
      </c>
      <c r="W765" s="13">
        <v>94</v>
      </c>
      <c r="X765" s="13" t="s">
        <v>59</v>
      </c>
      <c r="AA765" s="13">
        <v>94</v>
      </c>
      <c r="AB765" s="13" t="s">
        <v>59</v>
      </c>
      <c r="AC765" s="13" t="s">
        <v>67</v>
      </c>
      <c r="AD765" s="13" t="s">
        <v>61</v>
      </c>
      <c r="AE765" s="13">
        <v>5.3499999999999999E-2</v>
      </c>
      <c r="AF765" s="13" t="s">
        <v>849</v>
      </c>
      <c r="AK765" s="13" t="s">
        <v>846</v>
      </c>
      <c r="AL765" s="13">
        <v>8760</v>
      </c>
      <c r="AM765" s="13" t="s">
        <v>847</v>
      </c>
      <c r="AN765" s="13" t="s">
        <v>848</v>
      </c>
      <c r="AO765" s="11">
        <v>44068.419293981482</v>
      </c>
      <c r="AP765" s="11" t="s">
        <v>66</v>
      </c>
      <c r="AQ765" s="11" t="s">
        <v>49</v>
      </c>
      <c r="AR765" s="11" t="s">
        <v>66</v>
      </c>
      <c r="AS765" s="11" t="s">
        <v>55</v>
      </c>
      <c r="AT765" s="11" t="s">
        <v>66</v>
      </c>
      <c r="AU765" s="11" t="s">
        <v>61</v>
      </c>
      <c r="AV765" t="s">
        <v>66</v>
      </c>
      <c r="AW765" t="s">
        <v>66</v>
      </c>
    </row>
    <row r="766" spans="1:49" hidden="1" x14ac:dyDescent="0.25">
      <c r="A766" s="13" t="s">
        <v>839</v>
      </c>
      <c r="B766" s="13">
        <v>198</v>
      </c>
      <c r="C766" s="13" t="s">
        <v>840</v>
      </c>
      <c r="D766" s="13" t="s">
        <v>49</v>
      </c>
      <c r="E766" s="13" t="s">
        <v>841</v>
      </c>
      <c r="F766" s="15" t="s">
        <v>84</v>
      </c>
      <c r="G766" s="13">
        <v>32.842610999999998</v>
      </c>
      <c r="H766" s="13">
        <v>-104.395167</v>
      </c>
      <c r="I766" s="16" t="s">
        <v>52</v>
      </c>
      <c r="J766" s="13" t="s">
        <v>53</v>
      </c>
      <c r="K766" s="13">
        <v>2</v>
      </c>
      <c r="L766" s="13" t="s">
        <v>842</v>
      </c>
      <c r="M766" s="13" t="s">
        <v>55</v>
      </c>
      <c r="N766" s="13" t="s">
        <v>56</v>
      </c>
      <c r="O766" s="13" t="s">
        <v>843</v>
      </c>
      <c r="P766" s="13" t="s">
        <v>844</v>
      </c>
      <c r="Q766" s="13" t="s">
        <v>845</v>
      </c>
      <c r="R766" s="13" t="s">
        <v>762</v>
      </c>
      <c r="S766" s="14">
        <v>26896.419293981478</v>
      </c>
      <c r="T766" s="14">
        <v>38687.419293981482</v>
      </c>
      <c r="U766" s="13">
        <v>78</v>
      </c>
      <c r="V766" s="13" t="s">
        <v>59</v>
      </c>
      <c r="W766" s="13">
        <v>94</v>
      </c>
      <c r="X766" s="13" t="s">
        <v>59</v>
      </c>
      <c r="AA766" s="13">
        <v>94</v>
      </c>
      <c r="AB766" s="13" t="s">
        <v>59</v>
      </c>
      <c r="AC766" s="13" t="s">
        <v>67</v>
      </c>
      <c r="AD766" s="13" t="s">
        <v>61</v>
      </c>
      <c r="AE766" s="13">
        <v>18.3</v>
      </c>
      <c r="AF766" s="13" t="s">
        <v>62</v>
      </c>
      <c r="AG766" s="13" t="s">
        <v>69</v>
      </c>
      <c r="AK766" s="13" t="s">
        <v>846</v>
      </c>
      <c r="AL766" s="13">
        <v>8760</v>
      </c>
      <c r="AM766" s="13" t="s">
        <v>847</v>
      </c>
      <c r="AN766" s="13" t="s">
        <v>848</v>
      </c>
      <c r="AO766" s="11">
        <v>44068.419293981482</v>
      </c>
      <c r="AP766" s="11" t="s">
        <v>66</v>
      </c>
      <c r="AQ766" s="11" t="s">
        <v>49</v>
      </c>
      <c r="AR766" s="11" t="s">
        <v>66</v>
      </c>
      <c r="AS766" s="11" t="s">
        <v>55</v>
      </c>
      <c r="AT766" s="11" t="s">
        <v>66</v>
      </c>
      <c r="AU766" s="11" t="s">
        <v>61</v>
      </c>
      <c r="AV766" t="s">
        <v>66</v>
      </c>
      <c r="AW766" t="s">
        <v>66</v>
      </c>
    </row>
    <row r="767" spans="1:49" hidden="1" x14ac:dyDescent="0.25">
      <c r="A767" s="13" t="s">
        <v>839</v>
      </c>
      <c r="B767" s="13">
        <v>198</v>
      </c>
      <c r="C767" s="13" t="s">
        <v>840</v>
      </c>
      <c r="D767" s="13" t="s">
        <v>49</v>
      </c>
      <c r="E767" s="13" t="s">
        <v>841</v>
      </c>
      <c r="F767" s="15" t="s">
        <v>84</v>
      </c>
      <c r="G767" s="13">
        <v>32.842610999999998</v>
      </c>
      <c r="H767" s="13">
        <v>-104.395167</v>
      </c>
      <c r="I767" s="16" t="s">
        <v>52</v>
      </c>
      <c r="J767" s="13" t="s">
        <v>53</v>
      </c>
      <c r="K767" s="13">
        <v>12</v>
      </c>
      <c r="L767" s="13" t="s">
        <v>850</v>
      </c>
      <c r="M767" s="13" t="s">
        <v>55</v>
      </c>
      <c r="N767" s="13" t="s">
        <v>56</v>
      </c>
      <c r="O767" s="13" t="s">
        <v>851</v>
      </c>
      <c r="P767" s="13" t="s">
        <v>852</v>
      </c>
      <c r="Q767" s="13" t="s">
        <v>853</v>
      </c>
      <c r="R767" s="13" t="s">
        <v>853</v>
      </c>
      <c r="S767" s="14">
        <v>41908.419293981482</v>
      </c>
      <c r="T767" s="14">
        <v>41908.419293981482</v>
      </c>
      <c r="U767" s="13">
        <v>38</v>
      </c>
      <c r="V767" s="13" t="s">
        <v>59</v>
      </c>
      <c r="W767" s="13">
        <v>38</v>
      </c>
      <c r="X767" s="13" t="s">
        <v>59</v>
      </c>
      <c r="AA767" s="13">
        <v>38</v>
      </c>
      <c r="AB767" s="13" t="s">
        <v>59</v>
      </c>
      <c r="AC767" s="13" t="s">
        <v>60</v>
      </c>
      <c r="AD767" s="13" t="s">
        <v>61</v>
      </c>
      <c r="AE767" s="13">
        <v>15.1</v>
      </c>
      <c r="AF767" s="13" t="s">
        <v>62</v>
      </c>
      <c r="AK767" s="13" t="s">
        <v>846</v>
      </c>
      <c r="AL767" s="13">
        <v>8760</v>
      </c>
      <c r="AM767" s="13" t="s">
        <v>847</v>
      </c>
      <c r="AO767" s="11">
        <v>44068.419293981482</v>
      </c>
      <c r="AP767" s="11" t="s">
        <v>66</v>
      </c>
      <c r="AQ767" s="11" t="s">
        <v>49</v>
      </c>
      <c r="AR767" s="11" t="s">
        <v>66</v>
      </c>
      <c r="AS767" s="11" t="s">
        <v>55</v>
      </c>
      <c r="AT767" s="11" t="s">
        <v>66</v>
      </c>
      <c r="AU767" s="11" t="s">
        <v>61</v>
      </c>
      <c r="AV767" t="s">
        <v>66</v>
      </c>
      <c r="AW767" t="s">
        <v>66</v>
      </c>
    </row>
    <row r="768" spans="1:49" hidden="1" x14ac:dyDescent="0.25">
      <c r="A768" s="13" t="s">
        <v>839</v>
      </c>
      <c r="B768" s="13">
        <v>198</v>
      </c>
      <c r="C768" s="13" t="s">
        <v>840</v>
      </c>
      <c r="D768" s="13" t="s">
        <v>49</v>
      </c>
      <c r="E768" s="13" t="s">
        <v>841</v>
      </c>
      <c r="F768" s="15" t="s">
        <v>84</v>
      </c>
      <c r="G768" s="13">
        <v>32.842610999999998</v>
      </c>
      <c r="H768" s="13">
        <v>-104.395167</v>
      </c>
      <c r="I768" s="16" t="s">
        <v>52</v>
      </c>
      <c r="J768" s="13" t="s">
        <v>53</v>
      </c>
      <c r="K768" s="13">
        <v>12</v>
      </c>
      <c r="L768" s="13" t="s">
        <v>850</v>
      </c>
      <c r="M768" s="13" t="s">
        <v>55</v>
      </c>
      <c r="N768" s="13" t="s">
        <v>56</v>
      </c>
      <c r="O768" s="13" t="s">
        <v>851</v>
      </c>
      <c r="P768" s="13" t="s">
        <v>852</v>
      </c>
      <c r="Q768" s="13" t="s">
        <v>853</v>
      </c>
      <c r="R768" s="13" t="s">
        <v>853</v>
      </c>
      <c r="S768" s="14">
        <v>41908.419293981482</v>
      </c>
      <c r="T768" s="14">
        <v>41908.419293981482</v>
      </c>
      <c r="U768" s="13">
        <v>38</v>
      </c>
      <c r="V768" s="13" t="s">
        <v>59</v>
      </c>
      <c r="W768" s="13">
        <v>38</v>
      </c>
      <c r="X768" s="13" t="s">
        <v>59</v>
      </c>
      <c r="AA768" s="13">
        <v>38</v>
      </c>
      <c r="AB768" s="13" t="s">
        <v>59</v>
      </c>
      <c r="AC768" s="13" t="s">
        <v>67</v>
      </c>
      <c r="AD768" s="13" t="s">
        <v>61</v>
      </c>
      <c r="AE768" s="13">
        <v>9.5</v>
      </c>
      <c r="AF768" s="13" t="s">
        <v>68</v>
      </c>
      <c r="AG768" s="13" t="s">
        <v>69</v>
      </c>
      <c r="AK768" s="13" t="s">
        <v>846</v>
      </c>
      <c r="AL768" s="13">
        <v>8760</v>
      </c>
      <c r="AM768" s="13" t="s">
        <v>847</v>
      </c>
      <c r="AO768" s="11">
        <v>44068.419293981482</v>
      </c>
      <c r="AP768" s="11" t="s">
        <v>66</v>
      </c>
      <c r="AQ768" s="11" t="s">
        <v>49</v>
      </c>
      <c r="AR768" s="11" t="s">
        <v>66</v>
      </c>
      <c r="AS768" s="11" t="s">
        <v>55</v>
      </c>
      <c r="AT768" s="11" t="s">
        <v>66</v>
      </c>
      <c r="AU768" s="11" t="s">
        <v>61</v>
      </c>
      <c r="AV768" t="s">
        <v>66</v>
      </c>
      <c r="AW768" t="s">
        <v>66</v>
      </c>
    </row>
    <row r="769" spans="1:49" hidden="1" x14ac:dyDescent="0.25">
      <c r="A769" s="13" t="s">
        <v>839</v>
      </c>
      <c r="B769" s="13">
        <v>198</v>
      </c>
      <c r="C769" s="13" t="s">
        <v>840</v>
      </c>
      <c r="D769" s="13" t="s">
        <v>49</v>
      </c>
      <c r="E769" s="13" t="s">
        <v>841</v>
      </c>
      <c r="F769" s="15" t="s">
        <v>84</v>
      </c>
      <c r="G769" s="13">
        <v>32.842610999999998</v>
      </c>
      <c r="H769" s="13">
        <v>-104.395167</v>
      </c>
      <c r="I769" s="16" t="s">
        <v>52</v>
      </c>
      <c r="J769" s="13" t="s">
        <v>53</v>
      </c>
      <c r="K769" s="13">
        <v>12</v>
      </c>
      <c r="L769" s="13" t="s">
        <v>850</v>
      </c>
      <c r="M769" s="13" t="s">
        <v>55</v>
      </c>
      <c r="N769" s="13" t="s">
        <v>56</v>
      </c>
      <c r="O769" s="13" t="s">
        <v>851</v>
      </c>
      <c r="P769" s="13" t="s">
        <v>852</v>
      </c>
      <c r="Q769" s="13" t="s">
        <v>853</v>
      </c>
      <c r="R769" s="13" t="s">
        <v>853</v>
      </c>
      <c r="S769" s="14">
        <v>41908.419293981482</v>
      </c>
      <c r="T769" s="14">
        <v>41908.419293981482</v>
      </c>
      <c r="U769" s="13">
        <v>38</v>
      </c>
      <c r="V769" s="13" t="s">
        <v>59</v>
      </c>
      <c r="W769" s="13">
        <v>38</v>
      </c>
      <c r="X769" s="13" t="s">
        <v>59</v>
      </c>
      <c r="AA769" s="13">
        <v>38</v>
      </c>
      <c r="AB769" s="13" t="s">
        <v>59</v>
      </c>
      <c r="AC769" s="13" t="s">
        <v>67</v>
      </c>
      <c r="AD769" s="13" t="s">
        <v>61</v>
      </c>
      <c r="AE769" s="13">
        <v>31.6</v>
      </c>
      <c r="AF769" s="13" t="s">
        <v>62</v>
      </c>
      <c r="AG769" s="13" t="s">
        <v>69</v>
      </c>
      <c r="AK769" s="13" t="s">
        <v>846</v>
      </c>
      <c r="AL769" s="13">
        <v>8760</v>
      </c>
      <c r="AM769" s="13" t="s">
        <v>847</v>
      </c>
      <c r="AO769" s="11">
        <v>44068.419293981482</v>
      </c>
      <c r="AP769" s="11" t="s">
        <v>66</v>
      </c>
      <c r="AQ769" s="11" t="s">
        <v>49</v>
      </c>
      <c r="AR769" s="11" t="s">
        <v>66</v>
      </c>
      <c r="AS769" s="11" t="s">
        <v>55</v>
      </c>
      <c r="AT769" s="11" t="s">
        <v>66</v>
      </c>
      <c r="AU769" s="11" t="s">
        <v>61</v>
      </c>
      <c r="AV769" t="s">
        <v>66</v>
      </c>
      <c r="AW769" t="s">
        <v>66</v>
      </c>
    </row>
    <row r="770" spans="1:49" hidden="1" x14ac:dyDescent="0.25">
      <c r="A770" s="13" t="s">
        <v>839</v>
      </c>
      <c r="B770" s="13">
        <v>198</v>
      </c>
      <c r="C770" s="13" t="s">
        <v>840</v>
      </c>
      <c r="D770" s="13" t="s">
        <v>49</v>
      </c>
      <c r="E770" s="13" t="s">
        <v>841</v>
      </c>
      <c r="F770" s="15" t="s">
        <v>84</v>
      </c>
      <c r="G770" s="13">
        <v>32.842610999999998</v>
      </c>
      <c r="H770" s="13">
        <v>-104.395167</v>
      </c>
      <c r="I770" s="16" t="s">
        <v>52</v>
      </c>
      <c r="J770" s="13" t="s">
        <v>53</v>
      </c>
      <c r="K770" s="13">
        <v>17</v>
      </c>
      <c r="L770" s="13" t="s">
        <v>854</v>
      </c>
      <c r="M770" s="13" t="s">
        <v>55</v>
      </c>
      <c r="N770" s="13" t="s">
        <v>56</v>
      </c>
      <c r="O770" s="13" t="s">
        <v>855</v>
      </c>
      <c r="P770" s="13" t="s">
        <v>852</v>
      </c>
      <c r="Q770" s="13" t="s">
        <v>856</v>
      </c>
      <c r="R770" s="13" t="s">
        <v>762</v>
      </c>
      <c r="S770" s="14">
        <v>26896.419293981478</v>
      </c>
      <c r="T770" s="14">
        <v>30183.419293981478</v>
      </c>
      <c r="U770" s="13">
        <v>9</v>
      </c>
      <c r="V770" s="13" t="s">
        <v>59</v>
      </c>
      <c r="W770" s="13">
        <v>9</v>
      </c>
      <c r="X770" s="13" t="s">
        <v>59</v>
      </c>
      <c r="AA770" s="13">
        <v>11</v>
      </c>
      <c r="AB770" s="13" t="s">
        <v>59</v>
      </c>
      <c r="AC770" s="13" t="s">
        <v>67</v>
      </c>
      <c r="AD770" s="13" t="s">
        <v>61</v>
      </c>
      <c r="AE770" s="13">
        <v>1.2</v>
      </c>
      <c r="AF770" s="13" t="s">
        <v>68</v>
      </c>
      <c r="AG770" s="13" t="s">
        <v>69</v>
      </c>
      <c r="AK770" s="13" t="s">
        <v>846</v>
      </c>
      <c r="AL770" s="13">
        <v>8760</v>
      </c>
      <c r="AM770" s="13" t="s">
        <v>847</v>
      </c>
      <c r="AO770" s="11">
        <v>44068.419293981482</v>
      </c>
      <c r="AP770" s="11" t="s">
        <v>66</v>
      </c>
      <c r="AQ770" s="11" t="s">
        <v>49</v>
      </c>
      <c r="AR770" s="11" t="s">
        <v>66</v>
      </c>
      <c r="AS770" s="11" t="s">
        <v>55</v>
      </c>
      <c r="AT770" s="11" t="s">
        <v>66</v>
      </c>
      <c r="AU770" s="11" t="s">
        <v>61</v>
      </c>
      <c r="AV770" t="s">
        <v>66</v>
      </c>
      <c r="AW770" t="s">
        <v>66</v>
      </c>
    </row>
    <row r="771" spans="1:49" hidden="1" x14ac:dyDescent="0.25">
      <c r="A771" s="13" t="s">
        <v>839</v>
      </c>
      <c r="B771" s="13">
        <v>198</v>
      </c>
      <c r="C771" s="13" t="s">
        <v>840</v>
      </c>
      <c r="D771" s="13" t="s">
        <v>49</v>
      </c>
      <c r="E771" s="13" t="s">
        <v>841</v>
      </c>
      <c r="F771" s="15" t="s">
        <v>84</v>
      </c>
      <c r="G771" s="13">
        <v>32.842610999999998</v>
      </c>
      <c r="H771" s="13">
        <v>-104.395167</v>
      </c>
      <c r="I771" s="16" t="s">
        <v>52</v>
      </c>
      <c r="J771" s="13" t="s">
        <v>53</v>
      </c>
      <c r="K771" s="13">
        <v>17</v>
      </c>
      <c r="L771" s="13" t="s">
        <v>854</v>
      </c>
      <c r="M771" s="13" t="s">
        <v>55</v>
      </c>
      <c r="N771" s="13" t="s">
        <v>56</v>
      </c>
      <c r="O771" s="13" t="s">
        <v>855</v>
      </c>
      <c r="P771" s="13" t="s">
        <v>852</v>
      </c>
      <c r="Q771" s="13" t="s">
        <v>856</v>
      </c>
      <c r="R771" s="13" t="s">
        <v>762</v>
      </c>
      <c r="S771" s="14">
        <v>26896.419293981478</v>
      </c>
      <c r="T771" s="14">
        <v>30183.419293981478</v>
      </c>
      <c r="U771" s="13">
        <v>9</v>
      </c>
      <c r="V771" s="13" t="s">
        <v>59</v>
      </c>
      <c r="W771" s="13">
        <v>9</v>
      </c>
      <c r="X771" s="13" t="s">
        <v>59</v>
      </c>
      <c r="AA771" s="13">
        <v>11</v>
      </c>
      <c r="AB771" s="13" t="s">
        <v>59</v>
      </c>
      <c r="AC771" s="13" t="s">
        <v>67</v>
      </c>
      <c r="AD771" s="13" t="s">
        <v>61</v>
      </c>
      <c r="AE771" s="13">
        <v>5.2</v>
      </c>
      <c r="AF771" s="13" t="s">
        <v>62</v>
      </c>
      <c r="AG771" s="13" t="s">
        <v>69</v>
      </c>
      <c r="AK771" s="13" t="s">
        <v>846</v>
      </c>
      <c r="AL771" s="13">
        <v>8760</v>
      </c>
      <c r="AM771" s="13" t="s">
        <v>847</v>
      </c>
      <c r="AO771" s="11">
        <v>44068.419293981482</v>
      </c>
      <c r="AP771" s="11" t="s">
        <v>66</v>
      </c>
      <c r="AQ771" s="11" t="s">
        <v>49</v>
      </c>
      <c r="AR771" s="11" t="s">
        <v>66</v>
      </c>
      <c r="AS771" s="11" t="s">
        <v>55</v>
      </c>
      <c r="AT771" s="11" t="s">
        <v>66</v>
      </c>
      <c r="AU771" s="11" t="s">
        <v>61</v>
      </c>
      <c r="AV771" t="s">
        <v>66</v>
      </c>
      <c r="AW771" t="s">
        <v>66</v>
      </c>
    </row>
    <row r="772" spans="1:49" hidden="1" x14ac:dyDescent="0.25">
      <c r="A772" s="13" t="s">
        <v>839</v>
      </c>
      <c r="B772" s="13">
        <v>198</v>
      </c>
      <c r="C772" s="13" t="s">
        <v>840</v>
      </c>
      <c r="D772" s="13" t="s">
        <v>49</v>
      </c>
      <c r="E772" s="13" t="s">
        <v>841</v>
      </c>
      <c r="F772" s="15" t="s">
        <v>84</v>
      </c>
      <c r="G772" s="13">
        <v>32.842610999999998</v>
      </c>
      <c r="H772" s="13">
        <v>-104.395167</v>
      </c>
      <c r="I772" s="16" t="s">
        <v>52</v>
      </c>
      <c r="J772" s="13" t="s">
        <v>53</v>
      </c>
      <c r="K772" s="13">
        <v>24</v>
      </c>
      <c r="L772" s="13" t="s">
        <v>857</v>
      </c>
      <c r="M772" s="13" t="s">
        <v>55</v>
      </c>
      <c r="N772" s="13" t="s">
        <v>56</v>
      </c>
      <c r="O772" s="13" t="s">
        <v>858</v>
      </c>
      <c r="P772" s="13" t="s">
        <v>852</v>
      </c>
      <c r="Q772" s="13" t="s">
        <v>859</v>
      </c>
      <c r="R772" s="13" t="s">
        <v>762</v>
      </c>
      <c r="S772" s="14">
        <v>28977.419293981478</v>
      </c>
      <c r="T772" s="14">
        <v>32995.419293981482</v>
      </c>
      <c r="U772" s="13">
        <v>35</v>
      </c>
      <c r="V772" s="13" t="s">
        <v>59</v>
      </c>
      <c r="W772" s="13">
        <v>35</v>
      </c>
      <c r="X772" s="13" t="s">
        <v>59</v>
      </c>
      <c r="AA772" s="13">
        <v>35</v>
      </c>
      <c r="AB772" s="13" t="s">
        <v>59</v>
      </c>
      <c r="AC772" s="13" t="s">
        <v>60</v>
      </c>
      <c r="AD772" s="13" t="s">
        <v>61</v>
      </c>
      <c r="AE772" s="13">
        <v>10.8</v>
      </c>
      <c r="AF772" s="13" t="s">
        <v>62</v>
      </c>
      <c r="AK772" s="13" t="s">
        <v>846</v>
      </c>
      <c r="AL772" s="13">
        <v>8760</v>
      </c>
      <c r="AM772" s="13" t="s">
        <v>847</v>
      </c>
      <c r="AO772" s="11">
        <v>44068.419293981482</v>
      </c>
      <c r="AP772" s="11" t="s">
        <v>66</v>
      </c>
      <c r="AQ772" s="11" t="s">
        <v>49</v>
      </c>
      <c r="AR772" s="11" t="s">
        <v>66</v>
      </c>
      <c r="AS772" s="11" t="s">
        <v>55</v>
      </c>
      <c r="AT772" s="11" t="s">
        <v>66</v>
      </c>
      <c r="AU772" s="11" t="s">
        <v>61</v>
      </c>
      <c r="AV772" t="s">
        <v>66</v>
      </c>
      <c r="AW772" t="s">
        <v>66</v>
      </c>
    </row>
    <row r="773" spans="1:49" hidden="1" x14ac:dyDescent="0.25">
      <c r="A773" s="13" t="s">
        <v>839</v>
      </c>
      <c r="B773" s="13">
        <v>198</v>
      </c>
      <c r="C773" s="13" t="s">
        <v>840</v>
      </c>
      <c r="D773" s="13" t="s">
        <v>49</v>
      </c>
      <c r="E773" s="13" t="s">
        <v>841</v>
      </c>
      <c r="F773" s="15" t="s">
        <v>84</v>
      </c>
      <c r="G773" s="13">
        <v>32.842610999999998</v>
      </c>
      <c r="H773" s="13">
        <v>-104.395167</v>
      </c>
      <c r="I773" s="16" t="s">
        <v>52</v>
      </c>
      <c r="J773" s="13" t="s">
        <v>53</v>
      </c>
      <c r="K773" s="13">
        <v>24</v>
      </c>
      <c r="L773" s="13" t="s">
        <v>857</v>
      </c>
      <c r="M773" s="13" t="s">
        <v>55</v>
      </c>
      <c r="N773" s="13" t="s">
        <v>56</v>
      </c>
      <c r="O773" s="13" t="s">
        <v>858</v>
      </c>
      <c r="P773" s="13" t="s">
        <v>852</v>
      </c>
      <c r="Q773" s="13" t="s">
        <v>859</v>
      </c>
      <c r="R773" s="13" t="s">
        <v>762</v>
      </c>
      <c r="S773" s="14">
        <v>28977.419293981478</v>
      </c>
      <c r="T773" s="14">
        <v>32995.419293981482</v>
      </c>
      <c r="U773" s="13">
        <v>35</v>
      </c>
      <c r="V773" s="13" t="s">
        <v>59</v>
      </c>
      <c r="W773" s="13">
        <v>35</v>
      </c>
      <c r="X773" s="13" t="s">
        <v>59</v>
      </c>
      <c r="AA773" s="13">
        <v>35</v>
      </c>
      <c r="AB773" s="13" t="s">
        <v>59</v>
      </c>
      <c r="AC773" s="13" t="s">
        <v>67</v>
      </c>
      <c r="AD773" s="13" t="s">
        <v>61</v>
      </c>
      <c r="AE773" s="13">
        <v>4.5999999999999996</v>
      </c>
      <c r="AF773" s="13" t="s">
        <v>68</v>
      </c>
      <c r="AG773" s="13" t="s">
        <v>69</v>
      </c>
      <c r="AK773" s="13" t="s">
        <v>846</v>
      </c>
      <c r="AL773" s="13">
        <v>8760</v>
      </c>
      <c r="AM773" s="13" t="s">
        <v>847</v>
      </c>
      <c r="AO773" s="11">
        <v>44068.419293981482</v>
      </c>
      <c r="AP773" s="11" t="s">
        <v>66</v>
      </c>
      <c r="AQ773" s="11" t="s">
        <v>49</v>
      </c>
      <c r="AR773" s="11" t="s">
        <v>66</v>
      </c>
      <c r="AS773" s="11" t="s">
        <v>55</v>
      </c>
      <c r="AT773" s="11" t="s">
        <v>66</v>
      </c>
      <c r="AU773" s="11" t="s">
        <v>61</v>
      </c>
      <c r="AV773" t="s">
        <v>66</v>
      </c>
      <c r="AW773" t="s">
        <v>66</v>
      </c>
    </row>
    <row r="774" spans="1:49" hidden="1" x14ac:dyDescent="0.25">
      <c r="A774" s="13" t="s">
        <v>839</v>
      </c>
      <c r="B774" s="13">
        <v>198</v>
      </c>
      <c r="C774" s="13" t="s">
        <v>840</v>
      </c>
      <c r="D774" s="13" t="s">
        <v>49</v>
      </c>
      <c r="E774" s="13" t="s">
        <v>841</v>
      </c>
      <c r="F774" s="15" t="s">
        <v>84</v>
      </c>
      <c r="G774" s="13">
        <v>32.842610999999998</v>
      </c>
      <c r="H774" s="13">
        <v>-104.395167</v>
      </c>
      <c r="I774" s="16" t="s">
        <v>52</v>
      </c>
      <c r="J774" s="13" t="s">
        <v>53</v>
      </c>
      <c r="K774" s="13">
        <v>24</v>
      </c>
      <c r="L774" s="13" t="s">
        <v>857</v>
      </c>
      <c r="M774" s="13" t="s">
        <v>55</v>
      </c>
      <c r="N774" s="13" t="s">
        <v>56</v>
      </c>
      <c r="O774" s="13" t="s">
        <v>858</v>
      </c>
      <c r="P774" s="13" t="s">
        <v>852</v>
      </c>
      <c r="Q774" s="13" t="s">
        <v>859</v>
      </c>
      <c r="R774" s="13" t="s">
        <v>762</v>
      </c>
      <c r="S774" s="14">
        <v>28977.419293981478</v>
      </c>
      <c r="T774" s="14">
        <v>32995.419293981482</v>
      </c>
      <c r="U774" s="13">
        <v>35</v>
      </c>
      <c r="V774" s="13" t="s">
        <v>59</v>
      </c>
      <c r="W774" s="13">
        <v>35</v>
      </c>
      <c r="X774" s="13" t="s">
        <v>59</v>
      </c>
      <c r="AA774" s="13">
        <v>35</v>
      </c>
      <c r="AB774" s="13" t="s">
        <v>59</v>
      </c>
      <c r="AC774" s="13" t="s">
        <v>67</v>
      </c>
      <c r="AD774" s="13" t="s">
        <v>61</v>
      </c>
      <c r="AE774" s="13">
        <v>20.2</v>
      </c>
      <c r="AF774" s="13" t="s">
        <v>62</v>
      </c>
      <c r="AG774" s="13" t="s">
        <v>69</v>
      </c>
      <c r="AK774" s="13" t="s">
        <v>846</v>
      </c>
      <c r="AL774" s="13">
        <v>8760</v>
      </c>
      <c r="AM774" s="13" t="s">
        <v>847</v>
      </c>
      <c r="AO774" s="11">
        <v>44068.419293981482</v>
      </c>
      <c r="AP774" s="11" t="s">
        <v>66</v>
      </c>
      <c r="AQ774" s="11" t="s">
        <v>49</v>
      </c>
      <c r="AR774" s="11" t="s">
        <v>66</v>
      </c>
      <c r="AS774" s="11" t="s">
        <v>55</v>
      </c>
      <c r="AT774" s="11" t="s">
        <v>66</v>
      </c>
      <c r="AU774" s="11" t="s">
        <v>61</v>
      </c>
      <c r="AV774" t="s">
        <v>66</v>
      </c>
      <c r="AW774" t="s">
        <v>66</v>
      </c>
    </row>
    <row r="775" spans="1:49" hidden="1" x14ac:dyDescent="0.25">
      <c r="A775" s="13" t="s">
        <v>839</v>
      </c>
      <c r="B775" s="13">
        <v>198</v>
      </c>
      <c r="C775" s="13" t="s">
        <v>840</v>
      </c>
      <c r="D775" s="13" t="s">
        <v>49</v>
      </c>
      <c r="E775" s="13" t="s">
        <v>841</v>
      </c>
      <c r="F775" s="15" t="s">
        <v>84</v>
      </c>
      <c r="G775" s="13">
        <v>32.842610999999998</v>
      </c>
      <c r="H775" s="13">
        <v>-104.395167</v>
      </c>
      <c r="I775" s="16" t="s">
        <v>52</v>
      </c>
      <c r="J775" s="13" t="s">
        <v>53</v>
      </c>
      <c r="K775" s="13">
        <v>32</v>
      </c>
      <c r="L775" s="13" t="s">
        <v>860</v>
      </c>
      <c r="M775" s="13" t="s">
        <v>55</v>
      </c>
      <c r="N775" s="13" t="s">
        <v>56</v>
      </c>
      <c r="O775" s="13" t="s">
        <v>861</v>
      </c>
      <c r="P775" s="13" t="s">
        <v>852</v>
      </c>
      <c r="Q775" s="13" t="s">
        <v>862</v>
      </c>
      <c r="R775" s="13" t="s">
        <v>762</v>
      </c>
      <c r="S775" s="14">
        <v>33113.419293981482</v>
      </c>
      <c r="T775" s="14">
        <v>33113.419293981482</v>
      </c>
      <c r="U775" s="13">
        <v>34</v>
      </c>
      <c r="V775" s="13" t="s">
        <v>59</v>
      </c>
      <c r="W775" s="13">
        <v>42</v>
      </c>
      <c r="X775" s="13" t="s">
        <v>59</v>
      </c>
      <c r="AA775" s="13">
        <v>34</v>
      </c>
      <c r="AB775" s="13" t="s">
        <v>59</v>
      </c>
      <c r="AC775" s="13" t="s">
        <v>60</v>
      </c>
      <c r="AD775" s="13" t="s">
        <v>61</v>
      </c>
      <c r="AE775" s="13">
        <v>8</v>
      </c>
      <c r="AF775" s="13" t="s">
        <v>62</v>
      </c>
      <c r="AK775" s="13" t="s">
        <v>846</v>
      </c>
      <c r="AL775" s="13">
        <v>8760</v>
      </c>
      <c r="AM775" s="13" t="s">
        <v>847</v>
      </c>
      <c r="AO775" s="11">
        <v>44068.419293981482</v>
      </c>
      <c r="AP775" s="11" t="s">
        <v>66</v>
      </c>
      <c r="AQ775" s="11" t="s">
        <v>49</v>
      </c>
      <c r="AR775" s="11" t="s">
        <v>66</v>
      </c>
      <c r="AS775" s="11" t="s">
        <v>55</v>
      </c>
      <c r="AT775" s="11" t="s">
        <v>66</v>
      </c>
      <c r="AU775" s="11" t="s">
        <v>61</v>
      </c>
      <c r="AV775" t="s">
        <v>66</v>
      </c>
      <c r="AW775" t="s">
        <v>66</v>
      </c>
    </row>
    <row r="776" spans="1:49" hidden="1" x14ac:dyDescent="0.25">
      <c r="A776" s="13" t="s">
        <v>839</v>
      </c>
      <c r="B776" s="13">
        <v>198</v>
      </c>
      <c r="C776" s="13" t="s">
        <v>840</v>
      </c>
      <c r="D776" s="13" t="s">
        <v>49</v>
      </c>
      <c r="E776" s="13" t="s">
        <v>841</v>
      </c>
      <c r="F776" s="15" t="s">
        <v>84</v>
      </c>
      <c r="G776" s="13">
        <v>32.842610999999998</v>
      </c>
      <c r="H776" s="13">
        <v>-104.395167</v>
      </c>
      <c r="I776" s="16" t="s">
        <v>52</v>
      </c>
      <c r="J776" s="13" t="s">
        <v>53</v>
      </c>
      <c r="K776" s="13">
        <v>32</v>
      </c>
      <c r="L776" s="13" t="s">
        <v>860</v>
      </c>
      <c r="M776" s="13" t="s">
        <v>55</v>
      </c>
      <c r="N776" s="13" t="s">
        <v>56</v>
      </c>
      <c r="O776" s="13" t="s">
        <v>861</v>
      </c>
      <c r="P776" s="13" t="s">
        <v>852</v>
      </c>
      <c r="Q776" s="13" t="s">
        <v>862</v>
      </c>
      <c r="R776" s="13" t="s">
        <v>762</v>
      </c>
      <c r="S776" s="14">
        <v>33113.419293981482</v>
      </c>
      <c r="T776" s="14">
        <v>33113.419293981482</v>
      </c>
      <c r="U776" s="13">
        <v>34</v>
      </c>
      <c r="V776" s="13" t="s">
        <v>59</v>
      </c>
      <c r="W776" s="13">
        <v>42</v>
      </c>
      <c r="X776" s="13" t="s">
        <v>59</v>
      </c>
      <c r="AA776" s="13">
        <v>34</v>
      </c>
      <c r="AB776" s="13" t="s">
        <v>59</v>
      </c>
      <c r="AC776" s="13" t="s">
        <v>67</v>
      </c>
      <c r="AD776" s="13" t="s">
        <v>61</v>
      </c>
      <c r="AE776" s="13">
        <v>3.8</v>
      </c>
      <c r="AF776" s="13" t="s">
        <v>68</v>
      </c>
      <c r="AG776" s="13" t="s">
        <v>711</v>
      </c>
      <c r="AK776" s="13" t="s">
        <v>846</v>
      </c>
      <c r="AL776" s="13">
        <v>8760</v>
      </c>
      <c r="AM776" s="13" t="s">
        <v>847</v>
      </c>
      <c r="AO776" s="11">
        <v>44068.419293981482</v>
      </c>
      <c r="AP776" s="11" t="s">
        <v>66</v>
      </c>
      <c r="AQ776" s="11" t="s">
        <v>49</v>
      </c>
      <c r="AR776" s="11" t="s">
        <v>66</v>
      </c>
      <c r="AS776" s="11" t="s">
        <v>55</v>
      </c>
      <c r="AT776" s="11" t="s">
        <v>66</v>
      </c>
      <c r="AU776" s="11" t="s">
        <v>61</v>
      </c>
      <c r="AV776" t="s">
        <v>66</v>
      </c>
      <c r="AW776" t="s">
        <v>66</v>
      </c>
    </row>
    <row r="777" spans="1:49" hidden="1" x14ac:dyDescent="0.25">
      <c r="A777" s="13" t="s">
        <v>839</v>
      </c>
      <c r="B777" s="13">
        <v>198</v>
      </c>
      <c r="C777" s="13" t="s">
        <v>840</v>
      </c>
      <c r="D777" s="13" t="s">
        <v>49</v>
      </c>
      <c r="E777" s="13" t="s">
        <v>841</v>
      </c>
      <c r="F777" s="15" t="s">
        <v>84</v>
      </c>
      <c r="G777" s="13">
        <v>32.842610999999998</v>
      </c>
      <c r="H777" s="13">
        <v>-104.395167</v>
      </c>
      <c r="I777" s="16" t="s">
        <v>52</v>
      </c>
      <c r="J777" s="13" t="s">
        <v>53</v>
      </c>
      <c r="K777" s="13">
        <v>32</v>
      </c>
      <c r="L777" s="13" t="s">
        <v>860</v>
      </c>
      <c r="M777" s="13" t="s">
        <v>55</v>
      </c>
      <c r="N777" s="13" t="s">
        <v>56</v>
      </c>
      <c r="O777" s="13" t="s">
        <v>861</v>
      </c>
      <c r="P777" s="13" t="s">
        <v>852</v>
      </c>
      <c r="Q777" s="13" t="s">
        <v>862</v>
      </c>
      <c r="R777" s="13" t="s">
        <v>762</v>
      </c>
      <c r="S777" s="14">
        <v>33113.419293981482</v>
      </c>
      <c r="T777" s="14">
        <v>33113.419293981482</v>
      </c>
      <c r="U777" s="13">
        <v>34</v>
      </c>
      <c r="V777" s="13" t="s">
        <v>59</v>
      </c>
      <c r="W777" s="13">
        <v>42</v>
      </c>
      <c r="X777" s="13" t="s">
        <v>59</v>
      </c>
      <c r="AA777" s="13">
        <v>34</v>
      </c>
      <c r="AB777" s="13" t="s">
        <v>59</v>
      </c>
      <c r="AC777" s="13" t="s">
        <v>67</v>
      </c>
      <c r="AD777" s="13" t="s">
        <v>61</v>
      </c>
      <c r="AE777" s="13">
        <v>16.600000000000001</v>
      </c>
      <c r="AF777" s="13" t="s">
        <v>62</v>
      </c>
      <c r="AG777" s="13" t="s">
        <v>711</v>
      </c>
      <c r="AK777" s="13" t="s">
        <v>846</v>
      </c>
      <c r="AL777" s="13">
        <v>8760</v>
      </c>
      <c r="AM777" s="13" t="s">
        <v>847</v>
      </c>
      <c r="AO777" s="11">
        <v>44068.419293981482</v>
      </c>
      <c r="AP777" s="11" t="s">
        <v>66</v>
      </c>
      <c r="AQ777" s="11" t="s">
        <v>49</v>
      </c>
      <c r="AR777" s="11" t="s">
        <v>66</v>
      </c>
      <c r="AS777" s="11" t="s">
        <v>55</v>
      </c>
      <c r="AT777" s="11" t="s">
        <v>66</v>
      </c>
      <c r="AU777" s="11" t="s">
        <v>61</v>
      </c>
      <c r="AV777" t="s">
        <v>66</v>
      </c>
      <c r="AW777" t="s">
        <v>66</v>
      </c>
    </row>
    <row r="778" spans="1:49" hidden="1" x14ac:dyDescent="0.25">
      <c r="A778" s="13" t="s">
        <v>839</v>
      </c>
      <c r="B778" s="13">
        <v>198</v>
      </c>
      <c r="C778" s="13" t="s">
        <v>840</v>
      </c>
      <c r="D778" s="13" t="s">
        <v>49</v>
      </c>
      <c r="E778" s="13" t="s">
        <v>841</v>
      </c>
      <c r="F778" s="15" t="s">
        <v>84</v>
      </c>
      <c r="G778" s="13">
        <v>32.842610999999998</v>
      </c>
      <c r="H778" s="13">
        <v>-104.395167</v>
      </c>
      <c r="I778" s="16" t="s">
        <v>52</v>
      </c>
      <c r="J778" s="13" t="s">
        <v>53</v>
      </c>
      <c r="K778" s="13">
        <v>33</v>
      </c>
      <c r="L778" s="13" t="s">
        <v>863</v>
      </c>
      <c r="M778" s="13" t="s">
        <v>55</v>
      </c>
      <c r="N778" s="13" t="s">
        <v>56</v>
      </c>
      <c r="O778" s="13" t="s">
        <v>864</v>
      </c>
      <c r="P778" s="13" t="s">
        <v>844</v>
      </c>
      <c r="Q778" s="13" t="s">
        <v>865</v>
      </c>
      <c r="R778" s="13" t="s">
        <v>762</v>
      </c>
      <c r="S778" s="14">
        <v>33113.419293981482</v>
      </c>
      <c r="T778" s="14">
        <v>38592.419293981482</v>
      </c>
      <c r="U778" s="13">
        <v>63</v>
      </c>
      <c r="V778" s="13" t="s">
        <v>59</v>
      </c>
      <c r="W778" s="13">
        <v>200</v>
      </c>
      <c r="X778" s="13" t="s">
        <v>59</v>
      </c>
      <c r="AA778" s="13">
        <v>63</v>
      </c>
      <c r="AB778" s="13" t="s">
        <v>59</v>
      </c>
      <c r="AC778" s="13" t="s">
        <v>60</v>
      </c>
      <c r="AD778" s="13" t="s">
        <v>61</v>
      </c>
      <c r="AE778" s="13">
        <v>17</v>
      </c>
      <c r="AF778" s="13" t="s">
        <v>62</v>
      </c>
      <c r="AK778" s="13" t="s">
        <v>846</v>
      </c>
      <c r="AL778" s="13">
        <v>8760</v>
      </c>
      <c r="AM778" s="13" t="s">
        <v>847</v>
      </c>
      <c r="AO778" s="11">
        <v>44068.419293981482</v>
      </c>
      <c r="AP778" s="11" t="s">
        <v>66</v>
      </c>
      <c r="AQ778" s="11" t="s">
        <v>49</v>
      </c>
      <c r="AR778" s="11" t="s">
        <v>66</v>
      </c>
      <c r="AS778" s="11" t="s">
        <v>55</v>
      </c>
      <c r="AT778" s="11" t="s">
        <v>66</v>
      </c>
      <c r="AU778" s="11" t="s">
        <v>61</v>
      </c>
      <c r="AV778" t="s">
        <v>66</v>
      </c>
      <c r="AW778" t="s">
        <v>66</v>
      </c>
    </row>
    <row r="779" spans="1:49" hidden="1" x14ac:dyDescent="0.25">
      <c r="A779" s="13" t="s">
        <v>839</v>
      </c>
      <c r="B779" s="13">
        <v>198</v>
      </c>
      <c r="C779" s="13" t="s">
        <v>840</v>
      </c>
      <c r="D779" s="13" t="s">
        <v>49</v>
      </c>
      <c r="E779" s="13" t="s">
        <v>841</v>
      </c>
      <c r="F779" s="15" t="s">
        <v>84</v>
      </c>
      <c r="G779" s="13">
        <v>32.842610999999998</v>
      </c>
      <c r="H779" s="13">
        <v>-104.395167</v>
      </c>
      <c r="I779" s="16" t="s">
        <v>52</v>
      </c>
      <c r="J779" s="13" t="s">
        <v>53</v>
      </c>
      <c r="K779" s="13">
        <v>33</v>
      </c>
      <c r="L779" s="13" t="s">
        <v>863</v>
      </c>
      <c r="M779" s="13" t="s">
        <v>55</v>
      </c>
      <c r="N779" s="13" t="s">
        <v>56</v>
      </c>
      <c r="O779" s="13" t="s">
        <v>864</v>
      </c>
      <c r="P779" s="13" t="s">
        <v>844</v>
      </c>
      <c r="Q779" s="13" t="s">
        <v>865</v>
      </c>
      <c r="R779" s="13" t="s">
        <v>762</v>
      </c>
      <c r="S779" s="14">
        <v>33113.419293981482</v>
      </c>
      <c r="T779" s="14">
        <v>38592.419293981482</v>
      </c>
      <c r="U779" s="13">
        <v>63</v>
      </c>
      <c r="V779" s="13" t="s">
        <v>59</v>
      </c>
      <c r="W779" s="13">
        <v>200</v>
      </c>
      <c r="X779" s="13" t="s">
        <v>59</v>
      </c>
      <c r="AA779" s="13">
        <v>63</v>
      </c>
      <c r="AB779" s="13" t="s">
        <v>59</v>
      </c>
      <c r="AC779" s="13" t="s">
        <v>67</v>
      </c>
      <c r="AD779" s="13" t="s">
        <v>61</v>
      </c>
      <c r="AE779" s="13">
        <v>9</v>
      </c>
      <c r="AF779" s="13" t="s">
        <v>68</v>
      </c>
      <c r="AG779" s="13" t="s">
        <v>69</v>
      </c>
      <c r="AK779" s="13" t="s">
        <v>846</v>
      </c>
      <c r="AL779" s="13">
        <v>8760</v>
      </c>
      <c r="AM779" s="13" t="s">
        <v>847</v>
      </c>
      <c r="AO779" s="11">
        <v>44068.419293981482</v>
      </c>
      <c r="AP779" s="11" t="s">
        <v>66</v>
      </c>
      <c r="AQ779" s="11" t="s">
        <v>49</v>
      </c>
      <c r="AR779" s="11" t="s">
        <v>66</v>
      </c>
      <c r="AS779" s="11" t="s">
        <v>55</v>
      </c>
      <c r="AT779" s="11" t="s">
        <v>66</v>
      </c>
      <c r="AU779" s="11" t="s">
        <v>61</v>
      </c>
      <c r="AV779" t="s">
        <v>66</v>
      </c>
      <c r="AW779" t="s">
        <v>66</v>
      </c>
    </row>
    <row r="780" spans="1:49" hidden="1" x14ac:dyDescent="0.25">
      <c r="A780" s="13" t="s">
        <v>839</v>
      </c>
      <c r="B780" s="13">
        <v>198</v>
      </c>
      <c r="C780" s="13" t="s">
        <v>840</v>
      </c>
      <c r="D780" s="13" t="s">
        <v>49</v>
      </c>
      <c r="E780" s="13" t="s">
        <v>841</v>
      </c>
      <c r="F780" s="15" t="s">
        <v>84</v>
      </c>
      <c r="G780" s="13">
        <v>32.842610999999998</v>
      </c>
      <c r="H780" s="13">
        <v>-104.395167</v>
      </c>
      <c r="I780" s="16" t="s">
        <v>52</v>
      </c>
      <c r="J780" s="13" t="s">
        <v>53</v>
      </c>
      <c r="K780" s="13">
        <v>33</v>
      </c>
      <c r="L780" s="13" t="s">
        <v>863</v>
      </c>
      <c r="M780" s="13" t="s">
        <v>55</v>
      </c>
      <c r="N780" s="13" t="s">
        <v>56</v>
      </c>
      <c r="O780" s="13" t="s">
        <v>864</v>
      </c>
      <c r="P780" s="13" t="s">
        <v>844</v>
      </c>
      <c r="Q780" s="13" t="s">
        <v>865</v>
      </c>
      <c r="R780" s="13" t="s">
        <v>762</v>
      </c>
      <c r="S780" s="14">
        <v>33113.419293981482</v>
      </c>
      <c r="T780" s="14">
        <v>38592.419293981482</v>
      </c>
      <c r="U780" s="13">
        <v>63</v>
      </c>
      <c r="V780" s="13" t="s">
        <v>59</v>
      </c>
      <c r="W780" s="13">
        <v>200</v>
      </c>
      <c r="X780" s="13" t="s">
        <v>59</v>
      </c>
      <c r="AA780" s="13">
        <v>63</v>
      </c>
      <c r="AB780" s="13" t="s">
        <v>59</v>
      </c>
      <c r="AC780" s="13" t="s">
        <v>67</v>
      </c>
      <c r="AD780" s="13" t="s">
        <v>61</v>
      </c>
      <c r="AE780" s="13">
        <v>39.4</v>
      </c>
      <c r="AF780" s="13" t="s">
        <v>62</v>
      </c>
      <c r="AG780" s="13" t="s">
        <v>69</v>
      </c>
      <c r="AK780" s="13" t="s">
        <v>846</v>
      </c>
      <c r="AL780" s="13">
        <v>8760</v>
      </c>
      <c r="AM780" s="13" t="s">
        <v>847</v>
      </c>
      <c r="AO780" s="11">
        <v>44068.419293981482</v>
      </c>
      <c r="AP780" s="11" t="s">
        <v>66</v>
      </c>
      <c r="AQ780" s="11" t="s">
        <v>49</v>
      </c>
      <c r="AR780" s="11" t="s">
        <v>66</v>
      </c>
      <c r="AS780" s="11" t="s">
        <v>55</v>
      </c>
      <c r="AT780" s="11" t="s">
        <v>66</v>
      </c>
      <c r="AU780" s="11" t="s">
        <v>61</v>
      </c>
      <c r="AV780" t="s">
        <v>66</v>
      </c>
      <c r="AW780" t="s">
        <v>66</v>
      </c>
    </row>
    <row r="781" spans="1:49" hidden="1" x14ac:dyDescent="0.25">
      <c r="A781" s="13" t="s">
        <v>839</v>
      </c>
      <c r="B781" s="13">
        <v>198</v>
      </c>
      <c r="C781" s="13" t="s">
        <v>840</v>
      </c>
      <c r="D781" s="13" t="s">
        <v>49</v>
      </c>
      <c r="E781" s="13" t="s">
        <v>841</v>
      </c>
      <c r="F781" s="15" t="s">
        <v>84</v>
      </c>
      <c r="G781" s="13">
        <v>32.842610999999998</v>
      </c>
      <c r="H781" s="13">
        <v>-104.395167</v>
      </c>
      <c r="I781" s="16" t="s">
        <v>52</v>
      </c>
      <c r="J781" s="13" t="s">
        <v>53</v>
      </c>
      <c r="K781" s="13">
        <v>36</v>
      </c>
      <c r="L781" s="13" t="s">
        <v>866</v>
      </c>
      <c r="M781" s="13" t="s">
        <v>55</v>
      </c>
      <c r="N781" s="13" t="s">
        <v>56</v>
      </c>
      <c r="O781" s="13" t="s">
        <v>867</v>
      </c>
      <c r="P781" s="13" t="s">
        <v>852</v>
      </c>
      <c r="Q781" s="13" t="s">
        <v>762</v>
      </c>
      <c r="R781" s="13" t="s">
        <v>762</v>
      </c>
      <c r="S781" s="14">
        <v>33113.419293981482</v>
      </c>
      <c r="T781" s="14">
        <v>33478.419293981482</v>
      </c>
      <c r="U781" s="13">
        <v>25</v>
      </c>
      <c r="V781" s="13" t="s">
        <v>59</v>
      </c>
      <c r="W781" s="13">
        <v>24</v>
      </c>
      <c r="X781" s="13" t="s">
        <v>59</v>
      </c>
      <c r="AA781" s="13">
        <v>25</v>
      </c>
      <c r="AB781" s="13" t="s">
        <v>59</v>
      </c>
      <c r="AC781" s="13" t="s">
        <v>60</v>
      </c>
      <c r="AD781" s="13" t="s">
        <v>61</v>
      </c>
      <c r="AE781" s="13">
        <v>6.1</v>
      </c>
      <c r="AF781" s="13" t="s">
        <v>62</v>
      </c>
      <c r="AK781" s="13" t="s">
        <v>846</v>
      </c>
      <c r="AL781" s="13">
        <v>8760</v>
      </c>
      <c r="AM781" s="13" t="s">
        <v>847</v>
      </c>
      <c r="AN781" s="13" t="s">
        <v>848</v>
      </c>
      <c r="AO781" s="11">
        <v>44068.419293981482</v>
      </c>
      <c r="AP781" s="11" t="s">
        <v>66</v>
      </c>
      <c r="AQ781" s="11" t="s">
        <v>49</v>
      </c>
      <c r="AR781" s="11" t="s">
        <v>66</v>
      </c>
      <c r="AS781" s="11" t="s">
        <v>55</v>
      </c>
      <c r="AT781" s="11" t="s">
        <v>66</v>
      </c>
      <c r="AU781" s="11" t="s">
        <v>61</v>
      </c>
      <c r="AV781" t="s">
        <v>66</v>
      </c>
      <c r="AW781" t="s">
        <v>66</v>
      </c>
    </row>
    <row r="782" spans="1:49" hidden="1" x14ac:dyDescent="0.25">
      <c r="A782" s="13" t="s">
        <v>839</v>
      </c>
      <c r="B782" s="13">
        <v>198</v>
      </c>
      <c r="C782" s="13" t="s">
        <v>840</v>
      </c>
      <c r="D782" s="13" t="s">
        <v>49</v>
      </c>
      <c r="E782" s="13" t="s">
        <v>841</v>
      </c>
      <c r="F782" s="15" t="s">
        <v>84</v>
      </c>
      <c r="G782" s="13">
        <v>32.842610999999998</v>
      </c>
      <c r="H782" s="13">
        <v>-104.395167</v>
      </c>
      <c r="I782" s="16" t="s">
        <v>52</v>
      </c>
      <c r="J782" s="13" t="s">
        <v>53</v>
      </c>
      <c r="K782" s="13">
        <v>36</v>
      </c>
      <c r="L782" s="13" t="s">
        <v>866</v>
      </c>
      <c r="M782" s="13" t="s">
        <v>55</v>
      </c>
      <c r="N782" s="13" t="s">
        <v>56</v>
      </c>
      <c r="O782" s="13" t="s">
        <v>867</v>
      </c>
      <c r="P782" s="13" t="s">
        <v>852</v>
      </c>
      <c r="Q782" s="13" t="s">
        <v>762</v>
      </c>
      <c r="R782" s="13" t="s">
        <v>762</v>
      </c>
      <c r="S782" s="14">
        <v>33113.419293981482</v>
      </c>
      <c r="T782" s="14">
        <v>33478.419293981482</v>
      </c>
      <c r="U782" s="13">
        <v>25</v>
      </c>
      <c r="V782" s="13" t="s">
        <v>59</v>
      </c>
      <c r="W782" s="13">
        <v>24</v>
      </c>
      <c r="X782" s="13" t="s">
        <v>59</v>
      </c>
      <c r="AA782" s="13">
        <v>25</v>
      </c>
      <c r="AB782" s="13" t="s">
        <v>59</v>
      </c>
      <c r="AC782" s="13" t="s">
        <v>67</v>
      </c>
      <c r="AD782" s="13" t="s">
        <v>61</v>
      </c>
      <c r="AE782" s="13">
        <v>2.2000000000000002</v>
      </c>
      <c r="AF782" s="13" t="s">
        <v>68</v>
      </c>
      <c r="AG782" s="13" t="s">
        <v>711</v>
      </c>
      <c r="AK782" s="13" t="s">
        <v>846</v>
      </c>
      <c r="AL782" s="13">
        <v>8760</v>
      </c>
      <c r="AM782" s="13" t="s">
        <v>847</v>
      </c>
      <c r="AN782" s="13" t="s">
        <v>848</v>
      </c>
      <c r="AO782" s="11">
        <v>44068.419293981482</v>
      </c>
      <c r="AP782" s="11" t="s">
        <v>66</v>
      </c>
      <c r="AQ782" s="11" t="s">
        <v>49</v>
      </c>
      <c r="AR782" s="11" t="s">
        <v>66</v>
      </c>
      <c r="AS782" s="11" t="s">
        <v>55</v>
      </c>
      <c r="AT782" s="11" t="s">
        <v>66</v>
      </c>
      <c r="AU782" s="11" t="s">
        <v>61</v>
      </c>
      <c r="AV782" t="s">
        <v>66</v>
      </c>
      <c r="AW782" t="s">
        <v>66</v>
      </c>
    </row>
    <row r="783" spans="1:49" hidden="1" x14ac:dyDescent="0.25">
      <c r="A783" s="13" t="s">
        <v>839</v>
      </c>
      <c r="B783" s="13">
        <v>198</v>
      </c>
      <c r="C783" s="13" t="s">
        <v>840</v>
      </c>
      <c r="D783" s="13" t="s">
        <v>49</v>
      </c>
      <c r="E783" s="13" t="s">
        <v>841</v>
      </c>
      <c r="F783" s="15" t="s">
        <v>84</v>
      </c>
      <c r="G783" s="13">
        <v>32.842610999999998</v>
      </c>
      <c r="H783" s="13">
        <v>-104.395167</v>
      </c>
      <c r="I783" s="16" t="s">
        <v>52</v>
      </c>
      <c r="J783" s="13" t="s">
        <v>53</v>
      </c>
      <c r="K783" s="13">
        <v>36</v>
      </c>
      <c r="L783" s="13" t="s">
        <v>866</v>
      </c>
      <c r="M783" s="13" t="s">
        <v>55</v>
      </c>
      <c r="N783" s="13" t="s">
        <v>56</v>
      </c>
      <c r="O783" s="13" t="s">
        <v>867</v>
      </c>
      <c r="P783" s="13" t="s">
        <v>852</v>
      </c>
      <c r="Q783" s="13" t="s">
        <v>762</v>
      </c>
      <c r="R783" s="13" t="s">
        <v>762</v>
      </c>
      <c r="S783" s="14">
        <v>33113.419293981482</v>
      </c>
      <c r="T783" s="14">
        <v>33478.419293981482</v>
      </c>
      <c r="U783" s="13">
        <v>25</v>
      </c>
      <c r="V783" s="13" t="s">
        <v>59</v>
      </c>
      <c r="W783" s="13">
        <v>24</v>
      </c>
      <c r="X783" s="13" t="s">
        <v>59</v>
      </c>
      <c r="AA783" s="13">
        <v>25</v>
      </c>
      <c r="AB783" s="13" t="s">
        <v>59</v>
      </c>
      <c r="AC783" s="13" t="s">
        <v>67</v>
      </c>
      <c r="AD783" s="13" t="s">
        <v>61</v>
      </c>
      <c r="AE783" s="13">
        <v>9.5</v>
      </c>
      <c r="AF783" s="13" t="s">
        <v>62</v>
      </c>
      <c r="AG783" s="13" t="s">
        <v>711</v>
      </c>
      <c r="AK783" s="13" t="s">
        <v>846</v>
      </c>
      <c r="AL783" s="13">
        <v>8760</v>
      </c>
      <c r="AM783" s="13" t="s">
        <v>847</v>
      </c>
      <c r="AN783" s="13" t="s">
        <v>848</v>
      </c>
      <c r="AO783" s="11">
        <v>44068.419293981482</v>
      </c>
      <c r="AP783" s="11" t="s">
        <v>66</v>
      </c>
      <c r="AQ783" s="11" t="s">
        <v>49</v>
      </c>
      <c r="AR783" s="11" t="s">
        <v>66</v>
      </c>
      <c r="AS783" s="11" t="s">
        <v>55</v>
      </c>
      <c r="AT783" s="11" t="s">
        <v>66</v>
      </c>
      <c r="AU783" s="11" t="s">
        <v>61</v>
      </c>
      <c r="AV783" t="s">
        <v>66</v>
      </c>
      <c r="AW783" t="s">
        <v>66</v>
      </c>
    </row>
    <row r="784" spans="1:49" hidden="1" x14ac:dyDescent="0.25">
      <c r="A784" s="13" t="s">
        <v>839</v>
      </c>
      <c r="B784" s="13">
        <v>198</v>
      </c>
      <c r="C784" s="13" t="s">
        <v>840</v>
      </c>
      <c r="D784" s="13" t="s">
        <v>49</v>
      </c>
      <c r="E784" s="13" t="s">
        <v>841</v>
      </c>
      <c r="F784" s="15" t="s">
        <v>84</v>
      </c>
      <c r="G784" s="13">
        <v>32.842610999999998</v>
      </c>
      <c r="H784" s="13">
        <v>-104.395167</v>
      </c>
      <c r="I784" s="16" t="s">
        <v>52</v>
      </c>
      <c r="J784" s="13" t="s">
        <v>53</v>
      </c>
      <c r="K784" s="13">
        <v>37</v>
      </c>
      <c r="L784" s="13" t="s">
        <v>868</v>
      </c>
      <c r="M784" s="13" t="s">
        <v>55</v>
      </c>
      <c r="N784" s="13" t="s">
        <v>56</v>
      </c>
      <c r="O784" s="13" t="s">
        <v>869</v>
      </c>
      <c r="P784" s="13" t="s">
        <v>844</v>
      </c>
      <c r="Q784" s="13" t="s">
        <v>845</v>
      </c>
      <c r="R784" s="13" t="s">
        <v>762</v>
      </c>
      <c r="S784" s="14">
        <v>26896.419293981478</v>
      </c>
      <c r="T784" s="14">
        <v>40045.419293981482</v>
      </c>
      <c r="U784" s="13">
        <v>88</v>
      </c>
      <c r="V784" s="13" t="s">
        <v>59</v>
      </c>
      <c r="W784" s="13">
        <v>88</v>
      </c>
      <c r="X784" s="13" t="s">
        <v>59</v>
      </c>
      <c r="Y784" s="13">
        <v>88</v>
      </c>
      <c r="Z784" s="13" t="s">
        <v>59</v>
      </c>
      <c r="AA784" s="13">
        <v>84</v>
      </c>
      <c r="AB784" s="13" t="s">
        <v>59</v>
      </c>
      <c r="AC784" s="13" t="s">
        <v>60</v>
      </c>
      <c r="AD784" s="13" t="s">
        <v>61</v>
      </c>
      <c r="AE784" s="13">
        <v>10.5</v>
      </c>
      <c r="AF784" s="13" t="s">
        <v>62</v>
      </c>
      <c r="AK784" s="13" t="s">
        <v>846</v>
      </c>
      <c r="AL784" s="13">
        <v>8760</v>
      </c>
      <c r="AM784" s="13" t="s">
        <v>847</v>
      </c>
      <c r="AO784" s="11">
        <v>44068.419293981482</v>
      </c>
      <c r="AP784" s="11" t="s">
        <v>66</v>
      </c>
      <c r="AQ784" s="11" t="s">
        <v>49</v>
      </c>
      <c r="AR784" s="11" t="s">
        <v>66</v>
      </c>
      <c r="AS784" s="11" t="s">
        <v>55</v>
      </c>
      <c r="AT784" s="11" t="s">
        <v>66</v>
      </c>
      <c r="AU784" s="11" t="s">
        <v>61</v>
      </c>
      <c r="AV784" t="s">
        <v>66</v>
      </c>
      <c r="AW784" t="s">
        <v>66</v>
      </c>
    </row>
    <row r="785" spans="1:49" hidden="1" x14ac:dyDescent="0.25">
      <c r="A785" s="13" t="s">
        <v>839</v>
      </c>
      <c r="B785" s="13">
        <v>198</v>
      </c>
      <c r="C785" s="13" t="s">
        <v>840</v>
      </c>
      <c r="D785" s="13" t="s">
        <v>49</v>
      </c>
      <c r="E785" s="13" t="s">
        <v>841</v>
      </c>
      <c r="F785" s="15" t="s">
        <v>84</v>
      </c>
      <c r="G785" s="13">
        <v>32.842610999999998</v>
      </c>
      <c r="H785" s="13">
        <v>-104.395167</v>
      </c>
      <c r="I785" s="16" t="s">
        <v>52</v>
      </c>
      <c r="J785" s="13" t="s">
        <v>53</v>
      </c>
      <c r="K785" s="13">
        <v>37</v>
      </c>
      <c r="L785" s="13" t="s">
        <v>868</v>
      </c>
      <c r="M785" s="13" t="s">
        <v>55</v>
      </c>
      <c r="N785" s="13" t="s">
        <v>56</v>
      </c>
      <c r="O785" s="13" t="s">
        <v>869</v>
      </c>
      <c r="P785" s="13" t="s">
        <v>844</v>
      </c>
      <c r="Q785" s="13" t="s">
        <v>845</v>
      </c>
      <c r="R785" s="13" t="s">
        <v>762</v>
      </c>
      <c r="S785" s="14">
        <v>26896.419293981478</v>
      </c>
      <c r="T785" s="14">
        <v>40045.419293981482</v>
      </c>
      <c r="U785" s="13">
        <v>88</v>
      </c>
      <c r="V785" s="13" t="s">
        <v>59</v>
      </c>
      <c r="W785" s="13">
        <v>88</v>
      </c>
      <c r="X785" s="13" t="s">
        <v>59</v>
      </c>
      <c r="Y785" s="13">
        <v>88</v>
      </c>
      <c r="Z785" s="13" t="s">
        <v>59</v>
      </c>
      <c r="AA785" s="13">
        <v>84</v>
      </c>
      <c r="AB785" s="13" t="s">
        <v>59</v>
      </c>
      <c r="AC785" s="13" t="s">
        <v>67</v>
      </c>
      <c r="AD785" s="13" t="s">
        <v>61</v>
      </c>
      <c r="AE785" s="13">
        <v>20.3</v>
      </c>
      <c r="AF785" s="13" t="s">
        <v>62</v>
      </c>
      <c r="AG785" s="13" t="s">
        <v>711</v>
      </c>
      <c r="AK785" s="13" t="s">
        <v>846</v>
      </c>
      <c r="AL785" s="13">
        <v>8760</v>
      </c>
      <c r="AM785" s="13" t="s">
        <v>847</v>
      </c>
      <c r="AO785" s="11">
        <v>44068.419293981482</v>
      </c>
      <c r="AP785" s="11" t="s">
        <v>66</v>
      </c>
      <c r="AQ785" s="11" t="s">
        <v>49</v>
      </c>
      <c r="AR785" s="11" t="s">
        <v>66</v>
      </c>
      <c r="AS785" s="11" t="s">
        <v>55</v>
      </c>
      <c r="AT785" s="11" t="s">
        <v>66</v>
      </c>
      <c r="AU785" s="11" t="s">
        <v>61</v>
      </c>
      <c r="AV785" t="s">
        <v>66</v>
      </c>
      <c r="AW785" t="s">
        <v>66</v>
      </c>
    </row>
    <row r="786" spans="1:49" hidden="1" x14ac:dyDescent="0.25">
      <c r="A786" s="13" t="s">
        <v>839</v>
      </c>
      <c r="B786" s="13">
        <v>198</v>
      </c>
      <c r="C786" s="13" t="s">
        <v>840</v>
      </c>
      <c r="D786" s="13" t="s">
        <v>49</v>
      </c>
      <c r="E786" s="13" t="s">
        <v>841</v>
      </c>
      <c r="F786" s="15" t="s">
        <v>84</v>
      </c>
      <c r="G786" s="13">
        <v>32.842610999999998</v>
      </c>
      <c r="H786" s="13">
        <v>-104.395167</v>
      </c>
      <c r="I786" s="16" t="s">
        <v>52</v>
      </c>
      <c r="J786" s="13" t="s">
        <v>53</v>
      </c>
      <c r="K786" s="13">
        <v>37</v>
      </c>
      <c r="L786" s="13" t="s">
        <v>868</v>
      </c>
      <c r="M786" s="13" t="s">
        <v>55</v>
      </c>
      <c r="N786" s="13" t="s">
        <v>56</v>
      </c>
      <c r="O786" s="13" t="s">
        <v>869</v>
      </c>
      <c r="P786" s="13" t="s">
        <v>844</v>
      </c>
      <c r="Q786" s="13" t="s">
        <v>845</v>
      </c>
      <c r="R786" s="13" t="s">
        <v>762</v>
      </c>
      <c r="S786" s="14">
        <v>26896.419293981478</v>
      </c>
      <c r="T786" s="14">
        <v>40045.419293981482</v>
      </c>
      <c r="U786" s="13">
        <v>88</v>
      </c>
      <c r="V786" s="13" t="s">
        <v>59</v>
      </c>
      <c r="W786" s="13">
        <v>88</v>
      </c>
      <c r="X786" s="13" t="s">
        <v>59</v>
      </c>
      <c r="Y786" s="13">
        <v>88</v>
      </c>
      <c r="Z786" s="13" t="s">
        <v>59</v>
      </c>
      <c r="AA786" s="13">
        <v>84</v>
      </c>
      <c r="AB786" s="13" t="s">
        <v>59</v>
      </c>
      <c r="AC786" s="13" t="s">
        <v>67</v>
      </c>
      <c r="AD786" s="13" t="s">
        <v>61</v>
      </c>
      <c r="AE786" s="13">
        <v>0.05</v>
      </c>
      <c r="AF786" s="13" t="s">
        <v>849</v>
      </c>
      <c r="AG786" s="13" t="s">
        <v>711</v>
      </c>
      <c r="AK786" s="13" t="s">
        <v>846</v>
      </c>
      <c r="AL786" s="13">
        <v>8760</v>
      </c>
      <c r="AM786" s="13" t="s">
        <v>847</v>
      </c>
      <c r="AO786" s="11">
        <v>44068.419293981482</v>
      </c>
      <c r="AP786" s="11" t="s">
        <v>66</v>
      </c>
      <c r="AQ786" s="11" t="s">
        <v>49</v>
      </c>
      <c r="AR786" s="11" t="s">
        <v>66</v>
      </c>
      <c r="AS786" s="11" t="s">
        <v>55</v>
      </c>
      <c r="AT786" s="11" t="s">
        <v>66</v>
      </c>
      <c r="AU786" s="11" t="s">
        <v>61</v>
      </c>
      <c r="AV786" t="s">
        <v>66</v>
      </c>
      <c r="AW786" t="s">
        <v>66</v>
      </c>
    </row>
    <row r="787" spans="1:49" hidden="1" x14ac:dyDescent="0.25">
      <c r="A787" s="13" t="s">
        <v>839</v>
      </c>
      <c r="B787" s="13">
        <v>198</v>
      </c>
      <c r="C787" s="13" t="s">
        <v>840</v>
      </c>
      <c r="D787" s="13" t="s">
        <v>49</v>
      </c>
      <c r="E787" s="13" t="s">
        <v>841</v>
      </c>
      <c r="F787" s="15" t="s">
        <v>84</v>
      </c>
      <c r="G787" s="13">
        <v>32.842610999999998</v>
      </c>
      <c r="H787" s="13">
        <v>-104.395167</v>
      </c>
      <c r="I787" s="16" t="s">
        <v>52</v>
      </c>
      <c r="J787" s="13" t="s">
        <v>53</v>
      </c>
      <c r="K787" s="13">
        <v>37</v>
      </c>
      <c r="L787" s="13" t="s">
        <v>868</v>
      </c>
      <c r="M787" s="13" t="s">
        <v>55</v>
      </c>
      <c r="N787" s="13" t="s">
        <v>56</v>
      </c>
      <c r="O787" s="13" t="s">
        <v>869</v>
      </c>
      <c r="P787" s="13" t="s">
        <v>844</v>
      </c>
      <c r="Q787" s="13" t="s">
        <v>845</v>
      </c>
      <c r="R787" s="13" t="s">
        <v>762</v>
      </c>
      <c r="S787" s="14">
        <v>26896.419293981478</v>
      </c>
      <c r="T787" s="14">
        <v>40045.419293981482</v>
      </c>
      <c r="U787" s="13">
        <v>88</v>
      </c>
      <c r="V787" s="13" t="s">
        <v>59</v>
      </c>
      <c r="W787" s="13">
        <v>88</v>
      </c>
      <c r="X787" s="13" t="s">
        <v>59</v>
      </c>
      <c r="Y787" s="13">
        <v>88</v>
      </c>
      <c r="Z787" s="13" t="s">
        <v>59</v>
      </c>
      <c r="AA787" s="13">
        <v>84</v>
      </c>
      <c r="AB787" s="13" t="s">
        <v>59</v>
      </c>
      <c r="AC787" s="13" t="s">
        <v>67</v>
      </c>
      <c r="AD787" s="13" t="s">
        <v>61</v>
      </c>
      <c r="AE787" s="13">
        <v>4.7</v>
      </c>
      <c r="AF787" s="13" t="s">
        <v>68</v>
      </c>
      <c r="AG787" s="13" t="s">
        <v>711</v>
      </c>
      <c r="AK787" s="13" t="s">
        <v>846</v>
      </c>
      <c r="AL787" s="13">
        <v>8760</v>
      </c>
      <c r="AM787" s="13" t="s">
        <v>847</v>
      </c>
      <c r="AO787" s="11">
        <v>44068.419293981482</v>
      </c>
      <c r="AP787" s="11" t="s">
        <v>66</v>
      </c>
      <c r="AQ787" s="11" t="s">
        <v>49</v>
      </c>
      <c r="AR787" s="11" t="s">
        <v>66</v>
      </c>
      <c r="AS787" s="11" t="s">
        <v>55</v>
      </c>
      <c r="AT787" s="11" t="s">
        <v>66</v>
      </c>
      <c r="AU787" s="11" t="s">
        <v>61</v>
      </c>
      <c r="AV787" t="s">
        <v>66</v>
      </c>
      <c r="AW787" t="s">
        <v>66</v>
      </c>
    </row>
    <row r="788" spans="1:49" hidden="1" x14ac:dyDescent="0.25">
      <c r="A788" s="13" t="s">
        <v>839</v>
      </c>
      <c r="B788" s="13">
        <v>198</v>
      </c>
      <c r="C788" s="13" t="s">
        <v>840</v>
      </c>
      <c r="D788" s="13" t="s">
        <v>49</v>
      </c>
      <c r="E788" s="13" t="s">
        <v>841</v>
      </c>
      <c r="F788" s="15" t="s">
        <v>84</v>
      </c>
      <c r="G788" s="13">
        <v>32.842610999999998</v>
      </c>
      <c r="H788" s="13">
        <v>-104.395167</v>
      </c>
      <c r="I788" s="16" t="s">
        <v>52</v>
      </c>
      <c r="J788" s="13" t="s">
        <v>53</v>
      </c>
      <c r="K788" s="13">
        <v>42</v>
      </c>
      <c r="L788" s="13" t="s">
        <v>870</v>
      </c>
      <c r="M788" s="13" t="s">
        <v>55</v>
      </c>
      <c r="N788" s="13" t="s">
        <v>56</v>
      </c>
      <c r="O788" s="13" t="s">
        <v>871</v>
      </c>
      <c r="P788" s="13" t="s">
        <v>852</v>
      </c>
      <c r="Q788" s="13" t="s">
        <v>872</v>
      </c>
      <c r="R788" s="13" t="s">
        <v>762</v>
      </c>
      <c r="S788" s="14">
        <v>26896.419293981478</v>
      </c>
      <c r="T788" s="14">
        <v>29818.419293981478</v>
      </c>
      <c r="U788" s="13">
        <v>20</v>
      </c>
      <c r="V788" s="13" t="s">
        <v>59</v>
      </c>
      <c r="W788" s="13">
        <v>27</v>
      </c>
      <c r="X788" s="13" t="s">
        <v>59</v>
      </c>
      <c r="AA788" s="13">
        <v>20</v>
      </c>
      <c r="AB788" s="13" t="s">
        <v>59</v>
      </c>
      <c r="AC788" s="13" t="s">
        <v>60</v>
      </c>
      <c r="AD788" s="13" t="s">
        <v>61</v>
      </c>
      <c r="AE788" s="13">
        <v>7.3</v>
      </c>
      <c r="AF788" s="13" t="s">
        <v>62</v>
      </c>
      <c r="AK788" s="13" t="s">
        <v>846</v>
      </c>
      <c r="AL788" s="13">
        <v>8760</v>
      </c>
      <c r="AM788" s="13" t="s">
        <v>873</v>
      </c>
      <c r="AN788" s="13" t="s">
        <v>848</v>
      </c>
      <c r="AO788" s="11">
        <v>44068.419293981482</v>
      </c>
      <c r="AP788" s="11" t="s">
        <v>66</v>
      </c>
      <c r="AQ788" s="11" t="s">
        <v>49</v>
      </c>
      <c r="AR788" s="11" t="s">
        <v>66</v>
      </c>
      <c r="AS788" s="11" t="s">
        <v>55</v>
      </c>
      <c r="AT788" s="11" t="s">
        <v>66</v>
      </c>
      <c r="AU788" s="11" t="s">
        <v>61</v>
      </c>
      <c r="AV788" t="s">
        <v>66</v>
      </c>
      <c r="AW788" t="s">
        <v>66</v>
      </c>
    </row>
    <row r="789" spans="1:49" hidden="1" x14ac:dyDescent="0.25">
      <c r="A789" s="13" t="s">
        <v>839</v>
      </c>
      <c r="B789" s="13">
        <v>198</v>
      </c>
      <c r="C789" s="13" t="s">
        <v>840</v>
      </c>
      <c r="D789" s="13" t="s">
        <v>49</v>
      </c>
      <c r="E789" s="13" t="s">
        <v>841</v>
      </c>
      <c r="F789" s="15" t="s">
        <v>84</v>
      </c>
      <c r="G789" s="13">
        <v>32.842610999999998</v>
      </c>
      <c r="H789" s="13">
        <v>-104.395167</v>
      </c>
      <c r="I789" s="16" t="s">
        <v>52</v>
      </c>
      <c r="J789" s="13" t="s">
        <v>53</v>
      </c>
      <c r="K789" s="13">
        <v>42</v>
      </c>
      <c r="L789" s="13" t="s">
        <v>870</v>
      </c>
      <c r="M789" s="13" t="s">
        <v>55</v>
      </c>
      <c r="N789" s="13" t="s">
        <v>56</v>
      </c>
      <c r="O789" s="13" t="s">
        <v>871</v>
      </c>
      <c r="P789" s="13" t="s">
        <v>852</v>
      </c>
      <c r="Q789" s="13" t="s">
        <v>872</v>
      </c>
      <c r="R789" s="13" t="s">
        <v>762</v>
      </c>
      <c r="S789" s="14">
        <v>26896.419293981478</v>
      </c>
      <c r="T789" s="14">
        <v>29818.419293981478</v>
      </c>
      <c r="U789" s="13">
        <v>20</v>
      </c>
      <c r="V789" s="13" t="s">
        <v>59</v>
      </c>
      <c r="W789" s="13">
        <v>27</v>
      </c>
      <c r="X789" s="13" t="s">
        <v>59</v>
      </c>
      <c r="AA789" s="13">
        <v>20</v>
      </c>
      <c r="AB789" s="13" t="s">
        <v>59</v>
      </c>
      <c r="AC789" s="13" t="s">
        <v>67</v>
      </c>
      <c r="AD789" s="13" t="s">
        <v>61</v>
      </c>
      <c r="AE789" s="13">
        <v>2.4</v>
      </c>
      <c r="AF789" s="13" t="s">
        <v>68</v>
      </c>
      <c r="AG789" s="13" t="s">
        <v>69</v>
      </c>
      <c r="AK789" s="13" t="s">
        <v>846</v>
      </c>
      <c r="AL789" s="13">
        <v>8760</v>
      </c>
      <c r="AM789" s="13" t="s">
        <v>873</v>
      </c>
      <c r="AN789" s="13" t="s">
        <v>848</v>
      </c>
      <c r="AO789" s="11">
        <v>44068.419293981482</v>
      </c>
      <c r="AP789" s="11" t="s">
        <v>66</v>
      </c>
      <c r="AQ789" s="11" t="s">
        <v>49</v>
      </c>
      <c r="AR789" s="11" t="s">
        <v>66</v>
      </c>
      <c r="AS789" s="11" t="s">
        <v>55</v>
      </c>
      <c r="AT789" s="11" t="s">
        <v>66</v>
      </c>
      <c r="AU789" s="11" t="s">
        <v>61</v>
      </c>
      <c r="AV789" t="s">
        <v>66</v>
      </c>
      <c r="AW789" t="s">
        <v>66</v>
      </c>
    </row>
    <row r="790" spans="1:49" hidden="1" x14ac:dyDescent="0.25">
      <c r="A790" s="13" t="s">
        <v>839</v>
      </c>
      <c r="B790" s="13">
        <v>198</v>
      </c>
      <c r="C790" s="13" t="s">
        <v>840</v>
      </c>
      <c r="D790" s="13" t="s">
        <v>49</v>
      </c>
      <c r="E790" s="13" t="s">
        <v>841</v>
      </c>
      <c r="F790" s="15" t="s">
        <v>84</v>
      </c>
      <c r="G790" s="13">
        <v>32.842610999999998</v>
      </c>
      <c r="H790" s="13">
        <v>-104.395167</v>
      </c>
      <c r="I790" s="16" t="s">
        <v>52</v>
      </c>
      <c r="J790" s="13" t="s">
        <v>53</v>
      </c>
      <c r="K790" s="13">
        <v>42</v>
      </c>
      <c r="L790" s="13" t="s">
        <v>870</v>
      </c>
      <c r="M790" s="13" t="s">
        <v>55</v>
      </c>
      <c r="N790" s="13" t="s">
        <v>56</v>
      </c>
      <c r="O790" s="13" t="s">
        <v>871</v>
      </c>
      <c r="P790" s="13" t="s">
        <v>852</v>
      </c>
      <c r="Q790" s="13" t="s">
        <v>872</v>
      </c>
      <c r="R790" s="13" t="s">
        <v>762</v>
      </c>
      <c r="S790" s="14">
        <v>26896.419293981478</v>
      </c>
      <c r="T790" s="14">
        <v>29818.419293981478</v>
      </c>
      <c r="U790" s="13">
        <v>20</v>
      </c>
      <c r="V790" s="13" t="s">
        <v>59</v>
      </c>
      <c r="W790" s="13">
        <v>27</v>
      </c>
      <c r="X790" s="13" t="s">
        <v>59</v>
      </c>
      <c r="AA790" s="13">
        <v>20</v>
      </c>
      <c r="AB790" s="13" t="s">
        <v>59</v>
      </c>
      <c r="AC790" s="13" t="s">
        <v>67</v>
      </c>
      <c r="AD790" s="13" t="s">
        <v>61</v>
      </c>
      <c r="AE790" s="13">
        <v>10.6</v>
      </c>
      <c r="AF790" s="13" t="s">
        <v>62</v>
      </c>
      <c r="AG790" s="13" t="s">
        <v>69</v>
      </c>
      <c r="AK790" s="13" t="s">
        <v>846</v>
      </c>
      <c r="AL790" s="13">
        <v>8760</v>
      </c>
      <c r="AM790" s="13" t="s">
        <v>873</v>
      </c>
      <c r="AN790" s="13" t="s">
        <v>848</v>
      </c>
      <c r="AO790" s="11">
        <v>44068.419293981482</v>
      </c>
      <c r="AP790" s="11" t="s">
        <v>66</v>
      </c>
      <c r="AQ790" s="11" t="s">
        <v>49</v>
      </c>
      <c r="AR790" s="11" t="s">
        <v>66</v>
      </c>
      <c r="AS790" s="11" t="s">
        <v>55</v>
      </c>
      <c r="AT790" s="11" t="s">
        <v>66</v>
      </c>
      <c r="AU790" s="11" t="s">
        <v>61</v>
      </c>
      <c r="AV790" t="s">
        <v>66</v>
      </c>
      <c r="AW790" t="s">
        <v>66</v>
      </c>
    </row>
    <row r="791" spans="1:49" hidden="1" x14ac:dyDescent="0.25">
      <c r="A791" s="13" t="s">
        <v>839</v>
      </c>
      <c r="B791" s="13">
        <v>198</v>
      </c>
      <c r="C791" s="13" t="s">
        <v>840</v>
      </c>
      <c r="D791" s="13" t="s">
        <v>49</v>
      </c>
      <c r="E791" s="13" t="s">
        <v>841</v>
      </c>
      <c r="F791" s="15" t="s">
        <v>84</v>
      </c>
      <c r="G791" s="13">
        <v>32.842610999999998</v>
      </c>
      <c r="H791" s="13">
        <v>-104.395167</v>
      </c>
      <c r="I791" s="16" t="s">
        <v>52</v>
      </c>
      <c r="J791" s="13" t="s">
        <v>53</v>
      </c>
      <c r="K791" s="13">
        <v>43</v>
      </c>
      <c r="L791" s="13" t="s">
        <v>874</v>
      </c>
      <c r="M791" s="13" t="s">
        <v>55</v>
      </c>
      <c r="N791" s="13" t="s">
        <v>56</v>
      </c>
      <c r="O791" s="13" t="s">
        <v>875</v>
      </c>
      <c r="P791" s="13" t="s">
        <v>852</v>
      </c>
      <c r="Q791" s="13" t="s">
        <v>876</v>
      </c>
      <c r="R791" s="13" t="s">
        <v>762</v>
      </c>
      <c r="S791" s="14">
        <v>26896.419293981478</v>
      </c>
      <c r="T791" s="14">
        <v>26896.419293981478</v>
      </c>
      <c r="U791" s="13">
        <v>12.3</v>
      </c>
      <c r="V791" s="13" t="s">
        <v>59</v>
      </c>
      <c r="W791" s="13">
        <v>12.3</v>
      </c>
      <c r="X791" s="13" t="s">
        <v>59</v>
      </c>
      <c r="AA791" s="13">
        <v>12.3</v>
      </c>
      <c r="AB791" s="13" t="s">
        <v>59</v>
      </c>
      <c r="AC791" s="13" t="s">
        <v>67</v>
      </c>
      <c r="AD791" s="13" t="s">
        <v>61</v>
      </c>
      <c r="AE791" s="13">
        <v>2.2000000000000002</v>
      </c>
      <c r="AF791" s="13" t="s">
        <v>68</v>
      </c>
      <c r="AG791" s="13" t="s">
        <v>69</v>
      </c>
      <c r="AK791" s="13" t="s">
        <v>846</v>
      </c>
      <c r="AL791" s="13">
        <v>8760</v>
      </c>
      <c r="AM791" s="13" t="s">
        <v>877</v>
      </c>
      <c r="AO791" s="11">
        <v>44068.419293981482</v>
      </c>
      <c r="AP791" s="11" t="s">
        <v>66</v>
      </c>
      <c r="AQ791" s="11" t="s">
        <v>49</v>
      </c>
      <c r="AR791" s="11" t="s">
        <v>66</v>
      </c>
      <c r="AS791" s="11" t="s">
        <v>55</v>
      </c>
      <c r="AT791" s="11" t="s">
        <v>66</v>
      </c>
      <c r="AU791" s="11" t="s">
        <v>61</v>
      </c>
      <c r="AV791" t="s">
        <v>66</v>
      </c>
      <c r="AW791" t="s">
        <v>66</v>
      </c>
    </row>
    <row r="792" spans="1:49" hidden="1" x14ac:dyDescent="0.25">
      <c r="A792" s="13" t="s">
        <v>839</v>
      </c>
      <c r="B792" s="13">
        <v>198</v>
      </c>
      <c r="C792" s="13" t="s">
        <v>840</v>
      </c>
      <c r="D792" s="13" t="s">
        <v>49</v>
      </c>
      <c r="E792" s="13" t="s">
        <v>841</v>
      </c>
      <c r="F792" s="15" t="s">
        <v>84</v>
      </c>
      <c r="G792" s="13">
        <v>32.842610999999998</v>
      </c>
      <c r="H792" s="13">
        <v>-104.395167</v>
      </c>
      <c r="I792" s="16" t="s">
        <v>52</v>
      </c>
      <c r="J792" s="13" t="s">
        <v>53</v>
      </c>
      <c r="K792" s="13">
        <v>43</v>
      </c>
      <c r="L792" s="13" t="s">
        <v>874</v>
      </c>
      <c r="M792" s="13" t="s">
        <v>55</v>
      </c>
      <c r="N792" s="13" t="s">
        <v>56</v>
      </c>
      <c r="O792" s="13" t="s">
        <v>875</v>
      </c>
      <c r="P792" s="13" t="s">
        <v>852</v>
      </c>
      <c r="Q792" s="13" t="s">
        <v>876</v>
      </c>
      <c r="R792" s="13" t="s">
        <v>762</v>
      </c>
      <c r="S792" s="14">
        <v>26896.419293981478</v>
      </c>
      <c r="T792" s="14">
        <v>26896.419293981478</v>
      </c>
      <c r="U792" s="13">
        <v>12.3</v>
      </c>
      <c r="V792" s="13" t="s">
        <v>59</v>
      </c>
      <c r="W792" s="13">
        <v>12.3</v>
      </c>
      <c r="X792" s="13" t="s">
        <v>59</v>
      </c>
      <c r="AA792" s="13">
        <v>12.3</v>
      </c>
      <c r="AB792" s="13" t="s">
        <v>59</v>
      </c>
      <c r="AC792" s="13" t="s">
        <v>60</v>
      </c>
      <c r="AD792" s="13" t="s">
        <v>61</v>
      </c>
      <c r="AE792" s="13">
        <v>3.6</v>
      </c>
      <c r="AF792" s="13" t="s">
        <v>62</v>
      </c>
      <c r="AK792" s="13" t="s">
        <v>846</v>
      </c>
      <c r="AL792" s="13">
        <v>8760</v>
      </c>
      <c r="AM792" s="13" t="s">
        <v>877</v>
      </c>
      <c r="AO792" s="11">
        <v>44068.419293981482</v>
      </c>
      <c r="AP792" s="11" t="s">
        <v>66</v>
      </c>
      <c r="AQ792" s="11" t="s">
        <v>49</v>
      </c>
      <c r="AR792" s="11" t="s">
        <v>66</v>
      </c>
      <c r="AS792" s="11" t="s">
        <v>55</v>
      </c>
      <c r="AT792" s="11" t="s">
        <v>66</v>
      </c>
      <c r="AU792" s="11" t="s">
        <v>61</v>
      </c>
      <c r="AV792" t="s">
        <v>66</v>
      </c>
      <c r="AW792" t="s">
        <v>66</v>
      </c>
    </row>
    <row r="793" spans="1:49" hidden="1" x14ac:dyDescent="0.25">
      <c r="A793" s="13" t="s">
        <v>839</v>
      </c>
      <c r="B793" s="13">
        <v>198</v>
      </c>
      <c r="C793" s="13" t="s">
        <v>840</v>
      </c>
      <c r="D793" s="13" t="s">
        <v>49</v>
      </c>
      <c r="E793" s="13" t="s">
        <v>841</v>
      </c>
      <c r="F793" s="15" t="s">
        <v>84</v>
      </c>
      <c r="G793" s="13">
        <v>32.842610999999998</v>
      </c>
      <c r="H793" s="13">
        <v>-104.395167</v>
      </c>
      <c r="I793" s="16" t="s">
        <v>52</v>
      </c>
      <c r="J793" s="13" t="s">
        <v>53</v>
      </c>
      <c r="K793" s="13">
        <v>43</v>
      </c>
      <c r="L793" s="13" t="s">
        <v>874</v>
      </c>
      <c r="M793" s="13" t="s">
        <v>55</v>
      </c>
      <c r="N793" s="13" t="s">
        <v>56</v>
      </c>
      <c r="O793" s="13" t="s">
        <v>875</v>
      </c>
      <c r="P793" s="13" t="s">
        <v>852</v>
      </c>
      <c r="Q793" s="13" t="s">
        <v>876</v>
      </c>
      <c r="R793" s="13" t="s">
        <v>762</v>
      </c>
      <c r="S793" s="14">
        <v>26896.419293981478</v>
      </c>
      <c r="T793" s="14">
        <v>26896.419293981478</v>
      </c>
      <c r="U793" s="13">
        <v>12.3</v>
      </c>
      <c r="V793" s="13" t="s">
        <v>59</v>
      </c>
      <c r="W793" s="13">
        <v>12.3</v>
      </c>
      <c r="X793" s="13" t="s">
        <v>59</v>
      </c>
      <c r="AA793" s="13">
        <v>12.3</v>
      </c>
      <c r="AB793" s="13" t="s">
        <v>59</v>
      </c>
      <c r="AC793" s="13" t="s">
        <v>67</v>
      </c>
      <c r="AD793" s="13" t="s">
        <v>61</v>
      </c>
      <c r="AE793" s="13">
        <v>9.5</v>
      </c>
      <c r="AF793" s="13" t="s">
        <v>62</v>
      </c>
      <c r="AG793" s="13" t="s">
        <v>69</v>
      </c>
      <c r="AK793" s="13" t="s">
        <v>846</v>
      </c>
      <c r="AL793" s="13">
        <v>8760</v>
      </c>
      <c r="AM793" s="13" t="s">
        <v>877</v>
      </c>
      <c r="AO793" s="11">
        <v>44068.419293981482</v>
      </c>
      <c r="AP793" s="11" t="s">
        <v>66</v>
      </c>
      <c r="AQ793" s="11" t="s">
        <v>49</v>
      </c>
      <c r="AR793" s="11" t="s">
        <v>66</v>
      </c>
      <c r="AS793" s="11" t="s">
        <v>55</v>
      </c>
      <c r="AT793" s="11" t="s">
        <v>66</v>
      </c>
      <c r="AU793" s="11" t="s">
        <v>61</v>
      </c>
      <c r="AV793" t="s">
        <v>66</v>
      </c>
      <c r="AW793" t="s">
        <v>66</v>
      </c>
    </row>
    <row r="794" spans="1:49" hidden="1" x14ac:dyDescent="0.25">
      <c r="A794" s="13" t="s">
        <v>839</v>
      </c>
      <c r="B794" s="13">
        <v>198</v>
      </c>
      <c r="C794" s="13" t="s">
        <v>840</v>
      </c>
      <c r="D794" s="13" t="s">
        <v>49</v>
      </c>
      <c r="E794" s="13" t="s">
        <v>841</v>
      </c>
      <c r="F794" s="15" t="s">
        <v>84</v>
      </c>
      <c r="G794" s="13">
        <v>32.842610999999998</v>
      </c>
      <c r="H794" s="13">
        <v>-104.395167</v>
      </c>
      <c r="I794" s="16" t="s">
        <v>52</v>
      </c>
      <c r="J794" s="13" t="s">
        <v>53</v>
      </c>
      <c r="K794" s="13">
        <v>52</v>
      </c>
      <c r="L794" s="13" t="s">
        <v>878</v>
      </c>
      <c r="M794" s="13" t="s">
        <v>55</v>
      </c>
      <c r="N794" s="13" t="s">
        <v>56</v>
      </c>
      <c r="O794" s="13" t="s">
        <v>879</v>
      </c>
      <c r="P794" s="13" t="s">
        <v>852</v>
      </c>
      <c r="Q794" s="13" t="s">
        <v>880</v>
      </c>
      <c r="R794" s="13" t="s">
        <v>762</v>
      </c>
      <c r="S794" s="14">
        <v>36597.419293981482</v>
      </c>
      <c r="T794" s="14">
        <v>36597.419293981482</v>
      </c>
      <c r="W794" s="13">
        <v>42</v>
      </c>
      <c r="X794" s="13" t="s">
        <v>59</v>
      </c>
      <c r="AA794" s="13">
        <v>42</v>
      </c>
      <c r="AB794" s="13" t="s">
        <v>59</v>
      </c>
      <c r="AC794" s="13" t="s">
        <v>67</v>
      </c>
      <c r="AD794" s="13" t="s">
        <v>61</v>
      </c>
      <c r="AE794" s="13">
        <v>3.2</v>
      </c>
      <c r="AF794" s="13" t="s">
        <v>68</v>
      </c>
      <c r="AG794" s="13" t="s">
        <v>69</v>
      </c>
      <c r="AK794" s="13" t="s">
        <v>846</v>
      </c>
      <c r="AL794" s="13">
        <v>8760</v>
      </c>
      <c r="AM794" s="13" t="s">
        <v>847</v>
      </c>
      <c r="AN794" s="13" t="s">
        <v>848</v>
      </c>
      <c r="AO794" s="11">
        <v>44068.419293981482</v>
      </c>
      <c r="AP794" s="11" t="s">
        <v>66</v>
      </c>
      <c r="AQ794" s="11" t="s">
        <v>49</v>
      </c>
      <c r="AR794" s="11" t="s">
        <v>66</v>
      </c>
      <c r="AS794" s="11" t="s">
        <v>55</v>
      </c>
      <c r="AT794" s="11" t="s">
        <v>66</v>
      </c>
      <c r="AU794" s="11" t="s">
        <v>61</v>
      </c>
      <c r="AV794" t="s">
        <v>66</v>
      </c>
      <c r="AW794" t="s">
        <v>66</v>
      </c>
    </row>
    <row r="795" spans="1:49" hidden="1" x14ac:dyDescent="0.25">
      <c r="A795" s="13" t="s">
        <v>839</v>
      </c>
      <c r="B795" s="13">
        <v>198</v>
      </c>
      <c r="C795" s="13" t="s">
        <v>840</v>
      </c>
      <c r="D795" s="13" t="s">
        <v>49</v>
      </c>
      <c r="E795" s="13" t="s">
        <v>841</v>
      </c>
      <c r="F795" s="15" t="s">
        <v>84</v>
      </c>
      <c r="G795" s="13">
        <v>32.842610999999998</v>
      </c>
      <c r="H795" s="13">
        <v>-104.395167</v>
      </c>
      <c r="I795" s="16" t="s">
        <v>52</v>
      </c>
      <c r="J795" s="13" t="s">
        <v>53</v>
      </c>
      <c r="K795" s="13">
        <v>52</v>
      </c>
      <c r="L795" s="13" t="s">
        <v>878</v>
      </c>
      <c r="M795" s="13" t="s">
        <v>55</v>
      </c>
      <c r="N795" s="13" t="s">
        <v>56</v>
      </c>
      <c r="O795" s="13" t="s">
        <v>879</v>
      </c>
      <c r="P795" s="13" t="s">
        <v>852</v>
      </c>
      <c r="Q795" s="13" t="s">
        <v>880</v>
      </c>
      <c r="R795" s="13" t="s">
        <v>762</v>
      </c>
      <c r="S795" s="14">
        <v>36597.419293981482</v>
      </c>
      <c r="T795" s="14">
        <v>36597.419293981482</v>
      </c>
      <c r="W795" s="13">
        <v>42</v>
      </c>
      <c r="X795" s="13" t="s">
        <v>59</v>
      </c>
      <c r="AA795" s="13">
        <v>42</v>
      </c>
      <c r="AB795" s="13" t="s">
        <v>59</v>
      </c>
      <c r="AC795" s="13" t="s">
        <v>60</v>
      </c>
      <c r="AD795" s="13" t="s">
        <v>61</v>
      </c>
      <c r="AE795" s="13">
        <v>8.4</v>
      </c>
      <c r="AF795" s="13" t="s">
        <v>62</v>
      </c>
      <c r="AK795" s="13" t="s">
        <v>846</v>
      </c>
      <c r="AL795" s="13">
        <v>8760</v>
      </c>
      <c r="AM795" s="13" t="s">
        <v>847</v>
      </c>
      <c r="AN795" s="13" t="s">
        <v>848</v>
      </c>
      <c r="AO795" s="11">
        <v>44068.419293981482</v>
      </c>
      <c r="AP795" s="11" t="s">
        <v>66</v>
      </c>
      <c r="AQ795" s="11" t="s">
        <v>49</v>
      </c>
      <c r="AR795" s="11" t="s">
        <v>66</v>
      </c>
      <c r="AS795" s="11" t="s">
        <v>55</v>
      </c>
      <c r="AT795" s="11" t="s">
        <v>66</v>
      </c>
      <c r="AU795" s="11" t="s">
        <v>61</v>
      </c>
      <c r="AV795" t="s">
        <v>66</v>
      </c>
      <c r="AW795" t="s">
        <v>66</v>
      </c>
    </row>
    <row r="796" spans="1:49" hidden="1" x14ac:dyDescent="0.25">
      <c r="A796" s="13" t="s">
        <v>839</v>
      </c>
      <c r="B796" s="13">
        <v>198</v>
      </c>
      <c r="C796" s="13" t="s">
        <v>840</v>
      </c>
      <c r="D796" s="13" t="s">
        <v>49</v>
      </c>
      <c r="E796" s="13" t="s">
        <v>841</v>
      </c>
      <c r="F796" s="15" t="s">
        <v>84</v>
      </c>
      <c r="G796" s="13">
        <v>32.842610999999998</v>
      </c>
      <c r="H796" s="13">
        <v>-104.395167</v>
      </c>
      <c r="I796" s="16" t="s">
        <v>52</v>
      </c>
      <c r="J796" s="13" t="s">
        <v>53</v>
      </c>
      <c r="K796" s="13">
        <v>52</v>
      </c>
      <c r="L796" s="13" t="s">
        <v>878</v>
      </c>
      <c r="M796" s="13" t="s">
        <v>55</v>
      </c>
      <c r="N796" s="13" t="s">
        <v>56</v>
      </c>
      <c r="O796" s="13" t="s">
        <v>879</v>
      </c>
      <c r="P796" s="13" t="s">
        <v>852</v>
      </c>
      <c r="Q796" s="13" t="s">
        <v>880</v>
      </c>
      <c r="R796" s="13" t="s">
        <v>762</v>
      </c>
      <c r="S796" s="14">
        <v>36597.419293981482</v>
      </c>
      <c r="T796" s="14">
        <v>36597.419293981482</v>
      </c>
      <c r="W796" s="13">
        <v>42</v>
      </c>
      <c r="X796" s="13" t="s">
        <v>59</v>
      </c>
      <c r="AA796" s="13">
        <v>42</v>
      </c>
      <c r="AB796" s="13" t="s">
        <v>59</v>
      </c>
      <c r="AC796" s="13" t="s">
        <v>67</v>
      </c>
      <c r="AD796" s="13" t="s">
        <v>61</v>
      </c>
      <c r="AE796" s="13">
        <v>14</v>
      </c>
      <c r="AF796" s="13" t="s">
        <v>62</v>
      </c>
      <c r="AG796" s="13" t="s">
        <v>69</v>
      </c>
      <c r="AK796" s="13" t="s">
        <v>846</v>
      </c>
      <c r="AL796" s="13">
        <v>8760</v>
      </c>
      <c r="AM796" s="13" t="s">
        <v>847</v>
      </c>
      <c r="AN796" s="13" t="s">
        <v>848</v>
      </c>
      <c r="AO796" s="11">
        <v>44068.419293981482</v>
      </c>
      <c r="AP796" s="11" t="s">
        <v>66</v>
      </c>
      <c r="AQ796" s="11" t="s">
        <v>49</v>
      </c>
      <c r="AR796" s="11" t="s">
        <v>66</v>
      </c>
      <c r="AS796" s="11" t="s">
        <v>55</v>
      </c>
      <c r="AT796" s="11" t="s">
        <v>66</v>
      </c>
      <c r="AU796" s="11" t="s">
        <v>61</v>
      </c>
      <c r="AV796" t="s">
        <v>66</v>
      </c>
      <c r="AW796" t="s">
        <v>66</v>
      </c>
    </row>
    <row r="797" spans="1:49" hidden="1" x14ac:dyDescent="0.25">
      <c r="A797" s="13" t="s">
        <v>839</v>
      </c>
      <c r="B797" s="13">
        <v>198</v>
      </c>
      <c r="C797" s="13" t="s">
        <v>840</v>
      </c>
      <c r="D797" s="13" t="s">
        <v>49</v>
      </c>
      <c r="E797" s="13" t="s">
        <v>841</v>
      </c>
      <c r="F797" s="15" t="s">
        <v>84</v>
      </c>
      <c r="G797" s="13">
        <v>32.842610999999998</v>
      </c>
      <c r="H797" s="13">
        <v>-104.395167</v>
      </c>
      <c r="I797" s="16" t="s">
        <v>52</v>
      </c>
      <c r="J797" s="13" t="s">
        <v>53</v>
      </c>
      <c r="K797" s="13">
        <v>53</v>
      </c>
      <c r="L797" s="13" t="s">
        <v>881</v>
      </c>
      <c r="M797" s="13" t="s">
        <v>55</v>
      </c>
      <c r="N797" s="13" t="s">
        <v>148</v>
      </c>
      <c r="O797" s="13" t="s">
        <v>882</v>
      </c>
      <c r="P797" s="13" t="s">
        <v>883</v>
      </c>
      <c r="Q797" s="13" t="s">
        <v>762</v>
      </c>
      <c r="R797" s="13" t="s">
        <v>762</v>
      </c>
      <c r="S797" s="14">
        <v>26896.419293981478</v>
      </c>
      <c r="T797" s="14">
        <v>26896.419293981478</v>
      </c>
      <c r="U797" s="13">
        <v>94</v>
      </c>
      <c r="V797" s="13" t="s">
        <v>59</v>
      </c>
      <c r="W797" s="13">
        <v>94</v>
      </c>
      <c r="X797" s="13" t="s">
        <v>59</v>
      </c>
      <c r="AA797" s="13">
        <v>94</v>
      </c>
      <c r="AB797" s="13" t="s">
        <v>59</v>
      </c>
      <c r="AC797" s="13" t="s">
        <v>60</v>
      </c>
      <c r="AD797" s="13" t="s">
        <v>61</v>
      </c>
      <c r="AE797" s="13">
        <v>17.93</v>
      </c>
      <c r="AF797" s="13" t="s">
        <v>62</v>
      </c>
      <c r="AL797" s="13">
        <v>0</v>
      </c>
      <c r="AM797" s="13" t="s">
        <v>847</v>
      </c>
      <c r="AO797" s="11">
        <v>44068.419293981482</v>
      </c>
      <c r="AP797" s="11" t="s">
        <v>66</v>
      </c>
      <c r="AQ797" s="11" t="s">
        <v>49</v>
      </c>
      <c r="AR797" s="11" t="s">
        <v>66</v>
      </c>
      <c r="AS797" s="11" t="s">
        <v>55</v>
      </c>
      <c r="AT797" s="11" t="s">
        <v>66</v>
      </c>
      <c r="AU797" s="11" t="s">
        <v>61</v>
      </c>
      <c r="AV797" t="s">
        <v>66</v>
      </c>
      <c r="AW797" t="s">
        <v>66</v>
      </c>
    </row>
    <row r="798" spans="1:49" hidden="1" x14ac:dyDescent="0.25">
      <c r="A798" s="13" t="s">
        <v>839</v>
      </c>
      <c r="B798" s="13">
        <v>198</v>
      </c>
      <c r="C798" s="13" t="s">
        <v>840</v>
      </c>
      <c r="D798" s="13" t="s">
        <v>49</v>
      </c>
      <c r="E798" s="13" t="s">
        <v>841</v>
      </c>
      <c r="F798" s="15" t="s">
        <v>84</v>
      </c>
      <c r="G798" s="13">
        <v>32.842610999999998</v>
      </c>
      <c r="H798" s="13">
        <v>-104.395167</v>
      </c>
      <c r="I798" s="16" t="s">
        <v>52</v>
      </c>
      <c r="J798" s="13" t="s">
        <v>53</v>
      </c>
      <c r="K798" s="13">
        <v>53</v>
      </c>
      <c r="L798" s="13" t="s">
        <v>881</v>
      </c>
      <c r="M798" s="13" t="s">
        <v>55</v>
      </c>
      <c r="N798" s="13" t="s">
        <v>148</v>
      </c>
      <c r="O798" s="13" t="s">
        <v>882</v>
      </c>
      <c r="P798" s="13" t="s">
        <v>883</v>
      </c>
      <c r="Q798" s="13" t="s">
        <v>762</v>
      </c>
      <c r="R798" s="13" t="s">
        <v>762</v>
      </c>
      <c r="S798" s="14">
        <v>26896.419293981478</v>
      </c>
      <c r="T798" s="14">
        <v>26896.419293981478</v>
      </c>
      <c r="U798" s="13">
        <v>94</v>
      </c>
      <c r="V798" s="13" t="s">
        <v>59</v>
      </c>
      <c r="W798" s="13">
        <v>94</v>
      </c>
      <c r="X798" s="13" t="s">
        <v>59</v>
      </c>
      <c r="AA798" s="13">
        <v>94</v>
      </c>
      <c r="AB798" s="13" t="s">
        <v>59</v>
      </c>
      <c r="AC798" s="13" t="s">
        <v>67</v>
      </c>
      <c r="AD798" s="13" t="s">
        <v>61</v>
      </c>
      <c r="AE798" s="13">
        <v>5.3499999999999999E-2</v>
      </c>
      <c r="AF798" s="13" t="s">
        <v>849</v>
      </c>
      <c r="AG798" s="13" t="s">
        <v>711</v>
      </c>
      <c r="AL798" s="13">
        <v>0</v>
      </c>
      <c r="AM798" s="13" t="s">
        <v>847</v>
      </c>
      <c r="AO798" s="11">
        <v>44068.419293981482</v>
      </c>
      <c r="AP798" s="11" t="s">
        <v>66</v>
      </c>
      <c r="AQ798" s="11" t="s">
        <v>49</v>
      </c>
      <c r="AR798" s="11" t="s">
        <v>66</v>
      </c>
      <c r="AS798" s="11" t="s">
        <v>55</v>
      </c>
      <c r="AT798" s="11" t="s">
        <v>66</v>
      </c>
      <c r="AU798" s="11" t="s">
        <v>61</v>
      </c>
      <c r="AV798" t="s">
        <v>66</v>
      </c>
      <c r="AW798" t="s">
        <v>66</v>
      </c>
    </row>
    <row r="799" spans="1:49" hidden="1" x14ac:dyDescent="0.25">
      <c r="A799" s="13" t="s">
        <v>839</v>
      </c>
      <c r="B799" s="13">
        <v>198</v>
      </c>
      <c r="C799" s="13" t="s">
        <v>840</v>
      </c>
      <c r="D799" s="13" t="s">
        <v>49</v>
      </c>
      <c r="E799" s="13" t="s">
        <v>841</v>
      </c>
      <c r="F799" s="15" t="s">
        <v>84</v>
      </c>
      <c r="G799" s="13">
        <v>32.842610999999998</v>
      </c>
      <c r="H799" s="13">
        <v>-104.395167</v>
      </c>
      <c r="I799" s="16" t="s">
        <v>52</v>
      </c>
      <c r="J799" s="13" t="s">
        <v>53</v>
      </c>
      <c r="K799" s="13">
        <v>54</v>
      </c>
      <c r="L799" s="13" t="s">
        <v>884</v>
      </c>
      <c r="M799" s="13" t="s">
        <v>55</v>
      </c>
      <c r="N799" s="13" t="s">
        <v>148</v>
      </c>
      <c r="O799" s="13" t="s">
        <v>885</v>
      </c>
      <c r="P799" s="13" t="s">
        <v>762</v>
      </c>
      <c r="Q799" s="13" t="s">
        <v>762</v>
      </c>
      <c r="R799" s="13" t="s">
        <v>762</v>
      </c>
      <c r="S799" s="14">
        <v>28977.419293981478</v>
      </c>
      <c r="T799" s="14">
        <v>28977.419293981478</v>
      </c>
      <c r="U799" s="13">
        <v>38</v>
      </c>
      <c r="V799" s="13" t="s">
        <v>59</v>
      </c>
      <c r="W799" s="13">
        <v>38</v>
      </c>
      <c r="X799" s="13" t="s">
        <v>59</v>
      </c>
      <c r="AA799" s="13">
        <v>38</v>
      </c>
      <c r="AB799" s="13" t="s">
        <v>59</v>
      </c>
      <c r="AC799" s="13" t="s">
        <v>60</v>
      </c>
      <c r="AD799" s="13" t="s">
        <v>61</v>
      </c>
      <c r="AE799" s="13">
        <v>44.33</v>
      </c>
      <c r="AF799" s="13" t="s">
        <v>62</v>
      </c>
      <c r="AL799" s="13">
        <v>0</v>
      </c>
      <c r="AM799" s="13" t="s">
        <v>847</v>
      </c>
      <c r="AO799" s="11">
        <v>44068.419293981482</v>
      </c>
      <c r="AP799" s="11" t="s">
        <v>66</v>
      </c>
      <c r="AQ799" s="11" t="s">
        <v>49</v>
      </c>
      <c r="AR799" s="11" t="s">
        <v>66</v>
      </c>
      <c r="AS799" s="11" t="s">
        <v>55</v>
      </c>
      <c r="AT799" s="11" t="s">
        <v>66</v>
      </c>
      <c r="AU799" s="11" t="s">
        <v>61</v>
      </c>
      <c r="AV799" t="s">
        <v>66</v>
      </c>
      <c r="AW799" t="s">
        <v>66</v>
      </c>
    </row>
    <row r="800" spans="1:49" hidden="1" x14ac:dyDescent="0.25">
      <c r="A800" s="13" t="s">
        <v>839</v>
      </c>
      <c r="B800" s="13">
        <v>198</v>
      </c>
      <c r="C800" s="13" t="s">
        <v>840</v>
      </c>
      <c r="D800" s="13" t="s">
        <v>49</v>
      </c>
      <c r="E800" s="13" t="s">
        <v>841</v>
      </c>
      <c r="F800" s="15" t="s">
        <v>84</v>
      </c>
      <c r="G800" s="13">
        <v>32.842610999999998</v>
      </c>
      <c r="H800" s="13">
        <v>-104.395167</v>
      </c>
      <c r="I800" s="16" t="s">
        <v>52</v>
      </c>
      <c r="J800" s="13" t="s">
        <v>53</v>
      </c>
      <c r="K800" s="13">
        <v>55</v>
      </c>
      <c r="L800" s="13" t="s">
        <v>886</v>
      </c>
      <c r="M800" s="13" t="s">
        <v>55</v>
      </c>
      <c r="N800" s="13" t="s">
        <v>56</v>
      </c>
      <c r="O800" s="13" t="s">
        <v>887</v>
      </c>
      <c r="P800" s="13" t="s">
        <v>844</v>
      </c>
      <c r="Q800" s="13" t="s">
        <v>888</v>
      </c>
      <c r="R800" s="13" t="s">
        <v>762</v>
      </c>
      <c r="S800" s="14">
        <v>37238.419293981482</v>
      </c>
      <c r="T800" s="14">
        <v>37968.419293981482</v>
      </c>
      <c r="U800" s="13">
        <v>55</v>
      </c>
      <c r="V800" s="13" t="s">
        <v>59</v>
      </c>
      <c r="W800" s="13">
        <v>55</v>
      </c>
      <c r="X800" s="13" t="s">
        <v>59</v>
      </c>
      <c r="AA800" s="13">
        <v>78</v>
      </c>
      <c r="AB800" s="13" t="s">
        <v>59</v>
      </c>
      <c r="AC800" s="13" t="s">
        <v>60</v>
      </c>
      <c r="AD800" s="13" t="s">
        <v>61</v>
      </c>
      <c r="AE800" s="13">
        <v>8.8000000000000007</v>
      </c>
      <c r="AF800" s="13" t="s">
        <v>62</v>
      </c>
      <c r="AK800" s="13" t="s">
        <v>846</v>
      </c>
      <c r="AL800" s="13">
        <v>8760</v>
      </c>
      <c r="AM800" s="13" t="s">
        <v>847</v>
      </c>
      <c r="AN800" s="13" t="s">
        <v>848</v>
      </c>
      <c r="AO800" s="11">
        <v>44068.419293981482</v>
      </c>
      <c r="AP800" s="11" t="s">
        <v>66</v>
      </c>
      <c r="AQ800" s="11" t="s">
        <v>49</v>
      </c>
      <c r="AR800" s="11" t="s">
        <v>66</v>
      </c>
      <c r="AS800" s="11" t="s">
        <v>55</v>
      </c>
      <c r="AT800" s="11" t="s">
        <v>66</v>
      </c>
      <c r="AU800" s="11" t="s">
        <v>61</v>
      </c>
      <c r="AV800" t="s">
        <v>66</v>
      </c>
      <c r="AW800" t="s">
        <v>66</v>
      </c>
    </row>
    <row r="801" spans="1:49" hidden="1" x14ac:dyDescent="0.25">
      <c r="A801" s="13" t="s">
        <v>839</v>
      </c>
      <c r="B801" s="13">
        <v>198</v>
      </c>
      <c r="C801" s="13" t="s">
        <v>840</v>
      </c>
      <c r="D801" s="13" t="s">
        <v>49</v>
      </c>
      <c r="E801" s="13" t="s">
        <v>841</v>
      </c>
      <c r="F801" s="15" t="s">
        <v>84</v>
      </c>
      <c r="G801" s="13">
        <v>32.842610999999998</v>
      </c>
      <c r="H801" s="13">
        <v>-104.395167</v>
      </c>
      <c r="I801" s="16" t="s">
        <v>52</v>
      </c>
      <c r="J801" s="13" t="s">
        <v>53</v>
      </c>
      <c r="K801" s="13">
        <v>55</v>
      </c>
      <c r="L801" s="13" t="s">
        <v>886</v>
      </c>
      <c r="M801" s="13" t="s">
        <v>55</v>
      </c>
      <c r="N801" s="13" t="s">
        <v>56</v>
      </c>
      <c r="O801" s="13" t="s">
        <v>887</v>
      </c>
      <c r="P801" s="13" t="s">
        <v>844</v>
      </c>
      <c r="Q801" s="13" t="s">
        <v>888</v>
      </c>
      <c r="R801" s="13" t="s">
        <v>762</v>
      </c>
      <c r="S801" s="14">
        <v>37238.419293981482</v>
      </c>
      <c r="T801" s="14">
        <v>37968.419293981482</v>
      </c>
      <c r="U801" s="13">
        <v>55</v>
      </c>
      <c r="V801" s="13" t="s">
        <v>59</v>
      </c>
      <c r="W801" s="13">
        <v>55</v>
      </c>
      <c r="X801" s="13" t="s">
        <v>59</v>
      </c>
      <c r="AA801" s="13">
        <v>78</v>
      </c>
      <c r="AB801" s="13" t="s">
        <v>59</v>
      </c>
      <c r="AC801" s="13" t="s">
        <v>67</v>
      </c>
      <c r="AD801" s="13" t="s">
        <v>61</v>
      </c>
      <c r="AE801" s="13">
        <v>3.5</v>
      </c>
      <c r="AF801" s="13" t="s">
        <v>68</v>
      </c>
      <c r="AG801" s="13" t="s">
        <v>711</v>
      </c>
      <c r="AK801" s="13" t="s">
        <v>846</v>
      </c>
      <c r="AL801" s="13">
        <v>8760</v>
      </c>
      <c r="AM801" s="13" t="s">
        <v>847</v>
      </c>
      <c r="AN801" s="13" t="s">
        <v>848</v>
      </c>
      <c r="AO801" s="11">
        <v>44068.419293981482</v>
      </c>
      <c r="AP801" s="11" t="s">
        <v>66</v>
      </c>
      <c r="AQ801" s="11" t="s">
        <v>49</v>
      </c>
      <c r="AR801" s="11" t="s">
        <v>66</v>
      </c>
      <c r="AS801" s="11" t="s">
        <v>55</v>
      </c>
      <c r="AT801" s="11" t="s">
        <v>66</v>
      </c>
      <c r="AU801" s="11" t="s">
        <v>61</v>
      </c>
      <c r="AV801" t="s">
        <v>66</v>
      </c>
      <c r="AW801" t="s">
        <v>66</v>
      </c>
    </row>
    <row r="802" spans="1:49" hidden="1" x14ac:dyDescent="0.25">
      <c r="A802" s="13" t="s">
        <v>839</v>
      </c>
      <c r="B802" s="13">
        <v>198</v>
      </c>
      <c r="C802" s="13" t="s">
        <v>840</v>
      </c>
      <c r="D802" s="13" t="s">
        <v>49</v>
      </c>
      <c r="E802" s="13" t="s">
        <v>841</v>
      </c>
      <c r="F802" s="15" t="s">
        <v>84</v>
      </c>
      <c r="G802" s="13">
        <v>32.842610999999998</v>
      </c>
      <c r="H802" s="13">
        <v>-104.395167</v>
      </c>
      <c r="I802" s="16" t="s">
        <v>52</v>
      </c>
      <c r="J802" s="13" t="s">
        <v>53</v>
      </c>
      <c r="K802" s="13">
        <v>55</v>
      </c>
      <c r="L802" s="13" t="s">
        <v>886</v>
      </c>
      <c r="M802" s="13" t="s">
        <v>55</v>
      </c>
      <c r="N802" s="13" t="s">
        <v>56</v>
      </c>
      <c r="O802" s="13" t="s">
        <v>887</v>
      </c>
      <c r="P802" s="13" t="s">
        <v>844</v>
      </c>
      <c r="Q802" s="13" t="s">
        <v>888</v>
      </c>
      <c r="R802" s="13" t="s">
        <v>762</v>
      </c>
      <c r="S802" s="14">
        <v>37238.419293981482</v>
      </c>
      <c r="T802" s="14">
        <v>37968.419293981482</v>
      </c>
      <c r="U802" s="13">
        <v>55</v>
      </c>
      <c r="V802" s="13" t="s">
        <v>59</v>
      </c>
      <c r="W802" s="13">
        <v>55</v>
      </c>
      <c r="X802" s="13" t="s">
        <v>59</v>
      </c>
      <c r="AA802" s="13">
        <v>78</v>
      </c>
      <c r="AB802" s="13" t="s">
        <v>59</v>
      </c>
      <c r="AC802" s="13" t="s">
        <v>67</v>
      </c>
      <c r="AD802" s="13" t="s">
        <v>61</v>
      </c>
      <c r="AE802" s="13">
        <v>15.4</v>
      </c>
      <c r="AF802" s="13" t="s">
        <v>62</v>
      </c>
      <c r="AG802" s="13" t="s">
        <v>711</v>
      </c>
      <c r="AK802" s="13" t="s">
        <v>846</v>
      </c>
      <c r="AL802" s="13">
        <v>8760</v>
      </c>
      <c r="AM802" s="13" t="s">
        <v>847</v>
      </c>
      <c r="AN802" s="13" t="s">
        <v>848</v>
      </c>
      <c r="AO802" s="11">
        <v>44068.419293981482</v>
      </c>
      <c r="AP802" s="11" t="s">
        <v>66</v>
      </c>
      <c r="AQ802" s="11" t="s">
        <v>49</v>
      </c>
      <c r="AR802" s="11" t="s">
        <v>66</v>
      </c>
      <c r="AS802" s="11" t="s">
        <v>55</v>
      </c>
      <c r="AT802" s="11" t="s">
        <v>66</v>
      </c>
      <c r="AU802" s="11" t="s">
        <v>61</v>
      </c>
      <c r="AV802" t="s">
        <v>66</v>
      </c>
      <c r="AW802" t="s">
        <v>66</v>
      </c>
    </row>
    <row r="803" spans="1:49" hidden="1" x14ac:dyDescent="0.25">
      <c r="A803" s="13" t="s">
        <v>839</v>
      </c>
      <c r="B803" s="13">
        <v>198</v>
      </c>
      <c r="C803" s="13" t="s">
        <v>840</v>
      </c>
      <c r="D803" s="13" t="s">
        <v>49</v>
      </c>
      <c r="E803" s="13" t="s">
        <v>841</v>
      </c>
      <c r="F803" s="15" t="s">
        <v>84</v>
      </c>
      <c r="G803" s="13">
        <v>32.842610999999998</v>
      </c>
      <c r="H803" s="13">
        <v>-104.395167</v>
      </c>
      <c r="I803" s="16" t="s">
        <v>52</v>
      </c>
      <c r="J803" s="13" t="s">
        <v>53</v>
      </c>
      <c r="K803" s="13">
        <v>143</v>
      </c>
      <c r="L803" s="13" t="s">
        <v>889</v>
      </c>
      <c r="M803" s="13" t="s">
        <v>55</v>
      </c>
      <c r="N803" s="13" t="s">
        <v>56</v>
      </c>
      <c r="O803" s="13" t="s">
        <v>890</v>
      </c>
      <c r="P803" s="13" t="s">
        <v>844</v>
      </c>
      <c r="Q803" s="13" t="s">
        <v>891</v>
      </c>
      <c r="R803" s="13" t="s">
        <v>762</v>
      </c>
      <c r="T803" s="14">
        <v>38777.419293981482</v>
      </c>
      <c r="U803" s="13">
        <v>32.4</v>
      </c>
      <c r="V803" s="13" t="s">
        <v>59</v>
      </c>
      <c r="W803" s="13">
        <v>32.4</v>
      </c>
      <c r="X803" s="13" t="s">
        <v>59</v>
      </c>
      <c r="AA803" s="13">
        <v>125</v>
      </c>
      <c r="AB803" s="13" t="s">
        <v>59</v>
      </c>
      <c r="AC803" s="13" t="s">
        <v>60</v>
      </c>
      <c r="AD803" s="13" t="s">
        <v>61</v>
      </c>
      <c r="AE803" s="13">
        <v>8.5</v>
      </c>
      <c r="AF803" s="13" t="s">
        <v>62</v>
      </c>
      <c r="AL803" s="13">
        <v>8760</v>
      </c>
      <c r="AM803" s="13" t="s">
        <v>847</v>
      </c>
      <c r="AN803" s="13" t="s">
        <v>848</v>
      </c>
      <c r="AO803" s="11">
        <v>44068.419293981482</v>
      </c>
      <c r="AP803" s="11" t="s">
        <v>66</v>
      </c>
      <c r="AQ803" s="11" t="s">
        <v>49</v>
      </c>
      <c r="AR803" s="11" t="s">
        <v>66</v>
      </c>
      <c r="AS803" s="11" t="s">
        <v>55</v>
      </c>
      <c r="AT803" s="11" t="s">
        <v>66</v>
      </c>
      <c r="AU803" s="11" t="s">
        <v>61</v>
      </c>
      <c r="AV803" t="s">
        <v>66</v>
      </c>
      <c r="AW803" t="s">
        <v>66</v>
      </c>
    </row>
    <row r="804" spans="1:49" hidden="1" x14ac:dyDescent="0.25">
      <c r="A804" s="13" t="s">
        <v>839</v>
      </c>
      <c r="B804" s="13">
        <v>198</v>
      </c>
      <c r="C804" s="13" t="s">
        <v>840</v>
      </c>
      <c r="D804" s="13" t="s">
        <v>49</v>
      </c>
      <c r="E804" s="13" t="s">
        <v>841</v>
      </c>
      <c r="F804" s="15" t="s">
        <v>84</v>
      </c>
      <c r="G804" s="13">
        <v>32.842610999999998</v>
      </c>
      <c r="H804" s="13">
        <v>-104.395167</v>
      </c>
      <c r="I804" s="16" t="s">
        <v>52</v>
      </c>
      <c r="J804" s="13" t="s">
        <v>53</v>
      </c>
      <c r="K804" s="13">
        <v>143</v>
      </c>
      <c r="L804" s="13" t="s">
        <v>889</v>
      </c>
      <c r="M804" s="13" t="s">
        <v>55</v>
      </c>
      <c r="N804" s="13" t="s">
        <v>56</v>
      </c>
      <c r="O804" s="13" t="s">
        <v>890</v>
      </c>
      <c r="P804" s="13" t="s">
        <v>844</v>
      </c>
      <c r="Q804" s="13" t="s">
        <v>891</v>
      </c>
      <c r="R804" s="13" t="s">
        <v>762</v>
      </c>
      <c r="T804" s="14">
        <v>38777.419293981482</v>
      </c>
      <c r="U804" s="13">
        <v>32.4</v>
      </c>
      <c r="V804" s="13" t="s">
        <v>59</v>
      </c>
      <c r="W804" s="13">
        <v>32.4</v>
      </c>
      <c r="X804" s="13" t="s">
        <v>59</v>
      </c>
      <c r="AA804" s="13">
        <v>125</v>
      </c>
      <c r="AB804" s="13" t="s">
        <v>59</v>
      </c>
      <c r="AC804" s="13" t="s">
        <v>67</v>
      </c>
      <c r="AD804" s="13" t="s">
        <v>61</v>
      </c>
      <c r="AE804" s="13">
        <v>6.9</v>
      </c>
      <c r="AF804" s="13" t="s">
        <v>68</v>
      </c>
      <c r="AG804" s="13" t="s">
        <v>69</v>
      </c>
      <c r="AL804" s="13">
        <v>8760</v>
      </c>
      <c r="AM804" s="13" t="s">
        <v>847</v>
      </c>
      <c r="AN804" s="13" t="s">
        <v>848</v>
      </c>
      <c r="AO804" s="11">
        <v>44068.419293981482</v>
      </c>
      <c r="AP804" s="11" t="s">
        <v>66</v>
      </c>
      <c r="AQ804" s="11" t="s">
        <v>49</v>
      </c>
      <c r="AR804" s="11" t="s">
        <v>66</v>
      </c>
      <c r="AS804" s="11" t="s">
        <v>55</v>
      </c>
      <c r="AT804" s="11" t="s">
        <v>66</v>
      </c>
      <c r="AU804" s="11" t="s">
        <v>61</v>
      </c>
      <c r="AV804" t="s">
        <v>66</v>
      </c>
      <c r="AW804" t="s">
        <v>66</v>
      </c>
    </row>
    <row r="805" spans="1:49" hidden="1" x14ac:dyDescent="0.25">
      <c r="A805" s="13" t="s">
        <v>839</v>
      </c>
      <c r="B805" s="13">
        <v>198</v>
      </c>
      <c r="C805" s="13" t="s">
        <v>840</v>
      </c>
      <c r="D805" s="13" t="s">
        <v>49</v>
      </c>
      <c r="E805" s="13" t="s">
        <v>841</v>
      </c>
      <c r="F805" s="15" t="s">
        <v>84</v>
      </c>
      <c r="G805" s="13">
        <v>32.842610999999998</v>
      </c>
      <c r="H805" s="13">
        <v>-104.395167</v>
      </c>
      <c r="I805" s="16" t="s">
        <v>52</v>
      </c>
      <c r="J805" s="13" t="s">
        <v>53</v>
      </c>
      <c r="K805" s="13">
        <v>143</v>
      </c>
      <c r="L805" s="13" t="s">
        <v>889</v>
      </c>
      <c r="M805" s="13" t="s">
        <v>55</v>
      </c>
      <c r="N805" s="13" t="s">
        <v>56</v>
      </c>
      <c r="O805" s="13" t="s">
        <v>890</v>
      </c>
      <c r="P805" s="13" t="s">
        <v>844</v>
      </c>
      <c r="Q805" s="13" t="s">
        <v>891</v>
      </c>
      <c r="R805" s="13" t="s">
        <v>762</v>
      </c>
      <c r="T805" s="14">
        <v>38777.419293981482</v>
      </c>
      <c r="U805" s="13">
        <v>32.4</v>
      </c>
      <c r="V805" s="13" t="s">
        <v>59</v>
      </c>
      <c r="W805" s="13">
        <v>32.4</v>
      </c>
      <c r="X805" s="13" t="s">
        <v>59</v>
      </c>
      <c r="AA805" s="13">
        <v>125</v>
      </c>
      <c r="AB805" s="13" t="s">
        <v>59</v>
      </c>
      <c r="AC805" s="13" t="s">
        <v>67</v>
      </c>
      <c r="AD805" s="13" t="s">
        <v>61</v>
      </c>
      <c r="AE805" s="13">
        <v>30.1</v>
      </c>
      <c r="AF805" s="13" t="s">
        <v>62</v>
      </c>
      <c r="AG805" s="13" t="s">
        <v>69</v>
      </c>
      <c r="AL805" s="13">
        <v>8760</v>
      </c>
      <c r="AM805" s="13" t="s">
        <v>847</v>
      </c>
      <c r="AN805" s="13" t="s">
        <v>848</v>
      </c>
      <c r="AO805" s="11">
        <v>44068.419293981482</v>
      </c>
      <c r="AP805" s="11" t="s">
        <v>66</v>
      </c>
      <c r="AQ805" s="11" t="s">
        <v>49</v>
      </c>
      <c r="AR805" s="11" t="s">
        <v>66</v>
      </c>
      <c r="AS805" s="11" t="s">
        <v>55</v>
      </c>
      <c r="AT805" s="11" t="s">
        <v>66</v>
      </c>
      <c r="AU805" s="11" t="s">
        <v>61</v>
      </c>
      <c r="AV805" t="s">
        <v>66</v>
      </c>
      <c r="AW805" t="s">
        <v>66</v>
      </c>
    </row>
    <row r="806" spans="1:49" hidden="1" x14ac:dyDescent="0.25">
      <c r="A806" s="13" t="s">
        <v>839</v>
      </c>
      <c r="B806" s="13">
        <v>198</v>
      </c>
      <c r="C806" s="13" t="s">
        <v>840</v>
      </c>
      <c r="D806" s="13" t="s">
        <v>49</v>
      </c>
      <c r="E806" s="13" t="s">
        <v>841</v>
      </c>
      <c r="F806" s="15" t="s">
        <v>84</v>
      </c>
      <c r="G806" s="13">
        <v>32.842610999999998</v>
      </c>
      <c r="H806" s="13">
        <v>-104.395167</v>
      </c>
      <c r="I806" s="16" t="s">
        <v>52</v>
      </c>
      <c r="J806" s="13" t="s">
        <v>53</v>
      </c>
      <c r="K806" s="13">
        <v>147</v>
      </c>
      <c r="L806" s="13" t="s">
        <v>892</v>
      </c>
      <c r="M806" s="13" t="s">
        <v>55</v>
      </c>
      <c r="N806" s="13" t="s">
        <v>56</v>
      </c>
      <c r="O806" s="13" t="s">
        <v>893</v>
      </c>
      <c r="P806" s="13" t="s">
        <v>894</v>
      </c>
      <c r="Q806" s="13" t="s">
        <v>895</v>
      </c>
      <c r="R806" s="13" t="s">
        <v>762</v>
      </c>
      <c r="S806" s="14">
        <v>38777.419293981482</v>
      </c>
      <c r="T806" s="14">
        <v>38777.419293981482</v>
      </c>
      <c r="W806" s="13">
        <v>27</v>
      </c>
      <c r="X806" s="13" t="s">
        <v>59</v>
      </c>
      <c r="AA806" s="13">
        <v>27</v>
      </c>
      <c r="AB806" s="13" t="s">
        <v>59</v>
      </c>
      <c r="AC806" s="13" t="s">
        <v>67</v>
      </c>
      <c r="AD806" s="13" t="s">
        <v>61</v>
      </c>
      <c r="AE806" s="13">
        <v>1.2</v>
      </c>
      <c r="AF806" s="13" t="s">
        <v>68</v>
      </c>
      <c r="AL806" s="13">
        <v>8760</v>
      </c>
      <c r="AM806" s="13" t="s">
        <v>896</v>
      </c>
      <c r="AO806" s="11">
        <v>44068.419293981482</v>
      </c>
      <c r="AP806" s="11" t="s">
        <v>66</v>
      </c>
      <c r="AQ806" s="11" t="s">
        <v>49</v>
      </c>
      <c r="AR806" s="11" t="s">
        <v>66</v>
      </c>
      <c r="AS806" s="11" t="s">
        <v>55</v>
      </c>
      <c r="AT806" s="11" t="s">
        <v>66</v>
      </c>
      <c r="AU806" s="11" t="s">
        <v>61</v>
      </c>
      <c r="AV806" t="s">
        <v>66</v>
      </c>
      <c r="AW806" t="s">
        <v>66</v>
      </c>
    </row>
    <row r="807" spans="1:49" hidden="1" x14ac:dyDescent="0.25">
      <c r="A807" s="13" t="s">
        <v>839</v>
      </c>
      <c r="B807" s="13">
        <v>198</v>
      </c>
      <c r="C807" s="13" t="s">
        <v>840</v>
      </c>
      <c r="D807" s="13" t="s">
        <v>49</v>
      </c>
      <c r="E807" s="13" t="s">
        <v>841</v>
      </c>
      <c r="F807" s="15" t="s">
        <v>84</v>
      </c>
      <c r="G807" s="13">
        <v>32.842610999999998</v>
      </c>
      <c r="H807" s="13">
        <v>-104.395167</v>
      </c>
      <c r="I807" s="16" t="s">
        <v>52</v>
      </c>
      <c r="J807" s="13" t="s">
        <v>53</v>
      </c>
      <c r="K807" s="13">
        <v>147</v>
      </c>
      <c r="L807" s="13" t="s">
        <v>892</v>
      </c>
      <c r="M807" s="13" t="s">
        <v>55</v>
      </c>
      <c r="N807" s="13" t="s">
        <v>56</v>
      </c>
      <c r="O807" s="13" t="s">
        <v>893</v>
      </c>
      <c r="P807" s="13" t="s">
        <v>894</v>
      </c>
      <c r="Q807" s="13" t="s">
        <v>895</v>
      </c>
      <c r="R807" s="13" t="s">
        <v>762</v>
      </c>
      <c r="S807" s="14">
        <v>38777.419293981482</v>
      </c>
      <c r="T807" s="14">
        <v>38777.419293981482</v>
      </c>
      <c r="W807" s="13">
        <v>27</v>
      </c>
      <c r="X807" s="13" t="s">
        <v>59</v>
      </c>
      <c r="AA807" s="13">
        <v>27</v>
      </c>
      <c r="AB807" s="13" t="s">
        <v>59</v>
      </c>
      <c r="AC807" s="13" t="s">
        <v>60</v>
      </c>
      <c r="AD807" s="13" t="s">
        <v>61</v>
      </c>
      <c r="AE807" s="13">
        <v>0.2</v>
      </c>
      <c r="AF807" s="13" t="s">
        <v>62</v>
      </c>
      <c r="AL807" s="13">
        <v>8760</v>
      </c>
      <c r="AM807" s="13" t="s">
        <v>896</v>
      </c>
      <c r="AO807" s="11">
        <v>44068.419293981482</v>
      </c>
      <c r="AP807" s="11" t="s">
        <v>66</v>
      </c>
      <c r="AQ807" s="11" t="s">
        <v>49</v>
      </c>
      <c r="AR807" s="11" t="s">
        <v>66</v>
      </c>
      <c r="AS807" s="11" t="s">
        <v>55</v>
      </c>
      <c r="AT807" s="11" t="s">
        <v>66</v>
      </c>
      <c r="AU807" s="11" t="s">
        <v>61</v>
      </c>
      <c r="AV807" t="s">
        <v>66</v>
      </c>
      <c r="AW807" t="s">
        <v>66</v>
      </c>
    </row>
    <row r="808" spans="1:49" hidden="1" x14ac:dyDescent="0.25">
      <c r="A808" s="13" t="s">
        <v>839</v>
      </c>
      <c r="B808" s="13">
        <v>198</v>
      </c>
      <c r="C808" s="13" t="s">
        <v>840</v>
      </c>
      <c r="D808" s="13" t="s">
        <v>49</v>
      </c>
      <c r="E808" s="13" t="s">
        <v>841</v>
      </c>
      <c r="F808" s="15" t="s">
        <v>84</v>
      </c>
      <c r="G808" s="13">
        <v>32.842610999999998</v>
      </c>
      <c r="H808" s="13">
        <v>-104.395167</v>
      </c>
      <c r="I808" s="16" t="s">
        <v>52</v>
      </c>
      <c r="J808" s="13" t="s">
        <v>53</v>
      </c>
      <c r="K808" s="13">
        <v>147</v>
      </c>
      <c r="L808" s="13" t="s">
        <v>892</v>
      </c>
      <c r="M808" s="13" t="s">
        <v>55</v>
      </c>
      <c r="N808" s="13" t="s">
        <v>56</v>
      </c>
      <c r="O808" s="13" t="s">
        <v>893</v>
      </c>
      <c r="P808" s="13" t="s">
        <v>894</v>
      </c>
      <c r="Q808" s="13" t="s">
        <v>895</v>
      </c>
      <c r="R808" s="13" t="s">
        <v>762</v>
      </c>
      <c r="S808" s="14">
        <v>38777.419293981482</v>
      </c>
      <c r="T808" s="14">
        <v>38777.419293981482</v>
      </c>
      <c r="W808" s="13">
        <v>27</v>
      </c>
      <c r="X808" s="13" t="s">
        <v>59</v>
      </c>
      <c r="AA808" s="13">
        <v>27</v>
      </c>
      <c r="AB808" s="13" t="s">
        <v>59</v>
      </c>
      <c r="AC808" s="13" t="s">
        <v>67</v>
      </c>
      <c r="AD808" s="13" t="s">
        <v>61</v>
      </c>
      <c r="AE808" s="13">
        <v>5.3</v>
      </c>
      <c r="AF808" s="13" t="s">
        <v>62</v>
      </c>
      <c r="AL808" s="13">
        <v>8760</v>
      </c>
      <c r="AM808" s="13" t="s">
        <v>896</v>
      </c>
      <c r="AO808" s="11">
        <v>44068.419293981482</v>
      </c>
      <c r="AP808" s="11" t="s">
        <v>66</v>
      </c>
      <c r="AQ808" s="11" t="s">
        <v>49</v>
      </c>
      <c r="AR808" s="11" t="s">
        <v>66</v>
      </c>
      <c r="AS808" s="11" t="s">
        <v>55</v>
      </c>
      <c r="AT808" s="11" t="s">
        <v>66</v>
      </c>
      <c r="AU808" s="11" t="s">
        <v>61</v>
      </c>
      <c r="AV808" t="s">
        <v>66</v>
      </c>
      <c r="AW808" t="s">
        <v>66</v>
      </c>
    </row>
    <row r="809" spans="1:49" hidden="1" x14ac:dyDescent="0.25">
      <c r="A809" s="13" t="s">
        <v>839</v>
      </c>
      <c r="B809" s="13">
        <v>198</v>
      </c>
      <c r="C809" s="13" t="s">
        <v>840</v>
      </c>
      <c r="D809" s="13" t="s">
        <v>49</v>
      </c>
      <c r="E809" s="13" t="s">
        <v>841</v>
      </c>
      <c r="F809" s="15" t="s">
        <v>84</v>
      </c>
      <c r="G809" s="13">
        <v>32.842610999999998</v>
      </c>
      <c r="H809" s="13">
        <v>-104.395167</v>
      </c>
      <c r="I809" s="16" t="s">
        <v>52</v>
      </c>
      <c r="J809" s="13" t="s">
        <v>53</v>
      </c>
      <c r="K809" s="13">
        <v>150</v>
      </c>
      <c r="L809" s="13" t="s">
        <v>897</v>
      </c>
      <c r="M809" s="13" t="s">
        <v>55</v>
      </c>
      <c r="N809" s="13" t="s">
        <v>56</v>
      </c>
      <c r="O809" s="13" t="s">
        <v>898</v>
      </c>
      <c r="P809" s="13" t="s">
        <v>899</v>
      </c>
      <c r="Q809" s="13" t="s">
        <v>900</v>
      </c>
      <c r="R809" s="13" t="s">
        <v>901</v>
      </c>
      <c r="S809" s="14">
        <v>37916.419293981482</v>
      </c>
      <c r="T809" s="14">
        <v>37916.419293981482</v>
      </c>
      <c r="U809" s="13">
        <v>9.6</v>
      </c>
      <c r="V809" s="13" t="s">
        <v>59</v>
      </c>
      <c r="W809" s="13">
        <v>9.6</v>
      </c>
      <c r="X809" s="13" t="s">
        <v>59</v>
      </c>
      <c r="Y809" s="13">
        <v>9.6</v>
      </c>
      <c r="Z809" s="13" t="s">
        <v>59</v>
      </c>
      <c r="AA809" s="13">
        <v>9.6</v>
      </c>
      <c r="AB809" s="13" t="s">
        <v>59</v>
      </c>
      <c r="AC809" s="13" t="s">
        <v>60</v>
      </c>
      <c r="AD809" s="13" t="s">
        <v>61</v>
      </c>
      <c r="AE809" s="13">
        <v>0.8</v>
      </c>
      <c r="AF809" s="13" t="s">
        <v>62</v>
      </c>
      <c r="AK809" s="13" t="s">
        <v>846</v>
      </c>
      <c r="AL809" s="13">
        <v>8760</v>
      </c>
      <c r="AM809" s="13" t="s">
        <v>847</v>
      </c>
      <c r="AN809" s="13" t="s">
        <v>848</v>
      </c>
      <c r="AO809" s="11">
        <v>44068.419293981482</v>
      </c>
      <c r="AP809" s="11" t="s">
        <v>66</v>
      </c>
      <c r="AQ809" s="11" t="s">
        <v>49</v>
      </c>
      <c r="AR809" s="11" t="s">
        <v>66</v>
      </c>
      <c r="AS809" s="11" t="s">
        <v>55</v>
      </c>
      <c r="AT809" s="11" t="s">
        <v>66</v>
      </c>
      <c r="AU809" s="11" t="s">
        <v>61</v>
      </c>
      <c r="AV809" t="s">
        <v>66</v>
      </c>
      <c r="AW809" t="s">
        <v>66</v>
      </c>
    </row>
    <row r="810" spans="1:49" hidden="1" x14ac:dyDescent="0.25">
      <c r="A810" s="13" t="s">
        <v>839</v>
      </c>
      <c r="B810" s="13">
        <v>198</v>
      </c>
      <c r="C810" s="13" t="s">
        <v>840</v>
      </c>
      <c r="D810" s="13" t="s">
        <v>49</v>
      </c>
      <c r="E810" s="13" t="s">
        <v>841</v>
      </c>
      <c r="F810" s="15" t="s">
        <v>84</v>
      </c>
      <c r="G810" s="13">
        <v>32.842610999999998</v>
      </c>
      <c r="H810" s="13">
        <v>-104.395167</v>
      </c>
      <c r="I810" s="16" t="s">
        <v>52</v>
      </c>
      <c r="J810" s="13" t="s">
        <v>53</v>
      </c>
      <c r="K810" s="13">
        <v>150</v>
      </c>
      <c r="L810" s="13" t="s">
        <v>897</v>
      </c>
      <c r="M810" s="13" t="s">
        <v>55</v>
      </c>
      <c r="N810" s="13" t="s">
        <v>56</v>
      </c>
      <c r="O810" s="13" t="s">
        <v>898</v>
      </c>
      <c r="P810" s="13" t="s">
        <v>899</v>
      </c>
      <c r="Q810" s="13" t="s">
        <v>900</v>
      </c>
      <c r="R810" s="13" t="s">
        <v>901</v>
      </c>
      <c r="S810" s="14">
        <v>37916.419293981482</v>
      </c>
      <c r="T810" s="14">
        <v>37916.419293981482</v>
      </c>
      <c r="U810" s="13">
        <v>9.6</v>
      </c>
      <c r="V810" s="13" t="s">
        <v>59</v>
      </c>
      <c r="W810" s="13">
        <v>9.6</v>
      </c>
      <c r="X810" s="13" t="s">
        <v>59</v>
      </c>
      <c r="Y810" s="13">
        <v>9.6</v>
      </c>
      <c r="Z810" s="13" t="s">
        <v>59</v>
      </c>
      <c r="AA810" s="13">
        <v>9.6</v>
      </c>
      <c r="AB810" s="13" t="s">
        <v>59</v>
      </c>
      <c r="AC810" s="13" t="s">
        <v>67</v>
      </c>
      <c r="AD810" s="13" t="s">
        <v>61</v>
      </c>
      <c r="AE810" s="13">
        <v>0.5</v>
      </c>
      <c r="AF810" s="13" t="s">
        <v>68</v>
      </c>
      <c r="AG810" s="13" t="s">
        <v>711</v>
      </c>
      <c r="AK810" s="13" t="s">
        <v>846</v>
      </c>
      <c r="AL810" s="13">
        <v>8760</v>
      </c>
      <c r="AM810" s="13" t="s">
        <v>847</v>
      </c>
      <c r="AN810" s="13" t="s">
        <v>848</v>
      </c>
      <c r="AO810" s="11">
        <v>44068.419293981482</v>
      </c>
      <c r="AP810" s="11" t="s">
        <v>66</v>
      </c>
      <c r="AQ810" s="11" t="s">
        <v>49</v>
      </c>
      <c r="AR810" s="11" t="s">
        <v>66</v>
      </c>
      <c r="AS810" s="11" t="s">
        <v>55</v>
      </c>
      <c r="AT810" s="11" t="s">
        <v>66</v>
      </c>
      <c r="AU810" s="11" t="s">
        <v>61</v>
      </c>
      <c r="AV810" t="s">
        <v>66</v>
      </c>
      <c r="AW810" t="s">
        <v>66</v>
      </c>
    </row>
    <row r="811" spans="1:49" hidden="1" x14ac:dyDescent="0.25">
      <c r="A811" s="13" t="s">
        <v>839</v>
      </c>
      <c r="B811" s="13">
        <v>198</v>
      </c>
      <c r="C811" s="13" t="s">
        <v>840</v>
      </c>
      <c r="D811" s="13" t="s">
        <v>49</v>
      </c>
      <c r="E811" s="13" t="s">
        <v>841</v>
      </c>
      <c r="F811" s="15" t="s">
        <v>84</v>
      </c>
      <c r="G811" s="13">
        <v>32.842610999999998</v>
      </c>
      <c r="H811" s="13">
        <v>-104.395167</v>
      </c>
      <c r="I811" s="16" t="s">
        <v>52</v>
      </c>
      <c r="J811" s="13" t="s">
        <v>53</v>
      </c>
      <c r="K811" s="13">
        <v>150</v>
      </c>
      <c r="L811" s="13" t="s">
        <v>897</v>
      </c>
      <c r="M811" s="13" t="s">
        <v>55</v>
      </c>
      <c r="N811" s="13" t="s">
        <v>56</v>
      </c>
      <c r="O811" s="13" t="s">
        <v>898</v>
      </c>
      <c r="P811" s="13" t="s">
        <v>899</v>
      </c>
      <c r="Q811" s="13" t="s">
        <v>900</v>
      </c>
      <c r="R811" s="13" t="s">
        <v>901</v>
      </c>
      <c r="S811" s="14">
        <v>37916.419293981482</v>
      </c>
      <c r="T811" s="14">
        <v>37916.419293981482</v>
      </c>
      <c r="U811" s="13">
        <v>9.6</v>
      </c>
      <c r="V811" s="13" t="s">
        <v>59</v>
      </c>
      <c r="W811" s="13">
        <v>9.6</v>
      </c>
      <c r="X811" s="13" t="s">
        <v>59</v>
      </c>
      <c r="Y811" s="13">
        <v>9.6</v>
      </c>
      <c r="Z811" s="13" t="s">
        <v>59</v>
      </c>
      <c r="AA811" s="13">
        <v>9.6</v>
      </c>
      <c r="AB811" s="13" t="s">
        <v>59</v>
      </c>
      <c r="AC811" s="13" t="s">
        <v>67</v>
      </c>
      <c r="AD811" s="13" t="s">
        <v>61</v>
      </c>
      <c r="AE811" s="13">
        <v>2.2999999999999998</v>
      </c>
      <c r="AF811" s="13" t="s">
        <v>62</v>
      </c>
      <c r="AG811" s="13" t="s">
        <v>711</v>
      </c>
      <c r="AK811" s="13" t="s">
        <v>846</v>
      </c>
      <c r="AL811" s="13">
        <v>8760</v>
      </c>
      <c r="AM811" s="13" t="s">
        <v>847</v>
      </c>
      <c r="AN811" s="13" t="s">
        <v>848</v>
      </c>
      <c r="AO811" s="11">
        <v>44068.419293981482</v>
      </c>
      <c r="AP811" s="11" t="s">
        <v>66</v>
      </c>
      <c r="AQ811" s="11" t="s">
        <v>49</v>
      </c>
      <c r="AR811" s="11" t="s">
        <v>66</v>
      </c>
      <c r="AS811" s="11" t="s">
        <v>55</v>
      </c>
      <c r="AT811" s="11" t="s">
        <v>66</v>
      </c>
      <c r="AU811" s="11" t="s">
        <v>61</v>
      </c>
      <c r="AV811" t="s">
        <v>66</v>
      </c>
      <c r="AW811" t="s">
        <v>66</v>
      </c>
    </row>
    <row r="812" spans="1:49" hidden="1" x14ac:dyDescent="0.25">
      <c r="A812" s="13" t="s">
        <v>839</v>
      </c>
      <c r="B812" s="13">
        <v>198</v>
      </c>
      <c r="C812" s="13" t="s">
        <v>840</v>
      </c>
      <c r="D812" s="13" t="s">
        <v>49</v>
      </c>
      <c r="E812" s="13" t="s">
        <v>841</v>
      </c>
      <c r="F812" s="15" t="s">
        <v>84</v>
      </c>
      <c r="G812" s="13">
        <v>32.842610999999998</v>
      </c>
      <c r="H812" s="13">
        <v>-104.395167</v>
      </c>
      <c r="I812" s="16" t="s">
        <v>52</v>
      </c>
      <c r="J812" s="13" t="s">
        <v>53</v>
      </c>
      <c r="K812" s="13">
        <v>155</v>
      </c>
      <c r="L812" s="13" t="s">
        <v>902</v>
      </c>
      <c r="M812" s="13" t="s">
        <v>55</v>
      </c>
      <c r="N812" s="13" t="s">
        <v>56</v>
      </c>
      <c r="O812" s="13" t="s">
        <v>843</v>
      </c>
      <c r="P812" s="13" t="s">
        <v>844</v>
      </c>
      <c r="Q812" s="13" t="s">
        <v>891</v>
      </c>
      <c r="R812" s="13" t="s">
        <v>762</v>
      </c>
      <c r="S812" s="14">
        <v>38473.419293981482</v>
      </c>
      <c r="T812" s="14">
        <v>38473.419293981482</v>
      </c>
      <c r="W812" s="13">
        <v>54</v>
      </c>
      <c r="X812" s="13" t="s">
        <v>59</v>
      </c>
      <c r="AC812" s="13" t="s">
        <v>60</v>
      </c>
      <c r="AD812" s="13" t="s">
        <v>61</v>
      </c>
      <c r="AE812" s="13">
        <v>1.6</v>
      </c>
      <c r="AF812" s="13" t="s">
        <v>62</v>
      </c>
      <c r="AK812" s="13" t="s">
        <v>846</v>
      </c>
      <c r="AL812" s="13">
        <v>8760</v>
      </c>
      <c r="AM812" s="13" t="s">
        <v>847</v>
      </c>
      <c r="AN812" s="13" t="s">
        <v>903</v>
      </c>
      <c r="AO812" s="11">
        <v>44068.419293981482</v>
      </c>
      <c r="AP812" s="11" t="s">
        <v>66</v>
      </c>
      <c r="AQ812" s="11" t="s">
        <v>49</v>
      </c>
      <c r="AR812" s="11" t="s">
        <v>66</v>
      </c>
      <c r="AS812" s="11" t="s">
        <v>55</v>
      </c>
      <c r="AT812" s="11" t="s">
        <v>66</v>
      </c>
      <c r="AU812" s="11" t="s">
        <v>61</v>
      </c>
      <c r="AV812" t="s">
        <v>66</v>
      </c>
      <c r="AW812" t="s">
        <v>66</v>
      </c>
    </row>
    <row r="813" spans="1:49" hidden="1" x14ac:dyDescent="0.25">
      <c r="A813" s="13" t="s">
        <v>839</v>
      </c>
      <c r="B813" s="13">
        <v>198</v>
      </c>
      <c r="C813" s="13" t="s">
        <v>840</v>
      </c>
      <c r="D813" s="13" t="s">
        <v>49</v>
      </c>
      <c r="E813" s="13" t="s">
        <v>841</v>
      </c>
      <c r="F813" s="15" t="s">
        <v>84</v>
      </c>
      <c r="G813" s="13">
        <v>32.842610999999998</v>
      </c>
      <c r="H813" s="13">
        <v>-104.395167</v>
      </c>
      <c r="I813" s="16" t="s">
        <v>52</v>
      </c>
      <c r="J813" s="13" t="s">
        <v>53</v>
      </c>
      <c r="K813" s="13">
        <v>155</v>
      </c>
      <c r="L813" s="13" t="s">
        <v>902</v>
      </c>
      <c r="M813" s="13" t="s">
        <v>55</v>
      </c>
      <c r="N813" s="13" t="s">
        <v>56</v>
      </c>
      <c r="O813" s="13" t="s">
        <v>843</v>
      </c>
      <c r="P813" s="13" t="s">
        <v>844</v>
      </c>
      <c r="Q813" s="13" t="s">
        <v>891</v>
      </c>
      <c r="R813" s="13" t="s">
        <v>762</v>
      </c>
      <c r="S813" s="14">
        <v>38473.419293981482</v>
      </c>
      <c r="T813" s="14">
        <v>38473.419293981482</v>
      </c>
      <c r="W813" s="13">
        <v>54</v>
      </c>
      <c r="X813" s="13" t="s">
        <v>59</v>
      </c>
      <c r="AC813" s="13" t="s">
        <v>67</v>
      </c>
      <c r="AD813" s="13" t="s">
        <v>61</v>
      </c>
      <c r="AE813" s="13">
        <v>2.9</v>
      </c>
      <c r="AF813" s="13" t="s">
        <v>68</v>
      </c>
      <c r="AG813" s="13" t="s">
        <v>711</v>
      </c>
      <c r="AK813" s="13" t="s">
        <v>846</v>
      </c>
      <c r="AL813" s="13">
        <v>8760</v>
      </c>
      <c r="AM813" s="13" t="s">
        <v>847</v>
      </c>
      <c r="AN813" s="13" t="s">
        <v>903</v>
      </c>
      <c r="AO813" s="11">
        <v>44068.419293981482</v>
      </c>
      <c r="AP813" s="11" t="s">
        <v>66</v>
      </c>
      <c r="AQ813" s="11" t="s">
        <v>49</v>
      </c>
      <c r="AR813" s="11" t="s">
        <v>66</v>
      </c>
      <c r="AS813" s="11" t="s">
        <v>55</v>
      </c>
      <c r="AT813" s="11" t="s">
        <v>66</v>
      </c>
      <c r="AU813" s="11" t="s">
        <v>61</v>
      </c>
      <c r="AV813" t="s">
        <v>66</v>
      </c>
      <c r="AW813" t="s">
        <v>66</v>
      </c>
    </row>
    <row r="814" spans="1:49" hidden="1" x14ac:dyDescent="0.25">
      <c r="A814" s="13" t="s">
        <v>839</v>
      </c>
      <c r="B814" s="13">
        <v>198</v>
      </c>
      <c r="C814" s="13" t="s">
        <v>840</v>
      </c>
      <c r="D814" s="13" t="s">
        <v>49</v>
      </c>
      <c r="E814" s="13" t="s">
        <v>841</v>
      </c>
      <c r="F814" s="15" t="s">
        <v>84</v>
      </c>
      <c r="G814" s="13">
        <v>32.842610999999998</v>
      </c>
      <c r="H814" s="13">
        <v>-104.395167</v>
      </c>
      <c r="I814" s="16" t="s">
        <v>52</v>
      </c>
      <c r="J814" s="13" t="s">
        <v>53</v>
      </c>
      <c r="K814" s="13">
        <v>155</v>
      </c>
      <c r="L814" s="13" t="s">
        <v>902</v>
      </c>
      <c r="M814" s="13" t="s">
        <v>55</v>
      </c>
      <c r="N814" s="13" t="s">
        <v>56</v>
      </c>
      <c r="O814" s="13" t="s">
        <v>843</v>
      </c>
      <c r="P814" s="13" t="s">
        <v>844</v>
      </c>
      <c r="Q814" s="13" t="s">
        <v>891</v>
      </c>
      <c r="R814" s="13" t="s">
        <v>762</v>
      </c>
      <c r="S814" s="14">
        <v>38473.419293981482</v>
      </c>
      <c r="T814" s="14">
        <v>38473.419293981482</v>
      </c>
      <c r="W814" s="13">
        <v>54</v>
      </c>
      <c r="X814" s="13" t="s">
        <v>59</v>
      </c>
      <c r="AC814" s="13" t="s">
        <v>67</v>
      </c>
      <c r="AD814" s="13" t="s">
        <v>61</v>
      </c>
      <c r="AE814" s="13">
        <v>12.5</v>
      </c>
      <c r="AF814" s="13" t="s">
        <v>62</v>
      </c>
      <c r="AG814" s="13" t="s">
        <v>711</v>
      </c>
      <c r="AK814" s="13" t="s">
        <v>846</v>
      </c>
      <c r="AL814" s="13">
        <v>8760</v>
      </c>
      <c r="AM814" s="13" t="s">
        <v>847</v>
      </c>
      <c r="AN814" s="13" t="s">
        <v>903</v>
      </c>
      <c r="AO814" s="11">
        <v>44068.419293981482</v>
      </c>
      <c r="AP814" s="11" t="s">
        <v>66</v>
      </c>
      <c r="AQ814" s="11" t="s">
        <v>49</v>
      </c>
      <c r="AR814" s="11" t="s">
        <v>66</v>
      </c>
      <c r="AS814" s="11" t="s">
        <v>55</v>
      </c>
      <c r="AT814" s="11" t="s">
        <v>66</v>
      </c>
      <c r="AU814" s="11" t="s">
        <v>61</v>
      </c>
      <c r="AV814" t="s">
        <v>66</v>
      </c>
      <c r="AW814" t="s">
        <v>66</v>
      </c>
    </row>
    <row r="815" spans="1:49" hidden="1" x14ac:dyDescent="0.25">
      <c r="A815" s="13" t="s">
        <v>839</v>
      </c>
      <c r="B815" s="13">
        <v>198</v>
      </c>
      <c r="C815" s="13" t="s">
        <v>840</v>
      </c>
      <c r="D815" s="13" t="s">
        <v>49</v>
      </c>
      <c r="E815" s="13" t="s">
        <v>841</v>
      </c>
      <c r="F815" s="15" t="s">
        <v>84</v>
      </c>
      <c r="G815" s="13">
        <v>32.842610999999998</v>
      </c>
      <c r="H815" s="13">
        <v>-104.395167</v>
      </c>
      <c r="I815" s="16" t="s">
        <v>52</v>
      </c>
      <c r="J815" s="13" t="s">
        <v>53</v>
      </c>
      <c r="K815" s="13">
        <v>156</v>
      </c>
      <c r="L815" s="13" t="s">
        <v>904</v>
      </c>
      <c r="M815" s="13" t="s">
        <v>55</v>
      </c>
      <c r="N815" s="13" t="s">
        <v>56</v>
      </c>
      <c r="O815" s="13" t="s">
        <v>905</v>
      </c>
      <c r="P815" s="13" t="s">
        <v>844</v>
      </c>
      <c r="Q815" s="13" t="s">
        <v>906</v>
      </c>
      <c r="R815" s="13" t="s">
        <v>762</v>
      </c>
      <c r="S815" s="14">
        <v>38777.419293981482</v>
      </c>
      <c r="T815" s="14">
        <v>38777.419293981482</v>
      </c>
      <c r="U815" s="13">
        <v>120</v>
      </c>
      <c r="V815" s="13" t="s">
        <v>59</v>
      </c>
      <c r="W815" s="13">
        <v>120</v>
      </c>
      <c r="X815" s="13" t="s">
        <v>59</v>
      </c>
      <c r="AA815" s="13">
        <v>60</v>
      </c>
      <c r="AB815" s="13" t="s">
        <v>59</v>
      </c>
      <c r="AC815" s="13" t="s">
        <v>60</v>
      </c>
      <c r="AD815" s="13" t="s">
        <v>61</v>
      </c>
      <c r="AE815" s="13">
        <v>4.4000000000000004</v>
      </c>
      <c r="AF815" s="13" t="s">
        <v>62</v>
      </c>
      <c r="AK815" s="13" t="s">
        <v>846</v>
      </c>
      <c r="AL815" s="13">
        <v>8760</v>
      </c>
      <c r="AM815" s="13" t="s">
        <v>64</v>
      </c>
      <c r="AO815" s="11">
        <v>44068.419293981482</v>
      </c>
      <c r="AP815" s="11" t="s">
        <v>66</v>
      </c>
      <c r="AQ815" s="11" t="s">
        <v>49</v>
      </c>
      <c r="AR815" s="11" t="s">
        <v>66</v>
      </c>
      <c r="AS815" s="11" t="s">
        <v>55</v>
      </c>
      <c r="AT815" s="11" t="s">
        <v>66</v>
      </c>
      <c r="AU815" s="11" t="s">
        <v>61</v>
      </c>
      <c r="AV815" t="s">
        <v>66</v>
      </c>
      <c r="AW815" t="s">
        <v>66</v>
      </c>
    </row>
    <row r="816" spans="1:49" hidden="1" x14ac:dyDescent="0.25">
      <c r="A816" s="13" t="s">
        <v>839</v>
      </c>
      <c r="B816" s="13">
        <v>198</v>
      </c>
      <c r="C816" s="13" t="s">
        <v>840</v>
      </c>
      <c r="D816" s="13" t="s">
        <v>49</v>
      </c>
      <c r="E816" s="13" t="s">
        <v>841</v>
      </c>
      <c r="F816" s="15" t="s">
        <v>84</v>
      </c>
      <c r="G816" s="13">
        <v>32.842610999999998</v>
      </c>
      <c r="H816" s="13">
        <v>-104.395167</v>
      </c>
      <c r="I816" s="16" t="s">
        <v>52</v>
      </c>
      <c r="J816" s="13" t="s">
        <v>53</v>
      </c>
      <c r="K816" s="13">
        <v>156</v>
      </c>
      <c r="L816" s="13" t="s">
        <v>904</v>
      </c>
      <c r="M816" s="13" t="s">
        <v>55</v>
      </c>
      <c r="N816" s="13" t="s">
        <v>56</v>
      </c>
      <c r="O816" s="13" t="s">
        <v>905</v>
      </c>
      <c r="P816" s="13" t="s">
        <v>844</v>
      </c>
      <c r="Q816" s="13" t="s">
        <v>906</v>
      </c>
      <c r="R816" s="13" t="s">
        <v>762</v>
      </c>
      <c r="S816" s="14">
        <v>38777.419293981482</v>
      </c>
      <c r="T816" s="14">
        <v>38777.419293981482</v>
      </c>
      <c r="U816" s="13">
        <v>120</v>
      </c>
      <c r="V816" s="13" t="s">
        <v>59</v>
      </c>
      <c r="W816" s="13">
        <v>120</v>
      </c>
      <c r="X816" s="13" t="s">
        <v>59</v>
      </c>
      <c r="AA816" s="13">
        <v>60</v>
      </c>
      <c r="AB816" s="13" t="s">
        <v>59</v>
      </c>
      <c r="AC816" s="13" t="s">
        <v>67</v>
      </c>
      <c r="AD816" s="13" t="s">
        <v>61</v>
      </c>
      <c r="AE816" s="13">
        <v>4.2</v>
      </c>
      <c r="AF816" s="13" t="s">
        <v>68</v>
      </c>
      <c r="AG816" s="13" t="s">
        <v>711</v>
      </c>
      <c r="AK816" s="13" t="s">
        <v>846</v>
      </c>
      <c r="AL816" s="13">
        <v>8760</v>
      </c>
      <c r="AM816" s="13" t="s">
        <v>64</v>
      </c>
      <c r="AO816" s="11">
        <v>44068.419293981482</v>
      </c>
      <c r="AP816" s="11" t="s">
        <v>66</v>
      </c>
      <c r="AQ816" s="11" t="s">
        <v>49</v>
      </c>
      <c r="AR816" s="11" t="s">
        <v>66</v>
      </c>
      <c r="AS816" s="11" t="s">
        <v>55</v>
      </c>
      <c r="AT816" s="11" t="s">
        <v>66</v>
      </c>
      <c r="AU816" s="11" t="s">
        <v>61</v>
      </c>
      <c r="AV816" t="s">
        <v>66</v>
      </c>
      <c r="AW816" t="s">
        <v>66</v>
      </c>
    </row>
    <row r="817" spans="1:49" hidden="1" x14ac:dyDescent="0.25">
      <c r="A817" s="13" t="s">
        <v>839</v>
      </c>
      <c r="B817" s="13">
        <v>198</v>
      </c>
      <c r="C817" s="13" t="s">
        <v>840</v>
      </c>
      <c r="D817" s="13" t="s">
        <v>49</v>
      </c>
      <c r="E817" s="13" t="s">
        <v>841</v>
      </c>
      <c r="F817" s="15" t="s">
        <v>84</v>
      </c>
      <c r="G817" s="13">
        <v>32.842610999999998</v>
      </c>
      <c r="H817" s="13">
        <v>-104.395167</v>
      </c>
      <c r="I817" s="16" t="s">
        <v>52</v>
      </c>
      <c r="J817" s="13" t="s">
        <v>53</v>
      </c>
      <c r="K817" s="13">
        <v>156</v>
      </c>
      <c r="L817" s="13" t="s">
        <v>904</v>
      </c>
      <c r="M817" s="13" t="s">
        <v>55</v>
      </c>
      <c r="N817" s="13" t="s">
        <v>56</v>
      </c>
      <c r="O817" s="13" t="s">
        <v>905</v>
      </c>
      <c r="P817" s="13" t="s">
        <v>844</v>
      </c>
      <c r="Q817" s="13" t="s">
        <v>906</v>
      </c>
      <c r="R817" s="13" t="s">
        <v>762</v>
      </c>
      <c r="S817" s="14">
        <v>38777.419293981482</v>
      </c>
      <c r="T817" s="14">
        <v>38777.419293981482</v>
      </c>
      <c r="U817" s="13">
        <v>120</v>
      </c>
      <c r="V817" s="13" t="s">
        <v>59</v>
      </c>
      <c r="W817" s="13">
        <v>120</v>
      </c>
      <c r="X817" s="13" t="s">
        <v>59</v>
      </c>
      <c r="AA817" s="13">
        <v>60</v>
      </c>
      <c r="AB817" s="13" t="s">
        <v>59</v>
      </c>
      <c r="AC817" s="13" t="s">
        <v>67</v>
      </c>
      <c r="AD817" s="13" t="s">
        <v>61</v>
      </c>
      <c r="AE817" s="13">
        <v>18.399999999999999</v>
      </c>
      <c r="AF817" s="13" t="s">
        <v>62</v>
      </c>
      <c r="AG817" s="13" t="s">
        <v>711</v>
      </c>
      <c r="AK817" s="13" t="s">
        <v>846</v>
      </c>
      <c r="AL817" s="13">
        <v>8760</v>
      </c>
      <c r="AM817" s="13" t="s">
        <v>64</v>
      </c>
      <c r="AO817" s="11">
        <v>44068.419293981482</v>
      </c>
      <c r="AP817" s="11" t="s">
        <v>66</v>
      </c>
      <c r="AQ817" s="11" t="s">
        <v>49</v>
      </c>
      <c r="AR817" s="11" t="s">
        <v>66</v>
      </c>
      <c r="AS817" s="11" t="s">
        <v>55</v>
      </c>
      <c r="AT817" s="11" t="s">
        <v>66</v>
      </c>
      <c r="AU817" s="11" t="s">
        <v>61</v>
      </c>
      <c r="AV817" t="s">
        <v>66</v>
      </c>
      <c r="AW817" t="s">
        <v>66</v>
      </c>
    </row>
    <row r="818" spans="1:49" hidden="1" x14ac:dyDescent="0.25">
      <c r="A818" s="13" t="s">
        <v>839</v>
      </c>
      <c r="B818" s="13">
        <v>198</v>
      </c>
      <c r="C818" s="13" t="s">
        <v>840</v>
      </c>
      <c r="D818" s="13" t="s">
        <v>49</v>
      </c>
      <c r="E818" s="13" t="s">
        <v>841</v>
      </c>
      <c r="F818" s="15" t="s">
        <v>84</v>
      </c>
      <c r="G818" s="13">
        <v>32.842610999999998</v>
      </c>
      <c r="H818" s="13">
        <v>-104.395167</v>
      </c>
      <c r="I818" s="16" t="s">
        <v>52</v>
      </c>
      <c r="J818" s="13" t="s">
        <v>53</v>
      </c>
      <c r="K818" s="13">
        <v>160</v>
      </c>
      <c r="L818" s="13" t="s">
        <v>907</v>
      </c>
      <c r="M818" s="13" t="s">
        <v>55</v>
      </c>
      <c r="N818" s="13" t="s">
        <v>56</v>
      </c>
      <c r="O818" s="13" t="s">
        <v>908</v>
      </c>
      <c r="P818" s="13" t="s">
        <v>909</v>
      </c>
      <c r="Q818" s="13" t="s">
        <v>910</v>
      </c>
      <c r="R818" s="13" t="s">
        <v>762</v>
      </c>
      <c r="S818" s="14">
        <v>27712.419293981478</v>
      </c>
      <c r="T818" s="14">
        <v>27712.419293981478</v>
      </c>
      <c r="U818" s="13">
        <v>44</v>
      </c>
      <c r="V818" s="13" t="s">
        <v>59</v>
      </c>
      <c r="W818" s="13">
        <v>44</v>
      </c>
      <c r="X818" s="13" t="s">
        <v>59</v>
      </c>
      <c r="AA818" s="13">
        <v>44</v>
      </c>
      <c r="AB818" s="13" t="s">
        <v>59</v>
      </c>
      <c r="AC818" s="13" t="s">
        <v>60</v>
      </c>
      <c r="AD818" s="13" t="s">
        <v>61</v>
      </c>
      <c r="AE818" s="13">
        <v>5.2</v>
      </c>
      <c r="AF818" s="13" t="s">
        <v>62</v>
      </c>
      <c r="AK818" s="13" t="s">
        <v>846</v>
      </c>
      <c r="AL818" s="13">
        <v>8760</v>
      </c>
      <c r="AM818" s="13" t="s">
        <v>911</v>
      </c>
      <c r="AO818" s="11">
        <v>44068.419293981482</v>
      </c>
      <c r="AP818" s="11" t="s">
        <v>66</v>
      </c>
      <c r="AQ818" s="11" t="s">
        <v>49</v>
      </c>
      <c r="AR818" s="11" t="s">
        <v>66</v>
      </c>
      <c r="AS818" s="11" t="s">
        <v>55</v>
      </c>
      <c r="AT818" s="11" t="s">
        <v>66</v>
      </c>
      <c r="AU818" s="11" t="s">
        <v>61</v>
      </c>
      <c r="AV818" t="s">
        <v>66</v>
      </c>
      <c r="AW818" t="s">
        <v>66</v>
      </c>
    </row>
    <row r="819" spans="1:49" hidden="1" x14ac:dyDescent="0.25">
      <c r="A819" s="13" t="s">
        <v>839</v>
      </c>
      <c r="B819" s="13">
        <v>198</v>
      </c>
      <c r="C819" s="13" t="s">
        <v>840</v>
      </c>
      <c r="D819" s="13" t="s">
        <v>49</v>
      </c>
      <c r="E819" s="13" t="s">
        <v>841</v>
      </c>
      <c r="F819" s="15" t="s">
        <v>84</v>
      </c>
      <c r="G819" s="13">
        <v>32.842610999999998</v>
      </c>
      <c r="H819" s="13">
        <v>-104.395167</v>
      </c>
      <c r="I819" s="16" t="s">
        <v>52</v>
      </c>
      <c r="J819" s="13" t="s">
        <v>53</v>
      </c>
      <c r="K819" s="13">
        <v>160</v>
      </c>
      <c r="L819" s="13" t="s">
        <v>907</v>
      </c>
      <c r="M819" s="13" t="s">
        <v>55</v>
      </c>
      <c r="N819" s="13" t="s">
        <v>56</v>
      </c>
      <c r="O819" s="13" t="s">
        <v>908</v>
      </c>
      <c r="P819" s="13" t="s">
        <v>909</v>
      </c>
      <c r="Q819" s="13" t="s">
        <v>910</v>
      </c>
      <c r="R819" s="13" t="s">
        <v>762</v>
      </c>
      <c r="S819" s="14">
        <v>27712.419293981478</v>
      </c>
      <c r="T819" s="14">
        <v>27712.419293981478</v>
      </c>
      <c r="U819" s="13">
        <v>44</v>
      </c>
      <c r="V819" s="13" t="s">
        <v>59</v>
      </c>
      <c r="W819" s="13">
        <v>44</v>
      </c>
      <c r="X819" s="13" t="s">
        <v>59</v>
      </c>
      <c r="AA819" s="13">
        <v>44</v>
      </c>
      <c r="AB819" s="13" t="s">
        <v>59</v>
      </c>
      <c r="AC819" s="13" t="s">
        <v>67</v>
      </c>
      <c r="AD819" s="13" t="s">
        <v>61</v>
      </c>
      <c r="AE819" s="13">
        <v>4</v>
      </c>
      <c r="AF819" s="13" t="s">
        <v>68</v>
      </c>
      <c r="AK819" s="13" t="s">
        <v>846</v>
      </c>
      <c r="AL819" s="13">
        <v>8760</v>
      </c>
      <c r="AM819" s="13" t="s">
        <v>911</v>
      </c>
      <c r="AO819" s="11">
        <v>44068.419293981482</v>
      </c>
      <c r="AP819" s="11" t="s">
        <v>66</v>
      </c>
      <c r="AQ819" s="11" t="s">
        <v>49</v>
      </c>
      <c r="AR819" s="11" t="s">
        <v>66</v>
      </c>
      <c r="AS819" s="11" t="s">
        <v>55</v>
      </c>
      <c r="AT819" s="11" t="s">
        <v>66</v>
      </c>
      <c r="AU819" s="11" t="s">
        <v>61</v>
      </c>
      <c r="AV819" t="s">
        <v>66</v>
      </c>
      <c r="AW819" t="s">
        <v>66</v>
      </c>
    </row>
    <row r="820" spans="1:49" hidden="1" x14ac:dyDescent="0.25">
      <c r="A820" s="13" t="s">
        <v>839</v>
      </c>
      <c r="B820" s="13">
        <v>198</v>
      </c>
      <c r="C820" s="13" t="s">
        <v>840</v>
      </c>
      <c r="D820" s="13" t="s">
        <v>49</v>
      </c>
      <c r="E820" s="13" t="s">
        <v>841</v>
      </c>
      <c r="F820" s="15" t="s">
        <v>84</v>
      </c>
      <c r="G820" s="13">
        <v>32.842610999999998</v>
      </c>
      <c r="H820" s="13">
        <v>-104.395167</v>
      </c>
      <c r="I820" s="16" t="s">
        <v>52</v>
      </c>
      <c r="J820" s="13" t="s">
        <v>53</v>
      </c>
      <c r="K820" s="13">
        <v>160</v>
      </c>
      <c r="L820" s="13" t="s">
        <v>907</v>
      </c>
      <c r="M820" s="13" t="s">
        <v>55</v>
      </c>
      <c r="N820" s="13" t="s">
        <v>56</v>
      </c>
      <c r="O820" s="13" t="s">
        <v>908</v>
      </c>
      <c r="P820" s="13" t="s">
        <v>909</v>
      </c>
      <c r="Q820" s="13" t="s">
        <v>910</v>
      </c>
      <c r="R820" s="13" t="s">
        <v>762</v>
      </c>
      <c r="S820" s="14">
        <v>27712.419293981478</v>
      </c>
      <c r="T820" s="14">
        <v>27712.419293981478</v>
      </c>
      <c r="U820" s="13">
        <v>44</v>
      </c>
      <c r="V820" s="13" t="s">
        <v>59</v>
      </c>
      <c r="W820" s="13">
        <v>44</v>
      </c>
      <c r="X820" s="13" t="s">
        <v>59</v>
      </c>
      <c r="AA820" s="13">
        <v>44</v>
      </c>
      <c r="AB820" s="13" t="s">
        <v>59</v>
      </c>
      <c r="AC820" s="13" t="s">
        <v>67</v>
      </c>
      <c r="AD820" s="13" t="s">
        <v>61</v>
      </c>
      <c r="AE820" s="13">
        <v>17.3</v>
      </c>
      <c r="AF820" s="13" t="s">
        <v>62</v>
      </c>
      <c r="AK820" s="13" t="s">
        <v>846</v>
      </c>
      <c r="AL820" s="13">
        <v>8760</v>
      </c>
      <c r="AM820" s="13" t="s">
        <v>911</v>
      </c>
      <c r="AO820" s="11">
        <v>44068.419293981482</v>
      </c>
      <c r="AP820" s="11" t="s">
        <v>66</v>
      </c>
      <c r="AQ820" s="11" t="s">
        <v>49</v>
      </c>
      <c r="AR820" s="11" t="s">
        <v>66</v>
      </c>
      <c r="AS820" s="11" t="s">
        <v>55</v>
      </c>
      <c r="AT820" s="11" t="s">
        <v>66</v>
      </c>
      <c r="AU820" s="11" t="s">
        <v>61</v>
      </c>
      <c r="AV820" t="s">
        <v>66</v>
      </c>
      <c r="AW820" t="s">
        <v>66</v>
      </c>
    </row>
    <row r="821" spans="1:49" hidden="1" x14ac:dyDescent="0.25">
      <c r="A821" s="13" t="s">
        <v>839</v>
      </c>
      <c r="B821" s="13">
        <v>198</v>
      </c>
      <c r="C821" s="13" t="s">
        <v>840</v>
      </c>
      <c r="D821" s="13" t="s">
        <v>49</v>
      </c>
      <c r="E821" s="13" t="s">
        <v>841</v>
      </c>
      <c r="F821" s="15" t="s">
        <v>84</v>
      </c>
      <c r="G821" s="13">
        <v>32.842610999999998</v>
      </c>
      <c r="H821" s="13">
        <v>-104.395167</v>
      </c>
      <c r="I821" s="16" t="s">
        <v>52</v>
      </c>
      <c r="J821" s="13" t="s">
        <v>53</v>
      </c>
      <c r="K821" s="13">
        <v>161</v>
      </c>
      <c r="L821" s="13" t="s">
        <v>912</v>
      </c>
      <c r="M821" s="13" t="s">
        <v>55</v>
      </c>
      <c r="N821" s="13" t="s">
        <v>56</v>
      </c>
      <c r="O821" s="13" t="s">
        <v>913</v>
      </c>
      <c r="P821" s="13" t="s">
        <v>909</v>
      </c>
      <c r="Q821" s="13" t="s">
        <v>914</v>
      </c>
      <c r="R821" s="13" t="s">
        <v>762</v>
      </c>
      <c r="S821" s="14">
        <v>27712.419293981478</v>
      </c>
      <c r="T821" s="14">
        <v>27712.419293981478</v>
      </c>
      <c r="U821" s="13">
        <v>20</v>
      </c>
      <c r="V821" s="13" t="s">
        <v>59</v>
      </c>
      <c r="W821" s="13">
        <v>32</v>
      </c>
      <c r="X821" s="13" t="s">
        <v>59</v>
      </c>
      <c r="AA821" s="13">
        <v>20</v>
      </c>
      <c r="AB821" s="13" t="s">
        <v>59</v>
      </c>
      <c r="AC821" s="13" t="s">
        <v>60</v>
      </c>
      <c r="AD821" s="13" t="s">
        <v>61</v>
      </c>
      <c r="AE821" s="13">
        <v>7.7</v>
      </c>
      <c r="AF821" s="13" t="s">
        <v>62</v>
      </c>
      <c r="AK821" s="13" t="s">
        <v>846</v>
      </c>
      <c r="AL821" s="13">
        <v>8760</v>
      </c>
      <c r="AM821" s="13" t="s">
        <v>847</v>
      </c>
      <c r="AN821" s="13" t="s">
        <v>848</v>
      </c>
      <c r="AO821" s="11">
        <v>44068.419293981482</v>
      </c>
      <c r="AP821" s="11" t="s">
        <v>66</v>
      </c>
      <c r="AQ821" s="11" t="s">
        <v>49</v>
      </c>
      <c r="AR821" s="11" t="s">
        <v>66</v>
      </c>
      <c r="AS821" s="11" t="s">
        <v>55</v>
      </c>
      <c r="AT821" s="11" t="s">
        <v>66</v>
      </c>
      <c r="AU821" s="11" t="s">
        <v>61</v>
      </c>
      <c r="AV821" t="s">
        <v>66</v>
      </c>
      <c r="AW821" t="s">
        <v>66</v>
      </c>
    </row>
    <row r="822" spans="1:49" hidden="1" x14ac:dyDescent="0.25">
      <c r="A822" s="13" t="s">
        <v>839</v>
      </c>
      <c r="B822" s="13">
        <v>198</v>
      </c>
      <c r="C822" s="13" t="s">
        <v>840</v>
      </c>
      <c r="D822" s="13" t="s">
        <v>49</v>
      </c>
      <c r="E822" s="13" t="s">
        <v>841</v>
      </c>
      <c r="F822" s="15" t="s">
        <v>84</v>
      </c>
      <c r="G822" s="13">
        <v>32.842610999999998</v>
      </c>
      <c r="H822" s="13">
        <v>-104.395167</v>
      </c>
      <c r="I822" s="16" t="s">
        <v>52</v>
      </c>
      <c r="J822" s="13" t="s">
        <v>53</v>
      </c>
      <c r="K822" s="13">
        <v>161</v>
      </c>
      <c r="L822" s="13" t="s">
        <v>912</v>
      </c>
      <c r="M822" s="13" t="s">
        <v>55</v>
      </c>
      <c r="N822" s="13" t="s">
        <v>56</v>
      </c>
      <c r="O822" s="13" t="s">
        <v>913</v>
      </c>
      <c r="P822" s="13" t="s">
        <v>909</v>
      </c>
      <c r="Q822" s="13" t="s">
        <v>914</v>
      </c>
      <c r="R822" s="13" t="s">
        <v>762</v>
      </c>
      <c r="S822" s="14">
        <v>27712.419293981478</v>
      </c>
      <c r="T822" s="14">
        <v>27712.419293981478</v>
      </c>
      <c r="U822" s="13">
        <v>20</v>
      </c>
      <c r="V822" s="13" t="s">
        <v>59</v>
      </c>
      <c r="W822" s="13">
        <v>32</v>
      </c>
      <c r="X822" s="13" t="s">
        <v>59</v>
      </c>
      <c r="AA822" s="13">
        <v>20</v>
      </c>
      <c r="AB822" s="13" t="s">
        <v>59</v>
      </c>
      <c r="AC822" s="13" t="s">
        <v>67</v>
      </c>
      <c r="AD822" s="13" t="s">
        <v>61</v>
      </c>
      <c r="AE822" s="13">
        <v>3.5</v>
      </c>
      <c r="AF822" s="13" t="s">
        <v>68</v>
      </c>
      <c r="AG822" s="13" t="s">
        <v>69</v>
      </c>
      <c r="AK822" s="13" t="s">
        <v>846</v>
      </c>
      <c r="AL822" s="13">
        <v>8760</v>
      </c>
      <c r="AM822" s="13" t="s">
        <v>847</v>
      </c>
      <c r="AN822" s="13" t="s">
        <v>848</v>
      </c>
      <c r="AO822" s="11">
        <v>44068.419293981482</v>
      </c>
      <c r="AP822" s="11" t="s">
        <v>66</v>
      </c>
      <c r="AQ822" s="11" t="s">
        <v>49</v>
      </c>
      <c r="AR822" s="11" t="s">
        <v>66</v>
      </c>
      <c r="AS822" s="11" t="s">
        <v>55</v>
      </c>
      <c r="AT822" s="11" t="s">
        <v>66</v>
      </c>
      <c r="AU822" s="11" t="s">
        <v>61</v>
      </c>
      <c r="AV822" t="s">
        <v>66</v>
      </c>
      <c r="AW822" t="s">
        <v>66</v>
      </c>
    </row>
    <row r="823" spans="1:49" hidden="1" x14ac:dyDescent="0.25">
      <c r="A823" s="13" t="s">
        <v>839</v>
      </c>
      <c r="B823" s="13">
        <v>198</v>
      </c>
      <c r="C823" s="13" t="s">
        <v>840</v>
      </c>
      <c r="D823" s="13" t="s">
        <v>49</v>
      </c>
      <c r="E823" s="13" t="s">
        <v>841</v>
      </c>
      <c r="F823" s="15" t="s">
        <v>84</v>
      </c>
      <c r="G823" s="13">
        <v>32.842610999999998</v>
      </c>
      <c r="H823" s="13">
        <v>-104.395167</v>
      </c>
      <c r="I823" s="16" t="s">
        <v>52</v>
      </c>
      <c r="J823" s="13" t="s">
        <v>53</v>
      </c>
      <c r="K823" s="13">
        <v>161</v>
      </c>
      <c r="L823" s="13" t="s">
        <v>912</v>
      </c>
      <c r="M823" s="13" t="s">
        <v>55</v>
      </c>
      <c r="N823" s="13" t="s">
        <v>56</v>
      </c>
      <c r="O823" s="13" t="s">
        <v>913</v>
      </c>
      <c r="P823" s="13" t="s">
        <v>909</v>
      </c>
      <c r="Q823" s="13" t="s">
        <v>914</v>
      </c>
      <c r="R823" s="13" t="s">
        <v>762</v>
      </c>
      <c r="S823" s="14">
        <v>27712.419293981478</v>
      </c>
      <c r="T823" s="14">
        <v>27712.419293981478</v>
      </c>
      <c r="U823" s="13">
        <v>20</v>
      </c>
      <c r="V823" s="13" t="s">
        <v>59</v>
      </c>
      <c r="W823" s="13">
        <v>32</v>
      </c>
      <c r="X823" s="13" t="s">
        <v>59</v>
      </c>
      <c r="AA823" s="13">
        <v>20</v>
      </c>
      <c r="AB823" s="13" t="s">
        <v>59</v>
      </c>
      <c r="AC823" s="13" t="s">
        <v>67</v>
      </c>
      <c r="AD823" s="13" t="s">
        <v>61</v>
      </c>
      <c r="AE823" s="13">
        <v>15.2</v>
      </c>
      <c r="AF823" s="13" t="s">
        <v>62</v>
      </c>
      <c r="AG823" s="13" t="s">
        <v>69</v>
      </c>
      <c r="AK823" s="13" t="s">
        <v>846</v>
      </c>
      <c r="AL823" s="13">
        <v>8760</v>
      </c>
      <c r="AM823" s="13" t="s">
        <v>847</v>
      </c>
      <c r="AN823" s="13" t="s">
        <v>848</v>
      </c>
      <c r="AO823" s="11">
        <v>44068.419293981482</v>
      </c>
      <c r="AP823" s="11" t="s">
        <v>66</v>
      </c>
      <c r="AQ823" s="11" t="s">
        <v>49</v>
      </c>
      <c r="AR823" s="11" t="s">
        <v>66</v>
      </c>
      <c r="AS823" s="11" t="s">
        <v>55</v>
      </c>
      <c r="AT823" s="11" t="s">
        <v>66</v>
      </c>
      <c r="AU823" s="11" t="s">
        <v>61</v>
      </c>
      <c r="AV823" t="s">
        <v>66</v>
      </c>
      <c r="AW823" t="s">
        <v>66</v>
      </c>
    </row>
    <row r="824" spans="1:49" hidden="1" x14ac:dyDescent="0.25">
      <c r="A824" s="13" t="s">
        <v>839</v>
      </c>
      <c r="B824" s="13">
        <v>198</v>
      </c>
      <c r="C824" s="13" t="s">
        <v>840</v>
      </c>
      <c r="D824" s="13" t="s">
        <v>49</v>
      </c>
      <c r="E824" s="13" t="s">
        <v>841</v>
      </c>
      <c r="F824" s="15" t="s">
        <v>84</v>
      </c>
      <c r="G824" s="13">
        <v>32.842610999999998</v>
      </c>
      <c r="H824" s="13">
        <v>-104.395167</v>
      </c>
      <c r="I824" s="16" t="s">
        <v>52</v>
      </c>
      <c r="J824" s="13" t="s">
        <v>53</v>
      </c>
      <c r="K824" s="13">
        <v>162</v>
      </c>
      <c r="L824" s="13" t="s">
        <v>915</v>
      </c>
      <c r="M824" s="13" t="s">
        <v>55</v>
      </c>
      <c r="N824" s="13" t="s">
        <v>148</v>
      </c>
      <c r="O824" s="13" t="s">
        <v>916</v>
      </c>
      <c r="P824" s="13" t="s">
        <v>733</v>
      </c>
      <c r="Q824" s="13" t="s">
        <v>762</v>
      </c>
      <c r="R824" s="13" t="s">
        <v>762</v>
      </c>
      <c r="S824" s="14">
        <v>37987.419293981482</v>
      </c>
      <c r="T824" s="14">
        <v>37987.419293981482</v>
      </c>
      <c r="U824" s="13">
        <v>38</v>
      </c>
      <c r="V824" s="13" t="s">
        <v>59</v>
      </c>
      <c r="W824" s="13">
        <v>38</v>
      </c>
      <c r="X824" s="13" t="s">
        <v>59</v>
      </c>
      <c r="Y824" s="13">
        <v>38</v>
      </c>
      <c r="Z824" s="13" t="s">
        <v>59</v>
      </c>
      <c r="AA824" s="13">
        <v>28</v>
      </c>
      <c r="AB824" s="13" t="s">
        <v>59</v>
      </c>
      <c r="AC824" s="13" t="s">
        <v>60</v>
      </c>
      <c r="AD824" s="13" t="s">
        <v>61</v>
      </c>
      <c r="AE824" s="13">
        <v>5.0000000000000001E-3</v>
      </c>
      <c r="AF824" s="13" t="s">
        <v>62</v>
      </c>
      <c r="AK824" s="13" t="s">
        <v>846</v>
      </c>
      <c r="AL824" s="13">
        <v>0</v>
      </c>
      <c r="AM824" s="13" t="s">
        <v>847</v>
      </c>
      <c r="AO824" s="11">
        <v>44068.419293981482</v>
      </c>
      <c r="AP824" s="11" t="s">
        <v>66</v>
      </c>
      <c r="AQ824" s="11" t="s">
        <v>49</v>
      </c>
      <c r="AR824" s="11" t="s">
        <v>66</v>
      </c>
      <c r="AS824" s="11" t="s">
        <v>55</v>
      </c>
      <c r="AT824" s="11" t="s">
        <v>66</v>
      </c>
      <c r="AU824" s="11" t="s">
        <v>61</v>
      </c>
      <c r="AV824" t="s">
        <v>66</v>
      </c>
      <c r="AW824" t="s">
        <v>66</v>
      </c>
    </row>
    <row r="825" spans="1:49" hidden="1" x14ac:dyDescent="0.25">
      <c r="A825" s="13" t="s">
        <v>839</v>
      </c>
      <c r="B825" s="13">
        <v>198</v>
      </c>
      <c r="C825" s="13" t="s">
        <v>840</v>
      </c>
      <c r="D825" s="13" t="s">
        <v>49</v>
      </c>
      <c r="E825" s="13" t="s">
        <v>841</v>
      </c>
      <c r="F825" s="15" t="s">
        <v>84</v>
      </c>
      <c r="G825" s="13">
        <v>32.842610999999998</v>
      </c>
      <c r="H825" s="13">
        <v>-104.395167</v>
      </c>
      <c r="I825" s="16" t="s">
        <v>52</v>
      </c>
      <c r="J825" s="13" t="s">
        <v>53</v>
      </c>
      <c r="K825" s="13">
        <v>170</v>
      </c>
      <c r="L825" s="13" t="s">
        <v>917</v>
      </c>
      <c r="M825" s="13" t="s">
        <v>55</v>
      </c>
      <c r="N825" s="13" t="s">
        <v>56</v>
      </c>
      <c r="O825" s="13" t="s">
        <v>918</v>
      </c>
      <c r="P825" s="13" t="s">
        <v>919</v>
      </c>
      <c r="Q825" s="13" t="s">
        <v>920</v>
      </c>
      <c r="R825" s="13" t="s">
        <v>762</v>
      </c>
      <c r="S825" s="14">
        <v>39814.419293981482</v>
      </c>
      <c r="T825" s="14">
        <v>39814.419293981482</v>
      </c>
      <c r="AA825" s="13">
        <v>120</v>
      </c>
      <c r="AB825" s="13" t="s">
        <v>59</v>
      </c>
      <c r="AC825" s="13" t="s">
        <v>60</v>
      </c>
      <c r="AD825" s="13" t="s">
        <v>61</v>
      </c>
      <c r="AE825" s="13">
        <v>3</v>
      </c>
      <c r="AF825" s="13" t="s">
        <v>62</v>
      </c>
      <c r="AL825" s="13">
        <v>8760</v>
      </c>
      <c r="AM825" s="13" t="s">
        <v>847</v>
      </c>
      <c r="AN825" s="13" t="s">
        <v>921</v>
      </c>
      <c r="AO825" s="11">
        <v>44068.419293981482</v>
      </c>
      <c r="AP825" s="11" t="s">
        <v>66</v>
      </c>
      <c r="AQ825" s="11" t="s">
        <v>49</v>
      </c>
      <c r="AR825" s="11" t="s">
        <v>66</v>
      </c>
      <c r="AS825" s="11" t="s">
        <v>55</v>
      </c>
      <c r="AT825" s="11" t="s">
        <v>66</v>
      </c>
      <c r="AU825" s="11" t="s">
        <v>61</v>
      </c>
      <c r="AV825" t="s">
        <v>66</v>
      </c>
      <c r="AW825" t="s">
        <v>66</v>
      </c>
    </row>
    <row r="826" spans="1:49" hidden="1" x14ac:dyDescent="0.25">
      <c r="A826" s="13" t="s">
        <v>839</v>
      </c>
      <c r="B826" s="13">
        <v>198</v>
      </c>
      <c r="C826" s="13" t="s">
        <v>840</v>
      </c>
      <c r="D826" s="13" t="s">
        <v>49</v>
      </c>
      <c r="E826" s="13" t="s">
        <v>841</v>
      </c>
      <c r="F826" s="15" t="s">
        <v>84</v>
      </c>
      <c r="G826" s="13">
        <v>32.842610999999998</v>
      </c>
      <c r="H826" s="13">
        <v>-104.395167</v>
      </c>
      <c r="I826" s="16" t="s">
        <v>52</v>
      </c>
      <c r="J826" s="13" t="s">
        <v>53</v>
      </c>
      <c r="K826" s="13">
        <v>170</v>
      </c>
      <c r="L826" s="13" t="s">
        <v>917</v>
      </c>
      <c r="M826" s="13" t="s">
        <v>55</v>
      </c>
      <c r="N826" s="13" t="s">
        <v>56</v>
      </c>
      <c r="O826" s="13" t="s">
        <v>918</v>
      </c>
      <c r="P826" s="13" t="s">
        <v>919</v>
      </c>
      <c r="Q826" s="13" t="s">
        <v>920</v>
      </c>
      <c r="R826" s="13" t="s">
        <v>762</v>
      </c>
      <c r="S826" s="14">
        <v>39814.419293981482</v>
      </c>
      <c r="T826" s="14">
        <v>39814.419293981482</v>
      </c>
      <c r="AA826" s="13">
        <v>120</v>
      </c>
      <c r="AB826" s="13" t="s">
        <v>59</v>
      </c>
      <c r="AC826" s="13" t="s">
        <v>67</v>
      </c>
      <c r="AD826" s="13" t="s">
        <v>61</v>
      </c>
      <c r="AE826" s="13">
        <v>3.6</v>
      </c>
      <c r="AF826" s="13" t="s">
        <v>68</v>
      </c>
      <c r="AL826" s="13">
        <v>8760</v>
      </c>
      <c r="AM826" s="13" t="s">
        <v>847</v>
      </c>
      <c r="AN826" s="13" t="s">
        <v>921</v>
      </c>
      <c r="AO826" s="11">
        <v>44068.419293981482</v>
      </c>
      <c r="AP826" s="11" t="s">
        <v>66</v>
      </c>
      <c r="AQ826" s="11" t="s">
        <v>49</v>
      </c>
      <c r="AR826" s="11" t="s">
        <v>66</v>
      </c>
      <c r="AS826" s="11" t="s">
        <v>55</v>
      </c>
      <c r="AT826" s="11" t="s">
        <v>66</v>
      </c>
      <c r="AU826" s="11" t="s">
        <v>61</v>
      </c>
      <c r="AV826" t="s">
        <v>66</v>
      </c>
      <c r="AW826" t="s">
        <v>66</v>
      </c>
    </row>
    <row r="827" spans="1:49" hidden="1" x14ac:dyDescent="0.25">
      <c r="A827" s="13" t="s">
        <v>839</v>
      </c>
      <c r="B827" s="13">
        <v>198</v>
      </c>
      <c r="C827" s="13" t="s">
        <v>840</v>
      </c>
      <c r="D827" s="13" t="s">
        <v>49</v>
      </c>
      <c r="E827" s="13" t="s">
        <v>841</v>
      </c>
      <c r="F827" s="15" t="s">
        <v>84</v>
      </c>
      <c r="G827" s="13">
        <v>32.842610999999998</v>
      </c>
      <c r="H827" s="13">
        <v>-104.395167</v>
      </c>
      <c r="I827" s="16" t="s">
        <v>52</v>
      </c>
      <c r="J827" s="13" t="s">
        <v>53</v>
      </c>
      <c r="K827" s="13">
        <v>170</v>
      </c>
      <c r="L827" s="13" t="s">
        <v>917</v>
      </c>
      <c r="M827" s="13" t="s">
        <v>55</v>
      </c>
      <c r="N827" s="13" t="s">
        <v>56</v>
      </c>
      <c r="O827" s="13" t="s">
        <v>918</v>
      </c>
      <c r="P827" s="13" t="s">
        <v>919</v>
      </c>
      <c r="Q827" s="13" t="s">
        <v>920</v>
      </c>
      <c r="R827" s="13" t="s">
        <v>762</v>
      </c>
      <c r="S827" s="14">
        <v>39814.419293981482</v>
      </c>
      <c r="T827" s="14">
        <v>39814.419293981482</v>
      </c>
      <c r="AA827" s="13">
        <v>120</v>
      </c>
      <c r="AB827" s="13" t="s">
        <v>59</v>
      </c>
      <c r="AC827" s="13" t="s">
        <v>67</v>
      </c>
      <c r="AD827" s="13" t="s">
        <v>61</v>
      </c>
      <c r="AE827" s="13">
        <v>0.03</v>
      </c>
      <c r="AF827" s="13" t="s">
        <v>849</v>
      </c>
      <c r="AL827" s="13">
        <v>8760</v>
      </c>
      <c r="AM827" s="13" t="s">
        <v>847</v>
      </c>
      <c r="AN827" s="13" t="s">
        <v>921</v>
      </c>
      <c r="AO827" s="11">
        <v>44068.419293981482</v>
      </c>
      <c r="AP827" s="11" t="s">
        <v>66</v>
      </c>
      <c r="AQ827" s="11" t="s">
        <v>49</v>
      </c>
      <c r="AR827" s="11" t="s">
        <v>66</v>
      </c>
      <c r="AS827" s="11" t="s">
        <v>55</v>
      </c>
      <c r="AT827" s="11" t="s">
        <v>66</v>
      </c>
      <c r="AU827" s="11" t="s">
        <v>61</v>
      </c>
      <c r="AV827" t="s">
        <v>66</v>
      </c>
      <c r="AW827" t="s">
        <v>66</v>
      </c>
    </row>
    <row r="828" spans="1:49" hidden="1" x14ac:dyDescent="0.25">
      <c r="A828" s="13" t="s">
        <v>839</v>
      </c>
      <c r="B828" s="13">
        <v>198</v>
      </c>
      <c r="C828" s="13" t="s">
        <v>840</v>
      </c>
      <c r="D828" s="13" t="s">
        <v>49</v>
      </c>
      <c r="E828" s="13" t="s">
        <v>841</v>
      </c>
      <c r="F828" s="15" t="s">
        <v>84</v>
      </c>
      <c r="G828" s="13">
        <v>32.842610999999998</v>
      </c>
      <c r="H828" s="13">
        <v>-104.395167</v>
      </c>
      <c r="I828" s="16" t="s">
        <v>52</v>
      </c>
      <c r="J828" s="13" t="s">
        <v>53</v>
      </c>
      <c r="K828" s="13">
        <v>170</v>
      </c>
      <c r="L828" s="13" t="s">
        <v>917</v>
      </c>
      <c r="M828" s="13" t="s">
        <v>55</v>
      </c>
      <c r="N828" s="13" t="s">
        <v>56</v>
      </c>
      <c r="O828" s="13" t="s">
        <v>918</v>
      </c>
      <c r="P828" s="13" t="s">
        <v>919</v>
      </c>
      <c r="Q828" s="13" t="s">
        <v>920</v>
      </c>
      <c r="R828" s="13" t="s">
        <v>762</v>
      </c>
      <c r="S828" s="14">
        <v>39814.419293981482</v>
      </c>
      <c r="T828" s="14">
        <v>39814.419293981482</v>
      </c>
      <c r="AA828" s="13">
        <v>120</v>
      </c>
      <c r="AB828" s="13" t="s">
        <v>59</v>
      </c>
      <c r="AC828" s="13" t="s">
        <v>67</v>
      </c>
      <c r="AD828" s="13" t="s">
        <v>61</v>
      </c>
      <c r="AE828" s="13">
        <v>15.8</v>
      </c>
      <c r="AF828" s="13" t="s">
        <v>62</v>
      </c>
      <c r="AL828" s="13">
        <v>8760</v>
      </c>
      <c r="AM828" s="13" t="s">
        <v>847</v>
      </c>
      <c r="AN828" s="13" t="s">
        <v>921</v>
      </c>
      <c r="AO828" s="11">
        <v>44068.419293981482</v>
      </c>
      <c r="AP828" s="11" t="s">
        <v>66</v>
      </c>
      <c r="AQ828" s="11" t="s">
        <v>49</v>
      </c>
      <c r="AR828" s="11" t="s">
        <v>66</v>
      </c>
      <c r="AS828" s="11" t="s">
        <v>55</v>
      </c>
      <c r="AT828" s="11" t="s">
        <v>66</v>
      </c>
      <c r="AU828" s="11" t="s">
        <v>61</v>
      </c>
      <c r="AV828" t="s">
        <v>66</v>
      </c>
      <c r="AW828" t="s">
        <v>66</v>
      </c>
    </row>
    <row r="829" spans="1:49" hidden="1" x14ac:dyDescent="0.25">
      <c r="A829" s="13" t="s">
        <v>839</v>
      </c>
      <c r="B829" s="13">
        <v>198</v>
      </c>
      <c r="C829" s="13" t="s">
        <v>840</v>
      </c>
      <c r="D829" s="13" t="s">
        <v>49</v>
      </c>
      <c r="E829" s="13" t="s">
        <v>841</v>
      </c>
      <c r="F829" s="15" t="s">
        <v>84</v>
      </c>
      <c r="G829" s="13">
        <v>32.842610999999998</v>
      </c>
      <c r="H829" s="13">
        <v>-104.395167</v>
      </c>
      <c r="I829" s="16" t="s">
        <v>52</v>
      </c>
      <c r="J829" s="13" t="s">
        <v>53</v>
      </c>
      <c r="K829" s="13">
        <v>172</v>
      </c>
      <c r="L829" s="13" t="s">
        <v>922</v>
      </c>
      <c r="M829" s="13" t="s">
        <v>55</v>
      </c>
      <c r="N829" s="13" t="s">
        <v>148</v>
      </c>
      <c r="O829" s="13" t="s">
        <v>923</v>
      </c>
      <c r="P829" s="13" t="s">
        <v>924</v>
      </c>
      <c r="Q829" s="13" t="s">
        <v>762</v>
      </c>
      <c r="R829" s="13" t="s">
        <v>762</v>
      </c>
      <c r="AA829" s="13">
        <v>9.6</v>
      </c>
      <c r="AB829" s="13" t="s">
        <v>59</v>
      </c>
      <c r="AC829" s="13" t="s">
        <v>60</v>
      </c>
      <c r="AD829" s="13" t="s">
        <v>61</v>
      </c>
      <c r="AE829" s="13">
        <v>0.97</v>
      </c>
      <c r="AF829" s="13" t="s">
        <v>62</v>
      </c>
      <c r="AL829" s="13">
        <v>0</v>
      </c>
      <c r="AM829" s="13" t="s">
        <v>847</v>
      </c>
      <c r="AN829" s="13" t="s">
        <v>925</v>
      </c>
      <c r="AO829" s="11">
        <v>44068.419293981482</v>
      </c>
      <c r="AP829" s="11" t="s">
        <v>66</v>
      </c>
      <c r="AQ829" s="11" t="s">
        <v>49</v>
      </c>
      <c r="AR829" s="11" t="s">
        <v>66</v>
      </c>
      <c r="AS829" s="11" t="s">
        <v>55</v>
      </c>
      <c r="AT829" s="11" t="s">
        <v>66</v>
      </c>
      <c r="AU829" s="11" t="s">
        <v>61</v>
      </c>
      <c r="AV829" t="s">
        <v>66</v>
      </c>
      <c r="AW829" t="s">
        <v>66</v>
      </c>
    </row>
    <row r="830" spans="1:49" hidden="1" x14ac:dyDescent="0.25">
      <c r="A830" s="13" t="s">
        <v>839</v>
      </c>
      <c r="B830" s="13">
        <v>198</v>
      </c>
      <c r="C830" s="13" t="s">
        <v>840</v>
      </c>
      <c r="D830" s="13" t="s">
        <v>49</v>
      </c>
      <c r="E830" s="13" t="s">
        <v>841</v>
      </c>
      <c r="F830" s="15" t="s">
        <v>84</v>
      </c>
      <c r="G830" s="13">
        <v>32.842610999999998</v>
      </c>
      <c r="H830" s="13">
        <v>-104.395167</v>
      </c>
      <c r="I830" s="16" t="s">
        <v>52</v>
      </c>
      <c r="J830" s="13" t="s">
        <v>53</v>
      </c>
      <c r="K830" s="13">
        <v>174</v>
      </c>
      <c r="L830" s="13" t="s">
        <v>926</v>
      </c>
      <c r="M830" s="13" t="s">
        <v>55</v>
      </c>
      <c r="N830" s="13" t="s">
        <v>56</v>
      </c>
      <c r="O830" s="13" t="s">
        <v>927</v>
      </c>
      <c r="P830" s="13" t="s">
        <v>924</v>
      </c>
      <c r="Q830" s="13" t="s">
        <v>762</v>
      </c>
      <c r="R830" s="13" t="s">
        <v>762</v>
      </c>
      <c r="T830" s="14">
        <v>40756.419293981482</v>
      </c>
      <c r="AA830" s="13">
        <v>52</v>
      </c>
      <c r="AB830" s="13" t="s">
        <v>59</v>
      </c>
      <c r="AC830" s="13" t="s">
        <v>60</v>
      </c>
      <c r="AD830" s="13" t="s">
        <v>61</v>
      </c>
      <c r="AE830" s="13">
        <v>0.7</v>
      </c>
      <c r="AF830" s="13" t="s">
        <v>62</v>
      </c>
      <c r="AL830" s="13">
        <v>8760</v>
      </c>
      <c r="AM830" s="13" t="s">
        <v>847</v>
      </c>
      <c r="AN830" s="13" t="s">
        <v>903</v>
      </c>
      <c r="AO830" s="11">
        <v>44068.419293981482</v>
      </c>
      <c r="AP830" s="11" t="s">
        <v>66</v>
      </c>
      <c r="AQ830" s="11" t="s">
        <v>49</v>
      </c>
      <c r="AR830" s="11" t="s">
        <v>66</v>
      </c>
      <c r="AS830" s="11" t="s">
        <v>55</v>
      </c>
      <c r="AT830" s="11" t="s">
        <v>66</v>
      </c>
      <c r="AU830" s="11" t="s">
        <v>61</v>
      </c>
      <c r="AV830" t="s">
        <v>66</v>
      </c>
      <c r="AW830" t="s">
        <v>66</v>
      </c>
    </row>
    <row r="831" spans="1:49" hidden="1" x14ac:dyDescent="0.25">
      <c r="A831" s="13" t="s">
        <v>839</v>
      </c>
      <c r="B831" s="13">
        <v>198</v>
      </c>
      <c r="C831" s="13" t="s">
        <v>840</v>
      </c>
      <c r="D831" s="13" t="s">
        <v>49</v>
      </c>
      <c r="E831" s="13" t="s">
        <v>841</v>
      </c>
      <c r="F831" s="15" t="s">
        <v>84</v>
      </c>
      <c r="G831" s="13">
        <v>32.842610999999998</v>
      </c>
      <c r="H831" s="13">
        <v>-104.395167</v>
      </c>
      <c r="I831" s="16" t="s">
        <v>52</v>
      </c>
      <c r="J831" s="13" t="s">
        <v>53</v>
      </c>
      <c r="K831" s="13">
        <v>174</v>
      </c>
      <c r="L831" s="13" t="s">
        <v>926</v>
      </c>
      <c r="M831" s="13" t="s">
        <v>55</v>
      </c>
      <c r="N831" s="13" t="s">
        <v>56</v>
      </c>
      <c r="O831" s="13" t="s">
        <v>927</v>
      </c>
      <c r="P831" s="13" t="s">
        <v>924</v>
      </c>
      <c r="Q831" s="13" t="s">
        <v>762</v>
      </c>
      <c r="R831" s="13" t="s">
        <v>762</v>
      </c>
      <c r="T831" s="14">
        <v>40756.419293981482</v>
      </c>
      <c r="AA831" s="13">
        <v>52</v>
      </c>
      <c r="AB831" s="13" t="s">
        <v>59</v>
      </c>
      <c r="AC831" s="13" t="s">
        <v>67</v>
      </c>
      <c r="AD831" s="13" t="s">
        <v>61</v>
      </c>
      <c r="AE831" s="13">
        <v>1.6</v>
      </c>
      <c r="AF831" s="13" t="s">
        <v>68</v>
      </c>
      <c r="AL831" s="13">
        <v>8760</v>
      </c>
      <c r="AM831" s="13" t="s">
        <v>847</v>
      </c>
      <c r="AN831" s="13" t="s">
        <v>903</v>
      </c>
      <c r="AO831" s="11">
        <v>44068.419293981482</v>
      </c>
      <c r="AP831" s="11" t="s">
        <v>66</v>
      </c>
      <c r="AQ831" s="11" t="s">
        <v>49</v>
      </c>
      <c r="AR831" s="11" t="s">
        <v>66</v>
      </c>
      <c r="AS831" s="11" t="s">
        <v>55</v>
      </c>
      <c r="AT831" s="11" t="s">
        <v>66</v>
      </c>
      <c r="AU831" s="11" t="s">
        <v>61</v>
      </c>
      <c r="AV831" t="s">
        <v>66</v>
      </c>
      <c r="AW831" t="s">
        <v>66</v>
      </c>
    </row>
    <row r="832" spans="1:49" hidden="1" x14ac:dyDescent="0.25">
      <c r="A832" s="13" t="s">
        <v>839</v>
      </c>
      <c r="B832" s="13">
        <v>198</v>
      </c>
      <c r="C832" s="13" t="s">
        <v>840</v>
      </c>
      <c r="D832" s="13" t="s">
        <v>49</v>
      </c>
      <c r="E832" s="13" t="s">
        <v>841</v>
      </c>
      <c r="F832" s="15" t="s">
        <v>84</v>
      </c>
      <c r="G832" s="13">
        <v>32.842610999999998</v>
      </c>
      <c r="H832" s="13">
        <v>-104.395167</v>
      </c>
      <c r="I832" s="16" t="s">
        <v>52</v>
      </c>
      <c r="J832" s="13" t="s">
        <v>53</v>
      </c>
      <c r="K832" s="13">
        <v>174</v>
      </c>
      <c r="L832" s="13" t="s">
        <v>926</v>
      </c>
      <c r="M832" s="13" t="s">
        <v>55</v>
      </c>
      <c r="N832" s="13" t="s">
        <v>56</v>
      </c>
      <c r="O832" s="13" t="s">
        <v>927</v>
      </c>
      <c r="P832" s="13" t="s">
        <v>924</v>
      </c>
      <c r="Q832" s="13" t="s">
        <v>762</v>
      </c>
      <c r="R832" s="13" t="s">
        <v>762</v>
      </c>
      <c r="T832" s="14">
        <v>40756.419293981482</v>
      </c>
      <c r="AA832" s="13">
        <v>52</v>
      </c>
      <c r="AB832" s="13" t="s">
        <v>59</v>
      </c>
      <c r="AC832" s="13" t="s">
        <v>67</v>
      </c>
      <c r="AD832" s="13" t="s">
        <v>61</v>
      </c>
      <c r="AE832" s="13">
        <v>0.03</v>
      </c>
      <c r="AF832" s="13" t="s">
        <v>849</v>
      </c>
      <c r="AL832" s="13">
        <v>8760</v>
      </c>
      <c r="AM832" s="13" t="s">
        <v>847</v>
      </c>
      <c r="AN832" s="13" t="s">
        <v>903</v>
      </c>
      <c r="AO832" s="11">
        <v>44068.419293981482</v>
      </c>
      <c r="AP832" s="11" t="s">
        <v>66</v>
      </c>
      <c r="AQ832" s="11" t="s">
        <v>49</v>
      </c>
      <c r="AR832" s="11" t="s">
        <v>66</v>
      </c>
      <c r="AS832" s="11" t="s">
        <v>55</v>
      </c>
      <c r="AT832" s="11" t="s">
        <v>66</v>
      </c>
      <c r="AU832" s="11" t="s">
        <v>61</v>
      </c>
      <c r="AV832" t="s">
        <v>66</v>
      </c>
      <c r="AW832" t="s">
        <v>66</v>
      </c>
    </row>
    <row r="833" spans="1:49" hidden="1" x14ac:dyDescent="0.25">
      <c r="A833" s="13" t="s">
        <v>839</v>
      </c>
      <c r="B833" s="13">
        <v>198</v>
      </c>
      <c r="C833" s="13" t="s">
        <v>840</v>
      </c>
      <c r="D833" s="13" t="s">
        <v>49</v>
      </c>
      <c r="E833" s="13" t="s">
        <v>841</v>
      </c>
      <c r="F833" s="15" t="s">
        <v>84</v>
      </c>
      <c r="G833" s="13">
        <v>32.842610999999998</v>
      </c>
      <c r="H833" s="13">
        <v>-104.395167</v>
      </c>
      <c r="I833" s="16" t="s">
        <v>52</v>
      </c>
      <c r="J833" s="13" t="s">
        <v>53</v>
      </c>
      <c r="K833" s="13">
        <v>174</v>
      </c>
      <c r="L833" s="13" t="s">
        <v>926</v>
      </c>
      <c r="M833" s="13" t="s">
        <v>55</v>
      </c>
      <c r="N833" s="13" t="s">
        <v>56</v>
      </c>
      <c r="O833" s="13" t="s">
        <v>927</v>
      </c>
      <c r="P833" s="13" t="s">
        <v>924</v>
      </c>
      <c r="Q833" s="13" t="s">
        <v>762</v>
      </c>
      <c r="R833" s="13" t="s">
        <v>762</v>
      </c>
      <c r="T833" s="14">
        <v>40756.419293981482</v>
      </c>
      <c r="AA833" s="13">
        <v>52</v>
      </c>
      <c r="AB833" s="13" t="s">
        <v>59</v>
      </c>
      <c r="AC833" s="13" t="s">
        <v>67</v>
      </c>
      <c r="AD833" s="13" t="s">
        <v>61</v>
      </c>
      <c r="AE833" s="13">
        <v>6.8</v>
      </c>
      <c r="AF833" s="13" t="s">
        <v>62</v>
      </c>
      <c r="AL833" s="13">
        <v>8760</v>
      </c>
      <c r="AM833" s="13" t="s">
        <v>847</v>
      </c>
      <c r="AN833" s="13" t="s">
        <v>903</v>
      </c>
      <c r="AO833" s="11">
        <v>44068.419293981482</v>
      </c>
      <c r="AP833" s="11" t="s">
        <v>66</v>
      </c>
      <c r="AQ833" s="11" t="s">
        <v>49</v>
      </c>
      <c r="AR833" s="11" t="s">
        <v>66</v>
      </c>
      <c r="AS833" s="11" t="s">
        <v>55</v>
      </c>
      <c r="AT833" s="11" t="s">
        <v>66</v>
      </c>
      <c r="AU833" s="11" t="s">
        <v>61</v>
      </c>
      <c r="AV833" t="s">
        <v>66</v>
      </c>
      <c r="AW833" t="s">
        <v>66</v>
      </c>
    </row>
    <row r="834" spans="1:49" hidden="1" x14ac:dyDescent="0.25">
      <c r="A834" s="13" t="s">
        <v>839</v>
      </c>
      <c r="B834" s="13">
        <v>198</v>
      </c>
      <c r="C834" s="13" t="s">
        <v>840</v>
      </c>
      <c r="D834" s="13" t="s">
        <v>49</v>
      </c>
      <c r="E834" s="13" t="s">
        <v>841</v>
      </c>
      <c r="F834" s="15" t="s">
        <v>84</v>
      </c>
      <c r="G834" s="13">
        <v>32.842610999999998</v>
      </c>
      <c r="H834" s="13">
        <v>-104.395167</v>
      </c>
      <c r="I834" s="16" t="s">
        <v>52</v>
      </c>
      <c r="J834" s="13" t="s">
        <v>53</v>
      </c>
      <c r="K834" s="13">
        <v>176</v>
      </c>
      <c r="L834" s="13" t="s">
        <v>928</v>
      </c>
      <c r="M834" s="13" t="s">
        <v>55</v>
      </c>
      <c r="N834" s="13" t="s">
        <v>56</v>
      </c>
      <c r="O834" s="13" t="s">
        <v>929</v>
      </c>
      <c r="P834" s="13" t="s">
        <v>844</v>
      </c>
      <c r="Q834" s="13" t="s">
        <v>930</v>
      </c>
      <c r="R834" s="13" t="s">
        <v>762</v>
      </c>
      <c r="S834" s="14">
        <v>39814.419293981482</v>
      </c>
      <c r="T834" s="14">
        <v>39814.419293981482</v>
      </c>
      <c r="AA834" s="13">
        <v>337</v>
      </c>
      <c r="AB834" s="13" t="s">
        <v>59</v>
      </c>
      <c r="AC834" s="13" t="s">
        <v>60</v>
      </c>
      <c r="AD834" s="13" t="s">
        <v>61</v>
      </c>
      <c r="AE834" s="13">
        <v>4</v>
      </c>
      <c r="AF834" s="13" t="s">
        <v>62</v>
      </c>
      <c r="AL834" s="13">
        <v>8760</v>
      </c>
      <c r="AM834" s="13" t="s">
        <v>847</v>
      </c>
      <c r="AN834" s="13" t="s">
        <v>903</v>
      </c>
      <c r="AO834" s="11">
        <v>44068.419293981482</v>
      </c>
      <c r="AP834" s="11" t="s">
        <v>66</v>
      </c>
      <c r="AQ834" s="11" t="s">
        <v>49</v>
      </c>
      <c r="AR834" s="11" t="s">
        <v>66</v>
      </c>
      <c r="AS834" s="11" t="s">
        <v>55</v>
      </c>
      <c r="AT834" s="11" t="s">
        <v>66</v>
      </c>
      <c r="AU834" s="11" t="s">
        <v>61</v>
      </c>
      <c r="AV834" t="s">
        <v>66</v>
      </c>
      <c r="AW834" t="s">
        <v>66</v>
      </c>
    </row>
    <row r="835" spans="1:49" hidden="1" x14ac:dyDescent="0.25">
      <c r="A835" s="13" t="s">
        <v>839</v>
      </c>
      <c r="B835" s="13">
        <v>198</v>
      </c>
      <c r="C835" s="13" t="s">
        <v>840</v>
      </c>
      <c r="D835" s="13" t="s">
        <v>49</v>
      </c>
      <c r="E835" s="13" t="s">
        <v>841</v>
      </c>
      <c r="F835" s="15" t="s">
        <v>84</v>
      </c>
      <c r="G835" s="13">
        <v>32.842610999999998</v>
      </c>
      <c r="H835" s="13">
        <v>-104.395167</v>
      </c>
      <c r="I835" s="16" t="s">
        <v>52</v>
      </c>
      <c r="J835" s="13" t="s">
        <v>53</v>
      </c>
      <c r="K835" s="13">
        <v>176</v>
      </c>
      <c r="L835" s="13" t="s">
        <v>928</v>
      </c>
      <c r="M835" s="13" t="s">
        <v>55</v>
      </c>
      <c r="N835" s="13" t="s">
        <v>56</v>
      </c>
      <c r="O835" s="13" t="s">
        <v>929</v>
      </c>
      <c r="P835" s="13" t="s">
        <v>844</v>
      </c>
      <c r="Q835" s="13" t="s">
        <v>930</v>
      </c>
      <c r="R835" s="13" t="s">
        <v>762</v>
      </c>
      <c r="S835" s="14">
        <v>39814.419293981482</v>
      </c>
      <c r="T835" s="14">
        <v>39814.419293981482</v>
      </c>
      <c r="AA835" s="13">
        <v>337</v>
      </c>
      <c r="AB835" s="13" t="s">
        <v>59</v>
      </c>
      <c r="AC835" s="13" t="s">
        <v>931</v>
      </c>
      <c r="AD835" s="13" t="s">
        <v>61</v>
      </c>
      <c r="AE835" s="13">
        <v>1.21</v>
      </c>
      <c r="AF835" s="13" t="s">
        <v>62</v>
      </c>
      <c r="AG835" s="13" t="s">
        <v>69</v>
      </c>
      <c r="AL835" s="13">
        <v>8760</v>
      </c>
      <c r="AM835" s="13" t="s">
        <v>847</v>
      </c>
      <c r="AN835" s="13" t="s">
        <v>903</v>
      </c>
      <c r="AO835" s="11">
        <v>44068.419293981482</v>
      </c>
      <c r="AP835" s="11" t="s">
        <v>66</v>
      </c>
      <c r="AQ835" s="11" t="s">
        <v>49</v>
      </c>
      <c r="AR835" s="11" t="s">
        <v>66</v>
      </c>
      <c r="AS835" s="11" t="s">
        <v>55</v>
      </c>
      <c r="AT835" s="11" t="s">
        <v>66</v>
      </c>
      <c r="AU835" s="11" t="s">
        <v>61</v>
      </c>
      <c r="AV835" t="s">
        <v>66</v>
      </c>
      <c r="AW835" t="s">
        <v>66</v>
      </c>
    </row>
    <row r="836" spans="1:49" hidden="1" x14ac:dyDescent="0.25">
      <c r="A836" s="13" t="s">
        <v>839</v>
      </c>
      <c r="B836" s="13">
        <v>198</v>
      </c>
      <c r="C836" s="13" t="s">
        <v>840</v>
      </c>
      <c r="D836" s="13" t="s">
        <v>49</v>
      </c>
      <c r="E836" s="13" t="s">
        <v>841</v>
      </c>
      <c r="F836" s="15" t="s">
        <v>84</v>
      </c>
      <c r="G836" s="13">
        <v>32.842610999999998</v>
      </c>
      <c r="H836" s="13">
        <v>-104.395167</v>
      </c>
      <c r="I836" s="16" t="s">
        <v>52</v>
      </c>
      <c r="J836" s="13" t="s">
        <v>53</v>
      </c>
      <c r="K836" s="13">
        <v>176</v>
      </c>
      <c r="L836" s="13" t="s">
        <v>928</v>
      </c>
      <c r="M836" s="13" t="s">
        <v>55</v>
      </c>
      <c r="N836" s="13" t="s">
        <v>56</v>
      </c>
      <c r="O836" s="13" t="s">
        <v>929</v>
      </c>
      <c r="P836" s="13" t="s">
        <v>844</v>
      </c>
      <c r="Q836" s="13" t="s">
        <v>930</v>
      </c>
      <c r="R836" s="13" t="s">
        <v>762</v>
      </c>
      <c r="S836" s="14">
        <v>39814.419293981482</v>
      </c>
      <c r="T836" s="14">
        <v>39814.419293981482</v>
      </c>
      <c r="AA836" s="13">
        <v>337</v>
      </c>
      <c r="AB836" s="13" t="s">
        <v>59</v>
      </c>
      <c r="AC836" s="13" t="s">
        <v>931</v>
      </c>
      <c r="AD836" s="13" t="s">
        <v>61</v>
      </c>
      <c r="AE836" s="13">
        <v>10.1</v>
      </c>
      <c r="AF836" s="13" t="s">
        <v>68</v>
      </c>
      <c r="AG836" s="13" t="s">
        <v>69</v>
      </c>
      <c r="AL836" s="13">
        <v>8760</v>
      </c>
      <c r="AM836" s="13" t="s">
        <v>847</v>
      </c>
      <c r="AN836" s="13" t="s">
        <v>903</v>
      </c>
      <c r="AO836" s="11">
        <v>44068.419293981482</v>
      </c>
      <c r="AP836" s="11" t="s">
        <v>66</v>
      </c>
      <c r="AQ836" s="11" t="s">
        <v>49</v>
      </c>
      <c r="AR836" s="11" t="s">
        <v>66</v>
      </c>
      <c r="AS836" s="11" t="s">
        <v>55</v>
      </c>
      <c r="AT836" s="11" t="s">
        <v>66</v>
      </c>
      <c r="AU836" s="11" t="s">
        <v>61</v>
      </c>
      <c r="AV836" t="s">
        <v>66</v>
      </c>
      <c r="AW836" t="s">
        <v>66</v>
      </c>
    </row>
    <row r="837" spans="1:49" hidden="1" x14ac:dyDescent="0.25">
      <c r="A837" s="13" t="s">
        <v>839</v>
      </c>
      <c r="B837" s="13">
        <v>198</v>
      </c>
      <c r="C837" s="13" t="s">
        <v>840</v>
      </c>
      <c r="D837" s="13" t="s">
        <v>49</v>
      </c>
      <c r="E837" s="13" t="s">
        <v>841</v>
      </c>
      <c r="F837" s="15" t="s">
        <v>84</v>
      </c>
      <c r="G837" s="13">
        <v>32.842610999999998</v>
      </c>
      <c r="H837" s="13">
        <v>-104.395167</v>
      </c>
      <c r="I837" s="16" t="s">
        <v>52</v>
      </c>
      <c r="J837" s="13" t="s">
        <v>53</v>
      </c>
      <c r="K837" s="13">
        <v>176</v>
      </c>
      <c r="L837" s="13" t="s">
        <v>928</v>
      </c>
      <c r="M837" s="13" t="s">
        <v>55</v>
      </c>
      <c r="N837" s="13" t="s">
        <v>56</v>
      </c>
      <c r="O837" s="13" t="s">
        <v>929</v>
      </c>
      <c r="P837" s="13" t="s">
        <v>844</v>
      </c>
      <c r="Q837" s="13" t="s">
        <v>930</v>
      </c>
      <c r="R837" s="13" t="s">
        <v>762</v>
      </c>
      <c r="S837" s="14">
        <v>39814.419293981482</v>
      </c>
      <c r="T837" s="14">
        <v>39814.419293981482</v>
      </c>
      <c r="AA837" s="13">
        <v>337</v>
      </c>
      <c r="AB837" s="13" t="s">
        <v>59</v>
      </c>
      <c r="AC837" s="13" t="s">
        <v>67</v>
      </c>
      <c r="AD837" s="13" t="s">
        <v>61</v>
      </c>
      <c r="AE837" s="13">
        <v>18.5</v>
      </c>
      <c r="AF837" s="13" t="s">
        <v>62</v>
      </c>
      <c r="AL837" s="13">
        <v>8760</v>
      </c>
      <c r="AM837" s="13" t="s">
        <v>847</v>
      </c>
      <c r="AN837" s="13" t="s">
        <v>903</v>
      </c>
      <c r="AO837" s="11">
        <v>44068.419293981482</v>
      </c>
      <c r="AP837" s="11" t="s">
        <v>66</v>
      </c>
      <c r="AQ837" s="11" t="s">
        <v>49</v>
      </c>
      <c r="AR837" s="11" t="s">
        <v>66</v>
      </c>
      <c r="AS837" s="11" t="s">
        <v>55</v>
      </c>
      <c r="AT837" s="11" t="s">
        <v>66</v>
      </c>
      <c r="AU837" s="11" t="s">
        <v>61</v>
      </c>
      <c r="AV837" t="s">
        <v>66</v>
      </c>
      <c r="AW837" t="s">
        <v>66</v>
      </c>
    </row>
    <row r="838" spans="1:49" hidden="1" x14ac:dyDescent="0.25">
      <c r="A838" s="13" t="s">
        <v>839</v>
      </c>
      <c r="B838" s="13">
        <v>198</v>
      </c>
      <c r="C838" s="13" t="s">
        <v>840</v>
      </c>
      <c r="D838" s="13" t="s">
        <v>49</v>
      </c>
      <c r="E838" s="13" t="s">
        <v>841</v>
      </c>
      <c r="F838" s="15" t="s">
        <v>84</v>
      </c>
      <c r="G838" s="13">
        <v>32.842610999999998</v>
      </c>
      <c r="H838" s="13">
        <v>-104.395167</v>
      </c>
      <c r="I838" s="16" t="s">
        <v>52</v>
      </c>
      <c r="J838" s="13" t="s">
        <v>53</v>
      </c>
      <c r="K838" s="13">
        <v>176</v>
      </c>
      <c r="L838" s="13" t="s">
        <v>928</v>
      </c>
      <c r="M838" s="13" t="s">
        <v>55</v>
      </c>
      <c r="N838" s="13" t="s">
        <v>56</v>
      </c>
      <c r="O838" s="13" t="s">
        <v>929</v>
      </c>
      <c r="P838" s="13" t="s">
        <v>844</v>
      </c>
      <c r="Q838" s="13" t="s">
        <v>930</v>
      </c>
      <c r="R838" s="13" t="s">
        <v>762</v>
      </c>
      <c r="S838" s="14">
        <v>39814.419293981482</v>
      </c>
      <c r="T838" s="14">
        <v>39814.419293981482</v>
      </c>
      <c r="AA838" s="13">
        <v>337</v>
      </c>
      <c r="AB838" s="13" t="s">
        <v>59</v>
      </c>
      <c r="AC838" s="13" t="s">
        <v>67</v>
      </c>
      <c r="AD838" s="13" t="s">
        <v>61</v>
      </c>
      <c r="AE838" s="13">
        <v>4.2</v>
      </c>
      <c r="AF838" s="13" t="s">
        <v>68</v>
      </c>
      <c r="AL838" s="13">
        <v>8760</v>
      </c>
      <c r="AM838" s="13" t="s">
        <v>847</v>
      </c>
      <c r="AN838" s="13" t="s">
        <v>903</v>
      </c>
      <c r="AO838" s="11">
        <v>44068.419293981482</v>
      </c>
      <c r="AP838" s="11" t="s">
        <v>66</v>
      </c>
      <c r="AQ838" s="11" t="s">
        <v>49</v>
      </c>
      <c r="AR838" s="11" t="s">
        <v>66</v>
      </c>
      <c r="AS838" s="11" t="s">
        <v>55</v>
      </c>
      <c r="AT838" s="11" t="s">
        <v>66</v>
      </c>
      <c r="AU838" s="11" t="s">
        <v>61</v>
      </c>
      <c r="AV838" t="s">
        <v>66</v>
      </c>
      <c r="AW838" t="s">
        <v>66</v>
      </c>
    </row>
    <row r="839" spans="1:49" hidden="1" x14ac:dyDescent="0.25">
      <c r="A839" s="13" t="s">
        <v>839</v>
      </c>
      <c r="B839" s="13">
        <v>198</v>
      </c>
      <c r="C839" s="13" t="s">
        <v>840</v>
      </c>
      <c r="D839" s="13" t="s">
        <v>49</v>
      </c>
      <c r="E839" s="13" t="s">
        <v>841</v>
      </c>
      <c r="F839" s="15" t="s">
        <v>84</v>
      </c>
      <c r="G839" s="13">
        <v>32.842610999999998</v>
      </c>
      <c r="H839" s="13">
        <v>-104.395167</v>
      </c>
      <c r="I839" s="16" t="s">
        <v>52</v>
      </c>
      <c r="J839" s="13" t="s">
        <v>53</v>
      </c>
      <c r="K839" s="13">
        <v>176</v>
      </c>
      <c r="L839" s="13" t="s">
        <v>928</v>
      </c>
      <c r="M839" s="13" t="s">
        <v>55</v>
      </c>
      <c r="N839" s="13" t="s">
        <v>56</v>
      </c>
      <c r="O839" s="13" t="s">
        <v>929</v>
      </c>
      <c r="P839" s="13" t="s">
        <v>844</v>
      </c>
      <c r="Q839" s="13" t="s">
        <v>930</v>
      </c>
      <c r="R839" s="13" t="s">
        <v>762</v>
      </c>
      <c r="S839" s="14">
        <v>39814.419293981482</v>
      </c>
      <c r="T839" s="14">
        <v>39814.419293981482</v>
      </c>
      <c r="AA839" s="13">
        <v>337</v>
      </c>
      <c r="AB839" s="13" t="s">
        <v>59</v>
      </c>
      <c r="AC839" s="13" t="s">
        <v>67</v>
      </c>
      <c r="AD839" s="13" t="s">
        <v>61</v>
      </c>
      <c r="AE839" s="13">
        <v>1.2500000000000001E-2</v>
      </c>
      <c r="AF839" s="13" t="s">
        <v>849</v>
      </c>
      <c r="AL839" s="13">
        <v>8760</v>
      </c>
      <c r="AM839" s="13" t="s">
        <v>847</v>
      </c>
      <c r="AN839" s="13" t="s">
        <v>903</v>
      </c>
      <c r="AO839" s="11">
        <v>44068.419293981482</v>
      </c>
      <c r="AP839" s="11" t="s">
        <v>66</v>
      </c>
      <c r="AQ839" s="11" t="s">
        <v>49</v>
      </c>
      <c r="AR839" s="11" t="s">
        <v>66</v>
      </c>
      <c r="AS839" s="11" t="s">
        <v>55</v>
      </c>
      <c r="AT839" s="11" t="s">
        <v>66</v>
      </c>
      <c r="AU839" s="11" t="s">
        <v>61</v>
      </c>
      <c r="AV839" t="s">
        <v>66</v>
      </c>
      <c r="AW839" t="s">
        <v>66</v>
      </c>
    </row>
    <row r="840" spans="1:49" hidden="1" x14ac:dyDescent="0.25">
      <c r="A840" s="13" t="s">
        <v>839</v>
      </c>
      <c r="B840" s="13">
        <v>198</v>
      </c>
      <c r="C840" s="13" t="s">
        <v>840</v>
      </c>
      <c r="D840" s="13" t="s">
        <v>49</v>
      </c>
      <c r="E840" s="13" t="s">
        <v>841</v>
      </c>
      <c r="F840" s="15" t="s">
        <v>84</v>
      </c>
      <c r="G840" s="13">
        <v>32.842610999999998</v>
      </c>
      <c r="H840" s="13">
        <v>-104.395167</v>
      </c>
      <c r="I840" s="16" t="s">
        <v>52</v>
      </c>
      <c r="J840" s="13" t="s">
        <v>53</v>
      </c>
      <c r="K840" s="13">
        <v>179</v>
      </c>
      <c r="L840" s="13" t="s">
        <v>932</v>
      </c>
      <c r="M840" s="13" t="s">
        <v>55</v>
      </c>
      <c r="N840" s="13" t="s">
        <v>56</v>
      </c>
      <c r="O840" s="13" t="s">
        <v>933</v>
      </c>
      <c r="P840" s="13" t="s">
        <v>934</v>
      </c>
      <c r="R840" s="13" t="s">
        <v>762</v>
      </c>
      <c r="S840" s="14">
        <v>39944.419293981482</v>
      </c>
      <c r="T840" s="14">
        <v>39944.419293981482</v>
      </c>
      <c r="AA840" s="13">
        <v>9.6</v>
      </c>
      <c r="AB840" s="13" t="s">
        <v>59</v>
      </c>
      <c r="AC840" s="13" t="s">
        <v>60</v>
      </c>
      <c r="AD840" s="13" t="s">
        <v>61</v>
      </c>
      <c r="AE840" s="13">
        <v>0.4</v>
      </c>
      <c r="AF840" s="13" t="s">
        <v>62</v>
      </c>
      <c r="AL840" s="13">
        <v>8760</v>
      </c>
      <c r="AM840" s="13" t="s">
        <v>847</v>
      </c>
      <c r="AN840" s="13" t="s">
        <v>848</v>
      </c>
      <c r="AO840" s="11">
        <v>44068.419293981482</v>
      </c>
      <c r="AP840" s="11" t="s">
        <v>66</v>
      </c>
      <c r="AQ840" s="11" t="s">
        <v>49</v>
      </c>
      <c r="AR840" s="11" t="s">
        <v>66</v>
      </c>
      <c r="AS840" s="11" t="s">
        <v>55</v>
      </c>
      <c r="AT840" s="11" t="s">
        <v>66</v>
      </c>
      <c r="AU840" s="11" t="s">
        <v>61</v>
      </c>
      <c r="AV840" t="s">
        <v>66</v>
      </c>
      <c r="AW840" t="s">
        <v>66</v>
      </c>
    </row>
    <row r="841" spans="1:49" hidden="1" x14ac:dyDescent="0.25">
      <c r="A841" s="13" t="s">
        <v>839</v>
      </c>
      <c r="B841" s="13">
        <v>198</v>
      </c>
      <c r="C841" s="13" t="s">
        <v>840</v>
      </c>
      <c r="D841" s="13" t="s">
        <v>49</v>
      </c>
      <c r="E841" s="13" t="s">
        <v>841</v>
      </c>
      <c r="F841" s="15" t="s">
        <v>84</v>
      </c>
      <c r="G841" s="13">
        <v>32.842610999999998</v>
      </c>
      <c r="H841" s="13">
        <v>-104.395167</v>
      </c>
      <c r="I841" s="16" t="s">
        <v>52</v>
      </c>
      <c r="J841" s="13" t="s">
        <v>53</v>
      </c>
      <c r="K841" s="13">
        <v>179</v>
      </c>
      <c r="L841" s="13" t="s">
        <v>932</v>
      </c>
      <c r="M841" s="13" t="s">
        <v>55</v>
      </c>
      <c r="N841" s="13" t="s">
        <v>56</v>
      </c>
      <c r="O841" s="13" t="s">
        <v>933</v>
      </c>
      <c r="P841" s="13" t="s">
        <v>934</v>
      </c>
      <c r="R841" s="13" t="s">
        <v>762</v>
      </c>
      <c r="S841" s="14">
        <v>39944.419293981482</v>
      </c>
      <c r="T841" s="14">
        <v>39944.419293981482</v>
      </c>
      <c r="AA841" s="13">
        <v>9.6</v>
      </c>
      <c r="AB841" s="13" t="s">
        <v>59</v>
      </c>
      <c r="AC841" s="13" t="s">
        <v>67</v>
      </c>
      <c r="AD841" s="13" t="s">
        <v>61</v>
      </c>
      <c r="AE841" s="13">
        <v>0.03</v>
      </c>
      <c r="AF841" s="13" t="s">
        <v>849</v>
      </c>
      <c r="AG841" s="13" t="s">
        <v>69</v>
      </c>
      <c r="AL841" s="13">
        <v>8760</v>
      </c>
      <c r="AM841" s="13" t="s">
        <v>847</v>
      </c>
      <c r="AN841" s="13" t="s">
        <v>848</v>
      </c>
      <c r="AO841" s="11">
        <v>44068.419293981482</v>
      </c>
      <c r="AP841" s="11" t="s">
        <v>66</v>
      </c>
      <c r="AQ841" s="11" t="s">
        <v>49</v>
      </c>
      <c r="AR841" s="11" t="s">
        <v>66</v>
      </c>
      <c r="AS841" s="11" t="s">
        <v>55</v>
      </c>
      <c r="AT841" s="11" t="s">
        <v>66</v>
      </c>
      <c r="AU841" s="11" t="s">
        <v>61</v>
      </c>
      <c r="AV841" t="s">
        <v>66</v>
      </c>
      <c r="AW841" t="s">
        <v>66</v>
      </c>
    </row>
    <row r="842" spans="1:49" hidden="1" x14ac:dyDescent="0.25">
      <c r="A842" s="13" t="s">
        <v>839</v>
      </c>
      <c r="B842" s="13">
        <v>198</v>
      </c>
      <c r="C842" s="13" t="s">
        <v>840</v>
      </c>
      <c r="D842" s="13" t="s">
        <v>49</v>
      </c>
      <c r="E842" s="13" t="s">
        <v>841</v>
      </c>
      <c r="F842" s="15" t="s">
        <v>84</v>
      </c>
      <c r="G842" s="13">
        <v>32.842610999999998</v>
      </c>
      <c r="H842" s="13">
        <v>-104.395167</v>
      </c>
      <c r="I842" s="16" t="s">
        <v>52</v>
      </c>
      <c r="J842" s="13" t="s">
        <v>53</v>
      </c>
      <c r="K842" s="13">
        <v>179</v>
      </c>
      <c r="L842" s="13" t="s">
        <v>932</v>
      </c>
      <c r="M842" s="13" t="s">
        <v>55</v>
      </c>
      <c r="N842" s="13" t="s">
        <v>56</v>
      </c>
      <c r="O842" s="13" t="s">
        <v>933</v>
      </c>
      <c r="P842" s="13" t="s">
        <v>934</v>
      </c>
      <c r="R842" s="13" t="s">
        <v>762</v>
      </c>
      <c r="S842" s="14">
        <v>39944.419293981482</v>
      </c>
      <c r="T842" s="14">
        <v>39944.419293981482</v>
      </c>
      <c r="AA842" s="13">
        <v>9.6</v>
      </c>
      <c r="AB842" s="13" t="s">
        <v>59</v>
      </c>
      <c r="AC842" s="13" t="s">
        <v>67</v>
      </c>
      <c r="AD842" s="13" t="s">
        <v>61</v>
      </c>
      <c r="AE842" s="13">
        <v>0.3</v>
      </c>
      <c r="AF842" s="13" t="s">
        <v>68</v>
      </c>
      <c r="AG842" s="13" t="s">
        <v>69</v>
      </c>
      <c r="AL842" s="13">
        <v>8760</v>
      </c>
      <c r="AM842" s="13" t="s">
        <v>847</v>
      </c>
      <c r="AN842" s="13" t="s">
        <v>848</v>
      </c>
      <c r="AO842" s="11">
        <v>44068.419293981482</v>
      </c>
      <c r="AP842" s="11" t="s">
        <v>66</v>
      </c>
      <c r="AQ842" s="11" t="s">
        <v>49</v>
      </c>
      <c r="AR842" s="11" t="s">
        <v>66</v>
      </c>
      <c r="AS842" s="11" t="s">
        <v>55</v>
      </c>
      <c r="AT842" s="11" t="s">
        <v>66</v>
      </c>
      <c r="AU842" s="11" t="s">
        <v>61</v>
      </c>
      <c r="AV842" t="s">
        <v>66</v>
      </c>
      <c r="AW842" t="s">
        <v>66</v>
      </c>
    </row>
    <row r="843" spans="1:49" hidden="1" x14ac:dyDescent="0.25">
      <c r="A843" s="13" t="s">
        <v>839</v>
      </c>
      <c r="B843" s="13">
        <v>198</v>
      </c>
      <c r="C843" s="13" t="s">
        <v>840</v>
      </c>
      <c r="D843" s="13" t="s">
        <v>49</v>
      </c>
      <c r="E843" s="13" t="s">
        <v>841</v>
      </c>
      <c r="F843" s="15" t="s">
        <v>84</v>
      </c>
      <c r="G843" s="13">
        <v>32.842610999999998</v>
      </c>
      <c r="H843" s="13">
        <v>-104.395167</v>
      </c>
      <c r="I843" s="16" t="s">
        <v>52</v>
      </c>
      <c r="J843" s="13" t="s">
        <v>53</v>
      </c>
      <c r="K843" s="13">
        <v>179</v>
      </c>
      <c r="L843" s="13" t="s">
        <v>932</v>
      </c>
      <c r="M843" s="13" t="s">
        <v>55</v>
      </c>
      <c r="N843" s="13" t="s">
        <v>56</v>
      </c>
      <c r="O843" s="13" t="s">
        <v>933</v>
      </c>
      <c r="P843" s="13" t="s">
        <v>934</v>
      </c>
      <c r="R843" s="13" t="s">
        <v>762</v>
      </c>
      <c r="S843" s="14">
        <v>39944.419293981482</v>
      </c>
      <c r="T843" s="14">
        <v>39944.419293981482</v>
      </c>
      <c r="AA843" s="13">
        <v>9.6</v>
      </c>
      <c r="AB843" s="13" t="s">
        <v>59</v>
      </c>
      <c r="AC843" s="13" t="s">
        <v>67</v>
      </c>
      <c r="AD843" s="13" t="s">
        <v>61</v>
      </c>
      <c r="AE843" s="13">
        <v>1.3</v>
      </c>
      <c r="AF843" s="13" t="s">
        <v>62</v>
      </c>
      <c r="AG843" s="13" t="s">
        <v>69</v>
      </c>
      <c r="AL843" s="13">
        <v>8760</v>
      </c>
      <c r="AM843" s="13" t="s">
        <v>847</v>
      </c>
      <c r="AN843" s="13" t="s">
        <v>848</v>
      </c>
      <c r="AO843" s="11">
        <v>44068.419293981482</v>
      </c>
      <c r="AP843" s="11" t="s">
        <v>66</v>
      </c>
      <c r="AQ843" s="11" t="s">
        <v>49</v>
      </c>
      <c r="AR843" s="11" t="s">
        <v>66</v>
      </c>
      <c r="AS843" s="11" t="s">
        <v>55</v>
      </c>
      <c r="AT843" s="11" t="s">
        <v>66</v>
      </c>
      <c r="AU843" s="11" t="s">
        <v>61</v>
      </c>
      <c r="AV843" t="s">
        <v>66</v>
      </c>
      <c r="AW843" t="s">
        <v>66</v>
      </c>
    </row>
    <row r="844" spans="1:49" hidden="1" x14ac:dyDescent="0.25">
      <c r="A844" s="13" t="s">
        <v>839</v>
      </c>
      <c r="B844" s="13">
        <v>198</v>
      </c>
      <c r="C844" s="13" t="s">
        <v>840</v>
      </c>
      <c r="D844" s="13" t="s">
        <v>49</v>
      </c>
      <c r="E844" s="13" t="s">
        <v>841</v>
      </c>
      <c r="F844" s="15" t="s">
        <v>84</v>
      </c>
      <c r="G844" s="13">
        <v>32.842610999999998</v>
      </c>
      <c r="H844" s="13">
        <v>-104.395167</v>
      </c>
      <c r="I844" s="16" t="s">
        <v>52</v>
      </c>
      <c r="J844" s="13" t="s">
        <v>53</v>
      </c>
      <c r="K844" s="13">
        <v>229</v>
      </c>
      <c r="L844" s="13" t="s">
        <v>935</v>
      </c>
      <c r="M844" s="13" t="s">
        <v>55</v>
      </c>
      <c r="N844" s="13" t="s">
        <v>56</v>
      </c>
      <c r="O844" s="13" t="s">
        <v>936</v>
      </c>
      <c r="P844" s="13" t="s">
        <v>844</v>
      </c>
      <c r="Q844" s="13" t="s">
        <v>865</v>
      </c>
      <c r="R844" s="13" t="s">
        <v>762</v>
      </c>
      <c r="S844" s="14">
        <v>40544.419293981482</v>
      </c>
      <c r="T844" s="14">
        <v>40544.419293981482</v>
      </c>
      <c r="W844" s="13">
        <v>32</v>
      </c>
      <c r="X844" s="13" t="s">
        <v>59</v>
      </c>
      <c r="AA844" s="13">
        <v>32</v>
      </c>
      <c r="AB844" s="13" t="s">
        <v>59</v>
      </c>
      <c r="AC844" s="13" t="s">
        <v>60</v>
      </c>
      <c r="AD844" s="13" t="s">
        <v>61</v>
      </c>
      <c r="AE844" s="13">
        <v>2</v>
      </c>
      <c r="AF844" s="13" t="s">
        <v>62</v>
      </c>
      <c r="AK844" s="13" t="s">
        <v>846</v>
      </c>
      <c r="AL844" s="13">
        <v>8760</v>
      </c>
      <c r="AM844" s="13" t="s">
        <v>847</v>
      </c>
      <c r="AN844" s="13" t="s">
        <v>848</v>
      </c>
      <c r="AO844" s="11">
        <v>44068.419293981482</v>
      </c>
      <c r="AP844" s="11" t="s">
        <v>66</v>
      </c>
      <c r="AQ844" s="11" t="s">
        <v>49</v>
      </c>
      <c r="AR844" s="11" t="s">
        <v>66</v>
      </c>
      <c r="AS844" s="11" t="s">
        <v>55</v>
      </c>
      <c r="AT844" s="11" t="s">
        <v>66</v>
      </c>
      <c r="AU844" s="11" t="s">
        <v>61</v>
      </c>
      <c r="AV844" t="s">
        <v>66</v>
      </c>
      <c r="AW844" t="s">
        <v>66</v>
      </c>
    </row>
    <row r="845" spans="1:49" hidden="1" x14ac:dyDescent="0.25">
      <c r="A845" s="13" t="s">
        <v>839</v>
      </c>
      <c r="B845" s="13">
        <v>198</v>
      </c>
      <c r="C845" s="13" t="s">
        <v>840</v>
      </c>
      <c r="D845" s="13" t="s">
        <v>49</v>
      </c>
      <c r="E845" s="13" t="s">
        <v>841</v>
      </c>
      <c r="F845" s="15" t="s">
        <v>84</v>
      </c>
      <c r="G845" s="13">
        <v>32.842610999999998</v>
      </c>
      <c r="H845" s="13">
        <v>-104.395167</v>
      </c>
      <c r="I845" s="16" t="s">
        <v>52</v>
      </c>
      <c r="J845" s="13" t="s">
        <v>53</v>
      </c>
      <c r="K845" s="13">
        <v>229</v>
      </c>
      <c r="L845" s="13" t="s">
        <v>935</v>
      </c>
      <c r="M845" s="13" t="s">
        <v>55</v>
      </c>
      <c r="N845" s="13" t="s">
        <v>56</v>
      </c>
      <c r="O845" s="13" t="s">
        <v>936</v>
      </c>
      <c r="P845" s="13" t="s">
        <v>844</v>
      </c>
      <c r="Q845" s="13" t="s">
        <v>865</v>
      </c>
      <c r="R845" s="13" t="s">
        <v>762</v>
      </c>
      <c r="S845" s="14">
        <v>40544.419293981482</v>
      </c>
      <c r="T845" s="14">
        <v>40544.419293981482</v>
      </c>
      <c r="W845" s="13">
        <v>32</v>
      </c>
      <c r="X845" s="13" t="s">
        <v>59</v>
      </c>
      <c r="AA845" s="13">
        <v>32</v>
      </c>
      <c r="AB845" s="13" t="s">
        <v>59</v>
      </c>
      <c r="AC845" s="13" t="s">
        <v>67</v>
      </c>
      <c r="AD845" s="13" t="s">
        <v>61</v>
      </c>
      <c r="AE845" s="13">
        <v>4.2</v>
      </c>
      <c r="AF845" s="13" t="s">
        <v>62</v>
      </c>
      <c r="AG845" s="13" t="s">
        <v>69</v>
      </c>
      <c r="AK845" s="13" t="s">
        <v>846</v>
      </c>
      <c r="AL845" s="13">
        <v>8760</v>
      </c>
      <c r="AM845" s="13" t="s">
        <v>847</v>
      </c>
      <c r="AN845" s="13" t="s">
        <v>848</v>
      </c>
      <c r="AO845" s="11">
        <v>44068.419293981482</v>
      </c>
      <c r="AP845" s="11" t="s">
        <v>66</v>
      </c>
      <c r="AQ845" s="11" t="s">
        <v>49</v>
      </c>
      <c r="AR845" s="11" t="s">
        <v>66</v>
      </c>
      <c r="AS845" s="11" t="s">
        <v>55</v>
      </c>
      <c r="AT845" s="11" t="s">
        <v>66</v>
      </c>
      <c r="AU845" s="11" t="s">
        <v>61</v>
      </c>
      <c r="AV845" t="s">
        <v>66</v>
      </c>
      <c r="AW845" t="s">
        <v>66</v>
      </c>
    </row>
    <row r="846" spans="1:49" hidden="1" x14ac:dyDescent="0.25">
      <c r="A846" s="13" t="s">
        <v>839</v>
      </c>
      <c r="B846" s="13">
        <v>198</v>
      </c>
      <c r="C846" s="13" t="s">
        <v>840</v>
      </c>
      <c r="D846" s="13" t="s">
        <v>49</v>
      </c>
      <c r="E846" s="13" t="s">
        <v>841</v>
      </c>
      <c r="F846" s="15" t="s">
        <v>84</v>
      </c>
      <c r="G846" s="13">
        <v>32.842610999999998</v>
      </c>
      <c r="H846" s="13">
        <v>-104.395167</v>
      </c>
      <c r="I846" s="16" t="s">
        <v>52</v>
      </c>
      <c r="J846" s="13" t="s">
        <v>53</v>
      </c>
      <c r="K846" s="13">
        <v>229</v>
      </c>
      <c r="L846" s="13" t="s">
        <v>935</v>
      </c>
      <c r="M846" s="13" t="s">
        <v>55</v>
      </c>
      <c r="N846" s="13" t="s">
        <v>56</v>
      </c>
      <c r="O846" s="13" t="s">
        <v>936</v>
      </c>
      <c r="P846" s="13" t="s">
        <v>844</v>
      </c>
      <c r="Q846" s="13" t="s">
        <v>865</v>
      </c>
      <c r="R846" s="13" t="s">
        <v>762</v>
      </c>
      <c r="S846" s="14">
        <v>40544.419293981482</v>
      </c>
      <c r="T846" s="14">
        <v>40544.419293981482</v>
      </c>
      <c r="W846" s="13">
        <v>32</v>
      </c>
      <c r="X846" s="13" t="s">
        <v>59</v>
      </c>
      <c r="AA846" s="13">
        <v>32</v>
      </c>
      <c r="AB846" s="13" t="s">
        <v>59</v>
      </c>
      <c r="AC846" s="13" t="s">
        <v>67</v>
      </c>
      <c r="AD846" s="13" t="s">
        <v>61</v>
      </c>
      <c r="AE846" s="13">
        <v>1</v>
      </c>
      <c r="AF846" s="13" t="s">
        <v>68</v>
      </c>
      <c r="AG846" s="13" t="s">
        <v>69</v>
      </c>
      <c r="AK846" s="13" t="s">
        <v>846</v>
      </c>
      <c r="AL846" s="13">
        <v>8760</v>
      </c>
      <c r="AM846" s="13" t="s">
        <v>847</v>
      </c>
      <c r="AN846" s="13" t="s">
        <v>848</v>
      </c>
      <c r="AO846" s="11">
        <v>44068.419293981482</v>
      </c>
      <c r="AP846" s="11" t="s">
        <v>66</v>
      </c>
      <c r="AQ846" s="11" t="s">
        <v>49</v>
      </c>
      <c r="AR846" s="11" t="s">
        <v>66</v>
      </c>
      <c r="AS846" s="11" t="s">
        <v>55</v>
      </c>
      <c r="AT846" s="11" t="s">
        <v>66</v>
      </c>
      <c r="AU846" s="11" t="s">
        <v>61</v>
      </c>
      <c r="AV846" t="s">
        <v>66</v>
      </c>
      <c r="AW846" t="s">
        <v>66</v>
      </c>
    </row>
    <row r="847" spans="1:49" hidden="1" x14ac:dyDescent="0.25">
      <c r="A847" s="13" t="s">
        <v>839</v>
      </c>
      <c r="B847" s="13">
        <v>198</v>
      </c>
      <c r="C847" s="13" t="s">
        <v>840</v>
      </c>
      <c r="D847" s="13" t="s">
        <v>49</v>
      </c>
      <c r="E847" s="13" t="s">
        <v>841</v>
      </c>
      <c r="F847" s="15" t="s">
        <v>84</v>
      </c>
      <c r="G847" s="13">
        <v>32.842610999999998</v>
      </c>
      <c r="H847" s="13">
        <v>-104.395167</v>
      </c>
      <c r="I847" s="16" t="s">
        <v>52</v>
      </c>
      <c r="J847" s="13" t="s">
        <v>53</v>
      </c>
      <c r="K847" s="13">
        <v>230</v>
      </c>
      <c r="L847" s="13" t="s">
        <v>937</v>
      </c>
      <c r="M847" s="13" t="s">
        <v>55</v>
      </c>
      <c r="N847" s="13" t="s">
        <v>56</v>
      </c>
      <c r="O847" s="13" t="s">
        <v>938</v>
      </c>
      <c r="P847" s="13" t="s">
        <v>844</v>
      </c>
      <c r="Q847" s="13" t="s">
        <v>930</v>
      </c>
      <c r="R847" s="13" t="s">
        <v>762</v>
      </c>
      <c r="S847" s="14">
        <v>39814.419293981482</v>
      </c>
      <c r="T847" s="14">
        <v>39814.419293981482</v>
      </c>
      <c r="AA847" s="13">
        <v>337</v>
      </c>
      <c r="AB847" s="13" t="s">
        <v>59</v>
      </c>
      <c r="AC847" s="13" t="s">
        <v>67</v>
      </c>
      <c r="AD847" s="13" t="s">
        <v>61</v>
      </c>
      <c r="AE847" s="13">
        <v>1.2</v>
      </c>
      <c r="AF847" s="13" t="s">
        <v>62</v>
      </c>
      <c r="AL847" s="13">
        <v>8760</v>
      </c>
      <c r="AM847" s="13" t="s">
        <v>847</v>
      </c>
      <c r="AN847" s="13" t="s">
        <v>903</v>
      </c>
      <c r="AO847" s="11">
        <v>44068.419293981482</v>
      </c>
      <c r="AP847" s="11" t="s">
        <v>66</v>
      </c>
      <c r="AQ847" s="11" t="s">
        <v>49</v>
      </c>
      <c r="AR847" s="11" t="s">
        <v>66</v>
      </c>
      <c r="AS847" s="11" t="s">
        <v>55</v>
      </c>
      <c r="AT847" s="11" t="s">
        <v>66</v>
      </c>
      <c r="AU847" s="11" t="s">
        <v>61</v>
      </c>
      <c r="AV847" t="s">
        <v>66</v>
      </c>
      <c r="AW847" t="s">
        <v>66</v>
      </c>
    </row>
    <row r="848" spans="1:49" hidden="1" x14ac:dyDescent="0.25">
      <c r="A848" s="13" t="s">
        <v>839</v>
      </c>
      <c r="B848" s="13">
        <v>198</v>
      </c>
      <c r="C848" s="13" t="s">
        <v>840</v>
      </c>
      <c r="D848" s="13" t="s">
        <v>49</v>
      </c>
      <c r="E848" s="13" t="s">
        <v>841</v>
      </c>
      <c r="F848" s="15" t="s">
        <v>84</v>
      </c>
      <c r="G848" s="13">
        <v>32.842610999999998</v>
      </c>
      <c r="H848" s="13">
        <v>-104.395167</v>
      </c>
      <c r="I848" s="16" t="s">
        <v>52</v>
      </c>
      <c r="J848" s="13" t="s">
        <v>53</v>
      </c>
      <c r="K848" s="13">
        <v>230</v>
      </c>
      <c r="L848" s="13" t="s">
        <v>937</v>
      </c>
      <c r="M848" s="13" t="s">
        <v>55</v>
      </c>
      <c r="N848" s="13" t="s">
        <v>56</v>
      </c>
      <c r="O848" s="13" t="s">
        <v>938</v>
      </c>
      <c r="P848" s="13" t="s">
        <v>844</v>
      </c>
      <c r="Q848" s="13" t="s">
        <v>930</v>
      </c>
      <c r="R848" s="13" t="s">
        <v>762</v>
      </c>
      <c r="S848" s="14">
        <v>39814.419293981482</v>
      </c>
      <c r="T848" s="14">
        <v>39814.419293981482</v>
      </c>
      <c r="AA848" s="13">
        <v>337</v>
      </c>
      <c r="AB848" s="13" t="s">
        <v>59</v>
      </c>
      <c r="AC848" s="13" t="s">
        <v>931</v>
      </c>
      <c r="AD848" s="13" t="s">
        <v>61</v>
      </c>
      <c r="AE848" s="13">
        <v>10.1</v>
      </c>
      <c r="AF848" s="13" t="s">
        <v>68</v>
      </c>
      <c r="AL848" s="13">
        <v>8760</v>
      </c>
      <c r="AM848" s="13" t="s">
        <v>847</v>
      </c>
      <c r="AN848" s="13" t="s">
        <v>903</v>
      </c>
      <c r="AO848" s="11">
        <v>44068.419293981482</v>
      </c>
      <c r="AP848" s="11" t="s">
        <v>66</v>
      </c>
      <c r="AQ848" s="11" t="s">
        <v>49</v>
      </c>
      <c r="AR848" s="11" t="s">
        <v>66</v>
      </c>
      <c r="AS848" s="11" t="s">
        <v>55</v>
      </c>
      <c r="AT848" s="11" t="s">
        <v>66</v>
      </c>
      <c r="AU848" s="11" t="s">
        <v>61</v>
      </c>
      <c r="AV848" t="s">
        <v>66</v>
      </c>
      <c r="AW848" t="s">
        <v>66</v>
      </c>
    </row>
    <row r="849" spans="1:49" hidden="1" x14ac:dyDescent="0.25">
      <c r="A849" s="13" t="s">
        <v>839</v>
      </c>
      <c r="B849" s="13">
        <v>198</v>
      </c>
      <c r="C849" s="13" t="s">
        <v>840</v>
      </c>
      <c r="D849" s="13" t="s">
        <v>49</v>
      </c>
      <c r="E849" s="13" t="s">
        <v>841</v>
      </c>
      <c r="F849" s="15" t="s">
        <v>84</v>
      </c>
      <c r="G849" s="13">
        <v>32.842610999999998</v>
      </c>
      <c r="H849" s="13">
        <v>-104.395167</v>
      </c>
      <c r="I849" s="16" t="s">
        <v>52</v>
      </c>
      <c r="J849" s="13" t="s">
        <v>53</v>
      </c>
      <c r="K849" s="13">
        <v>244</v>
      </c>
      <c r="L849" s="13" t="s">
        <v>939</v>
      </c>
      <c r="M849" s="13" t="s">
        <v>55</v>
      </c>
      <c r="N849" s="13" t="s">
        <v>56</v>
      </c>
      <c r="O849" s="13" t="s">
        <v>940</v>
      </c>
      <c r="P849" s="13" t="s">
        <v>940</v>
      </c>
      <c r="Q849" s="13" t="s">
        <v>762</v>
      </c>
      <c r="R849" s="13" t="s">
        <v>762</v>
      </c>
      <c r="T849" s="14">
        <v>42396.419293981482</v>
      </c>
      <c r="W849" s="13">
        <v>21.3</v>
      </c>
      <c r="X849" s="13" t="s">
        <v>59</v>
      </c>
      <c r="AA849" s="13">
        <v>21.3</v>
      </c>
      <c r="AB849" s="13" t="s">
        <v>59</v>
      </c>
      <c r="AC849" s="13" t="s">
        <v>60</v>
      </c>
      <c r="AD849" s="13" t="s">
        <v>61</v>
      </c>
      <c r="AE849" s="13">
        <v>0.4</v>
      </c>
      <c r="AF849" s="13" t="s">
        <v>62</v>
      </c>
      <c r="AK849" s="13" t="s">
        <v>846</v>
      </c>
      <c r="AL849" s="13">
        <v>8760</v>
      </c>
      <c r="AM849" s="13" t="s">
        <v>847</v>
      </c>
      <c r="AN849" s="13" t="s">
        <v>848</v>
      </c>
      <c r="AO849" s="11">
        <v>44068.419293981482</v>
      </c>
      <c r="AP849" s="11" t="s">
        <v>66</v>
      </c>
      <c r="AQ849" s="11" t="s">
        <v>49</v>
      </c>
      <c r="AR849" s="11" t="s">
        <v>66</v>
      </c>
      <c r="AS849" s="11" t="s">
        <v>55</v>
      </c>
      <c r="AT849" s="11" t="s">
        <v>66</v>
      </c>
      <c r="AU849" s="11" t="s">
        <v>61</v>
      </c>
      <c r="AV849" t="s">
        <v>66</v>
      </c>
      <c r="AW849" t="s">
        <v>66</v>
      </c>
    </row>
    <row r="850" spans="1:49" hidden="1" x14ac:dyDescent="0.25">
      <c r="A850" s="13" t="s">
        <v>839</v>
      </c>
      <c r="B850" s="13">
        <v>198</v>
      </c>
      <c r="C850" s="13" t="s">
        <v>840</v>
      </c>
      <c r="D850" s="13" t="s">
        <v>49</v>
      </c>
      <c r="E850" s="13" t="s">
        <v>841</v>
      </c>
      <c r="F850" s="15" t="s">
        <v>84</v>
      </c>
      <c r="G850" s="13">
        <v>32.842610999999998</v>
      </c>
      <c r="H850" s="13">
        <v>-104.395167</v>
      </c>
      <c r="I850" s="16" t="s">
        <v>52</v>
      </c>
      <c r="J850" s="13" t="s">
        <v>53</v>
      </c>
      <c r="K850" s="13">
        <v>244</v>
      </c>
      <c r="L850" s="13" t="s">
        <v>939</v>
      </c>
      <c r="M850" s="13" t="s">
        <v>55</v>
      </c>
      <c r="N850" s="13" t="s">
        <v>56</v>
      </c>
      <c r="O850" s="13" t="s">
        <v>940</v>
      </c>
      <c r="P850" s="13" t="s">
        <v>940</v>
      </c>
      <c r="Q850" s="13" t="s">
        <v>762</v>
      </c>
      <c r="R850" s="13" t="s">
        <v>762</v>
      </c>
      <c r="T850" s="14">
        <v>42396.419293981482</v>
      </c>
      <c r="W850" s="13">
        <v>21.3</v>
      </c>
      <c r="X850" s="13" t="s">
        <v>59</v>
      </c>
      <c r="AA850" s="13">
        <v>21.3</v>
      </c>
      <c r="AB850" s="13" t="s">
        <v>59</v>
      </c>
      <c r="AC850" s="13" t="s">
        <v>67</v>
      </c>
      <c r="AD850" s="13" t="s">
        <v>61</v>
      </c>
      <c r="AE850" s="13">
        <v>0.64</v>
      </c>
      <c r="AF850" s="13" t="s">
        <v>68</v>
      </c>
      <c r="AG850" s="13" t="s">
        <v>69</v>
      </c>
      <c r="AK850" s="13" t="s">
        <v>846</v>
      </c>
      <c r="AL850" s="13">
        <v>8760</v>
      </c>
      <c r="AM850" s="13" t="s">
        <v>847</v>
      </c>
      <c r="AN850" s="13" t="s">
        <v>848</v>
      </c>
      <c r="AO850" s="11">
        <v>44068.419293981482</v>
      </c>
      <c r="AP850" s="11" t="s">
        <v>66</v>
      </c>
      <c r="AQ850" s="11" t="s">
        <v>49</v>
      </c>
      <c r="AR850" s="11" t="s">
        <v>66</v>
      </c>
      <c r="AS850" s="11" t="s">
        <v>55</v>
      </c>
      <c r="AT850" s="11" t="s">
        <v>66</v>
      </c>
      <c r="AU850" s="11" t="s">
        <v>61</v>
      </c>
      <c r="AV850" t="s">
        <v>66</v>
      </c>
      <c r="AW850" t="s">
        <v>66</v>
      </c>
    </row>
    <row r="851" spans="1:49" hidden="1" x14ac:dyDescent="0.25">
      <c r="A851" s="13" t="s">
        <v>839</v>
      </c>
      <c r="B851" s="13">
        <v>198</v>
      </c>
      <c r="C851" s="13" t="s">
        <v>840</v>
      </c>
      <c r="D851" s="13" t="s">
        <v>49</v>
      </c>
      <c r="E851" s="13" t="s">
        <v>841</v>
      </c>
      <c r="F851" s="15" t="s">
        <v>84</v>
      </c>
      <c r="G851" s="13">
        <v>32.842610999999998</v>
      </c>
      <c r="H851" s="13">
        <v>-104.395167</v>
      </c>
      <c r="I851" s="16" t="s">
        <v>52</v>
      </c>
      <c r="J851" s="13" t="s">
        <v>53</v>
      </c>
      <c r="K851" s="13">
        <v>244</v>
      </c>
      <c r="L851" s="13" t="s">
        <v>939</v>
      </c>
      <c r="M851" s="13" t="s">
        <v>55</v>
      </c>
      <c r="N851" s="13" t="s">
        <v>56</v>
      </c>
      <c r="O851" s="13" t="s">
        <v>940</v>
      </c>
      <c r="P851" s="13" t="s">
        <v>940</v>
      </c>
      <c r="Q851" s="13" t="s">
        <v>762</v>
      </c>
      <c r="R851" s="13" t="s">
        <v>762</v>
      </c>
      <c r="T851" s="14">
        <v>42396.419293981482</v>
      </c>
      <c r="W851" s="13">
        <v>21.3</v>
      </c>
      <c r="X851" s="13" t="s">
        <v>59</v>
      </c>
      <c r="AA851" s="13">
        <v>21.3</v>
      </c>
      <c r="AB851" s="13" t="s">
        <v>59</v>
      </c>
      <c r="AC851" s="13" t="s">
        <v>67</v>
      </c>
      <c r="AD851" s="13" t="s">
        <v>61</v>
      </c>
      <c r="AE851" s="13">
        <v>2.8</v>
      </c>
      <c r="AF851" s="13" t="s">
        <v>62</v>
      </c>
      <c r="AG851" s="13" t="s">
        <v>69</v>
      </c>
      <c r="AK851" s="13" t="s">
        <v>846</v>
      </c>
      <c r="AL851" s="13">
        <v>8760</v>
      </c>
      <c r="AM851" s="13" t="s">
        <v>847</v>
      </c>
      <c r="AN851" s="13" t="s">
        <v>848</v>
      </c>
      <c r="AO851" s="11">
        <v>44068.419293981482</v>
      </c>
      <c r="AP851" s="11" t="s">
        <v>66</v>
      </c>
      <c r="AQ851" s="11" t="s">
        <v>49</v>
      </c>
      <c r="AR851" s="11" t="s">
        <v>66</v>
      </c>
      <c r="AS851" s="11" t="s">
        <v>55</v>
      </c>
      <c r="AT851" s="11" t="s">
        <v>66</v>
      </c>
      <c r="AU851" s="11" t="s">
        <v>61</v>
      </c>
      <c r="AV851" t="s">
        <v>66</v>
      </c>
      <c r="AW851" t="s">
        <v>66</v>
      </c>
    </row>
    <row r="852" spans="1:49" hidden="1" x14ac:dyDescent="0.25">
      <c r="A852" s="13" t="s">
        <v>839</v>
      </c>
      <c r="B852" s="13">
        <v>198</v>
      </c>
      <c r="C852" s="13" t="s">
        <v>840</v>
      </c>
      <c r="D852" s="13" t="s">
        <v>49</v>
      </c>
      <c r="E852" s="13" t="s">
        <v>841</v>
      </c>
      <c r="F852" s="15" t="s">
        <v>84</v>
      </c>
      <c r="G852" s="13">
        <v>32.842610999999998</v>
      </c>
      <c r="H852" s="13">
        <v>-104.395167</v>
      </c>
      <c r="I852" s="16" t="s">
        <v>52</v>
      </c>
      <c r="J852" s="13" t="s">
        <v>53</v>
      </c>
      <c r="K852" s="13">
        <v>256</v>
      </c>
      <c r="L852" s="13" t="s">
        <v>941</v>
      </c>
      <c r="M852" s="13" t="s">
        <v>55</v>
      </c>
      <c r="N852" s="13" t="s">
        <v>56</v>
      </c>
      <c r="O852" s="13" t="s">
        <v>942</v>
      </c>
      <c r="P852" s="13" t="s">
        <v>58</v>
      </c>
      <c r="Q852" s="13" t="s">
        <v>58</v>
      </c>
      <c r="R852" s="13" t="s">
        <v>58</v>
      </c>
      <c r="S852" s="14">
        <v>43739.419293981482</v>
      </c>
      <c r="T852" s="14">
        <v>43739.419293981482</v>
      </c>
      <c r="AA852" s="13">
        <v>39</v>
      </c>
      <c r="AB852" s="13" t="s">
        <v>59</v>
      </c>
      <c r="AC852" s="13" t="s">
        <v>67</v>
      </c>
      <c r="AD852" s="13" t="s">
        <v>61</v>
      </c>
      <c r="AE852" s="13">
        <v>1.29</v>
      </c>
      <c r="AF852" s="13" t="s">
        <v>68</v>
      </c>
      <c r="AK852" s="13" t="s">
        <v>63</v>
      </c>
      <c r="AL852" s="13">
        <v>8760</v>
      </c>
      <c r="AM852" s="13" t="s">
        <v>847</v>
      </c>
      <c r="AN852" s="13" t="s">
        <v>943</v>
      </c>
      <c r="AO852" s="11">
        <v>44068.419293981482</v>
      </c>
      <c r="AP852" s="11" t="s">
        <v>66</v>
      </c>
      <c r="AQ852" s="11" t="s">
        <v>49</v>
      </c>
      <c r="AR852" s="11" t="s">
        <v>66</v>
      </c>
      <c r="AS852" s="11" t="s">
        <v>55</v>
      </c>
      <c r="AT852" s="11" t="s">
        <v>66</v>
      </c>
      <c r="AU852" s="11" t="s">
        <v>61</v>
      </c>
      <c r="AV852" t="s">
        <v>66</v>
      </c>
      <c r="AW852" t="s">
        <v>66</v>
      </c>
    </row>
    <row r="853" spans="1:49" hidden="1" x14ac:dyDescent="0.25">
      <c r="A853" s="13" t="s">
        <v>839</v>
      </c>
      <c r="B853" s="13">
        <v>198</v>
      </c>
      <c r="C853" s="13" t="s">
        <v>840</v>
      </c>
      <c r="D853" s="13" t="s">
        <v>49</v>
      </c>
      <c r="E853" s="13" t="s">
        <v>841</v>
      </c>
      <c r="F853" s="15" t="s">
        <v>84</v>
      </c>
      <c r="G853" s="13">
        <v>32.842610999999998</v>
      </c>
      <c r="H853" s="13">
        <v>-104.395167</v>
      </c>
      <c r="I853" s="16" t="s">
        <v>52</v>
      </c>
      <c r="J853" s="13" t="s">
        <v>53</v>
      </c>
      <c r="K853" s="13">
        <v>256</v>
      </c>
      <c r="L853" s="13" t="s">
        <v>941</v>
      </c>
      <c r="M853" s="13" t="s">
        <v>55</v>
      </c>
      <c r="N853" s="13" t="s">
        <v>56</v>
      </c>
      <c r="O853" s="13" t="s">
        <v>942</v>
      </c>
      <c r="P853" s="13" t="s">
        <v>58</v>
      </c>
      <c r="Q853" s="13" t="s">
        <v>58</v>
      </c>
      <c r="R853" s="13" t="s">
        <v>58</v>
      </c>
      <c r="S853" s="14">
        <v>43739.419293981482</v>
      </c>
      <c r="T853" s="14">
        <v>43739.419293981482</v>
      </c>
      <c r="AA853" s="13">
        <v>39</v>
      </c>
      <c r="AB853" s="13" t="s">
        <v>59</v>
      </c>
      <c r="AC853" s="13" t="s">
        <v>67</v>
      </c>
      <c r="AD853" s="13" t="s">
        <v>61</v>
      </c>
      <c r="AE853" s="13">
        <v>5.66</v>
      </c>
      <c r="AF853" s="13" t="s">
        <v>62</v>
      </c>
      <c r="AK853" s="13" t="s">
        <v>63</v>
      </c>
      <c r="AL853" s="13">
        <v>8760</v>
      </c>
      <c r="AM853" s="13" t="s">
        <v>847</v>
      </c>
      <c r="AN853" s="13" t="s">
        <v>943</v>
      </c>
      <c r="AO853" s="11">
        <v>44068.419293981482</v>
      </c>
      <c r="AP853" s="11" t="s">
        <v>66</v>
      </c>
      <c r="AQ853" s="11" t="s">
        <v>49</v>
      </c>
      <c r="AR853" s="11" t="s">
        <v>66</v>
      </c>
      <c r="AS853" s="11" t="s">
        <v>55</v>
      </c>
      <c r="AT853" s="11" t="s">
        <v>66</v>
      </c>
      <c r="AU853" s="11" t="s">
        <v>61</v>
      </c>
      <c r="AV853" t="s">
        <v>66</v>
      </c>
      <c r="AW853" t="s">
        <v>66</v>
      </c>
    </row>
    <row r="854" spans="1:49" hidden="1" x14ac:dyDescent="0.25">
      <c r="A854" s="13" t="s">
        <v>839</v>
      </c>
      <c r="B854" s="13">
        <v>198</v>
      </c>
      <c r="C854" s="13" t="s">
        <v>840</v>
      </c>
      <c r="D854" s="13" t="s">
        <v>49</v>
      </c>
      <c r="E854" s="13" t="s">
        <v>841</v>
      </c>
      <c r="F854" s="15" t="s">
        <v>84</v>
      </c>
      <c r="G854" s="13">
        <v>32.842610999999998</v>
      </c>
      <c r="H854" s="13">
        <v>-104.395167</v>
      </c>
      <c r="I854" s="16" t="s">
        <v>52</v>
      </c>
      <c r="J854" s="13" t="s">
        <v>53</v>
      </c>
      <c r="K854" s="13">
        <v>256</v>
      </c>
      <c r="L854" s="13" t="s">
        <v>941</v>
      </c>
      <c r="M854" s="13" t="s">
        <v>55</v>
      </c>
      <c r="N854" s="13" t="s">
        <v>56</v>
      </c>
      <c r="O854" s="13" t="s">
        <v>942</v>
      </c>
      <c r="P854" s="13" t="s">
        <v>58</v>
      </c>
      <c r="Q854" s="13" t="s">
        <v>58</v>
      </c>
      <c r="R854" s="13" t="s">
        <v>58</v>
      </c>
      <c r="S854" s="14">
        <v>43739.419293981482</v>
      </c>
      <c r="T854" s="14">
        <v>43739.419293981482</v>
      </c>
      <c r="AA854" s="13">
        <v>39</v>
      </c>
      <c r="AB854" s="13" t="s">
        <v>59</v>
      </c>
      <c r="AC854" s="13" t="s">
        <v>67</v>
      </c>
      <c r="AD854" s="13" t="s">
        <v>61</v>
      </c>
      <c r="AE854" s="13">
        <v>0.03</v>
      </c>
      <c r="AF854" s="13" t="s">
        <v>849</v>
      </c>
      <c r="AK854" s="13" t="s">
        <v>63</v>
      </c>
      <c r="AL854" s="13">
        <v>8760</v>
      </c>
      <c r="AM854" s="13" t="s">
        <v>847</v>
      </c>
      <c r="AN854" s="13" t="s">
        <v>943</v>
      </c>
      <c r="AO854" s="11">
        <v>44068.419293981482</v>
      </c>
      <c r="AP854" s="11" t="s">
        <v>66</v>
      </c>
      <c r="AQ854" s="11" t="s">
        <v>49</v>
      </c>
      <c r="AR854" s="11" t="s">
        <v>66</v>
      </c>
      <c r="AS854" s="11" t="s">
        <v>55</v>
      </c>
      <c r="AT854" s="11" t="s">
        <v>66</v>
      </c>
      <c r="AU854" s="11" t="s">
        <v>61</v>
      </c>
      <c r="AV854" t="s">
        <v>66</v>
      </c>
      <c r="AW854" t="s">
        <v>66</v>
      </c>
    </row>
    <row r="855" spans="1:49" hidden="1" x14ac:dyDescent="0.25">
      <c r="A855" s="13" t="s">
        <v>839</v>
      </c>
      <c r="B855" s="13">
        <v>622</v>
      </c>
      <c r="C855" s="13" t="s">
        <v>944</v>
      </c>
      <c r="D855" s="13" t="s">
        <v>49</v>
      </c>
      <c r="E855" s="13" t="s">
        <v>841</v>
      </c>
      <c r="F855" s="15" t="s">
        <v>51</v>
      </c>
      <c r="G855" s="13">
        <v>32.879396999999997</v>
      </c>
      <c r="H855" s="13">
        <v>-103.300476</v>
      </c>
      <c r="I855" s="16" t="s">
        <v>52</v>
      </c>
      <c r="J855" s="13" t="s">
        <v>53</v>
      </c>
      <c r="K855" s="13">
        <v>1</v>
      </c>
      <c r="L855" s="13">
        <v>1</v>
      </c>
      <c r="M855" s="13" t="s">
        <v>55</v>
      </c>
      <c r="N855" s="13" t="s">
        <v>148</v>
      </c>
      <c r="O855" s="13" t="s">
        <v>945</v>
      </c>
      <c r="P855" s="13" t="s">
        <v>946</v>
      </c>
      <c r="Q855" s="13" t="s">
        <v>165</v>
      </c>
      <c r="S855" s="14">
        <v>26665.419293981478</v>
      </c>
      <c r="T855" s="14">
        <v>26665.419293981478</v>
      </c>
      <c r="U855" s="13">
        <v>113</v>
      </c>
      <c r="V855" s="13" t="s">
        <v>59</v>
      </c>
      <c r="W855" s="13">
        <v>113</v>
      </c>
      <c r="X855" s="13" t="s">
        <v>59</v>
      </c>
      <c r="AA855" s="13">
        <v>113</v>
      </c>
      <c r="AB855" s="13" t="s">
        <v>59</v>
      </c>
      <c r="AC855" s="13" t="s">
        <v>60</v>
      </c>
      <c r="AD855" s="13" t="s">
        <v>61</v>
      </c>
      <c r="AE855" s="13">
        <v>98.1</v>
      </c>
      <c r="AF855" s="13" t="s">
        <v>62</v>
      </c>
      <c r="AG855" s="13" t="s">
        <v>69</v>
      </c>
      <c r="AL855" s="13">
        <v>0</v>
      </c>
      <c r="AM855" s="13" t="s">
        <v>272</v>
      </c>
      <c r="AO855" s="11">
        <v>44068.419293981482</v>
      </c>
      <c r="AP855" s="11" t="s">
        <v>66</v>
      </c>
      <c r="AQ855" s="11" t="s">
        <v>49</v>
      </c>
      <c r="AR855" s="11" t="s">
        <v>66</v>
      </c>
      <c r="AS855" s="11" t="s">
        <v>55</v>
      </c>
      <c r="AT855" s="11" t="s">
        <v>66</v>
      </c>
      <c r="AU855" s="11" t="s">
        <v>61</v>
      </c>
      <c r="AV855" t="s">
        <v>66</v>
      </c>
      <c r="AW855" t="s">
        <v>66</v>
      </c>
    </row>
    <row r="856" spans="1:49" hidden="1" x14ac:dyDescent="0.25">
      <c r="A856" s="13" t="s">
        <v>839</v>
      </c>
      <c r="B856" s="13">
        <v>622</v>
      </c>
      <c r="C856" s="13" t="s">
        <v>944</v>
      </c>
      <c r="D856" s="13" t="s">
        <v>49</v>
      </c>
      <c r="E856" s="13" t="s">
        <v>841</v>
      </c>
      <c r="F856" s="15" t="s">
        <v>51</v>
      </c>
      <c r="G856" s="13">
        <v>32.879396999999997</v>
      </c>
      <c r="H856" s="13">
        <v>-103.300476</v>
      </c>
      <c r="I856" s="16" t="s">
        <v>52</v>
      </c>
      <c r="J856" s="13" t="s">
        <v>53</v>
      </c>
      <c r="K856" s="13">
        <v>2</v>
      </c>
      <c r="L856" s="13" t="s">
        <v>947</v>
      </c>
      <c r="M856" s="13" t="s">
        <v>55</v>
      </c>
      <c r="N856" s="13" t="s">
        <v>56</v>
      </c>
      <c r="O856" s="13" t="s">
        <v>948</v>
      </c>
      <c r="P856" s="13" t="s">
        <v>949</v>
      </c>
      <c r="Q856" s="13" t="s">
        <v>950</v>
      </c>
      <c r="R856" s="13" t="s">
        <v>951</v>
      </c>
      <c r="S856" s="14">
        <v>27030.419293981478</v>
      </c>
      <c r="T856" s="14">
        <v>27030.419293981478</v>
      </c>
      <c r="U856" s="13">
        <v>23</v>
      </c>
      <c r="V856" s="13" t="s">
        <v>59</v>
      </c>
      <c r="W856" s="13">
        <v>23</v>
      </c>
      <c r="X856" s="13" t="s">
        <v>59</v>
      </c>
      <c r="AA856" s="13">
        <v>23</v>
      </c>
      <c r="AB856" s="13" t="s">
        <v>59</v>
      </c>
      <c r="AC856" s="13" t="s">
        <v>67</v>
      </c>
      <c r="AD856" s="13" t="s">
        <v>61</v>
      </c>
      <c r="AE856" s="13">
        <v>10.8</v>
      </c>
      <c r="AF856" s="13" t="s">
        <v>62</v>
      </c>
      <c r="AG856" s="13" t="s">
        <v>69</v>
      </c>
      <c r="AK856" s="13" t="s">
        <v>63</v>
      </c>
      <c r="AL856" s="13">
        <v>8760</v>
      </c>
      <c r="AM856" s="13" t="s">
        <v>272</v>
      </c>
      <c r="AO856" s="11">
        <v>44068.419293981482</v>
      </c>
      <c r="AP856" s="11" t="s">
        <v>66</v>
      </c>
      <c r="AQ856" s="11" t="s">
        <v>49</v>
      </c>
      <c r="AR856" s="11" t="s">
        <v>66</v>
      </c>
      <c r="AS856" s="11" t="s">
        <v>55</v>
      </c>
      <c r="AT856" s="11" t="s">
        <v>66</v>
      </c>
      <c r="AU856" s="11" t="s">
        <v>61</v>
      </c>
      <c r="AV856" t="s">
        <v>66</v>
      </c>
      <c r="AW856" t="s">
        <v>66</v>
      </c>
    </row>
    <row r="857" spans="1:49" hidden="1" x14ac:dyDescent="0.25">
      <c r="A857" s="13" t="s">
        <v>839</v>
      </c>
      <c r="B857" s="13">
        <v>622</v>
      </c>
      <c r="C857" s="13" t="s">
        <v>944</v>
      </c>
      <c r="D857" s="13" t="s">
        <v>49</v>
      </c>
      <c r="E857" s="13" t="s">
        <v>841</v>
      </c>
      <c r="F857" s="15" t="s">
        <v>51</v>
      </c>
      <c r="G857" s="13">
        <v>32.879396999999997</v>
      </c>
      <c r="H857" s="13">
        <v>-103.300476</v>
      </c>
      <c r="I857" s="16" t="s">
        <v>52</v>
      </c>
      <c r="J857" s="13" t="s">
        <v>53</v>
      </c>
      <c r="K857" s="13">
        <v>2</v>
      </c>
      <c r="L857" s="13" t="s">
        <v>947</v>
      </c>
      <c r="M857" s="13" t="s">
        <v>55</v>
      </c>
      <c r="N857" s="13" t="s">
        <v>56</v>
      </c>
      <c r="O857" s="13" t="s">
        <v>948</v>
      </c>
      <c r="P857" s="13" t="s">
        <v>949</v>
      </c>
      <c r="Q857" s="13" t="s">
        <v>950</v>
      </c>
      <c r="R857" s="13" t="s">
        <v>951</v>
      </c>
      <c r="S857" s="14">
        <v>27030.419293981478</v>
      </c>
      <c r="T857" s="14">
        <v>27030.419293981478</v>
      </c>
      <c r="U857" s="13">
        <v>23</v>
      </c>
      <c r="V857" s="13" t="s">
        <v>59</v>
      </c>
      <c r="W857" s="13">
        <v>23</v>
      </c>
      <c r="X857" s="13" t="s">
        <v>59</v>
      </c>
      <c r="AA857" s="13">
        <v>23</v>
      </c>
      <c r="AB857" s="13" t="s">
        <v>59</v>
      </c>
      <c r="AC857" s="13" t="s">
        <v>60</v>
      </c>
      <c r="AD857" s="13" t="s">
        <v>61</v>
      </c>
      <c r="AE857" s="13">
        <v>7.02</v>
      </c>
      <c r="AF857" s="13" t="s">
        <v>62</v>
      </c>
      <c r="AK857" s="13" t="s">
        <v>63</v>
      </c>
      <c r="AL857" s="13">
        <v>8760</v>
      </c>
      <c r="AM857" s="13" t="s">
        <v>272</v>
      </c>
      <c r="AO857" s="11">
        <v>44068.419293981482</v>
      </c>
      <c r="AP857" s="11" t="s">
        <v>66</v>
      </c>
      <c r="AQ857" s="11" t="s">
        <v>49</v>
      </c>
      <c r="AR857" s="11" t="s">
        <v>66</v>
      </c>
      <c r="AS857" s="11" t="s">
        <v>55</v>
      </c>
      <c r="AT857" s="11" t="s">
        <v>66</v>
      </c>
      <c r="AU857" s="11" t="s">
        <v>61</v>
      </c>
      <c r="AV857" t="s">
        <v>66</v>
      </c>
      <c r="AW857" t="s">
        <v>66</v>
      </c>
    </row>
    <row r="858" spans="1:49" hidden="1" x14ac:dyDescent="0.25">
      <c r="A858" s="13" t="s">
        <v>839</v>
      </c>
      <c r="B858" s="13">
        <v>622</v>
      </c>
      <c r="C858" s="13" t="s">
        <v>944</v>
      </c>
      <c r="D858" s="13" t="s">
        <v>49</v>
      </c>
      <c r="E858" s="13" t="s">
        <v>841</v>
      </c>
      <c r="F858" s="15" t="s">
        <v>51</v>
      </c>
      <c r="G858" s="13">
        <v>32.879396999999997</v>
      </c>
      <c r="H858" s="13">
        <v>-103.300476</v>
      </c>
      <c r="I858" s="16" t="s">
        <v>52</v>
      </c>
      <c r="J858" s="13" t="s">
        <v>53</v>
      </c>
      <c r="K858" s="13">
        <v>2</v>
      </c>
      <c r="L858" s="13" t="s">
        <v>947</v>
      </c>
      <c r="M858" s="13" t="s">
        <v>55</v>
      </c>
      <c r="N858" s="13" t="s">
        <v>56</v>
      </c>
      <c r="O858" s="13" t="s">
        <v>948</v>
      </c>
      <c r="P858" s="13" t="s">
        <v>949</v>
      </c>
      <c r="Q858" s="13" t="s">
        <v>950</v>
      </c>
      <c r="R858" s="13" t="s">
        <v>951</v>
      </c>
      <c r="S858" s="14">
        <v>27030.419293981478</v>
      </c>
      <c r="T858" s="14">
        <v>27030.419293981478</v>
      </c>
      <c r="U858" s="13">
        <v>23</v>
      </c>
      <c r="V858" s="13" t="s">
        <v>59</v>
      </c>
      <c r="W858" s="13">
        <v>23</v>
      </c>
      <c r="X858" s="13" t="s">
        <v>59</v>
      </c>
      <c r="AA858" s="13">
        <v>23</v>
      </c>
      <c r="AB858" s="13" t="s">
        <v>59</v>
      </c>
      <c r="AC858" s="13" t="s">
        <v>67</v>
      </c>
      <c r="AD858" s="13" t="s">
        <v>61</v>
      </c>
      <c r="AE858" s="13">
        <v>2.5</v>
      </c>
      <c r="AF858" s="13" t="s">
        <v>68</v>
      </c>
      <c r="AG858" s="13" t="s">
        <v>69</v>
      </c>
      <c r="AK858" s="13" t="s">
        <v>63</v>
      </c>
      <c r="AL858" s="13">
        <v>8760</v>
      </c>
      <c r="AM858" s="13" t="s">
        <v>272</v>
      </c>
      <c r="AO858" s="11">
        <v>44068.419293981482</v>
      </c>
      <c r="AP858" s="11" t="s">
        <v>66</v>
      </c>
      <c r="AQ858" s="11" t="s">
        <v>49</v>
      </c>
      <c r="AR858" s="11" t="s">
        <v>66</v>
      </c>
      <c r="AS858" s="11" t="s">
        <v>55</v>
      </c>
      <c r="AT858" s="11" t="s">
        <v>66</v>
      </c>
      <c r="AU858" s="11" t="s">
        <v>61</v>
      </c>
      <c r="AV858" t="s">
        <v>66</v>
      </c>
      <c r="AW858" t="s">
        <v>66</v>
      </c>
    </row>
    <row r="859" spans="1:49" hidden="1" x14ac:dyDescent="0.25">
      <c r="A859" s="13" t="s">
        <v>839</v>
      </c>
      <c r="B859" s="13">
        <v>622</v>
      </c>
      <c r="C859" s="13" t="s">
        <v>944</v>
      </c>
      <c r="D859" s="13" t="s">
        <v>49</v>
      </c>
      <c r="E859" s="13" t="s">
        <v>841</v>
      </c>
      <c r="F859" s="15" t="s">
        <v>51</v>
      </c>
      <c r="G859" s="13">
        <v>32.879396999999997</v>
      </c>
      <c r="H859" s="13">
        <v>-103.300476</v>
      </c>
      <c r="I859" s="16" t="s">
        <v>52</v>
      </c>
      <c r="J859" s="13" t="s">
        <v>53</v>
      </c>
      <c r="K859" s="13">
        <v>11</v>
      </c>
      <c r="L859" s="13" t="s">
        <v>952</v>
      </c>
      <c r="M859" s="13" t="s">
        <v>55</v>
      </c>
      <c r="N859" s="13" t="s">
        <v>56</v>
      </c>
      <c r="O859" s="13" t="s">
        <v>953</v>
      </c>
      <c r="P859" s="13" t="s">
        <v>954</v>
      </c>
      <c r="Q859" s="13" t="s">
        <v>955</v>
      </c>
      <c r="R859" s="13" t="s">
        <v>677</v>
      </c>
      <c r="S859" s="14">
        <v>35213.419293981482</v>
      </c>
      <c r="T859" s="14">
        <v>35213.419293981482</v>
      </c>
      <c r="U859" s="13">
        <v>56</v>
      </c>
      <c r="V859" s="13" t="s">
        <v>59</v>
      </c>
      <c r="W859" s="13">
        <v>56</v>
      </c>
      <c r="X859" s="13" t="s">
        <v>59</v>
      </c>
      <c r="Y859" s="13">
        <v>56</v>
      </c>
      <c r="Z859" s="13" t="s">
        <v>59</v>
      </c>
      <c r="AA859" s="13">
        <v>56</v>
      </c>
      <c r="AB859" s="13" t="s">
        <v>59</v>
      </c>
      <c r="AC859" s="13" t="s">
        <v>60</v>
      </c>
      <c r="AD859" s="13" t="s">
        <v>61</v>
      </c>
      <c r="AE859" s="13">
        <v>12.16</v>
      </c>
      <c r="AF859" s="13" t="s">
        <v>62</v>
      </c>
      <c r="AK859" s="13" t="s">
        <v>63</v>
      </c>
      <c r="AL859" s="13">
        <v>8760</v>
      </c>
      <c r="AM859" s="13" t="s">
        <v>272</v>
      </c>
      <c r="AO859" s="11">
        <v>44068.419293981482</v>
      </c>
      <c r="AP859" s="11" t="s">
        <v>66</v>
      </c>
      <c r="AQ859" s="11" t="s">
        <v>49</v>
      </c>
      <c r="AR859" s="11" t="s">
        <v>66</v>
      </c>
      <c r="AS859" s="11" t="s">
        <v>55</v>
      </c>
      <c r="AT859" s="11" t="s">
        <v>66</v>
      </c>
      <c r="AU859" s="11" t="s">
        <v>61</v>
      </c>
      <c r="AV859" t="s">
        <v>66</v>
      </c>
      <c r="AW859" t="s">
        <v>66</v>
      </c>
    </row>
    <row r="860" spans="1:49" hidden="1" x14ac:dyDescent="0.25">
      <c r="A860" s="13" t="s">
        <v>839</v>
      </c>
      <c r="B860" s="13">
        <v>622</v>
      </c>
      <c r="C860" s="13" t="s">
        <v>944</v>
      </c>
      <c r="D860" s="13" t="s">
        <v>49</v>
      </c>
      <c r="E860" s="13" t="s">
        <v>841</v>
      </c>
      <c r="F860" s="15" t="s">
        <v>51</v>
      </c>
      <c r="G860" s="13">
        <v>32.879396999999997</v>
      </c>
      <c r="H860" s="13">
        <v>-103.300476</v>
      </c>
      <c r="I860" s="16" t="s">
        <v>52</v>
      </c>
      <c r="J860" s="13" t="s">
        <v>53</v>
      </c>
      <c r="K860" s="13">
        <v>11</v>
      </c>
      <c r="L860" s="13" t="s">
        <v>952</v>
      </c>
      <c r="M860" s="13" t="s">
        <v>55</v>
      </c>
      <c r="N860" s="13" t="s">
        <v>56</v>
      </c>
      <c r="O860" s="13" t="s">
        <v>953</v>
      </c>
      <c r="P860" s="13" t="s">
        <v>954</v>
      </c>
      <c r="Q860" s="13" t="s">
        <v>955</v>
      </c>
      <c r="R860" s="13" t="s">
        <v>677</v>
      </c>
      <c r="S860" s="14">
        <v>35213.419293981482</v>
      </c>
      <c r="T860" s="14">
        <v>35213.419293981482</v>
      </c>
      <c r="U860" s="13">
        <v>56</v>
      </c>
      <c r="V860" s="13" t="s">
        <v>59</v>
      </c>
      <c r="W860" s="13">
        <v>56</v>
      </c>
      <c r="X860" s="13" t="s">
        <v>59</v>
      </c>
      <c r="Y860" s="13">
        <v>56</v>
      </c>
      <c r="Z860" s="13" t="s">
        <v>59</v>
      </c>
      <c r="AA860" s="13">
        <v>56</v>
      </c>
      <c r="AB860" s="13" t="s">
        <v>59</v>
      </c>
      <c r="AC860" s="13" t="s">
        <v>67</v>
      </c>
      <c r="AD860" s="13" t="s">
        <v>61</v>
      </c>
      <c r="AE860" s="13">
        <v>17.3</v>
      </c>
      <c r="AF860" s="13" t="s">
        <v>62</v>
      </c>
      <c r="AG860" s="13" t="s">
        <v>69</v>
      </c>
      <c r="AK860" s="13" t="s">
        <v>63</v>
      </c>
      <c r="AL860" s="13">
        <v>8760</v>
      </c>
      <c r="AM860" s="13" t="s">
        <v>272</v>
      </c>
      <c r="AO860" s="11">
        <v>44068.419293981482</v>
      </c>
      <c r="AP860" s="11" t="s">
        <v>66</v>
      </c>
      <c r="AQ860" s="11" t="s">
        <v>49</v>
      </c>
      <c r="AR860" s="11" t="s">
        <v>66</v>
      </c>
      <c r="AS860" s="11" t="s">
        <v>55</v>
      </c>
      <c r="AT860" s="11" t="s">
        <v>66</v>
      </c>
      <c r="AU860" s="11" t="s">
        <v>61</v>
      </c>
      <c r="AV860" t="s">
        <v>66</v>
      </c>
      <c r="AW860" t="s">
        <v>66</v>
      </c>
    </row>
    <row r="861" spans="1:49" hidden="1" x14ac:dyDescent="0.25">
      <c r="A861" s="13" t="s">
        <v>839</v>
      </c>
      <c r="B861" s="13">
        <v>622</v>
      </c>
      <c r="C861" s="13" t="s">
        <v>944</v>
      </c>
      <c r="D861" s="13" t="s">
        <v>49</v>
      </c>
      <c r="E861" s="13" t="s">
        <v>841</v>
      </c>
      <c r="F861" s="15" t="s">
        <v>51</v>
      </c>
      <c r="G861" s="13">
        <v>32.879396999999997</v>
      </c>
      <c r="H861" s="13">
        <v>-103.300476</v>
      </c>
      <c r="I861" s="16" t="s">
        <v>52</v>
      </c>
      <c r="J861" s="13" t="s">
        <v>53</v>
      </c>
      <c r="K861" s="13">
        <v>11</v>
      </c>
      <c r="L861" s="13" t="s">
        <v>952</v>
      </c>
      <c r="M861" s="13" t="s">
        <v>55</v>
      </c>
      <c r="N861" s="13" t="s">
        <v>56</v>
      </c>
      <c r="O861" s="13" t="s">
        <v>953</v>
      </c>
      <c r="P861" s="13" t="s">
        <v>954</v>
      </c>
      <c r="Q861" s="13" t="s">
        <v>955</v>
      </c>
      <c r="R861" s="13" t="s">
        <v>677</v>
      </c>
      <c r="S861" s="14">
        <v>35213.419293981482</v>
      </c>
      <c r="T861" s="14">
        <v>35213.419293981482</v>
      </c>
      <c r="U861" s="13">
        <v>56</v>
      </c>
      <c r="V861" s="13" t="s">
        <v>59</v>
      </c>
      <c r="W861" s="13">
        <v>56</v>
      </c>
      <c r="X861" s="13" t="s">
        <v>59</v>
      </c>
      <c r="Y861" s="13">
        <v>56</v>
      </c>
      <c r="Z861" s="13" t="s">
        <v>59</v>
      </c>
      <c r="AA861" s="13">
        <v>56</v>
      </c>
      <c r="AB861" s="13" t="s">
        <v>59</v>
      </c>
      <c r="AC861" s="13" t="s">
        <v>67</v>
      </c>
      <c r="AD861" s="13" t="s">
        <v>61</v>
      </c>
      <c r="AE861" s="13">
        <v>3.9</v>
      </c>
      <c r="AF861" s="13" t="s">
        <v>68</v>
      </c>
      <c r="AG861" s="13" t="s">
        <v>69</v>
      </c>
      <c r="AK861" s="13" t="s">
        <v>63</v>
      </c>
      <c r="AL861" s="13">
        <v>8760</v>
      </c>
      <c r="AM861" s="13" t="s">
        <v>272</v>
      </c>
      <c r="AO861" s="11">
        <v>44068.419293981482</v>
      </c>
      <c r="AP861" s="11" t="s">
        <v>66</v>
      </c>
      <c r="AQ861" s="11" t="s">
        <v>49</v>
      </c>
      <c r="AR861" s="11" t="s">
        <v>66</v>
      </c>
      <c r="AS861" s="11" t="s">
        <v>55</v>
      </c>
      <c r="AT861" s="11" t="s">
        <v>66</v>
      </c>
      <c r="AU861" s="11" t="s">
        <v>61</v>
      </c>
      <c r="AV861" t="s">
        <v>66</v>
      </c>
      <c r="AW861" t="s">
        <v>66</v>
      </c>
    </row>
    <row r="862" spans="1:49" hidden="1" x14ac:dyDescent="0.25">
      <c r="A862" s="13" t="s">
        <v>839</v>
      </c>
      <c r="B862" s="13">
        <v>622</v>
      </c>
      <c r="C862" s="13" t="s">
        <v>944</v>
      </c>
      <c r="D862" s="13" t="s">
        <v>49</v>
      </c>
      <c r="E862" s="13" t="s">
        <v>841</v>
      </c>
      <c r="F862" s="15" t="s">
        <v>51</v>
      </c>
      <c r="G862" s="13">
        <v>32.879396999999997</v>
      </c>
      <c r="H862" s="13">
        <v>-103.300476</v>
      </c>
      <c r="I862" s="16" t="s">
        <v>52</v>
      </c>
      <c r="J862" s="13" t="s">
        <v>53</v>
      </c>
      <c r="K862" s="13">
        <v>14</v>
      </c>
      <c r="L862" s="13" t="s">
        <v>956</v>
      </c>
      <c r="M862" s="13" t="s">
        <v>55</v>
      </c>
      <c r="N862" s="13" t="s">
        <v>56</v>
      </c>
      <c r="O862" s="13" t="s">
        <v>957</v>
      </c>
      <c r="P862" s="13" t="s">
        <v>958</v>
      </c>
      <c r="Q862" s="13" t="s">
        <v>959</v>
      </c>
      <c r="R862" s="13" t="s">
        <v>960</v>
      </c>
      <c r="S862" s="14">
        <v>37734.419293981482</v>
      </c>
      <c r="T862" s="14">
        <v>37734.419293981482</v>
      </c>
      <c r="U862" s="13">
        <v>240</v>
      </c>
      <c r="V862" s="13" t="s">
        <v>59</v>
      </c>
      <c r="W862" s="13">
        <v>240</v>
      </c>
      <c r="X862" s="13" t="s">
        <v>59</v>
      </c>
      <c r="Y862" s="13">
        <v>240</v>
      </c>
      <c r="Z862" s="13" t="s">
        <v>59</v>
      </c>
      <c r="AA862" s="13">
        <v>240</v>
      </c>
      <c r="AB862" s="13" t="s">
        <v>59</v>
      </c>
      <c r="AC862" s="13" t="s">
        <v>60</v>
      </c>
      <c r="AD862" s="13" t="s">
        <v>61</v>
      </c>
      <c r="AE862" s="13">
        <v>12.39</v>
      </c>
      <c r="AF862" s="13" t="s">
        <v>62</v>
      </c>
      <c r="AK862" s="13" t="s">
        <v>63</v>
      </c>
      <c r="AL862" s="13">
        <v>8760</v>
      </c>
      <c r="AM862" s="13" t="s">
        <v>272</v>
      </c>
      <c r="AN862" s="13" t="s">
        <v>961</v>
      </c>
      <c r="AO862" s="11">
        <v>44068.419293981482</v>
      </c>
      <c r="AP862" s="11" t="s">
        <v>66</v>
      </c>
      <c r="AQ862" s="11" t="s">
        <v>49</v>
      </c>
      <c r="AR862" s="11" t="s">
        <v>66</v>
      </c>
      <c r="AS862" s="11" t="s">
        <v>55</v>
      </c>
      <c r="AT862" s="11" t="s">
        <v>66</v>
      </c>
      <c r="AU862" s="11" t="s">
        <v>61</v>
      </c>
      <c r="AV862" t="s">
        <v>66</v>
      </c>
      <c r="AW862" t="s">
        <v>66</v>
      </c>
    </row>
    <row r="863" spans="1:49" hidden="1" x14ac:dyDescent="0.25">
      <c r="A863" s="13" t="s">
        <v>839</v>
      </c>
      <c r="B863" s="13">
        <v>622</v>
      </c>
      <c r="C863" s="13" t="s">
        <v>944</v>
      </c>
      <c r="D863" s="13" t="s">
        <v>49</v>
      </c>
      <c r="E863" s="13" t="s">
        <v>841</v>
      </c>
      <c r="F863" s="15" t="s">
        <v>51</v>
      </c>
      <c r="G863" s="13">
        <v>32.879396999999997</v>
      </c>
      <c r="H863" s="13">
        <v>-103.300476</v>
      </c>
      <c r="I863" s="16" t="s">
        <v>52</v>
      </c>
      <c r="J863" s="13" t="s">
        <v>53</v>
      </c>
      <c r="K863" s="13">
        <v>14</v>
      </c>
      <c r="L863" s="13" t="s">
        <v>956</v>
      </c>
      <c r="M863" s="13" t="s">
        <v>55</v>
      </c>
      <c r="N863" s="13" t="s">
        <v>56</v>
      </c>
      <c r="O863" s="13" t="s">
        <v>957</v>
      </c>
      <c r="P863" s="13" t="s">
        <v>958</v>
      </c>
      <c r="Q863" s="13" t="s">
        <v>959</v>
      </c>
      <c r="R863" s="13" t="s">
        <v>960</v>
      </c>
      <c r="S863" s="14">
        <v>37734.419293981482</v>
      </c>
      <c r="T863" s="14">
        <v>37734.419293981482</v>
      </c>
      <c r="U863" s="13">
        <v>240</v>
      </c>
      <c r="V863" s="13" t="s">
        <v>59</v>
      </c>
      <c r="W863" s="13">
        <v>240</v>
      </c>
      <c r="X863" s="13" t="s">
        <v>59</v>
      </c>
      <c r="Y863" s="13">
        <v>240</v>
      </c>
      <c r="Z863" s="13" t="s">
        <v>59</v>
      </c>
      <c r="AA863" s="13">
        <v>240</v>
      </c>
      <c r="AB863" s="13" t="s">
        <v>59</v>
      </c>
      <c r="AC863" s="13" t="s">
        <v>67</v>
      </c>
      <c r="AD863" s="13" t="s">
        <v>61</v>
      </c>
      <c r="AE863" s="13">
        <v>7.2</v>
      </c>
      <c r="AF863" s="13" t="s">
        <v>68</v>
      </c>
      <c r="AG863" s="13" t="s">
        <v>69</v>
      </c>
      <c r="AK863" s="13" t="s">
        <v>63</v>
      </c>
      <c r="AL863" s="13">
        <v>8760</v>
      </c>
      <c r="AM863" s="13" t="s">
        <v>272</v>
      </c>
      <c r="AN863" s="13" t="s">
        <v>961</v>
      </c>
      <c r="AO863" s="11">
        <v>44068.419293981482</v>
      </c>
      <c r="AP863" s="11" t="s">
        <v>66</v>
      </c>
      <c r="AQ863" s="11" t="s">
        <v>49</v>
      </c>
      <c r="AR863" s="11" t="s">
        <v>66</v>
      </c>
      <c r="AS863" s="11" t="s">
        <v>55</v>
      </c>
      <c r="AT863" s="11" t="s">
        <v>66</v>
      </c>
      <c r="AU863" s="11" t="s">
        <v>61</v>
      </c>
      <c r="AV863" t="s">
        <v>66</v>
      </c>
      <c r="AW863" t="s">
        <v>66</v>
      </c>
    </row>
    <row r="864" spans="1:49" hidden="1" x14ac:dyDescent="0.25">
      <c r="A864" s="13" t="s">
        <v>839</v>
      </c>
      <c r="B864" s="13">
        <v>622</v>
      </c>
      <c r="C864" s="13" t="s">
        <v>944</v>
      </c>
      <c r="D864" s="13" t="s">
        <v>49</v>
      </c>
      <c r="E864" s="13" t="s">
        <v>841</v>
      </c>
      <c r="F864" s="15" t="s">
        <v>51</v>
      </c>
      <c r="G864" s="13">
        <v>32.879396999999997</v>
      </c>
      <c r="H864" s="13">
        <v>-103.300476</v>
      </c>
      <c r="I864" s="16" t="s">
        <v>52</v>
      </c>
      <c r="J864" s="13" t="s">
        <v>53</v>
      </c>
      <c r="K864" s="13">
        <v>14</v>
      </c>
      <c r="L864" s="13" t="s">
        <v>956</v>
      </c>
      <c r="M864" s="13" t="s">
        <v>55</v>
      </c>
      <c r="N864" s="13" t="s">
        <v>56</v>
      </c>
      <c r="O864" s="13" t="s">
        <v>957</v>
      </c>
      <c r="P864" s="13" t="s">
        <v>958</v>
      </c>
      <c r="Q864" s="13" t="s">
        <v>959</v>
      </c>
      <c r="R864" s="13" t="s">
        <v>960</v>
      </c>
      <c r="S864" s="14">
        <v>37734.419293981482</v>
      </c>
      <c r="T864" s="14">
        <v>37734.419293981482</v>
      </c>
      <c r="U864" s="13">
        <v>240</v>
      </c>
      <c r="V864" s="13" t="s">
        <v>59</v>
      </c>
      <c r="W864" s="13">
        <v>240</v>
      </c>
      <c r="X864" s="13" t="s">
        <v>59</v>
      </c>
      <c r="Y864" s="13">
        <v>240</v>
      </c>
      <c r="Z864" s="13" t="s">
        <v>59</v>
      </c>
      <c r="AA864" s="13">
        <v>240</v>
      </c>
      <c r="AB864" s="13" t="s">
        <v>59</v>
      </c>
      <c r="AC864" s="13" t="s">
        <v>67</v>
      </c>
      <c r="AD864" s="13" t="s">
        <v>61</v>
      </c>
      <c r="AE864" s="13">
        <v>31.5</v>
      </c>
      <c r="AF864" s="13" t="s">
        <v>62</v>
      </c>
      <c r="AG864" s="13" t="s">
        <v>69</v>
      </c>
      <c r="AK864" s="13" t="s">
        <v>63</v>
      </c>
      <c r="AL864" s="13">
        <v>8760</v>
      </c>
      <c r="AM864" s="13" t="s">
        <v>272</v>
      </c>
      <c r="AN864" s="13" t="s">
        <v>961</v>
      </c>
      <c r="AO864" s="11">
        <v>44068.419293981482</v>
      </c>
      <c r="AP864" s="11" t="s">
        <v>66</v>
      </c>
      <c r="AQ864" s="11" t="s">
        <v>49</v>
      </c>
      <c r="AR864" s="11" t="s">
        <v>66</v>
      </c>
      <c r="AS864" s="11" t="s">
        <v>55</v>
      </c>
      <c r="AT864" s="11" t="s">
        <v>66</v>
      </c>
      <c r="AU864" s="11" t="s">
        <v>61</v>
      </c>
      <c r="AV864" t="s">
        <v>66</v>
      </c>
      <c r="AW864" t="s">
        <v>66</v>
      </c>
    </row>
    <row r="865" spans="1:49" hidden="1" x14ac:dyDescent="0.25">
      <c r="A865" s="13" t="s">
        <v>962</v>
      </c>
      <c r="B865" s="13">
        <v>444</v>
      </c>
      <c r="C865" s="13" t="s">
        <v>963</v>
      </c>
      <c r="D865" s="13" t="s">
        <v>49</v>
      </c>
      <c r="E865" s="13" t="s">
        <v>50</v>
      </c>
      <c r="F865" s="15" t="s">
        <v>84</v>
      </c>
      <c r="G865" s="13">
        <v>32.727462000000003</v>
      </c>
      <c r="H865" s="13">
        <v>-103.910377</v>
      </c>
      <c r="I865" s="16" t="s">
        <v>88</v>
      </c>
      <c r="J865" s="13" t="s">
        <v>53</v>
      </c>
      <c r="K865" s="13">
        <v>1</v>
      </c>
      <c r="L865" s="13">
        <v>1</v>
      </c>
      <c r="M865" s="13" t="s">
        <v>55</v>
      </c>
      <c r="N865" s="13" t="s">
        <v>56</v>
      </c>
      <c r="O865" s="13" t="s">
        <v>107</v>
      </c>
      <c r="P865" s="13" t="s">
        <v>343</v>
      </c>
      <c r="T865" s="14">
        <v>36312.419293981482</v>
      </c>
      <c r="U865" s="13">
        <v>0.5</v>
      </c>
      <c r="V865" s="13" t="s">
        <v>59</v>
      </c>
      <c r="W865" s="13">
        <v>0.5</v>
      </c>
      <c r="X865" s="13" t="s">
        <v>59</v>
      </c>
      <c r="AA865" s="13">
        <v>0.5</v>
      </c>
      <c r="AB865" s="13" t="s">
        <v>59</v>
      </c>
      <c r="AC865" s="13" t="s">
        <v>67</v>
      </c>
      <c r="AD865" s="13" t="s">
        <v>61</v>
      </c>
      <c r="AE865" s="13">
        <v>0.11</v>
      </c>
      <c r="AF865" s="13" t="s">
        <v>62</v>
      </c>
      <c r="AG865" s="13" t="s">
        <v>69</v>
      </c>
      <c r="AL865" s="13">
        <v>8760</v>
      </c>
      <c r="AM865" s="13" t="s">
        <v>200</v>
      </c>
      <c r="AO865" s="11">
        <v>44068.419293981482</v>
      </c>
      <c r="AP865" s="11" t="s">
        <v>66</v>
      </c>
      <c r="AQ865" s="11" t="s">
        <v>49</v>
      </c>
      <c r="AR865" s="11" t="s">
        <v>66</v>
      </c>
      <c r="AS865" s="11" t="s">
        <v>55</v>
      </c>
      <c r="AT865" s="11" t="s">
        <v>66</v>
      </c>
      <c r="AU865" s="11" t="s">
        <v>61</v>
      </c>
      <c r="AV865" t="s">
        <v>66</v>
      </c>
      <c r="AW865" t="s">
        <v>66</v>
      </c>
    </row>
    <row r="866" spans="1:49" hidden="1" x14ac:dyDescent="0.25">
      <c r="A866" s="13" t="s">
        <v>962</v>
      </c>
      <c r="B866" s="13">
        <v>444</v>
      </c>
      <c r="C866" s="13" t="s">
        <v>963</v>
      </c>
      <c r="D866" s="13" t="s">
        <v>49</v>
      </c>
      <c r="E866" s="13" t="s">
        <v>50</v>
      </c>
      <c r="F866" s="15" t="s">
        <v>84</v>
      </c>
      <c r="G866" s="13">
        <v>32.727462000000003</v>
      </c>
      <c r="H866" s="13">
        <v>-103.910377</v>
      </c>
      <c r="I866" s="16" t="s">
        <v>88</v>
      </c>
      <c r="J866" s="13" t="s">
        <v>53</v>
      </c>
      <c r="K866" s="13">
        <v>1</v>
      </c>
      <c r="L866" s="13">
        <v>1</v>
      </c>
      <c r="M866" s="13" t="s">
        <v>55</v>
      </c>
      <c r="N866" s="13" t="s">
        <v>56</v>
      </c>
      <c r="O866" s="13" t="s">
        <v>107</v>
      </c>
      <c r="P866" s="13" t="s">
        <v>343</v>
      </c>
      <c r="T866" s="14">
        <v>36312.419293981482</v>
      </c>
      <c r="U866" s="13">
        <v>0.5</v>
      </c>
      <c r="V866" s="13" t="s">
        <v>59</v>
      </c>
      <c r="W866" s="13">
        <v>0.5</v>
      </c>
      <c r="X866" s="13" t="s">
        <v>59</v>
      </c>
      <c r="AA866" s="13">
        <v>0.5</v>
      </c>
      <c r="AB866" s="13" t="s">
        <v>59</v>
      </c>
      <c r="AC866" s="13" t="s">
        <v>67</v>
      </c>
      <c r="AD866" s="13" t="s">
        <v>61</v>
      </c>
      <c r="AE866" s="13">
        <v>2.73</v>
      </c>
      <c r="AF866" s="13" t="s">
        <v>68</v>
      </c>
      <c r="AG866" s="13" t="s">
        <v>69</v>
      </c>
      <c r="AL866" s="13">
        <v>8760</v>
      </c>
      <c r="AM866" s="13" t="s">
        <v>200</v>
      </c>
      <c r="AO866" s="11">
        <v>44068.419293981482</v>
      </c>
      <c r="AP866" s="11" t="s">
        <v>66</v>
      </c>
      <c r="AQ866" s="11" t="s">
        <v>49</v>
      </c>
      <c r="AR866" s="11" t="s">
        <v>66</v>
      </c>
      <c r="AS866" s="11" t="s">
        <v>55</v>
      </c>
      <c r="AT866" s="11" t="s">
        <v>66</v>
      </c>
      <c r="AU866" s="11" t="s">
        <v>61</v>
      </c>
      <c r="AV866" t="s">
        <v>66</v>
      </c>
      <c r="AW866" t="s">
        <v>66</v>
      </c>
    </row>
    <row r="867" spans="1:49" hidden="1" x14ac:dyDescent="0.25">
      <c r="A867" s="13" t="s">
        <v>962</v>
      </c>
      <c r="B867" s="13">
        <v>482</v>
      </c>
      <c r="C867" s="13" t="s">
        <v>964</v>
      </c>
      <c r="D867" s="13" t="s">
        <v>49</v>
      </c>
      <c r="E867" s="13" t="s">
        <v>74</v>
      </c>
      <c r="F867" s="15" t="s">
        <v>51</v>
      </c>
      <c r="G867" s="13">
        <v>32.727454000000002</v>
      </c>
      <c r="H867" s="13">
        <v>-103.910527</v>
      </c>
      <c r="I867" s="16" t="s">
        <v>88</v>
      </c>
      <c r="J867" s="13" t="s">
        <v>53</v>
      </c>
      <c r="K867" s="13">
        <v>2</v>
      </c>
      <c r="L867" s="13">
        <v>2</v>
      </c>
      <c r="M867" s="13" t="s">
        <v>55</v>
      </c>
      <c r="N867" s="13" t="s">
        <v>56</v>
      </c>
      <c r="O867" s="13" t="s">
        <v>965</v>
      </c>
      <c r="P867" s="13" t="s">
        <v>965</v>
      </c>
      <c r="S867" s="14">
        <v>36857.419293981482</v>
      </c>
      <c r="T867" s="14">
        <v>36857.419293981482</v>
      </c>
      <c r="U867" s="13">
        <v>0.5</v>
      </c>
      <c r="V867" s="13" t="s">
        <v>59</v>
      </c>
      <c r="W867" s="13">
        <v>0.5</v>
      </c>
      <c r="X867" s="13" t="s">
        <v>59</v>
      </c>
      <c r="AA867" s="13">
        <v>0.5</v>
      </c>
      <c r="AB867" s="13" t="s">
        <v>59</v>
      </c>
      <c r="AC867" s="13" t="s">
        <v>67</v>
      </c>
      <c r="AD867" s="13" t="s">
        <v>61</v>
      </c>
      <c r="AE867" s="13">
        <v>0.63</v>
      </c>
      <c r="AF867" s="13" t="s">
        <v>62</v>
      </c>
      <c r="AG867" s="13" t="s">
        <v>69</v>
      </c>
      <c r="AL867" s="13">
        <v>8760</v>
      </c>
      <c r="AM867" s="13" t="s">
        <v>966</v>
      </c>
      <c r="AO867" s="11">
        <v>44068.419293981482</v>
      </c>
      <c r="AP867" s="11" t="s">
        <v>66</v>
      </c>
      <c r="AQ867" s="11" t="s">
        <v>49</v>
      </c>
      <c r="AR867" s="11" t="s">
        <v>66</v>
      </c>
      <c r="AS867" s="11" t="s">
        <v>55</v>
      </c>
      <c r="AT867" s="11" t="s">
        <v>66</v>
      </c>
      <c r="AU867" s="11" t="s">
        <v>61</v>
      </c>
      <c r="AV867" t="s">
        <v>66</v>
      </c>
      <c r="AW867" t="s">
        <v>66</v>
      </c>
    </row>
    <row r="868" spans="1:49" hidden="1" x14ac:dyDescent="0.25">
      <c r="A868" s="13" t="s">
        <v>967</v>
      </c>
      <c r="B868" s="13">
        <v>28957</v>
      </c>
      <c r="C868" s="13" t="s">
        <v>968</v>
      </c>
      <c r="D868" s="13" t="s">
        <v>49</v>
      </c>
      <c r="E868" s="13" t="s">
        <v>111</v>
      </c>
      <c r="F868" s="15" t="s">
        <v>51</v>
      </c>
      <c r="G868" s="13">
        <v>32.243693999999998</v>
      </c>
      <c r="H868" s="13">
        <v>-103.502111</v>
      </c>
      <c r="I868" s="16" t="s">
        <v>88</v>
      </c>
      <c r="J868" s="13" t="s">
        <v>53</v>
      </c>
      <c r="K868" s="13">
        <v>4</v>
      </c>
      <c r="L868" s="13">
        <v>3</v>
      </c>
      <c r="M868" s="13" t="s">
        <v>55</v>
      </c>
      <c r="N868" s="13" t="s">
        <v>56</v>
      </c>
      <c r="O868" s="13" t="s">
        <v>969</v>
      </c>
      <c r="P868" s="13" t="s">
        <v>146</v>
      </c>
      <c r="Q868" s="13" t="s">
        <v>146</v>
      </c>
      <c r="R868" s="13" t="s">
        <v>146</v>
      </c>
      <c r="U868" s="13">
        <v>1.5</v>
      </c>
      <c r="V868" s="13" t="s">
        <v>59</v>
      </c>
      <c r="W868" s="13">
        <v>1.5</v>
      </c>
      <c r="X868" s="13" t="s">
        <v>59</v>
      </c>
      <c r="Y868" s="13">
        <v>1.5</v>
      </c>
      <c r="Z868" s="13" t="s">
        <v>59</v>
      </c>
      <c r="AA868" s="13">
        <v>1.5</v>
      </c>
      <c r="AB868" s="13" t="s">
        <v>59</v>
      </c>
      <c r="AC868" s="13" t="s">
        <v>67</v>
      </c>
      <c r="AD868" s="13" t="s">
        <v>61</v>
      </c>
      <c r="AE868" s="13">
        <v>0.7</v>
      </c>
      <c r="AF868" s="13" t="s">
        <v>62</v>
      </c>
      <c r="AG868" s="13" t="s">
        <v>69</v>
      </c>
      <c r="AK868" s="13" t="s">
        <v>63</v>
      </c>
      <c r="AL868" s="13">
        <v>8760</v>
      </c>
      <c r="AM868" s="13" t="s">
        <v>64</v>
      </c>
      <c r="AO868" s="11">
        <v>44068.419293981482</v>
      </c>
      <c r="AP868" s="11" t="s">
        <v>66</v>
      </c>
      <c r="AQ868" s="11" t="s">
        <v>49</v>
      </c>
      <c r="AR868" s="11" t="s">
        <v>66</v>
      </c>
      <c r="AS868" s="11" t="s">
        <v>55</v>
      </c>
      <c r="AT868" s="11" t="s">
        <v>66</v>
      </c>
      <c r="AU868" s="11" t="s">
        <v>61</v>
      </c>
      <c r="AV868" t="s">
        <v>66</v>
      </c>
      <c r="AW868" t="s">
        <v>66</v>
      </c>
    </row>
    <row r="869" spans="1:49" hidden="1" x14ac:dyDescent="0.25">
      <c r="A869" s="13" t="s">
        <v>967</v>
      </c>
      <c r="B869" s="13">
        <v>37544</v>
      </c>
      <c r="C869" s="13" t="s">
        <v>970</v>
      </c>
      <c r="D869" s="13" t="s">
        <v>49</v>
      </c>
      <c r="E869" s="13" t="s">
        <v>159</v>
      </c>
      <c r="F869" s="15" t="s">
        <v>51</v>
      </c>
      <c r="G869" s="13">
        <v>32.245417000000003</v>
      </c>
      <c r="H869" s="13">
        <v>-103.50175</v>
      </c>
      <c r="I869" s="16" t="s">
        <v>75</v>
      </c>
      <c r="J869" s="13" t="s">
        <v>53</v>
      </c>
      <c r="K869" s="13">
        <v>5</v>
      </c>
      <c r="L869" s="13" t="s">
        <v>76</v>
      </c>
      <c r="M869" s="13" t="s">
        <v>55</v>
      </c>
      <c r="N869" s="13" t="s">
        <v>56</v>
      </c>
      <c r="O869" s="13" t="s">
        <v>971</v>
      </c>
      <c r="P869" s="13" t="s">
        <v>972</v>
      </c>
      <c r="Q869" s="13" t="s">
        <v>146</v>
      </c>
      <c r="R869" s="13" t="s">
        <v>973</v>
      </c>
      <c r="S869" s="14">
        <v>43160.419293981482</v>
      </c>
      <c r="AA869" s="13">
        <v>1</v>
      </c>
      <c r="AB869" s="13" t="s">
        <v>59</v>
      </c>
      <c r="AC869" s="13" t="s">
        <v>67</v>
      </c>
      <c r="AD869" s="13" t="s">
        <v>61</v>
      </c>
      <c r="AE869" s="13">
        <v>0.43</v>
      </c>
      <c r="AF869" s="13" t="s">
        <v>62</v>
      </c>
      <c r="AG869" s="13" t="s">
        <v>69</v>
      </c>
      <c r="AK869" s="13" t="s">
        <v>63</v>
      </c>
      <c r="AL869" s="13">
        <v>8760</v>
      </c>
      <c r="AM869" s="13" t="s">
        <v>64</v>
      </c>
      <c r="AO869" s="11">
        <v>44068.419293981482</v>
      </c>
      <c r="AP869" s="11" t="s">
        <v>66</v>
      </c>
      <c r="AQ869" s="11" t="s">
        <v>49</v>
      </c>
      <c r="AR869" s="11" t="s">
        <v>66</v>
      </c>
      <c r="AS869" s="11" t="s">
        <v>55</v>
      </c>
      <c r="AT869" s="11" t="s">
        <v>66</v>
      </c>
      <c r="AU869" s="11" t="s">
        <v>61</v>
      </c>
      <c r="AV869" t="s">
        <v>66</v>
      </c>
      <c r="AW869" t="s">
        <v>66</v>
      </c>
    </row>
    <row r="870" spans="1:49" hidden="1" x14ac:dyDescent="0.25">
      <c r="A870" s="13" t="s">
        <v>967</v>
      </c>
      <c r="B870" s="13">
        <v>37544</v>
      </c>
      <c r="C870" s="13" t="s">
        <v>970</v>
      </c>
      <c r="D870" s="13" t="s">
        <v>49</v>
      </c>
      <c r="E870" s="13" t="s">
        <v>159</v>
      </c>
      <c r="F870" s="15" t="s">
        <v>51</v>
      </c>
      <c r="G870" s="13">
        <v>32.245417000000003</v>
      </c>
      <c r="H870" s="13">
        <v>-103.50175</v>
      </c>
      <c r="I870" s="16" t="s">
        <v>75</v>
      </c>
      <c r="J870" s="13" t="s">
        <v>53</v>
      </c>
      <c r="K870" s="13">
        <v>5</v>
      </c>
      <c r="L870" s="13" t="s">
        <v>76</v>
      </c>
      <c r="M870" s="13" t="s">
        <v>55</v>
      </c>
      <c r="N870" s="13" t="s">
        <v>56</v>
      </c>
      <c r="O870" s="13" t="s">
        <v>971</v>
      </c>
      <c r="P870" s="13" t="s">
        <v>972</v>
      </c>
      <c r="Q870" s="13" t="s">
        <v>146</v>
      </c>
      <c r="R870" s="13" t="s">
        <v>973</v>
      </c>
      <c r="S870" s="14">
        <v>43160.419293981482</v>
      </c>
      <c r="AA870" s="13">
        <v>1</v>
      </c>
      <c r="AB870" s="13" t="s">
        <v>59</v>
      </c>
      <c r="AC870" s="13" t="s">
        <v>67</v>
      </c>
      <c r="AD870" s="13" t="s">
        <v>61</v>
      </c>
      <c r="AE870" s="13">
        <v>0.1</v>
      </c>
      <c r="AF870" s="13" t="s">
        <v>68</v>
      </c>
      <c r="AG870" s="13" t="s">
        <v>69</v>
      </c>
      <c r="AK870" s="13" t="s">
        <v>63</v>
      </c>
      <c r="AL870" s="13">
        <v>8760</v>
      </c>
      <c r="AM870" s="13" t="s">
        <v>64</v>
      </c>
      <c r="AO870" s="11">
        <v>44068.419293981482</v>
      </c>
      <c r="AP870" s="11" t="s">
        <v>66</v>
      </c>
      <c r="AQ870" s="11" t="s">
        <v>49</v>
      </c>
      <c r="AR870" s="11" t="s">
        <v>66</v>
      </c>
      <c r="AS870" s="11" t="s">
        <v>55</v>
      </c>
      <c r="AT870" s="11" t="s">
        <v>66</v>
      </c>
      <c r="AU870" s="11" t="s">
        <v>61</v>
      </c>
      <c r="AV870" t="s">
        <v>66</v>
      </c>
      <c r="AW870" t="s">
        <v>66</v>
      </c>
    </row>
    <row r="871" spans="1:49" hidden="1" x14ac:dyDescent="0.25">
      <c r="A871" s="13" t="s">
        <v>967</v>
      </c>
      <c r="B871" s="13">
        <v>37544</v>
      </c>
      <c r="C871" s="13" t="s">
        <v>970</v>
      </c>
      <c r="D871" s="13" t="s">
        <v>49</v>
      </c>
      <c r="E871" s="13" t="s">
        <v>159</v>
      </c>
      <c r="F871" s="15" t="s">
        <v>51</v>
      </c>
      <c r="G871" s="13">
        <v>32.245417000000003</v>
      </c>
      <c r="H871" s="13">
        <v>-103.50175</v>
      </c>
      <c r="I871" s="16" t="s">
        <v>75</v>
      </c>
      <c r="J871" s="13" t="s">
        <v>53</v>
      </c>
      <c r="K871" s="13">
        <v>15</v>
      </c>
      <c r="L871" s="13" t="s">
        <v>236</v>
      </c>
      <c r="M871" s="13" t="s">
        <v>55</v>
      </c>
      <c r="N871" s="13" t="s">
        <v>56</v>
      </c>
      <c r="O871" s="13" t="s">
        <v>971</v>
      </c>
      <c r="P871" s="13" t="s">
        <v>974</v>
      </c>
      <c r="Q871" s="13" t="s">
        <v>146</v>
      </c>
      <c r="R871" s="13" t="s">
        <v>975</v>
      </c>
      <c r="S871" s="14">
        <v>43160.419293981482</v>
      </c>
      <c r="AA871" s="13">
        <v>1</v>
      </c>
      <c r="AB871" s="13" t="s">
        <v>59</v>
      </c>
      <c r="AC871" s="13" t="s">
        <v>67</v>
      </c>
      <c r="AD871" s="13" t="s">
        <v>61</v>
      </c>
      <c r="AE871" s="13">
        <v>0.1</v>
      </c>
      <c r="AF871" s="13" t="s">
        <v>68</v>
      </c>
      <c r="AG871" s="13" t="s">
        <v>69</v>
      </c>
      <c r="AK871" s="13" t="s">
        <v>63</v>
      </c>
      <c r="AL871" s="13">
        <v>8760</v>
      </c>
      <c r="AM871" s="13" t="s">
        <v>64</v>
      </c>
      <c r="AO871" s="11">
        <v>44068.419293981482</v>
      </c>
      <c r="AP871" s="11" t="s">
        <v>66</v>
      </c>
      <c r="AQ871" s="11" t="s">
        <v>49</v>
      </c>
      <c r="AR871" s="11" t="s">
        <v>66</v>
      </c>
      <c r="AS871" s="11" t="s">
        <v>55</v>
      </c>
      <c r="AT871" s="11" t="s">
        <v>66</v>
      </c>
      <c r="AU871" s="11" t="s">
        <v>61</v>
      </c>
      <c r="AV871" t="s">
        <v>66</v>
      </c>
      <c r="AW871" t="s">
        <v>66</v>
      </c>
    </row>
    <row r="872" spans="1:49" hidden="1" x14ac:dyDescent="0.25">
      <c r="A872" s="13" t="s">
        <v>967</v>
      </c>
      <c r="B872" s="13">
        <v>37544</v>
      </c>
      <c r="C872" s="13" t="s">
        <v>970</v>
      </c>
      <c r="D872" s="13" t="s">
        <v>49</v>
      </c>
      <c r="E872" s="13" t="s">
        <v>159</v>
      </c>
      <c r="F872" s="15" t="s">
        <v>51</v>
      </c>
      <c r="G872" s="13">
        <v>32.245417000000003</v>
      </c>
      <c r="H872" s="13">
        <v>-103.50175</v>
      </c>
      <c r="I872" s="16" t="s">
        <v>75</v>
      </c>
      <c r="J872" s="13" t="s">
        <v>53</v>
      </c>
      <c r="K872" s="13">
        <v>15</v>
      </c>
      <c r="L872" s="13" t="s">
        <v>236</v>
      </c>
      <c r="M872" s="13" t="s">
        <v>55</v>
      </c>
      <c r="N872" s="13" t="s">
        <v>56</v>
      </c>
      <c r="O872" s="13" t="s">
        <v>971</v>
      </c>
      <c r="P872" s="13" t="s">
        <v>974</v>
      </c>
      <c r="Q872" s="13" t="s">
        <v>146</v>
      </c>
      <c r="R872" s="13" t="s">
        <v>975</v>
      </c>
      <c r="S872" s="14">
        <v>43160.419293981482</v>
      </c>
      <c r="AA872" s="13">
        <v>1</v>
      </c>
      <c r="AB872" s="13" t="s">
        <v>59</v>
      </c>
      <c r="AC872" s="13" t="s">
        <v>67</v>
      </c>
      <c r="AD872" s="13" t="s">
        <v>61</v>
      </c>
      <c r="AE872" s="13">
        <v>0.43</v>
      </c>
      <c r="AF872" s="13" t="s">
        <v>62</v>
      </c>
      <c r="AG872" s="13" t="s">
        <v>69</v>
      </c>
      <c r="AK872" s="13" t="s">
        <v>63</v>
      </c>
      <c r="AL872" s="13">
        <v>8760</v>
      </c>
      <c r="AM872" s="13" t="s">
        <v>64</v>
      </c>
      <c r="AO872" s="11">
        <v>44068.419293981482</v>
      </c>
      <c r="AP872" s="11" t="s">
        <v>66</v>
      </c>
      <c r="AQ872" s="11" t="s">
        <v>49</v>
      </c>
      <c r="AR872" s="11" t="s">
        <v>66</v>
      </c>
      <c r="AS872" s="11" t="s">
        <v>55</v>
      </c>
      <c r="AT872" s="11" t="s">
        <v>66</v>
      </c>
      <c r="AU872" s="11" t="s">
        <v>61</v>
      </c>
      <c r="AV872" t="s">
        <v>66</v>
      </c>
      <c r="AW872" t="s">
        <v>66</v>
      </c>
    </row>
    <row r="873" spans="1:49" hidden="1" x14ac:dyDescent="0.25">
      <c r="A873" s="13" t="s">
        <v>967</v>
      </c>
      <c r="B873" s="13">
        <v>37544</v>
      </c>
      <c r="C873" s="13" t="s">
        <v>970</v>
      </c>
      <c r="D873" s="13" t="s">
        <v>49</v>
      </c>
      <c r="E873" s="13" t="s">
        <v>159</v>
      </c>
      <c r="F873" s="15" t="s">
        <v>51</v>
      </c>
      <c r="G873" s="13">
        <v>32.245417000000003</v>
      </c>
      <c r="H873" s="13">
        <v>-103.50175</v>
      </c>
      <c r="I873" s="16" t="s">
        <v>75</v>
      </c>
      <c r="J873" s="13" t="s">
        <v>53</v>
      </c>
      <c r="K873" s="13">
        <v>16</v>
      </c>
      <c r="L873" s="13" t="s">
        <v>80</v>
      </c>
      <c r="M873" s="13" t="s">
        <v>55</v>
      </c>
      <c r="N873" s="13" t="s">
        <v>56</v>
      </c>
      <c r="O873" s="13" t="s">
        <v>971</v>
      </c>
      <c r="P873" s="13" t="s">
        <v>974</v>
      </c>
      <c r="Q873" s="13" t="s">
        <v>146</v>
      </c>
      <c r="R873" s="13" t="s">
        <v>976</v>
      </c>
      <c r="S873" s="14">
        <v>43160.419293981482</v>
      </c>
      <c r="AA873" s="13">
        <v>1</v>
      </c>
      <c r="AB873" s="13" t="s">
        <v>59</v>
      </c>
      <c r="AC873" s="13" t="s">
        <v>67</v>
      </c>
      <c r="AD873" s="13" t="s">
        <v>61</v>
      </c>
      <c r="AE873" s="13">
        <v>0.1</v>
      </c>
      <c r="AF873" s="13" t="s">
        <v>68</v>
      </c>
      <c r="AG873" s="13" t="s">
        <v>69</v>
      </c>
      <c r="AK873" s="13" t="s">
        <v>63</v>
      </c>
      <c r="AL873" s="13">
        <v>8760</v>
      </c>
      <c r="AM873" s="13" t="s">
        <v>64</v>
      </c>
      <c r="AO873" s="11">
        <v>44068.419293981482</v>
      </c>
      <c r="AP873" s="11" t="s">
        <v>66</v>
      </c>
      <c r="AQ873" s="11" t="s">
        <v>49</v>
      </c>
      <c r="AR873" s="11" t="s">
        <v>66</v>
      </c>
      <c r="AS873" s="11" t="s">
        <v>55</v>
      </c>
      <c r="AT873" s="11" t="s">
        <v>66</v>
      </c>
      <c r="AU873" s="11" t="s">
        <v>61</v>
      </c>
      <c r="AV873" t="s">
        <v>66</v>
      </c>
      <c r="AW873" t="s">
        <v>66</v>
      </c>
    </row>
    <row r="874" spans="1:49" hidden="1" x14ac:dyDescent="0.25">
      <c r="A874" s="13" t="s">
        <v>967</v>
      </c>
      <c r="B874" s="13">
        <v>37544</v>
      </c>
      <c r="C874" s="13" t="s">
        <v>970</v>
      </c>
      <c r="D874" s="13" t="s">
        <v>49</v>
      </c>
      <c r="E874" s="13" t="s">
        <v>159</v>
      </c>
      <c r="F874" s="15" t="s">
        <v>51</v>
      </c>
      <c r="G874" s="13">
        <v>32.245417000000003</v>
      </c>
      <c r="H874" s="13">
        <v>-103.50175</v>
      </c>
      <c r="I874" s="16" t="s">
        <v>75</v>
      </c>
      <c r="J874" s="13" t="s">
        <v>53</v>
      </c>
      <c r="K874" s="13">
        <v>16</v>
      </c>
      <c r="L874" s="13" t="s">
        <v>80</v>
      </c>
      <c r="M874" s="13" t="s">
        <v>55</v>
      </c>
      <c r="N874" s="13" t="s">
        <v>56</v>
      </c>
      <c r="O874" s="13" t="s">
        <v>971</v>
      </c>
      <c r="P874" s="13" t="s">
        <v>974</v>
      </c>
      <c r="Q874" s="13" t="s">
        <v>146</v>
      </c>
      <c r="R874" s="13" t="s">
        <v>976</v>
      </c>
      <c r="S874" s="14">
        <v>43160.419293981482</v>
      </c>
      <c r="AA874" s="13">
        <v>1</v>
      </c>
      <c r="AB874" s="13" t="s">
        <v>59</v>
      </c>
      <c r="AC874" s="13" t="s">
        <v>67</v>
      </c>
      <c r="AD874" s="13" t="s">
        <v>61</v>
      </c>
      <c r="AE874" s="13">
        <v>0.43</v>
      </c>
      <c r="AF874" s="13" t="s">
        <v>62</v>
      </c>
      <c r="AG874" s="13" t="s">
        <v>69</v>
      </c>
      <c r="AK874" s="13" t="s">
        <v>63</v>
      </c>
      <c r="AL874" s="13">
        <v>8760</v>
      </c>
      <c r="AM874" s="13" t="s">
        <v>64</v>
      </c>
      <c r="AO874" s="11">
        <v>44068.419293981482</v>
      </c>
      <c r="AP874" s="11" t="s">
        <v>66</v>
      </c>
      <c r="AQ874" s="11" t="s">
        <v>49</v>
      </c>
      <c r="AR874" s="11" t="s">
        <v>66</v>
      </c>
      <c r="AS874" s="11" t="s">
        <v>55</v>
      </c>
      <c r="AT874" s="11" t="s">
        <v>66</v>
      </c>
      <c r="AU874" s="11" t="s">
        <v>61</v>
      </c>
      <c r="AV874" t="s">
        <v>66</v>
      </c>
      <c r="AW874" t="s">
        <v>66</v>
      </c>
    </row>
    <row r="875" spans="1:49" hidden="1" x14ac:dyDescent="0.25">
      <c r="A875" s="13" t="s">
        <v>967</v>
      </c>
      <c r="B875" s="13">
        <v>37544</v>
      </c>
      <c r="C875" s="13" t="s">
        <v>970</v>
      </c>
      <c r="D875" s="13" t="s">
        <v>49</v>
      </c>
      <c r="E875" s="13" t="s">
        <v>159</v>
      </c>
      <c r="F875" s="15" t="s">
        <v>51</v>
      </c>
      <c r="G875" s="13">
        <v>32.245417000000003</v>
      </c>
      <c r="H875" s="13">
        <v>-103.50175</v>
      </c>
      <c r="I875" s="16" t="s">
        <v>75</v>
      </c>
      <c r="J875" s="13" t="s">
        <v>53</v>
      </c>
      <c r="K875" s="13">
        <v>19</v>
      </c>
      <c r="L875" s="13" t="s">
        <v>382</v>
      </c>
      <c r="M875" s="13" t="s">
        <v>55</v>
      </c>
      <c r="N875" s="13" t="s">
        <v>56</v>
      </c>
      <c r="O875" s="13" t="s">
        <v>971</v>
      </c>
      <c r="P875" s="13" t="s">
        <v>58</v>
      </c>
      <c r="Q875" s="13" t="s">
        <v>58</v>
      </c>
      <c r="AA875" s="13">
        <v>1</v>
      </c>
      <c r="AB875" s="13" t="s">
        <v>59</v>
      </c>
      <c r="AC875" s="13" t="s">
        <v>67</v>
      </c>
      <c r="AD875" s="13" t="s">
        <v>61</v>
      </c>
      <c r="AE875" s="13">
        <v>0.1</v>
      </c>
      <c r="AF875" s="13" t="s">
        <v>68</v>
      </c>
      <c r="AG875" s="13" t="s">
        <v>69</v>
      </c>
      <c r="AK875" s="13" t="s">
        <v>63</v>
      </c>
      <c r="AL875" s="13">
        <v>8760</v>
      </c>
      <c r="AM875" s="13" t="s">
        <v>64</v>
      </c>
      <c r="AO875" s="11">
        <v>44068.419293981482</v>
      </c>
      <c r="AP875" s="11" t="s">
        <v>66</v>
      </c>
      <c r="AQ875" s="11" t="s">
        <v>49</v>
      </c>
      <c r="AR875" s="11" t="s">
        <v>66</v>
      </c>
      <c r="AS875" s="11" t="s">
        <v>55</v>
      </c>
      <c r="AT875" s="11" t="s">
        <v>66</v>
      </c>
      <c r="AU875" s="11" t="s">
        <v>61</v>
      </c>
      <c r="AV875" t="s">
        <v>66</v>
      </c>
      <c r="AW875" t="s">
        <v>66</v>
      </c>
    </row>
    <row r="876" spans="1:49" hidden="1" x14ac:dyDescent="0.25">
      <c r="A876" s="13" t="s">
        <v>967</v>
      </c>
      <c r="B876" s="13">
        <v>37544</v>
      </c>
      <c r="C876" s="13" t="s">
        <v>970</v>
      </c>
      <c r="D876" s="13" t="s">
        <v>49</v>
      </c>
      <c r="E876" s="13" t="s">
        <v>159</v>
      </c>
      <c r="F876" s="15" t="s">
        <v>51</v>
      </c>
      <c r="G876" s="13">
        <v>32.245417000000003</v>
      </c>
      <c r="H876" s="13">
        <v>-103.50175</v>
      </c>
      <c r="I876" s="16" t="s">
        <v>75</v>
      </c>
      <c r="J876" s="13" t="s">
        <v>53</v>
      </c>
      <c r="K876" s="13">
        <v>19</v>
      </c>
      <c r="L876" s="13" t="s">
        <v>382</v>
      </c>
      <c r="M876" s="13" t="s">
        <v>55</v>
      </c>
      <c r="N876" s="13" t="s">
        <v>56</v>
      </c>
      <c r="O876" s="13" t="s">
        <v>971</v>
      </c>
      <c r="P876" s="13" t="s">
        <v>58</v>
      </c>
      <c r="Q876" s="13" t="s">
        <v>58</v>
      </c>
      <c r="AA876" s="13">
        <v>1</v>
      </c>
      <c r="AB876" s="13" t="s">
        <v>59</v>
      </c>
      <c r="AC876" s="13" t="s">
        <v>67</v>
      </c>
      <c r="AD876" s="13" t="s">
        <v>61</v>
      </c>
      <c r="AE876" s="13">
        <v>0.43</v>
      </c>
      <c r="AF876" s="13" t="s">
        <v>62</v>
      </c>
      <c r="AG876" s="13" t="s">
        <v>69</v>
      </c>
      <c r="AK876" s="13" t="s">
        <v>63</v>
      </c>
      <c r="AL876" s="13">
        <v>8760</v>
      </c>
      <c r="AM876" s="13" t="s">
        <v>64</v>
      </c>
      <c r="AO876" s="11">
        <v>44068.419293981482</v>
      </c>
      <c r="AP876" s="11" t="s">
        <v>66</v>
      </c>
      <c r="AQ876" s="11" t="s">
        <v>49</v>
      </c>
      <c r="AR876" s="11" t="s">
        <v>66</v>
      </c>
      <c r="AS876" s="11" t="s">
        <v>55</v>
      </c>
      <c r="AT876" s="11" t="s">
        <v>66</v>
      </c>
      <c r="AU876" s="11" t="s">
        <v>61</v>
      </c>
      <c r="AV876" t="s">
        <v>66</v>
      </c>
      <c r="AW876" t="s">
        <v>66</v>
      </c>
    </row>
    <row r="877" spans="1:49" hidden="1" x14ac:dyDescent="0.25">
      <c r="A877" s="13" t="s">
        <v>967</v>
      </c>
      <c r="B877" s="13">
        <v>37544</v>
      </c>
      <c r="C877" s="13" t="s">
        <v>970</v>
      </c>
      <c r="D877" s="13" t="s">
        <v>49</v>
      </c>
      <c r="E877" s="13" t="s">
        <v>159</v>
      </c>
      <c r="F877" s="15" t="s">
        <v>51</v>
      </c>
      <c r="G877" s="13">
        <v>32.245417000000003</v>
      </c>
      <c r="H877" s="13">
        <v>-103.50175</v>
      </c>
      <c r="I877" s="16" t="s">
        <v>75</v>
      </c>
      <c r="J877" s="13" t="s">
        <v>53</v>
      </c>
      <c r="K877" s="13">
        <v>20</v>
      </c>
      <c r="L877" s="13" t="s">
        <v>977</v>
      </c>
      <c r="M877" s="13" t="s">
        <v>55</v>
      </c>
      <c r="N877" s="13" t="s">
        <v>56</v>
      </c>
      <c r="O877" s="13" t="s">
        <v>978</v>
      </c>
      <c r="P877" s="13" t="s">
        <v>58</v>
      </c>
      <c r="Q877" s="13" t="s">
        <v>58</v>
      </c>
      <c r="AA877" s="13">
        <v>1</v>
      </c>
      <c r="AB877" s="13" t="s">
        <v>59</v>
      </c>
      <c r="AC877" s="13" t="s">
        <v>67</v>
      </c>
      <c r="AD877" s="13" t="s">
        <v>61</v>
      </c>
      <c r="AE877" s="13">
        <v>0.1</v>
      </c>
      <c r="AF877" s="13" t="s">
        <v>68</v>
      </c>
      <c r="AG877" s="13" t="s">
        <v>69</v>
      </c>
      <c r="AK877" s="13" t="s">
        <v>63</v>
      </c>
      <c r="AL877" s="13">
        <v>8760</v>
      </c>
      <c r="AM877" s="13" t="s">
        <v>64</v>
      </c>
      <c r="AO877" s="11">
        <v>44068.419293981482</v>
      </c>
      <c r="AP877" s="11" t="s">
        <v>66</v>
      </c>
      <c r="AQ877" s="11" t="s">
        <v>49</v>
      </c>
      <c r="AR877" s="11" t="s">
        <v>66</v>
      </c>
      <c r="AS877" s="11" t="s">
        <v>55</v>
      </c>
      <c r="AT877" s="11" t="s">
        <v>66</v>
      </c>
      <c r="AU877" s="11" t="s">
        <v>61</v>
      </c>
      <c r="AV877" t="s">
        <v>66</v>
      </c>
      <c r="AW877" t="s">
        <v>66</v>
      </c>
    </row>
    <row r="878" spans="1:49" hidden="1" x14ac:dyDescent="0.25">
      <c r="A878" s="13" t="s">
        <v>967</v>
      </c>
      <c r="B878" s="13">
        <v>37544</v>
      </c>
      <c r="C878" s="13" t="s">
        <v>970</v>
      </c>
      <c r="D878" s="13" t="s">
        <v>49</v>
      </c>
      <c r="E878" s="13" t="s">
        <v>159</v>
      </c>
      <c r="F878" s="15" t="s">
        <v>51</v>
      </c>
      <c r="G878" s="13">
        <v>32.245417000000003</v>
      </c>
      <c r="H878" s="13">
        <v>-103.50175</v>
      </c>
      <c r="I878" s="16" t="s">
        <v>75</v>
      </c>
      <c r="J878" s="13" t="s">
        <v>53</v>
      </c>
      <c r="K878" s="13">
        <v>20</v>
      </c>
      <c r="L878" s="13" t="s">
        <v>977</v>
      </c>
      <c r="M878" s="13" t="s">
        <v>55</v>
      </c>
      <c r="N878" s="13" t="s">
        <v>56</v>
      </c>
      <c r="O878" s="13" t="s">
        <v>978</v>
      </c>
      <c r="P878" s="13" t="s">
        <v>58</v>
      </c>
      <c r="Q878" s="13" t="s">
        <v>58</v>
      </c>
      <c r="AA878" s="13">
        <v>1</v>
      </c>
      <c r="AB878" s="13" t="s">
        <v>59</v>
      </c>
      <c r="AC878" s="13" t="s">
        <v>67</v>
      </c>
      <c r="AD878" s="13" t="s">
        <v>61</v>
      </c>
      <c r="AE878" s="13">
        <v>0.43</v>
      </c>
      <c r="AF878" s="13" t="s">
        <v>62</v>
      </c>
      <c r="AG878" s="13" t="s">
        <v>69</v>
      </c>
      <c r="AK878" s="13" t="s">
        <v>63</v>
      </c>
      <c r="AL878" s="13">
        <v>8760</v>
      </c>
      <c r="AM878" s="13" t="s">
        <v>64</v>
      </c>
      <c r="AO878" s="11">
        <v>44068.419293981482</v>
      </c>
      <c r="AP878" s="11" t="s">
        <v>66</v>
      </c>
      <c r="AQ878" s="11" t="s">
        <v>49</v>
      </c>
      <c r="AR878" s="11" t="s">
        <v>66</v>
      </c>
      <c r="AS878" s="11" t="s">
        <v>55</v>
      </c>
      <c r="AT878" s="11" t="s">
        <v>66</v>
      </c>
      <c r="AU878" s="11" t="s">
        <v>61</v>
      </c>
      <c r="AV878" t="s">
        <v>66</v>
      </c>
      <c r="AW878" t="s">
        <v>66</v>
      </c>
    </row>
    <row r="879" spans="1:49" hidden="1" x14ac:dyDescent="0.25">
      <c r="A879" s="13" t="s">
        <v>967</v>
      </c>
      <c r="B879" s="13">
        <v>37544</v>
      </c>
      <c r="C879" s="13" t="s">
        <v>970</v>
      </c>
      <c r="D879" s="13" t="s">
        <v>49</v>
      </c>
      <c r="E879" s="13" t="s">
        <v>159</v>
      </c>
      <c r="F879" s="15" t="s">
        <v>51</v>
      </c>
      <c r="G879" s="13">
        <v>32.245417000000003</v>
      </c>
      <c r="H879" s="13">
        <v>-103.50175</v>
      </c>
      <c r="I879" s="16" t="s">
        <v>75</v>
      </c>
      <c r="J879" s="13" t="s">
        <v>53</v>
      </c>
      <c r="K879" s="13">
        <v>21</v>
      </c>
      <c r="L879" s="13" t="s">
        <v>979</v>
      </c>
      <c r="M879" s="13" t="s">
        <v>55</v>
      </c>
      <c r="N879" s="13" t="s">
        <v>56</v>
      </c>
      <c r="O879" s="13" t="s">
        <v>978</v>
      </c>
      <c r="P879" s="13" t="s">
        <v>58</v>
      </c>
      <c r="Q879" s="13" t="s">
        <v>58</v>
      </c>
      <c r="AA879" s="13">
        <v>1</v>
      </c>
      <c r="AB879" s="13" t="s">
        <v>59</v>
      </c>
      <c r="AC879" s="13" t="s">
        <v>67</v>
      </c>
      <c r="AD879" s="13" t="s">
        <v>61</v>
      </c>
      <c r="AE879" s="13">
        <v>0.1</v>
      </c>
      <c r="AF879" s="13" t="s">
        <v>68</v>
      </c>
      <c r="AG879" s="13" t="s">
        <v>69</v>
      </c>
      <c r="AK879" s="13" t="s">
        <v>63</v>
      </c>
      <c r="AL879" s="13">
        <v>8760</v>
      </c>
      <c r="AM879" s="13" t="s">
        <v>64</v>
      </c>
      <c r="AO879" s="11">
        <v>44068.419293981482</v>
      </c>
      <c r="AP879" s="11" t="s">
        <v>66</v>
      </c>
      <c r="AQ879" s="11" t="s">
        <v>49</v>
      </c>
      <c r="AR879" s="11" t="s">
        <v>66</v>
      </c>
      <c r="AS879" s="11" t="s">
        <v>55</v>
      </c>
      <c r="AT879" s="11" t="s">
        <v>66</v>
      </c>
      <c r="AU879" s="11" t="s">
        <v>61</v>
      </c>
      <c r="AV879" t="s">
        <v>66</v>
      </c>
      <c r="AW879" t="s">
        <v>66</v>
      </c>
    </row>
    <row r="880" spans="1:49" hidden="1" x14ac:dyDescent="0.25">
      <c r="A880" s="13" t="s">
        <v>967</v>
      </c>
      <c r="B880" s="13">
        <v>37544</v>
      </c>
      <c r="C880" s="13" t="s">
        <v>970</v>
      </c>
      <c r="D880" s="13" t="s">
        <v>49</v>
      </c>
      <c r="E880" s="13" t="s">
        <v>159</v>
      </c>
      <c r="F880" s="15" t="s">
        <v>51</v>
      </c>
      <c r="G880" s="13">
        <v>32.245417000000003</v>
      </c>
      <c r="H880" s="13">
        <v>-103.50175</v>
      </c>
      <c r="I880" s="16" t="s">
        <v>75</v>
      </c>
      <c r="J880" s="13" t="s">
        <v>53</v>
      </c>
      <c r="K880" s="13">
        <v>21</v>
      </c>
      <c r="L880" s="13" t="s">
        <v>979</v>
      </c>
      <c r="M880" s="13" t="s">
        <v>55</v>
      </c>
      <c r="N880" s="13" t="s">
        <v>56</v>
      </c>
      <c r="O880" s="13" t="s">
        <v>978</v>
      </c>
      <c r="P880" s="13" t="s">
        <v>58</v>
      </c>
      <c r="Q880" s="13" t="s">
        <v>58</v>
      </c>
      <c r="AA880" s="13">
        <v>1</v>
      </c>
      <c r="AB880" s="13" t="s">
        <v>59</v>
      </c>
      <c r="AC880" s="13" t="s">
        <v>67</v>
      </c>
      <c r="AD880" s="13" t="s">
        <v>61</v>
      </c>
      <c r="AE880" s="13">
        <v>0.43</v>
      </c>
      <c r="AF880" s="13" t="s">
        <v>62</v>
      </c>
      <c r="AG880" s="13" t="s">
        <v>69</v>
      </c>
      <c r="AK880" s="13" t="s">
        <v>63</v>
      </c>
      <c r="AL880" s="13">
        <v>8760</v>
      </c>
      <c r="AM880" s="13" t="s">
        <v>64</v>
      </c>
      <c r="AO880" s="11">
        <v>44068.419293981482</v>
      </c>
      <c r="AP880" s="11" t="s">
        <v>66</v>
      </c>
      <c r="AQ880" s="11" t="s">
        <v>49</v>
      </c>
      <c r="AR880" s="11" t="s">
        <v>66</v>
      </c>
      <c r="AS880" s="11" t="s">
        <v>55</v>
      </c>
      <c r="AT880" s="11" t="s">
        <v>66</v>
      </c>
      <c r="AU880" s="11" t="s">
        <v>61</v>
      </c>
      <c r="AV880" t="s">
        <v>66</v>
      </c>
      <c r="AW880" t="s">
        <v>66</v>
      </c>
    </row>
    <row r="881" spans="1:49" hidden="1" x14ac:dyDescent="0.25">
      <c r="A881" s="13" t="s">
        <v>967</v>
      </c>
      <c r="B881" s="13">
        <v>37544</v>
      </c>
      <c r="C881" s="13" t="s">
        <v>970</v>
      </c>
      <c r="D881" s="13" t="s">
        <v>49</v>
      </c>
      <c r="E881" s="13" t="s">
        <v>159</v>
      </c>
      <c r="F881" s="15" t="s">
        <v>51</v>
      </c>
      <c r="G881" s="13">
        <v>32.245417000000003</v>
      </c>
      <c r="H881" s="13">
        <v>-103.50175</v>
      </c>
      <c r="I881" s="16" t="s">
        <v>75</v>
      </c>
      <c r="J881" s="13" t="s">
        <v>53</v>
      </c>
      <c r="K881" s="13">
        <v>22</v>
      </c>
      <c r="L881" s="13" t="s">
        <v>980</v>
      </c>
      <c r="M881" s="13" t="s">
        <v>55</v>
      </c>
      <c r="N881" s="13" t="s">
        <v>56</v>
      </c>
      <c r="O881" s="13" t="s">
        <v>978</v>
      </c>
      <c r="P881" s="13" t="s">
        <v>58</v>
      </c>
      <c r="Q881" s="13" t="s">
        <v>58</v>
      </c>
      <c r="AA881" s="13">
        <v>1</v>
      </c>
      <c r="AB881" s="13" t="s">
        <v>59</v>
      </c>
      <c r="AC881" s="13" t="s">
        <v>67</v>
      </c>
      <c r="AD881" s="13" t="s">
        <v>61</v>
      </c>
      <c r="AE881" s="13">
        <v>0.1</v>
      </c>
      <c r="AF881" s="13" t="s">
        <v>68</v>
      </c>
      <c r="AG881" s="13" t="s">
        <v>69</v>
      </c>
      <c r="AK881" s="13" t="s">
        <v>63</v>
      </c>
      <c r="AL881" s="13">
        <v>8760</v>
      </c>
      <c r="AM881" s="13" t="s">
        <v>64</v>
      </c>
      <c r="AO881" s="11">
        <v>44068.419293981482</v>
      </c>
      <c r="AP881" s="11" t="s">
        <v>66</v>
      </c>
      <c r="AQ881" s="11" t="s">
        <v>49</v>
      </c>
      <c r="AR881" s="11" t="s">
        <v>66</v>
      </c>
      <c r="AS881" s="11" t="s">
        <v>55</v>
      </c>
      <c r="AT881" s="11" t="s">
        <v>66</v>
      </c>
      <c r="AU881" s="11" t="s">
        <v>61</v>
      </c>
      <c r="AV881" t="s">
        <v>66</v>
      </c>
      <c r="AW881" t="s">
        <v>66</v>
      </c>
    </row>
    <row r="882" spans="1:49" hidden="1" x14ac:dyDescent="0.25">
      <c r="A882" s="13" t="s">
        <v>967</v>
      </c>
      <c r="B882" s="13">
        <v>37544</v>
      </c>
      <c r="C882" s="13" t="s">
        <v>970</v>
      </c>
      <c r="D882" s="13" t="s">
        <v>49</v>
      </c>
      <c r="E882" s="13" t="s">
        <v>159</v>
      </c>
      <c r="F882" s="15" t="s">
        <v>51</v>
      </c>
      <c r="G882" s="13">
        <v>32.245417000000003</v>
      </c>
      <c r="H882" s="13">
        <v>-103.50175</v>
      </c>
      <c r="I882" s="16" t="s">
        <v>75</v>
      </c>
      <c r="J882" s="13" t="s">
        <v>53</v>
      </c>
      <c r="K882" s="13">
        <v>22</v>
      </c>
      <c r="L882" s="13" t="s">
        <v>980</v>
      </c>
      <c r="M882" s="13" t="s">
        <v>55</v>
      </c>
      <c r="N882" s="13" t="s">
        <v>56</v>
      </c>
      <c r="O882" s="13" t="s">
        <v>978</v>
      </c>
      <c r="P882" s="13" t="s">
        <v>58</v>
      </c>
      <c r="Q882" s="13" t="s">
        <v>58</v>
      </c>
      <c r="AA882" s="13">
        <v>1</v>
      </c>
      <c r="AB882" s="13" t="s">
        <v>59</v>
      </c>
      <c r="AC882" s="13" t="s">
        <v>67</v>
      </c>
      <c r="AD882" s="13" t="s">
        <v>61</v>
      </c>
      <c r="AE882" s="13">
        <v>0.43</v>
      </c>
      <c r="AF882" s="13" t="s">
        <v>62</v>
      </c>
      <c r="AG882" s="13" t="s">
        <v>69</v>
      </c>
      <c r="AK882" s="13" t="s">
        <v>63</v>
      </c>
      <c r="AL882" s="13">
        <v>8760</v>
      </c>
      <c r="AM882" s="13" t="s">
        <v>64</v>
      </c>
      <c r="AO882" s="11">
        <v>44068.419293981482</v>
      </c>
      <c r="AP882" s="11" t="s">
        <v>66</v>
      </c>
      <c r="AQ882" s="11" t="s">
        <v>49</v>
      </c>
      <c r="AR882" s="11" t="s">
        <v>66</v>
      </c>
      <c r="AS882" s="11" t="s">
        <v>55</v>
      </c>
      <c r="AT882" s="11" t="s">
        <v>66</v>
      </c>
      <c r="AU882" s="11" t="s">
        <v>61</v>
      </c>
      <c r="AV882" t="s">
        <v>66</v>
      </c>
      <c r="AW882" t="s">
        <v>66</v>
      </c>
    </row>
    <row r="883" spans="1:49" hidden="1" x14ac:dyDescent="0.25">
      <c r="A883" s="13" t="s">
        <v>967</v>
      </c>
      <c r="B883" s="13">
        <v>37544</v>
      </c>
      <c r="C883" s="13" t="s">
        <v>970</v>
      </c>
      <c r="D883" s="13" t="s">
        <v>49</v>
      </c>
      <c r="E883" s="13" t="s">
        <v>159</v>
      </c>
      <c r="F883" s="15" t="s">
        <v>51</v>
      </c>
      <c r="G883" s="13">
        <v>32.245417000000003</v>
      </c>
      <c r="H883" s="13">
        <v>-103.50175</v>
      </c>
      <c r="I883" s="16" t="s">
        <v>75</v>
      </c>
      <c r="J883" s="13" t="s">
        <v>53</v>
      </c>
      <c r="K883" s="13">
        <v>23</v>
      </c>
      <c r="L883" s="13" t="s">
        <v>981</v>
      </c>
      <c r="M883" s="13" t="s">
        <v>55</v>
      </c>
      <c r="N883" s="13" t="s">
        <v>56</v>
      </c>
      <c r="O883" s="13" t="s">
        <v>978</v>
      </c>
      <c r="P883" s="13" t="s">
        <v>58</v>
      </c>
      <c r="Q883" s="13" t="s">
        <v>58</v>
      </c>
      <c r="AA883" s="13">
        <v>1</v>
      </c>
      <c r="AB883" s="13" t="s">
        <v>59</v>
      </c>
      <c r="AC883" s="13" t="s">
        <v>67</v>
      </c>
      <c r="AD883" s="13" t="s">
        <v>61</v>
      </c>
      <c r="AE883" s="13">
        <v>0.1</v>
      </c>
      <c r="AF883" s="13" t="s">
        <v>68</v>
      </c>
      <c r="AG883" s="13" t="s">
        <v>69</v>
      </c>
      <c r="AK883" s="13" t="s">
        <v>63</v>
      </c>
      <c r="AL883" s="13">
        <v>8760</v>
      </c>
      <c r="AM883" s="13" t="s">
        <v>64</v>
      </c>
      <c r="AO883" s="11">
        <v>44068.419293981482</v>
      </c>
      <c r="AP883" s="11" t="s">
        <v>66</v>
      </c>
      <c r="AQ883" s="11" t="s">
        <v>49</v>
      </c>
      <c r="AR883" s="11" t="s">
        <v>66</v>
      </c>
      <c r="AS883" s="11" t="s">
        <v>55</v>
      </c>
      <c r="AT883" s="11" t="s">
        <v>66</v>
      </c>
      <c r="AU883" s="11" t="s">
        <v>61</v>
      </c>
      <c r="AV883" t="s">
        <v>66</v>
      </c>
      <c r="AW883" t="s">
        <v>66</v>
      </c>
    </row>
    <row r="884" spans="1:49" hidden="1" x14ac:dyDescent="0.25">
      <c r="A884" s="13" t="s">
        <v>967</v>
      </c>
      <c r="B884" s="13">
        <v>37544</v>
      </c>
      <c r="C884" s="13" t="s">
        <v>970</v>
      </c>
      <c r="D884" s="13" t="s">
        <v>49</v>
      </c>
      <c r="E884" s="13" t="s">
        <v>159</v>
      </c>
      <c r="F884" s="15" t="s">
        <v>51</v>
      </c>
      <c r="G884" s="13">
        <v>32.245417000000003</v>
      </c>
      <c r="H884" s="13">
        <v>-103.50175</v>
      </c>
      <c r="I884" s="16" t="s">
        <v>75</v>
      </c>
      <c r="J884" s="13" t="s">
        <v>53</v>
      </c>
      <c r="K884" s="13">
        <v>23</v>
      </c>
      <c r="L884" s="13" t="s">
        <v>981</v>
      </c>
      <c r="M884" s="13" t="s">
        <v>55</v>
      </c>
      <c r="N884" s="13" t="s">
        <v>56</v>
      </c>
      <c r="O884" s="13" t="s">
        <v>978</v>
      </c>
      <c r="P884" s="13" t="s">
        <v>58</v>
      </c>
      <c r="Q884" s="13" t="s">
        <v>58</v>
      </c>
      <c r="AA884" s="13">
        <v>1</v>
      </c>
      <c r="AB884" s="13" t="s">
        <v>59</v>
      </c>
      <c r="AC884" s="13" t="s">
        <v>67</v>
      </c>
      <c r="AD884" s="13" t="s">
        <v>61</v>
      </c>
      <c r="AE884" s="13">
        <v>0.43</v>
      </c>
      <c r="AF884" s="13" t="s">
        <v>62</v>
      </c>
      <c r="AG884" s="13" t="s">
        <v>69</v>
      </c>
      <c r="AK884" s="13" t="s">
        <v>63</v>
      </c>
      <c r="AL884" s="13">
        <v>8760</v>
      </c>
      <c r="AM884" s="13" t="s">
        <v>64</v>
      </c>
      <c r="AO884" s="11">
        <v>44068.419293981482</v>
      </c>
      <c r="AP884" s="11" t="s">
        <v>66</v>
      </c>
      <c r="AQ884" s="11" t="s">
        <v>49</v>
      </c>
      <c r="AR884" s="11" t="s">
        <v>66</v>
      </c>
      <c r="AS884" s="11" t="s">
        <v>55</v>
      </c>
      <c r="AT884" s="11" t="s">
        <v>66</v>
      </c>
      <c r="AU884" s="11" t="s">
        <v>61</v>
      </c>
      <c r="AV884" t="s">
        <v>66</v>
      </c>
      <c r="AW884" t="s">
        <v>66</v>
      </c>
    </row>
    <row r="885" spans="1:49" hidden="1" x14ac:dyDescent="0.25">
      <c r="A885" s="13" t="s">
        <v>967</v>
      </c>
      <c r="B885" s="13">
        <v>38279</v>
      </c>
      <c r="C885" s="13" t="s">
        <v>982</v>
      </c>
      <c r="D885" s="13" t="s">
        <v>49</v>
      </c>
      <c r="E885" s="13" t="s">
        <v>159</v>
      </c>
      <c r="F885" s="15" t="s">
        <v>51</v>
      </c>
      <c r="G885" s="13">
        <v>32.245199999999997</v>
      </c>
      <c r="H885" s="13">
        <v>-103.53270000000001</v>
      </c>
      <c r="I885" s="16" t="s">
        <v>75</v>
      </c>
      <c r="J885" s="13" t="s">
        <v>53</v>
      </c>
      <c r="K885" s="13">
        <v>1</v>
      </c>
      <c r="L885" s="13" t="s">
        <v>54</v>
      </c>
      <c r="M885" s="13" t="s">
        <v>55</v>
      </c>
      <c r="N885" s="13" t="s">
        <v>56</v>
      </c>
      <c r="O885" s="13" t="s">
        <v>983</v>
      </c>
      <c r="P885" s="13" t="s">
        <v>108</v>
      </c>
      <c r="Q885" s="13" t="s">
        <v>108</v>
      </c>
      <c r="R885" s="13" t="s">
        <v>108</v>
      </c>
      <c r="Y885" s="13">
        <v>1</v>
      </c>
      <c r="Z885" s="13" t="s">
        <v>59</v>
      </c>
      <c r="AA885" s="13">
        <v>1</v>
      </c>
      <c r="AB885" s="13" t="s">
        <v>478</v>
      </c>
      <c r="AC885" s="13" t="s">
        <v>67</v>
      </c>
      <c r="AD885" s="13" t="s">
        <v>61</v>
      </c>
      <c r="AE885" s="13">
        <v>9.8000000000000004E-2</v>
      </c>
      <c r="AF885" s="13" t="s">
        <v>68</v>
      </c>
      <c r="AG885" s="13" t="s">
        <v>69</v>
      </c>
      <c r="AK885" s="13" t="s">
        <v>63</v>
      </c>
      <c r="AL885" s="13">
        <v>8760</v>
      </c>
      <c r="AM885" s="13" t="s">
        <v>64</v>
      </c>
      <c r="AO885" s="11">
        <v>44068.419293981482</v>
      </c>
      <c r="AP885" s="11" t="s">
        <v>66</v>
      </c>
      <c r="AQ885" s="11" t="s">
        <v>49</v>
      </c>
      <c r="AR885" s="11" t="s">
        <v>66</v>
      </c>
      <c r="AS885" s="11" t="s">
        <v>55</v>
      </c>
      <c r="AT885" s="11" t="s">
        <v>66</v>
      </c>
      <c r="AU885" s="11" t="s">
        <v>61</v>
      </c>
      <c r="AV885" t="s">
        <v>66</v>
      </c>
      <c r="AW885" t="s">
        <v>66</v>
      </c>
    </row>
    <row r="886" spans="1:49" hidden="1" x14ac:dyDescent="0.25">
      <c r="A886" s="13" t="s">
        <v>967</v>
      </c>
      <c r="B886" s="13">
        <v>38279</v>
      </c>
      <c r="C886" s="13" t="s">
        <v>982</v>
      </c>
      <c r="D886" s="13" t="s">
        <v>49</v>
      </c>
      <c r="E886" s="13" t="s">
        <v>159</v>
      </c>
      <c r="F886" s="15" t="s">
        <v>51</v>
      </c>
      <c r="G886" s="13">
        <v>32.245199999999997</v>
      </c>
      <c r="H886" s="13">
        <v>-103.53270000000001</v>
      </c>
      <c r="I886" s="16" t="s">
        <v>75</v>
      </c>
      <c r="J886" s="13" t="s">
        <v>53</v>
      </c>
      <c r="K886" s="13">
        <v>1</v>
      </c>
      <c r="L886" s="13" t="s">
        <v>54</v>
      </c>
      <c r="M886" s="13" t="s">
        <v>55</v>
      </c>
      <c r="N886" s="13" t="s">
        <v>56</v>
      </c>
      <c r="O886" s="13" t="s">
        <v>983</v>
      </c>
      <c r="P886" s="13" t="s">
        <v>108</v>
      </c>
      <c r="Q886" s="13" t="s">
        <v>108</v>
      </c>
      <c r="R886" s="13" t="s">
        <v>108</v>
      </c>
      <c r="Y886" s="13">
        <v>1</v>
      </c>
      <c r="Z886" s="13" t="s">
        <v>59</v>
      </c>
      <c r="AA886" s="13">
        <v>1</v>
      </c>
      <c r="AB886" s="13" t="s">
        <v>478</v>
      </c>
      <c r="AC886" s="13" t="s">
        <v>67</v>
      </c>
      <c r="AD886" s="13" t="s">
        <v>61</v>
      </c>
      <c r="AE886" s="13">
        <v>0.43</v>
      </c>
      <c r="AF886" s="13" t="s">
        <v>62</v>
      </c>
      <c r="AG886" s="13" t="s">
        <v>69</v>
      </c>
      <c r="AK886" s="13" t="s">
        <v>63</v>
      </c>
      <c r="AL886" s="13">
        <v>8760</v>
      </c>
      <c r="AM886" s="13" t="s">
        <v>64</v>
      </c>
      <c r="AO886" s="11">
        <v>44068.419293981482</v>
      </c>
      <c r="AP886" s="11" t="s">
        <v>66</v>
      </c>
      <c r="AQ886" s="11" t="s">
        <v>49</v>
      </c>
      <c r="AR886" s="11" t="s">
        <v>66</v>
      </c>
      <c r="AS886" s="11" t="s">
        <v>55</v>
      </c>
      <c r="AT886" s="11" t="s">
        <v>66</v>
      </c>
      <c r="AU886" s="11" t="s">
        <v>61</v>
      </c>
      <c r="AV886" t="s">
        <v>66</v>
      </c>
      <c r="AW886" t="s">
        <v>66</v>
      </c>
    </row>
    <row r="887" spans="1:49" hidden="1" x14ac:dyDescent="0.25">
      <c r="A887" s="13" t="s">
        <v>967</v>
      </c>
      <c r="B887" s="13">
        <v>38279</v>
      </c>
      <c r="C887" s="13" t="s">
        <v>982</v>
      </c>
      <c r="D887" s="13" t="s">
        <v>49</v>
      </c>
      <c r="E887" s="13" t="s">
        <v>159</v>
      </c>
      <c r="F887" s="15" t="s">
        <v>51</v>
      </c>
      <c r="G887" s="13">
        <v>32.245199999999997</v>
      </c>
      <c r="H887" s="13">
        <v>-103.53270000000001</v>
      </c>
      <c r="I887" s="16" t="s">
        <v>75</v>
      </c>
      <c r="J887" s="13" t="s">
        <v>53</v>
      </c>
      <c r="K887" s="13">
        <v>9</v>
      </c>
      <c r="L887" s="13" t="s">
        <v>70</v>
      </c>
      <c r="M887" s="13" t="s">
        <v>55</v>
      </c>
      <c r="N887" s="13" t="s">
        <v>56</v>
      </c>
      <c r="O887" s="13" t="s">
        <v>983</v>
      </c>
      <c r="P887" s="13" t="s">
        <v>108</v>
      </c>
      <c r="Q887" s="13" t="s">
        <v>108</v>
      </c>
      <c r="R887" s="13" t="s">
        <v>108</v>
      </c>
      <c r="Y887" s="13">
        <v>1</v>
      </c>
      <c r="Z887" s="13" t="s">
        <v>59</v>
      </c>
      <c r="AA887" s="13">
        <v>1</v>
      </c>
      <c r="AB887" s="13" t="s">
        <v>478</v>
      </c>
      <c r="AC887" s="13" t="s">
        <v>67</v>
      </c>
      <c r="AD887" s="13" t="s">
        <v>61</v>
      </c>
      <c r="AE887" s="13">
        <v>9.8000000000000004E-2</v>
      </c>
      <c r="AF887" s="13" t="s">
        <v>68</v>
      </c>
      <c r="AG887" s="13" t="s">
        <v>69</v>
      </c>
      <c r="AK887" s="13" t="s">
        <v>63</v>
      </c>
      <c r="AL887" s="13">
        <v>8760</v>
      </c>
      <c r="AM887" s="13" t="s">
        <v>64</v>
      </c>
      <c r="AO887" s="11">
        <v>44068.419293981482</v>
      </c>
      <c r="AP887" s="11" t="s">
        <v>66</v>
      </c>
      <c r="AQ887" s="11" t="s">
        <v>49</v>
      </c>
      <c r="AR887" s="11" t="s">
        <v>66</v>
      </c>
      <c r="AS887" s="11" t="s">
        <v>55</v>
      </c>
      <c r="AT887" s="11" t="s">
        <v>66</v>
      </c>
      <c r="AU887" s="11" t="s">
        <v>61</v>
      </c>
      <c r="AV887" t="s">
        <v>66</v>
      </c>
      <c r="AW887" t="s">
        <v>66</v>
      </c>
    </row>
    <row r="888" spans="1:49" hidden="1" x14ac:dyDescent="0.25">
      <c r="A888" s="13" t="s">
        <v>967</v>
      </c>
      <c r="B888" s="13">
        <v>38279</v>
      </c>
      <c r="C888" s="13" t="s">
        <v>982</v>
      </c>
      <c r="D888" s="13" t="s">
        <v>49</v>
      </c>
      <c r="E888" s="13" t="s">
        <v>159</v>
      </c>
      <c r="F888" s="15" t="s">
        <v>51</v>
      </c>
      <c r="G888" s="13">
        <v>32.245199999999997</v>
      </c>
      <c r="H888" s="13">
        <v>-103.53270000000001</v>
      </c>
      <c r="I888" s="16" t="s">
        <v>75</v>
      </c>
      <c r="J888" s="13" t="s">
        <v>53</v>
      </c>
      <c r="K888" s="13">
        <v>9</v>
      </c>
      <c r="L888" s="13" t="s">
        <v>70</v>
      </c>
      <c r="M888" s="13" t="s">
        <v>55</v>
      </c>
      <c r="N888" s="13" t="s">
        <v>56</v>
      </c>
      <c r="O888" s="13" t="s">
        <v>983</v>
      </c>
      <c r="P888" s="13" t="s">
        <v>108</v>
      </c>
      <c r="Q888" s="13" t="s">
        <v>108</v>
      </c>
      <c r="R888" s="13" t="s">
        <v>108</v>
      </c>
      <c r="Y888" s="13">
        <v>1</v>
      </c>
      <c r="Z888" s="13" t="s">
        <v>59</v>
      </c>
      <c r="AA888" s="13">
        <v>1</v>
      </c>
      <c r="AB888" s="13" t="s">
        <v>478</v>
      </c>
      <c r="AC888" s="13" t="s">
        <v>67</v>
      </c>
      <c r="AD888" s="13" t="s">
        <v>61</v>
      </c>
      <c r="AE888" s="13">
        <v>0.43</v>
      </c>
      <c r="AF888" s="13" t="s">
        <v>62</v>
      </c>
      <c r="AG888" s="13" t="s">
        <v>69</v>
      </c>
      <c r="AK888" s="13" t="s">
        <v>63</v>
      </c>
      <c r="AL888" s="13">
        <v>8760</v>
      </c>
      <c r="AM888" s="13" t="s">
        <v>64</v>
      </c>
      <c r="AO888" s="11">
        <v>44068.419293981482</v>
      </c>
      <c r="AP888" s="11" t="s">
        <v>66</v>
      </c>
      <c r="AQ888" s="11" t="s">
        <v>49</v>
      </c>
      <c r="AR888" s="11" t="s">
        <v>66</v>
      </c>
      <c r="AS888" s="11" t="s">
        <v>55</v>
      </c>
      <c r="AT888" s="11" t="s">
        <v>66</v>
      </c>
      <c r="AU888" s="11" t="s">
        <v>61</v>
      </c>
      <c r="AV888" t="s">
        <v>66</v>
      </c>
      <c r="AW888" t="s">
        <v>66</v>
      </c>
    </row>
    <row r="889" spans="1:49" hidden="1" x14ac:dyDescent="0.25">
      <c r="A889" s="13" t="s">
        <v>967</v>
      </c>
      <c r="B889" s="13">
        <v>38279</v>
      </c>
      <c r="C889" s="13" t="s">
        <v>982</v>
      </c>
      <c r="D889" s="13" t="s">
        <v>49</v>
      </c>
      <c r="E889" s="13" t="s">
        <v>159</v>
      </c>
      <c r="F889" s="15" t="s">
        <v>51</v>
      </c>
      <c r="G889" s="13">
        <v>32.245199999999997</v>
      </c>
      <c r="H889" s="13">
        <v>-103.53270000000001</v>
      </c>
      <c r="I889" s="16" t="s">
        <v>75</v>
      </c>
      <c r="J889" s="13" t="s">
        <v>53</v>
      </c>
      <c r="K889" s="13">
        <v>10</v>
      </c>
      <c r="L889" s="13" t="s">
        <v>984</v>
      </c>
      <c r="M889" s="13" t="s">
        <v>55</v>
      </c>
      <c r="N889" s="13" t="s">
        <v>56</v>
      </c>
      <c r="O889" s="13" t="s">
        <v>983</v>
      </c>
      <c r="P889" s="13" t="s">
        <v>108</v>
      </c>
      <c r="Q889" s="13" t="s">
        <v>108</v>
      </c>
      <c r="R889" s="13" t="s">
        <v>108</v>
      </c>
      <c r="Y889" s="13">
        <v>1</v>
      </c>
      <c r="Z889" s="13" t="s">
        <v>59</v>
      </c>
      <c r="AA889" s="13">
        <v>1</v>
      </c>
      <c r="AB889" s="13" t="s">
        <v>478</v>
      </c>
      <c r="AC889" s="13" t="s">
        <v>67</v>
      </c>
      <c r="AD889" s="13" t="s">
        <v>61</v>
      </c>
      <c r="AE889" s="13">
        <v>9.8000000000000004E-2</v>
      </c>
      <c r="AF889" s="13" t="s">
        <v>68</v>
      </c>
      <c r="AG889" s="13" t="s">
        <v>69</v>
      </c>
      <c r="AK889" s="13" t="s">
        <v>63</v>
      </c>
      <c r="AL889" s="13">
        <v>8760</v>
      </c>
      <c r="AM889" s="13" t="s">
        <v>64</v>
      </c>
      <c r="AO889" s="11">
        <v>44068.419293981482</v>
      </c>
      <c r="AP889" s="11" t="s">
        <v>66</v>
      </c>
      <c r="AQ889" s="11" t="s">
        <v>49</v>
      </c>
      <c r="AR889" s="11" t="s">
        <v>66</v>
      </c>
      <c r="AS889" s="11" t="s">
        <v>55</v>
      </c>
      <c r="AT889" s="11" t="s">
        <v>66</v>
      </c>
      <c r="AU889" s="11" t="s">
        <v>61</v>
      </c>
      <c r="AV889" t="s">
        <v>66</v>
      </c>
      <c r="AW889" t="s">
        <v>66</v>
      </c>
    </row>
    <row r="890" spans="1:49" hidden="1" x14ac:dyDescent="0.25">
      <c r="A890" s="13" t="s">
        <v>967</v>
      </c>
      <c r="B890" s="13">
        <v>38279</v>
      </c>
      <c r="C890" s="13" t="s">
        <v>982</v>
      </c>
      <c r="D890" s="13" t="s">
        <v>49</v>
      </c>
      <c r="E890" s="13" t="s">
        <v>159</v>
      </c>
      <c r="F890" s="15" t="s">
        <v>51</v>
      </c>
      <c r="G890" s="13">
        <v>32.245199999999997</v>
      </c>
      <c r="H890" s="13">
        <v>-103.53270000000001</v>
      </c>
      <c r="I890" s="16" t="s">
        <v>75</v>
      </c>
      <c r="J890" s="13" t="s">
        <v>53</v>
      </c>
      <c r="K890" s="13">
        <v>10</v>
      </c>
      <c r="L890" s="13" t="s">
        <v>984</v>
      </c>
      <c r="M890" s="13" t="s">
        <v>55</v>
      </c>
      <c r="N890" s="13" t="s">
        <v>56</v>
      </c>
      <c r="O890" s="13" t="s">
        <v>983</v>
      </c>
      <c r="P890" s="13" t="s">
        <v>108</v>
      </c>
      <c r="Q890" s="13" t="s">
        <v>108</v>
      </c>
      <c r="R890" s="13" t="s">
        <v>108</v>
      </c>
      <c r="Y890" s="13">
        <v>1</v>
      </c>
      <c r="Z890" s="13" t="s">
        <v>59</v>
      </c>
      <c r="AA890" s="13">
        <v>1</v>
      </c>
      <c r="AB890" s="13" t="s">
        <v>478</v>
      </c>
      <c r="AC890" s="13" t="s">
        <v>67</v>
      </c>
      <c r="AD890" s="13" t="s">
        <v>61</v>
      </c>
      <c r="AE890" s="13">
        <v>0.43</v>
      </c>
      <c r="AF890" s="13" t="s">
        <v>62</v>
      </c>
      <c r="AG890" s="13" t="s">
        <v>69</v>
      </c>
      <c r="AK890" s="13" t="s">
        <v>63</v>
      </c>
      <c r="AL890" s="13">
        <v>8760</v>
      </c>
      <c r="AM890" s="13" t="s">
        <v>64</v>
      </c>
      <c r="AO890" s="11">
        <v>44068.419293981482</v>
      </c>
      <c r="AP890" s="11" t="s">
        <v>66</v>
      </c>
      <c r="AQ890" s="11" t="s">
        <v>49</v>
      </c>
      <c r="AR890" s="11" t="s">
        <v>66</v>
      </c>
      <c r="AS890" s="11" t="s">
        <v>55</v>
      </c>
      <c r="AT890" s="11" t="s">
        <v>66</v>
      </c>
      <c r="AU890" s="11" t="s">
        <v>61</v>
      </c>
      <c r="AV890" t="s">
        <v>66</v>
      </c>
      <c r="AW890" t="s">
        <v>66</v>
      </c>
    </row>
    <row r="891" spans="1:49" hidden="1" x14ac:dyDescent="0.25">
      <c r="A891" s="13" t="s">
        <v>967</v>
      </c>
      <c r="B891" s="13">
        <v>38279</v>
      </c>
      <c r="C891" s="13" t="s">
        <v>982</v>
      </c>
      <c r="D891" s="13" t="s">
        <v>49</v>
      </c>
      <c r="E891" s="13" t="s">
        <v>159</v>
      </c>
      <c r="F891" s="15" t="s">
        <v>51</v>
      </c>
      <c r="G891" s="13">
        <v>32.245199999999997</v>
      </c>
      <c r="H891" s="13">
        <v>-103.53270000000001</v>
      </c>
      <c r="I891" s="16" t="s">
        <v>75</v>
      </c>
      <c r="J891" s="13" t="s">
        <v>53</v>
      </c>
      <c r="K891" s="13">
        <v>11</v>
      </c>
      <c r="L891" s="13" t="s">
        <v>985</v>
      </c>
      <c r="M891" s="13" t="s">
        <v>55</v>
      </c>
      <c r="N891" s="13" t="s">
        <v>56</v>
      </c>
      <c r="O891" s="13" t="s">
        <v>983</v>
      </c>
      <c r="P891" s="13" t="s">
        <v>108</v>
      </c>
      <c r="Q891" s="13" t="s">
        <v>108</v>
      </c>
      <c r="R891" s="13" t="s">
        <v>108</v>
      </c>
      <c r="Y891" s="13">
        <v>1</v>
      </c>
      <c r="Z891" s="13" t="s">
        <v>59</v>
      </c>
      <c r="AA891" s="13">
        <v>1</v>
      </c>
      <c r="AB891" s="13" t="s">
        <v>478</v>
      </c>
      <c r="AC891" s="13" t="s">
        <v>67</v>
      </c>
      <c r="AD891" s="13" t="s">
        <v>61</v>
      </c>
      <c r="AE891" s="13">
        <v>9.8000000000000004E-2</v>
      </c>
      <c r="AF891" s="13" t="s">
        <v>68</v>
      </c>
      <c r="AG891" s="13" t="s">
        <v>69</v>
      </c>
      <c r="AK891" s="13" t="s">
        <v>63</v>
      </c>
      <c r="AL891" s="13">
        <v>8760</v>
      </c>
      <c r="AM891" s="13" t="s">
        <v>64</v>
      </c>
      <c r="AO891" s="11">
        <v>44068.419293981482</v>
      </c>
      <c r="AP891" s="11" t="s">
        <v>66</v>
      </c>
      <c r="AQ891" s="11" t="s">
        <v>49</v>
      </c>
      <c r="AR891" s="11" t="s">
        <v>66</v>
      </c>
      <c r="AS891" s="11" t="s">
        <v>55</v>
      </c>
      <c r="AT891" s="11" t="s">
        <v>66</v>
      </c>
      <c r="AU891" s="11" t="s">
        <v>61</v>
      </c>
      <c r="AV891" t="s">
        <v>66</v>
      </c>
      <c r="AW891" t="s">
        <v>66</v>
      </c>
    </row>
    <row r="892" spans="1:49" hidden="1" x14ac:dyDescent="0.25">
      <c r="A892" s="13" t="s">
        <v>967</v>
      </c>
      <c r="B892" s="13">
        <v>38279</v>
      </c>
      <c r="C892" s="13" t="s">
        <v>982</v>
      </c>
      <c r="D892" s="13" t="s">
        <v>49</v>
      </c>
      <c r="E892" s="13" t="s">
        <v>159</v>
      </c>
      <c r="F892" s="15" t="s">
        <v>51</v>
      </c>
      <c r="G892" s="13">
        <v>32.245199999999997</v>
      </c>
      <c r="H892" s="13">
        <v>-103.53270000000001</v>
      </c>
      <c r="I892" s="16" t="s">
        <v>75</v>
      </c>
      <c r="J892" s="13" t="s">
        <v>53</v>
      </c>
      <c r="K892" s="13">
        <v>11</v>
      </c>
      <c r="L892" s="13" t="s">
        <v>985</v>
      </c>
      <c r="M892" s="13" t="s">
        <v>55</v>
      </c>
      <c r="N892" s="13" t="s">
        <v>56</v>
      </c>
      <c r="O892" s="13" t="s">
        <v>983</v>
      </c>
      <c r="P892" s="13" t="s">
        <v>108</v>
      </c>
      <c r="Q892" s="13" t="s">
        <v>108</v>
      </c>
      <c r="R892" s="13" t="s">
        <v>108</v>
      </c>
      <c r="Y892" s="13">
        <v>1</v>
      </c>
      <c r="Z892" s="13" t="s">
        <v>59</v>
      </c>
      <c r="AA892" s="13">
        <v>1</v>
      </c>
      <c r="AB892" s="13" t="s">
        <v>478</v>
      </c>
      <c r="AC892" s="13" t="s">
        <v>67</v>
      </c>
      <c r="AD892" s="13" t="s">
        <v>61</v>
      </c>
      <c r="AE892" s="13">
        <v>0.43</v>
      </c>
      <c r="AF892" s="13" t="s">
        <v>62</v>
      </c>
      <c r="AG892" s="13" t="s">
        <v>69</v>
      </c>
      <c r="AK892" s="13" t="s">
        <v>63</v>
      </c>
      <c r="AL892" s="13">
        <v>8760</v>
      </c>
      <c r="AM892" s="13" t="s">
        <v>64</v>
      </c>
      <c r="AO892" s="11">
        <v>44068.419293981482</v>
      </c>
      <c r="AP892" s="11" t="s">
        <v>66</v>
      </c>
      <c r="AQ892" s="11" t="s">
        <v>49</v>
      </c>
      <c r="AR892" s="11" t="s">
        <v>66</v>
      </c>
      <c r="AS892" s="11" t="s">
        <v>55</v>
      </c>
      <c r="AT892" s="11" t="s">
        <v>66</v>
      </c>
      <c r="AU892" s="11" t="s">
        <v>61</v>
      </c>
      <c r="AV892" t="s">
        <v>66</v>
      </c>
      <c r="AW892" t="s">
        <v>66</v>
      </c>
    </row>
    <row r="893" spans="1:49" hidden="1" x14ac:dyDescent="0.25">
      <c r="A893" s="13" t="s">
        <v>967</v>
      </c>
      <c r="B893" s="13">
        <v>38783</v>
      </c>
      <c r="C893" s="13" t="s">
        <v>986</v>
      </c>
      <c r="D893" s="13" t="s">
        <v>49</v>
      </c>
      <c r="E893" s="13" t="s">
        <v>159</v>
      </c>
      <c r="F893" s="15" t="s">
        <v>84</v>
      </c>
      <c r="G893" s="13">
        <v>32.285559999999997</v>
      </c>
      <c r="H893" s="13">
        <v>-104.10905</v>
      </c>
      <c r="I893" s="16" t="s">
        <v>75</v>
      </c>
      <c r="J893" s="13" t="s">
        <v>53</v>
      </c>
      <c r="K893" s="13">
        <v>11</v>
      </c>
      <c r="L893" s="13" t="s">
        <v>76</v>
      </c>
      <c r="M893" s="13" t="s">
        <v>55</v>
      </c>
      <c r="N893" s="13" t="s">
        <v>56</v>
      </c>
      <c r="O893" s="13" t="s">
        <v>987</v>
      </c>
      <c r="P893" s="13" t="s">
        <v>58</v>
      </c>
      <c r="Q893" s="13" t="s">
        <v>146</v>
      </c>
      <c r="R893" s="13" t="s">
        <v>58</v>
      </c>
      <c r="T893" s="14">
        <v>43525.419293981482</v>
      </c>
      <c r="Y893" s="13">
        <v>1</v>
      </c>
      <c r="Z893" s="13" t="s">
        <v>59</v>
      </c>
      <c r="AA893" s="13">
        <v>1</v>
      </c>
      <c r="AB893" s="13" t="s">
        <v>59</v>
      </c>
      <c r="AC893" s="13" t="s">
        <v>67</v>
      </c>
      <c r="AD893" s="13" t="s">
        <v>61</v>
      </c>
      <c r="AE893" s="13">
        <v>9.8000000000000004E-2</v>
      </c>
      <c r="AF893" s="13" t="s">
        <v>68</v>
      </c>
      <c r="AG893" s="13" t="s">
        <v>69</v>
      </c>
      <c r="AK893" s="13" t="s">
        <v>63</v>
      </c>
      <c r="AL893" s="13">
        <v>8760</v>
      </c>
      <c r="AM893" s="13" t="s">
        <v>64</v>
      </c>
      <c r="AO893" s="11">
        <v>44068.419293981482</v>
      </c>
      <c r="AP893" s="11" t="s">
        <v>66</v>
      </c>
      <c r="AQ893" s="11" t="s">
        <v>49</v>
      </c>
      <c r="AR893" s="11" t="s">
        <v>66</v>
      </c>
      <c r="AS893" s="11" t="s">
        <v>55</v>
      </c>
      <c r="AT893" s="11" t="s">
        <v>66</v>
      </c>
      <c r="AU893" s="11" t="s">
        <v>61</v>
      </c>
      <c r="AV893" t="s">
        <v>66</v>
      </c>
      <c r="AW893" t="s">
        <v>66</v>
      </c>
    </row>
    <row r="894" spans="1:49" hidden="1" x14ac:dyDescent="0.25">
      <c r="A894" s="13" t="s">
        <v>967</v>
      </c>
      <c r="B894" s="13">
        <v>38783</v>
      </c>
      <c r="C894" s="13" t="s">
        <v>986</v>
      </c>
      <c r="D894" s="13" t="s">
        <v>49</v>
      </c>
      <c r="E894" s="13" t="s">
        <v>159</v>
      </c>
      <c r="F894" s="15" t="s">
        <v>84</v>
      </c>
      <c r="G894" s="13">
        <v>32.285559999999997</v>
      </c>
      <c r="H894" s="13">
        <v>-104.10905</v>
      </c>
      <c r="I894" s="16" t="s">
        <v>75</v>
      </c>
      <c r="J894" s="13" t="s">
        <v>53</v>
      </c>
      <c r="K894" s="13">
        <v>11</v>
      </c>
      <c r="L894" s="13" t="s">
        <v>76</v>
      </c>
      <c r="M894" s="13" t="s">
        <v>55</v>
      </c>
      <c r="N894" s="13" t="s">
        <v>56</v>
      </c>
      <c r="O894" s="13" t="s">
        <v>987</v>
      </c>
      <c r="P894" s="13" t="s">
        <v>58</v>
      </c>
      <c r="Q894" s="13" t="s">
        <v>146</v>
      </c>
      <c r="R894" s="13" t="s">
        <v>58</v>
      </c>
      <c r="T894" s="14">
        <v>43525.419293981482</v>
      </c>
      <c r="Y894" s="13">
        <v>1</v>
      </c>
      <c r="Z894" s="13" t="s">
        <v>59</v>
      </c>
      <c r="AA894" s="13">
        <v>1</v>
      </c>
      <c r="AB894" s="13" t="s">
        <v>59</v>
      </c>
      <c r="AC894" s="13" t="s">
        <v>67</v>
      </c>
      <c r="AD894" s="13" t="s">
        <v>61</v>
      </c>
      <c r="AE894" s="13">
        <v>0.43</v>
      </c>
      <c r="AF894" s="13" t="s">
        <v>62</v>
      </c>
      <c r="AG894" s="13" t="s">
        <v>69</v>
      </c>
      <c r="AK894" s="13" t="s">
        <v>63</v>
      </c>
      <c r="AL894" s="13">
        <v>8760</v>
      </c>
      <c r="AM894" s="13" t="s">
        <v>64</v>
      </c>
      <c r="AO894" s="11">
        <v>44068.419293981482</v>
      </c>
      <c r="AP894" s="11" t="s">
        <v>66</v>
      </c>
      <c r="AQ894" s="11" t="s">
        <v>49</v>
      </c>
      <c r="AR894" s="11" t="s">
        <v>66</v>
      </c>
      <c r="AS894" s="11" t="s">
        <v>55</v>
      </c>
      <c r="AT894" s="11" t="s">
        <v>66</v>
      </c>
      <c r="AU894" s="11" t="s">
        <v>61</v>
      </c>
      <c r="AV894" t="s">
        <v>66</v>
      </c>
      <c r="AW894" t="s">
        <v>66</v>
      </c>
    </row>
    <row r="895" spans="1:49" hidden="1" x14ac:dyDescent="0.25">
      <c r="A895" s="13" t="s">
        <v>967</v>
      </c>
      <c r="B895" s="13">
        <v>38783</v>
      </c>
      <c r="C895" s="13" t="s">
        <v>986</v>
      </c>
      <c r="D895" s="13" t="s">
        <v>49</v>
      </c>
      <c r="E895" s="13" t="s">
        <v>159</v>
      </c>
      <c r="F895" s="15" t="s">
        <v>84</v>
      </c>
      <c r="G895" s="13">
        <v>32.285559999999997</v>
      </c>
      <c r="H895" s="13">
        <v>-104.10905</v>
      </c>
      <c r="I895" s="16" t="s">
        <v>75</v>
      </c>
      <c r="J895" s="13" t="s">
        <v>53</v>
      </c>
      <c r="K895" s="13">
        <v>12</v>
      </c>
      <c r="L895" s="13" t="s">
        <v>80</v>
      </c>
      <c r="M895" s="13" t="s">
        <v>55</v>
      </c>
      <c r="N895" s="13" t="s">
        <v>56</v>
      </c>
      <c r="O895" s="13" t="s">
        <v>987</v>
      </c>
      <c r="P895" s="13" t="s">
        <v>58</v>
      </c>
      <c r="Q895" s="13" t="s">
        <v>146</v>
      </c>
      <c r="R895" s="13" t="s">
        <v>58</v>
      </c>
      <c r="T895" s="14">
        <v>43525.419293981482</v>
      </c>
      <c r="Y895" s="13">
        <v>1</v>
      </c>
      <c r="Z895" s="13" t="s">
        <v>59</v>
      </c>
      <c r="AA895" s="13">
        <v>1</v>
      </c>
      <c r="AB895" s="13" t="s">
        <v>59</v>
      </c>
      <c r="AC895" s="13" t="s">
        <v>67</v>
      </c>
      <c r="AD895" s="13" t="s">
        <v>61</v>
      </c>
      <c r="AE895" s="13">
        <v>9.8000000000000004E-2</v>
      </c>
      <c r="AF895" s="13" t="s">
        <v>68</v>
      </c>
      <c r="AG895" s="13" t="s">
        <v>69</v>
      </c>
      <c r="AK895" s="13" t="s">
        <v>63</v>
      </c>
      <c r="AL895" s="13">
        <v>8760</v>
      </c>
      <c r="AM895" s="13" t="s">
        <v>64</v>
      </c>
      <c r="AO895" s="11">
        <v>44068.419293981482</v>
      </c>
      <c r="AP895" s="11" t="s">
        <v>66</v>
      </c>
      <c r="AQ895" s="11" t="s">
        <v>49</v>
      </c>
      <c r="AR895" s="11" t="s">
        <v>66</v>
      </c>
      <c r="AS895" s="11" t="s">
        <v>55</v>
      </c>
      <c r="AT895" s="11" t="s">
        <v>66</v>
      </c>
      <c r="AU895" s="11" t="s">
        <v>61</v>
      </c>
      <c r="AV895" t="s">
        <v>66</v>
      </c>
      <c r="AW895" t="s">
        <v>66</v>
      </c>
    </row>
    <row r="896" spans="1:49" hidden="1" x14ac:dyDescent="0.25">
      <c r="A896" s="13" t="s">
        <v>967</v>
      </c>
      <c r="B896" s="13">
        <v>38783</v>
      </c>
      <c r="C896" s="13" t="s">
        <v>986</v>
      </c>
      <c r="D896" s="13" t="s">
        <v>49</v>
      </c>
      <c r="E896" s="13" t="s">
        <v>159</v>
      </c>
      <c r="F896" s="15" t="s">
        <v>84</v>
      </c>
      <c r="G896" s="13">
        <v>32.285559999999997</v>
      </c>
      <c r="H896" s="13">
        <v>-104.10905</v>
      </c>
      <c r="I896" s="16" t="s">
        <v>75</v>
      </c>
      <c r="J896" s="13" t="s">
        <v>53</v>
      </c>
      <c r="K896" s="13">
        <v>12</v>
      </c>
      <c r="L896" s="13" t="s">
        <v>80</v>
      </c>
      <c r="M896" s="13" t="s">
        <v>55</v>
      </c>
      <c r="N896" s="13" t="s">
        <v>56</v>
      </c>
      <c r="O896" s="13" t="s">
        <v>987</v>
      </c>
      <c r="P896" s="13" t="s">
        <v>58</v>
      </c>
      <c r="Q896" s="13" t="s">
        <v>146</v>
      </c>
      <c r="R896" s="13" t="s">
        <v>58</v>
      </c>
      <c r="T896" s="14">
        <v>43525.419293981482</v>
      </c>
      <c r="Y896" s="13">
        <v>1</v>
      </c>
      <c r="Z896" s="13" t="s">
        <v>59</v>
      </c>
      <c r="AA896" s="13">
        <v>1</v>
      </c>
      <c r="AB896" s="13" t="s">
        <v>59</v>
      </c>
      <c r="AC896" s="13" t="s">
        <v>67</v>
      </c>
      <c r="AD896" s="13" t="s">
        <v>61</v>
      </c>
      <c r="AE896" s="13">
        <v>0.43</v>
      </c>
      <c r="AF896" s="13" t="s">
        <v>62</v>
      </c>
      <c r="AG896" s="13" t="s">
        <v>69</v>
      </c>
      <c r="AK896" s="13" t="s">
        <v>63</v>
      </c>
      <c r="AL896" s="13">
        <v>8760</v>
      </c>
      <c r="AM896" s="13" t="s">
        <v>64</v>
      </c>
      <c r="AO896" s="11">
        <v>44068.419293981482</v>
      </c>
      <c r="AP896" s="11" t="s">
        <v>66</v>
      </c>
      <c r="AQ896" s="11" t="s">
        <v>49</v>
      </c>
      <c r="AR896" s="11" t="s">
        <v>66</v>
      </c>
      <c r="AS896" s="11" t="s">
        <v>55</v>
      </c>
      <c r="AT896" s="11" t="s">
        <v>66</v>
      </c>
      <c r="AU896" s="11" t="s">
        <v>61</v>
      </c>
      <c r="AV896" t="s">
        <v>66</v>
      </c>
      <c r="AW896" t="s">
        <v>66</v>
      </c>
    </row>
    <row r="897" spans="1:49" hidden="1" x14ac:dyDescent="0.25">
      <c r="A897" s="13" t="s">
        <v>967</v>
      </c>
      <c r="B897" s="13">
        <v>38783</v>
      </c>
      <c r="C897" s="13" t="s">
        <v>986</v>
      </c>
      <c r="D897" s="13" t="s">
        <v>49</v>
      </c>
      <c r="E897" s="13" t="s">
        <v>159</v>
      </c>
      <c r="F897" s="15" t="s">
        <v>84</v>
      </c>
      <c r="G897" s="13">
        <v>32.285559999999997</v>
      </c>
      <c r="H897" s="13">
        <v>-104.10905</v>
      </c>
      <c r="I897" s="16" t="s">
        <v>75</v>
      </c>
      <c r="J897" s="13" t="s">
        <v>53</v>
      </c>
      <c r="K897" s="13">
        <v>13</v>
      </c>
      <c r="L897" s="13" t="s">
        <v>977</v>
      </c>
      <c r="M897" s="13" t="s">
        <v>55</v>
      </c>
      <c r="N897" s="13" t="s">
        <v>56</v>
      </c>
      <c r="O897" s="13" t="s">
        <v>988</v>
      </c>
      <c r="P897" s="13" t="s">
        <v>58</v>
      </c>
      <c r="Q897" s="13" t="s">
        <v>146</v>
      </c>
      <c r="R897" s="13" t="s">
        <v>58</v>
      </c>
      <c r="T897" s="14">
        <v>43525.419293981482</v>
      </c>
      <c r="Y897" s="13">
        <v>0.75</v>
      </c>
      <c r="Z897" s="13" t="s">
        <v>59</v>
      </c>
      <c r="AA897" s="13">
        <v>0.75</v>
      </c>
      <c r="AB897" s="13" t="s">
        <v>59</v>
      </c>
      <c r="AC897" s="13" t="s">
        <v>67</v>
      </c>
      <c r="AD897" s="13" t="s">
        <v>61</v>
      </c>
      <c r="AE897" s="13">
        <v>7.3999999999999996E-2</v>
      </c>
      <c r="AF897" s="13" t="s">
        <v>68</v>
      </c>
      <c r="AG897" s="13" t="s">
        <v>69</v>
      </c>
      <c r="AK897" s="13" t="s">
        <v>63</v>
      </c>
      <c r="AL897" s="13">
        <v>8760</v>
      </c>
      <c r="AM897" s="13" t="s">
        <v>64</v>
      </c>
      <c r="AO897" s="11">
        <v>44068.419293981482</v>
      </c>
      <c r="AP897" s="11" t="s">
        <v>66</v>
      </c>
      <c r="AQ897" s="11" t="s">
        <v>49</v>
      </c>
      <c r="AR897" s="11" t="s">
        <v>66</v>
      </c>
      <c r="AS897" s="11" t="s">
        <v>55</v>
      </c>
      <c r="AT897" s="11" t="s">
        <v>66</v>
      </c>
      <c r="AU897" s="11" t="s">
        <v>61</v>
      </c>
      <c r="AV897" t="s">
        <v>66</v>
      </c>
      <c r="AW897" t="s">
        <v>66</v>
      </c>
    </row>
    <row r="898" spans="1:49" hidden="1" x14ac:dyDescent="0.25">
      <c r="A898" s="13" t="s">
        <v>967</v>
      </c>
      <c r="B898" s="13">
        <v>38783</v>
      </c>
      <c r="C898" s="13" t="s">
        <v>986</v>
      </c>
      <c r="D898" s="13" t="s">
        <v>49</v>
      </c>
      <c r="E898" s="13" t="s">
        <v>159</v>
      </c>
      <c r="F898" s="15" t="s">
        <v>84</v>
      </c>
      <c r="G898" s="13">
        <v>32.285559999999997</v>
      </c>
      <c r="H898" s="13">
        <v>-104.10905</v>
      </c>
      <c r="I898" s="16" t="s">
        <v>75</v>
      </c>
      <c r="J898" s="13" t="s">
        <v>53</v>
      </c>
      <c r="K898" s="13">
        <v>13</v>
      </c>
      <c r="L898" s="13" t="s">
        <v>977</v>
      </c>
      <c r="M898" s="13" t="s">
        <v>55</v>
      </c>
      <c r="N898" s="13" t="s">
        <v>56</v>
      </c>
      <c r="O898" s="13" t="s">
        <v>988</v>
      </c>
      <c r="P898" s="13" t="s">
        <v>58</v>
      </c>
      <c r="Q898" s="13" t="s">
        <v>146</v>
      </c>
      <c r="R898" s="13" t="s">
        <v>58</v>
      </c>
      <c r="T898" s="14">
        <v>43525.419293981482</v>
      </c>
      <c r="Y898" s="13">
        <v>0.75</v>
      </c>
      <c r="Z898" s="13" t="s">
        <v>59</v>
      </c>
      <c r="AA898" s="13">
        <v>0.75</v>
      </c>
      <c r="AB898" s="13" t="s">
        <v>59</v>
      </c>
      <c r="AC898" s="13" t="s">
        <v>67</v>
      </c>
      <c r="AD898" s="13" t="s">
        <v>61</v>
      </c>
      <c r="AE898" s="13">
        <v>0.32</v>
      </c>
      <c r="AF898" s="13" t="s">
        <v>62</v>
      </c>
      <c r="AG898" s="13" t="s">
        <v>69</v>
      </c>
      <c r="AK898" s="13" t="s">
        <v>63</v>
      </c>
      <c r="AL898" s="13">
        <v>8760</v>
      </c>
      <c r="AM898" s="13" t="s">
        <v>64</v>
      </c>
      <c r="AO898" s="11">
        <v>44068.419293981482</v>
      </c>
      <c r="AP898" s="11" t="s">
        <v>66</v>
      </c>
      <c r="AQ898" s="11" t="s">
        <v>49</v>
      </c>
      <c r="AR898" s="11" t="s">
        <v>66</v>
      </c>
      <c r="AS898" s="11" t="s">
        <v>55</v>
      </c>
      <c r="AT898" s="11" t="s">
        <v>66</v>
      </c>
      <c r="AU898" s="11" t="s">
        <v>61</v>
      </c>
      <c r="AV898" t="s">
        <v>66</v>
      </c>
      <c r="AW898" t="s">
        <v>66</v>
      </c>
    </row>
    <row r="899" spans="1:49" hidden="1" x14ac:dyDescent="0.25">
      <c r="A899" s="13" t="s">
        <v>967</v>
      </c>
      <c r="B899" s="13">
        <v>38783</v>
      </c>
      <c r="C899" s="13" t="s">
        <v>986</v>
      </c>
      <c r="D899" s="13" t="s">
        <v>49</v>
      </c>
      <c r="E899" s="13" t="s">
        <v>159</v>
      </c>
      <c r="F899" s="15" t="s">
        <v>84</v>
      </c>
      <c r="G899" s="13">
        <v>32.285559999999997</v>
      </c>
      <c r="H899" s="13">
        <v>-104.10905</v>
      </c>
      <c r="I899" s="16" t="s">
        <v>75</v>
      </c>
      <c r="J899" s="13" t="s">
        <v>53</v>
      </c>
      <c r="K899" s="13">
        <v>14</v>
      </c>
      <c r="L899" s="13" t="s">
        <v>979</v>
      </c>
      <c r="M899" s="13" t="s">
        <v>55</v>
      </c>
      <c r="N899" s="13" t="s">
        <v>56</v>
      </c>
      <c r="O899" s="13" t="s">
        <v>988</v>
      </c>
      <c r="P899" s="13" t="s">
        <v>58</v>
      </c>
      <c r="Q899" s="13" t="s">
        <v>146</v>
      </c>
      <c r="R899" s="13" t="s">
        <v>58</v>
      </c>
      <c r="T899" s="14">
        <v>43525.419293981482</v>
      </c>
      <c r="Y899" s="13">
        <v>0.75</v>
      </c>
      <c r="Z899" s="13" t="s">
        <v>59</v>
      </c>
      <c r="AA899" s="13">
        <v>0.75</v>
      </c>
      <c r="AB899" s="13" t="s">
        <v>59</v>
      </c>
      <c r="AC899" s="13" t="s">
        <v>67</v>
      </c>
      <c r="AD899" s="13" t="s">
        <v>61</v>
      </c>
      <c r="AE899" s="13">
        <v>7.3999999999999996E-2</v>
      </c>
      <c r="AF899" s="13" t="s">
        <v>68</v>
      </c>
      <c r="AG899" s="13" t="s">
        <v>69</v>
      </c>
      <c r="AK899" s="13" t="s">
        <v>63</v>
      </c>
      <c r="AL899" s="13">
        <v>8760</v>
      </c>
      <c r="AM899" s="13" t="s">
        <v>64</v>
      </c>
      <c r="AO899" s="11">
        <v>44068.419293981482</v>
      </c>
      <c r="AP899" s="11" t="s">
        <v>66</v>
      </c>
      <c r="AQ899" s="11" t="s">
        <v>49</v>
      </c>
      <c r="AR899" s="11" t="s">
        <v>66</v>
      </c>
      <c r="AS899" s="11" t="s">
        <v>55</v>
      </c>
      <c r="AT899" s="11" t="s">
        <v>66</v>
      </c>
      <c r="AU899" s="11" t="s">
        <v>61</v>
      </c>
      <c r="AV899" t="s">
        <v>66</v>
      </c>
      <c r="AW899" t="s">
        <v>66</v>
      </c>
    </row>
    <row r="900" spans="1:49" hidden="1" x14ac:dyDescent="0.25">
      <c r="A900" s="13" t="s">
        <v>967</v>
      </c>
      <c r="B900" s="13">
        <v>38783</v>
      </c>
      <c r="C900" s="13" t="s">
        <v>986</v>
      </c>
      <c r="D900" s="13" t="s">
        <v>49</v>
      </c>
      <c r="E900" s="13" t="s">
        <v>159</v>
      </c>
      <c r="F900" s="15" t="s">
        <v>84</v>
      </c>
      <c r="G900" s="13">
        <v>32.285559999999997</v>
      </c>
      <c r="H900" s="13">
        <v>-104.10905</v>
      </c>
      <c r="I900" s="16" t="s">
        <v>75</v>
      </c>
      <c r="J900" s="13" t="s">
        <v>53</v>
      </c>
      <c r="K900" s="13">
        <v>14</v>
      </c>
      <c r="L900" s="13" t="s">
        <v>979</v>
      </c>
      <c r="M900" s="13" t="s">
        <v>55</v>
      </c>
      <c r="N900" s="13" t="s">
        <v>56</v>
      </c>
      <c r="O900" s="13" t="s">
        <v>988</v>
      </c>
      <c r="P900" s="13" t="s">
        <v>58</v>
      </c>
      <c r="Q900" s="13" t="s">
        <v>146</v>
      </c>
      <c r="R900" s="13" t="s">
        <v>58</v>
      </c>
      <c r="T900" s="14">
        <v>43525.419293981482</v>
      </c>
      <c r="Y900" s="13">
        <v>0.75</v>
      </c>
      <c r="Z900" s="13" t="s">
        <v>59</v>
      </c>
      <c r="AA900" s="13">
        <v>0.75</v>
      </c>
      <c r="AB900" s="13" t="s">
        <v>59</v>
      </c>
      <c r="AC900" s="13" t="s">
        <v>67</v>
      </c>
      <c r="AD900" s="13" t="s">
        <v>61</v>
      </c>
      <c r="AE900" s="13">
        <v>0.32</v>
      </c>
      <c r="AF900" s="13" t="s">
        <v>62</v>
      </c>
      <c r="AG900" s="13" t="s">
        <v>69</v>
      </c>
      <c r="AK900" s="13" t="s">
        <v>63</v>
      </c>
      <c r="AL900" s="13">
        <v>8760</v>
      </c>
      <c r="AM900" s="13" t="s">
        <v>64</v>
      </c>
      <c r="AO900" s="11">
        <v>44068.419293981482</v>
      </c>
      <c r="AP900" s="11" t="s">
        <v>66</v>
      </c>
      <c r="AQ900" s="11" t="s">
        <v>49</v>
      </c>
      <c r="AR900" s="11" t="s">
        <v>66</v>
      </c>
      <c r="AS900" s="11" t="s">
        <v>55</v>
      </c>
      <c r="AT900" s="11" t="s">
        <v>66</v>
      </c>
      <c r="AU900" s="11" t="s">
        <v>61</v>
      </c>
      <c r="AV900" t="s">
        <v>66</v>
      </c>
      <c r="AW900" t="s">
        <v>66</v>
      </c>
    </row>
    <row r="901" spans="1:49" hidden="1" x14ac:dyDescent="0.25">
      <c r="A901" s="13" t="s">
        <v>967</v>
      </c>
      <c r="B901" s="13">
        <v>38788</v>
      </c>
      <c r="C901" s="13" t="s">
        <v>989</v>
      </c>
      <c r="D901" s="13" t="s">
        <v>49</v>
      </c>
      <c r="E901" s="13" t="s">
        <v>159</v>
      </c>
      <c r="F901" s="15" t="s">
        <v>51</v>
      </c>
      <c r="G901" s="13">
        <v>32.335313999999997</v>
      </c>
      <c r="H901" s="13">
        <v>-103.530631</v>
      </c>
      <c r="I901" s="16" t="s">
        <v>75</v>
      </c>
      <c r="J901" s="13" t="s">
        <v>53</v>
      </c>
      <c r="K901" s="13">
        <v>1</v>
      </c>
      <c r="L901" s="13" t="s">
        <v>76</v>
      </c>
      <c r="M901" s="13" t="s">
        <v>55</v>
      </c>
      <c r="N901" s="13" t="s">
        <v>56</v>
      </c>
      <c r="O901" s="13" t="s">
        <v>990</v>
      </c>
      <c r="P901" s="13" t="s">
        <v>58</v>
      </c>
      <c r="Q901" s="13" t="s">
        <v>146</v>
      </c>
      <c r="R901" s="13" t="s">
        <v>58</v>
      </c>
      <c r="Y901" s="13">
        <v>1</v>
      </c>
      <c r="Z901" s="13" t="s">
        <v>59</v>
      </c>
      <c r="AA901" s="13">
        <v>1</v>
      </c>
      <c r="AB901" s="13" t="s">
        <v>59</v>
      </c>
      <c r="AC901" s="13" t="s">
        <v>67</v>
      </c>
      <c r="AD901" s="13" t="s">
        <v>61</v>
      </c>
      <c r="AE901" s="13">
        <v>9.8000000000000004E-2</v>
      </c>
      <c r="AF901" s="13" t="s">
        <v>68</v>
      </c>
      <c r="AG901" s="13" t="s">
        <v>69</v>
      </c>
      <c r="AK901" s="13" t="s">
        <v>63</v>
      </c>
      <c r="AL901" s="13">
        <v>8760</v>
      </c>
      <c r="AM901" s="13" t="s">
        <v>64</v>
      </c>
      <c r="AO901" s="11">
        <v>44068.419293981482</v>
      </c>
      <c r="AP901" s="11" t="s">
        <v>66</v>
      </c>
      <c r="AQ901" s="11" t="s">
        <v>49</v>
      </c>
      <c r="AR901" s="11" t="s">
        <v>66</v>
      </c>
      <c r="AS901" s="11" t="s">
        <v>55</v>
      </c>
      <c r="AT901" s="11" t="s">
        <v>66</v>
      </c>
      <c r="AU901" s="11" t="s">
        <v>61</v>
      </c>
      <c r="AV901" t="s">
        <v>66</v>
      </c>
      <c r="AW901" t="s">
        <v>66</v>
      </c>
    </row>
    <row r="902" spans="1:49" hidden="1" x14ac:dyDescent="0.25">
      <c r="A902" s="13" t="s">
        <v>967</v>
      </c>
      <c r="B902" s="13">
        <v>38788</v>
      </c>
      <c r="C902" s="13" t="s">
        <v>989</v>
      </c>
      <c r="D902" s="13" t="s">
        <v>49</v>
      </c>
      <c r="E902" s="13" t="s">
        <v>159</v>
      </c>
      <c r="F902" s="15" t="s">
        <v>51</v>
      </c>
      <c r="G902" s="13">
        <v>32.335313999999997</v>
      </c>
      <c r="H902" s="13">
        <v>-103.530631</v>
      </c>
      <c r="I902" s="16" t="s">
        <v>75</v>
      </c>
      <c r="J902" s="13" t="s">
        <v>53</v>
      </c>
      <c r="K902" s="13">
        <v>1</v>
      </c>
      <c r="L902" s="13" t="s">
        <v>76</v>
      </c>
      <c r="M902" s="13" t="s">
        <v>55</v>
      </c>
      <c r="N902" s="13" t="s">
        <v>56</v>
      </c>
      <c r="O902" s="13" t="s">
        <v>990</v>
      </c>
      <c r="P902" s="13" t="s">
        <v>58</v>
      </c>
      <c r="Q902" s="13" t="s">
        <v>146</v>
      </c>
      <c r="R902" s="13" t="s">
        <v>58</v>
      </c>
      <c r="Y902" s="13">
        <v>1</v>
      </c>
      <c r="Z902" s="13" t="s">
        <v>59</v>
      </c>
      <c r="AA902" s="13">
        <v>1</v>
      </c>
      <c r="AB902" s="13" t="s">
        <v>59</v>
      </c>
      <c r="AC902" s="13" t="s">
        <v>67</v>
      </c>
      <c r="AD902" s="13" t="s">
        <v>61</v>
      </c>
      <c r="AE902" s="13">
        <v>0.43</v>
      </c>
      <c r="AF902" s="13" t="s">
        <v>62</v>
      </c>
      <c r="AG902" s="13" t="s">
        <v>69</v>
      </c>
      <c r="AK902" s="13" t="s">
        <v>63</v>
      </c>
      <c r="AL902" s="13">
        <v>8760</v>
      </c>
      <c r="AM902" s="13" t="s">
        <v>64</v>
      </c>
      <c r="AO902" s="11">
        <v>44068.419293981482</v>
      </c>
      <c r="AP902" s="11" t="s">
        <v>66</v>
      </c>
      <c r="AQ902" s="11" t="s">
        <v>49</v>
      </c>
      <c r="AR902" s="11" t="s">
        <v>66</v>
      </c>
      <c r="AS902" s="11" t="s">
        <v>55</v>
      </c>
      <c r="AT902" s="11" t="s">
        <v>66</v>
      </c>
      <c r="AU902" s="11" t="s">
        <v>61</v>
      </c>
      <c r="AV902" t="s">
        <v>66</v>
      </c>
      <c r="AW902" t="s">
        <v>66</v>
      </c>
    </row>
    <row r="903" spans="1:49" hidden="1" x14ac:dyDescent="0.25">
      <c r="A903" s="13" t="s">
        <v>967</v>
      </c>
      <c r="B903" s="13">
        <v>38788</v>
      </c>
      <c r="C903" s="13" t="s">
        <v>989</v>
      </c>
      <c r="D903" s="13" t="s">
        <v>49</v>
      </c>
      <c r="E903" s="13" t="s">
        <v>159</v>
      </c>
      <c r="F903" s="15" t="s">
        <v>51</v>
      </c>
      <c r="G903" s="13">
        <v>32.335313999999997</v>
      </c>
      <c r="H903" s="13">
        <v>-103.530631</v>
      </c>
      <c r="I903" s="16" t="s">
        <v>75</v>
      </c>
      <c r="J903" s="13" t="s">
        <v>53</v>
      </c>
      <c r="K903" s="13">
        <v>2</v>
      </c>
      <c r="L903" s="13" t="s">
        <v>80</v>
      </c>
      <c r="M903" s="13" t="s">
        <v>55</v>
      </c>
      <c r="N903" s="13" t="s">
        <v>56</v>
      </c>
      <c r="O903" s="13" t="s">
        <v>991</v>
      </c>
      <c r="P903" s="13" t="s">
        <v>58</v>
      </c>
      <c r="Q903" s="13" t="s">
        <v>146</v>
      </c>
      <c r="R903" s="13" t="s">
        <v>58</v>
      </c>
      <c r="Y903" s="13">
        <v>1</v>
      </c>
      <c r="Z903" s="13" t="s">
        <v>59</v>
      </c>
      <c r="AA903" s="13">
        <v>1</v>
      </c>
      <c r="AB903" s="13" t="s">
        <v>59</v>
      </c>
      <c r="AC903" s="13" t="s">
        <v>67</v>
      </c>
      <c r="AD903" s="13" t="s">
        <v>61</v>
      </c>
      <c r="AE903" s="13">
        <v>9.8000000000000004E-2</v>
      </c>
      <c r="AF903" s="13" t="s">
        <v>68</v>
      </c>
      <c r="AG903" s="13" t="s">
        <v>69</v>
      </c>
      <c r="AK903" s="13" t="s">
        <v>63</v>
      </c>
      <c r="AL903" s="13">
        <v>8760</v>
      </c>
      <c r="AM903" s="13" t="s">
        <v>64</v>
      </c>
      <c r="AO903" s="11">
        <v>44068.419293981482</v>
      </c>
      <c r="AP903" s="11" t="s">
        <v>66</v>
      </c>
      <c r="AQ903" s="11" t="s">
        <v>49</v>
      </c>
      <c r="AR903" s="11" t="s">
        <v>66</v>
      </c>
      <c r="AS903" s="11" t="s">
        <v>55</v>
      </c>
      <c r="AT903" s="11" t="s">
        <v>66</v>
      </c>
      <c r="AU903" s="11" t="s">
        <v>61</v>
      </c>
      <c r="AV903" t="s">
        <v>66</v>
      </c>
      <c r="AW903" t="s">
        <v>66</v>
      </c>
    </row>
    <row r="904" spans="1:49" hidden="1" x14ac:dyDescent="0.25">
      <c r="A904" s="13" t="s">
        <v>967</v>
      </c>
      <c r="B904" s="13">
        <v>38788</v>
      </c>
      <c r="C904" s="13" t="s">
        <v>989</v>
      </c>
      <c r="D904" s="13" t="s">
        <v>49</v>
      </c>
      <c r="E904" s="13" t="s">
        <v>159</v>
      </c>
      <c r="F904" s="15" t="s">
        <v>51</v>
      </c>
      <c r="G904" s="13">
        <v>32.335313999999997</v>
      </c>
      <c r="H904" s="13">
        <v>-103.530631</v>
      </c>
      <c r="I904" s="16" t="s">
        <v>75</v>
      </c>
      <c r="J904" s="13" t="s">
        <v>53</v>
      </c>
      <c r="K904" s="13">
        <v>2</v>
      </c>
      <c r="L904" s="13" t="s">
        <v>80</v>
      </c>
      <c r="M904" s="13" t="s">
        <v>55</v>
      </c>
      <c r="N904" s="13" t="s">
        <v>56</v>
      </c>
      <c r="O904" s="13" t="s">
        <v>991</v>
      </c>
      <c r="P904" s="13" t="s">
        <v>58</v>
      </c>
      <c r="Q904" s="13" t="s">
        <v>146</v>
      </c>
      <c r="R904" s="13" t="s">
        <v>58</v>
      </c>
      <c r="Y904" s="13">
        <v>1</v>
      </c>
      <c r="Z904" s="13" t="s">
        <v>59</v>
      </c>
      <c r="AA904" s="13">
        <v>1</v>
      </c>
      <c r="AB904" s="13" t="s">
        <v>59</v>
      </c>
      <c r="AC904" s="13" t="s">
        <v>67</v>
      </c>
      <c r="AD904" s="13" t="s">
        <v>61</v>
      </c>
      <c r="AE904" s="13">
        <v>0.43</v>
      </c>
      <c r="AF904" s="13" t="s">
        <v>62</v>
      </c>
      <c r="AG904" s="13" t="s">
        <v>69</v>
      </c>
      <c r="AK904" s="13" t="s">
        <v>63</v>
      </c>
      <c r="AL904" s="13">
        <v>8760</v>
      </c>
      <c r="AM904" s="13" t="s">
        <v>64</v>
      </c>
      <c r="AO904" s="11">
        <v>44068.419293981482</v>
      </c>
      <c r="AP904" s="11" t="s">
        <v>66</v>
      </c>
      <c r="AQ904" s="11" t="s">
        <v>49</v>
      </c>
      <c r="AR904" s="11" t="s">
        <v>66</v>
      </c>
      <c r="AS904" s="11" t="s">
        <v>55</v>
      </c>
      <c r="AT904" s="11" t="s">
        <v>66</v>
      </c>
      <c r="AU904" s="11" t="s">
        <v>61</v>
      </c>
      <c r="AV904" t="s">
        <v>66</v>
      </c>
      <c r="AW904" t="s">
        <v>66</v>
      </c>
    </row>
    <row r="905" spans="1:49" hidden="1" x14ac:dyDescent="0.25">
      <c r="A905" s="13" t="s">
        <v>967</v>
      </c>
      <c r="B905" s="13">
        <v>38788</v>
      </c>
      <c r="C905" s="13" t="s">
        <v>989</v>
      </c>
      <c r="D905" s="13" t="s">
        <v>49</v>
      </c>
      <c r="E905" s="13" t="s">
        <v>159</v>
      </c>
      <c r="F905" s="15" t="s">
        <v>51</v>
      </c>
      <c r="G905" s="13">
        <v>32.335313999999997</v>
      </c>
      <c r="H905" s="13">
        <v>-103.530631</v>
      </c>
      <c r="I905" s="16" t="s">
        <v>75</v>
      </c>
      <c r="J905" s="13" t="s">
        <v>53</v>
      </c>
      <c r="K905" s="13">
        <v>3</v>
      </c>
      <c r="L905" s="13" t="s">
        <v>236</v>
      </c>
      <c r="M905" s="13" t="s">
        <v>55</v>
      </c>
      <c r="N905" s="13" t="s">
        <v>56</v>
      </c>
      <c r="O905" s="13" t="s">
        <v>992</v>
      </c>
      <c r="P905" s="13" t="s">
        <v>58</v>
      </c>
      <c r="Q905" s="13" t="s">
        <v>146</v>
      </c>
      <c r="R905" s="13" t="s">
        <v>58</v>
      </c>
      <c r="Y905" s="13">
        <v>1</v>
      </c>
      <c r="Z905" s="13" t="s">
        <v>59</v>
      </c>
      <c r="AA905" s="13">
        <v>1</v>
      </c>
      <c r="AB905" s="13" t="s">
        <v>59</v>
      </c>
      <c r="AC905" s="13" t="s">
        <v>67</v>
      </c>
      <c r="AD905" s="13" t="s">
        <v>61</v>
      </c>
      <c r="AE905" s="13">
        <v>9.8000000000000004E-2</v>
      </c>
      <c r="AF905" s="13" t="s">
        <v>68</v>
      </c>
      <c r="AG905" s="13" t="s">
        <v>69</v>
      </c>
      <c r="AK905" s="13" t="s">
        <v>63</v>
      </c>
      <c r="AL905" s="13">
        <v>8760</v>
      </c>
      <c r="AM905" s="13" t="s">
        <v>64</v>
      </c>
      <c r="AO905" s="11">
        <v>44068.419293981482</v>
      </c>
      <c r="AP905" s="11" t="s">
        <v>66</v>
      </c>
      <c r="AQ905" s="11" t="s">
        <v>49</v>
      </c>
      <c r="AR905" s="11" t="s">
        <v>66</v>
      </c>
      <c r="AS905" s="11" t="s">
        <v>55</v>
      </c>
      <c r="AT905" s="11" t="s">
        <v>66</v>
      </c>
      <c r="AU905" s="11" t="s">
        <v>61</v>
      </c>
      <c r="AV905" t="s">
        <v>66</v>
      </c>
      <c r="AW905" t="s">
        <v>66</v>
      </c>
    </row>
    <row r="906" spans="1:49" hidden="1" x14ac:dyDescent="0.25">
      <c r="A906" s="13" t="s">
        <v>967</v>
      </c>
      <c r="B906" s="13">
        <v>38788</v>
      </c>
      <c r="C906" s="13" t="s">
        <v>989</v>
      </c>
      <c r="D906" s="13" t="s">
        <v>49</v>
      </c>
      <c r="E906" s="13" t="s">
        <v>159</v>
      </c>
      <c r="F906" s="15" t="s">
        <v>51</v>
      </c>
      <c r="G906" s="13">
        <v>32.335313999999997</v>
      </c>
      <c r="H906" s="13">
        <v>-103.530631</v>
      </c>
      <c r="I906" s="16" t="s">
        <v>75</v>
      </c>
      <c r="J906" s="13" t="s">
        <v>53</v>
      </c>
      <c r="K906" s="13">
        <v>3</v>
      </c>
      <c r="L906" s="13" t="s">
        <v>236</v>
      </c>
      <c r="M906" s="13" t="s">
        <v>55</v>
      </c>
      <c r="N906" s="13" t="s">
        <v>56</v>
      </c>
      <c r="O906" s="13" t="s">
        <v>992</v>
      </c>
      <c r="P906" s="13" t="s">
        <v>58</v>
      </c>
      <c r="Q906" s="13" t="s">
        <v>146</v>
      </c>
      <c r="R906" s="13" t="s">
        <v>58</v>
      </c>
      <c r="Y906" s="13">
        <v>1</v>
      </c>
      <c r="Z906" s="13" t="s">
        <v>59</v>
      </c>
      <c r="AA906" s="13">
        <v>1</v>
      </c>
      <c r="AB906" s="13" t="s">
        <v>59</v>
      </c>
      <c r="AC906" s="13" t="s">
        <v>67</v>
      </c>
      <c r="AD906" s="13" t="s">
        <v>61</v>
      </c>
      <c r="AE906" s="13">
        <v>0.43</v>
      </c>
      <c r="AF906" s="13" t="s">
        <v>62</v>
      </c>
      <c r="AG906" s="13" t="s">
        <v>69</v>
      </c>
      <c r="AK906" s="13" t="s">
        <v>63</v>
      </c>
      <c r="AL906" s="13">
        <v>8760</v>
      </c>
      <c r="AM906" s="13" t="s">
        <v>64</v>
      </c>
      <c r="AO906" s="11">
        <v>44068.419293981482</v>
      </c>
      <c r="AP906" s="11" t="s">
        <v>66</v>
      </c>
      <c r="AQ906" s="11" t="s">
        <v>49</v>
      </c>
      <c r="AR906" s="11" t="s">
        <v>66</v>
      </c>
      <c r="AS906" s="11" t="s">
        <v>55</v>
      </c>
      <c r="AT906" s="11" t="s">
        <v>66</v>
      </c>
      <c r="AU906" s="11" t="s">
        <v>61</v>
      </c>
      <c r="AV906" t="s">
        <v>66</v>
      </c>
      <c r="AW906" t="s">
        <v>66</v>
      </c>
    </row>
    <row r="907" spans="1:49" hidden="1" x14ac:dyDescent="0.25">
      <c r="A907" s="13" t="s">
        <v>967</v>
      </c>
      <c r="B907" s="13">
        <v>38788</v>
      </c>
      <c r="C907" s="13" t="s">
        <v>989</v>
      </c>
      <c r="D907" s="13" t="s">
        <v>49</v>
      </c>
      <c r="E907" s="13" t="s">
        <v>159</v>
      </c>
      <c r="F907" s="15" t="s">
        <v>51</v>
      </c>
      <c r="G907" s="13">
        <v>32.335313999999997</v>
      </c>
      <c r="H907" s="13">
        <v>-103.530631</v>
      </c>
      <c r="I907" s="16" t="s">
        <v>75</v>
      </c>
      <c r="J907" s="13" t="s">
        <v>53</v>
      </c>
      <c r="K907" s="13">
        <v>4</v>
      </c>
      <c r="L907" s="13" t="s">
        <v>382</v>
      </c>
      <c r="M907" s="13" t="s">
        <v>55</v>
      </c>
      <c r="N907" s="13" t="s">
        <v>56</v>
      </c>
      <c r="O907" s="13" t="s">
        <v>993</v>
      </c>
      <c r="P907" s="13" t="s">
        <v>58</v>
      </c>
      <c r="Q907" s="13" t="s">
        <v>146</v>
      </c>
      <c r="R907" s="13" t="s">
        <v>58</v>
      </c>
      <c r="Y907" s="13">
        <v>1</v>
      </c>
      <c r="Z907" s="13" t="s">
        <v>59</v>
      </c>
      <c r="AA907" s="13">
        <v>1</v>
      </c>
      <c r="AB907" s="13" t="s">
        <v>59</v>
      </c>
      <c r="AC907" s="13" t="s">
        <v>67</v>
      </c>
      <c r="AD907" s="13" t="s">
        <v>61</v>
      </c>
      <c r="AE907" s="13">
        <v>9.8000000000000004E-2</v>
      </c>
      <c r="AF907" s="13" t="s">
        <v>68</v>
      </c>
      <c r="AG907" s="13" t="s">
        <v>69</v>
      </c>
      <c r="AK907" s="13" t="s">
        <v>63</v>
      </c>
      <c r="AL907" s="13">
        <v>8760</v>
      </c>
      <c r="AM907" s="13" t="s">
        <v>64</v>
      </c>
      <c r="AO907" s="11">
        <v>44068.419293981482</v>
      </c>
      <c r="AP907" s="11" t="s">
        <v>66</v>
      </c>
      <c r="AQ907" s="11" t="s">
        <v>49</v>
      </c>
      <c r="AR907" s="11" t="s">
        <v>66</v>
      </c>
      <c r="AS907" s="11" t="s">
        <v>55</v>
      </c>
      <c r="AT907" s="11" t="s">
        <v>66</v>
      </c>
      <c r="AU907" s="11" t="s">
        <v>61</v>
      </c>
      <c r="AV907" t="s">
        <v>66</v>
      </c>
      <c r="AW907" t="s">
        <v>66</v>
      </c>
    </row>
    <row r="908" spans="1:49" hidden="1" x14ac:dyDescent="0.25">
      <c r="A908" s="13" t="s">
        <v>967</v>
      </c>
      <c r="B908" s="13">
        <v>38788</v>
      </c>
      <c r="C908" s="13" t="s">
        <v>989</v>
      </c>
      <c r="D908" s="13" t="s">
        <v>49</v>
      </c>
      <c r="E908" s="13" t="s">
        <v>159</v>
      </c>
      <c r="F908" s="15" t="s">
        <v>51</v>
      </c>
      <c r="G908" s="13">
        <v>32.335313999999997</v>
      </c>
      <c r="H908" s="13">
        <v>-103.530631</v>
      </c>
      <c r="I908" s="16" t="s">
        <v>75</v>
      </c>
      <c r="J908" s="13" t="s">
        <v>53</v>
      </c>
      <c r="K908" s="13">
        <v>4</v>
      </c>
      <c r="L908" s="13" t="s">
        <v>382</v>
      </c>
      <c r="M908" s="13" t="s">
        <v>55</v>
      </c>
      <c r="N908" s="13" t="s">
        <v>56</v>
      </c>
      <c r="O908" s="13" t="s">
        <v>993</v>
      </c>
      <c r="P908" s="13" t="s">
        <v>58</v>
      </c>
      <c r="Q908" s="13" t="s">
        <v>146</v>
      </c>
      <c r="R908" s="13" t="s">
        <v>58</v>
      </c>
      <c r="Y908" s="13">
        <v>1</v>
      </c>
      <c r="Z908" s="13" t="s">
        <v>59</v>
      </c>
      <c r="AA908" s="13">
        <v>1</v>
      </c>
      <c r="AB908" s="13" t="s">
        <v>59</v>
      </c>
      <c r="AC908" s="13" t="s">
        <v>67</v>
      </c>
      <c r="AD908" s="13" t="s">
        <v>61</v>
      </c>
      <c r="AE908" s="13">
        <v>0.43</v>
      </c>
      <c r="AF908" s="13" t="s">
        <v>62</v>
      </c>
      <c r="AG908" s="13" t="s">
        <v>69</v>
      </c>
      <c r="AK908" s="13" t="s">
        <v>63</v>
      </c>
      <c r="AL908" s="13">
        <v>8760</v>
      </c>
      <c r="AM908" s="13" t="s">
        <v>64</v>
      </c>
      <c r="AO908" s="11">
        <v>44068.419293981482</v>
      </c>
      <c r="AP908" s="11" t="s">
        <v>66</v>
      </c>
      <c r="AQ908" s="11" t="s">
        <v>49</v>
      </c>
      <c r="AR908" s="11" t="s">
        <v>66</v>
      </c>
      <c r="AS908" s="11" t="s">
        <v>55</v>
      </c>
      <c r="AT908" s="11" t="s">
        <v>66</v>
      </c>
      <c r="AU908" s="11" t="s">
        <v>61</v>
      </c>
      <c r="AV908" t="s">
        <v>66</v>
      </c>
      <c r="AW908" t="s">
        <v>66</v>
      </c>
    </row>
    <row r="909" spans="1:49" hidden="1" x14ac:dyDescent="0.25">
      <c r="A909" s="13" t="s">
        <v>967</v>
      </c>
      <c r="B909" s="13">
        <v>38788</v>
      </c>
      <c r="C909" s="13" t="s">
        <v>989</v>
      </c>
      <c r="D909" s="13" t="s">
        <v>49</v>
      </c>
      <c r="E909" s="13" t="s">
        <v>159</v>
      </c>
      <c r="F909" s="15" t="s">
        <v>51</v>
      </c>
      <c r="G909" s="13">
        <v>32.335313999999997</v>
      </c>
      <c r="H909" s="13">
        <v>-103.530631</v>
      </c>
      <c r="I909" s="16" t="s">
        <v>75</v>
      </c>
      <c r="J909" s="13" t="s">
        <v>53</v>
      </c>
      <c r="K909" s="13">
        <v>5</v>
      </c>
      <c r="L909" s="13" t="s">
        <v>378</v>
      </c>
      <c r="M909" s="13" t="s">
        <v>55</v>
      </c>
      <c r="N909" s="13" t="s">
        <v>56</v>
      </c>
      <c r="O909" s="13" t="s">
        <v>994</v>
      </c>
      <c r="P909" s="13" t="s">
        <v>58</v>
      </c>
      <c r="Q909" s="13" t="s">
        <v>146</v>
      </c>
      <c r="R909" s="13" t="s">
        <v>58</v>
      </c>
      <c r="Y909" s="13">
        <v>1</v>
      </c>
      <c r="Z909" s="13" t="s">
        <v>59</v>
      </c>
      <c r="AA909" s="13">
        <v>1</v>
      </c>
      <c r="AB909" s="13" t="s">
        <v>59</v>
      </c>
      <c r="AC909" s="13" t="s">
        <v>67</v>
      </c>
      <c r="AD909" s="13" t="s">
        <v>61</v>
      </c>
      <c r="AE909" s="13">
        <v>9.8000000000000004E-2</v>
      </c>
      <c r="AF909" s="13" t="s">
        <v>68</v>
      </c>
      <c r="AG909" s="13" t="s">
        <v>69</v>
      </c>
      <c r="AK909" s="13" t="s">
        <v>63</v>
      </c>
      <c r="AL909" s="13">
        <v>8760</v>
      </c>
      <c r="AM909" s="13" t="s">
        <v>64</v>
      </c>
      <c r="AO909" s="11">
        <v>44068.419293981482</v>
      </c>
      <c r="AP909" s="11" t="s">
        <v>66</v>
      </c>
      <c r="AQ909" s="11" t="s">
        <v>49</v>
      </c>
      <c r="AR909" s="11" t="s">
        <v>66</v>
      </c>
      <c r="AS909" s="11" t="s">
        <v>55</v>
      </c>
      <c r="AT909" s="11" t="s">
        <v>66</v>
      </c>
      <c r="AU909" s="11" t="s">
        <v>61</v>
      </c>
      <c r="AV909" t="s">
        <v>66</v>
      </c>
      <c r="AW909" t="s">
        <v>66</v>
      </c>
    </row>
    <row r="910" spans="1:49" hidden="1" x14ac:dyDescent="0.25">
      <c r="A910" s="13" t="s">
        <v>967</v>
      </c>
      <c r="B910" s="13">
        <v>38788</v>
      </c>
      <c r="C910" s="13" t="s">
        <v>989</v>
      </c>
      <c r="D910" s="13" t="s">
        <v>49</v>
      </c>
      <c r="E910" s="13" t="s">
        <v>159</v>
      </c>
      <c r="F910" s="15" t="s">
        <v>51</v>
      </c>
      <c r="G910" s="13">
        <v>32.335313999999997</v>
      </c>
      <c r="H910" s="13">
        <v>-103.530631</v>
      </c>
      <c r="I910" s="16" t="s">
        <v>75</v>
      </c>
      <c r="J910" s="13" t="s">
        <v>53</v>
      </c>
      <c r="K910" s="13">
        <v>5</v>
      </c>
      <c r="L910" s="13" t="s">
        <v>378</v>
      </c>
      <c r="M910" s="13" t="s">
        <v>55</v>
      </c>
      <c r="N910" s="13" t="s">
        <v>56</v>
      </c>
      <c r="O910" s="13" t="s">
        <v>994</v>
      </c>
      <c r="P910" s="13" t="s">
        <v>58</v>
      </c>
      <c r="Q910" s="13" t="s">
        <v>146</v>
      </c>
      <c r="R910" s="13" t="s">
        <v>58</v>
      </c>
      <c r="Y910" s="13">
        <v>1</v>
      </c>
      <c r="Z910" s="13" t="s">
        <v>59</v>
      </c>
      <c r="AA910" s="13">
        <v>1</v>
      </c>
      <c r="AB910" s="13" t="s">
        <v>59</v>
      </c>
      <c r="AC910" s="13" t="s">
        <v>67</v>
      </c>
      <c r="AD910" s="13" t="s">
        <v>61</v>
      </c>
      <c r="AE910" s="13">
        <v>0.43</v>
      </c>
      <c r="AF910" s="13" t="s">
        <v>62</v>
      </c>
      <c r="AG910" s="13" t="s">
        <v>69</v>
      </c>
      <c r="AK910" s="13" t="s">
        <v>63</v>
      </c>
      <c r="AL910" s="13">
        <v>8760</v>
      </c>
      <c r="AM910" s="13" t="s">
        <v>64</v>
      </c>
      <c r="AO910" s="11">
        <v>44068.419293981482</v>
      </c>
      <c r="AP910" s="11" t="s">
        <v>66</v>
      </c>
      <c r="AQ910" s="11" t="s">
        <v>49</v>
      </c>
      <c r="AR910" s="11" t="s">
        <v>66</v>
      </c>
      <c r="AS910" s="11" t="s">
        <v>55</v>
      </c>
      <c r="AT910" s="11" t="s">
        <v>66</v>
      </c>
      <c r="AU910" s="11" t="s">
        <v>61</v>
      </c>
      <c r="AV910" t="s">
        <v>66</v>
      </c>
      <c r="AW910" t="s">
        <v>66</v>
      </c>
    </row>
    <row r="911" spans="1:49" hidden="1" x14ac:dyDescent="0.25">
      <c r="A911" s="13" t="s">
        <v>967</v>
      </c>
      <c r="B911" s="13">
        <v>39275</v>
      </c>
      <c r="C911" s="13" t="s">
        <v>995</v>
      </c>
      <c r="D911" s="13" t="s">
        <v>49</v>
      </c>
      <c r="E911" s="13" t="s">
        <v>74</v>
      </c>
      <c r="F911" s="15" t="s">
        <v>51</v>
      </c>
      <c r="G911" s="13">
        <v>32.086303000000001</v>
      </c>
      <c r="H911" s="13">
        <v>-103.61686</v>
      </c>
      <c r="I911" s="16" t="s">
        <v>75</v>
      </c>
      <c r="J911" s="13" t="s">
        <v>53</v>
      </c>
      <c r="K911" s="13">
        <v>1</v>
      </c>
      <c r="L911" s="13" t="s">
        <v>977</v>
      </c>
      <c r="M911" s="13" t="s">
        <v>55</v>
      </c>
      <c r="N911" s="13" t="s">
        <v>56</v>
      </c>
      <c r="O911" s="13" t="s">
        <v>996</v>
      </c>
      <c r="P911" s="13" t="s">
        <v>58</v>
      </c>
      <c r="Q911" s="13" t="s">
        <v>58</v>
      </c>
      <c r="R911" s="13" t="s">
        <v>58</v>
      </c>
      <c r="Y911" s="13">
        <v>1</v>
      </c>
      <c r="Z911" s="13" t="s">
        <v>59</v>
      </c>
      <c r="AA911" s="13">
        <v>1</v>
      </c>
      <c r="AB911" s="13" t="s">
        <v>59</v>
      </c>
      <c r="AC911" s="13" t="s">
        <v>67</v>
      </c>
      <c r="AD911" s="13" t="s">
        <v>61</v>
      </c>
      <c r="AE911" s="13">
        <v>9.8000000000000004E-2</v>
      </c>
      <c r="AF911" s="13" t="s">
        <v>68</v>
      </c>
      <c r="AG911" s="13" t="s">
        <v>69</v>
      </c>
      <c r="AK911" s="13" t="s">
        <v>63</v>
      </c>
      <c r="AL911" s="13">
        <v>8760</v>
      </c>
      <c r="AM911" s="13" t="s">
        <v>64</v>
      </c>
      <c r="AO911" s="11">
        <v>44068.419293981482</v>
      </c>
      <c r="AP911" s="11" t="s">
        <v>66</v>
      </c>
      <c r="AQ911" s="11" t="s">
        <v>49</v>
      </c>
      <c r="AR911" s="11" t="s">
        <v>66</v>
      </c>
      <c r="AS911" s="11" t="s">
        <v>55</v>
      </c>
      <c r="AT911" s="11" t="s">
        <v>66</v>
      </c>
      <c r="AU911" s="11" t="s">
        <v>61</v>
      </c>
      <c r="AV911" t="s">
        <v>66</v>
      </c>
      <c r="AW911" t="s">
        <v>66</v>
      </c>
    </row>
    <row r="912" spans="1:49" hidden="1" x14ac:dyDescent="0.25">
      <c r="A912" s="13" t="s">
        <v>967</v>
      </c>
      <c r="B912" s="13">
        <v>39275</v>
      </c>
      <c r="C912" s="13" t="s">
        <v>995</v>
      </c>
      <c r="D912" s="13" t="s">
        <v>49</v>
      </c>
      <c r="E912" s="13" t="s">
        <v>74</v>
      </c>
      <c r="F912" s="15" t="s">
        <v>51</v>
      </c>
      <c r="G912" s="13">
        <v>32.086303000000001</v>
      </c>
      <c r="H912" s="13">
        <v>-103.61686</v>
      </c>
      <c r="I912" s="16" t="s">
        <v>75</v>
      </c>
      <c r="J912" s="13" t="s">
        <v>53</v>
      </c>
      <c r="K912" s="13">
        <v>1</v>
      </c>
      <c r="L912" s="13" t="s">
        <v>977</v>
      </c>
      <c r="M912" s="13" t="s">
        <v>55</v>
      </c>
      <c r="N912" s="13" t="s">
        <v>56</v>
      </c>
      <c r="O912" s="13" t="s">
        <v>996</v>
      </c>
      <c r="P912" s="13" t="s">
        <v>58</v>
      </c>
      <c r="Q912" s="13" t="s">
        <v>58</v>
      </c>
      <c r="R912" s="13" t="s">
        <v>58</v>
      </c>
      <c r="Y912" s="13">
        <v>1</v>
      </c>
      <c r="Z912" s="13" t="s">
        <v>59</v>
      </c>
      <c r="AA912" s="13">
        <v>1</v>
      </c>
      <c r="AB912" s="13" t="s">
        <v>59</v>
      </c>
      <c r="AC912" s="13" t="s">
        <v>67</v>
      </c>
      <c r="AD912" s="13" t="s">
        <v>61</v>
      </c>
      <c r="AE912" s="13">
        <v>0.43</v>
      </c>
      <c r="AF912" s="13" t="s">
        <v>62</v>
      </c>
      <c r="AG912" s="13" t="s">
        <v>69</v>
      </c>
      <c r="AK912" s="13" t="s">
        <v>63</v>
      </c>
      <c r="AL912" s="13">
        <v>8760</v>
      </c>
      <c r="AM912" s="13" t="s">
        <v>64</v>
      </c>
      <c r="AO912" s="11">
        <v>44068.419293981482</v>
      </c>
      <c r="AP912" s="11" t="s">
        <v>66</v>
      </c>
      <c r="AQ912" s="11" t="s">
        <v>49</v>
      </c>
      <c r="AR912" s="11" t="s">
        <v>66</v>
      </c>
      <c r="AS912" s="11" t="s">
        <v>55</v>
      </c>
      <c r="AT912" s="11" t="s">
        <v>66</v>
      </c>
      <c r="AU912" s="11" t="s">
        <v>61</v>
      </c>
      <c r="AV912" t="s">
        <v>66</v>
      </c>
      <c r="AW912" t="s">
        <v>66</v>
      </c>
    </row>
    <row r="913" spans="1:49" hidden="1" x14ac:dyDescent="0.25">
      <c r="A913" s="13" t="s">
        <v>967</v>
      </c>
      <c r="B913" s="13">
        <v>39275</v>
      </c>
      <c r="C913" s="13" t="s">
        <v>995</v>
      </c>
      <c r="D913" s="13" t="s">
        <v>49</v>
      </c>
      <c r="E913" s="13" t="s">
        <v>74</v>
      </c>
      <c r="F913" s="15" t="s">
        <v>51</v>
      </c>
      <c r="G913" s="13">
        <v>32.086303000000001</v>
      </c>
      <c r="H913" s="13">
        <v>-103.61686</v>
      </c>
      <c r="I913" s="16" t="s">
        <v>75</v>
      </c>
      <c r="J913" s="13" t="s">
        <v>53</v>
      </c>
      <c r="K913" s="13">
        <v>2</v>
      </c>
      <c r="L913" s="13" t="s">
        <v>997</v>
      </c>
      <c r="M913" s="13" t="s">
        <v>55</v>
      </c>
      <c r="N913" s="13" t="s">
        <v>56</v>
      </c>
      <c r="O913" s="13" t="s">
        <v>996</v>
      </c>
      <c r="P913" s="13" t="s">
        <v>58</v>
      </c>
      <c r="Q913" s="13" t="s">
        <v>58</v>
      </c>
      <c r="R913" s="13" t="s">
        <v>58</v>
      </c>
      <c r="Y913" s="13">
        <v>1</v>
      </c>
      <c r="Z913" s="13" t="s">
        <v>59</v>
      </c>
      <c r="AA913" s="13">
        <v>1</v>
      </c>
      <c r="AB913" s="13" t="s">
        <v>59</v>
      </c>
      <c r="AC913" s="13" t="s">
        <v>67</v>
      </c>
      <c r="AD913" s="13" t="s">
        <v>61</v>
      </c>
      <c r="AE913" s="13">
        <v>9.8000000000000004E-2</v>
      </c>
      <c r="AF913" s="13" t="s">
        <v>68</v>
      </c>
      <c r="AG913" s="13" t="s">
        <v>69</v>
      </c>
      <c r="AK913" s="13" t="s">
        <v>63</v>
      </c>
      <c r="AL913" s="13">
        <v>8760</v>
      </c>
      <c r="AM913" s="13" t="s">
        <v>64</v>
      </c>
      <c r="AO913" s="11">
        <v>44068.419293981482</v>
      </c>
      <c r="AP913" s="11" t="s">
        <v>66</v>
      </c>
      <c r="AQ913" s="11" t="s">
        <v>49</v>
      </c>
      <c r="AR913" s="11" t="s">
        <v>66</v>
      </c>
      <c r="AS913" s="11" t="s">
        <v>55</v>
      </c>
      <c r="AT913" s="11" t="s">
        <v>66</v>
      </c>
      <c r="AU913" s="11" t="s">
        <v>61</v>
      </c>
      <c r="AV913" t="s">
        <v>66</v>
      </c>
      <c r="AW913" t="s">
        <v>66</v>
      </c>
    </row>
    <row r="914" spans="1:49" hidden="1" x14ac:dyDescent="0.25">
      <c r="A914" s="13" t="s">
        <v>967</v>
      </c>
      <c r="B914" s="13">
        <v>39275</v>
      </c>
      <c r="C914" s="13" t="s">
        <v>995</v>
      </c>
      <c r="D914" s="13" t="s">
        <v>49</v>
      </c>
      <c r="E914" s="13" t="s">
        <v>74</v>
      </c>
      <c r="F914" s="15" t="s">
        <v>51</v>
      </c>
      <c r="G914" s="13">
        <v>32.086303000000001</v>
      </c>
      <c r="H914" s="13">
        <v>-103.61686</v>
      </c>
      <c r="I914" s="16" t="s">
        <v>75</v>
      </c>
      <c r="J914" s="13" t="s">
        <v>53</v>
      </c>
      <c r="K914" s="13">
        <v>2</v>
      </c>
      <c r="L914" s="13" t="s">
        <v>997</v>
      </c>
      <c r="M914" s="13" t="s">
        <v>55</v>
      </c>
      <c r="N914" s="13" t="s">
        <v>56</v>
      </c>
      <c r="O914" s="13" t="s">
        <v>996</v>
      </c>
      <c r="P914" s="13" t="s">
        <v>58</v>
      </c>
      <c r="Q914" s="13" t="s">
        <v>58</v>
      </c>
      <c r="R914" s="13" t="s">
        <v>58</v>
      </c>
      <c r="Y914" s="13">
        <v>1</v>
      </c>
      <c r="Z914" s="13" t="s">
        <v>59</v>
      </c>
      <c r="AA914" s="13">
        <v>1</v>
      </c>
      <c r="AB914" s="13" t="s">
        <v>59</v>
      </c>
      <c r="AC914" s="13" t="s">
        <v>67</v>
      </c>
      <c r="AD914" s="13" t="s">
        <v>61</v>
      </c>
      <c r="AE914" s="13">
        <v>0.43</v>
      </c>
      <c r="AF914" s="13" t="s">
        <v>62</v>
      </c>
      <c r="AG914" s="13" t="s">
        <v>69</v>
      </c>
      <c r="AK914" s="13" t="s">
        <v>63</v>
      </c>
      <c r="AL914" s="13">
        <v>8760</v>
      </c>
      <c r="AM914" s="13" t="s">
        <v>64</v>
      </c>
      <c r="AO914" s="11">
        <v>44068.419293981482</v>
      </c>
      <c r="AP914" s="11" t="s">
        <v>66</v>
      </c>
      <c r="AQ914" s="11" t="s">
        <v>49</v>
      </c>
      <c r="AR914" s="11" t="s">
        <v>66</v>
      </c>
      <c r="AS914" s="11" t="s">
        <v>55</v>
      </c>
      <c r="AT914" s="11" t="s">
        <v>66</v>
      </c>
      <c r="AU914" s="11" t="s">
        <v>61</v>
      </c>
      <c r="AV914" t="s">
        <v>66</v>
      </c>
      <c r="AW914" t="s">
        <v>66</v>
      </c>
    </row>
    <row r="915" spans="1:49" hidden="1" x14ac:dyDescent="0.25">
      <c r="A915" s="13" t="s">
        <v>967</v>
      </c>
      <c r="B915" s="13">
        <v>39275</v>
      </c>
      <c r="C915" s="13" t="s">
        <v>995</v>
      </c>
      <c r="D915" s="13" t="s">
        <v>49</v>
      </c>
      <c r="E915" s="13" t="s">
        <v>74</v>
      </c>
      <c r="F915" s="15" t="s">
        <v>51</v>
      </c>
      <c r="G915" s="13">
        <v>32.086303000000001</v>
      </c>
      <c r="H915" s="13">
        <v>-103.61686</v>
      </c>
      <c r="I915" s="16" t="s">
        <v>75</v>
      </c>
      <c r="J915" s="13" t="s">
        <v>53</v>
      </c>
      <c r="K915" s="13">
        <v>3</v>
      </c>
      <c r="L915" s="13" t="s">
        <v>979</v>
      </c>
      <c r="M915" s="13" t="s">
        <v>55</v>
      </c>
      <c r="N915" s="13" t="s">
        <v>56</v>
      </c>
      <c r="O915" s="13" t="s">
        <v>996</v>
      </c>
      <c r="P915" s="13" t="s">
        <v>58</v>
      </c>
      <c r="Q915" s="13" t="s">
        <v>58</v>
      </c>
      <c r="R915" s="13" t="s">
        <v>58</v>
      </c>
      <c r="Y915" s="13">
        <v>1</v>
      </c>
      <c r="Z915" s="13" t="s">
        <v>59</v>
      </c>
      <c r="AA915" s="13">
        <v>1</v>
      </c>
      <c r="AB915" s="13" t="s">
        <v>59</v>
      </c>
      <c r="AC915" s="13" t="s">
        <v>67</v>
      </c>
      <c r="AD915" s="13" t="s">
        <v>61</v>
      </c>
      <c r="AE915" s="13">
        <v>9.8000000000000004E-2</v>
      </c>
      <c r="AF915" s="13" t="s">
        <v>68</v>
      </c>
      <c r="AG915" s="13" t="s">
        <v>69</v>
      </c>
      <c r="AK915" s="13" t="s">
        <v>63</v>
      </c>
      <c r="AL915" s="13">
        <v>8760</v>
      </c>
      <c r="AM915" s="13" t="s">
        <v>64</v>
      </c>
      <c r="AO915" s="11">
        <v>44068.419293981482</v>
      </c>
      <c r="AP915" s="11" t="s">
        <v>66</v>
      </c>
      <c r="AQ915" s="11" t="s">
        <v>49</v>
      </c>
      <c r="AR915" s="11" t="s">
        <v>66</v>
      </c>
      <c r="AS915" s="11" t="s">
        <v>55</v>
      </c>
      <c r="AT915" s="11" t="s">
        <v>66</v>
      </c>
      <c r="AU915" s="11" t="s">
        <v>61</v>
      </c>
      <c r="AV915" t="s">
        <v>66</v>
      </c>
      <c r="AW915" t="s">
        <v>66</v>
      </c>
    </row>
    <row r="916" spans="1:49" hidden="1" x14ac:dyDescent="0.25">
      <c r="A916" s="13" t="s">
        <v>967</v>
      </c>
      <c r="B916" s="13">
        <v>39275</v>
      </c>
      <c r="C916" s="13" t="s">
        <v>995</v>
      </c>
      <c r="D916" s="13" t="s">
        <v>49</v>
      </c>
      <c r="E916" s="13" t="s">
        <v>74</v>
      </c>
      <c r="F916" s="15" t="s">
        <v>51</v>
      </c>
      <c r="G916" s="13">
        <v>32.086303000000001</v>
      </c>
      <c r="H916" s="13">
        <v>-103.61686</v>
      </c>
      <c r="I916" s="16" t="s">
        <v>75</v>
      </c>
      <c r="J916" s="13" t="s">
        <v>53</v>
      </c>
      <c r="K916" s="13">
        <v>3</v>
      </c>
      <c r="L916" s="13" t="s">
        <v>979</v>
      </c>
      <c r="M916" s="13" t="s">
        <v>55</v>
      </c>
      <c r="N916" s="13" t="s">
        <v>56</v>
      </c>
      <c r="O916" s="13" t="s">
        <v>996</v>
      </c>
      <c r="P916" s="13" t="s">
        <v>58</v>
      </c>
      <c r="Q916" s="13" t="s">
        <v>58</v>
      </c>
      <c r="R916" s="13" t="s">
        <v>58</v>
      </c>
      <c r="Y916" s="13">
        <v>1</v>
      </c>
      <c r="Z916" s="13" t="s">
        <v>59</v>
      </c>
      <c r="AA916" s="13">
        <v>1</v>
      </c>
      <c r="AB916" s="13" t="s">
        <v>59</v>
      </c>
      <c r="AC916" s="13" t="s">
        <v>67</v>
      </c>
      <c r="AD916" s="13" t="s">
        <v>61</v>
      </c>
      <c r="AE916" s="13">
        <v>0.43</v>
      </c>
      <c r="AF916" s="13" t="s">
        <v>62</v>
      </c>
      <c r="AG916" s="13" t="s">
        <v>69</v>
      </c>
      <c r="AK916" s="13" t="s">
        <v>63</v>
      </c>
      <c r="AL916" s="13">
        <v>8760</v>
      </c>
      <c r="AM916" s="13" t="s">
        <v>64</v>
      </c>
      <c r="AO916" s="11">
        <v>44068.419293981482</v>
      </c>
      <c r="AP916" s="11" t="s">
        <v>66</v>
      </c>
      <c r="AQ916" s="11" t="s">
        <v>49</v>
      </c>
      <c r="AR916" s="11" t="s">
        <v>66</v>
      </c>
      <c r="AS916" s="11" t="s">
        <v>55</v>
      </c>
      <c r="AT916" s="11" t="s">
        <v>66</v>
      </c>
      <c r="AU916" s="11" t="s">
        <v>61</v>
      </c>
      <c r="AV916" t="s">
        <v>66</v>
      </c>
      <c r="AW916" t="s">
        <v>66</v>
      </c>
    </row>
    <row r="917" spans="1:49" hidden="1" x14ac:dyDescent="0.25">
      <c r="A917" s="13" t="s">
        <v>967</v>
      </c>
      <c r="B917" s="13">
        <v>39275</v>
      </c>
      <c r="C917" s="13" t="s">
        <v>995</v>
      </c>
      <c r="D917" s="13" t="s">
        <v>49</v>
      </c>
      <c r="E917" s="13" t="s">
        <v>74</v>
      </c>
      <c r="F917" s="15" t="s">
        <v>51</v>
      </c>
      <c r="G917" s="13">
        <v>32.086303000000001</v>
      </c>
      <c r="H917" s="13">
        <v>-103.61686</v>
      </c>
      <c r="I917" s="16" t="s">
        <v>75</v>
      </c>
      <c r="J917" s="13" t="s">
        <v>53</v>
      </c>
      <c r="K917" s="13">
        <v>4</v>
      </c>
      <c r="L917" s="13" t="s">
        <v>980</v>
      </c>
      <c r="M917" s="13" t="s">
        <v>55</v>
      </c>
      <c r="N917" s="13" t="s">
        <v>56</v>
      </c>
      <c r="O917" s="13" t="s">
        <v>996</v>
      </c>
      <c r="P917" s="13" t="s">
        <v>58</v>
      </c>
      <c r="Q917" s="13" t="s">
        <v>58</v>
      </c>
      <c r="R917" s="13" t="s">
        <v>58</v>
      </c>
      <c r="Y917" s="13">
        <v>1</v>
      </c>
      <c r="Z917" s="13" t="s">
        <v>59</v>
      </c>
      <c r="AA917" s="13">
        <v>1</v>
      </c>
      <c r="AB917" s="13" t="s">
        <v>59</v>
      </c>
      <c r="AC917" s="13" t="s">
        <v>67</v>
      </c>
      <c r="AD917" s="13" t="s">
        <v>61</v>
      </c>
      <c r="AE917" s="13">
        <v>9.8000000000000004E-2</v>
      </c>
      <c r="AF917" s="13" t="s">
        <v>68</v>
      </c>
      <c r="AG917" s="13" t="s">
        <v>69</v>
      </c>
      <c r="AK917" s="13" t="s">
        <v>63</v>
      </c>
      <c r="AL917" s="13">
        <v>8760</v>
      </c>
      <c r="AM917" s="13" t="s">
        <v>64</v>
      </c>
      <c r="AO917" s="11">
        <v>44068.419293981482</v>
      </c>
      <c r="AP917" s="11" t="s">
        <v>66</v>
      </c>
      <c r="AQ917" s="11" t="s">
        <v>49</v>
      </c>
      <c r="AR917" s="11" t="s">
        <v>66</v>
      </c>
      <c r="AS917" s="11" t="s">
        <v>55</v>
      </c>
      <c r="AT917" s="11" t="s">
        <v>66</v>
      </c>
      <c r="AU917" s="11" t="s">
        <v>61</v>
      </c>
      <c r="AV917" t="s">
        <v>66</v>
      </c>
      <c r="AW917" t="s">
        <v>66</v>
      </c>
    </row>
    <row r="918" spans="1:49" hidden="1" x14ac:dyDescent="0.25">
      <c r="A918" s="13" t="s">
        <v>967</v>
      </c>
      <c r="B918" s="13">
        <v>39275</v>
      </c>
      <c r="C918" s="13" t="s">
        <v>995</v>
      </c>
      <c r="D918" s="13" t="s">
        <v>49</v>
      </c>
      <c r="E918" s="13" t="s">
        <v>74</v>
      </c>
      <c r="F918" s="15" t="s">
        <v>51</v>
      </c>
      <c r="G918" s="13">
        <v>32.086303000000001</v>
      </c>
      <c r="H918" s="13">
        <v>-103.61686</v>
      </c>
      <c r="I918" s="16" t="s">
        <v>75</v>
      </c>
      <c r="J918" s="13" t="s">
        <v>53</v>
      </c>
      <c r="K918" s="13">
        <v>4</v>
      </c>
      <c r="L918" s="13" t="s">
        <v>980</v>
      </c>
      <c r="M918" s="13" t="s">
        <v>55</v>
      </c>
      <c r="N918" s="13" t="s">
        <v>56</v>
      </c>
      <c r="O918" s="13" t="s">
        <v>996</v>
      </c>
      <c r="P918" s="13" t="s">
        <v>58</v>
      </c>
      <c r="Q918" s="13" t="s">
        <v>58</v>
      </c>
      <c r="R918" s="13" t="s">
        <v>58</v>
      </c>
      <c r="Y918" s="13">
        <v>1</v>
      </c>
      <c r="Z918" s="13" t="s">
        <v>59</v>
      </c>
      <c r="AA918" s="13">
        <v>1</v>
      </c>
      <c r="AB918" s="13" t="s">
        <v>59</v>
      </c>
      <c r="AC918" s="13" t="s">
        <v>67</v>
      </c>
      <c r="AD918" s="13" t="s">
        <v>61</v>
      </c>
      <c r="AE918" s="13">
        <v>0.43</v>
      </c>
      <c r="AF918" s="13" t="s">
        <v>62</v>
      </c>
      <c r="AG918" s="13" t="s">
        <v>69</v>
      </c>
      <c r="AK918" s="13" t="s">
        <v>63</v>
      </c>
      <c r="AL918" s="13">
        <v>8760</v>
      </c>
      <c r="AM918" s="13" t="s">
        <v>64</v>
      </c>
      <c r="AO918" s="11">
        <v>44068.419293981482</v>
      </c>
      <c r="AP918" s="11" t="s">
        <v>66</v>
      </c>
      <c r="AQ918" s="11" t="s">
        <v>49</v>
      </c>
      <c r="AR918" s="11" t="s">
        <v>66</v>
      </c>
      <c r="AS918" s="11" t="s">
        <v>55</v>
      </c>
      <c r="AT918" s="11" t="s">
        <v>66</v>
      </c>
      <c r="AU918" s="11" t="s">
        <v>61</v>
      </c>
      <c r="AV918" t="s">
        <v>66</v>
      </c>
      <c r="AW918" t="s">
        <v>66</v>
      </c>
    </row>
    <row r="919" spans="1:49" hidden="1" x14ac:dyDescent="0.25">
      <c r="A919" s="13" t="s">
        <v>967</v>
      </c>
      <c r="B919" s="13">
        <v>39275</v>
      </c>
      <c r="C919" s="13" t="s">
        <v>995</v>
      </c>
      <c r="D919" s="13" t="s">
        <v>49</v>
      </c>
      <c r="E919" s="13" t="s">
        <v>74</v>
      </c>
      <c r="F919" s="15" t="s">
        <v>51</v>
      </c>
      <c r="G919" s="13">
        <v>32.086303000000001</v>
      </c>
      <c r="H919" s="13">
        <v>-103.61686</v>
      </c>
      <c r="I919" s="16" t="s">
        <v>75</v>
      </c>
      <c r="J919" s="13" t="s">
        <v>53</v>
      </c>
      <c r="K919" s="13">
        <v>5</v>
      </c>
      <c r="L919" s="13" t="s">
        <v>981</v>
      </c>
      <c r="M919" s="13" t="s">
        <v>55</v>
      </c>
      <c r="N919" s="13" t="s">
        <v>56</v>
      </c>
      <c r="O919" s="13" t="s">
        <v>996</v>
      </c>
      <c r="P919" s="13" t="s">
        <v>58</v>
      </c>
      <c r="Q919" s="13" t="s">
        <v>58</v>
      </c>
      <c r="R919" s="13" t="s">
        <v>58</v>
      </c>
      <c r="Y919" s="13">
        <v>1</v>
      </c>
      <c r="Z919" s="13" t="s">
        <v>59</v>
      </c>
      <c r="AA919" s="13">
        <v>1</v>
      </c>
      <c r="AB919" s="13" t="s">
        <v>59</v>
      </c>
      <c r="AC919" s="13" t="s">
        <v>67</v>
      </c>
      <c r="AD919" s="13" t="s">
        <v>61</v>
      </c>
      <c r="AE919" s="13">
        <v>9.8000000000000004E-2</v>
      </c>
      <c r="AF919" s="13" t="s">
        <v>68</v>
      </c>
      <c r="AG919" s="13" t="s">
        <v>69</v>
      </c>
      <c r="AK919" s="13" t="s">
        <v>63</v>
      </c>
      <c r="AL919" s="13">
        <v>8760</v>
      </c>
      <c r="AM919" s="13" t="s">
        <v>64</v>
      </c>
      <c r="AO919" s="11">
        <v>44068.419293981482</v>
      </c>
      <c r="AP919" s="11" t="s">
        <v>66</v>
      </c>
      <c r="AQ919" s="11" t="s">
        <v>49</v>
      </c>
      <c r="AR919" s="11" t="s">
        <v>66</v>
      </c>
      <c r="AS919" s="11" t="s">
        <v>55</v>
      </c>
      <c r="AT919" s="11" t="s">
        <v>66</v>
      </c>
      <c r="AU919" s="11" t="s">
        <v>61</v>
      </c>
      <c r="AV919" t="s">
        <v>66</v>
      </c>
      <c r="AW919" t="s">
        <v>66</v>
      </c>
    </row>
    <row r="920" spans="1:49" hidden="1" x14ac:dyDescent="0.25">
      <c r="A920" s="13" t="s">
        <v>967</v>
      </c>
      <c r="B920" s="13">
        <v>39275</v>
      </c>
      <c r="C920" s="13" t="s">
        <v>995</v>
      </c>
      <c r="D920" s="13" t="s">
        <v>49</v>
      </c>
      <c r="E920" s="13" t="s">
        <v>74</v>
      </c>
      <c r="F920" s="15" t="s">
        <v>51</v>
      </c>
      <c r="G920" s="13">
        <v>32.086303000000001</v>
      </c>
      <c r="H920" s="13">
        <v>-103.61686</v>
      </c>
      <c r="I920" s="16" t="s">
        <v>75</v>
      </c>
      <c r="J920" s="13" t="s">
        <v>53</v>
      </c>
      <c r="K920" s="13">
        <v>5</v>
      </c>
      <c r="L920" s="13" t="s">
        <v>981</v>
      </c>
      <c r="M920" s="13" t="s">
        <v>55</v>
      </c>
      <c r="N920" s="13" t="s">
        <v>56</v>
      </c>
      <c r="O920" s="13" t="s">
        <v>996</v>
      </c>
      <c r="P920" s="13" t="s">
        <v>58</v>
      </c>
      <c r="Q920" s="13" t="s">
        <v>58</v>
      </c>
      <c r="R920" s="13" t="s">
        <v>58</v>
      </c>
      <c r="Y920" s="13">
        <v>1</v>
      </c>
      <c r="Z920" s="13" t="s">
        <v>59</v>
      </c>
      <c r="AA920" s="13">
        <v>1</v>
      </c>
      <c r="AB920" s="13" t="s">
        <v>59</v>
      </c>
      <c r="AC920" s="13" t="s">
        <v>67</v>
      </c>
      <c r="AD920" s="13" t="s">
        <v>61</v>
      </c>
      <c r="AE920" s="13">
        <v>0.43</v>
      </c>
      <c r="AF920" s="13" t="s">
        <v>62</v>
      </c>
      <c r="AG920" s="13" t="s">
        <v>69</v>
      </c>
      <c r="AK920" s="13" t="s">
        <v>63</v>
      </c>
      <c r="AL920" s="13">
        <v>8760</v>
      </c>
      <c r="AM920" s="13" t="s">
        <v>64</v>
      </c>
      <c r="AO920" s="11">
        <v>44068.419293981482</v>
      </c>
      <c r="AP920" s="11" t="s">
        <v>66</v>
      </c>
      <c r="AQ920" s="11" t="s">
        <v>49</v>
      </c>
      <c r="AR920" s="11" t="s">
        <v>66</v>
      </c>
      <c r="AS920" s="11" t="s">
        <v>55</v>
      </c>
      <c r="AT920" s="11" t="s">
        <v>66</v>
      </c>
      <c r="AU920" s="11" t="s">
        <v>61</v>
      </c>
      <c r="AV920" t="s">
        <v>66</v>
      </c>
      <c r="AW920" t="s">
        <v>66</v>
      </c>
    </row>
    <row r="921" spans="1:49" hidden="1" x14ac:dyDescent="0.25">
      <c r="A921" s="13" t="s">
        <v>967</v>
      </c>
      <c r="B921" s="13">
        <v>39275</v>
      </c>
      <c r="C921" s="13" t="s">
        <v>995</v>
      </c>
      <c r="D921" s="13" t="s">
        <v>49</v>
      </c>
      <c r="E921" s="13" t="s">
        <v>74</v>
      </c>
      <c r="F921" s="15" t="s">
        <v>51</v>
      </c>
      <c r="G921" s="13">
        <v>32.086303000000001</v>
      </c>
      <c r="H921" s="13">
        <v>-103.61686</v>
      </c>
      <c r="I921" s="16" t="s">
        <v>75</v>
      </c>
      <c r="J921" s="13" t="s">
        <v>53</v>
      </c>
      <c r="K921" s="13">
        <v>6</v>
      </c>
      <c r="L921" s="13" t="s">
        <v>998</v>
      </c>
      <c r="M921" s="13" t="s">
        <v>55</v>
      </c>
      <c r="N921" s="13" t="s">
        <v>56</v>
      </c>
      <c r="O921" s="13" t="s">
        <v>996</v>
      </c>
      <c r="P921" s="13" t="s">
        <v>58</v>
      </c>
      <c r="Q921" s="13" t="s">
        <v>58</v>
      </c>
      <c r="R921" s="13" t="s">
        <v>58</v>
      </c>
      <c r="Y921" s="13">
        <v>1</v>
      </c>
      <c r="Z921" s="13" t="s">
        <v>59</v>
      </c>
      <c r="AA921" s="13">
        <v>1</v>
      </c>
      <c r="AB921" s="13" t="s">
        <v>59</v>
      </c>
      <c r="AC921" s="13" t="s">
        <v>67</v>
      </c>
      <c r="AD921" s="13" t="s">
        <v>61</v>
      </c>
      <c r="AE921" s="13">
        <v>9.8000000000000004E-2</v>
      </c>
      <c r="AF921" s="13" t="s">
        <v>68</v>
      </c>
      <c r="AG921" s="13" t="s">
        <v>69</v>
      </c>
      <c r="AK921" s="13" t="s">
        <v>63</v>
      </c>
      <c r="AL921" s="13">
        <v>8760</v>
      </c>
      <c r="AM921" s="13" t="s">
        <v>64</v>
      </c>
      <c r="AO921" s="11">
        <v>44068.419293981482</v>
      </c>
      <c r="AP921" s="11" t="s">
        <v>66</v>
      </c>
      <c r="AQ921" s="11" t="s">
        <v>49</v>
      </c>
      <c r="AR921" s="11" t="s">
        <v>66</v>
      </c>
      <c r="AS921" s="11" t="s">
        <v>55</v>
      </c>
      <c r="AT921" s="11" t="s">
        <v>66</v>
      </c>
      <c r="AU921" s="11" t="s">
        <v>61</v>
      </c>
      <c r="AV921" t="s">
        <v>66</v>
      </c>
      <c r="AW921" t="s">
        <v>66</v>
      </c>
    </row>
    <row r="922" spans="1:49" hidden="1" x14ac:dyDescent="0.25">
      <c r="A922" s="13" t="s">
        <v>967</v>
      </c>
      <c r="B922" s="13">
        <v>39275</v>
      </c>
      <c r="C922" s="13" t="s">
        <v>995</v>
      </c>
      <c r="D922" s="13" t="s">
        <v>49</v>
      </c>
      <c r="E922" s="13" t="s">
        <v>74</v>
      </c>
      <c r="F922" s="15" t="s">
        <v>51</v>
      </c>
      <c r="G922" s="13">
        <v>32.086303000000001</v>
      </c>
      <c r="H922" s="13">
        <v>-103.61686</v>
      </c>
      <c r="I922" s="16" t="s">
        <v>75</v>
      </c>
      <c r="J922" s="13" t="s">
        <v>53</v>
      </c>
      <c r="K922" s="13">
        <v>6</v>
      </c>
      <c r="L922" s="13" t="s">
        <v>998</v>
      </c>
      <c r="M922" s="13" t="s">
        <v>55</v>
      </c>
      <c r="N922" s="13" t="s">
        <v>56</v>
      </c>
      <c r="O922" s="13" t="s">
        <v>996</v>
      </c>
      <c r="P922" s="13" t="s">
        <v>58</v>
      </c>
      <c r="Q922" s="13" t="s">
        <v>58</v>
      </c>
      <c r="R922" s="13" t="s">
        <v>58</v>
      </c>
      <c r="Y922" s="13">
        <v>1</v>
      </c>
      <c r="Z922" s="13" t="s">
        <v>59</v>
      </c>
      <c r="AA922" s="13">
        <v>1</v>
      </c>
      <c r="AB922" s="13" t="s">
        <v>59</v>
      </c>
      <c r="AC922" s="13" t="s">
        <v>67</v>
      </c>
      <c r="AD922" s="13" t="s">
        <v>61</v>
      </c>
      <c r="AE922" s="13">
        <v>0.43</v>
      </c>
      <c r="AF922" s="13" t="s">
        <v>62</v>
      </c>
      <c r="AG922" s="13" t="s">
        <v>69</v>
      </c>
      <c r="AK922" s="13" t="s">
        <v>63</v>
      </c>
      <c r="AL922" s="13">
        <v>8760</v>
      </c>
      <c r="AM922" s="13" t="s">
        <v>64</v>
      </c>
      <c r="AO922" s="11">
        <v>44068.419293981482</v>
      </c>
      <c r="AP922" s="11" t="s">
        <v>66</v>
      </c>
      <c r="AQ922" s="11" t="s">
        <v>49</v>
      </c>
      <c r="AR922" s="11" t="s">
        <v>66</v>
      </c>
      <c r="AS922" s="11" t="s">
        <v>55</v>
      </c>
      <c r="AT922" s="11" t="s">
        <v>66</v>
      </c>
      <c r="AU922" s="11" t="s">
        <v>61</v>
      </c>
      <c r="AV922" t="s">
        <v>66</v>
      </c>
      <c r="AW922" t="s">
        <v>66</v>
      </c>
    </row>
    <row r="923" spans="1:49" hidden="1" x14ac:dyDescent="0.25">
      <c r="A923" s="13" t="s">
        <v>967</v>
      </c>
      <c r="B923" s="13">
        <v>39275</v>
      </c>
      <c r="C923" s="13" t="s">
        <v>995</v>
      </c>
      <c r="D923" s="13" t="s">
        <v>49</v>
      </c>
      <c r="E923" s="13" t="s">
        <v>74</v>
      </c>
      <c r="F923" s="15" t="s">
        <v>51</v>
      </c>
      <c r="G923" s="13">
        <v>32.086303000000001</v>
      </c>
      <c r="H923" s="13">
        <v>-103.61686</v>
      </c>
      <c r="I923" s="16" t="s">
        <v>75</v>
      </c>
      <c r="J923" s="13" t="s">
        <v>53</v>
      </c>
      <c r="K923" s="13">
        <v>7</v>
      </c>
      <c r="L923" s="13" t="s">
        <v>999</v>
      </c>
      <c r="M923" s="13" t="s">
        <v>55</v>
      </c>
      <c r="N923" s="13" t="s">
        <v>56</v>
      </c>
      <c r="O923" s="13" t="s">
        <v>996</v>
      </c>
      <c r="P923" s="13" t="s">
        <v>58</v>
      </c>
      <c r="Q923" s="13" t="s">
        <v>58</v>
      </c>
      <c r="R923" s="13" t="s">
        <v>58</v>
      </c>
      <c r="Y923" s="13">
        <v>1</v>
      </c>
      <c r="Z923" s="13" t="s">
        <v>59</v>
      </c>
      <c r="AA923" s="13">
        <v>1</v>
      </c>
      <c r="AB923" s="13" t="s">
        <v>59</v>
      </c>
      <c r="AC923" s="13" t="s">
        <v>67</v>
      </c>
      <c r="AD923" s="13" t="s">
        <v>61</v>
      </c>
      <c r="AE923" s="13">
        <v>9.8000000000000004E-2</v>
      </c>
      <c r="AF923" s="13" t="s">
        <v>68</v>
      </c>
      <c r="AG923" s="13" t="s">
        <v>69</v>
      </c>
      <c r="AK923" s="13" t="s">
        <v>63</v>
      </c>
      <c r="AL923" s="13">
        <v>8760</v>
      </c>
      <c r="AM923" s="13" t="s">
        <v>64</v>
      </c>
      <c r="AO923" s="11">
        <v>44068.419293981482</v>
      </c>
      <c r="AP923" s="11" t="s">
        <v>66</v>
      </c>
      <c r="AQ923" s="11" t="s">
        <v>49</v>
      </c>
      <c r="AR923" s="11" t="s">
        <v>66</v>
      </c>
      <c r="AS923" s="11" t="s">
        <v>55</v>
      </c>
      <c r="AT923" s="11" t="s">
        <v>66</v>
      </c>
      <c r="AU923" s="11" t="s">
        <v>61</v>
      </c>
      <c r="AV923" t="s">
        <v>66</v>
      </c>
      <c r="AW923" t="s">
        <v>66</v>
      </c>
    </row>
    <row r="924" spans="1:49" hidden="1" x14ac:dyDescent="0.25">
      <c r="A924" s="13" t="s">
        <v>967</v>
      </c>
      <c r="B924" s="13">
        <v>39275</v>
      </c>
      <c r="C924" s="13" t="s">
        <v>995</v>
      </c>
      <c r="D924" s="13" t="s">
        <v>49</v>
      </c>
      <c r="E924" s="13" t="s">
        <v>74</v>
      </c>
      <c r="F924" s="15" t="s">
        <v>51</v>
      </c>
      <c r="G924" s="13">
        <v>32.086303000000001</v>
      </c>
      <c r="H924" s="13">
        <v>-103.61686</v>
      </c>
      <c r="I924" s="16" t="s">
        <v>75</v>
      </c>
      <c r="J924" s="13" t="s">
        <v>53</v>
      </c>
      <c r="K924" s="13">
        <v>7</v>
      </c>
      <c r="L924" s="13" t="s">
        <v>999</v>
      </c>
      <c r="M924" s="13" t="s">
        <v>55</v>
      </c>
      <c r="N924" s="13" t="s">
        <v>56</v>
      </c>
      <c r="O924" s="13" t="s">
        <v>996</v>
      </c>
      <c r="P924" s="13" t="s">
        <v>58</v>
      </c>
      <c r="Q924" s="13" t="s">
        <v>58</v>
      </c>
      <c r="R924" s="13" t="s">
        <v>58</v>
      </c>
      <c r="Y924" s="13">
        <v>1</v>
      </c>
      <c r="Z924" s="13" t="s">
        <v>59</v>
      </c>
      <c r="AA924" s="13">
        <v>1</v>
      </c>
      <c r="AB924" s="13" t="s">
        <v>59</v>
      </c>
      <c r="AC924" s="13" t="s">
        <v>67</v>
      </c>
      <c r="AD924" s="13" t="s">
        <v>61</v>
      </c>
      <c r="AE924" s="13">
        <v>0.43</v>
      </c>
      <c r="AF924" s="13" t="s">
        <v>62</v>
      </c>
      <c r="AG924" s="13" t="s">
        <v>69</v>
      </c>
      <c r="AK924" s="13" t="s">
        <v>63</v>
      </c>
      <c r="AL924" s="13">
        <v>8760</v>
      </c>
      <c r="AM924" s="13" t="s">
        <v>64</v>
      </c>
      <c r="AO924" s="11">
        <v>44068.419293981482</v>
      </c>
      <c r="AP924" s="11" t="s">
        <v>66</v>
      </c>
      <c r="AQ924" s="11" t="s">
        <v>49</v>
      </c>
      <c r="AR924" s="11" t="s">
        <v>66</v>
      </c>
      <c r="AS924" s="11" t="s">
        <v>55</v>
      </c>
      <c r="AT924" s="11" t="s">
        <v>66</v>
      </c>
      <c r="AU924" s="11" t="s">
        <v>61</v>
      </c>
      <c r="AV924" t="s">
        <v>66</v>
      </c>
      <c r="AW924" t="s">
        <v>66</v>
      </c>
    </row>
    <row r="925" spans="1:49" hidden="1" x14ac:dyDescent="0.25">
      <c r="A925" s="13" t="s">
        <v>967</v>
      </c>
      <c r="B925" s="13">
        <v>39275</v>
      </c>
      <c r="C925" s="13" t="s">
        <v>995</v>
      </c>
      <c r="D925" s="13" t="s">
        <v>49</v>
      </c>
      <c r="E925" s="13" t="s">
        <v>74</v>
      </c>
      <c r="F925" s="15" t="s">
        <v>51</v>
      </c>
      <c r="G925" s="13">
        <v>32.086303000000001</v>
      </c>
      <c r="H925" s="13">
        <v>-103.61686</v>
      </c>
      <c r="I925" s="16" t="s">
        <v>75</v>
      </c>
      <c r="J925" s="13" t="s">
        <v>53</v>
      </c>
      <c r="K925" s="13">
        <v>8</v>
      </c>
      <c r="L925" s="13" t="s">
        <v>1000</v>
      </c>
      <c r="M925" s="13" t="s">
        <v>55</v>
      </c>
      <c r="N925" s="13" t="s">
        <v>56</v>
      </c>
      <c r="O925" s="13" t="s">
        <v>996</v>
      </c>
      <c r="P925" s="13" t="s">
        <v>58</v>
      </c>
      <c r="Q925" s="13" t="s">
        <v>58</v>
      </c>
      <c r="R925" s="13" t="s">
        <v>58</v>
      </c>
      <c r="Y925" s="13">
        <v>1</v>
      </c>
      <c r="Z925" s="13" t="s">
        <v>59</v>
      </c>
      <c r="AA925" s="13">
        <v>1</v>
      </c>
      <c r="AB925" s="13" t="s">
        <v>59</v>
      </c>
      <c r="AC925" s="13" t="s">
        <v>67</v>
      </c>
      <c r="AD925" s="13" t="s">
        <v>61</v>
      </c>
      <c r="AE925" s="13">
        <v>9.8000000000000004E-2</v>
      </c>
      <c r="AF925" s="13" t="s">
        <v>68</v>
      </c>
      <c r="AG925" s="13" t="s">
        <v>69</v>
      </c>
      <c r="AK925" s="13" t="s">
        <v>63</v>
      </c>
      <c r="AL925" s="13">
        <v>8760</v>
      </c>
      <c r="AM925" s="13" t="s">
        <v>64</v>
      </c>
      <c r="AO925" s="11">
        <v>44068.419293981482</v>
      </c>
      <c r="AP925" s="11" t="s">
        <v>66</v>
      </c>
      <c r="AQ925" s="11" t="s">
        <v>49</v>
      </c>
      <c r="AR925" s="11" t="s">
        <v>66</v>
      </c>
      <c r="AS925" s="11" t="s">
        <v>55</v>
      </c>
      <c r="AT925" s="11" t="s">
        <v>66</v>
      </c>
      <c r="AU925" s="11" t="s">
        <v>61</v>
      </c>
      <c r="AV925" t="s">
        <v>66</v>
      </c>
      <c r="AW925" t="s">
        <v>66</v>
      </c>
    </row>
    <row r="926" spans="1:49" hidden="1" x14ac:dyDescent="0.25">
      <c r="A926" s="13" t="s">
        <v>967</v>
      </c>
      <c r="B926" s="13">
        <v>39275</v>
      </c>
      <c r="C926" s="13" t="s">
        <v>995</v>
      </c>
      <c r="D926" s="13" t="s">
        <v>49</v>
      </c>
      <c r="E926" s="13" t="s">
        <v>74</v>
      </c>
      <c r="F926" s="15" t="s">
        <v>51</v>
      </c>
      <c r="G926" s="13">
        <v>32.086303000000001</v>
      </c>
      <c r="H926" s="13">
        <v>-103.61686</v>
      </c>
      <c r="I926" s="16" t="s">
        <v>75</v>
      </c>
      <c r="J926" s="13" t="s">
        <v>53</v>
      </c>
      <c r="K926" s="13">
        <v>8</v>
      </c>
      <c r="L926" s="13" t="s">
        <v>1000</v>
      </c>
      <c r="M926" s="13" t="s">
        <v>55</v>
      </c>
      <c r="N926" s="13" t="s">
        <v>56</v>
      </c>
      <c r="O926" s="13" t="s">
        <v>996</v>
      </c>
      <c r="P926" s="13" t="s">
        <v>58</v>
      </c>
      <c r="Q926" s="13" t="s">
        <v>58</v>
      </c>
      <c r="R926" s="13" t="s">
        <v>58</v>
      </c>
      <c r="Y926" s="13">
        <v>1</v>
      </c>
      <c r="Z926" s="13" t="s">
        <v>59</v>
      </c>
      <c r="AA926" s="13">
        <v>1</v>
      </c>
      <c r="AB926" s="13" t="s">
        <v>59</v>
      </c>
      <c r="AC926" s="13" t="s">
        <v>67</v>
      </c>
      <c r="AD926" s="13" t="s">
        <v>61</v>
      </c>
      <c r="AE926" s="13">
        <v>0.43</v>
      </c>
      <c r="AF926" s="13" t="s">
        <v>62</v>
      </c>
      <c r="AG926" s="13" t="s">
        <v>69</v>
      </c>
      <c r="AK926" s="13" t="s">
        <v>63</v>
      </c>
      <c r="AL926" s="13">
        <v>8760</v>
      </c>
      <c r="AM926" s="13" t="s">
        <v>64</v>
      </c>
      <c r="AO926" s="11">
        <v>44068.419293981482</v>
      </c>
      <c r="AP926" s="11" t="s">
        <v>66</v>
      </c>
      <c r="AQ926" s="11" t="s">
        <v>49</v>
      </c>
      <c r="AR926" s="11" t="s">
        <v>66</v>
      </c>
      <c r="AS926" s="11" t="s">
        <v>55</v>
      </c>
      <c r="AT926" s="11" t="s">
        <v>66</v>
      </c>
      <c r="AU926" s="11" t="s">
        <v>61</v>
      </c>
      <c r="AV926" t="s">
        <v>66</v>
      </c>
      <c r="AW926" t="s">
        <v>66</v>
      </c>
    </row>
    <row r="927" spans="1:49" hidden="1" x14ac:dyDescent="0.25">
      <c r="A927" s="13" t="s">
        <v>967</v>
      </c>
      <c r="B927" s="13">
        <v>39275</v>
      </c>
      <c r="C927" s="13" t="s">
        <v>995</v>
      </c>
      <c r="D927" s="13" t="s">
        <v>49</v>
      </c>
      <c r="E927" s="13" t="s">
        <v>74</v>
      </c>
      <c r="F927" s="15" t="s">
        <v>51</v>
      </c>
      <c r="G927" s="13">
        <v>32.086303000000001</v>
      </c>
      <c r="H927" s="13">
        <v>-103.61686</v>
      </c>
      <c r="I927" s="16" t="s">
        <v>75</v>
      </c>
      <c r="J927" s="13" t="s">
        <v>53</v>
      </c>
      <c r="K927" s="13">
        <v>9</v>
      </c>
      <c r="L927" s="13" t="s">
        <v>1001</v>
      </c>
      <c r="M927" s="13" t="s">
        <v>55</v>
      </c>
      <c r="N927" s="13" t="s">
        <v>56</v>
      </c>
      <c r="O927" s="13" t="s">
        <v>996</v>
      </c>
      <c r="P927" s="13" t="s">
        <v>58</v>
      </c>
      <c r="Q927" s="13" t="s">
        <v>58</v>
      </c>
      <c r="R927" s="13" t="s">
        <v>58</v>
      </c>
      <c r="Y927" s="13">
        <v>1</v>
      </c>
      <c r="Z927" s="13" t="s">
        <v>59</v>
      </c>
      <c r="AA927" s="13">
        <v>1</v>
      </c>
      <c r="AB927" s="13" t="s">
        <v>59</v>
      </c>
      <c r="AC927" s="13" t="s">
        <v>67</v>
      </c>
      <c r="AD927" s="13" t="s">
        <v>61</v>
      </c>
      <c r="AE927" s="13">
        <v>9.8000000000000004E-2</v>
      </c>
      <c r="AF927" s="13" t="s">
        <v>68</v>
      </c>
      <c r="AG927" s="13" t="s">
        <v>69</v>
      </c>
      <c r="AK927" s="13" t="s">
        <v>63</v>
      </c>
      <c r="AL927" s="13">
        <v>8760</v>
      </c>
      <c r="AM927" s="13" t="s">
        <v>64</v>
      </c>
      <c r="AO927" s="11">
        <v>44068.419293981482</v>
      </c>
      <c r="AP927" s="11" t="s">
        <v>66</v>
      </c>
      <c r="AQ927" s="11" t="s">
        <v>49</v>
      </c>
      <c r="AR927" s="11" t="s">
        <v>66</v>
      </c>
      <c r="AS927" s="11" t="s">
        <v>55</v>
      </c>
      <c r="AT927" s="11" t="s">
        <v>66</v>
      </c>
      <c r="AU927" s="11" t="s">
        <v>61</v>
      </c>
      <c r="AV927" t="s">
        <v>66</v>
      </c>
      <c r="AW927" t="s">
        <v>66</v>
      </c>
    </row>
    <row r="928" spans="1:49" hidden="1" x14ac:dyDescent="0.25">
      <c r="A928" s="13" t="s">
        <v>967</v>
      </c>
      <c r="B928" s="13">
        <v>39275</v>
      </c>
      <c r="C928" s="13" t="s">
        <v>995</v>
      </c>
      <c r="D928" s="13" t="s">
        <v>49</v>
      </c>
      <c r="E928" s="13" t="s">
        <v>74</v>
      </c>
      <c r="F928" s="15" t="s">
        <v>51</v>
      </c>
      <c r="G928" s="13">
        <v>32.086303000000001</v>
      </c>
      <c r="H928" s="13">
        <v>-103.61686</v>
      </c>
      <c r="I928" s="16" t="s">
        <v>75</v>
      </c>
      <c r="J928" s="13" t="s">
        <v>53</v>
      </c>
      <c r="K928" s="13">
        <v>9</v>
      </c>
      <c r="L928" s="13" t="s">
        <v>1001</v>
      </c>
      <c r="M928" s="13" t="s">
        <v>55</v>
      </c>
      <c r="N928" s="13" t="s">
        <v>56</v>
      </c>
      <c r="O928" s="13" t="s">
        <v>996</v>
      </c>
      <c r="P928" s="13" t="s">
        <v>58</v>
      </c>
      <c r="Q928" s="13" t="s">
        <v>58</v>
      </c>
      <c r="R928" s="13" t="s">
        <v>58</v>
      </c>
      <c r="Y928" s="13">
        <v>1</v>
      </c>
      <c r="Z928" s="13" t="s">
        <v>59</v>
      </c>
      <c r="AA928" s="13">
        <v>1</v>
      </c>
      <c r="AB928" s="13" t="s">
        <v>59</v>
      </c>
      <c r="AC928" s="13" t="s">
        <v>67</v>
      </c>
      <c r="AD928" s="13" t="s">
        <v>61</v>
      </c>
      <c r="AE928" s="13">
        <v>0.43</v>
      </c>
      <c r="AF928" s="13" t="s">
        <v>62</v>
      </c>
      <c r="AG928" s="13" t="s">
        <v>69</v>
      </c>
      <c r="AK928" s="13" t="s">
        <v>63</v>
      </c>
      <c r="AL928" s="13">
        <v>8760</v>
      </c>
      <c r="AM928" s="13" t="s">
        <v>64</v>
      </c>
      <c r="AO928" s="11">
        <v>44068.419293981482</v>
      </c>
      <c r="AP928" s="11" t="s">
        <v>66</v>
      </c>
      <c r="AQ928" s="11" t="s">
        <v>49</v>
      </c>
      <c r="AR928" s="11" t="s">
        <v>66</v>
      </c>
      <c r="AS928" s="11" t="s">
        <v>55</v>
      </c>
      <c r="AT928" s="11" t="s">
        <v>66</v>
      </c>
      <c r="AU928" s="11" t="s">
        <v>61</v>
      </c>
      <c r="AV928" t="s">
        <v>66</v>
      </c>
      <c r="AW928" t="s">
        <v>66</v>
      </c>
    </row>
    <row r="929" spans="1:49" hidden="1" x14ac:dyDescent="0.25">
      <c r="A929" s="13" t="s">
        <v>967</v>
      </c>
      <c r="B929" s="13">
        <v>39275</v>
      </c>
      <c r="C929" s="13" t="s">
        <v>995</v>
      </c>
      <c r="D929" s="13" t="s">
        <v>49</v>
      </c>
      <c r="E929" s="13" t="s">
        <v>74</v>
      </c>
      <c r="F929" s="15" t="s">
        <v>51</v>
      </c>
      <c r="G929" s="13">
        <v>32.086303000000001</v>
      </c>
      <c r="H929" s="13">
        <v>-103.61686</v>
      </c>
      <c r="I929" s="16" t="s">
        <v>75</v>
      </c>
      <c r="J929" s="13" t="s">
        <v>53</v>
      </c>
      <c r="K929" s="13">
        <v>10</v>
      </c>
      <c r="L929" s="13" t="s">
        <v>1002</v>
      </c>
      <c r="M929" s="13" t="s">
        <v>55</v>
      </c>
      <c r="N929" s="13" t="s">
        <v>56</v>
      </c>
      <c r="O929" s="13" t="s">
        <v>996</v>
      </c>
      <c r="P929" s="13" t="s">
        <v>58</v>
      </c>
      <c r="Q929" s="13" t="s">
        <v>58</v>
      </c>
      <c r="R929" s="13" t="s">
        <v>58</v>
      </c>
      <c r="Y929" s="13">
        <v>1</v>
      </c>
      <c r="Z929" s="13" t="s">
        <v>59</v>
      </c>
      <c r="AA929" s="13">
        <v>1</v>
      </c>
      <c r="AB929" s="13" t="s">
        <v>59</v>
      </c>
      <c r="AC929" s="13" t="s">
        <v>67</v>
      </c>
      <c r="AD929" s="13" t="s">
        <v>61</v>
      </c>
      <c r="AE929" s="13">
        <v>9.8000000000000004E-2</v>
      </c>
      <c r="AF929" s="13" t="s">
        <v>68</v>
      </c>
      <c r="AG929" s="13" t="s">
        <v>69</v>
      </c>
      <c r="AK929" s="13" t="s">
        <v>63</v>
      </c>
      <c r="AL929" s="13">
        <v>8760</v>
      </c>
      <c r="AM929" s="13" t="s">
        <v>64</v>
      </c>
      <c r="AO929" s="11">
        <v>44068.419293981482</v>
      </c>
      <c r="AP929" s="11" t="s">
        <v>66</v>
      </c>
      <c r="AQ929" s="11" t="s">
        <v>49</v>
      </c>
      <c r="AR929" s="11" t="s">
        <v>66</v>
      </c>
      <c r="AS929" s="11" t="s">
        <v>55</v>
      </c>
      <c r="AT929" s="11" t="s">
        <v>66</v>
      </c>
      <c r="AU929" s="11" t="s">
        <v>61</v>
      </c>
      <c r="AV929" t="s">
        <v>66</v>
      </c>
      <c r="AW929" t="s">
        <v>66</v>
      </c>
    </row>
    <row r="930" spans="1:49" hidden="1" x14ac:dyDescent="0.25">
      <c r="A930" s="13" t="s">
        <v>967</v>
      </c>
      <c r="B930" s="13">
        <v>39275</v>
      </c>
      <c r="C930" s="13" t="s">
        <v>995</v>
      </c>
      <c r="D930" s="13" t="s">
        <v>49</v>
      </c>
      <c r="E930" s="13" t="s">
        <v>74</v>
      </c>
      <c r="F930" s="15" t="s">
        <v>51</v>
      </c>
      <c r="G930" s="13">
        <v>32.086303000000001</v>
      </c>
      <c r="H930" s="13">
        <v>-103.61686</v>
      </c>
      <c r="I930" s="16" t="s">
        <v>75</v>
      </c>
      <c r="J930" s="13" t="s">
        <v>53</v>
      </c>
      <c r="K930" s="13">
        <v>10</v>
      </c>
      <c r="L930" s="13" t="s">
        <v>1002</v>
      </c>
      <c r="M930" s="13" t="s">
        <v>55</v>
      </c>
      <c r="N930" s="13" t="s">
        <v>56</v>
      </c>
      <c r="O930" s="13" t="s">
        <v>996</v>
      </c>
      <c r="P930" s="13" t="s">
        <v>58</v>
      </c>
      <c r="Q930" s="13" t="s">
        <v>58</v>
      </c>
      <c r="R930" s="13" t="s">
        <v>58</v>
      </c>
      <c r="Y930" s="13">
        <v>1</v>
      </c>
      <c r="Z930" s="13" t="s">
        <v>59</v>
      </c>
      <c r="AA930" s="13">
        <v>1</v>
      </c>
      <c r="AB930" s="13" t="s">
        <v>59</v>
      </c>
      <c r="AC930" s="13" t="s">
        <v>67</v>
      </c>
      <c r="AD930" s="13" t="s">
        <v>61</v>
      </c>
      <c r="AE930" s="13">
        <v>0.43</v>
      </c>
      <c r="AF930" s="13" t="s">
        <v>62</v>
      </c>
      <c r="AG930" s="13" t="s">
        <v>69</v>
      </c>
      <c r="AK930" s="13" t="s">
        <v>63</v>
      </c>
      <c r="AL930" s="13">
        <v>8760</v>
      </c>
      <c r="AM930" s="13" t="s">
        <v>64</v>
      </c>
      <c r="AO930" s="11">
        <v>44068.419293981482</v>
      </c>
      <c r="AP930" s="11" t="s">
        <v>66</v>
      </c>
      <c r="AQ930" s="11" t="s">
        <v>49</v>
      </c>
      <c r="AR930" s="11" t="s">
        <v>66</v>
      </c>
      <c r="AS930" s="11" t="s">
        <v>55</v>
      </c>
      <c r="AT930" s="11" t="s">
        <v>66</v>
      </c>
      <c r="AU930" s="11" t="s">
        <v>61</v>
      </c>
      <c r="AV930" t="s">
        <v>66</v>
      </c>
      <c r="AW930" t="s">
        <v>66</v>
      </c>
    </row>
    <row r="931" spans="1:49" hidden="1" x14ac:dyDescent="0.25">
      <c r="A931" s="13" t="s">
        <v>967</v>
      </c>
      <c r="B931" s="13">
        <v>39465</v>
      </c>
      <c r="C931" s="13" t="s">
        <v>1003</v>
      </c>
      <c r="D931" s="13" t="s">
        <v>49</v>
      </c>
      <c r="E931" s="13" t="s">
        <v>74</v>
      </c>
      <c r="F931" s="15" t="s">
        <v>51</v>
      </c>
      <c r="G931" s="13">
        <v>32.244140999999999</v>
      </c>
      <c r="H931" s="13">
        <v>-103.490027</v>
      </c>
      <c r="I931" s="16" t="s">
        <v>75</v>
      </c>
      <c r="J931" s="13" t="s">
        <v>53</v>
      </c>
      <c r="K931" s="13">
        <v>19</v>
      </c>
      <c r="L931" s="13" t="s">
        <v>977</v>
      </c>
      <c r="M931" s="13" t="s">
        <v>55</v>
      </c>
      <c r="N931" s="13" t="s">
        <v>56</v>
      </c>
      <c r="O931" s="13" t="s">
        <v>1004</v>
      </c>
      <c r="P931" s="13" t="s">
        <v>58</v>
      </c>
      <c r="Q931" s="13" t="s">
        <v>146</v>
      </c>
      <c r="R931" s="13" t="s">
        <v>58</v>
      </c>
      <c r="Y931" s="13">
        <v>1</v>
      </c>
      <c r="Z931" s="13" t="s">
        <v>59</v>
      </c>
      <c r="AA931" s="13">
        <v>1</v>
      </c>
      <c r="AB931" s="13" t="s">
        <v>59</v>
      </c>
      <c r="AC931" s="13" t="s">
        <v>67</v>
      </c>
      <c r="AD931" s="13" t="s">
        <v>61</v>
      </c>
      <c r="AE931" s="13">
        <v>9.8000000000000004E-2</v>
      </c>
      <c r="AF931" s="13" t="s">
        <v>68</v>
      </c>
      <c r="AG931" s="13" t="s">
        <v>69</v>
      </c>
      <c r="AK931" s="13" t="s">
        <v>63</v>
      </c>
      <c r="AL931" s="13">
        <v>8760</v>
      </c>
      <c r="AM931" s="13" t="s">
        <v>64</v>
      </c>
      <c r="AO931" s="11">
        <v>44068.419293981482</v>
      </c>
      <c r="AP931" s="11" t="s">
        <v>66</v>
      </c>
      <c r="AQ931" s="11" t="s">
        <v>49</v>
      </c>
      <c r="AR931" s="11" t="s">
        <v>66</v>
      </c>
      <c r="AS931" s="11" t="s">
        <v>55</v>
      </c>
      <c r="AT931" s="11" t="s">
        <v>66</v>
      </c>
      <c r="AU931" s="11" t="s">
        <v>61</v>
      </c>
      <c r="AV931" t="s">
        <v>66</v>
      </c>
      <c r="AW931" t="s">
        <v>66</v>
      </c>
    </row>
    <row r="932" spans="1:49" hidden="1" x14ac:dyDescent="0.25">
      <c r="A932" s="13" t="s">
        <v>967</v>
      </c>
      <c r="B932" s="13">
        <v>39465</v>
      </c>
      <c r="C932" s="13" t="s">
        <v>1003</v>
      </c>
      <c r="D932" s="13" t="s">
        <v>49</v>
      </c>
      <c r="E932" s="13" t="s">
        <v>74</v>
      </c>
      <c r="F932" s="15" t="s">
        <v>51</v>
      </c>
      <c r="G932" s="13">
        <v>32.244140999999999</v>
      </c>
      <c r="H932" s="13">
        <v>-103.490027</v>
      </c>
      <c r="I932" s="16" t="s">
        <v>75</v>
      </c>
      <c r="J932" s="13" t="s">
        <v>53</v>
      </c>
      <c r="K932" s="13">
        <v>19</v>
      </c>
      <c r="L932" s="13" t="s">
        <v>977</v>
      </c>
      <c r="M932" s="13" t="s">
        <v>55</v>
      </c>
      <c r="N932" s="13" t="s">
        <v>56</v>
      </c>
      <c r="O932" s="13" t="s">
        <v>1004</v>
      </c>
      <c r="P932" s="13" t="s">
        <v>58</v>
      </c>
      <c r="Q932" s="13" t="s">
        <v>146</v>
      </c>
      <c r="R932" s="13" t="s">
        <v>58</v>
      </c>
      <c r="Y932" s="13">
        <v>1</v>
      </c>
      <c r="Z932" s="13" t="s">
        <v>59</v>
      </c>
      <c r="AA932" s="13">
        <v>1</v>
      </c>
      <c r="AB932" s="13" t="s">
        <v>59</v>
      </c>
      <c r="AC932" s="13" t="s">
        <v>67</v>
      </c>
      <c r="AD932" s="13" t="s">
        <v>61</v>
      </c>
      <c r="AE932" s="13">
        <v>0.43</v>
      </c>
      <c r="AF932" s="13" t="s">
        <v>62</v>
      </c>
      <c r="AG932" s="13" t="s">
        <v>69</v>
      </c>
      <c r="AK932" s="13" t="s">
        <v>63</v>
      </c>
      <c r="AL932" s="13">
        <v>8760</v>
      </c>
      <c r="AM932" s="13" t="s">
        <v>64</v>
      </c>
      <c r="AO932" s="11">
        <v>44068.419293981482</v>
      </c>
      <c r="AP932" s="11" t="s">
        <v>66</v>
      </c>
      <c r="AQ932" s="11" t="s">
        <v>49</v>
      </c>
      <c r="AR932" s="11" t="s">
        <v>66</v>
      </c>
      <c r="AS932" s="11" t="s">
        <v>55</v>
      </c>
      <c r="AT932" s="11" t="s">
        <v>66</v>
      </c>
      <c r="AU932" s="11" t="s">
        <v>61</v>
      </c>
      <c r="AV932" t="s">
        <v>66</v>
      </c>
      <c r="AW932" t="s">
        <v>66</v>
      </c>
    </row>
    <row r="933" spans="1:49" hidden="1" x14ac:dyDescent="0.25">
      <c r="A933" s="13" t="s">
        <v>967</v>
      </c>
      <c r="B933" s="13">
        <v>39465</v>
      </c>
      <c r="C933" s="13" t="s">
        <v>1003</v>
      </c>
      <c r="D933" s="13" t="s">
        <v>49</v>
      </c>
      <c r="E933" s="13" t="s">
        <v>74</v>
      </c>
      <c r="F933" s="15" t="s">
        <v>51</v>
      </c>
      <c r="G933" s="13">
        <v>32.244140999999999</v>
      </c>
      <c r="H933" s="13">
        <v>-103.490027</v>
      </c>
      <c r="I933" s="16" t="s">
        <v>75</v>
      </c>
      <c r="J933" s="13" t="s">
        <v>53</v>
      </c>
      <c r="K933" s="13">
        <v>20</v>
      </c>
      <c r="L933" s="13" t="s">
        <v>979</v>
      </c>
      <c r="M933" s="13" t="s">
        <v>55</v>
      </c>
      <c r="N933" s="13" t="s">
        <v>56</v>
      </c>
      <c r="O933" s="13" t="s">
        <v>1005</v>
      </c>
      <c r="P933" s="13" t="s">
        <v>58</v>
      </c>
      <c r="Q933" s="13" t="s">
        <v>146</v>
      </c>
      <c r="R933" s="13" t="s">
        <v>58</v>
      </c>
      <c r="Y933" s="13">
        <v>1</v>
      </c>
      <c r="Z933" s="13" t="s">
        <v>59</v>
      </c>
      <c r="AA933" s="13">
        <v>1</v>
      </c>
      <c r="AB933" s="13" t="s">
        <v>59</v>
      </c>
      <c r="AC933" s="13" t="s">
        <v>67</v>
      </c>
      <c r="AD933" s="13" t="s">
        <v>61</v>
      </c>
      <c r="AE933" s="13">
        <v>9.8000000000000004E-2</v>
      </c>
      <c r="AF933" s="13" t="s">
        <v>68</v>
      </c>
      <c r="AG933" s="13" t="s">
        <v>69</v>
      </c>
      <c r="AK933" s="13" t="s">
        <v>63</v>
      </c>
      <c r="AL933" s="13">
        <v>8760</v>
      </c>
      <c r="AM933" s="13" t="s">
        <v>64</v>
      </c>
      <c r="AO933" s="11">
        <v>44068.419293981482</v>
      </c>
      <c r="AP933" s="11" t="s">
        <v>66</v>
      </c>
      <c r="AQ933" s="11" t="s">
        <v>49</v>
      </c>
      <c r="AR933" s="11" t="s">
        <v>66</v>
      </c>
      <c r="AS933" s="11" t="s">
        <v>55</v>
      </c>
      <c r="AT933" s="11" t="s">
        <v>66</v>
      </c>
      <c r="AU933" s="11" t="s">
        <v>61</v>
      </c>
      <c r="AV933" t="s">
        <v>66</v>
      </c>
      <c r="AW933" t="s">
        <v>66</v>
      </c>
    </row>
    <row r="934" spans="1:49" hidden="1" x14ac:dyDescent="0.25">
      <c r="A934" s="13" t="s">
        <v>967</v>
      </c>
      <c r="B934" s="13">
        <v>39465</v>
      </c>
      <c r="C934" s="13" t="s">
        <v>1003</v>
      </c>
      <c r="D934" s="13" t="s">
        <v>49</v>
      </c>
      <c r="E934" s="13" t="s">
        <v>74</v>
      </c>
      <c r="F934" s="15" t="s">
        <v>51</v>
      </c>
      <c r="G934" s="13">
        <v>32.244140999999999</v>
      </c>
      <c r="H934" s="13">
        <v>-103.490027</v>
      </c>
      <c r="I934" s="16" t="s">
        <v>75</v>
      </c>
      <c r="J934" s="13" t="s">
        <v>53</v>
      </c>
      <c r="K934" s="13">
        <v>20</v>
      </c>
      <c r="L934" s="13" t="s">
        <v>979</v>
      </c>
      <c r="M934" s="13" t="s">
        <v>55</v>
      </c>
      <c r="N934" s="13" t="s">
        <v>56</v>
      </c>
      <c r="O934" s="13" t="s">
        <v>1005</v>
      </c>
      <c r="P934" s="13" t="s">
        <v>58</v>
      </c>
      <c r="Q934" s="13" t="s">
        <v>146</v>
      </c>
      <c r="R934" s="13" t="s">
        <v>58</v>
      </c>
      <c r="Y934" s="13">
        <v>1</v>
      </c>
      <c r="Z934" s="13" t="s">
        <v>59</v>
      </c>
      <c r="AA934" s="13">
        <v>1</v>
      </c>
      <c r="AB934" s="13" t="s">
        <v>59</v>
      </c>
      <c r="AC934" s="13" t="s">
        <v>67</v>
      </c>
      <c r="AD934" s="13" t="s">
        <v>61</v>
      </c>
      <c r="AE934" s="13">
        <v>0.43</v>
      </c>
      <c r="AF934" s="13" t="s">
        <v>62</v>
      </c>
      <c r="AG934" s="13" t="s">
        <v>69</v>
      </c>
      <c r="AK934" s="13" t="s">
        <v>63</v>
      </c>
      <c r="AL934" s="13">
        <v>8760</v>
      </c>
      <c r="AM934" s="13" t="s">
        <v>64</v>
      </c>
      <c r="AO934" s="11">
        <v>44068.419293981482</v>
      </c>
      <c r="AP934" s="11" t="s">
        <v>66</v>
      </c>
      <c r="AQ934" s="11" t="s">
        <v>49</v>
      </c>
      <c r="AR934" s="11" t="s">
        <v>66</v>
      </c>
      <c r="AS934" s="11" t="s">
        <v>55</v>
      </c>
      <c r="AT934" s="11" t="s">
        <v>66</v>
      </c>
      <c r="AU934" s="11" t="s">
        <v>61</v>
      </c>
      <c r="AV934" t="s">
        <v>66</v>
      </c>
      <c r="AW934" t="s">
        <v>66</v>
      </c>
    </row>
    <row r="935" spans="1:49" hidden="1" x14ac:dyDescent="0.25">
      <c r="A935" s="13" t="s">
        <v>967</v>
      </c>
      <c r="B935" s="13">
        <v>39465</v>
      </c>
      <c r="C935" s="13" t="s">
        <v>1003</v>
      </c>
      <c r="D935" s="13" t="s">
        <v>49</v>
      </c>
      <c r="E935" s="13" t="s">
        <v>74</v>
      </c>
      <c r="F935" s="15" t="s">
        <v>51</v>
      </c>
      <c r="G935" s="13">
        <v>32.244140999999999</v>
      </c>
      <c r="H935" s="13">
        <v>-103.490027</v>
      </c>
      <c r="I935" s="16" t="s">
        <v>75</v>
      </c>
      <c r="J935" s="13" t="s">
        <v>53</v>
      </c>
      <c r="K935" s="13">
        <v>21</v>
      </c>
      <c r="L935" s="13" t="s">
        <v>980</v>
      </c>
      <c r="M935" s="13" t="s">
        <v>55</v>
      </c>
      <c r="N935" s="13" t="s">
        <v>56</v>
      </c>
      <c r="O935" s="13" t="s">
        <v>1006</v>
      </c>
      <c r="P935" s="13" t="s">
        <v>58</v>
      </c>
      <c r="Q935" s="13" t="s">
        <v>146</v>
      </c>
      <c r="R935" s="13" t="s">
        <v>58</v>
      </c>
      <c r="Y935" s="13">
        <v>1</v>
      </c>
      <c r="Z935" s="13" t="s">
        <v>59</v>
      </c>
      <c r="AA935" s="13">
        <v>1</v>
      </c>
      <c r="AB935" s="13" t="s">
        <v>59</v>
      </c>
      <c r="AC935" s="13" t="s">
        <v>67</v>
      </c>
      <c r="AD935" s="13" t="s">
        <v>61</v>
      </c>
      <c r="AE935" s="13">
        <v>9.8000000000000004E-2</v>
      </c>
      <c r="AF935" s="13" t="s">
        <v>68</v>
      </c>
      <c r="AG935" s="13" t="s">
        <v>69</v>
      </c>
      <c r="AK935" s="13" t="s">
        <v>63</v>
      </c>
      <c r="AL935" s="13">
        <v>8760</v>
      </c>
      <c r="AM935" s="13" t="s">
        <v>64</v>
      </c>
      <c r="AO935" s="11">
        <v>44068.419293981482</v>
      </c>
      <c r="AP935" s="11" t="s">
        <v>66</v>
      </c>
      <c r="AQ935" s="11" t="s">
        <v>49</v>
      </c>
      <c r="AR935" s="11" t="s">
        <v>66</v>
      </c>
      <c r="AS935" s="11" t="s">
        <v>55</v>
      </c>
      <c r="AT935" s="11" t="s">
        <v>66</v>
      </c>
      <c r="AU935" s="11" t="s">
        <v>61</v>
      </c>
      <c r="AV935" t="s">
        <v>66</v>
      </c>
      <c r="AW935" t="s">
        <v>66</v>
      </c>
    </row>
    <row r="936" spans="1:49" hidden="1" x14ac:dyDescent="0.25">
      <c r="A936" s="13" t="s">
        <v>967</v>
      </c>
      <c r="B936" s="13">
        <v>39465</v>
      </c>
      <c r="C936" s="13" t="s">
        <v>1003</v>
      </c>
      <c r="D936" s="13" t="s">
        <v>49</v>
      </c>
      <c r="E936" s="13" t="s">
        <v>74</v>
      </c>
      <c r="F936" s="15" t="s">
        <v>51</v>
      </c>
      <c r="G936" s="13">
        <v>32.244140999999999</v>
      </c>
      <c r="H936" s="13">
        <v>-103.490027</v>
      </c>
      <c r="I936" s="16" t="s">
        <v>75</v>
      </c>
      <c r="J936" s="13" t="s">
        <v>53</v>
      </c>
      <c r="K936" s="13">
        <v>21</v>
      </c>
      <c r="L936" s="13" t="s">
        <v>980</v>
      </c>
      <c r="M936" s="13" t="s">
        <v>55</v>
      </c>
      <c r="N936" s="13" t="s">
        <v>56</v>
      </c>
      <c r="O936" s="13" t="s">
        <v>1006</v>
      </c>
      <c r="P936" s="13" t="s">
        <v>58</v>
      </c>
      <c r="Q936" s="13" t="s">
        <v>146</v>
      </c>
      <c r="R936" s="13" t="s">
        <v>58</v>
      </c>
      <c r="Y936" s="13">
        <v>1</v>
      </c>
      <c r="Z936" s="13" t="s">
        <v>59</v>
      </c>
      <c r="AA936" s="13">
        <v>1</v>
      </c>
      <c r="AB936" s="13" t="s">
        <v>59</v>
      </c>
      <c r="AC936" s="13" t="s">
        <v>67</v>
      </c>
      <c r="AD936" s="13" t="s">
        <v>61</v>
      </c>
      <c r="AE936" s="13">
        <v>0.43</v>
      </c>
      <c r="AF936" s="13" t="s">
        <v>62</v>
      </c>
      <c r="AG936" s="13" t="s">
        <v>69</v>
      </c>
      <c r="AK936" s="13" t="s">
        <v>63</v>
      </c>
      <c r="AL936" s="13">
        <v>8760</v>
      </c>
      <c r="AM936" s="13" t="s">
        <v>64</v>
      </c>
      <c r="AO936" s="11">
        <v>44068.419293981482</v>
      </c>
      <c r="AP936" s="11" t="s">
        <v>66</v>
      </c>
      <c r="AQ936" s="11" t="s">
        <v>49</v>
      </c>
      <c r="AR936" s="11" t="s">
        <v>66</v>
      </c>
      <c r="AS936" s="11" t="s">
        <v>55</v>
      </c>
      <c r="AT936" s="11" t="s">
        <v>66</v>
      </c>
      <c r="AU936" s="11" t="s">
        <v>61</v>
      </c>
      <c r="AV936" t="s">
        <v>66</v>
      </c>
      <c r="AW936" t="s">
        <v>66</v>
      </c>
    </row>
    <row r="937" spans="1:49" hidden="1" x14ac:dyDescent="0.25">
      <c r="A937" s="13" t="s">
        <v>967</v>
      </c>
      <c r="B937" s="13">
        <v>39465</v>
      </c>
      <c r="C937" s="13" t="s">
        <v>1003</v>
      </c>
      <c r="D937" s="13" t="s">
        <v>49</v>
      </c>
      <c r="E937" s="13" t="s">
        <v>74</v>
      </c>
      <c r="F937" s="15" t="s">
        <v>51</v>
      </c>
      <c r="G937" s="13">
        <v>32.244140999999999</v>
      </c>
      <c r="H937" s="13">
        <v>-103.490027</v>
      </c>
      <c r="I937" s="16" t="s">
        <v>75</v>
      </c>
      <c r="J937" s="13" t="s">
        <v>53</v>
      </c>
      <c r="K937" s="13">
        <v>22</v>
      </c>
      <c r="L937" s="13" t="s">
        <v>981</v>
      </c>
      <c r="M937" s="13" t="s">
        <v>55</v>
      </c>
      <c r="N937" s="13" t="s">
        <v>56</v>
      </c>
      <c r="O937" s="13" t="s">
        <v>1007</v>
      </c>
      <c r="P937" s="13" t="s">
        <v>58</v>
      </c>
      <c r="Q937" s="13" t="s">
        <v>146</v>
      </c>
      <c r="R937" s="13" t="s">
        <v>58</v>
      </c>
      <c r="Y937" s="13">
        <v>1</v>
      </c>
      <c r="Z937" s="13" t="s">
        <v>59</v>
      </c>
      <c r="AA937" s="13">
        <v>1</v>
      </c>
      <c r="AB937" s="13" t="s">
        <v>59</v>
      </c>
      <c r="AC937" s="13" t="s">
        <v>67</v>
      </c>
      <c r="AD937" s="13" t="s">
        <v>61</v>
      </c>
      <c r="AE937" s="13">
        <v>9.8000000000000004E-2</v>
      </c>
      <c r="AF937" s="13" t="s">
        <v>68</v>
      </c>
      <c r="AG937" s="13" t="s">
        <v>69</v>
      </c>
      <c r="AK937" s="13" t="s">
        <v>63</v>
      </c>
      <c r="AL937" s="13">
        <v>8760</v>
      </c>
      <c r="AM937" s="13" t="s">
        <v>64</v>
      </c>
      <c r="AO937" s="11">
        <v>44068.419293981482</v>
      </c>
      <c r="AP937" s="11" t="s">
        <v>66</v>
      </c>
      <c r="AQ937" s="11" t="s">
        <v>49</v>
      </c>
      <c r="AR937" s="11" t="s">
        <v>66</v>
      </c>
      <c r="AS937" s="11" t="s">
        <v>55</v>
      </c>
      <c r="AT937" s="11" t="s">
        <v>66</v>
      </c>
      <c r="AU937" s="11" t="s">
        <v>61</v>
      </c>
      <c r="AV937" t="s">
        <v>66</v>
      </c>
      <c r="AW937" t="s">
        <v>66</v>
      </c>
    </row>
    <row r="938" spans="1:49" hidden="1" x14ac:dyDescent="0.25">
      <c r="A938" s="13" t="s">
        <v>967</v>
      </c>
      <c r="B938" s="13">
        <v>39465</v>
      </c>
      <c r="C938" s="13" t="s">
        <v>1003</v>
      </c>
      <c r="D938" s="13" t="s">
        <v>49</v>
      </c>
      <c r="E938" s="13" t="s">
        <v>74</v>
      </c>
      <c r="F938" s="15" t="s">
        <v>51</v>
      </c>
      <c r="G938" s="13">
        <v>32.244140999999999</v>
      </c>
      <c r="H938" s="13">
        <v>-103.490027</v>
      </c>
      <c r="I938" s="16" t="s">
        <v>75</v>
      </c>
      <c r="J938" s="13" t="s">
        <v>53</v>
      </c>
      <c r="K938" s="13">
        <v>22</v>
      </c>
      <c r="L938" s="13" t="s">
        <v>981</v>
      </c>
      <c r="M938" s="13" t="s">
        <v>55</v>
      </c>
      <c r="N938" s="13" t="s">
        <v>56</v>
      </c>
      <c r="O938" s="13" t="s">
        <v>1007</v>
      </c>
      <c r="P938" s="13" t="s">
        <v>58</v>
      </c>
      <c r="Q938" s="13" t="s">
        <v>146</v>
      </c>
      <c r="R938" s="13" t="s">
        <v>58</v>
      </c>
      <c r="Y938" s="13">
        <v>1</v>
      </c>
      <c r="Z938" s="13" t="s">
        <v>59</v>
      </c>
      <c r="AA938" s="13">
        <v>1</v>
      </c>
      <c r="AB938" s="13" t="s">
        <v>59</v>
      </c>
      <c r="AC938" s="13" t="s">
        <v>67</v>
      </c>
      <c r="AD938" s="13" t="s">
        <v>61</v>
      </c>
      <c r="AE938" s="13">
        <v>0.43</v>
      </c>
      <c r="AF938" s="13" t="s">
        <v>62</v>
      </c>
      <c r="AG938" s="13" t="s">
        <v>69</v>
      </c>
      <c r="AK938" s="13" t="s">
        <v>63</v>
      </c>
      <c r="AL938" s="13">
        <v>8760</v>
      </c>
      <c r="AM938" s="13" t="s">
        <v>64</v>
      </c>
      <c r="AO938" s="11">
        <v>44068.419293981482</v>
      </c>
      <c r="AP938" s="11" t="s">
        <v>66</v>
      </c>
      <c r="AQ938" s="11" t="s">
        <v>49</v>
      </c>
      <c r="AR938" s="11" t="s">
        <v>66</v>
      </c>
      <c r="AS938" s="11" t="s">
        <v>55</v>
      </c>
      <c r="AT938" s="11" t="s">
        <v>66</v>
      </c>
      <c r="AU938" s="11" t="s">
        <v>61</v>
      </c>
      <c r="AV938" t="s">
        <v>66</v>
      </c>
      <c r="AW938" t="s">
        <v>66</v>
      </c>
    </row>
    <row r="939" spans="1:49" hidden="1" x14ac:dyDescent="0.25">
      <c r="A939" s="13" t="s">
        <v>967</v>
      </c>
      <c r="B939" s="13">
        <v>39465</v>
      </c>
      <c r="C939" s="13" t="s">
        <v>1003</v>
      </c>
      <c r="D939" s="13" t="s">
        <v>49</v>
      </c>
      <c r="E939" s="13" t="s">
        <v>74</v>
      </c>
      <c r="F939" s="15" t="s">
        <v>51</v>
      </c>
      <c r="G939" s="13">
        <v>32.244140999999999</v>
      </c>
      <c r="H939" s="13">
        <v>-103.490027</v>
      </c>
      <c r="I939" s="16" t="s">
        <v>75</v>
      </c>
      <c r="J939" s="13" t="s">
        <v>53</v>
      </c>
      <c r="K939" s="13">
        <v>23</v>
      </c>
      <c r="L939" s="13" t="s">
        <v>76</v>
      </c>
      <c r="M939" s="13" t="s">
        <v>55</v>
      </c>
      <c r="N939" s="13" t="s">
        <v>56</v>
      </c>
      <c r="O939" s="13" t="s">
        <v>990</v>
      </c>
      <c r="P939" s="13" t="s">
        <v>58</v>
      </c>
      <c r="Q939" s="13" t="s">
        <v>146</v>
      </c>
      <c r="R939" s="13" t="s">
        <v>58</v>
      </c>
      <c r="Y939" s="13">
        <v>1</v>
      </c>
      <c r="Z939" s="13" t="s">
        <v>59</v>
      </c>
      <c r="AA939" s="13">
        <v>1</v>
      </c>
      <c r="AB939" s="13" t="s">
        <v>59</v>
      </c>
      <c r="AC939" s="13" t="s">
        <v>67</v>
      </c>
      <c r="AD939" s="13" t="s">
        <v>61</v>
      </c>
      <c r="AE939" s="13">
        <v>9.8000000000000004E-2</v>
      </c>
      <c r="AF939" s="13" t="s">
        <v>68</v>
      </c>
      <c r="AG939" s="13" t="s">
        <v>69</v>
      </c>
      <c r="AK939" s="13" t="s">
        <v>63</v>
      </c>
      <c r="AL939" s="13">
        <v>8760</v>
      </c>
      <c r="AM939" s="13" t="s">
        <v>64</v>
      </c>
      <c r="AO939" s="11">
        <v>44068.419293981482</v>
      </c>
      <c r="AP939" s="11" t="s">
        <v>66</v>
      </c>
      <c r="AQ939" s="11" t="s">
        <v>49</v>
      </c>
      <c r="AR939" s="11" t="s">
        <v>66</v>
      </c>
      <c r="AS939" s="11" t="s">
        <v>55</v>
      </c>
      <c r="AT939" s="11" t="s">
        <v>66</v>
      </c>
      <c r="AU939" s="11" t="s">
        <v>61</v>
      </c>
      <c r="AV939" t="s">
        <v>66</v>
      </c>
      <c r="AW939" t="s">
        <v>66</v>
      </c>
    </row>
    <row r="940" spans="1:49" hidden="1" x14ac:dyDescent="0.25">
      <c r="A940" s="13" t="s">
        <v>967</v>
      </c>
      <c r="B940" s="13">
        <v>39465</v>
      </c>
      <c r="C940" s="13" t="s">
        <v>1003</v>
      </c>
      <c r="D940" s="13" t="s">
        <v>49</v>
      </c>
      <c r="E940" s="13" t="s">
        <v>74</v>
      </c>
      <c r="F940" s="15" t="s">
        <v>51</v>
      </c>
      <c r="G940" s="13">
        <v>32.244140999999999</v>
      </c>
      <c r="H940" s="13">
        <v>-103.490027</v>
      </c>
      <c r="I940" s="16" t="s">
        <v>75</v>
      </c>
      <c r="J940" s="13" t="s">
        <v>53</v>
      </c>
      <c r="K940" s="13">
        <v>23</v>
      </c>
      <c r="L940" s="13" t="s">
        <v>76</v>
      </c>
      <c r="M940" s="13" t="s">
        <v>55</v>
      </c>
      <c r="N940" s="13" t="s">
        <v>56</v>
      </c>
      <c r="O940" s="13" t="s">
        <v>990</v>
      </c>
      <c r="P940" s="13" t="s">
        <v>58</v>
      </c>
      <c r="Q940" s="13" t="s">
        <v>146</v>
      </c>
      <c r="R940" s="13" t="s">
        <v>58</v>
      </c>
      <c r="Y940" s="13">
        <v>1</v>
      </c>
      <c r="Z940" s="13" t="s">
        <v>59</v>
      </c>
      <c r="AA940" s="13">
        <v>1</v>
      </c>
      <c r="AB940" s="13" t="s">
        <v>59</v>
      </c>
      <c r="AC940" s="13" t="s">
        <v>67</v>
      </c>
      <c r="AD940" s="13" t="s">
        <v>61</v>
      </c>
      <c r="AE940" s="13">
        <v>0.43</v>
      </c>
      <c r="AF940" s="13" t="s">
        <v>62</v>
      </c>
      <c r="AG940" s="13" t="s">
        <v>69</v>
      </c>
      <c r="AK940" s="13" t="s">
        <v>63</v>
      </c>
      <c r="AL940" s="13">
        <v>8760</v>
      </c>
      <c r="AM940" s="13" t="s">
        <v>64</v>
      </c>
      <c r="AO940" s="11">
        <v>44068.419293981482</v>
      </c>
      <c r="AP940" s="11" t="s">
        <v>66</v>
      </c>
      <c r="AQ940" s="11" t="s">
        <v>49</v>
      </c>
      <c r="AR940" s="11" t="s">
        <v>66</v>
      </c>
      <c r="AS940" s="11" t="s">
        <v>55</v>
      </c>
      <c r="AT940" s="11" t="s">
        <v>66</v>
      </c>
      <c r="AU940" s="11" t="s">
        <v>61</v>
      </c>
      <c r="AV940" t="s">
        <v>66</v>
      </c>
      <c r="AW940" t="s">
        <v>66</v>
      </c>
    </row>
    <row r="941" spans="1:49" hidden="1" x14ac:dyDescent="0.25">
      <c r="A941" s="13" t="s">
        <v>967</v>
      </c>
      <c r="B941" s="13">
        <v>39465</v>
      </c>
      <c r="C941" s="13" t="s">
        <v>1003</v>
      </c>
      <c r="D941" s="13" t="s">
        <v>49</v>
      </c>
      <c r="E941" s="13" t="s">
        <v>74</v>
      </c>
      <c r="F941" s="15" t="s">
        <v>51</v>
      </c>
      <c r="G941" s="13">
        <v>32.244140999999999</v>
      </c>
      <c r="H941" s="13">
        <v>-103.490027</v>
      </c>
      <c r="I941" s="16" t="s">
        <v>75</v>
      </c>
      <c r="J941" s="13" t="s">
        <v>53</v>
      </c>
      <c r="K941" s="13">
        <v>24</v>
      </c>
      <c r="L941" s="13" t="s">
        <v>80</v>
      </c>
      <c r="M941" s="13" t="s">
        <v>55</v>
      </c>
      <c r="N941" s="13" t="s">
        <v>56</v>
      </c>
      <c r="O941" s="13" t="s">
        <v>991</v>
      </c>
      <c r="P941" s="13" t="s">
        <v>58</v>
      </c>
      <c r="Q941" s="13" t="s">
        <v>146</v>
      </c>
      <c r="R941" s="13" t="s">
        <v>58</v>
      </c>
      <c r="Y941" s="13">
        <v>1</v>
      </c>
      <c r="Z941" s="13" t="s">
        <v>59</v>
      </c>
      <c r="AA941" s="13">
        <v>1</v>
      </c>
      <c r="AB941" s="13" t="s">
        <v>59</v>
      </c>
      <c r="AC941" s="13" t="s">
        <v>67</v>
      </c>
      <c r="AD941" s="13" t="s">
        <v>61</v>
      </c>
      <c r="AE941" s="13">
        <v>9.8000000000000004E-2</v>
      </c>
      <c r="AF941" s="13" t="s">
        <v>68</v>
      </c>
      <c r="AG941" s="13" t="s">
        <v>69</v>
      </c>
      <c r="AK941" s="13" t="s">
        <v>63</v>
      </c>
      <c r="AL941" s="13">
        <v>8760</v>
      </c>
      <c r="AM941" s="13" t="s">
        <v>64</v>
      </c>
      <c r="AO941" s="11">
        <v>44068.419293981482</v>
      </c>
      <c r="AP941" s="11" t="s">
        <v>66</v>
      </c>
      <c r="AQ941" s="11" t="s">
        <v>49</v>
      </c>
      <c r="AR941" s="11" t="s">
        <v>66</v>
      </c>
      <c r="AS941" s="11" t="s">
        <v>55</v>
      </c>
      <c r="AT941" s="11" t="s">
        <v>66</v>
      </c>
      <c r="AU941" s="11" t="s">
        <v>61</v>
      </c>
      <c r="AV941" t="s">
        <v>66</v>
      </c>
      <c r="AW941" t="s">
        <v>66</v>
      </c>
    </row>
    <row r="942" spans="1:49" hidden="1" x14ac:dyDescent="0.25">
      <c r="A942" s="13" t="s">
        <v>967</v>
      </c>
      <c r="B942" s="13">
        <v>39465</v>
      </c>
      <c r="C942" s="13" t="s">
        <v>1003</v>
      </c>
      <c r="D942" s="13" t="s">
        <v>49</v>
      </c>
      <c r="E942" s="13" t="s">
        <v>74</v>
      </c>
      <c r="F942" s="15" t="s">
        <v>51</v>
      </c>
      <c r="G942" s="13">
        <v>32.244140999999999</v>
      </c>
      <c r="H942" s="13">
        <v>-103.490027</v>
      </c>
      <c r="I942" s="16" t="s">
        <v>75</v>
      </c>
      <c r="J942" s="13" t="s">
        <v>53</v>
      </c>
      <c r="K942" s="13">
        <v>24</v>
      </c>
      <c r="L942" s="13" t="s">
        <v>80</v>
      </c>
      <c r="M942" s="13" t="s">
        <v>55</v>
      </c>
      <c r="N942" s="13" t="s">
        <v>56</v>
      </c>
      <c r="O942" s="13" t="s">
        <v>991</v>
      </c>
      <c r="P942" s="13" t="s">
        <v>58</v>
      </c>
      <c r="Q942" s="13" t="s">
        <v>146</v>
      </c>
      <c r="R942" s="13" t="s">
        <v>58</v>
      </c>
      <c r="Y942" s="13">
        <v>1</v>
      </c>
      <c r="Z942" s="13" t="s">
        <v>59</v>
      </c>
      <c r="AA942" s="13">
        <v>1</v>
      </c>
      <c r="AB942" s="13" t="s">
        <v>59</v>
      </c>
      <c r="AC942" s="13" t="s">
        <v>67</v>
      </c>
      <c r="AD942" s="13" t="s">
        <v>61</v>
      </c>
      <c r="AE942" s="13">
        <v>0.43</v>
      </c>
      <c r="AF942" s="13" t="s">
        <v>62</v>
      </c>
      <c r="AG942" s="13" t="s">
        <v>69</v>
      </c>
      <c r="AK942" s="13" t="s">
        <v>63</v>
      </c>
      <c r="AL942" s="13">
        <v>8760</v>
      </c>
      <c r="AM942" s="13" t="s">
        <v>64</v>
      </c>
      <c r="AO942" s="11">
        <v>44068.419293981482</v>
      </c>
      <c r="AP942" s="11" t="s">
        <v>66</v>
      </c>
      <c r="AQ942" s="11" t="s">
        <v>49</v>
      </c>
      <c r="AR942" s="11" t="s">
        <v>66</v>
      </c>
      <c r="AS942" s="11" t="s">
        <v>55</v>
      </c>
      <c r="AT942" s="11" t="s">
        <v>66</v>
      </c>
      <c r="AU942" s="11" t="s">
        <v>61</v>
      </c>
      <c r="AV942" t="s">
        <v>66</v>
      </c>
      <c r="AW942" t="s">
        <v>66</v>
      </c>
    </row>
    <row r="943" spans="1:49" hidden="1" x14ac:dyDescent="0.25">
      <c r="A943" s="13" t="s">
        <v>967</v>
      </c>
      <c r="B943" s="13">
        <v>39465</v>
      </c>
      <c r="C943" s="13" t="s">
        <v>1003</v>
      </c>
      <c r="D943" s="13" t="s">
        <v>49</v>
      </c>
      <c r="E943" s="13" t="s">
        <v>74</v>
      </c>
      <c r="F943" s="15" t="s">
        <v>51</v>
      </c>
      <c r="G943" s="13">
        <v>32.244140999999999</v>
      </c>
      <c r="H943" s="13">
        <v>-103.490027</v>
      </c>
      <c r="I943" s="16" t="s">
        <v>75</v>
      </c>
      <c r="J943" s="13" t="s">
        <v>53</v>
      </c>
      <c r="K943" s="13">
        <v>25</v>
      </c>
      <c r="L943" s="13" t="s">
        <v>236</v>
      </c>
      <c r="M943" s="13" t="s">
        <v>55</v>
      </c>
      <c r="N943" s="13" t="s">
        <v>56</v>
      </c>
      <c r="O943" s="13" t="s">
        <v>992</v>
      </c>
      <c r="P943" s="13" t="s">
        <v>58</v>
      </c>
      <c r="Q943" s="13" t="s">
        <v>146</v>
      </c>
      <c r="R943" s="13" t="s">
        <v>58</v>
      </c>
      <c r="Y943" s="13">
        <v>1</v>
      </c>
      <c r="Z943" s="13" t="s">
        <v>59</v>
      </c>
      <c r="AA943" s="13">
        <v>1</v>
      </c>
      <c r="AB943" s="13" t="s">
        <v>59</v>
      </c>
      <c r="AC943" s="13" t="s">
        <v>67</v>
      </c>
      <c r="AD943" s="13" t="s">
        <v>61</v>
      </c>
      <c r="AE943" s="13">
        <v>9.8000000000000004E-2</v>
      </c>
      <c r="AF943" s="13" t="s">
        <v>68</v>
      </c>
      <c r="AG943" s="13" t="s">
        <v>69</v>
      </c>
      <c r="AK943" s="13" t="s">
        <v>63</v>
      </c>
      <c r="AL943" s="13">
        <v>8760</v>
      </c>
      <c r="AM943" s="13" t="s">
        <v>64</v>
      </c>
      <c r="AO943" s="11">
        <v>44068.419293981482</v>
      </c>
      <c r="AP943" s="11" t="s">
        <v>66</v>
      </c>
      <c r="AQ943" s="11" t="s">
        <v>49</v>
      </c>
      <c r="AR943" s="11" t="s">
        <v>66</v>
      </c>
      <c r="AS943" s="11" t="s">
        <v>55</v>
      </c>
      <c r="AT943" s="11" t="s">
        <v>66</v>
      </c>
      <c r="AU943" s="11" t="s">
        <v>61</v>
      </c>
      <c r="AV943" t="s">
        <v>66</v>
      </c>
      <c r="AW943" t="s">
        <v>66</v>
      </c>
    </row>
    <row r="944" spans="1:49" hidden="1" x14ac:dyDescent="0.25">
      <c r="A944" s="13" t="s">
        <v>967</v>
      </c>
      <c r="B944" s="13">
        <v>39465</v>
      </c>
      <c r="C944" s="13" t="s">
        <v>1003</v>
      </c>
      <c r="D944" s="13" t="s">
        <v>49</v>
      </c>
      <c r="E944" s="13" t="s">
        <v>74</v>
      </c>
      <c r="F944" s="15" t="s">
        <v>51</v>
      </c>
      <c r="G944" s="13">
        <v>32.244140999999999</v>
      </c>
      <c r="H944" s="13">
        <v>-103.490027</v>
      </c>
      <c r="I944" s="16" t="s">
        <v>75</v>
      </c>
      <c r="J944" s="13" t="s">
        <v>53</v>
      </c>
      <c r="K944" s="13">
        <v>25</v>
      </c>
      <c r="L944" s="13" t="s">
        <v>236</v>
      </c>
      <c r="M944" s="13" t="s">
        <v>55</v>
      </c>
      <c r="N944" s="13" t="s">
        <v>56</v>
      </c>
      <c r="O944" s="13" t="s">
        <v>992</v>
      </c>
      <c r="P944" s="13" t="s">
        <v>58</v>
      </c>
      <c r="Q944" s="13" t="s">
        <v>146</v>
      </c>
      <c r="R944" s="13" t="s">
        <v>58</v>
      </c>
      <c r="Y944" s="13">
        <v>1</v>
      </c>
      <c r="Z944" s="13" t="s">
        <v>59</v>
      </c>
      <c r="AA944" s="13">
        <v>1</v>
      </c>
      <c r="AB944" s="13" t="s">
        <v>59</v>
      </c>
      <c r="AC944" s="13" t="s">
        <v>67</v>
      </c>
      <c r="AD944" s="13" t="s">
        <v>61</v>
      </c>
      <c r="AE944" s="13">
        <v>0.43</v>
      </c>
      <c r="AF944" s="13" t="s">
        <v>62</v>
      </c>
      <c r="AG944" s="13" t="s">
        <v>69</v>
      </c>
      <c r="AK944" s="13" t="s">
        <v>63</v>
      </c>
      <c r="AL944" s="13">
        <v>8760</v>
      </c>
      <c r="AM944" s="13" t="s">
        <v>64</v>
      </c>
      <c r="AO944" s="11">
        <v>44068.419293981482</v>
      </c>
      <c r="AP944" s="11" t="s">
        <v>66</v>
      </c>
      <c r="AQ944" s="11" t="s">
        <v>49</v>
      </c>
      <c r="AR944" s="11" t="s">
        <v>66</v>
      </c>
      <c r="AS944" s="11" t="s">
        <v>55</v>
      </c>
      <c r="AT944" s="11" t="s">
        <v>66</v>
      </c>
      <c r="AU944" s="11" t="s">
        <v>61</v>
      </c>
      <c r="AV944" t="s">
        <v>66</v>
      </c>
      <c r="AW944" t="s">
        <v>66</v>
      </c>
    </row>
    <row r="945" spans="1:49" hidden="1" x14ac:dyDescent="0.25">
      <c r="A945" s="13" t="s">
        <v>967</v>
      </c>
      <c r="B945" s="13">
        <v>39465</v>
      </c>
      <c r="C945" s="13" t="s">
        <v>1003</v>
      </c>
      <c r="D945" s="13" t="s">
        <v>49</v>
      </c>
      <c r="E945" s="13" t="s">
        <v>74</v>
      </c>
      <c r="F945" s="15" t="s">
        <v>51</v>
      </c>
      <c r="G945" s="13">
        <v>32.244140999999999</v>
      </c>
      <c r="H945" s="13">
        <v>-103.490027</v>
      </c>
      <c r="I945" s="16" t="s">
        <v>75</v>
      </c>
      <c r="J945" s="13" t="s">
        <v>53</v>
      </c>
      <c r="K945" s="13">
        <v>26</v>
      </c>
      <c r="L945" s="13" t="s">
        <v>382</v>
      </c>
      <c r="M945" s="13" t="s">
        <v>55</v>
      </c>
      <c r="N945" s="13" t="s">
        <v>56</v>
      </c>
      <c r="O945" s="13" t="s">
        <v>993</v>
      </c>
      <c r="P945" s="13" t="s">
        <v>58</v>
      </c>
      <c r="Q945" s="13" t="s">
        <v>146</v>
      </c>
      <c r="R945" s="13" t="s">
        <v>58</v>
      </c>
      <c r="Y945" s="13">
        <v>1</v>
      </c>
      <c r="Z945" s="13" t="s">
        <v>59</v>
      </c>
      <c r="AA945" s="13">
        <v>1</v>
      </c>
      <c r="AB945" s="13" t="s">
        <v>59</v>
      </c>
      <c r="AC945" s="13" t="s">
        <v>67</v>
      </c>
      <c r="AD945" s="13" t="s">
        <v>61</v>
      </c>
      <c r="AE945" s="13">
        <v>9.8000000000000004E-2</v>
      </c>
      <c r="AF945" s="13" t="s">
        <v>68</v>
      </c>
      <c r="AG945" s="13" t="s">
        <v>69</v>
      </c>
      <c r="AK945" s="13" t="s">
        <v>63</v>
      </c>
      <c r="AL945" s="13">
        <v>8760</v>
      </c>
      <c r="AM945" s="13" t="s">
        <v>64</v>
      </c>
      <c r="AO945" s="11">
        <v>44068.419293981482</v>
      </c>
      <c r="AP945" s="11" t="s">
        <v>66</v>
      </c>
      <c r="AQ945" s="11" t="s">
        <v>49</v>
      </c>
      <c r="AR945" s="11" t="s">
        <v>66</v>
      </c>
      <c r="AS945" s="11" t="s">
        <v>55</v>
      </c>
      <c r="AT945" s="11" t="s">
        <v>66</v>
      </c>
      <c r="AU945" s="11" t="s">
        <v>61</v>
      </c>
      <c r="AV945" t="s">
        <v>66</v>
      </c>
      <c r="AW945" t="s">
        <v>66</v>
      </c>
    </row>
    <row r="946" spans="1:49" hidden="1" x14ac:dyDescent="0.25">
      <c r="A946" s="13" t="s">
        <v>967</v>
      </c>
      <c r="B946" s="13">
        <v>39465</v>
      </c>
      <c r="C946" s="13" t="s">
        <v>1003</v>
      </c>
      <c r="D946" s="13" t="s">
        <v>49</v>
      </c>
      <c r="E946" s="13" t="s">
        <v>74</v>
      </c>
      <c r="F946" s="15" t="s">
        <v>51</v>
      </c>
      <c r="G946" s="13">
        <v>32.244140999999999</v>
      </c>
      <c r="H946" s="13">
        <v>-103.490027</v>
      </c>
      <c r="I946" s="16" t="s">
        <v>75</v>
      </c>
      <c r="J946" s="13" t="s">
        <v>53</v>
      </c>
      <c r="K946" s="13">
        <v>26</v>
      </c>
      <c r="L946" s="13" t="s">
        <v>382</v>
      </c>
      <c r="M946" s="13" t="s">
        <v>55</v>
      </c>
      <c r="N946" s="13" t="s">
        <v>56</v>
      </c>
      <c r="O946" s="13" t="s">
        <v>993</v>
      </c>
      <c r="P946" s="13" t="s">
        <v>58</v>
      </c>
      <c r="Q946" s="13" t="s">
        <v>146</v>
      </c>
      <c r="R946" s="13" t="s">
        <v>58</v>
      </c>
      <c r="Y946" s="13">
        <v>1</v>
      </c>
      <c r="Z946" s="13" t="s">
        <v>59</v>
      </c>
      <c r="AA946" s="13">
        <v>1</v>
      </c>
      <c r="AB946" s="13" t="s">
        <v>59</v>
      </c>
      <c r="AC946" s="13" t="s">
        <v>67</v>
      </c>
      <c r="AD946" s="13" t="s">
        <v>61</v>
      </c>
      <c r="AE946" s="13">
        <v>0.43</v>
      </c>
      <c r="AF946" s="13" t="s">
        <v>62</v>
      </c>
      <c r="AG946" s="13" t="s">
        <v>69</v>
      </c>
      <c r="AK946" s="13" t="s">
        <v>63</v>
      </c>
      <c r="AL946" s="13">
        <v>8760</v>
      </c>
      <c r="AM946" s="13" t="s">
        <v>64</v>
      </c>
      <c r="AO946" s="11">
        <v>44068.419293981482</v>
      </c>
      <c r="AP946" s="11" t="s">
        <v>66</v>
      </c>
      <c r="AQ946" s="11" t="s">
        <v>49</v>
      </c>
      <c r="AR946" s="11" t="s">
        <v>66</v>
      </c>
      <c r="AS946" s="11" t="s">
        <v>55</v>
      </c>
      <c r="AT946" s="11" t="s">
        <v>66</v>
      </c>
      <c r="AU946" s="11" t="s">
        <v>61</v>
      </c>
      <c r="AV946" t="s">
        <v>66</v>
      </c>
      <c r="AW946" t="s">
        <v>66</v>
      </c>
    </row>
    <row r="947" spans="1:49" hidden="1" x14ac:dyDescent="0.25">
      <c r="A947" s="13" t="s">
        <v>1008</v>
      </c>
      <c r="B947" s="13">
        <v>23707</v>
      </c>
      <c r="C947" s="13" t="s">
        <v>1009</v>
      </c>
      <c r="D947" s="13" t="s">
        <v>49</v>
      </c>
      <c r="E947" s="13" t="s">
        <v>111</v>
      </c>
      <c r="F947" s="15" t="s">
        <v>119</v>
      </c>
      <c r="I947" s="16" t="s">
        <v>88</v>
      </c>
      <c r="J947" s="13" t="s">
        <v>53</v>
      </c>
      <c r="K947" s="13">
        <v>3</v>
      </c>
      <c r="L947" s="13">
        <v>3</v>
      </c>
      <c r="M947" s="13" t="s">
        <v>55</v>
      </c>
      <c r="N947" s="13" t="s">
        <v>56</v>
      </c>
      <c r="O947" s="13" t="s">
        <v>1010</v>
      </c>
      <c r="P947" s="13" t="s">
        <v>146</v>
      </c>
      <c r="Q947" s="13" t="s">
        <v>146</v>
      </c>
      <c r="R947" s="13" t="s">
        <v>146</v>
      </c>
      <c r="AC947" s="13" t="s">
        <v>67</v>
      </c>
      <c r="AD947" s="13" t="s">
        <v>61</v>
      </c>
      <c r="AE947" s="13">
        <v>0.66</v>
      </c>
      <c r="AF947" s="13" t="s">
        <v>62</v>
      </c>
      <c r="AG947" s="13" t="s">
        <v>69</v>
      </c>
      <c r="AK947" s="13" t="s">
        <v>63</v>
      </c>
      <c r="AL947" s="13">
        <v>8760</v>
      </c>
      <c r="AM947" s="13" t="s">
        <v>64</v>
      </c>
      <c r="AO947" s="11">
        <v>44068.419293981482</v>
      </c>
      <c r="AP947" s="11" t="s">
        <v>66</v>
      </c>
      <c r="AQ947" s="11" t="s">
        <v>49</v>
      </c>
      <c r="AR947" s="11" t="s">
        <v>66</v>
      </c>
      <c r="AS947" s="11" t="s">
        <v>55</v>
      </c>
      <c r="AT947" s="11" t="s">
        <v>66</v>
      </c>
      <c r="AU947" s="11" t="s">
        <v>61</v>
      </c>
      <c r="AV947" t="s">
        <v>66</v>
      </c>
      <c r="AW947" t="s">
        <v>66</v>
      </c>
    </row>
    <row r="948" spans="1:49" hidden="1" x14ac:dyDescent="0.25">
      <c r="A948" s="13" t="s">
        <v>1008</v>
      </c>
      <c r="B948" s="13">
        <v>23707</v>
      </c>
      <c r="C948" s="13" t="s">
        <v>1009</v>
      </c>
      <c r="D948" s="13" t="s">
        <v>49</v>
      </c>
      <c r="E948" s="13" t="s">
        <v>111</v>
      </c>
      <c r="F948" s="15" t="s">
        <v>119</v>
      </c>
      <c r="I948" s="16" t="s">
        <v>88</v>
      </c>
      <c r="J948" s="13" t="s">
        <v>53</v>
      </c>
      <c r="K948" s="13">
        <v>3</v>
      </c>
      <c r="L948" s="13">
        <v>3</v>
      </c>
      <c r="M948" s="13" t="s">
        <v>55</v>
      </c>
      <c r="N948" s="13" t="s">
        <v>56</v>
      </c>
      <c r="O948" s="13" t="s">
        <v>1010</v>
      </c>
      <c r="P948" s="13" t="s">
        <v>146</v>
      </c>
      <c r="Q948" s="13" t="s">
        <v>146</v>
      </c>
      <c r="R948" s="13" t="s">
        <v>146</v>
      </c>
      <c r="AC948" s="13" t="s">
        <v>67</v>
      </c>
      <c r="AD948" s="13" t="s">
        <v>61</v>
      </c>
      <c r="AE948" s="13">
        <v>0.15</v>
      </c>
      <c r="AF948" s="13" t="s">
        <v>68</v>
      </c>
      <c r="AG948" s="13" t="s">
        <v>69</v>
      </c>
      <c r="AK948" s="13" t="s">
        <v>63</v>
      </c>
      <c r="AL948" s="13">
        <v>8760</v>
      </c>
      <c r="AM948" s="13" t="s">
        <v>64</v>
      </c>
      <c r="AO948" s="11">
        <v>44068.419293981482</v>
      </c>
      <c r="AP948" s="11" t="s">
        <v>66</v>
      </c>
      <c r="AQ948" s="11" t="s">
        <v>49</v>
      </c>
      <c r="AR948" s="11" t="s">
        <v>66</v>
      </c>
      <c r="AS948" s="11" t="s">
        <v>55</v>
      </c>
      <c r="AT948" s="11" t="s">
        <v>66</v>
      </c>
      <c r="AU948" s="11" t="s">
        <v>61</v>
      </c>
      <c r="AV948" t="s">
        <v>66</v>
      </c>
      <c r="AW948" t="s">
        <v>66</v>
      </c>
    </row>
    <row r="949" spans="1:49" hidden="1" x14ac:dyDescent="0.25">
      <c r="A949" s="13" t="s">
        <v>1008</v>
      </c>
      <c r="B949" s="13">
        <v>23708</v>
      </c>
      <c r="C949" s="13" t="s">
        <v>1011</v>
      </c>
      <c r="D949" s="13" t="s">
        <v>49</v>
      </c>
      <c r="E949" s="13" t="s">
        <v>111</v>
      </c>
      <c r="F949" s="15" t="s">
        <v>119</v>
      </c>
      <c r="G949" s="13">
        <v>36.888610999999997</v>
      </c>
      <c r="H949" s="13">
        <v>-107.74555599999999</v>
      </c>
      <c r="I949" s="16" t="s">
        <v>88</v>
      </c>
      <c r="J949" s="13" t="s">
        <v>53</v>
      </c>
      <c r="K949" s="13">
        <v>4</v>
      </c>
      <c r="L949" s="13" t="s">
        <v>1012</v>
      </c>
      <c r="M949" s="13" t="s">
        <v>55</v>
      </c>
      <c r="N949" s="13" t="s">
        <v>56</v>
      </c>
      <c r="O949" s="13" t="s">
        <v>1013</v>
      </c>
      <c r="P949" s="13" t="s">
        <v>146</v>
      </c>
      <c r="Q949" s="13" t="s">
        <v>146</v>
      </c>
      <c r="T949" s="14">
        <v>38420.419293981482</v>
      </c>
      <c r="AC949" s="13" t="s">
        <v>67</v>
      </c>
      <c r="AD949" s="13" t="s">
        <v>61</v>
      </c>
      <c r="AE949" s="13">
        <v>0.15</v>
      </c>
      <c r="AF949" s="13" t="s">
        <v>68</v>
      </c>
      <c r="AG949" s="13" t="s">
        <v>69</v>
      </c>
      <c r="AK949" s="13" t="s">
        <v>63</v>
      </c>
      <c r="AL949" s="13">
        <v>8760</v>
      </c>
      <c r="AM949" s="13" t="s">
        <v>64</v>
      </c>
      <c r="AO949" s="11">
        <v>44068.419293981482</v>
      </c>
      <c r="AP949" s="11" t="s">
        <v>66</v>
      </c>
      <c r="AQ949" s="11" t="s">
        <v>49</v>
      </c>
      <c r="AR949" s="11" t="s">
        <v>66</v>
      </c>
      <c r="AS949" s="11" t="s">
        <v>55</v>
      </c>
      <c r="AT949" s="11" t="s">
        <v>66</v>
      </c>
      <c r="AU949" s="11" t="s">
        <v>61</v>
      </c>
      <c r="AV949" t="s">
        <v>66</v>
      </c>
      <c r="AW949" t="s">
        <v>66</v>
      </c>
    </row>
    <row r="950" spans="1:49" hidden="1" x14ac:dyDescent="0.25">
      <c r="A950" s="13" t="s">
        <v>1008</v>
      </c>
      <c r="B950" s="13">
        <v>23708</v>
      </c>
      <c r="C950" s="13" t="s">
        <v>1011</v>
      </c>
      <c r="D950" s="13" t="s">
        <v>49</v>
      </c>
      <c r="E950" s="13" t="s">
        <v>111</v>
      </c>
      <c r="F950" s="15" t="s">
        <v>119</v>
      </c>
      <c r="G950" s="13">
        <v>36.888610999999997</v>
      </c>
      <c r="H950" s="13">
        <v>-107.74555599999999</v>
      </c>
      <c r="I950" s="16" t="s">
        <v>88</v>
      </c>
      <c r="J950" s="13" t="s">
        <v>53</v>
      </c>
      <c r="K950" s="13">
        <v>4</v>
      </c>
      <c r="L950" s="13" t="s">
        <v>1012</v>
      </c>
      <c r="M950" s="13" t="s">
        <v>55</v>
      </c>
      <c r="N950" s="13" t="s">
        <v>56</v>
      </c>
      <c r="O950" s="13" t="s">
        <v>1013</v>
      </c>
      <c r="P950" s="13" t="s">
        <v>146</v>
      </c>
      <c r="Q950" s="13" t="s">
        <v>146</v>
      </c>
      <c r="T950" s="14">
        <v>38420.419293981482</v>
      </c>
      <c r="AC950" s="13" t="s">
        <v>67</v>
      </c>
      <c r="AD950" s="13" t="s">
        <v>61</v>
      </c>
      <c r="AE950" s="13">
        <v>0.66</v>
      </c>
      <c r="AF950" s="13" t="s">
        <v>62</v>
      </c>
      <c r="AG950" s="13" t="s">
        <v>69</v>
      </c>
      <c r="AK950" s="13" t="s">
        <v>63</v>
      </c>
      <c r="AL950" s="13">
        <v>8760</v>
      </c>
      <c r="AM950" s="13" t="s">
        <v>64</v>
      </c>
      <c r="AO950" s="11">
        <v>44068.419293981482</v>
      </c>
      <c r="AP950" s="11" t="s">
        <v>66</v>
      </c>
      <c r="AQ950" s="11" t="s">
        <v>49</v>
      </c>
      <c r="AR950" s="11" t="s">
        <v>66</v>
      </c>
      <c r="AS950" s="11" t="s">
        <v>55</v>
      </c>
      <c r="AT950" s="11" t="s">
        <v>66</v>
      </c>
      <c r="AU950" s="11" t="s">
        <v>61</v>
      </c>
      <c r="AV950" t="s">
        <v>66</v>
      </c>
      <c r="AW950" t="s">
        <v>66</v>
      </c>
    </row>
    <row r="951" spans="1:49" hidden="1" x14ac:dyDescent="0.25">
      <c r="A951" s="13" t="s">
        <v>1008</v>
      </c>
      <c r="B951" s="13">
        <v>23710</v>
      </c>
      <c r="C951" s="13" t="s">
        <v>1014</v>
      </c>
      <c r="D951" s="13" t="s">
        <v>49</v>
      </c>
      <c r="E951" s="13" t="s">
        <v>111</v>
      </c>
      <c r="F951" s="15" t="s">
        <v>119</v>
      </c>
      <c r="I951" s="16" t="s">
        <v>88</v>
      </c>
      <c r="J951" s="13" t="s">
        <v>53</v>
      </c>
      <c r="K951" s="13">
        <v>3</v>
      </c>
      <c r="L951" s="13" t="s">
        <v>1015</v>
      </c>
      <c r="M951" s="13" t="s">
        <v>55</v>
      </c>
      <c r="N951" s="13" t="s">
        <v>56</v>
      </c>
      <c r="O951" s="13" t="s">
        <v>1016</v>
      </c>
      <c r="P951" s="13" t="s">
        <v>177</v>
      </c>
      <c r="Q951" s="13" t="s">
        <v>177</v>
      </c>
      <c r="R951" s="13" t="s">
        <v>177</v>
      </c>
      <c r="T951" s="14">
        <v>38421.419293981482</v>
      </c>
      <c r="U951" s="13">
        <v>1.53</v>
      </c>
      <c r="V951" s="13" t="s">
        <v>59</v>
      </c>
      <c r="W951" s="13">
        <v>1.53</v>
      </c>
      <c r="X951" s="13" t="s">
        <v>59</v>
      </c>
      <c r="Y951" s="13">
        <v>1.53</v>
      </c>
      <c r="Z951" s="13" t="s">
        <v>59</v>
      </c>
      <c r="AA951" s="13">
        <v>1.53</v>
      </c>
      <c r="AB951" s="13" t="s">
        <v>59</v>
      </c>
      <c r="AC951" s="13" t="s">
        <v>67</v>
      </c>
      <c r="AD951" s="13" t="s">
        <v>61</v>
      </c>
      <c r="AE951" s="13">
        <v>0.15</v>
      </c>
      <c r="AF951" s="13" t="s">
        <v>68</v>
      </c>
      <c r="AG951" s="13" t="s">
        <v>69</v>
      </c>
      <c r="AK951" s="13" t="s">
        <v>63</v>
      </c>
      <c r="AL951" s="13">
        <v>8760</v>
      </c>
      <c r="AM951" s="13" t="s">
        <v>103</v>
      </c>
      <c r="AO951" s="11">
        <v>44068.419293981482</v>
      </c>
      <c r="AP951" s="11" t="s">
        <v>66</v>
      </c>
      <c r="AQ951" s="11" t="s">
        <v>49</v>
      </c>
      <c r="AR951" s="11" t="s">
        <v>66</v>
      </c>
      <c r="AS951" s="11" t="s">
        <v>55</v>
      </c>
      <c r="AT951" s="11" t="s">
        <v>66</v>
      </c>
      <c r="AU951" s="11" t="s">
        <v>61</v>
      </c>
      <c r="AV951" t="s">
        <v>66</v>
      </c>
      <c r="AW951" t="s">
        <v>66</v>
      </c>
    </row>
    <row r="952" spans="1:49" hidden="1" x14ac:dyDescent="0.25">
      <c r="A952" s="13" t="s">
        <v>1008</v>
      </c>
      <c r="B952" s="13">
        <v>23710</v>
      </c>
      <c r="C952" s="13" t="s">
        <v>1014</v>
      </c>
      <c r="D952" s="13" t="s">
        <v>49</v>
      </c>
      <c r="E952" s="13" t="s">
        <v>111</v>
      </c>
      <c r="F952" s="15" t="s">
        <v>119</v>
      </c>
      <c r="I952" s="16" t="s">
        <v>88</v>
      </c>
      <c r="J952" s="13" t="s">
        <v>53</v>
      </c>
      <c r="K952" s="13">
        <v>3</v>
      </c>
      <c r="L952" s="13" t="s">
        <v>1015</v>
      </c>
      <c r="M952" s="13" t="s">
        <v>55</v>
      </c>
      <c r="N952" s="13" t="s">
        <v>56</v>
      </c>
      <c r="O952" s="13" t="s">
        <v>1016</v>
      </c>
      <c r="P952" s="13" t="s">
        <v>177</v>
      </c>
      <c r="Q952" s="13" t="s">
        <v>177</v>
      </c>
      <c r="R952" s="13" t="s">
        <v>177</v>
      </c>
      <c r="T952" s="14">
        <v>38421.419293981482</v>
      </c>
      <c r="U952" s="13">
        <v>1.53</v>
      </c>
      <c r="V952" s="13" t="s">
        <v>59</v>
      </c>
      <c r="W952" s="13">
        <v>1.53</v>
      </c>
      <c r="X952" s="13" t="s">
        <v>59</v>
      </c>
      <c r="Y952" s="13">
        <v>1.53</v>
      </c>
      <c r="Z952" s="13" t="s">
        <v>59</v>
      </c>
      <c r="AA952" s="13">
        <v>1.53</v>
      </c>
      <c r="AB952" s="13" t="s">
        <v>59</v>
      </c>
      <c r="AC952" s="13" t="s">
        <v>67</v>
      </c>
      <c r="AD952" s="13" t="s">
        <v>61</v>
      </c>
      <c r="AE952" s="13">
        <v>0.66</v>
      </c>
      <c r="AF952" s="13" t="s">
        <v>62</v>
      </c>
      <c r="AG952" s="13" t="s">
        <v>69</v>
      </c>
      <c r="AK952" s="13" t="s">
        <v>63</v>
      </c>
      <c r="AL952" s="13">
        <v>8760</v>
      </c>
      <c r="AM952" s="13" t="s">
        <v>103</v>
      </c>
      <c r="AO952" s="11">
        <v>44068.419293981482</v>
      </c>
      <c r="AP952" s="11" t="s">
        <v>66</v>
      </c>
      <c r="AQ952" s="11" t="s">
        <v>49</v>
      </c>
      <c r="AR952" s="11" t="s">
        <v>66</v>
      </c>
      <c r="AS952" s="11" t="s">
        <v>55</v>
      </c>
      <c r="AT952" s="11" t="s">
        <v>66</v>
      </c>
      <c r="AU952" s="11" t="s">
        <v>61</v>
      </c>
      <c r="AV952" t="s">
        <v>66</v>
      </c>
      <c r="AW952" t="s">
        <v>66</v>
      </c>
    </row>
    <row r="953" spans="1:49" hidden="1" x14ac:dyDescent="0.25">
      <c r="A953" s="13" t="s">
        <v>1008</v>
      </c>
      <c r="B953" s="13">
        <v>23718</v>
      </c>
      <c r="C953" s="13" t="s">
        <v>1017</v>
      </c>
      <c r="D953" s="13" t="s">
        <v>49</v>
      </c>
      <c r="E953" s="13" t="s">
        <v>111</v>
      </c>
      <c r="F953" s="15" t="s">
        <v>119</v>
      </c>
      <c r="I953" s="16" t="s">
        <v>88</v>
      </c>
      <c r="J953" s="13" t="s">
        <v>53</v>
      </c>
      <c r="K953" s="13">
        <v>3</v>
      </c>
      <c r="L953" s="13" t="s">
        <v>647</v>
      </c>
      <c r="M953" s="13" t="s">
        <v>55</v>
      </c>
      <c r="N953" s="13" t="s">
        <v>56</v>
      </c>
      <c r="O953" s="13" t="s">
        <v>648</v>
      </c>
      <c r="T953" s="14">
        <v>38492.419293981482</v>
      </c>
      <c r="U953" s="13">
        <v>1.53</v>
      </c>
      <c r="V953" s="13" t="s">
        <v>59</v>
      </c>
      <c r="W953" s="13">
        <v>1.53</v>
      </c>
      <c r="X953" s="13" t="s">
        <v>59</v>
      </c>
      <c r="Y953" s="13">
        <v>1.53</v>
      </c>
      <c r="Z953" s="13" t="s">
        <v>59</v>
      </c>
      <c r="AA953" s="13">
        <v>1.53</v>
      </c>
      <c r="AB953" s="13" t="s">
        <v>59</v>
      </c>
      <c r="AC953" s="13" t="s">
        <v>67</v>
      </c>
      <c r="AD953" s="13" t="s">
        <v>61</v>
      </c>
      <c r="AE953" s="13">
        <v>0.7</v>
      </c>
      <c r="AF953" s="13" t="s">
        <v>62</v>
      </c>
      <c r="AG953" s="13" t="s">
        <v>69</v>
      </c>
      <c r="AL953" s="13">
        <v>8760</v>
      </c>
      <c r="AM953" s="13" t="s">
        <v>64</v>
      </c>
      <c r="AO953" s="11">
        <v>44068.419293981482</v>
      </c>
      <c r="AP953" s="11" t="s">
        <v>66</v>
      </c>
      <c r="AQ953" s="11" t="s">
        <v>49</v>
      </c>
      <c r="AR953" s="11" t="s">
        <v>66</v>
      </c>
      <c r="AS953" s="11" t="s">
        <v>55</v>
      </c>
      <c r="AT953" s="11" t="s">
        <v>66</v>
      </c>
      <c r="AU953" s="11" t="s">
        <v>61</v>
      </c>
      <c r="AV953" t="s">
        <v>66</v>
      </c>
      <c r="AW953" t="s">
        <v>66</v>
      </c>
    </row>
    <row r="954" spans="1:49" hidden="1" x14ac:dyDescent="0.25">
      <c r="A954" s="13" t="s">
        <v>1008</v>
      </c>
      <c r="B954" s="13">
        <v>23719</v>
      </c>
      <c r="C954" s="13" t="s">
        <v>1018</v>
      </c>
      <c r="D954" s="13" t="s">
        <v>49</v>
      </c>
      <c r="E954" s="13" t="s">
        <v>111</v>
      </c>
      <c r="F954" s="15" t="s">
        <v>119</v>
      </c>
      <c r="I954" s="16" t="s">
        <v>88</v>
      </c>
      <c r="J954" s="13" t="s">
        <v>53</v>
      </c>
      <c r="K954" s="13">
        <v>2</v>
      </c>
      <c r="L954" s="13" t="s">
        <v>647</v>
      </c>
      <c r="M954" s="13" t="s">
        <v>55</v>
      </c>
      <c r="N954" s="13" t="s">
        <v>56</v>
      </c>
      <c r="O954" s="13" t="s">
        <v>1019</v>
      </c>
      <c r="T954" s="14">
        <v>38492.419293981482</v>
      </c>
      <c r="U954" s="13">
        <v>1.53</v>
      </c>
      <c r="V954" s="13" t="s">
        <v>59</v>
      </c>
      <c r="W954" s="13">
        <v>1.53</v>
      </c>
      <c r="X954" s="13" t="s">
        <v>59</v>
      </c>
      <c r="Y954" s="13">
        <v>1.53</v>
      </c>
      <c r="Z954" s="13" t="s">
        <v>59</v>
      </c>
      <c r="AA954" s="13">
        <v>1.53</v>
      </c>
      <c r="AB954" s="13" t="s">
        <v>59</v>
      </c>
      <c r="AC954" s="13" t="s">
        <v>67</v>
      </c>
      <c r="AD954" s="13" t="s">
        <v>61</v>
      </c>
      <c r="AE954" s="13">
        <v>0.7</v>
      </c>
      <c r="AF954" s="13" t="s">
        <v>62</v>
      </c>
      <c r="AG954" s="13" t="s">
        <v>69</v>
      </c>
      <c r="AL954" s="13">
        <v>8760</v>
      </c>
      <c r="AM954" s="13" t="s">
        <v>64</v>
      </c>
      <c r="AO954" s="11">
        <v>44068.419293981482</v>
      </c>
      <c r="AP954" s="11" t="s">
        <v>66</v>
      </c>
      <c r="AQ954" s="11" t="s">
        <v>49</v>
      </c>
      <c r="AR954" s="11" t="s">
        <v>66</v>
      </c>
      <c r="AS954" s="11" t="s">
        <v>55</v>
      </c>
      <c r="AT954" s="11" t="s">
        <v>66</v>
      </c>
      <c r="AU954" s="11" t="s">
        <v>61</v>
      </c>
      <c r="AV954" t="s">
        <v>66</v>
      </c>
      <c r="AW954" t="s">
        <v>66</v>
      </c>
    </row>
    <row r="955" spans="1:49" hidden="1" x14ac:dyDescent="0.25">
      <c r="A955" s="13" t="s">
        <v>1008</v>
      </c>
      <c r="B955" s="13">
        <v>23720</v>
      </c>
      <c r="C955" s="13" t="s">
        <v>1020</v>
      </c>
      <c r="D955" s="13" t="s">
        <v>49</v>
      </c>
      <c r="E955" s="13" t="s">
        <v>111</v>
      </c>
      <c r="F955" s="15" t="s">
        <v>119</v>
      </c>
      <c r="I955" s="16" t="s">
        <v>88</v>
      </c>
      <c r="J955" s="13" t="s">
        <v>53</v>
      </c>
      <c r="K955" s="13">
        <v>3</v>
      </c>
      <c r="L955" s="13" t="s">
        <v>647</v>
      </c>
      <c r="M955" s="13" t="s">
        <v>55</v>
      </c>
      <c r="N955" s="13" t="s">
        <v>56</v>
      </c>
      <c r="O955" s="13" t="s">
        <v>648</v>
      </c>
      <c r="P955" s="13" t="s">
        <v>108</v>
      </c>
      <c r="Q955" s="13" t="s">
        <v>108</v>
      </c>
      <c r="R955" s="13" t="s">
        <v>108</v>
      </c>
      <c r="T955" s="14">
        <v>38492.419293981482</v>
      </c>
      <c r="U955" s="13">
        <v>1.53</v>
      </c>
      <c r="V955" s="13" t="s">
        <v>59</v>
      </c>
      <c r="W955" s="13">
        <v>1.53</v>
      </c>
      <c r="X955" s="13" t="s">
        <v>59</v>
      </c>
      <c r="Y955" s="13">
        <v>1.53</v>
      </c>
      <c r="Z955" s="13" t="s">
        <v>59</v>
      </c>
      <c r="AA955" s="13">
        <v>1.53</v>
      </c>
      <c r="AB955" s="13" t="s">
        <v>59</v>
      </c>
      <c r="AC955" s="13" t="s">
        <v>67</v>
      </c>
      <c r="AD955" s="13" t="s">
        <v>61</v>
      </c>
      <c r="AE955" s="13">
        <v>0.7</v>
      </c>
      <c r="AF955" s="13" t="s">
        <v>62</v>
      </c>
      <c r="AG955" s="13" t="s">
        <v>69</v>
      </c>
      <c r="AL955" s="13">
        <v>8760</v>
      </c>
      <c r="AM955" s="13" t="s">
        <v>64</v>
      </c>
      <c r="AO955" s="11">
        <v>44068.419293981482</v>
      </c>
      <c r="AP955" s="11" t="s">
        <v>66</v>
      </c>
      <c r="AQ955" s="11" t="s">
        <v>49</v>
      </c>
      <c r="AR955" s="11" t="s">
        <v>66</v>
      </c>
      <c r="AS955" s="11" t="s">
        <v>55</v>
      </c>
      <c r="AT955" s="11" t="s">
        <v>66</v>
      </c>
      <c r="AU955" s="11" t="s">
        <v>61</v>
      </c>
      <c r="AV955" t="s">
        <v>66</v>
      </c>
      <c r="AW955" t="s">
        <v>66</v>
      </c>
    </row>
    <row r="956" spans="1:49" hidden="1" x14ac:dyDescent="0.25">
      <c r="A956" s="13" t="s">
        <v>1008</v>
      </c>
      <c r="B956" s="13">
        <v>23721</v>
      </c>
      <c r="C956" s="13" t="s">
        <v>1021</v>
      </c>
      <c r="D956" s="13" t="s">
        <v>49</v>
      </c>
      <c r="E956" s="13" t="s">
        <v>111</v>
      </c>
      <c r="F956" s="15" t="s">
        <v>119</v>
      </c>
      <c r="I956" s="16" t="s">
        <v>88</v>
      </c>
      <c r="J956" s="13" t="s">
        <v>53</v>
      </c>
      <c r="K956" s="13">
        <v>3</v>
      </c>
      <c r="L956" s="13" t="s">
        <v>647</v>
      </c>
      <c r="M956" s="13" t="s">
        <v>55</v>
      </c>
      <c r="N956" s="13" t="s">
        <v>56</v>
      </c>
      <c r="O956" s="13" t="s">
        <v>648</v>
      </c>
      <c r="T956" s="14">
        <v>38492.419293981482</v>
      </c>
      <c r="U956" s="13">
        <v>1.53</v>
      </c>
      <c r="V956" s="13" t="s">
        <v>59</v>
      </c>
      <c r="W956" s="13">
        <v>1.53</v>
      </c>
      <c r="X956" s="13" t="s">
        <v>59</v>
      </c>
      <c r="Y956" s="13">
        <v>1.53</v>
      </c>
      <c r="Z956" s="13" t="s">
        <v>59</v>
      </c>
      <c r="AA956" s="13">
        <v>1.53</v>
      </c>
      <c r="AB956" s="13" t="s">
        <v>59</v>
      </c>
      <c r="AC956" s="13" t="s">
        <v>67</v>
      </c>
      <c r="AD956" s="13" t="s">
        <v>61</v>
      </c>
      <c r="AE956" s="13">
        <v>0.7</v>
      </c>
      <c r="AF956" s="13" t="s">
        <v>62</v>
      </c>
      <c r="AG956" s="13" t="s">
        <v>69</v>
      </c>
      <c r="AL956" s="13">
        <v>8760</v>
      </c>
      <c r="AM956" s="13" t="s">
        <v>64</v>
      </c>
      <c r="AO956" s="11">
        <v>44068.419293981482</v>
      </c>
      <c r="AP956" s="11" t="s">
        <v>66</v>
      </c>
      <c r="AQ956" s="11" t="s">
        <v>49</v>
      </c>
      <c r="AR956" s="11" t="s">
        <v>66</v>
      </c>
      <c r="AS956" s="11" t="s">
        <v>55</v>
      </c>
      <c r="AT956" s="11" t="s">
        <v>66</v>
      </c>
      <c r="AU956" s="11" t="s">
        <v>61</v>
      </c>
      <c r="AV956" t="s">
        <v>66</v>
      </c>
      <c r="AW956" t="s">
        <v>66</v>
      </c>
    </row>
    <row r="957" spans="1:49" hidden="1" x14ac:dyDescent="0.25">
      <c r="A957" s="13" t="s">
        <v>1008</v>
      </c>
      <c r="B957" s="13">
        <v>23723</v>
      </c>
      <c r="C957" s="13" t="s">
        <v>1022</v>
      </c>
      <c r="D957" s="13" t="s">
        <v>49</v>
      </c>
      <c r="E957" s="13" t="s">
        <v>111</v>
      </c>
      <c r="F957" s="15" t="s">
        <v>119</v>
      </c>
      <c r="I957" s="16" t="s">
        <v>88</v>
      </c>
      <c r="J957" s="13" t="s">
        <v>53</v>
      </c>
      <c r="K957" s="13">
        <v>1</v>
      </c>
      <c r="L957" s="13">
        <v>1</v>
      </c>
      <c r="M957" s="13" t="s">
        <v>55</v>
      </c>
      <c r="N957" s="13" t="s">
        <v>56</v>
      </c>
      <c r="O957" s="13" t="s">
        <v>1023</v>
      </c>
      <c r="P957" s="13" t="s">
        <v>146</v>
      </c>
      <c r="Q957" s="13" t="s">
        <v>146</v>
      </c>
      <c r="R957" s="13" t="s">
        <v>146</v>
      </c>
      <c r="AC957" s="13" t="s">
        <v>67</v>
      </c>
      <c r="AD957" s="13" t="s">
        <v>61</v>
      </c>
      <c r="AE957" s="13">
        <v>0.66</v>
      </c>
      <c r="AF957" s="13" t="s">
        <v>62</v>
      </c>
      <c r="AG957" s="13" t="s">
        <v>69</v>
      </c>
      <c r="AK957" s="13" t="s">
        <v>63</v>
      </c>
      <c r="AL957" s="13">
        <v>8760</v>
      </c>
      <c r="AM957" s="13" t="s">
        <v>64</v>
      </c>
      <c r="AO957" s="11">
        <v>44068.419293981482</v>
      </c>
      <c r="AP957" s="11" t="s">
        <v>66</v>
      </c>
      <c r="AQ957" s="11" t="s">
        <v>49</v>
      </c>
      <c r="AR957" s="11" t="s">
        <v>66</v>
      </c>
      <c r="AS957" s="11" t="s">
        <v>55</v>
      </c>
      <c r="AT957" s="11" t="s">
        <v>66</v>
      </c>
      <c r="AU957" s="11" t="s">
        <v>61</v>
      </c>
      <c r="AV957" t="s">
        <v>66</v>
      </c>
      <c r="AW957" t="s">
        <v>66</v>
      </c>
    </row>
    <row r="958" spans="1:49" hidden="1" x14ac:dyDescent="0.25">
      <c r="A958" s="13" t="s">
        <v>1008</v>
      </c>
      <c r="B958" s="13">
        <v>23723</v>
      </c>
      <c r="C958" s="13" t="s">
        <v>1022</v>
      </c>
      <c r="D958" s="13" t="s">
        <v>49</v>
      </c>
      <c r="E958" s="13" t="s">
        <v>111</v>
      </c>
      <c r="F958" s="15" t="s">
        <v>119</v>
      </c>
      <c r="I958" s="16" t="s">
        <v>88</v>
      </c>
      <c r="J958" s="13" t="s">
        <v>53</v>
      </c>
      <c r="K958" s="13">
        <v>1</v>
      </c>
      <c r="L958" s="13">
        <v>1</v>
      </c>
      <c r="M958" s="13" t="s">
        <v>55</v>
      </c>
      <c r="N958" s="13" t="s">
        <v>56</v>
      </c>
      <c r="O958" s="13" t="s">
        <v>1023</v>
      </c>
      <c r="P958" s="13" t="s">
        <v>146</v>
      </c>
      <c r="Q958" s="13" t="s">
        <v>146</v>
      </c>
      <c r="R958" s="13" t="s">
        <v>146</v>
      </c>
      <c r="AC958" s="13" t="s">
        <v>67</v>
      </c>
      <c r="AD958" s="13" t="s">
        <v>61</v>
      </c>
      <c r="AE958" s="13">
        <v>0.15</v>
      </c>
      <c r="AF958" s="13" t="s">
        <v>68</v>
      </c>
      <c r="AG958" s="13" t="s">
        <v>69</v>
      </c>
      <c r="AK958" s="13" t="s">
        <v>63</v>
      </c>
      <c r="AL958" s="13">
        <v>8760</v>
      </c>
      <c r="AM958" s="13" t="s">
        <v>64</v>
      </c>
      <c r="AO958" s="11">
        <v>44068.419293981482</v>
      </c>
      <c r="AP958" s="11" t="s">
        <v>66</v>
      </c>
      <c r="AQ958" s="11" t="s">
        <v>49</v>
      </c>
      <c r="AR958" s="11" t="s">
        <v>66</v>
      </c>
      <c r="AS958" s="11" t="s">
        <v>55</v>
      </c>
      <c r="AT958" s="11" t="s">
        <v>66</v>
      </c>
      <c r="AU958" s="11" t="s">
        <v>61</v>
      </c>
      <c r="AV958" t="s">
        <v>66</v>
      </c>
      <c r="AW958" t="s">
        <v>66</v>
      </c>
    </row>
    <row r="959" spans="1:49" hidden="1" x14ac:dyDescent="0.25">
      <c r="A959" s="13" t="s">
        <v>1008</v>
      </c>
      <c r="B959" s="13">
        <v>23725</v>
      </c>
      <c r="C959" s="13" t="s">
        <v>1024</v>
      </c>
      <c r="D959" s="13" t="s">
        <v>49</v>
      </c>
      <c r="E959" s="13" t="s">
        <v>111</v>
      </c>
      <c r="F959" s="15" t="s">
        <v>119</v>
      </c>
      <c r="I959" s="16" t="s">
        <v>88</v>
      </c>
      <c r="J959" s="13" t="s">
        <v>53</v>
      </c>
      <c r="K959" s="13">
        <v>1</v>
      </c>
      <c r="L959" s="13">
        <v>1</v>
      </c>
      <c r="M959" s="13" t="s">
        <v>55</v>
      </c>
      <c r="N959" s="13" t="s">
        <v>56</v>
      </c>
      <c r="O959" s="13" t="s">
        <v>1025</v>
      </c>
      <c r="P959" s="13" t="s">
        <v>146</v>
      </c>
      <c r="Q959" s="13" t="s">
        <v>146</v>
      </c>
      <c r="R959" s="13" t="s">
        <v>146</v>
      </c>
      <c r="AC959" s="13" t="s">
        <v>67</v>
      </c>
      <c r="AD959" s="13" t="s">
        <v>61</v>
      </c>
      <c r="AE959" s="13">
        <v>0.15</v>
      </c>
      <c r="AF959" s="13" t="s">
        <v>68</v>
      </c>
      <c r="AG959" s="13" t="s">
        <v>69</v>
      </c>
      <c r="AK959" s="13" t="s">
        <v>63</v>
      </c>
      <c r="AL959" s="13">
        <v>8760</v>
      </c>
      <c r="AM959" s="13" t="s">
        <v>64</v>
      </c>
      <c r="AO959" s="11">
        <v>44068.419293981482</v>
      </c>
      <c r="AP959" s="11" t="s">
        <v>66</v>
      </c>
      <c r="AQ959" s="11" t="s">
        <v>49</v>
      </c>
      <c r="AR959" s="11" t="s">
        <v>66</v>
      </c>
      <c r="AS959" s="11" t="s">
        <v>55</v>
      </c>
      <c r="AT959" s="11" t="s">
        <v>66</v>
      </c>
      <c r="AU959" s="11" t="s">
        <v>61</v>
      </c>
      <c r="AV959" t="s">
        <v>66</v>
      </c>
      <c r="AW959" t="s">
        <v>66</v>
      </c>
    </row>
    <row r="960" spans="1:49" hidden="1" x14ac:dyDescent="0.25">
      <c r="A960" s="13" t="s">
        <v>1008</v>
      </c>
      <c r="B960" s="13">
        <v>23725</v>
      </c>
      <c r="C960" s="13" t="s">
        <v>1024</v>
      </c>
      <c r="D960" s="13" t="s">
        <v>49</v>
      </c>
      <c r="E960" s="13" t="s">
        <v>111</v>
      </c>
      <c r="F960" s="15" t="s">
        <v>119</v>
      </c>
      <c r="I960" s="16" t="s">
        <v>88</v>
      </c>
      <c r="J960" s="13" t="s">
        <v>53</v>
      </c>
      <c r="K960" s="13">
        <v>1</v>
      </c>
      <c r="L960" s="13">
        <v>1</v>
      </c>
      <c r="M960" s="13" t="s">
        <v>55</v>
      </c>
      <c r="N960" s="13" t="s">
        <v>56</v>
      </c>
      <c r="O960" s="13" t="s">
        <v>1025</v>
      </c>
      <c r="P960" s="13" t="s">
        <v>146</v>
      </c>
      <c r="Q960" s="13" t="s">
        <v>146</v>
      </c>
      <c r="R960" s="13" t="s">
        <v>146</v>
      </c>
      <c r="AC960" s="13" t="s">
        <v>67</v>
      </c>
      <c r="AD960" s="13" t="s">
        <v>61</v>
      </c>
      <c r="AE960" s="13">
        <v>0.66</v>
      </c>
      <c r="AF960" s="13" t="s">
        <v>62</v>
      </c>
      <c r="AG960" s="13" t="s">
        <v>69</v>
      </c>
      <c r="AK960" s="13" t="s">
        <v>63</v>
      </c>
      <c r="AL960" s="13">
        <v>8760</v>
      </c>
      <c r="AM960" s="13" t="s">
        <v>64</v>
      </c>
      <c r="AO960" s="11">
        <v>44068.419293981482</v>
      </c>
      <c r="AP960" s="11" t="s">
        <v>66</v>
      </c>
      <c r="AQ960" s="11" t="s">
        <v>49</v>
      </c>
      <c r="AR960" s="11" t="s">
        <v>66</v>
      </c>
      <c r="AS960" s="11" t="s">
        <v>55</v>
      </c>
      <c r="AT960" s="11" t="s">
        <v>66</v>
      </c>
      <c r="AU960" s="11" t="s">
        <v>61</v>
      </c>
      <c r="AV960" t="s">
        <v>66</v>
      </c>
      <c r="AW960" t="s">
        <v>66</v>
      </c>
    </row>
    <row r="961" spans="1:49" hidden="1" x14ac:dyDescent="0.25">
      <c r="A961" s="13" t="s">
        <v>1008</v>
      </c>
      <c r="B961" s="13">
        <v>23726</v>
      </c>
      <c r="C961" s="13" t="s">
        <v>1026</v>
      </c>
      <c r="D961" s="13" t="s">
        <v>49</v>
      </c>
      <c r="E961" s="13" t="s">
        <v>111</v>
      </c>
      <c r="F961" s="15" t="s">
        <v>119</v>
      </c>
      <c r="I961" s="16" t="s">
        <v>88</v>
      </c>
      <c r="J961" s="13" t="s">
        <v>53</v>
      </c>
      <c r="K961" s="13">
        <v>1</v>
      </c>
      <c r="L961" s="13">
        <v>1</v>
      </c>
      <c r="M961" s="13" t="s">
        <v>55</v>
      </c>
      <c r="N961" s="13" t="s">
        <v>56</v>
      </c>
      <c r="O961" s="13" t="s">
        <v>1027</v>
      </c>
      <c r="P961" s="13" t="s">
        <v>146</v>
      </c>
      <c r="Q961" s="13" t="s">
        <v>146</v>
      </c>
      <c r="R961" s="13" t="s">
        <v>146</v>
      </c>
      <c r="AC961" s="13" t="s">
        <v>67</v>
      </c>
      <c r="AD961" s="13" t="s">
        <v>61</v>
      </c>
      <c r="AE961" s="13">
        <v>0.66</v>
      </c>
      <c r="AF961" s="13" t="s">
        <v>62</v>
      </c>
      <c r="AG961" s="13" t="s">
        <v>69</v>
      </c>
      <c r="AK961" s="13" t="s">
        <v>63</v>
      </c>
      <c r="AL961" s="13">
        <v>8760</v>
      </c>
      <c r="AM961" s="13" t="s">
        <v>64</v>
      </c>
      <c r="AO961" s="11">
        <v>44068.419293981482</v>
      </c>
      <c r="AP961" s="11" t="s">
        <v>66</v>
      </c>
      <c r="AQ961" s="11" t="s">
        <v>49</v>
      </c>
      <c r="AR961" s="11" t="s">
        <v>66</v>
      </c>
      <c r="AS961" s="11" t="s">
        <v>55</v>
      </c>
      <c r="AT961" s="11" t="s">
        <v>66</v>
      </c>
      <c r="AU961" s="11" t="s">
        <v>61</v>
      </c>
      <c r="AV961" t="s">
        <v>66</v>
      </c>
      <c r="AW961" t="s">
        <v>66</v>
      </c>
    </row>
    <row r="962" spans="1:49" hidden="1" x14ac:dyDescent="0.25">
      <c r="A962" s="13" t="s">
        <v>1008</v>
      </c>
      <c r="B962" s="13">
        <v>23726</v>
      </c>
      <c r="C962" s="13" t="s">
        <v>1026</v>
      </c>
      <c r="D962" s="13" t="s">
        <v>49</v>
      </c>
      <c r="E962" s="13" t="s">
        <v>111</v>
      </c>
      <c r="F962" s="15" t="s">
        <v>119</v>
      </c>
      <c r="I962" s="16" t="s">
        <v>88</v>
      </c>
      <c r="J962" s="13" t="s">
        <v>53</v>
      </c>
      <c r="K962" s="13">
        <v>1</v>
      </c>
      <c r="L962" s="13">
        <v>1</v>
      </c>
      <c r="M962" s="13" t="s">
        <v>55</v>
      </c>
      <c r="N962" s="13" t="s">
        <v>56</v>
      </c>
      <c r="O962" s="13" t="s">
        <v>1027</v>
      </c>
      <c r="P962" s="13" t="s">
        <v>146</v>
      </c>
      <c r="Q962" s="13" t="s">
        <v>146</v>
      </c>
      <c r="R962" s="13" t="s">
        <v>146</v>
      </c>
      <c r="AC962" s="13" t="s">
        <v>67</v>
      </c>
      <c r="AD962" s="13" t="s">
        <v>61</v>
      </c>
      <c r="AE962" s="13">
        <v>0.15</v>
      </c>
      <c r="AF962" s="13" t="s">
        <v>68</v>
      </c>
      <c r="AG962" s="13" t="s">
        <v>69</v>
      </c>
      <c r="AK962" s="13" t="s">
        <v>63</v>
      </c>
      <c r="AL962" s="13">
        <v>8760</v>
      </c>
      <c r="AM962" s="13" t="s">
        <v>64</v>
      </c>
      <c r="AO962" s="11">
        <v>44068.419293981482</v>
      </c>
      <c r="AP962" s="11" t="s">
        <v>66</v>
      </c>
      <c r="AQ962" s="11" t="s">
        <v>49</v>
      </c>
      <c r="AR962" s="11" t="s">
        <v>66</v>
      </c>
      <c r="AS962" s="11" t="s">
        <v>55</v>
      </c>
      <c r="AT962" s="11" t="s">
        <v>66</v>
      </c>
      <c r="AU962" s="11" t="s">
        <v>61</v>
      </c>
      <c r="AV962" t="s">
        <v>66</v>
      </c>
      <c r="AW962" t="s">
        <v>66</v>
      </c>
    </row>
    <row r="963" spans="1:49" hidden="1" x14ac:dyDescent="0.25">
      <c r="A963" s="13" t="s">
        <v>1008</v>
      </c>
      <c r="B963" s="13">
        <v>23796</v>
      </c>
      <c r="C963" s="13" t="s">
        <v>1028</v>
      </c>
      <c r="D963" s="13" t="s">
        <v>49</v>
      </c>
      <c r="E963" s="13" t="s">
        <v>111</v>
      </c>
      <c r="F963" s="15" t="s">
        <v>119</v>
      </c>
      <c r="I963" s="16" t="s">
        <v>88</v>
      </c>
      <c r="J963" s="13" t="s">
        <v>53</v>
      </c>
      <c r="K963" s="13">
        <v>1</v>
      </c>
      <c r="L963" s="13" t="s">
        <v>144</v>
      </c>
      <c r="M963" s="13" t="s">
        <v>55</v>
      </c>
      <c r="N963" s="13" t="s">
        <v>56</v>
      </c>
      <c r="O963" s="13" t="s">
        <v>1029</v>
      </c>
      <c r="P963" s="13" t="s">
        <v>146</v>
      </c>
      <c r="Q963" s="13" t="s">
        <v>146</v>
      </c>
      <c r="R963" s="13" t="s">
        <v>146</v>
      </c>
      <c r="Y963" s="13">
        <v>1.53</v>
      </c>
      <c r="Z963" s="13" t="s">
        <v>59</v>
      </c>
      <c r="AC963" s="13" t="s">
        <v>67</v>
      </c>
      <c r="AD963" s="13" t="s">
        <v>61</v>
      </c>
      <c r="AE963" s="13">
        <v>0.15</v>
      </c>
      <c r="AF963" s="13" t="s">
        <v>68</v>
      </c>
      <c r="AG963" s="13" t="s">
        <v>69</v>
      </c>
      <c r="AK963" s="13" t="s">
        <v>63</v>
      </c>
      <c r="AL963" s="13">
        <v>8760</v>
      </c>
      <c r="AM963" s="13" t="s">
        <v>64</v>
      </c>
      <c r="AO963" s="11">
        <v>44068.419293981482</v>
      </c>
      <c r="AP963" s="11" t="s">
        <v>66</v>
      </c>
      <c r="AQ963" s="11" t="s">
        <v>49</v>
      </c>
      <c r="AR963" s="11" t="s">
        <v>66</v>
      </c>
      <c r="AS963" s="11" t="s">
        <v>55</v>
      </c>
      <c r="AT963" s="11" t="s">
        <v>66</v>
      </c>
      <c r="AU963" s="11" t="s">
        <v>61</v>
      </c>
      <c r="AV963" t="s">
        <v>66</v>
      </c>
      <c r="AW963" t="s">
        <v>66</v>
      </c>
    </row>
    <row r="964" spans="1:49" hidden="1" x14ac:dyDescent="0.25">
      <c r="A964" s="13" t="s">
        <v>1008</v>
      </c>
      <c r="B964" s="13">
        <v>23796</v>
      </c>
      <c r="C964" s="13" t="s">
        <v>1028</v>
      </c>
      <c r="D964" s="13" t="s">
        <v>49</v>
      </c>
      <c r="E964" s="13" t="s">
        <v>111</v>
      </c>
      <c r="F964" s="15" t="s">
        <v>119</v>
      </c>
      <c r="I964" s="16" t="s">
        <v>88</v>
      </c>
      <c r="J964" s="13" t="s">
        <v>53</v>
      </c>
      <c r="K964" s="13">
        <v>1</v>
      </c>
      <c r="L964" s="13" t="s">
        <v>144</v>
      </c>
      <c r="M964" s="13" t="s">
        <v>55</v>
      </c>
      <c r="N964" s="13" t="s">
        <v>56</v>
      </c>
      <c r="O964" s="13" t="s">
        <v>1029</v>
      </c>
      <c r="P964" s="13" t="s">
        <v>146</v>
      </c>
      <c r="Q964" s="13" t="s">
        <v>146</v>
      </c>
      <c r="R964" s="13" t="s">
        <v>146</v>
      </c>
      <c r="Y964" s="13">
        <v>1.53</v>
      </c>
      <c r="Z964" s="13" t="s">
        <v>59</v>
      </c>
      <c r="AA964" s="13">
        <v>1.5</v>
      </c>
      <c r="AB964" s="13" t="s">
        <v>59</v>
      </c>
      <c r="AC964" s="13" t="s">
        <v>67</v>
      </c>
      <c r="AD964" s="13" t="s">
        <v>61</v>
      </c>
      <c r="AE964" s="13">
        <v>0.66</v>
      </c>
      <c r="AF964" s="13" t="s">
        <v>62</v>
      </c>
      <c r="AG964" s="13" t="s">
        <v>69</v>
      </c>
      <c r="AK964" s="13" t="s">
        <v>63</v>
      </c>
      <c r="AL964" s="13">
        <v>8760</v>
      </c>
      <c r="AM964" s="13" t="s">
        <v>64</v>
      </c>
      <c r="AO964" s="11">
        <v>44068.419293981482</v>
      </c>
      <c r="AP964" s="11" t="s">
        <v>66</v>
      </c>
      <c r="AQ964" s="11" t="s">
        <v>49</v>
      </c>
      <c r="AR964" s="11" t="s">
        <v>66</v>
      </c>
      <c r="AS964" s="11" t="s">
        <v>55</v>
      </c>
      <c r="AT964" s="11" t="s">
        <v>66</v>
      </c>
      <c r="AU964" s="11" t="s">
        <v>61</v>
      </c>
      <c r="AV964" t="s">
        <v>66</v>
      </c>
      <c r="AW964" t="s">
        <v>66</v>
      </c>
    </row>
    <row r="965" spans="1:49" hidden="1" x14ac:dyDescent="0.25">
      <c r="A965" s="13" t="s">
        <v>1008</v>
      </c>
      <c r="B965" s="13">
        <v>23797</v>
      </c>
      <c r="C965" s="13" t="s">
        <v>1030</v>
      </c>
      <c r="D965" s="13" t="s">
        <v>49</v>
      </c>
      <c r="E965" s="13" t="s">
        <v>111</v>
      </c>
      <c r="F965" s="15" t="s">
        <v>119</v>
      </c>
      <c r="I965" s="16" t="s">
        <v>88</v>
      </c>
      <c r="J965" s="13" t="s">
        <v>53</v>
      </c>
      <c r="K965" s="13">
        <v>2</v>
      </c>
      <c r="L965" s="13">
        <v>1</v>
      </c>
      <c r="M965" s="13" t="s">
        <v>55</v>
      </c>
      <c r="N965" s="13" t="s">
        <v>56</v>
      </c>
      <c r="O965" s="13" t="s">
        <v>1031</v>
      </c>
      <c r="P965" s="13" t="s">
        <v>146</v>
      </c>
      <c r="Q965" s="13" t="s">
        <v>146</v>
      </c>
      <c r="R965" s="13" t="s">
        <v>146</v>
      </c>
      <c r="AC965" s="13" t="s">
        <v>67</v>
      </c>
      <c r="AD965" s="13" t="s">
        <v>61</v>
      </c>
      <c r="AE965" s="13">
        <v>0.15</v>
      </c>
      <c r="AF965" s="13" t="s">
        <v>68</v>
      </c>
      <c r="AG965" s="13" t="s">
        <v>69</v>
      </c>
      <c r="AK965" s="13" t="s">
        <v>63</v>
      </c>
      <c r="AL965" s="13">
        <v>8760</v>
      </c>
      <c r="AM965" s="13" t="s">
        <v>64</v>
      </c>
      <c r="AO965" s="11">
        <v>44068.419293981482</v>
      </c>
      <c r="AP965" s="11" t="s">
        <v>66</v>
      </c>
      <c r="AQ965" s="11" t="s">
        <v>49</v>
      </c>
      <c r="AR965" s="11" t="s">
        <v>66</v>
      </c>
      <c r="AS965" s="11" t="s">
        <v>55</v>
      </c>
      <c r="AT965" s="11" t="s">
        <v>66</v>
      </c>
      <c r="AU965" s="11" t="s">
        <v>61</v>
      </c>
      <c r="AV965" t="s">
        <v>66</v>
      </c>
      <c r="AW965" t="s">
        <v>66</v>
      </c>
    </row>
    <row r="966" spans="1:49" hidden="1" x14ac:dyDescent="0.25">
      <c r="A966" s="13" t="s">
        <v>1008</v>
      </c>
      <c r="B966" s="13">
        <v>23797</v>
      </c>
      <c r="C966" s="13" t="s">
        <v>1030</v>
      </c>
      <c r="D966" s="13" t="s">
        <v>49</v>
      </c>
      <c r="E966" s="13" t="s">
        <v>111</v>
      </c>
      <c r="F966" s="15" t="s">
        <v>119</v>
      </c>
      <c r="I966" s="16" t="s">
        <v>88</v>
      </c>
      <c r="J966" s="13" t="s">
        <v>53</v>
      </c>
      <c r="K966" s="13">
        <v>2</v>
      </c>
      <c r="L966" s="13">
        <v>1</v>
      </c>
      <c r="M966" s="13" t="s">
        <v>55</v>
      </c>
      <c r="N966" s="13" t="s">
        <v>56</v>
      </c>
      <c r="O966" s="13" t="s">
        <v>1031</v>
      </c>
      <c r="P966" s="13" t="s">
        <v>146</v>
      </c>
      <c r="Q966" s="13" t="s">
        <v>146</v>
      </c>
      <c r="R966" s="13" t="s">
        <v>146</v>
      </c>
      <c r="AC966" s="13" t="s">
        <v>67</v>
      </c>
      <c r="AD966" s="13" t="s">
        <v>61</v>
      </c>
      <c r="AE966" s="13">
        <v>0.66</v>
      </c>
      <c r="AF966" s="13" t="s">
        <v>62</v>
      </c>
      <c r="AG966" s="13" t="s">
        <v>69</v>
      </c>
      <c r="AK966" s="13" t="s">
        <v>63</v>
      </c>
      <c r="AL966" s="13">
        <v>8760</v>
      </c>
      <c r="AM966" s="13" t="s">
        <v>64</v>
      </c>
      <c r="AO966" s="11">
        <v>44068.419293981482</v>
      </c>
      <c r="AP966" s="11" t="s">
        <v>66</v>
      </c>
      <c r="AQ966" s="11" t="s">
        <v>49</v>
      </c>
      <c r="AR966" s="11" t="s">
        <v>66</v>
      </c>
      <c r="AS966" s="11" t="s">
        <v>55</v>
      </c>
      <c r="AT966" s="11" t="s">
        <v>66</v>
      </c>
      <c r="AU966" s="11" t="s">
        <v>61</v>
      </c>
      <c r="AV966" t="s">
        <v>66</v>
      </c>
      <c r="AW966" t="s">
        <v>66</v>
      </c>
    </row>
    <row r="967" spans="1:49" hidden="1" x14ac:dyDescent="0.25">
      <c r="A967" s="13" t="s">
        <v>1008</v>
      </c>
      <c r="B967" s="13">
        <v>24441</v>
      </c>
      <c r="C967" s="13" t="s">
        <v>1032</v>
      </c>
      <c r="D967" s="13" t="s">
        <v>49</v>
      </c>
      <c r="E967" s="13" t="s">
        <v>111</v>
      </c>
      <c r="F967" s="15" t="s">
        <v>119</v>
      </c>
      <c r="I967" s="16" t="s">
        <v>88</v>
      </c>
      <c r="J967" s="13" t="s">
        <v>53</v>
      </c>
      <c r="K967" s="13">
        <v>3</v>
      </c>
      <c r="L967" s="13" t="s">
        <v>664</v>
      </c>
      <c r="M967" s="13" t="s">
        <v>55</v>
      </c>
      <c r="N967" s="13" t="s">
        <v>56</v>
      </c>
      <c r="O967" s="13" t="s">
        <v>1033</v>
      </c>
      <c r="P967" s="13" t="s">
        <v>108</v>
      </c>
      <c r="Q967" s="13" t="s">
        <v>108</v>
      </c>
      <c r="R967" s="13" t="s">
        <v>108</v>
      </c>
      <c r="T967" s="14">
        <v>38610.419293981482</v>
      </c>
      <c r="U967" s="13">
        <v>250</v>
      </c>
      <c r="V967" s="13" t="s">
        <v>478</v>
      </c>
      <c r="W967" s="13">
        <v>250</v>
      </c>
      <c r="X967" s="13" t="s">
        <v>478</v>
      </c>
      <c r="Y967" s="13">
        <v>250</v>
      </c>
      <c r="Z967" s="13" t="s">
        <v>478</v>
      </c>
      <c r="AA967" s="13">
        <v>1.5</v>
      </c>
      <c r="AB967" s="29" t="s">
        <v>59</v>
      </c>
      <c r="AC967" s="13" t="s">
        <v>67</v>
      </c>
      <c r="AD967" s="13" t="s">
        <v>61</v>
      </c>
      <c r="AE967" s="13">
        <v>0.7</v>
      </c>
      <c r="AF967" s="13" t="s">
        <v>62</v>
      </c>
      <c r="AG967" s="13" t="s">
        <v>69</v>
      </c>
      <c r="AK967" s="13" t="s">
        <v>63</v>
      </c>
      <c r="AL967" s="13">
        <v>8760</v>
      </c>
      <c r="AM967" s="13" t="s">
        <v>64</v>
      </c>
      <c r="AO967" s="11">
        <v>44068.419293981482</v>
      </c>
      <c r="AP967" s="11" t="s">
        <v>66</v>
      </c>
      <c r="AQ967" s="11" t="s">
        <v>49</v>
      </c>
      <c r="AR967" s="11" t="s">
        <v>66</v>
      </c>
      <c r="AS967" s="11" t="s">
        <v>55</v>
      </c>
      <c r="AT967" s="11" t="s">
        <v>66</v>
      </c>
      <c r="AU967" s="11" t="s">
        <v>61</v>
      </c>
      <c r="AV967" t="s">
        <v>66</v>
      </c>
      <c r="AW967" t="s">
        <v>66</v>
      </c>
    </row>
    <row r="968" spans="1:49" hidden="1" x14ac:dyDescent="0.25">
      <c r="A968" s="13" t="s">
        <v>1008</v>
      </c>
      <c r="B968" s="13">
        <v>25079</v>
      </c>
      <c r="C968" s="13" t="s">
        <v>1034</v>
      </c>
      <c r="D968" s="13" t="s">
        <v>49</v>
      </c>
      <c r="E968" s="13" t="s">
        <v>111</v>
      </c>
      <c r="F968" s="15" t="s">
        <v>112</v>
      </c>
      <c r="I968" s="16" t="s">
        <v>88</v>
      </c>
      <c r="J968" s="13" t="s">
        <v>53</v>
      </c>
      <c r="K968" s="13">
        <v>3</v>
      </c>
      <c r="L968" s="13" t="s">
        <v>1035</v>
      </c>
      <c r="M968" s="13" t="s">
        <v>55</v>
      </c>
      <c r="N968" s="13" t="s">
        <v>56</v>
      </c>
      <c r="O968" s="13" t="s">
        <v>1036</v>
      </c>
      <c r="P968" s="13" t="s">
        <v>108</v>
      </c>
      <c r="Q968" s="13" t="s">
        <v>108</v>
      </c>
      <c r="R968" s="13" t="s">
        <v>655</v>
      </c>
      <c r="U968" s="13">
        <v>1.41</v>
      </c>
      <c r="V968" s="13" t="s">
        <v>59</v>
      </c>
      <c r="W968" s="13">
        <v>1.41</v>
      </c>
      <c r="X968" s="13" t="s">
        <v>59</v>
      </c>
      <c r="Y968" s="13">
        <v>1.41</v>
      </c>
      <c r="Z968" s="13" t="s">
        <v>59</v>
      </c>
      <c r="AA968" s="13">
        <v>1.41</v>
      </c>
      <c r="AB968" s="13" t="s">
        <v>59</v>
      </c>
      <c r="AC968" s="13" t="s">
        <v>67</v>
      </c>
      <c r="AD968" s="13" t="s">
        <v>61</v>
      </c>
      <c r="AE968" s="13">
        <v>0.6</v>
      </c>
      <c r="AF968" s="13" t="s">
        <v>62</v>
      </c>
      <c r="AG968" s="13" t="s">
        <v>69</v>
      </c>
      <c r="AK968" s="13" t="s">
        <v>63</v>
      </c>
      <c r="AL968" s="13">
        <v>8760</v>
      </c>
      <c r="AM968" s="13" t="s">
        <v>64</v>
      </c>
      <c r="AO968" s="11">
        <v>44068.419293981482</v>
      </c>
      <c r="AP968" s="11" t="s">
        <v>66</v>
      </c>
      <c r="AQ968" s="11" t="s">
        <v>49</v>
      </c>
      <c r="AR968" s="11" t="s">
        <v>66</v>
      </c>
      <c r="AS968" s="11" t="s">
        <v>55</v>
      </c>
      <c r="AT968" s="11" t="s">
        <v>66</v>
      </c>
      <c r="AU968" s="11" t="s">
        <v>61</v>
      </c>
      <c r="AV968" t="s">
        <v>66</v>
      </c>
      <c r="AW968" t="s">
        <v>66</v>
      </c>
    </row>
    <row r="969" spans="1:49" hidden="1" x14ac:dyDescent="0.25">
      <c r="A969" s="13" t="s">
        <v>1037</v>
      </c>
      <c r="B969" s="13">
        <v>39610</v>
      </c>
      <c r="C969" s="13" t="s">
        <v>1038</v>
      </c>
      <c r="D969" s="13" t="s">
        <v>49</v>
      </c>
      <c r="E969" s="13" t="s">
        <v>111</v>
      </c>
      <c r="F969" s="15" t="s">
        <v>84</v>
      </c>
      <c r="G969" s="13">
        <v>32.617649</v>
      </c>
      <c r="H969" s="13">
        <v>-104.10673</v>
      </c>
      <c r="I969" s="16" t="s">
        <v>75</v>
      </c>
      <c r="J969" s="13" t="s">
        <v>53</v>
      </c>
      <c r="K969" s="13">
        <v>2</v>
      </c>
      <c r="L969" s="13" t="s">
        <v>96</v>
      </c>
      <c r="M969" s="13" t="s">
        <v>55</v>
      </c>
      <c r="N969" s="13" t="s">
        <v>56</v>
      </c>
      <c r="O969" s="13" t="s">
        <v>1039</v>
      </c>
      <c r="P969" s="13" t="s">
        <v>58</v>
      </c>
      <c r="Q969" s="13" t="s">
        <v>58</v>
      </c>
      <c r="R969" s="13" t="s">
        <v>58</v>
      </c>
      <c r="Y969" s="13">
        <v>0.3</v>
      </c>
      <c r="Z969" s="13" t="s">
        <v>59</v>
      </c>
      <c r="AA969" s="13">
        <v>0.3</v>
      </c>
      <c r="AB969" s="13" t="s">
        <v>59</v>
      </c>
      <c r="AC969" s="13" t="s">
        <v>67</v>
      </c>
      <c r="AD969" s="13" t="s">
        <v>61</v>
      </c>
      <c r="AE969" s="13">
        <v>0.13</v>
      </c>
      <c r="AF969" s="13" t="s">
        <v>62</v>
      </c>
      <c r="AG969" s="13" t="s">
        <v>69</v>
      </c>
      <c r="AK969" s="13" t="s">
        <v>63</v>
      </c>
      <c r="AL969" s="13">
        <v>8760</v>
      </c>
      <c r="AM969" s="13" t="s">
        <v>100</v>
      </c>
      <c r="AO969" s="11">
        <v>44068.419293981482</v>
      </c>
      <c r="AP969" s="11" t="s">
        <v>66</v>
      </c>
      <c r="AQ969" s="11" t="s">
        <v>49</v>
      </c>
      <c r="AR969" s="11" t="s">
        <v>66</v>
      </c>
      <c r="AS969" s="11" t="s">
        <v>55</v>
      </c>
      <c r="AT969" s="11" t="s">
        <v>66</v>
      </c>
      <c r="AU969" s="11" t="s">
        <v>61</v>
      </c>
      <c r="AV969" t="s">
        <v>66</v>
      </c>
      <c r="AW969" t="s">
        <v>66</v>
      </c>
    </row>
    <row r="970" spans="1:49" hidden="1" x14ac:dyDescent="0.25">
      <c r="A970" s="13" t="s">
        <v>1037</v>
      </c>
      <c r="B970" s="13">
        <v>39610</v>
      </c>
      <c r="C970" s="13" t="s">
        <v>1038</v>
      </c>
      <c r="D970" s="13" t="s">
        <v>49</v>
      </c>
      <c r="E970" s="13" t="s">
        <v>111</v>
      </c>
      <c r="F970" s="15" t="s">
        <v>84</v>
      </c>
      <c r="G970" s="13">
        <v>32.617649</v>
      </c>
      <c r="H970" s="13">
        <v>-104.10673</v>
      </c>
      <c r="I970" s="16" t="s">
        <v>75</v>
      </c>
      <c r="J970" s="13" t="s">
        <v>53</v>
      </c>
      <c r="K970" s="13">
        <v>2</v>
      </c>
      <c r="L970" s="13" t="s">
        <v>96</v>
      </c>
      <c r="M970" s="13" t="s">
        <v>55</v>
      </c>
      <c r="N970" s="13" t="s">
        <v>56</v>
      </c>
      <c r="O970" s="13" t="s">
        <v>1039</v>
      </c>
      <c r="P970" s="13" t="s">
        <v>58</v>
      </c>
      <c r="Q970" s="13" t="s">
        <v>58</v>
      </c>
      <c r="R970" s="13" t="s">
        <v>58</v>
      </c>
      <c r="Y970" s="13">
        <v>0.3</v>
      </c>
      <c r="Z970" s="13" t="s">
        <v>59</v>
      </c>
      <c r="AA970" s="13">
        <v>0.3</v>
      </c>
      <c r="AB970" s="13" t="s">
        <v>59</v>
      </c>
      <c r="AC970" s="13" t="s">
        <v>67</v>
      </c>
      <c r="AD970" s="13" t="s">
        <v>61</v>
      </c>
      <c r="AE970" s="13">
        <v>0.03</v>
      </c>
      <c r="AF970" s="13" t="s">
        <v>68</v>
      </c>
      <c r="AG970" s="13" t="s">
        <v>69</v>
      </c>
      <c r="AK970" s="13" t="s">
        <v>63</v>
      </c>
      <c r="AL970" s="13">
        <v>8760</v>
      </c>
      <c r="AM970" s="13" t="s">
        <v>100</v>
      </c>
      <c r="AO970" s="11">
        <v>44068.419293981482</v>
      </c>
      <c r="AP970" s="11" t="s">
        <v>66</v>
      </c>
      <c r="AQ970" s="11" t="s">
        <v>49</v>
      </c>
      <c r="AR970" s="11" t="s">
        <v>66</v>
      </c>
      <c r="AS970" s="11" t="s">
        <v>55</v>
      </c>
      <c r="AT970" s="11" t="s">
        <v>66</v>
      </c>
      <c r="AU970" s="11" t="s">
        <v>61</v>
      </c>
      <c r="AV970" t="s">
        <v>66</v>
      </c>
      <c r="AW970" t="s">
        <v>66</v>
      </c>
    </row>
    <row r="971" spans="1:49" hidden="1" x14ac:dyDescent="0.25">
      <c r="A971" s="13" t="s">
        <v>1040</v>
      </c>
      <c r="B971" s="13">
        <v>37253</v>
      </c>
      <c r="C971" s="13" t="s">
        <v>1041</v>
      </c>
      <c r="D971" s="13" t="s">
        <v>49</v>
      </c>
      <c r="E971" s="13" t="s">
        <v>159</v>
      </c>
      <c r="F971" s="15" t="s">
        <v>84</v>
      </c>
      <c r="G971" s="13">
        <v>32.759500000000003</v>
      </c>
      <c r="H971" s="13">
        <v>-103.842139</v>
      </c>
      <c r="I971" s="16" t="s">
        <v>88</v>
      </c>
      <c r="J971" s="13" t="s">
        <v>53</v>
      </c>
      <c r="K971" s="13">
        <v>1</v>
      </c>
      <c r="L971" s="13" t="s">
        <v>190</v>
      </c>
      <c r="M971" s="13" t="s">
        <v>55</v>
      </c>
      <c r="N971" s="13" t="s">
        <v>56</v>
      </c>
      <c r="O971" s="13" t="s">
        <v>107</v>
      </c>
      <c r="AC971" s="13" t="s">
        <v>67</v>
      </c>
      <c r="AD971" s="13" t="s">
        <v>61</v>
      </c>
      <c r="AE971" s="13">
        <v>3.5000000000000003E-2</v>
      </c>
      <c r="AF971" s="13" t="s">
        <v>68</v>
      </c>
      <c r="AL971" s="13">
        <v>8760</v>
      </c>
      <c r="AN971" s="13" t="s">
        <v>188</v>
      </c>
      <c r="AO971" s="11">
        <v>44068.419293981482</v>
      </c>
      <c r="AP971" s="11" t="s">
        <v>66</v>
      </c>
      <c r="AQ971" s="11" t="s">
        <v>49</v>
      </c>
      <c r="AR971" s="11" t="s">
        <v>66</v>
      </c>
      <c r="AS971" s="11" t="s">
        <v>55</v>
      </c>
      <c r="AT971" s="11" t="s">
        <v>66</v>
      </c>
      <c r="AU971" s="11" t="s">
        <v>61</v>
      </c>
      <c r="AV971" t="s">
        <v>66</v>
      </c>
      <c r="AW971" t="s">
        <v>66</v>
      </c>
    </row>
    <row r="972" spans="1:49" hidden="1" x14ac:dyDescent="0.25">
      <c r="A972" s="13" t="s">
        <v>1040</v>
      </c>
      <c r="B972" s="13">
        <v>37257</v>
      </c>
      <c r="C972" s="13" t="s">
        <v>1042</v>
      </c>
      <c r="D972" s="13" t="s">
        <v>49</v>
      </c>
      <c r="E972" s="13" t="s">
        <v>74</v>
      </c>
      <c r="F972" s="15" t="s">
        <v>51</v>
      </c>
      <c r="G972" s="13">
        <v>32.645499999999998</v>
      </c>
      <c r="H972" s="13">
        <v>-103.10166700000001</v>
      </c>
      <c r="I972" s="16" t="s">
        <v>88</v>
      </c>
      <c r="J972" s="13" t="s">
        <v>53</v>
      </c>
      <c r="K972" s="13">
        <v>1</v>
      </c>
      <c r="L972" s="13" t="s">
        <v>190</v>
      </c>
      <c r="M972" s="13" t="s">
        <v>55</v>
      </c>
      <c r="N972" s="13" t="s">
        <v>56</v>
      </c>
      <c r="O972" s="13" t="s">
        <v>107</v>
      </c>
      <c r="AC972" s="13" t="s">
        <v>67</v>
      </c>
      <c r="AD972" s="13" t="s">
        <v>61</v>
      </c>
      <c r="AE972" s="13">
        <v>3.5000000000000003E-2</v>
      </c>
      <c r="AF972" s="13" t="s">
        <v>68</v>
      </c>
      <c r="AL972" s="13">
        <v>8760</v>
      </c>
      <c r="AN972" s="13" t="s">
        <v>1043</v>
      </c>
      <c r="AO972" s="11">
        <v>44068.419293981482</v>
      </c>
      <c r="AP972" s="11" t="s">
        <v>66</v>
      </c>
      <c r="AQ972" s="11" t="s">
        <v>49</v>
      </c>
      <c r="AR972" s="11" t="s">
        <v>66</v>
      </c>
      <c r="AS972" s="11" t="s">
        <v>55</v>
      </c>
      <c r="AT972" s="11" t="s">
        <v>66</v>
      </c>
      <c r="AU972" s="11" t="s">
        <v>61</v>
      </c>
      <c r="AV972" t="s">
        <v>66</v>
      </c>
      <c r="AW972" t="s">
        <v>66</v>
      </c>
    </row>
    <row r="973" spans="1:49" hidden="1" x14ac:dyDescent="0.25">
      <c r="A973" s="13" t="s">
        <v>1040</v>
      </c>
      <c r="B973" s="13">
        <v>37258</v>
      </c>
      <c r="C973" s="13" t="s">
        <v>1044</v>
      </c>
      <c r="D973" s="13" t="s">
        <v>49</v>
      </c>
      <c r="E973" s="13" t="s">
        <v>159</v>
      </c>
      <c r="F973" s="15" t="s">
        <v>51</v>
      </c>
      <c r="G973" s="13">
        <v>32.638193999999999</v>
      </c>
      <c r="H973" s="13">
        <v>-103.09950000000001</v>
      </c>
      <c r="I973" s="16" t="s">
        <v>88</v>
      </c>
      <c r="J973" s="13" t="s">
        <v>53</v>
      </c>
      <c r="K973" s="13">
        <v>1</v>
      </c>
      <c r="L973" s="13" t="s">
        <v>190</v>
      </c>
      <c r="M973" s="13" t="s">
        <v>55</v>
      </c>
      <c r="N973" s="13" t="s">
        <v>56</v>
      </c>
      <c r="O973" s="13" t="s">
        <v>1045</v>
      </c>
      <c r="AC973" s="13" t="s">
        <v>67</v>
      </c>
      <c r="AD973" s="13" t="s">
        <v>61</v>
      </c>
      <c r="AE973" s="13">
        <v>0.105</v>
      </c>
      <c r="AF973" s="13" t="s">
        <v>68</v>
      </c>
      <c r="AL973" s="13">
        <v>8760</v>
      </c>
      <c r="AN973" s="13" t="s">
        <v>1043</v>
      </c>
      <c r="AO973" s="11">
        <v>44068.419293981482</v>
      </c>
      <c r="AP973" s="11" t="s">
        <v>66</v>
      </c>
      <c r="AQ973" s="11" t="s">
        <v>49</v>
      </c>
      <c r="AR973" s="11" t="s">
        <v>66</v>
      </c>
      <c r="AS973" s="11" t="s">
        <v>55</v>
      </c>
      <c r="AT973" s="11" t="s">
        <v>66</v>
      </c>
      <c r="AU973" s="11" t="s">
        <v>61</v>
      </c>
      <c r="AV973" t="s">
        <v>66</v>
      </c>
      <c r="AW973" t="s">
        <v>66</v>
      </c>
    </row>
    <row r="974" spans="1:49" hidden="1" x14ac:dyDescent="0.25">
      <c r="A974" s="13" t="s">
        <v>1046</v>
      </c>
      <c r="B974" s="13">
        <v>26441</v>
      </c>
      <c r="C974" s="13" t="s">
        <v>1047</v>
      </c>
      <c r="D974" s="13" t="s">
        <v>49</v>
      </c>
      <c r="E974" s="13" t="s">
        <v>74</v>
      </c>
      <c r="F974" s="15" t="s">
        <v>84</v>
      </c>
      <c r="G974" s="13">
        <v>32.751389000000003</v>
      </c>
      <c r="H974" s="13">
        <v>-104.34222200000001</v>
      </c>
      <c r="I974" s="16" t="s">
        <v>88</v>
      </c>
      <c r="J974" s="13" t="s">
        <v>53</v>
      </c>
      <c r="K974" s="13">
        <v>4</v>
      </c>
      <c r="L974" s="13">
        <v>4</v>
      </c>
      <c r="M974" s="13" t="s">
        <v>55</v>
      </c>
      <c r="N974" s="13" t="s">
        <v>56</v>
      </c>
      <c r="O974" s="13" t="s">
        <v>55</v>
      </c>
      <c r="P974" s="13" t="s">
        <v>322</v>
      </c>
      <c r="Q974" s="13" t="s">
        <v>322</v>
      </c>
      <c r="R974" s="13" t="s">
        <v>322</v>
      </c>
      <c r="AA974" s="13">
        <v>0.5</v>
      </c>
      <c r="AB974" s="13" t="s">
        <v>59</v>
      </c>
      <c r="AC974" s="13" t="s">
        <v>67</v>
      </c>
      <c r="AD974" s="13" t="s">
        <v>61</v>
      </c>
      <c r="AE974" s="13">
        <v>0.2</v>
      </c>
      <c r="AF974" s="13" t="s">
        <v>62</v>
      </c>
      <c r="AL974" s="13">
        <v>8760</v>
      </c>
      <c r="AM974" s="13" t="s">
        <v>1048</v>
      </c>
      <c r="AO974" s="11">
        <v>44068.419293981482</v>
      </c>
      <c r="AP974" s="11" t="s">
        <v>66</v>
      </c>
      <c r="AQ974" s="11" t="s">
        <v>49</v>
      </c>
      <c r="AR974" s="11" t="s">
        <v>66</v>
      </c>
      <c r="AS974" s="11" t="s">
        <v>55</v>
      </c>
      <c r="AT974" s="11" t="s">
        <v>66</v>
      </c>
      <c r="AU974" s="11" t="s">
        <v>61</v>
      </c>
      <c r="AV974" t="s">
        <v>66</v>
      </c>
      <c r="AW974" t="s">
        <v>66</v>
      </c>
    </row>
    <row r="975" spans="1:49" hidden="1" x14ac:dyDescent="0.25">
      <c r="A975" s="13" t="s">
        <v>1049</v>
      </c>
      <c r="B975" s="13">
        <v>25157</v>
      </c>
      <c r="C975" s="13" t="s">
        <v>1050</v>
      </c>
      <c r="D975" s="13" t="s">
        <v>49</v>
      </c>
      <c r="E975" s="13" t="s">
        <v>111</v>
      </c>
      <c r="F975" s="15" t="s">
        <v>112</v>
      </c>
      <c r="I975" s="16" t="s">
        <v>88</v>
      </c>
      <c r="J975" s="13" t="s">
        <v>53</v>
      </c>
      <c r="K975" s="13">
        <v>3</v>
      </c>
      <c r="L975" s="13">
        <v>3</v>
      </c>
      <c r="M975" s="13" t="s">
        <v>55</v>
      </c>
      <c r="N975" s="13" t="s">
        <v>56</v>
      </c>
      <c r="O975" s="13" t="s">
        <v>1051</v>
      </c>
      <c r="P975" s="13" t="s">
        <v>108</v>
      </c>
      <c r="Q975" s="13" t="s">
        <v>108</v>
      </c>
      <c r="R975" s="13" t="s">
        <v>108</v>
      </c>
      <c r="U975" s="13">
        <v>2</v>
      </c>
      <c r="V975" s="13" t="s">
        <v>59</v>
      </c>
      <c r="Y975" s="13">
        <v>2</v>
      </c>
      <c r="Z975" s="13" t="s">
        <v>59</v>
      </c>
      <c r="AA975" s="13">
        <v>2</v>
      </c>
      <c r="AB975" s="13" t="s">
        <v>59</v>
      </c>
      <c r="AC975" s="13" t="s">
        <v>67</v>
      </c>
      <c r="AD975" s="13" t="s">
        <v>61</v>
      </c>
      <c r="AE975" s="13">
        <v>0.9</v>
      </c>
      <c r="AF975" s="13" t="s">
        <v>62</v>
      </c>
      <c r="AG975" s="13" t="s">
        <v>69</v>
      </c>
      <c r="AK975" s="13" t="s">
        <v>63</v>
      </c>
      <c r="AL975" s="13">
        <v>8760</v>
      </c>
      <c r="AM975" s="13" t="s">
        <v>64</v>
      </c>
      <c r="AO975" s="11">
        <v>44068.419293981482</v>
      </c>
      <c r="AP975" s="11" t="s">
        <v>66</v>
      </c>
      <c r="AQ975" s="11" t="s">
        <v>49</v>
      </c>
      <c r="AR975" s="11" t="s">
        <v>66</v>
      </c>
      <c r="AS975" s="11" t="s">
        <v>55</v>
      </c>
      <c r="AT975" s="11" t="s">
        <v>66</v>
      </c>
      <c r="AU975" s="11" t="s">
        <v>61</v>
      </c>
      <c r="AV975" t="s">
        <v>66</v>
      </c>
      <c r="AW975" t="s">
        <v>66</v>
      </c>
    </row>
    <row r="976" spans="1:49" hidden="1" x14ac:dyDescent="0.25">
      <c r="A976" s="13" t="s">
        <v>1049</v>
      </c>
      <c r="B976" s="13">
        <v>26966</v>
      </c>
      <c r="C976" s="13" t="s">
        <v>1052</v>
      </c>
      <c r="D976" s="13" t="s">
        <v>49</v>
      </c>
      <c r="E976" s="13" t="s">
        <v>111</v>
      </c>
      <c r="F976" s="15" t="s">
        <v>112</v>
      </c>
      <c r="I976" s="16" t="s">
        <v>88</v>
      </c>
      <c r="J976" s="13" t="s">
        <v>53</v>
      </c>
      <c r="K976" s="13">
        <v>3</v>
      </c>
      <c r="L976" s="13">
        <v>9</v>
      </c>
      <c r="M976" s="13" t="s">
        <v>55</v>
      </c>
      <c r="N976" s="13" t="s">
        <v>56</v>
      </c>
      <c r="O976" s="13" t="s">
        <v>1053</v>
      </c>
      <c r="AA976" s="13">
        <v>0.25</v>
      </c>
      <c r="AB976" s="13" t="s">
        <v>59</v>
      </c>
      <c r="AC976" s="13" t="s">
        <v>67</v>
      </c>
      <c r="AD976" s="13" t="s">
        <v>61</v>
      </c>
      <c r="AE976" s="13">
        <v>0.12</v>
      </c>
      <c r="AF976" s="13" t="s">
        <v>62</v>
      </c>
      <c r="AG976" s="13" t="s">
        <v>69</v>
      </c>
      <c r="AL976" s="13">
        <v>8760</v>
      </c>
      <c r="AM976" s="13" t="s">
        <v>64</v>
      </c>
      <c r="AO976" s="11">
        <v>44068.419293981482</v>
      </c>
      <c r="AP976" s="11" t="s">
        <v>66</v>
      </c>
      <c r="AQ976" s="11" t="s">
        <v>49</v>
      </c>
      <c r="AR976" s="11" t="s">
        <v>66</v>
      </c>
      <c r="AS976" s="11" t="s">
        <v>55</v>
      </c>
      <c r="AT976" s="11" t="s">
        <v>66</v>
      </c>
      <c r="AU976" s="11" t="s">
        <v>61</v>
      </c>
      <c r="AV976" t="s">
        <v>66</v>
      </c>
      <c r="AW976" t="s">
        <v>66</v>
      </c>
    </row>
    <row r="977" spans="1:49" hidden="1" x14ac:dyDescent="0.25">
      <c r="A977" s="13" t="s">
        <v>1049</v>
      </c>
      <c r="B977" s="13">
        <v>26966</v>
      </c>
      <c r="C977" s="13" t="s">
        <v>1052</v>
      </c>
      <c r="D977" s="13" t="s">
        <v>49</v>
      </c>
      <c r="E977" s="13" t="s">
        <v>111</v>
      </c>
      <c r="F977" s="15" t="s">
        <v>112</v>
      </c>
      <c r="I977" s="16" t="s">
        <v>88</v>
      </c>
      <c r="J977" s="13" t="s">
        <v>53</v>
      </c>
      <c r="K977" s="13">
        <v>4</v>
      </c>
      <c r="L977" s="13">
        <v>8</v>
      </c>
      <c r="M977" s="13" t="s">
        <v>55</v>
      </c>
      <c r="N977" s="13" t="s">
        <v>56</v>
      </c>
      <c r="O977" s="13" t="s">
        <v>1053</v>
      </c>
      <c r="AA977" s="13">
        <v>0.25</v>
      </c>
      <c r="AB977" s="13" t="s">
        <v>59</v>
      </c>
      <c r="AC977" s="13" t="s">
        <v>67</v>
      </c>
      <c r="AD977" s="13" t="s">
        <v>61</v>
      </c>
      <c r="AE977" s="13">
        <v>0.12</v>
      </c>
      <c r="AF977" s="13" t="s">
        <v>62</v>
      </c>
      <c r="AG977" s="13" t="s">
        <v>69</v>
      </c>
      <c r="AL977" s="13">
        <v>8760</v>
      </c>
      <c r="AM977" s="13" t="s">
        <v>64</v>
      </c>
      <c r="AO977" s="11">
        <v>44068.419293981482</v>
      </c>
      <c r="AP977" s="11" t="s">
        <v>66</v>
      </c>
      <c r="AQ977" s="11" t="s">
        <v>49</v>
      </c>
      <c r="AR977" s="11" t="s">
        <v>66</v>
      </c>
      <c r="AS977" s="11" t="s">
        <v>55</v>
      </c>
      <c r="AT977" s="11" t="s">
        <v>66</v>
      </c>
      <c r="AU977" s="11" t="s">
        <v>61</v>
      </c>
      <c r="AV977" t="s">
        <v>66</v>
      </c>
      <c r="AW977" t="s">
        <v>66</v>
      </c>
    </row>
    <row r="978" spans="1:49" hidden="1" x14ac:dyDescent="0.25">
      <c r="A978" s="13" t="s">
        <v>1049</v>
      </c>
      <c r="B978" s="13">
        <v>26966</v>
      </c>
      <c r="C978" s="13" t="s">
        <v>1052</v>
      </c>
      <c r="D978" s="13" t="s">
        <v>49</v>
      </c>
      <c r="E978" s="13" t="s">
        <v>111</v>
      </c>
      <c r="F978" s="15" t="s">
        <v>112</v>
      </c>
      <c r="I978" s="16" t="s">
        <v>88</v>
      </c>
      <c r="J978" s="13" t="s">
        <v>53</v>
      </c>
      <c r="K978" s="13">
        <v>5</v>
      </c>
      <c r="L978" s="13">
        <v>7</v>
      </c>
      <c r="M978" s="13" t="s">
        <v>55</v>
      </c>
      <c r="N978" s="13" t="s">
        <v>56</v>
      </c>
      <c r="O978" s="13" t="s">
        <v>1053</v>
      </c>
      <c r="AA978" s="13">
        <v>0.25</v>
      </c>
      <c r="AB978" s="13" t="s">
        <v>59</v>
      </c>
      <c r="AC978" s="13" t="s">
        <v>67</v>
      </c>
      <c r="AD978" s="13" t="s">
        <v>61</v>
      </c>
      <c r="AE978" s="13">
        <v>0.12</v>
      </c>
      <c r="AF978" s="13" t="s">
        <v>62</v>
      </c>
      <c r="AG978" s="13" t="s">
        <v>69</v>
      </c>
      <c r="AL978" s="13">
        <v>8760</v>
      </c>
      <c r="AM978" s="13" t="s">
        <v>64</v>
      </c>
      <c r="AO978" s="11">
        <v>44068.419293981482</v>
      </c>
      <c r="AP978" s="11" t="s">
        <v>66</v>
      </c>
      <c r="AQ978" s="11" t="s">
        <v>49</v>
      </c>
      <c r="AR978" s="11" t="s">
        <v>66</v>
      </c>
      <c r="AS978" s="11" t="s">
        <v>55</v>
      </c>
      <c r="AT978" s="11" t="s">
        <v>66</v>
      </c>
      <c r="AU978" s="11" t="s">
        <v>61</v>
      </c>
      <c r="AV978" t="s">
        <v>66</v>
      </c>
      <c r="AW978" t="s">
        <v>66</v>
      </c>
    </row>
    <row r="979" spans="1:49" hidden="1" x14ac:dyDescent="0.25">
      <c r="A979" s="13" t="s">
        <v>1054</v>
      </c>
      <c r="B979" s="13">
        <v>39448</v>
      </c>
      <c r="C979" s="13" t="s">
        <v>1055</v>
      </c>
      <c r="D979" s="13" t="s">
        <v>49</v>
      </c>
      <c r="E979" s="13" t="s">
        <v>159</v>
      </c>
      <c r="F979" s="15" t="s">
        <v>84</v>
      </c>
      <c r="G979" s="13">
        <v>32.828856000000002</v>
      </c>
      <c r="H979" s="13">
        <v>-104.12656699999999</v>
      </c>
      <c r="I979" s="16" t="s">
        <v>75</v>
      </c>
      <c r="J979" s="13" t="s">
        <v>53</v>
      </c>
      <c r="K979" s="13">
        <v>1</v>
      </c>
      <c r="L979" s="13" t="s">
        <v>76</v>
      </c>
      <c r="M979" s="13" t="s">
        <v>55</v>
      </c>
      <c r="N979" s="13" t="s">
        <v>56</v>
      </c>
      <c r="O979" s="13" t="s">
        <v>443</v>
      </c>
      <c r="P979" s="13" t="s">
        <v>58</v>
      </c>
      <c r="Q979" s="13" t="s">
        <v>58</v>
      </c>
      <c r="R979" s="13" t="s">
        <v>58</v>
      </c>
      <c r="Y979" s="13">
        <v>1</v>
      </c>
      <c r="Z979" s="13" t="s">
        <v>59</v>
      </c>
      <c r="AA979" s="13">
        <v>1</v>
      </c>
      <c r="AB979" s="13" t="s">
        <v>59</v>
      </c>
      <c r="AC979" s="13" t="s">
        <v>67</v>
      </c>
      <c r="AD979" s="13" t="s">
        <v>61</v>
      </c>
      <c r="AE979" s="13">
        <v>0.43</v>
      </c>
      <c r="AF979" s="13" t="s">
        <v>62</v>
      </c>
      <c r="AG979" s="13" t="s">
        <v>69</v>
      </c>
      <c r="AK979" s="13" t="s">
        <v>63</v>
      </c>
      <c r="AL979" s="13">
        <v>8760</v>
      </c>
      <c r="AM979" s="13" t="s">
        <v>64</v>
      </c>
      <c r="AO979" s="11">
        <v>44068.419293981482</v>
      </c>
      <c r="AP979" s="11" t="s">
        <v>66</v>
      </c>
      <c r="AQ979" s="11" t="s">
        <v>49</v>
      </c>
      <c r="AR979" s="11" t="s">
        <v>66</v>
      </c>
      <c r="AS979" s="11" t="s">
        <v>55</v>
      </c>
      <c r="AT979" s="11" t="s">
        <v>66</v>
      </c>
      <c r="AU979" s="11" t="s">
        <v>61</v>
      </c>
      <c r="AV979" t="s">
        <v>66</v>
      </c>
      <c r="AW979" t="s">
        <v>66</v>
      </c>
    </row>
    <row r="980" spans="1:49" hidden="1" x14ac:dyDescent="0.25">
      <c r="A980" s="13" t="s">
        <v>1054</v>
      </c>
      <c r="B980" s="13">
        <v>39448</v>
      </c>
      <c r="C980" s="13" t="s">
        <v>1055</v>
      </c>
      <c r="D980" s="13" t="s">
        <v>49</v>
      </c>
      <c r="E980" s="13" t="s">
        <v>159</v>
      </c>
      <c r="F980" s="15" t="s">
        <v>84</v>
      </c>
      <c r="G980" s="13">
        <v>32.828856000000002</v>
      </c>
      <c r="H980" s="13">
        <v>-104.12656699999999</v>
      </c>
      <c r="I980" s="16" t="s">
        <v>75</v>
      </c>
      <c r="J980" s="13" t="s">
        <v>53</v>
      </c>
      <c r="K980" s="13">
        <v>1</v>
      </c>
      <c r="L980" s="13" t="s">
        <v>76</v>
      </c>
      <c r="M980" s="13" t="s">
        <v>55</v>
      </c>
      <c r="N980" s="13" t="s">
        <v>56</v>
      </c>
      <c r="O980" s="13" t="s">
        <v>443</v>
      </c>
      <c r="P980" s="13" t="s">
        <v>58</v>
      </c>
      <c r="Q980" s="13" t="s">
        <v>58</v>
      </c>
      <c r="R980" s="13" t="s">
        <v>58</v>
      </c>
      <c r="Y980" s="13">
        <v>1</v>
      </c>
      <c r="Z980" s="13" t="s">
        <v>59</v>
      </c>
      <c r="AA980" s="13">
        <v>1</v>
      </c>
      <c r="AB980" s="13" t="s">
        <v>59</v>
      </c>
      <c r="AC980" s="13" t="s">
        <v>67</v>
      </c>
      <c r="AD980" s="13" t="s">
        <v>61</v>
      </c>
      <c r="AE980" s="13">
        <v>9.8000000000000004E-2</v>
      </c>
      <c r="AF980" s="13" t="s">
        <v>68</v>
      </c>
      <c r="AG980" s="13" t="s">
        <v>69</v>
      </c>
      <c r="AK980" s="13" t="s">
        <v>63</v>
      </c>
      <c r="AL980" s="13">
        <v>8760</v>
      </c>
      <c r="AM980" s="13" t="s">
        <v>64</v>
      </c>
      <c r="AO980" s="11">
        <v>44068.419293981482</v>
      </c>
      <c r="AP980" s="11" t="s">
        <v>66</v>
      </c>
      <c r="AQ980" s="11" t="s">
        <v>49</v>
      </c>
      <c r="AR980" s="11" t="s">
        <v>66</v>
      </c>
      <c r="AS980" s="11" t="s">
        <v>55</v>
      </c>
      <c r="AT980" s="11" t="s">
        <v>66</v>
      </c>
      <c r="AU980" s="11" t="s">
        <v>61</v>
      </c>
      <c r="AV980" t="s">
        <v>66</v>
      </c>
      <c r="AW980" t="s">
        <v>66</v>
      </c>
    </row>
    <row r="981" spans="1:49" hidden="1" x14ac:dyDescent="0.25">
      <c r="A981" s="13" t="s">
        <v>1054</v>
      </c>
      <c r="B981" s="13">
        <v>39448</v>
      </c>
      <c r="C981" s="13" t="s">
        <v>1055</v>
      </c>
      <c r="D981" s="13" t="s">
        <v>49</v>
      </c>
      <c r="E981" s="13" t="s">
        <v>159</v>
      </c>
      <c r="F981" s="15" t="s">
        <v>84</v>
      </c>
      <c r="G981" s="13">
        <v>32.828856000000002</v>
      </c>
      <c r="H981" s="13">
        <v>-104.12656699999999</v>
      </c>
      <c r="I981" s="16" t="s">
        <v>75</v>
      </c>
      <c r="J981" s="13" t="s">
        <v>53</v>
      </c>
      <c r="K981" s="13">
        <v>2</v>
      </c>
      <c r="L981" s="13" t="s">
        <v>80</v>
      </c>
      <c r="M981" s="13" t="s">
        <v>55</v>
      </c>
      <c r="N981" s="13" t="s">
        <v>56</v>
      </c>
      <c r="O981" s="13" t="s">
        <v>444</v>
      </c>
      <c r="P981" s="13" t="s">
        <v>58</v>
      </c>
      <c r="Q981" s="13" t="s">
        <v>58</v>
      </c>
      <c r="R981" s="13" t="s">
        <v>58</v>
      </c>
      <c r="Y981" s="13">
        <v>1</v>
      </c>
      <c r="Z981" s="13" t="s">
        <v>59</v>
      </c>
      <c r="AA981" s="13">
        <v>1</v>
      </c>
      <c r="AB981" s="13" t="s">
        <v>59</v>
      </c>
      <c r="AC981" s="13" t="s">
        <v>67</v>
      </c>
      <c r="AD981" s="13" t="s">
        <v>61</v>
      </c>
      <c r="AE981" s="13">
        <v>9.8000000000000004E-2</v>
      </c>
      <c r="AF981" s="13" t="s">
        <v>68</v>
      </c>
      <c r="AG981" s="13" t="s">
        <v>69</v>
      </c>
      <c r="AK981" s="13" t="s">
        <v>63</v>
      </c>
      <c r="AL981" s="13">
        <v>8760</v>
      </c>
      <c r="AM981" s="13" t="s">
        <v>64</v>
      </c>
      <c r="AO981" s="11">
        <v>44068.419293981482</v>
      </c>
      <c r="AP981" s="11" t="s">
        <v>66</v>
      </c>
      <c r="AQ981" s="11" t="s">
        <v>49</v>
      </c>
      <c r="AR981" s="11" t="s">
        <v>66</v>
      </c>
      <c r="AS981" s="11" t="s">
        <v>55</v>
      </c>
      <c r="AT981" s="11" t="s">
        <v>66</v>
      </c>
      <c r="AU981" s="11" t="s">
        <v>61</v>
      </c>
      <c r="AV981" t="s">
        <v>66</v>
      </c>
      <c r="AW981" t="s">
        <v>66</v>
      </c>
    </row>
    <row r="982" spans="1:49" hidden="1" x14ac:dyDescent="0.25">
      <c r="A982" s="13" t="s">
        <v>1054</v>
      </c>
      <c r="B982" s="13">
        <v>39448</v>
      </c>
      <c r="C982" s="13" t="s">
        <v>1055</v>
      </c>
      <c r="D982" s="13" t="s">
        <v>49</v>
      </c>
      <c r="E982" s="13" t="s">
        <v>159</v>
      </c>
      <c r="F982" s="15" t="s">
        <v>84</v>
      </c>
      <c r="G982" s="13">
        <v>32.828856000000002</v>
      </c>
      <c r="H982" s="13">
        <v>-104.12656699999999</v>
      </c>
      <c r="I982" s="16" t="s">
        <v>75</v>
      </c>
      <c r="J982" s="13" t="s">
        <v>53</v>
      </c>
      <c r="K982" s="13">
        <v>2</v>
      </c>
      <c r="L982" s="13" t="s">
        <v>80</v>
      </c>
      <c r="M982" s="13" t="s">
        <v>55</v>
      </c>
      <c r="N982" s="13" t="s">
        <v>56</v>
      </c>
      <c r="O982" s="13" t="s">
        <v>444</v>
      </c>
      <c r="P982" s="13" t="s">
        <v>58</v>
      </c>
      <c r="Q982" s="13" t="s">
        <v>58</v>
      </c>
      <c r="R982" s="13" t="s">
        <v>58</v>
      </c>
      <c r="Y982" s="13">
        <v>1</v>
      </c>
      <c r="Z982" s="13" t="s">
        <v>59</v>
      </c>
      <c r="AA982" s="13">
        <v>1</v>
      </c>
      <c r="AB982" s="13" t="s">
        <v>59</v>
      </c>
      <c r="AC982" s="13" t="s">
        <v>67</v>
      </c>
      <c r="AD982" s="13" t="s">
        <v>61</v>
      </c>
      <c r="AE982" s="13">
        <v>0.43</v>
      </c>
      <c r="AF982" s="13" t="s">
        <v>62</v>
      </c>
      <c r="AG982" s="13" t="s">
        <v>69</v>
      </c>
      <c r="AK982" s="13" t="s">
        <v>63</v>
      </c>
      <c r="AL982" s="13">
        <v>8760</v>
      </c>
      <c r="AM982" s="13" t="s">
        <v>64</v>
      </c>
      <c r="AO982" s="11">
        <v>44068.419293981482</v>
      </c>
      <c r="AP982" s="11" t="s">
        <v>66</v>
      </c>
      <c r="AQ982" s="11" t="s">
        <v>49</v>
      </c>
      <c r="AR982" s="11" t="s">
        <v>66</v>
      </c>
      <c r="AS982" s="11" t="s">
        <v>55</v>
      </c>
      <c r="AT982" s="11" t="s">
        <v>66</v>
      </c>
      <c r="AU982" s="11" t="s">
        <v>61</v>
      </c>
      <c r="AV982" t="s">
        <v>66</v>
      </c>
      <c r="AW982" t="s">
        <v>66</v>
      </c>
    </row>
    <row r="983" spans="1:49" hidden="1" x14ac:dyDescent="0.25">
      <c r="A983" s="13" t="s">
        <v>1054</v>
      </c>
      <c r="B983" s="13">
        <v>39448</v>
      </c>
      <c r="C983" s="13" t="s">
        <v>1055</v>
      </c>
      <c r="D983" s="13" t="s">
        <v>49</v>
      </c>
      <c r="E983" s="13" t="s">
        <v>159</v>
      </c>
      <c r="F983" s="15" t="s">
        <v>84</v>
      </c>
      <c r="G983" s="13">
        <v>32.828856000000002</v>
      </c>
      <c r="H983" s="13">
        <v>-104.12656699999999</v>
      </c>
      <c r="I983" s="16" t="s">
        <v>75</v>
      </c>
      <c r="J983" s="13" t="s">
        <v>53</v>
      </c>
      <c r="K983" s="13">
        <v>3</v>
      </c>
      <c r="L983" s="13" t="s">
        <v>236</v>
      </c>
      <c r="M983" s="13" t="s">
        <v>55</v>
      </c>
      <c r="N983" s="13" t="s">
        <v>56</v>
      </c>
      <c r="O983" s="13" t="s">
        <v>445</v>
      </c>
      <c r="P983" s="13" t="s">
        <v>58</v>
      </c>
      <c r="Q983" s="13" t="s">
        <v>58</v>
      </c>
      <c r="R983" s="13" t="s">
        <v>58</v>
      </c>
      <c r="Y983" s="13">
        <v>0.75</v>
      </c>
      <c r="Z983" s="13" t="s">
        <v>59</v>
      </c>
      <c r="AA983" s="13">
        <v>0.75</v>
      </c>
      <c r="AB983" s="13" t="s">
        <v>59</v>
      </c>
      <c r="AC983" s="13" t="s">
        <v>67</v>
      </c>
      <c r="AD983" s="13" t="s">
        <v>61</v>
      </c>
      <c r="AE983" s="13">
        <v>0.32</v>
      </c>
      <c r="AF983" s="13" t="s">
        <v>62</v>
      </c>
      <c r="AG983" s="13" t="s">
        <v>69</v>
      </c>
      <c r="AK983" s="13" t="s">
        <v>63</v>
      </c>
      <c r="AL983" s="13">
        <v>8760</v>
      </c>
      <c r="AM983" s="13" t="s">
        <v>64</v>
      </c>
      <c r="AO983" s="11">
        <v>44068.419293981482</v>
      </c>
      <c r="AP983" s="11" t="s">
        <v>66</v>
      </c>
      <c r="AQ983" s="11" t="s">
        <v>49</v>
      </c>
      <c r="AR983" s="11" t="s">
        <v>66</v>
      </c>
      <c r="AS983" s="11" t="s">
        <v>55</v>
      </c>
      <c r="AT983" s="11" t="s">
        <v>66</v>
      </c>
      <c r="AU983" s="11" t="s">
        <v>61</v>
      </c>
      <c r="AV983" t="s">
        <v>66</v>
      </c>
      <c r="AW983" t="s">
        <v>66</v>
      </c>
    </row>
    <row r="984" spans="1:49" hidden="1" x14ac:dyDescent="0.25">
      <c r="A984" s="13" t="s">
        <v>1054</v>
      </c>
      <c r="B984" s="13">
        <v>39448</v>
      </c>
      <c r="C984" s="13" t="s">
        <v>1055</v>
      </c>
      <c r="D984" s="13" t="s">
        <v>49</v>
      </c>
      <c r="E984" s="13" t="s">
        <v>159</v>
      </c>
      <c r="F984" s="15" t="s">
        <v>84</v>
      </c>
      <c r="G984" s="13">
        <v>32.828856000000002</v>
      </c>
      <c r="H984" s="13">
        <v>-104.12656699999999</v>
      </c>
      <c r="I984" s="16" t="s">
        <v>75</v>
      </c>
      <c r="J984" s="13" t="s">
        <v>53</v>
      </c>
      <c r="K984" s="13">
        <v>3</v>
      </c>
      <c r="L984" s="13" t="s">
        <v>236</v>
      </c>
      <c r="M984" s="13" t="s">
        <v>55</v>
      </c>
      <c r="N984" s="13" t="s">
        <v>56</v>
      </c>
      <c r="O984" s="13" t="s">
        <v>445</v>
      </c>
      <c r="P984" s="13" t="s">
        <v>58</v>
      </c>
      <c r="Q984" s="13" t="s">
        <v>58</v>
      </c>
      <c r="R984" s="13" t="s">
        <v>58</v>
      </c>
      <c r="Y984" s="13">
        <v>0.75</v>
      </c>
      <c r="Z984" s="13" t="s">
        <v>59</v>
      </c>
      <c r="AA984" s="13">
        <v>0.75</v>
      </c>
      <c r="AB984" s="13" t="s">
        <v>59</v>
      </c>
      <c r="AC984" s="13" t="s">
        <v>67</v>
      </c>
      <c r="AD984" s="13" t="s">
        <v>61</v>
      </c>
      <c r="AE984" s="13">
        <v>7.3999999999999996E-2</v>
      </c>
      <c r="AF984" s="13" t="s">
        <v>68</v>
      </c>
      <c r="AG984" s="13" t="s">
        <v>69</v>
      </c>
      <c r="AK984" s="13" t="s">
        <v>63</v>
      </c>
      <c r="AL984" s="13">
        <v>8760</v>
      </c>
      <c r="AM984" s="13" t="s">
        <v>64</v>
      </c>
      <c r="AO984" s="11">
        <v>44068.419293981482</v>
      </c>
      <c r="AP984" s="11" t="s">
        <v>66</v>
      </c>
      <c r="AQ984" s="11" t="s">
        <v>49</v>
      </c>
      <c r="AR984" s="11" t="s">
        <v>66</v>
      </c>
      <c r="AS984" s="11" t="s">
        <v>55</v>
      </c>
      <c r="AT984" s="11" t="s">
        <v>66</v>
      </c>
      <c r="AU984" s="11" t="s">
        <v>61</v>
      </c>
      <c r="AV984" t="s">
        <v>66</v>
      </c>
      <c r="AW984" t="s">
        <v>66</v>
      </c>
    </row>
    <row r="985" spans="1:49" hidden="1" x14ac:dyDescent="0.25">
      <c r="A985" s="13" t="s">
        <v>1056</v>
      </c>
      <c r="B985" s="13">
        <v>211</v>
      </c>
      <c r="C985" s="13" t="s">
        <v>1057</v>
      </c>
      <c r="D985" s="13" t="s">
        <v>49</v>
      </c>
      <c r="E985" s="13" t="s">
        <v>50</v>
      </c>
      <c r="F985" s="15" t="s">
        <v>84</v>
      </c>
      <c r="G985" s="13">
        <v>32.714722000000002</v>
      </c>
      <c r="H985" s="13">
        <v>-104.445864</v>
      </c>
      <c r="I985" s="16" t="s">
        <v>52</v>
      </c>
      <c r="J985" s="13" t="s">
        <v>53</v>
      </c>
      <c r="K985" s="13">
        <v>29</v>
      </c>
      <c r="L985" s="13" t="s">
        <v>1058</v>
      </c>
      <c r="M985" s="13" t="s">
        <v>55</v>
      </c>
      <c r="N985" s="13" t="s">
        <v>56</v>
      </c>
      <c r="O985" s="13" t="s">
        <v>898</v>
      </c>
      <c r="P985" s="13" t="s">
        <v>581</v>
      </c>
      <c r="Q985" s="13" t="s">
        <v>1059</v>
      </c>
      <c r="R985" s="13">
        <v>91674</v>
      </c>
      <c r="S985" s="14">
        <v>36495.419293981482</v>
      </c>
      <c r="T985" s="14">
        <v>36495.419293981482</v>
      </c>
      <c r="U985" s="13">
        <v>15.5</v>
      </c>
      <c r="V985" s="13" t="s">
        <v>59</v>
      </c>
      <c r="W985" s="13">
        <v>15.5</v>
      </c>
      <c r="X985" s="13" t="s">
        <v>59</v>
      </c>
      <c r="Y985" s="13">
        <v>15.5</v>
      </c>
      <c r="Z985" s="13" t="s">
        <v>59</v>
      </c>
      <c r="AA985" s="13">
        <v>15.5</v>
      </c>
      <c r="AB985" s="13" t="s">
        <v>59</v>
      </c>
      <c r="AC985" s="13" t="s">
        <v>60</v>
      </c>
      <c r="AD985" s="13" t="s">
        <v>61</v>
      </c>
      <c r="AE985" s="13">
        <v>4.5599999999999996</v>
      </c>
      <c r="AF985" s="13" t="s">
        <v>62</v>
      </c>
      <c r="AK985" s="13" t="s">
        <v>63</v>
      </c>
      <c r="AL985" s="13">
        <v>8760</v>
      </c>
      <c r="AM985" s="13" t="s">
        <v>64</v>
      </c>
      <c r="AN985" s="13" t="s">
        <v>65</v>
      </c>
      <c r="AO985" s="11">
        <v>44068.419293981482</v>
      </c>
      <c r="AP985" s="11" t="s">
        <v>66</v>
      </c>
      <c r="AQ985" s="11" t="s">
        <v>49</v>
      </c>
      <c r="AR985" s="11" t="s">
        <v>66</v>
      </c>
      <c r="AS985" s="11" t="s">
        <v>55</v>
      </c>
      <c r="AT985" s="11" t="s">
        <v>66</v>
      </c>
      <c r="AU985" s="11" t="s">
        <v>61</v>
      </c>
      <c r="AV985" t="s">
        <v>66</v>
      </c>
      <c r="AW985" t="s">
        <v>66</v>
      </c>
    </row>
    <row r="986" spans="1:49" hidden="1" x14ac:dyDescent="0.25">
      <c r="A986" s="13" t="s">
        <v>1056</v>
      </c>
      <c r="B986" s="13">
        <v>211</v>
      </c>
      <c r="C986" s="13" t="s">
        <v>1057</v>
      </c>
      <c r="D986" s="13" t="s">
        <v>49</v>
      </c>
      <c r="E986" s="13" t="s">
        <v>50</v>
      </c>
      <c r="F986" s="15" t="s">
        <v>84</v>
      </c>
      <c r="G986" s="13">
        <v>32.714722000000002</v>
      </c>
      <c r="H986" s="13">
        <v>-104.445864</v>
      </c>
      <c r="I986" s="16" t="s">
        <v>52</v>
      </c>
      <c r="J986" s="13" t="s">
        <v>53</v>
      </c>
      <c r="K986" s="13">
        <v>29</v>
      </c>
      <c r="L986" s="13" t="s">
        <v>1058</v>
      </c>
      <c r="M986" s="13" t="s">
        <v>55</v>
      </c>
      <c r="N986" s="13" t="s">
        <v>56</v>
      </c>
      <c r="O986" s="13" t="s">
        <v>898</v>
      </c>
      <c r="P986" s="13" t="s">
        <v>581</v>
      </c>
      <c r="Q986" s="13" t="s">
        <v>1059</v>
      </c>
      <c r="R986" s="13">
        <v>91674</v>
      </c>
      <c r="S986" s="14">
        <v>36495.419293981482</v>
      </c>
      <c r="T986" s="14">
        <v>36495.419293981482</v>
      </c>
      <c r="U986" s="13">
        <v>15.5</v>
      </c>
      <c r="V986" s="13" t="s">
        <v>59</v>
      </c>
      <c r="W986" s="13">
        <v>15.5</v>
      </c>
      <c r="X986" s="13" t="s">
        <v>59</v>
      </c>
      <c r="Y986" s="13">
        <v>15.5</v>
      </c>
      <c r="Z986" s="13" t="s">
        <v>59</v>
      </c>
      <c r="AA986" s="13">
        <v>15.5</v>
      </c>
      <c r="AB986" s="13" t="s">
        <v>59</v>
      </c>
      <c r="AC986" s="13" t="s">
        <v>67</v>
      </c>
      <c r="AD986" s="13" t="s">
        <v>61</v>
      </c>
      <c r="AE986" s="13">
        <v>1.5</v>
      </c>
      <c r="AF986" s="13" t="s">
        <v>68</v>
      </c>
      <c r="AG986" s="13" t="s">
        <v>69</v>
      </c>
      <c r="AK986" s="13" t="s">
        <v>63</v>
      </c>
      <c r="AL986" s="13">
        <v>8760</v>
      </c>
      <c r="AM986" s="13" t="s">
        <v>64</v>
      </c>
      <c r="AN986" s="13" t="s">
        <v>65</v>
      </c>
      <c r="AO986" s="11">
        <v>44068.419293981482</v>
      </c>
      <c r="AP986" s="11" t="s">
        <v>66</v>
      </c>
      <c r="AQ986" s="11" t="s">
        <v>49</v>
      </c>
      <c r="AR986" s="11" t="s">
        <v>66</v>
      </c>
      <c r="AS986" s="11" t="s">
        <v>55</v>
      </c>
      <c r="AT986" s="11" t="s">
        <v>66</v>
      </c>
      <c r="AU986" s="11" t="s">
        <v>61</v>
      </c>
      <c r="AV986" t="s">
        <v>66</v>
      </c>
      <c r="AW986" t="s">
        <v>66</v>
      </c>
    </row>
    <row r="987" spans="1:49" hidden="1" x14ac:dyDescent="0.25">
      <c r="A987" s="13" t="s">
        <v>1056</v>
      </c>
      <c r="B987" s="13">
        <v>211</v>
      </c>
      <c r="C987" s="13" t="s">
        <v>1057</v>
      </c>
      <c r="D987" s="13" t="s">
        <v>49</v>
      </c>
      <c r="E987" s="13" t="s">
        <v>50</v>
      </c>
      <c r="F987" s="15" t="s">
        <v>84</v>
      </c>
      <c r="G987" s="13">
        <v>32.714722000000002</v>
      </c>
      <c r="H987" s="13">
        <v>-104.445864</v>
      </c>
      <c r="I987" s="16" t="s">
        <v>52</v>
      </c>
      <c r="J987" s="13" t="s">
        <v>53</v>
      </c>
      <c r="K987" s="13">
        <v>29</v>
      </c>
      <c r="L987" s="13" t="s">
        <v>1058</v>
      </c>
      <c r="M987" s="13" t="s">
        <v>55</v>
      </c>
      <c r="N987" s="13" t="s">
        <v>56</v>
      </c>
      <c r="O987" s="13" t="s">
        <v>898</v>
      </c>
      <c r="P987" s="13" t="s">
        <v>581</v>
      </c>
      <c r="Q987" s="13" t="s">
        <v>1059</v>
      </c>
      <c r="R987" s="13">
        <v>91674</v>
      </c>
      <c r="S987" s="14">
        <v>36495.419293981482</v>
      </c>
      <c r="T987" s="14">
        <v>36495.419293981482</v>
      </c>
      <c r="U987" s="13">
        <v>15.5</v>
      </c>
      <c r="V987" s="13" t="s">
        <v>59</v>
      </c>
      <c r="W987" s="13">
        <v>15.5</v>
      </c>
      <c r="X987" s="13" t="s">
        <v>59</v>
      </c>
      <c r="Y987" s="13">
        <v>15.5</v>
      </c>
      <c r="Z987" s="13" t="s">
        <v>59</v>
      </c>
      <c r="AA987" s="13">
        <v>15.5</v>
      </c>
      <c r="AB987" s="13" t="s">
        <v>59</v>
      </c>
      <c r="AC987" s="13" t="s">
        <v>67</v>
      </c>
      <c r="AD987" s="13" t="s">
        <v>61</v>
      </c>
      <c r="AE987" s="13">
        <v>6.5</v>
      </c>
      <c r="AF987" s="13" t="s">
        <v>62</v>
      </c>
      <c r="AG987" s="13" t="s">
        <v>69</v>
      </c>
      <c r="AK987" s="13" t="s">
        <v>63</v>
      </c>
      <c r="AL987" s="13">
        <v>8760</v>
      </c>
      <c r="AM987" s="13" t="s">
        <v>64</v>
      </c>
      <c r="AN987" s="13" t="s">
        <v>65</v>
      </c>
      <c r="AO987" s="11">
        <v>44068.419293981482</v>
      </c>
      <c r="AP987" s="11" t="s">
        <v>66</v>
      </c>
      <c r="AQ987" s="11" t="s">
        <v>49</v>
      </c>
      <c r="AR987" s="11" t="s">
        <v>66</v>
      </c>
      <c r="AS987" s="11" t="s">
        <v>55</v>
      </c>
      <c r="AT987" s="11" t="s">
        <v>66</v>
      </c>
      <c r="AU987" s="11" t="s">
        <v>61</v>
      </c>
      <c r="AV987" t="s">
        <v>66</v>
      </c>
      <c r="AW987" t="s">
        <v>66</v>
      </c>
    </row>
    <row r="988" spans="1:49" hidden="1" x14ac:dyDescent="0.25">
      <c r="A988" s="13" t="s">
        <v>1060</v>
      </c>
      <c r="B988" s="13">
        <v>29885</v>
      </c>
      <c r="C988" s="13" t="s">
        <v>1061</v>
      </c>
      <c r="D988" s="13" t="s">
        <v>49</v>
      </c>
      <c r="E988" s="13" t="s">
        <v>50</v>
      </c>
      <c r="F988" s="15" t="s">
        <v>51</v>
      </c>
      <c r="G988" s="13">
        <v>32.210555999999997</v>
      </c>
      <c r="H988" s="13">
        <v>-103.523889</v>
      </c>
      <c r="I988" s="16" t="s">
        <v>52</v>
      </c>
      <c r="J988" s="13" t="s">
        <v>53</v>
      </c>
      <c r="K988" s="13">
        <v>1</v>
      </c>
      <c r="L988" s="13" t="s">
        <v>1062</v>
      </c>
      <c r="M988" s="13" t="s">
        <v>55</v>
      </c>
      <c r="N988" s="13" t="s">
        <v>56</v>
      </c>
      <c r="O988" s="13" t="s">
        <v>218</v>
      </c>
      <c r="P988" s="13" t="s">
        <v>1063</v>
      </c>
      <c r="Q988" s="13" t="s">
        <v>1064</v>
      </c>
      <c r="R988" s="13">
        <v>7163</v>
      </c>
      <c r="S988" s="14">
        <v>40909.419293981482</v>
      </c>
      <c r="T988" s="14">
        <v>40909.419293981482</v>
      </c>
      <c r="U988" s="13">
        <v>35.299999999999997</v>
      </c>
      <c r="V988" s="13" t="s">
        <v>59</v>
      </c>
      <c r="W988" s="13">
        <v>35.299999999999997</v>
      </c>
      <c r="X988" s="13" t="s">
        <v>59</v>
      </c>
      <c r="Y988" s="13">
        <v>35.299999999999997</v>
      </c>
      <c r="Z988" s="13" t="s">
        <v>59</v>
      </c>
      <c r="AA988" s="13">
        <v>35.299999999999997</v>
      </c>
      <c r="AB988" s="13" t="s">
        <v>59</v>
      </c>
      <c r="AC988" s="13" t="s">
        <v>60</v>
      </c>
      <c r="AD988" s="13" t="s">
        <v>61</v>
      </c>
      <c r="AE988" s="13">
        <v>15.6</v>
      </c>
      <c r="AF988" s="13" t="s">
        <v>62</v>
      </c>
      <c r="AK988" s="13" t="s">
        <v>63</v>
      </c>
      <c r="AL988" s="13">
        <v>8760</v>
      </c>
      <c r="AM988" s="13" t="s">
        <v>64</v>
      </c>
      <c r="AN988" s="13" t="s">
        <v>330</v>
      </c>
      <c r="AO988" s="11">
        <v>44068.419293981482</v>
      </c>
      <c r="AP988" s="11" t="s">
        <v>66</v>
      </c>
      <c r="AQ988" s="11" t="s">
        <v>49</v>
      </c>
      <c r="AR988" s="11" t="s">
        <v>66</v>
      </c>
      <c r="AS988" s="11" t="s">
        <v>55</v>
      </c>
      <c r="AT988" s="11" t="s">
        <v>66</v>
      </c>
      <c r="AU988" s="11" t="s">
        <v>61</v>
      </c>
      <c r="AV988" t="s">
        <v>66</v>
      </c>
      <c r="AW988" t="s">
        <v>66</v>
      </c>
    </row>
    <row r="989" spans="1:49" hidden="1" x14ac:dyDescent="0.25">
      <c r="A989" s="13" t="s">
        <v>1060</v>
      </c>
      <c r="B989" s="13">
        <v>29885</v>
      </c>
      <c r="C989" s="13" t="s">
        <v>1061</v>
      </c>
      <c r="D989" s="13" t="s">
        <v>49</v>
      </c>
      <c r="E989" s="13" t="s">
        <v>50</v>
      </c>
      <c r="F989" s="15" t="s">
        <v>51</v>
      </c>
      <c r="G989" s="13">
        <v>32.210555999999997</v>
      </c>
      <c r="H989" s="13">
        <v>-103.523889</v>
      </c>
      <c r="I989" s="16" t="s">
        <v>52</v>
      </c>
      <c r="J989" s="13" t="s">
        <v>53</v>
      </c>
      <c r="K989" s="13">
        <v>1</v>
      </c>
      <c r="L989" s="13" t="s">
        <v>1062</v>
      </c>
      <c r="M989" s="13" t="s">
        <v>55</v>
      </c>
      <c r="N989" s="13" t="s">
        <v>56</v>
      </c>
      <c r="O989" s="13" t="s">
        <v>218</v>
      </c>
      <c r="P989" s="13" t="s">
        <v>1063</v>
      </c>
      <c r="Q989" s="13" t="s">
        <v>1064</v>
      </c>
      <c r="R989" s="13">
        <v>7163</v>
      </c>
      <c r="S989" s="14">
        <v>40909.419293981482</v>
      </c>
      <c r="T989" s="14">
        <v>40909.419293981482</v>
      </c>
      <c r="U989" s="13">
        <v>35.299999999999997</v>
      </c>
      <c r="V989" s="13" t="s">
        <v>59</v>
      </c>
      <c r="W989" s="13">
        <v>35.299999999999997</v>
      </c>
      <c r="X989" s="13" t="s">
        <v>59</v>
      </c>
      <c r="Y989" s="13">
        <v>35.299999999999997</v>
      </c>
      <c r="Z989" s="13" t="s">
        <v>59</v>
      </c>
      <c r="AA989" s="13">
        <v>35.299999999999997</v>
      </c>
      <c r="AB989" s="13" t="s">
        <v>59</v>
      </c>
      <c r="AC989" s="13" t="s">
        <v>67</v>
      </c>
      <c r="AD989" s="13" t="s">
        <v>61</v>
      </c>
      <c r="AE989" s="13">
        <v>3.5</v>
      </c>
      <c r="AF989" s="13" t="s">
        <v>68</v>
      </c>
      <c r="AG989" s="13" t="s">
        <v>69</v>
      </c>
      <c r="AK989" s="13" t="s">
        <v>63</v>
      </c>
      <c r="AL989" s="13">
        <v>8760</v>
      </c>
      <c r="AM989" s="13" t="s">
        <v>64</v>
      </c>
      <c r="AN989" s="13" t="s">
        <v>330</v>
      </c>
      <c r="AO989" s="11">
        <v>44068.419293981482</v>
      </c>
      <c r="AP989" s="11" t="s">
        <v>66</v>
      </c>
      <c r="AQ989" s="11" t="s">
        <v>49</v>
      </c>
      <c r="AR989" s="11" t="s">
        <v>66</v>
      </c>
      <c r="AS989" s="11" t="s">
        <v>55</v>
      </c>
      <c r="AT989" s="11" t="s">
        <v>66</v>
      </c>
      <c r="AU989" s="11" t="s">
        <v>61</v>
      </c>
      <c r="AV989" t="s">
        <v>66</v>
      </c>
      <c r="AW989" t="s">
        <v>66</v>
      </c>
    </row>
    <row r="990" spans="1:49" hidden="1" x14ac:dyDescent="0.25">
      <c r="A990" s="13" t="s">
        <v>1060</v>
      </c>
      <c r="B990" s="13">
        <v>29885</v>
      </c>
      <c r="C990" s="13" t="s">
        <v>1061</v>
      </c>
      <c r="D990" s="13" t="s">
        <v>49</v>
      </c>
      <c r="E990" s="13" t="s">
        <v>50</v>
      </c>
      <c r="F990" s="15" t="s">
        <v>51</v>
      </c>
      <c r="G990" s="13">
        <v>32.210555999999997</v>
      </c>
      <c r="H990" s="13">
        <v>-103.523889</v>
      </c>
      <c r="I990" s="16" t="s">
        <v>52</v>
      </c>
      <c r="J990" s="13" t="s">
        <v>53</v>
      </c>
      <c r="K990" s="13">
        <v>1</v>
      </c>
      <c r="L990" s="13" t="s">
        <v>1062</v>
      </c>
      <c r="M990" s="13" t="s">
        <v>55</v>
      </c>
      <c r="N990" s="13" t="s">
        <v>56</v>
      </c>
      <c r="O990" s="13" t="s">
        <v>218</v>
      </c>
      <c r="P990" s="13" t="s">
        <v>1063</v>
      </c>
      <c r="Q990" s="13" t="s">
        <v>1064</v>
      </c>
      <c r="R990" s="13">
        <v>7163</v>
      </c>
      <c r="S990" s="14">
        <v>40909.419293981482</v>
      </c>
      <c r="T990" s="14">
        <v>40909.419293981482</v>
      </c>
      <c r="U990" s="13">
        <v>35.299999999999997</v>
      </c>
      <c r="V990" s="13" t="s">
        <v>59</v>
      </c>
      <c r="W990" s="13">
        <v>35.299999999999997</v>
      </c>
      <c r="X990" s="13" t="s">
        <v>59</v>
      </c>
      <c r="Y990" s="13">
        <v>35.299999999999997</v>
      </c>
      <c r="Z990" s="13" t="s">
        <v>59</v>
      </c>
      <c r="AA990" s="13">
        <v>35.299999999999997</v>
      </c>
      <c r="AB990" s="13" t="s">
        <v>59</v>
      </c>
      <c r="AC990" s="13" t="s">
        <v>67</v>
      </c>
      <c r="AD990" s="13" t="s">
        <v>61</v>
      </c>
      <c r="AE990" s="13">
        <v>15.2</v>
      </c>
      <c r="AF990" s="13" t="s">
        <v>62</v>
      </c>
      <c r="AG990" s="13" t="s">
        <v>69</v>
      </c>
      <c r="AK990" s="13" t="s">
        <v>63</v>
      </c>
      <c r="AL990" s="13">
        <v>8760</v>
      </c>
      <c r="AM990" s="13" t="s">
        <v>64</v>
      </c>
      <c r="AN990" s="13" t="s">
        <v>330</v>
      </c>
      <c r="AO990" s="11">
        <v>44068.419293981482</v>
      </c>
      <c r="AP990" s="11" t="s">
        <v>66</v>
      </c>
      <c r="AQ990" s="11" t="s">
        <v>49</v>
      </c>
      <c r="AR990" s="11" t="s">
        <v>66</v>
      </c>
      <c r="AS990" s="11" t="s">
        <v>55</v>
      </c>
      <c r="AT990" s="11" t="s">
        <v>66</v>
      </c>
      <c r="AU990" s="11" t="s">
        <v>61</v>
      </c>
      <c r="AV990" t="s">
        <v>66</v>
      </c>
      <c r="AW990" t="s">
        <v>66</v>
      </c>
    </row>
    <row r="991" spans="1:49" hidden="1" x14ac:dyDescent="0.25">
      <c r="A991" s="13" t="s">
        <v>1060</v>
      </c>
      <c r="B991" s="13">
        <v>29885</v>
      </c>
      <c r="C991" s="13" t="s">
        <v>1061</v>
      </c>
      <c r="D991" s="13" t="s">
        <v>49</v>
      </c>
      <c r="E991" s="13" t="s">
        <v>50</v>
      </c>
      <c r="F991" s="15" t="s">
        <v>51</v>
      </c>
      <c r="G991" s="13">
        <v>32.210555999999997</v>
      </c>
      <c r="H991" s="13">
        <v>-103.523889</v>
      </c>
      <c r="I991" s="16" t="s">
        <v>52</v>
      </c>
      <c r="J991" s="13" t="s">
        <v>53</v>
      </c>
      <c r="K991" s="13">
        <v>23</v>
      </c>
      <c r="L991" s="13" t="s">
        <v>1065</v>
      </c>
      <c r="M991" s="13" t="s">
        <v>55</v>
      </c>
      <c r="N991" s="13" t="s">
        <v>56</v>
      </c>
      <c r="O991" s="13" t="s">
        <v>1066</v>
      </c>
      <c r="P991" s="13" t="s">
        <v>328</v>
      </c>
      <c r="Q991" s="13" t="s">
        <v>364</v>
      </c>
      <c r="R991" s="13" t="s">
        <v>1067</v>
      </c>
      <c r="S991" s="14">
        <v>42878.419293981482</v>
      </c>
      <c r="T991" s="14">
        <v>42878.419293981482</v>
      </c>
      <c r="U991" s="13">
        <v>5.6</v>
      </c>
      <c r="V991" s="13" t="s">
        <v>59</v>
      </c>
      <c r="W991" s="13">
        <v>5.6</v>
      </c>
      <c r="X991" s="13" t="s">
        <v>59</v>
      </c>
      <c r="Y991" s="13">
        <v>5.6</v>
      </c>
      <c r="Z991" s="13" t="s">
        <v>59</v>
      </c>
      <c r="AA991" s="13">
        <v>5.6</v>
      </c>
      <c r="AB991" s="13" t="s">
        <v>59</v>
      </c>
      <c r="AC991" s="13" t="s">
        <v>60</v>
      </c>
      <c r="AD991" s="13" t="s">
        <v>61</v>
      </c>
      <c r="AE991" s="13">
        <v>2.48</v>
      </c>
      <c r="AF991" s="13" t="s">
        <v>62</v>
      </c>
      <c r="AK991" s="13" t="s">
        <v>63</v>
      </c>
      <c r="AL991" s="13">
        <v>8760</v>
      </c>
      <c r="AM991" s="13" t="s">
        <v>64</v>
      </c>
      <c r="AN991" s="13" t="s">
        <v>1068</v>
      </c>
      <c r="AO991" s="11">
        <v>44068.419293981482</v>
      </c>
      <c r="AP991" s="11" t="s">
        <v>66</v>
      </c>
      <c r="AQ991" s="11" t="s">
        <v>49</v>
      </c>
      <c r="AR991" s="11" t="s">
        <v>66</v>
      </c>
      <c r="AS991" s="11" t="s">
        <v>55</v>
      </c>
      <c r="AT991" s="11" t="s">
        <v>66</v>
      </c>
      <c r="AU991" s="11" t="s">
        <v>61</v>
      </c>
      <c r="AV991" t="s">
        <v>66</v>
      </c>
      <c r="AW991" t="s">
        <v>66</v>
      </c>
    </row>
    <row r="992" spans="1:49" hidden="1" x14ac:dyDescent="0.25">
      <c r="A992" s="13" t="s">
        <v>1060</v>
      </c>
      <c r="B992" s="13">
        <v>29885</v>
      </c>
      <c r="C992" s="13" t="s">
        <v>1061</v>
      </c>
      <c r="D992" s="13" t="s">
        <v>49</v>
      </c>
      <c r="E992" s="13" t="s">
        <v>50</v>
      </c>
      <c r="F992" s="15" t="s">
        <v>51</v>
      </c>
      <c r="G992" s="13">
        <v>32.210555999999997</v>
      </c>
      <c r="H992" s="13">
        <v>-103.523889</v>
      </c>
      <c r="I992" s="16" t="s">
        <v>52</v>
      </c>
      <c r="J992" s="13" t="s">
        <v>53</v>
      </c>
      <c r="K992" s="13">
        <v>23</v>
      </c>
      <c r="L992" s="13" t="s">
        <v>1065</v>
      </c>
      <c r="M992" s="13" t="s">
        <v>55</v>
      </c>
      <c r="N992" s="13" t="s">
        <v>56</v>
      </c>
      <c r="O992" s="13" t="s">
        <v>1066</v>
      </c>
      <c r="P992" s="13" t="s">
        <v>328</v>
      </c>
      <c r="Q992" s="13" t="s">
        <v>364</v>
      </c>
      <c r="R992" s="13" t="s">
        <v>1067</v>
      </c>
      <c r="S992" s="14">
        <v>42878.419293981482</v>
      </c>
      <c r="T992" s="14">
        <v>42878.419293981482</v>
      </c>
      <c r="U992" s="13">
        <v>5.6</v>
      </c>
      <c r="V992" s="13" t="s">
        <v>59</v>
      </c>
      <c r="W992" s="13">
        <v>5.6</v>
      </c>
      <c r="X992" s="13" t="s">
        <v>59</v>
      </c>
      <c r="Y992" s="13">
        <v>5.6</v>
      </c>
      <c r="Z992" s="13" t="s">
        <v>59</v>
      </c>
      <c r="AA992" s="13">
        <v>5.6</v>
      </c>
      <c r="AB992" s="13" t="s">
        <v>59</v>
      </c>
      <c r="AC992" s="13" t="s">
        <v>67</v>
      </c>
      <c r="AD992" s="13" t="s">
        <v>61</v>
      </c>
      <c r="AE992" s="13">
        <v>1.2</v>
      </c>
      <c r="AF992" s="13" t="s">
        <v>62</v>
      </c>
      <c r="AG992" s="13" t="s">
        <v>69</v>
      </c>
      <c r="AK992" s="13" t="s">
        <v>63</v>
      </c>
      <c r="AL992" s="13">
        <v>8760</v>
      </c>
      <c r="AM992" s="13" t="s">
        <v>64</v>
      </c>
      <c r="AN992" s="13" t="s">
        <v>1068</v>
      </c>
      <c r="AO992" s="11">
        <v>44068.419293981482</v>
      </c>
      <c r="AP992" s="11" t="s">
        <v>66</v>
      </c>
      <c r="AQ992" s="11" t="s">
        <v>49</v>
      </c>
      <c r="AR992" s="11" t="s">
        <v>66</v>
      </c>
      <c r="AS992" s="11" t="s">
        <v>55</v>
      </c>
      <c r="AT992" s="11" t="s">
        <v>66</v>
      </c>
      <c r="AU992" s="11" t="s">
        <v>61</v>
      </c>
      <c r="AV992" t="s">
        <v>66</v>
      </c>
      <c r="AW992" t="s">
        <v>66</v>
      </c>
    </row>
    <row r="993" spans="1:49" hidden="1" x14ac:dyDescent="0.25">
      <c r="A993" s="13" t="s">
        <v>1060</v>
      </c>
      <c r="B993" s="13">
        <v>29885</v>
      </c>
      <c r="C993" s="13" t="s">
        <v>1061</v>
      </c>
      <c r="D993" s="13" t="s">
        <v>49</v>
      </c>
      <c r="E993" s="13" t="s">
        <v>50</v>
      </c>
      <c r="F993" s="15" t="s">
        <v>51</v>
      </c>
      <c r="G993" s="13">
        <v>32.210555999999997</v>
      </c>
      <c r="H993" s="13">
        <v>-103.523889</v>
      </c>
      <c r="I993" s="16" t="s">
        <v>52</v>
      </c>
      <c r="J993" s="13" t="s">
        <v>53</v>
      </c>
      <c r="K993" s="13">
        <v>23</v>
      </c>
      <c r="L993" s="13" t="s">
        <v>1065</v>
      </c>
      <c r="M993" s="13" t="s">
        <v>55</v>
      </c>
      <c r="N993" s="13" t="s">
        <v>56</v>
      </c>
      <c r="O993" s="13" t="s">
        <v>1066</v>
      </c>
      <c r="P993" s="13" t="s">
        <v>328</v>
      </c>
      <c r="Q993" s="13" t="s">
        <v>364</v>
      </c>
      <c r="R993" s="13" t="s">
        <v>1067</v>
      </c>
      <c r="S993" s="14">
        <v>42878.419293981482</v>
      </c>
      <c r="T993" s="14">
        <v>42878.419293981482</v>
      </c>
      <c r="U993" s="13">
        <v>5.6</v>
      </c>
      <c r="V993" s="13" t="s">
        <v>59</v>
      </c>
      <c r="W993" s="13">
        <v>5.6</v>
      </c>
      <c r="X993" s="13" t="s">
        <v>59</v>
      </c>
      <c r="Y993" s="13">
        <v>5.6</v>
      </c>
      <c r="Z993" s="13" t="s">
        <v>59</v>
      </c>
      <c r="AA993" s="13">
        <v>5.6</v>
      </c>
      <c r="AB993" s="13" t="s">
        <v>59</v>
      </c>
      <c r="AC993" s="13" t="s">
        <v>249</v>
      </c>
      <c r="AD993" s="13" t="s">
        <v>61</v>
      </c>
      <c r="AE993" s="13">
        <v>0.27</v>
      </c>
      <c r="AF993" s="13" t="s">
        <v>68</v>
      </c>
      <c r="AG993" s="13" t="s">
        <v>69</v>
      </c>
      <c r="AK993" s="13" t="s">
        <v>63</v>
      </c>
      <c r="AL993" s="13">
        <v>8760</v>
      </c>
      <c r="AM993" s="13" t="s">
        <v>64</v>
      </c>
      <c r="AN993" s="13" t="s">
        <v>1068</v>
      </c>
      <c r="AO993" s="11">
        <v>44068.419293981482</v>
      </c>
      <c r="AP993" s="11" t="s">
        <v>66</v>
      </c>
      <c r="AQ993" s="11" t="s">
        <v>49</v>
      </c>
      <c r="AR993" s="11" t="s">
        <v>66</v>
      </c>
      <c r="AS993" s="11" t="s">
        <v>55</v>
      </c>
      <c r="AT993" s="11" t="s">
        <v>66</v>
      </c>
      <c r="AU993" s="11" t="s">
        <v>61</v>
      </c>
      <c r="AV993" t="s">
        <v>66</v>
      </c>
      <c r="AW993" t="s">
        <v>66</v>
      </c>
    </row>
    <row r="994" spans="1:49" hidden="1" x14ac:dyDescent="0.25">
      <c r="A994" s="13" t="s">
        <v>1060</v>
      </c>
      <c r="B994" s="13">
        <v>29885</v>
      </c>
      <c r="C994" s="13" t="s">
        <v>1061</v>
      </c>
      <c r="D994" s="13" t="s">
        <v>49</v>
      </c>
      <c r="E994" s="13" t="s">
        <v>50</v>
      </c>
      <c r="F994" s="15" t="s">
        <v>51</v>
      </c>
      <c r="G994" s="13">
        <v>32.210555999999997</v>
      </c>
      <c r="H994" s="13">
        <v>-103.523889</v>
      </c>
      <c r="I994" s="16" t="s">
        <v>52</v>
      </c>
      <c r="J994" s="13" t="s">
        <v>53</v>
      </c>
      <c r="K994" s="13">
        <v>24</v>
      </c>
      <c r="L994" s="13" t="s">
        <v>1069</v>
      </c>
      <c r="M994" s="13" t="s">
        <v>55</v>
      </c>
      <c r="N994" s="13" t="s">
        <v>56</v>
      </c>
      <c r="O994" s="13" t="s">
        <v>1070</v>
      </c>
      <c r="P994" s="13" t="s">
        <v>328</v>
      </c>
      <c r="Q994" s="13" t="s">
        <v>1071</v>
      </c>
      <c r="R994" s="13" t="s">
        <v>1072</v>
      </c>
      <c r="S994" s="14">
        <v>42878.419293981482</v>
      </c>
      <c r="T994" s="14">
        <v>42878.419293981482</v>
      </c>
      <c r="U994" s="13">
        <v>15.95</v>
      </c>
      <c r="V994" s="13" t="s">
        <v>59</v>
      </c>
      <c r="W994" s="13">
        <v>15.95</v>
      </c>
      <c r="X994" s="13" t="s">
        <v>59</v>
      </c>
      <c r="Y994" s="13">
        <v>15.95</v>
      </c>
      <c r="Z994" s="13" t="s">
        <v>59</v>
      </c>
      <c r="AA994" s="13">
        <v>15.95</v>
      </c>
      <c r="AB994" s="13" t="s">
        <v>59</v>
      </c>
      <c r="AC994" s="13" t="s">
        <v>67</v>
      </c>
      <c r="AD994" s="13" t="s">
        <v>61</v>
      </c>
      <c r="AE994" s="13">
        <v>1.2</v>
      </c>
      <c r="AF994" s="13" t="s">
        <v>68</v>
      </c>
      <c r="AG994" s="13" t="s">
        <v>69</v>
      </c>
      <c r="AK994" s="13" t="s">
        <v>63</v>
      </c>
      <c r="AL994" s="13">
        <v>8760</v>
      </c>
      <c r="AM994" s="13" t="s">
        <v>64</v>
      </c>
      <c r="AN994" s="13" t="s">
        <v>1068</v>
      </c>
      <c r="AO994" s="11">
        <v>44068.419293981482</v>
      </c>
      <c r="AP994" s="11" t="s">
        <v>66</v>
      </c>
      <c r="AQ994" s="11" t="s">
        <v>49</v>
      </c>
      <c r="AR994" s="11" t="s">
        <v>66</v>
      </c>
      <c r="AS994" s="11" t="s">
        <v>55</v>
      </c>
      <c r="AT994" s="11" t="s">
        <v>66</v>
      </c>
      <c r="AU994" s="11" t="s">
        <v>61</v>
      </c>
      <c r="AV994" t="s">
        <v>66</v>
      </c>
      <c r="AW994" t="s">
        <v>66</v>
      </c>
    </row>
    <row r="995" spans="1:49" hidden="1" x14ac:dyDescent="0.25">
      <c r="A995" s="13" t="s">
        <v>1060</v>
      </c>
      <c r="B995" s="13">
        <v>29885</v>
      </c>
      <c r="C995" s="13" t="s">
        <v>1061</v>
      </c>
      <c r="D995" s="13" t="s">
        <v>49</v>
      </c>
      <c r="E995" s="13" t="s">
        <v>50</v>
      </c>
      <c r="F995" s="15" t="s">
        <v>51</v>
      </c>
      <c r="G995" s="13">
        <v>32.210555999999997</v>
      </c>
      <c r="H995" s="13">
        <v>-103.523889</v>
      </c>
      <c r="I995" s="16" t="s">
        <v>52</v>
      </c>
      <c r="J995" s="13" t="s">
        <v>53</v>
      </c>
      <c r="K995" s="13">
        <v>24</v>
      </c>
      <c r="L995" s="13" t="s">
        <v>1069</v>
      </c>
      <c r="M995" s="13" t="s">
        <v>55</v>
      </c>
      <c r="N995" s="13" t="s">
        <v>56</v>
      </c>
      <c r="O995" s="13" t="s">
        <v>1070</v>
      </c>
      <c r="P995" s="13" t="s">
        <v>328</v>
      </c>
      <c r="Q995" s="13" t="s">
        <v>1071</v>
      </c>
      <c r="R995" s="13" t="s">
        <v>1072</v>
      </c>
      <c r="S995" s="14">
        <v>42878.419293981482</v>
      </c>
      <c r="T995" s="14">
        <v>42878.419293981482</v>
      </c>
      <c r="U995" s="13">
        <v>15.95</v>
      </c>
      <c r="V995" s="13" t="s">
        <v>59</v>
      </c>
      <c r="W995" s="13">
        <v>15.95</v>
      </c>
      <c r="X995" s="13" t="s">
        <v>59</v>
      </c>
      <c r="Y995" s="13">
        <v>15.95</v>
      </c>
      <c r="Z995" s="13" t="s">
        <v>59</v>
      </c>
      <c r="AA995" s="13">
        <v>15.95</v>
      </c>
      <c r="AB995" s="13" t="s">
        <v>59</v>
      </c>
      <c r="AC995" s="13" t="s">
        <v>60</v>
      </c>
      <c r="AD995" s="13" t="s">
        <v>61</v>
      </c>
      <c r="AE995" s="13">
        <v>7.05</v>
      </c>
      <c r="AF995" s="13" t="s">
        <v>62</v>
      </c>
      <c r="AK995" s="13" t="s">
        <v>63</v>
      </c>
      <c r="AL995" s="13">
        <v>8760</v>
      </c>
      <c r="AM995" s="13" t="s">
        <v>64</v>
      </c>
      <c r="AN995" s="13" t="s">
        <v>1068</v>
      </c>
      <c r="AO995" s="11">
        <v>44068.419293981482</v>
      </c>
      <c r="AP995" s="11" t="s">
        <v>66</v>
      </c>
      <c r="AQ995" s="11" t="s">
        <v>49</v>
      </c>
      <c r="AR995" s="11" t="s">
        <v>66</v>
      </c>
      <c r="AS995" s="11" t="s">
        <v>55</v>
      </c>
      <c r="AT995" s="11" t="s">
        <v>66</v>
      </c>
      <c r="AU995" s="11" t="s">
        <v>61</v>
      </c>
      <c r="AV995" t="s">
        <v>66</v>
      </c>
      <c r="AW995" t="s">
        <v>66</v>
      </c>
    </row>
    <row r="996" spans="1:49" hidden="1" x14ac:dyDescent="0.25">
      <c r="A996" s="13" t="s">
        <v>1060</v>
      </c>
      <c r="B996" s="13">
        <v>29885</v>
      </c>
      <c r="C996" s="13" t="s">
        <v>1061</v>
      </c>
      <c r="D996" s="13" t="s">
        <v>49</v>
      </c>
      <c r="E996" s="13" t="s">
        <v>50</v>
      </c>
      <c r="F996" s="15" t="s">
        <v>51</v>
      </c>
      <c r="G996" s="13">
        <v>32.210555999999997</v>
      </c>
      <c r="H996" s="13">
        <v>-103.523889</v>
      </c>
      <c r="I996" s="16" t="s">
        <v>52</v>
      </c>
      <c r="J996" s="13" t="s">
        <v>53</v>
      </c>
      <c r="K996" s="13">
        <v>24</v>
      </c>
      <c r="L996" s="13" t="s">
        <v>1069</v>
      </c>
      <c r="M996" s="13" t="s">
        <v>55</v>
      </c>
      <c r="N996" s="13" t="s">
        <v>56</v>
      </c>
      <c r="O996" s="13" t="s">
        <v>1070</v>
      </c>
      <c r="P996" s="13" t="s">
        <v>328</v>
      </c>
      <c r="Q996" s="13" t="s">
        <v>1071</v>
      </c>
      <c r="R996" s="13" t="s">
        <v>1072</v>
      </c>
      <c r="S996" s="14">
        <v>42878.419293981482</v>
      </c>
      <c r="T996" s="14">
        <v>42878.419293981482</v>
      </c>
      <c r="U996" s="13">
        <v>15.95</v>
      </c>
      <c r="V996" s="13" t="s">
        <v>59</v>
      </c>
      <c r="W996" s="13">
        <v>15.95</v>
      </c>
      <c r="X996" s="13" t="s">
        <v>59</v>
      </c>
      <c r="Y996" s="13">
        <v>15.95</v>
      </c>
      <c r="Z996" s="13" t="s">
        <v>59</v>
      </c>
      <c r="AA996" s="13">
        <v>15.95</v>
      </c>
      <c r="AB996" s="13" t="s">
        <v>59</v>
      </c>
      <c r="AC996" s="13" t="s">
        <v>67</v>
      </c>
      <c r="AD996" s="13" t="s">
        <v>61</v>
      </c>
      <c r="AE996" s="13">
        <v>5.0999999999999996</v>
      </c>
      <c r="AF996" s="13" t="s">
        <v>62</v>
      </c>
      <c r="AG996" s="13" t="s">
        <v>69</v>
      </c>
      <c r="AK996" s="13" t="s">
        <v>63</v>
      </c>
      <c r="AL996" s="13">
        <v>8760</v>
      </c>
      <c r="AM996" s="13" t="s">
        <v>64</v>
      </c>
      <c r="AN996" s="13" t="s">
        <v>1068</v>
      </c>
      <c r="AO996" s="11">
        <v>44068.419293981482</v>
      </c>
      <c r="AP996" s="11" t="s">
        <v>66</v>
      </c>
      <c r="AQ996" s="11" t="s">
        <v>49</v>
      </c>
      <c r="AR996" s="11" t="s">
        <v>66</v>
      </c>
      <c r="AS996" s="11" t="s">
        <v>55</v>
      </c>
      <c r="AT996" s="11" t="s">
        <v>66</v>
      </c>
      <c r="AU996" s="11" t="s">
        <v>61</v>
      </c>
      <c r="AV996" t="s">
        <v>66</v>
      </c>
      <c r="AW996" t="s">
        <v>66</v>
      </c>
    </row>
    <row r="997" spans="1:49" hidden="1" x14ac:dyDescent="0.25">
      <c r="A997" s="13" t="s">
        <v>1060</v>
      </c>
      <c r="B997" s="13">
        <v>29885</v>
      </c>
      <c r="C997" s="13" t="s">
        <v>1061</v>
      </c>
      <c r="D997" s="13" t="s">
        <v>49</v>
      </c>
      <c r="E997" s="13" t="s">
        <v>50</v>
      </c>
      <c r="F997" s="15" t="s">
        <v>51</v>
      </c>
      <c r="G997" s="13">
        <v>32.210555999999997</v>
      </c>
      <c r="H997" s="13">
        <v>-103.523889</v>
      </c>
      <c r="I997" s="16" t="s">
        <v>52</v>
      </c>
      <c r="J997" s="13" t="s">
        <v>53</v>
      </c>
      <c r="K997" s="13">
        <v>31</v>
      </c>
      <c r="L997" s="13" t="s">
        <v>1073</v>
      </c>
      <c r="M997" s="13" t="s">
        <v>55</v>
      </c>
      <c r="N997" s="13" t="s">
        <v>56</v>
      </c>
      <c r="O997" s="13" t="s">
        <v>1074</v>
      </c>
      <c r="P997" s="13" t="s">
        <v>1075</v>
      </c>
      <c r="Q997" s="13" t="s">
        <v>58</v>
      </c>
      <c r="R997" s="13">
        <v>16151</v>
      </c>
      <c r="S997" s="14">
        <v>42705.419293981482</v>
      </c>
      <c r="T997" s="14">
        <v>42705.419293981482</v>
      </c>
      <c r="U997" s="13">
        <v>18</v>
      </c>
      <c r="V997" s="13" t="s">
        <v>59</v>
      </c>
      <c r="W997" s="13">
        <v>18</v>
      </c>
      <c r="X997" s="13" t="s">
        <v>59</v>
      </c>
      <c r="Y997" s="13">
        <v>18</v>
      </c>
      <c r="Z997" s="13" t="s">
        <v>59</v>
      </c>
      <c r="AA997" s="13">
        <v>18</v>
      </c>
      <c r="AB997" s="13" t="s">
        <v>59</v>
      </c>
      <c r="AC997" s="13" t="s">
        <v>67</v>
      </c>
      <c r="AD997" s="13" t="s">
        <v>61</v>
      </c>
      <c r="AE997" s="13">
        <v>4</v>
      </c>
      <c r="AF997" s="13" t="s">
        <v>62</v>
      </c>
      <c r="AG997" s="13" t="s">
        <v>69</v>
      </c>
      <c r="AK997" s="13" t="s">
        <v>63</v>
      </c>
      <c r="AL997" s="13">
        <v>8760</v>
      </c>
      <c r="AM997" s="13" t="s">
        <v>64</v>
      </c>
      <c r="AN997" s="13" t="s">
        <v>1068</v>
      </c>
      <c r="AO997" s="11">
        <v>44068.419293981482</v>
      </c>
      <c r="AP997" s="11" t="s">
        <v>66</v>
      </c>
      <c r="AQ997" s="11" t="s">
        <v>49</v>
      </c>
      <c r="AR997" s="11" t="s">
        <v>66</v>
      </c>
      <c r="AS997" s="11" t="s">
        <v>55</v>
      </c>
      <c r="AT997" s="11" t="s">
        <v>66</v>
      </c>
      <c r="AU997" s="11" t="s">
        <v>61</v>
      </c>
      <c r="AV997" t="s">
        <v>66</v>
      </c>
      <c r="AW997" t="s">
        <v>66</v>
      </c>
    </row>
    <row r="998" spans="1:49" hidden="1" x14ac:dyDescent="0.25">
      <c r="A998" s="13" t="s">
        <v>1060</v>
      </c>
      <c r="B998" s="13">
        <v>29885</v>
      </c>
      <c r="C998" s="13" t="s">
        <v>1061</v>
      </c>
      <c r="D998" s="13" t="s">
        <v>49</v>
      </c>
      <c r="E998" s="13" t="s">
        <v>50</v>
      </c>
      <c r="F998" s="15" t="s">
        <v>51</v>
      </c>
      <c r="G998" s="13">
        <v>32.210555999999997</v>
      </c>
      <c r="H998" s="13">
        <v>-103.523889</v>
      </c>
      <c r="I998" s="16" t="s">
        <v>52</v>
      </c>
      <c r="J998" s="13" t="s">
        <v>53</v>
      </c>
      <c r="K998" s="13">
        <v>31</v>
      </c>
      <c r="L998" s="13" t="s">
        <v>1073</v>
      </c>
      <c r="M998" s="13" t="s">
        <v>55</v>
      </c>
      <c r="N998" s="13" t="s">
        <v>56</v>
      </c>
      <c r="O998" s="13" t="s">
        <v>1074</v>
      </c>
      <c r="P998" s="13" t="s">
        <v>1075</v>
      </c>
      <c r="Q998" s="13" t="s">
        <v>58</v>
      </c>
      <c r="R998" s="13">
        <v>16151</v>
      </c>
      <c r="S998" s="14">
        <v>42705.419293981482</v>
      </c>
      <c r="T998" s="14">
        <v>42705.419293981482</v>
      </c>
      <c r="U998" s="13">
        <v>18</v>
      </c>
      <c r="V998" s="13" t="s">
        <v>59</v>
      </c>
      <c r="W998" s="13">
        <v>18</v>
      </c>
      <c r="X998" s="13" t="s">
        <v>59</v>
      </c>
      <c r="Y998" s="13">
        <v>18</v>
      </c>
      <c r="Z998" s="13" t="s">
        <v>59</v>
      </c>
      <c r="AA998" s="13">
        <v>18</v>
      </c>
      <c r="AB998" s="13" t="s">
        <v>59</v>
      </c>
      <c r="AC998" s="13" t="s">
        <v>60</v>
      </c>
      <c r="AD998" s="13" t="s">
        <v>61</v>
      </c>
      <c r="AE998" s="13">
        <v>7.96</v>
      </c>
      <c r="AF998" s="13" t="s">
        <v>62</v>
      </c>
      <c r="AK998" s="13" t="s">
        <v>63</v>
      </c>
      <c r="AL998" s="13">
        <v>8760</v>
      </c>
      <c r="AM998" s="13" t="s">
        <v>64</v>
      </c>
      <c r="AN998" s="13" t="s">
        <v>1068</v>
      </c>
      <c r="AO998" s="11">
        <v>44068.419293981482</v>
      </c>
      <c r="AP998" s="11" t="s">
        <v>66</v>
      </c>
      <c r="AQ998" s="11" t="s">
        <v>49</v>
      </c>
      <c r="AR998" s="11" t="s">
        <v>66</v>
      </c>
      <c r="AS998" s="11" t="s">
        <v>55</v>
      </c>
      <c r="AT998" s="11" t="s">
        <v>66</v>
      </c>
      <c r="AU998" s="11" t="s">
        <v>61</v>
      </c>
      <c r="AV998" t="s">
        <v>66</v>
      </c>
      <c r="AW998" t="s">
        <v>66</v>
      </c>
    </row>
    <row r="999" spans="1:49" hidden="1" x14ac:dyDescent="0.25">
      <c r="A999" s="13" t="s">
        <v>1060</v>
      </c>
      <c r="B999" s="13">
        <v>29885</v>
      </c>
      <c r="C999" s="13" t="s">
        <v>1061</v>
      </c>
      <c r="D999" s="13" t="s">
        <v>49</v>
      </c>
      <c r="E999" s="13" t="s">
        <v>50</v>
      </c>
      <c r="F999" s="15" t="s">
        <v>51</v>
      </c>
      <c r="G999" s="13">
        <v>32.210555999999997</v>
      </c>
      <c r="H999" s="13">
        <v>-103.523889</v>
      </c>
      <c r="I999" s="16" t="s">
        <v>52</v>
      </c>
      <c r="J999" s="13" t="s">
        <v>53</v>
      </c>
      <c r="K999" s="13">
        <v>31</v>
      </c>
      <c r="L999" s="13" t="s">
        <v>1073</v>
      </c>
      <c r="M999" s="13" t="s">
        <v>55</v>
      </c>
      <c r="N999" s="13" t="s">
        <v>56</v>
      </c>
      <c r="O999" s="13" t="s">
        <v>1074</v>
      </c>
      <c r="P999" s="13" t="s">
        <v>1075</v>
      </c>
      <c r="Q999" s="13" t="s">
        <v>58</v>
      </c>
      <c r="R999" s="13">
        <v>16151</v>
      </c>
      <c r="S999" s="14">
        <v>42705.419293981482</v>
      </c>
      <c r="T999" s="14">
        <v>42705.419293981482</v>
      </c>
      <c r="U999" s="13">
        <v>18</v>
      </c>
      <c r="V999" s="13" t="s">
        <v>59</v>
      </c>
      <c r="W999" s="13">
        <v>18</v>
      </c>
      <c r="X999" s="13" t="s">
        <v>59</v>
      </c>
      <c r="Y999" s="13">
        <v>18</v>
      </c>
      <c r="Z999" s="13" t="s">
        <v>59</v>
      </c>
      <c r="AA999" s="13">
        <v>18</v>
      </c>
      <c r="AB999" s="13" t="s">
        <v>59</v>
      </c>
      <c r="AC999" s="13" t="s">
        <v>249</v>
      </c>
      <c r="AD999" s="13" t="s">
        <v>61</v>
      </c>
      <c r="AE999" s="13">
        <v>0.9</v>
      </c>
      <c r="AF999" s="13" t="s">
        <v>68</v>
      </c>
      <c r="AG999" s="13" t="s">
        <v>69</v>
      </c>
      <c r="AK999" s="13" t="s">
        <v>63</v>
      </c>
      <c r="AL999" s="13">
        <v>8760</v>
      </c>
      <c r="AM999" s="13" t="s">
        <v>64</v>
      </c>
      <c r="AN999" s="13" t="s">
        <v>1068</v>
      </c>
      <c r="AO999" s="11">
        <v>44068.419293981482</v>
      </c>
      <c r="AP999" s="11" t="s">
        <v>66</v>
      </c>
      <c r="AQ999" s="11" t="s">
        <v>49</v>
      </c>
      <c r="AR999" s="11" t="s">
        <v>66</v>
      </c>
      <c r="AS999" s="11" t="s">
        <v>55</v>
      </c>
      <c r="AT999" s="11" t="s">
        <v>66</v>
      </c>
      <c r="AU999" s="11" t="s">
        <v>61</v>
      </c>
      <c r="AV999" t="s">
        <v>66</v>
      </c>
      <c r="AW999" t="s">
        <v>66</v>
      </c>
    </row>
    <row r="1000" spans="1:49" hidden="1" x14ac:dyDescent="0.25">
      <c r="A1000" s="13" t="s">
        <v>1060</v>
      </c>
      <c r="B1000" s="13">
        <v>29885</v>
      </c>
      <c r="C1000" s="13" t="s">
        <v>1061</v>
      </c>
      <c r="D1000" s="13" t="s">
        <v>49</v>
      </c>
      <c r="E1000" s="13" t="s">
        <v>50</v>
      </c>
      <c r="F1000" s="15" t="s">
        <v>51</v>
      </c>
      <c r="G1000" s="13">
        <v>32.210555999999997</v>
      </c>
      <c r="H1000" s="13">
        <v>-103.523889</v>
      </c>
      <c r="I1000" s="16" t="s">
        <v>52</v>
      </c>
      <c r="J1000" s="13" t="s">
        <v>53</v>
      </c>
      <c r="K1000" s="13">
        <v>34</v>
      </c>
      <c r="L1000" s="13" t="s">
        <v>1076</v>
      </c>
      <c r="M1000" s="13" t="s">
        <v>55</v>
      </c>
      <c r="N1000" s="13" t="s">
        <v>56</v>
      </c>
      <c r="O1000" s="13" t="s">
        <v>1077</v>
      </c>
      <c r="P1000" s="13" t="s">
        <v>1078</v>
      </c>
      <c r="Q1000" s="13" t="s">
        <v>1079</v>
      </c>
      <c r="R1000" s="13" t="s">
        <v>1080</v>
      </c>
      <c r="S1000" s="14">
        <v>43093.419293981482</v>
      </c>
      <c r="T1000" s="14">
        <v>43093.419293981482</v>
      </c>
      <c r="U1000" s="13">
        <v>55</v>
      </c>
      <c r="V1000" s="13" t="s">
        <v>59</v>
      </c>
      <c r="W1000" s="13">
        <v>55</v>
      </c>
      <c r="X1000" s="13" t="s">
        <v>59</v>
      </c>
      <c r="Y1000" s="13">
        <v>55</v>
      </c>
      <c r="Z1000" s="13" t="s">
        <v>59</v>
      </c>
      <c r="AA1000" s="13">
        <v>55</v>
      </c>
      <c r="AB1000" s="13" t="s">
        <v>59</v>
      </c>
      <c r="AC1000" s="13" t="s">
        <v>67</v>
      </c>
      <c r="AD1000" s="13" t="s">
        <v>61</v>
      </c>
      <c r="AE1000" s="13">
        <v>1</v>
      </c>
      <c r="AF1000" s="13" t="s">
        <v>68</v>
      </c>
      <c r="AG1000" s="13" t="s">
        <v>69</v>
      </c>
      <c r="AK1000" s="13" t="s">
        <v>63</v>
      </c>
      <c r="AL1000" s="13">
        <v>8760</v>
      </c>
      <c r="AM1000" s="13" t="s">
        <v>64</v>
      </c>
      <c r="AN1000" s="13" t="s">
        <v>1068</v>
      </c>
      <c r="AO1000" s="11">
        <v>44068.419293981482</v>
      </c>
      <c r="AP1000" s="11" t="s">
        <v>66</v>
      </c>
      <c r="AQ1000" s="11" t="s">
        <v>49</v>
      </c>
      <c r="AR1000" s="11" t="s">
        <v>66</v>
      </c>
      <c r="AS1000" s="11" t="s">
        <v>55</v>
      </c>
      <c r="AT1000" s="11" t="s">
        <v>66</v>
      </c>
      <c r="AU1000" s="11" t="s">
        <v>61</v>
      </c>
      <c r="AV1000" t="s">
        <v>66</v>
      </c>
      <c r="AW1000" t="s">
        <v>66</v>
      </c>
    </row>
    <row r="1001" spans="1:49" hidden="1" x14ac:dyDescent="0.25">
      <c r="A1001" s="13" t="s">
        <v>1060</v>
      </c>
      <c r="B1001" s="13">
        <v>29885</v>
      </c>
      <c r="C1001" s="13" t="s">
        <v>1061</v>
      </c>
      <c r="D1001" s="13" t="s">
        <v>49</v>
      </c>
      <c r="E1001" s="13" t="s">
        <v>50</v>
      </c>
      <c r="F1001" s="15" t="s">
        <v>51</v>
      </c>
      <c r="G1001" s="13">
        <v>32.210555999999997</v>
      </c>
      <c r="H1001" s="13">
        <v>-103.523889</v>
      </c>
      <c r="I1001" s="16" t="s">
        <v>52</v>
      </c>
      <c r="J1001" s="13" t="s">
        <v>53</v>
      </c>
      <c r="K1001" s="13">
        <v>34</v>
      </c>
      <c r="L1001" s="13" t="s">
        <v>1076</v>
      </c>
      <c r="M1001" s="13" t="s">
        <v>55</v>
      </c>
      <c r="N1001" s="13" t="s">
        <v>56</v>
      </c>
      <c r="O1001" s="13" t="s">
        <v>1077</v>
      </c>
      <c r="P1001" s="13" t="s">
        <v>1078</v>
      </c>
      <c r="Q1001" s="13" t="s">
        <v>1079</v>
      </c>
      <c r="R1001" s="13" t="s">
        <v>1080</v>
      </c>
      <c r="S1001" s="14">
        <v>43093.419293981482</v>
      </c>
      <c r="T1001" s="14">
        <v>43093.419293981482</v>
      </c>
      <c r="U1001" s="13">
        <v>55</v>
      </c>
      <c r="V1001" s="13" t="s">
        <v>59</v>
      </c>
      <c r="W1001" s="13">
        <v>55</v>
      </c>
      <c r="X1001" s="13" t="s">
        <v>59</v>
      </c>
      <c r="Y1001" s="13">
        <v>55</v>
      </c>
      <c r="Z1001" s="13" t="s">
        <v>59</v>
      </c>
      <c r="AA1001" s="13">
        <v>55</v>
      </c>
      <c r="AB1001" s="13" t="s">
        <v>59</v>
      </c>
      <c r="AC1001" s="13" t="s">
        <v>60</v>
      </c>
      <c r="AD1001" s="13" t="s">
        <v>61</v>
      </c>
      <c r="AE1001" s="13">
        <v>4.46</v>
      </c>
      <c r="AF1001" s="13" t="s">
        <v>62</v>
      </c>
      <c r="AK1001" s="13" t="s">
        <v>63</v>
      </c>
      <c r="AL1001" s="13">
        <v>8760</v>
      </c>
      <c r="AM1001" s="13" t="s">
        <v>64</v>
      </c>
      <c r="AN1001" s="13" t="s">
        <v>1068</v>
      </c>
      <c r="AO1001" s="11">
        <v>44068.419293981482</v>
      </c>
      <c r="AP1001" s="11" t="s">
        <v>66</v>
      </c>
      <c r="AQ1001" s="11" t="s">
        <v>49</v>
      </c>
      <c r="AR1001" s="11" t="s">
        <v>66</v>
      </c>
      <c r="AS1001" s="11" t="s">
        <v>55</v>
      </c>
      <c r="AT1001" s="11" t="s">
        <v>66</v>
      </c>
      <c r="AU1001" s="11" t="s">
        <v>61</v>
      </c>
      <c r="AV1001" t="s">
        <v>66</v>
      </c>
      <c r="AW1001" t="s">
        <v>66</v>
      </c>
    </row>
    <row r="1002" spans="1:49" hidden="1" x14ac:dyDescent="0.25">
      <c r="A1002" s="13" t="s">
        <v>1060</v>
      </c>
      <c r="B1002" s="13">
        <v>29885</v>
      </c>
      <c r="C1002" s="13" t="s">
        <v>1061</v>
      </c>
      <c r="D1002" s="13" t="s">
        <v>49</v>
      </c>
      <c r="E1002" s="13" t="s">
        <v>50</v>
      </c>
      <c r="F1002" s="15" t="s">
        <v>51</v>
      </c>
      <c r="G1002" s="13">
        <v>32.210555999999997</v>
      </c>
      <c r="H1002" s="13">
        <v>-103.523889</v>
      </c>
      <c r="I1002" s="16" t="s">
        <v>52</v>
      </c>
      <c r="J1002" s="13" t="s">
        <v>53</v>
      </c>
      <c r="K1002" s="13">
        <v>34</v>
      </c>
      <c r="L1002" s="13" t="s">
        <v>1076</v>
      </c>
      <c r="M1002" s="13" t="s">
        <v>55</v>
      </c>
      <c r="N1002" s="13" t="s">
        <v>56</v>
      </c>
      <c r="O1002" s="13" t="s">
        <v>1077</v>
      </c>
      <c r="P1002" s="13" t="s">
        <v>1078</v>
      </c>
      <c r="Q1002" s="13" t="s">
        <v>1079</v>
      </c>
      <c r="R1002" s="13" t="s">
        <v>1080</v>
      </c>
      <c r="S1002" s="14">
        <v>43093.419293981482</v>
      </c>
      <c r="T1002" s="14">
        <v>43093.419293981482</v>
      </c>
      <c r="U1002" s="13">
        <v>55</v>
      </c>
      <c r="V1002" s="13" t="s">
        <v>59</v>
      </c>
      <c r="W1002" s="13">
        <v>55</v>
      </c>
      <c r="X1002" s="13" t="s">
        <v>59</v>
      </c>
      <c r="Y1002" s="13">
        <v>55</v>
      </c>
      <c r="Z1002" s="13" t="s">
        <v>59</v>
      </c>
      <c r="AA1002" s="13">
        <v>55</v>
      </c>
      <c r="AB1002" s="13" t="s">
        <v>59</v>
      </c>
      <c r="AC1002" s="13" t="s">
        <v>67</v>
      </c>
      <c r="AD1002" s="13" t="s">
        <v>61</v>
      </c>
      <c r="AE1002" s="13">
        <v>4.5</v>
      </c>
      <c r="AF1002" s="13" t="s">
        <v>62</v>
      </c>
      <c r="AG1002" s="13" t="s">
        <v>69</v>
      </c>
      <c r="AK1002" s="13" t="s">
        <v>63</v>
      </c>
      <c r="AL1002" s="13">
        <v>8760</v>
      </c>
      <c r="AM1002" s="13" t="s">
        <v>64</v>
      </c>
      <c r="AN1002" s="13" t="s">
        <v>1068</v>
      </c>
      <c r="AO1002" s="11">
        <v>44068.419293981482</v>
      </c>
      <c r="AP1002" s="11" t="s">
        <v>66</v>
      </c>
      <c r="AQ1002" s="11" t="s">
        <v>49</v>
      </c>
      <c r="AR1002" s="11" t="s">
        <v>66</v>
      </c>
      <c r="AS1002" s="11" t="s">
        <v>55</v>
      </c>
      <c r="AT1002" s="11" t="s">
        <v>66</v>
      </c>
      <c r="AU1002" s="11" t="s">
        <v>61</v>
      </c>
      <c r="AV1002" t="s">
        <v>66</v>
      </c>
      <c r="AW1002" t="s">
        <v>66</v>
      </c>
    </row>
    <row r="1003" spans="1:49" hidden="1" x14ac:dyDescent="0.25">
      <c r="A1003" s="13" t="s">
        <v>1060</v>
      </c>
      <c r="B1003" s="13">
        <v>29885</v>
      </c>
      <c r="C1003" s="13" t="s">
        <v>1061</v>
      </c>
      <c r="D1003" s="13" t="s">
        <v>49</v>
      </c>
      <c r="E1003" s="13" t="s">
        <v>50</v>
      </c>
      <c r="F1003" s="15" t="s">
        <v>51</v>
      </c>
      <c r="G1003" s="13">
        <v>32.210555999999997</v>
      </c>
      <c r="H1003" s="13">
        <v>-103.523889</v>
      </c>
      <c r="I1003" s="16" t="s">
        <v>52</v>
      </c>
      <c r="J1003" s="13" t="s">
        <v>53</v>
      </c>
      <c r="K1003" s="13">
        <v>36</v>
      </c>
      <c r="L1003" s="13" t="s">
        <v>1081</v>
      </c>
      <c r="M1003" s="13" t="s">
        <v>55</v>
      </c>
      <c r="N1003" s="13" t="s">
        <v>56</v>
      </c>
      <c r="O1003" s="13" t="s">
        <v>1082</v>
      </c>
      <c r="P1003" s="13" t="s">
        <v>1083</v>
      </c>
      <c r="Q1003" s="13" t="s">
        <v>1084</v>
      </c>
      <c r="R1003" s="13" t="s">
        <v>1085</v>
      </c>
      <c r="S1003" s="14">
        <v>43101.419293981482</v>
      </c>
      <c r="T1003" s="14">
        <v>43093.419293981482</v>
      </c>
      <c r="U1003" s="13">
        <v>25</v>
      </c>
      <c r="V1003" s="13" t="s">
        <v>59</v>
      </c>
      <c r="W1003" s="13">
        <v>25</v>
      </c>
      <c r="X1003" s="13" t="s">
        <v>59</v>
      </c>
      <c r="Y1003" s="13">
        <v>25</v>
      </c>
      <c r="Z1003" s="13" t="s">
        <v>59</v>
      </c>
      <c r="AA1003" s="13">
        <v>25</v>
      </c>
      <c r="AB1003" s="13" t="s">
        <v>59</v>
      </c>
      <c r="AC1003" s="13" t="s">
        <v>60</v>
      </c>
      <c r="AD1003" s="13" t="s">
        <v>61</v>
      </c>
      <c r="AE1003" s="13">
        <v>6.48</v>
      </c>
      <c r="AF1003" s="13" t="s">
        <v>62</v>
      </c>
      <c r="AK1003" s="13" t="s">
        <v>63</v>
      </c>
      <c r="AL1003" s="13">
        <v>8760</v>
      </c>
      <c r="AM1003" s="13" t="s">
        <v>64</v>
      </c>
      <c r="AN1003" s="13" t="s">
        <v>1068</v>
      </c>
      <c r="AO1003" s="11">
        <v>44068.419293981482</v>
      </c>
      <c r="AP1003" s="11" t="s">
        <v>66</v>
      </c>
      <c r="AQ1003" s="11" t="s">
        <v>49</v>
      </c>
      <c r="AR1003" s="11" t="s">
        <v>66</v>
      </c>
      <c r="AS1003" s="11" t="s">
        <v>55</v>
      </c>
      <c r="AT1003" s="11" t="s">
        <v>66</v>
      </c>
      <c r="AU1003" s="11" t="s">
        <v>61</v>
      </c>
      <c r="AV1003" t="s">
        <v>66</v>
      </c>
      <c r="AW1003" t="s">
        <v>66</v>
      </c>
    </row>
    <row r="1004" spans="1:49" hidden="1" x14ac:dyDescent="0.25">
      <c r="A1004" s="13" t="s">
        <v>1060</v>
      </c>
      <c r="B1004" s="13">
        <v>29885</v>
      </c>
      <c r="C1004" s="13" t="s">
        <v>1061</v>
      </c>
      <c r="D1004" s="13" t="s">
        <v>49</v>
      </c>
      <c r="E1004" s="13" t="s">
        <v>50</v>
      </c>
      <c r="F1004" s="15" t="s">
        <v>51</v>
      </c>
      <c r="G1004" s="13">
        <v>32.210555999999997</v>
      </c>
      <c r="H1004" s="13">
        <v>-103.523889</v>
      </c>
      <c r="I1004" s="16" t="s">
        <v>52</v>
      </c>
      <c r="J1004" s="13" t="s">
        <v>53</v>
      </c>
      <c r="K1004" s="13">
        <v>36</v>
      </c>
      <c r="L1004" s="13" t="s">
        <v>1081</v>
      </c>
      <c r="M1004" s="13" t="s">
        <v>55</v>
      </c>
      <c r="N1004" s="13" t="s">
        <v>56</v>
      </c>
      <c r="O1004" s="13" t="s">
        <v>1082</v>
      </c>
      <c r="P1004" s="13" t="s">
        <v>1083</v>
      </c>
      <c r="Q1004" s="13" t="s">
        <v>1084</v>
      </c>
      <c r="R1004" s="13" t="s">
        <v>1085</v>
      </c>
      <c r="S1004" s="14">
        <v>43101.419293981482</v>
      </c>
      <c r="T1004" s="14">
        <v>43093.419293981482</v>
      </c>
      <c r="U1004" s="13">
        <v>25</v>
      </c>
      <c r="V1004" s="13" t="s">
        <v>59</v>
      </c>
      <c r="W1004" s="13">
        <v>25</v>
      </c>
      <c r="X1004" s="13" t="s">
        <v>59</v>
      </c>
      <c r="Y1004" s="13">
        <v>25</v>
      </c>
      <c r="Z1004" s="13" t="s">
        <v>59</v>
      </c>
      <c r="AA1004" s="13">
        <v>25</v>
      </c>
      <c r="AB1004" s="13" t="s">
        <v>59</v>
      </c>
      <c r="AC1004" s="13" t="s">
        <v>67</v>
      </c>
      <c r="AD1004" s="13" t="s">
        <v>61</v>
      </c>
      <c r="AE1004" s="13">
        <v>2.5</v>
      </c>
      <c r="AF1004" s="13" t="s">
        <v>68</v>
      </c>
      <c r="AG1004" s="13" t="s">
        <v>69</v>
      </c>
      <c r="AK1004" s="13" t="s">
        <v>63</v>
      </c>
      <c r="AL1004" s="13">
        <v>8760</v>
      </c>
      <c r="AM1004" s="13" t="s">
        <v>64</v>
      </c>
      <c r="AN1004" s="13" t="s">
        <v>1068</v>
      </c>
      <c r="AO1004" s="11">
        <v>44068.419293981482</v>
      </c>
      <c r="AP1004" s="11" t="s">
        <v>66</v>
      </c>
      <c r="AQ1004" s="11" t="s">
        <v>49</v>
      </c>
      <c r="AR1004" s="11" t="s">
        <v>66</v>
      </c>
      <c r="AS1004" s="11" t="s">
        <v>55</v>
      </c>
      <c r="AT1004" s="11" t="s">
        <v>66</v>
      </c>
      <c r="AU1004" s="11" t="s">
        <v>61</v>
      </c>
      <c r="AV1004" t="s">
        <v>66</v>
      </c>
      <c r="AW1004" t="s">
        <v>66</v>
      </c>
    </row>
    <row r="1005" spans="1:49" hidden="1" x14ac:dyDescent="0.25">
      <c r="A1005" s="13" t="s">
        <v>1060</v>
      </c>
      <c r="B1005" s="13">
        <v>29885</v>
      </c>
      <c r="C1005" s="13" t="s">
        <v>1061</v>
      </c>
      <c r="D1005" s="13" t="s">
        <v>49</v>
      </c>
      <c r="E1005" s="13" t="s">
        <v>50</v>
      </c>
      <c r="F1005" s="15" t="s">
        <v>51</v>
      </c>
      <c r="G1005" s="13">
        <v>32.210555999999997</v>
      </c>
      <c r="H1005" s="13">
        <v>-103.523889</v>
      </c>
      <c r="I1005" s="16" t="s">
        <v>52</v>
      </c>
      <c r="J1005" s="13" t="s">
        <v>53</v>
      </c>
      <c r="K1005" s="13">
        <v>36</v>
      </c>
      <c r="L1005" s="13" t="s">
        <v>1081</v>
      </c>
      <c r="M1005" s="13" t="s">
        <v>55</v>
      </c>
      <c r="N1005" s="13" t="s">
        <v>56</v>
      </c>
      <c r="O1005" s="13" t="s">
        <v>1082</v>
      </c>
      <c r="P1005" s="13" t="s">
        <v>1083</v>
      </c>
      <c r="Q1005" s="13" t="s">
        <v>1084</v>
      </c>
      <c r="R1005" s="13" t="s">
        <v>1085</v>
      </c>
      <c r="S1005" s="14">
        <v>43101.419293981482</v>
      </c>
      <c r="T1005" s="14">
        <v>43093.419293981482</v>
      </c>
      <c r="U1005" s="13">
        <v>25</v>
      </c>
      <c r="V1005" s="13" t="s">
        <v>59</v>
      </c>
      <c r="W1005" s="13">
        <v>25</v>
      </c>
      <c r="X1005" s="13" t="s">
        <v>59</v>
      </c>
      <c r="Y1005" s="13">
        <v>25</v>
      </c>
      <c r="Z1005" s="13" t="s">
        <v>59</v>
      </c>
      <c r="AA1005" s="13">
        <v>25</v>
      </c>
      <c r="AB1005" s="13" t="s">
        <v>59</v>
      </c>
      <c r="AC1005" s="13" t="s">
        <v>67</v>
      </c>
      <c r="AD1005" s="13" t="s">
        <v>61</v>
      </c>
      <c r="AE1005" s="13">
        <v>10.7</v>
      </c>
      <c r="AF1005" s="13" t="s">
        <v>62</v>
      </c>
      <c r="AG1005" s="13" t="s">
        <v>69</v>
      </c>
      <c r="AK1005" s="13" t="s">
        <v>63</v>
      </c>
      <c r="AL1005" s="13">
        <v>8760</v>
      </c>
      <c r="AM1005" s="13" t="s">
        <v>64</v>
      </c>
      <c r="AN1005" s="13" t="s">
        <v>1068</v>
      </c>
      <c r="AO1005" s="11">
        <v>44068.419293981482</v>
      </c>
      <c r="AP1005" s="11" t="s">
        <v>66</v>
      </c>
      <c r="AQ1005" s="11" t="s">
        <v>49</v>
      </c>
      <c r="AR1005" s="11" t="s">
        <v>66</v>
      </c>
      <c r="AS1005" s="11" t="s">
        <v>55</v>
      </c>
      <c r="AT1005" s="11" t="s">
        <v>66</v>
      </c>
      <c r="AU1005" s="11" t="s">
        <v>61</v>
      </c>
      <c r="AV1005" t="s">
        <v>66</v>
      </c>
      <c r="AW1005" t="s">
        <v>66</v>
      </c>
    </row>
    <row r="1006" spans="1:49" hidden="1" x14ac:dyDescent="0.25">
      <c r="A1006" s="13" t="s">
        <v>1060</v>
      </c>
      <c r="B1006" s="13">
        <v>29885</v>
      </c>
      <c r="C1006" s="13" t="s">
        <v>1061</v>
      </c>
      <c r="D1006" s="13" t="s">
        <v>49</v>
      </c>
      <c r="E1006" s="13" t="s">
        <v>50</v>
      </c>
      <c r="F1006" s="15" t="s">
        <v>51</v>
      </c>
      <c r="G1006" s="13">
        <v>32.210555999999997</v>
      </c>
      <c r="H1006" s="13">
        <v>-103.523889</v>
      </c>
      <c r="I1006" s="16" t="s">
        <v>52</v>
      </c>
      <c r="J1006" s="13" t="s">
        <v>53</v>
      </c>
      <c r="K1006" s="13">
        <v>37</v>
      </c>
      <c r="L1006" s="13" t="s">
        <v>1086</v>
      </c>
      <c r="M1006" s="13" t="s">
        <v>55</v>
      </c>
      <c r="N1006" s="13" t="s">
        <v>56</v>
      </c>
      <c r="O1006" s="13" t="s">
        <v>1087</v>
      </c>
      <c r="P1006" s="13" t="s">
        <v>1088</v>
      </c>
      <c r="Q1006" s="13" t="s">
        <v>1089</v>
      </c>
      <c r="R1006" s="13" t="s">
        <v>1090</v>
      </c>
      <c r="T1006" s="14">
        <v>43093.419293981482</v>
      </c>
      <c r="U1006" s="13">
        <v>7.3</v>
      </c>
      <c r="V1006" s="13" t="s">
        <v>59</v>
      </c>
      <c r="W1006" s="13">
        <v>7.3</v>
      </c>
      <c r="X1006" s="13" t="s">
        <v>59</v>
      </c>
      <c r="Y1006" s="13">
        <v>7.3</v>
      </c>
      <c r="Z1006" s="13" t="s">
        <v>59</v>
      </c>
      <c r="AA1006" s="13">
        <v>7.3</v>
      </c>
      <c r="AB1006" s="13" t="s">
        <v>59</v>
      </c>
      <c r="AC1006" s="13" t="s">
        <v>60</v>
      </c>
      <c r="AD1006" s="13" t="s">
        <v>61</v>
      </c>
      <c r="AE1006" s="13">
        <v>0.3</v>
      </c>
      <c r="AF1006" s="13" t="s">
        <v>62</v>
      </c>
      <c r="AK1006" s="13" t="s">
        <v>63</v>
      </c>
      <c r="AL1006" s="13">
        <v>8760</v>
      </c>
      <c r="AM1006" s="13" t="s">
        <v>64</v>
      </c>
      <c r="AN1006" s="13" t="s">
        <v>1091</v>
      </c>
      <c r="AO1006" s="11">
        <v>44068.419293981482</v>
      </c>
      <c r="AP1006" s="11" t="s">
        <v>66</v>
      </c>
      <c r="AQ1006" s="11" t="s">
        <v>49</v>
      </c>
      <c r="AR1006" s="11" t="s">
        <v>66</v>
      </c>
      <c r="AS1006" s="11" t="s">
        <v>55</v>
      </c>
      <c r="AT1006" s="11" t="s">
        <v>66</v>
      </c>
      <c r="AU1006" s="11" t="s">
        <v>61</v>
      </c>
      <c r="AV1006" t="s">
        <v>66</v>
      </c>
      <c r="AW1006" t="s">
        <v>66</v>
      </c>
    </row>
    <row r="1007" spans="1:49" hidden="1" x14ac:dyDescent="0.25">
      <c r="A1007" s="13" t="s">
        <v>1060</v>
      </c>
      <c r="B1007" s="13">
        <v>29885</v>
      </c>
      <c r="C1007" s="13" t="s">
        <v>1061</v>
      </c>
      <c r="D1007" s="13" t="s">
        <v>49</v>
      </c>
      <c r="E1007" s="13" t="s">
        <v>50</v>
      </c>
      <c r="F1007" s="15" t="s">
        <v>51</v>
      </c>
      <c r="G1007" s="13">
        <v>32.210555999999997</v>
      </c>
      <c r="H1007" s="13">
        <v>-103.523889</v>
      </c>
      <c r="I1007" s="16" t="s">
        <v>52</v>
      </c>
      <c r="J1007" s="13" t="s">
        <v>53</v>
      </c>
      <c r="K1007" s="13">
        <v>37</v>
      </c>
      <c r="L1007" s="13" t="s">
        <v>1086</v>
      </c>
      <c r="M1007" s="13" t="s">
        <v>55</v>
      </c>
      <c r="N1007" s="13" t="s">
        <v>56</v>
      </c>
      <c r="O1007" s="13" t="s">
        <v>1087</v>
      </c>
      <c r="P1007" s="13" t="s">
        <v>1088</v>
      </c>
      <c r="Q1007" s="13" t="s">
        <v>1089</v>
      </c>
      <c r="R1007" s="13" t="s">
        <v>1090</v>
      </c>
      <c r="T1007" s="14">
        <v>43093.419293981482</v>
      </c>
      <c r="U1007" s="13">
        <v>7.3</v>
      </c>
      <c r="V1007" s="13" t="s">
        <v>59</v>
      </c>
      <c r="W1007" s="13">
        <v>7.3</v>
      </c>
      <c r="X1007" s="13" t="s">
        <v>59</v>
      </c>
      <c r="Y1007" s="13">
        <v>7.3</v>
      </c>
      <c r="Z1007" s="13" t="s">
        <v>59</v>
      </c>
      <c r="AA1007" s="13">
        <v>7.3</v>
      </c>
      <c r="AB1007" s="13" t="s">
        <v>59</v>
      </c>
      <c r="AC1007" s="13" t="s">
        <v>67</v>
      </c>
      <c r="AD1007" s="13" t="s">
        <v>61</v>
      </c>
      <c r="AE1007" s="13">
        <v>1.6</v>
      </c>
      <c r="AF1007" s="13" t="s">
        <v>62</v>
      </c>
      <c r="AG1007" s="13" t="s">
        <v>69</v>
      </c>
      <c r="AK1007" s="13" t="s">
        <v>63</v>
      </c>
      <c r="AL1007" s="13">
        <v>8760</v>
      </c>
      <c r="AM1007" s="13" t="s">
        <v>64</v>
      </c>
      <c r="AN1007" s="13" t="s">
        <v>1091</v>
      </c>
      <c r="AO1007" s="11">
        <v>44068.419293981482</v>
      </c>
      <c r="AP1007" s="11" t="s">
        <v>66</v>
      </c>
      <c r="AQ1007" s="11" t="s">
        <v>49</v>
      </c>
      <c r="AR1007" s="11" t="s">
        <v>66</v>
      </c>
      <c r="AS1007" s="11" t="s">
        <v>55</v>
      </c>
      <c r="AT1007" s="11" t="s">
        <v>66</v>
      </c>
      <c r="AU1007" s="11" t="s">
        <v>61</v>
      </c>
      <c r="AV1007" t="s">
        <v>66</v>
      </c>
      <c r="AW1007" t="s">
        <v>66</v>
      </c>
    </row>
    <row r="1008" spans="1:49" hidden="1" x14ac:dyDescent="0.25">
      <c r="A1008" s="13" t="s">
        <v>1060</v>
      </c>
      <c r="B1008" s="13">
        <v>29885</v>
      </c>
      <c r="C1008" s="13" t="s">
        <v>1061</v>
      </c>
      <c r="D1008" s="13" t="s">
        <v>49</v>
      </c>
      <c r="E1008" s="13" t="s">
        <v>50</v>
      </c>
      <c r="F1008" s="15" t="s">
        <v>51</v>
      </c>
      <c r="G1008" s="13">
        <v>32.210555999999997</v>
      </c>
      <c r="H1008" s="13">
        <v>-103.523889</v>
      </c>
      <c r="I1008" s="16" t="s">
        <v>52</v>
      </c>
      <c r="J1008" s="13" t="s">
        <v>53</v>
      </c>
      <c r="K1008" s="13">
        <v>37</v>
      </c>
      <c r="L1008" s="13" t="s">
        <v>1086</v>
      </c>
      <c r="M1008" s="13" t="s">
        <v>55</v>
      </c>
      <c r="N1008" s="13" t="s">
        <v>56</v>
      </c>
      <c r="O1008" s="13" t="s">
        <v>1087</v>
      </c>
      <c r="P1008" s="13" t="s">
        <v>1088</v>
      </c>
      <c r="Q1008" s="13" t="s">
        <v>1089</v>
      </c>
      <c r="R1008" s="13" t="s">
        <v>1090</v>
      </c>
      <c r="T1008" s="14">
        <v>43093.419293981482</v>
      </c>
      <c r="U1008" s="13">
        <v>7.3</v>
      </c>
      <c r="V1008" s="13" t="s">
        <v>59</v>
      </c>
      <c r="W1008" s="13">
        <v>7.3</v>
      </c>
      <c r="X1008" s="13" t="s">
        <v>59</v>
      </c>
      <c r="Y1008" s="13">
        <v>7.3</v>
      </c>
      <c r="Z1008" s="13" t="s">
        <v>59</v>
      </c>
      <c r="AA1008" s="13">
        <v>7.3</v>
      </c>
      <c r="AB1008" s="13" t="s">
        <v>59</v>
      </c>
      <c r="AC1008" s="13" t="s">
        <v>249</v>
      </c>
      <c r="AD1008" s="13" t="s">
        <v>61</v>
      </c>
      <c r="AE1008" s="13">
        <v>0.36</v>
      </c>
      <c r="AF1008" s="13" t="s">
        <v>68</v>
      </c>
      <c r="AG1008" s="13" t="s">
        <v>69</v>
      </c>
      <c r="AK1008" s="13" t="s">
        <v>63</v>
      </c>
      <c r="AL1008" s="13">
        <v>8760</v>
      </c>
      <c r="AM1008" s="13" t="s">
        <v>64</v>
      </c>
      <c r="AN1008" s="13" t="s">
        <v>1091</v>
      </c>
      <c r="AO1008" s="11">
        <v>44068.419293981482</v>
      </c>
      <c r="AP1008" s="11" t="s">
        <v>66</v>
      </c>
      <c r="AQ1008" s="11" t="s">
        <v>49</v>
      </c>
      <c r="AR1008" s="11" t="s">
        <v>66</v>
      </c>
      <c r="AS1008" s="11" t="s">
        <v>55</v>
      </c>
      <c r="AT1008" s="11" t="s">
        <v>66</v>
      </c>
      <c r="AU1008" s="11" t="s">
        <v>61</v>
      </c>
      <c r="AV1008" t="s">
        <v>66</v>
      </c>
      <c r="AW1008" t="s">
        <v>66</v>
      </c>
    </row>
    <row r="1009" spans="1:49" hidden="1" x14ac:dyDescent="0.25">
      <c r="A1009" s="13" t="s">
        <v>1060</v>
      </c>
      <c r="B1009" s="13">
        <v>29885</v>
      </c>
      <c r="C1009" s="13" t="s">
        <v>1061</v>
      </c>
      <c r="D1009" s="13" t="s">
        <v>49</v>
      </c>
      <c r="E1009" s="13" t="s">
        <v>50</v>
      </c>
      <c r="F1009" s="15" t="s">
        <v>51</v>
      </c>
      <c r="G1009" s="13">
        <v>32.210555999999997</v>
      </c>
      <c r="H1009" s="13">
        <v>-103.523889</v>
      </c>
      <c r="I1009" s="16" t="s">
        <v>52</v>
      </c>
      <c r="J1009" s="13" t="s">
        <v>53</v>
      </c>
      <c r="K1009" s="13">
        <v>38</v>
      </c>
      <c r="L1009" s="13" t="s">
        <v>1092</v>
      </c>
      <c r="M1009" s="13" t="s">
        <v>55</v>
      </c>
      <c r="N1009" s="13" t="s">
        <v>56</v>
      </c>
      <c r="O1009" s="13" t="s">
        <v>1093</v>
      </c>
      <c r="P1009" s="13" t="s">
        <v>1088</v>
      </c>
      <c r="Q1009" s="13" t="s">
        <v>1094</v>
      </c>
      <c r="R1009" s="13" t="s">
        <v>1095</v>
      </c>
      <c r="S1009" s="14">
        <v>43101.419293981482</v>
      </c>
      <c r="T1009" s="14">
        <v>43093.419293981482</v>
      </c>
      <c r="U1009" s="13">
        <v>17.55</v>
      </c>
      <c r="V1009" s="13" t="s">
        <v>59</v>
      </c>
      <c r="W1009" s="13">
        <v>17.55</v>
      </c>
      <c r="X1009" s="13" t="s">
        <v>59</v>
      </c>
      <c r="Y1009" s="13">
        <v>17.55</v>
      </c>
      <c r="Z1009" s="13" t="s">
        <v>59</v>
      </c>
      <c r="AA1009" s="13">
        <v>17.55</v>
      </c>
      <c r="AB1009" s="13" t="s">
        <v>59</v>
      </c>
      <c r="AC1009" s="13" t="s">
        <v>67</v>
      </c>
      <c r="AD1009" s="13" t="s">
        <v>61</v>
      </c>
      <c r="AE1009" s="13">
        <v>3.8</v>
      </c>
      <c r="AF1009" s="13" t="s">
        <v>62</v>
      </c>
      <c r="AG1009" s="13" t="s">
        <v>69</v>
      </c>
      <c r="AK1009" s="13" t="s">
        <v>63</v>
      </c>
      <c r="AL1009" s="13">
        <v>8760</v>
      </c>
      <c r="AM1009" s="13" t="s">
        <v>64</v>
      </c>
      <c r="AN1009" s="13" t="s">
        <v>1068</v>
      </c>
      <c r="AO1009" s="11">
        <v>44068.419293981482</v>
      </c>
      <c r="AP1009" s="11" t="s">
        <v>66</v>
      </c>
      <c r="AQ1009" s="11" t="s">
        <v>49</v>
      </c>
      <c r="AR1009" s="11" t="s">
        <v>66</v>
      </c>
      <c r="AS1009" s="11" t="s">
        <v>55</v>
      </c>
      <c r="AT1009" s="11" t="s">
        <v>66</v>
      </c>
      <c r="AU1009" s="11" t="s">
        <v>61</v>
      </c>
      <c r="AV1009" t="s">
        <v>66</v>
      </c>
      <c r="AW1009" t="s">
        <v>66</v>
      </c>
    </row>
    <row r="1010" spans="1:49" hidden="1" x14ac:dyDescent="0.25">
      <c r="A1010" s="13" t="s">
        <v>1060</v>
      </c>
      <c r="B1010" s="13">
        <v>29885</v>
      </c>
      <c r="C1010" s="13" t="s">
        <v>1061</v>
      </c>
      <c r="D1010" s="13" t="s">
        <v>49</v>
      </c>
      <c r="E1010" s="13" t="s">
        <v>50</v>
      </c>
      <c r="F1010" s="15" t="s">
        <v>51</v>
      </c>
      <c r="G1010" s="13">
        <v>32.210555999999997</v>
      </c>
      <c r="H1010" s="13">
        <v>-103.523889</v>
      </c>
      <c r="I1010" s="16" t="s">
        <v>52</v>
      </c>
      <c r="J1010" s="13" t="s">
        <v>53</v>
      </c>
      <c r="K1010" s="13">
        <v>38</v>
      </c>
      <c r="L1010" s="13" t="s">
        <v>1092</v>
      </c>
      <c r="M1010" s="13" t="s">
        <v>55</v>
      </c>
      <c r="N1010" s="13" t="s">
        <v>56</v>
      </c>
      <c r="O1010" s="13" t="s">
        <v>1093</v>
      </c>
      <c r="P1010" s="13" t="s">
        <v>1088</v>
      </c>
      <c r="Q1010" s="13" t="s">
        <v>1094</v>
      </c>
      <c r="R1010" s="13" t="s">
        <v>1095</v>
      </c>
      <c r="S1010" s="14">
        <v>43101.419293981482</v>
      </c>
      <c r="T1010" s="14">
        <v>43093.419293981482</v>
      </c>
      <c r="U1010" s="13">
        <v>17.55</v>
      </c>
      <c r="V1010" s="13" t="s">
        <v>59</v>
      </c>
      <c r="W1010" s="13">
        <v>17.55</v>
      </c>
      <c r="X1010" s="13" t="s">
        <v>59</v>
      </c>
      <c r="Y1010" s="13">
        <v>17.55</v>
      </c>
      <c r="Z1010" s="13" t="s">
        <v>59</v>
      </c>
      <c r="AA1010" s="13">
        <v>17.55</v>
      </c>
      <c r="AB1010" s="13" t="s">
        <v>59</v>
      </c>
      <c r="AC1010" s="13" t="s">
        <v>60</v>
      </c>
      <c r="AD1010" s="13" t="s">
        <v>61</v>
      </c>
      <c r="AE1010" s="13">
        <v>0.73</v>
      </c>
      <c r="AF1010" s="13" t="s">
        <v>62</v>
      </c>
      <c r="AK1010" s="13" t="s">
        <v>63</v>
      </c>
      <c r="AL1010" s="13">
        <v>8760</v>
      </c>
      <c r="AM1010" s="13" t="s">
        <v>64</v>
      </c>
      <c r="AN1010" s="13" t="s">
        <v>1068</v>
      </c>
      <c r="AO1010" s="11">
        <v>44068.419293981482</v>
      </c>
      <c r="AP1010" s="11" t="s">
        <v>66</v>
      </c>
      <c r="AQ1010" s="11" t="s">
        <v>49</v>
      </c>
      <c r="AR1010" s="11" t="s">
        <v>66</v>
      </c>
      <c r="AS1010" s="11" t="s">
        <v>55</v>
      </c>
      <c r="AT1010" s="11" t="s">
        <v>66</v>
      </c>
      <c r="AU1010" s="11" t="s">
        <v>61</v>
      </c>
      <c r="AV1010" t="s">
        <v>66</v>
      </c>
      <c r="AW1010" t="s">
        <v>66</v>
      </c>
    </row>
    <row r="1011" spans="1:49" hidden="1" x14ac:dyDescent="0.25">
      <c r="A1011" s="13" t="s">
        <v>1060</v>
      </c>
      <c r="B1011" s="13">
        <v>29885</v>
      </c>
      <c r="C1011" s="13" t="s">
        <v>1061</v>
      </c>
      <c r="D1011" s="13" t="s">
        <v>49</v>
      </c>
      <c r="E1011" s="13" t="s">
        <v>50</v>
      </c>
      <c r="F1011" s="15" t="s">
        <v>51</v>
      </c>
      <c r="G1011" s="13">
        <v>32.210555999999997</v>
      </c>
      <c r="H1011" s="13">
        <v>-103.523889</v>
      </c>
      <c r="I1011" s="16" t="s">
        <v>52</v>
      </c>
      <c r="J1011" s="13" t="s">
        <v>53</v>
      </c>
      <c r="K1011" s="13">
        <v>38</v>
      </c>
      <c r="L1011" s="13" t="s">
        <v>1092</v>
      </c>
      <c r="M1011" s="13" t="s">
        <v>55</v>
      </c>
      <c r="N1011" s="13" t="s">
        <v>56</v>
      </c>
      <c r="O1011" s="13" t="s">
        <v>1093</v>
      </c>
      <c r="P1011" s="13" t="s">
        <v>1088</v>
      </c>
      <c r="Q1011" s="13" t="s">
        <v>1094</v>
      </c>
      <c r="R1011" s="13" t="s">
        <v>1095</v>
      </c>
      <c r="S1011" s="14">
        <v>43101.419293981482</v>
      </c>
      <c r="T1011" s="14">
        <v>43093.419293981482</v>
      </c>
      <c r="U1011" s="13">
        <v>17.55</v>
      </c>
      <c r="V1011" s="13" t="s">
        <v>59</v>
      </c>
      <c r="W1011" s="13">
        <v>17.55</v>
      </c>
      <c r="X1011" s="13" t="s">
        <v>59</v>
      </c>
      <c r="Y1011" s="13">
        <v>17.55</v>
      </c>
      <c r="Z1011" s="13" t="s">
        <v>59</v>
      </c>
      <c r="AA1011" s="13">
        <v>17.55</v>
      </c>
      <c r="AB1011" s="13" t="s">
        <v>59</v>
      </c>
      <c r="AC1011" s="13" t="s">
        <v>249</v>
      </c>
      <c r="AD1011" s="13" t="s">
        <v>61</v>
      </c>
      <c r="AE1011" s="13">
        <v>0.86</v>
      </c>
      <c r="AF1011" s="13" t="s">
        <v>68</v>
      </c>
      <c r="AG1011" s="13" t="s">
        <v>69</v>
      </c>
      <c r="AK1011" s="13" t="s">
        <v>63</v>
      </c>
      <c r="AL1011" s="13">
        <v>8760</v>
      </c>
      <c r="AM1011" s="13" t="s">
        <v>64</v>
      </c>
      <c r="AN1011" s="13" t="s">
        <v>1068</v>
      </c>
      <c r="AO1011" s="11">
        <v>44068.419293981482</v>
      </c>
      <c r="AP1011" s="11" t="s">
        <v>66</v>
      </c>
      <c r="AQ1011" s="11" t="s">
        <v>49</v>
      </c>
      <c r="AR1011" s="11" t="s">
        <v>66</v>
      </c>
      <c r="AS1011" s="11" t="s">
        <v>55</v>
      </c>
      <c r="AT1011" s="11" t="s">
        <v>66</v>
      </c>
      <c r="AU1011" s="11" t="s">
        <v>61</v>
      </c>
      <c r="AV1011" t="s">
        <v>66</v>
      </c>
      <c r="AW1011" t="s">
        <v>66</v>
      </c>
    </row>
    <row r="1012" spans="1:49" hidden="1" x14ac:dyDescent="0.25">
      <c r="A1012" s="13" t="s">
        <v>1060</v>
      </c>
      <c r="B1012" s="13">
        <v>29885</v>
      </c>
      <c r="C1012" s="13" t="s">
        <v>1061</v>
      </c>
      <c r="D1012" s="13" t="s">
        <v>49</v>
      </c>
      <c r="E1012" s="13" t="s">
        <v>50</v>
      </c>
      <c r="F1012" s="15" t="s">
        <v>51</v>
      </c>
      <c r="G1012" s="13">
        <v>32.210555999999997</v>
      </c>
      <c r="H1012" s="13">
        <v>-103.523889</v>
      </c>
      <c r="I1012" s="16" t="s">
        <v>52</v>
      </c>
      <c r="J1012" s="13" t="s">
        <v>53</v>
      </c>
      <c r="K1012" s="13">
        <v>39</v>
      </c>
      <c r="L1012" s="13" t="s">
        <v>1096</v>
      </c>
      <c r="M1012" s="13" t="s">
        <v>55</v>
      </c>
      <c r="N1012" s="13" t="s">
        <v>56</v>
      </c>
      <c r="O1012" s="13" t="s">
        <v>1077</v>
      </c>
      <c r="P1012" s="13" t="s">
        <v>1097</v>
      </c>
      <c r="Q1012" s="13" t="s">
        <v>58</v>
      </c>
      <c r="R1012" s="13" t="s">
        <v>1098</v>
      </c>
      <c r="S1012" s="14">
        <v>43101.419293981482</v>
      </c>
      <c r="T1012" s="14">
        <v>43093.419293981482</v>
      </c>
      <c r="U1012" s="13">
        <v>55</v>
      </c>
      <c r="V1012" s="13" t="s">
        <v>59</v>
      </c>
      <c r="W1012" s="13">
        <v>55</v>
      </c>
      <c r="X1012" s="13" t="s">
        <v>59</v>
      </c>
      <c r="Y1012" s="13">
        <v>55</v>
      </c>
      <c r="Z1012" s="13" t="s">
        <v>59</v>
      </c>
      <c r="AA1012" s="13">
        <v>55</v>
      </c>
      <c r="AB1012" s="13" t="s">
        <v>59</v>
      </c>
      <c r="AC1012" s="13" t="s">
        <v>67</v>
      </c>
      <c r="AD1012" s="13" t="s">
        <v>61</v>
      </c>
      <c r="AE1012" s="13">
        <v>1</v>
      </c>
      <c r="AF1012" s="13" t="s">
        <v>68</v>
      </c>
      <c r="AG1012" s="13" t="s">
        <v>69</v>
      </c>
      <c r="AK1012" s="13" t="s">
        <v>63</v>
      </c>
      <c r="AL1012" s="13">
        <v>8760</v>
      </c>
      <c r="AM1012" s="13" t="s">
        <v>64</v>
      </c>
      <c r="AN1012" s="13" t="s">
        <v>1068</v>
      </c>
      <c r="AO1012" s="11">
        <v>44068.419293981482</v>
      </c>
      <c r="AP1012" s="11" t="s">
        <v>66</v>
      </c>
      <c r="AQ1012" s="11" t="s">
        <v>49</v>
      </c>
      <c r="AR1012" s="11" t="s">
        <v>66</v>
      </c>
      <c r="AS1012" s="11" t="s">
        <v>55</v>
      </c>
      <c r="AT1012" s="11" t="s">
        <v>66</v>
      </c>
      <c r="AU1012" s="11" t="s">
        <v>61</v>
      </c>
      <c r="AV1012" t="s">
        <v>66</v>
      </c>
      <c r="AW1012" t="s">
        <v>66</v>
      </c>
    </row>
    <row r="1013" spans="1:49" hidden="1" x14ac:dyDescent="0.25">
      <c r="A1013" s="13" t="s">
        <v>1060</v>
      </c>
      <c r="B1013" s="13">
        <v>29885</v>
      </c>
      <c r="C1013" s="13" t="s">
        <v>1061</v>
      </c>
      <c r="D1013" s="13" t="s">
        <v>49</v>
      </c>
      <c r="E1013" s="13" t="s">
        <v>50</v>
      </c>
      <c r="F1013" s="15" t="s">
        <v>51</v>
      </c>
      <c r="G1013" s="13">
        <v>32.210555999999997</v>
      </c>
      <c r="H1013" s="13">
        <v>-103.523889</v>
      </c>
      <c r="I1013" s="16" t="s">
        <v>52</v>
      </c>
      <c r="J1013" s="13" t="s">
        <v>53</v>
      </c>
      <c r="K1013" s="13">
        <v>39</v>
      </c>
      <c r="L1013" s="13" t="s">
        <v>1096</v>
      </c>
      <c r="M1013" s="13" t="s">
        <v>55</v>
      </c>
      <c r="N1013" s="13" t="s">
        <v>56</v>
      </c>
      <c r="O1013" s="13" t="s">
        <v>1077</v>
      </c>
      <c r="P1013" s="13" t="s">
        <v>1097</v>
      </c>
      <c r="Q1013" s="13" t="s">
        <v>58</v>
      </c>
      <c r="R1013" s="13" t="s">
        <v>1098</v>
      </c>
      <c r="S1013" s="14">
        <v>43101.419293981482</v>
      </c>
      <c r="T1013" s="14">
        <v>43093.419293981482</v>
      </c>
      <c r="U1013" s="13">
        <v>55</v>
      </c>
      <c r="V1013" s="13" t="s">
        <v>59</v>
      </c>
      <c r="W1013" s="13">
        <v>55</v>
      </c>
      <c r="X1013" s="13" t="s">
        <v>59</v>
      </c>
      <c r="Y1013" s="13">
        <v>55</v>
      </c>
      <c r="Z1013" s="13" t="s">
        <v>59</v>
      </c>
      <c r="AA1013" s="13">
        <v>55</v>
      </c>
      <c r="AB1013" s="13" t="s">
        <v>59</v>
      </c>
      <c r="AC1013" s="13" t="s">
        <v>67</v>
      </c>
      <c r="AD1013" s="13" t="s">
        <v>61</v>
      </c>
      <c r="AE1013" s="13">
        <v>4.5</v>
      </c>
      <c r="AF1013" s="13" t="s">
        <v>62</v>
      </c>
      <c r="AG1013" s="13" t="s">
        <v>69</v>
      </c>
      <c r="AK1013" s="13" t="s">
        <v>63</v>
      </c>
      <c r="AL1013" s="13">
        <v>8760</v>
      </c>
      <c r="AM1013" s="13" t="s">
        <v>64</v>
      </c>
      <c r="AN1013" s="13" t="s">
        <v>1068</v>
      </c>
      <c r="AO1013" s="11">
        <v>44068.419293981482</v>
      </c>
      <c r="AP1013" s="11" t="s">
        <v>66</v>
      </c>
      <c r="AQ1013" s="11" t="s">
        <v>49</v>
      </c>
      <c r="AR1013" s="11" t="s">
        <v>66</v>
      </c>
      <c r="AS1013" s="11" t="s">
        <v>55</v>
      </c>
      <c r="AT1013" s="11" t="s">
        <v>66</v>
      </c>
      <c r="AU1013" s="11" t="s">
        <v>61</v>
      </c>
      <c r="AV1013" t="s">
        <v>66</v>
      </c>
      <c r="AW1013" t="s">
        <v>66</v>
      </c>
    </row>
    <row r="1014" spans="1:49" hidden="1" x14ac:dyDescent="0.25">
      <c r="A1014" s="13" t="s">
        <v>1060</v>
      </c>
      <c r="B1014" s="13">
        <v>29885</v>
      </c>
      <c r="C1014" s="13" t="s">
        <v>1061</v>
      </c>
      <c r="D1014" s="13" t="s">
        <v>49</v>
      </c>
      <c r="E1014" s="13" t="s">
        <v>50</v>
      </c>
      <c r="F1014" s="15" t="s">
        <v>51</v>
      </c>
      <c r="G1014" s="13">
        <v>32.210555999999997</v>
      </c>
      <c r="H1014" s="13">
        <v>-103.523889</v>
      </c>
      <c r="I1014" s="16" t="s">
        <v>52</v>
      </c>
      <c r="J1014" s="13" t="s">
        <v>53</v>
      </c>
      <c r="K1014" s="13">
        <v>46</v>
      </c>
      <c r="L1014" s="13" t="s">
        <v>1099</v>
      </c>
      <c r="M1014" s="13" t="s">
        <v>55</v>
      </c>
      <c r="N1014" s="13" t="s">
        <v>56</v>
      </c>
      <c r="O1014" s="13" t="s">
        <v>1077</v>
      </c>
      <c r="P1014" s="13" t="s">
        <v>1078</v>
      </c>
      <c r="Q1014" s="13" t="s">
        <v>1079</v>
      </c>
      <c r="R1014" s="13" t="s">
        <v>1100</v>
      </c>
      <c r="S1014" s="14">
        <v>43093.419293981482</v>
      </c>
      <c r="T1014" s="14">
        <v>43093.419293981482</v>
      </c>
      <c r="U1014" s="13">
        <v>55</v>
      </c>
      <c r="V1014" s="13" t="s">
        <v>59</v>
      </c>
      <c r="W1014" s="13">
        <v>55</v>
      </c>
      <c r="X1014" s="13" t="s">
        <v>59</v>
      </c>
      <c r="Y1014" s="13">
        <v>55</v>
      </c>
      <c r="Z1014" s="13" t="s">
        <v>59</v>
      </c>
      <c r="AA1014" s="13">
        <v>55</v>
      </c>
      <c r="AB1014" s="13" t="s">
        <v>59</v>
      </c>
      <c r="AC1014" s="13" t="s">
        <v>60</v>
      </c>
      <c r="AD1014" s="13" t="s">
        <v>61</v>
      </c>
      <c r="AE1014" s="13">
        <v>4.46</v>
      </c>
      <c r="AF1014" s="13" t="s">
        <v>62</v>
      </c>
      <c r="AK1014" s="13" t="s">
        <v>63</v>
      </c>
      <c r="AL1014" s="13">
        <v>8760</v>
      </c>
      <c r="AM1014" s="13" t="s">
        <v>64</v>
      </c>
      <c r="AN1014" s="13" t="s">
        <v>1068</v>
      </c>
      <c r="AO1014" s="11">
        <v>44068.419293981482</v>
      </c>
      <c r="AP1014" s="11" t="s">
        <v>66</v>
      </c>
      <c r="AQ1014" s="11" t="s">
        <v>49</v>
      </c>
      <c r="AR1014" s="11" t="s">
        <v>66</v>
      </c>
      <c r="AS1014" s="11" t="s">
        <v>55</v>
      </c>
      <c r="AT1014" s="11" t="s">
        <v>66</v>
      </c>
      <c r="AU1014" s="11" t="s">
        <v>61</v>
      </c>
      <c r="AV1014" t="s">
        <v>66</v>
      </c>
      <c r="AW1014" t="s">
        <v>66</v>
      </c>
    </row>
    <row r="1015" spans="1:49" hidden="1" x14ac:dyDescent="0.25">
      <c r="A1015" s="13" t="s">
        <v>1060</v>
      </c>
      <c r="B1015" s="13">
        <v>29885</v>
      </c>
      <c r="C1015" s="13" t="s">
        <v>1061</v>
      </c>
      <c r="D1015" s="13" t="s">
        <v>49</v>
      </c>
      <c r="E1015" s="13" t="s">
        <v>50</v>
      </c>
      <c r="F1015" s="15" t="s">
        <v>51</v>
      </c>
      <c r="G1015" s="13">
        <v>32.210555999999997</v>
      </c>
      <c r="H1015" s="13">
        <v>-103.523889</v>
      </c>
      <c r="I1015" s="16" t="s">
        <v>52</v>
      </c>
      <c r="J1015" s="13" t="s">
        <v>53</v>
      </c>
      <c r="K1015" s="13">
        <v>46</v>
      </c>
      <c r="L1015" s="13" t="s">
        <v>1099</v>
      </c>
      <c r="M1015" s="13" t="s">
        <v>55</v>
      </c>
      <c r="N1015" s="13" t="s">
        <v>56</v>
      </c>
      <c r="O1015" s="13" t="s">
        <v>1077</v>
      </c>
      <c r="P1015" s="13" t="s">
        <v>1078</v>
      </c>
      <c r="Q1015" s="13" t="s">
        <v>1079</v>
      </c>
      <c r="R1015" s="13" t="s">
        <v>1100</v>
      </c>
      <c r="S1015" s="14">
        <v>43093.419293981482</v>
      </c>
      <c r="T1015" s="14">
        <v>43093.419293981482</v>
      </c>
      <c r="U1015" s="13">
        <v>55</v>
      </c>
      <c r="V1015" s="13" t="s">
        <v>59</v>
      </c>
      <c r="W1015" s="13">
        <v>55</v>
      </c>
      <c r="X1015" s="13" t="s">
        <v>59</v>
      </c>
      <c r="Y1015" s="13">
        <v>55</v>
      </c>
      <c r="Z1015" s="13" t="s">
        <v>59</v>
      </c>
      <c r="AA1015" s="13">
        <v>55</v>
      </c>
      <c r="AB1015" s="13" t="s">
        <v>59</v>
      </c>
      <c r="AC1015" s="13" t="s">
        <v>67</v>
      </c>
      <c r="AD1015" s="13" t="s">
        <v>61</v>
      </c>
      <c r="AE1015" s="13">
        <v>1</v>
      </c>
      <c r="AF1015" s="13" t="s">
        <v>68</v>
      </c>
      <c r="AG1015" s="13" t="s">
        <v>69</v>
      </c>
      <c r="AK1015" s="13" t="s">
        <v>63</v>
      </c>
      <c r="AL1015" s="13">
        <v>8760</v>
      </c>
      <c r="AM1015" s="13" t="s">
        <v>64</v>
      </c>
      <c r="AN1015" s="13" t="s">
        <v>1068</v>
      </c>
      <c r="AO1015" s="11">
        <v>44068.419293981482</v>
      </c>
      <c r="AP1015" s="11" t="s">
        <v>66</v>
      </c>
      <c r="AQ1015" s="11" t="s">
        <v>49</v>
      </c>
      <c r="AR1015" s="11" t="s">
        <v>66</v>
      </c>
      <c r="AS1015" s="11" t="s">
        <v>55</v>
      </c>
      <c r="AT1015" s="11" t="s">
        <v>66</v>
      </c>
      <c r="AU1015" s="11" t="s">
        <v>61</v>
      </c>
      <c r="AV1015" t="s">
        <v>66</v>
      </c>
      <c r="AW1015" t="s">
        <v>66</v>
      </c>
    </row>
    <row r="1016" spans="1:49" hidden="1" x14ac:dyDescent="0.25">
      <c r="A1016" s="13" t="s">
        <v>1060</v>
      </c>
      <c r="B1016" s="13">
        <v>29885</v>
      </c>
      <c r="C1016" s="13" t="s">
        <v>1061</v>
      </c>
      <c r="D1016" s="13" t="s">
        <v>49</v>
      </c>
      <c r="E1016" s="13" t="s">
        <v>50</v>
      </c>
      <c r="F1016" s="15" t="s">
        <v>51</v>
      </c>
      <c r="G1016" s="13">
        <v>32.210555999999997</v>
      </c>
      <c r="H1016" s="13">
        <v>-103.523889</v>
      </c>
      <c r="I1016" s="16" t="s">
        <v>52</v>
      </c>
      <c r="J1016" s="13" t="s">
        <v>53</v>
      </c>
      <c r="K1016" s="13">
        <v>46</v>
      </c>
      <c r="L1016" s="13" t="s">
        <v>1099</v>
      </c>
      <c r="M1016" s="13" t="s">
        <v>55</v>
      </c>
      <c r="N1016" s="13" t="s">
        <v>56</v>
      </c>
      <c r="O1016" s="13" t="s">
        <v>1077</v>
      </c>
      <c r="P1016" s="13" t="s">
        <v>1078</v>
      </c>
      <c r="Q1016" s="13" t="s">
        <v>1079</v>
      </c>
      <c r="R1016" s="13" t="s">
        <v>1100</v>
      </c>
      <c r="S1016" s="14">
        <v>43093.419293981482</v>
      </c>
      <c r="T1016" s="14">
        <v>43093.419293981482</v>
      </c>
      <c r="U1016" s="13">
        <v>55</v>
      </c>
      <c r="V1016" s="13" t="s">
        <v>59</v>
      </c>
      <c r="W1016" s="13">
        <v>55</v>
      </c>
      <c r="X1016" s="13" t="s">
        <v>59</v>
      </c>
      <c r="Y1016" s="13">
        <v>55</v>
      </c>
      <c r="Z1016" s="13" t="s">
        <v>59</v>
      </c>
      <c r="AA1016" s="13">
        <v>55</v>
      </c>
      <c r="AB1016" s="13" t="s">
        <v>59</v>
      </c>
      <c r="AC1016" s="13" t="s">
        <v>67</v>
      </c>
      <c r="AD1016" s="13" t="s">
        <v>61</v>
      </c>
      <c r="AE1016" s="13">
        <v>4.5</v>
      </c>
      <c r="AF1016" s="13" t="s">
        <v>62</v>
      </c>
      <c r="AG1016" s="13" t="s">
        <v>69</v>
      </c>
      <c r="AK1016" s="13" t="s">
        <v>63</v>
      </c>
      <c r="AL1016" s="13">
        <v>8760</v>
      </c>
      <c r="AM1016" s="13" t="s">
        <v>64</v>
      </c>
      <c r="AN1016" s="13" t="s">
        <v>1068</v>
      </c>
      <c r="AO1016" s="11">
        <v>44068.419293981482</v>
      </c>
      <c r="AP1016" s="11" t="s">
        <v>66</v>
      </c>
      <c r="AQ1016" s="11" t="s">
        <v>49</v>
      </c>
      <c r="AR1016" s="11" t="s">
        <v>66</v>
      </c>
      <c r="AS1016" s="11" t="s">
        <v>55</v>
      </c>
      <c r="AT1016" s="11" t="s">
        <v>66</v>
      </c>
      <c r="AU1016" s="11" t="s">
        <v>61</v>
      </c>
      <c r="AV1016" t="s">
        <v>66</v>
      </c>
      <c r="AW1016" t="s">
        <v>66</v>
      </c>
    </row>
    <row r="1017" spans="1:49" hidden="1" x14ac:dyDescent="0.25">
      <c r="A1017" s="13" t="s">
        <v>1060</v>
      </c>
      <c r="B1017" s="13">
        <v>29885</v>
      </c>
      <c r="C1017" s="13" t="s">
        <v>1061</v>
      </c>
      <c r="D1017" s="13" t="s">
        <v>49</v>
      </c>
      <c r="E1017" s="13" t="s">
        <v>50</v>
      </c>
      <c r="F1017" s="15" t="s">
        <v>51</v>
      </c>
      <c r="G1017" s="13">
        <v>32.210555999999997</v>
      </c>
      <c r="H1017" s="13">
        <v>-103.523889</v>
      </c>
      <c r="I1017" s="16" t="s">
        <v>52</v>
      </c>
      <c r="J1017" s="13" t="s">
        <v>53</v>
      </c>
      <c r="K1017" s="13">
        <v>47</v>
      </c>
      <c r="L1017" s="13" t="s">
        <v>1101</v>
      </c>
      <c r="M1017" s="13" t="s">
        <v>55</v>
      </c>
      <c r="N1017" s="13" t="s">
        <v>56</v>
      </c>
      <c r="O1017" s="13" t="s">
        <v>1077</v>
      </c>
      <c r="P1017" s="13" t="s">
        <v>1097</v>
      </c>
      <c r="Q1017" s="13" t="s">
        <v>58</v>
      </c>
      <c r="R1017" s="13" t="s">
        <v>1098</v>
      </c>
      <c r="S1017" s="14">
        <v>43101.419305555559</v>
      </c>
      <c r="T1017" s="14">
        <v>43093.419305555559</v>
      </c>
      <c r="U1017" s="13">
        <v>55</v>
      </c>
      <c r="V1017" s="13" t="s">
        <v>59</v>
      </c>
      <c r="W1017" s="13">
        <v>55</v>
      </c>
      <c r="X1017" s="13" t="s">
        <v>59</v>
      </c>
      <c r="Y1017" s="13">
        <v>55</v>
      </c>
      <c r="Z1017" s="13" t="s">
        <v>59</v>
      </c>
      <c r="AA1017" s="13">
        <v>55</v>
      </c>
      <c r="AB1017" s="13" t="s">
        <v>59</v>
      </c>
      <c r="AC1017" s="13" t="s">
        <v>67</v>
      </c>
      <c r="AD1017" s="13" t="s">
        <v>61</v>
      </c>
      <c r="AE1017" s="13">
        <v>1</v>
      </c>
      <c r="AF1017" s="13" t="s">
        <v>68</v>
      </c>
      <c r="AG1017" s="13" t="s">
        <v>69</v>
      </c>
      <c r="AK1017" s="13" t="s">
        <v>63</v>
      </c>
      <c r="AL1017" s="13">
        <v>8760</v>
      </c>
      <c r="AM1017" s="13" t="s">
        <v>64</v>
      </c>
      <c r="AN1017" s="13" t="s">
        <v>1068</v>
      </c>
      <c r="AO1017" s="11">
        <v>44068.419305555559</v>
      </c>
      <c r="AP1017" s="11" t="s">
        <v>66</v>
      </c>
      <c r="AQ1017" s="11" t="s">
        <v>49</v>
      </c>
      <c r="AR1017" s="11" t="s">
        <v>66</v>
      </c>
      <c r="AS1017" s="11" t="s">
        <v>55</v>
      </c>
      <c r="AT1017" s="11" t="s">
        <v>66</v>
      </c>
      <c r="AU1017" s="11" t="s">
        <v>61</v>
      </c>
      <c r="AV1017" t="s">
        <v>66</v>
      </c>
      <c r="AW1017" t="s">
        <v>66</v>
      </c>
    </row>
    <row r="1018" spans="1:49" hidden="1" x14ac:dyDescent="0.25">
      <c r="A1018" s="13" t="s">
        <v>1060</v>
      </c>
      <c r="B1018" s="13">
        <v>29885</v>
      </c>
      <c r="C1018" s="13" t="s">
        <v>1061</v>
      </c>
      <c r="D1018" s="13" t="s">
        <v>49</v>
      </c>
      <c r="E1018" s="13" t="s">
        <v>50</v>
      </c>
      <c r="F1018" s="15" t="s">
        <v>51</v>
      </c>
      <c r="G1018" s="13">
        <v>32.210555999999997</v>
      </c>
      <c r="H1018" s="13">
        <v>-103.523889</v>
      </c>
      <c r="I1018" s="16" t="s">
        <v>52</v>
      </c>
      <c r="J1018" s="13" t="s">
        <v>53</v>
      </c>
      <c r="K1018" s="13">
        <v>47</v>
      </c>
      <c r="L1018" s="13" t="s">
        <v>1101</v>
      </c>
      <c r="M1018" s="13" t="s">
        <v>55</v>
      </c>
      <c r="N1018" s="13" t="s">
        <v>56</v>
      </c>
      <c r="O1018" s="13" t="s">
        <v>1077</v>
      </c>
      <c r="P1018" s="13" t="s">
        <v>1097</v>
      </c>
      <c r="Q1018" s="13" t="s">
        <v>58</v>
      </c>
      <c r="R1018" s="13" t="s">
        <v>1098</v>
      </c>
      <c r="S1018" s="14">
        <v>43101.419305555559</v>
      </c>
      <c r="T1018" s="14">
        <v>43093.419305555559</v>
      </c>
      <c r="U1018" s="13">
        <v>55</v>
      </c>
      <c r="V1018" s="13" t="s">
        <v>59</v>
      </c>
      <c r="W1018" s="13">
        <v>55</v>
      </c>
      <c r="X1018" s="13" t="s">
        <v>59</v>
      </c>
      <c r="Y1018" s="13">
        <v>55</v>
      </c>
      <c r="Z1018" s="13" t="s">
        <v>59</v>
      </c>
      <c r="AA1018" s="13">
        <v>55</v>
      </c>
      <c r="AB1018" s="13" t="s">
        <v>59</v>
      </c>
      <c r="AC1018" s="13" t="s">
        <v>67</v>
      </c>
      <c r="AD1018" s="13" t="s">
        <v>61</v>
      </c>
      <c r="AE1018" s="13">
        <v>4.5</v>
      </c>
      <c r="AF1018" s="13" t="s">
        <v>62</v>
      </c>
      <c r="AG1018" s="13" t="s">
        <v>69</v>
      </c>
      <c r="AK1018" s="13" t="s">
        <v>63</v>
      </c>
      <c r="AL1018" s="13">
        <v>8760</v>
      </c>
      <c r="AM1018" s="13" t="s">
        <v>64</v>
      </c>
      <c r="AN1018" s="13" t="s">
        <v>1068</v>
      </c>
      <c r="AO1018" s="11">
        <v>44068.419305555559</v>
      </c>
      <c r="AP1018" s="11" t="s">
        <v>66</v>
      </c>
      <c r="AQ1018" s="11" t="s">
        <v>49</v>
      </c>
      <c r="AR1018" s="11" t="s">
        <v>66</v>
      </c>
      <c r="AS1018" s="11" t="s">
        <v>55</v>
      </c>
      <c r="AT1018" s="11" t="s">
        <v>66</v>
      </c>
      <c r="AU1018" s="11" t="s">
        <v>61</v>
      </c>
      <c r="AV1018" t="s">
        <v>66</v>
      </c>
      <c r="AW1018" t="s">
        <v>66</v>
      </c>
    </row>
    <row r="1019" spans="1:49" hidden="1" x14ac:dyDescent="0.25">
      <c r="A1019" s="13" t="s">
        <v>1060</v>
      </c>
      <c r="B1019" s="13">
        <v>29885</v>
      </c>
      <c r="C1019" s="13" t="s">
        <v>1061</v>
      </c>
      <c r="D1019" s="13" t="s">
        <v>49</v>
      </c>
      <c r="E1019" s="13" t="s">
        <v>50</v>
      </c>
      <c r="F1019" s="15" t="s">
        <v>51</v>
      </c>
      <c r="G1019" s="13">
        <v>32.210555999999997</v>
      </c>
      <c r="H1019" s="13">
        <v>-103.523889</v>
      </c>
      <c r="I1019" s="16" t="s">
        <v>52</v>
      </c>
      <c r="J1019" s="13" t="s">
        <v>53</v>
      </c>
      <c r="K1019" s="13">
        <v>54</v>
      </c>
      <c r="L1019" s="13" t="s">
        <v>1102</v>
      </c>
      <c r="M1019" s="13" t="s">
        <v>55</v>
      </c>
      <c r="N1019" s="13" t="s">
        <v>56</v>
      </c>
      <c r="O1019" s="13" t="s">
        <v>1103</v>
      </c>
      <c r="P1019" s="13" t="s">
        <v>58</v>
      </c>
      <c r="Q1019" s="13" t="s">
        <v>58</v>
      </c>
      <c r="R1019" s="13" t="s">
        <v>58</v>
      </c>
      <c r="U1019" s="13">
        <v>18</v>
      </c>
      <c r="V1019" s="13" t="s">
        <v>59</v>
      </c>
      <c r="W1019" s="13">
        <v>18</v>
      </c>
      <c r="X1019" s="13" t="s">
        <v>59</v>
      </c>
      <c r="Y1019" s="13">
        <v>18</v>
      </c>
      <c r="Z1019" s="13" t="s">
        <v>59</v>
      </c>
      <c r="AA1019" s="13">
        <v>18</v>
      </c>
      <c r="AB1019" s="13" t="s">
        <v>59</v>
      </c>
      <c r="AC1019" s="13" t="s">
        <v>67</v>
      </c>
      <c r="AD1019" s="13" t="s">
        <v>61</v>
      </c>
      <c r="AE1019" s="13">
        <v>1.8</v>
      </c>
      <c r="AF1019" s="13" t="s">
        <v>68</v>
      </c>
      <c r="AG1019" s="13" t="s">
        <v>69</v>
      </c>
      <c r="AK1019" s="13" t="s">
        <v>63</v>
      </c>
      <c r="AL1019" s="13">
        <v>8760</v>
      </c>
      <c r="AM1019" s="13" t="s">
        <v>64</v>
      </c>
      <c r="AN1019" s="13" t="s">
        <v>1068</v>
      </c>
      <c r="AO1019" s="11">
        <v>44068.419305555559</v>
      </c>
      <c r="AP1019" s="11" t="s">
        <v>66</v>
      </c>
      <c r="AQ1019" s="11" t="s">
        <v>49</v>
      </c>
      <c r="AR1019" s="11" t="s">
        <v>66</v>
      </c>
      <c r="AS1019" s="11" t="s">
        <v>55</v>
      </c>
      <c r="AT1019" s="11" t="s">
        <v>66</v>
      </c>
      <c r="AU1019" s="11" t="s">
        <v>61</v>
      </c>
      <c r="AV1019" t="s">
        <v>66</v>
      </c>
      <c r="AW1019" t="s">
        <v>66</v>
      </c>
    </row>
    <row r="1020" spans="1:49" hidden="1" x14ac:dyDescent="0.25">
      <c r="A1020" s="13" t="s">
        <v>1060</v>
      </c>
      <c r="B1020" s="13">
        <v>29885</v>
      </c>
      <c r="C1020" s="13" t="s">
        <v>1061</v>
      </c>
      <c r="D1020" s="13" t="s">
        <v>49</v>
      </c>
      <c r="E1020" s="13" t="s">
        <v>50</v>
      </c>
      <c r="F1020" s="15" t="s">
        <v>51</v>
      </c>
      <c r="G1020" s="13">
        <v>32.210555999999997</v>
      </c>
      <c r="H1020" s="13">
        <v>-103.523889</v>
      </c>
      <c r="I1020" s="16" t="s">
        <v>52</v>
      </c>
      <c r="J1020" s="13" t="s">
        <v>53</v>
      </c>
      <c r="K1020" s="13">
        <v>54</v>
      </c>
      <c r="L1020" s="13" t="s">
        <v>1102</v>
      </c>
      <c r="M1020" s="13" t="s">
        <v>55</v>
      </c>
      <c r="N1020" s="13" t="s">
        <v>56</v>
      </c>
      <c r="O1020" s="13" t="s">
        <v>1103</v>
      </c>
      <c r="P1020" s="13" t="s">
        <v>58</v>
      </c>
      <c r="Q1020" s="13" t="s">
        <v>58</v>
      </c>
      <c r="R1020" s="13" t="s">
        <v>58</v>
      </c>
      <c r="U1020" s="13">
        <v>18</v>
      </c>
      <c r="V1020" s="13" t="s">
        <v>59</v>
      </c>
      <c r="W1020" s="13">
        <v>18</v>
      </c>
      <c r="X1020" s="13" t="s">
        <v>59</v>
      </c>
      <c r="Y1020" s="13">
        <v>18</v>
      </c>
      <c r="Z1020" s="13" t="s">
        <v>59</v>
      </c>
      <c r="AA1020" s="13">
        <v>18</v>
      </c>
      <c r="AB1020" s="13" t="s">
        <v>59</v>
      </c>
      <c r="AC1020" s="13" t="s">
        <v>67</v>
      </c>
      <c r="AD1020" s="13" t="s">
        <v>61</v>
      </c>
      <c r="AE1020" s="13">
        <v>8</v>
      </c>
      <c r="AF1020" s="13" t="s">
        <v>62</v>
      </c>
      <c r="AG1020" s="13" t="s">
        <v>69</v>
      </c>
      <c r="AK1020" s="13" t="s">
        <v>63</v>
      </c>
      <c r="AL1020" s="13">
        <v>8760</v>
      </c>
      <c r="AM1020" s="13" t="s">
        <v>64</v>
      </c>
      <c r="AN1020" s="13" t="s">
        <v>1068</v>
      </c>
      <c r="AO1020" s="11">
        <v>44068.419305555559</v>
      </c>
      <c r="AP1020" s="11" t="s">
        <v>66</v>
      </c>
      <c r="AQ1020" s="11" t="s">
        <v>49</v>
      </c>
      <c r="AR1020" s="11" t="s">
        <v>66</v>
      </c>
      <c r="AS1020" s="11" t="s">
        <v>55</v>
      </c>
      <c r="AT1020" s="11" t="s">
        <v>66</v>
      </c>
      <c r="AU1020" s="11" t="s">
        <v>61</v>
      </c>
      <c r="AV1020" t="s">
        <v>66</v>
      </c>
      <c r="AW1020" t="s">
        <v>66</v>
      </c>
    </row>
    <row r="1021" spans="1:49" hidden="1" x14ac:dyDescent="0.25">
      <c r="A1021" s="13" t="s">
        <v>1060</v>
      </c>
      <c r="B1021" s="13">
        <v>29885</v>
      </c>
      <c r="C1021" s="13" t="s">
        <v>1061</v>
      </c>
      <c r="D1021" s="13" t="s">
        <v>49</v>
      </c>
      <c r="E1021" s="13" t="s">
        <v>50</v>
      </c>
      <c r="F1021" s="15" t="s">
        <v>51</v>
      </c>
      <c r="G1021" s="13">
        <v>32.210555999999997</v>
      </c>
      <c r="H1021" s="13">
        <v>-103.523889</v>
      </c>
      <c r="I1021" s="16" t="s">
        <v>52</v>
      </c>
      <c r="J1021" s="13" t="s">
        <v>53</v>
      </c>
      <c r="K1021" s="13">
        <v>55</v>
      </c>
      <c r="L1021" s="13" t="s">
        <v>1104</v>
      </c>
      <c r="M1021" s="13" t="s">
        <v>55</v>
      </c>
      <c r="N1021" s="13" t="s">
        <v>56</v>
      </c>
      <c r="O1021" s="13" t="s">
        <v>1105</v>
      </c>
      <c r="P1021" s="13" t="s">
        <v>58</v>
      </c>
      <c r="Q1021" s="13" t="s">
        <v>58</v>
      </c>
      <c r="R1021" s="13" t="s">
        <v>58</v>
      </c>
      <c r="U1021" s="13">
        <v>17.55</v>
      </c>
      <c r="V1021" s="13" t="s">
        <v>59</v>
      </c>
      <c r="W1021" s="13">
        <v>17.55</v>
      </c>
      <c r="X1021" s="13" t="s">
        <v>59</v>
      </c>
      <c r="Y1021" s="13">
        <v>17.55</v>
      </c>
      <c r="Z1021" s="13" t="s">
        <v>59</v>
      </c>
      <c r="AA1021" s="13">
        <v>17.55</v>
      </c>
      <c r="AB1021" s="13" t="s">
        <v>59</v>
      </c>
      <c r="AC1021" s="13" t="s">
        <v>67</v>
      </c>
      <c r="AD1021" s="13" t="s">
        <v>61</v>
      </c>
      <c r="AE1021" s="13">
        <v>1</v>
      </c>
      <c r="AF1021" s="13" t="s">
        <v>68</v>
      </c>
      <c r="AG1021" s="13" t="s">
        <v>69</v>
      </c>
      <c r="AK1021" s="13" t="s">
        <v>63</v>
      </c>
      <c r="AL1021" s="13">
        <v>8760</v>
      </c>
      <c r="AM1021" s="13" t="s">
        <v>64</v>
      </c>
      <c r="AN1021" s="13" t="s">
        <v>1068</v>
      </c>
      <c r="AO1021" s="11">
        <v>44068.419305555559</v>
      </c>
      <c r="AP1021" s="11" t="s">
        <v>66</v>
      </c>
      <c r="AQ1021" s="11" t="s">
        <v>49</v>
      </c>
      <c r="AR1021" s="11" t="s">
        <v>66</v>
      </c>
      <c r="AS1021" s="11" t="s">
        <v>55</v>
      </c>
      <c r="AT1021" s="11" t="s">
        <v>66</v>
      </c>
      <c r="AU1021" s="11" t="s">
        <v>61</v>
      </c>
      <c r="AV1021" t="s">
        <v>66</v>
      </c>
      <c r="AW1021" t="s">
        <v>66</v>
      </c>
    </row>
    <row r="1022" spans="1:49" hidden="1" x14ac:dyDescent="0.25">
      <c r="A1022" s="13" t="s">
        <v>1060</v>
      </c>
      <c r="B1022" s="13">
        <v>29885</v>
      </c>
      <c r="C1022" s="13" t="s">
        <v>1061</v>
      </c>
      <c r="D1022" s="13" t="s">
        <v>49</v>
      </c>
      <c r="E1022" s="13" t="s">
        <v>50</v>
      </c>
      <c r="F1022" s="15" t="s">
        <v>51</v>
      </c>
      <c r="G1022" s="13">
        <v>32.210555999999997</v>
      </c>
      <c r="H1022" s="13">
        <v>-103.523889</v>
      </c>
      <c r="I1022" s="16" t="s">
        <v>52</v>
      </c>
      <c r="J1022" s="13" t="s">
        <v>53</v>
      </c>
      <c r="K1022" s="13">
        <v>55</v>
      </c>
      <c r="L1022" s="13" t="s">
        <v>1104</v>
      </c>
      <c r="M1022" s="13" t="s">
        <v>55</v>
      </c>
      <c r="N1022" s="13" t="s">
        <v>56</v>
      </c>
      <c r="O1022" s="13" t="s">
        <v>1105</v>
      </c>
      <c r="P1022" s="13" t="s">
        <v>58</v>
      </c>
      <c r="Q1022" s="13" t="s">
        <v>58</v>
      </c>
      <c r="R1022" s="13" t="s">
        <v>58</v>
      </c>
      <c r="U1022" s="13">
        <v>17.55</v>
      </c>
      <c r="V1022" s="13" t="s">
        <v>59</v>
      </c>
      <c r="W1022" s="13">
        <v>17.55</v>
      </c>
      <c r="X1022" s="13" t="s">
        <v>59</v>
      </c>
      <c r="Y1022" s="13">
        <v>17.55</v>
      </c>
      <c r="Z1022" s="13" t="s">
        <v>59</v>
      </c>
      <c r="AA1022" s="13">
        <v>17.55</v>
      </c>
      <c r="AB1022" s="13" t="s">
        <v>59</v>
      </c>
      <c r="AC1022" s="13" t="s">
        <v>67</v>
      </c>
      <c r="AD1022" s="13" t="s">
        <v>61</v>
      </c>
      <c r="AE1022" s="13">
        <v>3.8</v>
      </c>
      <c r="AF1022" s="13" t="s">
        <v>62</v>
      </c>
      <c r="AG1022" s="13" t="s">
        <v>69</v>
      </c>
      <c r="AK1022" s="13" t="s">
        <v>63</v>
      </c>
      <c r="AL1022" s="13">
        <v>8760</v>
      </c>
      <c r="AM1022" s="13" t="s">
        <v>64</v>
      </c>
      <c r="AN1022" s="13" t="s">
        <v>1068</v>
      </c>
      <c r="AO1022" s="11">
        <v>44068.419305555559</v>
      </c>
      <c r="AP1022" s="11" t="s">
        <v>66</v>
      </c>
      <c r="AQ1022" s="11" t="s">
        <v>49</v>
      </c>
      <c r="AR1022" s="11" t="s">
        <v>66</v>
      </c>
      <c r="AS1022" s="11" t="s">
        <v>55</v>
      </c>
      <c r="AT1022" s="11" t="s">
        <v>66</v>
      </c>
      <c r="AU1022" s="11" t="s">
        <v>61</v>
      </c>
      <c r="AV1022" t="s">
        <v>66</v>
      </c>
      <c r="AW1022" t="s">
        <v>66</v>
      </c>
    </row>
    <row r="1023" spans="1:49" hidden="1" x14ac:dyDescent="0.25">
      <c r="A1023" s="13" t="s">
        <v>1060</v>
      </c>
      <c r="B1023" s="13">
        <v>29885</v>
      </c>
      <c r="C1023" s="13" t="s">
        <v>1061</v>
      </c>
      <c r="D1023" s="13" t="s">
        <v>49</v>
      </c>
      <c r="E1023" s="13" t="s">
        <v>50</v>
      </c>
      <c r="F1023" s="15" t="s">
        <v>51</v>
      </c>
      <c r="G1023" s="13">
        <v>32.210555999999997</v>
      </c>
      <c r="H1023" s="13">
        <v>-103.523889</v>
      </c>
      <c r="I1023" s="16" t="s">
        <v>52</v>
      </c>
      <c r="J1023" s="13" t="s">
        <v>53</v>
      </c>
      <c r="K1023" s="13">
        <v>55</v>
      </c>
      <c r="L1023" s="13" t="s">
        <v>1104</v>
      </c>
      <c r="M1023" s="13" t="s">
        <v>55</v>
      </c>
      <c r="N1023" s="13" t="s">
        <v>56</v>
      </c>
      <c r="O1023" s="13" t="s">
        <v>1105</v>
      </c>
      <c r="P1023" s="13" t="s">
        <v>58</v>
      </c>
      <c r="Q1023" s="13" t="s">
        <v>58</v>
      </c>
      <c r="R1023" s="13" t="s">
        <v>58</v>
      </c>
      <c r="U1023" s="13">
        <v>17.55</v>
      </c>
      <c r="V1023" s="13" t="s">
        <v>59</v>
      </c>
      <c r="W1023" s="13">
        <v>17.55</v>
      </c>
      <c r="X1023" s="13" t="s">
        <v>59</v>
      </c>
      <c r="Y1023" s="13">
        <v>17.55</v>
      </c>
      <c r="Z1023" s="13" t="s">
        <v>59</v>
      </c>
      <c r="AA1023" s="13">
        <v>17.55</v>
      </c>
      <c r="AB1023" s="13" t="s">
        <v>59</v>
      </c>
      <c r="AC1023" s="13" t="s">
        <v>249</v>
      </c>
      <c r="AD1023" s="13" t="s">
        <v>61</v>
      </c>
      <c r="AE1023" s="13">
        <v>0.86</v>
      </c>
      <c r="AF1023" s="13" t="s">
        <v>68</v>
      </c>
      <c r="AG1023" s="13" t="s">
        <v>69</v>
      </c>
      <c r="AK1023" s="13" t="s">
        <v>63</v>
      </c>
      <c r="AL1023" s="13">
        <v>8760</v>
      </c>
      <c r="AM1023" s="13" t="s">
        <v>64</v>
      </c>
      <c r="AN1023" s="13" t="s">
        <v>1068</v>
      </c>
      <c r="AO1023" s="11">
        <v>44068.419305555559</v>
      </c>
      <c r="AP1023" s="11" t="s">
        <v>66</v>
      </c>
      <c r="AQ1023" s="11" t="s">
        <v>49</v>
      </c>
      <c r="AR1023" s="11" t="s">
        <v>66</v>
      </c>
      <c r="AS1023" s="11" t="s">
        <v>55</v>
      </c>
      <c r="AT1023" s="11" t="s">
        <v>66</v>
      </c>
      <c r="AU1023" s="11" t="s">
        <v>61</v>
      </c>
      <c r="AV1023" t="s">
        <v>66</v>
      </c>
      <c r="AW1023" t="s">
        <v>66</v>
      </c>
    </row>
    <row r="1024" spans="1:49" hidden="1" x14ac:dyDescent="0.25">
      <c r="A1024" s="13" t="s">
        <v>1060</v>
      </c>
      <c r="B1024" s="13">
        <v>29885</v>
      </c>
      <c r="C1024" s="13" t="s">
        <v>1061</v>
      </c>
      <c r="D1024" s="13" t="s">
        <v>49</v>
      </c>
      <c r="E1024" s="13" t="s">
        <v>50</v>
      </c>
      <c r="F1024" s="15" t="s">
        <v>51</v>
      </c>
      <c r="G1024" s="13">
        <v>32.210555999999997</v>
      </c>
      <c r="H1024" s="13">
        <v>-103.523889</v>
      </c>
      <c r="I1024" s="16" t="s">
        <v>52</v>
      </c>
      <c r="J1024" s="13" t="s">
        <v>53</v>
      </c>
      <c r="K1024" s="13">
        <v>57</v>
      </c>
      <c r="L1024" s="13" t="s">
        <v>1106</v>
      </c>
      <c r="M1024" s="13" t="s">
        <v>55</v>
      </c>
      <c r="N1024" s="13" t="s">
        <v>56</v>
      </c>
      <c r="O1024" s="13" t="s">
        <v>1107</v>
      </c>
      <c r="P1024" s="13" t="s">
        <v>1088</v>
      </c>
      <c r="Q1024" s="13" t="s">
        <v>58</v>
      </c>
      <c r="R1024" s="13" t="s">
        <v>58</v>
      </c>
      <c r="U1024" s="13">
        <v>7.3</v>
      </c>
      <c r="V1024" s="13" t="s">
        <v>59</v>
      </c>
      <c r="W1024" s="13">
        <v>7.3</v>
      </c>
      <c r="X1024" s="13" t="s">
        <v>59</v>
      </c>
      <c r="Y1024" s="13">
        <v>7.3</v>
      </c>
      <c r="Z1024" s="13" t="s">
        <v>59</v>
      </c>
      <c r="AA1024" s="13">
        <v>7.3</v>
      </c>
      <c r="AB1024" s="13" t="s">
        <v>59</v>
      </c>
      <c r="AC1024" s="13" t="s">
        <v>67</v>
      </c>
      <c r="AD1024" s="13" t="s">
        <v>61</v>
      </c>
      <c r="AE1024" s="13">
        <v>1.6</v>
      </c>
      <c r="AF1024" s="13" t="s">
        <v>62</v>
      </c>
      <c r="AG1024" s="13" t="s">
        <v>69</v>
      </c>
      <c r="AK1024" s="13" t="s">
        <v>63</v>
      </c>
      <c r="AL1024" s="13">
        <v>8760</v>
      </c>
      <c r="AM1024" s="13" t="s">
        <v>64</v>
      </c>
      <c r="AN1024" s="13" t="s">
        <v>1091</v>
      </c>
      <c r="AO1024" s="11">
        <v>44068.419305555559</v>
      </c>
      <c r="AP1024" s="11" t="s">
        <v>66</v>
      </c>
      <c r="AQ1024" s="11" t="s">
        <v>49</v>
      </c>
      <c r="AR1024" s="11" t="s">
        <v>66</v>
      </c>
      <c r="AS1024" s="11" t="s">
        <v>55</v>
      </c>
      <c r="AT1024" s="11" t="s">
        <v>66</v>
      </c>
      <c r="AU1024" s="11" t="s">
        <v>61</v>
      </c>
      <c r="AV1024" t="s">
        <v>66</v>
      </c>
      <c r="AW1024" t="s">
        <v>66</v>
      </c>
    </row>
    <row r="1025" spans="1:49" hidden="1" x14ac:dyDescent="0.25">
      <c r="A1025" s="13" t="s">
        <v>1060</v>
      </c>
      <c r="B1025" s="13">
        <v>29885</v>
      </c>
      <c r="C1025" s="13" t="s">
        <v>1061</v>
      </c>
      <c r="D1025" s="13" t="s">
        <v>49</v>
      </c>
      <c r="E1025" s="13" t="s">
        <v>50</v>
      </c>
      <c r="F1025" s="15" t="s">
        <v>51</v>
      </c>
      <c r="G1025" s="13">
        <v>32.210555999999997</v>
      </c>
      <c r="H1025" s="13">
        <v>-103.523889</v>
      </c>
      <c r="I1025" s="16" t="s">
        <v>52</v>
      </c>
      <c r="J1025" s="13" t="s">
        <v>53</v>
      </c>
      <c r="K1025" s="13">
        <v>57</v>
      </c>
      <c r="L1025" s="13" t="s">
        <v>1106</v>
      </c>
      <c r="M1025" s="13" t="s">
        <v>55</v>
      </c>
      <c r="N1025" s="13" t="s">
        <v>56</v>
      </c>
      <c r="O1025" s="13" t="s">
        <v>1107</v>
      </c>
      <c r="P1025" s="13" t="s">
        <v>1088</v>
      </c>
      <c r="Q1025" s="13" t="s">
        <v>58</v>
      </c>
      <c r="R1025" s="13" t="s">
        <v>58</v>
      </c>
      <c r="U1025" s="13">
        <v>7.3</v>
      </c>
      <c r="V1025" s="13" t="s">
        <v>59</v>
      </c>
      <c r="W1025" s="13">
        <v>7.3</v>
      </c>
      <c r="X1025" s="13" t="s">
        <v>59</v>
      </c>
      <c r="Y1025" s="13">
        <v>7.3</v>
      </c>
      <c r="Z1025" s="13" t="s">
        <v>59</v>
      </c>
      <c r="AA1025" s="13">
        <v>7.3</v>
      </c>
      <c r="AB1025" s="13" t="s">
        <v>59</v>
      </c>
      <c r="AC1025" s="13" t="s">
        <v>249</v>
      </c>
      <c r="AD1025" s="13" t="s">
        <v>61</v>
      </c>
      <c r="AE1025" s="13">
        <v>0.36</v>
      </c>
      <c r="AF1025" s="13" t="s">
        <v>68</v>
      </c>
      <c r="AG1025" s="13" t="s">
        <v>69</v>
      </c>
      <c r="AK1025" s="13" t="s">
        <v>63</v>
      </c>
      <c r="AL1025" s="13">
        <v>8760</v>
      </c>
      <c r="AM1025" s="13" t="s">
        <v>64</v>
      </c>
      <c r="AN1025" s="13" t="s">
        <v>1091</v>
      </c>
      <c r="AO1025" s="11">
        <v>44068.419305555559</v>
      </c>
      <c r="AP1025" s="11" t="s">
        <v>66</v>
      </c>
      <c r="AQ1025" s="11" t="s">
        <v>49</v>
      </c>
      <c r="AR1025" s="11" t="s">
        <v>66</v>
      </c>
      <c r="AS1025" s="11" t="s">
        <v>55</v>
      </c>
      <c r="AT1025" s="11" t="s">
        <v>66</v>
      </c>
      <c r="AU1025" s="11" t="s">
        <v>61</v>
      </c>
      <c r="AV1025" t="s">
        <v>66</v>
      </c>
      <c r="AW1025" t="s">
        <v>66</v>
      </c>
    </row>
    <row r="1026" spans="1:49" hidden="1" x14ac:dyDescent="0.25">
      <c r="A1026" s="13" t="s">
        <v>1060</v>
      </c>
      <c r="B1026" s="13">
        <v>29885</v>
      </c>
      <c r="C1026" s="13" t="s">
        <v>1061</v>
      </c>
      <c r="D1026" s="13" t="s">
        <v>49</v>
      </c>
      <c r="E1026" s="13" t="s">
        <v>50</v>
      </c>
      <c r="F1026" s="15" t="s">
        <v>51</v>
      </c>
      <c r="G1026" s="13">
        <v>32.210555999999997</v>
      </c>
      <c r="H1026" s="13">
        <v>-103.523889</v>
      </c>
      <c r="I1026" s="16" t="s">
        <v>52</v>
      </c>
      <c r="J1026" s="13" t="s">
        <v>53</v>
      </c>
      <c r="K1026" s="13">
        <v>58</v>
      </c>
      <c r="L1026" s="13" t="s">
        <v>1108</v>
      </c>
      <c r="M1026" s="13" t="s">
        <v>55</v>
      </c>
      <c r="N1026" s="13" t="s">
        <v>56</v>
      </c>
      <c r="O1026" s="13" t="s">
        <v>1077</v>
      </c>
      <c r="P1026" s="13" t="s">
        <v>1097</v>
      </c>
      <c r="Q1026" s="13" t="s">
        <v>58</v>
      </c>
      <c r="R1026" s="13" t="s">
        <v>1098</v>
      </c>
      <c r="S1026" s="14">
        <v>43101.419305555559</v>
      </c>
      <c r="T1026" s="14">
        <v>43093.419305555559</v>
      </c>
      <c r="U1026" s="13">
        <v>55</v>
      </c>
      <c r="V1026" s="13" t="s">
        <v>59</v>
      </c>
      <c r="W1026" s="13">
        <v>55</v>
      </c>
      <c r="X1026" s="13" t="s">
        <v>59</v>
      </c>
      <c r="Y1026" s="13">
        <v>55</v>
      </c>
      <c r="Z1026" s="13" t="s">
        <v>59</v>
      </c>
      <c r="AA1026" s="13">
        <v>55</v>
      </c>
      <c r="AB1026" s="13" t="s">
        <v>59</v>
      </c>
      <c r="AC1026" s="13" t="s">
        <v>67</v>
      </c>
      <c r="AD1026" s="13" t="s">
        <v>61</v>
      </c>
      <c r="AE1026" s="13">
        <v>1</v>
      </c>
      <c r="AF1026" s="13" t="s">
        <v>68</v>
      </c>
      <c r="AG1026" s="13" t="s">
        <v>69</v>
      </c>
      <c r="AK1026" s="13" t="s">
        <v>63</v>
      </c>
      <c r="AL1026" s="13">
        <v>8760</v>
      </c>
      <c r="AM1026" s="13" t="s">
        <v>64</v>
      </c>
      <c r="AN1026" s="13" t="s">
        <v>1068</v>
      </c>
      <c r="AO1026" s="11">
        <v>44068.419305555559</v>
      </c>
      <c r="AP1026" s="11" t="s">
        <v>66</v>
      </c>
      <c r="AQ1026" s="11" t="s">
        <v>49</v>
      </c>
      <c r="AR1026" s="11" t="s">
        <v>66</v>
      </c>
      <c r="AS1026" s="11" t="s">
        <v>55</v>
      </c>
      <c r="AT1026" s="11" t="s">
        <v>66</v>
      </c>
      <c r="AU1026" s="11" t="s">
        <v>61</v>
      </c>
      <c r="AV1026" t="s">
        <v>66</v>
      </c>
      <c r="AW1026" t="s">
        <v>66</v>
      </c>
    </row>
    <row r="1027" spans="1:49" hidden="1" x14ac:dyDescent="0.25">
      <c r="A1027" s="13" t="s">
        <v>1060</v>
      </c>
      <c r="B1027" s="13">
        <v>29885</v>
      </c>
      <c r="C1027" s="13" t="s">
        <v>1061</v>
      </c>
      <c r="D1027" s="13" t="s">
        <v>49</v>
      </c>
      <c r="E1027" s="13" t="s">
        <v>50</v>
      </c>
      <c r="F1027" s="15" t="s">
        <v>51</v>
      </c>
      <c r="G1027" s="13">
        <v>32.210555999999997</v>
      </c>
      <c r="H1027" s="13">
        <v>-103.523889</v>
      </c>
      <c r="I1027" s="16" t="s">
        <v>52</v>
      </c>
      <c r="J1027" s="13" t="s">
        <v>53</v>
      </c>
      <c r="K1027" s="13">
        <v>58</v>
      </c>
      <c r="L1027" s="13" t="s">
        <v>1108</v>
      </c>
      <c r="M1027" s="13" t="s">
        <v>55</v>
      </c>
      <c r="N1027" s="13" t="s">
        <v>56</v>
      </c>
      <c r="O1027" s="13" t="s">
        <v>1077</v>
      </c>
      <c r="P1027" s="13" t="s">
        <v>1097</v>
      </c>
      <c r="Q1027" s="13" t="s">
        <v>58</v>
      </c>
      <c r="R1027" s="13" t="s">
        <v>1098</v>
      </c>
      <c r="S1027" s="14">
        <v>43101.419305555559</v>
      </c>
      <c r="T1027" s="14">
        <v>43093.419305555559</v>
      </c>
      <c r="U1027" s="13">
        <v>55</v>
      </c>
      <c r="V1027" s="13" t="s">
        <v>59</v>
      </c>
      <c r="W1027" s="13">
        <v>55</v>
      </c>
      <c r="X1027" s="13" t="s">
        <v>59</v>
      </c>
      <c r="Y1027" s="13">
        <v>55</v>
      </c>
      <c r="Z1027" s="13" t="s">
        <v>59</v>
      </c>
      <c r="AA1027" s="13">
        <v>55</v>
      </c>
      <c r="AB1027" s="13" t="s">
        <v>59</v>
      </c>
      <c r="AC1027" s="13" t="s">
        <v>67</v>
      </c>
      <c r="AD1027" s="13" t="s">
        <v>61</v>
      </c>
      <c r="AE1027" s="13">
        <v>4.5</v>
      </c>
      <c r="AF1027" s="13" t="s">
        <v>62</v>
      </c>
      <c r="AG1027" s="13" t="s">
        <v>69</v>
      </c>
      <c r="AK1027" s="13" t="s">
        <v>63</v>
      </c>
      <c r="AL1027" s="13">
        <v>8760</v>
      </c>
      <c r="AM1027" s="13" t="s">
        <v>64</v>
      </c>
      <c r="AN1027" s="13" t="s">
        <v>1068</v>
      </c>
      <c r="AO1027" s="11">
        <v>44068.419305555559</v>
      </c>
      <c r="AP1027" s="11" t="s">
        <v>66</v>
      </c>
      <c r="AQ1027" s="11" t="s">
        <v>49</v>
      </c>
      <c r="AR1027" s="11" t="s">
        <v>66</v>
      </c>
      <c r="AS1027" s="11" t="s">
        <v>55</v>
      </c>
      <c r="AT1027" s="11" t="s">
        <v>66</v>
      </c>
      <c r="AU1027" s="11" t="s">
        <v>61</v>
      </c>
      <c r="AV1027" t="s">
        <v>66</v>
      </c>
      <c r="AW1027" t="s">
        <v>66</v>
      </c>
    </row>
    <row r="1028" spans="1:49" hidden="1" x14ac:dyDescent="0.25">
      <c r="A1028" s="13" t="s">
        <v>1060</v>
      </c>
      <c r="B1028" s="13">
        <v>29885</v>
      </c>
      <c r="C1028" s="13" t="s">
        <v>1061</v>
      </c>
      <c r="D1028" s="13" t="s">
        <v>49</v>
      </c>
      <c r="E1028" s="13" t="s">
        <v>50</v>
      </c>
      <c r="F1028" s="15" t="s">
        <v>51</v>
      </c>
      <c r="G1028" s="13">
        <v>32.210555999999997</v>
      </c>
      <c r="H1028" s="13">
        <v>-103.523889</v>
      </c>
      <c r="I1028" s="16" t="s">
        <v>52</v>
      </c>
      <c r="J1028" s="13" t="s">
        <v>53</v>
      </c>
      <c r="K1028" s="13">
        <v>60</v>
      </c>
      <c r="L1028" s="13" t="s">
        <v>1109</v>
      </c>
      <c r="M1028" s="13" t="s">
        <v>55</v>
      </c>
      <c r="N1028" s="13" t="s">
        <v>56</v>
      </c>
      <c r="O1028" s="13" t="s">
        <v>1077</v>
      </c>
      <c r="P1028" s="13" t="s">
        <v>1097</v>
      </c>
      <c r="Q1028" s="13" t="s">
        <v>58</v>
      </c>
      <c r="R1028" s="13" t="s">
        <v>1098</v>
      </c>
      <c r="S1028" s="14">
        <v>43101.419305555559</v>
      </c>
      <c r="T1028" s="14">
        <v>43093.419305555559</v>
      </c>
      <c r="U1028" s="13">
        <v>55</v>
      </c>
      <c r="V1028" s="13" t="s">
        <v>59</v>
      </c>
      <c r="W1028" s="13">
        <v>55</v>
      </c>
      <c r="X1028" s="13" t="s">
        <v>59</v>
      </c>
      <c r="Y1028" s="13">
        <v>55</v>
      </c>
      <c r="Z1028" s="13" t="s">
        <v>59</v>
      </c>
      <c r="AA1028" s="13">
        <v>55</v>
      </c>
      <c r="AB1028" s="13" t="s">
        <v>59</v>
      </c>
      <c r="AC1028" s="13" t="s">
        <v>67</v>
      </c>
      <c r="AD1028" s="13" t="s">
        <v>61</v>
      </c>
      <c r="AE1028" s="13">
        <v>1</v>
      </c>
      <c r="AF1028" s="13" t="s">
        <v>68</v>
      </c>
      <c r="AG1028" s="13" t="s">
        <v>69</v>
      </c>
      <c r="AK1028" s="13" t="s">
        <v>63</v>
      </c>
      <c r="AL1028" s="13">
        <v>8760</v>
      </c>
      <c r="AM1028" s="13" t="s">
        <v>64</v>
      </c>
      <c r="AN1028" s="13" t="s">
        <v>1068</v>
      </c>
      <c r="AO1028" s="11">
        <v>44068.419305555559</v>
      </c>
      <c r="AP1028" s="11" t="s">
        <v>66</v>
      </c>
      <c r="AQ1028" s="11" t="s">
        <v>49</v>
      </c>
      <c r="AR1028" s="11" t="s">
        <v>66</v>
      </c>
      <c r="AS1028" s="11" t="s">
        <v>55</v>
      </c>
      <c r="AT1028" s="11" t="s">
        <v>66</v>
      </c>
      <c r="AU1028" s="11" t="s">
        <v>61</v>
      </c>
      <c r="AV1028" t="s">
        <v>66</v>
      </c>
      <c r="AW1028" t="s">
        <v>66</v>
      </c>
    </row>
    <row r="1029" spans="1:49" hidden="1" x14ac:dyDescent="0.25">
      <c r="A1029" s="13" t="s">
        <v>1060</v>
      </c>
      <c r="B1029" s="13">
        <v>29885</v>
      </c>
      <c r="C1029" s="13" t="s">
        <v>1061</v>
      </c>
      <c r="D1029" s="13" t="s">
        <v>49</v>
      </c>
      <c r="E1029" s="13" t="s">
        <v>50</v>
      </c>
      <c r="F1029" s="15" t="s">
        <v>51</v>
      </c>
      <c r="G1029" s="13">
        <v>32.210555999999997</v>
      </c>
      <c r="H1029" s="13">
        <v>-103.523889</v>
      </c>
      <c r="I1029" s="16" t="s">
        <v>52</v>
      </c>
      <c r="J1029" s="13" t="s">
        <v>53</v>
      </c>
      <c r="K1029" s="13">
        <v>60</v>
      </c>
      <c r="L1029" s="13" t="s">
        <v>1109</v>
      </c>
      <c r="M1029" s="13" t="s">
        <v>55</v>
      </c>
      <c r="N1029" s="13" t="s">
        <v>56</v>
      </c>
      <c r="O1029" s="13" t="s">
        <v>1077</v>
      </c>
      <c r="P1029" s="13" t="s">
        <v>1097</v>
      </c>
      <c r="Q1029" s="13" t="s">
        <v>58</v>
      </c>
      <c r="R1029" s="13" t="s">
        <v>1098</v>
      </c>
      <c r="S1029" s="14">
        <v>43101.419305555559</v>
      </c>
      <c r="T1029" s="14">
        <v>43093.419305555559</v>
      </c>
      <c r="U1029" s="13">
        <v>55</v>
      </c>
      <c r="V1029" s="13" t="s">
        <v>59</v>
      </c>
      <c r="W1029" s="13">
        <v>55</v>
      </c>
      <c r="X1029" s="13" t="s">
        <v>59</v>
      </c>
      <c r="Y1029" s="13">
        <v>55</v>
      </c>
      <c r="Z1029" s="13" t="s">
        <v>59</v>
      </c>
      <c r="AA1029" s="13">
        <v>55</v>
      </c>
      <c r="AB1029" s="13" t="s">
        <v>59</v>
      </c>
      <c r="AC1029" s="13" t="s">
        <v>67</v>
      </c>
      <c r="AD1029" s="13" t="s">
        <v>61</v>
      </c>
      <c r="AE1029" s="13">
        <v>4.5</v>
      </c>
      <c r="AF1029" s="13" t="s">
        <v>62</v>
      </c>
      <c r="AG1029" s="13" t="s">
        <v>69</v>
      </c>
      <c r="AK1029" s="13" t="s">
        <v>63</v>
      </c>
      <c r="AL1029" s="13">
        <v>8760</v>
      </c>
      <c r="AM1029" s="13" t="s">
        <v>64</v>
      </c>
      <c r="AN1029" s="13" t="s">
        <v>1068</v>
      </c>
      <c r="AO1029" s="11">
        <v>44068.419305555559</v>
      </c>
      <c r="AP1029" s="11" t="s">
        <v>66</v>
      </c>
      <c r="AQ1029" s="11" t="s">
        <v>49</v>
      </c>
      <c r="AR1029" s="11" t="s">
        <v>66</v>
      </c>
      <c r="AS1029" s="11" t="s">
        <v>55</v>
      </c>
      <c r="AT1029" s="11" t="s">
        <v>66</v>
      </c>
      <c r="AU1029" s="11" t="s">
        <v>61</v>
      </c>
      <c r="AV1029" t="s">
        <v>66</v>
      </c>
      <c r="AW1029" t="s">
        <v>66</v>
      </c>
    </row>
    <row r="1030" spans="1:49" hidden="1" x14ac:dyDescent="0.25">
      <c r="A1030" s="13" t="s">
        <v>1060</v>
      </c>
      <c r="B1030" s="13">
        <v>29885</v>
      </c>
      <c r="C1030" s="13" t="s">
        <v>1061</v>
      </c>
      <c r="D1030" s="13" t="s">
        <v>49</v>
      </c>
      <c r="E1030" s="13" t="s">
        <v>50</v>
      </c>
      <c r="F1030" s="15" t="s">
        <v>51</v>
      </c>
      <c r="G1030" s="13">
        <v>32.210555999999997</v>
      </c>
      <c r="H1030" s="13">
        <v>-103.523889</v>
      </c>
      <c r="I1030" s="16" t="s">
        <v>52</v>
      </c>
      <c r="J1030" s="13" t="s">
        <v>53</v>
      </c>
      <c r="K1030" s="13">
        <v>64</v>
      </c>
      <c r="L1030" s="13" t="s">
        <v>1110</v>
      </c>
      <c r="M1030" s="13" t="s">
        <v>55</v>
      </c>
      <c r="N1030" s="13" t="s">
        <v>56</v>
      </c>
      <c r="O1030" s="13" t="s">
        <v>1111</v>
      </c>
      <c r="P1030" s="13" t="s">
        <v>1097</v>
      </c>
      <c r="Q1030" s="13" t="s">
        <v>58</v>
      </c>
      <c r="R1030" s="13" t="s">
        <v>1098</v>
      </c>
      <c r="S1030" s="14">
        <v>43101.419305555559</v>
      </c>
      <c r="T1030" s="14">
        <v>43093.419305555559</v>
      </c>
      <c r="U1030" s="13">
        <v>55</v>
      </c>
      <c r="V1030" s="13" t="s">
        <v>59</v>
      </c>
      <c r="W1030" s="13">
        <v>55</v>
      </c>
      <c r="X1030" s="13" t="s">
        <v>59</v>
      </c>
      <c r="Y1030" s="13">
        <v>55</v>
      </c>
      <c r="Z1030" s="13" t="s">
        <v>59</v>
      </c>
      <c r="AA1030" s="13">
        <v>55</v>
      </c>
      <c r="AB1030" s="13" t="s">
        <v>59</v>
      </c>
      <c r="AC1030" s="13" t="s">
        <v>67</v>
      </c>
      <c r="AD1030" s="13" t="s">
        <v>61</v>
      </c>
      <c r="AE1030" s="13">
        <v>1</v>
      </c>
      <c r="AF1030" s="13" t="s">
        <v>68</v>
      </c>
      <c r="AG1030" s="13" t="s">
        <v>69</v>
      </c>
      <c r="AK1030" s="13" t="s">
        <v>63</v>
      </c>
      <c r="AL1030" s="13">
        <v>8760</v>
      </c>
      <c r="AM1030" s="13" t="s">
        <v>64</v>
      </c>
      <c r="AN1030" s="13" t="s">
        <v>1068</v>
      </c>
      <c r="AO1030" s="11">
        <v>44068.419305555559</v>
      </c>
      <c r="AP1030" s="11" t="s">
        <v>66</v>
      </c>
      <c r="AQ1030" s="11" t="s">
        <v>49</v>
      </c>
      <c r="AR1030" s="11" t="s">
        <v>66</v>
      </c>
      <c r="AS1030" s="11" t="s">
        <v>55</v>
      </c>
      <c r="AT1030" s="11" t="s">
        <v>66</v>
      </c>
      <c r="AU1030" s="11" t="s">
        <v>61</v>
      </c>
      <c r="AV1030" t="s">
        <v>66</v>
      </c>
      <c r="AW1030" t="s">
        <v>66</v>
      </c>
    </row>
    <row r="1031" spans="1:49" hidden="1" x14ac:dyDescent="0.25">
      <c r="A1031" s="13" t="s">
        <v>1060</v>
      </c>
      <c r="B1031" s="13">
        <v>29885</v>
      </c>
      <c r="C1031" s="13" t="s">
        <v>1061</v>
      </c>
      <c r="D1031" s="13" t="s">
        <v>49</v>
      </c>
      <c r="E1031" s="13" t="s">
        <v>50</v>
      </c>
      <c r="F1031" s="15" t="s">
        <v>51</v>
      </c>
      <c r="G1031" s="13">
        <v>32.210555999999997</v>
      </c>
      <c r="H1031" s="13">
        <v>-103.523889</v>
      </c>
      <c r="I1031" s="16" t="s">
        <v>52</v>
      </c>
      <c r="J1031" s="13" t="s">
        <v>53</v>
      </c>
      <c r="K1031" s="13">
        <v>64</v>
      </c>
      <c r="L1031" s="13" t="s">
        <v>1110</v>
      </c>
      <c r="M1031" s="13" t="s">
        <v>55</v>
      </c>
      <c r="N1031" s="13" t="s">
        <v>56</v>
      </c>
      <c r="O1031" s="13" t="s">
        <v>1111</v>
      </c>
      <c r="P1031" s="13" t="s">
        <v>1097</v>
      </c>
      <c r="Q1031" s="13" t="s">
        <v>58</v>
      </c>
      <c r="R1031" s="13" t="s">
        <v>1098</v>
      </c>
      <c r="S1031" s="14">
        <v>43101.419305555559</v>
      </c>
      <c r="T1031" s="14">
        <v>43093.419305555559</v>
      </c>
      <c r="U1031" s="13">
        <v>55</v>
      </c>
      <c r="V1031" s="13" t="s">
        <v>59</v>
      </c>
      <c r="W1031" s="13">
        <v>55</v>
      </c>
      <c r="X1031" s="13" t="s">
        <v>59</v>
      </c>
      <c r="Y1031" s="13">
        <v>55</v>
      </c>
      <c r="Z1031" s="13" t="s">
        <v>59</v>
      </c>
      <c r="AA1031" s="13">
        <v>55</v>
      </c>
      <c r="AB1031" s="13" t="s">
        <v>59</v>
      </c>
      <c r="AC1031" s="13" t="s">
        <v>67</v>
      </c>
      <c r="AD1031" s="13" t="s">
        <v>61</v>
      </c>
      <c r="AE1031" s="13">
        <v>4.5</v>
      </c>
      <c r="AF1031" s="13" t="s">
        <v>62</v>
      </c>
      <c r="AG1031" s="13" t="s">
        <v>69</v>
      </c>
      <c r="AK1031" s="13" t="s">
        <v>63</v>
      </c>
      <c r="AL1031" s="13">
        <v>8760</v>
      </c>
      <c r="AM1031" s="13" t="s">
        <v>64</v>
      </c>
      <c r="AN1031" s="13" t="s">
        <v>1068</v>
      </c>
      <c r="AO1031" s="11">
        <v>44068.419305555559</v>
      </c>
      <c r="AP1031" s="11" t="s">
        <v>66</v>
      </c>
      <c r="AQ1031" s="11" t="s">
        <v>49</v>
      </c>
      <c r="AR1031" s="11" t="s">
        <v>66</v>
      </c>
      <c r="AS1031" s="11" t="s">
        <v>55</v>
      </c>
      <c r="AT1031" s="11" t="s">
        <v>66</v>
      </c>
      <c r="AU1031" s="11" t="s">
        <v>61</v>
      </c>
      <c r="AV1031" t="s">
        <v>66</v>
      </c>
      <c r="AW1031" t="s">
        <v>66</v>
      </c>
    </row>
    <row r="1032" spans="1:49" hidden="1" x14ac:dyDescent="0.25">
      <c r="A1032" s="13" t="s">
        <v>1060</v>
      </c>
      <c r="B1032" s="13">
        <v>29885</v>
      </c>
      <c r="C1032" s="13" t="s">
        <v>1061</v>
      </c>
      <c r="D1032" s="13" t="s">
        <v>49</v>
      </c>
      <c r="E1032" s="13" t="s">
        <v>50</v>
      </c>
      <c r="F1032" s="15" t="s">
        <v>51</v>
      </c>
      <c r="G1032" s="13">
        <v>32.210555999999997</v>
      </c>
      <c r="H1032" s="13">
        <v>-103.523889</v>
      </c>
      <c r="I1032" s="16" t="s">
        <v>52</v>
      </c>
      <c r="J1032" s="13" t="s">
        <v>53</v>
      </c>
      <c r="K1032" s="13">
        <v>66</v>
      </c>
      <c r="L1032" s="13" t="s">
        <v>1112</v>
      </c>
      <c r="M1032" s="13" t="s">
        <v>55</v>
      </c>
      <c r="N1032" s="13" t="s">
        <v>56</v>
      </c>
      <c r="O1032" s="13" t="s">
        <v>1113</v>
      </c>
      <c r="P1032" s="13" t="s">
        <v>1088</v>
      </c>
      <c r="Q1032" s="13" t="s">
        <v>58</v>
      </c>
      <c r="R1032" s="13" t="s">
        <v>58</v>
      </c>
      <c r="U1032" s="13">
        <v>7.3</v>
      </c>
      <c r="V1032" s="13" t="s">
        <v>59</v>
      </c>
      <c r="W1032" s="13">
        <v>7.3</v>
      </c>
      <c r="X1032" s="13" t="s">
        <v>59</v>
      </c>
      <c r="Y1032" s="13">
        <v>7.3</v>
      </c>
      <c r="Z1032" s="13" t="s">
        <v>59</v>
      </c>
      <c r="AA1032" s="13">
        <v>7.3</v>
      </c>
      <c r="AB1032" s="13" t="s">
        <v>59</v>
      </c>
      <c r="AC1032" s="13" t="s">
        <v>67</v>
      </c>
      <c r="AD1032" s="13" t="s">
        <v>61</v>
      </c>
      <c r="AE1032" s="13">
        <v>1.6</v>
      </c>
      <c r="AF1032" s="13" t="s">
        <v>62</v>
      </c>
      <c r="AG1032" s="13" t="s">
        <v>69</v>
      </c>
      <c r="AK1032" s="13" t="s">
        <v>63</v>
      </c>
      <c r="AL1032" s="13">
        <v>8760</v>
      </c>
      <c r="AM1032" s="13" t="s">
        <v>64</v>
      </c>
      <c r="AN1032" s="13" t="s">
        <v>1091</v>
      </c>
      <c r="AO1032" s="11">
        <v>44068.419305555559</v>
      </c>
      <c r="AP1032" s="11" t="s">
        <v>66</v>
      </c>
      <c r="AQ1032" s="11" t="s">
        <v>49</v>
      </c>
      <c r="AR1032" s="11" t="s">
        <v>66</v>
      </c>
      <c r="AS1032" s="11" t="s">
        <v>55</v>
      </c>
      <c r="AT1032" s="11" t="s">
        <v>66</v>
      </c>
      <c r="AU1032" s="11" t="s">
        <v>61</v>
      </c>
      <c r="AV1032" t="s">
        <v>66</v>
      </c>
      <c r="AW1032" t="s">
        <v>66</v>
      </c>
    </row>
    <row r="1033" spans="1:49" hidden="1" x14ac:dyDescent="0.25">
      <c r="A1033" s="13" t="s">
        <v>1060</v>
      </c>
      <c r="B1033" s="13">
        <v>29885</v>
      </c>
      <c r="C1033" s="13" t="s">
        <v>1061</v>
      </c>
      <c r="D1033" s="13" t="s">
        <v>49</v>
      </c>
      <c r="E1033" s="13" t="s">
        <v>50</v>
      </c>
      <c r="F1033" s="15" t="s">
        <v>51</v>
      </c>
      <c r="G1033" s="13">
        <v>32.210555999999997</v>
      </c>
      <c r="H1033" s="13">
        <v>-103.523889</v>
      </c>
      <c r="I1033" s="16" t="s">
        <v>52</v>
      </c>
      <c r="J1033" s="13" t="s">
        <v>53</v>
      </c>
      <c r="K1033" s="13">
        <v>66</v>
      </c>
      <c r="L1033" s="13" t="s">
        <v>1112</v>
      </c>
      <c r="M1033" s="13" t="s">
        <v>55</v>
      </c>
      <c r="N1033" s="13" t="s">
        <v>56</v>
      </c>
      <c r="O1033" s="13" t="s">
        <v>1113</v>
      </c>
      <c r="P1033" s="13" t="s">
        <v>1088</v>
      </c>
      <c r="Q1033" s="13" t="s">
        <v>58</v>
      </c>
      <c r="R1033" s="13" t="s">
        <v>58</v>
      </c>
      <c r="U1033" s="13">
        <v>7.3</v>
      </c>
      <c r="V1033" s="13" t="s">
        <v>59</v>
      </c>
      <c r="W1033" s="13">
        <v>7.3</v>
      </c>
      <c r="X1033" s="13" t="s">
        <v>59</v>
      </c>
      <c r="Y1033" s="13">
        <v>7.3</v>
      </c>
      <c r="Z1033" s="13" t="s">
        <v>59</v>
      </c>
      <c r="AA1033" s="13">
        <v>7.3</v>
      </c>
      <c r="AB1033" s="13" t="s">
        <v>59</v>
      </c>
      <c r="AC1033" s="13" t="s">
        <v>249</v>
      </c>
      <c r="AD1033" s="13" t="s">
        <v>61</v>
      </c>
      <c r="AE1033" s="13">
        <v>0.36</v>
      </c>
      <c r="AF1033" s="13" t="s">
        <v>68</v>
      </c>
      <c r="AG1033" s="13" t="s">
        <v>69</v>
      </c>
      <c r="AK1033" s="13" t="s">
        <v>63</v>
      </c>
      <c r="AL1033" s="13">
        <v>8760</v>
      </c>
      <c r="AM1033" s="13" t="s">
        <v>64</v>
      </c>
      <c r="AN1033" s="13" t="s">
        <v>1091</v>
      </c>
      <c r="AO1033" s="11">
        <v>44068.419305555559</v>
      </c>
      <c r="AP1033" s="11" t="s">
        <v>66</v>
      </c>
      <c r="AQ1033" s="11" t="s">
        <v>49</v>
      </c>
      <c r="AR1033" s="11" t="s">
        <v>66</v>
      </c>
      <c r="AS1033" s="11" t="s">
        <v>55</v>
      </c>
      <c r="AT1033" s="11" t="s">
        <v>66</v>
      </c>
      <c r="AU1033" s="11" t="s">
        <v>61</v>
      </c>
      <c r="AV1033" t="s">
        <v>66</v>
      </c>
      <c r="AW1033" t="s">
        <v>66</v>
      </c>
    </row>
    <row r="1034" spans="1:49" hidden="1" x14ac:dyDescent="0.25">
      <c r="A1034" s="13" t="s">
        <v>1060</v>
      </c>
      <c r="B1034" s="13">
        <v>29885</v>
      </c>
      <c r="C1034" s="13" t="s">
        <v>1061</v>
      </c>
      <c r="D1034" s="13" t="s">
        <v>49</v>
      </c>
      <c r="E1034" s="13" t="s">
        <v>50</v>
      </c>
      <c r="F1034" s="15" t="s">
        <v>51</v>
      </c>
      <c r="G1034" s="13">
        <v>32.210555999999997</v>
      </c>
      <c r="H1034" s="13">
        <v>-103.523889</v>
      </c>
      <c r="I1034" s="16" t="s">
        <v>52</v>
      </c>
      <c r="J1034" s="13" t="s">
        <v>53</v>
      </c>
      <c r="K1034" s="13">
        <v>67</v>
      </c>
      <c r="L1034" s="13" t="s">
        <v>1114</v>
      </c>
      <c r="M1034" s="13" t="s">
        <v>55</v>
      </c>
      <c r="N1034" s="13" t="s">
        <v>56</v>
      </c>
      <c r="O1034" s="13" t="s">
        <v>1115</v>
      </c>
      <c r="P1034" s="13" t="s">
        <v>58</v>
      </c>
      <c r="Q1034" s="13" t="s">
        <v>58</v>
      </c>
      <c r="R1034" s="13" t="s">
        <v>58</v>
      </c>
      <c r="U1034" s="13">
        <v>17.55</v>
      </c>
      <c r="V1034" s="13" t="s">
        <v>59</v>
      </c>
      <c r="W1034" s="13">
        <v>17.55</v>
      </c>
      <c r="X1034" s="13" t="s">
        <v>59</v>
      </c>
      <c r="Y1034" s="13">
        <v>17.55</v>
      </c>
      <c r="Z1034" s="13" t="s">
        <v>59</v>
      </c>
      <c r="AA1034" s="13">
        <v>17.55</v>
      </c>
      <c r="AB1034" s="13" t="s">
        <v>59</v>
      </c>
      <c r="AC1034" s="13" t="s">
        <v>67</v>
      </c>
      <c r="AD1034" s="13" t="s">
        <v>61</v>
      </c>
      <c r="AE1034" s="13">
        <v>3.8</v>
      </c>
      <c r="AF1034" s="13" t="s">
        <v>62</v>
      </c>
      <c r="AG1034" s="13" t="s">
        <v>69</v>
      </c>
      <c r="AK1034" s="13" t="s">
        <v>63</v>
      </c>
      <c r="AL1034" s="13">
        <v>8760</v>
      </c>
      <c r="AM1034" s="13" t="s">
        <v>64</v>
      </c>
      <c r="AN1034" s="13" t="s">
        <v>1068</v>
      </c>
      <c r="AO1034" s="11">
        <v>44068.419305555559</v>
      </c>
      <c r="AP1034" s="11" t="s">
        <v>66</v>
      </c>
      <c r="AQ1034" s="11" t="s">
        <v>49</v>
      </c>
      <c r="AR1034" s="11" t="s">
        <v>66</v>
      </c>
      <c r="AS1034" s="11" t="s">
        <v>55</v>
      </c>
      <c r="AT1034" s="11" t="s">
        <v>66</v>
      </c>
      <c r="AU1034" s="11" t="s">
        <v>61</v>
      </c>
      <c r="AV1034" t="s">
        <v>66</v>
      </c>
      <c r="AW1034" t="s">
        <v>66</v>
      </c>
    </row>
    <row r="1035" spans="1:49" hidden="1" x14ac:dyDescent="0.25">
      <c r="A1035" s="13" t="s">
        <v>1060</v>
      </c>
      <c r="B1035" s="13">
        <v>29885</v>
      </c>
      <c r="C1035" s="13" t="s">
        <v>1061</v>
      </c>
      <c r="D1035" s="13" t="s">
        <v>49</v>
      </c>
      <c r="E1035" s="13" t="s">
        <v>50</v>
      </c>
      <c r="F1035" s="15" t="s">
        <v>51</v>
      </c>
      <c r="G1035" s="13">
        <v>32.210555999999997</v>
      </c>
      <c r="H1035" s="13">
        <v>-103.523889</v>
      </c>
      <c r="I1035" s="16" t="s">
        <v>52</v>
      </c>
      <c r="J1035" s="13" t="s">
        <v>53</v>
      </c>
      <c r="K1035" s="13">
        <v>67</v>
      </c>
      <c r="L1035" s="13" t="s">
        <v>1114</v>
      </c>
      <c r="M1035" s="13" t="s">
        <v>55</v>
      </c>
      <c r="N1035" s="13" t="s">
        <v>56</v>
      </c>
      <c r="O1035" s="13" t="s">
        <v>1115</v>
      </c>
      <c r="P1035" s="13" t="s">
        <v>58</v>
      </c>
      <c r="Q1035" s="13" t="s">
        <v>58</v>
      </c>
      <c r="R1035" s="13" t="s">
        <v>58</v>
      </c>
      <c r="U1035" s="13">
        <v>17.55</v>
      </c>
      <c r="V1035" s="13" t="s">
        <v>59</v>
      </c>
      <c r="W1035" s="13">
        <v>17.55</v>
      </c>
      <c r="X1035" s="13" t="s">
        <v>59</v>
      </c>
      <c r="Y1035" s="13">
        <v>17.55</v>
      </c>
      <c r="Z1035" s="13" t="s">
        <v>59</v>
      </c>
      <c r="AA1035" s="13">
        <v>17.55</v>
      </c>
      <c r="AB1035" s="13" t="s">
        <v>59</v>
      </c>
      <c r="AC1035" s="13" t="s">
        <v>249</v>
      </c>
      <c r="AD1035" s="13" t="s">
        <v>61</v>
      </c>
      <c r="AE1035" s="13">
        <v>0.86</v>
      </c>
      <c r="AF1035" s="13" t="s">
        <v>68</v>
      </c>
      <c r="AG1035" s="13" t="s">
        <v>69</v>
      </c>
      <c r="AK1035" s="13" t="s">
        <v>63</v>
      </c>
      <c r="AL1035" s="13">
        <v>8760</v>
      </c>
      <c r="AM1035" s="13" t="s">
        <v>64</v>
      </c>
      <c r="AN1035" s="13" t="s">
        <v>1068</v>
      </c>
      <c r="AO1035" s="11">
        <v>44068.419305555559</v>
      </c>
      <c r="AP1035" s="11" t="s">
        <v>66</v>
      </c>
      <c r="AQ1035" s="11" t="s">
        <v>49</v>
      </c>
      <c r="AR1035" s="11" t="s">
        <v>66</v>
      </c>
      <c r="AS1035" s="11" t="s">
        <v>55</v>
      </c>
      <c r="AT1035" s="11" t="s">
        <v>66</v>
      </c>
      <c r="AU1035" s="11" t="s">
        <v>61</v>
      </c>
      <c r="AV1035" t="s">
        <v>66</v>
      </c>
      <c r="AW1035" t="s">
        <v>66</v>
      </c>
    </row>
    <row r="1036" spans="1:49" hidden="1" x14ac:dyDescent="0.25">
      <c r="A1036" s="13" t="s">
        <v>1060</v>
      </c>
      <c r="B1036" s="13">
        <v>29885</v>
      </c>
      <c r="C1036" s="13" t="s">
        <v>1061</v>
      </c>
      <c r="D1036" s="13" t="s">
        <v>49</v>
      </c>
      <c r="E1036" s="13" t="s">
        <v>50</v>
      </c>
      <c r="F1036" s="15" t="s">
        <v>51</v>
      </c>
      <c r="G1036" s="13">
        <v>32.210555999999997</v>
      </c>
      <c r="H1036" s="13">
        <v>-103.523889</v>
      </c>
      <c r="I1036" s="16" t="s">
        <v>52</v>
      </c>
      <c r="J1036" s="13" t="s">
        <v>53</v>
      </c>
      <c r="K1036" s="13">
        <v>71</v>
      </c>
      <c r="L1036" s="13" t="s">
        <v>1116</v>
      </c>
      <c r="M1036" s="13" t="s">
        <v>55</v>
      </c>
      <c r="N1036" s="13" t="s">
        <v>56</v>
      </c>
      <c r="O1036" s="13" t="s">
        <v>1111</v>
      </c>
      <c r="P1036" s="13" t="s">
        <v>1097</v>
      </c>
      <c r="Q1036" s="13" t="s">
        <v>58</v>
      </c>
      <c r="R1036" s="13" t="s">
        <v>1098</v>
      </c>
      <c r="S1036" s="14">
        <v>43101.419305555559</v>
      </c>
      <c r="T1036" s="14">
        <v>43093.419305555559</v>
      </c>
      <c r="U1036" s="13">
        <v>55</v>
      </c>
      <c r="V1036" s="13" t="s">
        <v>59</v>
      </c>
      <c r="W1036" s="13">
        <v>55</v>
      </c>
      <c r="X1036" s="13" t="s">
        <v>59</v>
      </c>
      <c r="Y1036" s="13">
        <v>55</v>
      </c>
      <c r="Z1036" s="13" t="s">
        <v>59</v>
      </c>
      <c r="AA1036" s="13">
        <v>55</v>
      </c>
      <c r="AB1036" s="13" t="s">
        <v>59</v>
      </c>
      <c r="AC1036" s="13" t="s">
        <v>67</v>
      </c>
      <c r="AD1036" s="13" t="s">
        <v>61</v>
      </c>
      <c r="AE1036" s="13">
        <v>1</v>
      </c>
      <c r="AF1036" s="13" t="s">
        <v>68</v>
      </c>
      <c r="AG1036" s="13" t="s">
        <v>69</v>
      </c>
      <c r="AK1036" s="13" t="s">
        <v>63</v>
      </c>
      <c r="AL1036" s="13">
        <v>8760</v>
      </c>
      <c r="AM1036" s="13" t="s">
        <v>64</v>
      </c>
      <c r="AN1036" s="13" t="s">
        <v>1068</v>
      </c>
      <c r="AO1036" s="11">
        <v>44068.419305555559</v>
      </c>
      <c r="AP1036" s="11" t="s">
        <v>66</v>
      </c>
      <c r="AQ1036" s="11" t="s">
        <v>49</v>
      </c>
      <c r="AR1036" s="11" t="s">
        <v>66</v>
      </c>
      <c r="AS1036" s="11" t="s">
        <v>55</v>
      </c>
      <c r="AT1036" s="11" t="s">
        <v>66</v>
      </c>
      <c r="AU1036" s="11" t="s">
        <v>61</v>
      </c>
      <c r="AV1036" t="s">
        <v>66</v>
      </c>
      <c r="AW1036" t="s">
        <v>66</v>
      </c>
    </row>
    <row r="1037" spans="1:49" hidden="1" x14ac:dyDescent="0.25">
      <c r="A1037" s="13" t="s">
        <v>1060</v>
      </c>
      <c r="B1037" s="13">
        <v>29885</v>
      </c>
      <c r="C1037" s="13" t="s">
        <v>1061</v>
      </c>
      <c r="D1037" s="13" t="s">
        <v>49</v>
      </c>
      <c r="E1037" s="13" t="s">
        <v>50</v>
      </c>
      <c r="F1037" s="15" t="s">
        <v>51</v>
      </c>
      <c r="G1037" s="13">
        <v>32.210555999999997</v>
      </c>
      <c r="H1037" s="13">
        <v>-103.523889</v>
      </c>
      <c r="I1037" s="16" t="s">
        <v>52</v>
      </c>
      <c r="J1037" s="13" t="s">
        <v>53</v>
      </c>
      <c r="K1037" s="13">
        <v>71</v>
      </c>
      <c r="L1037" s="13" t="s">
        <v>1116</v>
      </c>
      <c r="M1037" s="13" t="s">
        <v>55</v>
      </c>
      <c r="N1037" s="13" t="s">
        <v>56</v>
      </c>
      <c r="O1037" s="13" t="s">
        <v>1111</v>
      </c>
      <c r="P1037" s="13" t="s">
        <v>1097</v>
      </c>
      <c r="Q1037" s="13" t="s">
        <v>58</v>
      </c>
      <c r="R1037" s="13" t="s">
        <v>1098</v>
      </c>
      <c r="S1037" s="14">
        <v>43101.419305555559</v>
      </c>
      <c r="T1037" s="14">
        <v>43093.419305555559</v>
      </c>
      <c r="U1037" s="13">
        <v>55</v>
      </c>
      <c r="V1037" s="13" t="s">
        <v>59</v>
      </c>
      <c r="W1037" s="13">
        <v>55</v>
      </c>
      <c r="X1037" s="13" t="s">
        <v>59</v>
      </c>
      <c r="Y1037" s="13">
        <v>55</v>
      </c>
      <c r="Z1037" s="13" t="s">
        <v>59</v>
      </c>
      <c r="AA1037" s="13">
        <v>55</v>
      </c>
      <c r="AB1037" s="13" t="s">
        <v>59</v>
      </c>
      <c r="AC1037" s="13" t="s">
        <v>67</v>
      </c>
      <c r="AD1037" s="13" t="s">
        <v>61</v>
      </c>
      <c r="AE1037" s="13">
        <v>4.5</v>
      </c>
      <c r="AF1037" s="13" t="s">
        <v>62</v>
      </c>
      <c r="AG1037" s="13" t="s">
        <v>69</v>
      </c>
      <c r="AK1037" s="13" t="s">
        <v>63</v>
      </c>
      <c r="AL1037" s="13">
        <v>8760</v>
      </c>
      <c r="AM1037" s="13" t="s">
        <v>64</v>
      </c>
      <c r="AN1037" s="13" t="s">
        <v>1068</v>
      </c>
      <c r="AO1037" s="11">
        <v>44068.419305555559</v>
      </c>
      <c r="AP1037" s="11" t="s">
        <v>66</v>
      </c>
      <c r="AQ1037" s="11" t="s">
        <v>49</v>
      </c>
      <c r="AR1037" s="11" t="s">
        <v>66</v>
      </c>
      <c r="AS1037" s="11" t="s">
        <v>55</v>
      </c>
      <c r="AT1037" s="11" t="s">
        <v>66</v>
      </c>
      <c r="AU1037" s="11" t="s">
        <v>61</v>
      </c>
      <c r="AV1037" t="s">
        <v>66</v>
      </c>
      <c r="AW1037" t="s">
        <v>66</v>
      </c>
    </row>
    <row r="1038" spans="1:49" hidden="1" x14ac:dyDescent="0.25">
      <c r="A1038" s="13" t="s">
        <v>1060</v>
      </c>
      <c r="B1038" s="13">
        <v>29885</v>
      </c>
      <c r="C1038" s="13" t="s">
        <v>1061</v>
      </c>
      <c r="D1038" s="13" t="s">
        <v>49</v>
      </c>
      <c r="E1038" s="13" t="s">
        <v>50</v>
      </c>
      <c r="F1038" s="15" t="s">
        <v>51</v>
      </c>
      <c r="G1038" s="13">
        <v>32.210555999999997</v>
      </c>
      <c r="H1038" s="13">
        <v>-103.523889</v>
      </c>
      <c r="I1038" s="16" t="s">
        <v>52</v>
      </c>
      <c r="J1038" s="13" t="s">
        <v>53</v>
      </c>
      <c r="K1038" s="13">
        <v>73</v>
      </c>
      <c r="L1038" s="13" t="s">
        <v>1117</v>
      </c>
      <c r="M1038" s="13" t="s">
        <v>55</v>
      </c>
      <c r="N1038" s="13" t="s">
        <v>56</v>
      </c>
      <c r="O1038" s="13" t="s">
        <v>1118</v>
      </c>
      <c r="P1038" s="13" t="s">
        <v>1088</v>
      </c>
      <c r="Q1038" s="13" t="s">
        <v>58</v>
      </c>
      <c r="R1038" s="13" t="s">
        <v>58</v>
      </c>
      <c r="U1038" s="13">
        <v>7.3</v>
      </c>
      <c r="V1038" s="13" t="s">
        <v>59</v>
      </c>
      <c r="W1038" s="13">
        <v>7.3</v>
      </c>
      <c r="X1038" s="13" t="s">
        <v>59</v>
      </c>
      <c r="Y1038" s="13">
        <v>7.3</v>
      </c>
      <c r="Z1038" s="13" t="s">
        <v>59</v>
      </c>
      <c r="AA1038" s="13">
        <v>7.3</v>
      </c>
      <c r="AB1038" s="13" t="s">
        <v>59</v>
      </c>
      <c r="AC1038" s="13" t="s">
        <v>249</v>
      </c>
      <c r="AD1038" s="13" t="s">
        <v>61</v>
      </c>
      <c r="AE1038" s="13">
        <v>0.36</v>
      </c>
      <c r="AF1038" s="13" t="s">
        <v>68</v>
      </c>
      <c r="AG1038" s="13" t="s">
        <v>69</v>
      </c>
      <c r="AK1038" s="13" t="s">
        <v>63</v>
      </c>
      <c r="AL1038" s="13">
        <v>8760</v>
      </c>
      <c r="AM1038" s="13" t="s">
        <v>64</v>
      </c>
      <c r="AN1038" s="13" t="s">
        <v>1091</v>
      </c>
      <c r="AO1038" s="11">
        <v>44068.419305555559</v>
      </c>
      <c r="AP1038" s="11" t="s">
        <v>66</v>
      </c>
      <c r="AQ1038" s="11" t="s">
        <v>49</v>
      </c>
      <c r="AR1038" s="11" t="s">
        <v>66</v>
      </c>
      <c r="AS1038" s="11" t="s">
        <v>55</v>
      </c>
      <c r="AT1038" s="11" t="s">
        <v>66</v>
      </c>
      <c r="AU1038" s="11" t="s">
        <v>61</v>
      </c>
      <c r="AV1038" t="s">
        <v>66</v>
      </c>
      <c r="AW1038" t="s">
        <v>66</v>
      </c>
    </row>
    <row r="1039" spans="1:49" hidden="1" x14ac:dyDescent="0.25">
      <c r="A1039" s="13" t="s">
        <v>1060</v>
      </c>
      <c r="B1039" s="13">
        <v>29885</v>
      </c>
      <c r="C1039" s="13" t="s">
        <v>1061</v>
      </c>
      <c r="D1039" s="13" t="s">
        <v>49</v>
      </c>
      <c r="E1039" s="13" t="s">
        <v>50</v>
      </c>
      <c r="F1039" s="15" t="s">
        <v>51</v>
      </c>
      <c r="G1039" s="13">
        <v>32.210555999999997</v>
      </c>
      <c r="H1039" s="13">
        <v>-103.523889</v>
      </c>
      <c r="I1039" s="16" t="s">
        <v>52</v>
      </c>
      <c r="J1039" s="13" t="s">
        <v>53</v>
      </c>
      <c r="K1039" s="13">
        <v>73</v>
      </c>
      <c r="L1039" s="13" t="s">
        <v>1117</v>
      </c>
      <c r="M1039" s="13" t="s">
        <v>55</v>
      </c>
      <c r="N1039" s="13" t="s">
        <v>56</v>
      </c>
      <c r="O1039" s="13" t="s">
        <v>1118</v>
      </c>
      <c r="P1039" s="13" t="s">
        <v>1088</v>
      </c>
      <c r="Q1039" s="13" t="s">
        <v>58</v>
      </c>
      <c r="R1039" s="13" t="s">
        <v>58</v>
      </c>
      <c r="U1039" s="13">
        <v>7.3</v>
      </c>
      <c r="V1039" s="13" t="s">
        <v>59</v>
      </c>
      <c r="W1039" s="13">
        <v>7.3</v>
      </c>
      <c r="X1039" s="13" t="s">
        <v>59</v>
      </c>
      <c r="Y1039" s="13">
        <v>7.3</v>
      </c>
      <c r="Z1039" s="13" t="s">
        <v>59</v>
      </c>
      <c r="AA1039" s="13">
        <v>7.3</v>
      </c>
      <c r="AB1039" s="13" t="s">
        <v>59</v>
      </c>
      <c r="AC1039" s="13" t="s">
        <v>67</v>
      </c>
      <c r="AD1039" s="13" t="s">
        <v>61</v>
      </c>
      <c r="AE1039" s="13">
        <v>1.6</v>
      </c>
      <c r="AF1039" s="13" t="s">
        <v>62</v>
      </c>
      <c r="AG1039" s="13" t="s">
        <v>69</v>
      </c>
      <c r="AK1039" s="13" t="s">
        <v>63</v>
      </c>
      <c r="AL1039" s="13">
        <v>8760</v>
      </c>
      <c r="AM1039" s="13" t="s">
        <v>64</v>
      </c>
      <c r="AN1039" s="13" t="s">
        <v>1091</v>
      </c>
      <c r="AO1039" s="11">
        <v>44068.419305555559</v>
      </c>
      <c r="AP1039" s="11" t="s">
        <v>66</v>
      </c>
      <c r="AQ1039" s="11" t="s">
        <v>49</v>
      </c>
      <c r="AR1039" s="11" t="s">
        <v>66</v>
      </c>
      <c r="AS1039" s="11" t="s">
        <v>55</v>
      </c>
      <c r="AT1039" s="11" t="s">
        <v>66</v>
      </c>
      <c r="AU1039" s="11" t="s">
        <v>61</v>
      </c>
      <c r="AV1039" t="s">
        <v>66</v>
      </c>
      <c r="AW1039" t="s">
        <v>66</v>
      </c>
    </row>
    <row r="1040" spans="1:49" hidden="1" x14ac:dyDescent="0.25">
      <c r="A1040" s="13" t="s">
        <v>1060</v>
      </c>
      <c r="B1040" s="13">
        <v>29885</v>
      </c>
      <c r="C1040" s="13" t="s">
        <v>1061</v>
      </c>
      <c r="D1040" s="13" t="s">
        <v>49</v>
      </c>
      <c r="E1040" s="13" t="s">
        <v>50</v>
      </c>
      <c r="F1040" s="15" t="s">
        <v>51</v>
      </c>
      <c r="G1040" s="13">
        <v>32.210555999999997</v>
      </c>
      <c r="H1040" s="13">
        <v>-103.523889</v>
      </c>
      <c r="I1040" s="16" t="s">
        <v>52</v>
      </c>
      <c r="J1040" s="13" t="s">
        <v>53</v>
      </c>
      <c r="K1040" s="13">
        <v>74</v>
      </c>
      <c r="L1040" s="13" t="s">
        <v>1119</v>
      </c>
      <c r="M1040" s="13" t="s">
        <v>55</v>
      </c>
      <c r="N1040" s="13" t="s">
        <v>56</v>
      </c>
      <c r="O1040" s="13" t="s">
        <v>1120</v>
      </c>
      <c r="P1040" s="13" t="s">
        <v>58</v>
      </c>
      <c r="Q1040" s="13" t="s">
        <v>58</v>
      </c>
      <c r="R1040" s="13" t="s">
        <v>58</v>
      </c>
      <c r="U1040" s="13">
        <v>17.55</v>
      </c>
      <c r="V1040" s="13" t="s">
        <v>59</v>
      </c>
      <c r="W1040" s="13">
        <v>17.55</v>
      </c>
      <c r="X1040" s="13" t="s">
        <v>59</v>
      </c>
      <c r="Y1040" s="13">
        <v>17.55</v>
      </c>
      <c r="Z1040" s="13" t="s">
        <v>59</v>
      </c>
      <c r="AA1040" s="13">
        <v>17.55</v>
      </c>
      <c r="AB1040" s="13" t="s">
        <v>59</v>
      </c>
      <c r="AC1040" s="13" t="s">
        <v>67</v>
      </c>
      <c r="AD1040" s="13" t="s">
        <v>61</v>
      </c>
      <c r="AE1040" s="13">
        <v>3.8</v>
      </c>
      <c r="AF1040" s="13" t="s">
        <v>62</v>
      </c>
      <c r="AG1040" s="13" t="s">
        <v>69</v>
      </c>
      <c r="AK1040" s="13" t="s">
        <v>63</v>
      </c>
      <c r="AL1040" s="13">
        <v>8760</v>
      </c>
      <c r="AM1040" s="13" t="s">
        <v>64</v>
      </c>
      <c r="AN1040" s="13" t="s">
        <v>1068</v>
      </c>
      <c r="AO1040" s="11">
        <v>44068.419305555559</v>
      </c>
      <c r="AP1040" s="11" t="s">
        <v>66</v>
      </c>
      <c r="AQ1040" s="11" t="s">
        <v>49</v>
      </c>
      <c r="AR1040" s="11" t="s">
        <v>66</v>
      </c>
      <c r="AS1040" s="11" t="s">
        <v>55</v>
      </c>
      <c r="AT1040" s="11" t="s">
        <v>66</v>
      </c>
      <c r="AU1040" s="11" t="s">
        <v>61</v>
      </c>
      <c r="AV1040" t="s">
        <v>66</v>
      </c>
      <c r="AW1040" t="s">
        <v>66</v>
      </c>
    </row>
    <row r="1041" spans="1:49" hidden="1" x14ac:dyDescent="0.25">
      <c r="A1041" s="13" t="s">
        <v>1060</v>
      </c>
      <c r="B1041" s="13">
        <v>29885</v>
      </c>
      <c r="C1041" s="13" t="s">
        <v>1061</v>
      </c>
      <c r="D1041" s="13" t="s">
        <v>49</v>
      </c>
      <c r="E1041" s="13" t="s">
        <v>50</v>
      </c>
      <c r="F1041" s="15" t="s">
        <v>51</v>
      </c>
      <c r="G1041" s="13">
        <v>32.210555999999997</v>
      </c>
      <c r="H1041" s="13">
        <v>-103.523889</v>
      </c>
      <c r="I1041" s="16" t="s">
        <v>52</v>
      </c>
      <c r="J1041" s="13" t="s">
        <v>53</v>
      </c>
      <c r="K1041" s="13">
        <v>74</v>
      </c>
      <c r="L1041" s="13" t="s">
        <v>1119</v>
      </c>
      <c r="M1041" s="13" t="s">
        <v>55</v>
      </c>
      <c r="N1041" s="13" t="s">
        <v>56</v>
      </c>
      <c r="O1041" s="13" t="s">
        <v>1120</v>
      </c>
      <c r="P1041" s="13" t="s">
        <v>58</v>
      </c>
      <c r="Q1041" s="13" t="s">
        <v>58</v>
      </c>
      <c r="R1041" s="13" t="s">
        <v>58</v>
      </c>
      <c r="U1041" s="13">
        <v>17.55</v>
      </c>
      <c r="V1041" s="13" t="s">
        <v>59</v>
      </c>
      <c r="W1041" s="13">
        <v>17.55</v>
      </c>
      <c r="X1041" s="13" t="s">
        <v>59</v>
      </c>
      <c r="Y1041" s="13">
        <v>17.55</v>
      </c>
      <c r="Z1041" s="13" t="s">
        <v>59</v>
      </c>
      <c r="AA1041" s="13">
        <v>17.55</v>
      </c>
      <c r="AB1041" s="13" t="s">
        <v>59</v>
      </c>
      <c r="AC1041" s="13" t="s">
        <v>249</v>
      </c>
      <c r="AD1041" s="13" t="s">
        <v>61</v>
      </c>
      <c r="AE1041" s="13">
        <v>0.86</v>
      </c>
      <c r="AF1041" s="13" t="s">
        <v>68</v>
      </c>
      <c r="AG1041" s="13" t="s">
        <v>69</v>
      </c>
      <c r="AK1041" s="13" t="s">
        <v>63</v>
      </c>
      <c r="AL1041" s="13">
        <v>8760</v>
      </c>
      <c r="AM1041" s="13" t="s">
        <v>64</v>
      </c>
      <c r="AN1041" s="13" t="s">
        <v>1068</v>
      </c>
      <c r="AO1041" s="11">
        <v>44068.419305555559</v>
      </c>
      <c r="AP1041" s="11" t="s">
        <v>66</v>
      </c>
      <c r="AQ1041" s="11" t="s">
        <v>49</v>
      </c>
      <c r="AR1041" s="11" t="s">
        <v>66</v>
      </c>
      <c r="AS1041" s="11" t="s">
        <v>55</v>
      </c>
      <c r="AT1041" s="11" t="s">
        <v>66</v>
      </c>
      <c r="AU1041" s="11" t="s">
        <v>61</v>
      </c>
      <c r="AV1041" t="s">
        <v>66</v>
      </c>
      <c r="AW1041" t="s">
        <v>66</v>
      </c>
    </row>
    <row r="1042" spans="1:49" hidden="1" x14ac:dyDescent="0.25">
      <c r="A1042" s="13" t="s">
        <v>1060</v>
      </c>
      <c r="B1042" s="13">
        <v>29885</v>
      </c>
      <c r="C1042" s="13" t="s">
        <v>1061</v>
      </c>
      <c r="D1042" s="13" t="s">
        <v>49</v>
      </c>
      <c r="E1042" s="13" t="s">
        <v>50</v>
      </c>
      <c r="F1042" s="15" t="s">
        <v>51</v>
      </c>
      <c r="G1042" s="13">
        <v>32.210555999999997</v>
      </c>
      <c r="H1042" s="13">
        <v>-103.523889</v>
      </c>
      <c r="I1042" s="16" t="s">
        <v>52</v>
      </c>
      <c r="J1042" s="13" t="s">
        <v>53</v>
      </c>
      <c r="K1042" s="13">
        <v>77</v>
      </c>
      <c r="L1042" s="13" t="s">
        <v>1121</v>
      </c>
      <c r="M1042" s="13" t="s">
        <v>55</v>
      </c>
      <c r="N1042" s="13" t="s">
        <v>56</v>
      </c>
      <c r="O1042" s="13" t="s">
        <v>1122</v>
      </c>
      <c r="P1042" s="13" t="s">
        <v>1088</v>
      </c>
      <c r="Q1042" s="13" t="s">
        <v>58</v>
      </c>
      <c r="R1042" s="13" t="s">
        <v>58</v>
      </c>
      <c r="U1042" s="13">
        <v>7.3</v>
      </c>
      <c r="V1042" s="13" t="s">
        <v>59</v>
      </c>
      <c r="W1042" s="13">
        <v>7.3</v>
      </c>
      <c r="X1042" s="13" t="s">
        <v>59</v>
      </c>
      <c r="Y1042" s="13">
        <v>7.3</v>
      </c>
      <c r="Z1042" s="13" t="s">
        <v>59</v>
      </c>
      <c r="AA1042" s="13">
        <v>7.3</v>
      </c>
      <c r="AB1042" s="13" t="s">
        <v>59</v>
      </c>
      <c r="AC1042" s="13" t="s">
        <v>67</v>
      </c>
      <c r="AD1042" s="13" t="s">
        <v>61</v>
      </c>
      <c r="AE1042" s="13">
        <v>1.6</v>
      </c>
      <c r="AF1042" s="13" t="s">
        <v>62</v>
      </c>
      <c r="AG1042" s="13" t="s">
        <v>69</v>
      </c>
      <c r="AK1042" s="13" t="s">
        <v>63</v>
      </c>
      <c r="AL1042" s="13">
        <v>8760</v>
      </c>
      <c r="AM1042" s="13" t="s">
        <v>64</v>
      </c>
      <c r="AN1042" s="13" t="s">
        <v>1091</v>
      </c>
      <c r="AO1042" s="11">
        <v>44068.419305555559</v>
      </c>
      <c r="AP1042" s="11" t="s">
        <v>66</v>
      </c>
      <c r="AQ1042" s="11" t="s">
        <v>49</v>
      </c>
      <c r="AR1042" s="11" t="s">
        <v>66</v>
      </c>
      <c r="AS1042" s="11" t="s">
        <v>55</v>
      </c>
      <c r="AT1042" s="11" t="s">
        <v>66</v>
      </c>
      <c r="AU1042" s="11" t="s">
        <v>61</v>
      </c>
      <c r="AV1042" t="s">
        <v>66</v>
      </c>
      <c r="AW1042" t="s">
        <v>66</v>
      </c>
    </row>
    <row r="1043" spans="1:49" hidden="1" x14ac:dyDescent="0.25">
      <c r="A1043" s="13" t="s">
        <v>1060</v>
      </c>
      <c r="B1043" s="13">
        <v>29885</v>
      </c>
      <c r="C1043" s="13" t="s">
        <v>1061</v>
      </c>
      <c r="D1043" s="13" t="s">
        <v>49</v>
      </c>
      <c r="E1043" s="13" t="s">
        <v>50</v>
      </c>
      <c r="F1043" s="15" t="s">
        <v>51</v>
      </c>
      <c r="G1043" s="13">
        <v>32.210555999999997</v>
      </c>
      <c r="H1043" s="13">
        <v>-103.523889</v>
      </c>
      <c r="I1043" s="16" t="s">
        <v>52</v>
      </c>
      <c r="J1043" s="13" t="s">
        <v>53</v>
      </c>
      <c r="K1043" s="13">
        <v>77</v>
      </c>
      <c r="L1043" s="13" t="s">
        <v>1121</v>
      </c>
      <c r="M1043" s="13" t="s">
        <v>55</v>
      </c>
      <c r="N1043" s="13" t="s">
        <v>56</v>
      </c>
      <c r="O1043" s="13" t="s">
        <v>1122</v>
      </c>
      <c r="P1043" s="13" t="s">
        <v>1088</v>
      </c>
      <c r="Q1043" s="13" t="s">
        <v>58</v>
      </c>
      <c r="R1043" s="13" t="s">
        <v>58</v>
      </c>
      <c r="U1043" s="13">
        <v>7.3</v>
      </c>
      <c r="V1043" s="13" t="s">
        <v>59</v>
      </c>
      <c r="W1043" s="13">
        <v>7.3</v>
      </c>
      <c r="X1043" s="13" t="s">
        <v>59</v>
      </c>
      <c r="Y1043" s="13">
        <v>7.3</v>
      </c>
      <c r="Z1043" s="13" t="s">
        <v>59</v>
      </c>
      <c r="AA1043" s="13">
        <v>7.3</v>
      </c>
      <c r="AB1043" s="13" t="s">
        <v>59</v>
      </c>
      <c r="AC1043" s="13" t="s">
        <v>249</v>
      </c>
      <c r="AD1043" s="13" t="s">
        <v>61</v>
      </c>
      <c r="AE1043" s="13">
        <v>0.36</v>
      </c>
      <c r="AF1043" s="13" t="s">
        <v>68</v>
      </c>
      <c r="AG1043" s="13" t="s">
        <v>69</v>
      </c>
      <c r="AK1043" s="13" t="s">
        <v>63</v>
      </c>
      <c r="AL1043" s="13">
        <v>8760</v>
      </c>
      <c r="AM1043" s="13" t="s">
        <v>64</v>
      </c>
      <c r="AN1043" s="13" t="s">
        <v>1091</v>
      </c>
      <c r="AO1043" s="11">
        <v>44068.419305555559</v>
      </c>
      <c r="AP1043" s="11" t="s">
        <v>66</v>
      </c>
      <c r="AQ1043" s="11" t="s">
        <v>49</v>
      </c>
      <c r="AR1043" s="11" t="s">
        <v>66</v>
      </c>
      <c r="AS1043" s="11" t="s">
        <v>55</v>
      </c>
      <c r="AT1043" s="11" t="s">
        <v>66</v>
      </c>
      <c r="AU1043" s="11" t="s">
        <v>61</v>
      </c>
      <c r="AV1043" t="s">
        <v>66</v>
      </c>
      <c r="AW1043" t="s">
        <v>66</v>
      </c>
    </row>
    <row r="1044" spans="1:49" hidden="1" x14ac:dyDescent="0.25">
      <c r="A1044" s="13" t="s">
        <v>1060</v>
      </c>
      <c r="B1044" s="13">
        <v>29885</v>
      </c>
      <c r="C1044" s="13" t="s">
        <v>1061</v>
      </c>
      <c r="D1044" s="13" t="s">
        <v>49</v>
      </c>
      <c r="E1044" s="13" t="s">
        <v>50</v>
      </c>
      <c r="F1044" s="15" t="s">
        <v>51</v>
      </c>
      <c r="G1044" s="13">
        <v>32.210555999999997</v>
      </c>
      <c r="H1044" s="13">
        <v>-103.523889</v>
      </c>
      <c r="I1044" s="16" t="s">
        <v>52</v>
      </c>
      <c r="J1044" s="13" t="s">
        <v>53</v>
      </c>
      <c r="K1044" s="13">
        <v>78</v>
      </c>
      <c r="L1044" s="13" t="s">
        <v>1123</v>
      </c>
      <c r="M1044" s="13" t="s">
        <v>55</v>
      </c>
      <c r="N1044" s="13" t="s">
        <v>56</v>
      </c>
      <c r="O1044" s="13" t="s">
        <v>1124</v>
      </c>
      <c r="P1044" s="13" t="s">
        <v>58</v>
      </c>
      <c r="Q1044" s="13" t="s">
        <v>58</v>
      </c>
      <c r="R1044" s="13" t="s">
        <v>58</v>
      </c>
      <c r="U1044" s="13">
        <v>17.55</v>
      </c>
      <c r="V1044" s="13" t="s">
        <v>59</v>
      </c>
      <c r="W1044" s="13">
        <v>17.55</v>
      </c>
      <c r="X1044" s="13" t="s">
        <v>59</v>
      </c>
      <c r="Y1044" s="13">
        <v>17.55</v>
      </c>
      <c r="Z1044" s="13" t="s">
        <v>59</v>
      </c>
      <c r="AA1044" s="13">
        <v>17.55</v>
      </c>
      <c r="AB1044" s="13" t="s">
        <v>59</v>
      </c>
      <c r="AC1044" s="13" t="s">
        <v>67</v>
      </c>
      <c r="AD1044" s="13" t="s">
        <v>61</v>
      </c>
      <c r="AE1044" s="13">
        <v>3.8</v>
      </c>
      <c r="AF1044" s="13" t="s">
        <v>62</v>
      </c>
      <c r="AG1044" s="13" t="s">
        <v>69</v>
      </c>
      <c r="AK1044" s="13" t="s">
        <v>63</v>
      </c>
      <c r="AL1044" s="13">
        <v>8760</v>
      </c>
      <c r="AM1044" s="13" t="s">
        <v>64</v>
      </c>
      <c r="AN1044" s="13" t="s">
        <v>1068</v>
      </c>
      <c r="AO1044" s="11">
        <v>44068.419305555559</v>
      </c>
      <c r="AP1044" s="11" t="s">
        <v>66</v>
      </c>
      <c r="AQ1044" s="11" t="s">
        <v>49</v>
      </c>
      <c r="AR1044" s="11" t="s">
        <v>66</v>
      </c>
      <c r="AS1044" s="11" t="s">
        <v>55</v>
      </c>
      <c r="AT1044" s="11" t="s">
        <v>66</v>
      </c>
      <c r="AU1044" s="11" t="s">
        <v>61</v>
      </c>
      <c r="AV1044" t="s">
        <v>66</v>
      </c>
      <c r="AW1044" t="s">
        <v>66</v>
      </c>
    </row>
    <row r="1045" spans="1:49" hidden="1" x14ac:dyDescent="0.25">
      <c r="A1045" s="13" t="s">
        <v>1060</v>
      </c>
      <c r="B1045" s="13">
        <v>29885</v>
      </c>
      <c r="C1045" s="13" t="s">
        <v>1061</v>
      </c>
      <c r="D1045" s="13" t="s">
        <v>49</v>
      </c>
      <c r="E1045" s="13" t="s">
        <v>50</v>
      </c>
      <c r="F1045" s="15" t="s">
        <v>51</v>
      </c>
      <c r="G1045" s="13">
        <v>32.210555999999997</v>
      </c>
      <c r="H1045" s="13">
        <v>-103.523889</v>
      </c>
      <c r="I1045" s="16" t="s">
        <v>52</v>
      </c>
      <c r="J1045" s="13" t="s">
        <v>53</v>
      </c>
      <c r="K1045" s="13">
        <v>78</v>
      </c>
      <c r="L1045" s="13" t="s">
        <v>1123</v>
      </c>
      <c r="M1045" s="13" t="s">
        <v>55</v>
      </c>
      <c r="N1045" s="13" t="s">
        <v>56</v>
      </c>
      <c r="O1045" s="13" t="s">
        <v>1124</v>
      </c>
      <c r="P1045" s="13" t="s">
        <v>58</v>
      </c>
      <c r="Q1045" s="13" t="s">
        <v>58</v>
      </c>
      <c r="R1045" s="13" t="s">
        <v>58</v>
      </c>
      <c r="U1045" s="13">
        <v>17.55</v>
      </c>
      <c r="V1045" s="13" t="s">
        <v>59</v>
      </c>
      <c r="W1045" s="13">
        <v>17.55</v>
      </c>
      <c r="X1045" s="13" t="s">
        <v>59</v>
      </c>
      <c r="Y1045" s="13">
        <v>17.55</v>
      </c>
      <c r="Z1045" s="13" t="s">
        <v>59</v>
      </c>
      <c r="AA1045" s="13">
        <v>17.55</v>
      </c>
      <c r="AB1045" s="13" t="s">
        <v>59</v>
      </c>
      <c r="AC1045" s="13" t="s">
        <v>249</v>
      </c>
      <c r="AD1045" s="13" t="s">
        <v>61</v>
      </c>
      <c r="AE1045" s="13">
        <v>0.86</v>
      </c>
      <c r="AF1045" s="13" t="s">
        <v>68</v>
      </c>
      <c r="AG1045" s="13" t="s">
        <v>69</v>
      </c>
      <c r="AK1045" s="13" t="s">
        <v>63</v>
      </c>
      <c r="AL1045" s="13">
        <v>8760</v>
      </c>
      <c r="AM1045" s="13" t="s">
        <v>64</v>
      </c>
      <c r="AN1045" s="13" t="s">
        <v>1068</v>
      </c>
      <c r="AO1045" s="11">
        <v>44068.419305555559</v>
      </c>
      <c r="AP1045" s="11" t="s">
        <v>66</v>
      </c>
      <c r="AQ1045" s="11" t="s">
        <v>49</v>
      </c>
      <c r="AR1045" s="11" t="s">
        <v>66</v>
      </c>
      <c r="AS1045" s="11" t="s">
        <v>55</v>
      </c>
      <c r="AT1045" s="11" t="s">
        <v>66</v>
      </c>
      <c r="AU1045" s="11" t="s">
        <v>61</v>
      </c>
      <c r="AV1045" t="s">
        <v>66</v>
      </c>
      <c r="AW1045" t="s">
        <v>66</v>
      </c>
    </row>
    <row r="1046" spans="1:49" hidden="1" x14ac:dyDescent="0.25">
      <c r="A1046" s="13" t="s">
        <v>1060</v>
      </c>
      <c r="B1046" s="13">
        <v>29885</v>
      </c>
      <c r="C1046" s="13" t="s">
        <v>1061</v>
      </c>
      <c r="D1046" s="13" t="s">
        <v>49</v>
      </c>
      <c r="E1046" s="13" t="s">
        <v>50</v>
      </c>
      <c r="F1046" s="15" t="s">
        <v>51</v>
      </c>
      <c r="G1046" s="13">
        <v>32.210555999999997</v>
      </c>
      <c r="H1046" s="13">
        <v>-103.523889</v>
      </c>
      <c r="I1046" s="16" t="s">
        <v>52</v>
      </c>
      <c r="J1046" s="13" t="s">
        <v>53</v>
      </c>
      <c r="K1046" s="13">
        <v>80</v>
      </c>
      <c r="L1046" s="13" t="s">
        <v>1125</v>
      </c>
      <c r="M1046" s="13" t="s">
        <v>55</v>
      </c>
      <c r="N1046" s="13" t="s">
        <v>56</v>
      </c>
      <c r="O1046" s="13" t="s">
        <v>1126</v>
      </c>
      <c r="P1046" s="13" t="s">
        <v>1083</v>
      </c>
      <c r="Q1046" s="13" t="s">
        <v>1084</v>
      </c>
      <c r="R1046" s="13" t="s">
        <v>1085</v>
      </c>
      <c r="S1046" s="14">
        <v>43101.419305555559</v>
      </c>
      <c r="T1046" s="14">
        <v>43093.419305555559</v>
      </c>
      <c r="U1046" s="13">
        <v>25</v>
      </c>
      <c r="V1046" s="13" t="s">
        <v>59</v>
      </c>
      <c r="W1046" s="13">
        <v>25</v>
      </c>
      <c r="X1046" s="13" t="s">
        <v>59</v>
      </c>
      <c r="Y1046" s="13">
        <v>25</v>
      </c>
      <c r="Z1046" s="13" t="s">
        <v>59</v>
      </c>
      <c r="AA1046" s="13">
        <v>25</v>
      </c>
      <c r="AB1046" s="13" t="s">
        <v>59</v>
      </c>
      <c r="AC1046" s="13" t="s">
        <v>67</v>
      </c>
      <c r="AD1046" s="13" t="s">
        <v>61</v>
      </c>
      <c r="AE1046" s="13">
        <v>2.5</v>
      </c>
      <c r="AF1046" s="13" t="s">
        <v>68</v>
      </c>
      <c r="AG1046" s="13" t="s">
        <v>69</v>
      </c>
      <c r="AK1046" s="13" t="s">
        <v>63</v>
      </c>
      <c r="AL1046" s="13">
        <v>8760</v>
      </c>
      <c r="AM1046" s="13" t="s">
        <v>64</v>
      </c>
      <c r="AN1046" s="13" t="s">
        <v>1068</v>
      </c>
      <c r="AO1046" s="11">
        <v>44068.419305555559</v>
      </c>
      <c r="AP1046" s="11" t="s">
        <v>66</v>
      </c>
      <c r="AQ1046" s="11" t="s">
        <v>49</v>
      </c>
      <c r="AR1046" s="11" t="s">
        <v>66</v>
      </c>
      <c r="AS1046" s="11" t="s">
        <v>55</v>
      </c>
      <c r="AT1046" s="11" t="s">
        <v>66</v>
      </c>
      <c r="AU1046" s="11" t="s">
        <v>61</v>
      </c>
      <c r="AV1046" t="s">
        <v>66</v>
      </c>
      <c r="AW1046" t="s">
        <v>66</v>
      </c>
    </row>
    <row r="1047" spans="1:49" hidden="1" x14ac:dyDescent="0.25">
      <c r="A1047" s="13" t="s">
        <v>1060</v>
      </c>
      <c r="B1047" s="13">
        <v>29885</v>
      </c>
      <c r="C1047" s="13" t="s">
        <v>1061</v>
      </c>
      <c r="D1047" s="13" t="s">
        <v>49</v>
      </c>
      <c r="E1047" s="13" t="s">
        <v>50</v>
      </c>
      <c r="F1047" s="15" t="s">
        <v>51</v>
      </c>
      <c r="G1047" s="13">
        <v>32.210555999999997</v>
      </c>
      <c r="H1047" s="13">
        <v>-103.523889</v>
      </c>
      <c r="I1047" s="16" t="s">
        <v>52</v>
      </c>
      <c r="J1047" s="13" t="s">
        <v>53</v>
      </c>
      <c r="K1047" s="13">
        <v>80</v>
      </c>
      <c r="L1047" s="13" t="s">
        <v>1125</v>
      </c>
      <c r="M1047" s="13" t="s">
        <v>55</v>
      </c>
      <c r="N1047" s="13" t="s">
        <v>56</v>
      </c>
      <c r="O1047" s="13" t="s">
        <v>1126</v>
      </c>
      <c r="P1047" s="13" t="s">
        <v>1083</v>
      </c>
      <c r="Q1047" s="13" t="s">
        <v>1084</v>
      </c>
      <c r="R1047" s="13" t="s">
        <v>1085</v>
      </c>
      <c r="S1047" s="14">
        <v>43101.419305555559</v>
      </c>
      <c r="T1047" s="14">
        <v>43093.419305555559</v>
      </c>
      <c r="U1047" s="13">
        <v>25</v>
      </c>
      <c r="V1047" s="13" t="s">
        <v>59</v>
      </c>
      <c r="W1047" s="13">
        <v>25</v>
      </c>
      <c r="X1047" s="13" t="s">
        <v>59</v>
      </c>
      <c r="Y1047" s="13">
        <v>25</v>
      </c>
      <c r="Z1047" s="13" t="s">
        <v>59</v>
      </c>
      <c r="AA1047" s="13">
        <v>25</v>
      </c>
      <c r="AB1047" s="13" t="s">
        <v>59</v>
      </c>
      <c r="AC1047" s="13" t="s">
        <v>67</v>
      </c>
      <c r="AD1047" s="13" t="s">
        <v>61</v>
      </c>
      <c r="AE1047" s="13">
        <v>10.7</v>
      </c>
      <c r="AF1047" s="13" t="s">
        <v>62</v>
      </c>
      <c r="AG1047" s="13" t="s">
        <v>69</v>
      </c>
      <c r="AK1047" s="13" t="s">
        <v>63</v>
      </c>
      <c r="AL1047" s="13">
        <v>8760</v>
      </c>
      <c r="AM1047" s="13" t="s">
        <v>64</v>
      </c>
      <c r="AN1047" s="13" t="s">
        <v>1068</v>
      </c>
      <c r="AO1047" s="11">
        <v>44068.419305555559</v>
      </c>
      <c r="AP1047" s="11" t="s">
        <v>66</v>
      </c>
      <c r="AQ1047" s="11" t="s">
        <v>49</v>
      </c>
      <c r="AR1047" s="11" t="s">
        <v>66</v>
      </c>
      <c r="AS1047" s="11" t="s">
        <v>55</v>
      </c>
      <c r="AT1047" s="11" t="s">
        <v>66</v>
      </c>
      <c r="AU1047" s="11" t="s">
        <v>61</v>
      </c>
      <c r="AV1047" t="s">
        <v>66</v>
      </c>
      <c r="AW1047" t="s">
        <v>66</v>
      </c>
    </row>
    <row r="1048" spans="1:49" hidden="1" x14ac:dyDescent="0.25">
      <c r="A1048" s="13" t="s">
        <v>1060</v>
      </c>
      <c r="B1048" s="13">
        <v>34027</v>
      </c>
      <c r="C1048" s="13" t="s">
        <v>1127</v>
      </c>
      <c r="D1048" s="13" t="s">
        <v>49</v>
      </c>
      <c r="E1048" s="13" t="s">
        <v>111</v>
      </c>
      <c r="F1048" s="15" t="s">
        <v>51</v>
      </c>
      <c r="G1048" s="13">
        <v>32.211978000000002</v>
      </c>
      <c r="H1048" s="13">
        <v>-103.593828</v>
      </c>
      <c r="I1048" s="16" t="s">
        <v>75</v>
      </c>
      <c r="J1048" s="13" t="s">
        <v>53</v>
      </c>
      <c r="K1048" s="13">
        <v>16</v>
      </c>
      <c r="L1048" s="13" t="s">
        <v>1128</v>
      </c>
      <c r="M1048" s="13" t="s">
        <v>55</v>
      </c>
      <c r="N1048" s="13" t="s">
        <v>56</v>
      </c>
      <c r="O1048" s="13" t="s">
        <v>1129</v>
      </c>
      <c r="P1048" s="13" t="s">
        <v>1130</v>
      </c>
      <c r="Q1048" s="13" t="s">
        <v>1131</v>
      </c>
      <c r="R1048" s="13">
        <v>96361</v>
      </c>
      <c r="T1048" s="14">
        <v>40544.419305555559</v>
      </c>
      <c r="Y1048" s="13">
        <v>20</v>
      </c>
      <c r="Z1048" s="13" t="s">
        <v>59</v>
      </c>
      <c r="AA1048" s="13">
        <v>20</v>
      </c>
      <c r="AB1048" s="13" t="s">
        <v>59</v>
      </c>
      <c r="AC1048" s="13" t="s">
        <v>67</v>
      </c>
      <c r="AD1048" s="13" t="s">
        <v>61</v>
      </c>
      <c r="AE1048" s="13">
        <v>2</v>
      </c>
      <c r="AF1048" s="13" t="s">
        <v>68</v>
      </c>
      <c r="AG1048" s="13" t="s">
        <v>69</v>
      </c>
      <c r="AK1048" s="13" t="s">
        <v>63</v>
      </c>
      <c r="AL1048" s="13">
        <v>8760</v>
      </c>
      <c r="AM1048" s="13" t="s">
        <v>64</v>
      </c>
      <c r="AO1048" s="11">
        <v>44068.419305555559</v>
      </c>
      <c r="AP1048" s="11" t="s">
        <v>66</v>
      </c>
      <c r="AQ1048" s="11" t="s">
        <v>49</v>
      </c>
      <c r="AR1048" s="11" t="s">
        <v>66</v>
      </c>
      <c r="AS1048" s="11" t="s">
        <v>55</v>
      </c>
      <c r="AT1048" s="11" t="s">
        <v>66</v>
      </c>
      <c r="AU1048" s="11" t="s">
        <v>61</v>
      </c>
      <c r="AV1048" t="s">
        <v>66</v>
      </c>
      <c r="AW1048" t="s">
        <v>66</v>
      </c>
    </row>
    <row r="1049" spans="1:49" hidden="1" x14ac:dyDescent="0.25">
      <c r="A1049" s="13" t="s">
        <v>1060</v>
      </c>
      <c r="B1049" s="13">
        <v>34027</v>
      </c>
      <c r="C1049" s="13" t="s">
        <v>1127</v>
      </c>
      <c r="D1049" s="13" t="s">
        <v>49</v>
      </c>
      <c r="E1049" s="13" t="s">
        <v>111</v>
      </c>
      <c r="F1049" s="15" t="s">
        <v>51</v>
      </c>
      <c r="G1049" s="13">
        <v>32.211978000000002</v>
      </c>
      <c r="H1049" s="13">
        <v>-103.593828</v>
      </c>
      <c r="I1049" s="16" t="s">
        <v>75</v>
      </c>
      <c r="J1049" s="13" t="s">
        <v>53</v>
      </c>
      <c r="K1049" s="13">
        <v>16</v>
      </c>
      <c r="L1049" s="13" t="s">
        <v>1128</v>
      </c>
      <c r="M1049" s="13" t="s">
        <v>55</v>
      </c>
      <c r="N1049" s="13" t="s">
        <v>56</v>
      </c>
      <c r="O1049" s="13" t="s">
        <v>1129</v>
      </c>
      <c r="P1049" s="13" t="s">
        <v>1130</v>
      </c>
      <c r="Q1049" s="13" t="s">
        <v>1131</v>
      </c>
      <c r="R1049" s="13">
        <v>96361</v>
      </c>
      <c r="T1049" s="14">
        <v>40544.419305555559</v>
      </c>
      <c r="Y1049" s="13">
        <v>20</v>
      </c>
      <c r="Z1049" s="13" t="s">
        <v>59</v>
      </c>
      <c r="AA1049" s="13">
        <v>20</v>
      </c>
      <c r="AB1049" s="13" t="s">
        <v>59</v>
      </c>
      <c r="AC1049" s="13" t="s">
        <v>67</v>
      </c>
      <c r="AD1049" s="13" t="s">
        <v>61</v>
      </c>
      <c r="AE1049" s="13">
        <v>8.6</v>
      </c>
      <c r="AF1049" s="13" t="s">
        <v>62</v>
      </c>
      <c r="AG1049" s="13" t="s">
        <v>69</v>
      </c>
      <c r="AK1049" s="13" t="s">
        <v>63</v>
      </c>
      <c r="AL1049" s="13">
        <v>8760</v>
      </c>
      <c r="AM1049" s="13" t="s">
        <v>64</v>
      </c>
      <c r="AO1049" s="11">
        <v>44068.419305555559</v>
      </c>
      <c r="AP1049" s="11" t="s">
        <v>66</v>
      </c>
      <c r="AQ1049" s="11" t="s">
        <v>49</v>
      </c>
      <c r="AR1049" s="11" t="s">
        <v>66</v>
      </c>
      <c r="AS1049" s="11" t="s">
        <v>55</v>
      </c>
      <c r="AT1049" s="11" t="s">
        <v>66</v>
      </c>
      <c r="AU1049" s="11" t="s">
        <v>61</v>
      </c>
      <c r="AV1049" t="s">
        <v>66</v>
      </c>
      <c r="AW1049" t="s">
        <v>66</v>
      </c>
    </row>
    <row r="1050" spans="1:49" hidden="1" x14ac:dyDescent="0.25">
      <c r="A1050" s="13" t="s">
        <v>1060</v>
      </c>
      <c r="B1050" s="13">
        <v>37515</v>
      </c>
      <c r="C1050" s="13" t="s">
        <v>1132</v>
      </c>
      <c r="D1050" s="13" t="s">
        <v>49</v>
      </c>
      <c r="E1050" s="13" t="s">
        <v>111</v>
      </c>
      <c r="F1050" s="15" t="s">
        <v>51</v>
      </c>
      <c r="G1050" s="13">
        <v>32.150834000000003</v>
      </c>
      <c r="H1050" s="13">
        <v>-103.63888900000001</v>
      </c>
      <c r="I1050" s="16" t="s">
        <v>75</v>
      </c>
      <c r="J1050" s="13" t="s">
        <v>53</v>
      </c>
      <c r="K1050" s="13">
        <v>18</v>
      </c>
      <c r="L1050" s="13" t="s">
        <v>1128</v>
      </c>
      <c r="M1050" s="13" t="s">
        <v>55</v>
      </c>
      <c r="N1050" s="13" t="s">
        <v>56</v>
      </c>
      <c r="O1050" s="13" t="s">
        <v>1133</v>
      </c>
      <c r="P1050" s="13" t="s">
        <v>1134</v>
      </c>
      <c r="Q1050" s="13" t="s">
        <v>1135</v>
      </c>
      <c r="R1050" s="13" t="s">
        <v>58</v>
      </c>
      <c r="Y1050" s="13">
        <v>12.6</v>
      </c>
      <c r="Z1050" s="13" t="s">
        <v>59</v>
      </c>
      <c r="AA1050" s="13">
        <v>12.6</v>
      </c>
      <c r="AB1050" s="13" t="s">
        <v>59</v>
      </c>
      <c r="AC1050" s="13" t="s">
        <v>67</v>
      </c>
      <c r="AD1050" s="13" t="s">
        <v>61</v>
      </c>
      <c r="AE1050" s="13">
        <v>1.33</v>
      </c>
      <c r="AF1050" s="13" t="s">
        <v>68</v>
      </c>
      <c r="AG1050" s="13" t="s">
        <v>69</v>
      </c>
      <c r="AK1050" s="13" t="s">
        <v>63</v>
      </c>
      <c r="AL1050" s="13">
        <v>8760</v>
      </c>
      <c r="AM1050" s="13" t="s">
        <v>64</v>
      </c>
      <c r="AO1050" s="11">
        <v>44068.419305555559</v>
      </c>
      <c r="AP1050" s="11" t="s">
        <v>66</v>
      </c>
      <c r="AQ1050" s="11" t="s">
        <v>49</v>
      </c>
      <c r="AR1050" s="11" t="s">
        <v>66</v>
      </c>
      <c r="AS1050" s="11" t="s">
        <v>55</v>
      </c>
      <c r="AT1050" s="11" t="s">
        <v>66</v>
      </c>
      <c r="AU1050" s="11" t="s">
        <v>61</v>
      </c>
      <c r="AV1050" t="s">
        <v>66</v>
      </c>
      <c r="AW1050" t="s">
        <v>66</v>
      </c>
    </row>
    <row r="1051" spans="1:49" hidden="1" x14ac:dyDescent="0.25">
      <c r="A1051" s="13" t="s">
        <v>1060</v>
      </c>
      <c r="B1051" s="13">
        <v>37515</v>
      </c>
      <c r="C1051" s="13" t="s">
        <v>1132</v>
      </c>
      <c r="D1051" s="13" t="s">
        <v>49</v>
      </c>
      <c r="E1051" s="13" t="s">
        <v>111</v>
      </c>
      <c r="F1051" s="15" t="s">
        <v>51</v>
      </c>
      <c r="G1051" s="13">
        <v>32.150834000000003</v>
      </c>
      <c r="H1051" s="13">
        <v>-103.63888900000001</v>
      </c>
      <c r="I1051" s="16" t="s">
        <v>75</v>
      </c>
      <c r="J1051" s="13" t="s">
        <v>53</v>
      </c>
      <c r="K1051" s="13">
        <v>18</v>
      </c>
      <c r="L1051" s="13" t="s">
        <v>1128</v>
      </c>
      <c r="M1051" s="13" t="s">
        <v>55</v>
      </c>
      <c r="N1051" s="13" t="s">
        <v>56</v>
      </c>
      <c r="O1051" s="13" t="s">
        <v>1133</v>
      </c>
      <c r="P1051" s="13" t="s">
        <v>1134</v>
      </c>
      <c r="Q1051" s="13" t="s">
        <v>1135</v>
      </c>
      <c r="R1051" s="13" t="s">
        <v>58</v>
      </c>
      <c r="Y1051" s="13">
        <v>12.6</v>
      </c>
      <c r="Z1051" s="13" t="s">
        <v>59</v>
      </c>
      <c r="AA1051" s="13">
        <v>12.6</v>
      </c>
      <c r="AB1051" s="13" t="s">
        <v>59</v>
      </c>
      <c r="AC1051" s="13" t="s">
        <v>67</v>
      </c>
      <c r="AD1051" s="13" t="s">
        <v>61</v>
      </c>
      <c r="AE1051" s="13">
        <v>5.84</v>
      </c>
      <c r="AF1051" s="13" t="s">
        <v>62</v>
      </c>
      <c r="AG1051" s="13" t="s">
        <v>69</v>
      </c>
      <c r="AK1051" s="13" t="s">
        <v>63</v>
      </c>
      <c r="AL1051" s="13">
        <v>8760</v>
      </c>
      <c r="AM1051" s="13" t="s">
        <v>64</v>
      </c>
      <c r="AO1051" s="11">
        <v>44068.419305555559</v>
      </c>
      <c r="AP1051" s="11" t="s">
        <v>66</v>
      </c>
      <c r="AQ1051" s="11" t="s">
        <v>49</v>
      </c>
      <c r="AR1051" s="11" t="s">
        <v>66</v>
      </c>
      <c r="AS1051" s="11" t="s">
        <v>55</v>
      </c>
      <c r="AT1051" s="11" t="s">
        <v>66</v>
      </c>
      <c r="AU1051" s="11" t="s">
        <v>61</v>
      </c>
      <c r="AV1051" t="s">
        <v>66</v>
      </c>
      <c r="AW1051" t="s">
        <v>66</v>
      </c>
    </row>
    <row r="1052" spans="1:49" hidden="1" x14ac:dyDescent="0.25">
      <c r="A1052" s="13" t="s">
        <v>1136</v>
      </c>
      <c r="B1052" s="13">
        <v>37203</v>
      </c>
      <c r="C1052" s="13" t="s">
        <v>1137</v>
      </c>
      <c r="D1052" s="13" t="s">
        <v>49</v>
      </c>
      <c r="E1052" s="13" t="s">
        <v>74</v>
      </c>
      <c r="F1052" s="15" t="s">
        <v>84</v>
      </c>
      <c r="G1052" s="13">
        <v>32.991388999999998</v>
      </c>
      <c r="H1052" s="13">
        <v>-104.077778</v>
      </c>
      <c r="I1052" s="16" t="s">
        <v>88</v>
      </c>
      <c r="J1052" s="13" t="s">
        <v>53</v>
      </c>
      <c r="K1052" s="13">
        <v>2</v>
      </c>
      <c r="L1052" s="13" t="s">
        <v>1138</v>
      </c>
      <c r="M1052" s="13" t="s">
        <v>55</v>
      </c>
      <c r="N1052" s="13" t="s">
        <v>56</v>
      </c>
      <c r="O1052" s="13" t="s">
        <v>1139</v>
      </c>
      <c r="AC1052" s="13" t="s">
        <v>67</v>
      </c>
      <c r="AD1052" s="13" t="s">
        <v>61</v>
      </c>
      <c r="AE1052" s="13">
        <v>0.19700000000000001</v>
      </c>
      <c r="AF1052" s="13" t="s">
        <v>68</v>
      </c>
      <c r="AL1052" s="13">
        <v>8760</v>
      </c>
      <c r="AN1052" s="13" t="s">
        <v>188</v>
      </c>
      <c r="AO1052" s="11">
        <v>44068.419305555559</v>
      </c>
      <c r="AP1052" s="11" t="s">
        <v>66</v>
      </c>
      <c r="AQ1052" s="11" t="s">
        <v>49</v>
      </c>
      <c r="AR1052" s="11" t="s">
        <v>66</v>
      </c>
      <c r="AS1052" s="11" t="s">
        <v>55</v>
      </c>
      <c r="AT1052" s="11" t="s">
        <v>66</v>
      </c>
      <c r="AU1052" s="11" t="s">
        <v>61</v>
      </c>
      <c r="AV1052" t="s">
        <v>66</v>
      </c>
      <c r="AW1052" t="s">
        <v>66</v>
      </c>
    </row>
    <row r="1053" spans="1:49" hidden="1" x14ac:dyDescent="0.25">
      <c r="A1053" s="13" t="s">
        <v>1140</v>
      </c>
      <c r="B1053" s="13">
        <v>38339</v>
      </c>
      <c r="C1053" s="13" t="s">
        <v>1141</v>
      </c>
      <c r="D1053" s="13" t="s">
        <v>49</v>
      </c>
      <c r="E1053" s="13" t="s">
        <v>159</v>
      </c>
      <c r="F1053" s="15" t="s">
        <v>84</v>
      </c>
      <c r="G1053" s="13">
        <v>32.284111000000003</v>
      </c>
      <c r="H1053" s="13">
        <v>-104.131028</v>
      </c>
      <c r="I1053" s="16" t="s">
        <v>75</v>
      </c>
      <c r="J1053" s="13" t="s">
        <v>53</v>
      </c>
      <c r="K1053" s="13">
        <v>17</v>
      </c>
      <c r="L1053" s="13" t="s">
        <v>54</v>
      </c>
      <c r="M1053" s="13" t="s">
        <v>55</v>
      </c>
      <c r="N1053" s="13" t="s">
        <v>56</v>
      </c>
      <c r="O1053" s="13" t="s">
        <v>435</v>
      </c>
      <c r="P1053" s="13" t="s">
        <v>1142</v>
      </c>
      <c r="R1053" s="13" t="s">
        <v>1143</v>
      </c>
      <c r="U1053" s="13">
        <v>1</v>
      </c>
      <c r="V1053" s="13" t="s">
        <v>59</v>
      </c>
      <c r="W1053" s="13">
        <v>1</v>
      </c>
      <c r="X1053" s="13" t="s">
        <v>59</v>
      </c>
      <c r="AA1053" s="13">
        <v>1</v>
      </c>
      <c r="AB1053" s="13" t="s">
        <v>59</v>
      </c>
      <c r="AC1053" s="13" t="s">
        <v>67</v>
      </c>
      <c r="AD1053" s="13" t="s">
        <v>61</v>
      </c>
      <c r="AE1053" s="13">
        <v>0.43</v>
      </c>
      <c r="AF1053" s="13" t="s">
        <v>62</v>
      </c>
      <c r="AL1053" s="13">
        <v>8760</v>
      </c>
      <c r="AM1053" s="13" t="s">
        <v>64</v>
      </c>
      <c r="AO1053" s="11">
        <v>44068.419305555559</v>
      </c>
      <c r="AP1053" s="11" t="s">
        <v>66</v>
      </c>
      <c r="AQ1053" s="11" t="s">
        <v>49</v>
      </c>
      <c r="AR1053" s="11" t="s">
        <v>66</v>
      </c>
      <c r="AS1053" s="11" t="s">
        <v>55</v>
      </c>
      <c r="AT1053" s="11" t="s">
        <v>66</v>
      </c>
      <c r="AU1053" s="11" t="s">
        <v>61</v>
      </c>
      <c r="AV1053" t="s">
        <v>66</v>
      </c>
      <c r="AW1053" t="s">
        <v>66</v>
      </c>
    </row>
    <row r="1054" spans="1:49" hidden="1" x14ac:dyDescent="0.25">
      <c r="A1054" s="13" t="s">
        <v>1140</v>
      </c>
      <c r="B1054" s="13">
        <v>38339</v>
      </c>
      <c r="C1054" s="13" t="s">
        <v>1141</v>
      </c>
      <c r="D1054" s="13" t="s">
        <v>49</v>
      </c>
      <c r="E1054" s="13" t="s">
        <v>159</v>
      </c>
      <c r="F1054" s="15" t="s">
        <v>84</v>
      </c>
      <c r="G1054" s="13">
        <v>32.284111000000003</v>
      </c>
      <c r="H1054" s="13">
        <v>-104.131028</v>
      </c>
      <c r="I1054" s="16" t="s">
        <v>75</v>
      </c>
      <c r="J1054" s="13" t="s">
        <v>53</v>
      </c>
      <c r="K1054" s="13">
        <v>18</v>
      </c>
      <c r="L1054" s="13" t="s">
        <v>70</v>
      </c>
      <c r="M1054" s="13" t="s">
        <v>55</v>
      </c>
      <c r="N1054" s="13" t="s">
        <v>56</v>
      </c>
      <c r="O1054" s="13" t="s">
        <v>436</v>
      </c>
      <c r="P1054" s="13" t="s">
        <v>1142</v>
      </c>
      <c r="R1054" s="13" t="s">
        <v>1144</v>
      </c>
      <c r="U1054" s="13">
        <v>1</v>
      </c>
      <c r="V1054" s="13" t="s">
        <v>59</v>
      </c>
      <c r="W1054" s="13">
        <v>1</v>
      </c>
      <c r="X1054" s="13" t="s">
        <v>59</v>
      </c>
      <c r="AA1054" s="13">
        <v>1</v>
      </c>
      <c r="AB1054" s="13" t="s">
        <v>59</v>
      </c>
      <c r="AC1054" s="13" t="s">
        <v>67</v>
      </c>
      <c r="AD1054" s="13" t="s">
        <v>61</v>
      </c>
      <c r="AE1054" s="13">
        <v>0.43</v>
      </c>
      <c r="AF1054" s="13" t="s">
        <v>62</v>
      </c>
      <c r="AL1054" s="13">
        <v>8760</v>
      </c>
      <c r="AM1054" s="13" t="s">
        <v>64</v>
      </c>
      <c r="AO1054" s="11">
        <v>44068.419305555559</v>
      </c>
      <c r="AP1054" s="11" t="s">
        <v>66</v>
      </c>
      <c r="AQ1054" s="11" t="s">
        <v>49</v>
      </c>
      <c r="AR1054" s="11" t="s">
        <v>66</v>
      </c>
      <c r="AS1054" s="11" t="s">
        <v>55</v>
      </c>
      <c r="AT1054" s="11" t="s">
        <v>66</v>
      </c>
      <c r="AU1054" s="11" t="s">
        <v>61</v>
      </c>
      <c r="AV1054" t="s">
        <v>66</v>
      </c>
      <c r="AW1054" t="s">
        <v>66</v>
      </c>
    </row>
    <row r="1055" spans="1:49" hidden="1" x14ac:dyDescent="0.25">
      <c r="A1055" s="13" t="s">
        <v>1140</v>
      </c>
      <c r="B1055" s="13">
        <v>38469</v>
      </c>
      <c r="C1055" s="13" t="s">
        <v>1145</v>
      </c>
      <c r="D1055" s="13" t="s">
        <v>49</v>
      </c>
      <c r="E1055" s="13" t="s">
        <v>159</v>
      </c>
      <c r="F1055" s="15" t="s">
        <v>51</v>
      </c>
      <c r="G1055" s="13">
        <v>32.325473000000002</v>
      </c>
      <c r="H1055" s="13">
        <v>-103.652473</v>
      </c>
      <c r="I1055" s="16" t="s">
        <v>75</v>
      </c>
      <c r="J1055" s="13" t="s">
        <v>53</v>
      </c>
      <c r="K1055" s="13">
        <v>1</v>
      </c>
      <c r="L1055" s="13" t="s">
        <v>54</v>
      </c>
      <c r="M1055" s="13" t="s">
        <v>55</v>
      </c>
      <c r="N1055" s="13" t="s">
        <v>56</v>
      </c>
      <c r="O1055" s="13" t="s">
        <v>1146</v>
      </c>
      <c r="P1055" s="13" t="s">
        <v>1147</v>
      </c>
      <c r="Q1055" s="13" t="s">
        <v>146</v>
      </c>
      <c r="R1055" s="13" t="s">
        <v>1148</v>
      </c>
      <c r="Y1055" s="13">
        <v>0.5</v>
      </c>
      <c r="Z1055" s="13" t="s">
        <v>59</v>
      </c>
      <c r="AA1055" s="13">
        <v>0.5</v>
      </c>
      <c r="AB1055" s="13" t="s">
        <v>59</v>
      </c>
      <c r="AC1055" s="13" t="s">
        <v>67</v>
      </c>
      <c r="AD1055" s="13" t="s">
        <v>61</v>
      </c>
      <c r="AE1055" s="13">
        <v>0.22</v>
      </c>
      <c r="AF1055" s="13" t="s">
        <v>62</v>
      </c>
      <c r="AG1055" s="13" t="s">
        <v>69</v>
      </c>
      <c r="AK1055" s="13" t="s">
        <v>63</v>
      </c>
      <c r="AL1055" s="13">
        <v>8760</v>
      </c>
      <c r="AM1055" s="13" t="s">
        <v>64</v>
      </c>
      <c r="AO1055" s="11">
        <v>44068.419305555559</v>
      </c>
      <c r="AP1055" s="11" t="s">
        <v>66</v>
      </c>
      <c r="AQ1055" s="11" t="s">
        <v>49</v>
      </c>
      <c r="AR1055" s="11" t="s">
        <v>66</v>
      </c>
      <c r="AS1055" s="11" t="s">
        <v>55</v>
      </c>
      <c r="AT1055" s="11" t="s">
        <v>66</v>
      </c>
      <c r="AU1055" s="11" t="s">
        <v>61</v>
      </c>
      <c r="AV1055" t="s">
        <v>66</v>
      </c>
      <c r="AW1055" t="s">
        <v>66</v>
      </c>
    </row>
    <row r="1056" spans="1:49" hidden="1" x14ac:dyDescent="0.25">
      <c r="A1056" s="13" t="s">
        <v>1140</v>
      </c>
      <c r="B1056" s="13">
        <v>38469</v>
      </c>
      <c r="C1056" s="13" t="s">
        <v>1145</v>
      </c>
      <c r="D1056" s="13" t="s">
        <v>49</v>
      </c>
      <c r="E1056" s="13" t="s">
        <v>159</v>
      </c>
      <c r="F1056" s="15" t="s">
        <v>51</v>
      </c>
      <c r="G1056" s="13">
        <v>32.325473000000002</v>
      </c>
      <c r="H1056" s="13">
        <v>-103.652473</v>
      </c>
      <c r="I1056" s="16" t="s">
        <v>75</v>
      </c>
      <c r="J1056" s="13" t="s">
        <v>53</v>
      </c>
      <c r="K1056" s="13">
        <v>1</v>
      </c>
      <c r="L1056" s="13" t="s">
        <v>54</v>
      </c>
      <c r="M1056" s="13" t="s">
        <v>55</v>
      </c>
      <c r="N1056" s="13" t="s">
        <v>56</v>
      </c>
      <c r="O1056" s="13" t="s">
        <v>1146</v>
      </c>
      <c r="P1056" s="13" t="s">
        <v>1147</v>
      </c>
      <c r="Q1056" s="13" t="s">
        <v>146</v>
      </c>
      <c r="R1056" s="13" t="s">
        <v>1148</v>
      </c>
      <c r="Y1056" s="13">
        <v>0.5</v>
      </c>
      <c r="Z1056" s="13" t="s">
        <v>59</v>
      </c>
      <c r="AA1056" s="13">
        <v>0.5</v>
      </c>
      <c r="AB1056" s="13" t="s">
        <v>59</v>
      </c>
      <c r="AC1056" s="13" t="s">
        <v>67</v>
      </c>
      <c r="AD1056" s="13" t="s">
        <v>61</v>
      </c>
      <c r="AE1056" s="13">
        <v>4.9000000000000002E-2</v>
      </c>
      <c r="AF1056" s="13" t="s">
        <v>68</v>
      </c>
      <c r="AG1056" s="13" t="s">
        <v>69</v>
      </c>
      <c r="AK1056" s="13" t="s">
        <v>63</v>
      </c>
      <c r="AL1056" s="13">
        <v>8760</v>
      </c>
      <c r="AM1056" s="13" t="s">
        <v>64</v>
      </c>
      <c r="AO1056" s="11">
        <v>44068.419305555559</v>
      </c>
      <c r="AP1056" s="11" t="s">
        <v>66</v>
      </c>
      <c r="AQ1056" s="11" t="s">
        <v>49</v>
      </c>
      <c r="AR1056" s="11" t="s">
        <v>66</v>
      </c>
      <c r="AS1056" s="11" t="s">
        <v>55</v>
      </c>
      <c r="AT1056" s="11" t="s">
        <v>66</v>
      </c>
      <c r="AU1056" s="11" t="s">
        <v>61</v>
      </c>
      <c r="AV1056" t="s">
        <v>66</v>
      </c>
      <c r="AW1056" t="s">
        <v>66</v>
      </c>
    </row>
    <row r="1057" spans="1:49" hidden="1" x14ac:dyDescent="0.25">
      <c r="A1057" s="13" t="s">
        <v>1140</v>
      </c>
      <c r="B1057" s="13">
        <v>38565</v>
      </c>
      <c r="C1057" s="13" t="s">
        <v>1149</v>
      </c>
      <c r="D1057" s="13" t="s">
        <v>49</v>
      </c>
      <c r="E1057" s="13" t="s">
        <v>74</v>
      </c>
      <c r="F1057" s="15" t="s">
        <v>84</v>
      </c>
      <c r="G1057" s="13">
        <v>32.153193999999999</v>
      </c>
      <c r="H1057" s="13">
        <v>-104.08794399999999</v>
      </c>
      <c r="I1057" s="16" t="s">
        <v>75</v>
      </c>
      <c r="J1057" s="13" t="s">
        <v>53</v>
      </c>
      <c r="K1057" s="13">
        <v>10</v>
      </c>
      <c r="L1057" s="13" t="s">
        <v>70</v>
      </c>
      <c r="M1057" s="13" t="s">
        <v>55</v>
      </c>
      <c r="N1057" s="13" t="s">
        <v>56</v>
      </c>
      <c r="O1057" s="13" t="s">
        <v>1150</v>
      </c>
      <c r="P1057" s="13" t="s">
        <v>1151</v>
      </c>
      <c r="Q1057" s="13" t="s">
        <v>58</v>
      </c>
      <c r="R1057" s="13" t="s">
        <v>1152</v>
      </c>
      <c r="Y1057" s="13">
        <v>0.75</v>
      </c>
      <c r="Z1057" s="13" t="s">
        <v>59</v>
      </c>
      <c r="AA1057" s="13">
        <v>0.75</v>
      </c>
      <c r="AB1057" s="13" t="s">
        <v>59</v>
      </c>
      <c r="AC1057" s="13" t="s">
        <v>67</v>
      </c>
      <c r="AD1057" s="13" t="s">
        <v>61</v>
      </c>
      <c r="AE1057" s="13">
        <v>0.32</v>
      </c>
      <c r="AF1057" s="13" t="s">
        <v>62</v>
      </c>
      <c r="AG1057" s="13" t="s">
        <v>69</v>
      </c>
      <c r="AK1057" s="13" t="s">
        <v>63</v>
      </c>
      <c r="AL1057" s="13">
        <v>8760</v>
      </c>
      <c r="AM1057" s="13" t="s">
        <v>64</v>
      </c>
      <c r="AO1057" s="11">
        <v>44068.419305555559</v>
      </c>
      <c r="AP1057" s="11" t="s">
        <v>66</v>
      </c>
      <c r="AQ1057" s="11" t="s">
        <v>49</v>
      </c>
      <c r="AR1057" s="11" t="s">
        <v>66</v>
      </c>
      <c r="AS1057" s="11" t="s">
        <v>55</v>
      </c>
      <c r="AT1057" s="11" t="s">
        <v>66</v>
      </c>
      <c r="AU1057" s="11" t="s">
        <v>61</v>
      </c>
      <c r="AV1057" t="s">
        <v>66</v>
      </c>
      <c r="AW1057" t="s">
        <v>66</v>
      </c>
    </row>
    <row r="1058" spans="1:49" hidden="1" x14ac:dyDescent="0.25">
      <c r="A1058" s="13" t="s">
        <v>1140</v>
      </c>
      <c r="B1058" s="13">
        <v>38565</v>
      </c>
      <c r="C1058" s="13" t="s">
        <v>1149</v>
      </c>
      <c r="D1058" s="13" t="s">
        <v>49</v>
      </c>
      <c r="E1058" s="13" t="s">
        <v>74</v>
      </c>
      <c r="F1058" s="15" t="s">
        <v>84</v>
      </c>
      <c r="G1058" s="13">
        <v>32.153193999999999</v>
      </c>
      <c r="H1058" s="13">
        <v>-104.08794399999999</v>
      </c>
      <c r="I1058" s="16" t="s">
        <v>75</v>
      </c>
      <c r="J1058" s="13" t="s">
        <v>53</v>
      </c>
      <c r="K1058" s="13">
        <v>10</v>
      </c>
      <c r="L1058" s="13" t="s">
        <v>70</v>
      </c>
      <c r="M1058" s="13" t="s">
        <v>55</v>
      </c>
      <c r="N1058" s="13" t="s">
        <v>56</v>
      </c>
      <c r="O1058" s="13" t="s">
        <v>1150</v>
      </c>
      <c r="P1058" s="13" t="s">
        <v>1151</v>
      </c>
      <c r="Q1058" s="13" t="s">
        <v>58</v>
      </c>
      <c r="R1058" s="13" t="s">
        <v>1152</v>
      </c>
      <c r="Y1058" s="13">
        <v>0.75</v>
      </c>
      <c r="Z1058" s="13" t="s">
        <v>59</v>
      </c>
      <c r="AA1058" s="13">
        <v>0.75</v>
      </c>
      <c r="AB1058" s="13" t="s">
        <v>59</v>
      </c>
      <c r="AC1058" s="13" t="s">
        <v>67</v>
      </c>
      <c r="AD1058" s="13" t="s">
        <v>61</v>
      </c>
      <c r="AE1058" s="13">
        <v>7.3999999999999996E-2</v>
      </c>
      <c r="AF1058" s="13" t="s">
        <v>68</v>
      </c>
      <c r="AG1058" s="13" t="s">
        <v>69</v>
      </c>
      <c r="AK1058" s="13" t="s">
        <v>63</v>
      </c>
      <c r="AL1058" s="13">
        <v>8760</v>
      </c>
      <c r="AM1058" s="13" t="s">
        <v>64</v>
      </c>
      <c r="AO1058" s="11">
        <v>44068.419305555559</v>
      </c>
      <c r="AP1058" s="11" t="s">
        <v>66</v>
      </c>
      <c r="AQ1058" s="11" t="s">
        <v>49</v>
      </c>
      <c r="AR1058" s="11" t="s">
        <v>66</v>
      </c>
      <c r="AS1058" s="11" t="s">
        <v>55</v>
      </c>
      <c r="AT1058" s="11" t="s">
        <v>66</v>
      </c>
      <c r="AU1058" s="11" t="s">
        <v>61</v>
      </c>
      <c r="AV1058" t="s">
        <v>66</v>
      </c>
      <c r="AW1058" t="s">
        <v>66</v>
      </c>
    </row>
    <row r="1059" spans="1:49" hidden="1" x14ac:dyDescent="0.25">
      <c r="A1059" s="13" t="s">
        <v>1140</v>
      </c>
      <c r="B1059" s="13">
        <v>38565</v>
      </c>
      <c r="C1059" s="13" t="s">
        <v>1149</v>
      </c>
      <c r="D1059" s="13" t="s">
        <v>49</v>
      </c>
      <c r="E1059" s="13" t="s">
        <v>74</v>
      </c>
      <c r="F1059" s="15" t="s">
        <v>84</v>
      </c>
      <c r="G1059" s="13">
        <v>32.153193999999999</v>
      </c>
      <c r="H1059" s="13">
        <v>-104.08794399999999</v>
      </c>
      <c r="I1059" s="16" t="s">
        <v>75</v>
      </c>
      <c r="J1059" s="13" t="s">
        <v>53</v>
      </c>
      <c r="K1059" s="13">
        <v>13</v>
      </c>
      <c r="L1059" s="13" t="s">
        <v>54</v>
      </c>
      <c r="M1059" s="13" t="s">
        <v>55</v>
      </c>
      <c r="N1059" s="13" t="s">
        <v>56</v>
      </c>
      <c r="O1059" s="13" t="s">
        <v>1153</v>
      </c>
      <c r="P1059" s="13" t="s">
        <v>1151</v>
      </c>
      <c r="Q1059" s="13" t="s">
        <v>58</v>
      </c>
      <c r="R1059" s="13" t="s">
        <v>1154</v>
      </c>
      <c r="Y1059" s="13">
        <v>0.75</v>
      </c>
      <c r="Z1059" s="13" t="s">
        <v>59</v>
      </c>
      <c r="AA1059" s="13">
        <v>0.75</v>
      </c>
      <c r="AB1059" s="13" t="s">
        <v>59</v>
      </c>
      <c r="AC1059" s="13" t="s">
        <v>67</v>
      </c>
      <c r="AD1059" s="13" t="s">
        <v>61</v>
      </c>
      <c r="AE1059" s="13">
        <v>7.3999999999999996E-2</v>
      </c>
      <c r="AF1059" s="13" t="s">
        <v>68</v>
      </c>
      <c r="AG1059" s="13" t="s">
        <v>69</v>
      </c>
      <c r="AK1059" s="13" t="s">
        <v>63</v>
      </c>
      <c r="AL1059" s="13">
        <v>8760</v>
      </c>
      <c r="AM1059" s="13" t="s">
        <v>64</v>
      </c>
      <c r="AO1059" s="11">
        <v>44068.419305555559</v>
      </c>
      <c r="AP1059" s="11" t="s">
        <v>66</v>
      </c>
      <c r="AQ1059" s="11" t="s">
        <v>49</v>
      </c>
      <c r="AR1059" s="11" t="s">
        <v>66</v>
      </c>
      <c r="AS1059" s="11" t="s">
        <v>55</v>
      </c>
      <c r="AT1059" s="11" t="s">
        <v>66</v>
      </c>
      <c r="AU1059" s="11" t="s">
        <v>61</v>
      </c>
      <c r="AV1059" t="s">
        <v>66</v>
      </c>
      <c r="AW1059" t="s">
        <v>66</v>
      </c>
    </row>
    <row r="1060" spans="1:49" hidden="1" x14ac:dyDescent="0.25">
      <c r="A1060" s="13" t="s">
        <v>1140</v>
      </c>
      <c r="B1060" s="13">
        <v>38565</v>
      </c>
      <c r="C1060" s="13" t="s">
        <v>1149</v>
      </c>
      <c r="D1060" s="13" t="s">
        <v>49</v>
      </c>
      <c r="E1060" s="13" t="s">
        <v>74</v>
      </c>
      <c r="F1060" s="15" t="s">
        <v>84</v>
      </c>
      <c r="G1060" s="13">
        <v>32.153193999999999</v>
      </c>
      <c r="H1060" s="13">
        <v>-104.08794399999999</v>
      </c>
      <c r="I1060" s="16" t="s">
        <v>75</v>
      </c>
      <c r="J1060" s="13" t="s">
        <v>53</v>
      </c>
      <c r="K1060" s="13">
        <v>13</v>
      </c>
      <c r="L1060" s="13" t="s">
        <v>54</v>
      </c>
      <c r="M1060" s="13" t="s">
        <v>55</v>
      </c>
      <c r="N1060" s="13" t="s">
        <v>56</v>
      </c>
      <c r="O1060" s="13" t="s">
        <v>1153</v>
      </c>
      <c r="P1060" s="13" t="s">
        <v>1151</v>
      </c>
      <c r="Q1060" s="13" t="s">
        <v>58</v>
      </c>
      <c r="R1060" s="13" t="s">
        <v>1154</v>
      </c>
      <c r="Y1060" s="13">
        <v>0.75</v>
      </c>
      <c r="Z1060" s="13" t="s">
        <v>59</v>
      </c>
      <c r="AA1060" s="13">
        <v>0.75</v>
      </c>
      <c r="AB1060" s="13" t="s">
        <v>59</v>
      </c>
      <c r="AC1060" s="13" t="s">
        <v>67</v>
      </c>
      <c r="AD1060" s="13" t="s">
        <v>61</v>
      </c>
      <c r="AE1060" s="13">
        <v>0.32</v>
      </c>
      <c r="AF1060" s="13" t="s">
        <v>62</v>
      </c>
      <c r="AG1060" s="13" t="s">
        <v>69</v>
      </c>
      <c r="AK1060" s="13" t="s">
        <v>63</v>
      </c>
      <c r="AL1060" s="13">
        <v>8760</v>
      </c>
      <c r="AM1060" s="13" t="s">
        <v>64</v>
      </c>
      <c r="AO1060" s="11">
        <v>44068.419305555559</v>
      </c>
      <c r="AP1060" s="11" t="s">
        <v>66</v>
      </c>
      <c r="AQ1060" s="11" t="s">
        <v>49</v>
      </c>
      <c r="AR1060" s="11" t="s">
        <v>66</v>
      </c>
      <c r="AS1060" s="11" t="s">
        <v>55</v>
      </c>
      <c r="AT1060" s="11" t="s">
        <v>66</v>
      </c>
      <c r="AU1060" s="11" t="s">
        <v>61</v>
      </c>
      <c r="AV1060" t="s">
        <v>66</v>
      </c>
      <c r="AW1060" t="s">
        <v>66</v>
      </c>
    </row>
    <row r="1061" spans="1:49" hidden="1" x14ac:dyDescent="0.25">
      <c r="A1061" s="13" t="s">
        <v>1140</v>
      </c>
      <c r="B1061" s="13">
        <v>39043</v>
      </c>
      <c r="C1061" s="13" t="s">
        <v>1155</v>
      </c>
      <c r="D1061" s="13" t="s">
        <v>49</v>
      </c>
      <c r="E1061" s="13" t="s">
        <v>74</v>
      </c>
      <c r="F1061" s="15" t="s">
        <v>84</v>
      </c>
      <c r="G1061" s="13">
        <v>32.398206000000002</v>
      </c>
      <c r="H1061" s="13">
        <v>-103.66846700000001</v>
      </c>
      <c r="I1061" s="16" t="s">
        <v>75</v>
      </c>
      <c r="J1061" s="13" t="s">
        <v>53</v>
      </c>
      <c r="K1061" s="13">
        <v>1</v>
      </c>
      <c r="L1061" s="13" t="s">
        <v>54</v>
      </c>
      <c r="M1061" s="13" t="s">
        <v>55</v>
      </c>
      <c r="N1061" s="13" t="s">
        <v>56</v>
      </c>
      <c r="O1061" s="13" t="s">
        <v>443</v>
      </c>
      <c r="P1061" s="13" t="s">
        <v>108</v>
      </c>
      <c r="Q1061" s="13" t="s">
        <v>108</v>
      </c>
      <c r="R1061" s="13" t="s">
        <v>108</v>
      </c>
      <c r="Y1061" s="13">
        <v>1</v>
      </c>
      <c r="Z1061" s="13" t="s">
        <v>59</v>
      </c>
      <c r="AA1061" s="13">
        <v>1</v>
      </c>
      <c r="AB1061" s="13" t="s">
        <v>59</v>
      </c>
      <c r="AC1061" s="13" t="s">
        <v>67</v>
      </c>
      <c r="AD1061" s="13" t="s">
        <v>61</v>
      </c>
      <c r="AE1061" s="13">
        <v>9.8000000000000004E-2</v>
      </c>
      <c r="AF1061" s="13" t="s">
        <v>68</v>
      </c>
      <c r="AG1061" s="13" t="s">
        <v>69</v>
      </c>
      <c r="AK1061" s="13" t="s">
        <v>63</v>
      </c>
      <c r="AL1061" s="13">
        <v>8760</v>
      </c>
      <c r="AM1061" s="13" t="s">
        <v>64</v>
      </c>
      <c r="AO1061" s="11">
        <v>44068.419305555559</v>
      </c>
      <c r="AP1061" s="11" t="s">
        <v>66</v>
      </c>
      <c r="AQ1061" s="11" t="s">
        <v>49</v>
      </c>
      <c r="AR1061" s="11" t="s">
        <v>66</v>
      </c>
      <c r="AS1061" s="11" t="s">
        <v>55</v>
      </c>
      <c r="AT1061" s="11" t="s">
        <v>66</v>
      </c>
      <c r="AU1061" s="11" t="s">
        <v>61</v>
      </c>
      <c r="AV1061" t="s">
        <v>66</v>
      </c>
      <c r="AW1061" t="s">
        <v>66</v>
      </c>
    </row>
    <row r="1062" spans="1:49" hidden="1" x14ac:dyDescent="0.25">
      <c r="A1062" s="13" t="s">
        <v>1140</v>
      </c>
      <c r="B1062" s="13">
        <v>39043</v>
      </c>
      <c r="C1062" s="13" t="s">
        <v>1155</v>
      </c>
      <c r="D1062" s="13" t="s">
        <v>49</v>
      </c>
      <c r="E1062" s="13" t="s">
        <v>74</v>
      </c>
      <c r="F1062" s="15" t="s">
        <v>84</v>
      </c>
      <c r="G1062" s="13">
        <v>32.398206000000002</v>
      </c>
      <c r="H1062" s="13">
        <v>-103.66846700000001</v>
      </c>
      <c r="I1062" s="16" t="s">
        <v>75</v>
      </c>
      <c r="J1062" s="13" t="s">
        <v>53</v>
      </c>
      <c r="K1062" s="13">
        <v>1</v>
      </c>
      <c r="L1062" s="13" t="s">
        <v>54</v>
      </c>
      <c r="M1062" s="13" t="s">
        <v>55</v>
      </c>
      <c r="N1062" s="13" t="s">
        <v>56</v>
      </c>
      <c r="O1062" s="13" t="s">
        <v>443</v>
      </c>
      <c r="P1062" s="13" t="s">
        <v>108</v>
      </c>
      <c r="Q1062" s="13" t="s">
        <v>108</v>
      </c>
      <c r="R1062" s="13" t="s">
        <v>108</v>
      </c>
      <c r="Y1062" s="13">
        <v>1</v>
      </c>
      <c r="Z1062" s="13" t="s">
        <v>59</v>
      </c>
      <c r="AA1062" s="13">
        <v>1</v>
      </c>
      <c r="AB1062" s="13" t="s">
        <v>59</v>
      </c>
      <c r="AC1062" s="13" t="s">
        <v>67</v>
      </c>
      <c r="AD1062" s="13" t="s">
        <v>61</v>
      </c>
      <c r="AE1062" s="13">
        <v>0.43</v>
      </c>
      <c r="AF1062" s="13" t="s">
        <v>62</v>
      </c>
      <c r="AG1062" s="13" t="s">
        <v>69</v>
      </c>
      <c r="AK1062" s="13" t="s">
        <v>63</v>
      </c>
      <c r="AL1062" s="13">
        <v>8760</v>
      </c>
      <c r="AM1062" s="13" t="s">
        <v>64</v>
      </c>
      <c r="AO1062" s="11">
        <v>44068.419305555559</v>
      </c>
      <c r="AP1062" s="11" t="s">
        <v>66</v>
      </c>
      <c r="AQ1062" s="11" t="s">
        <v>49</v>
      </c>
      <c r="AR1062" s="11" t="s">
        <v>66</v>
      </c>
      <c r="AS1062" s="11" t="s">
        <v>55</v>
      </c>
      <c r="AT1062" s="11" t="s">
        <v>66</v>
      </c>
      <c r="AU1062" s="11" t="s">
        <v>61</v>
      </c>
      <c r="AV1062" t="s">
        <v>66</v>
      </c>
      <c r="AW1062" t="s">
        <v>66</v>
      </c>
    </row>
    <row r="1063" spans="1:49" hidden="1" x14ac:dyDescent="0.25">
      <c r="A1063" s="13" t="s">
        <v>1140</v>
      </c>
      <c r="B1063" s="13">
        <v>39043</v>
      </c>
      <c r="C1063" s="13" t="s">
        <v>1155</v>
      </c>
      <c r="D1063" s="13" t="s">
        <v>49</v>
      </c>
      <c r="E1063" s="13" t="s">
        <v>74</v>
      </c>
      <c r="F1063" s="15" t="s">
        <v>84</v>
      </c>
      <c r="G1063" s="13">
        <v>32.398206000000002</v>
      </c>
      <c r="H1063" s="13">
        <v>-103.66846700000001</v>
      </c>
      <c r="I1063" s="16" t="s">
        <v>75</v>
      </c>
      <c r="J1063" s="13" t="s">
        <v>53</v>
      </c>
      <c r="K1063" s="13">
        <v>2</v>
      </c>
      <c r="L1063" s="13" t="s">
        <v>70</v>
      </c>
      <c r="M1063" s="13" t="s">
        <v>55</v>
      </c>
      <c r="N1063" s="13" t="s">
        <v>56</v>
      </c>
      <c r="O1063" s="13" t="s">
        <v>444</v>
      </c>
      <c r="P1063" s="13" t="s">
        <v>108</v>
      </c>
      <c r="Q1063" s="13" t="s">
        <v>108</v>
      </c>
      <c r="R1063" s="13" t="s">
        <v>108</v>
      </c>
      <c r="Y1063" s="13">
        <v>1</v>
      </c>
      <c r="Z1063" s="13" t="s">
        <v>59</v>
      </c>
      <c r="AA1063" s="13">
        <v>1</v>
      </c>
      <c r="AB1063" s="13" t="s">
        <v>59</v>
      </c>
      <c r="AC1063" s="13" t="s">
        <v>67</v>
      </c>
      <c r="AD1063" s="13" t="s">
        <v>61</v>
      </c>
      <c r="AE1063" s="13">
        <v>9.8000000000000004E-2</v>
      </c>
      <c r="AF1063" s="13" t="s">
        <v>68</v>
      </c>
      <c r="AG1063" s="13" t="s">
        <v>69</v>
      </c>
      <c r="AK1063" s="13" t="s">
        <v>63</v>
      </c>
      <c r="AL1063" s="13">
        <v>8760</v>
      </c>
      <c r="AM1063" s="13" t="s">
        <v>64</v>
      </c>
      <c r="AO1063" s="11">
        <v>44068.419305555559</v>
      </c>
      <c r="AP1063" s="11" t="s">
        <v>66</v>
      </c>
      <c r="AQ1063" s="11" t="s">
        <v>49</v>
      </c>
      <c r="AR1063" s="11" t="s">
        <v>66</v>
      </c>
      <c r="AS1063" s="11" t="s">
        <v>55</v>
      </c>
      <c r="AT1063" s="11" t="s">
        <v>66</v>
      </c>
      <c r="AU1063" s="11" t="s">
        <v>61</v>
      </c>
      <c r="AV1063" t="s">
        <v>66</v>
      </c>
      <c r="AW1063" t="s">
        <v>66</v>
      </c>
    </row>
    <row r="1064" spans="1:49" hidden="1" x14ac:dyDescent="0.25">
      <c r="A1064" s="13" t="s">
        <v>1140</v>
      </c>
      <c r="B1064" s="13">
        <v>39043</v>
      </c>
      <c r="C1064" s="13" t="s">
        <v>1155</v>
      </c>
      <c r="D1064" s="13" t="s">
        <v>49</v>
      </c>
      <c r="E1064" s="13" t="s">
        <v>74</v>
      </c>
      <c r="F1064" s="15" t="s">
        <v>84</v>
      </c>
      <c r="G1064" s="13">
        <v>32.398206000000002</v>
      </c>
      <c r="H1064" s="13">
        <v>-103.66846700000001</v>
      </c>
      <c r="I1064" s="16" t="s">
        <v>75</v>
      </c>
      <c r="J1064" s="13" t="s">
        <v>53</v>
      </c>
      <c r="K1064" s="13">
        <v>2</v>
      </c>
      <c r="L1064" s="13" t="s">
        <v>70</v>
      </c>
      <c r="M1064" s="13" t="s">
        <v>55</v>
      </c>
      <c r="N1064" s="13" t="s">
        <v>56</v>
      </c>
      <c r="O1064" s="13" t="s">
        <v>444</v>
      </c>
      <c r="P1064" s="13" t="s">
        <v>108</v>
      </c>
      <c r="Q1064" s="13" t="s">
        <v>108</v>
      </c>
      <c r="R1064" s="13" t="s">
        <v>108</v>
      </c>
      <c r="Y1064" s="13">
        <v>1</v>
      </c>
      <c r="Z1064" s="13" t="s">
        <v>59</v>
      </c>
      <c r="AA1064" s="13">
        <v>1</v>
      </c>
      <c r="AB1064" s="13" t="s">
        <v>59</v>
      </c>
      <c r="AC1064" s="13" t="s">
        <v>67</v>
      </c>
      <c r="AD1064" s="13" t="s">
        <v>61</v>
      </c>
      <c r="AE1064" s="13">
        <v>0.43</v>
      </c>
      <c r="AF1064" s="13" t="s">
        <v>62</v>
      </c>
      <c r="AG1064" s="13" t="s">
        <v>69</v>
      </c>
      <c r="AK1064" s="13" t="s">
        <v>63</v>
      </c>
      <c r="AL1064" s="13">
        <v>8760</v>
      </c>
      <c r="AM1064" s="13" t="s">
        <v>64</v>
      </c>
      <c r="AO1064" s="11">
        <v>44068.419305555559</v>
      </c>
      <c r="AP1064" s="11" t="s">
        <v>66</v>
      </c>
      <c r="AQ1064" s="11" t="s">
        <v>49</v>
      </c>
      <c r="AR1064" s="11" t="s">
        <v>66</v>
      </c>
      <c r="AS1064" s="11" t="s">
        <v>55</v>
      </c>
      <c r="AT1064" s="11" t="s">
        <v>66</v>
      </c>
      <c r="AU1064" s="11" t="s">
        <v>61</v>
      </c>
      <c r="AV1064" t="s">
        <v>66</v>
      </c>
      <c r="AW1064" t="s">
        <v>66</v>
      </c>
    </row>
    <row r="1065" spans="1:49" hidden="1" x14ac:dyDescent="0.25">
      <c r="A1065" s="13" t="s">
        <v>1140</v>
      </c>
      <c r="B1065" s="13">
        <v>39117</v>
      </c>
      <c r="C1065" s="13" t="s">
        <v>1156</v>
      </c>
      <c r="D1065" s="13" t="s">
        <v>49</v>
      </c>
      <c r="E1065" s="13" t="s">
        <v>159</v>
      </c>
      <c r="F1065" s="15" t="s">
        <v>51</v>
      </c>
      <c r="G1065" s="13">
        <v>32.09375</v>
      </c>
      <c r="H1065" s="13">
        <v>-103.42425</v>
      </c>
      <c r="I1065" s="16" t="s">
        <v>75</v>
      </c>
      <c r="J1065" s="13" t="s">
        <v>53</v>
      </c>
      <c r="K1065" s="13">
        <v>1</v>
      </c>
      <c r="L1065" s="13" t="s">
        <v>54</v>
      </c>
      <c r="M1065" s="13" t="s">
        <v>55</v>
      </c>
      <c r="N1065" s="13" t="s">
        <v>56</v>
      </c>
      <c r="O1065" s="13" t="s">
        <v>435</v>
      </c>
      <c r="P1065" s="13" t="s">
        <v>58</v>
      </c>
      <c r="Q1065" s="13" t="s">
        <v>58</v>
      </c>
      <c r="R1065" s="13" t="s">
        <v>58</v>
      </c>
      <c r="Y1065" s="13">
        <v>1</v>
      </c>
      <c r="Z1065" s="13" t="s">
        <v>59</v>
      </c>
      <c r="AA1065" s="13">
        <v>1</v>
      </c>
      <c r="AB1065" s="13" t="s">
        <v>59</v>
      </c>
      <c r="AC1065" s="13" t="s">
        <v>67</v>
      </c>
      <c r="AD1065" s="13" t="s">
        <v>61</v>
      </c>
      <c r="AE1065" s="13">
        <v>0.43</v>
      </c>
      <c r="AF1065" s="13" t="s">
        <v>62</v>
      </c>
      <c r="AG1065" s="13" t="s">
        <v>69</v>
      </c>
      <c r="AK1065" s="13" t="s">
        <v>63</v>
      </c>
      <c r="AL1065" s="13">
        <v>8760</v>
      </c>
      <c r="AM1065" s="13" t="s">
        <v>64</v>
      </c>
      <c r="AO1065" s="11">
        <v>44068.419305555559</v>
      </c>
      <c r="AP1065" s="11" t="s">
        <v>66</v>
      </c>
      <c r="AQ1065" s="11" t="s">
        <v>49</v>
      </c>
      <c r="AR1065" s="11" t="s">
        <v>66</v>
      </c>
      <c r="AS1065" s="11" t="s">
        <v>55</v>
      </c>
      <c r="AT1065" s="11" t="s">
        <v>66</v>
      </c>
      <c r="AU1065" s="11" t="s">
        <v>61</v>
      </c>
      <c r="AV1065" t="s">
        <v>66</v>
      </c>
      <c r="AW1065" t="s">
        <v>66</v>
      </c>
    </row>
    <row r="1066" spans="1:49" hidden="1" x14ac:dyDescent="0.25">
      <c r="A1066" s="13" t="s">
        <v>1140</v>
      </c>
      <c r="B1066" s="13">
        <v>39117</v>
      </c>
      <c r="C1066" s="13" t="s">
        <v>1156</v>
      </c>
      <c r="D1066" s="13" t="s">
        <v>49</v>
      </c>
      <c r="E1066" s="13" t="s">
        <v>159</v>
      </c>
      <c r="F1066" s="15" t="s">
        <v>51</v>
      </c>
      <c r="G1066" s="13">
        <v>32.09375</v>
      </c>
      <c r="H1066" s="13">
        <v>-103.42425</v>
      </c>
      <c r="I1066" s="16" t="s">
        <v>75</v>
      </c>
      <c r="J1066" s="13" t="s">
        <v>53</v>
      </c>
      <c r="K1066" s="13">
        <v>1</v>
      </c>
      <c r="L1066" s="13" t="s">
        <v>54</v>
      </c>
      <c r="M1066" s="13" t="s">
        <v>55</v>
      </c>
      <c r="N1066" s="13" t="s">
        <v>56</v>
      </c>
      <c r="O1066" s="13" t="s">
        <v>435</v>
      </c>
      <c r="P1066" s="13" t="s">
        <v>58</v>
      </c>
      <c r="Q1066" s="13" t="s">
        <v>58</v>
      </c>
      <c r="R1066" s="13" t="s">
        <v>58</v>
      </c>
      <c r="Y1066" s="13">
        <v>1</v>
      </c>
      <c r="Z1066" s="13" t="s">
        <v>59</v>
      </c>
      <c r="AA1066" s="13">
        <v>1</v>
      </c>
      <c r="AB1066" s="13" t="s">
        <v>59</v>
      </c>
      <c r="AC1066" s="13" t="s">
        <v>67</v>
      </c>
      <c r="AD1066" s="13" t="s">
        <v>61</v>
      </c>
      <c r="AE1066" s="13">
        <v>9.8000000000000004E-2</v>
      </c>
      <c r="AF1066" s="13" t="s">
        <v>68</v>
      </c>
      <c r="AG1066" s="13" t="s">
        <v>69</v>
      </c>
      <c r="AK1066" s="13" t="s">
        <v>63</v>
      </c>
      <c r="AL1066" s="13">
        <v>8760</v>
      </c>
      <c r="AM1066" s="13" t="s">
        <v>64</v>
      </c>
      <c r="AO1066" s="11">
        <v>44068.419305555559</v>
      </c>
      <c r="AP1066" s="11" t="s">
        <v>66</v>
      </c>
      <c r="AQ1066" s="11" t="s">
        <v>49</v>
      </c>
      <c r="AR1066" s="11" t="s">
        <v>66</v>
      </c>
      <c r="AS1066" s="11" t="s">
        <v>55</v>
      </c>
      <c r="AT1066" s="11" t="s">
        <v>66</v>
      </c>
      <c r="AU1066" s="11" t="s">
        <v>61</v>
      </c>
      <c r="AV1066" t="s">
        <v>66</v>
      </c>
      <c r="AW1066" t="s">
        <v>66</v>
      </c>
    </row>
    <row r="1067" spans="1:49" hidden="1" x14ac:dyDescent="0.25">
      <c r="A1067" s="13" t="s">
        <v>1157</v>
      </c>
      <c r="B1067" s="13">
        <v>34955</v>
      </c>
      <c r="C1067" s="13" t="s">
        <v>1158</v>
      </c>
      <c r="D1067" s="13" t="s">
        <v>49</v>
      </c>
      <c r="E1067" s="13" t="s">
        <v>159</v>
      </c>
      <c r="F1067" s="15" t="s">
        <v>84</v>
      </c>
      <c r="G1067" s="13">
        <v>32.226058000000002</v>
      </c>
      <c r="H1067" s="13">
        <v>-104.136529</v>
      </c>
      <c r="I1067" s="16" t="s">
        <v>75</v>
      </c>
      <c r="J1067" s="13" t="s">
        <v>53</v>
      </c>
      <c r="K1067" s="13">
        <v>3</v>
      </c>
      <c r="L1067" s="13" t="s">
        <v>76</v>
      </c>
      <c r="M1067" s="13" t="s">
        <v>55</v>
      </c>
      <c r="N1067" s="13" t="s">
        <v>56</v>
      </c>
      <c r="O1067" s="13" t="s">
        <v>301</v>
      </c>
      <c r="P1067" s="13" t="s">
        <v>1159</v>
      </c>
      <c r="R1067" s="13" t="s">
        <v>58</v>
      </c>
      <c r="T1067" s="14">
        <v>41640.419305555559</v>
      </c>
      <c r="Y1067" s="13">
        <v>0.5</v>
      </c>
      <c r="Z1067" s="13" t="s">
        <v>59</v>
      </c>
      <c r="AA1067" s="13">
        <v>0.5</v>
      </c>
      <c r="AB1067" s="13" t="s">
        <v>59</v>
      </c>
      <c r="AC1067" s="13" t="s">
        <v>67</v>
      </c>
      <c r="AD1067" s="13" t="s">
        <v>61</v>
      </c>
      <c r="AE1067" s="13">
        <v>0.06</v>
      </c>
      <c r="AF1067" s="13" t="s">
        <v>68</v>
      </c>
      <c r="AG1067" s="13" t="s">
        <v>69</v>
      </c>
      <c r="AK1067" s="13" t="s">
        <v>63</v>
      </c>
      <c r="AL1067" s="13">
        <v>8760</v>
      </c>
      <c r="AM1067" s="13" t="s">
        <v>64</v>
      </c>
      <c r="AO1067" s="11">
        <v>44068.419305555559</v>
      </c>
      <c r="AP1067" s="11" t="s">
        <v>66</v>
      </c>
      <c r="AQ1067" s="11" t="s">
        <v>49</v>
      </c>
      <c r="AR1067" s="11" t="s">
        <v>66</v>
      </c>
      <c r="AS1067" s="11" t="s">
        <v>55</v>
      </c>
      <c r="AT1067" s="11" t="s">
        <v>66</v>
      </c>
      <c r="AU1067" s="11" t="s">
        <v>61</v>
      </c>
      <c r="AV1067" t="s">
        <v>66</v>
      </c>
      <c r="AW1067" t="s">
        <v>66</v>
      </c>
    </row>
    <row r="1068" spans="1:49" hidden="1" x14ac:dyDescent="0.25">
      <c r="A1068" s="13" t="s">
        <v>1157</v>
      </c>
      <c r="B1068" s="13">
        <v>34955</v>
      </c>
      <c r="C1068" s="13" t="s">
        <v>1158</v>
      </c>
      <c r="D1068" s="13" t="s">
        <v>49</v>
      </c>
      <c r="E1068" s="13" t="s">
        <v>159</v>
      </c>
      <c r="F1068" s="15" t="s">
        <v>84</v>
      </c>
      <c r="G1068" s="13">
        <v>32.226058000000002</v>
      </c>
      <c r="H1068" s="13">
        <v>-104.136529</v>
      </c>
      <c r="I1068" s="16" t="s">
        <v>75</v>
      </c>
      <c r="J1068" s="13" t="s">
        <v>53</v>
      </c>
      <c r="K1068" s="13">
        <v>3</v>
      </c>
      <c r="L1068" s="13" t="s">
        <v>76</v>
      </c>
      <c r="M1068" s="13" t="s">
        <v>55</v>
      </c>
      <c r="N1068" s="13" t="s">
        <v>56</v>
      </c>
      <c r="O1068" s="13" t="s">
        <v>301</v>
      </c>
      <c r="P1068" s="13" t="s">
        <v>1159</v>
      </c>
      <c r="R1068" s="13" t="s">
        <v>58</v>
      </c>
      <c r="T1068" s="14">
        <v>41640.419305555559</v>
      </c>
      <c r="Y1068" s="13">
        <v>0.5</v>
      </c>
      <c r="Z1068" s="13" t="s">
        <v>59</v>
      </c>
      <c r="AA1068" s="13">
        <v>0.5</v>
      </c>
      <c r="AB1068" s="13" t="s">
        <v>59</v>
      </c>
      <c r="AC1068" s="13" t="s">
        <v>67</v>
      </c>
      <c r="AD1068" s="13" t="s">
        <v>61</v>
      </c>
      <c r="AE1068" s="13">
        <v>0.26</v>
      </c>
      <c r="AF1068" s="13" t="s">
        <v>62</v>
      </c>
      <c r="AG1068" s="13" t="s">
        <v>69</v>
      </c>
      <c r="AK1068" s="13" t="s">
        <v>63</v>
      </c>
      <c r="AL1068" s="13">
        <v>8760</v>
      </c>
      <c r="AM1068" s="13" t="s">
        <v>64</v>
      </c>
      <c r="AO1068" s="11">
        <v>44068.419305555559</v>
      </c>
      <c r="AP1068" s="11" t="s">
        <v>66</v>
      </c>
      <c r="AQ1068" s="11" t="s">
        <v>49</v>
      </c>
      <c r="AR1068" s="11" t="s">
        <v>66</v>
      </c>
      <c r="AS1068" s="11" t="s">
        <v>55</v>
      </c>
      <c r="AT1068" s="11" t="s">
        <v>66</v>
      </c>
      <c r="AU1068" s="11" t="s">
        <v>61</v>
      </c>
      <c r="AV1068" t="s">
        <v>66</v>
      </c>
      <c r="AW1068" t="s">
        <v>66</v>
      </c>
    </row>
    <row r="1069" spans="1:49" hidden="1" x14ac:dyDescent="0.25">
      <c r="A1069" s="13" t="s">
        <v>1157</v>
      </c>
      <c r="B1069" s="13">
        <v>34955</v>
      </c>
      <c r="C1069" s="13" t="s">
        <v>1158</v>
      </c>
      <c r="D1069" s="13" t="s">
        <v>49</v>
      </c>
      <c r="E1069" s="13" t="s">
        <v>159</v>
      </c>
      <c r="F1069" s="15" t="s">
        <v>84</v>
      </c>
      <c r="G1069" s="13">
        <v>32.226058000000002</v>
      </c>
      <c r="H1069" s="13">
        <v>-104.136529</v>
      </c>
      <c r="I1069" s="16" t="s">
        <v>75</v>
      </c>
      <c r="J1069" s="13" t="s">
        <v>53</v>
      </c>
      <c r="K1069" s="13">
        <v>4</v>
      </c>
      <c r="L1069" s="13" t="s">
        <v>80</v>
      </c>
      <c r="M1069" s="13" t="s">
        <v>55</v>
      </c>
      <c r="N1069" s="13" t="s">
        <v>56</v>
      </c>
      <c r="O1069" s="13" t="s">
        <v>301</v>
      </c>
      <c r="P1069" s="13" t="s">
        <v>1159</v>
      </c>
      <c r="R1069" s="13" t="s">
        <v>58</v>
      </c>
      <c r="T1069" s="14">
        <v>43466.419305555559</v>
      </c>
      <c r="Y1069" s="13">
        <v>0.5</v>
      </c>
      <c r="Z1069" s="13" t="s">
        <v>59</v>
      </c>
      <c r="AA1069" s="13">
        <v>0.5</v>
      </c>
      <c r="AB1069" s="13" t="s">
        <v>59</v>
      </c>
      <c r="AC1069" s="13" t="s">
        <v>67</v>
      </c>
      <c r="AD1069" s="13" t="s">
        <v>61</v>
      </c>
      <c r="AE1069" s="13">
        <v>0.26</v>
      </c>
      <c r="AF1069" s="13" t="s">
        <v>62</v>
      </c>
      <c r="AG1069" s="13" t="s">
        <v>69</v>
      </c>
      <c r="AK1069" s="13" t="s">
        <v>63</v>
      </c>
      <c r="AL1069" s="13">
        <v>8760</v>
      </c>
      <c r="AM1069" s="13" t="s">
        <v>64</v>
      </c>
      <c r="AO1069" s="11">
        <v>44068.419305555559</v>
      </c>
      <c r="AP1069" s="11" t="s">
        <v>66</v>
      </c>
      <c r="AQ1069" s="11" t="s">
        <v>49</v>
      </c>
      <c r="AR1069" s="11" t="s">
        <v>66</v>
      </c>
      <c r="AS1069" s="11" t="s">
        <v>55</v>
      </c>
      <c r="AT1069" s="11" t="s">
        <v>66</v>
      </c>
      <c r="AU1069" s="11" t="s">
        <v>61</v>
      </c>
      <c r="AV1069" t="s">
        <v>66</v>
      </c>
      <c r="AW1069" t="s">
        <v>66</v>
      </c>
    </row>
    <row r="1070" spans="1:49" hidden="1" x14ac:dyDescent="0.25">
      <c r="A1070" s="13" t="s">
        <v>1157</v>
      </c>
      <c r="B1070" s="13">
        <v>34955</v>
      </c>
      <c r="C1070" s="13" t="s">
        <v>1158</v>
      </c>
      <c r="D1070" s="13" t="s">
        <v>49</v>
      </c>
      <c r="E1070" s="13" t="s">
        <v>159</v>
      </c>
      <c r="F1070" s="15" t="s">
        <v>84</v>
      </c>
      <c r="G1070" s="13">
        <v>32.226058000000002</v>
      </c>
      <c r="H1070" s="13">
        <v>-104.136529</v>
      </c>
      <c r="I1070" s="16" t="s">
        <v>75</v>
      </c>
      <c r="J1070" s="13" t="s">
        <v>53</v>
      </c>
      <c r="K1070" s="13">
        <v>4</v>
      </c>
      <c r="L1070" s="13" t="s">
        <v>80</v>
      </c>
      <c r="M1070" s="13" t="s">
        <v>55</v>
      </c>
      <c r="N1070" s="13" t="s">
        <v>56</v>
      </c>
      <c r="O1070" s="13" t="s">
        <v>301</v>
      </c>
      <c r="P1070" s="13" t="s">
        <v>1159</v>
      </c>
      <c r="R1070" s="13" t="s">
        <v>58</v>
      </c>
      <c r="T1070" s="14">
        <v>43466.419305555559</v>
      </c>
      <c r="Y1070" s="13">
        <v>0.5</v>
      </c>
      <c r="Z1070" s="13" t="s">
        <v>59</v>
      </c>
      <c r="AA1070" s="13">
        <v>0.5</v>
      </c>
      <c r="AB1070" s="13" t="s">
        <v>59</v>
      </c>
      <c r="AC1070" s="13" t="s">
        <v>67</v>
      </c>
      <c r="AD1070" s="13" t="s">
        <v>61</v>
      </c>
      <c r="AE1070" s="13">
        <v>0.06</v>
      </c>
      <c r="AF1070" s="13" t="s">
        <v>68</v>
      </c>
      <c r="AG1070" s="13" t="s">
        <v>69</v>
      </c>
      <c r="AK1070" s="13" t="s">
        <v>63</v>
      </c>
      <c r="AL1070" s="13">
        <v>8760</v>
      </c>
      <c r="AM1070" s="13" t="s">
        <v>64</v>
      </c>
      <c r="AO1070" s="11">
        <v>44068.419305555559</v>
      </c>
      <c r="AP1070" s="11" t="s">
        <v>66</v>
      </c>
      <c r="AQ1070" s="11" t="s">
        <v>49</v>
      </c>
      <c r="AR1070" s="11" t="s">
        <v>66</v>
      </c>
      <c r="AS1070" s="11" t="s">
        <v>55</v>
      </c>
      <c r="AT1070" s="11" t="s">
        <v>66</v>
      </c>
      <c r="AU1070" s="11" t="s">
        <v>61</v>
      </c>
      <c r="AV1070" t="s">
        <v>66</v>
      </c>
      <c r="AW1070" t="s">
        <v>66</v>
      </c>
    </row>
    <row r="1071" spans="1:49" hidden="1" x14ac:dyDescent="0.25">
      <c r="A1071" s="13" t="s">
        <v>1157</v>
      </c>
      <c r="B1071" s="13">
        <v>36619</v>
      </c>
      <c r="C1071" s="13" t="s">
        <v>1160</v>
      </c>
      <c r="D1071" s="13" t="s">
        <v>49</v>
      </c>
      <c r="E1071" s="13" t="s">
        <v>159</v>
      </c>
      <c r="F1071" s="15" t="s">
        <v>84</v>
      </c>
      <c r="G1071" s="13">
        <v>32.342405999999997</v>
      </c>
      <c r="H1071" s="13">
        <v>-104.148156</v>
      </c>
      <c r="I1071" s="16" t="s">
        <v>75</v>
      </c>
      <c r="J1071" s="13" t="s">
        <v>53</v>
      </c>
      <c r="K1071" s="13">
        <v>14</v>
      </c>
      <c r="L1071" s="13" t="s">
        <v>76</v>
      </c>
      <c r="M1071" s="13" t="s">
        <v>55</v>
      </c>
      <c r="N1071" s="13" t="s">
        <v>56</v>
      </c>
      <c r="O1071" s="13" t="s">
        <v>1161</v>
      </c>
      <c r="P1071" s="13" t="s">
        <v>1162</v>
      </c>
      <c r="R1071" s="13" t="s">
        <v>58</v>
      </c>
      <c r="Y1071" s="13">
        <v>0.5</v>
      </c>
      <c r="Z1071" s="13" t="s">
        <v>59</v>
      </c>
      <c r="AA1071" s="13">
        <v>0.5</v>
      </c>
      <c r="AB1071" s="13" t="s">
        <v>59</v>
      </c>
      <c r="AC1071" s="13" t="s">
        <v>67</v>
      </c>
      <c r="AD1071" s="13" t="s">
        <v>61</v>
      </c>
      <c r="AE1071" s="13">
        <v>0.06</v>
      </c>
      <c r="AF1071" s="13" t="s">
        <v>68</v>
      </c>
      <c r="AG1071" s="13" t="s">
        <v>69</v>
      </c>
      <c r="AK1071" s="13" t="s">
        <v>63</v>
      </c>
      <c r="AL1071" s="13">
        <v>8760</v>
      </c>
      <c r="AM1071" s="13" t="s">
        <v>64</v>
      </c>
      <c r="AO1071" s="11">
        <v>44068.419305555559</v>
      </c>
      <c r="AP1071" s="11" t="s">
        <v>66</v>
      </c>
      <c r="AQ1071" s="11" t="s">
        <v>49</v>
      </c>
      <c r="AR1071" s="11" t="s">
        <v>66</v>
      </c>
      <c r="AS1071" s="11" t="s">
        <v>55</v>
      </c>
      <c r="AT1071" s="11" t="s">
        <v>66</v>
      </c>
      <c r="AU1071" s="11" t="s">
        <v>61</v>
      </c>
      <c r="AV1071" t="s">
        <v>66</v>
      </c>
      <c r="AW1071" t="s">
        <v>66</v>
      </c>
    </row>
    <row r="1072" spans="1:49" hidden="1" x14ac:dyDescent="0.25">
      <c r="A1072" s="13" t="s">
        <v>1157</v>
      </c>
      <c r="B1072" s="13">
        <v>36619</v>
      </c>
      <c r="C1072" s="13" t="s">
        <v>1160</v>
      </c>
      <c r="D1072" s="13" t="s">
        <v>49</v>
      </c>
      <c r="E1072" s="13" t="s">
        <v>159</v>
      </c>
      <c r="F1072" s="15" t="s">
        <v>84</v>
      </c>
      <c r="G1072" s="13">
        <v>32.342405999999997</v>
      </c>
      <c r="H1072" s="13">
        <v>-104.148156</v>
      </c>
      <c r="I1072" s="16" t="s">
        <v>75</v>
      </c>
      <c r="J1072" s="13" t="s">
        <v>53</v>
      </c>
      <c r="K1072" s="13">
        <v>14</v>
      </c>
      <c r="L1072" s="13" t="s">
        <v>76</v>
      </c>
      <c r="M1072" s="13" t="s">
        <v>55</v>
      </c>
      <c r="N1072" s="13" t="s">
        <v>56</v>
      </c>
      <c r="O1072" s="13" t="s">
        <v>1161</v>
      </c>
      <c r="P1072" s="13" t="s">
        <v>1162</v>
      </c>
      <c r="R1072" s="13" t="s">
        <v>58</v>
      </c>
      <c r="Y1072" s="13">
        <v>0.5</v>
      </c>
      <c r="Z1072" s="13" t="s">
        <v>59</v>
      </c>
      <c r="AA1072" s="13">
        <v>0.5</v>
      </c>
      <c r="AB1072" s="13" t="s">
        <v>59</v>
      </c>
      <c r="AC1072" s="13" t="s">
        <v>67</v>
      </c>
      <c r="AD1072" s="13" t="s">
        <v>61</v>
      </c>
      <c r="AE1072" s="13">
        <v>0.28000000000000003</v>
      </c>
      <c r="AF1072" s="13" t="s">
        <v>62</v>
      </c>
      <c r="AG1072" s="13" t="s">
        <v>69</v>
      </c>
      <c r="AK1072" s="13" t="s">
        <v>63</v>
      </c>
      <c r="AL1072" s="13">
        <v>8760</v>
      </c>
      <c r="AM1072" s="13" t="s">
        <v>64</v>
      </c>
      <c r="AO1072" s="11">
        <v>44068.419305555559</v>
      </c>
      <c r="AP1072" s="11" t="s">
        <v>66</v>
      </c>
      <c r="AQ1072" s="11" t="s">
        <v>49</v>
      </c>
      <c r="AR1072" s="11" t="s">
        <v>66</v>
      </c>
      <c r="AS1072" s="11" t="s">
        <v>55</v>
      </c>
      <c r="AT1072" s="11" t="s">
        <v>66</v>
      </c>
      <c r="AU1072" s="11" t="s">
        <v>61</v>
      </c>
      <c r="AV1072" t="s">
        <v>66</v>
      </c>
      <c r="AW1072" t="s">
        <v>66</v>
      </c>
    </row>
    <row r="1073" spans="1:49" hidden="1" x14ac:dyDescent="0.25">
      <c r="A1073" s="13" t="s">
        <v>1157</v>
      </c>
      <c r="B1073" s="13">
        <v>36793</v>
      </c>
      <c r="C1073" s="13" t="s">
        <v>1163</v>
      </c>
      <c r="D1073" s="13" t="s">
        <v>49</v>
      </c>
      <c r="E1073" s="13" t="s">
        <v>159</v>
      </c>
      <c r="F1073" s="15" t="s">
        <v>84</v>
      </c>
      <c r="G1073" s="13">
        <v>32.284201000000003</v>
      </c>
      <c r="H1073" s="13">
        <v>-104.15040999999999</v>
      </c>
      <c r="I1073" s="16" t="s">
        <v>75</v>
      </c>
      <c r="J1073" s="13" t="s">
        <v>53</v>
      </c>
      <c r="K1073" s="13">
        <v>4</v>
      </c>
      <c r="L1073" s="13" t="s">
        <v>76</v>
      </c>
      <c r="M1073" s="13" t="s">
        <v>55</v>
      </c>
      <c r="N1073" s="13" t="s">
        <v>56</v>
      </c>
      <c r="O1073" s="13" t="s">
        <v>55</v>
      </c>
      <c r="P1073" s="13" t="s">
        <v>1164</v>
      </c>
      <c r="Q1073" s="13" t="s">
        <v>322</v>
      </c>
      <c r="R1073" s="13" t="s">
        <v>322</v>
      </c>
      <c r="Y1073" s="13">
        <v>0.5</v>
      </c>
      <c r="Z1073" s="13" t="s">
        <v>59</v>
      </c>
      <c r="AA1073" s="13">
        <v>0.5</v>
      </c>
      <c r="AB1073" s="13" t="s">
        <v>59</v>
      </c>
      <c r="AC1073" s="13" t="s">
        <v>67</v>
      </c>
      <c r="AD1073" s="13" t="s">
        <v>61</v>
      </c>
      <c r="AE1073" s="13">
        <v>0.06</v>
      </c>
      <c r="AF1073" s="13" t="s">
        <v>68</v>
      </c>
      <c r="AG1073" s="13" t="s">
        <v>69</v>
      </c>
      <c r="AK1073" s="13" t="s">
        <v>63</v>
      </c>
      <c r="AL1073" s="13">
        <v>8760</v>
      </c>
      <c r="AM1073" s="13" t="s">
        <v>64</v>
      </c>
      <c r="AO1073" s="11">
        <v>44068.419305555559</v>
      </c>
      <c r="AP1073" s="11" t="s">
        <v>66</v>
      </c>
      <c r="AQ1073" s="11" t="s">
        <v>49</v>
      </c>
      <c r="AR1073" s="11" t="s">
        <v>66</v>
      </c>
      <c r="AS1073" s="11" t="s">
        <v>55</v>
      </c>
      <c r="AT1073" s="11" t="s">
        <v>66</v>
      </c>
      <c r="AU1073" s="11" t="s">
        <v>61</v>
      </c>
      <c r="AV1073" t="s">
        <v>66</v>
      </c>
      <c r="AW1073" t="s">
        <v>66</v>
      </c>
    </row>
    <row r="1074" spans="1:49" hidden="1" x14ac:dyDescent="0.25">
      <c r="A1074" s="13" t="s">
        <v>1157</v>
      </c>
      <c r="B1074" s="13">
        <v>36793</v>
      </c>
      <c r="C1074" s="13" t="s">
        <v>1163</v>
      </c>
      <c r="D1074" s="13" t="s">
        <v>49</v>
      </c>
      <c r="E1074" s="13" t="s">
        <v>159</v>
      </c>
      <c r="F1074" s="15" t="s">
        <v>84</v>
      </c>
      <c r="G1074" s="13">
        <v>32.284201000000003</v>
      </c>
      <c r="H1074" s="13">
        <v>-104.15040999999999</v>
      </c>
      <c r="I1074" s="16" t="s">
        <v>75</v>
      </c>
      <c r="J1074" s="13" t="s">
        <v>53</v>
      </c>
      <c r="K1074" s="13">
        <v>4</v>
      </c>
      <c r="L1074" s="13" t="s">
        <v>76</v>
      </c>
      <c r="M1074" s="13" t="s">
        <v>55</v>
      </c>
      <c r="N1074" s="13" t="s">
        <v>56</v>
      </c>
      <c r="O1074" s="13" t="s">
        <v>55</v>
      </c>
      <c r="P1074" s="13" t="s">
        <v>1164</v>
      </c>
      <c r="Q1074" s="13" t="s">
        <v>322</v>
      </c>
      <c r="R1074" s="13" t="s">
        <v>322</v>
      </c>
      <c r="Y1074" s="13">
        <v>0.5</v>
      </c>
      <c r="Z1074" s="13" t="s">
        <v>59</v>
      </c>
      <c r="AA1074" s="13">
        <v>0.5</v>
      </c>
      <c r="AB1074" s="13" t="s">
        <v>59</v>
      </c>
      <c r="AC1074" s="13" t="s">
        <v>67</v>
      </c>
      <c r="AD1074" s="13" t="s">
        <v>61</v>
      </c>
      <c r="AE1074" s="13">
        <v>0.27</v>
      </c>
      <c r="AF1074" s="13" t="s">
        <v>62</v>
      </c>
      <c r="AG1074" s="13" t="s">
        <v>69</v>
      </c>
      <c r="AK1074" s="13" t="s">
        <v>63</v>
      </c>
      <c r="AL1074" s="13">
        <v>8760</v>
      </c>
      <c r="AM1074" s="13" t="s">
        <v>64</v>
      </c>
      <c r="AO1074" s="11">
        <v>44068.419305555559</v>
      </c>
      <c r="AP1074" s="11" t="s">
        <v>66</v>
      </c>
      <c r="AQ1074" s="11" t="s">
        <v>49</v>
      </c>
      <c r="AR1074" s="11" t="s">
        <v>66</v>
      </c>
      <c r="AS1074" s="11" t="s">
        <v>55</v>
      </c>
      <c r="AT1074" s="11" t="s">
        <v>66</v>
      </c>
      <c r="AU1074" s="11" t="s">
        <v>61</v>
      </c>
      <c r="AV1074" t="s">
        <v>66</v>
      </c>
      <c r="AW1074" t="s">
        <v>66</v>
      </c>
    </row>
    <row r="1075" spans="1:49" hidden="1" x14ac:dyDescent="0.25">
      <c r="A1075" s="13" t="s">
        <v>1157</v>
      </c>
      <c r="B1075" s="13">
        <v>36793</v>
      </c>
      <c r="C1075" s="13" t="s">
        <v>1163</v>
      </c>
      <c r="D1075" s="13" t="s">
        <v>49</v>
      </c>
      <c r="E1075" s="13" t="s">
        <v>159</v>
      </c>
      <c r="F1075" s="15" t="s">
        <v>84</v>
      </c>
      <c r="G1075" s="13">
        <v>32.284201000000003</v>
      </c>
      <c r="H1075" s="13">
        <v>-104.15040999999999</v>
      </c>
      <c r="I1075" s="16" t="s">
        <v>75</v>
      </c>
      <c r="J1075" s="13" t="s">
        <v>53</v>
      </c>
      <c r="K1075" s="13">
        <v>5</v>
      </c>
      <c r="L1075" s="13" t="s">
        <v>80</v>
      </c>
      <c r="M1075" s="13" t="s">
        <v>55</v>
      </c>
      <c r="N1075" s="13" t="s">
        <v>56</v>
      </c>
      <c r="O1075" s="13" t="s">
        <v>55</v>
      </c>
      <c r="P1075" s="13" t="s">
        <v>1164</v>
      </c>
      <c r="Q1075" s="13" t="s">
        <v>322</v>
      </c>
      <c r="R1075" s="13" t="s">
        <v>322</v>
      </c>
      <c r="Y1075" s="13">
        <v>0.5</v>
      </c>
      <c r="Z1075" s="13" t="s">
        <v>59</v>
      </c>
      <c r="AA1075" s="13">
        <v>0.5</v>
      </c>
      <c r="AB1075" s="13" t="s">
        <v>59</v>
      </c>
      <c r="AC1075" s="13" t="s">
        <v>67</v>
      </c>
      <c r="AD1075" s="13" t="s">
        <v>61</v>
      </c>
      <c r="AE1075" s="13">
        <v>0.28000000000000003</v>
      </c>
      <c r="AF1075" s="13" t="s">
        <v>62</v>
      </c>
      <c r="AG1075" s="13" t="s">
        <v>69</v>
      </c>
      <c r="AL1075" s="13">
        <v>8760</v>
      </c>
      <c r="AM1075" s="13" t="s">
        <v>64</v>
      </c>
      <c r="AO1075" s="11">
        <v>44068.419305555559</v>
      </c>
      <c r="AP1075" s="11" t="s">
        <v>66</v>
      </c>
      <c r="AQ1075" s="11" t="s">
        <v>49</v>
      </c>
      <c r="AR1075" s="11" t="s">
        <v>66</v>
      </c>
      <c r="AS1075" s="11" t="s">
        <v>55</v>
      </c>
      <c r="AT1075" s="11" t="s">
        <v>66</v>
      </c>
      <c r="AU1075" s="11" t="s">
        <v>61</v>
      </c>
      <c r="AV1075" t="s">
        <v>66</v>
      </c>
      <c r="AW1075" t="s">
        <v>66</v>
      </c>
    </row>
    <row r="1076" spans="1:49" hidden="1" x14ac:dyDescent="0.25">
      <c r="A1076" s="13" t="s">
        <v>1157</v>
      </c>
      <c r="B1076" s="13">
        <v>36793</v>
      </c>
      <c r="C1076" s="13" t="s">
        <v>1163</v>
      </c>
      <c r="D1076" s="13" t="s">
        <v>49</v>
      </c>
      <c r="E1076" s="13" t="s">
        <v>159</v>
      </c>
      <c r="F1076" s="15" t="s">
        <v>84</v>
      </c>
      <c r="G1076" s="13">
        <v>32.284201000000003</v>
      </c>
      <c r="H1076" s="13">
        <v>-104.15040999999999</v>
      </c>
      <c r="I1076" s="16" t="s">
        <v>75</v>
      </c>
      <c r="J1076" s="13" t="s">
        <v>53</v>
      </c>
      <c r="K1076" s="13">
        <v>5</v>
      </c>
      <c r="L1076" s="13" t="s">
        <v>80</v>
      </c>
      <c r="M1076" s="13" t="s">
        <v>55</v>
      </c>
      <c r="N1076" s="13" t="s">
        <v>56</v>
      </c>
      <c r="O1076" s="13" t="s">
        <v>55</v>
      </c>
      <c r="P1076" s="13" t="s">
        <v>1164</v>
      </c>
      <c r="Q1076" s="13" t="s">
        <v>322</v>
      </c>
      <c r="R1076" s="13" t="s">
        <v>322</v>
      </c>
      <c r="Y1076" s="13">
        <v>0.5</v>
      </c>
      <c r="Z1076" s="13" t="s">
        <v>59</v>
      </c>
      <c r="AA1076" s="13">
        <v>0.5</v>
      </c>
      <c r="AB1076" s="13" t="s">
        <v>59</v>
      </c>
      <c r="AC1076" s="13" t="s">
        <v>67</v>
      </c>
      <c r="AD1076" s="13" t="s">
        <v>61</v>
      </c>
      <c r="AE1076" s="13">
        <v>0.06</v>
      </c>
      <c r="AF1076" s="13" t="s">
        <v>68</v>
      </c>
      <c r="AG1076" s="13" t="s">
        <v>69</v>
      </c>
      <c r="AL1076" s="13">
        <v>8760</v>
      </c>
      <c r="AM1076" s="13" t="s">
        <v>64</v>
      </c>
      <c r="AO1076" s="11">
        <v>44068.419305555559</v>
      </c>
      <c r="AP1076" s="11" t="s">
        <v>66</v>
      </c>
      <c r="AQ1076" s="11" t="s">
        <v>49</v>
      </c>
      <c r="AR1076" s="11" t="s">
        <v>66</v>
      </c>
      <c r="AS1076" s="11" t="s">
        <v>55</v>
      </c>
      <c r="AT1076" s="11" t="s">
        <v>66</v>
      </c>
      <c r="AU1076" s="11" t="s">
        <v>61</v>
      </c>
      <c r="AV1076" t="s">
        <v>66</v>
      </c>
      <c r="AW1076" t="s">
        <v>66</v>
      </c>
    </row>
    <row r="1077" spans="1:49" hidden="1" x14ac:dyDescent="0.25">
      <c r="A1077" s="13" t="s">
        <v>1157</v>
      </c>
      <c r="B1077" s="13">
        <v>37920</v>
      </c>
      <c r="C1077" s="13" t="s">
        <v>1165</v>
      </c>
      <c r="D1077" s="13" t="s">
        <v>49</v>
      </c>
      <c r="E1077" s="13" t="s">
        <v>159</v>
      </c>
      <c r="F1077" s="15" t="s">
        <v>84</v>
      </c>
      <c r="G1077" s="13">
        <v>32.270282999999999</v>
      </c>
      <c r="H1077" s="13">
        <v>-104.13164999999999</v>
      </c>
      <c r="I1077" s="16" t="s">
        <v>95</v>
      </c>
      <c r="J1077" s="13" t="s">
        <v>53</v>
      </c>
      <c r="K1077" s="13">
        <v>6</v>
      </c>
      <c r="L1077" s="13" t="s">
        <v>76</v>
      </c>
      <c r="M1077" s="13" t="s">
        <v>55</v>
      </c>
      <c r="N1077" s="13" t="s">
        <v>56</v>
      </c>
      <c r="O1077" s="13" t="s">
        <v>1166</v>
      </c>
      <c r="P1077" s="13" t="s">
        <v>1164</v>
      </c>
      <c r="Q1077" s="13" t="s">
        <v>1167</v>
      </c>
      <c r="R1077" s="13" t="s">
        <v>146</v>
      </c>
      <c r="S1077" s="14">
        <v>42736.419305555559</v>
      </c>
      <c r="Y1077" s="13">
        <v>0.5</v>
      </c>
      <c r="Z1077" s="13" t="s">
        <v>59</v>
      </c>
      <c r="AA1077" s="13">
        <v>0.5</v>
      </c>
      <c r="AB1077" s="13" t="s">
        <v>59</v>
      </c>
      <c r="AC1077" s="13" t="s">
        <v>67</v>
      </c>
      <c r="AD1077" s="13" t="s">
        <v>61</v>
      </c>
      <c r="AE1077" s="13">
        <v>0.2</v>
      </c>
      <c r="AF1077" s="13" t="s">
        <v>62</v>
      </c>
      <c r="AG1077" s="13" t="s">
        <v>69</v>
      </c>
      <c r="AK1077" s="13" t="s">
        <v>63</v>
      </c>
      <c r="AL1077" s="13">
        <v>8760</v>
      </c>
      <c r="AM1077" s="13" t="s">
        <v>64</v>
      </c>
      <c r="AO1077" s="11">
        <v>44068.419305555559</v>
      </c>
      <c r="AP1077" s="11" t="s">
        <v>66</v>
      </c>
      <c r="AQ1077" s="11" t="s">
        <v>49</v>
      </c>
      <c r="AR1077" s="11" t="s">
        <v>66</v>
      </c>
      <c r="AS1077" s="11" t="s">
        <v>55</v>
      </c>
      <c r="AT1077" s="11" t="s">
        <v>66</v>
      </c>
      <c r="AU1077" s="11" t="s">
        <v>61</v>
      </c>
      <c r="AV1077" t="s">
        <v>66</v>
      </c>
      <c r="AW1077" t="s">
        <v>66</v>
      </c>
    </row>
    <row r="1078" spans="1:49" hidden="1" x14ac:dyDescent="0.25">
      <c r="A1078" s="13" t="s">
        <v>1157</v>
      </c>
      <c r="B1078" s="13">
        <v>37920</v>
      </c>
      <c r="C1078" s="13" t="s">
        <v>1165</v>
      </c>
      <c r="D1078" s="13" t="s">
        <v>49</v>
      </c>
      <c r="E1078" s="13" t="s">
        <v>159</v>
      </c>
      <c r="F1078" s="15" t="s">
        <v>84</v>
      </c>
      <c r="G1078" s="13">
        <v>32.270282999999999</v>
      </c>
      <c r="H1078" s="13">
        <v>-104.13164999999999</v>
      </c>
      <c r="I1078" s="16" t="s">
        <v>95</v>
      </c>
      <c r="J1078" s="13" t="s">
        <v>53</v>
      </c>
      <c r="K1078" s="13">
        <v>6</v>
      </c>
      <c r="L1078" s="13" t="s">
        <v>76</v>
      </c>
      <c r="M1078" s="13" t="s">
        <v>55</v>
      </c>
      <c r="N1078" s="13" t="s">
        <v>56</v>
      </c>
      <c r="O1078" s="13" t="s">
        <v>1166</v>
      </c>
      <c r="P1078" s="13" t="s">
        <v>1164</v>
      </c>
      <c r="Q1078" s="13" t="s">
        <v>1167</v>
      </c>
      <c r="R1078" s="13" t="s">
        <v>146</v>
      </c>
      <c r="S1078" s="14">
        <v>42736.419305555559</v>
      </c>
      <c r="Y1078" s="13">
        <v>0.5</v>
      </c>
      <c r="Z1078" s="13" t="s">
        <v>59</v>
      </c>
      <c r="AA1078" s="13">
        <v>0.5</v>
      </c>
      <c r="AB1078" s="13" t="s">
        <v>59</v>
      </c>
      <c r="AC1078" s="13" t="s">
        <v>67</v>
      </c>
      <c r="AD1078" s="13" t="s">
        <v>61</v>
      </c>
      <c r="AE1078" s="13">
        <v>4.4999999999999998E-2</v>
      </c>
      <c r="AF1078" s="13" t="s">
        <v>68</v>
      </c>
      <c r="AG1078" s="13" t="s">
        <v>69</v>
      </c>
      <c r="AK1078" s="13" t="s">
        <v>63</v>
      </c>
      <c r="AL1078" s="13">
        <v>8760</v>
      </c>
      <c r="AM1078" s="13" t="s">
        <v>64</v>
      </c>
      <c r="AO1078" s="11">
        <v>44068.419305555559</v>
      </c>
      <c r="AP1078" s="11" t="s">
        <v>66</v>
      </c>
      <c r="AQ1078" s="11" t="s">
        <v>49</v>
      </c>
      <c r="AR1078" s="11" t="s">
        <v>66</v>
      </c>
      <c r="AS1078" s="11" t="s">
        <v>55</v>
      </c>
      <c r="AT1078" s="11" t="s">
        <v>66</v>
      </c>
      <c r="AU1078" s="11" t="s">
        <v>61</v>
      </c>
      <c r="AV1078" t="s">
        <v>66</v>
      </c>
      <c r="AW1078" t="s">
        <v>66</v>
      </c>
    </row>
    <row r="1079" spans="1:49" hidden="1" x14ac:dyDescent="0.25">
      <c r="A1079" s="13" t="s">
        <v>1157</v>
      </c>
      <c r="B1079" s="13">
        <v>37945</v>
      </c>
      <c r="C1079" s="13" t="s">
        <v>1168</v>
      </c>
      <c r="D1079" s="13" t="s">
        <v>49</v>
      </c>
      <c r="E1079" s="13" t="s">
        <v>159</v>
      </c>
      <c r="F1079" s="15" t="s">
        <v>84</v>
      </c>
      <c r="G1079" s="13">
        <v>32.265977999999997</v>
      </c>
      <c r="H1079" s="13">
        <v>-104.08372300000001</v>
      </c>
      <c r="I1079" s="16" t="s">
        <v>95</v>
      </c>
      <c r="J1079" s="13" t="s">
        <v>53</v>
      </c>
      <c r="K1079" s="13">
        <v>2</v>
      </c>
      <c r="L1079" s="13" t="s">
        <v>1169</v>
      </c>
      <c r="M1079" s="13" t="s">
        <v>55</v>
      </c>
      <c r="N1079" s="13" t="s">
        <v>56</v>
      </c>
      <c r="O1079" s="13" t="s">
        <v>107</v>
      </c>
      <c r="P1079" s="13" t="s">
        <v>108</v>
      </c>
      <c r="Q1079" s="13" t="s">
        <v>108</v>
      </c>
      <c r="R1079" s="13" t="s">
        <v>108</v>
      </c>
      <c r="Y1079" s="13">
        <v>0.5</v>
      </c>
      <c r="Z1079" s="13" t="s">
        <v>59</v>
      </c>
      <c r="AA1079" s="13">
        <v>0.5</v>
      </c>
      <c r="AB1079" s="13" t="s">
        <v>59</v>
      </c>
      <c r="AC1079" s="13" t="s">
        <v>67</v>
      </c>
      <c r="AD1079" s="13" t="s">
        <v>61</v>
      </c>
      <c r="AE1079" s="13">
        <v>0.2</v>
      </c>
      <c r="AF1079" s="13" t="s">
        <v>62</v>
      </c>
      <c r="AG1079" s="13" t="s">
        <v>69</v>
      </c>
      <c r="AK1079" s="13" t="s">
        <v>63</v>
      </c>
      <c r="AL1079" s="13">
        <v>8760</v>
      </c>
      <c r="AM1079" s="13" t="s">
        <v>64</v>
      </c>
      <c r="AO1079" s="11">
        <v>44068.419305555559</v>
      </c>
      <c r="AP1079" s="11" t="s">
        <v>66</v>
      </c>
      <c r="AQ1079" s="11" t="s">
        <v>49</v>
      </c>
      <c r="AR1079" s="11" t="s">
        <v>66</v>
      </c>
      <c r="AS1079" s="11" t="s">
        <v>55</v>
      </c>
      <c r="AT1079" s="11" t="s">
        <v>66</v>
      </c>
      <c r="AU1079" s="11" t="s">
        <v>61</v>
      </c>
      <c r="AV1079" t="s">
        <v>66</v>
      </c>
      <c r="AW1079" t="s">
        <v>66</v>
      </c>
    </row>
    <row r="1080" spans="1:49" hidden="1" x14ac:dyDescent="0.25">
      <c r="A1080" s="13" t="s">
        <v>1157</v>
      </c>
      <c r="B1080" s="13">
        <v>37945</v>
      </c>
      <c r="C1080" s="13" t="s">
        <v>1168</v>
      </c>
      <c r="D1080" s="13" t="s">
        <v>49</v>
      </c>
      <c r="E1080" s="13" t="s">
        <v>159</v>
      </c>
      <c r="F1080" s="15" t="s">
        <v>84</v>
      </c>
      <c r="G1080" s="13">
        <v>32.265977999999997</v>
      </c>
      <c r="H1080" s="13">
        <v>-104.08372300000001</v>
      </c>
      <c r="I1080" s="16" t="s">
        <v>95</v>
      </c>
      <c r="J1080" s="13" t="s">
        <v>53</v>
      </c>
      <c r="K1080" s="13">
        <v>2</v>
      </c>
      <c r="L1080" s="13" t="s">
        <v>1169</v>
      </c>
      <c r="M1080" s="13" t="s">
        <v>55</v>
      </c>
      <c r="N1080" s="13" t="s">
        <v>56</v>
      </c>
      <c r="O1080" s="13" t="s">
        <v>107</v>
      </c>
      <c r="P1080" s="13" t="s">
        <v>108</v>
      </c>
      <c r="Q1080" s="13" t="s">
        <v>108</v>
      </c>
      <c r="R1080" s="13" t="s">
        <v>108</v>
      </c>
      <c r="Y1080" s="13">
        <v>0.5</v>
      </c>
      <c r="Z1080" s="13" t="s">
        <v>59</v>
      </c>
      <c r="AA1080" s="13">
        <v>0.5</v>
      </c>
      <c r="AB1080" s="13" t="s">
        <v>59</v>
      </c>
      <c r="AC1080" s="13" t="s">
        <v>67</v>
      </c>
      <c r="AD1080" s="13" t="s">
        <v>61</v>
      </c>
      <c r="AE1080" s="13">
        <v>0.04</v>
      </c>
      <c r="AF1080" s="13" t="s">
        <v>68</v>
      </c>
      <c r="AG1080" s="13" t="s">
        <v>69</v>
      </c>
      <c r="AK1080" s="13" t="s">
        <v>63</v>
      </c>
      <c r="AL1080" s="13">
        <v>8760</v>
      </c>
      <c r="AM1080" s="13" t="s">
        <v>64</v>
      </c>
      <c r="AO1080" s="11">
        <v>44068.419305555559</v>
      </c>
      <c r="AP1080" s="11" t="s">
        <v>66</v>
      </c>
      <c r="AQ1080" s="11" t="s">
        <v>49</v>
      </c>
      <c r="AR1080" s="11" t="s">
        <v>66</v>
      </c>
      <c r="AS1080" s="11" t="s">
        <v>55</v>
      </c>
      <c r="AT1080" s="11" t="s">
        <v>66</v>
      </c>
      <c r="AU1080" s="11" t="s">
        <v>61</v>
      </c>
      <c r="AV1080" t="s">
        <v>66</v>
      </c>
      <c r="AW1080" t="s">
        <v>66</v>
      </c>
    </row>
    <row r="1081" spans="1:49" hidden="1" x14ac:dyDescent="0.25">
      <c r="A1081" s="13" t="s">
        <v>1157</v>
      </c>
      <c r="B1081" s="13">
        <v>37945</v>
      </c>
      <c r="C1081" s="13" t="s">
        <v>1168</v>
      </c>
      <c r="D1081" s="13" t="s">
        <v>49</v>
      </c>
      <c r="E1081" s="13" t="s">
        <v>159</v>
      </c>
      <c r="F1081" s="15" t="s">
        <v>84</v>
      </c>
      <c r="G1081" s="13">
        <v>32.265977999999997</v>
      </c>
      <c r="H1081" s="13">
        <v>-104.08372300000001</v>
      </c>
      <c r="I1081" s="16" t="s">
        <v>95</v>
      </c>
      <c r="J1081" s="13" t="s">
        <v>53</v>
      </c>
      <c r="K1081" s="13">
        <v>13</v>
      </c>
      <c r="L1081" s="13" t="s">
        <v>76</v>
      </c>
      <c r="M1081" s="13" t="s">
        <v>55</v>
      </c>
      <c r="N1081" s="13" t="s">
        <v>56</v>
      </c>
      <c r="O1081" s="13" t="s">
        <v>435</v>
      </c>
      <c r="P1081" s="13" t="s">
        <v>1164</v>
      </c>
      <c r="Q1081" s="13" t="s">
        <v>108</v>
      </c>
      <c r="R1081" s="13" t="s">
        <v>108</v>
      </c>
      <c r="Y1081" s="13">
        <v>0.5</v>
      </c>
      <c r="Z1081" s="13" t="s">
        <v>59</v>
      </c>
      <c r="AA1081" s="13">
        <v>0.5</v>
      </c>
      <c r="AB1081" s="13" t="s">
        <v>59</v>
      </c>
      <c r="AC1081" s="13" t="s">
        <v>67</v>
      </c>
      <c r="AD1081" s="13" t="s">
        <v>61</v>
      </c>
      <c r="AE1081" s="13">
        <v>0.26</v>
      </c>
      <c r="AF1081" s="13" t="s">
        <v>62</v>
      </c>
      <c r="AG1081" s="13" t="s">
        <v>69</v>
      </c>
      <c r="AK1081" s="13" t="s">
        <v>63</v>
      </c>
      <c r="AL1081" s="13">
        <v>8760</v>
      </c>
      <c r="AM1081" s="13" t="s">
        <v>64</v>
      </c>
      <c r="AO1081" s="11">
        <v>44068.419305555559</v>
      </c>
      <c r="AP1081" s="11" t="s">
        <v>66</v>
      </c>
      <c r="AQ1081" s="11" t="s">
        <v>49</v>
      </c>
      <c r="AR1081" s="11" t="s">
        <v>66</v>
      </c>
      <c r="AS1081" s="11" t="s">
        <v>55</v>
      </c>
      <c r="AT1081" s="11" t="s">
        <v>66</v>
      </c>
      <c r="AU1081" s="11" t="s">
        <v>61</v>
      </c>
      <c r="AV1081" t="s">
        <v>66</v>
      </c>
      <c r="AW1081" t="s">
        <v>66</v>
      </c>
    </row>
    <row r="1082" spans="1:49" hidden="1" x14ac:dyDescent="0.25">
      <c r="A1082" s="13" t="s">
        <v>1157</v>
      </c>
      <c r="B1082" s="13">
        <v>37945</v>
      </c>
      <c r="C1082" s="13" t="s">
        <v>1168</v>
      </c>
      <c r="D1082" s="13" t="s">
        <v>49</v>
      </c>
      <c r="E1082" s="13" t="s">
        <v>159</v>
      </c>
      <c r="F1082" s="15" t="s">
        <v>84</v>
      </c>
      <c r="G1082" s="13">
        <v>32.265977999999997</v>
      </c>
      <c r="H1082" s="13">
        <v>-104.08372300000001</v>
      </c>
      <c r="I1082" s="16" t="s">
        <v>95</v>
      </c>
      <c r="J1082" s="13" t="s">
        <v>53</v>
      </c>
      <c r="K1082" s="13">
        <v>13</v>
      </c>
      <c r="L1082" s="13" t="s">
        <v>76</v>
      </c>
      <c r="M1082" s="13" t="s">
        <v>55</v>
      </c>
      <c r="N1082" s="13" t="s">
        <v>56</v>
      </c>
      <c r="O1082" s="13" t="s">
        <v>435</v>
      </c>
      <c r="P1082" s="13" t="s">
        <v>1164</v>
      </c>
      <c r="Q1082" s="13" t="s">
        <v>108</v>
      </c>
      <c r="R1082" s="13" t="s">
        <v>108</v>
      </c>
      <c r="Y1082" s="13">
        <v>0.5</v>
      </c>
      <c r="Z1082" s="13" t="s">
        <v>59</v>
      </c>
      <c r="AA1082" s="13">
        <v>0.5</v>
      </c>
      <c r="AB1082" s="13" t="s">
        <v>59</v>
      </c>
      <c r="AC1082" s="13" t="s">
        <v>67</v>
      </c>
      <c r="AD1082" s="13" t="s">
        <v>61</v>
      </c>
      <c r="AE1082" s="13">
        <v>0.06</v>
      </c>
      <c r="AF1082" s="13" t="s">
        <v>68</v>
      </c>
      <c r="AG1082" s="13" t="s">
        <v>69</v>
      </c>
      <c r="AK1082" s="13" t="s">
        <v>63</v>
      </c>
      <c r="AL1082" s="13">
        <v>8760</v>
      </c>
      <c r="AM1082" s="13" t="s">
        <v>64</v>
      </c>
      <c r="AO1082" s="11">
        <v>44068.419305555559</v>
      </c>
      <c r="AP1082" s="11" t="s">
        <v>66</v>
      </c>
      <c r="AQ1082" s="11" t="s">
        <v>49</v>
      </c>
      <c r="AR1082" s="11" t="s">
        <v>66</v>
      </c>
      <c r="AS1082" s="11" t="s">
        <v>55</v>
      </c>
      <c r="AT1082" s="11" t="s">
        <v>66</v>
      </c>
      <c r="AU1082" s="11" t="s">
        <v>61</v>
      </c>
      <c r="AV1082" t="s">
        <v>66</v>
      </c>
      <c r="AW1082" t="s">
        <v>66</v>
      </c>
    </row>
    <row r="1083" spans="1:49" hidden="1" x14ac:dyDescent="0.25">
      <c r="A1083" s="13" t="s">
        <v>1157</v>
      </c>
      <c r="B1083" s="13">
        <v>38164</v>
      </c>
      <c r="C1083" s="13" t="s">
        <v>1170</v>
      </c>
      <c r="D1083" s="13" t="s">
        <v>49</v>
      </c>
      <c r="E1083" s="13" t="s">
        <v>159</v>
      </c>
      <c r="F1083" s="15" t="s">
        <v>84</v>
      </c>
      <c r="G1083" s="13">
        <v>32.269429000000002</v>
      </c>
      <c r="H1083" s="13">
        <v>-104.14285099999999</v>
      </c>
      <c r="I1083" s="16" t="s">
        <v>75</v>
      </c>
      <c r="J1083" s="13" t="s">
        <v>53</v>
      </c>
      <c r="K1083" s="13">
        <v>8</v>
      </c>
      <c r="L1083" s="13" t="s">
        <v>76</v>
      </c>
      <c r="M1083" s="13" t="s">
        <v>55</v>
      </c>
      <c r="N1083" s="13" t="s">
        <v>56</v>
      </c>
      <c r="O1083" s="13" t="s">
        <v>1171</v>
      </c>
      <c r="P1083" s="13" t="s">
        <v>1164</v>
      </c>
      <c r="S1083" s="14">
        <v>42736.419305555559</v>
      </c>
      <c r="Y1083" s="13">
        <v>0.5</v>
      </c>
      <c r="Z1083" s="13" t="s">
        <v>59</v>
      </c>
      <c r="AA1083" s="13">
        <v>0.5</v>
      </c>
      <c r="AB1083" s="13" t="s">
        <v>59</v>
      </c>
      <c r="AC1083" s="13" t="s">
        <v>67</v>
      </c>
      <c r="AD1083" s="13" t="s">
        <v>61</v>
      </c>
      <c r="AE1083" s="13">
        <v>0.06</v>
      </c>
      <c r="AF1083" s="13" t="s">
        <v>68</v>
      </c>
      <c r="AG1083" s="13" t="s">
        <v>69</v>
      </c>
      <c r="AK1083" s="13" t="s">
        <v>63</v>
      </c>
      <c r="AL1083" s="13">
        <v>8760</v>
      </c>
      <c r="AM1083" s="13" t="s">
        <v>64</v>
      </c>
      <c r="AO1083" s="11">
        <v>44068.419305555559</v>
      </c>
      <c r="AP1083" s="11" t="s">
        <v>66</v>
      </c>
      <c r="AQ1083" s="11" t="s">
        <v>49</v>
      </c>
      <c r="AR1083" s="11" t="s">
        <v>66</v>
      </c>
      <c r="AS1083" s="11" t="s">
        <v>55</v>
      </c>
      <c r="AT1083" s="11" t="s">
        <v>66</v>
      </c>
      <c r="AU1083" s="11" t="s">
        <v>61</v>
      </c>
      <c r="AV1083" t="s">
        <v>66</v>
      </c>
      <c r="AW1083" t="s">
        <v>66</v>
      </c>
    </row>
    <row r="1084" spans="1:49" hidden="1" x14ac:dyDescent="0.25">
      <c r="A1084" s="13" t="s">
        <v>1157</v>
      </c>
      <c r="B1084" s="13">
        <v>38164</v>
      </c>
      <c r="C1084" s="13" t="s">
        <v>1170</v>
      </c>
      <c r="D1084" s="13" t="s">
        <v>49</v>
      </c>
      <c r="E1084" s="13" t="s">
        <v>159</v>
      </c>
      <c r="F1084" s="15" t="s">
        <v>84</v>
      </c>
      <c r="G1084" s="13">
        <v>32.269429000000002</v>
      </c>
      <c r="H1084" s="13">
        <v>-104.14285099999999</v>
      </c>
      <c r="I1084" s="16" t="s">
        <v>75</v>
      </c>
      <c r="J1084" s="13" t="s">
        <v>53</v>
      </c>
      <c r="K1084" s="13">
        <v>8</v>
      </c>
      <c r="L1084" s="13" t="s">
        <v>76</v>
      </c>
      <c r="M1084" s="13" t="s">
        <v>55</v>
      </c>
      <c r="N1084" s="13" t="s">
        <v>56</v>
      </c>
      <c r="O1084" s="13" t="s">
        <v>1171</v>
      </c>
      <c r="P1084" s="13" t="s">
        <v>1164</v>
      </c>
      <c r="S1084" s="14">
        <v>42736.419305555559</v>
      </c>
      <c r="Y1084" s="13">
        <v>0.5</v>
      </c>
      <c r="Z1084" s="13" t="s">
        <v>59</v>
      </c>
      <c r="AA1084" s="13">
        <v>0.5</v>
      </c>
      <c r="AB1084" s="13" t="s">
        <v>59</v>
      </c>
      <c r="AC1084" s="13" t="s">
        <v>67</v>
      </c>
      <c r="AD1084" s="13" t="s">
        <v>61</v>
      </c>
      <c r="AE1084" s="13">
        <v>0.28000000000000003</v>
      </c>
      <c r="AF1084" s="13" t="s">
        <v>62</v>
      </c>
      <c r="AG1084" s="13" t="s">
        <v>69</v>
      </c>
      <c r="AK1084" s="13" t="s">
        <v>63</v>
      </c>
      <c r="AL1084" s="13">
        <v>8760</v>
      </c>
      <c r="AM1084" s="13" t="s">
        <v>64</v>
      </c>
      <c r="AO1084" s="11">
        <v>44068.419305555559</v>
      </c>
      <c r="AP1084" s="11" t="s">
        <v>66</v>
      </c>
      <c r="AQ1084" s="11" t="s">
        <v>49</v>
      </c>
      <c r="AR1084" s="11" t="s">
        <v>66</v>
      </c>
      <c r="AS1084" s="11" t="s">
        <v>55</v>
      </c>
      <c r="AT1084" s="11" t="s">
        <v>66</v>
      </c>
      <c r="AU1084" s="11" t="s">
        <v>61</v>
      </c>
      <c r="AV1084" t="s">
        <v>66</v>
      </c>
      <c r="AW1084" t="s">
        <v>66</v>
      </c>
    </row>
    <row r="1085" spans="1:49" hidden="1" x14ac:dyDescent="0.25">
      <c r="A1085" s="13" t="s">
        <v>1157</v>
      </c>
      <c r="B1085" s="13">
        <v>38164</v>
      </c>
      <c r="C1085" s="13" t="s">
        <v>1170</v>
      </c>
      <c r="D1085" s="13" t="s">
        <v>49</v>
      </c>
      <c r="E1085" s="13" t="s">
        <v>159</v>
      </c>
      <c r="F1085" s="15" t="s">
        <v>84</v>
      </c>
      <c r="G1085" s="13">
        <v>32.269429000000002</v>
      </c>
      <c r="H1085" s="13">
        <v>-104.14285099999999</v>
      </c>
      <c r="I1085" s="16" t="s">
        <v>75</v>
      </c>
      <c r="J1085" s="13" t="s">
        <v>53</v>
      </c>
      <c r="K1085" s="13">
        <v>9</v>
      </c>
      <c r="L1085" s="13" t="s">
        <v>80</v>
      </c>
      <c r="M1085" s="13" t="s">
        <v>55</v>
      </c>
      <c r="N1085" s="13" t="s">
        <v>56</v>
      </c>
      <c r="O1085" s="13" t="s">
        <v>1171</v>
      </c>
      <c r="P1085" s="13" t="s">
        <v>1164</v>
      </c>
      <c r="S1085" s="14">
        <v>42736.419305555559</v>
      </c>
      <c r="Y1085" s="13">
        <v>0.5</v>
      </c>
      <c r="Z1085" s="13" t="s">
        <v>59</v>
      </c>
      <c r="AA1085" s="13">
        <v>0.5</v>
      </c>
      <c r="AB1085" s="13" t="s">
        <v>59</v>
      </c>
      <c r="AC1085" s="13" t="s">
        <v>67</v>
      </c>
      <c r="AD1085" s="13" t="s">
        <v>61</v>
      </c>
      <c r="AE1085" s="13">
        <v>0.06</v>
      </c>
      <c r="AF1085" s="13" t="s">
        <v>68</v>
      </c>
      <c r="AG1085" s="13" t="s">
        <v>69</v>
      </c>
      <c r="AK1085" s="13" t="s">
        <v>63</v>
      </c>
      <c r="AL1085" s="13">
        <v>8760</v>
      </c>
      <c r="AM1085" s="13" t="s">
        <v>64</v>
      </c>
      <c r="AO1085" s="11">
        <v>44068.419305555559</v>
      </c>
      <c r="AP1085" s="11" t="s">
        <v>66</v>
      </c>
      <c r="AQ1085" s="11" t="s">
        <v>49</v>
      </c>
      <c r="AR1085" s="11" t="s">
        <v>66</v>
      </c>
      <c r="AS1085" s="11" t="s">
        <v>55</v>
      </c>
      <c r="AT1085" s="11" t="s">
        <v>66</v>
      </c>
      <c r="AU1085" s="11" t="s">
        <v>61</v>
      </c>
      <c r="AV1085" t="s">
        <v>66</v>
      </c>
      <c r="AW1085" t="s">
        <v>66</v>
      </c>
    </row>
    <row r="1086" spans="1:49" hidden="1" x14ac:dyDescent="0.25">
      <c r="A1086" s="13" t="s">
        <v>1157</v>
      </c>
      <c r="B1086" s="13">
        <v>38164</v>
      </c>
      <c r="C1086" s="13" t="s">
        <v>1170</v>
      </c>
      <c r="D1086" s="13" t="s">
        <v>49</v>
      </c>
      <c r="E1086" s="13" t="s">
        <v>159</v>
      </c>
      <c r="F1086" s="15" t="s">
        <v>84</v>
      </c>
      <c r="G1086" s="13">
        <v>32.269429000000002</v>
      </c>
      <c r="H1086" s="13">
        <v>-104.14285099999999</v>
      </c>
      <c r="I1086" s="16" t="s">
        <v>75</v>
      </c>
      <c r="J1086" s="13" t="s">
        <v>53</v>
      </c>
      <c r="K1086" s="13">
        <v>9</v>
      </c>
      <c r="L1086" s="13" t="s">
        <v>80</v>
      </c>
      <c r="M1086" s="13" t="s">
        <v>55</v>
      </c>
      <c r="N1086" s="13" t="s">
        <v>56</v>
      </c>
      <c r="O1086" s="13" t="s">
        <v>1171</v>
      </c>
      <c r="P1086" s="13" t="s">
        <v>1164</v>
      </c>
      <c r="S1086" s="14">
        <v>42736.419305555559</v>
      </c>
      <c r="Y1086" s="13">
        <v>0.5</v>
      </c>
      <c r="Z1086" s="13" t="s">
        <v>59</v>
      </c>
      <c r="AA1086" s="13">
        <v>0.5</v>
      </c>
      <c r="AB1086" s="13" t="s">
        <v>59</v>
      </c>
      <c r="AC1086" s="13" t="s">
        <v>67</v>
      </c>
      <c r="AD1086" s="13" t="s">
        <v>61</v>
      </c>
      <c r="AE1086" s="13">
        <v>0.28000000000000003</v>
      </c>
      <c r="AF1086" s="13" t="s">
        <v>62</v>
      </c>
      <c r="AG1086" s="13" t="s">
        <v>69</v>
      </c>
      <c r="AK1086" s="13" t="s">
        <v>63</v>
      </c>
      <c r="AL1086" s="13">
        <v>8760</v>
      </c>
      <c r="AM1086" s="13" t="s">
        <v>64</v>
      </c>
      <c r="AO1086" s="11">
        <v>44068.419305555559</v>
      </c>
      <c r="AP1086" s="11" t="s">
        <v>66</v>
      </c>
      <c r="AQ1086" s="11" t="s">
        <v>49</v>
      </c>
      <c r="AR1086" s="11" t="s">
        <v>66</v>
      </c>
      <c r="AS1086" s="11" t="s">
        <v>55</v>
      </c>
      <c r="AT1086" s="11" t="s">
        <v>66</v>
      </c>
      <c r="AU1086" s="11" t="s">
        <v>61</v>
      </c>
      <c r="AV1086" t="s">
        <v>66</v>
      </c>
      <c r="AW1086" t="s">
        <v>66</v>
      </c>
    </row>
    <row r="1087" spans="1:49" hidden="1" x14ac:dyDescent="0.25">
      <c r="A1087" s="13" t="s">
        <v>1157</v>
      </c>
      <c r="B1087" s="13">
        <v>38170</v>
      </c>
      <c r="C1087" s="13" t="s">
        <v>1172</v>
      </c>
      <c r="D1087" s="13" t="s">
        <v>49</v>
      </c>
      <c r="E1087" s="13" t="s">
        <v>159</v>
      </c>
      <c r="F1087" s="15" t="s">
        <v>84</v>
      </c>
      <c r="G1087" s="13">
        <v>32.552712</v>
      </c>
      <c r="H1087" s="13">
        <v>-104.10494199999999</v>
      </c>
      <c r="I1087" s="16" t="s">
        <v>75</v>
      </c>
      <c r="J1087" s="13" t="s">
        <v>53</v>
      </c>
      <c r="K1087" s="13">
        <v>1</v>
      </c>
      <c r="L1087" s="13" t="s">
        <v>76</v>
      </c>
      <c r="M1087" s="13" t="s">
        <v>55</v>
      </c>
      <c r="N1087" s="13" t="s">
        <v>56</v>
      </c>
      <c r="O1087" s="13" t="s">
        <v>435</v>
      </c>
      <c r="P1087" s="13" t="s">
        <v>1173</v>
      </c>
      <c r="Q1087" s="13" t="s">
        <v>58</v>
      </c>
      <c r="R1087" s="13" t="s">
        <v>1174</v>
      </c>
      <c r="Y1087" s="13">
        <v>0.5</v>
      </c>
      <c r="Z1087" s="13" t="s">
        <v>59</v>
      </c>
      <c r="AA1087" s="13">
        <v>0.5</v>
      </c>
      <c r="AB1087" s="13" t="s">
        <v>59</v>
      </c>
      <c r="AC1087" s="13" t="s">
        <v>67</v>
      </c>
      <c r="AD1087" s="13" t="s">
        <v>61</v>
      </c>
      <c r="AE1087" s="13">
        <v>6.5000000000000002E-2</v>
      </c>
      <c r="AF1087" s="13" t="s">
        <v>68</v>
      </c>
      <c r="AG1087" s="13" t="s">
        <v>69</v>
      </c>
      <c r="AK1087" s="13" t="s">
        <v>63</v>
      </c>
      <c r="AL1087" s="13">
        <v>8760</v>
      </c>
      <c r="AM1087" s="13" t="s">
        <v>64</v>
      </c>
      <c r="AO1087" s="11">
        <v>44068.419305555559</v>
      </c>
      <c r="AP1087" s="11" t="s">
        <v>66</v>
      </c>
      <c r="AQ1087" s="11" t="s">
        <v>49</v>
      </c>
      <c r="AR1087" s="11" t="s">
        <v>66</v>
      </c>
      <c r="AS1087" s="11" t="s">
        <v>55</v>
      </c>
      <c r="AT1087" s="11" t="s">
        <v>66</v>
      </c>
      <c r="AU1087" s="11" t="s">
        <v>61</v>
      </c>
      <c r="AV1087" t="s">
        <v>66</v>
      </c>
      <c r="AW1087" t="s">
        <v>66</v>
      </c>
    </row>
    <row r="1088" spans="1:49" hidden="1" x14ac:dyDescent="0.25">
      <c r="A1088" s="13" t="s">
        <v>1157</v>
      </c>
      <c r="B1088" s="13">
        <v>38170</v>
      </c>
      <c r="C1088" s="13" t="s">
        <v>1172</v>
      </c>
      <c r="D1088" s="13" t="s">
        <v>49</v>
      </c>
      <c r="E1088" s="13" t="s">
        <v>159</v>
      </c>
      <c r="F1088" s="15" t="s">
        <v>84</v>
      </c>
      <c r="G1088" s="13">
        <v>32.552712</v>
      </c>
      <c r="H1088" s="13">
        <v>-104.10494199999999</v>
      </c>
      <c r="I1088" s="16" t="s">
        <v>75</v>
      </c>
      <c r="J1088" s="13" t="s">
        <v>53</v>
      </c>
      <c r="K1088" s="13">
        <v>1</v>
      </c>
      <c r="L1088" s="13" t="s">
        <v>76</v>
      </c>
      <c r="M1088" s="13" t="s">
        <v>55</v>
      </c>
      <c r="N1088" s="13" t="s">
        <v>56</v>
      </c>
      <c r="O1088" s="13" t="s">
        <v>435</v>
      </c>
      <c r="P1088" s="13" t="s">
        <v>1173</v>
      </c>
      <c r="Q1088" s="13" t="s">
        <v>58</v>
      </c>
      <c r="R1088" s="13" t="s">
        <v>1174</v>
      </c>
      <c r="Y1088" s="13">
        <v>0.5</v>
      </c>
      <c r="Z1088" s="13" t="s">
        <v>59</v>
      </c>
      <c r="AA1088" s="13">
        <v>0.5</v>
      </c>
      <c r="AB1088" s="13" t="s">
        <v>59</v>
      </c>
      <c r="AC1088" s="13" t="s">
        <v>67</v>
      </c>
      <c r="AD1088" s="13" t="s">
        <v>61</v>
      </c>
      <c r="AE1088" s="13">
        <v>0.28499999999999998</v>
      </c>
      <c r="AF1088" s="13" t="s">
        <v>62</v>
      </c>
      <c r="AG1088" s="13" t="s">
        <v>69</v>
      </c>
      <c r="AK1088" s="13" t="s">
        <v>63</v>
      </c>
      <c r="AL1088" s="13">
        <v>8760</v>
      </c>
      <c r="AM1088" s="13" t="s">
        <v>64</v>
      </c>
      <c r="AO1088" s="11">
        <v>44068.419305555559</v>
      </c>
      <c r="AP1088" s="11" t="s">
        <v>66</v>
      </c>
      <c r="AQ1088" s="11" t="s">
        <v>49</v>
      </c>
      <c r="AR1088" s="11" t="s">
        <v>66</v>
      </c>
      <c r="AS1088" s="11" t="s">
        <v>55</v>
      </c>
      <c r="AT1088" s="11" t="s">
        <v>66</v>
      </c>
      <c r="AU1088" s="11" t="s">
        <v>61</v>
      </c>
      <c r="AV1088" t="s">
        <v>66</v>
      </c>
      <c r="AW1088" t="s">
        <v>66</v>
      </c>
    </row>
    <row r="1089" spans="1:49" hidden="1" x14ac:dyDescent="0.25">
      <c r="A1089" s="13" t="s">
        <v>1157</v>
      </c>
      <c r="B1089" s="13">
        <v>38170</v>
      </c>
      <c r="C1089" s="13" t="s">
        <v>1172</v>
      </c>
      <c r="D1089" s="13" t="s">
        <v>49</v>
      </c>
      <c r="E1089" s="13" t="s">
        <v>159</v>
      </c>
      <c r="F1089" s="15" t="s">
        <v>84</v>
      </c>
      <c r="G1089" s="13">
        <v>32.552712</v>
      </c>
      <c r="H1089" s="13">
        <v>-104.10494199999999</v>
      </c>
      <c r="I1089" s="16" t="s">
        <v>75</v>
      </c>
      <c r="J1089" s="13" t="s">
        <v>53</v>
      </c>
      <c r="K1089" s="13">
        <v>12</v>
      </c>
      <c r="L1089" s="13" t="s">
        <v>80</v>
      </c>
      <c r="M1089" s="13" t="s">
        <v>55</v>
      </c>
      <c r="N1089" s="13" t="s">
        <v>56</v>
      </c>
      <c r="O1089" s="13" t="s">
        <v>436</v>
      </c>
      <c r="P1089" s="13" t="s">
        <v>1173</v>
      </c>
      <c r="Q1089" s="13" t="s">
        <v>58</v>
      </c>
      <c r="R1089" s="13" t="s">
        <v>1174</v>
      </c>
      <c r="Y1089" s="13">
        <v>0.5</v>
      </c>
      <c r="Z1089" s="13" t="s">
        <v>59</v>
      </c>
      <c r="AA1089" s="13">
        <v>0.5</v>
      </c>
      <c r="AB1089" s="13" t="s">
        <v>59</v>
      </c>
      <c r="AC1089" s="13" t="s">
        <v>67</v>
      </c>
      <c r="AD1089" s="13" t="s">
        <v>61</v>
      </c>
      <c r="AE1089" s="13">
        <v>0.28499999999999998</v>
      </c>
      <c r="AF1089" s="13" t="s">
        <v>62</v>
      </c>
      <c r="AG1089" s="13" t="s">
        <v>69</v>
      </c>
      <c r="AK1089" s="13" t="s">
        <v>63</v>
      </c>
      <c r="AL1089" s="13">
        <v>8760</v>
      </c>
      <c r="AM1089" s="13" t="s">
        <v>64</v>
      </c>
      <c r="AO1089" s="11">
        <v>44068.419305555559</v>
      </c>
      <c r="AP1089" s="11" t="s">
        <v>66</v>
      </c>
      <c r="AQ1089" s="11" t="s">
        <v>49</v>
      </c>
      <c r="AR1089" s="11" t="s">
        <v>66</v>
      </c>
      <c r="AS1089" s="11" t="s">
        <v>55</v>
      </c>
      <c r="AT1089" s="11" t="s">
        <v>66</v>
      </c>
      <c r="AU1089" s="11" t="s">
        <v>61</v>
      </c>
      <c r="AV1089" t="s">
        <v>66</v>
      </c>
      <c r="AW1089" t="s">
        <v>66</v>
      </c>
    </row>
    <row r="1090" spans="1:49" hidden="1" x14ac:dyDescent="0.25">
      <c r="A1090" s="13" t="s">
        <v>1157</v>
      </c>
      <c r="B1090" s="13">
        <v>38170</v>
      </c>
      <c r="C1090" s="13" t="s">
        <v>1172</v>
      </c>
      <c r="D1090" s="13" t="s">
        <v>49</v>
      </c>
      <c r="E1090" s="13" t="s">
        <v>159</v>
      </c>
      <c r="F1090" s="15" t="s">
        <v>84</v>
      </c>
      <c r="G1090" s="13">
        <v>32.552712</v>
      </c>
      <c r="H1090" s="13">
        <v>-104.10494199999999</v>
      </c>
      <c r="I1090" s="16" t="s">
        <v>75</v>
      </c>
      <c r="J1090" s="13" t="s">
        <v>53</v>
      </c>
      <c r="K1090" s="13">
        <v>12</v>
      </c>
      <c r="L1090" s="13" t="s">
        <v>80</v>
      </c>
      <c r="M1090" s="13" t="s">
        <v>55</v>
      </c>
      <c r="N1090" s="13" t="s">
        <v>56</v>
      </c>
      <c r="O1090" s="13" t="s">
        <v>436</v>
      </c>
      <c r="P1090" s="13" t="s">
        <v>1173</v>
      </c>
      <c r="Q1090" s="13" t="s">
        <v>58</v>
      </c>
      <c r="R1090" s="13" t="s">
        <v>1174</v>
      </c>
      <c r="Y1090" s="13">
        <v>0.5</v>
      </c>
      <c r="Z1090" s="13" t="s">
        <v>59</v>
      </c>
      <c r="AA1090" s="13">
        <v>0.5</v>
      </c>
      <c r="AB1090" s="13" t="s">
        <v>59</v>
      </c>
      <c r="AC1090" s="13" t="s">
        <v>67</v>
      </c>
      <c r="AD1090" s="13" t="s">
        <v>61</v>
      </c>
      <c r="AE1090" s="13">
        <v>6.5000000000000002E-2</v>
      </c>
      <c r="AF1090" s="13" t="s">
        <v>68</v>
      </c>
      <c r="AG1090" s="13" t="s">
        <v>69</v>
      </c>
      <c r="AK1090" s="13" t="s">
        <v>63</v>
      </c>
      <c r="AL1090" s="13">
        <v>8760</v>
      </c>
      <c r="AM1090" s="13" t="s">
        <v>64</v>
      </c>
      <c r="AO1090" s="11">
        <v>44068.419305555559</v>
      </c>
      <c r="AP1090" s="11" t="s">
        <v>66</v>
      </c>
      <c r="AQ1090" s="11" t="s">
        <v>49</v>
      </c>
      <c r="AR1090" s="11" t="s">
        <v>66</v>
      </c>
      <c r="AS1090" s="11" t="s">
        <v>55</v>
      </c>
      <c r="AT1090" s="11" t="s">
        <v>66</v>
      </c>
      <c r="AU1090" s="11" t="s">
        <v>61</v>
      </c>
      <c r="AV1090" t="s">
        <v>66</v>
      </c>
      <c r="AW1090" t="s">
        <v>66</v>
      </c>
    </row>
    <row r="1091" spans="1:49" hidden="1" x14ac:dyDescent="0.25">
      <c r="A1091" s="13" t="s">
        <v>1157</v>
      </c>
      <c r="B1091" s="13">
        <v>38191</v>
      </c>
      <c r="C1091" s="13" t="s">
        <v>1175</v>
      </c>
      <c r="D1091" s="13" t="s">
        <v>49</v>
      </c>
      <c r="E1091" s="13" t="s">
        <v>159</v>
      </c>
      <c r="F1091" s="15" t="s">
        <v>84</v>
      </c>
      <c r="G1091" s="13">
        <v>32.220543999999997</v>
      </c>
      <c r="H1091" s="13">
        <v>-103.081086</v>
      </c>
      <c r="I1091" s="16" t="s">
        <v>75</v>
      </c>
      <c r="J1091" s="13" t="s">
        <v>53</v>
      </c>
      <c r="K1091" s="13">
        <v>2</v>
      </c>
      <c r="L1091" s="13" t="s">
        <v>190</v>
      </c>
      <c r="M1091" s="13" t="s">
        <v>55</v>
      </c>
      <c r="N1091" s="13" t="s">
        <v>56</v>
      </c>
      <c r="O1091" s="13" t="s">
        <v>1176</v>
      </c>
      <c r="P1091" s="13" t="s">
        <v>1177</v>
      </c>
      <c r="Q1091" s="13" t="s">
        <v>93</v>
      </c>
      <c r="R1091" s="13" t="s">
        <v>58</v>
      </c>
      <c r="Y1091" s="13">
        <v>0.5</v>
      </c>
      <c r="Z1091" s="13" t="s">
        <v>59</v>
      </c>
      <c r="AA1091" s="13">
        <v>0.5</v>
      </c>
      <c r="AB1091" s="13" t="s">
        <v>59</v>
      </c>
      <c r="AC1091" s="13" t="s">
        <v>67</v>
      </c>
      <c r="AD1091" s="13" t="s">
        <v>61</v>
      </c>
      <c r="AE1091" s="13">
        <v>4.9000000000000002E-2</v>
      </c>
      <c r="AF1091" s="13" t="s">
        <v>68</v>
      </c>
      <c r="AG1091" s="13" t="s">
        <v>69</v>
      </c>
      <c r="AK1091" s="13" t="s">
        <v>63</v>
      </c>
      <c r="AL1091" s="13">
        <v>8760</v>
      </c>
      <c r="AM1091" s="13" t="s">
        <v>64</v>
      </c>
      <c r="AO1091" s="11">
        <v>44068.419305555559</v>
      </c>
      <c r="AP1091" s="11" t="s">
        <v>66</v>
      </c>
      <c r="AQ1091" s="11" t="s">
        <v>49</v>
      </c>
      <c r="AR1091" s="11" t="s">
        <v>66</v>
      </c>
      <c r="AS1091" s="11" t="s">
        <v>55</v>
      </c>
      <c r="AT1091" s="11" t="s">
        <v>66</v>
      </c>
      <c r="AU1091" s="11" t="s">
        <v>61</v>
      </c>
      <c r="AV1091" t="s">
        <v>66</v>
      </c>
      <c r="AW1091" t="s">
        <v>66</v>
      </c>
    </row>
    <row r="1092" spans="1:49" hidden="1" x14ac:dyDescent="0.25">
      <c r="A1092" s="13" t="s">
        <v>1157</v>
      </c>
      <c r="B1092" s="13">
        <v>38191</v>
      </c>
      <c r="C1092" s="13" t="s">
        <v>1175</v>
      </c>
      <c r="D1092" s="13" t="s">
        <v>49</v>
      </c>
      <c r="E1092" s="13" t="s">
        <v>159</v>
      </c>
      <c r="F1092" s="15" t="s">
        <v>84</v>
      </c>
      <c r="G1092" s="13">
        <v>32.220543999999997</v>
      </c>
      <c r="H1092" s="13">
        <v>-103.081086</v>
      </c>
      <c r="I1092" s="16" t="s">
        <v>75</v>
      </c>
      <c r="J1092" s="13" t="s">
        <v>53</v>
      </c>
      <c r="K1092" s="13">
        <v>2</v>
      </c>
      <c r="L1092" s="13" t="s">
        <v>190</v>
      </c>
      <c r="M1092" s="13" t="s">
        <v>55</v>
      </c>
      <c r="N1092" s="13" t="s">
        <v>56</v>
      </c>
      <c r="O1092" s="13" t="s">
        <v>1176</v>
      </c>
      <c r="P1092" s="13" t="s">
        <v>1177</v>
      </c>
      <c r="Q1092" s="13" t="s">
        <v>93</v>
      </c>
      <c r="R1092" s="13" t="s">
        <v>58</v>
      </c>
      <c r="Y1092" s="13">
        <v>0.5</v>
      </c>
      <c r="Z1092" s="13" t="s">
        <v>59</v>
      </c>
      <c r="AA1092" s="13">
        <v>0.5</v>
      </c>
      <c r="AB1092" s="13" t="s">
        <v>59</v>
      </c>
      <c r="AC1092" s="13" t="s">
        <v>67</v>
      </c>
      <c r="AD1092" s="13" t="s">
        <v>61</v>
      </c>
      <c r="AE1092" s="13">
        <v>0.21</v>
      </c>
      <c r="AF1092" s="13" t="s">
        <v>62</v>
      </c>
      <c r="AG1092" s="13" t="s">
        <v>69</v>
      </c>
      <c r="AK1092" s="13" t="s">
        <v>63</v>
      </c>
      <c r="AL1092" s="13">
        <v>8760</v>
      </c>
      <c r="AM1092" s="13" t="s">
        <v>64</v>
      </c>
      <c r="AO1092" s="11">
        <v>44068.419305555559</v>
      </c>
      <c r="AP1092" s="11" t="s">
        <v>66</v>
      </c>
      <c r="AQ1092" s="11" t="s">
        <v>49</v>
      </c>
      <c r="AR1092" s="11" t="s">
        <v>66</v>
      </c>
      <c r="AS1092" s="11" t="s">
        <v>55</v>
      </c>
      <c r="AT1092" s="11" t="s">
        <v>66</v>
      </c>
      <c r="AU1092" s="11" t="s">
        <v>61</v>
      </c>
      <c r="AV1092" t="s">
        <v>66</v>
      </c>
      <c r="AW1092" t="s">
        <v>66</v>
      </c>
    </row>
    <row r="1093" spans="1:49" hidden="1" x14ac:dyDescent="0.25">
      <c r="A1093" s="13" t="s">
        <v>1157</v>
      </c>
      <c r="B1093" s="13">
        <v>38195</v>
      </c>
      <c r="C1093" s="13" t="s">
        <v>1178</v>
      </c>
      <c r="D1093" s="13" t="s">
        <v>49</v>
      </c>
      <c r="E1093" s="13" t="s">
        <v>159</v>
      </c>
      <c r="F1093" s="15" t="s">
        <v>51</v>
      </c>
      <c r="G1093" s="13">
        <v>32.625109999999999</v>
      </c>
      <c r="H1093" s="13">
        <v>-103.541892</v>
      </c>
      <c r="I1093" s="16" t="s">
        <v>95</v>
      </c>
      <c r="J1093" s="13" t="s">
        <v>53</v>
      </c>
      <c r="K1093" s="13">
        <v>4</v>
      </c>
      <c r="L1093" s="13" t="s">
        <v>76</v>
      </c>
      <c r="M1093" s="13" t="s">
        <v>55</v>
      </c>
      <c r="N1093" s="13" t="s">
        <v>56</v>
      </c>
      <c r="O1093" s="13" t="s">
        <v>1179</v>
      </c>
      <c r="P1093" s="13" t="s">
        <v>1177</v>
      </c>
      <c r="T1093" s="14">
        <v>42699.419305555559</v>
      </c>
      <c r="Y1093" s="13">
        <v>0.5</v>
      </c>
      <c r="Z1093" s="13" t="s">
        <v>59</v>
      </c>
      <c r="AA1093" s="13">
        <v>0.5</v>
      </c>
      <c r="AB1093" s="13" t="s">
        <v>59</v>
      </c>
      <c r="AC1093" s="13" t="s">
        <v>67</v>
      </c>
      <c r="AD1093" s="13" t="s">
        <v>61</v>
      </c>
      <c r="AE1093" s="13">
        <v>0.06</v>
      </c>
      <c r="AF1093" s="13" t="s">
        <v>68</v>
      </c>
      <c r="AG1093" s="13" t="s">
        <v>69</v>
      </c>
      <c r="AK1093" s="13" t="s">
        <v>63</v>
      </c>
      <c r="AL1093" s="13">
        <v>8760</v>
      </c>
      <c r="AM1093" s="13" t="s">
        <v>64</v>
      </c>
      <c r="AO1093" s="11">
        <v>44068.419305555559</v>
      </c>
      <c r="AP1093" s="11" t="s">
        <v>66</v>
      </c>
      <c r="AQ1093" s="11" t="s">
        <v>49</v>
      </c>
      <c r="AR1093" s="11" t="s">
        <v>66</v>
      </c>
      <c r="AS1093" s="11" t="s">
        <v>55</v>
      </c>
      <c r="AT1093" s="11" t="s">
        <v>66</v>
      </c>
      <c r="AU1093" s="11" t="s">
        <v>61</v>
      </c>
      <c r="AV1093" t="s">
        <v>66</v>
      </c>
      <c r="AW1093" t="s">
        <v>66</v>
      </c>
    </row>
    <row r="1094" spans="1:49" hidden="1" x14ac:dyDescent="0.25">
      <c r="A1094" s="13" t="s">
        <v>1157</v>
      </c>
      <c r="B1094" s="13">
        <v>38195</v>
      </c>
      <c r="C1094" s="13" t="s">
        <v>1178</v>
      </c>
      <c r="D1094" s="13" t="s">
        <v>49</v>
      </c>
      <c r="E1094" s="13" t="s">
        <v>159</v>
      </c>
      <c r="F1094" s="15" t="s">
        <v>51</v>
      </c>
      <c r="G1094" s="13">
        <v>32.625109999999999</v>
      </c>
      <c r="H1094" s="13">
        <v>-103.541892</v>
      </c>
      <c r="I1094" s="16" t="s">
        <v>95</v>
      </c>
      <c r="J1094" s="13" t="s">
        <v>53</v>
      </c>
      <c r="K1094" s="13">
        <v>4</v>
      </c>
      <c r="L1094" s="13" t="s">
        <v>76</v>
      </c>
      <c r="M1094" s="13" t="s">
        <v>55</v>
      </c>
      <c r="N1094" s="13" t="s">
        <v>56</v>
      </c>
      <c r="O1094" s="13" t="s">
        <v>1179</v>
      </c>
      <c r="P1094" s="13" t="s">
        <v>1177</v>
      </c>
      <c r="T1094" s="14">
        <v>42699.419305555559</v>
      </c>
      <c r="Y1094" s="13">
        <v>0.5</v>
      </c>
      <c r="Z1094" s="13" t="s">
        <v>59</v>
      </c>
      <c r="AA1094" s="13">
        <v>0.5</v>
      </c>
      <c r="AB1094" s="13" t="s">
        <v>59</v>
      </c>
      <c r="AC1094" s="13" t="s">
        <v>67</v>
      </c>
      <c r="AD1094" s="13" t="s">
        <v>61</v>
      </c>
      <c r="AE1094" s="13">
        <v>0.28000000000000003</v>
      </c>
      <c r="AF1094" s="13" t="s">
        <v>62</v>
      </c>
      <c r="AG1094" s="13" t="s">
        <v>69</v>
      </c>
      <c r="AK1094" s="13" t="s">
        <v>63</v>
      </c>
      <c r="AL1094" s="13">
        <v>8760</v>
      </c>
      <c r="AM1094" s="13" t="s">
        <v>64</v>
      </c>
      <c r="AO1094" s="11">
        <v>44068.419305555559</v>
      </c>
      <c r="AP1094" s="11" t="s">
        <v>66</v>
      </c>
      <c r="AQ1094" s="11" t="s">
        <v>49</v>
      </c>
      <c r="AR1094" s="11" t="s">
        <v>66</v>
      </c>
      <c r="AS1094" s="11" t="s">
        <v>55</v>
      </c>
      <c r="AT1094" s="11" t="s">
        <v>66</v>
      </c>
      <c r="AU1094" s="11" t="s">
        <v>61</v>
      </c>
      <c r="AV1094" t="s">
        <v>66</v>
      </c>
      <c r="AW1094" t="s">
        <v>66</v>
      </c>
    </row>
    <row r="1095" spans="1:49" hidden="1" x14ac:dyDescent="0.25">
      <c r="A1095" s="13" t="s">
        <v>1157</v>
      </c>
      <c r="B1095" s="13">
        <v>38245</v>
      </c>
      <c r="C1095" s="13" t="s">
        <v>1180</v>
      </c>
      <c r="D1095" s="13" t="s">
        <v>49</v>
      </c>
      <c r="E1095" s="13" t="s">
        <v>159</v>
      </c>
      <c r="F1095" s="15" t="s">
        <v>84</v>
      </c>
      <c r="G1095" s="13">
        <v>32.219875000000002</v>
      </c>
      <c r="H1095" s="13">
        <v>-104.032647</v>
      </c>
      <c r="I1095" s="16" t="s">
        <v>75</v>
      </c>
      <c r="J1095" s="13" t="s">
        <v>53</v>
      </c>
      <c r="K1095" s="13">
        <v>5</v>
      </c>
      <c r="L1095" s="13" t="s">
        <v>76</v>
      </c>
      <c r="M1095" s="13" t="s">
        <v>55</v>
      </c>
      <c r="N1095" s="13" t="s">
        <v>56</v>
      </c>
      <c r="O1095" s="13" t="s">
        <v>1181</v>
      </c>
      <c r="AA1095" s="13">
        <v>0.5</v>
      </c>
      <c r="AB1095" s="13" t="s">
        <v>59</v>
      </c>
      <c r="AC1095" s="13" t="s">
        <v>67</v>
      </c>
      <c r="AD1095" s="13" t="s">
        <v>61</v>
      </c>
      <c r="AE1095" s="13">
        <v>0.28000000000000003</v>
      </c>
      <c r="AF1095" s="13" t="s">
        <v>62</v>
      </c>
      <c r="AG1095" s="13" t="s">
        <v>69</v>
      </c>
      <c r="AK1095" s="13" t="s">
        <v>63</v>
      </c>
      <c r="AL1095" s="13">
        <v>8760</v>
      </c>
      <c r="AM1095" s="13" t="s">
        <v>64</v>
      </c>
      <c r="AO1095" s="11">
        <v>44068.419305555559</v>
      </c>
      <c r="AP1095" s="11" t="s">
        <v>66</v>
      </c>
      <c r="AQ1095" s="11" t="s">
        <v>49</v>
      </c>
      <c r="AR1095" s="11" t="s">
        <v>66</v>
      </c>
      <c r="AS1095" s="11" t="s">
        <v>55</v>
      </c>
      <c r="AT1095" s="11" t="s">
        <v>66</v>
      </c>
      <c r="AU1095" s="11" t="s">
        <v>61</v>
      </c>
      <c r="AV1095" t="s">
        <v>66</v>
      </c>
      <c r="AW1095" t="s">
        <v>66</v>
      </c>
    </row>
    <row r="1096" spans="1:49" hidden="1" x14ac:dyDescent="0.25">
      <c r="A1096" s="13" t="s">
        <v>1157</v>
      </c>
      <c r="B1096" s="13">
        <v>38245</v>
      </c>
      <c r="C1096" s="13" t="s">
        <v>1180</v>
      </c>
      <c r="D1096" s="13" t="s">
        <v>49</v>
      </c>
      <c r="E1096" s="13" t="s">
        <v>159</v>
      </c>
      <c r="F1096" s="15" t="s">
        <v>84</v>
      </c>
      <c r="G1096" s="13">
        <v>32.219875000000002</v>
      </c>
      <c r="H1096" s="13">
        <v>-104.032647</v>
      </c>
      <c r="I1096" s="16" t="s">
        <v>75</v>
      </c>
      <c r="J1096" s="13" t="s">
        <v>53</v>
      </c>
      <c r="K1096" s="13">
        <v>5</v>
      </c>
      <c r="L1096" s="13" t="s">
        <v>76</v>
      </c>
      <c r="M1096" s="13" t="s">
        <v>55</v>
      </c>
      <c r="N1096" s="13" t="s">
        <v>56</v>
      </c>
      <c r="O1096" s="13" t="s">
        <v>1181</v>
      </c>
      <c r="AC1096" s="13" t="s">
        <v>67</v>
      </c>
      <c r="AD1096" s="13" t="s">
        <v>61</v>
      </c>
      <c r="AE1096" s="13">
        <v>6.3E-2</v>
      </c>
      <c r="AF1096" s="13" t="s">
        <v>68</v>
      </c>
      <c r="AG1096" s="13" t="s">
        <v>69</v>
      </c>
      <c r="AK1096" s="13" t="s">
        <v>63</v>
      </c>
      <c r="AL1096" s="13">
        <v>8760</v>
      </c>
      <c r="AM1096" s="13" t="s">
        <v>64</v>
      </c>
      <c r="AO1096" s="11">
        <v>44068.419305555559</v>
      </c>
      <c r="AP1096" s="11" t="s">
        <v>66</v>
      </c>
      <c r="AQ1096" s="11" t="s">
        <v>49</v>
      </c>
      <c r="AR1096" s="11" t="s">
        <v>66</v>
      </c>
      <c r="AS1096" s="11" t="s">
        <v>55</v>
      </c>
      <c r="AT1096" s="11" t="s">
        <v>66</v>
      </c>
      <c r="AU1096" s="11" t="s">
        <v>61</v>
      </c>
      <c r="AV1096" t="s">
        <v>66</v>
      </c>
      <c r="AW1096" t="s">
        <v>66</v>
      </c>
    </row>
    <row r="1097" spans="1:49" hidden="1" x14ac:dyDescent="0.25">
      <c r="A1097" s="13" t="s">
        <v>1157</v>
      </c>
      <c r="B1097" s="13">
        <v>38245</v>
      </c>
      <c r="C1097" s="13" t="s">
        <v>1180</v>
      </c>
      <c r="D1097" s="13" t="s">
        <v>49</v>
      </c>
      <c r="E1097" s="13" t="s">
        <v>159</v>
      </c>
      <c r="F1097" s="15" t="s">
        <v>84</v>
      </c>
      <c r="G1097" s="13">
        <v>32.219875000000002</v>
      </c>
      <c r="H1097" s="13">
        <v>-104.032647</v>
      </c>
      <c r="I1097" s="16" t="s">
        <v>75</v>
      </c>
      <c r="J1097" s="13" t="s">
        <v>53</v>
      </c>
      <c r="K1097" s="13">
        <v>15</v>
      </c>
      <c r="L1097" s="13" t="s">
        <v>80</v>
      </c>
      <c r="M1097" s="13" t="s">
        <v>55</v>
      </c>
      <c r="N1097" s="13" t="s">
        <v>56</v>
      </c>
      <c r="O1097" s="13" t="s">
        <v>1181</v>
      </c>
      <c r="AA1097" s="13">
        <v>0.5</v>
      </c>
      <c r="AB1097" s="13" t="s">
        <v>59</v>
      </c>
      <c r="AC1097" s="13" t="s">
        <v>67</v>
      </c>
      <c r="AD1097" s="13" t="s">
        <v>61</v>
      </c>
      <c r="AE1097" s="13">
        <v>0.28000000000000003</v>
      </c>
      <c r="AF1097" s="13" t="s">
        <v>62</v>
      </c>
      <c r="AG1097" s="13" t="s">
        <v>69</v>
      </c>
      <c r="AK1097" s="13" t="s">
        <v>63</v>
      </c>
      <c r="AL1097" s="13">
        <v>8760</v>
      </c>
      <c r="AM1097" s="13" t="s">
        <v>64</v>
      </c>
      <c r="AO1097" s="11">
        <v>44068.419305555559</v>
      </c>
      <c r="AP1097" s="11" t="s">
        <v>66</v>
      </c>
      <c r="AQ1097" s="11" t="s">
        <v>49</v>
      </c>
      <c r="AR1097" s="11" t="s">
        <v>66</v>
      </c>
      <c r="AS1097" s="11" t="s">
        <v>55</v>
      </c>
      <c r="AT1097" s="11" t="s">
        <v>66</v>
      </c>
      <c r="AU1097" s="11" t="s">
        <v>61</v>
      </c>
      <c r="AV1097" t="s">
        <v>66</v>
      </c>
      <c r="AW1097" t="s">
        <v>66</v>
      </c>
    </row>
    <row r="1098" spans="1:49" hidden="1" x14ac:dyDescent="0.25">
      <c r="A1098" s="13" t="s">
        <v>1157</v>
      </c>
      <c r="B1098" s="13">
        <v>38245</v>
      </c>
      <c r="C1098" s="13" t="s">
        <v>1180</v>
      </c>
      <c r="D1098" s="13" t="s">
        <v>49</v>
      </c>
      <c r="E1098" s="13" t="s">
        <v>159</v>
      </c>
      <c r="F1098" s="15" t="s">
        <v>84</v>
      </c>
      <c r="G1098" s="13">
        <v>32.219875000000002</v>
      </c>
      <c r="H1098" s="13">
        <v>-104.032647</v>
      </c>
      <c r="I1098" s="16" t="s">
        <v>75</v>
      </c>
      <c r="J1098" s="13" t="s">
        <v>53</v>
      </c>
      <c r="K1098" s="13">
        <v>15</v>
      </c>
      <c r="L1098" s="13" t="s">
        <v>80</v>
      </c>
      <c r="M1098" s="13" t="s">
        <v>55</v>
      </c>
      <c r="N1098" s="13" t="s">
        <v>56</v>
      </c>
      <c r="O1098" s="13" t="s">
        <v>1181</v>
      </c>
      <c r="AC1098" s="13" t="s">
        <v>67</v>
      </c>
      <c r="AD1098" s="13" t="s">
        <v>61</v>
      </c>
      <c r="AE1098" s="13">
        <v>6.3E-2</v>
      </c>
      <c r="AF1098" s="13" t="s">
        <v>68</v>
      </c>
      <c r="AG1098" s="13" t="s">
        <v>69</v>
      </c>
      <c r="AK1098" s="13" t="s">
        <v>63</v>
      </c>
      <c r="AL1098" s="13">
        <v>8760</v>
      </c>
      <c r="AM1098" s="13" t="s">
        <v>64</v>
      </c>
      <c r="AO1098" s="11">
        <v>44068.419305555559</v>
      </c>
      <c r="AP1098" s="11" t="s">
        <v>66</v>
      </c>
      <c r="AQ1098" s="11" t="s">
        <v>49</v>
      </c>
      <c r="AR1098" s="11" t="s">
        <v>66</v>
      </c>
      <c r="AS1098" s="11" t="s">
        <v>55</v>
      </c>
      <c r="AT1098" s="11" t="s">
        <v>66</v>
      </c>
      <c r="AU1098" s="11" t="s">
        <v>61</v>
      </c>
      <c r="AV1098" t="s">
        <v>66</v>
      </c>
      <c r="AW1098" t="s">
        <v>66</v>
      </c>
    </row>
    <row r="1099" spans="1:49" hidden="1" x14ac:dyDescent="0.25">
      <c r="A1099" s="13" t="s">
        <v>1157</v>
      </c>
      <c r="B1099" s="13">
        <v>38245</v>
      </c>
      <c r="C1099" s="13" t="s">
        <v>1180</v>
      </c>
      <c r="D1099" s="13" t="s">
        <v>49</v>
      </c>
      <c r="E1099" s="13" t="s">
        <v>159</v>
      </c>
      <c r="F1099" s="15" t="s">
        <v>84</v>
      </c>
      <c r="G1099" s="13">
        <v>32.219875000000002</v>
      </c>
      <c r="H1099" s="13">
        <v>-104.032647</v>
      </c>
      <c r="I1099" s="16" t="s">
        <v>75</v>
      </c>
      <c r="J1099" s="13" t="s">
        <v>53</v>
      </c>
      <c r="K1099" s="13">
        <v>16</v>
      </c>
      <c r="L1099" s="13" t="s">
        <v>236</v>
      </c>
      <c r="M1099" s="13" t="s">
        <v>55</v>
      </c>
      <c r="N1099" s="13" t="s">
        <v>56</v>
      </c>
      <c r="O1099" s="13" t="s">
        <v>1181</v>
      </c>
      <c r="AC1099" s="13" t="s">
        <v>67</v>
      </c>
      <c r="AD1099" s="13" t="s">
        <v>61</v>
      </c>
      <c r="AE1099" s="13">
        <v>6.3E-2</v>
      </c>
      <c r="AF1099" s="13" t="s">
        <v>68</v>
      </c>
      <c r="AG1099" s="13" t="s">
        <v>69</v>
      </c>
      <c r="AK1099" s="13" t="s">
        <v>63</v>
      </c>
      <c r="AL1099" s="13">
        <v>8760</v>
      </c>
      <c r="AM1099" s="13" t="s">
        <v>64</v>
      </c>
      <c r="AO1099" s="11">
        <v>44068.419305555559</v>
      </c>
      <c r="AP1099" s="11" t="s">
        <v>66</v>
      </c>
      <c r="AQ1099" s="11" t="s">
        <v>49</v>
      </c>
      <c r="AR1099" s="11" t="s">
        <v>66</v>
      </c>
      <c r="AS1099" s="11" t="s">
        <v>55</v>
      </c>
      <c r="AT1099" s="11" t="s">
        <v>66</v>
      </c>
      <c r="AU1099" s="11" t="s">
        <v>61</v>
      </c>
      <c r="AV1099" t="s">
        <v>66</v>
      </c>
      <c r="AW1099" t="s">
        <v>66</v>
      </c>
    </row>
    <row r="1100" spans="1:49" hidden="1" x14ac:dyDescent="0.25">
      <c r="A1100" s="13" t="s">
        <v>1157</v>
      </c>
      <c r="B1100" s="13">
        <v>38245</v>
      </c>
      <c r="C1100" s="13" t="s">
        <v>1180</v>
      </c>
      <c r="D1100" s="13" t="s">
        <v>49</v>
      </c>
      <c r="E1100" s="13" t="s">
        <v>159</v>
      </c>
      <c r="F1100" s="15" t="s">
        <v>84</v>
      </c>
      <c r="G1100" s="13">
        <v>32.219875000000002</v>
      </c>
      <c r="H1100" s="13">
        <v>-104.032647</v>
      </c>
      <c r="I1100" s="16" t="s">
        <v>75</v>
      </c>
      <c r="J1100" s="13" t="s">
        <v>53</v>
      </c>
      <c r="K1100" s="13">
        <v>16</v>
      </c>
      <c r="L1100" s="13" t="s">
        <v>236</v>
      </c>
      <c r="M1100" s="13" t="s">
        <v>55</v>
      </c>
      <c r="N1100" s="13" t="s">
        <v>56</v>
      </c>
      <c r="O1100" s="13" t="s">
        <v>1181</v>
      </c>
      <c r="AA1100" s="13">
        <v>0.5</v>
      </c>
      <c r="AB1100" s="13" t="s">
        <v>59</v>
      </c>
      <c r="AC1100" s="13" t="s">
        <v>67</v>
      </c>
      <c r="AD1100" s="13" t="s">
        <v>61</v>
      </c>
      <c r="AE1100" s="13">
        <v>0.28000000000000003</v>
      </c>
      <c r="AF1100" s="13" t="s">
        <v>62</v>
      </c>
      <c r="AG1100" s="13" t="s">
        <v>69</v>
      </c>
      <c r="AK1100" s="13" t="s">
        <v>63</v>
      </c>
      <c r="AL1100" s="13">
        <v>8760</v>
      </c>
      <c r="AM1100" s="13" t="s">
        <v>64</v>
      </c>
      <c r="AO1100" s="11">
        <v>44068.419305555559</v>
      </c>
      <c r="AP1100" s="11" t="s">
        <v>66</v>
      </c>
      <c r="AQ1100" s="11" t="s">
        <v>49</v>
      </c>
      <c r="AR1100" s="11" t="s">
        <v>66</v>
      </c>
      <c r="AS1100" s="11" t="s">
        <v>55</v>
      </c>
      <c r="AT1100" s="11" t="s">
        <v>66</v>
      </c>
      <c r="AU1100" s="11" t="s">
        <v>61</v>
      </c>
      <c r="AV1100" t="s">
        <v>66</v>
      </c>
      <c r="AW1100" t="s">
        <v>66</v>
      </c>
    </row>
    <row r="1101" spans="1:49" hidden="1" x14ac:dyDescent="0.25">
      <c r="A1101" s="13" t="s">
        <v>1157</v>
      </c>
      <c r="B1101" s="13">
        <v>38301</v>
      </c>
      <c r="C1101" s="13" t="s">
        <v>1182</v>
      </c>
      <c r="D1101" s="13" t="s">
        <v>49</v>
      </c>
      <c r="E1101" s="13" t="s">
        <v>159</v>
      </c>
      <c r="F1101" s="15" t="s">
        <v>84</v>
      </c>
      <c r="G1101" s="13">
        <v>32.305275000000002</v>
      </c>
      <c r="H1101" s="13">
        <v>-104.15328599999999</v>
      </c>
      <c r="I1101" s="16" t="s">
        <v>95</v>
      </c>
      <c r="J1101" s="13" t="s">
        <v>53</v>
      </c>
      <c r="K1101" s="13">
        <v>1</v>
      </c>
      <c r="L1101" s="13" t="s">
        <v>76</v>
      </c>
      <c r="M1101" s="13" t="s">
        <v>55</v>
      </c>
      <c r="N1101" s="13" t="s">
        <v>56</v>
      </c>
      <c r="O1101" s="13" t="s">
        <v>1166</v>
      </c>
      <c r="P1101" s="13" t="s">
        <v>1164</v>
      </c>
      <c r="Q1101" s="13" t="s">
        <v>146</v>
      </c>
      <c r="R1101" s="13" t="s">
        <v>146</v>
      </c>
      <c r="S1101" s="14">
        <v>43101.419305555559</v>
      </c>
      <c r="Y1101" s="13">
        <v>0.5</v>
      </c>
      <c r="Z1101" s="13" t="s">
        <v>59</v>
      </c>
      <c r="AA1101" s="13">
        <v>0.5</v>
      </c>
      <c r="AB1101" s="13" t="s">
        <v>59</v>
      </c>
      <c r="AC1101" s="13" t="s">
        <v>67</v>
      </c>
      <c r="AD1101" s="13" t="s">
        <v>61</v>
      </c>
      <c r="AE1101" s="13">
        <v>0.04</v>
      </c>
      <c r="AF1101" s="13" t="s">
        <v>68</v>
      </c>
      <c r="AG1101" s="13" t="s">
        <v>69</v>
      </c>
      <c r="AK1101" s="13" t="s">
        <v>63</v>
      </c>
      <c r="AL1101" s="13">
        <v>8760</v>
      </c>
      <c r="AM1101" s="13" t="s">
        <v>64</v>
      </c>
      <c r="AO1101" s="11">
        <v>44068.419305555559</v>
      </c>
      <c r="AP1101" s="11" t="s">
        <v>66</v>
      </c>
      <c r="AQ1101" s="11" t="s">
        <v>49</v>
      </c>
      <c r="AR1101" s="11" t="s">
        <v>66</v>
      </c>
      <c r="AS1101" s="11" t="s">
        <v>55</v>
      </c>
      <c r="AT1101" s="11" t="s">
        <v>66</v>
      </c>
      <c r="AU1101" s="11" t="s">
        <v>61</v>
      </c>
      <c r="AV1101" t="s">
        <v>66</v>
      </c>
      <c r="AW1101" t="s">
        <v>66</v>
      </c>
    </row>
    <row r="1102" spans="1:49" hidden="1" x14ac:dyDescent="0.25">
      <c r="A1102" s="13" t="s">
        <v>1157</v>
      </c>
      <c r="B1102" s="13">
        <v>38301</v>
      </c>
      <c r="C1102" s="13" t="s">
        <v>1182</v>
      </c>
      <c r="D1102" s="13" t="s">
        <v>49</v>
      </c>
      <c r="E1102" s="13" t="s">
        <v>159</v>
      </c>
      <c r="F1102" s="15" t="s">
        <v>84</v>
      </c>
      <c r="G1102" s="13">
        <v>32.305275000000002</v>
      </c>
      <c r="H1102" s="13">
        <v>-104.15328599999999</v>
      </c>
      <c r="I1102" s="16" t="s">
        <v>95</v>
      </c>
      <c r="J1102" s="13" t="s">
        <v>53</v>
      </c>
      <c r="K1102" s="13">
        <v>1</v>
      </c>
      <c r="L1102" s="13" t="s">
        <v>76</v>
      </c>
      <c r="M1102" s="13" t="s">
        <v>55</v>
      </c>
      <c r="N1102" s="13" t="s">
        <v>56</v>
      </c>
      <c r="O1102" s="13" t="s">
        <v>1166</v>
      </c>
      <c r="P1102" s="13" t="s">
        <v>1164</v>
      </c>
      <c r="Q1102" s="13" t="s">
        <v>146</v>
      </c>
      <c r="R1102" s="13" t="s">
        <v>146</v>
      </c>
      <c r="S1102" s="14">
        <v>43101.419305555559</v>
      </c>
      <c r="Y1102" s="13">
        <v>0.5</v>
      </c>
      <c r="Z1102" s="13" t="s">
        <v>59</v>
      </c>
      <c r="AA1102" s="13">
        <v>0.5</v>
      </c>
      <c r="AB1102" s="13" t="s">
        <v>59</v>
      </c>
      <c r="AC1102" s="13" t="s">
        <v>67</v>
      </c>
      <c r="AD1102" s="13" t="s">
        <v>61</v>
      </c>
      <c r="AE1102" s="13">
        <v>0.17</v>
      </c>
      <c r="AF1102" s="13" t="s">
        <v>62</v>
      </c>
      <c r="AG1102" s="13" t="s">
        <v>69</v>
      </c>
      <c r="AK1102" s="13" t="s">
        <v>63</v>
      </c>
      <c r="AL1102" s="13">
        <v>8760</v>
      </c>
      <c r="AM1102" s="13" t="s">
        <v>64</v>
      </c>
      <c r="AO1102" s="11">
        <v>44068.419305555559</v>
      </c>
      <c r="AP1102" s="11" t="s">
        <v>66</v>
      </c>
      <c r="AQ1102" s="11" t="s">
        <v>49</v>
      </c>
      <c r="AR1102" s="11" t="s">
        <v>66</v>
      </c>
      <c r="AS1102" s="11" t="s">
        <v>55</v>
      </c>
      <c r="AT1102" s="11" t="s">
        <v>66</v>
      </c>
      <c r="AU1102" s="11" t="s">
        <v>61</v>
      </c>
      <c r="AV1102" t="s">
        <v>66</v>
      </c>
      <c r="AW1102" t="s">
        <v>66</v>
      </c>
    </row>
    <row r="1103" spans="1:49" hidden="1" x14ac:dyDescent="0.25">
      <c r="A1103" s="13" t="s">
        <v>1157</v>
      </c>
      <c r="B1103" s="13">
        <v>38301</v>
      </c>
      <c r="C1103" s="13" t="s">
        <v>1182</v>
      </c>
      <c r="D1103" s="13" t="s">
        <v>49</v>
      </c>
      <c r="E1103" s="13" t="s">
        <v>159</v>
      </c>
      <c r="F1103" s="15" t="s">
        <v>84</v>
      </c>
      <c r="G1103" s="13">
        <v>32.305275000000002</v>
      </c>
      <c r="H1103" s="13">
        <v>-104.15328599999999</v>
      </c>
      <c r="I1103" s="16" t="s">
        <v>95</v>
      </c>
      <c r="J1103" s="13" t="s">
        <v>53</v>
      </c>
      <c r="K1103" s="13">
        <v>2</v>
      </c>
      <c r="L1103" s="13" t="s">
        <v>80</v>
      </c>
      <c r="M1103" s="13" t="s">
        <v>55</v>
      </c>
      <c r="N1103" s="13" t="s">
        <v>56</v>
      </c>
      <c r="O1103" s="13" t="s">
        <v>1183</v>
      </c>
      <c r="P1103" s="13" t="s">
        <v>1164</v>
      </c>
      <c r="Q1103" s="13" t="s">
        <v>146</v>
      </c>
      <c r="R1103" s="13" t="s">
        <v>146</v>
      </c>
      <c r="S1103" s="14">
        <v>43101.419305555559</v>
      </c>
      <c r="Y1103" s="13">
        <v>0.5</v>
      </c>
      <c r="Z1103" s="13" t="s">
        <v>59</v>
      </c>
      <c r="AA1103" s="13">
        <v>0.5</v>
      </c>
      <c r="AB1103" s="13" t="s">
        <v>59</v>
      </c>
      <c r="AC1103" s="13" t="s">
        <v>67</v>
      </c>
      <c r="AD1103" s="13" t="s">
        <v>61</v>
      </c>
      <c r="AE1103" s="13">
        <v>0.04</v>
      </c>
      <c r="AF1103" s="13" t="s">
        <v>68</v>
      </c>
      <c r="AG1103" s="13" t="s">
        <v>69</v>
      </c>
      <c r="AK1103" s="13" t="s">
        <v>63</v>
      </c>
      <c r="AL1103" s="13">
        <v>8760</v>
      </c>
      <c r="AM1103" s="13" t="s">
        <v>64</v>
      </c>
      <c r="AO1103" s="11">
        <v>44068.419305555559</v>
      </c>
      <c r="AP1103" s="11" t="s">
        <v>66</v>
      </c>
      <c r="AQ1103" s="11" t="s">
        <v>49</v>
      </c>
      <c r="AR1103" s="11" t="s">
        <v>66</v>
      </c>
      <c r="AS1103" s="11" t="s">
        <v>55</v>
      </c>
      <c r="AT1103" s="11" t="s">
        <v>66</v>
      </c>
      <c r="AU1103" s="11" t="s">
        <v>61</v>
      </c>
      <c r="AV1103" t="s">
        <v>66</v>
      </c>
      <c r="AW1103" t="s">
        <v>66</v>
      </c>
    </row>
    <row r="1104" spans="1:49" hidden="1" x14ac:dyDescent="0.25">
      <c r="A1104" s="13" t="s">
        <v>1157</v>
      </c>
      <c r="B1104" s="13">
        <v>38301</v>
      </c>
      <c r="C1104" s="13" t="s">
        <v>1182</v>
      </c>
      <c r="D1104" s="13" t="s">
        <v>49</v>
      </c>
      <c r="E1104" s="13" t="s">
        <v>159</v>
      </c>
      <c r="F1104" s="15" t="s">
        <v>84</v>
      </c>
      <c r="G1104" s="13">
        <v>32.305275000000002</v>
      </c>
      <c r="H1104" s="13">
        <v>-104.15328599999999</v>
      </c>
      <c r="I1104" s="16" t="s">
        <v>95</v>
      </c>
      <c r="J1104" s="13" t="s">
        <v>53</v>
      </c>
      <c r="K1104" s="13">
        <v>2</v>
      </c>
      <c r="L1104" s="13" t="s">
        <v>80</v>
      </c>
      <c r="M1104" s="13" t="s">
        <v>55</v>
      </c>
      <c r="N1104" s="13" t="s">
        <v>56</v>
      </c>
      <c r="O1104" s="13" t="s">
        <v>1183</v>
      </c>
      <c r="P1104" s="13" t="s">
        <v>1164</v>
      </c>
      <c r="Q1104" s="13" t="s">
        <v>146</v>
      </c>
      <c r="R1104" s="13" t="s">
        <v>146</v>
      </c>
      <c r="S1104" s="14">
        <v>43101.419305555559</v>
      </c>
      <c r="Y1104" s="13">
        <v>0.5</v>
      </c>
      <c r="Z1104" s="13" t="s">
        <v>59</v>
      </c>
      <c r="AA1104" s="13">
        <v>0.5</v>
      </c>
      <c r="AB1104" s="13" t="s">
        <v>59</v>
      </c>
      <c r="AC1104" s="13" t="s">
        <v>67</v>
      </c>
      <c r="AD1104" s="13" t="s">
        <v>61</v>
      </c>
      <c r="AE1104" s="13">
        <v>0.17</v>
      </c>
      <c r="AF1104" s="13" t="s">
        <v>62</v>
      </c>
      <c r="AG1104" s="13" t="s">
        <v>69</v>
      </c>
      <c r="AK1104" s="13" t="s">
        <v>63</v>
      </c>
      <c r="AL1104" s="13">
        <v>8760</v>
      </c>
      <c r="AM1104" s="13" t="s">
        <v>64</v>
      </c>
      <c r="AO1104" s="11">
        <v>44068.419305555559</v>
      </c>
      <c r="AP1104" s="11" t="s">
        <v>66</v>
      </c>
      <c r="AQ1104" s="11" t="s">
        <v>49</v>
      </c>
      <c r="AR1104" s="11" t="s">
        <v>66</v>
      </c>
      <c r="AS1104" s="11" t="s">
        <v>55</v>
      </c>
      <c r="AT1104" s="11" t="s">
        <v>66</v>
      </c>
      <c r="AU1104" s="11" t="s">
        <v>61</v>
      </c>
      <c r="AV1104" t="s">
        <v>66</v>
      </c>
      <c r="AW1104" t="s">
        <v>66</v>
      </c>
    </row>
    <row r="1105" spans="1:49" hidden="1" x14ac:dyDescent="0.25">
      <c r="A1105" s="13" t="s">
        <v>1157</v>
      </c>
      <c r="B1105" s="13">
        <v>38301</v>
      </c>
      <c r="C1105" s="13" t="s">
        <v>1182</v>
      </c>
      <c r="D1105" s="13" t="s">
        <v>49</v>
      </c>
      <c r="E1105" s="13" t="s">
        <v>159</v>
      </c>
      <c r="F1105" s="15" t="s">
        <v>84</v>
      </c>
      <c r="G1105" s="13">
        <v>32.305275000000002</v>
      </c>
      <c r="H1105" s="13">
        <v>-104.15328599999999</v>
      </c>
      <c r="I1105" s="16" t="s">
        <v>95</v>
      </c>
      <c r="J1105" s="13" t="s">
        <v>53</v>
      </c>
      <c r="K1105" s="13">
        <v>11</v>
      </c>
      <c r="L1105" s="13" t="s">
        <v>236</v>
      </c>
      <c r="M1105" s="13" t="s">
        <v>55</v>
      </c>
      <c r="N1105" s="13" t="s">
        <v>56</v>
      </c>
      <c r="O1105" s="13" t="s">
        <v>1184</v>
      </c>
      <c r="P1105" s="13" t="s">
        <v>1164</v>
      </c>
      <c r="Q1105" s="13" t="s">
        <v>146</v>
      </c>
      <c r="R1105" s="13" t="s">
        <v>146</v>
      </c>
      <c r="S1105" s="14">
        <v>43101.419305555559</v>
      </c>
      <c r="Y1105" s="13">
        <v>0.5</v>
      </c>
      <c r="Z1105" s="13" t="s">
        <v>59</v>
      </c>
      <c r="AA1105" s="13">
        <v>0.5</v>
      </c>
      <c r="AB1105" s="13" t="s">
        <v>59</v>
      </c>
      <c r="AC1105" s="13" t="s">
        <v>67</v>
      </c>
      <c r="AD1105" s="13" t="s">
        <v>61</v>
      </c>
      <c r="AE1105" s="13">
        <v>0.04</v>
      </c>
      <c r="AF1105" s="13" t="s">
        <v>68</v>
      </c>
      <c r="AG1105" s="13" t="s">
        <v>69</v>
      </c>
      <c r="AK1105" s="13" t="s">
        <v>63</v>
      </c>
      <c r="AL1105" s="13">
        <v>8760</v>
      </c>
      <c r="AM1105" s="13" t="s">
        <v>64</v>
      </c>
      <c r="AO1105" s="11">
        <v>44068.419305555559</v>
      </c>
      <c r="AP1105" s="11" t="s">
        <v>66</v>
      </c>
      <c r="AQ1105" s="11" t="s">
        <v>49</v>
      </c>
      <c r="AR1105" s="11" t="s">
        <v>66</v>
      </c>
      <c r="AS1105" s="11" t="s">
        <v>55</v>
      </c>
      <c r="AT1105" s="11" t="s">
        <v>66</v>
      </c>
      <c r="AU1105" s="11" t="s">
        <v>61</v>
      </c>
      <c r="AV1105" t="s">
        <v>66</v>
      </c>
      <c r="AW1105" t="s">
        <v>66</v>
      </c>
    </row>
    <row r="1106" spans="1:49" hidden="1" x14ac:dyDescent="0.25">
      <c r="A1106" s="13" t="s">
        <v>1157</v>
      </c>
      <c r="B1106" s="13">
        <v>38301</v>
      </c>
      <c r="C1106" s="13" t="s">
        <v>1182</v>
      </c>
      <c r="D1106" s="13" t="s">
        <v>49</v>
      </c>
      <c r="E1106" s="13" t="s">
        <v>159</v>
      </c>
      <c r="F1106" s="15" t="s">
        <v>84</v>
      </c>
      <c r="G1106" s="13">
        <v>32.305275000000002</v>
      </c>
      <c r="H1106" s="13">
        <v>-104.15328599999999</v>
      </c>
      <c r="I1106" s="16" t="s">
        <v>95</v>
      </c>
      <c r="J1106" s="13" t="s">
        <v>53</v>
      </c>
      <c r="K1106" s="13">
        <v>11</v>
      </c>
      <c r="L1106" s="13" t="s">
        <v>236</v>
      </c>
      <c r="M1106" s="13" t="s">
        <v>55</v>
      </c>
      <c r="N1106" s="13" t="s">
        <v>56</v>
      </c>
      <c r="O1106" s="13" t="s">
        <v>1184</v>
      </c>
      <c r="P1106" s="13" t="s">
        <v>1164</v>
      </c>
      <c r="Q1106" s="13" t="s">
        <v>146</v>
      </c>
      <c r="R1106" s="13" t="s">
        <v>146</v>
      </c>
      <c r="S1106" s="14">
        <v>43101.419305555559</v>
      </c>
      <c r="Y1106" s="13">
        <v>0.5</v>
      </c>
      <c r="Z1106" s="13" t="s">
        <v>59</v>
      </c>
      <c r="AA1106" s="13">
        <v>0.5</v>
      </c>
      <c r="AB1106" s="13" t="s">
        <v>59</v>
      </c>
      <c r="AC1106" s="13" t="s">
        <v>67</v>
      </c>
      <c r="AD1106" s="13" t="s">
        <v>61</v>
      </c>
      <c r="AE1106" s="13">
        <v>0.17</v>
      </c>
      <c r="AF1106" s="13" t="s">
        <v>62</v>
      </c>
      <c r="AG1106" s="13" t="s">
        <v>69</v>
      </c>
      <c r="AK1106" s="13" t="s">
        <v>63</v>
      </c>
      <c r="AL1106" s="13">
        <v>8760</v>
      </c>
      <c r="AM1106" s="13" t="s">
        <v>64</v>
      </c>
      <c r="AO1106" s="11">
        <v>44068.419305555559</v>
      </c>
      <c r="AP1106" s="11" t="s">
        <v>66</v>
      </c>
      <c r="AQ1106" s="11" t="s">
        <v>49</v>
      </c>
      <c r="AR1106" s="11" t="s">
        <v>66</v>
      </c>
      <c r="AS1106" s="11" t="s">
        <v>55</v>
      </c>
      <c r="AT1106" s="11" t="s">
        <v>66</v>
      </c>
      <c r="AU1106" s="11" t="s">
        <v>61</v>
      </c>
      <c r="AV1106" t="s">
        <v>66</v>
      </c>
      <c r="AW1106" t="s">
        <v>66</v>
      </c>
    </row>
    <row r="1107" spans="1:49" hidden="1" x14ac:dyDescent="0.25">
      <c r="A1107" s="13" t="s">
        <v>1157</v>
      </c>
      <c r="B1107" s="13">
        <v>38301</v>
      </c>
      <c r="C1107" s="13" t="s">
        <v>1182</v>
      </c>
      <c r="D1107" s="13" t="s">
        <v>49</v>
      </c>
      <c r="E1107" s="13" t="s">
        <v>159</v>
      </c>
      <c r="F1107" s="15" t="s">
        <v>84</v>
      </c>
      <c r="G1107" s="13">
        <v>32.305275000000002</v>
      </c>
      <c r="H1107" s="13">
        <v>-104.15328599999999</v>
      </c>
      <c r="I1107" s="16" t="s">
        <v>95</v>
      </c>
      <c r="J1107" s="13" t="s">
        <v>53</v>
      </c>
      <c r="K1107" s="13">
        <v>12</v>
      </c>
      <c r="L1107" s="13" t="s">
        <v>382</v>
      </c>
      <c r="M1107" s="13" t="s">
        <v>55</v>
      </c>
      <c r="N1107" s="13" t="s">
        <v>56</v>
      </c>
      <c r="O1107" s="13" t="s">
        <v>1185</v>
      </c>
      <c r="P1107" s="13" t="s">
        <v>1164</v>
      </c>
      <c r="Q1107" s="13" t="s">
        <v>146</v>
      </c>
      <c r="R1107" s="13" t="s">
        <v>146</v>
      </c>
      <c r="S1107" s="14">
        <v>43101.419305555559</v>
      </c>
      <c r="Y1107" s="13">
        <v>0.5</v>
      </c>
      <c r="Z1107" s="13" t="s">
        <v>59</v>
      </c>
      <c r="AA1107" s="13">
        <v>0.5</v>
      </c>
      <c r="AB1107" s="13" t="s">
        <v>59</v>
      </c>
      <c r="AC1107" s="13" t="s">
        <v>67</v>
      </c>
      <c r="AD1107" s="13" t="s">
        <v>61</v>
      </c>
      <c r="AE1107" s="13">
        <v>0.04</v>
      </c>
      <c r="AF1107" s="13" t="s">
        <v>68</v>
      </c>
      <c r="AG1107" s="13" t="s">
        <v>69</v>
      </c>
      <c r="AK1107" s="13" t="s">
        <v>63</v>
      </c>
      <c r="AL1107" s="13">
        <v>8760</v>
      </c>
      <c r="AM1107" s="13" t="s">
        <v>64</v>
      </c>
      <c r="AO1107" s="11">
        <v>44068.419305555559</v>
      </c>
      <c r="AP1107" s="11" t="s">
        <v>66</v>
      </c>
      <c r="AQ1107" s="11" t="s">
        <v>49</v>
      </c>
      <c r="AR1107" s="11" t="s">
        <v>66</v>
      </c>
      <c r="AS1107" s="11" t="s">
        <v>55</v>
      </c>
      <c r="AT1107" s="11" t="s">
        <v>66</v>
      </c>
      <c r="AU1107" s="11" t="s">
        <v>61</v>
      </c>
      <c r="AV1107" t="s">
        <v>66</v>
      </c>
      <c r="AW1107" t="s">
        <v>66</v>
      </c>
    </row>
    <row r="1108" spans="1:49" hidden="1" x14ac:dyDescent="0.25">
      <c r="A1108" s="13" t="s">
        <v>1157</v>
      </c>
      <c r="B1108" s="13">
        <v>38301</v>
      </c>
      <c r="C1108" s="13" t="s">
        <v>1182</v>
      </c>
      <c r="D1108" s="13" t="s">
        <v>49</v>
      </c>
      <c r="E1108" s="13" t="s">
        <v>159</v>
      </c>
      <c r="F1108" s="15" t="s">
        <v>84</v>
      </c>
      <c r="G1108" s="13">
        <v>32.305275000000002</v>
      </c>
      <c r="H1108" s="13">
        <v>-104.15328599999999</v>
      </c>
      <c r="I1108" s="16" t="s">
        <v>95</v>
      </c>
      <c r="J1108" s="13" t="s">
        <v>53</v>
      </c>
      <c r="K1108" s="13">
        <v>12</v>
      </c>
      <c r="L1108" s="13" t="s">
        <v>382</v>
      </c>
      <c r="M1108" s="13" t="s">
        <v>55</v>
      </c>
      <c r="N1108" s="13" t="s">
        <v>56</v>
      </c>
      <c r="O1108" s="13" t="s">
        <v>1185</v>
      </c>
      <c r="P1108" s="13" t="s">
        <v>1164</v>
      </c>
      <c r="Q1108" s="13" t="s">
        <v>146</v>
      </c>
      <c r="R1108" s="13" t="s">
        <v>146</v>
      </c>
      <c r="S1108" s="14">
        <v>43101.419305555559</v>
      </c>
      <c r="Y1108" s="13">
        <v>0.5</v>
      </c>
      <c r="Z1108" s="13" t="s">
        <v>59</v>
      </c>
      <c r="AA1108" s="13">
        <v>0.5</v>
      </c>
      <c r="AB1108" s="13" t="s">
        <v>59</v>
      </c>
      <c r="AC1108" s="13" t="s">
        <v>67</v>
      </c>
      <c r="AD1108" s="13" t="s">
        <v>61</v>
      </c>
      <c r="AE1108" s="13">
        <v>0.17</v>
      </c>
      <c r="AF1108" s="13" t="s">
        <v>62</v>
      </c>
      <c r="AG1108" s="13" t="s">
        <v>69</v>
      </c>
      <c r="AK1108" s="13" t="s">
        <v>63</v>
      </c>
      <c r="AL1108" s="13">
        <v>8760</v>
      </c>
      <c r="AM1108" s="13" t="s">
        <v>64</v>
      </c>
      <c r="AO1108" s="11">
        <v>44068.419305555559</v>
      </c>
      <c r="AP1108" s="11" t="s">
        <v>66</v>
      </c>
      <c r="AQ1108" s="11" t="s">
        <v>49</v>
      </c>
      <c r="AR1108" s="11" t="s">
        <v>66</v>
      </c>
      <c r="AS1108" s="11" t="s">
        <v>55</v>
      </c>
      <c r="AT1108" s="11" t="s">
        <v>66</v>
      </c>
      <c r="AU1108" s="11" t="s">
        <v>61</v>
      </c>
      <c r="AV1108" t="s">
        <v>66</v>
      </c>
      <c r="AW1108" t="s">
        <v>66</v>
      </c>
    </row>
    <row r="1109" spans="1:49" hidden="1" x14ac:dyDescent="0.25">
      <c r="A1109" s="13" t="s">
        <v>1157</v>
      </c>
      <c r="B1109" s="13">
        <v>38327</v>
      </c>
      <c r="C1109" s="13" t="s">
        <v>1186</v>
      </c>
      <c r="D1109" s="13" t="s">
        <v>49</v>
      </c>
      <c r="E1109" s="13" t="s">
        <v>159</v>
      </c>
      <c r="F1109" s="15" t="s">
        <v>84</v>
      </c>
      <c r="G1109" s="13">
        <v>32.230007000000001</v>
      </c>
      <c r="H1109" s="13">
        <v>-104.08525899999999</v>
      </c>
      <c r="I1109" s="16" t="s">
        <v>75</v>
      </c>
      <c r="J1109" s="13" t="s">
        <v>53</v>
      </c>
      <c r="K1109" s="13">
        <v>4</v>
      </c>
      <c r="L1109" s="13" t="s">
        <v>76</v>
      </c>
      <c r="M1109" s="13" t="s">
        <v>55</v>
      </c>
      <c r="N1109" s="13" t="s">
        <v>56</v>
      </c>
      <c r="O1109" s="13" t="s">
        <v>1187</v>
      </c>
      <c r="P1109" s="13" t="s">
        <v>1164</v>
      </c>
      <c r="Q1109" s="13" t="s">
        <v>108</v>
      </c>
      <c r="R1109" s="13" t="s">
        <v>108</v>
      </c>
      <c r="Y1109" s="13">
        <v>0.5</v>
      </c>
      <c r="Z1109" s="13" t="s">
        <v>59</v>
      </c>
      <c r="AA1109" s="13">
        <v>0.5</v>
      </c>
      <c r="AB1109" s="13" t="s">
        <v>59</v>
      </c>
      <c r="AC1109" s="13" t="s">
        <v>67</v>
      </c>
      <c r="AD1109" s="13" t="s">
        <v>61</v>
      </c>
      <c r="AE1109" s="13">
        <v>0.27</v>
      </c>
      <c r="AF1109" s="13" t="s">
        <v>62</v>
      </c>
      <c r="AG1109" s="13" t="s">
        <v>69</v>
      </c>
      <c r="AK1109" s="13" t="s">
        <v>63</v>
      </c>
      <c r="AL1109" s="13">
        <v>8760</v>
      </c>
      <c r="AM1109" s="13" t="s">
        <v>64</v>
      </c>
      <c r="AO1109" s="11">
        <v>44068.419305555559</v>
      </c>
      <c r="AP1109" s="11" t="s">
        <v>66</v>
      </c>
      <c r="AQ1109" s="11" t="s">
        <v>49</v>
      </c>
      <c r="AR1109" s="11" t="s">
        <v>66</v>
      </c>
      <c r="AS1109" s="11" t="s">
        <v>55</v>
      </c>
      <c r="AT1109" s="11" t="s">
        <v>66</v>
      </c>
      <c r="AU1109" s="11" t="s">
        <v>61</v>
      </c>
      <c r="AV1109" t="s">
        <v>66</v>
      </c>
      <c r="AW1109" t="s">
        <v>66</v>
      </c>
    </row>
    <row r="1110" spans="1:49" hidden="1" x14ac:dyDescent="0.25">
      <c r="A1110" s="13" t="s">
        <v>1157</v>
      </c>
      <c r="B1110" s="13">
        <v>38327</v>
      </c>
      <c r="C1110" s="13" t="s">
        <v>1186</v>
      </c>
      <c r="D1110" s="13" t="s">
        <v>49</v>
      </c>
      <c r="E1110" s="13" t="s">
        <v>159</v>
      </c>
      <c r="F1110" s="15" t="s">
        <v>84</v>
      </c>
      <c r="G1110" s="13">
        <v>32.230007000000001</v>
      </c>
      <c r="H1110" s="13">
        <v>-104.08525899999999</v>
      </c>
      <c r="I1110" s="16" t="s">
        <v>75</v>
      </c>
      <c r="J1110" s="13" t="s">
        <v>53</v>
      </c>
      <c r="K1110" s="13">
        <v>4</v>
      </c>
      <c r="L1110" s="13" t="s">
        <v>76</v>
      </c>
      <c r="M1110" s="13" t="s">
        <v>55</v>
      </c>
      <c r="N1110" s="13" t="s">
        <v>56</v>
      </c>
      <c r="O1110" s="13" t="s">
        <v>1187</v>
      </c>
      <c r="P1110" s="13" t="s">
        <v>1164</v>
      </c>
      <c r="Q1110" s="13" t="s">
        <v>108</v>
      </c>
      <c r="R1110" s="13" t="s">
        <v>108</v>
      </c>
      <c r="Y1110" s="13">
        <v>0.5</v>
      </c>
      <c r="Z1110" s="13" t="s">
        <v>59</v>
      </c>
      <c r="AA1110" s="13">
        <v>0.5</v>
      </c>
      <c r="AB1110" s="13" t="s">
        <v>59</v>
      </c>
      <c r="AC1110" s="13" t="s">
        <v>67</v>
      </c>
      <c r="AD1110" s="13" t="s">
        <v>61</v>
      </c>
      <c r="AE1110" s="13">
        <v>6.2E-2</v>
      </c>
      <c r="AF1110" s="13" t="s">
        <v>68</v>
      </c>
      <c r="AG1110" s="13" t="s">
        <v>69</v>
      </c>
      <c r="AK1110" s="13" t="s">
        <v>63</v>
      </c>
      <c r="AL1110" s="13">
        <v>8760</v>
      </c>
      <c r="AM1110" s="13" t="s">
        <v>64</v>
      </c>
      <c r="AO1110" s="11">
        <v>44068.419305555559</v>
      </c>
      <c r="AP1110" s="11" t="s">
        <v>66</v>
      </c>
      <c r="AQ1110" s="11" t="s">
        <v>49</v>
      </c>
      <c r="AR1110" s="11" t="s">
        <v>66</v>
      </c>
      <c r="AS1110" s="11" t="s">
        <v>55</v>
      </c>
      <c r="AT1110" s="11" t="s">
        <v>66</v>
      </c>
      <c r="AU1110" s="11" t="s">
        <v>61</v>
      </c>
      <c r="AV1110" t="s">
        <v>66</v>
      </c>
      <c r="AW1110" t="s">
        <v>66</v>
      </c>
    </row>
    <row r="1111" spans="1:49" hidden="1" x14ac:dyDescent="0.25">
      <c r="A1111" s="13" t="s">
        <v>1157</v>
      </c>
      <c r="B1111" s="13">
        <v>38327</v>
      </c>
      <c r="C1111" s="13" t="s">
        <v>1186</v>
      </c>
      <c r="D1111" s="13" t="s">
        <v>49</v>
      </c>
      <c r="E1111" s="13" t="s">
        <v>159</v>
      </c>
      <c r="F1111" s="15" t="s">
        <v>84</v>
      </c>
      <c r="G1111" s="13">
        <v>32.230007000000001</v>
      </c>
      <c r="H1111" s="13">
        <v>-104.08525899999999</v>
      </c>
      <c r="I1111" s="16" t="s">
        <v>75</v>
      </c>
      <c r="J1111" s="13" t="s">
        <v>53</v>
      </c>
      <c r="K1111" s="13">
        <v>5</v>
      </c>
      <c r="L1111" s="13" t="s">
        <v>80</v>
      </c>
      <c r="M1111" s="13" t="s">
        <v>55</v>
      </c>
      <c r="N1111" s="13" t="s">
        <v>56</v>
      </c>
      <c r="O1111" s="13" t="s">
        <v>1187</v>
      </c>
      <c r="P1111" s="13" t="s">
        <v>1164</v>
      </c>
      <c r="Q1111" s="13" t="s">
        <v>108</v>
      </c>
      <c r="R1111" s="13" t="s">
        <v>108</v>
      </c>
      <c r="Y1111" s="13">
        <v>0.5</v>
      </c>
      <c r="Z1111" s="13" t="s">
        <v>59</v>
      </c>
      <c r="AA1111" s="13">
        <v>0.5</v>
      </c>
      <c r="AB1111" s="13" t="s">
        <v>59</v>
      </c>
      <c r="AC1111" s="13" t="s">
        <v>67</v>
      </c>
      <c r="AD1111" s="13" t="s">
        <v>61</v>
      </c>
      <c r="AE1111" s="13">
        <v>6.2E-2</v>
      </c>
      <c r="AF1111" s="13" t="s">
        <v>68</v>
      </c>
      <c r="AG1111" s="13" t="s">
        <v>69</v>
      </c>
      <c r="AK1111" s="13" t="s">
        <v>63</v>
      </c>
      <c r="AL1111" s="13">
        <v>8760</v>
      </c>
      <c r="AM1111" s="13" t="s">
        <v>64</v>
      </c>
      <c r="AO1111" s="11">
        <v>44068.419305555559</v>
      </c>
      <c r="AP1111" s="11" t="s">
        <v>66</v>
      </c>
      <c r="AQ1111" s="11" t="s">
        <v>49</v>
      </c>
      <c r="AR1111" s="11" t="s">
        <v>66</v>
      </c>
      <c r="AS1111" s="11" t="s">
        <v>55</v>
      </c>
      <c r="AT1111" s="11" t="s">
        <v>66</v>
      </c>
      <c r="AU1111" s="11" t="s">
        <v>61</v>
      </c>
      <c r="AV1111" t="s">
        <v>66</v>
      </c>
      <c r="AW1111" t="s">
        <v>66</v>
      </c>
    </row>
    <row r="1112" spans="1:49" hidden="1" x14ac:dyDescent="0.25">
      <c r="A1112" s="13" t="s">
        <v>1157</v>
      </c>
      <c r="B1112" s="13">
        <v>38327</v>
      </c>
      <c r="C1112" s="13" t="s">
        <v>1186</v>
      </c>
      <c r="D1112" s="13" t="s">
        <v>49</v>
      </c>
      <c r="E1112" s="13" t="s">
        <v>159</v>
      </c>
      <c r="F1112" s="15" t="s">
        <v>84</v>
      </c>
      <c r="G1112" s="13">
        <v>32.230007000000001</v>
      </c>
      <c r="H1112" s="13">
        <v>-104.08525899999999</v>
      </c>
      <c r="I1112" s="16" t="s">
        <v>75</v>
      </c>
      <c r="J1112" s="13" t="s">
        <v>53</v>
      </c>
      <c r="K1112" s="13">
        <v>5</v>
      </c>
      <c r="L1112" s="13" t="s">
        <v>80</v>
      </c>
      <c r="M1112" s="13" t="s">
        <v>55</v>
      </c>
      <c r="N1112" s="13" t="s">
        <v>56</v>
      </c>
      <c r="O1112" s="13" t="s">
        <v>1187</v>
      </c>
      <c r="P1112" s="13" t="s">
        <v>1164</v>
      </c>
      <c r="Q1112" s="13" t="s">
        <v>108</v>
      </c>
      <c r="R1112" s="13" t="s">
        <v>108</v>
      </c>
      <c r="Y1112" s="13">
        <v>0.5</v>
      </c>
      <c r="Z1112" s="13" t="s">
        <v>59</v>
      </c>
      <c r="AA1112" s="13">
        <v>0.5</v>
      </c>
      <c r="AB1112" s="13" t="s">
        <v>59</v>
      </c>
      <c r="AC1112" s="13" t="s">
        <v>67</v>
      </c>
      <c r="AD1112" s="13" t="s">
        <v>61</v>
      </c>
      <c r="AE1112" s="13">
        <v>0.27</v>
      </c>
      <c r="AF1112" s="13" t="s">
        <v>62</v>
      </c>
      <c r="AG1112" s="13" t="s">
        <v>69</v>
      </c>
      <c r="AK1112" s="13" t="s">
        <v>63</v>
      </c>
      <c r="AL1112" s="13">
        <v>8760</v>
      </c>
      <c r="AM1112" s="13" t="s">
        <v>64</v>
      </c>
      <c r="AO1112" s="11">
        <v>44068.419305555559</v>
      </c>
      <c r="AP1112" s="11" t="s">
        <v>66</v>
      </c>
      <c r="AQ1112" s="11" t="s">
        <v>49</v>
      </c>
      <c r="AR1112" s="11" t="s">
        <v>66</v>
      </c>
      <c r="AS1112" s="11" t="s">
        <v>55</v>
      </c>
      <c r="AT1112" s="11" t="s">
        <v>66</v>
      </c>
      <c r="AU1112" s="11" t="s">
        <v>61</v>
      </c>
      <c r="AV1112" t="s">
        <v>66</v>
      </c>
      <c r="AW1112" t="s">
        <v>66</v>
      </c>
    </row>
    <row r="1113" spans="1:49" hidden="1" x14ac:dyDescent="0.25">
      <c r="A1113" s="13" t="s">
        <v>1157</v>
      </c>
      <c r="B1113" s="13">
        <v>38372</v>
      </c>
      <c r="C1113" s="13" t="s">
        <v>1188</v>
      </c>
      <c r="D1113" s="13" t="s">
        <v>49</v>
      </c>
      <c r="E1113" s="13" t="s">
        <v>159</v>
      </c>
      <c r="F1113" s="15" t="s">
        <v>84</v>
      </c>
      <c r="G1113" s="13">
        <v>32.323135000000001</v>
      </c>
      <c r="H1113" s="13">
        <v>-104.15507599999999</v>
      </c>
      <c r="I1113" s="16" t="s">
        <v>75</v>
      </c>
      <c r="J1113" s="13" t="s">
        <v>53</v>
      </c>
      <c r="K1113" s="13">
        <v>1</v>
      </c>
      <c r="L1113" s="13" t="s">
        <v>76</v>
      </c>
      <c r="M1113" s="13" t="s">
        <v>55</v>
      </c>
      <c r="N1113" s="13" t="s">
        <v>56</v>
      </c>
      <c r="O1113" s="13" t="s">
        <v>1189</v>
      </c>
      <c r="P1113" s="13" t="s">
        <v>208</v>
      </c>
      <c r="Q1113" s="13" t="s">
        <v>208</v>
      </c>
      <c r="R1113" s="13" t="s">
        <v>208</v>
      </c>
      <c r="Y1113" s="13">
        <v>0.5</v>
      </c>
      <c r="Z1113" s="13" t="s">
        <v>59</v>
      </c>
      <c r="AA1113" s="13">
        <v>0.5</v>
      </c>
      <c r="AB1113" s="13" t="s">
        <v>59</v>
      </c>
      <c r="AC1113" s="13" t="s">
        <v>67</v>
      </c>
      <c r="AD1113" s="13" t="s">
        <v>61</v>
      </c>
      <c r="AE1113" s="13">
        <v>0.04</v>
      </c>
      <c r="AF1113" s="13" t="s">
        <v>68</v>
      </c>
      <c r="AG1113" s="13" t="s">
        <v>69</v>
      </c>
      <c r="AK1113" s="13" t="s">
        <v>63</v>
      </c>
      <c r="AL1113" s="13">
        <v>8760</v>
      </c>
      <c r="AM1113" s="13" t="s">
        <v>64</v>
      </c>
      <c r="AO1113" s="11">
        <v>44068.419305555559</v>
      </c>
      <c r="AP1113" s="11" t="s">
        <v>66</v>
      </c>
      <c r="AQ1113" s="11" t="s">
        <v>49</v>
      </c>
      <c r="AR1113" s="11" t="s">
        <v>66</v>
      </c>
      <c r="AS1113" s="11" t="s">
        <v>55</v>
      </c>
      <c r="AT1113" s="11" t="s">
        <v>66</v>
      </c>
      <c r="AU1113" s="11" t="s">
        <v>61</v>
      </c>
      <c r="AV1113" t="s">
        <v>66</v>
      </c>
      <c r="AW1113" t="s">
        <v>66</v>
      </c>
    </row>
    <row r="1114" spans="1:49" hidden="1" x14ac:dyDescent="0.25">
      <c r="A1114" s="13" t="s">
        <v>1157</v>
      </c>
      <c r="B1114" s="13">
        <v>38372</v>
      </c>
      <c r="C1114" s="13" t="s">
        <v>1188</v>
      </c>
      <c r="D1114" s="13" t="s">
        <v>49</v>
      </c>
      <c r="E1114" s="13" t="s">
        <v>159</v>
      </c>
      <c r="F1114" s="15" t="s">
        <v>84</v>
      </c>
      <c r="G1114" s="13">
        <v>32.323135000000001</v>
      </c>
      <c r="H1114" s="13">
        <v>-104.15507599999999</v>
      </c>
      <c r="I1114" s="16" t="s">
        <v>75</v>
      </c>
      <c r="J1114" s="13" t="s">
        <v>53</v>
      </c>
      <c r="K1114" s="13">
        <v>1</v>
      </c>
      <c r="L1114" s="13" t="s">
        <v>76</v>
      </c>
      <c r="M1114" s="13" t="s">
        <v>55</v>
      </c>
      <c r="N1114" s="13" t="s">
        <v>56</v>
      </c>
      <c r="O1114" s="13" t="s">
        <v>1189</v>
      </c>
      <c r="P1114" s="13" t="s">
        <v>208</v>
      </c>
      <c r="Q1114" s="13" t="s">
        <v>208</v>
      </c>
      <c r="R1114" s="13" t="s">
        <v>208</v>
      </c>
      <c r="Y1114" s="13">
        <v>0.5</v>
      </c>
      <c r="Z1114" s="13" t="s">
        <v>59</v>
      </c>
      <c r="AA1114" s="13">
        <v>0.5</v>
      </c>
      <c r="AB1114" s="13" t="s">
        <v>59</v>
      </c>
      <c r="AC1114" s="13" t="s">
        <v>67</v>
      </c>
      <c r="AD1114" s="13" t="s">
        <v>61</v>
      </c>
      <c r="AE1114" s="13">
        <v>0.17</v>
      </c>
      <c r="AF1114" s="13" t="s">
        <v>62</v>
      </c>
      <c r="AG1114" s="13" t="s">
        <v>69</v>
      </c>
      <c r="AK1114" s="13" t="s">
        <v>63</v>
      </c>
      <c r="AL1114" s="13">
        <v>8760</v>
      </c>
      <c r="AM1114" s="13" t="s">
        <v>64</v>
      </c>
      <c r="AO1114" s="11">
        <v>44068.419305555559</v>
      </c>
      <c r="AP1114" s="11" t="s">
        <v>66</v>
      </c>
      <c r="AQ1114" s="11" t="s">
        <v>49</v>
      </c>
      <c r="AR1114" s="11" t="s">
        <v>66</v>
      </c>
      <c r="AS1114" s="11" t="s">
        <v>55</v>
      </c>
      <c r="AT1114" s="11" t="s">
        <v>66</v>
      </c>
      <c r="AU1114" s="11" t="s">
        <v>61</v>
      </c>
      <c r="AV1114" t="s">
        <v>66</v>
      </c>
      <c r="AW1114" t="s">
        <v>66</v>
      </c>
    </row>
    <row r="1115" spans="1:49" hidden="1" x14ac:dyDescent="0.25">
      <c r="A1115" s="13" t="s">
        <v>1157</v>
      </c>
      <c r="B1115" s="13">
        <v>38387</v>
      </c>
      <c r="C1115" s="13" t="s">
        <v>1190</v>
      </c>
      <c r="D1115" s="13" t="s">
        <v>49</v>
      </c>
      <c r="E1115" s="13" t="s">
        <v>159</v>
      </c>
      <c r="F1115" s="15" t="s">
        <v>84</v>
      </c>
      <c r="G1115" s="13">
        <v>32.556444999999997</v>
      </c>
      <c r="H1115" s="13">
        <v>-104.105334</v>
      </c>
      <c r="I1115" s="16" t="s">
        <v>95</v>
      </c>
      <c r="J1115" s="13" t="s">
        <v>53</v>
      </c>
      <c r="K1115" s="13">
        <v>5</v>
      </c>
      <c r="L1115" s="13" t="s">
        <v>1169</v>
      </c>
      <c r="M1115" s="13" t="s">
        <v>55</v>
      </c>
      <c r="N1115" s="13" t="s">
        <v>56</v>
      </c>
      <c r="O1115" s="13" t="s">
        <v>1191</v>
      </c>
      <c r="P1115" s="13" t="s">
        <v>1164</v>
      </c>
      <c r="Q1115" s="13" t="s">
        <v>58</v>
      </c>
      <c r="R1115" s="13" t="s">
        <v>58</v>
      </c>
      <c r="T1115" s="14">
        <v>43229.419305555559</v>
      </c>
      <c r="Y1115" s="13">
        <v>0.5</v>
      </c>
      <c r="Z1115" s="13" t="s">
        <v>59</v>
      </c>
      <c r="AA1115" s="13">
        <v>0.5</v>
      </c>
      <c r="AB1115" s="13" t="s">
        <v>59</v>
      </c>
      <c r="AC1115" s="13" t="s">
        <v>67</v>
      </c>
      <c r="AD1115" s="13" t="s">
        <v>61</v>
      </c>
      <c r="AE1115" s="13">
        <v>0.28499999999999998</v>
      </c>
      <c r="AF1115" s="13" t="s">
        <v>62</v>
      </c>
      <c r="AG1115" s="13" t="s">
        <v>69</v>
      </c>
      <c r="AK1115" s="13" t="s">
        <v>63</v>
      </c>
      <c r="AL1115" s="13">
        <v>8760</v>
      </c>
      <c r="AM1115" s="13" t="s">
        <v>200</v>
      </c>
      <c r="AO1115" s="11">
        <v>44068.419305555559</v>
      </c>
      <c r="AP1115" s="11" t="s">
        <v>66</v>
      </c>
      <c r="AQ1115" s="11" t="s">
        <v>49</v>
      </c>
      <c r="AR1115" s="11" t="s">
        <v>66</v>
      </c>
      <c r="AS1115" s="11" t="s">
        <v>55</v>
      </c>
      <c r="AT1115" s="11" t="s">
        <v>66</v>
      </c>
      <c r="AU1115" s="11" t="s">
        <v>61</v>
      </c>
      <c r="AV1115" t="s">
        <v>66</v>
      </c>
      <c r="AW1115" t="s">
        <v>66</v>
      </c>
    </row>
    <row r="1116" spans="1:49" hidden="1" x14ac:dyDescent="0.25">
      <c r="A1116" s="13" t="s">
        <v>1157</v>
      </c>
      <c r="B1116" s="13">
        <v>38387</v>
      </c>
      <c r="C1116" s="13" t="s">
        <v>1190</v>
      </c>
      <c r="D1116" s="13" t="s">
        <v>49</v>
      </c>
      <c r="E1116" s="13" t="s">
        <v>159</v>
      </c>
      <c r="F1116" s="15" t="s">
        <v>84</v>
      </c>
      <c r="G1116" s="13">
        <v>32.556444999999997</v>
      </c>
      <c r="H1116" s="13">
        <v>-104.105334</v>
      </c>
      <c r="I1116" s="16" t="s">
        <v>95</v>
      </c>
      <c r="J1116" s="13" t="s">
        <v>53</v>
      </c>
      <c r="K1116" s="13">
        <v>5</v>
      </c>
      <c r="L1116" s="13" t="s">
        <v>1169</v>
      </c>
      <c r="M1116" s="13" t="s">
        <v>55</v>
      </c>
      <c r="N1116" s="13" t="s">
        <v>56</v>
      </c>
      <c r="O1116" s="13" t="s">
        <v>1191</v>
      </c>
      <c r="P1116" s="13" t="s">
        <v>1164</v>
      </c>
      <c r="Q1116" s="13" t="s">
        <v>58</v>
      </c>
      <c r="R1116" s="13" t="s">
        <v>58</v>
      </c>
      <c r="T1116" s="14">
        <v>43229.419305555559</v>
      </c>
      <c r="Y1116" s="13">
        <v>0.5</v>
      </c>
      <c r="Z1116" s="13" t="s">
        <v>59</v>
      </c>
      <c r="AA1116" s="13">
        <v>0.5</v>
      </c>
      <c r="AB1116" s="13" t="s">
        <v>59</v>
      </c>
      <c r="AC1116" s="13" t="s">
        <v>67</v>
      </c>
      <c r="AD1116" s="13" t="s">
        <v>61</v>
      </c>
      <c r="AE1116" s="13">
        <v>6.5000000000000002E-2</v>
      </c>
      <c r="AF1116" s="13" t="s">
        <v>68</v>
      </c>
      <c r="AG1116" s="13" t="s">
        <v>69</v>
      </c>
      <c r="AK1116" s="13" t="s">
        <v>63</v>
      </c>
      <c r="AL1116" s="13">
        <v>8760</v>
      </c>
      <c r="AM1116" s="13" t="s">
        <v>200</v>
      </c>
      <c r="AO1116" s="11">
        <v>44068.419305555559</v>
      </c>
      <c r="AP1116" s="11" t="s">
        <v>66</v>
      </c>
      <c r="AQ1116" s="11" t="s">
        <v>49</v>
      </c>
      <c r="AR1116" s="11" t="s">
        <v>66</v>
      </c>
      <c r="AS1116" s="11" t="s">
        <v>55</v>
      </c>
      <c r="AT1116" s="11" t="s">
        <v>66</v>
      </c>
      <c r="AU1116" s="11" t="s">
        <v>61</v>
      </c>
      <c r="AV1116" t="s">
        <v>66</v>
      </c>
      <c r="AW1116" t="s">
        <v>66</v>
      </c>
    </row>
    <row r="1117" spans="1:49" hidden="1" x14ac:dyDescent="0.25">
      <c r="A1117" s="13" t="s">
        <v>1157</v>
      </c>
      <c r="B1117" s="13">
        <v>38395</v>
      </c>
      <c r="C1117" s="13" t="s">
        <v>1192</v>
      </c>
      <c r="D1117" s="13" t="s">
        <v>49</v>
      </c>
      <c r="E1117" s="13" t="s">
        <v>159</v>
      </c>
      <c r="F1117" s="15" t="s">
        <v>84</v>
      </c>
      <c r="G1117" s="13">
        <v>32.221981</v>
      </c>
      <c r="H1117" s="13">
        <v>-104.050783</v>
      </c>
      <c r="I1117" s="16" t="s">
        <v>75</v>
      </c>
      <c r="J1117" s="13" t="s">
        <v>53</v>
      </c>
      <c r="K1117" s="13">
        <v>6</v>
      </c>
      <c r="L1117" s="13" t="s">
        <v>197</v>
      </c>
      <c r="M1117" s="13" t="s">
        <v>55</v>
      </c>
      <c r="N1117" s="13" t="s">
        <v>56</v>
      </c>
      <c r="O1117" s="13" t="s">
        <v>1193</v>
      </c>
      <c r="U1117" s="13">
        <v>0.5</v>
      </c>
      <c r="V1117" s="13" t="s">
        <v>59</v>
      </c>
      <c r="AC1117" s="13" t="s">
        <v>67</v>
      </c>
      <c r="AD1117" s="13" t="s">
        <v>61</v>
      </c>
      <c r="AE1117" s="13">
        <v>0.04</v>
      </c>
      <c r="AF1117" s="13" t="s">
        <v>68</v>
      </c>
      <c r="AK1117" s="13" t="s">
        <v>63</v>
      </c>
      <c r="AL1117" s="13">
        <v>8760</v>
      </c>
      <c r="AM1117" s="13" t="s">
        <v>200</v>
      </c>
      <c r="AO1117" s="11">
        <v>44068.419305555559</v>
      </c>
      <c r="AP1117" s="11" t="s">
        <v>66</v>
      </c>
      <c r="AQ1117" s="11" t="s">
        <v>49</v>
      </c>
      <c r="AR1117" s="11" t="s">
        <v>66</v>
      </c>
      <c r="AS1117" s="11" t="s">
        <v>55</v>
      </c>
      <c r="AT1117" s="11" t="s">
        <v>66</v>
      </c>
      <c r="AU1117" s="11" t="s">
        <v>61</v>
      </c>
      <c r="AV1117" t="s">
        <v>66</v>
      </c>
      <c r="AW1117" t="s">
        <v>66</v>
      </c>
    </row>
    <row r="1118" spans="1:49" hidden="1" x14ac:dyDescent="0.25">
      <c r="A1118" s="13" t="s">
        <v>1157</v>
      </c>
      <c r="B1118" s="13">
        <v>38395</v>
      </c>
      <c r="C1118" s="13" t="s">
        <v>1192</v>
      </c>
      <c r="D1118" s="13" t="s">
        <v>49</v>
      </c>
      <c r="E1118" s="13" t="s">
        <v>159</v>
      </c>
      <c r="F1118" s="15" t="s">
        <v>84</v>
      </c>
      <c r="G1118" s="13">
        <v>32.221981</v>
      </c>
      <c r="H1118" s="13">
        <v>-104.050783</v>
      </c>
      <c r="I1118" s="16" t="s">
        <v>75</v>
      </c>
      <c r="J1118" s="13" t="s">
        <v>53</v>
      </c>
      <c r="K1118" s="13">
        <v>6</v>
      </c>
      <c r="L1118" s="13" t="s">
        <v>197</v>
      </c>
      <c r="M1118" s="13" t="s">
        <v>55</v>
      </c>
      <c r="N1118" s="13" t="s">
        <v>56</v>
      </c>
      <c r="O1118" s="13" t="s">
        <v>1193</v>
      </c>
      <c r="U1118" s="13">
        <v>0.5</v>
      </c>
      <c r="V1118" s="13" t="s">
        <v>59</v>
      </c>
      <c r="AA1118" s="13">
        <v>0.5</v>
      </c>
      <c r="AB1118" s="13" t="s">
        <v>59</v>
      </c>
      <c r="AC1118" s="13" t="s">
        <v>67</v>
      </c>
      <c r="AD1118" s="13" t="s">
        <v>61</v>
      </c>
      <c r="AE1118" s="13">
        <v>0.18</v>
      </c>
      <c r="AF1118" s="13" t="s">
        <v>62</v>
      </c>
      <c r="AK1118" s="13" t="s">
        <v>63</v>
      </c>
      <c r="AL1118" s="13">
        <v>8760</v>
      </c>
      <c r="AM1118" s="13" t="s">
        <v>200</v>
      </c>
      <c r="AO1118" s="11">
        <v>44068.419305555559</v>
      </c>
      <c r="AP1118" s="11" t="s">
        <v>66</v>
      </c>
      <c r="AQ1118" s="11" t="s">
        <v>49</v>
      </c>
      <c r="AR1118" s="11" t="s">
        <v>66</v>
      </c>
      <c r="AS1118" s="11" t="s">
        <v>55</v>
      </c>
      <c r="AT1118" s="11" t="s">
        <v>66</v>
      </c>
      <c r="AU1118" s="11" t="s">
        <v>61</v>
      </c>
      <c r="AV1118" t="s">
        <v>66</v>
      </c>
      <c r="AW1118" t="s">
        <v>66</v>
      </c>
    </row>
    <row r="1119" spans="1:49" hidden="1" x14ac:dyDescent="0.25">
      <c r="A1119" s="13" t="s">
        <v>1157</v>
      </c>
      <c r="B1119" s="13">
        <v>38408</v>
      </c>
      <c r="C1119" s="13" t="s">
        <v>1194</v>
      </c>
      <c r="D1119" s="13" t="s">
        <v>49</v>
      </c>
      <c r="E1119" s="13" t="s">
        <v>111</v>
      </c>
      <c r="F1119" s="15" t="s">
        <v>84</v>
      </c>
      <c r="G1119" s="13">
        <v>32.558089000000002</v>
      </c>
      <c r="H1119" s="13">
        <v>-104.107117</v>
      </c>
      <c r="I1119" s="16" t="s">
        <v>95</v>
      </c>
      <c r="J1119" s="13" t="s">
        <v>53</v>
      </c>
      <c r="K1119" s="13">
        <v>1</v>
      </c>
      <c r="L1119" s="13" t="s">
        <v>1169</v>
      </c>
      <c r="M1119" s="13" t="s">
        <v>55</v>
      </c>
      <c r="N1119" s="13" t="s">
        <v>56</v>
      </c>
      <c r="O1119" s="13" t="s">
        <v>107</v>
      </c>
      <c r="P1119" s="13" t="s">
        <v>1164</v>
      </c>
      <c r="Q1119" s="13" t="s">
        <v>146</v>
      </c>
      <c r="R1119" s="13" t="s">
        <v>146</v>
      </c>
      <c r="Y1119" s="13">
        <v>0.5</v>
      </c>
      <c r="Z1119" s="13" t="s">
        <v>59</v>
      </c>
      <c r="AA1119" s="13">
        <v>0.5</v>
      </c>
      <c r="AB1119" s="13" t="s">
        <v>59</v>
      </c>
      <c r="AC1119" s="13" t="s">
        <v>67</v>
      </c>
      <c r="AD1119" s="13" t="s">
        <v>61</v>
      </c>
      <c r="AE1119" s="13">
        <v>0.28999999999999998</v>
      </c>
      <c r="AF1119" s="13" t="s">
        <v>62</v>
      </c>
      <c r="AG1119" s="13" t="s">
        <v>69</v>
      </c>
      <c r="AK1119" s="13" t="s">
        <v>63</v>
      </c>
      <c r="AL1119" s="13">
        <v>8760</v>
      </c>
      <c r="AM1119" s="13" t="s">
        <v>64</v>
      </c>
      <c r="AO1119" s="11">
        <v>44068.419305555559</v>
      </c>
      <c r="AP1119" s="11" t="s">
        <v>66</v>
      </c>
      <c r="AQ1119" s="11" t="s">
        <v>49</v>
      </c>
      <c r="AR1119" s="11" t="s">
        <v>66</v>
      </c>
      <c r="AS1119" s="11" t="s">
        <v>55</v>
      </c>
      <c r="AT1119" s="11" t="s">
        <v>66</v>
      </c>
      <c r="AU1119" s="11" t="s">
        <v>61</v>
      </c>
      <c r="AV1119" t="s">
        <v>66</v>
      </c>
      <c r="AW1119" t="s">
        <v>66</v>
      </c>
    </row>
    <row r="1120" spans="1:49" hidden="1" x14ac:dyDescent="0.25">
      <c r="A1120" s="13" t="s">
        <v>1157</v>
      </c>
      <c r="B1120" s="13">
        <v>38408</v>
      </c>
      <c r="C1120" s="13" t="s">
        <v>1194</v>
      </c>
      <c r="D1120" s="13" t="s">
        <v>49</v>
      </c>
      <c r="E1120" s="13" t="s">
        <v>111</v>
      </c>
      <c r="F1120" s="15" t="s">
        <v>84</v>
      </c>
      <c r="G1120" s="13">
        <v>32.558089000000002</v>
      </c>
      <c r="H1120" s="13">
        <v>-104.107117</v>
      </c>
      <c r="I1120" s="16" t="s">
        <v>95</v>
      </c>
      <c r="J1120" s="13" t="s">
        <v>53</v>
      </c>
      <c r="K1120" s="13">
        <v>1</v>
      </c>
      <c r="L1120" s="13" t="s">
        <v>1169</v>
      </c>
      <c r="M1120" s="13" t="s">
        <v>55</v>
      </c>
      <c r="N1120" s="13" t="s">
        <v>56</v>
      </c>
      <c r="O1120" s="13" t="s">
        <v>107</v>
      </c>
      <c r="P1120" s="13" t="s">
        <v>1164</v>
      </c>
      <c r="Q1120" s="13" t="s">
        <v>146</v>
      </c>
      <c r="R1120" s="13" t="s">
        <v>146</v>
      </c>
      <c r="Y1120" s="13">
        <v>0.5</v>
      </c>
      <c r="Z1120" s="13" t="s">
        <v>59</v>
      </c>
      <c r="AA1120" s="13">
        <v>0.5</v>
      </c>
      <c r="AB1120" s="13" t="s">
        <v>59</v>
      </c>
      <c r="AC1120" s="13" t="s">
        <v>67</v>
      </c>
      <c r="AD1120" s="13" t="s">
        <v>61</v>
      </c>
      <c r="AE1120" s="13">
        <v>7.0000000000000007E-2</v>
      </c>
      <c r="AF1120" s="13" t="s">
        <v>68</v>
      </c>
      <c r="AG1120" s="13" t="s">
        <v>69</v>
      </c>
      <c r="AK1120" s="13" t="s">
        <v>63</v>
      </c>
      <c r="AL1120" s="13">
        <v>8760</v>
      </c>
      <c r="AM1120" s="13" t="s">
        <v>64</v>
      </c>
      <c r="AO1120" s="11">
        <v>44068.419305555559</v>
      </c>
      <c r="AP1120" s="11" t="s">
        <v>66</v>
      </c>
      <c r="AQ1120" s="11" t="s">
        <v>49</v>
      </c>
      <c r="AR1120" s="11" t="s">
        <v>66</v>
      </c>
      <c r="AS1120" s="11" t="s">
        <v>55</v>
      </c>
      <c r="AT1120" s="11" t="s">
        <v>66</v>
      </c>
      <c r="AU1120" s="11" t="s">
        <v>61</v>
      </c>
      <c r="AV1120" t="s">
        <v>66</v>
      </c>
      <c r="AW1120" t="s">
        <v>66</v>
      </c>
    </row>
    <row r="1121" spans="1:49" hidden="1" x14ac:dyDescent="0.25">
      <c r="A1121" s="13" t="s">
        <v>1157</v>
      </c>
      <c r="B1121" s="13">
        <v>38714</v>
      </c>
      <c r="C1121" s="13" t="s">
        <v>1195</v>
      </c>
      <c r="D1121" s="13" t="s">
        <v>49</v>
      </c>
      <c r="E1121" s="13" t="s">
        <v>159</v>
      </c>
      <c r="F1121" s="15" t="s">
        <v>84</v>
      </c>
      <c r="G1121" s="13">
        <v>32.684038000000001</v>
      </c>
      <c r="H1121" s="13">
        <v>-104.106116</v>
      </c>
      <c r="I1121" s="16" t="s">
        <v>75</v>
      </c>
      <c r="J1121" s="13" t="s">
        <v>53</v>
      </c>
      <c r="K1121" s="13">
        <v>5</v>
      </c>
      <c r="L1121" s="13" t="s">
        <v>76</v>
      </c>
      <c r="M1121" s="13" t="s">
        <v>55</v>
      </c>
      <c r="N1121" s="13" t="s">
        <v>56</v>
      </c>
      <c r="O1121" s="13" t="s">
        <v>1196</v>
      </c>
      <c r="P1121" s="13" t="s">
        <v>1197</v>
      </c>
      <c r="Q1121" s="13" t="s">
        <v>58</v>
      </c>
      <c r="R1121" s="13" t="s">
        <v>108</v>
      </c>
      <c r="Y1121" s="13">
        <v>0.5</v>
      </c>
      <c r="Z1121" s="13" t="s">
        <v>59</v>
      </c>
      <c r="AA1121" s="13">
        <v>0.5</v>
      </c>
      <c r="AB1121" s="13" t="s">
        <v>59</v>
      </c>
      <c r="AC1121" s="13" t="s">
        <v>67</v>
      </c>
      <c r="AD1121" s="13" t="s">
        <v>61</v>
      </c>
      <c r="AE1121" s="13">
        <v>0.28000000000000003</v>
      </c>
      <c r="AF1121" s="13" t="s">
        <v>62</v>
      </c>
      <c r="AG1121" s="13" t="s">
        <v>69</v>
      </c>
      <c r="AK1121" s="13" t="s">
        <v>63</v>
      </c>
      <c r="AL1121" s="13">
        <v>8760</v>
      </c>
      <c r="AM1121" s="13" t="s">
        <v>64</v>
      </c>
      <c r="AO1121" s="11">
        <v>44068.419305555559</v>
      </c>
      <c r="AP1121" s="11" t="s">
        <v>66</v>
      </c>
      <c r="AQ1121" s="11" t="s">
        <v>49</v>
      </c>
      <c r="AR1121" s="11" t="s">
        <v>66</v>
      </c>
      <c r="AS1121" s="11" t="s">
        <v>55</v>
      </c>
      <c r="AT1121" s="11" t="s">
        <v>66</v>
      </c>
      <c r="AU1121" s="11" t="s">
        <v>61</v>
      </c>
      <c r="AV1121" t="s">
        <v>66</v>
      </c>
      <c r="AW1121" t="s">
        <v>66</v>
      </c>
    </row>
    <row r="1122" spans="1:49" hidden="1" x14ac:dyDescent="0.25">
      <c r="A1122" s="13" t="s">
        <v>1157</v>
      </c>
      <c r="B1122" s="13">
        <v>38714</v>
      </c>
      <c r="C1122" s="13" t="s">
        <v>1195</v>
      </c>
      <c r="D1122" s="13" t="s">
        <v>49</v>
      </c>
      <c r="E1122" s="13" t="s">
        <v>159</v>
      </c>
      <c r="F1122" s="15" t="s">
        <v>84</v>
      </c>
      <c r="G1122" s="13">
        <v>32.684038000000001</v>
      </c>
      <c r="H1122" s="13">
        <v>-104.106116</v>
      </c>
      <c r="I1122" s="16" t="s">
        <v>75</v>
      </c>
      <c r="J1122" s="13" t="s">
        <v>53</v>
      </c>
      <c r="K1122" s="13">
        <v>5</v>
      </c>
      <c r="L1122" s="13" t="s">
        <v>76</v>
      </c>
      <c r="M1122" s="13" t="s">
        <v>55</v>
      </c>
      <c r="N1122" s="13" t="s">
        <v>56</v>
      </c>
      <c r="O1122" s="13" t="s">
        <v>1196</v>
      </c>
      <c r="P1122" s="13" t="s">
        <v>1197</v>
      </c>
      <c r="Q1122" s="13" t="s">
        <v>58</v>
      </c>
      <c r="R1122" s="13" t="s">
        <v>108</v>
      </c>
      <c r="Y1122" s="13">
        <v>0.5</v>
      </c>
      <c r="Z1122" s="13" t="s">
        <v>59</v>
      </c>
      <c r="AA1122" s="13">
        <v>0.5</v>
      </c>
      <c r="AB1122" s="13" t="s">
        <v>59</v>
      </c>
      <c r="AC1122" s="13" t="s">
        <v>67</v>
      </c>
      <c r="AD1122" s="13" t="s">
        <v>61</v>
      </c>
      <c r="AE1122" s="13">
        <v>0.06</v>
      </c>
      <c r="AF1122" s="13" t="s">
        <v>68</v>
      </c>
      <c r="AG1122" s="13" t="s">
        <v>69</v>
      </c>
      <c r="AK1122" s="13" t="s">
        <v>63</v>
      </c>
      <c r="AL1122" s="13">
        <v>8760</v>
      </c>
      <c r="AM1122" s="13" t="s">
        <v>64</v>
      </c>
      <c r="AO1122" s="11">
        <v>44068.419305555559</v>
      </c>
      <c r="AP1122" s="11" t="s">
        <v>66</v>
      </c>
      <c r="AQ1122" s="11" t="s">
        <v>49</v>
      </c>
      <c r="AR1122" s="11" t="s">
        <v>66</v>
      </c>
      <c r="AS1122" s="11" t="s">
        <v>55</v>
      </c>
      <c r="AT1122" s="11" t="s">
        <v>66</v>
      </c>
      <c r="AU1122" s="11" t="s">
        <v>61</v>
      </c>
      <c r="AV1122" t="s">
        <v>66</v>
      </c>
      <c r="AW1122" t="s">
        <v>66</v>
      </c>
    </row>
    <row r="1123" spans="1:49" hidden="1" x14ac:dyDescent="0.25">
      <c r="A1123" s="13" t="s">
        <v>1157</v>
      </c>
      <c r="B1123" s="13">
        <v>38926</v>
      </c>
      <c r="C1123" s="13" t="s">
        <v>1198</v>
      </c>
      <c r="D1123" s="13" t="s">
        <v>49</v>
      </c>
      <c r="E1123" s="13" t="s">
        <v>159</v>
      </c>
      <c r="F1123" s="15" t="s">
        <v>84</v>
      </c>
      <c r="G1123" s="13">
        <v>32.254742999999998</v>
      </c>
      <c r="H1123" s="13">
        <v>-104.120287</v>
      </c>
      <c r="I1123" s="16" t="s">
        <v>95</v>
      </c>
      <c r="J1123" s="13" t="s">
        <v>53</v>
      </c>
      <c r="K1123" s="13">
        <v>2</v>
      </c>
      <c r="L1123" s="13" t="s">
        <v>1169</v>
      </c>
      <c r="M1123" s="13" t="s">
        <v>55</v>
      </c>
      <c r="N1123" s="13" t="s">
        <v>56</v>
      </c>
      <c r="O1123" s="13" t="s">
        <v>107</v>
      </c>
      <c r="P1123" s="13" t="s">
        <v>1177</v>
      </c>
      <c r="Q1123" s="13" t="s">
        <v>1167</v>
      </c>
      <c r="R1123" s="13" t="s">
        <v>58</v>
      </c>
      <c r="Y1123" s="13">
        <v>0.5</v>
      </c>
      <c r="Z1123" s="13" t="s">
        <v>59</v>
      </c>
      <c r="AA1123" s="13">
        <v>0.5</v>
      </c>
      <c r="AB1123" s="13" t="s">
        <v>59</v>
      </c>
      <c r="AC1123" s="13" t="s">
        <v>67</v>
      </c>
      <c r="AD1123" s="13" t="s">
        <v>61</v>
      </c>
      <c r="AE1123" s="13">
        <v>0.21</v>
      </c>
      <c r="AF1123" s="13" t="s">
        <v>62</v>
      </c>
      <c r="AG1123" s="13" t="s">
        <v>69</v>
      </c>
      <c r="AK1123" s="13" t="s">
        <v>63</v>
      </c>
      <c r="AL1123" s="13">
        <v>8760</v>
      </c>
      <c r="AM1123" s="13" t="s">
        <v>64</v>
      </c>
      <c r="AO1123" s="11">
        <v>44068.419305555559</v>
      </c>
      <c r="AP1123" s="11" t="s">
        <v>66</v>
      </c>
      <c r="AQ1123" s="11" t="s">
        <v>49</v>
      </c>
      <c r="AR1123" s="11" t="s">
        <v>66</v>
      </c>
      <c r="AS1123" s="11" t="s">
        <v>55</v>
      </c>
      <c r="AT1123" s="11" t="s">
        <v>66</v>
      </c>
      <c r="AU1123" s="11" t="s">
        <v>61</v>
      </c>
      <c r="AV1123" t="s">
        <v>66</v>
      </c>
      <c r="AW1123" t="s">
        <v>66</v>
      </c>
    </row>
    <row r="1124" spans="1:49" hidden="1" x14ac:dyDescent="0.25">
      <c r="A1124" s="13" t="s">
        <v>1157</v>
      </c>
      <c r="B1124" s="13">
        <v>38926</v>
      </c>
      <c r="C1124" s="13" t="s">
        <v>1198</v>
      </c>
      <c r="D1124" s="13" t="s">
        <v>49</v>
      </c>
      <c r="E1124" s="13" t="s">
        <v>159</v>
      </c>
      <c r="F1124" s="15" t="s">
        <v>84</v>
      </c>
      <c r="G1124" s="13">
        <v>32.254742999999998</v>
      </c>
      <c r="H1124" s="13">
        <v>-104.120287</v>
      </c>
      <c r="I1124" s="16" t="s">
        <v>95</v>
      </c>
      <c r="J1124" s="13" t="s">
        <v>53</v>
      </c>
      <c r="K1124" s="13">
        <v>2</v>
      </c>
      <c r="L1124" s="13" t="s">
        <v>1169</v>
      </c>
      <c r="M1124" s="13" t="s">
        <v>55</v>
      </c>
      <c r="N1124" s="13" t="s">
        <v>56</v>
      </c>
      <c r="O1124" s="13" t="s">
        <v>107</v>
      </c>
      <c r="P1124" s="13" t="s">
        <v>1177</v>
      </c>
      <c r="Q1124" s="13" t="s">
        <v>1167</v>
      </c>
      <c r="R1124" s="13" t="s">
        <v>58</v>
      </c>
      <c r="Y1124" s="13">
        <v>0.5</v>
      </c>
      <c r="Z1124" s="13" t="s">
        <v>59</v>
      </c>
      <c r="AC1124" s="13" t="s">
        <v>67</v>
      </c>
      <c r="AD1124" s="13" t="s">
        <v>61</v>
      </c>
      <c r="AE1124" s="13">
        <v>4.9000000000000002E-2</v>
      </c>
      <c r="AF1124" s="13" t="s">
        <v>68</v>
      </c>
      <c r="AG1124" s="13" t="s">
        <v>69</v>
      </c>
      <c r="AK1124" s="13" t="s">
        <v>63</v>
      </c>
      <c r="AL1124" s="13">
        <v>8760</v>
      </c>
      <c r="AM1124" s="13" t="s">
        <v>64</v>
      </c>
      <c r="AO1124" s="11">
        <v>44068.419305555559</v>
      </c>
      <c r="AP1124" s="11" t="s">
        <v>66</v>
      </c>
      <c r="AQ1124" s="11" t="s">
        <v>49</v>
      </c>
      <c r="AR1124" s="11" t="s">
        <v>66</v>
      </c>
      <c r="AS1124" s="11" t="s">
        <v>55</v>
      </c>
      <c r="AT1124" s="11" t="s">
        <v>66</v>
      </c>
      <c r="AU1124" s="11" t="s">
        <v>61</v>
      </c>
      <c r="AV1124" t="s">
        <v>66</v>
      </c>
      <c r="AW1124" t="s">
        <v>66</v>
      </c>
    </row>
    <row r="1125" spans="1:49" hidden="1" x14ac:dyDescent="0.25">
      <c r="A1125" s="13" t="s">
        <v>1157</v>
      </c>
      <c r="B1125" s="13">
        <v>38947</v>
      </c>
      <c r="C1125" s="13" t="s">
        <v>1199</v>
      </c>
      <c r="D1125" s="13" t="s">
        <v>49</v>
      </c>
      <c r="E1125" s="13" t="s">
        <v>159</v>
      </c>
      <c r="F1125" s="15" t="s">
        <v>51</v>
      </c>
      <c r="G1125" s="13">
        <v>32.413755999999999</v>
      </c>
      <c r="H1125" s="13">
        <v>-103.668756</v>
      </c>
      <c r="I1125" s="16" t="s">
        <v>75</v>
      </c>
      <c r="J1125" s="13" t="s">
        <v>53</v>
      </c>
      <c r="K1125" s="13">
        <v>11</v>
      </c>
      <c r="L1125" s="13" t="s">
        <v>76</v>
      </c>
      <c r="M1125" s="13" t="s">
        <v>55</v>
      </c>
      <c r="N1125" s="13" t="s">
        <v>56</v>
      </c>
      <c r="O1125" s="13" t="s">
        <v>435</v>
      </c>
      <c r="P1125" s="13" t="s">
        <v>1200</v>
      </c>
      <c r="Q1125" s="13" t="s">
        <v>108</v>
      </c>
      <c r="R1125" s="13" t="s">
        <v>1201</v>
      </c>
      <c r="Y1125" s="13">
        <v>0.5</v>
      </c>
      <c r="Z1125" s="13" t="s">
        <v>59</v>
      </c>
      <c r="AA1125" s="13">
        <v>0.5</v>
      </c>
      <c r="AB1125" s="13" t="s">
        <v>59</v>
      </c>
      <c r="AC1125" s="13" t="s">
        <v>67</v>
      </c>
      <c r="AD1125" s="13" t="s">
        <v>61</v>
      </c>
      <c r="AE1125" s="13">
        <v>0.06</v>
      </c>
      <c r="AF1125" s="13" t="s">
        <v>68</v>
      </c>
      <c r="AG1125" s="13" t="s">
        <v>69</v>
      </c>
      <c r="AK1125" s="13" t="s">
        <v>63</v>
      </c>
      <c r="AL1125" s="13">
        <v>8760</v>
      </c>
      <c r="AM1125" s="13" t="s">
        <v>64</v>
      </c>
      <c r="AO1125" s="11">
        <v>44068.419305555559</v>
      </c>
      <c r="AP1125" s="11" t="s">
        <v>66</v>
      </c>
      <c r="AQ1125" s="11" t="s">
        <v>49</v>
      </c>
      <c r="AR1125" s="11" t="s">
        <v>66</v>
      </c>
      <c r="AS1125" s="11" t="s">
        <v>55</v>
      </c>
      <c r="AT1125" s="11" t="s">
        <v>66</v>
      </c>
      <c r="AU1125" s="11" t="s">
        <v>61</v>
      </c>
      <c r="AV1125" t="s">
        <v>66</v>
      </c>
      <c r="AW1125" t="s">
        <v>66</v>
      </c>
    </row>
    <row r="1126" spans="1:49" hidden="1" x14ac:dyDescent="0.25">
      <c r="A1126" s="13" t="s">
        <v>1157</v>
      </c>
      <c r="B1126" s="13">
        <v>38947</v>
      </c>
      <c r="C1126" s="13" t="s">
        <v>1199</v>
      </c>
      <c r="D1126" s="13" t="s">
        <v>49</v>
      </c>
      <c r="E1126" s="13" t="s">
        <v>159</v>
      </c>
      <c r="F1126" s="15" t="s">
        <v>51</v>
      </c>
      <c r="G1126" s="13">
        <v>32.413755999999999</v>
      </c>
      <c r="H1126" s="13">
        <v>-103.668756</v>
      </c>
      <c r="I1126" s="16" t="s">
        <v>75</v>
      </c>
      <c r="J1126" s="13" t="s">
        <v>53</v>
      </c>
      <c r="K1126" s="13">
        <v>11</v>
      </c>
      <c r="L1126" s="13" t="s">
        <v>76</v>
      </c>
      <c r="M1126" s="13" t="s">
        <v>55</v>
      </c>
      <c r="N1126" s="13" t="s">
        <v>56</v>
      </c>
      <c r="O1126" s="13" t="s">
        <v>435</v>
      </c>
      <c r="P1126" s="13" t="s">
        <v>1200</v>
      </c>
      <c r="Q1126" s="13" t="s">
        <v>108</v>
      </c>
      <c r="R1126" s="13" t="s">
        <v>1201</v>
      </c>
      <c r="Y1126" s="13">
        <v>0.5</v>
      </c>
      <c r="Z1126" s="13" t="s">
        <v>59</v>
      </c>
      <c r="AA1126" s="13">
        <v>0.5</v>
      </c>
      <c r="AB1126" s="13" t="s">
        <v>59</v>
      </c>
      <c r="AC1126" s="13" t="s">
        <v>67</v>
      </c>
      <c r="AD1126" s="13" t="s">
        <v>61</v>
      </c>
      <c r="AE1126" s="13">
        <v>0.28000000000000003</v>
      </c>
      <c r="AF1126" s="13" t="s">
        <v>62</v>
      </c>
      <c r="AG1126" s="13" t="s">
        <v>69</v>
      </c>
      <c r="AK1126" s="13" t="s">
        <v>63</v>
      </c>
      <c r="AL1126" s="13">
        <v>8760</v>
      </c>
      <c r="AM1126" s="13" t="s">
        <v>64</v>
      </c>
      <c r="AO1126" s="11">
        <v>44068.419305555559</v>
      </c>
      <c r="AP1126" s="11" t="s">
        <v>66</v>
      </c>
      <c r="AQ1126" s="11" t="s">
        <v>49</v>
      </c>
      <c r="AR1126" s="11" t="s">
        <v>66</v>
      </c>
      <c r="AS1126" s="11" t="s">
        <v>55</v>
      </c>
      <c r="AT1126" s="11" t="s">
        <v>66</v>
      </c>
      <c r="AU1126" s="11" t="s">
        <v>61</v>
      </c>
      <c r="AV1126" t="s">
        <v>66</v>
      </c>
      <c r="AW1126" t="s">
        <v>66</v>
      </c>
    </row>
    <row r="1127" spans="1:49" hidden="1" x14ac:dyDescent="0.25">
      <c r="A1127" s="13" t="s">
        <v>1157</v>
      </c>
      <c r="B1127" s="13">
        <v>38948</v>
      </c>
      <c r="C1127" s="13" t="s">
        <v>1202</v>
      </c>
      <c r="D1127" s="13" t="s">
        <v>49</v>
      </c>
      <c r="E1127" s="13" t="s">
        <v>159</v>
      </c>
      <c r="F1127" s="15" t="s">
        <v>51</v>
      </c>
      <c r="G1127" s="13">
        <v>32.237743999999999</v>
      </c>
      <c r="H1127" s="13">
        <v>-103.54083300000001</v>
      </c>
      <c r="I1127" s="16" t="s">
        <v>75</v>
      </c>
      <c r="J1127" s="13" t="s">
        <v>53</v>
      </c>
      <c r="K1127" s="13">
        <v>15</v>
      </c>
      <c r="L1127" s="13" t="s">
        <v>190</v>
      </c>
      <c r="M1127" s="13" t="s">
        <v>55</v>
      </c>
      <c r="N1127" s="13" t="s">
        <v>56</v>
      </c>
      <c r="O1127" s="13" t="s">
        <v>1176</v>
      </c>
      <c r="P1127" s="13" t="s">
        <v>1177</v>
      </c>
      <c r="Q1127" s="13" t="s">
        <v>1203</v>
      </c>
      <c r="R1127" s="13" t="s">
        <v>58</v>
      </c>
      <c r="Y1127" s="13">
        <v>0.5</v>
      </c>
      <c r="Z1127" s="13" t="s">
        <v>59</v>
      </c>
      <c r="AA1127" s="13">
        <v>0.5</v>
      </c>
      <c r="AB1127" s="13" t="s">
        <v>59</v>
      </c>
      <c r="AC1127" s="13" t="s">
        <v>67</v>
      </c>
      <c r="AD1127" s="13" t="s">
        <v>61</v>
      </c>
      <c r="AE1127" s="13">
        <v>0.06</v>
      </c>
      <c r="AF1127" s="13" t="s">
        <v>68</v>
      </c>
      <c r="AG1127" s="13" t="s">
        <v>69</v>
      </c>
      <c r="AK1127" s="13" t="s">
        <v>63</v>
      </c>
      <c r="AL1127" s="13">
        <v>8760</v>
      </c>
      <c r="AM1127" s="13" t="s">
        <v>272</v>
      </c>
      <c r="AO1127" s="11">
        <v>44068.419305555559</v>
      </c>
      <c r="AP1127" s="11" t="s">
        <v>66</v>
      </c>
      <c r="AQ1127" s="11" t="s">
        <v>49</v>
      </c>
      <c r="AR1127" s="11" t="s">
        <v>66</v>
      </c>
      <c r="AS1127" s="11" t="s">
        <v>55</v>
      </c>
      <c r="AT1127" s="11" t="s">
        <v>66</v>
      </c>
      <c r="AU1127" s="11" t="s">
        <v>61</v>
      </c>
      <c r="AV1127" t="s">
        <v>66</v>
      </c>
      <c r="AW1127" t="s">
        <v>66</v>
      </c>
    </row>
    <row r="1128" spans="1:49" hidden="1" x14ac:dyDescent="0.25">
      <c r="A1128" s="13" t="s">
        <v>1157</v>
      </c>
      <c r="B1128" s="13">
        <v>38948</v>
      </c>
      <c r="C1128" s="13" t="s">
        <v>1202</v>
      </c>
      <c r="D1128" s="13" t="s">
        <v>49</v>
      </c>
      <c r="E1128" s="13" t="s">
        <v>159</v>
      </c>
      <c r="F1128" s="15" t="s">
        <v>51</v>
      </c>
      <c r="G1128" s="13">
        <v>32.237743999999999</v>
      </c>
      <c r="H1128" s="13">
        <v>-103.54083300000001</v>
      </c>
      <c r="I1128" s="16" t="s">
        <v>75</v>
      </c>
      <c r="J1128" s="13" t="s">
        <v>53</v>
      </c>
      <c r="K1128" s="13">
        <v>15</v>
      </c>
      <c r="L1128" s="13" t="s">
        <v>190</v>
      </c>
      <c r="M1128" s="13" t="s">
        <v>55</v>
      </c>
      <c r="N1128" s="13" t="s">
        <v>56</v>
      </c>
      <c r="O1128" s="13" t="s">
        <v>1176</v>
      </c>
      <c r="P1128" s="13" t="s">
        <v>1177</v>
      </c>
      <c r="Q1128" s="13" t="s">
        <v>1203</v>
      </c>
      <c r="R1128" s="13" t="s">
        <v>58</v>
      </c>
      <c r="Y1128" s="13">
        <v>0.5</v>
      </c>
      <c r="Z1128" s="13" t="s">
        <v>59</v>
      </c>
      <c r="AA1128" s="13">
        <v>0.5</v>
      </c>
      <c r="AB1128" s="13" t="s">
        <v>59</v>
      </c>
      <c r="AC1128" s="13" t="s">
        <v>67</v>
      </c>
      <c r="AD1128" s="13" t="s">
        <v>61</v>
      </c>
      <c r="AE1128" s="13">
        <v>0.25</v>
      </c>
      <c r="AF1128" s="13" t="s">
        <v>62</v>
      </c>
      <c r="AG1128" s="13" t="s">
        <v>69</v>
      </c>
      <c r="AK1128" s="13" t="s">
        <v>63</v>
      </c>
      <c r="AL1128" s="13">
        <v>8760</v>
      </c>
      <c r="AM1128" s="13" t="s">
        <v>272</v>
      </c>
      <c r="AO1128" s="11">
        <v>44068.419305555559</v>
      </c>
      <c r="AP1128" s="11" t="s">
        <v>66</v>
      </c>
      <c r="AQ1128" s="11" t="s">
        <v>49</v>
      </c>
      <c r="AR1128" s="11" t="s">
        <v>66</v>
      </c>
      <c r="AS1128" s="11" t="s">
        <v>55</v>
      </c>
      <c r="AT1128" s="11" t="s">
        <v>66</v>
      </c>
      <c r="AU1128" s="11" t="s">
        <v>61</v>
      </c>
      <c r="AV1128" t="s">
        <v>66</v>
      </c>
      <c r="AW1128" t="s">
        <v>66</v>
      </c>
    </row>
    <row r="1129" spans="1:49" hidden="1" x14ac:dyDescent="0.25">
      <c r="A1129" s="13" t="s">
        <v>1157</v>
      </c>
      <c r="B1129" s="13">
        <v>38949</v>
      </c>
      <c r="C1129" s="13" t="s">
        <v>1204</v>
      </c>
      <c r="D1129" s="13" t="s">
        <v>49</v>
      </c>
      <c r="E1129" s="13" t="s">
        <v>159</v>
      </c>
      <c r="F1129" s="15" t="s">
        <v>51</v>
      </c>
      <c r="G1129" s="13">
        <v>32.238384000000003</v>
      </c>
      <c r="H1129" s="13">
        <v>-103.549954</v>
      </c>
      <c r="I1129" s="16" t="s">
        <v>75</v>
      </c>
      <c r="J1129" s="13" t="s">
        <v>53</v>
      </c>
      <c r="K1129" s="13">
        <v>13</v>
      </c>
      <c r="L1129" s="13" t="s">
        <v>190</v>
      </c>
      <c r="M1129" s="13" t="s">
        <v>55</v>
      </c>
      <c r="N1129" s="13" t="s">
        <v>56</v>
      </c>
      <c r="O1129" s="13" t="s">
        <v>255</v>
      </c>
      <c r="P1129" s="13" t="s">
        <v>435</v>
      </c>
      <c r="Q1129" s="13" t="s">
        <v>108</v>
      </c>
      <c r="R1129" s="13" t="s">
        <v>58</v>
      </c>
      <c r="Y1129" s="13">
        <v>0.5</v>
      </c>
      <c r="Z1129" s="13" t="s">
        <v>1205</v>
      </c>
      <c r="AA1129" s="13">
        <v>0.5</v>
      </c>
      <c r="AB1129" s="13" t="s">
        <v>1205</v>
      </c>
      <c r="AC1129" s="13" t="s">
        <v>67</v>
      </c>
      <c r="AD1129" s="13" t="s">
        <v>61</v>
      </c>
      <c r="AE1129" s="13">
        <v>0.25</v>
      </c>
      <c r="AF1129" s="13" t="s">
        <v>62</v>
      </c>
      <c r="AG1129" s="13" t="s">
        <v>69</v>
      </c>
      <c r="AK1129" s="13" t="s">
        <v>63</v>
      </c>
      <c r="AL1129" s="13">
        <v>8760</v>
      </c>
      <c r="AM1129" s="13" t="s">
        <v>64</v>
      </c>
      <c r="AO1129" s="11">
        <v>44068.419305555559</v>
      </c>
      <c r="AP1129" s="11" t="s">
        <v>66</v>
      </c>
      <c r="AQ1129" s="11" t="s">
        <v>49</v>
      </c>
      <c r="AR1129" s="11" t="s">
        <v>66</v>
      </c>
      <c r="AS1129" s="11" t="s">
        <v>55</v>
      </c>
      <c r="AT1129" s="11" t="s">
        <v>66</v>
      </c>
      <c r="AU1129" s="11" t="s">
        <v>61</v>
      </c>
      <c r="AV1129" t="s">
        <v>66</v>
      </c>
      <c r="AW1129" t="s">
        <v>66</v>
      </c>
    </row>
    <row r="1130" spans="1:49" hidden="1" x14ac:dyDescent="0.25">
      <c r="A1130" s="13" t="s">
        <v>1157</v>
      </c>
      <c r="B1130" s="13">
        <v>38949</v>
      </c>
      <c r="C1130" s="13" t="s">
        <v>1204</v>
      </c>
      <c r="D1130" s="13" t="s">
        <v>49</v>
      </c>
      <c r="E1130" s="13" t="s">
        <v>159</v>
      </c>
      <c r="F1130" s="15" t="s">
        <v>51</v>
      </c>
      <c r="G1130" s="13">
        <v>32.238384000000003</v>
      </c>
      <c r="H1130" s="13">
        <v>-103.549954</v>
      </c>
      <c r="I1130" s="16" t="s">
        <v>75</v>
      </c>
      <c r="J1130" s="13" t="s">
        <v>53</v>
      </c>
      <c r="K1130" s="13">
        <v>13</v>
      </c>
      <c r="L1130" s="13" t="s">
        <v>190</v>
      </c>
      <c r="M1130" s="13" t="s">
        <v>55</v>
      </c>
      <c r="N1130" s="13" t="s">
        <v>56</v>
      </c>
      <c r="O1130" s="13" t="s">
        <v>255</v>
      </c>
      <c r="P1130" s="13" t="s">
        <v>435</v>
      </c>
      <c r="Q1130" s="13" t="s">
        <v>108</v>
      </c>
      <c r="R1130" s="13" t="s">
        <v>58</v>
      </c>
      <c r="Y1130" s="13">
        <v>0.5</v>
      </c>
      <c r="Z1130" s="13" t="s">
        <v>1205</v>
      </c>
      <c r="AA1130" s="13">
        <v>0.5</v>
      </c>
      <c r="AB1130" s="13" t="s">
        <v>1205</v>
      </c>
      <c r="AC1130" s="13" t="s">
        <v>67</v>
      </c>
      <c r="AD1130" s="13" t="s">
        <v>61</v>
      </c>
      <c r="AE1130" s="13">
        <v>0.06</v>
      </c>
      <c r="AF1130" s="13" t="s">
        <v>68</v>
      </c>
      <c r="AG1130" s="13" t="s">
        <v>69</v>
      </c>
      <c r="AK1130" s="13" t="s">
        <v>63</v>
      </c>
      <c r="AL1130" s="13">
        <v>8760</v>
      </c>
      <c r="AM1130" s="13" t="s">
        <v>64</v>
      </c>
      <c r="AO1130" s="11">
        <v>44068.419305555559</v>
      </c>
      <c r="AP1130" s="11" t="s">
        <v>66</v>
      </c>
      <c r="AQ1130" s="11" t="s">
        <v>49</v>
      </c>
      <c r="AR1130" s="11" t="s">
        <v>66</v>
      </c>
      <c r="AS1130" s="11" t="s">
        <v>55</v>
      </c>
      <c r="AT1130" s="11" t="s">
        <v>66</v>
      </c>
      <c r="AU1130" s="11" t="s">
        <v>61</v>
      </c>
      <c r="AV1130" t="s">
        <v>66</v>
      </c>
      <c r="AW1130" t="s">
        <v>66</v>
      </c>
    </row>
    <row r="1131" spans="1:49" hidden="1" x14ac:dyDescent="0.25">
      <c r="A1131" s="13" t="s">
        <v>1157</v>
      </c>
      <c r="B1131" s="13">
        <v>38954</v>
      </c>
      <c r="C1131" s="13" t="s">
        <v>1206</v>
      </c>
      <c r="D1131" s="13" t="s">
        <v>49</v>
      </c>
      <c r="E1131" s="13" t="s">
        <v>159</v>
      </c>
      <c r="F1131" s="15" t="s">
        <v>51</v>
      </c>
      <c r="G1131" s="13">
        <v>32.125171000000002</v>
      </c>
      <c r="H1131" s="13">
        <v>-103.410865</v>
      </c>
      <c r="I1131" s="16" t="s">
        <v>75</v>
      </c>
      <c r="J1131" s="13" t="s">
        <v>53</v>
      </c>
      <c r="K1131" s="13">
        <v>1</v>
      </c>
      <c r="L1131" s="13" t="s">
        <v>76</v>
      </c>
      <c r="M1131" s="13" t="s">
        <v>55</v>
      </c>
      <c r="N1131" s="13" t="s">
        <v>56</v>
      </c>
      <c r="O1131" s="13" t="s">
        <v>107</v>
      </c>
      <c r="P1131" s="13" t="s">
        <v>1207</v>
      </c>
      <c r="Q1131" s="13" t="s">
        <v>108</v>
      </c>
      <c r="R1131" s="13" t="s">
        <v>108</v>
      </c>
      <c r="Y1131" s="13">
        <v>0.5</v>
      </c>
      <c r="Z1131" s="13" t="s">
        <v>59</v>
      </c>
      <c r="AA1131" s="13">
        <v>0.5</v>
      </c>
      <c r="AB1131" s="13" t="s">
        <v>59</v>
      </c>
      <c r="AC1131" s="13" t="s">
        <v>67</v>
      </c>
      <c r="AD1131" s="13" t="s">
        <v>61</v>
      </c>
      <c r="AE1131" s="13">
        <v>0.05</v>
      </c>
      <c r="AF1131" s="13" t="s">
        <v>68</v>
      </c>
      <c r="AG1131" s="13" t="s">
        <v>69</v>
      </c>
      <c r="AK1131" s="13" t="s">
        <v>63</v>
      </c>
      <c r="AL1131" s="13">
        <v>8760</v>
      </c>
      <c r="AM1131" s="13" t="s">
        <v>64</v>
      </c>
      <c r="AO1131" s="11">
        <v>44068.419305555559</v>
      </c>
      <c r="AP1131" s="11" t="s">
        <v>66</v>
      </c>
      <c r="AQ1131" s="11" t="s">
        <v>49</v>
      </c>
      <c r="AR1131" s="11" t="s">
        <v>66</v>
      </c>
      <c r="AS1131" s="11" t="s">
        <v>55</v>
      </c>
      <c r="AT1131" s="11" t="s">
        <v>66</v>
      </c>
      <c r="AU1131" s="11" t="s">
        <v>61</v>
      </c>
      <c r="AV1131" t="s">
        <v>66</v>
      </c>
      <c r="AW1131" t="s">
        <v>66</v>
      </c>
    </row>
    <row r="1132" spans="1:49" hidden="1" x14ac:dyDescent="0.25">
      <c r="A1132" s="13" t="s">
        <v>1157</v>
      </c>
      <c r="B1132" s="13">
        <v>38954</v>
      </c>
      <c r="C1132" s="13" t="s">
        <v>1206</v>
      </c>
      <c r="D1132" s="13" t="s">
        <v>49</v>
      </c>
      <c r="E1132" s="13" t="s">
        <v>159</v>
      </c>
      <c r="F1132" s="15" t="s">
        <v>51</v>
      </c>
      <c r="G1132" s="13">
        <v>32.125171000000002</v>
      </c>
      <c r="H1132" s="13">
        <v>-103.410865</v>
      </c>
      <c r="I1132" s="16" t="s">
        <v>75</v>
      </c>
      <c r="J1132" s="13" t="s">
        <v>53</v>
      </c>
      <c r="K1132" s="13">
        <v>1</v>
      </c>
      <c r="L1132" s="13" t="s">
        <v>76</v>
      </c>
      <c r="M1132" s="13" t="s">
        <v>55</v>
      </c>
      <c r="N1132" s="13" t="s">
        <v>56</v>
      </c>
      <c r="O1132" s="13" t="s">
        <v>107</v>
      </c>
      <c r="P1132" s="13" t="s">
        <v>1207</v>
      </c>
      <c r="Q1132" s="13" t="s">
        <v>108</v>
      </c>
      <c r="R1132" s="13" t="s">
        <v>108</v>
      </c>
      <c r="Y1132" s="13">
        <v>0.5</v>
      </c>
      <c r="Z1132" s="13" t="s">
        <v>59</v>
      </c>
      <c r="AA1132" s="13">
        <v>0.5</v>
      </c>
      <c r="AB1132" s="13" t="s">
        <v>59</v>
      </c>
      <c r="AC1132" s="13" t="s">
        <v>67</v>
      </c>
      <c r="AD1132" s="13" t="s">
        <v>61</v>
      </c>
      <c r="AE1132" s="13">
        <v>0.22</v>
      </c>
      <c r="AF1132" s="13" t="s">
        <v>62</v>
      </c>
      <c r="AG1132" s="13" t="s">
        <v>69</v>
      </c>
      <c r="AK1132" s="13" t="s">
        <v>63</v>
      </c>
      <c r="AL1132" s="13">
        <v>8760</v>
      </c>
      <c r="AM1132" s="13" t="s">
        <v>64</v>
      </c>
      <c r="AO1132" s="11">
        <v>44068.419305555559</v>
      </c>
      <c r="AP1132" s="11" t="s">
        <v>66</v>
      </c>
      <c r="AQ1132" s="11" t="s">
        <v>49</v>
      </c>
      <c r="AR1132" s="11" t="s">
        <v>66</v>
      </c>
      <c r="AS1132" s="11" t="s">
        <v>55</v>
      </c>
      <c r="AT1132" s="11" t="s">
        <v>66</v>
      </c>
      <c r="AU1132" s="11" t="s">
        <v>61</v>
      </c>
      <c r="AV1132" t="s">
        <v>66</v>
      </c>
      <c r="AW1132" t="s">
        <v>66</v>
      </c>
    </row>
    <row r="1133" spans="1:49" hidden="1" x14ac:dyDescent="0.25">
      <c r="A1133" s="13" t="s">
        <v>1157</v>
      </c>
      <c r="B1133" s="13">
        <v>38954</v>
      </c>
      <c r="C1133" s="13" t="s">
        <v>1206</v>
      </c>
      <c r="D1133" s="13" t="s">
        <v>49</v>
      </c>
      <c r="E1133" s="13" t="s">
        <v>159</v>
      </c>
      <c r="F1133" s="15" t="s">
        <v>51</v>
      </c>
      <c r="G1133" s="13">
        <v>32.125171000000002</v>
      </c>
      <c r="H1133" s="13">
        <v>-103.410865</v>
      </c>
      <c r="I1133" s="16" t="s">
        <v>75</v>
      </c>
      <c r="J1133" s="13" t="s">
        <v>53</v>
      </c>
      <c r="K1133" s="13">
        <v>2</v>
      </c>
      <c r="L1133" s="13" t="s">
        <v>80</v>
      </c>
      <c r="M1133" s="13" t="s">
        <v>55</v>
      </c>
      <c r="N1133" s="13" t="s">
        <v>56</v>
      </c>
      <c r="O1133" s="13" t="s">
        <v>107</v>
      </c>
      <c r="P1133" s="13" t="s">
        <v>1207</v>
      </c>
      <c r="Q1133" s="13" t="s">
        <v>108</v>
      </c>
      <c r="R1133" s="13" t="s">
        <v>108</v>
      </c>
      <c r="Y1133" s="13">
        <v>0.5</v>
      </c>
      <c r="Z1133" s="13" t="s">
        <v>59</v>
      </c>
      <c r="AA1133" s="13">
        <v>0.5</v>
      </c>
      <c r="AB1133" s="13" t="s">
        <v>59</v>
      </c>
      <c r="AC1133" s="13" t="s">
        <v>67</v>
      </c>
      <c r="AD1133" s="13" t="s">
        <v>61</v>
      </c>
      <c r="AE1133" s="13">
        <v>0.22</v>
      </c>
      <c r="AF1133" s="13" t="s">
        <v>62</v>
      </c>
      <c r="AG1133" s="13" t="s">
        <v>69</v>
      </c>
      <c r="AK1133" s="13" t="s">
        <v>63</v>
      </c>
      <c r="AL1133" s="13">
        <v>8760</v>
      </c>
      <c r="AM1133" s="13" t="s">
        <v>64</v>
      </c>
      <c r="AO1133" s="11">
        <v>44068.419305555559</v>
      </c>
      <c r="AP1133" s="11" t="s">
        <v>66</v>
      </c>
      <c r="AQ1133" s="11" t="s">
        <v>49</v>
      </c>
      <c r="AR1133" s="11" t="s">
        <v>66</v>
      </c>
      <c r="AS1133" s="11" t="s">
        <v>55</v>
      </c>
      <c r="AT1133" s="11" t="s">
        <v>66</v>
      </c>
      <c r="AU1133" s="11" t="s">
        <v>61</v>
      </c>
      <c r="AV1133" t="s">
        <v>66</v>
      </c>
      <c r="AW1133" t="s">
        <v>66</v>
      </c>
    </row>
    <row r="1134" spans="1:49" hidden="1" x14ac:dyDescent="0.25">
      <c r="A1134" s="13" t="s">
        <v>1157</v>
      </c>
      <c r="B1134" s="13">
        <v>38954</v>
      </c>
      <c r="C1134" s="13" t="s">
        <v>1206</v>
      </c>
      <c r="D1134" s="13" t="s">
        <v>49</v>
      </c>
      <c r="E1134" s="13" t="s">
        <v>159</v>
      </c>
      <c r="F1134" s="15" t="s">
        <v>51</v>
      </c>
      <c r="G1134" s="13">
        <v>32.125171000000002</v>
      </c>
      <c r="H1134" s="13">
        <v>-103.410865</v>
      </c>
      <c r="I1134" s="16" t="s">
        <v>75</v>
      </c>
      <c r="J1134" s="13" t="s">
        <v>53</v>
      </c>
      <c r="K1134" s="13">
        <v>2</v>
      </c>
      <c r="L1134" s="13" t="s">
        <v>80</v>
      </c>
      <c r="M1134" s="13" t="s">
        <v>55</v>
      </c>
      <c r="N1134" s="13" t="s">
        <v>56</v>
      </c>
      <c r="O1134" s="13" t="s">
        <v>107</v>
      </c>
      <c r="P1134" s="13" t="s">
        <v>1207</v>
      </c>
      <c r="Q1134" s="13" t="s">
        <v>108</v>
      </c>
      <c r="R1134" s="13" t="s">
        <v>108</v>
      </c>
      <c r="Y1134" s="13">
        <v>0.5</v>
      </c>
      <c r="Z1134" s="13" t="s">
        <v>59</v>
      </c>
      <c r="AA1134" s="13">
        <v>0.5</v>
      </c>
      <c r="AB1134" s="13" t="s">
        <v>59</v>
      </c>
      <c r="AC1134" s="13" t="s">
        <v>67</v>
      </c>
      <c r="AD1134" s="13" t="s">
        <v>61</v>
      </c>
      <c r="AE1134" s="13">
        <v>0.05</v>
      </c>
      <c r="AF1134" s="13" t="s">
        <v>68</v>
      </c>
      <c r="AG1134" s="13" t="s">
        <v>69</v>
      </c>
      <c r="AK1134" s="13" t="s">
        <v>63</v>
      </c>
      <c r="AL1134" s="13">
        <v>8760</v>
      </c>
      <c r="AM1134" s="13" t="s">
        <v>64</v>
      </c>
      <c r="AO1134" s="11">
        <v>44068.419305555559</v>
      </c>
      <c r="AP1134" s="11" t="s">
        <v>66</v>
      </c>
      <c r="AQ1134" s="11" t="s">
        <v>49</v>
      </c>
      <c r="AR1134" s="11" t="s">
        <v>66</v>
      </c>
      <c r="AS1134" s="11" t="s">
        <v>55</v>
      </c>
      <c r="AT1134" s="11" t="s">
        <v>66</v>
      </c>
      <c r="AU1134" s="11" t="s">
        <v>61</v>
      </c>
      <c r="AV1134" t="s">
        <v>66</v>
      </c>
      <c r="AW1134" t="s">
        <v>66</v>
      </c>
    </row>
    <row r="1135" spans="1:49" hidden="1" x14ac:dyDescent="0.25">
      <c r="A1135" s="13" t="s">
        <v>1157</v>
      </c>
      <c r="B1135" s="13">
        <v>39288</v>
      </c>
      <c r="C1135" s="13" t="s">
        <v>1208</v>
      </c>
      <c r="D1135" s="13" t="s">
        <v>49</v>
      </c>
      <c r="E1135" s="13" t="s">
        <v>159</v>
      </c>
      <c r="F1135" s="15" t="s">
        <v>84</v>
      </c>
      <c r="G1135" s="13">
        <v>32.252918000000001</v>
      </c>
      <c r="H1135" s="13">
        <v>-104.18115299999999</v>
      </c>
      <c r="I1135" s="16" t="s">
        <v>75</v>
      </c>
      <c r="J1135" s="13" t="s">
        <v>53</v>
      </c>
      <c r="K1135" s="13">
        <v>1</v>
      </c>
      <c r="L1135" s="13" t="s">
        <v>76</v>
      </c>
      <c r="M1135" s="13" t="s">
        <v>55</v>
      </c>
      <c r="N1135" s="13" t="s">
        <v>56</v>
      </c>
      <c r="O1135" s="13" t="s">
        <v>435</v>
      </c>
      <c r="P1135" s="13" t="s">
        <v>1164</v>
      </c>
      <c r="Q1135" s="13" t="s">
        <v>108</v>
      </c>
      <c r="R1135" s="13" t="s">
        <v>108</v>
      </c>
      <c r="Y1135" s="13">
        <v>0.5</v>
      </c>
      <c r="Z1135" s="13" t="s">
        <v>59</v>
      </c>
      <c r="AA1135" s="13">
        <v>0.5</v>
      </c>
      <c r="AB1135" s="13" t="s">
        <v>59</v>
      </c>
      <c r="AC1135" s="13" t="s">
        <v>67</v>
      </c>
      <c r="AD1135" s="13" t="s">
        <v>61</v>
      </c>
      <c r="AE1135" s="13">
        <v>7.0000000000000007E-2</v>
      </c>
      <c r="AF1135" s="13" t="s">
        <v>68</v>
      </c>
      <c r="AG1135" s="13" t="s">
        <v>69</v>
      </c>
      <c r="AK1135" s="13" t="s">
        <v>63</v>
      </c>
      <c r="AL1135" s="13">
        <v>8760</v>
      </c>
      <c r="AM1135" s="13" t="s">
        <v>64</v>
      </c>
      <c r="AO1135" s="11">
        <v>44068.419305555559</v>
      </c>
      <c r="AP1135" s="11" t="s">
        <v>66</v>
      </c>
      <c r="AQ1135" s="11" t="s">
        <v>49</v>
      </c>
      <c r="AR1135" s="11" t="s">
        <v>66</v>
      </c>
      <c r="AS1135" s="11" t="s">
        <v>55</v>
      </c>
      <c r="AT1135" s="11" t="s">
        <v>66</v>
      </c>
      <c r="AU1135" s="11" t="s">
        <v>61</v>
      </c>
      <c r="AV1135" t="s">
        <v>66</v>
      </c>
      <c r="AW1135" t="s">
        <v>66</v>
      </c>
    </row>
    <row r="1136" spans="1:49" hidden="1" x14ac:dyDescent="0.25">
      <c r="A1136" s="13" t="s">
        <v>1157</v>
      </c>
      <c r="B1136" s="13">
        <v>39288</v>
      </c>
      <c r="C1136" s="13" t="s">
        <v>1208</v>
      </c>
      <c r="D1136" s="13" t="s">
        <v>49</v>
      </c>
      <c r="E1136" s="13" t="s">
        <v>159</v>
      </c>
      <c r="F1136" s="15" t="s">
        <v>84</v>
      </c>
      <c r="G1136" s="13">
        <v>32.252918000000001</v>
      </c>
      <c r="H1136" s="13">
        <v>-104.18115299999999</v>
      </c>
      <c r="I1136" s="16" t="s">
        <v>75</v>
      </c>
      <c r="J1136" s="13" t="s">
        <v>53</v>
      </c>
      <c r="K1136" s="13">
        <v>1</v>
      </c>
      <c r="L1136" s="13" t="s">
        <v>76</v>
      </c>
      <c r="M1136" s="13" t="s">
        <v>55</v>
      </c>
      <c r="N1136" s="13" t="s">
        <v>56</v>
      </c>
      <c r="O1136" s="13" t="s">
        <v>435</v>
      </c>
      <c r="P1136" s="13" t="s">
        <v>1164</v>
      </c>
      <c r="Q1136" s="13" t="s">
        <v>108</v>
      </c>
      <c r="R1136" s="13" t="s">
        <v>108</v>
      </c>
      <c r="Y1136" s="13">
        <v>0.5</v>
      </c>
      <c r="Z1136" s="13" t="s">
        <v>59</v>
      </c>
      <c r="AA1136" s="13">
        <v>0.5</v>
      </c>
      <c r="AB1136" s="13" t="s">
        <v>59</v>
      </c>
      <c r="AC1136" s="13" t="s">
        <v>67</v>
      </c>
      <c r="AD1136" s="13" t="s">
        <v>61</v>
      </c>
      <c r="AE1136" s="13">
        <v>0.28999999999999998</v>
      </c>
      <c r="AF1136" s="13" t="s">
        <v>62</v>
      </c>
      <c r="AG1136" s="13" t="s">
        <v>69</v>
      </c>
      <c r="AK1136" s="13" t="s">
        <v>63</v>
      </c>
      <c r="AL1136" s="13">
        <v>8760</v>
      </c>
      <c r="AM1136" s="13" t="s">
        <v>64</v>
      </c>
      <c r="AO1136" s="11">
        <v>44068.419305555559</v>
      </c>
      <c r="AP1136" s="11" t="s">
        <v>66</v>
      </c>
      <c r="AQ1136" s="11" t="s">
        <v>49</v>
      </c>
      <c r="AR1136" s="11" t="s">
        <v>66</v>
      </c>
      <c r="AS1136" s="11" t="s">
        <v>55</v>
      </c>
      <c r="AT1136" s="11" t="s">
        <v>66</v>
      </c>
      <c r="AU1136" s="11" t="s">
        <v>61</v>
      </c>
      <c r="AV1136" t="s">
        <v>66</v>
      </c>
      <c r="AW1136" t="s">
        <v>66</v>
      </c>
    </row>
    <row r="1137" spans="1:49" hidden="1" x14ac:dyDescent="0.25">
      <c r="A1137" s="13" t="s">
        <v>1157</v>
      </c>
      <c r="B1137" s="13">
        <v>39433</v>
      </c>
      <c r="C1137" s="13" t="s">
        <v>1209</v>
      </c>
      <c r="D1137" s="13" t="s">
        <v>49</v>
      </c>
      <c r="E1137" s="13" t="s">
        <v>74</v>
      </c>
      <c r="F1137" s="15" t="s">
        <v>51</v>
      </c>
      <c r="G1137" s="13">
        <v>32.124606</v>
      </c>
      <c r="H1137" s="13">
        <v>-103.405928</v>
      </c>
      <c r="I1137" s="16" t="s">
        <v>75</v>
      </c>
      <c r="J1137" s="13" t="s">
        <v>53</v>
      </c>
      <c r="K1137" s="13">
        <v>2</v>
      </c>
      <c r="L1137" s="13" t="s">
        <v>76</v>
      </c>
      <c r="M1137" s="13" t="s">
        <v>55</v>
      </c>
      <c r="N1137" s="13" t="s">
        <v>56</v>
      </c>
      <c r="O1137" s="13" t="s">
        <v>206</v>
      </c>
      <c r="P1137" s="13" t="s">
        <v>208</v>
      </c>
      <c r="Q1137" s="13" t="s">
        <v>208</v>
      </c>
      <c r="R1137" s="13" t="s">
        <v>208</v>
      </c>
      <c r="Y1137" s="13">
        <v>1</v>
      </c>
      <c r="Z1137" s="13" t="s">
        <v>59</v>
      </c>
      <c r="AA1137" s="13">
        <v>1</v>
      </c>
      <c r="AB1137" s="13" t="s">
        <v>59</v>
      </c>
      <c r="AC1137" s="13" t="s">
        <v>67</v>
      </c>
      <c r="AD1137" s="13" t="s">
        <v>61</v>
      </c>
      <c r="AE1137" s="13">
        <v>0.13</v>
      </c>
      <c r="AF1137" s="13" t="s">
        <v>68</v>
      </c>
      <c r="AG1137" s="13" t="s">
        <v>69</v>
      </c>
      <c r="AK1137" s="13" t="s">
        <v>63</v>
      </c>
      <c r="AL1137" s="13">
        <v>8760</v>
      </c>
      <c r="AM1137" s="13" t="s">
        <v>64</v>
      </c>
      <c r="AO1137" s="11">
        <v>44068.419305555559</v>
      </c>
      <c r="AP1137" s="11" t="s">
        <v>66</v>
      </c>
      <c r="AQ1137" s="11" t="s">
        <v>49</v>
      </c>
      <c r="AR1137" s="11" t="s">
        <v>66</v>
      </c>
      <c r="AS1137" s="11" t="s">
        <v>55</v>
      </c>
      <c r="AT1137" s="11" t="s">
        <v>66</v>
      </c>
      <c r="AU1137" s="11" t="s">
        <v>61</v>
      </c>
      <c r="AV1137" t="s">
        <v>66</v>
      </c>
      <c r="AW1137" t="s">
        <v>66</v>
      </c>
    </row>
    <row r="1138" spans="1:49" hidden="1" x14ac:dyDescent="0.25">
      <c r="A1138" s="13" t="s">
        <v>1157</v>
      </c>
      <c r="B1138" s="13">
        <v>39433</v>
      </c>
      <c r="C1138" s="13" t="s">
        <v>1209</v>
      </c>
      <c r="D1138" s="13" t="s">
        <v>49</v>
      </c>
      <c r="E1138" s="13" t="s">
        <v>74</v>
      </c>
      <c r="F1138" s="15" t="s">
        <v>51</v>
      </c>
      <c r="G1138" s="13">
        <v>32.124606</v>
      </c>
      <c r="H1138" s="13">
        <v>-103.405928</v>
      </c>
      <c r="I1138" s="16" t="s">
        <v>75</v>
      </c>
      <c r="J1138" s="13" t="s">
        <v>53</v>
      </c>
      <c r="K1138" s="13">
        <v>2</v>
      </c>
      <c r="L1138" s="13" t="s">
        <v>76</v>
      </c>
      <c r="M1138" s="13" t="s">
        <v>55</v>
      </c>
      <c r="N1138" s="13" t="s">
        <v>56</v>
      </c>
      <c r="O1138" s="13" t="s">
        <v>206</v>
      </c>
      <c r="P1138" s="13" t="s">
        <v>208</v>
      </c>
      <c r="Q1138" s="13" t="s">
        <v>208</v>
      </c>
      <c r="R1138" s="13" t="s">
        <v>208</v>
      </c>
      <c r="Y1138" s="13">
        <v>1</v>
      </c>
      <c r="Z1138" s="13" t="s">
        <v>59</v>
      </c>
      <c r="AA1138" s="13">
        <v>1</v>
      </c>
      <c r="AB1138" s="13" t="s">
        <v>59</v>
      </c>
      <c r="AC1138" s="13" t="s">
        <v>67</v>
      </c>
      <c r="AD1138" s="13" t="s">
        <v>61</v>
      </c>
      <c r="AE1138" s="13">
        <v>0.55000000000000004</v>
      </c>
      <c r="AF1138" s="13" t="s">
        <v>62</v>
      </c>
      <c r="AG1138" s="13" t="s">
        <v>69</v>
      </c>
      <c r="AK1138" s="13" t="s">
        <v>63</v>
      </c>
      <c r="AL1138" s="13">
        <v>8760</v>
      </c>
      <c r="AM1138" s="13" t="s">
        <v>64</v>
      </c>
      <c r="AO1138" s="11">
        <v>44068.419305555559</v>
      </c>
      <c r="AP1138" s="11" t="s">
        <v>66</v>
      </c>
      <c r="AQ1138" s="11" t="s">
        <v>49</v>
      </c>
      <c r="AR1138" s="11" t="s">
        <v>66</v>
      </c>
      <c r="AS1138" s="11" t="s">
        <v>55</v>
      </c>
      <c r="AT1138" s="11" t="s">
        <v>66</v>
      </c>
      <c r="AU1138" s="11" t="s">
        <v>61</v>
      </c>
      <c r="AV1138" t="s">
        <v>66</v>
      </c>
      <c r="AW1138" t="s">
        <v>66</v>
      </c>
    </row>
    <row r="1139" spans="1:49" hidden="1" x14ac:dyDescent="0.25">
      <c r="A1139" s="13" t="s">
        <v>1157</v>
      </c>
      <c r="B1139" s="13">
        <v>39481</v>
      </c>
      <c r="C1139" s="13" t="s">
        <v>1210</v>
      </c>
      <c r="D1139" s="13" t="s">
        <v>49</v>
      </c>
      <c r="E1139" s="13" t="s">
        <v>159</v>
      </c>
      <c r="F1139" s="15" t="s">
        <v>51</v>
      </c>
      <c r="G1139" s="13">
        <v>32.340411000000003</v>
      </c>
      <c r="H1139" s="13">
        <v>-103.617097</v>
      </c>
      <c r="I1139" s="16" t="s">
        <v>75</v>
      </c>
      <c r="J1139" s="13" t="s">
        <v>53</v>
      </c>
      <c r="K1139" s="13">
        <v>17</v>
      </c>
      <c r="L1139" s="13" t="s">
        <v>76</v>
      </c>
      <c r="M1139" s="13" t="s">
        <v>55</v>
      </c>
      <c r="N1139" s="13" t="s">
        <v>56</v>
      </c>
      <c r="O1139" s="13" t="s">
        <v>206</v>
      </c>
      <c r="P1139" s="13" t="s">
        <v>1164</v>
      </c>
      <c r="Q1139" s="13" t="s">
        <v>208</v>
      </c>
      <c r="R1139" s="13" t="s">
        <v>208</v>
      </c>
      <c r="Y1139" s="13">
        <v>1</v>
      </c>
      <c r="Z1139" s="13" t="s">
        <v>59</v>
      </c>
      <c r="AA1139" s="13">
        <v>1</v>
      </c>
      <c r="AB1139" s="13" t="s">
        <v>59</v>
      </c>
      <c r="AC1139" s="13" t="s">
        <v>67</v>
      </c>
      <c r="AD1139" s="13" t="s">
        <v>61</v>
      </c>
      <c r="AE1139" s="13">
        <v>0.43</v>
      </c>
      <c r="AF1139" s="13" t="s">
        <v>62</v>
      </c>
      <c r="AG1139" s="13" t="s">
        <v>69</v>
      </c>
      <c r="AK1139" s="13" t="s">
        <v>63</v>
      </c>
      <c r="AL1139" s="13">
        <v>8760</v>
      </c>
      <c r="AM1139" s="13" t="s">
        <v>64</v>
      </c>
      <c r="AO1139" s="11">
        <v>44068.419305555559</v>
      </c>
      <c r="AP1139" s="11" t="s">
        <v>66</v>
      </c>
      <c r="AQ1139" s="11" t="s">
        <v>49</v>
      </c>
      <c r="AR1139" s="11" t="s">
        <v>66</v>
      </c>
      <c r="AS1139" s="11" t="s">
        <v>55</v>
      </c>
      <c r="AT1139" s="11" t="s">
        <v>66</v>
      </c>
      <c r="AU1139" s="11" t="s">
        <v>61</v>
      </c>
      <c r="AV1139" t="s">
        <v>66</v>
      </c>
      <c r="AW1139" t="s">
        <v>66</v>
      </c>
    </row>
    <row r="1140" spans="1:49" hidden="1" x14ac:dyDescent="0.25">
      <c r="A1140" s="13" t="s">
        <v>1157</v>
      </c>
      <c r="B1140" s="13">
        <v>39481</v>
      </c>
      <c r="C1140" s="13" t="s">
        <v>1210</v>
      </c>
      <c r="D1140" s="13" t="s">
        <v>49</v>
      </c>
      <c r="E1140" s="13" t="s">
        <v>159</v>
      </c>
      <c r="F1140" s="15" t="s">
        <v>51</v>
      </c>
      <c r="G1140" s="13">
        <v>32.340411000000003</v>
      </c>
      <c r="H1140" s="13">
        <v>-103.617097</v>
      </c>
      <c r="I1140" s="16" t="s">
        <v>75</v>
      </c>
      <c r="J1140" s="13" t="s">
        <v>53</v>
      </c>
      <c r="K1140" s="13">
        <v>17</v>
      </c>
      <c r="L1140" s="13" t="s">
        <v>76</v>
      </c>
      <c r="M1140" s="13" t="s">
        <v>55</v>
      </c>
      <c r="N1140" s="13" t="s">
        <v>56</v>
      </c>
      <c r="O1140" s="13" t="s">
        <v>206</v>
      </c>
      <c r="P1140" s="13" t="s">
        <v>1164</v>
      </c>
      <c r="Q1140" s="13" t="s">
        <v>208</v>
      </c>
      <c r="R1140" s="13" t="s">
        <v>208</v>
      </c>
      <c r="Y1140" s="13">
        <v>1</v>
      </c>
      <c r="Z1140" s="13" t="s">
        <v>59</v>
      </c>
      <c r="AA1140" s="13">
        <v>1</v>
      </c>
      <c r="AB1140" s="13" t="s">
        <v>59</v>
      </c>
      <c r="AC1140" s="13" t="s">
        <v>67</v>
      </c>
      <c r="AD1140" s="13" t="s">
        <v>61</v>
      </c>
      <c r="AE1140" s="13">
        <v>0.1</v>
      </c>
      <c r="AF1140" s="13" t="s">
        <v>68</v>
      </c>
      <c r="AG1140" s="13" t="s">
        <v>69</v>
      </c>
      <c r="AK1140" s="13" t="s">
        <v>63</v>
      </c>
      <c r="AL1140" s="13">
        <v>8760</v>
      </c>
      <c r="AM1140" s="13" t="s">
        <v>64</v>
      </c>
      <c r="AO1140" s="11">
        <v>44068.419305555559</v>
      </c>
      <c r="AP1140" s="11" t="s">
        <v>66</v>
      </c>
      <c r="AQ1140" s="11" t="s">
        <v>49</v>
      </c>
      <c r="AR1140" s="11" t="s">
        <v>66</v>
      </c>
      <c r="AS1140" s="11" t="s">
        <v>55</v>
      </c>
      <c r="AT1140" s="11" t="s">
        <v>66</v>
      </c>
      <c r="AU1140" s="11" t="s">
        <v>61</v>
      </c>
      <c r="AV1140" t="s">
        <v>66</v>
      </c>
      <c r="AW1140" t="s">
        <v>66</v>
      </c>
    </row>
    <row r="1141" spans="1:49" hidden="1" x14ac:dyDescent="0.25">
      <c r="A1141" s="13" t="s">
        <v>1157</v>
      </c>
      <c r="B1141" s="13">
        <v>39481</v>
      </c>
      <c r="C1141" s="13" t="s">
        <v>1210</v>
      </c>
      <c r="D1141" s="13" t="s">
        <v>49</v>
      </c>
      <c r="E1141" s="13" t="s">
        <v>159</v>
      </c>
      <c r="F1141" s="15" t="s">
        <v>51</v>
      </c>
      <c r="G1141" s="13">
        <v>32.340411000000003</v>
      </c>
      <c r="H1141" s="13">
        <v>-103.617097</v>
      </c>
      <c r="I1141" s="16" t="s">
        <v>75</v>
      </c>
      <c r="J1141" s="13" t="s">
        <v>53</v>
      </c>
      <c r="K1141" s="13">
        <v>18</v>
      </c>
      <c r="L1141" s="13" t="s">
        <v>80</v>
      </c>
      <c r="M1141" s="13" t="s">
        <v>55</v>
      </c>
      <c r="N1141" s="13" t="s">
        <v>56</v>
      </c>
      <c r="O1141" s="13" t="s">
        <v>1211</v>
      </c>
      <c r="P1141" s="13" t="s">
        <v>1164</v>
      </c>
      <c r="Q1141" s="13" t="s">
        <v>208</v>
      </c>
      <c r="R1141" s="13" t="s">
        <v>208</v>
      </c>
      <c r="Y1141" s="13">
        <v>1</v>
      </c>
      <c r="Z1141" s="13" t="s">
        <v>59</v>
      </c>
      <c r="AA1141" s="13">
        <v>1</v>
      </c>
      <c r="AB1141" s="13" t="s">
        <v>59</v>
      </c>
      <c r="AC1141" s="13" t="s">
        <v>67</v>
      </c>
      <c r="AD1141" s="13" t="s">
        <v>61</v>
      </c>
      <c r="AE1141" s="13">
        <v>0.1</v>
      </c>
      <c r="AF1141" s="13" t="s">
        <v>68</v>
      </c>
      <c r="AG1141" s="13" t="s">
        <v>69</v>
      </c>
      <c r="AK1141" s="13" t="s">
        <v>63</v>
      </c>
      <c r="AL1141" s="13">
        <v>8760</v>
      </c>
      <c r="AM1141" s="13" t="s">
        <v>64</v>
      </c>
      <c r="AO1141" s="11">
        <v>44068.419305555559</v>
      </c>
      <c r="AP1141" s="11" t="s">
        <v>66</v>
      </c>
      <c r="AQ1141" s="11" t="s">
        <v>49</v>
      </c>
      <c r="AR1141" s="11" t="s">
        <v>66</v>
      </c>
      <c r="AS1141" s="11" t="s">
        <v>55</v>
      </c>
      <c r="AT1141" s="11" t="s">
        <v>66</v>
      </c>
      <c r="AU1141" s="11" t="s">
        <v>61</v>
      </c>
      <c r="AV1141" t="s">
        <v>66</v>
      </c>
      <c r="AW1141" t="s">
        <v>66</v>
      </c>
    </row>
    <row r="1142" spans="1:49" hidden="1" x14ac:dyDescent="0.25">
      <c r="A1142" s="13" t="s">
        <v>1157</v>
      </c>
      <c r="B1142" s="13">
        <v>39481</v>
      </c>
      <c r="C1142" s="13" t="s">
        <v>1210</v>
      </c>
      <c r="D1142" s="13" t="s">
        <v>49</v>
      </c>
      <c r="E1142" s="13" t="s">
        <v>159</v>
      </c>
      <c r="F1142" s="15" t="s">
        <v>51</v>
      </c>
      <c r="G1142" s="13">
        <v>32.340411000000003</v>
      </c>
      <c r="H1142" s="13">
        <v>-103.617097</v>
      </c>
      <c r="I1142" s="16" t="s">
        <v>75</v>
      </c>
      <c r="J1142" s="13" t="s">
        <v>53</v>
      </c>
      <c r="K1142" s="13">
        <v>18</v>
      </c>
      <c r="L1142" s="13" t="s">
        <v>80</v>
      </c>
      <c r="M1142" s="13" t="s">
        <v>55</v>
      </c>
      <c r="N1142" s="13" t="s">
        <v>56</v>
      </c>
      <c r="O1142" s="13" t="s">
        <v>1211</v>
      </c>
      <c r="P1142" s="13" t="s">
        <v>1164</v>
      </c>
      <c r="Q1142" s="13" t="s">
        <v>208</v>
      </c>
      <c r="R1142" s="13" t="s">
        <v>208</v>
      </c>
      <c r="Y1142" s="13">
        <v>1</v>
      </c>
      <c r="Z1142" s="13" t="s">
        <v>59</v>
      </c>
      <c r="AA1142" s="13">
        <v>1</v>
      </c>
      <c r="AB1142" s="13" t="s">
        <v>59</v>
      </c>
      <c r="AC1142" s="13" t="s">
        <v>67</v>
      </c>
      <c r="AD1142" s="13" t="s">
        <v>61</v>
      </c>
      <c r="AE1142" s="13">
        <v>0.43</v>
      </c>
      <c r="AF1142" s="13" t="s">
        <v>62</v>
      </c>
      <c r="AG1142" s="13" t="s">
        <v>69</v>
      </c>
      <c r="AK1142" s="13" t="s">
        <v>63</v>
      </c>
      <c r="AL1142" s="13">
        <v>8760</v>
      </c>
      <c r="AM1142" s="13" t="s">
        <v>64</v>
      </c>
      <c r="AO1142" s="11">
        <v>44068.419305555559</v>
      </c>
      <c r="AP1142" s="11" t="s">
        <v>66</v>
      </c>
      <c r="AQ1142" s="11" t="s">
        <v>49</v>
      </c>
      <c r="AR1142" s="11" t="s">
        <v>66</v>
      </c>
      <c r="AS1142" s="11" t="s">
        <v>55</v>
      </c>
      <c r="AT1142" s="11" t="s">
        <v>66</v>
      </c>
      <c r="AU1142" s="11" t="s">
        <v>61</v>
      </c>
      <c r="AV1142" t="s">
        <v>66</v>
      </c>
      <c r="AW1142" t="s">
        <v>66</v>
      </c>
    </row>
    <row r="1143" spans="1:49" hidden="1" x14ac:dyDescent="0.25">
      <c r="A1143" s="13" t="s">
        <v>1157</v>
      </c>
      <c r="B1143" s="13">
        <v>39481</v>
      </c>
      <c r="C1143" s="13" t="s">
        <v>1210</v>
      </c>
      <c r="D1143" s="13" t="s">
        <v>49</v>
      </c>
      <c r="E1143" s="13" t="s">
        <v>159</v>
      </c>
      <c r="F1143" s="15" t="s">
        <v>51</v>
      </c>
      <c r="G1143" s="13">
        <v>32.340411000000003</v>
      </c>
      <c r="H1143" s="13">
        <v>-103.617097</v>
      </c>
      <c r="I1143" s="16" t="s">
        <v>75</v>
      </c>
      <c r="J1143" s="13" t="s">
        <v>53</v>
      </c>
      <c r="K1143" s="13">
        <v>19</v>
      </c>
      <c r="L1143" s="13" t="s">
        <v>236</v>
      </c>
      <c r="M1143" s="13" t="s">
        <v>55</v>
      </c>
      <c r="N1143" s="13" t="s">
        <v>56</v>
      </c>
      <c r="O1143" s="13" t="s">
        <v>1212</v>
      </c>
      <c r="P1143" s="13" t="s">
        <v>1164</v>
      </c>
      <c r="Q1143" s="13" t="s">
        <v>208</v>
      </c>
      <c r="R1143" s="13" t="s">
        <v>208</v>
      </c>
      <c r="Y1143" s="13">
        <v>1</v>
      </c>
      <c r="Z1143" s="13" t="s">
        <v>59</v>
      </c>
      <c r="AA1143" s="13">
        <v>1</v>
      </c>
      <c r="AB1143" s="13" t="s">
        <v>59</v>
      </c>
      <c r="AC1143" s="13" t="s">
        <v>67</v>
      </c>
      <c r="AD1143" s="13" t="s">
        <v>61</v>
      </c>
      <c r="AE1143" s="13">
        <v>0.43</v>
      </c>
      <c r="AF1143" s="13" t="s">
        <v>62</v>
      </c>
      <c r="AG1143" s="13" t="s">
        <v>69</v>
      </c>
      <c r="AK1143" s="13" t="s">
        <v>63</v>
      </c>
      <c r="AL1143" s="13">
        <v>8760</v>
      </c>
      <c r="AM1143" s="13" t="s">
        <v>64</v>
      </c>
      <c r="AO1143" s="11">
        <v>44068.419305555559</v>
      </c>
      <c r="AP1143" s="11" t="s">
        <v>66</v>
      </c>
      <c r="AQ1143" s="11" t="s">
        <v>49</v>
      </c>
      <c r="AR1143" s="11" t="s">
        <v>66</v>
      </c>
      <c r="AS1143" s="11" t="s">
        <v>55</v>
      </c>
      <c r="AT1143" s="11" t="s">
        <v>66</v>
      </c>
      <c r="AU1143" s="11" t="s">
        <v>61</v>
      </c>
      <c r="AV1143" t="s">
        <v>66</v>
      </c>
      <c r="AW1143" t="s">
        <v>66</v>
      </c>
    </row>
    <row r="1144" spans="1:49" hidden="1" x14ac:dyDescent="0.25">
      <c r="A1144" s="13" t="s">
        <v>1157</v>
      </c>
      <c r="B1144" s="13">
        <v>39481</v>
      </c>
      <c r="C1144" s="13" t="s">
        <v>1210</v>
      </c>
      <c r="D1144" s="13" t="s">
        <v>49</v>
      </c>
      <c r="E1144" s="13" t="s">
        <v>159</v>
      </c>
      <c r="F1144" s="15" t="s">
        <v>51</v>
      </c>
      <c r="G1144" s="13">
        <v>32.340411000000003</v>
      </c>
      <c r="H1144" s="13">
        <v>-103.617097</v>
      </c>
      <c r="I1144" s="16" t="s">
        <v>75</v>
      </c>
      <c r="J1144" s="13" t="s">
        <v>53</v>
      </c>
      <c r="K1144" s="13">
        <v>19</v>
      </c>
      <c r="L1144" s="13" t="s">
        <v>236</v>
      </c>
      <c r="M1144" s="13" t="s">
        <v>55</v>
      </c>
      <c r="N1144" s="13" t="s">
        <v>56</v>
      </c>
      <c r="O1144" s="13" t="s">
        <v>1212</v>
      </c>
      <c r="P1144" s="13" t="s">
        <v>1164</v>
      </c>
      <c r="Q1144" s="13" t="s">
        <v>208</v>
      </c>
      <c r="R1144" s="13" t="s">
        <v>208</v>
      </c>
      <c r="Y1144" s="13">
        <v>1</v>
      </c>
      <c r="Z1144" s="13" t="s">
        <v>59</v>
      </c>
      <c r="AA1144" s="13">
        <v>1</v>
      </c>
      <c r="AB1144" s="13" t="s">
        <v>59</v>
      </c>
      <c r="AC1144" s="13" t="s">
        <v>67</v>
      </c>
      <c r="AD1144" s="13" t="s">
        <v>61</v>
      </c>
      <c r="AE1144" s="13">
        <v>0.1</v>
      </c>
      <c r="AF1144" s="13" t="s">
        <v>68</v>
      </c>
      <c r="AG1144" s="13" t="s">
        <v>69</v>
      </c>
      <c r="AK1144" s="13" t="s">
        <v>63</v>
      </c>
      <c r="AL1144" s="13">
        <v>8760</v>
      </c>
      <c r="AM1144" s="13" t="s">
        <v>64</v>
      </c>
      <c r="AO1144" s="11">
        <v>44068.419305555559</v>
      </c>
      <c r="AP1144" s="11" t="s">
        <v>66</v>
      </c>
      <c r="AQ1144" s="11" t="s">
        <v>49</v>
      </c>
      <c r="AR1144" s="11" t="s">
        <v>66</v>
      </c>
      <c r="AS1144" s="11" t="s">
        <v>55</v>
      </c>
      <c r="AT1144" s="11" t="s">
        <v>66</v>
      </c>
      <c r="AU1144" s="11" t="s">
        <v>61</v>
      </c>
      <c r="AV1144" t="s">
        <v>66</v>
      </c>
      <c r="AW1144" t="s">
        <v>66</v>
      </c>
    </row>
    <row r="1145" spans="1:49" hidden="1" x14ac:dyDescent="0.25">
      <c r="A1145" s="13" t="s">
        <v>1157</v>
      </c>
      <c r="B1145" s="13">
        <v>39481</v>
      </c>
      <c r="C1145" s="13" t="s">
        <v>1210</v>
      </c>
      <c r="D1145" s="13" t="s">
        <v>49</v>
      </c>
      <c r="E1145" s="13" t="s">
        <v>159</v>
      </c>
      <c r="F1145" s="15" t="s">
        <v>51</v>
      </c>
      <c r="G1145" s="13">
        <v>32.340411000000003</v>
      </c>
      <c r="H1145" s="13">
        <v>-103.617097</v>
      </c>
      <c r="I1145" s="16" t="s">
        <v>75</v>
      </c>
      <c r="J1145" s="13" t="s">
        <v>53</v>
      </c>
      <c r="K1145" s="13">
        <v>20</v>
      </c>
      <c r="L1145" s="13" t="s">
        <v>382</v>
      </c>
      <c r="M1145" s="13" t="s">
        <v>55</v>
      </c>
      <c r="N1145" s="13" t="s">
        <v>56</v>
      </c>
      <c r="O1145" s="13" t="s">
        <v>1213</v>
      </c>
      <c r="P1145" s="13" t="s">
        <v>1164</v>
      </c>
      <c r="Q1145" s="13" t="s">
        <v>208</v>
      </c>
      <c r="R1145" s="13" t="s">
        <v>208</v>
      </c>
      <c r="Y1145" s="13">
        <v>1</v>
      </c>
      <c r="Z1145" s="13" t="s">
        <v>59</v>
      </c>
      <c r="AA1145" s="13">
        <v>1</v>
      </c>
      <c r="AB1145" s="13" t="s">
        <v>59</v>
      </c>
      <c r="AC1145" s="13" t="s">
        <v>67</v>
      </c>
      <c r="AD1145" s="13" t="s">
        <v>61</v>
      </c>
      <c r="AE1145" s="13">
        <v>0.1</v>
      </c>
      <c r="AF1145" s="13" t="s">
        <v>68</v>
      </c>
      <c r="AG1145" s="13" t="s">
        <v>69</v>
      </c>
      <c r="AK1145" s="13" t="s">
        <v>63</v>
      </c>
      <c r="AL1145" s="13">
        <v>8760</v>
      </c>
      <c r="AM1145" s="13" t="s">
        <v>64</v>
      </c>
      <c r="AO1145" s="11">
        <v>44068.419305555559</v>
      </c>
      <c r="AP1145" s="11" t="s">
        <v>66</v>
      </c>
      <c r="AQ1145" s="11" t="s">
        <v>49</v>
      </c>
      <c r="AR1145" s="11" t="s">
        <v>66</v>
      </c>
      <c r="AS1145" s="11" t="s">
        <v>55</v>
      </c>
      <c r="AT1145" s="11" t="s">
        <v>66</v>
      </c>
      <c r="AU1145" s="11" t="s">
        <v>61</v>
      </c>
      <c r="AV1145" t="s">
        <v>66</v>
      </c>
      <c r="AW1145" t="s">
        <v>66</v>
      </c>
    </row>
    <row r="1146" spans="1:49" hidden="1" x14ac:dyDescent="0.25">
      <c r="A1146" s="13" t="s">
        <v>1157</v>
      </c>
      <c r="B1146" s="13">
        <v>39481</v>
      </c>
      <c r="C1146" s="13" t="s">
        <v>1210</v>
      </c>
      <c r="D1146" s="13" t="s">
        <v>49</v>
      </c>
      <c r="E1146" s="13" t="s">
        <v>159</v>
      </c>
      <c r="F1146" s="15" t="s">
        <v>51</v>
      </c>
      <c r="G1146" s="13">
        <v>32.340411000000003</v>
      </c>
      <c r="H1146" s="13">
        <v>-103.617097</v>
      </c>
      <c r="I1146" s="16" t="s">
        <v>75</v>
      </c>
      <c r="J1146" s="13" t="s">
        <v>53</v>
      </c>
      <c r="K1146" s="13">
        <v>20</v>
      </c>
      <c r="L1146" s="13" t="s">
        <v>382</v>
      </c>
      <c r="M1146" s="13" t="s">
        <v>55</v>
      </c>
      <c r="N1146" s="13" t="s">
        <v>56</v>
      </c>
      <c r="O1146" s="13" t="s">
        <v>1213</v>
      </c>
      <c r="P1146" s="13" t="s">
        <v>1164</v>
      </c>
      <c r="Q1146" s="13" t="s">
        <v>208</v>
      </c>
      <c r="R1146" s="13" t="s">
        <v>208</v>
      </c>
      <c r="Y1146" s="13">
        <v>1</v>
      </c>
      <c r="Z1146" s="13" t="s">
        <v>59</v>
      </c>
      <c r="AA1146" s="13">
        <v>1</v>
      </c>
      <c r="AB1146" s="13" t="s">
        <v>59</v>
      </c>
      <c r="AC1146" s="13" t="s">
        <v>67</v>
      </c>
      <c r="AD1146" s="13" t="s">
        <v>61</v>
      </c>
      <c r="AE1146" s="13">
        <v>0.43</v>
      </c>
      <c r="AF1146" s="13" t="s">
        <v>62</v>
      </c>
      <c r="AG1146" s="13" t="s">
        <v>69</v>
      </c>
      <c r="AK1146" s="13" t="s">
        <v>63</v>
      </c>
      <c r="AL1146" s="13">
        <v>8760</v>
      </c>
      <c r="AM1146" s="13" t="s">
        <v>64</v>
      </c>
      <c r="AO1146" s="11">
        <v>44068.419305555559</v>
      </c>
      <c r="AP1146" s="11" t="s">
        <v>66</v>
      </c>
      <c r="AQ1146" s="11" t="s">
        <v>49</v>
      </c>
      <c r="AR1146" s="11" t="s">
        <v>66</v>
      </c>
      <c r="AS1146" s="11" t="s">
        <v>55</v>
      </c>
      <c r="AT1146" s="11" t="s">
        <v>66</v>
      </c>
      <c r="AU1146" s="11" t="s">
        <v>61</v>
      </c>
      <c r="AV1146" t="s">
        <v>66</v>
      </c>
      <c r="AW1146" t="s">
        <v>66</v>
      </c>
    </row>
    <row r="1147" spans="1:49" hidden="1" x14ac:dyDescent="0.25">
      <c r="A1147" s="13" t="s">
        <v>1157</v>
      </c>
      <c r="B1147" s="13">
        <v>39489</v>
      </c>
      <c r="C1147" s="13" t="s">
        <v>1214</v>
      </c>
      <c r="D1147" s="13" t="s">
        <v>49</v>
      </c>
      <c r="E1147" s="13" t="s">
        <v>159</v>
      </c>
      <c r="F1147" s="15" t="s">
        <v>84</v>
      </c>
      <c r="G1147" s="13">
        <v>32.327561000000003</v>
      </c>
      <c r="H1147" s="13">
        <v>-104.10000599999999</v>
      </c>
      <c r="I1147" s="16" t="s">
        <v>75</v>
      </c>
      <c r="J1147" s="13" t="s">
        <v>53</v>
      </c>
      <c r="K1147" s="13">
        <v>1</v>
      </c>
      <c r="L1147" s="13" t="s">
        <v>76</v>
      </c>
      <c r="M1147" s="13" t="s">
        <v>55</v>
      </c>
      <c r="N1147" s="13" t="s">
        <v>56</v>
      </c>
      <c r="O1147" s="13" t="s">
        <v>443</v>
      </c>
      <c r="P1147" s="13" t="s">
        <v>1164</v>
      </c>
      <c r="Q1147" s="13" t="s">
        <v>108</v>
      </c>
      <c r="R1147" s="13" t="s">
        <v>108</v>
      </c>
      <c r="Y1147" s="13">
        <v>1</v>
      </c>
      <c r="Z1147" s="13" t="s">
        <v>59</v>
      </c>
      <c r="AA1147" s="13">
        <v>1</v>
      </c>
      <c r="AB1147" s="13" t="s">
        <v>59</v>
      </c>
      <c r="AC1147" s="13" t="s">
        <v>67</v>
      </c>
      <c r="AD1147" s="13" t="s">
        <v>61</v>
      </c>
      <c r="AE1147" s="13">
        <v>9.8000000000000004E-2</v>
      </c>
      <c r="AF1147" s="13" t="s">
        <v>68</v>
      </c>
      <c r="AG1147" s="13" t="s">
        <v>69</v>
      </c>
      <c r="AK1147" s="13" t="s">
        <v>63</v>
      </c>
      <c r="AL1147" s="13">
        <v>8760</v>
      </c>
      <c r="AM1147" s="13" t="s">
        <v>64</v>
      </c>
      <c r="AO1147" s="11">
        <v>44068.419305555559</v>
      </c>
      <c r="AP1147" s="11" t="s">
        <v>66</v>
      </c>
      <c r="AQ1147" s="11" t="s">
        <v>49</v>
      </c>
      <c r="AR1147" s="11" t="s">
        <v>66</v>
      </c>
      <c r="AS1147" s="11" t="s">
        <v>55</v>
      </c>
      <c r="AT1147" s="11" t="s">
        <v>66</v>
      </c>
      <c r="AU1147" s="11" t="s">
        <v>61</v>
      </c>
      <c r="AV1147" t="s">
        <v>66</v>
      </c>
      <c r="AW1147" t="s">
        <v>66</v>
      </c>
    </row>
    <row r="1148" spans="1:49" hidden="1" x14ac:dyDescent="0.25">
      <c r="A1148" s="13" t="s">
        <v>1157</v>
      </c>
      <c r="B1148" s="13">
        <v>39489</v>
      </c>
      <c r="C1148" s="13" t="s">
        <v>1214</v>
      </c>
      <c r="D1148" s="13" t="s">
        <v>49</v>
      </c>
      <c r="E1148" s="13" t="s">
        <v>159</v>
      </c>
      <c r="F1148" s="15" t="s">
        <v>84</v>
      </c>
      <c r="G1148" s="13">
        <v>32.327561000000003</v>
      </c>
      <c r="H1148" s="13">
        <v>-104.10000599999999</v>
      </c>
      <c r="I1148" s="16" t="s">
        <v>75</v>
      </c>
      <c r="J1148" s="13" t="s">
        <v>53</v>
      </c>
      <c r="K1148" s="13">
        <v>1</v>
      </c>
      <c r="L1148" s="13" t="s">
        <v>76</v>
      </c>
      <c r="M1148" s="13" t="s">
        <v>55</v>
      </c>
      <c r="N1148" s="13" t="s">
        <v>56</v>
      </c>
      <c r="O1148" s="13" t="s">
        <v>443</v>
      </c>
      <c r="P1148" s="13" t="s">
        <v>1164</v>
      </c>
      <c r="Q1148" s="13" t="s">
        <v>108</v>
      </c>
      <c r="R1148" s="13" t="s">
        <v>108</v>
      </c>
      <c r="Y1148" s="13">
        <v>1</v>
      </c>
      <c r="Z1148" s="13" t="s">
        <v>59</v>
      </c>
      <c r="AA1148" s="13">
        <v>1</v>
      </c>
      <c r="AB1148" s="13" t="s">
        <v>59</v>
      </c>
      <c r="AC1148" s="13" t="s">
        <v>67</v>
      </c>
      <c r="AD1148" s="13" t="s">
        <v>61</v>
      </c>
      <c r="AE1148" s="13">
        <v>0.43</v>
      </c>
      <c r="AF1148" s="13" t="s">
        <v>62</v>
      </c>
      <c r="AG1148" s="13" t="s">
        <v>69</v>
      </c>
      <c r="AK1148" s="13" t="s">
        <v>63</v>
      </c>
      <c r="AL1148" s="13">
        <v>8760</v>
      </c>
      <c r="AM1148" s="13" t="s">
        <v>64</v>
      </c>
      <c r="AO1148" s="11">
        <v>44068.419305555559</v>
      </c>
      <c r="AP1148" s="11" t="s">
        <v>66</v>
      </c>
      <c r="AQ1148" s="11" t="s">
        <v>49</v>
      </c>
      <c r="AR1148" s="11" t="s">
        <v>66</v>
      </c>
      <c r="AS1148" s="11" t="s">
        <v>55</v>
      </c>
      <c r="AT1148" s="11" t="s">
        <v>66</v>
      </c>
      <c r="AU1148" s="11" t="s">
        <v>61</v>
      </c>
      <c r="AV1148" t="s">
        <v>66</v>
      </c>
      <c r="AW1148" t="s">
        <v>66</v>
      </c>
    </row>
    <row r="1149" spans="1:49" hidden="1" x14ac:dyDescent="0.25">
      <c r="A1149" s="13" t="s">
        <v>1157</v>
      </c>
      <c r="B1149" s="13">
        <v>39489</v>
      </c>
      <c r="C1149" s="13" t="s">
        <v>1214</v>
      </c>
      <c r="D1149" s="13" t="s">
        <v>49</v>
      </c>
      <c r="E1149" s="13" t="s">
        <v>159</v>
      </c>
      <c r="F1149" s="15" t="s">
        <v>84</v>
      </c>
      <c r="G1149" s="13">
        <v>32.327561000000003</v>
      </c>
      <c r="H1149" s="13">
        <v>-104.10000599999999</v>
      </c>
      <c r="I1149" s="16" t="s">
        <v>75</v>
      </c>
      <c r="J1149" s="13" t="s">
        <v>53</v>
      </c>
      <c r="K1149" s="13">
        <v>2</v>
      </c>
      <c r="L1149" s="13" t="s">
        <v>80</v>
      </c>
      <c r="M1149" s="13" t="s">
        <v>55</v>
      </c>
      <c r="N1149" s="13" t="s">
        <v>56</v>
      </c>
      <c r="O1149" s="13" t="s">
        <v>444</v>
      </c>
      <c r="P1149" s="13" t="s">
        <v>1164</v>
      </c>
      <c r="Q1149" s="13" t="s">
        <v>108</v>
      </c>
      <c r="R1149" s="13" t="s">
        <v>108</v>
      </c>
      <c r="Y1149" s="13">
        <v>1</v>
      </c>
      <c r="Z1149" s="13" t="s">
        <v>59</v>
      </c>
      <c r="AA1149" s="13">
        <v>1</v>
      </c>
      <c r="AB1149" s="13" t="s">
        <v>59</v>
      </c>
      <c r="AC1149" s="13" t="s">
        <v>67</v>
      </c>
      <c r="AD1149" s="13" t="s">
        <v>61</v>
      </c>
      <c r="AE1149" s="13">
        <v>9.8000000000000004E-2</v>
      </c>
      <c r="AF1149" s="13" t="s">
        <v>68</v>
      </c>
      <c r="AG1149" s="13" t="s">
        <v>69</v>
      </c>
      <c r="AK1149" s="13" t="s">
        <v>63</v>
      </c>
      <c r="AL1149" s="13">
        <v>8760</v>
      </c>
      <c r="AM1149" s="13" t="s">
        <v>64</v>
      </c>
      <c r="AO1149" s="11">
        <v>44068.419305555559</v>
      </c>
      <c r="AP1149" s="11" t="s">
        <v>66</v>
      </c>
      <c r="AQ1149" s="11" t="s">
        <v>49</v>
      </c>
      <c r="AR1149" s="11" t="s">
        <v>66</v>
      </c>
      <c r="AS1149" s="11" t="s">
        <v>55</v>
      </c>
      <c r="AT1149" s="11" t="s">
        <v>66</v>
      </c>
      <c r="AU1149" s="11" t="s">
        <v>61</v>
      </c>
      <c r="AV1149" t="s">
        <v>66</v>
      </c>
      <c r="AW1149" t="s">
        <v>66</v>
      </c>
    </row>
    <row r="1150" spans="1:49" hidden="1" x14ac:dyDescent="0.25">
      <c r="A1150" s="13" t="s">
        <v>1157</v>
      </c>
      <c r="B1150" s="13">
        <v>39489</v>
      </c>
      <c r="C1150" s="13" t="s">
        <v>1214</v>
      </c>
      <c r="D1150" s="13" t="s">
        <v>49</v>
      </c>
      <c r="E1150" s="13" t="s">
        <v>159</v>
      </c>
      <c r="F1150" s="15" t="s">
        <v>84</v>
      </c>
      <c r="G1150" s="13">
        <v>32.327561000000003</v>
      </c>
      <c r="H1150" s="13">
        <v>-104.10000599999999</v>
      </c>
      <c r="I1150" s="16" t="s">
        <v>75</v>
      </c>
      <c r="J1150" s="13" t="s">
        <v>53</v>
      </c>
      <c r="K1150" s="13">
        <v>2</v>
      </c>
      <c r="L1150" s="13" t="s">
        <v>80</v>
      </c>
      <c r="M1150" s="13" t="s">
        <v>55</v>
      </c>
      <c r="N1150" s="13" t="s">
        <v>56</v>
      </c>
      <c r="O1150" s="13" t="s">
        <v>444</v>
      </c>
      <c r="P1150" s="13" t="s">
        <v>1164</v>
      </c>
      <c r="Q1150" s="13" t="s">
        <v>108</v>
      </c>
      <c r="R1150" s="13" t="s">
        <v>108</v>
      </c>
      <c r="Y1150" s="13">
        <v>1</v>
      </c>
      <c r="Z1150" s="13" t="s">
        <v>59</v>
      </c>
      <c r="AA1150" s="13">
        <v>1</v>
      </c>
      <c r="AB1150" s="13" t="s">
        <v>59</v>
      </c>
      <c r="AC1150" s="13" t="s">
        <v>67</v>
      </c>
      <c r="AD1150" s="13" t="s">
        <v>61</v>
      </c>
      <c r="AE1150" s="13">
        <v>0.43</v>
      </c>
      <c r="AF1150" s="13" t="s">
        <v>62</v>
      </c>
      <c r="AG1150" s="13" t="s">
        <v>69</v>
      </c>
      <c r="AK1150" s="13" t="s">
        <v>63</v>
      </c>
      <c r="AL1150" s="13">
        <v>8760</v>
      </c>
      <c r="AM1150" s="13" t="s">
        <v>64</v>
      </c>
      <c r="AO1150" s="11">
        <v>44068.419305555559</v>
      </c>
      <c r="AP1150" s="11" t="s">
        <v>66</v>
      </c>
      <c r="AQ1150" s="11" t="s">
        <v>49</v>
      </c>
      <c r="AR1150" s="11" t="s">
        <v>66</v>
      </c>
      <c r="AS1150" s="11" t="s">
        <v>55</v>
      </c>
      <c r="AT1150" s="11" t="s">
        <v>66</v>
      </c>
      <c r="AU1150" s="11" t="s">
        <v>61</v>
      </c>
      <c r="AV1150" t="s">
        <v>66</v>
      </c>
      <c r="AW1150" t="s">
        <v>66</v>
      </c>
    </row>
    <row r="1151" spans="1:49" hidden="1" x14ac:dyDescent="0.25">
      <c r="A1151" s="13" t="s">
        <v>1157</v>
      </c>
      <c r="B1151" s="13">
        <v>39489</v>
      </c>
      <c r="C1151" s="13" t="s">
        <v>1214</v>
      </c>
      <c r="D1151" s="13" t="s">
        <v>49</v>
      </c>
      <c r="E1151" s="13" t="s">
        <v>159</v>
      </c>
      <c r="F1151" s="15" t="s">
        <v>84</v>
      </c>
      <c r="G1151" s="13">
        <v>32.327561000000003</v>
      </c>
      <c r="H1151" s="13">
        <v>-104.10000599999999</v>
      </c>
      <c r="I1151" s="16" t="s">
        <v>75</v>
      </c>
      <c r="J1151" s="13" t="s">
        <v>53</v>
      </c>
      <c r="K1151" s="13">
        <v>3</v>
      </c>
      <c r="L1151" s="13" t="s">
        <v>236</v>
      </c>
      <c r="M1151" s="13" t="s">
        <v>55</v>
      </c>
      <c r="N1151" s="13" t="s">
        <v>56</v>
      </c>
      <c r="O1151" s="13" t="s">
        <v>445</v>
      </c>
      <c r="P1151" s="13" t="s">
        <v>1164</v>
      </c>
      <c r="Q1151" s="13" t="s">
        <v>108</v>
      </c>
      <c r="R1151" s="13" t="s">
        <v>108</v>
      </c>
      <c r="Y1151" s="13">
        <v>1</v>
      </c>
      <c r="Z1151" s="13" t="s">
        <v>59</v>
      </c>
      <c r="AA1151" s="13">
        <v>1</v>
      </c>
      <c r="AB1151" s="13" t="s">
        <v>59</v>
      </c>
      <c r="AC1151" s="13" t="s">
        <v>67</v>
      </c>
      <c r="AD1151" s="13" t="s">
        <v>61</v>
      </c>
      <c r="AE1151" s="13">
        <v>0.43</v>
      </c>
      <c r="AF1151" s="13" t="s">
        <v>62</v>
      </c>
      <c r="AG1151" s="13" t="s">
        <v>69</v>
      </c>
      <c r="AK1151" s="13" t="s">
        <v>63</v>
      </c>
      <c r="AL1151" s="13">
        <v>8760</v>
      </c>
      <c r="AM1151" s="13" t="s">
        <v>64</v>
      </c>
      <c r="AO1151" s="11">
        <v>44068.419305555559</v>
      </c>
      <c r="AP1151" s="11" t="s">
        <v>66</v>
      </c>
      <c r="AQ1151" s="11" t="s">
        <v>49</v>
      </c>
      <c r="AR1151" s="11" t="s">
        <v>66</v>
      </c>
      <c r="AS1151" s="11" t="s">
        <v>55</v>
      </c>
      <c r="AT1151" s="11" t="s">
        <v>66</v>
      </c>
      <c r="AU1151" s="11" t="s">
        <v>61</v>
      </c>
      <c r="AV1151" t="s">
        <v>66</v>
      </c>
      <c r="AW1151" t="s">
        <v>66</v>
      </c>
    </row>
    <row r="1152" spans="1:49" hidden="1" x14ac:dyDescent="0.25">
      <c r="A1152" s="13" t="s">
        <v>1157</v>
      </c>
      <c r="B1152" s="13">
        <v>39489</v>
      </c>
      <c r="C1152" s="13" t="s">
        <v>1214</v>
      </c>
      <c r="D1152" s="13" t="s">
        <v>49</v>
      </c>
      <c r="E1152" s="13" t="s">
        <v>159</v>
      </c>
      <c r="F1152" s="15" t="s">
        <v>84</v>
      </c>
      <c r="G1152" s="13">
        <v>32.327561000000003</v>
      </c>
      <c r="H1152" s="13">
        <v>-104.10000599999999</v>
      </c>
      <c r="I1152" s="16" t="s">
        <v>75</v>
      </c>
      <c r="J1152" s="13" t="s">
        <v>53</v>
      </c>
      <c r="K1152" s="13">
        <v>3</v>
      </c>
      <c r="L1152" s="13" t="s">
        <v>236</v>
      </c>
      <c r="M1152" s="13" t="s">
        <v>55</v>
      </c>
      <c r="N1152" s="13" t="s">
        <v>56</v>
      </c>
      <c r="O1152" s="13" t="s">
        <v>445</v>
      </c>
      <c r="P1152" s="13" t="s">
        <v>1164</v>
      </c>
      <c r="Q1152" s="13" t="s">
        <v>108</v>
      </c>
      <c r="R1152" s="13" t="s">
        <v>108</v>
      </c>
      <c r="Y1152" s="13">
        <v>1</v>
      </c>
      <c r="Z1152" s="13" t="s">
        <v>59</v>
      </c>
      <c r="AA1152" s="13">
        <v>1</v>
      </c>
      <c r="AB1152" s="13" t="s">
        <v>59</v>
      </c>
      <c r="AC1152" s="13" t="s">
        <v>67</v>
      </c>
      <c r="AD1152" s="13" t="s">
        <v>61</v>
      </c>
      <c r="AE1152" s="13">
        <v>9.8000000000000004E-2</v>
      </c>
      <c r="AF1152" s="13" t="s">
        <v>68</v>
      </c>
      <c r="AG1152" s="13" t="s">
        <v>69</v>
      </c>
      <c r="AK1152" s="13" t="s">
        <v>63</v>
      </c>
      <c r="AL1152" s="13">
        <v>8760</v>
      </c>
      <c r="AM1152" s="13" t="s">
        <v>64</v>
      </c>
      <c r="AO1152" s="11">
        <v>44068.419305555559</v>
      </c>
      <c r="AP1152" s="11" t="s">
        <v>66</v>
      </c>
      <c r="AQ1152" s="11" t="s">
        <v>49</v>
      </c>
      <c r="AR1152" s="11" t="s">
        <v>66</v>
      </c>
      <c r="AS1152" s="11" t="s">
        <v>55</v>
      </c>
      <c r="AT1152" s="11" t="s">
        <v>66</v>
      </c>
      <c r="AU1152" s="11" t="s">
        <v>61</v>
      </c>
      <c r="AV1152" t="s">
        <v>66</v>
      </c>
      <c r="AW1152" t="s">
        <v>66</v>
      </c>
    </row>
    <row r="1153" spans="1:49" hidden="1" x14ac:dyDescent="0.25">
      <c r="A1153" s="13" t="s">
        <v>1157</v>
      </c>
      <c r="B1153" s="13">
        <v>39547</v>
      </c>
      <c r="C1153" s="13" t="s">
        <v>1215</v>
      </c>
      <c r="D1153" s="13" t="s">
        <v>49</v>
      </c>
      <c r="E1153" s="13" t="s">
        <v>159</v>
      </c>
      <c r="F1153" s="15" t="s">
        <v>84</v>
      </c>
      <c r="G1153" s="13">
        <v>32.549019999999999</v>
      </c>
      <c r="H1153" s="13">
        <v>-104.119775</v>
      </c>
      <c r="I1153" s="16" t="s">
        <v>75</v>
      </c>
      <c r="J1153" s="13" t="s">
        <v>53</v>
      </c>
      <c r="K1153" s="13">
        <v>5</v>
      </c>
      <c r="L1153" s="13" t="s">
        <v>76</v>
      </c>
      <c r="M1153" s="13" t="s">
        <v>55</v>
      </c>
      <c r="N1153" s="13" t="s">
        <v>56</v>
      </c>
      <c r="O1153" s="13" t="s">
        <v>1216</v>
      </c>
      <c r="P1153" s="13" t="s">
        <v>1217</v>
      </c>
      <c r="U1153" s="13">
        <v>1</v>
      </c>
      <c r="V1153" s="13" t="s">
        <v>59</v>
      </c>
      <c r="W1153" s="13">
        <v>1</v>
      </c>
      <c r="X1153" s="13" t="s">
        <v>59</v>
      </c>
      <c r="AC1153" s="13" t="s">
        <v>67</v>
      </c>
      <c r="AD1153" s="13" t="s">
        <v>61</v>
      </c>
      <c r="AE1153" s="13">
        <v>0.1</v>
      </c>
      <c r="AF1153" s="13" t="s">
        <v>68</v>
      </c>
      <c r="AK1153" s="13" t="s">
        <v>63</v>
      </c>
      <c r="AL1153" s="13">
        <v>8760</v>
      </c>
      <c r="AM1153" s="13" t="s">
        <v>64</v>
      </c>
      <c r="AO1153" s="11">
        <v>44068.419305555559</v>
      </c>
      <c r="AP1153" s="11" t="s">
        <v>66</v>
      </c>
      <c r="AQ1153" s="11" t="s">
        <v>49</v>
      </c>
      <c r="AR1153" s="11" t="s">
        <v>66</v>
      </c>
      <c r="AS1153" s="11" t="s">
        <v>55</v>
      </c>
      <c r="AT1153" s="11" t="s">
        <v>66</v>
      </c>
      <c r="AU1153" s="11" t="s">
        <v>61</v>
      </c>
      <c r="AV1153" t="s">
        <v>66</v>
      </c>
      <c r="AW1153" t="s">
        <v>66</v>
      </c>
    </row>
    <row r="1154" spans="1:49" hidden="1" x14ac:dyDescent="0.25">
      <c r="A1154" s="13" t="s">
        <v>1157</v>
      </c>
      <c r="B1154" s="13">
        <v>39547</v>
      </c>
      <c r="C1154" s="13" t="s">
        <v>1215</v>
      </c>
      <c r="D1154" s="13" t="s">
        <v>49</v>
      </c>
      <c r="E1154" s="13" t="s">
        <v>159</v>
      </c>
      <c r="F1154" s="15" t="s">
        <v>84</v>
      </c>
      <c r="G1154" s="13">
        <v>32.549019999999999</v>
      </c>
      <c r="H1154" s="13">
        <v>-104.119775</v>
      </c>
      <c r="I1154" s="16" t="s">
        <v>75</v>
      </c>
      <c r="J1154" s="13" t="s">
        <v>53</v>
      </c>
      <c r="K1154" s="13">
        <v>5</v>
      </c>
      <c r="L1154" s="13" t="s">
        <v>76</v>
      </c>
      <c r="M1154" s="13" t="s">
        <v>55</v>
      </c>
      <c r="N1154" s="13" t="s">
        <v>56</v>
      </c>
      <c r="O1154" s="13" t="s">
        <v>1216</v>
      </c>
      <c r="P1154" s="13" t="s">
        <v>1217</v>
      </c>
      <c r="U1154" s="13">
        <v>1</v>
      </c>
      <c r="V1154" s="13" t="s">
        <v>59</v>
      </c>
      <c r="W1154" s="13">
        <v>1</v>
      </c>
      <c r="X1154" s="13" t="s">
        <v>59</v>
      </c>
      <c r="AA1154" s="13">
        <v>1</v>
      </c>
      <c r="AB1154" s="13" t="s">
        <v>59</v>
      </c>
      <c r="AC1154" s="13" t="s">
        <v>67</v>
      </c>
      <c r="AD1154" s="13" t="s">
        <v>61</v>
      </c>
      <c r="AE1154" s="13">
        <v>0.6</v>
      </c>
      <c r="AF1154" s="13" t="s">
        <v>62</v>
      </c>
      <c r="AK1154" s="13" t="s">
        <v>63</v>
      </c>
      <c r="AL1154" s="13">
        <v>8760</v>
      </c>
      <c r="AM1154" s="13" t="s">
        <v>64</v>
      </c>
      <c r="AO1154" s="11">
        <v>44068.419305555559</v>
      </c>
      <c r="AP1154" s="11" t="s">
        <v>66</v>
      </c>
      <c r="AQ1154" s="11" t="s">
        <v>49</v>
      </c>
      <c r="AR1154" s="11" t="s">
        <v>66</v>
      </c>
      <c r="AS1154" s="11" t="s">
        <v>55</v>
      </c>
      <c r="AT1154" s="11" t="s">
        <v>66</v>
      </c>
      <c r="AU1154" s="11" t="s">
        <v>61</v>
      </c>
      <c r="AV1154" t="s">
        <v>66</v>
      </c>
      <c r="AW1154" t="s">
        <v>66</v>
      </c>
    </row>
    <row r="1155" spans="1:49" hidden="1" x14ac:dyDescent="0.25">
      <c r="A1155" s="13" t="s">
        <v>1157</v>
      </c>
      <c r="B1155" s="13">
        <v>39547</v>
      </c>
      <c r="C1155" s="13" t="s">
        <v>1215</v>
      </c>
      <c r="D1155" s="13" t="s">
        <v>49</v>
      </c>
      <c r="E1155" s="13" t="s">
        <v>159</v>
      </c>
      <c r="F1155" s="15" t="s">
        <v>84</v>
      </c>
      <c r="G1155" s="13">
        <v>32.549019999999999</v>
      </c>
      <c r="H1155" s="13">
        <v>-104.119775</v>
      </c>
      <c r="I1155" s="16" t="s">
        <v>75</v>
      </c>
      <c r="J1155" s="13" t="s">
        <v>53</v>
      </c>
      <c r="K1155" s="13">
        <v>6</v>
      </c>
      <c r="L1155" s="13" t="s">
        <v>80</v>
      </c>
      <c r="M1155" s="13" t="s">
        <v>55</v>
      </c>
      <c r="N1155" s="13" t="s">
        <v>56</v>
      </c>
      <c r="O1155" s="13" t="s">
        <v>1218</v>
      </c>
      <c r="P1155" s="13" t="s">
        <v>1164</v>
      </c>
      <c r="U1155" s="13">
        <v>1</v>
      </c>
      <c r="V1155" s="13" t="s">
        <v>59</v>
      </c>
      <c r="W1155" s="13">
        <v>1</v>
      </c>
      <c r="X1155" s="13" t="s">
        <v>59</v>
      </c>
      <c r="AA1155" s="13">
        <v>1</v>
      </c>
      <c r="AB1155" s="13" t="s">
        <v>59</v>
      </c>
      <c r="AC1155" s="13" t="s">
        <v>67</v>
      </c>
      <c r="AD1155" s="13" t="s">
        <v>61</v>
      </c>
      <c r="AE1155" s="13">
        <v>0.6</v>
      </c>
      <c r="AF1155" s="13" t="s">
        <v>62</v>
      </c>
      <c r="AK1155" s="13" t="s">
        <v>63</v>
      </c>
      <c r="AL1155" s="13">
        <v>8760</v>
      </c>
      <c r="AM1155" s="13" t="s">
        <v>64</v>
      </c>
      <c r="AO1155" s="11">
        <v>44068.419305555559</v>
      </c>
      <c r="AP1155" s="11" t="s">
        <v>66</v>
      </c>
      <c r="AQ1155" s="11" t="s">
        <v>49</v>
      </c>
      <c r="AR1155" s="11" t="s">
        <v>66</v>
      </c>
      <c r="AS1155" s="11" t="s">
        <v>55</v>
      </c>
      <c r="AT1155" s="11" t="s">
        <v>66</v>
      </c>
      <c r="AU1155" s="11" t="s">
        <v>61</v>
      </c>
      <c r="AV1155" t="s">
        <v>66</v>
      </c>
      <c r="AW1155" t="s">
        <v>66</v>
      </c>
    </row>
    <row r="1156" spans="1:49" hidden="1" x14ac:dyDescent="0.25">
      <c r="A1156" s="13" t="s">
        <v>1157</v>
      </c>
      <c r="B1156" s="13">
        <v>39547</v>
      </c>
      <c r="C1156" s="13" t="s">
        <v>1215</v>
      </c>
      <c r="D1156" s="13" t="s">
        <v>49</v>
      </c>
      <c r="E1156" s="13" t="s">
        <v>159</v>
      </c>
      <c r="F1156" s="15" t="s">
        <v>84</v>
      </c>
      <c r="G1156" s="13">
        <v>32.549019999999999</v>
      </c>
      <c r="H1156" s="13">
        <v>-104.119775</v>
      </c>
      <c r="I1156" s="16" t="s">
        <v>75</v>
      </c>
      <c r="J1156" s="13" t="s">
        <v>53</v>
      </c>
      <c r="K1156" s="13">
        <v>6</v>
      </c>
      <c r="L1156" s="13" t="s">
        <v>80</v>
      </c>
      <c r="M1156" s="13" t="s">
        <v>55</v>
      </c>
      <c r="N1156" s="13" t="s">
        <v>56</v>
      </c>
      <c r="O1156" s="13" t="s">
        <v>1218</v>
      </c>
      <c r="P1156" s="13" t="s">
        <v>1164</v>
      </c>
      <c r="U1156" s="13">
        <v>1</v>
      </c>
      <c r="V1156" s="13" t="s">
        <v>59</v>
      </c>
      <c r="W1156" s="13">
        <v>1</v>
      </c>
      <c r="X1156" s="13" t="s">
        <v>59</v>
      </c>
      <c r="AC1156" s="13" t="s">
        <v>67</v>
      </c>
      <c r="AD1156" s="13" t="s">
        <v>61</v>
      </c>
      <c r="AE1156" s="13">
        <v>0.1</v>
      </c>
      <c r="AF1156" s="13" t="s">
        <v>68</v>
      </c>
      <c r="AK1156" s="13" t="s">
        <v>63</v>
      </c>
      <c r="AL1156" s="13">
        <v>8760</v>
      </c>
      <c r="AM1156" s="13" t="s">
        <v>64</v>
      </c>
      <c r="AO1156" s="11">
        <v>44068.419305555559</v>
      </c>
      <c r="AP1156" s="11" t="s">
        <v>66</v>
      </c>
      <c r="AQ1156" s="11" t="s">
        <v>49</v>
      </c>
      <c r="AR1156" s="11" t="s">
        <v>66</v>
      </c>
      <c r="AS1156" s="11" t="s">
        <v>55</v>
      </c>
      <c r="AT1156" s="11" t="s">
        <v>66</v>
      </c>
      <c r="AU1156" s="11" t="s">
        <v>61</v>
      </c>
      <c r="AV1156" t="s">
        <v>66</v>
      </c>
      <c r="AW1156" t="s">
        <v>66</v>
      </c>
    </row>
    <row r="1157" spans="1:49" hidden="1" x14ac:dyDescent="0.25">
      <c r="A1157" s="13" t="s">
        <v>1157</v>
      </c>
      <c r="B1157" s="13">
        <v>39547</v>
      </c>
      <c r="C1157" s="13" t="s">
        <v>1215</v>
      </c>
      <c r="D1157" s="13" t="s">
        <v>49</v>
      </c>
      <c r="E1157" s="13" t="s">
        <v>159</v>
      </c>
      <c r="F1157" s="15" t="s">
        <v>84</v>
      </c>
      <c r="G1157" s="13">
        <v>32.549019999999999</v>
      </c>
      <c r="H1157" s="13">
        <v>-104.119775</v>
      </c>
      <c r="I1157" s="16" t="s">
        <v>75</v>
      </c>
      <c r="J1157" s="13" t="s">
        <v>53</v>
      </c>
      <c r="K1157" s="13">
        <v>7</v>
      </c>
      <c r="L1157" s="13" t="s">
        <v>236</v>
      </c>
      <c r="M1157" s="13" t="s">
        <v>55</v>
      </c>
      <c r="N1157" s="13" t="s">
        <v>56</v>
      </c>
      <c r="O1157" s="13" t="s">
        <v>1219</v>
      </c>
      <c r="P1157" s="13" t="s">
        <v>1164</v>
      </c>
      <c r="U1157" s="13">
        <v>1</v>
      </c>
      <c r="V1157" s="13" t="s">
        <v>59</v>
      </c>
      <c r="W1157" s="13">
        <v>1</v>
      </c>
      <c r="X1157" s="13" t="s">
        <v>59</v>
      </c>
      <c r="AC1157" s="13" t="s">
        <v>67</v>
      </c>
      <c r="AD1157" s="13" t="s">
        <v>61</v>
      </c>
      <c r="AE1157" s="13">
        <v>0.1</v>
      </c>
      <c r="AF1157" s="13" t="s">
        <v>68</v>
      </c>
      <c r="AK1157" s="13" t="s">
        <v>63</v>
      </c>
      <c r="AL1157" s="13">
        <v>8760</v>
      </c>
      <c r="AM1157" s="13" t="s">
        <v>64</v>
      </c>
      <c r="AO1157" s="11">
        <v>44068.419305555559</v>
      </c>
      <c r="AP1157" s="11" t="s">
        <v>66</v>
      </c>
      <c r="AQ1157" s="11" t="s">
        <v>49</v>
      </c>
      <c r="AR1157" s="11" t="s">
        <v>66</v>
      </c>
      <c r="AS1157" s="11" t="s">
        <v>55</v>
      </c>
      <c r="AT1157" s="11" t="s">
        <v>66</v>
      </c>
      <c r="AU1157" s="11" t="s">
        <v>61</v>
      </c>
      <c r="AV1157" t="s">
        <v>66</v>
      </c>
      <c r="AW1157" t="s">
        <v>66</v>
      </c>
    </row>
    <row r="1158" spans="1:49" hidden="1" x14ac:dyDescent="0.25">
      <c r="A1158" s="13" t="s">
        <v>1157</v>
      </c>
      <c r="B1158" s="13">
        <v>39547</v>
      </c>
      <c r="C1158" s="13" t="s">
        <v>1215</v>
      </c>
      <c r="D1158" s="13" t="s">
        <v>49</v>
      </c>
      <c r="E1158" s="13" t="s">
        <v>159</v>
      </c>
      <c r="F1158" s="15" t="s">
        <v>84</v>
      </c>
      <c r="G1158" s="13">
        <v>32.549019999999999</v>
      </c>
      <c r="H1158" s="13">
        <v>-104.119775</v>
      </c>
      <c r="I1158" s="16" t="s">
        <v>75</v>
      </c>
      <c r="J1158" s="13" t="s">
        <v>53</v>
      </c>
      <c r="K1158" s="13">
        <v>7</v>
      </c>
      <c r="L1158" s="13" t="s">
        <v>236</v>
      </c>
      <c r="M1158" s="13" t="s">
        <v>55</v>
      </c>
      <c r="N1158" s="13" t="s">
        <v>56</v>
      </c>
      <c r="O1158" s="13" t="s">
        <v>1219</v>
      </c>
      <c r="P1158" s="13" t="s">
        <v>1164</v>
      </c>
      <c r="U1158" s="13">
        <v>1</v>
      </c>
      <c r="V1158" s="13" t="s">
        <v>59</v>
      </c>
      <c r="W1158" s="13">
        <v>1</v>
      </c>
      <c r="X1158" s="13" t="s">
        <v>59</v>
      </c>
      <c r="AA1158" s="13">
        <v>1</v>
      </c>
      <c r="AB1158" s="13" t="s">
        <v>59</v>
      </c>
      <c r="AC1158" s="13" t="s">
        <v>67</v>
      </c>
      <c r="AD1158" s="13" t="s">
        <v>61</v>
      </c>
      <c r="AE1158" s="13">
        <v>0.6</v>
      </c>
      <c r="AF1158" s="13" t="s">
        <v>62</v>
      </c>
      <c r="AK1158" s="13" t="s">
        <v>63</v>
      </c>
      <c r="AL1158" s="13">
        <v>8760</v>
      </c>
      <c r="AM1158" s="13" t="s">
        <v>64</v>
      </c>
      <c r="AO1158" s="11">
        <v>44068.419305555559</v>
      </c>
      <c r="AP1158" s="11" t="s">
        <v>66</v>
      </c>
      <c r="AQ1158" s="11" t="s">
        <v>49</v>
      </c>
      <c r="AR1158" s="11" t="s">
        <v>66</v>
      </c>
      <c r="AS1158" s="11" t="s">
        <v>55</v>
      </c>
      <c r="AT1158" s="11" t="s">
        <v>66</v>
      </c>
      <c r="AU1158" s="11" t="s">
        <v>61</v>
      </c>
      <c r="AV1158" t="s">
        <v>66</v>
      </c>
      <c r="AW1158" t="s">
        <v>66</v>
      </c>
    </row>
    <row r="1159" spans="1:49" hidden="1" x14ac:dyDescent="0.25">
      <c r="A1159" s="13" t="s">
        <v>1157</v>
      </c>
      <c r="B1159" s="13">
        <v>39563</v>
      </c>
      <c r="C1159" s="13" t="s">
        <v>1220</v>
      </c>
      <c r="D1159" s="13" t="s">
        <v>49</v>
      </c>
      <c r="E1159" s="13" t="s">
        <v>159</v>
      </c>
      <c r="F1159" s="15" t="s">
        <v>84</v>
      </c>
      <c r="G1159" s="13">
        <v>32.048999999999999</v>
      </c>
      <c r="H1159" s="13">
        <v>-103.762</v>
      </c>
      <c r="I1159" s="16" t="s">
        <v>75</v>
      </c>
      <c r="J1159" s="13" t="s">
        <v>53</v>
      </c>
      <c r="K1159" s="13">
        <v>5</v>
      </c>
      <c r="L1159" s="13" t="s">
        <v>76</v>
      </c>
      <c r="M1159" s="13" t="s">
        <v>55</v>
      </c>
      <c r="N1159" s="13" t="s">
        <v>56</v>
      </c>
      <c r="O1159" s="13" t="s">
        <v>1221</v>
      </c>
      <c r="T1159" s="14">
        <v>44075.419305555559</v>
      </c>
      <c r="Y1159" s="13">
        <v>2</v>
      </c>
      <c r="Z1159" s="13" t="s">
        <v>59</v>
      </c>
      <c r="AA1159" s="13">
        <v>2</v>
      </c>
      <c r="AB1159" s="13" t="s">
        <v>59</v>
      </c>
      <c r="AC1159" s="13" t="s">
        <v>67</v>
      </c>
      <c r="AD1159" s="13" t="s">
        <v>61</v>
      </c>
      <c r="AE1159" s="13">
        <v>1.1000000000000001</v>
      </c>
      <c r="AF1159" s="13" t="s">
        <v>62</v>
      </c>
      <c r="AK1159" s="13" t="s">
        <v>63</v>
      </c>
      <c r="AL1159" s="13">
        <v>8760</v>
      </c>
      <c r="AM1159" s="13" t="s">
        <v>64</v>
      </c>
      <c r="AO1159" s="11">
        <v>44068.419305555559</v>
      </c>
      <c r="AP1159" s="11" t="s">
        <v>66</v>
      </c>
      <c r="AQ1159" s="11" t="s">
        <v>49</v>
      </c>
      <c r="AR1159" s="11" t="s">
        <v>66</v>
      </c>
      <c r="AS1159" s="11" t="s">
        <v>55</v>
      </c>
      <c r="AT1159" s="11" t="s">
        <v>66</v>
      </c>
      <c r="AU1159" s="11" t="s">
        <v>61</v>
      </c>
      <c r="AV1159" t="s">
        <v>66</v>
      </c>
      <c r="AW1159" t="s">
        <v>66</v>
      </c>
    </row>
    <row r="1160" spans="1:49" hidden="1" x14ac:dyDescent="0.25">
      <c r="A1160" s="13" t="s">
        <v>1157</v>
      </c>
      <c r="B1160" s="13">
        <v>39563</v>
      </c>
      <c r="C1160" s="13" t="s">
        <v>1220</v>
      </c>
      <c r="D1160" s="13" t="s">
        <v>49</v>
      </c>
      <c r="E1160" s="13" t="s">
        <v>159</v>
      </c>
      <c r="F1160" s="15" t="s">
        <v>84</v>
      </c>
      <c r="G1160" s="13">
        <v>32.048999999999999</v>
      </c>
      <c r="H1160" s="13">
        <v>-103.762</v>
      </c>
      <c r="I1160" s="16" t="s">
        <v>75</v>
      </c>
      <c r="J1160" s="13" t="s">
        <v>53</v>
      </c>
      <c r="K1160" s="13">
        <v>6</v>
      </c>
      <c r="L1160" s="13" t="s">
        <v>80</v>
      </c>
      <c r="M1160" s="13" t="s">
        <v>55</v>
      </c>
      <c r="N1160" s="13" t="s">
        <v>56</v>
      </c>
      <c r="O1160" s="13" t="s">
        <v>1222</v>
      </c>
      <c r="T1160" s="14">
        <v>44075.419305555559</v>
      </c>
      <c r="Y1160" s="13">
        <v>2</v>
      </c>
      <c r="Z1160" s="13" t="s">
        <v>59</v>
      </c>
      <c r="AA1160" s="13">
        <v>2</v>
      </c>
      <c r="AB1160" s="13" t="s">
        <v>59</v>
      </c>
      <c r="AC1160" s="13" t="s">
        <v>67</v>
      </c>
      <c r="AD1160" s="13" t="s">
        <v>61</v>
      </c>
      <c r="AE1160" s="13">
        <v>1.1000000000000001</v>
      </c>
      <c r="AF1160" s="13" t="s">
        <v>62</v>
      </c>
      <c r="AK1160" s="13" t="s">
        <v>63</v>
      </c>
      <c r="AL1160" s="13">
        <v>8760</v>
      </c>
      <c r="AM1160" s="13" t="s">
        <v>64</v>
      </c>
      <c r="AO1160" s="11">
        <v>44068.419305555559</v>
      </c>
      <c r="AP1160" s="11" t="s">
        <v>66</v>
      </c>
      <c r="AQ1160" s="11" t="s">
        <v>49</v>
      </c>
      <c r="AR1160" s="11" t="s">
        <v>66</v>
      </c>
      <c r="AS1160" s="11" t="s">
        <v>55</v>
      </c>
      <c r="AT1160" s="11" t="s">
        <v>66</v>
      </c>
      <c r="AU1160" s="11" t="s">
        <v>61</v>
      </c>
      <c r="AV1160" t="s">
        <v>66</v>
      </c>
      <c r="AW1160" t="s">
        <v>66</v>
      </c>
    </row>
    <row r="1161" spans="1:49" hidden="1" x14ac:dyDescent="0.25">
      <c r="A1161" s="13" t="s">
        <v>1157</v>
      </c>
      <c r="B1161" s="13">
        <v>39563</v>
      </c>
      <c r="C1161" s="13" t="s">
        <v>1220</v>
      </c>
      <c r="D1161" s="13" t="s">
        <v>49</v>
      </c>
      <c r="E1161" s="13" t="s">
        <v>159</v>
      </c>
      <c r="F1161" s="15" t="s">
        <v>84</v>
      </c>
      <c r="G1161" s="13">
        <v>32.048999999999999</v>
      </c>
      <c r="H1161" s="13">
        <v>-103.762</v>
      </c>
      <c r="I1161" s="16" t="s">
        <v>75</v>
      </c>
      <c r="J1161" s="13" t="s">
        <v>53</v>
      </c>
      <c r="K1161" s="13">
        <v>7</v>
      </c>
      <c r="L1161" s="13" t="s">
        <v>236</v>
      </c>
      <c r="M1161" s="13" t="s">
        <v>55</v>
      </c>
      <c r="N1161" s="13" t="s">
        <v>56</v>
      </c>
      <c r="O1161" s="13" t="s">
        <v>1223</v>
      </c>
      <c r="T1161" s="14">
        <v>44075.419305555559</v>
      </c>
      <c r="Y1161" s="13">
        <v>2</v>
      </c>
      <c r="Z1161" s="13" t="s">
        <v>59</v>
      </c>
      <c r="AA1161" s="13">
        <v>2</v>
      </c>
      <c r="AB1161" s="13" t="s">
        <v>59</v>
      </c>
      <c r="AC1161" s="13" t="s">
        <v>67</v>
      </c>
      <c r="AD1161" s="13" t="s">
        <v>61</v>
      </c>
      <c r="AE1161" s="13">
        <v>1.1000000000000001</v>
      </c>
      <c r="AF1161" s="13" t="s">
        <v>62</v>
      </c>
      <c r="AK1161" s="13" t="s">
        <v>63</v>
      </c>
      <c r="AL1161" s="13">
        <v>8760</v>
      </c>
      <c r="AM1161" s="13" t="s">
        <v>64</v>
      </c>
      <c r="AO1161" s="11">
        <v>44068.419305555559</v>
      </c>
      <c r="AP1161" s="11" t="s">
        <v>66</v>
      </c>
      <c r="AQ1161" s="11" t="s">
        <v>49</v>
      </c>
      <c r="AR1161" s="11" t="s">
        <v>66</v>
      </c>
      <c r="AS1161" s="11" t="s">
        <v>55</v>
      </c>
      <c r="AT1161" s="11" t="s">
        <v>66</v>
      </c>
      <c r="AU1161" s="11" t="s">
        <v>61</v>
      </c>
      <c r="AV1161" t="s">
        <v>66</v>
      </c>
      <c r="AW1161" t="s">
        <v>66</v>
      </c>
    </row>
    <row r="1162" spans="1:49" hidden="1" x14ac:dyDescent="0.25">
      <c r="A1162" s="13" t="s">
        <v>1157</v>
      </c>
      <c r="B1162" s="13">
        <v>39563</v>
      </c>
      <c r="C1162" s="13" t="s">
        <v>1220</v>
      </c>
      <c r="D1162" s="13" t="s">
        <v>49</v>
      </c>
      <c r="E1162" s="13" t="s">
        <v>159</v>
      </c>
      <c r="F1162" s="15" t="s">
        <v>84</v>
      </c>
      <c r="G1162" s="13">
        <v>32.048999999999999</v>
      </c>
      <c r="H1162" s="13">
        <v>-103.762</v>
      </c>
      <c r="I1162" s="16" t="s">
        <v>75</v>
      </c>
      <c r="J1162" s="13" t="s">
        <v>53</v>
      </c>
      <c r="K1162" s="13">
        <v>8</v>
      </c>
      <c r="L1162" s="13" t="s">
        <v>382</v>
      </c>
      <c r="M1162" s="13" t="s">
        <v>55</v>
      </c>
      <c r="N1162" s="13" t="s">
        <v>56</v>
      </c>
      <c r="O1162" s="13" t="s">
        <v>1224</v>
      </c>
      <c r="T1162" s="14">
        <v>44075.419305555559</v>
      </c>
      <c r="Y1162" s="13">
        <v>2</v>
      </c>
      <c r="Z1162" s="13" t="s">
        <v>59</v>
      </c>
      <c r="AA1162" s="13">
        <v>2</v>
      </c>
      <c r="AB1162" s="13" t="s">
        <v>59</v>
      </c>
      <c r="AC1162" s="13" t="s">
        <v>67</v>
      </c>
      <c r="AD1162" s="13" t="s">
        <v>61</v>
      </c>
      <c r="AE1162" s="13">
        <v>1.1000000000000001</v>
      </c>
      <c r="AF1162" s="13" t="s">
        <v>62</v>
      </c>
      <c r="AK1162" s="13" t="s">
        <v>63</v>
      </c>
      <c r="AL1162" s="13">
        <v>8760</v>
      </c>
      <c r="AM1162" s="13" t="s">
        <v>64</v>
      </c>
      <c r="AO1162" s="11">
        <v>44068.419305555559</v>
      </c>
      <c r="AP1162" s="11" t="s">
        <v>66</v>
      </c>
      <c r="AQ1162" s="11" t="s">
        <v>49</v>
      </c>
      <c r="AR1162" s="11" t="s">
        <v>66</v>
      </c>
      <c r="AS1162" s="11" t="s">
        <v>55</v>
      </c>
      <c r="AT1162" s="11" t="s">
        <v>66</v>
      </c>
      <c r="AU1162" s="11" t="s">
        <v>61</v>
      </c>
      <c r="AV1162" t="s">
        <v>66</v>
      </c>
      <c r="AW1162" t="s">
        <v>66</v>
      </c>
    </row>
    <row r="1163" spans="1:49" hidden="1" x14ac:dyDescent="0.25">
      <c r="A1163" s="13" t="s">
        <v>1157</v>
      </c>
      <c r="B1163" s="13">
        <v>39564</v>
      </c>
      <c r="C1163" s="13" t="s">
        <v>1225</v>
      </c>
      <c r="D1163" s="13" t="s">
        <v>49</v>
      </c>
      <c r="E1163" s="13" t="s">
        <v>159</v>
      </c>
      <c r="F1163" s="15" t="s">
        <v>84</v>
      </c>
      <c r="G1163" s="13">
        <v>32.048999999999999</v>
      </c>
      <c r="H1163" s="13">
        <v>-103.77</v>
      </c>
      <c r="I1163" s="16" t="s">
        <v>75</v>
      </c>
      <c r="J1163" s="13" t="s">
        <v>53</v>
      </c>
      <c r="K1163" s="13">
        <v>3</v>
      </c>
      <c r="L1163" s="13" t="s">
        <v>76</v>
      </c>
      <c r="M1163" s="13" t="s">
        <v>55</v>
      </c>
      <c r="N1163" s="13" t="s">
        <v>56</v>
      </c>
      <c r="O1163" s="13" t="s">
        <v>1226</v>
      </c>
      <c r="T1163" s="14">
        <v>44075.419305555559</v>
      </c>
      <c r="Y1163" s="13">
        <v>1</v>
      </c>
      <c r="Z1163" s="13" t="s">
        <v>59</v>
      </c>
      <c r="AA1163" s="13">
        <v>1</v>
      </c>
      <c r="AB1163" s="13" t="s">
        <v>59</v>
      </c>
      <c r="AC1163" s="13" t="s">
        <v>67</v>
      </c>
      <c r="AD1163" s="13" t="s">
        <v>61</v>
      </c>
      <c r="AE1163" s="13">
        <v>0.6</v>
      </c>
      <c r="AF1163" s="13" t="s">
        <v>62</v>
      </c>
      <c r="AK1163" s="13" t="s">
        <v>63</v>
      </c>
      <c r="AL1163" s="13">
        <v>8760</v>
      </c>
      <c r="AM1163" s="13" t="s">
        <v>64</v>
      </c>
      <c r="AO1163" s="11">
        <v>44068.419305555559</v>
      </c>
      <c r="AP1163" s="11" t="s">
        <v>66</v>
      </c>
      <c r="AQ1163" s="11" t="s">
        <v>49</v>
      </c>
      <c r="AR1163" s="11" t="s">
        <v>66</v>
      </c>
      <c r="AS1163" s="11" t="s">
        <v>55</v>
      </c>
      <c r="AT1163" s="11" t="s">
        <v>66</v>
      </c>
      <c r="AU1163" s="11" t="s">
        <v>61</v>
      </c>
      <c r="AV1163" t="s">
        <v>66</v>
      </c>
      <c r="AW1163" t="s">
        <v>66</v>
      </c>
    </row>
    <row r="1164" spans="1:49" hidden="1" x14ac:dyDescent="0.25">
      <c r="A1164" s="13" t="s">
        <v>1157</v>
      </c>
      <c r="B1164" s="13">
        <v>39564</v>
      </c>
      <c r="C1164" s="13" t="s">
        <v>1225</v>
      </c>
      <c r="D1164" s="13" t="s">
        <v>49</v>
      </c>
      <c r="E1164" s="13" t="s">
        <v>159</v>
      </c>
      <c r="F1164" s="15" t="s">
        <v>84</v>
      </c>
      <c r="G1164" s="13">
        <v>32.048999999999999</v>
      </c>
      <c r="H1164" s="13">
        <v>-103.77</v>
      </c>
      <c r="I1164" s="16" t="s">
        <v>75</v>
      </c>
      <c r="J1164" s="13" t="s">
        <v>53</v>
      </c>
      <c r="K1164" s="13">
        <v>4</v>
      </c>
      <c r="L1164" s="13" t="s">
        <v>80</v>
      </c>
      <c r="M1164" s="13" t="s">
        <v>55</v>
      </c>
      <c r="N1164" s="13" t="s">
        <v>56</v>
      </c>
      <c r="O1164" s="13" t="s">
        <v>1227</v>
      </c>
      <c r="T1164" s="14">
        <v>44075.419305555559</v>
      </c>
      <c r="Y1164" s="13">
        <v>1</v>
      </c>
      <c r="Z1164" s="13" t="s">
        <v>59</v>
      </c>
      <c r="AA1164" s="13">
        <v>1</v>
      </c>
      <c r="AB1164" s="13" t="s">
        <v>59</v>
      </c>
      <c r="AC1164" s="13" t="s">
        <v>67</v>
      </c>
      <c r="AD1164" s="13" t="s">
        <v>61</v>
      </c>
      <c r="AE1164" s="13">
        <v>0.6</v>
      </c>
      <c r="AF1164" s="13" t="s">
        <v>62</v>
      </c>
      <c r="AK1164" s="13" t="s">
        <v>63</v>
      </c>
      <c r="AL1164" s="13">
        <v>8760</v>
      </c>
      <c r="AM1164" s="13" t="s">
        <v>64</v>
      </c>
      <c r="AO1164" s="11">
        <v>44068.419305555559</v>
      </c>
      <c r="AP1164" s="11" t="s">
        <v>66</v>
      </c>
      <c r="AQ1164" s="11" t="s">
        <v>49</v>
      </c>
      <c r="AR1164" s="11" t="s">
        <v>66</v>
      </c>
      <c r="AS1164" s="11" t="s">
        <v>55</v>
      </c>
      <c r="AT1164" s="11" t="s">
        <v>66</v>
      </c>
      <c r="AU1164" s="11" t="s">
        <v>61</v>
      </c>
      <c r="AV1164" t="s">
        <v>66</v>
      </c>
      <c r="AW1164" t="s">
        <v>66</v>
      </c>
    </row>
    <row r="1165" spans="1:49" hidden="1" x14ac:dyDescent="0.25">
      <c r="A1165" s="13" t="s">
        <v>1157</v>
      </c>
      <c r="B1165" s="13">
        <v>39564</v>
      </c>
      <c r="C1165" s="13" t="s">
        <v>1225</v>
      </c>
      <c r="D1165" s="13" t="s">
        <v>49</v>
      </c>
      <c r="E1165" s="13" t="s">
        <v>159</v>
      </c>
      <c r="F1165" s="15" t="s">
        <v>84</v>
      </c>
      <c r="G1165" s="13">
        <v>32.048999999999999</v>
      </c>
      <c r="H1165" s="13">
        <v>-103.77</v>
      </c>
      <c r="I1165" s="16" t="s">
        <v>75</v>
      </c>
      <c r="J1165" s="13" t="s">
        <v>53</v>
      </c>
      <c r="K1165" s="13">
        <v>5</v>
      </c>
      <c r="L1165" s="13" t="s">
        <v>236</v>
      </c>
      <c r="M1165" s="13" t="s">
        <v>55</v>
      </c>
      <c r="N1165" s="13" t="s">
        <v>56</v>
      </c>
      <c r="O1165" s="13" t="s">
        <v>1228</v>
      </c>
      <c r="T1165" s="14">
        <v>44075.419305555559</v>
      </c>
      <c r="Y1165" s="13">
        <v>1</v>
      </c>
      <c r="Z1165" s="13" t="s">
        <v>59</v>
      </c>
      <c r="AA1165" s="13">
        <v>1</v>
      </c>
      <c r="AB1165" s="13" t="s">
        <v>59</v>
      </c>
      <c r="AC1165" s="13" t="s">
        <v>67</v>
      </c>
      <c r="AD1165" s="13" t="s">
        <v>61</v>
      </c>
      <c r="AE1165" s="13">
        <v>0.6</v>
      </c>
      <c r="AF1165" s="13" t="s">
        <v>62</v>
      </c>
      <c r="AK1165" s="13" t="s">
        <v>63</v>
      </c>
      <c r="AL1165" s="13">
        <v>8760</v>
      </c>
      <c r="AM1165" s="13" t="s">
        <v>64</v>
      </c>
      <c r="AO1165" s="11">
        <v>44068.419305555559</v>
      </c>
      <c r="AP1165" s="11" t="s">
        <v>66</v>
      </c>
      <c r="AQ1165" s="11" t="s">
        <v>49</v>
      </c>
      <c r="AR1165" s="11" t="s">
        <v>66</v>
      </c>
      <c r="AS1165" s="11" t="s">
        <v>55</v>
      </c>
      <c r="AT1165" s="11" t="s">
        <v>66</v>
      </c>
      <c r="AU1165" s="11" t="s">
        <v>61</v>
      </c>
      <c r="AV1165" t="s">
        <v>66</v>
      </c>
      <c r="AW1165" t="s">
        <v>66</v>
      </c>
    </row>
    <row r="1166" spans="1:49" hidden="1" x14ac:dyDescent="0.25">
      <c r="A1166" s="13" t="s">
        <v>1229</v>
      </c>
      <c r="B1166" s="13">
        <v>1599</v>
      </c>
      <c r="C1166" s="13" t="s">
        <v>1230</v>
      </c>
      <c r="D1166" s="13" t="s">
        <v>49</v>
      </c>
      <c r="E1166" s="13" t="s">
        <v>49</v>
      </c>
      <c r="F1166" s="15" t="s">
        <v>1231</v>
      </c>
      <c r="G1166" s="13">
        <v>34.600242000000001</v>
      </c>
      <c r="H1166" s="13">
        <v>-106.741456</v>
      </c>
      <c r="I1166" s="16" t="s">
        <v>75</v>
      </c>
      <c r="J1166" s="13" t="s">
        <v>53</v>
      </c>
      <c r="K1166" s="13">
        <v>4</v>
      </c>
      <c r="L1166" s="13">
        <v>2</v>
      </c>
      <c r="M1166" s="13" t="s">
        <v>55</v>
      </c>
      <c r="N1166" s="13" t="s">
        <v>56</v>
      </c>
      <c r="O1166" s="13" t="s">
        <v>218</v>
      </c>
      <c r="P1166" s="13" t="s">
        <v>1232</v>
      </c>
      <c r="Q1166" s="13" t="s">
        <v>1233</v>
      </c>
      <c r="R1166" s="13" t="s">
        <v>1234</v>
      </c>
      <c r="U1166" s="13">
        <v>5.6</v>
      </c>
      <c r="V1166" s="13" t="s">
        <v>59</v>
      </c>
      <c r="Y1166" s="13">
        <v>5.6</v>
      </c>
      <c r="Z1166" s="13" t="s">
        <v>59</v>
      </c>
      <c r="AC1166" s="13" t="s">
        <v>67</v>
      </c>
      <c r="AD1166" s="13" t="s">
        <v>61</v>
      </c>
      <c r="AE1166" s="13">
        <v>0.8</v>
      </c>
      <c r="AF1166" s="13" t="s">
        <v>68</v>
      </c>
      <c r="AG1166" s="13" t="s">
        <v>69</v>
      </c>
      <c r="AK1166" s="13" t="s">
        <v>1235</v>
      </c>
      <c r="AL1166" s="13">
        <v>8760</v>
      </c>
      <c r="AO1166" s="11">
        <v>44068.419305555559</v>
      </c>
      <c r="AP1166" s="11" t="s">
        <v>66</v>
      </c>
      <c r="AQ1166" s="11" t="s">
        <v>49</v>
      </c>
      <c r="AR1166" s="11" t="s">
        <v>66</v>
      </c>
      <c r="AS1166" s="11" t="s">
        <v>55</v>
      </c>
      <c r="AT1166" s="11" t="s">
        <v>66</v>
      </c>
      <c r="AU1166" s="11" t="s">
        <v>61</v>
      </c>
      <c r="AV1166" t="s">
        <v>66</v>
      </c>
      <c r="AW1166" t="s">
        <v>66</v>
      </c>
    </row>
    <row r="1167" spans="1:49" hidden="1" x14ac:dyDescent="0.25">
      <c r="A1167" s="13" t="s">
        <v>1229</v>
      </c>
      <c r="B1167" s="13">
        <v>1599</v>
      </c>
      <c r="C1167" s="13" t="s">
        <v>1230</v>
      </c>
      <c r="D1167" s="13" t="s">
        <v>49</v>
      </c>
      <c r="E1167" s="13" t="s">
        <v>49</v>
      </c>
      <c r="F1167" s="15" t="s">
        <v>1231</v>
      </c>
      <c r="G1167" s="13">
        <v>34.600242000000001</v>
      </c>
      <c r="H1167" s="13">
        <v>-106.741456</v>
      </c>
      <c r="I1167" s="16" t="s">
        <v>75</v>
      </c>
      <c r="J1167" s="13" t="s">
        <v>53</v>
      </c>
      <c r="K1167" s="13">
        <v>4</v>
      </c>
      <c r="L1167" s="13">
        <v>2</v>
      </c>
      <c r="M1167" s="13" t="s">
        <v>55</v>
      </c>
      <c r="N1167" s="13" t="s">
        <v>56</v>
      </c>
      <c r="O1167" s="13" t="s">
        <v>218</v>
      </c>
      <c r="P1167" s="13" t="s">
        <v>1232</v>
      </c>
      <c r="Q1167" s="13" t="s">
        <v>1233</v>
      </c>
      <c r="R1167" s="13" t="s">
        <v>1234</v>
      </c>
      <c r="U1167" s="13">
        <v>5.6</v>
      </c>
      <c r="V1167" s="13" t="s">
        <v>59</v>
      </c>
      <c r="Y1167" s="13">
        <v>5.6</v>
      </c>
      <c r="Z1167" s="13" t="s">
        <v>59</v>
      </c>
      <c r="AC1167" s="13" t="s">
        <v>67</v>
      </c>
      <c r="AD1167" s="13" t="s">
        <v>61</v>
      </c>
      <c r="AE1167" s="13">
        <v>3.5</v>
      </c>
      <c r="AF1167" s="13" t="s">
        <v>62</v>
      </c>
      <c r="AG1167" s="13" t="s">
        <v>69</v>
      </c>
      <c r="AK1167" s="13" t="s">
        <v>1235</v>
      </c>
      <c r="AL1167" s="13">
        <v>8760</v>
      </c>
      <c r="AO1167" s="11">
        <v>44068.419305555559</v>
      </c>
      <c r="AP1167" s="11" t="s">
        <v>66</v>
      </c>
      <c r="AQ1167" s="11" t="s">
        <v>49</v>
      </c>
      <c r="AR1167" s="11" t="s">
        <v>66</v>
      </c>
      <c r="AS1167" s="11" t="s">
        <v>55</v>
      </c>
      <c r="AT1167" s="11" t="s">
        <v>66</v>
      </c>
      <c r="AU1167" s="11" t="s">
        <v>61</v>
      </c>
      <c r="AV1167" t="s">
        <v>66</v>
      </c>
      <c r="AW1167" t="s">
        <v>66</v>
      </c>
    </row>
    <row r="1168" spans="1:49" hidden="1" x14ac:dyDescent="0.25">
      <c r="A1168" s="13" t="s">
        <v>1236</v>
      </c>
      <c r="B1168" s="13">
        <v>420</v>
      </c>
      <c r="C1168" s="13" t="s">
        <v>1237</v>
      </c>
      <c r="D1168" s="13" t="s">
        <v>49</v>
      </c>
      <c r="E1168" s="13" t="s">
        <v>111</v>
      </c>
      <c r="F1168" s="15" t="s">
        <v>84</v>
      </c>
      <c r="G1168" s="13">
        <v>32.393279999999997</v>
      </c>
      <c r="H1168" s="13">
        <v>-104.601332</v>
      </c>
      <c r="I1168" s="16" t="s">
        <v>88</v>
      </c>
      <c r="J1168" s="13" t="s">
        <v>53</v>
      </c>
      <c r="K1168" s="13">
        <v>4</v>
      </c>
      <c r="L1168" s="13">
        <v>4</v>
      </c>
      <c r="M1168" s="13" t="s">
        <v>55</v>
      </c>
      <c r="N1168" s="13" t="s">
        <v>148</v>
      </c>
      <c r="O1168" s="13" t="s">
        <v>1238</v>
      </c>
      <c r="P1168" s="13" t="s">
        <v>215</v>
      </c>
      <c r="S1168" s="14">
        <v>36810.419305555559</v>
      </c>
      <c r="T1168" s="14">
        <v>36810.419305555559</v>
      </c>
      <c r="U1168" s="13">
        <v>7.5</v>
      </c>
      <c r="V1168" s="13" t="s">
        <v>59</v>
      </c>
      <c r="W1168" s="13">
        <v>7.5</v>
      </c>
      <c r="X1168" s="13" t="s">
        <v>59</v>
      </c>
      <c r="AA1168" s="13">
        <v>7.5</v>
      </c>
      <c r="AB1168" s="13" t="s">
        <v>59</v>
      </c>
      <c r="AC1168" s="13" t="s">
        <v>67</v>
      </c>
      <c r="AD1168" s="13" t="s">
        <v>61</v>
      </c>
      <c r="AE1168" s="13">
        <v>0.3</v>
      </c>
      <c r="AF1168" s="13" t="s">
        <v>62</v>
      </c>
      <c r="AG1168" s="13" t="s">
        <v>69</v>
      </c>
      <c r="AL1168" s="13">
        <v>0</v>
      </c>
      <c r="AM1168" s="13" t="s">
        <v>64</v>
      </c>
      <c r="AO1168" s="11">
        <v>44068.419305555559</v>
      </c>
      <c r="AP1168" s="11" t="s">
        <v>66</v>
      </c>
      <c r="AQ1168" s="11" t="s">
        <v>49</v>
      </c>
      <c r="AR1168" s="11" t="s">
        <v>66</v>
      </c>
      <c r="AS1168" s="11" t="s">
        <v>55</v>
      </c>
      <c r="AT1168" s="11" t="s">
        <v>66</v>
      </c>
      <c r="AU1168" s="11" t="s">
        <v>61</v>
      </c>
      <c r="AV1168" t="s">
        <v>66</v>
      </c>
      <c r="AW1168" t="s">
        <v>66</v>
      </c>
    </row>
    <row r="1169" spans="1:49" hidden="1" x14ac:dyDescent="0.25">
      <c r="A1169" s="13" t="s">
        <v>1239</v>
      </c>
      <c r="B1169" s="13">
        <v>24898</v>
      </c>
      <c r="C1169" s="13" t="s">
        <v>1240</v>
      </c>
      <c r="D1169" s="13" t="s">
        <v>49</v>
      </c>
      <c r="E1169" s="13" t="s">
        <v>111</v>
      </c>
      <c r="F1169" s="15" t="s">
        <v>112</v>
      </c>
      <c r="I1169" s="16" t="s">
        <v>88</v>
      </c>
      <c r="J1169" s="13" t="s">
        <v>53</v>
      </c>
      <c r="K1169" s="13">
        <v>3</v>
      </c>
      <c r="L1169" s="13" t="s">
        <v>55</v>
      </c>
      <c r="M1169" s="13" t="s">
        <v>55</v>
      </c>
      <c r="N1169" s="13" t="s">
        <v>56</v>
      </c>
      <c r="O1169" s="13" t="s">
        <v>1241</v>
      </c>
      <c r="P1169" s="13" t="s">
        <v>165</v>
      </c>
      <c r="Q1169" s="13" t="s">
        <v>165</v>
      </c>
      <c r="R1169" s="13" t="s">
        <v>165</v>
      </c>
      <c r="AC1169" s="13" t="s">
        <v>67</v>
      </c>
      <c r="AD1169" s="13" t="s">
        <v>61</v>
      </c>
      <c r="AE1169" s="13">
        <v>0.14000000000000001</v>
      </c>
      <c r="AF1169" s="13" t="s">
        <v>68</v>
      </c>
      <c r="AG1169" s="13" t="s">
        <v>69</v>
      </c>
      <c r="AK1169" s="13" t="s">
        <v>63</v>
      </c>
      <c r="AL1169" s="13">
        <v>8760</v>
      </c>
      <c r="AM1169" s="13" t="s">
        <v>64</v>
      </c>
      <c r="AO1169" s="11">
        <v>44068.419305555559</v>
      </c>
      <c r="AP1169" s="11" t="s">
        <v>66</v>
      </c>
      <c r="AQ1169" s="11" t="s">
        <v>49</v>
      </c>
      <c r="AR1169" s="11" t="s">
        <v>66</v>
      </c>
      <c r="AS1169" s="11" t="s">
        <v>55</v>
      </c>
      <c r="AT1169" s="11" t="s">
        <v>66</v>
      </c>
      <c r="AU1169" s="11" t="s">
        <v>61</v>
      </c>
      <c r="AV1169" t="s">
        <v>66</v>
      </c>
      <c r="AW1169" t="s">
        <v>66</v>
      </c>
    </row>
    <row r="1170" spans="1:49" hidden="1" x14ac:dyDescent="0.25">
      <c r="A1170" s="13" t="s">
        <v>1239</v>
      </c>
      <c r="B1170" s="13">
        <v>24898</v>
      </c>
      <c r="C1170" s="13" t="s">
        <v>1240</v>
      </c>
      <c r="D1170" s="13" t="s">
        <v>49</v>
      </c>
      <c r="E1170" s="13" t="s">
        <v>111</v>
      </c>
      <c r="F1170" s="15" t="s">
        <v>112</v>
      </c>
      <c r="I1170" s="16" t="s">
        <v>88</v>
      </c>
      <c r="J1170" s="13" t="s">
        <v>53</v>
      </c>
      <c r="K1170" s="13">
        <v>3</v>
      </c>
      <c r="L1170" s="13" t="s">
        <v>55</v>
      </c>
      <c r="M1170" s="13" t="s">
        <v>55</v>
      </c>
      <c r="N1170" s="13" t="s">
        <v>56</v>
      </c>
      <c r="O1170" s="13" t="s">
        <v>1241</v>
      </c>
      <c r="P1170" s="13" t="s">
        <v>165</v>
      </c>
      <c r="Q1170" s="13" t="s">
        <v>165</v>
      </c>
      <c r="R1170" s="13" t="s">
        <v>165</v>
      </c>
      <c r="AC1170" s="13" t="s">
        <v>67</v>
      </c>
      <c r="AD1170" s="13" t="s">
        <v>61</v>
      </c>
      <c r="AE1170" s="13">
        <v>0.61</v>
      </c>
      <c r="AF1170" s="13" t="s">
        <v>62</v>
      </c>
      <c r="AG1170" s="13" t="s">
        <v>69</v>
      </c>
      <c r="AK1170" s="13" t="s">
        <v>63</v>
      </c>
      <c r="AL1170" s="13">
        <v>8760</v>
      </c>
      <c r="AM1170" s="13" t="s">
        <v>64</v>
      </c>
      <c r="AO1170" s="11">
        <v>44068.419305555559</v>
      </c>
      <c r="AP1170" s="11" t="s">
        <v>66</v>
      </c>
      <c r="AQ1170" s="11" t="s">
        <v>49</v>
      </c>
      <c r="AR1170" s="11" t="s">
        <v>66</v>
      </c>
      <c r="AS1170" s="11" t="s">
        <v>55</v>
      </c>
      <c r="AT1170" s="11" t="s">
        <v>66</v>
      </c>
      <c r="AU1170" s="11" t="s">
        <v>61</v>
      </c>
      <c r="AV1170" t="s">
        <v>66</v>
      </c>
      <c r="AW1170" t="s">
        <v>66</v>
      </c>
    </row>
    <row r="1171" spans="1:49" hidden="1" x14ac:dyDescent="0.25">
      <c r="A1171" s="13" t="s">
        <v>1239</v>
      </c>
      <c r="B1171" s="13">
        <v>25046</v>
      </c>
      <c r="C1171" s="13" t="s">
        <v>1242</v>
      </c>
      <c r="D1171" s="13" t="s">
        <v>49</v>
      </c>
      <c r="E1171" s="13" t="s">
        <v>111</v>
      </c>
      <c r="F1171" s="15" t="s">
        <v>112</v>
      </c>
      <c r="I1171" s="16" t="s">
        <v>88</v>
      </c>
      <c r="J1171" s="13" t="s">
        <v>53</v>
      </c>
      <c r="K1171" s="13">
        <v>3</v>
      </c>
      <c r="L1171" s="13" t="s">
        <v>1243</v>
      </c>
      <c r="M1171" s="13" t="s">
        <v>55</v>
      </c>
      <c r="N1171" s="13" t="s">
        <v>56</v>
      </c>
      <c r="O1171" s="13" t="s">
        <v>1244</v>
      </c>
      <c r="P1171" s="13" t="s">
        <v>55</v>
      </c>
      <c r="Q1171" s="13" t="s">
        <v>108</v>
      </c>
      <c r="R1171" s="13" t="s">
        <v>108</v>
      </c>
      <c r="T1171" s="14">
        <v>38819.419305555559</v>
      </c>
      <c r="AC1171" s="13" t="s">
        <v>67</v>
      </c>
      <c r="AD1171" s="13" t="s">
        <v>61</v>
      </c>
      <c r="AE1171" s="13">
        <v>0.6</v>
      </c>
      <c r="AF1171" s="13" t="s">
        <v>62</v>
      </c>
      <c r="AL1171" s="13">
        <v>8760</v>
      </c>
      <c r="AM1171" s="13" t="s">
        <v>64</v>
      </c>
      <c r="AO1171" s="11">
        <v>44068.419305555559</v>
      </c>
      <c r="AP1171" s="11" t="s">
        <v>66</v>
      </c>
      <c r="AQ1171" s="11" t="s">
        <v>49</v>
      </c>
      <c r="AR1171" s="11" t="s">
        <v>66</v>
      </c>
      <c r="AS1171" s="11" t="s">
        <v>55</v>
      </c>
      <c r="AT1171" s="11" t="s">
        <v>66</v>
      </c>
      <c r="AU1171" s="11" t="s">
        <v>61</v>
      </c>
      <c r="AV1171" t="s">
        <v>66</v>
      </c>
      <c r="AW1171" t="s">
        <v>66</v>
      </c>
    </row>
    <row r="1172" spans="1:49" hidden="1" x14ac:dyDescent="0.25">
      <c r="A1172" s="13" t="s">
        <v>1239</v>
      </c>
      <c r="B1172" s="13">
        <v>25080</v>
      </c>
      <c r="C1172" s="13" t="s">
        <v>1245</v>
      </c>
      <c r="D1172" s="13" t="s">
        <v>49</v>
      </c>
      <c r="E1172" s="13" t="s">
        <v>111</v>
      </c>
      <c r="F1172" s="15" t="s">
        <v>119</v>
      </c>
      <c r="I1172" s="16" t="s">
        <v>88</v>
      </c>
      <c r="J1172" s="13" t="s">
        <v>53</v>
      </c>
      <c r="K1172" s="13">
        <v>3</v>
      </c>
      <c r="L1172" s="13" t="s">
        <v>1035</v>
      </c>
      <c r="M1172" s="13" t="s">
        <v>55</v>
      </c>
      <c r="N1172" s="13" t="s">
        <v>56</v>
      </c>
      <c r="O1172" s="13" t="s">
        <v>1036</v>
      </c>
      <c r="P1172" s="13" t="s">
        <v>108</v>
      </c>
      <c r="Q1172" s="13" t="s">
        <v>108</v>
      </c>
      <c r="R1172" s="13" t="s">
        <v>655</v>
      </c>
      <c r="U1172" s="13">
        <v>1.41</v>
      </c>
      <c r="V1172" s="13" t="s">
        <v>59</v>
      </c>
      <c r="W1172" s="13">
        <v>1.41</v>
      </c>
      <c r="X1172" s="13" t="s">
        <v>59</v>
      </c>
      <c r="Y1172" s="13">
        <v>1.41</v>
      </c>
      <c r="Z1172" s="13" t="s">
        <v>59</v>
      </c>
      <c r="AA1172" s="13">
        <v>1.41</v>
      </c>
      <c r="AB1172" s="13" t="s">
        <v>59</v>
      </c>
      <c r="AC1172" s="13" t="s">
        <v>67</v>
      </c>
      <c r="AD1172" s="13" t="s">
        <v>61</v>
      </c>
      <c r="AE1172" s="13">
        <v>0.6</v>
      </c>
      <c r="AF1172" s="13" t="s">
        <v>62</v>
      </c>
      <c r="AG1172" s="13" t="s">
        <v>69</v>
      </c>
      <c r="AK1172" s="13" t="s">
        <v>63</v>
      </c>
      <c r="AL1172" s="13">
        <v>8760</v>
      </c>
      <c r="AM1172" s="13" t="s">
        <v>64</v>
      </c>
      <c r="AO1172" s="11">
        <v>44068.419305555559</v>
      </c>
      <c r="AP1172" s="11" t="s">
        <v>66</v>
      </c>
      <c r="AQ1172" s="11" t="s">
        <v>49</v>
      </c>
      <c r="AR1172" s="11" t="s">
        <v>66</v>
      </c>
      <c r="AS1172" s="11" t="s">
        <v>55</v>
      </c>
      <c r="AT1172" s="11" t="s">
        <v>66</v>
      </c>
      <c r="AU1172" s="11" t="s">
        <v>61</v>
      </c>
      <c r="AV1172" t="s">
        <v>66</v>
      </c>
      <c r="AW1172" t="s">
        <v>66</v>
      </c>
    </row>
    <row r="1173" spans="1:49" hidden="1" x14ac:dyDescent="0.25">
      <c r="A1173" s="13" t="s">
        <v>1239</v>
      </c>
      <c r="B1173" s="13">
        <v>27275</v>
      </c>
      <c r="C1173" s="13" t="s">
        <v>1246</v>
      </c>
      <c r="D1173" s="13" t="s">
        <v>49</v>
      </c>
      <c r="E1173" s="13" t="s">
        <v>111</v>
      </c>
      <c r="F1173" s="15" t="s">
        <v>112</v>
      </c>
      <c r="I1173" s="16" t="s">
        <v>88</v>
      </c>
      <c r="J1173" s="13" t="s">
        <v>53</v>
      </c>
      <c r="K1173" s="13">
        <v>5</v>
      </c>
      <c r="L1173" s="13" t="s">
        <v>1247</v>
      </c>
      <c r="M1173" s="13" t="s">
        <v>55</v>
      </c>
      <c r="N1173" s="13" t="s">
        <v>56</v>
      </c>
      <c r="O1173" s="13" t="s">
        <v>1248</v>
      </c>
      <c r="AA1173" s="13">
        <v>1.5</v>
      </c>
      <c r="AB1173" s="13" t="s">
        <v>59</v>
      </c>
      <c r="AC1173" s="13" t="s">
        <v>67</v>
      </c>
      <c r="AD1173" s="13" t="s">
        <v>61</v>
      </c>
      <c r="AE1173" s="13">
        <v>0.7</v>
      </c>
      <c r="AF1173" s="13" t="s">
        <v>62</v>
      </c>
      <c r="AG1173" s="13" t="s">
        <v>69</v>
      </c>
      <c r="AL1173" s="13">
        <v>8760</v>
      </c>
      <c r="AM1173" s="13" t="s">
        <v>103</v>
      </c>
      <c r="AO1173" s="11">
        <v>44068.419305555559</v>
      </c>
      <c r="AP1173" s="11" t="s">
        <v>66</v>
      </c>
      <c r="AQ1173" s="11" t="s">
        <v>49</v>
      </c>
      <c r="AR1173" s="11" t="s">
        <v>66</v>
      </c>
      <c r="AS1173" s="11" t="s">
        <v>55</v>
      </c>
      <c r="AT1173" s="11" t="s">
        <v>66</v>
      </c>
      <c r="AU1173" s="11" t="s">
        <v>61</v>
      </c>
      <c r="AV1173" t="s">
        <v>66</v>
      </c>
      <c r="AW1173" t="s">
        <v>66</v>
      </c>
    </row>
    <row r="1174" spans="1:49" hidden="1" x14ac:dyDescent="0.25">
      <c r="A1174" s="13" t="s">
        <v>1239</v>
      </c>
      <c r="B1174" s="13">
        <v>29049</v>
      </c>
      <c r="C1174" s="13" t="s">
        <v>1249</v>
      </c>
      <c r="D1174" s="13" t="s">
        <v>49</v>
      </c>
      <c r="E1174" s="13" t="s">
        <v>111</v>
      </c>
      <c r="F1174" s="15" t="s">
        <v>112</v>
      </c>
      <c r="I1174" s="16" t="s">
        <v>88</v>
      </c>
      <c r="J1174" s="13" t="s">
        <v>53</v>
      </c>
      <c r="K1174" s="13">
        <v>4</v>
      </c>
      <c r="L1174" s="13" t="s">
        <v>144</v>
      </c>
      <c r="M1174" s="13" t="s">
        <v>55</v>
      </c>
      <c r="N1174" s="13" t="s">
        <v>56</v>
      </c>
      <c r="O1174" s="13" t="s">
        <v>144</v>
      </c>
      <c r="P1174" s="13" t="s">
        <v>139</v>
      </c>
      <c r="Q1174" s="13" t="s">
        <v>139</v>
      </c>
      <c r="R1174" s="13" t="s">
        <v>347</v>
      </c>
      <c r="U1174" s="13">
        <v>1.53</v>
      </c>
      <c r="V1174" s="13" t="s">
        <v>59</v>
      </c>
      <c r="W1174" s="13">
        <v>1.53</v>
      </c>
      <c r="X1174" s="13" t="s">
        <v>59</v>
      </c>
      <c r="Y1174" s="13">
        <v>1.53</v>
      </c>
      <c r="Z1174" s="13" t="s">
        <v>59</v>
      </c>
      <c r="AA1174" s="13">
        <v>1.53</v>
      </c>
      <c r="AB1174" s="13" t="s">
        <v>59</v>
      </c>
      <c r="AC1174" s="13" t="s">
        <v>67</v>
      </c>
      <c r="AD1174" s="13" t="s">
        <v>61</v>
      </c>
      <c r="AE1174" s="13">
        <v>0.2</v>
      </c>
      <c r="AF1174" s="13" t="s">
        <v>68</v>
      </c>
      <c r="AG1174" s="13" t="s">
        <v>69</v>
      </c>
      <c r="AK1174" s="13" t="s">
        <v>63</v>
      </c>
      <c r="AL1174" s="13">
        <v>8760</v>
      </c>
      <c r="AM1174" s="13" t="s">
        <v>103</v>
      </c>
      <c r="AO1174" s="11">
        <v>44068.419305555559</v>
      </c>
      <c r="AP1174" s="11" t="s">
        <v>66</v>
      </c>
      <c r="AQ1174" s="11" t="s">
        <v>49</v>
      </c>
      <c r="AR1174" s="11" t="s">
        <v>66</v>
      </c>
      <c r="AS1174" s="11" t="s">
        <v>55</v>
      </c>
      <c r="AT1174" s="11" t="s">
        <v>66</v>
      </c>
      <c r="AU1174" s="11" t="s">
        <v>61</v>
      </c>
      <c r="AV1174" t="s">
        <v>66</v>
      </c>
      <c r="AW1174" t="s">
        <v>66</v>
      </c>
    </row>
    <row r="1175" spans="1:49" hidden="1" x14ac:dyDescent="0.25">
      <c r="A1175" s="13" t="s">
        <v>1239</v>
      </c>
      <c r="B1175" s="13">
        <v>29049</v>
      </c>
      <c r="C1175" s="13" t="s">
        <v>1249</v>
      </c>
      <c r="D1175" s="13" t="s">
        <v>49</v>
      </c>
      <c r="E1175" s="13" t="s">
        <v>111</v>
      </c>
      <c r="F1175" s="15" t="s">
        <v>112</v>
      </c>
      <c r="I1175" s="16" t="s">
        <v>88</v>
      </c>
      <c r="J1175" s="13" t="s">
        <v>53</v>
      </c>
      <c r="K1175" s="13">
        <v>4</v>
      </c>
      <c r="L1175" s="13" t="s">
        <v>144</v>
      </c>
      <c r="M1175" s="13" t="s">
        <v>55</v>
      </c>
      <c r="N1175" s="13" t="s">
        <v>56</v>
      </c>
      <c r="O1175" s="13" t="s">
        <v>144</v>
      </c>
      <c r="P1175" s="13" t="s">
        <v>139</v>
      </c>
      <c r="Q1175" s="13" t="s">
        <v>139</v>
      </c>
      <c r="R1175" s="13" t="s">
        <v>347</v>
      </c>
      <c r="U1175" s="13">
        <v>1.53</v>
      </c>
      <c r="V1175" s="13" t="s">
        <v>59</v>
      </c>
      <c r="W1175" s="13">
        <v>1.53</v>
      </c>
      <c r="X1175" s="13" t="s">
        <v>59</v>
      </c>
      <c r="Y1175" s="13">
        <v>1.53</v>
      </c>
      <c r="Z1175" s="13" t="s">
        <v>59</v>
      </c>
      <c r="AA1175" s="13">
        <v>1.53</v>
      </c>
      <c r="AB1175" s="13" t="s">
        <v>59</v>
      </c>
      <c r="AC1175" s="13" t="s">
        <v>67</v>
      </c>
      <c r="AD1175" s="13" t="s">
        <v>61</v>
      </c>
      <c r="AE1175" s="13">
        <v>0.7</v>
      </c>
      <c r="AF1175" s="13" t="s">
        <v>62</v>
      </c>
      <c r="AG1175" s="13" t="s">
        <v>69</v>
      </c>
      <c r="AK1175" s="13" t="s">
        <v>63</v>
      </c>
      <c r="AL1175" s="13">
        <v>8760</v>
      </c>
      <c r="AM1175" s="13" t="s">
        <v>103</v>
      </c>
      <c r="AO1175" s="11">
        <v>44068.419305555559</v>
      </c>
      <c r="AP1175" s="11" t="s">
        <v>66</v>
      </c>
      <c r="AQ1175" s="11" t="s">
        <v>49</v>
      </c>
      <c r="AR1175" s="11" t="s">
        <v>66</v>
      </c>
      <c r="AS1175" s="11" t="s">
        <v>55</v>
      </c>
      <c r="AT1175" s="11" t="s">
        <v>66</v>
      </c>
      <c r="AU1175" s="11" t="s">
        <v>61</v>
      </c>
      <c r="AV1175" t="s">
        <v>66</v>
      </c>
      <c r="AW1175" t="s">
        <v>66</v>
      </c>
    </row>
    <row r="1176" spans="1:49" hidden="1" x14ac:dyDescent="0.25">
      <c r="A1176" s="13" t="s">
        <v>1250</v>
      </c>
      <c r="B1176" s="13">
        <v>1111</v>
      </c>
      <c r="C1176" s="13" t="s">
        <v>1251</v>
      </c>
      <c r="D1176" s="13" t="s">
        <v>49</v>
      </c>
      <c r="E1176" s="13" t="s">
        <v>111</v>
      </c>
      <c r="F1176" s="15" t="s">
        <v>395</v>
      </c>
      <c r="G1176" s="13">
        <v>35.484409999999997</v>
      </c>
      <c r="H1176" s="13">
        <v>-106.943487</v>
      </c>
      <c r="I1176" s="16" t="s">
        <v>75</v>
      </c>
      <c r="J1176" s="13" t="s">
        <v>53</v>
      </c>
      <c r="K1176" s="13">
        <v>5</v>
      </c>
      <c r="L1176" s="13" t="s">
        <v>1252</v>
      </c>
      <c r="M1176" s="13" t="s">
        <v>55</v>
      </c>
      <c r="N1176" s="13" t="s">
        <v>290</v>
      </c>
      <c r="O1176" s="13" t="s">
        <v>756</v>
      </c>
      <c r="P1176" s="13" t="s">
        <v>1253</v>
      </c>
      <c r="R1176" s="13">
        <v>35841</v>
      </c>
      <c r="T1176" s="14">
        <v>38047.419305555559</v>
      </c>
      <c r="U1176" s="13">
        <v>250</v>
      </c>
      <c r="V1176" s="13" t="s">
        <v>478</v>
      </c>
      <c r="W1176" s="13">
        <v>250</v>
      </c>
      <c r="X1176" s="13" t="s">
        <v>478</v>
      </c>
      <c r="AC1176" s="13" t="s">
        <v>67</v>
      </c>
      <c r="AD1176" s="13" t="s">
        <v>61</v>
      </c>
      <c r="AE1176" s="13">
        <v>0.03</v>
      </c>
      <c r="AF1176" s="13" t="s">
        <v>68</v>
      </c>
      <c r="AG1176" s="13" t="s">
        <v>69</v>
      </c>
      <c r="AK1176" s="13" t="s">
        <v>1254</v>
      </c>
      <c r="AL1176" s="13">
        <v>8760</v>
      </c>
      <c r="AM1176" s="13" t="s">
        <v>64</v>
      </c>
      <c r="AO1176" s="11">
        <v>44068.419305555559</v>
      </c>
      <c r="AP1176" s="11" t="s">
        <v>66</v>
      </c>
      <c r="AQ1176" s="11" t="s">
        <v>49</v>
      </c>
      <c r="AR1176" s="11" t="s">
        <v>66</v>
      </c>
      <c r="AS1176" s="11" t="s">
        <v>55</v>
      </c>
      <c r="AT1176" s="11" t="s">
        <v>66</v>
      </c>
      <c r="AU1176" s="11" t="s">
        <v>61</v>
      </c>
      <c r="AV1176" t="s">
        <v>66</v>
      </c>
      <c r="AW1176" t="s">
        <v>66</v>
      </c>
    </row>
    <row r="1177" spans="1:49" hidden="1" x14ac:dyDescent="0.25">
      <c r="A1177" s="13" t="s">
        <v>1250</v>
      </c>
      <c r="B1177" s="13">
        <v>1111</v>
      </c>
      <c r="C1177" s="13" t="s">
        <v>1251</v>
      </c>
      <c r="D1177" s="13" t="s">
        <v>49</v>
      </c>
      <c r="E1177" s="13" t="s">
        <v>111</v>
      </c>
      <c r="F1177" s="15" t="s">
        <v>395</v>
      </c>
      <c r="G1177" s="13">
        <v>35.484409999999997</v>
      </c>
      <c r="H1177" s="13">
        <v>-106.943487</v>
      </c>
      <c r="I1177" s="16" t="s">
        <v>75</v>
      </c>
      <c r="J1177" s="13" t="s">
        <v>53</v>
      </c>
      <c r="K1177" s="13">
        <v>5</v>
      </c>
      <c r="L1177" s="13" t="s">
        <v>1252</v>
      </c>
      <c r="M1177" s="13" t="s">
        <v>55</v>
      </c>
      <c r="N1177" s="13" t="s">
        <v>290</v>
      </c>
      <c r="O1177" s="13" t="s">
        <v>756</v>
      </c>
      <c r="P1177" s="13" t="s">
        <v>1253</v>
      </c>
      <c r="R1177" s="13">
        <v>35841</v>
      </c>
      <c r="T1177" s="14">
        <v>38047.419305555559</v>
      </c>
      <c r="U1177" s="13">
        <v>250</v>
      </c>
      <c r="V1177" s="13" t="s">
        <v>478</v>
      </c>
      <c r="W1177" s="13">
        <v>250</v>
      </c>
      <c r="X1177" s="13" t="s">
        <v>478</v>
      </c>
      <c r="AC1177" s="13" t="s">
        <v>67</v>
      </c>
      <c r="AD1177" s="13" t="s">
        <v>61</v>
      </c>
      <c r="AE1177" s="13">
        <v>0.12</v>
      </c>
      <c r="AF1177" s="13" t="s">
        <v>62</v>
      </c>
      <c r="AG1177" s="13" t="s">
        <v>69</v>
      </c>
      <c r="AK1177" s="13" t="s">
        <v>1254</v>
      </c>
      <c r="AL1177" s="13">
        <v>8760</v>
      </c>
      <c r="AM1177" s="13" t="s">
        <v>64</v>
      </c>
      <c r="AO1177" s="11">
        <v>44068.419305555559</v>
      </c>
      <c r="AP1177" s="11" t="s">
        <v>66</v>
      </c>
      <c r="AQ1177" s="11" t="s">
        <v>49</v>
      </c>
      <c r="AR1177" s="11" t="s">
        <v>66</v>
      </c>
      <c r="AS1177" s="11" t="s">
        <v>55</v>
      </c>
      <c r="AT1177" s="11" t="s">
        <v>66</v>
      </c>
      <c r="AU1177" s="11" t="s">
        <v>61</v>
      </c>
      <c r="AV1177" t="s">
        <v>66</v>
      </c>
      <c r="AW1177" t="s">
        <v>66</v>
      </c>
    </row>
    <row r="1178" spans="1:49" hidden="1" x14ac:dyDescent="0.25">
      <c r="A1178" s="13" t="s">
        <v>1250</v>
      </c>
      <c r="B1178" s="13">
        <v>1111</v>
      </c>
      <c r="C1178" s="13" t="s">
        <v>1251</v>
      </c>
      <c r="D1178" s="13" t="s">
        <v>49</v>
      </c>
      <c r="E1178" s="13" t="s">
        <v>111</v>
      </c>
      <c r="F1178" s="15" t="s">
        <v>395</v>
      </c>
      <c r="G1178" s="13">
        <v>35.484409999999997</v>
      </c>
      <c r="H1178" s="13">
        <v>-106.943487</v>
      </c>
      <c r="I1178" s="16" t="s">
        <v>75</v>
      </c>
      <c r="J1178" s="13" t="s">
        <v>53</v>
      </c>
      <c r="K1178" s="13">
        <v>8</v>
      </c>
      <c r="L1178" s="13" t="s">
        <v>1255</v>
      </c>
      <c r="M1178" s="13" t="s">
        <v>55</v>
      </c>
      <c r="N1178" s="13" t="s">
        <v>290</v>
      </c>
      <c r="O1178" s="13" t="s">
        <v>1256</v>
      </c>
      <c r="T1178" s="14">
        <v>38047.419305555559</v>
      </c>
      <c r="U1178" s="13">
        <v>250</v>
      </c>
      <c r="V1178" s="13" t="s">
        <v>478</v>
      </c>
      <c r="W1178" s="13">
        <v>250</v>
      </c>
      <c r="X1178" s="13" t="s">
        <v>478</v>
      </c>
      <c r="AC1178" s="13" t="s">
        <v>67</v>
      </c>
      <c r="AD1178" s="13" t="s">
        <v>61</v>
      </c>
      <c r="AE1178" s="13">
        <v>0.03</v>
      </c>
      <c r="AF1178" s="13" t="s">
        <v>68</v>
      </c>
      <c r="AG1178" s="13" t="s">
        <v>69</v>
      </c>
      <c r="AK1178" s="13" t="s">
        <v>1254</v>
      </c>
      <c r="AL1178" s="13">
        <v>8760</v>
      </c>
      <c r="AM1178" s="13" t="s">
        <v>64</v>
      </c>
      <c r="AO1178" s="11">
        <v>44068.419305555559</v>
      </c>
      <c r="AP1178" s="11" t="s">
        <v>66</v>
      </c>
      <c r="AQ1178" s="11" t="s">
        <v>49</v>
      </c>
      <c r="AR1178" s="11" t="s">
        <v>66</v>
      </c>
      <c r="AS1178" s="11" t="s">
        <v>55</v>
      </c>
      <c r="AT1178" s="11" t="s">
        <v>66</v>
      </c>
      <c r="AU1178" s="11" t="s">
        <v>61</v>
      </c>
      <c r="AV1178" t="s">
        <v>66</v>
      </c>
      <c r="AW1178" t="s">
        <v>66</v>
      </c>
    </row>
    <row r="1179" spans="1:49" hidden="1" x14ac:dyDescent="0.25">
      <c r="A1179" s="13" t="s">
        <v>1250</v>
      </c>
      <c r="B1179" s="13">
        <v>1111</v>
      </c>
      <c r="C1179" s="13" t="s">
        <v>1251</v>
      </c>
      <c r="D1179" s="13" t="s">
        <v>49</v>
      </c>
      <c r="E1179" s="13" t="s">
        <v>111</v>
      </c>
      <c r="F1179" s="15" t="s">
        <v>395</v>
      </c>
      <c r="G1179" s="13">
        <v>35.484409999999997</v>
      </c>
      <c r="H1179" s="13">
        <v>-106.943487</v>
      </c>
      <c r="I1179" s="16" t="s">
        <v>75</v>
      </c>
      <c r="J1179" s="13" t="s">
        <v>53</v>
      </c>
      <c r="K1179" s="13">
        <v>8</v>
      </c>
      <c r="L1179" s="13" t="s">
        <v>1255</v>
      </c>
      <c r="M1179" s="13" t="s">
        <v>55</v>
      </c>
      <c r="N1179" s="13" t="s">
        <v>290</v>
      </c>
      <c r="O1179" s="13" t="s">
        <v>1256</v>
      </c>
      <c r="T1179" s="14">
        <v>38047.419305555559</v>
      </c>
      <c r="U1179" s="13">
        <v>250</v>
      </c>
      <c r="V1179" s="13" t="s">
        <v>478</v>
      </c>
      <c r="W1179" s="13">
        <v>250</v>
      </c>
      <c r="X1179" s="13" t="s">
        <v>478</v>
      </c>
      <c r="AC1179" s="13" t="s">
        <v>67</v>
      </c>
      <c r="AD1179" s="13" t="s">
        <v>61</v>
      </c>
      <c r="AE1179" s="13">
        <v>0.12</v>
      </c>
      <c r="AF1179" s="13" t="s">
        <v>62</v>
      </c>
      <c r="AG1179" s="13" t="s">
        <v>69</v>
      </c>
      <c r="AK1179" s="13" t="s">
        <v>1254</v>
      </c>
      <c r="AL1179" s="13">
        <v>8760</v>
      </c>
      <c r="AM1179" s="13" t="s">
        <v>64</v>
      </c>
      <c r="AO1179" s="11">
        <v>44068.419305555559</v>
      </c>
      <c r="AP1179" s="11" t="s">
        <v>66</v>
      </c>
      <c r="AQ1179" s="11" t="s">
        <v>49</v>
      </c>
      <c r="AR1179" s="11" t="s">
        <v>66</v>
      </c>
      <c r="AS1179" s="11" t="s">
        <v>55</v>
      </c>
      <c r="AT1179" s="11" t="s">
        <v>66</v>
      </c>
      <c r="AU1179" s="11" t="s">
        <v>61</v>
      </c>
      <c r="AV1179" t="s">
        <v>66</v>
      </c>
      <c r="AW1179" t="s">
        <v>66</v>
      </c>
    </row>
    <row r="1180" spans="1:49" hidden="1" x14ac:dyDescent="0.25">
      <c r="A1180" s="13" t="s">
        <v>1250</v>
      </c>
      <c r="B1180" s="13">
        <v>1111</v>
      </c>
      <c r="C1180" s="13" t="s">
        <v>1251</v>
      </c>
      <c r="D1180" s="13" t="s">
        <v>49</v>
      </c>
      <c r="E1180" s="13" t="s">
        <v>111</v>
      </c>
      <c r="F1180" s="15" t="s">
        <v>395</v>
      </c>
      <c r="G1180" s="13">
        <v>35.484409999999997</v>
      </c>
      <c r="H1180" s="13">
        <v>-106.943487</v>
      </c>
      <c r="I1180" s="16" t="s">
        <v>75</v>
      </c>
      <c r="J1180" s="13" t="s">
        <v>53</v>
      </c>
      <c r="K1180" s="13">
        <v>9</v>
      </c>
      <c r="L1180" s="13" t="s">
        <v>1257</v>
      </c>
      <c r="M1180" s="13" t="s">
        <v>55</v>
      </c>
      <c r="N1180" s="13" t="s">
        <v>290</v>
      </c>
      <c r="O1180" s="13" t="s">
        <v>1258</v>
      </c>
      <c r="T1180" s="14">
        <v>38047.419305555559</v>
      </c>
      <c r="U1180" s="13">
        <v>250</v>
      </c>
      <c r="V1180" s="13" t="s">
        <v>478</v>
      </c>
      <c r="W1180" s="13">
        <v>250</v>
      </c>
      <c r="X1180" s="13" t="s">
        <v>478</v>
      </c>
      <c r="AC1180" s="13" t="s">
        <v>67</v>
      </c>
      <c r="AD1180" s="13" t="s">
        <v>61</v>
      </c>
      <c r="AE1180" s="13">
        <v>0.03</v>
      </c>
      <c r="AF1180" s="13" t="s">
        <v>68</v>
      </c>
      <c r="AG1180" s="13" t="s">
        <v>69</v>
      </c>
      <c r="AK1180" s="13" t="s">
        <v>1254</v>
      </c>
      <c r="AL1180" s="13">
        <v>8760</v>
      </c>
      <c r="AM1180" s="13" t="s">
        <v>64</v>
      </c>
      <c r="AO1180" s="11">
        <v>44068.419305555559</v>
      </c>
      <c r="AP1180" s="11" t="s">
        <v>66</v>
      </c>
      <c r="AQ1180" s="11" t="s">
        <v>49</v>
      </c>
      <c r="AR1180" s="11" t="s">
        <v>66</v>
      </c>
      <c r="AS1180" s="11" t="s">
        <v>55</v>
      </c>
      <c r="AT1180" s="11" t="s">
        <v>66</v>
      </c>
      <c r="AU1180" s="11" t="s">
        <v>61</v>
      </c>
      <c r="AV1180" t="s">
        <v>66</v>
      </c>
      <c r="AW1180" t="s">
        <v>66</v>
      </c>
    </row>
    <row r="1181" spans="1:49" hidden="1" x14ac:dyDescent="0.25">
      <c r="A1181" s="13" t="s">
        <v>1250</v>
      </c>
      <c r="B1181" s="13">
        <v>1111</v>
      </c>
      <c r="C1181" s="13" t="s">
        <v>1251</v>
      </c>
      <c r="D1181" s="13" t="s">
        <v>49</v>
      </c>
      <c r="E1181" s="13" t="s">
        <v>111</v>
      </c>
      <c r="F1181" s="15" t="s">
        <v>395</v>
      </c>
      <c r="G1181" s="13">
        <v>35.484409999999997</v>
      </c>
      <c r="H1181" s="13">
        <v>-106.943487</v>
      </c>
      <c r="I1181" s="16" t="s">
        <v>75</v>
      </c>
      <c r="J1181" s="13" t="s">
        <v>53</v>
      </c>
      <c r="K1181" s="13">
        <v>9</v>
      </c>
      <c r="L1181" s="13" t="s">
        <v>1257</v>
      </c>
      <c r="M1181" s="13" t="s">
        <v>55</v>
      </c>
      <c r="N1181" s="13" t="s">
        <v>290</v>
      </c>
      <c r="O1181" s="13" t="s">
        <v>1258</v>
      </c>
      <c r="T1181" s="14">
        <v>38047.419305555559</v>
      </c>
      <c r="U1181" s="13">
        <v>250</v>
      </c>
      <c r="V1181" s="13" t="s">
        <v>478</v>
      </c>
      <c r="W1181" s="13">
        <v>250</v>
      </c>
      <c r="X1181" s="13" t="s">
        <v>478</v>
      </c>
      <c r="AC1181" s="13" t="s">
        <v>67</v>
      </c>
      <c r="AD1181" s="13" t="s">
        <v>61</v>
      </c>
      <c r="AE1181" s="13">
        <v>0.12</v>
      </c>
      <c r="AF1181" s="13" t="s">
        <v>62</v>
      </c>
      <c r="AG1181" s="13" t="s">
        <v>69</v>
      </c>
      <c r="AK1181" s="13" t="s">
        <v>1254</v>
      </c>
      <c r="AL1181" s="13">
        <v>8760</v>
      </c>
      <c r="AM1181" s="13" t="s">
        <v>64</v>
      </c>
      <c r="AO1181" s="11">
        <v>44068.419305555559</v>
      </c>
      <c r="AP1181" s="11" t="s">
        <v>66</v>
      </c>
      <c r="AQ1181" s="11" t="s">
        <v>49</v>
      </c>
      <c r="AR1181" s="11" t="s">
        <v>66</v>
      </c>
      <c r="AS1181" s="11" t="s">
        <v>55</v>
      </c>
      <c r="AT1181" s="11" t="s">
        <v>66</v>
      </c>
      <c r="AU1181" s="11" t="s">
        <v>61</v>
      </c>
      <c r="AV1181" t="s">
        <v>66</v>
      </c>
      <c r="AW1181" t="s">
        <v>66</v>
      </c>
    </row>
    <row r="1182" spans="1:49" hidden="1" x14ac:dyDescent="0.25">
      <c r="A1182" s="13" t="s">
        <v>1250</v>
      </c>
      <c r="B1182" s="13">
        <v>1111</v>
      </c>
      <c r="C1182" s="13" t="s">
        <v>1251</v>
      </c>
      <c r="D1182" s="13" t="s">
        <v>49</v>
      </c>
      <c r="E1182" s="13" t="s">
        <v>111</v>
      </c>
      <c r="F1182" s="15" t="s">
        <v>395</v>
      </c>
      <c r="G1182" s="13">
        <v>35.484409999999997</v>
      </c>
      <c r="H1182" s="13">
        <v>-106.943487</v>
      </c>
      <c r="I1182" s="16" t="s">
        <v>75</v>
      </c>
      <c r="J1182" s="13" t="s">
        <v>53</v>
      </c>
      <c r="K1182" s="13">
        <v>10</v>
      </c>
      <c r="L1182" s="13" t="s">
        <v>1259</v>
      </c>
      <c r="M1182" s="13" t="s">
        <v>55</v>
      </c>
      <c r="N1182" s="13" t="s">
        <v>290</v>
      </c>
      <c r="O1182" s="13" t="s">
        <v>1258</v>
      </c>
      <c r="T1182" s="14">
        <v>38047.419305555559</v>
      </c>
      <c r="U1182" s="13">
        <v>250</v>
      </c>
      <c r="V1182" s="13" t="s">
        <v>478</v>
      </c>
      <c r="W1182" s="13">
        <v>250</v>
      </c>
      <c r="X1182" s="13" t="s">
        <v>478</v>
      </c>
      <c r="AC1182" s="13" t="s">
        <v>67</v>
      </c>
      <c r="AD1182" s="13" t="s">
        <v>61</v>
      </c>
      <c r="AE1182" s="13">
        <v>0.03</v>
      </c>
      <c r="AF1182" s="13" t="s">
        <v>68</v>
      </c>
      <c r="AG1182" s="13" t="s">
        <v>69</v>
      </c>
      <c r="AK1182" s="13" t="s">
        <v>1254</v>
      </c>
      <c r="AL1182" s="13">
        <v>8760</v>
      </c>
      <c r="AM1182" s="13" t="s">
        <v>64</v>
      </c>
      <c r="AO1182" s="11">
        <v>44068.419305555559</v>
      </c>
      <c r="AP1182" s="11" t="s">
        <v>66</v>
      </c>
      <c r="AQ1182" s="11" t="s">
        <v>49</v>
      </c>
      <c r="AR1182" s="11" t="s">
        <v>66</v>
      </c>
      <c r="AS1182" s="11" t="s">
        <v>55</v>
      </c>
      <c r="AT1182" s="11" t="s">
        <v>66</v>
      </c>
      <c r="AU1182" s="11" t="s">
        <v>61</v>
      </c>
      <c r="AV1182" t="s">
        <v>66</v>
      </c>
      <c r="AW1182" t="s">
        <v>66</v>
      </c>
    </row>
    <row r="1183" spans="1:49" hidden="1" x14ac:dyDescent="0.25">
      <c r="A1183" s="13" t="s">
        <v>1250</v>
      </c>
      <c r="B1183" s="13">
        <v>1111</v>
      </c>
      <c r="C1183" s="13" t="s">
        <v>1251</v>
      </c>
      <c r="D1183" s="13" t="s">
        <v>49</v>
      </c>
      <c r="E1183" s="13" t="s">
        <v>111</v>
      </c>
      <c r="F1183" s="15" t="s">
        <v>395</v>
      </c>
      <c r="G1183" s="13">
        <v>35.484409999999997</v>
      </c>
      <c r="H1183" s="13">
        <v>-106.943487</v>
      </c>
      <c r="I1183" s="16" t="s">
        <v>75</v>
      </c>
      <c r="J1183" s="13" t="s">
        <v>53</v>
      </c>
      <c r="K1183" s="13">
        <v>10</v>
      </c>
      <c r="L1183" s="13" t="s">
        <v>1259</v>
      </c>
      <c r="M1183" s="13" t="s">
        <v>55</v>
      </c>
      <c r="N1183" s="13" t="s">
        <v>290</v>
      </c>
      <c r="O1183" s="13" t="s">
        <v>1258</v>
      </c>
      <c r="T1183" s="14">
        <v>38047.419305555559</v>
      </c>
      <c r="U1183" s="13">
        <v>250</v>
      </c>
      <c r="V1183" s="13" t="s">
        <v>478</v>
      </c>
      <c r="W1183" s="13">
        <v>250</v>
      </c>
      <c r="X1183" s="13" t="s">
        <v>478</v>
      </c>
      <c r="AC1183" s="13" t="s">
        <v>67</v>
      </c>
      <c r="AD1183" s="13" t="s">
        <v>61</v>
      </c>
      <c r="AE1183" s="13">
        <v>0.12</v>
      </c>
      <c r="AF1183" s="13" t="s">
        <v>62</v>
      </c>
      <c r="AG1183" s="13" t="s">
        <v>69</v>
      </c>
      <c r="AK1183" s="13" t="s">
        <v>1254</v>
      </c>
      <c r="AL1183" s="13">
        <v>8760</v>
      </c>
      <c r="AM1183" s="13" t="s">
        <v>64</v>
      </c>
      <c r="AO1183" s="11">
        <v>44068.419305555559</v>
      </c>
      <c r="AP1183" s="11" t="s">
        <v>66</v>
      </c>
      <c r="AQ1183" s="11" t="s">
        <v>49</v>
      </c>
      <c r="AR1183" s="11" t="s">
        <v>66</v>
      </c>
      <c r="AS1183" s="11" t="s">
        <v>55</v>
      </c>
      <c r="AT1183" s="11" t="s">
        <v>66</v>
      </c>
      <c r="AU1183" s="11" t="s">
        <v>61</v>
      </c>
      <c r="AV1183" t="s">
        <v>66</v>
      </c>
      <c r="AW1183" t="s">
        <v>66</v>
      </c>
    </row>
    <row r="1184" spans="1:49" hidden="1" x14ac:dyDescent="0.25">
      <c r="A1184" s="13" t="s">
        <v>1260</v>
      </c>
      <c r="B1184" s="13">
        <v>27901</v>
      </c>
      <c r="C1184" s="13" t="s">
        <v>1261</v>
      </c>
      <c r="D1184" s="13" t="s">
        <v>49</v>
      </c>
      <c r="E1184" s="13" t="s">
        <v>74</v>
      </c>
      <c r="F1184" s="15" t="s">
        <v>84</v>
      </c>
      <c r="G1184" s="13">
        <v>32.237444000000004</v>
      </c>
      <c r="H1184" s="13">
        <v>-103.810417</v>
      </c>
      <c r="I1184" s="16" t="s">
        <v>88</v>
      </c>
      <c r="J1184" s="13" t="s">
        <v>53</v>
      </c>
      <c r="K1184" s="13">
        <v>1</v>
      </c>
      <c r="L1184" s="13" t="s">
        <v>1262</v>
      </c>
      <c r="M1184" s="13" t="s">
        <v>55</v>
      </c>
      <c r="N1184" s="13" t="s">
        <v>56</v>
      </c>
      <c r="P1184" s="13" t="s">
        <v>449</v>
      </c>
      <c r="Q1184" s="13">
        <v>1299</v>
      </c>
      <c r="U1184" s="13">
        <v>9.23</v>
      </c>
      <c r="V1184" s="13" t="s">
        <v>1263</v>
      </c>
      <c r="Y1184" s="13">
        <v>500</v>
      </c>
      <c r="Z1184" s="13" t="s">
        <v>478</v>
      </c>
      <c r="AC1184" s="13" t="s">
        <v>67</v>
      </c>
      <c r="AD1184" s="13" t="s">
        <v>61</v>
      </c>
      <c r="AE1184" s="13">
        <v>0.16800000000000001</v>
      </c>
      <c r="AF1184" s="13" t="s">
        <v>62</v>
      </c>
      <c r="AG1184" s="13" t="s">
        <v>69</v>
      </c>
      <c r="AK1184" s="13" t="s">
        <v>63</v>
      </c>
      <c r="AL1184" s="13">
        <v>8760</v>
      </c>
      <c r="AM1184" s="13" t="s">
        <v>1264</v>
      </c>
      <c r="AO1184" s="11">
        <v>44068.419305555559</v>
      </c>
      <c r="AP1184" s="11" t="s">
        <v>66</v>
      </c>
      <c r="AQ1184" s="11" t="s">
        <v>49</v>
      </c>
      <c r="AR1184" s="11" t="s">
        <v>66</v>
      </c>
      <c r="AS1184" s="11" t="s">
        <v>55</v>
      </c>
      <c r="AT1184" s="11" t="s">
        <v>66</v>
      </c>
      <c r="AU1184" s="11" t="s">
        <v>61</v>
      </c>
      <c r="AV1184" t="s">
        <v>66</v>
      </c>
      <c r="AW1184" t="s">
        <v>66</v>
      </c>
    </row>
    <row r="1185" spans="1:49" hidden="1" x14ac:dyDescent="0.25">
      <c r="A1185" s="13" t="s">
        <v>1260</v>
      </c>
      <c r="B1185" s="13">
        <v>27901</v>
      </c>
      <c r="C1185" s="13" t="s">
        <v>1261</v>
      </c>
      <c r="D1185" s="13" t="s">
        <v>49</v>
      </c>
      <c r="E1185" s="13" t="s">
        <v>74</v>
      </c>
      <c r="F1185" s="15" t="s">
        <v>84</v>
      </c>
      <c r="G1185" s="13">
        <v>32.237444000000004</v>
      </c>
      <c r="H1185" s="13">
        <v>-103.810417</v>
      </c>
      <c r="I1185" s="16" t="s">
        <v>88</v>
      </c>
      <c r="J1185" s="13" t="s">
        <v>53</v>
      </c>
      <c r="K1185" s="13">
        <v>1</v>
      </c>
      <c r="L1185" s="13" t="s">
        <v>1262</v>
      </c>
      <c r="M1185" s="13" t="s">
        <v>55</v>
      </c>
      <c r="N1185" s="13" t="s">
        <v>56</v>
      </c>
      <c r="P1185" s="13" t="s">
        <v>449</v>
      </c>
      <c r="Q1185" s="13">
        <v>1299</v>
      </c>
      <c r="U1185" s="13">
        <v>9.23</v>
      </c>
      <c r="V1185" s="13" t="s">
        <v>1263</v>
      </c>
      <c r="Y1185" s="13">
        <v>500</v>
      </c>
      <c r="Z1185" s="13" t="s">
        <v>478</v>
      </c>
      <c r="AC1185" s="13" t="s">
        <v>67</v>
      </c>
      <c r="AD1185" s="13" t="s">
        <v>61</v>
      </c>
      <c r="AE1185" s="13">
        <v>0.04</v>
      </c>
      <c r="AF1185" s="13" t="s">
        <v>68</v>
      </c>
      <c r="AG1185" s="13" t="s">
        <v>69</v>
      </c>
      <c r="AK1185" s="13" t="s">
        <v>63</v>
      </c>
      <c r="AL1185" s="13">
        <v>8760</v>
      </c>
      <c r="AM1185" s="13" t="s">
        <v>1264</v>
      </c>
      <c r="AO1185" s="11">
        <v>44068.419305555559</v>
      </c>
      <c r="AP1185" s="11" t="s">
        <v>66</v>
      </c>
      <c r="AQ1185" s="11" t="s">
        <v>49</v>
      </c>
      <c r="AR1185" s="11" t="s">
        <v>66</v>
      </c>
      <c r="AS1185" s="11" t="s">
        <v>55</v>
      </c>
      <c r="AT1185" s="11" t="s">
        <v>66</v>
      </c>
      <c r="AU1185" s="11" t="s">
        <v>61</v>
      </c>
      <c r="AV1185" t="s">
        <v>66</v>
      </c>
      <c r="AW1185" t="s">
        <v>66</v>
      </c>
    </row>
    <row r="1186" spans="1:49" hidden="1" x14ac:dyDescent="0.25">
      <c r="A1186" s="13" t="s">
        <v>1260</v>
      </c>
      <c r="B1186" s="13">
        <v>28087</v>
      </c>
      <c r="C1186" s="13" t="s">
        <v>1265</v>
      </c>
      <c r="D1186" s="13" t="s">
        <v>49</v>
      </c>
      <c r="E1186" s="13" t="s">
        <v>74</v>
      </c>
      <c r="F1186" s="15" t="s">
        <v>51</v>
      </c>
      <c r="G1186" s="13">
        <v>32.199666999999998</v>
      </c>
      <c r="H1186" s="13">
        <v>-103.137833</v>
      </c>
      <c r="I1186" s="16" t="s">
        <v>88</v>
      </c>
      <c r="J1186" s="13" t="s">
        <v>53</v>
      </c>
      <c r="K1186" s="13">
        <v>3</v>
      </c>
      <c r="L1186" s="13" t="s">
        <v>1266</v>
      </c>
      <c r="M1186" s="13" t="s">
        <v>55</v>
      </c>
      <c r="N1186" s="13" t="s">
        <v>56</v>
      </c>
      <c r="O1186" s="13" t="s">
        <v>255</v>
      </c>
      <c r="R1186" s="13">
        <v>2282</v>
      </c>
      <c r="T1186" s="14">
        <v>36892.419305555559</v>
      </c>
      <c r="U1186" s="13">
        <v>490</v>
      </c>
      <c r="V1186" s="13" t="s">
        <v>508</v>
      </c>
      <c r="W1186" s="13">
        <v>490</v>
      </c>
      <c r="X1186" s="13" t="s">
        <v>508</v>
      </c>
      <c r="Y1186" s="13">
        <v>500</v>
      </c>
      <c r="Z1186" s="13" t="s">
        <v>478</v>
      </c>
      <c r="AA1186" s="13">
        <v>500</v>
      </c>
      <c r="AB1186" s="13" t="s">
        <v>478</v>
      </c>
      <c r="AC1186" s="13" t="s">
        <v>67</v>
      </c>
      <c r="AD1186" s="13" t="s">
        <v>61</v>
      </c>
      <c r="AE1186" s="13">
        <v>0.21</v>
      </c>
      <c r="AF1186" s="13" t="s">
        <v>62</v>
      </c>
      <c r="AG1186" s="13" t="s">
        <v>69</v>
      </c>
      <c r="AL1186" s="13">
        <v>8760</v>
      </c>
      <c r="AM1186" s="13" t="s">
        <v>64</v>
      </c>
      <c r="AO1186" s="11">
        <v>44068.419305555559</v>
      </c>
      <c r="AP1186" s="11" t="s">
        <v>66</v>
      </c>
      <c r="AQ1186" s="11" t="s">
        <v>49</v>
      </c>
      <c r="AR1186" s="11" t="s">
        <v>66</v>
      </c>
      <c r="AS1186" s="11" t="s">
        <v>55</v>
      </c>
      <c r="AT1186" s="11" t="s">
        <v>66</v>
      </c>
      <c r="AU1186" s="11" t="s">
        <v>61</v>
      </c>
      <c r="AV1186" t="s">
        <v>66</v>
      </c>
      <c r="AW1186" t="s">
        <v>66</v>
      </c>
    </row>
    <row r="1187" spans="1:49" hidden="1" x14ac:dyDescent="0.25">
      <c r="A1187" s="13" t="s">
        <v>1260</v>
      </c>
      <c r="B1187" s="13">
        <v>28087</v>
      </c>
      <c r="C1187" s="13" t="s">
        <v>1265</v>
      </c>
      <c r="D1187" s="13" t="s">
        <v>49</v>
      </c>
      <c r="E1187" s="13" t="s">
        <v>74</v>
      </c>
      <c r="F1187" s="15" t="s">
        <v>51</v>
      </c>
      <c r="G1187" s="13">
        <v>32.199666999999998</v>
      </c>
      <c r="H1187" s="13">
        <v>-103.137833</v>
      </c>
      <c r="I1187" s="16" t="s">
        <v>88</v>
      </c>
      <c r="J1187" s="13" t="s">
        <v>53</v>
      </c>
      <c r="K1187" s="13">
        <v>3</v>
      </c>
      <c r="L1187" s="13" t="s">
        <v>1266</v>
      </c>
      <c r="M1187" s="13" t="s">
        <v>55</v>
      </c>
      <c r="N1187" s="13" t="s">
        <v>56</v>
      </c>
      <c r="O1187" s="13" t="s">
        <v>255</v>
      </c>
      <c r="R1187" s="13">
        <v>2282</v>
      </c>
      <c r="T1187" s="14">
        <v>36892.419305555559</v>
      </c>
      <c r="U1187" s="13">
        <v>490</v>
      </c>
      <c r="V1187" s="13" t="s">
        <v>508</v>
      </c>
      <c r="W1187" s="13">
        <v>490</v>
      </c>
      <c r="X1187" s="13" t="s">
        <v>508</v>
      </c>
      <c r="Y1187" s="13">
        <v>500</v>
      </c>
      <c r="Z1187" s="13" t="s">
        <v>478</v>
      </c>
      <c r="AA1187" s="13">
        <v>500</v>
      </c>
      <c r="AB1187" s="13" t="s">
        <v>478</v>
      </c>
      <c r="AC1187" s="13" t="s">
        <v>67</v>
      </c>
      <c r="AD1187" s="13" t="s">
        <v>61</v>
      </c>
      <c r="AE1187" s="13">
        <v>4.9000000000000002E-2</v>
      </c>
      <c r="AF1187" s="13" t="s">
        <v>68</v>
      </c>
      <c r="AG1187" s="13" t="s">
        <v>69</v>
      </c>
      <c r="AL1187" s="13">
        <v>8760</v>
      </c>
      <c r="AM1187" s="13" t="s">
        <v>64</v>
      </c>
      <c r="AO1187" s="11">
        <v>44068.419305555559</v>
      </c>
      <c r="AP1187" s="11" t="s">
        <v>66</v>
      </c>
      <c r="AQ1187" s="11" t="s">
        <v>49</v>
      </c>
      <c r="AR1187" s="11" t="s">
        <v>66</v>
      </c>
      <c r="AS1187" s="11" t="s">
        <v>55</v>
      </c>
      <c r="AT1187" s="11" t="s">
        <v>66</v>
      </c>
      <c r="AU1187" s="11" t="s">
        <v>61</v>
      </c>
      <c r="AV1187" t="s">
        <v>66</v>
      </c>
      <c r="AW1187" t="s">
        <v>66</v>
      </c>
    </row>
    <row r="1188" spans="1:49" hidden="1" x14ac:dyDescent="0.25">
      <c r="A1188" s="13" t="s">
        <v>1260</v>
      </c>
      <c r="B1188" s="13">
        <v>28624</v>
      </c>
      <c r="C1188" s="13" t="s">
        <v>1267</v>
      </c>
      <c r="D1188" s="13" t="s">
        <v>49</v>
      </c>
      <c r="E1188" s="13" t="s">
        <v>111</v>
      </c>
      <c r="F1188" s="15" t="s">
        <v>84</v>
      </c>
      <c r="G1188" s="13">
        <v>32.426667000000002</v>
      </c>
      <c r="H1188" s="13">
        <v>-103.772167</v>
      </c>
      <c r="I1188" s="16" t="s">
        <v>88</v>
      </c>
      <c r="J1188" s="13" t="s">
        <v>53</v>
      </c>
      <c r="K1188" s="13">
        <v>4</v>
      </c>
      <c r="L1188" s="13" t="s">
        <v>1268</v>
      </c>
      <c r="M1188" s="13" t="s">
        <v>55</v>
      </c>
      <c r="N1188" s="13" t="s">
        <v>56</v>
      </c>
      <c r="O1188" s="13" t="s">
        <v>1269</v>
      </c>
      <c r="Y1188" s="13">
        <v>0.5</v>
      </c>
      <c r="Z1188" s="13" t="s">
        <v>59</v>
      </c>
      <c r="AA1188" s="13">
        <v>0.5</v>
      </c>
      <c r="AB1188" s="13" t="s">
        <v>59</v>
      </c>
      <c r="AC1188" s="13" t="s">
        <v>67</v>
      </c>
      <c r="AD1188" s="13" t="s">
        <v>61</v>
      </c>
      <c r="AE1188" s="13">
        <v>0.2</v>
      </c>
      <c r="AF1188" s="13" t="s">
        <v>62</v>
      </c>
      <c r="AG1188" s="13" t="s">
        <v>69</v>
      </c>
      <c r="AK1188" s="13" t="s">
        <v>63</v>
      </c>
      <c r="AL1188" s="13">
        <v>8760</v>
      </c>
      <c r="AM1188" s="13" t="s">
        <v>64</v>
      </c>
      <c r="AO1188" s="11">
        <v>44068.419305555559</v>
      </c>
      <c r="AP1188" s="11" t="s">
        <v>66</v>
      </c>
      <c r="AQ1188" s="11" t="s">
        <v>49</v>
      </c>
      <c r="AR1188" s="11" t="s">
        <v>66</v>
      </c>
      <c r="AS1188" s="11" t="s">
        <v>55</v>
      </c>
      <c r="AT1188" s="11" t="s">
        <v>66</v>
      </c>
      <c r="AU1188" s="11" t="s">
        <v>61</v>
      </c>
      <c r="AV1188" t="s">
        <v>66</v>
      </c>
      <c r="AW1188" t="s">
        <v>66</v>
      </c>
    </row>
    <row r="1189" spans="1:49" hidden="1" x14ac:dyDescent="0.25">
      <c r="A1189" s="13" t="s">
        <v>1260</v>
      </c>
      <c r="B1189" s="13">
        <v>28624</v>
      </c>
      <c r="C1189" s="13" t="s">
        <v>1267</v>
      </c>
      <c r="D1189" s="13" t="s">
        <v>49</v>
      </c>
      <c r="E1189" s="13" t="s">
        <v>111</v>
      </c>
      <c r="F1189" s="15" t="s">
        <v>84</v>
      </c>
      <c r="G1189" s="13">
        <v>32.426667000000002</v>
      </c>
      <c r="H1189" s="13">
        <v>-103.772167</v>
      </c>
      <c r="I1189" s="16" t="s">
        <v>88</v>
      </c>
      <c r="J1189" s="13" t="s">
        <v>53</v>
      </c>
      <c r="K1189" s="13">
        <v>4</v>
      </c>
      <c r="L1189" s="13" t="s">
        <v>1268</v>
      </c>
      <c r="M1189" s="13" t="s">
        <v>55</v>
      </c>
      <c r="N1189" s="13" t="s">
        <v>56</v>
      </c>
      <c r="O1189" s="13" t="s">
        <v>1269</v>
      </c>
      <c r="Y1189" s="13">
        <v>0.5</v>
      </c>
      <c r="Z1189" s="13" t="s">
        <v>59</v>
      </c>
      <c r="AC1189" s="13" t="s">
        <v>67</v>
      </c>
      <c r="AD1189" s="13" t="s">
        <v>61</v>
      </c>
      <c r="AE1189" s="13">
        <v>0.05</v>
      </c>
      <c r="AF1189" s="13" t="s">
        <v>68</v>
      </c>
      <c r="AG1189" s="13" t="s">
        <v>69</v>
      </c>
      <c r="AK1189" s="13" t="s">
        <v>63</v>
      </c>
      <c r="AL1189" s="13">
        <v>8760</v>
      </c>
      <c r="AM1189" s="13" t="s">
        <v>64</v>
      </c>
      <c r="AO1189" s="11">
        <v>44068.419305555559</v>
      </c>
      <c r="AP1189" s="11" t="s">
        <v>66</v>
      </c>
      <c r="AQ1189" s="11" t="s">
        <v>49</v>
      </c>
      <c r="AR1189" s="11" t="s">
        <v>66</v>
      </c>
      <c r="AS1189" s="11" t="s">
        <v>55</v>
      </c>
      <c r="AT1189" s="11" t="s">
        <v>66</v>
      </c>
      <c r="AU1189" s="11" t="s">
        <v>61</v>
      </c>
      <c r="AV1189" t="s">
        <v>66</v>
      </c>
      <c r="AW1189" t="s">
        <v>66</v>
      </c>
    </row>
    <row r="1190" spans="1:49" hidden="1" x14ac:dyDescent="0.25">
      <c r="A1190" s="13" t="s">
        <v>1260</v>
      </c>
      <c r="B1190" s="13">
        <v>28624</v>
      </c>
      <c r="C1190" s="13" t="s">
        <v>1267</v>
      </c>
      <c r="D1190" s="13" t="s">
        <v>49</v>
      </c>
      <c r="E1190" s="13" t="s">
        <v>111</v>
      </c>
      <c r="F1190" s="15" t="s">
        <v>84</v>
      </c>
      <c r="G1190" s="13">
        <v>32.426667000000002</v>
      </c>
      <c r="H1190" s="13">
        <v>-103.772167</v>
      </c>
      <c r="I1190" s="16" t="s">
        <v>88</v>
      </c>
      <c r="J1190" s="13" t="s">
        <v>53</v>
      </c>
      <c r="K1190" s="13">
        <v>5</v>
      </c>
      <c r="L1190" s="13" t="s">
        <v>1270</v>
      </c>
      <c r="M1190" s="13" t="s">
        <v>55</v>
      </c>
      <c r="N1190" s="13" t="s">
        <v>56</v>
      </c>
      <c r="O1190" s="13" t="s">
        <v>1269</v>
      </c>
      <c r="Y1190" s="13">
        <v>0.5</v>
      </c>
      <c r="Z1190" s="13" t="s">
        <v>59</v>
      </c>
      <c r="AC1190" s="13" t="s">
        <v>67</v>
      </c>
      <c r="AD1190" s="13" t="s">
        <v>61</v>
      </c>
      <c r="AE1190" s="13">
        <v>0.05</v>
      </c>
      <c r="AF1190" s="13" t="s">
        <v>68</v>
      </c>
      <c r="AG1190" s="13" t="s">
        <v>69</v>
      </c>
      <c r="AK1190" s="13" t="s">
        <v>63</v>
      </c>
      <c r="AL1190" s="13">
        <v>8760</v>
      </c>
      <c r="AM1190" s="13" t="s">
        <v>64</v>
      </c>
      <c r="AO1190" s="11">
        <v>44068.419305555559</v>
      </c>
      <c r="AP1190" s="11" t="s">
        <v>66</v>
      </c>
      <c r="AQ1190" s="11" t="s">
        <v>49</v>
      </c>
      <c r="AR1190" s="11" t="s">
        <v>66</v>
      </c>
      <c r="AS1190" s="11" t="s">
        <v>55</v>
      </c>
      <c r="AT1190" s="11" t="s">
        <v>66</v>
      </c>
      <c r="AU1190" s="11" t="s">
        <v>61</v>
      </c>
      <c r="AV1190" t="s">
        <v>66</v>
      </c>
      <c r="AW1190" t="s">
        <v>66</v>
      </c>
    </row>
    <row r="1191" spans="1:49" hidden="1" x14ac:dyDescent="0.25">
      <c r="A1191" s="13" t="s">
        <v>1260</v>
      </c>
      <c r="B1191" s="13">
        <v>28624</v>
      </c>
      <c r="C1191" s="13" t="s">
        <v>1267</v>
      </c>
      <c r="D1191" s="13" t="s">
        <v>49</v>
      </c>
      <c r="E1191" s="13" t="s">
        <v>111</v>
      </c>
      <c r="F1191" s="15" t="s">
        <v>84</v>
      </c>
      <c r="G1191" s="13">
        <v>32.426667000000002</v>
      </c>
      <c r="H1191" s="13">
        <v>-103.772167</v>
      </c>
      <c r="I1191" s="16" t="s">
        <v>88</v>
      </c>
      <c r="J1191" s="13" t="s">
        <v>53</v>
      </c>
      <c r="K1191" s="13">
        <v>5</v>
      </c>
      <c r="L1191" s="13" t="s">
        <v>1270</v>
      </c>
      <c r="M1191" s="13" t="s">
        <v>55</v>
      </c>
      <c r="N1191" s="13" t="s">
        <v>56</v>
      </c>
      <c r="O1191" s="13" t="s">
        <v>1269</v>
      </c>
      <c r="Y1191" s="13">
        <v>0.5</v>
      </c>
      <c r="Z1191" s="13" t="s">
        <v>59</v>
      </c>
      <c r="AA1191" s="13">
        <v>0.5</v>
      </c>
      <c r="AB1191" s="13" t="s">
        <v>59</v>
      </c>
      <c r="AC1191" s="13" t="s">
        <v>67</v>
      </c>
      <c r="AD1191" s="13" t="s">
        <v>61</v>
      </c>
      <c r="AE1191" s="13">
        <v>0.2</v>
      </c>
      <c r="AF1191" s="13" t="s">
        <v>62</v>
      </c>
      <c r="AG1191" s="13" t="s">
        <v>69</v>
      </c>
      <c r="AK1191" s="13" t="s">
        <v>63</v>
      </c>
      <c r="AL1191" s="13">
        <v>8760</v>
      </c>
      <c r="AM1191" s="13" t="s">
        <v>64</v>
      </c>
      <c r="AO1191" s="11">
        <v>44068.419305555559</v>
      </c>
      <c r="AP1191" s="11" t="s">
        <v>66</v>
      </c>
      <c r="AQ1191" s="11" t="s">
        <v>49</v>
      </c>
      <c r="AR1191" s="11" t="s">
        <v>66</v>
      </c>
      <c r="AS1191" s="11" t="s">
        <v>55</v>
      </c>
      <c r="AT1191" s="11" t="s">
        <v>66</v>
      </c>
      <c r="AU1191" s="11" t="s">
        <v>61</v>
      </c>
      <c r="AV1191" t="s">
        <v>66</v>
      </c>
      <c r="AW1191" t="s">
        <v>66</v>
      </c>
    </row>
    <row r="1192" spans="1:49" hidden="1" x14ac:dyDescent="0.25">
      <c r="A1192" s="13" t="s">
        <v>1260</v>
      </c>
      <c r="B1192" s="13">
        <v>33002</v>
      </c>
      <c r="C1192" s="13" t="s">
        <v>1271</v>
      </c>
      <c r="D1192" s="13" t="s">
        <v>49</v>
      </c>
      <c r="E1192" s="13" t="s">
        <v>74</v>
      </c>
      <c r="F1192" s="15" t="s">
        <v>84</v>
      </c>
      <c r="G1192" s="13">
        <v>32.223832999999999</v>
      </c>
      <c r="H1192" s="13">
        <v>-103.99591700000001</v>
      </c>
      <c r="I1192" s="16" t="s">
        <v>88</v>
      </c>
      <c r="J1192" s="13" t="s">
        <v>53</v>
      </c>
      <c r="K1192" s="13">
        <v>3</v>
      </c>
      <c r="L1192" s="13" t="s">
        <v>54</v>
      </c>
      <c r="M1192" s="13" t="s">
        <v>55</v>
      </c>
      <c r="N1192" s="13" t="s">
        <v>56</v>
      </c>
      <c r="O1192" s="13" t="s">
        <v>107</v>
      </c>
      <c r="AC1192" s="13" t="s">
        <v>67</v>
      </c>
      <c r="AD1192" s="13" t="s">
        <v>61</v>
      </c>
      <c r="AE1192" s="13">
        <v>5.3999999999999999E-2</v>
      </c>
      <c r="AF1192" s="13" t="s">
        <v>68</v>
      </c>
      <c r="AL1192" s="13">
        <v>8760</v>
      </c>
      <c r="AM1192" s="13" t="s">
        <v>116</v>
      </c>
      <c r="AN1192" s="13" t="s">
        <v>184</v>
      </c>
      <c r="AO1192" s="11">
        <v>44068.419305555559</v>
      </c>
      <c r="AP1192" s="11" t="s">
        <v>66</v>
      </c>
      <c r="AQ1192" s="11" t="s">
        <v>49</v>
      </c>
      <c r="AR1192" s="11" t="s">
        <v>66</v>
      </c>
      <c r="AS1192" s="11" t="s">
        <v>55</v>
      </c>
      <c r="AT1192" s="11" t="s">
        <v>66</v>
      </c>
      <c r="AU1192" s="11" t="s">
        <v>61</v>
      </c>
      <c r="AV1192" t="s">
        <v>66</v>
      </c>
      <c r="AW1192" t="s">
        <v>66</v>
      </c>
    </row>
    <row r="1193" spans="1:49" hidden="1" x14ac:dyDescent="0.25">
      <c r="A1193" s="13" t="s">
        <v>1260</v>
      </c>
      <c r="B1193" s="13">
        <v>38205</v>
      </c>
      <c r="C1193" s="13" t="s">
        <v>1272</v>
      </c>
      <c r="D1193" s="13" t="s">
        <v>49</v>
      </c>
      <c r="E1193" s="13" t="s">
        <v>74</v>
      </c>
      <c r="F1193" s="15" t="s">
        <v>84</v>
      </c>
      <c r="G1193" s="13">
        <v>32.155999999999999</v>
      </c>
      <c r="H1193" s="13">
        <v>-103.95222200000001</v>
      </c>
      <c r="I1193" s="16" t="s">
        <v>95</v>
      </c>
      <c r="J1193" s="13" t="s">
        <v>53</v>
      </c>
      <c r="K1193" s="13">
        <v>10</v>
      </c>
      <c r="L1193" s="13" t="s">
        <v>70</v>
      </c>
      <c r="M1193" s="13" t="s">
        <v>55</v>
      </c>
      <c r="N1193" s="13" t="s">
        <v>56</v>
      </c>
      <c r="O1193" s="13" t="s">
        <v>1273</v>
      </c>
      <c r="P1193" s="13" t="s">
        <v>208</v>
      </c>
      <c r="Q1193" s="13" t="s">
        <v>208</v>
      </c>
      <c r="R1193" s="13" t="s">
        <v>208</v>
      </c>
      <c r="Y1193" s="13">
        <v>3</v>
      </c>
      <c r="Z1193" s="13" t="s">
        <v>59</v>
      </c>
      <c r="AA1193" s="13">
        <v>3</v>
      </c>
      <c r="AB1193" s="13" t="s">
        <v>59</v>
      </c>
      <c r="AC1193" s="13" t="s">
        <v>67</v>
      </c>
      <c r="AD1193" s="13" t="s">
        <v>61</v>
      </c>
      <c r="AE1193" s="13">
        <v>1.42</v>
      </c>
      <c r="AF1193" s="13" t="s">
        <v>62</v>
      </c>
      <c r="AG1193" s="13" t="s">
        <v>69</v>
      </c>
      <c r="AK1193" s="13" t="s">
        <v>63</v>
      </c>
      <c r="AL1193" s="13">
        <v>8760</v>
      </c>
      <c r="AM1193" s="13" t="s">
        <v>64</v>
      </c>
      <c r="AO1193" s="11">
        <v>44068.419305555559</v>
      </c>
      <c r="AP1193" s="11" t="s">
        <v>66</v>
      </c>
      <c r="AQ1193" s="11" t="s">
        <v>49</v>
      </c>
      <c r="AR1193" s="11" t="s">
        <v>66</v>
      </c>
      <c r="AS1193" s="11" t="s">
        <v>55</v>
      </c>
      <c r="AT1193" s="11" t="s">
        <v>66</v>
      </c>
      <c r="AU1193" s="11" t="s">
        <v>61</v>
      </c>
      <c r="AV1193" t="s">
        <v>66</v>
      </c>
      <c r="AW1193" t="s">
        <v>66</v>
      </c>
    </row>
    <row r="1194" spans="1:49" hidden="1" x14ac:dyDescent="0.25">
      <c r="A1194" s="13" t="s">
        <v>1260</v>
      </c>
      <c r="B1194" s="13">
        <v>38205</v>
      </c>
      <c r="C1194" s="13" t="s">
        <v>1272</v>
      </c>
      <c r="D1194" s="13" t="s">
        <v>49</v>
      </c>
      <c r="E1194" s="13" t="s">
        <v>74</v>
      </c>
      <c r="F1194" s="15" t="s">
        <v>84</v>
      </c>
      <c r="G1194" s="13">
        <v>32.155999999999999</v>
      </c>
      <c r="H1194" s="13">
        <v>-103.95222200000001</v>
      </c>
      <c r="I1194" s="16" t="s">
        <v>95</v>
      </c>
      <c r="J1194" s="13" t="s">
        <v>53</v>
      </c>
      <c r="K1194" s="13">
        <v>10</v>
      </c>
      <c r="L1194" s="13" t="s">
        <v>70</v>
      </c>
      <c r="M1194" s="13" t="s">
        <v>55</v>
      </c>
      <c r="N1194" s="13" t="s">
        <v>56</v>
      </c>
      <c r="O1194" s="13" t="s">
        <v>1273</v>
      </c>
      <c r="P1194" s="13" t="s">
        <v>208</v>
      </c>
      <c r="Q1194" s="13" t="s">
        <v>208</v>
      </c>
      <c r="R1194" s="13" t="s">
        <v>208</v>
      </c>
      <c r="Y1194" s="13">
        <v>3</v>
      </c>
      <c r="Z1194" s="13" t="s">
        <v>59</v>
      </c>
      <c r="AA1194" s="13">
        <v>3</v>
      </c>
      <c r="AB1194" s="13" t="s">
        <v>59</v>
      </c>
      <c r="AC1194" s="13" t="s">
        <v>67</v>
      </c>
      <c r="AD1194" s="13" t="s">
        <v>61</v>
      </c>
      <c r="AE1194" s="13">
        <v>0.32</v>
      </c>
      <c r="AF1194" s="13" t="s">
        <v>68</v>
      </c>
      <c r="AG1194" s="13" t="s">
        <v>69</v>
      </c>
      <c r="AK1194" s="13" t="s">
        <v>63</v>
      </c>
      <c r="AL1194" s="13">
        <v>8760</v>
      </c>
      <c r="AM1194" s="13" t="s">
        <v>64</v>
      </c>
      <c r="AO1194" s="11">
        <v>44068.419305555559</v>
      </c>
      <c r="AP1194" s="11" t="s">
        <v>66</v>
      </c>
      <c r="AQ1194" s="11" t="s">
        <v>49</v>
      </c>
      <c r="AR1194" s="11" t="s">
        <v>66</v>
      </c>
      <c r="AS1194" s="11" t="s">
        <v>55</v>
      </c>
      <c r="AT1194" s="11" t="s">
        <v>66</v>
      </c>
      <c r="AU1194" s="11" t="s">
        <v>61</v>
      </c>
      <c r="AV1194" t="s">
        <v>66</v>
      </c>
      <c r="AW1194" t="s">
        <v>66</v>
      </c>
    </row>
    <row r="1195" spans="1:49" hidden="1" x14ac:dyDescent="0.25">
      <c r="A1195" s="13" t="s">
        <v>1260</v>
      </c>
      <c r="B1195" s="13">
        <v>38205</v>
      </c>
      <c r="C1195" s="13" t="s">
        <v>1272</v>
      </c>
      <c r="D1195" s="13" t="s">
        <v>49</v>
      </c>
      <c r="E1195" s="13" t="s">
        <v>74</v>
      </c>
      <c r="F1195" s="15" t="s">
        <v>84</v>
      </c>
      <c r="G1195" s="13">
        <v>32.155999999999999</v>
      </c>
      <c r="H1195" s="13">
        <v>-103.95222200000001</v>
      </c>
      <c r="I1195" s="16" t="s">
        <v>95</v>
      </c>
      <c r="J1195" s="13" t="s">
        <v>53</v>
      </c>
      <c r="K1195" s="13">
        <v>18</v>
      </c>
      <c r="L1195" s="13" t="s">
        <v>54</v>
      </c>
      <c r="M1195" s="13" t="s">
        <v>55</v>
      </c>
      <c r="N1195" s="13" t="s">
        <v>56</v>
      </c>
      <c r="O1195" s="13" t="s">
        <v>1273</v>
      </c>
      <c r="P1195" s="13" t="s">
        <v>208</v>
      </c>
      <c r="Q1195" s="13" t="s">
        <v>208</v>
      </c>
      <c r="R1195" s="13" t="s">
        <v>208</v>
      </c>
      <c r="Y1195" s="13">
        <v>3</v>
      </c>
      <c r="Z1195" s="13" t="s">
        <v>59</v>
      </c>
      <c r="AA1195" s="13">
        <v>3</v>
      </c>
      <c r="AB1195" s="13" t="s">
        <v>59</v>
      </c>
      <c r="AC1195" s="13" t="s">
        <v>67</v>
      </c>
      <c r="AD1195" s="13" t="s">
        <v>61</v>
      </c>
      <c r="AE1195" s="13">
        <v>0.32</v>
      </c>
      <c r="AF1195" s="13" t="s">
        <v>68</v>
      </c>
      <c r="AG1195" s="13" t="s">
        <v>69</v>
      </c>
      <c r="AK1195" s="13" t="s">
        <v>63</v>
      </c>
      <c r="AL1195" s="13">
        <v>8760</v>
      </c>
      <c r="AM1195" s="13" t="s">
        <v>64</v>
      </c>
      <c r="AO1195" s="11">
        <v>44068.419305555559</v>
      </c>
      <c r="AP1195" s="11" t="s">
        <v>66</v>
      </c>
      <c r="AQ1195" s="11" t="s">
        <v>49</v>
      </c>
      <c r="AR1195" s="11" t="s">
        <v>66</v>
      </c>
      <c r="AS1195" s="11" t="s">
        <v>55</v>
      </c>
      <c r="AT1195" s="11" t="s">
        <v>66</v>
      </c>
      <c r="AU1195" s="11" t="s">
        <v>61</v>
      </c>
      <c r="AV1195" t="s">
        <v>66</v>
      </c>
      <c r="AW1195" t="s">
        <v>66</v>
      </c>
    </row>
    <row r="1196" spans="1:49" hidden="1" x14ac:dyDescent="0.25">
      <c r="A1196" s="13" t="s">
        <v>1260</v>
      </c>
      <c r="B1196" s="13">
        <v>38205</v>
      </c>
      <c r="C1196" s="13" t="s">
        <v>1272</v>
      </c>
      <c r="D1196" s="13" t="s">
        <v>49</v>
      </c>
      <c r="E1196" s="13" t="s">
        <v>74</v>
      </c>
      <c r="F1196" s="15" t="s">
        <v>84</v>
      </c>
      <c r="G1196" s="13">
        <v>32.155999999999999</v>
      </c>
      <c r="H1196" s="13">
        <v>-103.95222200000001</v>
      </c>
      <c r="I1196" s="16" t="s">
        <v>95</v>
      </c>
      <c r="J1196" s="13" t="s">
        <v>53</v>
      </c>
      <c r="K1196" s="13">
        <v>18</v>
      </c>
      <c r="L1196" s="13" t="s">
        <v>54</v>
      </c>
      <c r="M1196" s="13" t="s">
        <v>55</v>
      </c>
      <c r="N1196" s="13" t="s">
        <v>56</v>
      </c>
      <c r="O1196" s="13" t="s">
        <v>1273</v>
      </c>
      <c r="P1196" s="13" t="s">
        <v>208</v>
      </c>
      <c r="Q1196" s="13" t="s">
        <v>208</v>
      </c>
      <c r="R1196" s="13" t="s">
        <v>208</v>
      </c>
      <c r="Y1196" s="13">
        <v>3</v>
      </c>
      <c r="Z1196" s="13" t="s">
        <v>59</v>
      </c>
      <c r="AA1196" s="13">
        <v>3</v>
      </c>
      <c r="AB1196" s="13" t="s">
        <v>59</v>
      </c>
      <c r="AC1196" s="13" t="s">
        <v>67</v>
      </c>
      <c r="AD1196" s="13" t="s">
        <v>61</v>
      </c>
      <c r="AE1196" s="13">
        <v>1.42</v>
      </c>
      <c r="AF1196" s="13" t="s">
        <v>62</v>
      </c>
      <c r="AG1196" s="13" t="s">
        <v>69</v>
      </c>
      <c r="AK1196" s="13" t="s">
        <v>63</v>
      </c>
      <c r="AL1196" s="13">
        <v>8760</v>
      </c>
      <c r="AM1196" s="13" t="s">
        <v>64</v>
      </c>
      <c r="AO1196" s="11">
        <v>44068.419305555559</v>
      </c>
      <c r="AP1196" s="11" t="s">
        <v>66</v>
      </c>
      <c r="AQ1196" s="11" t="s">
        <v>49</v>
      </c>
      <c r="AR1196" s="11" t="s">
        <v>66</v>
      </c>
      <c r="AS1196" s="11" t="s">
        <v>55</v>
      </c>
      <c r="AT1196" s="11" t="s">
        <v>66</v>
      </c>
      <c r="AU1196" s="11" t="s">
        <v>61</v>
      </c>
      <c r="AV1196" t="s">
        <v>66</v>
      </c>
      <c r="AW1196" t="s">
        <v>66</v>
      </c>
    </row>
    <row r="1197" spans="1:49" hidden="1" x14ac:dyDescent="0.25">
      <c r="A1197" s="13" t="s">
        <v>1260</v>
      </c>
      <c r="B1197" s="13">
        <v>38447</v>
      </c>
      <c r="C1197" s="13" t="s">
        <v>1274</v>
      </c>
      <c r="D1197" s="13" t="s">
        <v>49</v>
      </c>
      <c r="E1197" s="13" t="s">
        <v>74</v>
      </c>
      <c r="F1197" s="15" t="s">
        <v>51</v>
      </c>
      <c r="G1197" s="13">
        <v>32.364891999999998</v>
      </c>
      <c r="H1197" s="13">
        <v>-103.669664</v>
      </c>
      <c r="I1197" s="16" t="s">
        <v>75</v>
      </c>
      <c r="J1197" s="13" t="s">
        <v>53</v>
      </c>
      <c r="K1197" s="13">
        <v>4</v>
      </c>
      <c r="L1197" s="13" t="s">
        <v>54</v>
      </c>
      <c r="M1197" s="13" t="s">
        <v>55</v>
      </c>
      <c r="N1197" s="13" t="s">
        <v>56</v>
      </c>
      <c r="O1197" s="13" t="s">
        <v>1275</v>
      </c>
      <c r="P1197" s="13" t="s">
        <v>1276</v>
      </c>
      <c r="Q1197" s="13" t="s">
        <v>1277</v>
      </c>
      <c r="R1197" s="13">
        <v>971553</v>
      </c>
      <c r="T1197" s="14">
        <v>43221.419305555559</v>
      </c>
      <c r="Y1197" s="13">
        <v>3</v>
      </c>
      <c r="Z1197" s="13" t="s">
        <v>59</v>
      </c>
      <c r="AA1197" s="13">
        <v>3</v>
      </c>
      <c r="AB1197" s="13" t="s">
        <v>59</v>
      </c>
      <c r="AC1197" s="13" t="s">
        <v>67</v>
      </c>
      <c r="AD1197" s="13" t="s">
        <v>61</v>
      </c>
      <c r="AE1197" s="13">
        <v>1.29</v>
      </c>
      <c r="AF1197" s="13" t="s">
        <v>62</v>
      </c>
      <c r="AG1197" s="13" t="s">
        <v>69</v>
      </c>
      <c r="AK1197" s="13" t="s">
        <v>63</v>
      </c>
      <c r="AL1197" s="13">
        <v>8760</v>
      </c>
      <c r="AM1197" s="13" t="s">
        <v>64</v>
      </c>
      <c r="AO1197" s="11">
        <v>44068.419305555559</v>
      </c>
      <c r="AP1197" s="11" t="s">
        <v>66</v>
      </c>
      <c r="AQ1197" s="11" t="s">
        <v>49</v>
      </c>
      <c r="AR1197" s="11" t="s">
        <v>66</v>
      </c>
      <c r="AS1197" s="11" t="s">
        <v>55</v>
      </c>
      <c r="AT1197" s="11" t="s">
        <v>66</v>
      </c>
      <c r="AU1197" s="11" t="s">
        <v>61</v>
      </c>
      <c r="AV1197" t="s">
        <v>66</v>
      </c>
      <c r="AW1197" t="s">
        <v>66</v>
      </c>
    </row>
    <row r="1198" spans="1:49" hidden="1" x14ac:dyDescent="0.25">
      <c r="A1198" s="13" t="s">
        <v>1260</v>
      </c>
      <c r="B1198" s="13">
        <v>38447</v>
      </c>
      <c r="C1198" s="13" t="s">
        <v>1274</v>
      </c>
      <c r="D1198" s="13" t="s">
        <v>49</v>
      </c>
      <c r="E1198" s="13" t="s">
        <v>74</v>
      </c>
      <c r="F1198" s="15" t="s">
        <v>51</v>
      </c>
      <c r="G1198" s="13">
        <v>32.364891999999998</v>
      </c>
      <c r="H1198" s="13">
        <v>-103.669664</v>
      </c>
      <c r="I1198" s="16" t="s">
        <v>75</v>
      </c>
      <c r="J1198" s="13" t="s">
        <v>53</v>
      </c>
      <c r="K1198" s="13">
        <v>4</v>
      </c>
      <c r="L1198" s="13" t="s">
        <v>54</v>
      </c>
      <c r="M1198" s="13" t="s">
        <v>55</v>
      </c>
      <c r="N1198" s="13" t="s">
        <v>56</v>
      </c>
      <c r="O1198" s="13" t="s">
        <v>1275</v>
      </c>
      <c r="P1198" s="13" t="s">
        <v>1276</v>
      </c>
      <c r="Q1198" s="13" t="s">
        <v>1277</v>
      </c>
      <c r="R1198" s="13">
        <v>971553</v>
      </c>
      <c r="T1198" s="14">
        <v>43221.419305555559</v>
      </c>
      <c r="Y1198" s="13">
        <v>3</v>
      </c>
      <c r="Z1198" s="13" t="s">
        <v>59</v>
      </c>
      <c r="AA1198" s="13">
        <v>3</v>
      </c>
      <c r="AB1198" s="13" t="s">
        <v>59</v>
      </c>
      <c r="AC1198" s="13" t="s">
        <v>67</v>
      </c>
      <c r="AD1198" s="13" t="s">
        <v>61</v>
      </c>
      <c r="AE1198" s="13">
        <v>0.29399999999999998</v>
      </c>
      <c r="AF1198" s="13" t="s">
        <v>68</v>
      </c>
      <c r="AG1198" s="13" t="s">
        <v>69</v>
      </c>
      <c r="AK1198" s="13" t="s">
        <v>63</v>
      </c>
      <c r="AL1198" s="13">
        <v>8760</v>
      </c>
      <c r="AM1198" s="13" t="s">
        <v>64</v>
      </c>
      <c r="AO1198" s="11">
        <v>44068.419305555559</v>
      </c>
      <c r="AP1198" s="11" t="s">
        <v>66</v>
      </c>
      <c r="AQ1198" s="11" t="s">
        <v>49</v>
      </c>
      <c r="AR1198" s="11" t="s">
        <v>66</v>
      </c>
      <c r="AS1198" s="11" t="s">
        <v>55</v>
      </c>
      <c r="AT1198" s="11" t="s">
        <v>66</v>
      </c>
      <c r="AU1198" s="11" t="s">
        <v>61</v>
      </c>
      <c r="AV1198" t="s">
        <v>66</v>
      </c>
      <c r="AW1198" t="s">
        <v>66</v>
      </c>
    </row>
    <row r="1199" spans="1:49" hidden="1" x14ac:dyDescent="0.25">
      <c r="A1199" s="13" t="s">
        <v>1260</v>
      </c>
      <c r="B1199" s="13">
        <v>38447</v>
      </c>
      <c r="C1199" s="13" t="s">
        <v>1274</v>
      </c>
      <c r="D1199" s="13" t="s">
        <v>49</v>
      </c>
      <c r="E1199" s="13" t="s">
        <v>74</v>
      </c>
      <c r="F1199" s="15" t="s">
        <v>51</v>
      </c>
      <c r="G1199" s="13">
        <v>32.364891999999998</v>
      </c>
      <c r="H1199" s="13">
        <v>-103.669664</v>
      </c>
      <c r="I1199" s="16" t="s">
        <v>75</v>
      </c>
      <c r="J1199" s="13" t="s">
        <v>53</v>
      </c>
      <c r="K1199" s="13">
        <v>16</v>
      </c>
      <c r="L1199" s="13" t="s">
        <v>410</v>
      </c>
      <c r="M1199" s="13" t="s">
        <v>55</v>
      </c>
      <c r="N1199" s="13" t="s">
        <v>56</v>
      </c>
      <c r="O1199" s="13" t="s">
        <v>1278</v>
      </c>
      <c r="P1199" s="13" t="s">
        <v>58</v>
      </c>
      <c r="Q1199" s="13" t="s">
        <v>58</v>
      </c>
      <c r="R1199" s="13" t="s">
        <v>58</v>
      </c>
      <c r="Y1199" s="13">
        <v>3</v>
      </c>
      <c r="Z1199" s="13" t="s">
        <v>59</v>
      </c>
      <c r="AA1199" s="13">
        <v>3</v>
      </c>
      <c r="AB1199" s="13" t="s">
        <v>59</v>
      </c>
      <c r="AC1199" s="13" t="s">
        <v>67</v>
      </c>
      <c r="AD1199" s="13" t="s">
        <v>61</v>
      </c>
      <c r="AE1199" s="13">
        <v>1.29</v>
      </c>
      <c r="AF1199" s="13" t="s">
        <v>62</v>
      </c>
      <c r="AG1199" s="13" t="s">
        <v>69</v>
      </c>
      <c r="AK1199" s="13" t="s">
        <v>63</v>
      </c>
      <c r="AL1199" s="13">
        <v>8760</v>
      </c>
      <c r="AM1199" s="13" t="s">
        <v>64</v>
      </c>
      <c r="AO1199" s="11">
        <v>44068.419305555559</v>
      </c>
      <c r="AP1199" s="11" t="s">
        <v>66</v>
      </c>
      <c r="AQ1199" s="11" t="s">
        <v>49</v>
      </c>
      <c r="AR1199" s="11" t="s">
        <v>66</v>
      </c>
      <c r="AS1199" s="11" t="s">
        <v>55</v>
      </c>
      <c r="AT1199" s="11" t="s">
        <v>66</v>
      </c>
      <c r="AU1199" s="11" t="s">
        <v>61</v>
      </c>
      <c r="AV1199" t="s">
        <v>66</v>
      </c>
      <c r="AW1199" t="s">
        <v>66</v>
      </c>
    </row>
    <row r="1200" spans="1:49" hidden="1" x14ac:dyDescent="0.25">
      <c r="A1200" s="13" t="s">
        <v>1260</v>
      </c>
      <c r="B1200" s="13">
        <v>38447</v>
      </c>
      <c r="C1200" s="13" t="s">
        <v>1274</v>
      </c>
      <c r="D1200" s="13" t="s">
        <v>49</v>
      </c>
      <c r="E1200" s="13" t="s">
        <v>74</v>
      </c>
      <c r="F1200" s="15" t="s">
        <v>51</v>
      </c>
      <c r="G1200" s="13">
        <v>32.364891999999998</v>
      </c>
      <c r="H1200" s="13">
        <v>-103.669664</v>
      </c>
      <c r="I1200" s="16" t="s">
        <v>75</v>
      </c>
      <c r="J1200" s="13" t="s">
        <v>53</v>
      </c>
      <c r="K1200" s="13">
        <v>16</v>
      </c>
      <c r="L1200" s="13" t="s">
        <v>410</v>
      </c>
      <c r="M1200" s="13" t="s">
        <v>55</v>
      </c>
      <c r="N1200" s="13" t="s">
        <v>56</v>
      </c>
      <c r="O1200" s="13" t="s">
        <v>1278</v>
      </c>
      <c r="P1200" s="13" t="s">
        <v>58</v>
      </c>
      <c r="Q1200" s="13" t="s">
        <v>58</v>
      </c>
      <c r="R1200" s="13" t="s">
        <v>58</v>
      </c>
      <c r="Y1200" s="13">
        <v>3</v>
      </c>
      <c r="Z1200" s="13" t="s">
        <v>59</v>
      </c>
      <c r="AA1200" s="13">
        <v>3</v>
      </c>
      <c r="AB1200" s="13" t="s">
        <v>59</v>
      </c>
      <c r="AC1200" s="13" t="s">
        <v>67</v>
      </c>
      <c r="AD1200" s="13" t="s">
        <v>61</v>
      </c>
      <c r="AE1200" s="13">
        <v>0.29399999999999998</v>
      </c>
      <c r="AF1200" s="13" t="s">
        <v>68</v>
      </c>
      <c r="AG1200" s="13" t="s">
        <v>69</v>
      </c>
      <c r="AK1200" s="13" t="s">
        <v>63</v>
      </c>
      <c r="AL1200" s="13">
        <v>8760</v>
      </c>
      <c r="AM1200" s="13" t="s">
        <v>64</v>
      </c>
      <c r="AO1200" s="11">
        <v>44068.419305555559</v>
      </c>
      <c r="AP1200" s="11" t="s">
        <v>66</v>
      </c>
      <c r="AQ1200" s="11" t="s">
        <v>49</v>
      </c>
      <c r="AR1200" s="11" t="s">
        <v>66</v>
      </c>
      <c r="AS1200" s="11" t="s">
        <v>55</v>
      </c>
      <c r="AT1200" s="11" t="s">
        <v>66</v>
      </c>
      <c r="AU1200" s="11" t="s">
        <v>61</v>
      </c>
      <c r="AV1200" t="s">
        <v>66</v>
      </c>
      <c r="AW1200" t="s">
        <v>66</v>
      </c>
    </row>
    <row r="1201" spans="1:49" hidden="1" x14ac:dyDescent="0.25">
      <c r="A1201" s="13" t="s">
        <v>1260</v>
      </c>
      <c r="B1201" s="13">
        <v>38447</v>
      </c>
      <c r="C1201" s="13" t="s">
        <v>1274</v>
      </c>
      <c r="D1201" s="13" t="s">
        <v>49</v>
      </c>
      <c r="E1201" s="13" t="s">
        <v>74</v>
      </c>
      <c r="F1201" s="15" t="s">
        <v>51</v>
      </c>
      <c r="G1201" s="13">
        <v>32.364891999999998</v>
      </c>
      <c r="H1201" s="13">
        <v>-103.669664</v>
      </c>
      <c r="I1201" s="16" t="s">
        <v>75</v>
      </c>
      <c r="J1201" s="13" t="s">
        <v>53</v>
      </c>
      <c r="K1201" s="13">
        <v>17</v>
      </c>
      <c r="L1201" s="13" t="s">
        <v>1279</v>
      </c>
      <c r="M1201" s="13" t="s">
        <v>55</v>
      </c>
      <c r="N1201" s="13" t="s">
        <v>56</v>
      </c>
      <c r="O1201" s="13" t="s">
        <v>1278</v>
      </c>
      <c r="P1201" s="13" t="s">
        <v>58</v>
      </c>
      <c r="Q1201" s="13" t="s">
        <v>58</v>
      </c>
      <c r="R1201" s="13" t="s">
        <v>58</v>
      </c>
      <c r="Y1201" s="13">
        <v>3</v>
      </c>
      <c r="Z1201" s="13" t="s">
        <v>59</v>
      </c>
      <c r="AA1201" s="13">
        <v>3</v>
      </c>
      <c r="AB1201" s="13" t="s">
        <v>59</v>
      </c>
      <c r="AC1201" s="13" t="s">
        <v>67</v>
      </c>
      <c r="AD1201" s="13" t="s">
        <v>61</v>
      </c>
      <c r="AE1201" s="13">
        <v>1.29</v>
      </c>
      <c r="AF1201" s="13" t="s">
        <v>62</v>
      </c>
      <c r="AG1201" s="13" t="s">
        <v>69</v>
      </c>
      <c r="AK1201" s="13" t="s">
        <v>63</v>
      </c>
      <c r="AL1201" s="13">
        <v>8760</v>
      </c>
      <c r="AM1201" s="13" t="s">
        <v>64</v>
      </c>
      <c r="AO1201" s="11">
        <v>44068.419305555559</v>
      </c>
      <c r="AP1201" s="11" t="s">
        <v>66</v>
      </c>
      <c r="AQ1201" s="11" t="s">
        <v>49</v>
      </c>
      <c r="AR1201" s="11" t="s">
        <v>66</v>
      </c>
      <c r="AS1201" s="11" t="s">
        <v>55</v>
      </c>
      <c r="AT1201" s="11" t="s">
        <v>66</v>
      </c>
      <c r="AU1201" s="11" t="s">
        <v>61</v>
      </c>
      <c r="AV1201" t="s">
        <v>66</v>
      </c>
      <c r="AW1201" t="s">
        <v>66</v>
      </c>
    </row>
    <row r="1202" spans="1:49" hidden="1" x14ac:dyDescent="0.25">
      <c r="A1202" s="13" t="s">
        <v>1260</v>
      </c>
      <c r="B1202" s="13">
        <v>38447</v>
      </c>
      <c r="C1202" s="13" t="s">
        <v>1274</v>
      </c>
      <c r="D1202" s="13" t="s">
        <v>49</v>
      </c>
      <c r="E1202" s="13" t="s">
        <v>74</v>
      </c>
      <c r="F1202" s="15" t="s">
        <v>51</v>
      </c>
      <c r="G1202" s="13">
        <v>32.364891999999998</v>
      </c>
      <c r="H1202" s="13">
        <v>-103.669664</v>
      </c>
      <c r="I1202" s="16" t="s">
        <v>75</v>
      </c>
      <c r="J1202" s="13" t="s">
        <v>53</v>
      </c>
      <c r="K1202" s="13">
        <v>17</v>
      </c>
      <c r="L1202" s="13" t="s">
        <v>1279</v>
      </c>
      <c r="M1202" s="13" t="s">
        <v>55</v>
      </c>
      <c r="N1202" s="13" t="s">
        <v>56</v>
      </c>
      <c r="O1202" s="13" t="s">
        <v>1278</v>
      </c>
      <c r="P1202" s="13" t="s">
        <v>58</v>
      </c>
      <c r="Q1202" s="13" t="s">
        <v>58</v>
      </c>
      <c r="R1202" s="13" t="s">
        <v>58</v>
      </c>
      <c r="Y1202" s="13">
        <v>3</v>
      </c>
      <c r="Z1202" s="13" t="s">
        <v>59</v>
      </c>
      <c r="AA1202" s="13">
        <v>3</v>
      </c>
      <c r="AB1202" s="13" t="s">
        <v>59</v>
      </c>
      <c r="AC1202" s="13" t="s">
        <v>67</v>
      </c>
      <c r="AD1202" s="13" t="s">
        <v>61</v>
      </c>
      <c r="AE1202" s="13">
        <v>0.29399999999999998</v>
      </c>
      <c r="AF1202" s="13" t="s">
        <v>68</v>
      </c>
      <c r="AG1202" s="13" t="s">
        <v>69</v>
      </c>
      <c r="AK1202" s="13" t="s">
        <v>63</v>
      </c>
      <c r="AL1202" s="13">
        <v>8760</v>
      </c>
      <c r="AM1202" s="13" t="s">
        <v>64</v>
      </c>
      <c r="AO1202" s="11">
        <v>44068.419305555559</v>
      </c>
      <c r="AP1202" s="11" t="s">
        <v>66</v>
      </c>
      <c r="AQ1202" s="11" t="s">
        <v>49</v>
      </c>
      <c r="AR1202" s="11" t="s">
        <v>66</v>
      </c>
      <c r="AS1202" s="11" t="s">
        <v>55</v>
      </c>
      <c r="AT1202" s="11" t="s">
        <v>66</v>
      </c>
      <c r="AU1202" s="11" t="s">
        <v>61</v>
      </c>
      <c r="AV1202" t="s">
        <v>66</v>
      </c>
      <c r="AW1202" t="s">
        <v>66</v>
      </c>
    </row>
    <row r="1203" spans="1:49" hidden="1" x14ac:dyDescent="0.25">
      <c r="A1203" s="13" t="s">
        <v>1260</v>
      </c>
      <c r="B1203" s="13">
        <v>38915</v>
      </c>
      <c r="C1203" s="13" t="s">
        <v>1280</v>
      </c>
      <c r="D1203" s="13" t="s">
        <v>49</v>
      </c>
      <c r="E1203" s="13" t="s">
        <v>74</v>
      </c>
      <c r="F1203" s="15" t="s">
        <v>84</v>
      </c>
      <c r="G1203" s="13">
        <v>32.366522000000003</v>
      </c>
      <c r="H1203" s="13">
        <v>-103.605053</v>
      </c>
      <c r="I1203" s="16" t="s">
        <v>88</v>
      </c>
      <c r="J1203" s="13" t="s">
        <v>53</v>
      </c>
      <c r="K1203" s="13">
        <v>1</v>
      </c>
      <c r="L1203" s="13" t="s">
        <v>80</v>
      </c>
      <c r="M1203" s="13" t="s">
        <v>55</v>
      </c>
      <c r="N1203" s="13" t="s">
        <v>56</v>
      </c>
      <c r="O1203" s="13" t="s">
        <v>107</v>
      </c>
      <c r="P1203" s="13" t="s">
        <v>146</v>
      </c>
      <c r="Q1203" s="13" t="s">
        <v>146</v>
      </c>
      <c r="R1203" s="13" t="s">
        <v>146</v>
      </c>
      <c r="Y1203" s="13">
        <v>3</v>
      </c>
      <c r="Z1203" s="13" t="s">
        <v>59</v>
      </c>
      <c r="AA1203" s="13">
        <v>3</v>
      </c>
      <c r="AB1203" s="13" t="s">
        <v>59</v>
      </c>
      <c r="AC1203" s="13" t="s">
        <v>67</v>
      </c>
      <c r="AD1203" s="13" t="s">
        <v>61</v>
      </c>
      <c r="AE1203" s="13">
        <v>1.29</v>
      </c>
      <c r="AF1203" s="13" t="s">
        <v>62</v>
      </c>
      <c r="AG1203" s="13" t="s">
        <v>69</v>
      </c>
      <c r="AK1203" s="13" t="s">
        <v>63</v>
      </c>
      <c r="AL1203" s="13">
        <v>8760</v>
      </c>
      <c r="AM1203" s="13" t="s">
        <v>64</v>
      </c>
      <c r="AO1203" s="11">
        <v>44068.419305555559</v>
      </c>
      <c r="AP1203" s="11" t="s">
        <v>66</v>
      </c>
      <c r="AQ1203" s="11" t="s">
        <v>49</v>
      </c>
      <c r="AR1203" s="11" t="s">
        <v>66</v>
      </c>
      <c r="AS1203" s="11" t="s">
        <v>55</v>
      </c>
      <c r="AT1203" s="11" t="s">
        <v>66</v>
      </c>
      <c r="AU1203" s="11" t="s">
        <v>61</v>
      </c>
      <c r="AV1203" t="s">
        <v>66</v>
      </c>
      <c r="AW1203" t="s">
        <v>66</v>
      </c>
    </row>
    <row r="1204" spans="1:49" hidden="1" x14ac:dyDescent="0.25">
      <c r="A1204" s="13" t="s">
        <v>1260</v>
      </c>
      <c r="B1204" s="13">
        <v>38915</v>
      </c>
      <c r="C1204" s="13" t="s">
        <v>1280</v>
      </c>
      <c r="D1204" s="13" t="s">
        <v>49</v>
      </c>
      <c r="E1204" s="13" t="s">
        <v>74</v>
      </c>
      <c r="F1204" s="15" t="s">
        <v>84</v>
      </c>
      <c r="G1204" s="13">
        <v>32.366522000000003</v>
      </c>
      <c r="H1204" s="13">
        <v>-103.605053</v>
      </c>
      <c r="I1204" s="16" t="s">
        <v>88</v>
      </c>
      <c r="J1204" s="13" t="s">
        <v>53</v>
      </c>
      <c r="K1204" s="13">
        <v>1</v>
      </c>
      <c r="L1204" s="13" t="s">
        <v>80</v>
      </c>
      <c r="M1204" s="13" t="s">
        <v>55</v>
      </c>
      <c r="N1204" s="13" t="s">
        <v>56</v>
      </c>
      <c r="O1204" s="13" t="s">
        <v>107</v>
      </c>
      <c r="P1204" s="13" t="s">
        <v>146</v>
      </c>
      <c r="Q1204" s="13" t="s">
        <v>146</v>
      </c>
      <c r="R1204" s="13" t="s">
        <v>146</v>
      </c>
      <c r="Y1204" s="13">
        <v>3</v>
      </c>
      <c r="Z1204" s="13" t="s">
        <v>59</v>
      </c>
      <c r="AA1204" s="13">
        <v>3</v>
      </c>
      <c r="AB1204" s="13" t="s">
        <v>59</v>
      </c>
      <c r="AC1204" s="13" t="s">
        <v>67</v>
      </c>
      <c r="AD1204" s="13" t="s">
        <v>61</v>
      </c>
      <c r="AE1204" s="13">
        <v>0.29399999999999998</v>
      </c>
      <c r="AF1204" s="13" t="s">
        <v>68</v>
      </c>
      <c r="AG1204" s="13" t="s">
        <v>69</v>
      </c>
      <c r="AK1204" s="13" t="s">
        <v>63</v>
      </c>
      <c r="AL1204" s="13">
        <v>8760</v>
      </c>
      <c r="AM1204" s="13" t="s">
        <v>64</v>
      </c>
      <c r="AO1204" s="11">
        <v>44068.419305555559</v>
      </c>
      <c r="AP1204" s="11" t="s">
        <v>66</v>
      </c>
      <c r="AQ1204" s="11" t="s">
        <v>49</v>
      </c>
      <c r="AR1204" s="11" t="s">
        <v>66</v>
      </c>
      <c r="AS1204" s="11" t="s">
        <v>55</v>
      </c>
      <c r="AT1204" s="11" t="s">
        <v>66</v>
      </c>
      <c r="AU1204" s="11" t="s">
        <v>61</v>
      </c>
      <c r="AV1204" t="s">
        <v>66</v>
      </c>
      <c r="AW1204" t="s">
        <v>66</v>
      </c>
    </row>
    <row r="1205" spans="1:49" hidden="1" x14ac:dyDescent="0.25">
      <c r="A1205" s="13" t="s">
        <v>1260</v>
      </c>
      <c r="B1205" s="13">
        <v>38915</v>
      </c>
      <c r="C1205" s="13" t="s">
        <v>1280</v>
      </c>
      <c r="D1205" s="13" t="s">
        <v>49</v>
      </c>
      <c r="E1205" s="13" t="s">
        <v>74</v>
      </c>
      <c r="F1205" s="15" t="s">
        <v>84</v>
      </c>
      <c r="G1205" s="13">
        <v>32.366522000000003</v>
      </c>
      <c r="H1205" s="13">
        <v>-103.605053</v>
      </c>
      <c r="I1205" s="16" t="s">
        <v>88</v>
      </c>
      <c r="J1205" s="13" t="s">
        <v>53</v>
      </c>
      <c r="K1205" s="13">
        <v>2</v>
      </c>
      <c r="L1205" s="13" t="s">
        <v>236</v>
      </c>
      <c r="M1205" s="13" t="s">
        <v>55</v>
      </c>
      <c r="N1205" s="13" t="s">
        <v>56</v>
      </c>
      <c r="O1205" s="13" t="s">
        <v>107</v>
      </c>
      <c r="P1205" s="13" t="s">
        <v>146</v>
      </c>
      <c r="Q1205" s="13" t="s">
        <v>146</v>
      </c>
      <c r="R1205" s="13" t="s">
        <v>146</v>
      </c>
      <c r="Y1205" s="13">
        <v>3</v>
      </c>
      <c r="Z1205" s="13" t="s">
        <v>59</v>
      </c>
      <c r="AA1205" s="13">
        <v>3</v>
      </c>
      <c r="AB1205" s="13" t="s">
        <v>59</v>
      </c>
      <c r="AC1205" s="13" t="s">
        <v>67</v>
      </c>
      <c r="AD1205" s="13" t="s">
        <v>61</v>
      </c>
      <c r="AE1205" s="13">
        <v>0.29399999999999998</v>
      </c>
      <c r="AF1205" s="13" t="s">
        <v>68</v>
      </c>
      <c r="AG1205" s="13" t="s">
        <v>69</v>
      </c>
      <c r="AK1205" s="13" t="s">
        <v>63</v>
      </c>
      <c r="AL1205" s="13">
        <v>8760</v>
      </c>
      <c r="AM1205" s="13" t="s">
        <v>64</v>
      </c>
      <c r="AO1205" s="11">
        <v>44068.419305555559</v>
      </c>
      <c r="AP1205" s="11" t="s">
        <v>66</v>
      </c>
      <c r="AQ1205" s="11" t="s">
        <v>49</v>
      </c>
      <c r="AR1205" s="11" t="s">
        <v>66</v>
      </c>
      <c r="AS1205" s="11" t="s">
        <v>55</v>
      </c>
      <c r="AT1205" s="11" t="s">
        <v>66</v>
      </c>
      <c r="AU1205" s="11" t="s">
        <v>61</v>
      </c>
      <c r="AV1205" t="s">
        <v>66</v>
      </c>
      <c r="AW1205" t="s">
        <v>66</v>
      </c>
    </row>
    <row r="1206" spans="1:49" hidden="1" x14ac:dyDescent="0.25">
      <c r="A1206" s="13" t="s">
        <v>1260</v>
      </c>
      <c r="B1206" s="13">
        <v>38915</v>
      </c>
      <c r="C1206" s="13" t="s">
        <v>1280</v>
      </c>
      <c r="D1206" s="13" t="s">
        <v>49</v>
      </c>
      <c r="E1206" s="13" t="s">
        <v>74</v>
      </c>
      <c r="F1206" s="15" t="s">
        <v>84</v>
      </c>
      <c r="G1206" s="13">
        <v>32.366522000000003</v>
      </c>
      <c r="H1206" s="13">
        <v>-103.605053</v>
      </c>
      <c r="I1206" s="16" t="s">
        <v>88</v>
      </c>
      <c r="J1206" s="13" t="s">
        <v>53</v>
      </c>
      <c r="K1206" s="13">
        <v>2</v>
      </c>
      <c r="L1206" s="13" t="s">
        <v>236</v>
      </c>
      <c r="M1206" s="13" t="s">
        <v>55</v>
      </c>
      <c r="N1206" s="13" t="s">
        <v>56</v>
      </c>
      <c r="O1206" s="13" t="s">
        <v>107</v>
      </c>
      <c r="P1206" s="13" t="s">
        <v>146</v>
      </c>
      <c r="Q1206" s="13" t="s">
        <v>146</v>
      </c>
      <c r="R1206" s="13" t="s">
        <v>146</v>
      </c>
      <c r="Y1206" s="13">
        <v>3</v>
      </c>
      <c r="Z1206" s="13" t="s">
        <v>59</v>
      </c>
      <c r="AA1206" s="13">
        <v>3</v>
      </c>
      <c r="AB1206" s="13" t="s">
        <v>59</v>
      </c>
      <c r="AC1206" s="13" t="s">
        <v>67</v>
      </c>
      <c r="AD1206" s="13" t="s">
        <v>61</v>
      </c>
      <c r="AE1206" s="13">
        <v>1.29</v>
      </c>
      <c r="AF1206" s="13" t="s">
        <v>62</v>
      </c>
      <c r="AG1206" s="13" t="s">
        <v>69</v>
      </c>
      <c r="AK1206" s="13" t="s">
        <v>63</v>
      </c>
      <c r="AL1206" s="13">
        <v>8760</v>
      </c>
      <c r="AM1206" s="13" t="s">
        <v>64</v>
      </c>
      <c r="AO1206" s="11">
        <v>44068.419305555559</v>
      </c>
      <c r="AP1206" s="11" t="s">
        <v>66</v>
      </c>
      <c r="AQ1206" s="11" t="s">
        <v>49</v>
      </c>
      <c r="AR1206" s="11" t="s">
        <v>66</v>
      </c>
      <c r="AS1206" s="11" t="s">
        <v>55</v>
      </c>
      <c r="AT1206" s="11" t="s">
        <v>66</v>
      </c>
      <c r="AU1206" s="11" t="s">
        <v>61</v>
      </c>
      <c r="AV1206" t="s">
        <v>66</v>
      </c>
      <c r="AW1206" t="s">
        <v>66</v>
      </c>
    </row>
    <row r="1207" spans="1:49" hidden="1" x14ac:dyDescent="0.25">
      <c r="A1207" s="13" t="s">
        <v>1260</v>
      </c>
      <c r="B1207" s="13">
        <v>38915</v>
      </c>
      <c r="C1207" s="13" t="s">
        <v>1280</v>
      </c>
      <c r="D1207" s="13" t="s">
        <v>49</v>
      </c>
      <c r="E1207" s="13" t="s">
        <v>74</v>
      </c>
      <c r="F1207" s="15" t="s">
        <v>84</v>
      </c>
      <c r="G1207" s="13">
        <v>32.366522000000003</v>
      </c>
      <c r="H1207" s="13">
        <v>-103.605053</v>
      </c>
      <c r="I1207" s="16" t="s">
        <v>88</v>
      </c>
      <c r="J1207" s="13" t="s">
        <v>53</v>
      </c>
      <c r="K1207" s="13">
        <v>30</v>
      </c>
      <c r="L1207" s="13" t="s">
        <v>76</v>
      </c>
      <c r="M1207" s="13" t="s">
        <v>55</v>
      </c>
      <c r="N1207" s="13" t="s">
        <v>56</v>
      </c>
      <c r="O1207" s="13" t="s">
        <v>107</v>
      </c>
      <c r="P1207" s="13" t="s">
        <v>146</v>
      </c>
      <c r="Q1207" s="13" t="s">
        <v>146</v>
      </c>
      <c r="R1207" s="13" t="s">
        <v>146</v>
      </c>
      <c r="Y1207" s="13">
        <v>3</v>
      </c>
      <c r="Z1207" s="13" t="s">
        <v>59</v>
      </c>
      <c r="AA1207" s="13">
        <v>3</v>
      </c>
      <c r="AB1207" s="13" t="s">
        <v>59</v>
      </c>
      <c r="AC1207" s="13" t="s">
        <v>67</v>
      </c>
      <c r="AD1207" s="13" t="s">
        <v>61</v>
      </c>
      <c r="AE1207" s="13">
        <v>1.29</v>
      </c>
      <c r="AF1207" s="13" t="s">
        <v>62</v>
      </c>
      <c r="AG1207" s="13" t="s">
        <v>69</v>
      </c>
      <c r="AK1207" s="13" t="s">
        <v>63</v>
      </c>
      <c r="AL1207" s="13">
        <v>8760</v>
      </c>
      <c r="AM1207" s="13" t="s">
        <v>64</v>
      </c>
      <c r="AO1207" s="11">
        <v>44068.419305555559</v>
      </c>
      <c r="AP1207" s="11" t="s">
        <v>66</v>
      </c>
      <c r="AQ1207" s="11" t="s">
        <v>49</v>
      </c>
      <c r="AR1207" s="11" t="s">
        <v>66</v>
      </c>
      <c r="AS1207" s="11" t="s">
        <v>55</v>
      </c>
      <c r="AT1207" s="11" t="s">
        <v>66</v>
      </c>
      <c r="AU1207" s="11" t="s">
        <v>61</v>
      </c>
      <c r="AV1207" t="s">
        <v>66</v>
      </c>
      <c r="AW1207" t="s">
        <v>66</v>
      </c>
    </row>
    <row r="1208" spans="1:49" hidden="1" x14ac:dyDescent="0.25">
      <c r="A1208" s="13" t="s">
        <v>1260</v>
      </c>
      <c r="B1208" s="13">
        <v>38915</v>
      </c>
      <c r="C1208" s="13" t="s">
        <v>1280</v>
      </c>
      <c r="D1208" s="13" t="s">
        <v>49</v>
      </c>
      <c r="E1208" s="13" t="s">
        <v>74</v>
      </c>
      <c r="F1208" s="15" t="s">
        <v>84</v>
      </c>
      <c r="G1208" s="13">
        <v>32.366522000000003</v>
      </c>
      <c r="H1208" s="13">
        <v>-103.605053</v>
      </c>
      <c r="I1208" s="16" t="s">
        <v>88</v>
      </c>
      <c r="J1208" s="13" t="s">
        <v>53</v>
      </c>
      <c r="K1208" s="13">
        <v>30</v>
      </c>
      <c r="L1208" s="13" t="s">
        <v>76</v>
      </c>
      <c r="M1208" s="13" t="s">
        <v>55</v>
      </c>
      <c r="N1208" s="13" t="s">
        <v>56</v>
      </c>
      <c r="O1208" s="13" t="s">
        <v>107</v>
      </c>
      <c r="P1208" s="13" t="s">
        <v>146</v>
      </c>
      <c r="Q1208" s="13" t="s">
        <v>146</v>
      </c>
      <c r="R1208" s="13" t="s">
        <v>146</v>
      </c>
      <c r="Y1208" s="13">
        <v>3</v>
      </c>
      <c r="Z1208" s="13" t="s">
        <v>59</v>
      </c>
      <c r="AA1208" s="13">
        <v>3</v>
      </c>
      <c r="AB1208" s="13" t="s">
        <v>59</v>
      </c>
      <c r="AC1208" s="13" t="s">
        <v>67</v>
      </c>
      <c r="AD1208" s="13" t="s">
        <v>61</v>
      </c>
      <c r="AE1208" s="13">
        <v>0.29399999999999998</v>
      </c>
      <c r="AF1208" s="13" t="s">
        <v>68</v>
      </c>
      <c r="AG1208" s="13" t="s">
        <v>69</v>
      </c>
      <c r="AK1208" s="13" t="s">
        <v>63</v>
      </c>
      <c r="AL1208" s="13">
        <v>8760</v>
      </c>
      <c r="AM1208" s="13" t="s">
        <v>64</v>
      </c>
      <c r="AO1208" s="11">
        <v>44068.419305555559</v>
      </c>
      <c r="AP1208" s="11" t="s">
        <v>66</v>
      </c>
      <c r="AQ1208" s="11" t="s">
        <v>49</v>
      </c>
      <c r="AR1208" s="11" t="s">
        <v>66</v>
      </c>
      <c r="AS1208" s="11" t="s">
        <v>55</v>
      </c>
      <c r="AT1208" s="11" t="s">
        <v>66</v>
      </c>
      <c r="AU1208" s="11" t="s">
        <v>61</v>
      </c>
      <c r="AV1208" t="s">
        <v>66</v>
      </c>
      <c r="AW1208" t="s">
        <v>66</v>
      </c>
    </row>
    <row r="1209" spans="1:49" hidden="1" x14ac:dyDescent="0.25">
      <c r="A1209" s="13" t="s">
        <v>1260</v>
      </c>
      <c r="B1209" s="13">
        <v>38915</v>
      </c>
      <c r="C1209" s="13" t="s">
        <v>1280</v>
      </c>
      <c r="D1209" s="13" t="s">
        <v>49</v>
      </c>
      <c r="E1209" s="13" t="s">
        <v>74</v>
      </c>
      <c r="F1209" s="15" t="s">
        <v>84</v>
      </c>
      <c r="G1209" s="13">
        <v>32.366522000000003</v>
      </c>
      <c r="H1209" s="13">
        <v>-103.605053</v>
      </c>
      <c r="I1209" s="16" t="s">
        <v>88</v>
      </c>
      <c r="J1209" s="13" t="s">
        <v>53</v>
      </c>
      <c r="K1209" s="13">
        <v>31</v>
      </c>
      <c r="L1209" s="13" t="s">
        <v>382</v>
      </c>
      <c r="M1209" s="13" t="s">
        <v>55</v>
      </c>
      <c r="N1209" s="13" t="s">
        <v>56</v>
      </c>
      <c r="O1209" s="13" t="s">
        <v>107</v>
      </c>
      <c r="P1209" s="13" t="s">
        <v>146</v>
      </c>
      <c r="Q1209" s="13" t="s">
        <v>146</v>
      </c>
      <c r="R1209" s="13" t="s">
        <v>146</v>
      </c>
      <c r="Y1209" s="13">
        <v>3</v>
      </c>
      <c r="Z1209" s="13" t="s">
        <v>59</v>
      </c>
      <c r="AA1209" s="13">
        <v>3</v>
      </c>
      <c r="AB1209" s="13" t="s">
        <v>59</v>
      </c>
      <c r="AC1209" s="13" t="s">
        <v>67</v>
      </c>
      <c r="AD1209" s="13" t="s">
        <v>61</v>
      </c>
      <c r="AE1209" s="13">
        <v>0.29399999999999998</v>
      </c>
      <c r="AF1209" s="13" t="s">
        <v>68</v>
      </c>
      <c r="AG1209" s="13" t="s">
        <v>69</v>
      </c>
      <c r="AK1209" s="13" t="s">
        <v>63</v>
      </c>
      <c r="AL1209" s="13">
        <v>8760</v>
      </c>
      <c r="AM1209" s="13" t="s">
        <v>64</v>
      </c>
      <c r="AO1209" s="11">
        <v>44068.419305555559</v>
      </c>
      <c r="AP1209" s="11" t="s">
        <v>66</v>
      </c>
      <c r="AQ1209" s="11" t="s">
        <v>49</v>
      </c>
      <c r="AR1209" s="11" t="s">
        <v>66</v>
      </c>
      <c r="AS1209" s="11" t="s">
        <v>55</v>
      </c>
      <c r="AT1209" s="11" t="s">
        <v>66</v>
      </c>
      <c r="AU1209" s="11" t="s">
        <v>61</v>
      </c>
      <c r="AV1209" t="s">
        <v>66</v>
      </c>
      <c r="AW1209" t="s">
        <v>66</v>
      </c>
    </row>
    <row r="1210" spans="1:49" hidden="1" x14ac:dyDescent="0.25">
      <c r="A1210" s="13" t="s">
        <v>1260</v>
      </c>
      <c r="B1210" s="13">
        <v>38915</v>
      </c>
      <c r="C1210" s="13" t="s">
        <v>1280</v>
      </c>
      <c r="D1210" s="13" t="s">
        <v>49</v>
      </c>
      <c r="E1210" s="13" t="s">
        <v>74</v>
      </c>
      <c r="F1210" s="15" t="s">
        <v>84</v>
      </c>
      <c r="G1210" s="13">
        <v>32.366522000000003</v>
      </c>
      <c r="H1210" s="13">
        <v>-103.605053</v>
      </c>
      <c r="I1210" s="16" t="s">
        <v>88</v>
      </c>
      <c r="J1210" s="13" t="s">
        <v>53</v>
      </c>
      <c r="K1210" s="13">
        <v>31</v>
      </c>
      <c r="L1210" s="13" t="s">
        <v>382</v>
      </c>
      <c r="M1210" s="13" t="s">
        <v>55</v>
      </c>
      <c r="N1210" s="13" t="s">
        <v>56</v>
      </c>
      <c r="O1210" s="13" t="s">
        <v>107</v>
      </c>
      <c r="P1210" s="13" t="s">
        <v>146</v>
      </c>
      <c r="Q1210" s="13" t="s">
        <v>146</v>
      </c>
      <c r="R1210" s="13" t="s">
        <v>146</v>
      </c>
      <c r="Y1210" s="13">
        <v>3</v>
      </c>
      <c r="Z1210" s="13" t="s">
        <v>59</v>
      </c>
      <c r="AA1210" s="13">
        <v>3</v>
      </c>
      <c r="AB1210" s="13" t="s">
        <v>59</v>
      </c>
      <c r="AC1210" s="13" t="s">
        <v>67</v>
      </c>
      <c r="AD1210" s="13" t="s">
        <v>61</v>
      </c>
      <c r="AE1210" s="13">
        <v>1.29</v>
      </c>
      <c r="AF1210" s="13" t="s">
        <v>62</v>
      </c>
      <c r="AG1210" s="13" t="s">
        <v>69</v>
      </c>
      <c r="AK1210" s="13" t="s">
        <v>63</v>
      </c>
      <c r="AL1210" s="13">
        <v>8760</v>
      </c>
      <c r="AM1210" s="13" t="s">
        <v>64</v>
      </c>
      <c r="AO1210" s="11">
        <v>44068.419305555559</v>
      </c>
      <c r="AP1210" s="11" t="s">
        <v>66</v>
      </c>
      <c r="AQ1210" s="11" t="s">
        <v>49</v>
      </c>
      <c r="AR1210" s="11" t="s">
        <v>66</v>
      </c>
      <c r="AS1210" s="11" t="s">
        <v>55</v>
      </c>
      <c r="AT1210" s="11" t="s">
        <v>66</v>
      </c>
      <c r="AU1210" s="11" t="s">
        <v>61</v>
      </c>
      <c r="AV1210" t="s">
        <v>66</v>
      </c>
      <c r="AW1210" t="s">
        <v>66</v>
      </c>
    </row>
    <row r="1211" spans="1:49" hidden="1" x14ac:dyDescent="0.25">
      <c r="A1211" s="13" t="s">
        <v>1260</v>
      </c>
      <c r="B1211" s="13">
        <v>39453</v>
      </c>
      <c r="C1211" s="13" t="s">
        <v>1281</v>
      </c>
      <c r="D1211" s="13" t="s">
        <v>49</v>
      </c>
      <c r="E1211" s="13" t="s">
        <v>74</v>
      </c>
      <c r="F1211" s="15" t="s">
        <v>84</v>
      </c>
      <c r="G1211" s="13">
        <v>32.229796999999998</v>
      </c>
      <c r="H1211" s="13">
        <v>-103.99698600000001</v>
      </c>
      <c r="I1211" s="16" t="s">
        <v>95</v>
      </c>
      <c r="J1211" s="13" t="s">
        <v>53</v>
      </c>
      <c r="K1211" s="13">
        <v>1</v>
      </c>
      <c r="L1211" s="13" t="s">
        <v>76</v>
      </c>
      <c r="M1211" s="13" t="s">
        <v>55</v>
      </c>
      <c r="N1211" s="13" t="s">
        <v>56</v>
      </c>
      <c r="O1211" s="13" t="s">
        <v>107</v>
      </c>
      <c r="P1211" s="13" t="s">
        <v>1282</v>
      </c>
      <c r="Q1211" s="13" t="s">
        <v>1282</v>
      </c>
      <c r="R1211" s="13" t="s">
        <v>108</v>
      </c>
      <c r="Y1211" s="13">
        <v>3</v>
      </c>
      <c r="Z1211" s="13" t="s">
        <v>59</v>
      </c>
      <c r="AA1211" s="13">
        <v>3</v>
      </c>
      <c r="AB1211" s="13" t="s">
        <v>59</v>
      </c>
      <c r="AC1211" s="13" t="s">
        <v>67</v>
      </c>
      <c r="AD1211" s="13" t="s">
        <v>61</v>
      </c>
      <c r="AE1211" s="13">
        <v>0.29399999999999998</v>
      </c>
      <c r="AF1211" s="13" t="s">
        <v>68</v>
      </c>
      <c r="AG1211" s="13" t="s">
        <v>69</v>
      </c>
      <c r="AK1211" s="13" t="s">
        <v>63</v>
      </c>
      <c r="AL1211" s="13">
        <v>8760</v>
      </c>
      <c r="AM1211" s="13" t="s">
        <v>272</v>
      </c>
      <c r="AO1211" s="11">
        <v>44068.419305555559</v>
      </c>
      <c r="AP1211" s="11" t="s">
        <v>66</v>
      </c>
      <c r="AQ1211" s="11" t="s">
        <v>49</v>
      </c>
      <c r="AR1211" s="11" t="s">
        <v>66</v>
      </c>
      <c r="AS1211" s="11" t="s">
        <v>55</v>
      </c>
      <c r="AT1211" s="11" t="s">
        <v>66</v>
      </c>
      <c r="AU1211" s="11" t="s">
        <v>61</v>
      </c>
      <c r="AV1211" t="s">
        <v>66</v>
      </c>
      <c r="AW1211" t="s">
        <v>66</v>
      </c>
    </row>
    <row r="1212" spans="1:49" hidden="1" x14ac:dyDescent="0.25">
      <c r="A1212" s="13" t="s">
        <v>1260</v>
      </c>
      <c r="B1212" s="13">
        <v>39453</v>
      </c>
      <c r="C1212" s="13" t="s">
        <v>1281</v>
      </c>
      <c r="D1212" s="13" t="s">
        <v>49</v>
      </c>
      <c r="E1212" s="13" t="s">
        <v>74</v>
      </c>
      <c r="F1212" s="15" t="s">
        <v>84</v>
      </c>
      <c r="G1212" s="13">
        <v>32.229796999999998</v>
      </c>
      <c r="H1212" s="13">
        <v>-103.99698600000001</v>
      </c>
      <c r="I1212" s="16" t="s">
        <v>95</v>
      </c>
      <c r="J1212" s="13" t="s">
        <v>53</v>
      </c>
      <c r="K1212" s="13">
        <v>1</v>
      </c>
      <c r="L1212" s="13" t="s">
        <v>76</v>
      </c>
      <c r="M1212" s="13" t="s">
        <v>55</v>
      </c>
      <c r="N1212" s="13" t="s">
        <v>56</v>
      </c>
      <c r="O1212" s="13" t="s">
        <v>107</v>
      </c>
      <c r="P1212" s="13" t="s">
        <v>1282</v>
      </c>
      <c r="Q1212" s="13" t="s">
        <v>1282</v>
      </c>
      <c r="R1212" s="13" t="s">
        <v>108</v>
      </c>
      <c r="Y1212" s="13">
        <v>3</v>
      </c>
      <c r="Z1212" s="13" t="s">
        <v>59</v>
      </c>
      <c r="AA1212" s="13">
        <v>3</v>
      </c>
      <c r="AB1212" s="13" t="s">
        <v>59</v>
      </c>
      <c r="AC1212" s="13" t="s">
        <v>67</v>
      </c>
      <c r="AD1212" s="13" t="s">
        <v>61</v>
      </c>
      <c r="AE1212" s="13">
        <v>1.29</v>
      </c>
      <c r="AF1212" s="13" t="s">
        <v>62</v>
      </c>
      <c r="AG1212" s="13" t="s">
        <v>69</v>
      </c>
      <c r="AK1212" s="13" t="s">
        <v>63</v>
      </c>
      <c r="AL1212" s="13">
        <v>8760</v>
      </c>
      <c r="AM1212" s="13" t="s">
        <v>272</v>
      </c>
      <c r="AO1212" s="11">
        <v>44068.419305555559</v>
      </c>
      <c r="AP1212" s="11" t="s">
        <v>66</v>
      </c>
      <c r="AQ1212" s="11" t="s">
        <v>49</v>
      </c>
      <c r="AR1212" s="11" t="s">
        <v>66</v>
      </c>
      <c r="AS1212" s="11" t="s">
        <v>55</v>
      </c>
      <c r="AT1212" s="11" t="s">
        <v>66</v>
      </c>
      <c r="AU1212" s="11" t="s">
        <v>61</v>
      </c>
      <c r="AV1212" t="s">
        <v>66</v>
      </c>
      <c r="AW1212" t="s">
        <v>66</v>
      </c>
    </row>
    <row r="1213" spans="1:49" hidden="1" x14ac:dyDescent="0.25">
      <c r="A1213" s="13" t="s">
        <v>1260</v>
      </c>
      <c r="B1213" s="13">
        <v>39453</v>
      </c>
      <c r="C1213" s="13" t="s">
        <v>1281</v>
      </c>
      <c r="D1213" s="13" t="s">
        <v>49</v>
      </c>
      <c r="E1213" s="13" t="s">
        <v>74</v>
      </c>
      <c r="F1213" s="15" t="s">
        <v>84</v>
      </c>
      <c r="G1213" s="13">
        <v>32.229796999999998</v>
      </c>
      <c r="H1213" s="13">
        <v>-103.99698600000001</v>
      </c>
      <c r="I1213" s="16" t="s">
        <v>95</v>
      </c>
      <c r="J1213" s="13" t="s">
        <v>53</v>
      </c>
      <c r="K1213" s="13">
        <v>6</v>
      </c>
      <c r="L1213" s="13" t="s">
        <v>80</v>
      </c>
      <c r="M1213" s="13" t="s">
        <v>55</v>
      </c>
      <c r="N1213" s="13" t="s">
        <v>56</v>
      </c>
      <c r="O1213" s="13" t="s">
        <v>107</v>
      </c>
      <c r="P1213" s="13" t="s">
        <v>1282</v>
      </c>
      <c r="Q1213" s="13" t="s">
        <v>1282</v>
      </c>
      <c r="R1213" s="13" t="s">
        <v>108</v>
      </c>
      <c r="Y1213" s="13">
        <v>3</v>
      </c>
      <c r="Z1213" s="13" t="s">
        <v>59</v>
      </c>
      <c r="AA1213" s="13">
        <v>3</v>
      </c>
      <c r="AB1213" s="13" t="s">
        <v>59</v>
      </c>
      <c r="AC1213" s="13" t="s">
        <v>67</v>
      </c>
      <c r="AD1213" s="13" t="s">
        <v>61</v>
      </c>
      <c r="AE1213" s="13">
        <v>1.29</v>
      </c>
      <c r="AF1213" s="13" t="s">
        <v>62</v>
      </c>
      <c r="AG1213" s="13" t="s">
        <v>69</v>
      </c>
      <c r="AK1213" s="13" t="s">
        <v>63</v>
      </c>
      <c r="AL1213" s="13">
        <v>8760</v>
      </c>
      <c r="AM1213" s="13" t="s">
        <v>272</v>
      </c>
      <c r="AO1213" s="11">
        <v>44068.419305555559</v>
      </c>
      <c r="AP1213" s="11" t="s">
        <v>66</v>
      </c>
      <c r="AQ1213" s="11" t="s">
        <v>49</v>
      </c>
      <c r="AR1213" s="11" t="s">
        <v>66</v>
      </c>
      <c r="AS1213" s="11" t="s">
        <v>55</v>
      </c>
      <c r="AT1213" s="11" t="s">
        <v>66</v>
      </c>
      <c r="AU1213" s="11" t="s">
        <v>61</v>
      </c>
      <c r="AV1213" t="s">
        <v>66</v>
      </c>
      <c r="AW1213" t="s">
        <v>66</v>
      </c>
    </row>
    <row r="1214" spans="1:49" hidden="1" x14ac:dyDescent="0.25">
      <c r="A1214" s="13" t="s">
        <v>1260</v>
      </c>
      <c r="B1214" s="13">
        <v>39453</v>
      </c>
      <c r="C1214" s="13" t="s">
        <v>1281</v>
      </c>
      <c r="D1214" s="13" t="s">
        <v>49</v>
      </c>
      <c r="E1214" s="13" t="s">
        <v>74</v>
      </c>
      <c r="F1214" s="15" t="s">
        <v>84</v>
      </c>
      <c r="G1214" s="13">
        <v>32.229796999999998</v>
      </c>
      <c r="H1214" s="13">
        <v>-103.99698600000001</v>
      </c>
      <c r="I1214" s="16" t="s">
        <v>95</v>
      </c>
      <c r="J1214" s="13" t="s">
        <v>53</v>
      </c>
      <c r="K1214" s="13">
        <v>6</v>
      </c>
      <c r="L1214" s="13" t="s">
        <v>80</v>
      </c>
      <c r="M1214" s="13" t="s">
        <v>55</v>
      </c>
      <c r="N1214" s="13" t="s">
        <v>56</v>
      </c>
      <c r="O1214" s="13" t="s">
        <v>107</v>
      </c>
      <c r="P1214" s="13" t="s">
        <v>1282</v>
      </c>
      <c r="Q1214" s="13" t="s">
        <v>1282</v>
      </c>
      <c r="R1214" s="13" t="s">
        <v>108</v>
      </c>
      <c r="Y1214" s="13">
        <v>3</v>
      </c>
      <c r="Z1214" s="13" t="s">
        <v>59</v>
      </c>
      <c r="AA1214" s="13">
        <v>3</v>
      </c>
      <c r="AB1214" s="13" t="s">
        <v>59</v>
      </c>
      <c r="AC1214" s="13" t="s">
        <v>67</v>
      </c>
      <c r="AD1214" s="13" t="s">
        <v>61</v>
      </c>
      <c r="AE1214" s="13">
        <v>0.29399999999999998</v>
      </c>
      <c r="AF1214" s="13" t="s">
        <v>68</v>
      </c>
      <c r="AG1214" s="13" t="s">
        <v>69</v>
      </c>
      <c r="AK1214" s="13" t="s">
        <v>63</v>
      </c>
      <c r="AL1214" s="13">
        <v>8760</v>
      </c>
      <c r="AM1214" s="13" t="s">
        <v>272</v>
      </c>
      <c r="AO1214" s="11">
        <v>44068.419305555559</v>
      </c>
      <c r="AP1214" s="11" t="s">
        <v>66</v>
      </c>
      <c r="AQ1214" s="11" t="s">
        <v>49</v>
      </c>
      <c r="AR1214" s="11" t="s">
        <v>66</v>
      </c>
      <c r="AS1214" s="11" t="s">
        <v>55</v>
      </c>
      <c r="AT1214" s="11" t="s">
        <v>66</v>
      </c>
      <c r="AU1214" s="11" t="s">
        <v>61</v>
      </c>
      <c r="AV1214" t="s">
        <v>66</v>
      </c>
      <c r="AW1214" t="s">
        <v>66</v>
      </c>
    </row>
    <row r="1215" spans="1:49" hidden="1" x14ac:dyDescent="0.25">
      <c r="A1215" s="13" t="s">
        <v>1260</v>
      </c>
      <c r="B1215" s="13">
        <v>39453</v>
      </c>
      <c r="C1215" s="13" t="s">
        <v>1281</v>
      </c>
      <c r="D1215" s="13" t="s">
        <v>49</v>
      </c>
      <c r="E1215" s="13" t="s">
        <v>74</v>
      </c>
      <c r="F1215" s="15" t="s">
        <v>84</v>
      </c>
      <c r="G1215" s="13">
        <v>32.229796999999998</v>
      </c>
      <c r="H1215" s="13">
        <v>-103.99698600000001</v>
      </c>
      <c r="I1215" s="16" t="s">
        <v>95</v>
      </c>
      <c r="J1215" s="13" t="s">
        <v>53</v>
      </c>
      <c r="K1215" s="13">
        <v>7</v>
      </c>
      <c r="L1215" s="13" t="s">
        <v>236</v>
      </c>
      <c r="M1215" s="13" t="s">
        <v>55</v>
      </c>
      <c r="N1215" s="13" t="s">
        <v>56</v>
      </c>
      <c r="O1215" s="13" t="s">
        <v>107</v>
      </c>
      <c r="P1215" s="13" t="s">
        <v>1282</v>
      </c>
      <c r="Q1215" s="13" t="s">
        <v>1282</v>
      </c>
      <c r="R1215" s="13" t="s">
        <v>108</v>
      </c>
      <c r="Y1215" s="13">
        <v>3</v>
      </c>
      <c r="Z1215" s="13" t="s">
        <v>59</v>
      </c>
      <c r="AA1215" s="13">
        <v>3</v>
      </c>
      <c r="AB1215" s="13" t="s">
        <v>59</v>
      </c>
      <c r="AC1215" s="13" t="s">
        <v>67</v>
      </c>
      <c r="AD1215" s="13" t="s">
        <v>61</v>
      </c>
      <c r="AE1215" s="13">
        <v>0.29399999999999998</v>
      </c>
      <c r="AF1215" s="13" t="s">
        <v>68</v>
      </c>
      <c r="AG1215" s="13" t="s">
        <v>69</v>
      </c>
      <c r="AK1215" s="13" t="s">
        <v>63</v>
      </c>
      <c r="AL1215" s="13">
        <v>8760</v>
      </c>
      <c r="AM1215" s="13" t="s">
        <v>272</v>
      </c>
      <c r="AO1215" s="11">
        <v>44068.419305555559</v>
      </c>
      <c r="AP1215" s="11" t="s">
        <v>66</v>
      </c>
      <c r="AQ1215" s="11" t="s">
        <v>49</v>
      </c>
      <c r="AR1215" s="11" t="s">
        <v>66</v>
      </c>
      <c r="AS1215" s="11" t="s">
        <v>55</v>
      </c>
      <c r="AT1215" s="11" t="s">
        <v>66</v>
      </c>
      <c r="AU1215" s="11" t="s">
        <v>61</v>
      </c>
      <c r="AV1215" t="s">
        <v>66</v>
      </c>
      <c r="AW1215" t="s">
        <v>66</v>
      </c>
    </row>
    <row r="1216" spans="1:49" hidden="1" x14ac:dyDescent="0.25">
      <c r="A1216" s="13" t="s">
        <v>1260</v>
      </c>
      <c r="B1216" s="13">
        <v>39453</v>
      </c>
      <c r="C1216" s="13" t="s">
        <v>1281</v>
      </c>
      <c r="D1216" s="13" t="s">
        <v>49</v>
      </c>
      <c r="E1216" s="13" t="s">
        <v>74</v>
      </c>
      <c r="F1216" s="15" t="s">
        <v>84</v>
      </c>
      <c r="G1216" s="13">
        <v>32.229796999999998</v>
      </c>
      <c r="H1216" s="13">
        <v>-103.99698600000001</v>
      </c>
      <c r="I1216" s="16" t="s">
        <v>95</v>
      </c>
      <c r="J1216" s="13" t="s">
        <v>53</v>
      </c>
      <c r="K1216" s="13">
        <v>7</v>
      </c>
      <c r="L1216" s="13" t="s">
        <v>236</v>
      </c>
      <c r="M1216" s="13" t="s">
        <v>55</v>
      </c>
      <c r="N1216" s="13" t="s">
        <v>56</v>
      </c>
      <c r="O1216" s="13" t="s">
        <v>107</v>
      </c>
      <c r="P1216" s="13" t="s">
        <v>1282</v>
      </c>
      <c r="Q1216" s="13" t="s">
        <v>1282</v>
      </c>
      <c r="R1216" s="13" t="s">
        <v>108</v>
      </c>
      <c r="Y1216" s="13">
        <v>3</v>
      </c>
      <c r="Z1216" s="13" t="s">
        <v>59</v>
      </c>
      <c r="AA1216" s="13">
        <v>3</v>
      </c>
      <c r="AB1216" s="13" t="s">
        <v>59</v>
      </c>
      <c r="AC1216" s="13" t="s">
        <v>67</v>
      </c>
      <c r="AD1216" s="13" t="s">
        <v>61</v>
      </c>
      <c r="AE1216" s="13">
        <v>1.29</v>
      </c>
      <c r="AF1216" s="13" t="s">
        <v>62</v>
      </c>
      <c r="AG1216" s="13" t="s">
        <v>69</v>
      </c>
      <c r="AK1216" s="13" t="s">
        <v>63</v>
      </c>
      <c r="AL1216" s="13">
        <v>8760</v>
      </c>
      <c r="AM1216" s="13" t="s">
        <v>272</v>
      </c>
      <c r="AO1216" s="11">
        <v>44068.419305555559</v>
      </c>
      <c r="AP1216" s="11" t="s">
        <v>66</v>
      </c>
      <c r="AQ1216" s="11" t="s">
        <v>49</v>
      </c>
      <c r="AR1216" s="11" t="s">
        <v>66</v>
      </c>
      <c r="AS1216" s="11" t="s">
        <v>55</v>
      </c>
      <c r="AT1216" s="11" t="s">
        <v>66</v>
      </c>
      <c r="AU1216" s="11" t="s">
        <v>61</v>
      </c>
      <c r="AV1216" t="s">
        <v>66</v>
      </c>
      <c r="AW1216" t="s">
        <v>66</v>
      </c>
    </row>
    <row r="1217" spans="1:49" hidden="1" x14ac:dyDescent="0.25">
      <c r="A1217" s="13" t="s">
        <v>1260</v>
      </c>
      <c r="B1217" s="13">
        <v>39453</v>
      </c>
      <c r="C1217" s="13" t="s">
        <v>1281</v>
      </c>
      <c r="D1217" s="13" t="s">
        <v>49</v>
      </c>
      <c r="E1217" s="13" t="s">
        <v>74</v>
      </c>
      <c r="F1217" s="15" t="s">
        <v>84</v>
      </c>
      <c r="G1217" s="13">
        <v>32.229796999999998</v>
      </c>
      <c r="H1217" s="13">
        <v>-103.99698600000001</v>
      </c>
      <c r="I1217" s="16" t="s">
        <v>95</v>
      </c>
      <c r="J1217" s="13" t="s">
        <v>53</v>
      </c>
      <c r="K1217" s="13">
        <v>44</v>
      </c>
      <c r="L1217" s="13" t="s">
        <v>382</v>
      </c>
      <c r="M1217" s="13" t="s">
        <v>55</v>
      </c>
      <c r="N1217" s="13" t="s">
        <v>56</v>
      </c>
      <c r="O1217" s="13" t="s">
        <v>107</v>
      </c>
      <c r="P1217" s="13" t="s">
        <v>1282</v>
      </c>
      <c r="Q1217" s="13" t="s">
        <v>1282</v>
      </c>
      <c r="R1217" s="13" t="s">
        <v>108</v>
      </c>
      <c r="Y1217" s="13">
        <v>3</v>
      </c>
      <c r="Z1217" s="13" t="s">
        <v>59</v>
      </c>
      <c r="AA1217" s="13">
        <v>3</v>
      </c>
      <c r="AB1217" s="13" t="s">
        <v>59</v>
      </c>
      <c r="AC1217" s="13" t="s">
        <v>67</v>
      </c>
      <c r="AD1217" s="13" t="s">
        <v>61</v>
      </c>
      <c r="AE1217" s="13">
        <v>0.29399999999999998</v>
      </c>
      <c r="AF1217" s="13" t="s">
        <v>68</v>
      </c>
      <c r="AG1217" s="13" t="s">
        <v>69</v>
      </c>
      <c r="AK1217" s="13" t="s">
        <v>63</v>
      </c>
      <c r="AL1217" s="13">
        <v>8760</v>
      </c>
      <c r="AM1217" s="13" t="s">
        <v>272</v>
      </c>
      <c r="AO1217" s="11">
        <v>44068.419305555559</v>
      </c>
      <c r="AP1217" s="11" t="s">
        <v>66</v>
      </c>
      <c r="AQ1217" s="11" t="s">
        <v>49</v>
      </c>
      <c r="AR1217" s="11" t="s">
        <v>66</v>
      </c>
      <c r="AS1217" s="11" t="s">
        <v>55</v>
      </c>
      <c r="AT1217" s="11" t="s">
        <v>66</v>
      </c>
      <c r="AU1217" s="11" t="s">
        <v>61</v>
      </c>
      <c r="AV1217" t="s">
        <v>66</v>
      </c>
      <c r="AW1217" t="s">
        <v>66</v>
      </c>
    </row>
    <row r="1218" spans="1:49" hidden="1" x14ac:dyDescent="0.25">
      <c r="A1218" s="13" t="s">
        <v>1260</v>
      </c>
      <c r="B1218" s="13">
        <v>39453</v>
      </c>
      <c r="C1218" s="13" t="s">
        <v>1281</v>
      </c>
      <c r="D1218" s="13" t="s">
        <v>49</v>
      </c>
      <c r="E1218" s="13" t="s">
        <v>74</v>
      </c>
      <c r="F1218" s="15" t="s">
        <v>84</v>
      </c>
      <c r="G1218" s="13">
        <v>32.229796999999998</v>
      </c>
      <c r="H1218" s="13">
        <v>-103.99698600000001</v>
      </c>
      <c r="I1218" s="16" t="s">
        <v>95</v>
      </c>
      <c r="J1218" s="13" t="s">
        <v>53</v>
      </c>
      <c r="K1218" s="13">
        <v>44</v>
      </c>
      <c r="L1218" s="13" t="s">
        <v>382</v>
      </c>
      <c r="M1218" s="13" t="s">
        <v>55</v>
      </c>
      <c r="N1218" s="13" t="s">
        <v>56</v>
      </c>
      <c r="O1218" s="13" t="s">
        <v>107</v>
      </c>
      <c r="P1218" s="13" t="s">
        <v>1282</v>
      </c>
      <c r="Q1218" s="13" t="s">
        <v>1282</v>
      </c>
      <c r="R1218" s="13" t="s">
        <v>108</v>
      </c>
      <c r="Y1218" s="13">
        <v>3</v>
      </c>
      <c r="Z1218" s="13" t="s">
        <v>59</v>
      </c>
      <c r="AA1218" s="13">
        <v>3</v>
      </c>
      <c r="AB1218" s="13" t="s">
        <v>59</v>
      </c>
      <c r="AC1218" s="13" t="s">
        <v>67</v>
      </c>
      <c r="AD1218" s="13" t="s">
        <v>61</v>
      </c>
      <c r="AE1218" s="13">
        <v>1.29</v>
      </c>
      <c r="AF1218" s="13" t="s">
        <v>62</v>
      </c>
      <c r="AG1218" s="13" t="s">
        <v>69</v>
      </c>
      <c r="AK1218" s="13" t="s">
        <v>63</v>
      </c>
      <c r="AL1218" s="13">
        <v>8760</v>
      </c>
      <c r="AM1218" s="13" t="s">
        <v>272</v>
      </c>
      <c r="AO1218" s="11">
        <v>44068.419305555559</v>
      </c>
      <c r="AP1218" s="11" t="s">
        <v>66</v>
      </c>
      <c r="AQ1218" s="11" t="s">
        <v>49</v>
      </c>
      <c r="AR1218" s="11" t="s">
        <v>66</v>
      </c>
      <c r="AS1218" s="11" t="s">
        <v>55</v>
      </c>
      <c r="AT1218" s="11" t="s">
        <v>66</v>
      </c>
      <c r="AU1218" s="11" t="s">
        <v>61</v>
      </c>
      <c r="AV1218" t="s">
        <v>66</v>
      </c>
      <c r="AW1218" t="s">
        <v>66</v>
      </c>
    </row>
    <row r="1219" spans="1:49" hidden="1" x14ac:dyDescent="0.25">
      <c r="A1219" s="13" t="s">
        <v>1283</v>
      </c>
      <c r="B1219" s="13">
        <v>197</v>
      </c>
      <c r="C1219" s="13" t="s">
        <v>1284</v>
      </c>
      <c r="D1219" s="13" t="s">
        <v>49</v>
      </c>
      <c r="E1219" s="13" t="s">
        <v>50</v>
      </c>
      <c r="F1219" s="15" t="s">
        <v>84</v>
      </c>
      <c r="G1219" s="13">
        <v>32.463897000000003</v>
      </c>
      <c r="H1219" s="13">
        <v>-104.574117</v>
      </c>
      <c r="I1219" s="16" t="s">
        <v>52</v>
      </c>
      <c r="J1219" s="13" t="s">
        <v>53</v>
      </c>
      <c r="K1219" s="13">
        <v>10</v>
      </c>
      <c r="L1219" s="13" t="s">
        <v>1285</v>
      </c>
      <c r="M1219" s="13" t="s">
        <v>55</v>
      </c>
      <c r="N1219" s="13" t="s">
        <v>753</v>
      </c>
      <c r="O1219" s="13" t="s">
        <v>1286</v>
      </c>
      <c r="P1219" s="13" t="s">
        <v>1287</v>
      </c>
      <c r="Q1219" s="13" t="s">
        <v>139</v>
      </c>
      <c r="R1219" s="13" t="s">
        <v>1288</v>
      </c>
      <c r="U1219" s="13">
        <v>0.25</v>
      </c>
      <c r="V1219" s="13" t="s">
        <v>59</v>
      </c>
      <c r="W1219" s="13">
        <v>0.25</v>
      </c>
      <c r="X1219" s="13" t="s">
        <v>59</v>
      </c>
      <c r="Y1219" s="13">
        <v>0.25</v>
      </c>
      <c r="Z1219" s="13" t="s">
        <v>59</v>
      </c>
      <c r="AA1219" s="13">
        <v>0.25</v>
      </c>
      <c r="AB1219" s="13" t="s">
        <v>59</v>
      </c>
      <c r="AC1219" s="13" t="s">
        <v>249</v>
      </c>
      <c r="AD1219" s="13" t="s">
        <v>61</v>
      </c>
      <c r="AE1219" s="13">
        <v>0.1</v>
      </c>
      <c r="AF1219" s="13" t="s">
        <v>62</v>
      </c>
      <c r="AG1219" s="13" t="s">
        <v>69</v>
      </c>
      <c r="AK1219" s="13" t="s">
        <v>63</v>
      </c>
      <c r="AL1219" s="13">
        <v>8760</v>
      </c>
      <c r="AM1219" s="13" t="s">
        <v>1289</v>
      </c>
      <c r="AO1219" s="11">
        <v>44068.419305555559</v>
      </c>
      <c r="AP1219" s="11" t="s">
        <v>66</v>
      </c>
      <c r="AQ1219" s="11" t="s">
        <v>49</v>
      </c>
      <c r="AR1219" s="11" t="s">
        <v>66</v>
      </c>
      <c r="AS1219" s="11" t="s">
        <v>55</v>
      </c>
      <c r="AT1219" s="11" t="s">
        <v>66</v>
      </c>
      <c r="AU1219" s="11" t="s">
        <v>61</v>
      </c>
      <c r="AV1219" t="s">
        <v>66</v>
      </c>
      <c r="AW1219" t="s">
        <v>66</v>
      </c>
    </row>
    <row r="1220" spans="1:49" hidden="1" x14ac:dyDescent="0.25">
      <c r="A1220" s="13" t="s">
        <v>1283</v>
      </c>
      <c r="B1220" s="13">
        <v>197</v>
      </c>
      <c r="C1220" s="13" t="s">
        <v>1284</v>
      </c>
      <c r="D1220" s="13" t="s">
        <v>49</v>
      </c>
      <c r="E1220" s="13" t="s">
        <v>50</v>
      </c>
      <c r="F1220" s="15" t="s">
        <v>84</v>
      </c>
      <c r="G1220" s="13">
        <v>32.463897000000003</v>
      </c>
      <c r="H1220" s="13">
        <v>-104.574117</v>
      </c>
      <c r="I1220" s="16" t="s">
        <v>52</v>
      </c>
      <c r="J1220" s="13" t="s">
        <v>53</v>
      </c>
      <c r="K1220" s="13">
        <v>10</v>
      </c>
      <c r="L1220" s="13" t="s">
        <v>1285</v>
      </c>
      <c r="M1220" s="13" t="s">
        <v>55</v>
      </c>
      <c r="N1220" s="13" t="s">
        <v>753</v>
      </c>
      <c r="O1220" s="13" t="s">
        <v>1286</v>
      </c>
      <c r="P1220" s="13" t="s">
        <v>1287</v>
      </c>
      <c r="Q1220" s="13" t="s">
        <v>139</v>
      </c>
      <c r="R1220" s="13" t="s">
        <v>1288</v>
      </c>
      <c r="U1220" s="13">
        <v>0.25</v>
      </c>
      <c r="V1220" s="13" t="s">
        <v>59</v>
      </c>
      <c r="W1220" s="13">
        <v>0.25</v>
      </c>
      <c r="X1220" s="13" t="s">
        <v>59</v>
      </c>
      <c r="Y1220" s="13">
        <v>0.25</v>
      </c>
      <c r="Z1220" s="13" t="s">
        <v>59</v>
      </c>
      <c r="AA1220" s="13">
        <v>0.25</v>
      </c>
      <c r="AB1220" s="13" t="s">
        <v>59</v>
      </c>
      <c r="AC1220" s="13" t="s">
        <v>249</v>
      </c>
      <c r="AD1220" s="13" t="s">
        <v>61</v>
      </c>
      <c r="AE1220" s="13">
        <v>0.02</v>
      </c>
      <c r="AF1220" s="13" t="s">
        <v>68</v>
      </c>
      <c r="AG1220" s="13" t="s">
        <v>69</v>
      </c>
      <c r="AK1220" s="13" t="s">
        <v>63</v>
      </c>
      <c r="AL1220" s="13">
        <v>8760</v>
      </c>
      <c r="AM1220" s="13" t="s">
        <v>1289</v>
      </c>
      <c r="AO1220" s="11">
        <v>44068.419305555559</v>
      </c>
      <c r="AP1220" s="11" t="s">
        <v>66</v>
      </c>
      <c r="AQ1220" s="11" t="s">
        <v>49</v>
      </c>
      <c r="AR1220" s="11" t="s">
        <v>66</v>
      </c>
      <c r="AS1220" s="11" t="s">
        <v>55</v>
      </c>
      <c r="AT1220" s="11" t="s">
        <v>66</v>
      </c>
      <c r="AU1220" s="11" t="s">
        <v>61</v>
      </c>
      <c r="AV1220" t="s">
        <v>66</v>
      </c>
      <c r="AW1220" t="s">
        <v>66</v>
      </c>
    </row>
    <row r="1221" spans="1:49" hidden="1" x14ac:dyDescent="0.25">
      <c r="A1221" s="13" t="s">
        <v>1283</v>
      </c>
      <c r="B1221" s="13">
        <v>197</v>
      </c>
      <c r="C1221" s="13" t="s">
        <v>1284</v>
      </c>
      <c r="D1221" s="13" t="s">
        <v>49</v>
      </c>
      <c r="E1221" s="13" t="s">
        <v>50</v>
      </c>
      <c r="F1221" s="15" t="s">
        <v>84</v>
      </c>
      <c r="G1221" s="13">
        <v>32.463897000000003</v>
      </c>
      <c r="H1221" s="13">
        <v>-104.574117</v>
      </c>
      <c r="I1221" s="16" t="s">
        <v>52</v>
      </c>
      <c r="J1221" s="13" t="s">
        <v>53</v>
      </c>
      <c r="K1221" s="13">
        <v>10</v>
      </c>
      <c r="L1221" s="13" t="s">
        <v>1285</v>
      </c>
      <c r="M1221" s="13" t="s">
        <v>55</v>
      </c>
      <c r="N1221" s="13" t="s">
        <v>753</v>
      </c>
      <c r="O1221" s="13" t="s">
        <v>1286</v>
      </c>
      <c r="P1221" s="13" t="s">
        <v>1287</v>
      </c>
      <c r="Q1221" s="13" t="s">
        <v>139</v>
      </c>
      <c r="R1221" s="13" t="s">
        <v>1288</v>
      </c>
      <c r="U1221" s="13">
        <v>0.25</v>
      </c>
      <c r="V1221" s="13" t="s">
        <v>59</v>
      </c>
      <c r="W1221" s="13">
        <v>0.25</v>
      </c>
      <c r="X1221" s="13" t="s">
        <v>59</v>
      </c>
      <c r="Y1221" s="13">
        <v>0.25</v>
      </c>
      <c r="Z1221" s="13" t="s">
        <v>59</v>
      </c>
      <c r="AA1221" s="13">
        <v>0.25</v>
      </c>
      <c r="AB1221" s="13" t="s">
        <v>59</v>
      </c>
      <c r="AC1221" s="13" t="s">
        <v>60</v>
      </c>
      <c r="AD1221" s="13" t="s">
        <v>61</v>
      </c>
      <c r="AE1221" s="13">
        <v>0.08</v>
      </c>
      <c r="AF1221" s="13" t="s">
        <v>62</v>
      </c>
      <c r="AK1221" s="13" t="s">
        <v>63</v>
      </c>
      <c r="AL1221" s="13">
        <v>8760</v>
      </c>
      <c r="AM1221" s="13" t="s">
        <v>1289</v>
      </c>
      <c r="AO1221" s="11">
        <v>44068.419305555559</v>
      </c>
      <c r="AP1221" s="11" t="s">
        <v>66</v>
      </c>
      <c r="AQ1221" s="11" t="s">
        <v>49</v>
      </c>
      <c r="AR1221" s="11" t="s">
        <v>66</v>
      </c>
      <c r="AS1221" s="11" t="s">
        <v>55</v>
      </c>
      <c r="AT1221" s="11" t="s">
        <v>66</v>
      </c>
      <c r="AU1221" s="11" t="s">
        <v>61</v>
      </c>
      <c r="AV1221" t="s">
        <v>66</v>
      </c>
      <c r="AW1221" t="s">
        <v>66</v>
      </c>
    </row>
    <row r="1222" spans="1:49" hidden="1" x14ac:dyDescent="0.25">
      <c r="A1222" s="13" t="s">
        <v>1283</v>
      </c>
      <c r="B1222" s="13">
        <v>197</v>
      </c>
      <c r="C1222" s="13" t="s">
        <v>1284</v>
      </c>
      <c r="D1222" s="13" t="s">
        <v>49</v>
      </c>
      <c r="E1222" s="13" t="s">
        <v>50</v>
      </c>
      <c r="F1222" s="15" t="s">
        <v>84</v>
      </c>
      <c r="G1222" s="13">
        <v>32.463897000000003</v>
      </c>
      <c r="H1222" s="13">
        <v>-104.574117</v>
      </c>
      <c r="I1222" s="16" t="s">
        <v>52</v>
      </c>
      <c r="J1222" s="13" t="s">
        <v>53</v>
      </c>
      <c r="K1222" s="13">
        <v>41</v>
      </c>
      <c r="L1222" s="13" t="s">
        <v>1290</v>
      </c>
      <c r="M1222" s="13" t="s">
        <v>55</v>
      </c>
      <c r="N1222" s="13" t="s">
        <v>753</v>
      </c>
      <c r="O1222" s="13" t="s">
        <v>1291</v>
      </c>
      <c r="P1222" s="13" t="s">
        <v>1287</v>
      </c>
      <c r="Q1222" s="13" t="s">
        <v>139</v>
      </c>
      <c r="R1222" s="13" t="s">
        <v>1292</v>
      </c>
      <c r="U1222" s="13">
        <v>0.25</v>
      </c>
      <c r="V1222" s="13" t="s">
        <v>59</v>
      </c>
      <c r="W1222" s="13">
        <v>0.25</v>
      </c>
      <c r="X1222" s="13" t="s">
        <v>59</v>
      </c>
      <c r="Y1222" s="13">
        <v>0.25</v>
      </c>
      <c r="Z1222" s="13" t="s">
        <v>59</v>
      </c>
      <c r="AA1222" s="13">
        <v>0.25</v>
      </c>
      <c r="AB1222" s="13" t="s">
        <v>59</v>
      </c>
      <c r="AC1222" s="13" t="s">
        <v>249</v>
      </c>
      <c r="AD1222" s="13" t="s">
        <v>61</v>
      </c>
      <c r="AE1222" s="13">
        <v>0.1</v>
      </c>
      <c r="AF1222" s="13" t="s">
        <v>62</v>
      </c>
      <c r="AG1222" s="13" t="s">
        <v>69</v>
      </c>
      <c r="AK1222" s="13" t="s">
        <v>63</v>
      </c>
      <c r="AL1222" s="13">
        <v>8760</v>
      </c>
      <c r="AM1222" s="13" t="s">
        <v>1293</v>
      </c>
      <c r="AO1222" s="11">
        <v>44068.419305555559</v>
      </c>
      <c r="AP1222" s="11" t="s">
        <v>66</v>
      </c>
      <c r="AQ1222" s="11" t="s">
        <v>49</v>
      </c>
      <c r="AR1222" s="11" t="s">
        <v>66</v>
      </c>
      <c r="AS1222" s="11" t="s">
        <v>55</v>
      </c>
      <c r="AT1222" s="11" t="s">
        <v>66</v>
      </c>
      <c r="AU1222" s="11" t="s">
        <v>61</v>
      </c>
      <c r="AV1222" t="s">
        <v>66</v>
      </c>
      <c r="AW1222" t="s">
        <v>66</v>
      </c>
    </row>
    <row r="1223" spans="1:49" hidden="1" x14ac:dyDescent="0.25">
      <c r="A1223" s="13" t="s">
        <v>1283</v>
      </c>
      <c r="B1223" s="13">
        <v>197</v>
      </c>
      <c r="C1223" s="13" t="s">
        <v>1284</v>
      </c>
      <c r="D1223" s="13" t="s">
        <v>49</v>
      </c>
      <c r="E1223" s="13" t="s">
        <v>50</v>
      </c>
      <c r="F1223" s="15" t="s">
        <v>84</v>
      </c>
      <c r="G1223" s="13">
        <v>32.463897000000003</v>
      </c>
      <c r="H1223" s="13">
        <v>-104.574117</v>
      </c>
      <c r="I1223" s="16" t="s">
        <v>52</v>
      </c>
      <c r="J1223" s="13" t="s">
        <v>53</v>
      </c>
      <c r="K1223" s="13">
        <v>41</v>
      </c>
      <c r="L1223" s="13" t="s">
        <v>1290</v>
      </c>
      <c r="M1223" s="13" t="s">
        <v>55</v>
      </c>
      <c r="N1223" s="13" t="s">
        <v>753</v>
      </c>
      <c r="O1223" s="13" t="s">
        <v>1291</v>
      </c>
      <c r="P1223" s="13" t="s">
        <v>1287</v>
      </c>
      <c r="Q1223" s="13" t="s">
        <v>139</v>
      </c>
      <c r="R1223" s="13" t="s">
        <v>1292</v>
      </c>
      <c r="U1223" s="13">
        <v>0.25</v>
      </c>
      <c r="V1223" s="13" t="s">
        <v>59</v>
      </c>
      <c r="W1223" s="13">
        <v>0.25</v>
      </c>
      <c r="X1223" s="13" t="s">
        <v>59</v>
      </c>
      <c r="Y1223" s="13">
        <v>0.25</v>
      </c>
      <c r="Z1223" s="13" t="s">
        <v>59</v>
      </c>
      <c r="AA1223" s="13">
        <v>0.25</v>
      </c>
      <c r="AB1223" s="13" t="s">
        <v>59</v>
      </c>
      <c r="AC1223" s="13" t="s">
        <v>249</v>
      </c>
      <c r="AD1223" s="13" t="s">
        <v>61</v>
      </c>
      <c r="AE1223" s="13">
        <v>0.02</v>
      </c>
      <c r="AF1223" s="13" t="s">
        <v>68</v>
      </c>
      <c r="AG1223" s="13" t="s">
        <v>69</v>
      </c>
      <c r="AK1223" s="13" t="s">
        <v>63</v>
      </c>
      <c r="AL1223" s="13">
        <v>8760</v>
      </c>
      <c r="AM1223" s="13" t="s">
        <v>1293</v>
      </c>
      <c r="AO1223" s="11">
        <v>44068.419305555559</v>
      </c>
      <c r="AP1223" s="11" t="s">
        <v>66</v>
      </c>
      <c r="AQ1223" s="11" t="s">
        <v>49</v>
      </c>
      <c r="AR1223" s="11" t="s">
        <v>66</v>
      </c>
      <c r="AS1223" s="11" t="s">
        <v>55</v>
      </c>
      <c r="AT1223" s="11" t="s">
        <v>66</v>
      </c>
      <c r="AU1223" s="11" t="s">
        <v>61</v>
      </c>
      <c r="AV1223" t="s">
        <v>66</v>
      </c>
      <c r="AW1223" t="s">
        <v>66</v>
      </c>
    </row>
    <row r="1224" spans="1:49" hidden="1" x14ac:dyDescent="0.25">
      <c r="A1224" s="13" t="s">
        <v>1283</v>
      </c>
      <c r="B1224" s="13">
        <v>197</v>
      </c>
      <c r="C1224" s="13" t="s">
        <v>1284</v>
      </c>
      <c r="D1224" s="13" t="s">
        <v>49</v>
      </c>
      <c r="E1224" s="13" t="s">
        <v>50</v>
      </c>
      <c r="F1224" s="15" t="s">
        <v>84</v>
      </c>
      <c r="G1224" s="13">
        <v>32.463897000000003</v>
      </c>
      <c r="H1224" s="13">
        <v>-104.574117</v>
      </c>
      <c r="I1224" s="16" t="s">
        <v>52</v>
      </c>
      <c r="J1224" s="13" t="s">
        <v>53</v>
      </c>
      <c r="K1224" s="13">
        <v>41</v>
      </c>
      <c r="L1224" s="13" t="s">
        <v>1290</v>
      </c>
      <c r="M1224" s="13" t="s">
        <v>55</v>
      </c>
      <c r="N1224" s="13" t="s">
        <v>753</v>
      </c>
      <c r="O1224" s="13" t="s">
        <v>1291</v>
      </c>
      <c r="P1224" s="13" t="s">
        <v>1287</v>
      </c>
      <c r="Q1224" s="13" t="s">
        <v>139</v>
      </c>
      <c r="R1224" s="13" t="s">
        <v>1292</v>
      </c>
      <c r="U1224" s="13">
        <v>0.25</v>
      </c>
      <c r="V1224" s="13" t="s">
        <v>59</v>
      </c>
      <c r="W1224" s="13">
        <v>0.25</v>
      </c>
      <c r="X1224" s="13" t="s">
        <v>59</v>
      </c>
      <c r="Y1224" s="13">
        <v>0.25</v>
      </c>
      <c r="Z1224" s="13" t="s">
        <v>59</v>
      </c>
      <c r="AA1224" s="13">
        <v>0.25</v>
      </c>
      <c r="AB1224" s="13" t="s">
        <v>59</v>
      </c>
      <c r="AC1224" s="13" t="s">
        <v>60</v>
      </c>
      <c r="AD1224" s="13" t="s">
        <v>61</v>
      </c>
      <c r="AE1224" s="13">
        <v>0.08</v>
      </c>
      <c r="AF1224" s="13" t="s">
        <v>62</v>
      </c>
      <c r="AK1224" s="13" t="s">
        <v>63</v>
      </c>
      <c r="AL1224" s="13">
        <v>8760</v>
      </c>
      <c r="AM1224" s="13" t="s">
        <v>1293</v>
      </c>
      <c r="AO1224" s="11">
        <v>44068.419305555559</v>
      </c>
      <c r="AP1224" s="11" t="s">
        <v>66</v>
      </c>
      <c r="AQ1224" s="11" t="s">
        <v>49</v>
      </c>
      <c r="AR1224" s="11" t="s">
        <v>66</v>
      </c>
      <c r="AS1224" s="11" t="s">
        <v>55</v>
      </c>
      <c r="AT1224" s="11" t="s">
        <v>66</v>
      </c>
      <c r="AU1224" s="11" t="s">
        <v>61</v>
      </c>
      <c r="AV1224" t="s">
        <v>66</v>
      </c>
      <c r="AW1224" t="s">
        <v>66</v>
      </c>
    </row>
    <row r="1225" spans="1:49" hidden="1" x14ac:dyDescent="0.25">
      <c r="A1225" s="13" t="s">
        <v>1283</v>
      </c>
      <c r="B1225" s="13">
        <v>197</v>
      </c>
      <c r="C1225" s="13" t="s">
        <v>1284</v>
      </c>
      <c r="D1225" s="13" t="s">
        <v>49</v>
      </c>
      <c r="E1225" s="13" t="s">
        <v>50</v>
      </c>
      <c r="F1225" s="15" t="s">
        <v>84</v>
      </c>
      <c r="G1225" s="13">
        <v>32.463897000000003</v>
      </c>
      <c r="H1225" s="13">
        <v>-104.574117</v>
      </c>
      <c r="I1225" s="16" t="s">
        <v>52</v>
      </c>
      <c r="J1225" s="13" t="s">
        <v>53</v>
      </c>
      <c r="K1225" s="13">
        <v>61</v>
      </c>
      <c r="L1225" s="13" t="s">
        <v>1294</v>
      </c>
      <c r="M1225" s="13" t="s">
        <v>55</v>
      </c>
      <c r="N1225" s="13" t="s">
        <v>56</v>
      </c>
      <c r="O1225" s="13" t="s">
        <v>1295</v>
      </c>
      <c r="P1225" s="13" t="s">
        <v>1296</v>
      </c>
      <c r="Q1225" s="13" t="s">
        <v>1297</v>
      </c>
      <c r="R1225" s="13" t="s">
        <v>139</v>
      </c>
      <c r="U1225" s="13">
        <v>15</v>
      </c>
      <c r="V1225" s="13" t="s">
        <v>59</v>
      </c>
      <c r="W1225" s="13">
        <v>15</v>
      </c>
      <c r="X1225" s="13" t="s">
        <v>59</v>
      </c>
      <c r="Y1225" s="13">
        <v>15</v>
      </c>
      <c r="Z1225" s="13" t="s">
        <v>59</v>
      </c>
      <c r="AA1225" s="13">
        <v>15</v>
      </c>
      <c r="AB1225" s="13" t="s">
        <v>59</v>
      </c>
      <c r="AC1225" s="13" t="s">
        <v>67</v>
      </c>
      <c r="AD1225" s="13" t="s">
        <v>61</v>
      </c>
      <c r="AE1225" s="13">
        <v>6.4</v>
      </c>
      <c r="AF1225" s="13" t="s">
        <v>62</v>
      </c>
      <c r="AK1225" s="13" t="s">
        <v>63</v>
      </c>
      <c r="AL1225" s="13">
        <v>8760</v>
      </c>
      <c r="AM1225" s="13" t="s">
        <v>1293</v>
      </c>
      <c r="AO1225" s="11">
        <v>44068.419305555559</v>
      </c>
      <c r="AP1225" s="11" t="s">
        <v>66</v>
      </c>
      <c r="AQ1225" s="11" t="s">
        <v>49</v>
      </c>
      <c r="AR1225" s="11" t="s">
        <v>66</v>
      </c>
      <c r="AS1225" s="11" t="s">
        <v>55</v>
      </c>
      <c r="AT1225" s="11" t="s">
        <v>66</v>
      </c>
      <c r="AU1225" s="11" t="s">
        <v>61</v>
      </c>
      <c r="AV1225" t="s">
        <v>66</v>
      </c>
      <c r="AW1225" t="s">
        <v>66</v>
      </c>
    </row>
    <row r="1226" spans="1:49" hidden="1" x14ac:dyDescent="0.25">
      <c r="A1226" s="13" t="s">
        <v>1283</v>
      </c>
      <c r="B1226" s="13">
        <v>197</v>
      </c>
      <c r="C1226" s="13" t="s">
        <v>1284</v>
      </c>
      <c r="D1226" s="13" t="s">
        <v>49</v>
      </c>
      <c r="E1226" s="13" t="s">
        <v>50</v>
      </c>
      <c r="F1226" s="15" t="s">
        <v>84</v>
      </c>
      <c r="G1226" s="13">
        <v>32.463897000000003</v>
      </c>
      <c r="H1226" s="13">
        <v>-104.574117</v>
      </c>
      <c r="I1226" s="16" t="s">
        <v>52</v>
      </c>
      <c r="J1226" s="13" t="s">
        <v>53</v>
      </c>
      <c r="K1226" s="13">
        <v>61</v>
      </c>
      <c r="L1226" s="13" t="s">
        <v>1294</v>
      </c>
      <c r="M1226" s="13" t="s">
        <v>55</v>
      </c>
      <c r="N1226" s="13" t="s">
        <v>56</v>
      </c>
      <c r="O1226" s="13" t="s">
        <v>1295</v>
      </c>
      <c r="P1226" s="13" t="s">
        <v>1296</v>
      </c>
      <c r="Q1226" s="13" t="s">
        <v>1297</v>
      </c>
      <c r="R1226" s="13" t="s">
        <v>139</v>
      </c>
      <c r="U1226" s="13">
        <v>15</v>
      </c>
      <c r="V1226" s="13" t="s">
        <v>59</v>
      </c>
      <c r="W1226" s="13">
        <v>15</v>
      </c>
      <c r="X1226" s="13" t="s">
        <v>59</v>
      </c>
      <c r="Y1226" s="13">
        <v>15</v>
      </c>
      <c r="Z1226" s="13" t="s">
        <v>59</v>
      </c>
      <c r="AA1226" s="13">
        <v>15</v>
      </c>
      <c r="AB1226" s="13" t="s">
        <v>59</v>
      </c>
      <c r="AC1226" s="13" t="s">
        <v>67</v>
      </c>
      <c r="AD1226" s="13" t="s">
        <v>61</v>
      </c>
      <c r="AE1226" s="13">
        <v>1.5</v>
      </c>
      <c r="AF1226" s="13" t="s">
        <v>68</v>
      </c>
      <c r="AK1226" s="13" t="s">
        <v>63</v>
      </c>
      <c r="AL1226" s="13">
        <v>8760</v>
      </c>
      <c r="AM1226" s="13" t="s">
        <v>1293</v>
      </c>
      <c r="AO1226" s="11">
        <v>44068.419305555559</v>
      </c>
      <c r="AP1226" s="11" t="s">
        <v>66</v>
      </c>
      <c r="AQ1226" s="11" t="s">
        <v>49</v>
      </c>
      <c r="AR1226" s="11" t="s">
        <v>66</v>
      </c>
      <c r="AS1226" s="11" t="s">
        <v>55</v>
      </c>
      <c r="AT1226" s="11" t="s">
        <v>66</v>
      </c>
      <c r="AU1226" s="11" t="s">
        <v>61</v>
      </c>
      <c r="AV1226" t="s">
        <v>66</v>
      </c>
      <c r="AW1226" t="s">
        <v>66</v>
      </c>
    </row>
    <row r="1227" spans="1:49" hidden="1" x14ac:dyDescent="0.25">
      <c r="A1227" s="13" t="s">
        <v>1283</v>
      </c>
      <c r="B1227" s="13">
        <v>197</v>
      </c>
      <c r="C1227" s="13" t="s">
        <v>1284</v>
      </c>
      <c r="D1227" s="13" t="s">
        <v>49</v>
      </c>
      <c r="E1227" s="13" t="s">
        <v>50</v>
      </c>
      <c r="F1227" s="15" t="s">
        <v>84</v>
      </c>
      <c r="G1227" s="13">
        <v>32.463897000000003</v>
      </c>
      <c r="H1227" s="13">
        <v>-104.574117</v>
      </c>
      <c r="I1227" s="16" t="s">
        <v>52</v>
      </c>
      <c r="J1227" s="13" t="s">
        <v>53</v>
      </c>
      <c r="K1227" s="13">
        <v>61</v>
      </c>
      <c r="L1227" s="13" t="s">
        <v>1294</v>
      </c>
      <c r="M1227" s="13" t="s">
        <v>55</v>
      </c>
      <c r="N1227" s="13" t="s">
        <v>56</v>
      </c>
      <c r="O1227" s="13" t="s">
        <v>1295</v>
      </c>
      <c r="P1227" s="13" t="s">
        <v>1296</v>
      </c>
      <c r="Q1227" s="13" t="s">
        <v>1297</v>
      </c>
      <c r="R1227" s="13" t="s">
        <v>139</v>
      </c>
      <c r="U1227" s="13">
        <v>15</v>
      </c>
      <c r="V1227" s="13" t="s">
        <v>59</v>
      </c>
      <c r="W1227" s="13">
        <v>15</v>
      </c>
      <c r="X1227" s="13" t="s">
        <v>59</v>
      </c>
      <c r="Y1227" s="13">
        <v>15</v>
      </c>
      <c r="Z1227" s="13" t="s">
        <v>59</v>
      </c>
      <c r="AA1227" s="13">
        <v>15</v>
      </c>
      <c r="AB1227" s="13" t="s">
        <v>59</v>
      </c>
      <c r="AC1227" s="13" t="s">
        <v>60</v>
      </c>
      <c r="AD1227" s="13" t="s">
        <v>61</v>
      </c>
      <c r="AE1227" s="13">
        <v>5.96</v>
      </c>
      <c r="AF1227" s="13" t="s">
        <v>62</v>
      </c>
      <c r="AK1227" s="13" t="s">
        <v>63</v>
      </c>
      <c r="AL1227" s="13">
        <v>8760</v>
      </c>
      <c r="AM1227" s="13" t="s">
        <v>1293</v>
      </c>
      <c r="AO1227" s="11">
        <v>44068.419305555559</v>
      </c>
      <c r="AP1227" s="11" t="s">
        <v>66</v>
      </c>
      <c r="AQ1227" s="11" t="s">
        <v>49</v>
      </c>
      <c r="AR1227" s="11" t="s">
        <v>66</v>
      </c>
      <c r="AS1227" s="11" t="s">
        <v>55</v>
      </c>
      <c r="AT1227" s="11" t="s">
        <v>66</v>
      </c>
      <c r="AU1227" s="11" t="s">
        <v>61</v>
      </c>
      <c r="AV1227" t="s">
        <v>66</v>
      </c>
      <c r="AW1227" t="s">
        <v>66</v>
      </c>
    </row>
    <row r="1228" spans="1:49" hidden="1" x14ac:dyDescent="0.25">
      <c r="A1228" s="13" t="s">
        <v>1283</v>
      </c>
      <c r="B1228" s="13">
        <v>27900</v>
      </c>
      <c r="C1228" s="13" t="s">
        <v>1298</v>
      </c>
      <c r="D1228" s="13" t="s">
        <v>49</v>
      </c>
      <c r="E1228" s="13" t="s">
        <v>74</v>
      </c>
      <c r="F1228" s="15" t="s">
        <v>51</v>
      </c>
      <c r="G1228" s="13">
        <v>32.349806000000001</v>
      </c>
      <c r="H1228" s="13">
        <v>-103.65600000000001</v>
      </c>
      <c r="I1228" s="16" t="s">
        <v>88</v>
      </c>
      <c r="J1228" s="13" t="s">
        <v>53</v>
      </c>
      <c r="K1228" s="13">
        <v>1</v>
      </c>
      <c r="L1228" s="13" t="s">
        <v>1299</v>
      </c>
      <c r="M1228" s="13" t="s">
        <v>55</v>
      </c>
      <c r="N1228" s="13" t="s">
        <v>56</v>
      </c>
      <c r="O1228" s="13" t="s">
        <v>1300</v>
      </c>
      <c r="P1228" s="13" t="s">
        <v>177</v>
      </c>
      <c r="R1228" s="13">
        <v>16130</v>
      </c>
      <c r="Y1228" s="13">
        <v>500</v>
      </c>
      <c r="Z1228" s="13" t="s">
        <v>478</v>
      </c>
      <c r="AA1228" s="13">
        <v>500</v>
      </c>
      <c r="AB1228" s="13" t="s">
        <v>478</v>
      </c>
      <c r="AC1228" s="13" t="s">
        <v>67</v>
      </c>
      <c r="AD1228" s="13" t="s">
        <v>61</v>
      </c>
      <c r="AE1228" s="13">
        <v>0.2</v>
      </c>
      <c r="AF1228" s="13" t="s">
        <v>62</v>
      </c>
      <c r="AG1228" s="13" t="s">
        <v>69</v>
      </c>
      <c r="AL1228" s="13">
        <v>8760</v>
      </c>
      <c r="AM1228" s="13" t="s">
        <v>1264</v>
      </c>
      <c r="AO1228" s="11">
        <v>44068.419305555559</v>
      </c>
      <c r="AP1228" s="11" t="s">
        <v>66</v>
      </c>
      <c r="AQ1228" s="11" t="s">
        <v>49</v>
      </c>
      <c r="AR1228" s="11" t="s">
        <v>66</v>
      </c>
      <c r="AS1228" s="11" t="s">
        <v>55</v>
      </c>
      <c r="AT1228" s="11" t="s">
        <v>66</v>
      </c>
      <c r="AU1228" s="11" t="s">
        <v>61</v>
      </c>
      <c r="AV1228" t="s">
        <v>66</v>
      </c>
      <c r="AW1228" t="s">
        <v>66</v>
      </c>
    </row>
    <row r="1229" spans="1:49" hidden="1" x14ac:dyDescent="0.25">
      <c r="A1229" s="13" t="s">
        <v>1283</v>
      </c>
      <c r="B1229" s="13">
        <v>27900</v>
      </c>
      <c r="C1229" s="13" t="s">
        <v>1298</v>
      </c>
      <c r="D1229" s="13" t="s">
        <v>49</v>
      </c>
      <c r="E1229" s="13" t="s">
        <v>74</v>
      </c>
      <c r="F1229" s="15" t="s">
        <v>51</v>
      </c>
      <c r="G1229" s="13">
        <v>32.349806000000001</v>
      </c>
      <c r="H1229" s="13">
        <v>-103.65600000000001</v>
      </c>
      <c r="I1229" s="16" t="s">
        <v>88</v>
      </c>
      <c r="J1229" s="13" t="s">
        <v>53</v>
      </c>
      <c r="K1229" s="13">
        <v>1</v>
      </c>
      <c r="L1229" s="13" t="s">
        <v>1299</v>
      </c>
      <c r="M1229" s="13" t="s">
        <v>55</v>
      </c>
      <c r="N1229" s="13" t="s">
        <v>56</v>
      </c>
      <c r="O1229" s="13" t="s">
        <v>1300</v>
      </c>
      <c r="P1229" s="13" t="s">
        <v>177</v>
      </c>
      <c r="R1229" s="13">
        <v>16130</v>
      </c>
      <c r="Y1229" s="13">
        <v>500</v>
      </c>
      <c r="Z1229" s="13" t="s">
        <v>478</v>
      </c>
      <c r="AA1229" s="13">
        <v>500</v>
      </c>
      <c r="AB1229" s="13" t="s">
        <v>478</v>
      </c>
      <c r="AC1229" s="13" t="s">
        <v>67</v>
      </c>
      <c r="AD1229" s="13" t="s">
        <v>61</v>
      </c>
      <c r="AE1229" s="13">
        <v>4.4999999999999998E-2</v>
      </c>
      <c r="AF1229" s="13" t="s">
        <v>68</v>
      </c>
      <c r="AG1229" s="13" t="s">
        <v>69</v>
      </c>
      <c r="AL1229" s="13">
        <v>8760</v>
      </c>
      <c r="AM1229" s="13" t="s">
        <v>1264</v>
      </c>
      <c r="AO1229" s="11">
        <v>44068.419305555559</v>
      </c>
      <c r="AP1229" s="11" t="s">
        <v>66</v>
      </c>
      <c r="AQ1229" s="11" t="s">
        <v>49</v>
      </c>
      <c r="AR1229" s="11" t="s">
        <v>66</v>
      </c>
      <c r="AS1229" s="11" t="s">
        <v>55</v>
      </c>
      <c r="AT1229" s="11" t="s">
        <v>66</v>
      </c>
      <c r="AU1229" s="11" t="s">
        <v>61</v>
      </c>
      <c r="AV1229" t="s">
        <v>66</v>
      </c>
      <c r="AW1229" t="s">
        <v>66</v>
      </c>
    </row>
    <row r="1230" spans="1:49" hidden="1" x14ac:dyDescent="0.25">
      <c r="A1230" s="13" t="s">
        <v>1283</v>
      </c>
      <c r="B1230" s="13">
        <v>27900</v>
      </c>
      <c r="C1230" s="13" t="s">
        <v>1298</v>
      </c>
      <c r="D1230" s="13" t="s">
        <v>49</v>
      </c>
      <c r="E1230" s="13" t="s">
        <v>74</v>
      </c>
      <c r="F1230" s="15" t="s">
        <v>51</v>
      </c>
      <c r="G1230" s="13">
        <v>32.349806000000001</v>
      </c>
      <c r="H1230" s="13">
        <v>-103.65600000000001</v>
      </c>
      <c r="I1230" s="16" t="s">
        <v>88</v>
      </c>
      <c r="J1230" s="13" t="s">
        <v>53</v>
      </c>
      <c r="K1230" s="13">
        <v>2</v>
      </c>
      <c r="L1230" s="13" t="s">
        <v>1301</v>
      </c>
      <c r="M1230" s="13" t="s">
        <v>55</v>
      </c>
      <c r="N1230" s="13" t="s">
        <v>56</v>
      </c>
      <c r="O1230" s="13" t="s">
        <v>1302</v>
      </c>
      <c r="P1230" s="13" t="s">
        <v>177</v>
      </c>
      <c r="R1230" s="13">
        <v>16297</v>
      </c>
      <c r="Y1230" s="13">
        <v>500</v>
      </c>
      <c r="Z1230" s="13" t="s">
        <v>478</v>
      </c>
      <c r="AA1230" s="13">
        <v>500</v>
      </c>
      <c r="AB1230" s="13" t="s">
        <v>478</v>
      </c>
      <c r="AC1230" s="13" t="s">
        <v>67</v>
      </c>
      <c r="AD1230" s="13" t="s">
        <v>61</v>
      </c>
      <c r="AE1230" s="13">
        <v>0.2</v>
      </c>
      <c r="AF1230" s="13" t="s">
        <v>62</v>
      </c>
      <c r="AG1230" s="13" t="s">
        <v>69</v>
      </c>
      <c r="AL1230" s="13">
        <v>8760</v>
      </c>
      <c r="AM1230" s="13" t="s">
        <v>1264</v>
      </c>
      <c r="AO1230" s="11">
        <v>44068.419305555559</v>
      </c>
      <c r="AP1230" s="11" t="s">
        <v>66</v>
      </c>
      <c r="AQ1230" s="11" t="s">
        <v>49</v>
      </c>
      <c r="AR1230" s="11" t="s">
        <v>66</v>
      </c>
      <c r="AS1230" s="11" t="s">
        <v>55</v>
      </c>
      <c r="AT1230" s="11" t="s">
        <v>66</v>
      </c>
      <c r="AU1230" s="11" t="s">
        <v>61</v>
      </c>
      <c r="AV1230" t="s">
        <v>66</v>
      </c>
      <c r="AW1230" t="s">
        <v>66</v>
      </c>
    </row>
    <row r="1231" spans="1:49" hidden="1" x14ac:dyDescent="0.25">
      <c r="A1231" s="13" t="s">
        <v>1283</v>
      </c>
      <c r="B1231" s="13">
        <v>27900</v>
      </c>
      <c r="C1231" s="13" t="s">
        <v>1298</v>
      </c>
      <c r="D1231" s="13" t="s">
        <v>49</v>
      </c>
      <c r="E1231" s="13" t="s">
        <v>74</v>
      </c>
      <c r="F1231" s="15" t="s">
        <v>51</v>
      </c>
      <c r="G1231" s="13">
        <v>32.349806000000001</v>
      </c>
      <c r="H1231" s="13">
        <v>-103.65600000000001</v>
      </c>
      <c r="I1231" s="16" t="s">
        <v>88</v>
      </c>
      <c r="J1231" s="13" t="s">
        <v>53</v>
      </c>
      <c r="K1231" s="13">
        <v>2</v>
      </c>
      <c r="L1231" s="13" t="s">
        <v>1301</v>
      </c>
      <c r="M1231" s="13" t="s">
        <v>55</v>
      </c>
      <c r="N1231" s="13" t="s">
        <v>56</v>
      </c>
      <c r="O1231" s="13" t="s">
        <v>1302</v>
      </c>
      <c r="P1231" s="13" t="s">
        <v>177</v>
      </c>
      <c r="R1231" s="13">
        <v>16297</v>
      </c>
      <c r="Y1231" s="13">
        <v>500</v>
      </c>
      <c r="Z1231" s="13" t="s">
        <v>478</v>
      </c>
      <c r="AA1231" s="13">
        <v>500</v>
      </c>
      <c r="AB1231" s="13" t="s">
        <v>478</v>
      </c>
      <c r="AC1231" s="13" t="s">
        <v>67</v>
      </c>
      <c r="AD1231" s="13" t="s">
        <v>61</v>
      </c>
      <c r="AE1231" s="13">
        <v>4.4999999999999998E-2</v>
      </c>
      <c r="AF1231" s="13" t="s">
        <v>68</v>
      </c>
      <c r="AG1231" s="13" t="s">
        <v>69</v>
      </c>
      <c r="AL1231" s="13">
        <v>8760</v>
      </c>
      <c r="AM1231" s="13" t="s">
        <v>1264</v>
      </c>
      <c r="AO1231" s="11">
        <v>44068.419305555559</v>
      </c>
      <c r="AP1231" s="11" t="s">
        <v>66</v>
      </c>
      <c r="AQ1231" s="11" t="s">
        <v>49</v>
      </c>
      <c r="AR1231" s="11" t="s">
        <v>66</v>
      </c>
      <c r="AS1231" s="11" t="s">
        <v>55</v>
      </c>
      <c r="AT1231" s="11" t="s">
        <v>66</v>
      </c>
      <c r="AU1231" s="11" t="s">
        <v>61</v>
      </c>
      <c r="AV1231" t="s">
        <v>66</v>
      </c>
      <c r="AW1231" t="s">
        <v>66</v>
      </c>
    </row>
    <row r="1232" spans="1:49" hidden="1" x14ac:dyDescent="0.25">
      <c r="A1232" s="13" t="s">
        <v>1283</v>
      </c>
      <c r="B1232" s="13">
        <v>33398</v>
      </c>
      <c r="C1232" s="13" t="s">
        <v>1303</v>
      </c>
      <c r="D1232" s="13" t="s">
        <v>49</v>
      </c>
      <c r="E1232" s="13" t="s">
        <v>74</v>
      </c>
      <c r="F1232" s="15" t="s">
        <v>51</v>
      </c>
      <c r="G1232" s="13">
        <v>32.429721999999998</v>
      </c>
      <c r="H1232" s="13">
        <v>-103.653083</v>
      </c>
      <c r="I1232" s="16" t="s">
        <v>88</v>
      </c>
      <c r="J1232" s="13" t="s">
        <v>53</v>
      </c>
      <c r="K1232" s="13">
        <v>1</v>
      </c>
      <c r="L1232" s="13" t="s">
        <v>54</v>
      </c>
      <c r="M1232" s="13" t="s">
        <v>55</v>
      </c>
      <c r="N1232" s="13" t="s">
        <v>56</v>
      </c>
      <c r="O1232" s="13" t="s">
        <v>1304</v>
      </c>
      <c r="AC1232" s="13" t="s">
        <v>67</v>
      </c>
      <c r="AD1232" s="13" t="s">
        <v>61</v>
      </c>
      <c r="AE1232" s="13">
        <v>5.3999999999999999E-2</v>
      </c>
      <c r="AF1232" s="13" t="s">
        <v>68</v>
      </c>
      <c r="AL1232" s="13">
        <v>8760</v>
      </c>
      <c r="AM1232" s="13" t="s">
        <v>116</v>
      </c>
      <c r="AN1232" s="13" t="s">
        <v>184</v>
      </c>
      <c r="AO1232" s="11">
        <v>44068.419305555559</v>
      </c>
      <c r="AP1232" s="11" t="s">
        <v>66</v>
      </c>
      <c r="AQ1232" s="11" t="s">
        <v>49</v>
      </c>
      <c r="AR1232" s="11" t="s">
        <v>66</v>
      </c>
      <c r="AS1232" s="11" t="s">
        <v>55</v>
      </c>
      <c r="AT1232" s="11" t="s">
        <v>66</v>
      </c>
      <c r="AU1232" s="11" t="s">
        <v>61</v>
      </c>
      <c r="AV1232" t="s">
        <v>66</v>
      </c>
      <c r="AW1232" t="s">
        <v>66</v>
      </c>
    </row>
    <row r="1233" spans="1:49" hidden="1" x14ac:dyDescent="0.25">
      <c r="A1233" s="13" t="s">
        <v>1283</v>
      </c>
      <c r="B1233" s="13">
        <v>33398</v>
      </c>
      <c r="C1233" s="13" t="s">
        <v>1303</v>
      </c>
      <c r="D1233" s="13" t="s">
        <v>49</v>
      </c>
      <c r="E1233" s="13" t="s">
        <v>74</v>
      </c>
      <c r="F1233" s="15" t="s">
        <v>51</v>
      </c>
      <c r="G1233" s="13">
        <v>32.429721999999998</v>
      </c>
      <c r="H1233" s="13">
        <v>-103.653083</v>
      </c>
      <c r="I1233" s="16" t="s">
        <v>88</v>
      </c>
      <c r="J1233" s="13" t="s">
        <v>53</v>
      </c>
      <c r="K1233" s="13">
        <v>1</v>
      </c>
      <c r="L1233" s="13" t="s">
        <v>54</v>
      </c>
      <c r="M1233" s="13" t="s">
        <v>55</v>
      </c>
      <c r="N1233" s="13" t="s">
        <v>56</v>
      </c>
      <c r="O1233" s="13" t="s">
        <v>1304</v>
      </c>
      <c r="AC1233" s="13" t="s">
        <v>67</v>
      </c>
      <c r="AD1233" s="13" t="s">
        <v>61</v>
      </c>
      <c r="AE1233" s="13">
        <v>5.3999999999999999E-2</v>
      </c>
      <c r="AF1233" s="13" t="s">
        <v>68</v>
      </c>
      <c r="AL1233" s="13">
        <v>8760</v>
      </c>
      <c r="AM1233" s="13" t="s">
        <v>116</v>
      </c>
      <c r="AN1233" s="13" t="s">
        <v>184</v>
      </c>
      <c r="AO1233" s="11">
        <v>44068.419305555559</v>
      </c>
      <c r="AP1233" s="11" t="s">
        <v>66</v>
      </c>
      <c r="AQ1233" s="11" t="s">
        <v>49</v>
      </c>
      <c r="AR1233" s="11" t="s">
        <v>66</v>
      </c>
      <c r="AS1233" s="11" t="s">
        <v>55</v>
      </c>
      <c r="AT1233" s="11" t="s">
        <v>66</v>
      </c>
      <c r="AU1233" s="11" t="s">
        <v>61</v>
      </c>
      <c r="AV1233" t="s">
        <v>66</v>
      </c>
      <c r="AW1233" t="s">
        <v>66</v>
      </c>
    </row>
    <row r="1234" spans="1:49" hidden="1" x14ac:dyDescent="0.25">
      <c r="A1234" s="13" t="s">
        <v>1305</v>
      </c>
      <c r="B1234" s="13">
        <v>2415</v>
      </c>
      <c r="C1234" s="13" t="s">
        <v>1306</v>
      </c>
      <c r="D1234" s="13" t="s">
        <v>49</v>
      </c>
      <c r="E1234" s="13" t="s">
        <v>92</v>
      </c>
      <c r="F1234" s="15" t="s">
        <v>51</v>
      </c>
      <c r="G1234" s="13">
        <v>32.718910000000001</v>
      </c>
      <c r="H1234" s="13">
        <v>-103.199882</v>
      </c>
      <c r="I1234" s="16" t="s">
        <v>75</v>
      </c>
      <c r="J1234" s="13" t="s">
        <v>53</v>
      </c>
      <c r="K1234" s="13">
        <v>7</v>
      </c>
      <c r="L1234" s="13" t="s">
        <v>1307</v>
      </c>
      <c r="M1234" s="13" t="s">
        <v>55</v>
      </c>
      <c r="N1234" s="13" t="s">
        <v>56</v>
      </c>
      <c r="O1234" s="13" t="s">
        <v>1308</v>
      </c>
      <c r="P1234" s="13" t="s">
        <v>328</v>
      </c>
      <c r="Q1234" s="13" t="s">
        <v>1309</v>
      </c>
      <c r="R1234" s="13" t="s">
        <v>1310</v>
      </c>
      <c r="S1234" s="14">
        <v>38718.419305555559</v>
      </c>
      <c r="T1234" s="14">
        <v>38718.419305555559</v>
      </c>
      <c r="U1234" s="13">
        <v>7.6</v>
      </c>
      <c r="V1234" s="13" t="s">
        <v>59</v>
      </c>
      <c r="W1234" s="13">
        <v>7.6</v>
      </c>
      <c r="X1234" s="13" t="s">
        <v>59</v>
      </c>
      <c r="Y1234" s="13">
        <v>7.6</v>
      </c>
      <c r="Z1234" s="13" t="s">
        <v>59</v>
      </c>
      <c r="AA1234" s="13">
        <v>7.6</v>
      </c>
      <c r="AB1234" s="13" t="s">
        <v>59</v>
      </c>
      <c r="AC1234" s="13" t="s">
        <v>67</v>
      </c>
      <c r="AD1234" s="13" t="s">
        <v>61</v>
      </c>
      <c r="AE1234" s="13">
        <v>3.26</v>
      </c>
      <c r="AF1234" s="13" t="s">
        <v>62</v>
      </c>
      <c r="AK1234" s="13" t="s">
        <v>63</v>
      </c>
      <c r="AL1234" s="13">
        <v>8760</v>
      </c>
      <c r="AM1234" s="13" t="s">
        <v>103</v>
      </c>
      <c r="AN1234" s="13" t="s">
        <v>1311</v>
      </c>
      <c r="AO1234" s="11">
        <v>44068.419305555559</v>
      </c>
      <c r="AP1234" s="11" t="s">
        <v>66</v>
      </c>
      <c r="AQ1234" s="11" t="s">
        <v>49</v>
      </c>
      <c r="AR1234" s="11" t="s">
        <v>66</v>
      </c>
      <c r="AS1234" s="11" t="s">
        <v>55</v>
      </c>
      <c r="AT1234" s="11" t="s">
        <v>66</v>
      </c>
      <c r="AU1234" s="11" t="s">
        <v>61</v>
      </c>
      <c r="AV1234" t="s">
        <v>66</v>
      </c>
      <c r="AW1234" t="s">
        <v>66</v>
      </c>
    </row>
    <row r="1235" spans="1:49" hidden="1" x14ac:dyDescent="0.25">
      <c r="A1235" s="13" t="s">
        <v>1305</v>
      </c>
      <c r="B1235" s="13">
        <v>2415</v>
      </c>
      <c r="C1235" s="13" t="s">
        <v>1306</v>
      </c>
      <c r="D1235" s="13" t="s">
        <v>49</v>
      </c>
      <c r="E1235" s="13" t="s">
        <v>92</v>
      </c>
      <c r="F1235" s="15" t="s">
        <v>51</v>
      </c>
      <c r="G1235" s="13">
        <v>32.718910000000001</v>
      </c>
      <c r="H1235" s="13">
        <v>-103.199882</v>
      </c>
      <c r="I1235" s="16" t="s">
        <v>75</v>
      </c>
      <c r="J1235" s="13" t="s">
        <v>53</v>
      </c>
      <c r="K1235" s="13">
        <v>7</v>
      </c>
      <c r="L1235" s="13" t="s">
        <v>1307</v>
      </c>
      <c r="M1235" s="13" t="s">
        <v>55</v>
      </c>
      <c r="N1235" s="13" t="s">
        <v>56</v>
      </c>
      <c r="O1235" s="13" t="s">
        <v>1308</v>
      </c>
      <c r="P1235" s="13" t="s">
        <v>328</v>
      </c>
      <c r="Q1235" s="13" t="s">
        <v>1309</v>
      </c>
      <c r="R1235" s="13" t="s">
        <v>1310</v>
      </c>
      <c r="S1235" s="14">
        <v>38718.419305555559</v>
      </c>
      <c r="T1235" s="14">
        <v>38718.419305555559</v>
      </c>
      <c r="U1235" s="13">
        <v>7.6</v>
      </c>
      <c r="V1235" s="13" t="s">
        <v>59</v>
      </c>
      <c r="W1235" s="13">
        <v>7.6</v>
      </c>
      <c r="X1235" s="13" t="s">
        <v>59</v>
      </c>
      <c r="Y1235" s="13">
        <v>7.6</v>
      </c>
      <c r="Z1235" s="13" t="s">
        <v>59</v>
      </c>
      <c r="AA1235" s="13">
        <v>7.6</v>
      </c>
      <c r="AB1235" s="13" t="s">
        <v>59</v>
      </c>
      <c r="AC1235" s="13" t="s">
        <v>67</v>
      </c>
      <c r="AD1235" s="13" t="s">
        <v>61</v>
      </c>
      <c r="AE1235" s="13">
        <v>0.75</v>
      </c>
      <c r="AF1235" s="13" t="s">
        <v>68</v>
      </c>
      <c r="AK1235" s="13" t="s">
        <v>63</v>
      </c>
      <c r="AL1235" s="13">
        <v>8760</v>
      </c>
      <c r="AM1235" s="13" t="s">
        <v>103</v>
      </c>
      <c r="AN1235" s="13" t="s">
        <v>1311</v>
      </c>
      <c r="AO1235" s="11">
        <v>44068.419305555559</v>
      </c>
      <c r="AP1235" s="11" t="s">
        <v>66</v>
      </c>
      <c r="AQ1235" s="11" t="s">
        <v>49</v>
      </c>
      <c r="AR1235" s="11" t="s">
        <v>66</v>
      </c>
      <c r="AS1235" s="11" t="s">
        <v>55</v>
      </c>
      <c r="AT1235" s="11" t="s">
        <v>66</v>
      </c>
      <c r="AU1235" s="11" t="s">
        <v>61</v>
      </c>
      <c r="AV1235" t="s">
        <v>66</v>
      </c>
      <c r="AW1235" t="s">
        <v>66</v>
      </c>
    </row>
    <row r="1236" spans="1:49" hidden="1" x14ac:dyDescent="0.25">
      <c r="A1236" s="13" t="s">
        <v>1305</v>
      </c>
      <c r="B1236" s="13">
        <v>2415</v>
      </c>
      <c r="C1236" s="13" t="s">
        <v>1306</v>
      </c>
      <c r="D1236" s="13" t="s">
        <v>49</v>
      </c>
      <c r="E1236" s="13" t="s">
        <v>92</v>
      </c>
      <c r="F1236" s="15" t="s">
        <v>51</v>
      </c>
      <c r="G1236" s="13">
        <v>32.718910000000001</v>
      </c>
      <c r="H1236" s="13">
        <v>-103.199882</v>
      </c>
      <c r="I1236" s="16" t="s">
        <v>75</v>
      </c>
      <c r="J1236" s="13" t="s">
        <v>53</v>
      </c>
      <c r="K1236" s="13">
        <v>7</v>
      </c>
      <c r="L1236" s="13" t="s">
        <v>1307</v>
      </c>
      <c r="M1236" s="13" t="s">
        <v>55</v>
      </c>
      <c r="N1236" s="13" t="s">
        <v>56</v>
      </c>
      <c r="O1236" s="13" t="s">
        <v>1308</v>
      </c>
      <c r="P1236" s="13" t="s">
        <v>328</v>
      </c>
      <c r="Q1236" s="13" t="s">
        <v>1309</v>
      </c>
      <c r="R1236" s="13" t="s">
        <v>1310</v>
      </c>
      <c r="S1236" s="14">
        <v>38718.419305555559</v>
      </c>
      <c r="T1236" s="14">
        <v>38718.419305555559</v>
      </c>
      <c r="U1236" s="13">
        <v>7.6</v>
      </c>
      <c r="V1236" s="13" t="s">
        <v>59</v>
      </c>
      <c r="W1236" s="13">
        <v>7.6</v>
      </c>
      <c r="X1236" s="13" t="s">
        <v>59</v>
      </c>
      <c r="Y1236" s="13">
        <v>7.6</v>
      </c>
      <c r="Z1236" s="13" t="s">
        <v>59</v>
      </c>
      <c r="AA1236" s="13">
        <v>7.6</v>
      </c>
      <c r="AB1236" s="13" t="s">
        <v>59</v>
      </c>
      <c r="AC1236" s="13" t="s">
        <v>60</v>
      </c>
      <c r="AD1236" s="13" t="s">
        <v>61</v>
      </c>
      <c r="AE1236" s="13">
        <v>3.2</v>
      </c>
      <c r="AF1236" s="13" t="s">
        <v>62</v>
      </c>
      <c r="AK1236" s="13" t="s">
        <v>63</v>
      </c>
      <c r="AL1236" s="13">
        <v>8760</v>
      </c>
      <c r="AM1236" s="13" t="s">
        <v>103</v>
      </c>
      <c r="AN1236" s="13" t="s">
        <v>1311</v>
      </c>
      <c r="AO1236" s="11">
        <v>44068.419305555559</v>
      </c>
      <c r="AP1236" s="11" t="s">
        <v>66</v>
      </c>
      <c r="AQ1236" s="11" t="s">
        <v>49</v>
      </c>
      <c r="AR1236" s="11" t="s">
        <v>66</v>
      </c>
      <c r="AS1236" s="11" t="s">
        <v>55</v>
      </c>
      <c r="AT1236" s="11" t="s">
        <v>66</v>
      </c>
      <c r="AU1236" s="11" t="s">
        <v>61</v>
      </c>
      <c r="AV1236" t="s">
        <v>66</v>
      </c>
      <c r="AW1236" t="s">
        <v>66</v>
      </c>
    </row>
    <row r="1237" spans="1:49" hidden="1" x14ac:dyDescent="0.25">
      <c r="A1237" s="13" t="s">
        <v>1312</v>
      </c>
      <c r="B1237" s="13">
        <v>28360</v>
      </c>
      <c r="C1237" s="13" t="s">
        <v>1313</v>
      </c>
      <c r="D1237" s="13" t="s">
        <v>49</v>
      </c>
      <c r="E1237" s="13" t="s">
        <v>111</v>
      </c>
      <c r="F1237" s="15" t="s">
        <v>112</v>
      </c>
      <c r="I1237" s="16" t="s">
        <v>88</v>
      </c>
      <c r="J1237" s="13" t="s">
        <v>53</v>
      </c>
      <c r="K1237" s="13">
        <v>3</v>
      </c>
      <c r="L1237" s="13">
        <v>6</v>
      </c>
      <c r="M1237" s="13" t="s">
        <v>55</v>
      </c>
      <c r="N1237" s="13" t="s">
        <v>56</v>
      </c>
      <c r="O1237" s="13" t="s">
        <v>55</v>
      </c>
      <c r="Y1237" s="13">
        <v>16</v>
      </c>
      <c r="Z1237" s="13" t="s">
        <v>1314</v>
      </c>
      <c r="AC1237" s="13" t="s">
        <v>67</v>
      </c>
      <c r="AD1237" s="13" t="s">
        <v>61</v>
      </c>
      <c r="AE1237" s="13">
        <v>0.03</v>
      </c>
      <c r="AF1237" s="13" t="s">
        <v>68</v>
      </c>
      <c r="AG1237" s="13" t="s">
        <v>69</v>
      </c>
      <c r="AK1237" s="13" t="s">
        <v>63</v>
      </c>
      <c r="AL1237" s="13">
        <v>8760</v>
      </c>
      <c r="AM1237" s="13" t="s">
        <v>1315</v>
      </c>
      <c r="AO1237" s="11">
        <v>44068.419305555559</v>
      </c>
      <c r="AP1237" s="11" t="s">
        <v>66</v>
      </c>
      <c r="AQ1237" s="11" t="s">
        <v>49</v>
      </c>
      <c r="AR1237" s="11" t="s">
        <v>66</v>
      </c>
      <c r="AS1237" s="11" t="s">
        <v>55</v>
      </c>
      <c r="AT1237" s="11" t="s">
        <v>66</v>
      </c>
      <c r="AU1237" s="11" t="s">
        <v>61</v>
      </c>
      <c r="AV1237" t="s">
        <v>66</v>
      </c>
      <c r="AW1237" t="s">
        <v>66</v>
      </c>
    </row>
    <row r="1238" spans="1:49" hidden="1" x14ac:dyDescent="0.25">
      <c r="A1238" s="13" t="s">
        <v>1312</v>
      </c>
      <c r="B1238" s="13">
        <v>28360</v>
      </c>
      <c r="C1238" s="13" t="s">
        <v>1313</v>
      </c>
      <c r="D1238" s="13" t="s">
        <v>49</v>
      </c>
      <c r="E1238" s="13" t="s">
        <v>111</v>
      </c>
      <c r="F1238" s="15" t="s">
        <v>112</v>
      </c>
      <c r="I1238" s="16" t="s">
        <v>88</v>
      </c>
      <c r="J1238" s="13" t="s">
        <v>53</v>
      </c>
      <c r="K1238" s="13">
        <v>3</v>
      </c>
      <c r="L1238" s="13">
        <v>6</v>
      </c>
      <c r="M1238" s="13" t="s">
        <v>55</v>
      </c>
      <c r="N1238" s="13" t="s">
        <v>56</v>
      </c>
      <c r="O1238" s="13" t="s">
        <v>55</v>
      </c>
      <c r="Y1238" s="13">
        <v>16</v>
      </c>
      <c r="Z1238" s="13" t="s">
        <v>1314</v>
      </c>
      <c r="AC1238" s="13" t="s">
        <v>67</v>
      </c>
      <c r="AD1238" s="13" t="s">
        <v>61</v>
      </c>
      <c r="AE1238" s="13">
        <v>0.12</v>
      </c>
      <c r="AF1238" s="13" t="s">
        <v>62</v>
      </c>
      <c r="AG1238" s="13" t="s">
        <v>69</v>
      </c>
      <c r="AK1238" s="13" t="s">
        <v>63</v>
      </c>
      <c r="AL1238" s="13">
        <v>8760</v>
      </c>
      <c r="AM1238" s="13" t="s">
        <v>1315</v>
      </c>
      <c r="AO1238" s="11">
        <v>44068.419305555559</v>
      </c>
      <c r="AP1238" s="11" t="s">
        <v>66</v>
      </c>
      <c r="AQ1238" s="11" t="s">
        <v>49</v>
      </c>
      <c r="AR1238" s="11" t="s">
        <v>66</v>
      </c>
      <c r="AS1238" s="11" t="s">
        <v>55</v>
      </c>
      <c r="AT1238" s="11" t="s">
        <v>66</v>
      </c>
      <c r="AU1238" s="11" t="s">
        <v>61</v>
      </c>
      <c r="AV1238" t="s">
        <v>66</v>
      </c>
      <c r="AW1238" t="s">
        <v>66</v>
      </c>
    </row>
    <row r="1239" spans="1:49" hidden="1" x14ac:dyDescent="0.25">
      <c r="A1239" s="13" t="s">
        <v>1316</v>
      </c>
      <c r="B1239" s="13">
        <v>20173</v>
      </c>
      <c r="C1239" s="13" t="s">
        <v>1317</v>
      </c>
      <c r="D1239" s="13" t="s">
        <v>49</v>
      </c>
      <c r="E1239" s="13" t="s">
        <v>49</v>
      </c>
      <c r="F1239" s="15" t="s">
        <v>84</v>
      </c>
      <c r="G1239" s="13">
        <v>32.767305999999998</v>
      </c>
      <c r="H1239" s="13">
        <v>-103.871897</v>
      </c>
      <c r="I1239" s="16" t="s">
        <v>88</v>
      </c>
      <c r="J1239" s="13" t="s">
        <v>53</v>
      </c>
      <c r="K1239" s="13">
        <v>4</v>
      </c>
      <c r="L1239" s="13" t="s">
        <v>190</v>
      </c>
      <c r="M1239" s="13" t="s">
        <v>55</v>
      </c>
      <c r="N1239" s="13" t="s">
        <v>56</v>
      </c>
      <c r="O1239" s="13" t="s">
        <v>1318</v>
      </c>
      <c r="U1239" s="13">
        <v>416</v>
      </c>
      <c r="V1239" s="13" t="s">
        <v>508</v>
      </c>
      <c r="W1239" s="13">
        <v>416</v>
      </c>
      <c r="X1239" s="13" t="s">
        <v>508</v>
      </c>
      <c r="Y1239" s="13">
        <v>3.65</v>
      </c>
      <c r="Z1239" s="13" t="s">
        <v>1319</v>
      </c>
      <c r="AA1239" s="13">
        <v>3.65</v>
      </c>
      <c r="AB1239" s="13" t="s">
        <v>1319</v>
      </c>
      <c r="AC1239" s="13" t="s">
        <v>67</v>
      </c>
      <c r="AD1239" s="13" t="s">
        <v>61</v>
      </c>
      <c r="AE1239" s="13">
        <v>0.04</v>
      </c>
      <c r="AF1239" s="13" t="s">
        <v>68</v>
      </c>
      <c r="AG1239" s="13" t="s">
        <v>69</v>
      </c>
      <c r="AL1239" s="13">
        <v>8760</v>
      </c>
      <c r="AM1239" s="13" t="s">
        <v>103</v>
      </c>
      <c r="AO1239" s="11">
        <v>44068.419305555559</v>
      </c>
      <c r="AP1239" s="11" t="s">
        <v>66</v>
      </c>
      <c r="AQ1239" s="11" t="s">
        <v>49</v>
      </c>
      <c r="AR1239" s="11" t="s">
        <v>66</v>
      </c>
      <c r="AS1239" s="11" t="s">
        <v>55</v>
      </c>
      <c r="AT1239" s="11" t="s">
        <v>66</v>
      </c>
      <c r="AU1239" s="11" t="s">
        <v>61</v>
      </c>
      <c r="AV1239" t="s">
        <v>66</v>
      </c>
      <c r="AW1239" t="s">
        <v>66</v>
      </c>
    </row>
    <row r="1240" spans="1:49" hidden="1" x14ac:dyDescent="0.25">
      <c r="A1240" s="13" t="s">
        <v>1316</v>
      </c>
      <c r="B1240" s="13">
        <v>20173</v>
      </c>
      <c r="C1240" s="13" t="s">
        <v>1317</v>
      </c>
      <c r="D1240" s="13" t="s">
        <v>49</v>
      </c>
      <c r="E1240" s="13" t="s">
        <v>49</v>
      </c>
      <c r="F1240" s="15" t="s">
        <v>84</v>
      </c>
      <c r="G1240" s="13">
        <v>32.767305999999998</v>
      </c>
      <c r="H1240" s="13">
        <v>-103.871897</v>
      </c>
      <c r="I1240" s="16" t="s">
        <v>88</v>
      </c>
      <c r="J1240" s="13" t="s">
        <v>53</v>
      </c>
      <c r="K1240" s="13">
        <v>4</v>
      </c>
      <c r="L1240" s="13" t="s">
        <v>190</v>
      </c>
      <c r="M1240" s="13" t="s">
        <v>55</v>
      </c>
      <c r="N1240" s="13" t="s">
        <v>56</v>
      </c>
      <c r="O1240" s="13" t="s">
        <v>1318</v>
      </c>
      <c r="U1240" s="13">
        <v>416</v>
      </c>
      <c r="V1240" s="13" t="s">
        <v>508</v>
      </c>
      <c r="W1240" s="13">
        <v>416</v>
      </c>
      <c r="X1240" s="13" t="s">
        <v>508</v>
      </c>
      <c r="Y1240" s="13">
        <v>3.65</v>
      </c>
      <c r="Z1240" s="13" t="s">
        <v>1319</v>
      </c>
      <c r="AA1240" s="13">
        <v>3.65</v>
      </c>
      <c r="AB1240" s="13" t="s">
        <v>1319</v>
      </c>
      <c r="AC1240" s="13" t="s">
        <v>67</v>
      </c>
      <c r="AD1240" s="13" t="s">
        <v>61</v>
      </c>
      <c r="AE1240" s="13">
        <v>0.18</v>
      </c>
      <c r="AF1240" s="13" t="s">
        <v>62</v>
      </c>
      <c r="AG1240" s="13" t="s">
        <v>69</v>
      </c>
      <c r="AL1240" s="13">
        <v>8760</v>
      </c>
      <c r="AM1240" s="13" t="s">
        <v>103</v>
      </c>
      <c r="AO1240" s="11">
        <v>44068.419305555559</v>
      </c>
      <c r="AP1240" s="11" t="s">
        <v>66</v>
      </c>
      <c r="AQ1240" s="11" t="s">
        <v>49</v>
      </c>
      <c r="AR1240" s="11" t="s">
        <v>66</v>
      </c>
      <c r="AS1240" s="11" t="s">
        <v>55</v>
      </c>
      <c r="AT1240" s="11" t="s">
        <v>66</v>
      </c>
      <c r="AU1240" s="11" t="s">
        <v>61</v>
      </c>
      <c r="AV1240" t="s">
        <v>66</v>
      </c>
      <c r="AW1240" t="s">
        <v>66</v>
      </c>
    </row>
    <row r="1241" spans="1:49" hidden="1" x14ac:dyDescent="0.25">
      <c r="A1241" s="13" t="s">
        <v>1320</v>
      </c>
      <c r="B1241" s="13">
        <v>38780</v>
      </c>
      <c r="C1241" s="13" t="s">
        <v>1321</v>
      </c>
      <c r="D1241" s="13" t="s">
        <v>49</v>
      </c>
      <c r="E1241" s="13" t="s">
        <v>50</v>
      </c>
      <c r="F1241" s="15" t="s">
        <v>84</v>
      </c>
      <c r="G1241" s="13">
        <v>32.071129999999997</v>
      </c>
      <c r="H1241" s="13">
        <v>-103.28182</v>
      </c>
      <c r="I1241" s="16" t="s">
        <v>75</v>
      </c>
      <c r="J1241" s="13" t="s">
        <v>53</v>
      </c>
      <c r="K1241" s="13">
        <v>2</v>
      </c>
      <c r="L1241" s="13" t="s">
        <v>1322</v>
      </c>
      <c r="M1241" s="13" t="s">
        <v>55</v>
      </c>
      <c r="N1241" s="13" t="s">
        <v>56</v>
      </c>
      <c r="O1241" s="13" t="s">
        <v>1323</v>
      </c>
      <c r="P1241" s="13" t="s">
        <v>1324</v>
      </c>
      <c r="Q1241" s="13" t="s">
        <v>108</v>
      </c>
      <c r="R1241" s="13" t="s">
        <v>108</v>
      </c>
      <c r="Y1241" s="13">
        <v>4</v>
      </c>
      <c r="Z1241" s="13" t="s">
        <v>59</v>
      </c>
      <c r="AA1241" s="13">
        <v>4</v>
      </c>
      <c r="AB1241" s="13" t="s">
        <v>59</v>
      </c>
      <c r="AC1241" s="13" t="s">
        <v>67</v>
      </c>
      <c r="AD1241" s="13" t="s">
        <v>61</v>
      </c>
      <c r="AE1241" s="13">
        <v>1.72</v>
      </c>
      <c r="AF1241" s="13" t="s">
        <v>62</v>
      </c>
      <c r="AG1241" s="13" t="s">
        <v>69</v>
      </c>
      <c r="AK1241" s="13" t="s">
        <v>63</v>
      </c>
      <c r="AL1241" s="13">
        <v>8760</v>
      </c>
      <c r="AM1241" s="13" t="s">
        <v>100</v>
      </c>
      <c r="AO1241" s="11">
        <v>44068.419305555559</v>
      </c>
      <c r="AP1241" s="11" t="s">
        <v>66</v>
      </c>
      <c r="AQ1241" s="11" t="s">
        <v>49</v>
      </c>
      <c r="AR1241" s="11" t="s">
        <v>66</v>
      </c>
      <c r="AS1241" s="11" t="s">
        <v>55</v>
      </c>
      <c r="AT1241" s="11" t="s">
        <v>66</v>
      </c>
      <c r="AU1241" s="11" t="s">
        <v>61</v>
      </c>
      <c r="AV1241" t="s">
        <v>66</v>
      </c>
      <c r="AW1241" t="s">
        <v>66</v>
      </c>
    </row>
    <row r="1242" spans="1:49" hidden="1" x14ac:dyDescent="0.25">
      <c r="A1242" s="13" t="s">
        <v>1320</v>
      </c>
      <c r="B1242" s="13">
        <v>38780</v>
      </c>
      <c r="C1242" s="13" t="s">
        <v>1321</v>
      </c>
      <c r="D1242" s="13" t="s">
        <v>49</v>
      </c>
      <c r="E1242" s="13" t="s">
        <v>50</v>
      </c>
      <c r="F1242" s="15" t="s">
        <v>84</v>
      </c>
      <c r="G1242" s="13">
        <v>32.071129999999997</v>
      </c>
      <c r="H1242" s="13">
        <v>-103.28182</v>
      </c>
      <c r="I1242" s="16" t="s">
        <v>75</v>
      </c>
      <c r="J1242" s="13" t="s">
        <v>53</v>
      </c>
      <c r="K1242" s="13">
        <v>2</v>
      </c>
      <c r="L1242" s="13" t="s">
        <v>1322</v>
      </c>
      <c r="M1242" s="13" t="s">
        <v>55</v>
      </c>
      <c r="N1242" s="13" t="s">
        <v>56</v>
      </c>
      <c r="O1242" s="13" t="s">
        <v>1323</v>
      </c>
      <c r="P1242" s="13" t="s">
        <v>1324</v>
      </c>
      <c r="Q1242" s="13" t="s">
        <v>108</v>
      </c>
      <c r="R1242" s="13" t="s">
        <v>108</v>
      </c>
      <c r="Y1242" s="13">
        <v>4</v>
      </c>
      <c r="Z1242" s="13" t="s">
        <v>59</v>
      </c>
      <c r="AA1242" s="13">
        <v>4</v>
      </c>
      <c r="AB1242" s="13" t="s">
        <v>59</v>
      </c>
      <c r="AC1242" s="13" t="s">
        <v>67</v>
      </c>
      <c r="AD1242" s="13" t="s">
        <v>61</v>
      </c>
      <c r="AE1242" s="13">
        <v>0.39</v>
      </c>
      <c r="AF1242" s="13" t="s">
        <v>68</v>
      </c>
      <c r="AG1242" s="13" t="s">
        <v>69</v>
      </c>
      <c r="AK1242" s="13" t="s">
        <v>63</v>
      </c>
      <c r="AL1242" s="13">
        <v>8760</v>
      </c>
      <c r="AM1242" s="13" t="s">
        <v>100</v>
      </c>
      <c r="AO1242" s="11">
        <v>44068.419305555559</v>
      </c>
      <c r="AP1242" s="11" t="s">
        <v>66</v>
      </c>
      <c r="AQ1242" s="11" t="s">
        <v>49</v>
      </c>
      <c r="AR1242" s="11" t="s">
        <v>66</v>
      </c>
      <c r="AS1242" s="11" t="s">
        <v>55</v>
      </c>
      <c r="AT1242" s="11" t="s">
        <v>66</v>
      </c>
      <c r="AU1242" s="11" t="s">
        <v>61</v>
      </c>
      <c r="AV1242" t="s">
        <v>66</v>
      </c>
      <c r="AW1242" t="s">
        <v>66</v>
      </c>
    </row>
    <row r="1243" spans="1:49" hidden="1" x14ac:dyDescent="0.25">
      <c r="A1243" s="13" t="s">
        <v>1320</v>
      </c>
      <c r="B1243" s="13">
        <v>39024</v>
      </c>
      <c r="C1243" s="13" t="s">
        <v>1325</v>
      </c>
      <c r="D1243" s="13" t="s">
        <v>49</v>
      </c>
      <c r="E1243" s="13" t="s">
        <v>111</v>
      </c>
      <c r="F1243" s="15" t="s">
        <v>84</v>
      </c>
      <c r="G1243" s="13">
        <v>32.258609999999997</v>
      </c>
      <c r="H1243" s="13">
        <v>-103.97360999999999</v>
      </c>
      <c r="I1243" s="16" t="s">
        <v>75</v>
      </c>
      <c r="J1243" s="13" t="s">
        <v>53</v>
      </c>
      <c r="K1243" s="13">
        <v>1</v>
      </c>
      <c r="L1243" s="13" t="s">
        <v>1326</v>
      </c>
      <c r="M1243" s="13" t="s">
        <v>55</v>
      </c>
      <c r="N1243" s="13" t="s">
        <v>56</v>
      </c>
      <c r="O1243" s="13" t="s">
        <v>1327</v>
      </c>
      <c r="P1243" s="13" t="s">
        <v>146</v>
      </c>
      <c r="Q1243" s="13" t="s">
        <v>146</v>
      </c>
      <c r="R1243" s="13" t="s">
        <v>146</v>
      </c>
      <c r="Y1243" s="13">
        <v>0.75</v>
      </c>
      <c r="Z1243" s="13" t="s">
        <v>59</v>
      </c>
      <c r="AA1243" s="13">
        <v>0.75</v>
      </c>
      <c r="AB1243" s="13" t="s">
        <v>59</v>
      </c>
      <c r="AC1243" s="13" t="s">
        <v>67</v>
      </c>
      <c r="AD1243" s="13" t="s">
        <v>61</v>
      </c>
      <c r="AE1243" s="13">
        <v>7.3999999999999996E-2</v>
      </c>
      <c r="AF1243" s="13" t="s">
        <v>68</v>
      </c>
      <c r="AG1243" s="13" t="s">
        <v>69</v>
      </c>
      <c r="AK1243" s="13" t="s">
        <v>63</v>
      </c>
      <c r="AL1243" s="13">
        <v>8760</v>
      </c>
      <c r="AM1243" s="13" t="s">
        <v>100</v>
      </c>
      <c r="AO1243" s="11">
        <v>44068.419305555559</v>
      </c>
      <c r="AP1243" s="11" t="s">
        <v>66</v>
      </c>
      <c r="AQ1243" s="11" t="s">
        <v>49</v>
      </c>
      <c r="AR1243" s="11" t="s">
        <v>66</v>
      </c>
      <c r="AS1243" s="11" t="s">
        <v>55</v>
      </c>
      <c r="AT1243" s="11" t="s">
        <v>66</v>
      </c>
      <c r="AU1243" s="11" t="s">
        <v>61</v>
      </c>
      <c r="AV1243" t="s">
        <v>66</v>
      </c>
      <c r="AW1243" t="s">
        <v>66</v>
      </c>
    </row>
    <row r="1244" spans="1:49" hidden="1" x14ac:dyDescent="0.25">
      <c r="A1244" s="13" t="s">
        <v>1320</v>
      </c>
      <c r="B1244" s="13">
        <v>39024</v>
      </c>
      <c r="C1244" s="13" t="s">
        <v>1325</v>
      </c>
      <c r="D1244" s="13" t="s">
        <v>49</v>
      </c>
      <c r="E1244" s="13" t="s">
        <v>111</v>
      </c>
      <c r="F1244" s="15" t="s">
        <v>84</v>
      </c>
      <c r="G1244" s="13">
        <v>32.258609999999997</v>
      </c>
      <c r="H1244" s="13">
        <v>-103.97360999999999</v>
      </c>
      <c r="I1244" s="16" t="s">
        <v>75</v>
      </c>
      <c r="J1244" s="13" t="s">
        <v>53</v>
      </c>
      <c r="K1244" s="13">
        <v>1</v>
      </c>
      <c r="L1244" s="13" t="s">
        <v>1326</v>
      </c>
      <c r="M1244" s="13" t="s">
        <v>55</v>
      </c>
      <c r="N1244" s="13" t="s">
        <v>56</v>
      </c>
      <c r="O1244" s="13" t="s">
        <v>1327</v>
      </c>
      <c r="P1244" s="13" t="s">
        <v>146</v>
      </c>
      <c r="Q1244" s="13" t="s">
        <v>146</v>
      </c>
      <c r="R1244" s="13" t="s">
        <v>146</v>
      </c>
      <c r="Y1244" s="13">
        <v>0.75</v>
      </c>
      <c r="Z1244" s="13" t="s">
        <v>59</v>
      </c>
      <c r="AA1244" s="13">
        <v>0.75</v>
      </c>
      <c r="AB1244" s="13" t="s">
        <v>59</v>
      </c>
      <c r="AC1244" s="13" t="s">
        <v>67</v>
      </c>
      <c r="AD1244" s="13" t="s">
        <v>61</v>
      </c>
      <c r="AE1244" s="13">
        <v>0.32</v>
      </c>
      <c r="AF1244" s="13" t="s">
        <v>62</v>
      </c>
      <c r="AG1244" s="13" t="s">
        <v>69</v>
      </c>
      <c r="AK1244" s="13" t="s">
        <v>63</v>
      </c>
      <c r="AL1244" s="13">
        <v>8760</v>
      </c>
      <c r="AM1244" s="13" t="s">
        <v>100</v>
      </c>
      <c r="AO1244" s="11">
        <v>44068.419305555559</v>
      </c>
      <c r="AP1244" s="11" t="s">
        <v>66</v>
      </c>
      <c r="AQ1244" s="11" t="s">
        <v>49</v>
      </c>
      <c r="AR1244" s="11" t="s">
        <v>66</v>
      </c>
      <c r="AS1244" s="11" t="s">
        <v>55</v>
      </c>
      <c r="AT1244" s="11" t="s">
        <v>66</v>
      </c>
      <c r="AU1244" s="11" t="s">
        <v>61</v>
      </c>
      <c r="AV1244" t="s">
        <v>66</v>
      </c>
      <c r="AW1244" t="s">
        <v>66</v>
      </c>
    </row>
    <row r="1245" spans="1:49" hidden="1" x14ac:dyDescent="0.25">
      <c r="A1245" s="13" t="s">
        <v>1328</v>
      </c>
      <c r="B1245" s="13">
        <v>25486</v>
      </c>
      <c r="C1245" s="13" t="s">
        <v>1329</v>
      </c>
      <c r="D1245" s="13" t="s">
        <v>49</v>
      </c>
      <c r="E1245" s="13" t="s">
        <v>111</v>
      </c>
      <c r="F1245" s="15" t="s">
        <v>51</v>
      </c>
      <c r="G1245" s="13">
        <v>32.573278000000002</v>
      </c>
      <c r="H1245" s="13">
        <v>-103.633472</v>
      </c>
      <c r="I1245" s="16" t="s">
        <v>88</v>
      </c>
      <c r="J1245" s="13" t="s">
        <v>53</v>
      </c>
      <c r="K1245" s="13">
        <v>2</v>
      </c>
      <c r="L1245" s="13">
        <v>2</v>
      </c>
      <c r="M1245" s="13" t="s">
        <v>55</v>
      </c>
      <c r="N1245" s="13" t="s">
        <v>56</v>
      </c>
      <c r="O1245" s="13" t="s">
        <v>1330</v>
      </c>
      <c r="P1245" s="13" t="s">
        <v>177</v>
      </c>
      <c r="Q1245" s="13" t="s">
        <v>177</v>
      </c>
      <c r="R1245" s="13" t="s">
        <v>177</v>
      </c>
      <c r="U1245" s="13">
        <v>750</v>
      </c>
      <c r="V1245" s="13" t="s">
        <v>478</v>
      </c>
      <c r="W1245" s="13">
        <v>750</v>
      </c>
      <c r="X1245" s="13" t="s">
        <v>478</v>
      </c>
      <c r="Y1245" s="13">
        <v>750</v>
      </c>
      <c r="Z1245" s="13" t="s">
        <v>478</v>
      </c>
      <c r="AA1245" s="13">
        <v>750</v>
      </c>
      <c r="AB1245" s="13" t="s">
        <v>478</v>
      </c>
      <c r="AC1245" s="13" t="s">
        <v>67</v>
      </c>
      <c r="AD1245" s="13" t="s">
        <v>61</v>
      </c>
      <c r="AE1245" s="13">
        <v>0.08</v>
      </c>
      <c r="AF1245" s="13" t="s">
        <v>68</v>
      </c>
      <c r="AG1245" s="13" t="s">
        <v>69</v>
      </c>
      <c r="AK1245" s="13" t="s">
        <v>63</v>
      </c>
      <c r="AL1245" s="13">
        <v>8760</v>
      </c>
      <c r="AM1245" s="13" t="s">
        <v>64</v>
      </c>
      <c r="AO1245" s="11">
        <v>44068.419305555559</v>
      </c>
      <c r="AP1245" s="11" t="s">
        <v>66</v>
      </c>
      <c r="AQ1245" s="11" t="s">
        <v>49</v>
      </c>
      <c r="AR1245" s="11" t="s">
        <v>66</v>
      </c>
      <c r="AS1245" s="11" t="s">
        <v>55</v>
      </c>
      <c r="AT1245" s="11" t="s">
        <v>66</v>
      </c>
      <c r="AU1245" s="11" t="s">
        <v>61</v>
      </c>
      <c r="AV1245" t="s">
        <v>66</v>
      </c>
      <c r="AW1245" t="s">
        <v>66</v>
      </c>
    </row>
    <row r="1246" spans="1:49" hidden="1" x14ac:dyDescent="0.25">
      <c r="A1246" s="13" t="s">
        <v>1328</v>
      </c>
      <c r="B1246" s="13">
        <v>25486</v>
      </c>
      <c r="C1246" s="13" t="s">
        <v>1329</v>
      </c>
      <c r="D1246" s="13" t="s">
        <v>49</v>
      </c>
      <c r="E1246" s="13" t="s">
        <v>111</v>
      </c>
      <c r="F1246" s="15" t="s">
        <v>51</v>
      </c>
      <c r="G1246" s="13">
        <v>32.573278000000002</v>
      </c>
      <c r="H1246" s="13">
        <v>-103.633472</v>
      </c>
      <c r="I1246" s="16" t="s">
        <v>88</v>
      </c>
      <c r="J1246" s="13" t="s">
        <v>53</v>
      </c>
      <c r="K1246" s="13">
        <v>2</v>
      </c>
      <c r="L1246" s="13">
        <v>2</v>
      </c>
      <c r="M1246" s="13" t="s">
        <v>55</v>
      </c>
      <c r="N1246" s="13" t="s">
        <v>56</v>
      </c>
      <c r="O1246" s="13" t="s">
        <v>1330</v>
      </c>
      <c r="P1246" s="13" t="s">
        <v>177</v>
      </c>
      <c r="Q1246" s="13" t="s">
        <v>177</v>
      </c>
      <c r="R1246" s="13" t="s">
        <v>177</v>
      </c>
      <c r="U1246" s="13">
        <v>750</v>
      </c>
      <c r="V1246" s="13" t="s">
        <v>478</v>
      </c>
      <c r="W1246" s="13">
        <v>750</v>
      </c>
      <c r="X1246" s="13" t="s">
        <v>478</v>
      </c>
      <c r="Y1246" s="13">
        <v>750</v>
      </c>
      <c r="Z1246" s="13" t="s">
        <v>478</v>
      </c>
      <c r="AA1246" s="13">
        <v>750</v>
      </c>
      <c r="AB1246" s="13" t="s">
        <v>478</v>
      </c>
      <c r="AC1246" s="13" t="s">
        <v>67</v>
      </c>
      <c r="AD1246" s="13" t="s">
        <v>61</v>
      </c>
      <c r="AE1246" s="13">
        <v>0.35</v>
      </c>
      <c r="AF1246" s="13" t="s">
        <v>62</v>
      </c>
      <c r="AG1246" s="13" t="s">
        <v>69</v>
      </c>
      <c r="AK1246" s="13" t="s">
        <v>63</v>
      </c>
      <c r="AL1246" s="13">
        <v>8760</v>
      </c>
      <c r="AM1246" s="13" t="s">
        <v>64</v>
      </c>
      <c r="AO1246" s="11">
        <v>44068.419305555559</v>
      </c>
      <c r="AP1246" s="11" t="s">
        <v>66</v>
      </c>
      <c r="AQ1246" s="11" t="s">
        <v>49</v>
      </c>
      <c r="AR1246" s="11" t="s">
        <v>66</v>
      </c>
      <c r="AS1246" s="11" t="s">
        <v>55</v>
      </c>
      <c r="AT1246" s="11" t="s">
        <v>66</v>
      </c>
      <c r="AU1246" s="11" t="s">
        <v>61</v>
      </c>
      <c r="AV1246" t="s">
        <v>66</v>
      </c>
      <c r="AW1246" t="s">
        <v>66</v>
      </c>
    </row>
    <row r="1247" spans="1:49" hidden="1" x14ac:dyDescent="0.25">
      <c r="A1247" s="13" t="s">
        <v>1331</v>
      </c>
      <c r="B1247" s="13">
        <v>37724</v>
      </c>
      <c r="C1247" s="13" t="s">
        <v>1332</v>
      </c>
      <c r="D1247" s="13" t="s">
        <v>49</v>
      </c>
      <c r="E1247" s="13" t="s">
        <v>111</v>
      </c>
      <c r="F1247" s="15" t="s">
        <v>84</v>
      </c>
      <c r="G1247" s="13">
        <v>32.263297000000001</v>
      </c>
      <c r="H1247" s="13">
        <v>-104.122578</v>
      </c>
      <c r="I1247" s="16" t="s">
        <v>75</v>
      </c>
      <c r="J1247" s="13" t="s">
        <v>53</v>
      </c>
      <c r="K1247" s="13">
        <v>1</v>
      </c>
      <c r="L1247" s="13" t="s">
        <v>1333</v>
      </c>
      <c r="M1247" s="13" t="s">
        <v>55</v>
      </c>
      <c r="N1247" s="13" t="s">
        <v>56</v>
      </c>
      <c r="O1247" s="13" t="s">
        <v>1334</v>
      </c>
      <c r="U1247" s="13">
        <v>30.64</v>
      </c>
      <c r="V1247" s="13" t="s">
        <v>59</v>
      </c>
      <c r="W1247" s="13">
        <v>30.64</v>
      </c>
      <c r="X1247" s="13" t="s">
        <v>59</v>
      </c>
      <c r="Y1247" s="13">
        <v>30.64</v>
      </c>
      <c r="Z1247" s="13" t="s">
        <v>59</v>
      </c>
      <c r="AA1247" s="13">
        <v>30.64</v>
      </c>
      <c r="AB1247" s="13" t="s">
        <v>59</v>
      </c>
      <c r="AC1247" s="13" t="s">
        <v>67</v>
      </c>
      <c r="AD1247" s="13" t="s">
        <v>61</v>
      </c>
      <c r="AE1247" s="13">
        <v>3</v>
      </c>
      <c r="AF1247" s="13" t="s">
        <v>68</v>
      </c>
      <c r="AG1247" s="13" t="s">
        <v>69</v>
      </c>
      <c r="AK1247" s="13" t="s">
        <v>63</v>
      </c>
      <c r="AL1247" s="13">
        <v>8760</v>
      </c>
      <c r="AM1247" s="13" t="s">
        <v>64</v>
      </c>
      <c r="AN1247" s="13" t="s">
        <v>65</v>
      </c>
      <c r="AO1247" s="11">
        <v>44068.419305555559</v>
      </c>
      <c r="AP1247" s="11" t="s">
        <v>66</v>
      </c>
      <c r="AQ1247" s="11" t="s">
        <v>49</v>
      </c>
      <c r="AR1247" s="11" t="s">
        <v>66</v>
      </c>
      <c r="AS1247" s="11" t="s">
        <v>55</v>
      </c>
      <c r="AT1247" s="11" t="s">
        <v>66</v>
      </c>
      <c r="AU1247" s="11" t="s">
        <v>61</v>
      </c>
      <c r="AV1247" t="s">
        <v>66</v>
      </c>
      <c r="AW1247" t="s">
        <v>66</v>
      </c>
    </row>
    <row r="1248" spans="1:49" hidden="1" x14ac:dyDescent="0.25">
      <c r="A1248" s="13" t="s">
        <v>1331</v>
      </c>
      <c r="B1248" s="13">
        <v>37724</v>
      </c>
      <c r="C1248" s="13" t="s">
        <v>1332</v>
      </c>
      <c r="D1248" s="13" t="s">
        <v>49</v>
      </c>
      <c r="E1248" s="13" t="s">
        <v>111</v>
      </c>
      <c r="F1248" s="15" t="s">
        <v>84</v>
      </c>
      <c r="G1248" s="13">
        <v>32.263297000000001</v>
      </c>
      <c r="H1248" s="13">
        <v>-104.122578</v>
      </c>
      <c r="I1248" s="16" t="s">
        <v>75</v>
      </c>
      <c r="J1248" s="13" t="s">
        <v>53</v>
      </c>
      <c r="K1248" s="13">
        <v>1</v>
      </c>
      <c r="L1248" s="13" t="s">
        <v>1333</v>
      </c>
      <c r="M1248" s="13" t="s">
        <v>55</v>
      </c>
      <c r="N1248" s="13" t="s">
        <v>56</v>
      </c>
      <c r="O1248" s="13" t="s">
        <v>1334</v>
      </c>
      <c r="U1248" s="13">
        <v>30.64</v>
      </c>
      <c r="V1248" s="13" t="s">
        <v>59</v>
      </c>
      <c r="W1248" s="13">
        <v>30.64</v>
      </c>
      <c r="X1248" s="13" t="s">
        <v>59</v>
      </c>
      <c r="Y1248" s="13">
        <v>30.64</v>
      </c>
      <c r="Z1248" s="13" t="s">
        <v>59</v>
      </c>
      <c r="AA1248" s="13">
        <v>30.64</v>
      </c>
      <c r="AB1248" s="13" t="s">
        <v>59</v>
      </c>
      <c r="AC1248" s="13" t="s">
        <v>67</v>
      </c>
      <c r="AD1248" s="13" t="s">
        <v>61</v>
      </c>
      <c r="AE1248" s="13">
        <v>13.16</v>
      </c>
      <c r="AF1248" s="13" t="s">
        <v>62</v>
      </c>
      <c r="AG1248" s="13" t="s">
        <v>69</v>
      </c>
      <c r="AK1248" s="13" t="s">
        <v>63</v>
      </c>
      <c r="AL1248" s="13">
        <v>8760</v>
      </c>
      <c r="AM1248" s="13" t="s">
        <v>64</v>
      </c>
      <c r="AN1248" s="13" t="s">
        <v>65</v>
      </c>
      <c r="AO1248" s="11">
        <v>44068.419305555559</v>
      </c>
      <c r="AP1248" s="11" t="s">
        <v>66</v>
      </c>
      <c r="AQ1248" s="11" t="s">
        <v>49</v>
      </c>
      <c r="AR1248" s="11" t="s">
        <v>66</v>
      </c>
      <c r="AS1248" s="11" t="s">
        <v>55</v>
      </c>
      <c r="AT1248" s="11" t="s">
        <v>66</v>
      </c>
      <c r="AU1248" s="11" t="s">
        <v>61</v>
      </c>
      <c r="AV1248" t="s">
        <v>66</v>
      </c>
      <c r="AW1248" t="s">
        <v>66</v>
      </c>
    </row>
    <row r="1249" spans="1:49" hidden="1" x14ac:dyDescent="0.25">
      <c r="A1249" s="13" t="s">
        <v>1331</v>
      </c>
      <c r="B1249" s="13">
        <v>37724</v>
      </c>
      <c r="C1249" s="13" t="s">
        <v>1332</v>
      </c>
      <c r="D1249" s="13" t="s">
        <v>49</v>
      </c>
      <c r="E1249" s="13" t="s">
        <v>111</v>
      </c>
      <c r="F1249" s="15" t="s">
        <v>84</v>
      </c>
      <c r="G1249" s="13">
        <v>32.263297000000001</v>
      </c>
      <c r="H1249" s="13">
        <v>-104.122578</v>
      </c>
      <c r="I1249" s="16" t="s">
        <v>75</v>
      </c>
      <c r="J1249" s="13" t="s">
        <v>53</v>
      </c>
      <c r="K1249" s="13">
        <v>15</v>
      </c>
      <c r="L1249" s="13" t="s">
        <v>1335</v>
      </c>
      <c r="M1249" s="13" t="s">
        <v>55</v>
      </c>
      <c r="N1249" s="13" t="s">
        <v>56</v>
      </c>
      <c r="O1249" s="13" t="s">
        <v>1336</v>
      </c>
      <c r="P1249" s="13" t="s">
        <v>1337</v>
      </c>
      <c r="U1249" s="13">
        <v>64.38</v>
      </c>
      <c r="V1249" s="13" t="s">
        <v>59</v>
      </c>
      <c r="W1249" s="13">
        <v>64.38</v>
      </c>
      <c r="X1249" s="13" t="s">
        <v>59</v>
      </c>
      <c r="Y1249" s="13">
        <v>64.38</v>
      </c>
      <c r="Z1249" s="13" t="s">
        <v>59</v>
      </c>
      <c r="AA1249" s="13">
        <v>64.38</v>
      </c>
      <c r="AB1249" s="13" t="s">
        <v>59</v>
      </c>
      <c r="AC1249" s="13" t="s">
        <v>67</v>
      </c>
      <c r="AD1249" s="13" t="s">
        <v>61</v>
      </c>
      <c r="AE1249" s="13">
        <v>2.58</v>
      </c>
      <c r="AF1249" s="13" t="s">
        <v>68</v>
      </c>
      <c r="AK1249" s="13" t="s">
        <v>63</v>
      </c>
      <c r="AL1249" s="13">
        <v>8760</v>
      </c>
      <c r="AM1249" s="13" t="s">
        <v>64</v>
      </c>
      <c r="AN1249" s="13" t="s">
        <v>65</v>
      </c>
      <c r="AO1249" s="11">
        <v>44068.419305555559</v>
      </c>
      <c r="AP1249" s="11" t="s">
        <v>66</v>
      </c>
      <c r="AQ1249" s="11" t="s">
        <v>49</v>
      </c>
      <c r="AR1249" s="11" t="s">
        <v>66</v>
      </c>
      <c r="AS1249" s="11" t="s">
        <v>55</v>
      </c>
      <c r="AT1249" s="11" t="s">
        <v>66</v>
      </c>
      <c r="AU1249" s="11" t="s">
        <v>61</v>
      </c>
      <c r="AV1249" t="s">
        <v>66</v>
      </c>
      <c r="AW1249" t="s">
        <v>66</v>
      </c>
    </row>
    <row r="1250" spans="1:49" hidden="1" x14ac:dyDescent="0.25">
      <c r="A1250" s="13" t="s">
        <v>1331</v>
      </c>
      <c r="B1250" s="13">
        <v>37724</v>
      </c>
      <c r="C1250" s="13" t="s">
        <v>1332</v>
      </c>
      <c r="D1250" s="13" t="s">
        <v>49</v>
      </c>
      <c r="E1250" s="13" t="s">
        <v>111</v>
      </c>
      <c r="F1250" s="15" t="s">
        <v>84</v>
      </c>
      <c r="G1250" s="13">
        <v>32.263297000000001</v>
      </c>
      <c r="H1250" s="13">
        <v>-104.122578</v>
      </c>
      <c r="I1250" s="16" t="s">
        <v>75</v>
      </c>
      <c r="J1250" s="13" t="s">
        <v>53</v>
      </c>
      <c r="K1250" s="13">
        <v>15</v>
      </c>
      <c r="L1250" s="13" t="s">
        <v>1335</v>
      </c>
      <c r="M1250" s="13" t="s">
        <v>55</v>
      </c>
      <c r="N1250" s="13" t="s">
        <v>56</v>
      </c>
      <c r="O1250" s="13" t="s">
        <v>1336</v>
      </c>
      <c r="P1250" s="13" t="s">
        <v>1337</v>
      </c>
      <c r="U1250" s="13">
        <v>64.38</v>
      </c>
      <c r="V1250" s="13" t="s">
        <v>59</v>
      </c>
      <c r="W1250" s="13">
        <v>64.38</v>
      </c>
      <c r="X1250" s="13" t="s">
        <v>59</v>
      </c>
      <c r="Y1250" s="13">
        <v>64.38</v>
      </c>
      <c r="Z1250" s="13" t="s">
        <v>59</v>
      </c>
      <c r="AA1250" s="13">
        <v>64.38</v>
      </c>
      <c r="AB1250" s="13" t="s">
        <v>59</v>
      </c>
      <c r="AC1250" s="13" t="s">
        <v>67</v>
      </c>
      <c r="AD1250" s="13" t="s">
        <v>61</v>
      </c>
      <c r="AE1250" s="13">
        <v>11.31</v>
      </c>
      <c r="AF1250" s="13" t="s">
        <v>62</v>
      </c>
      <c r="AK1250" s="13" t="s">
        <v>63</v>
      </c>
      <c r="AL1250" s="13">
        <v>8760</v>
      </c>
      <c r="AM1250" s="13" t="s">
        <v>64</v>
      </c>
      <c r="AN1250" s="13" t="s">
        <v>65</v>
      </c>
      <c r="AO1250" s="11">
        <v>44068.419305555559</v>
      </c>
      <c r="AP1250" s="11" t="s">
        <v>66</v>
      </c>
      <c r="AQ1250" s="11" t="s">
        <v>49</v>
      </c>
      <c r="AR1250" s="11" t="s">
        <v>66</v>
      </c>
      <c r="AS1250" s="11" t="s">
        <v>55</v>
      </c>
      <c r="AT1250" s="11" t="s">
        <v>66</v>
      </c>
      <c r="AU1250" s="11" t="s">
        <v>61</v>
      </c>
      <c r="AV1250" t="s">
        <v>66</v>
      </c>
      <c r="AW1250" t="s">
        <v>66</v>
      </c>
    </row>
    <row r="1251" spans="1:49" hidden="1" x14ac:dyDescent="0.25">
      <c r="A1251" s="13" t="s">
        <v>1331</v>
      </c>
      <c r="B1251" s="13">
        <v>37724</v>
      </c>
      <c r="C1251" s="13" t="s">
        <v>1332</v>
      </c>
      <c r="D1251" s="13" t="s">
        <v>49</v>
      </c>
      <c r="E1251" s="13" t="s">
        <v>111</v>
      </c>
      <c r="F1251" s="15" t="s">
        <v>84</v>
      </c>
      <c r="G1251" s="13">
        <v>32.263297000000001</v>
      </c>
      <c r="H1251" s="13">
        <v>-104.122578</v>
      </c>
      <c r="I1251" s="16" t="s">
        <v>75</v>
      </c>
      <c r="J1251" s="13" t="s">
        <v>53</v>
      </c>
      <c r="K1251" s="13">
        <v>16</v>
      </c>
      <c r="L1251" s="13" t="s">
        <v>1338</v>
      </c>
      <c r="M1251" s="13" t="s">
        <v>55</v>
      </c>
      <c r="N1251" s="13" t="s">
        <v>56</v>
      </c>
      <c r="O1251" s="13" t="s">
        <v>1339</v>
      </c>
      <c r="P1251" s="13" t="s">
        <v>1337</v>
      </c>
      <c r="U1251" s="13">
        <v>19.690000000000001</v>
      </c>
      <c r="V1251" s="13" t="s">
        <v>59</v>
      </c>
      <c r="W1251" s="13">
        <v>19.690000000000001</v>
      </c>
      <c r="X1251" s="13" t="s">
        <v>59</v>
      </c>
      <c r="Y1251" s="13">
        <v>19.690000000000001</v>
      </c>
      <c r="Z1251" s="13" t="s">
        <v>59</v>
      </c>
      <c r="AA1251" s="13">
        <v>19.690000000000001</v>
      </c>
      <c r="AB1251" s="13" t="s">
        <v>59</v>
      </c>
      <c r="AC1251" s="13" t="s">
        <v>67</v>
      </c>
      <c r="AD1251" s="13" t="s">
        <v>61</v>
      </c>
      <c r="AE1251" s="13">
        <v>3.46</v>
      </c>
      <c r="AF1251" s="13" t="s">
        <v>62</v>
      </c>
      <c r="AK1251" s="13" t="s">
        <v>63</v>
      </c>
      <c r="AL1251" s="13">
        <v>8760</v>
      </c>
      <c r="AM1251" s="13" t="s">
        <v>64</v>
      </c>
      <c r="AN1251" s="13" t="s">
        <v>65</v>
      </c>
      <c r="AO1251" s="11">
        <v>44068.419305555559</v>
      </c>
      <c r="AP1251" s="11" t="s">
        <v>66</v>
      </c>
      <c r="AQ1251" s="11" t="s">
        <v>49</v>
      </c>
      <c r="AR1251" s="11" t="s">
        <v>66</v>
      </c>
      <c r="AS1251" s="11" t="s">
        <v>55</v>
      </c>
      <c r="AT1251" s="11" t="s">
        <v>66</v>
      </c>
      <c r="AU1251" s="11" t="s">
        <v>61</v>
      </c>
      <c r="AV1251" t="s">
        <v>66</v>
      </c>
      <c r="AW1251" t="s">
        <v>66</v>
      </c>
    </row>
    <row r="1252" spans="1:49" hidden="1" x14ac:dyDescent="0.25">
      <c r="A1252" s="13" t="s">
        <v>1331</v>
      </c>
      <c r="B1252" s="13">
        <v>37724</v>
      </c>
      <c r="C1252" s="13" t="s">
        <v>1332</v>
      </c>
      <c r="D1252" s="13" t="s">
        <v>49</v>
      </c>
      <c r="E1252" s="13" t="s">
        <v>111</v>
      </c>
      <c r="F1252" s="15" t="s">
        <v>84</v>
      </c>
      <c r="G1252" s="13">
        <v>32.263297000000001</v>
      </c>
      <c r="H1252" s="13">
        <v>-104.122578</v>
      </c>
      <c r="I1252" s="16" t="s">
        <v>75</v>
      </c>
      <c r="J1252" s="13" t="s">
        <v>53</v>
      </c>
      <c r="K1252" s="13">
        <v>16</v>
      </c>
      <c r="L1252" s="13" t="s">
        <v>1338</v>
      </c>
      <c r="M1252" s="13" t="s">
        <v>55</v>
      </c>
      <c r="N1252" s="13" t="s">
        <v>56</v>
      </c>
      <c r="O1252" s="13" t="s">
        <v>1339</v>
      </c>
      <c r="P1252" s="13" t="s">
        <v>1337</v>
      </c>
      <c r="U1252" s="13">
        <v>19.690000000000001</v>
      </c>
      <c r="V1252" s="13" t="s">
        <v>59</v>
      </c>
      <c r="W1252" s="13">
        <v>19.690000000000001</v>
      </c>
      <c r="X1252" s="13" t="s">
        <v>59</v>
      </c>
      <c r="Y1252" s="13">
        <v>19.690000000000001</v>
      </c>
      <c r="Z1252" s="13" t="s">
        <v>59</v>
      </c>
      <c r="AA1252" s="13">
        <v>19.690000000000001</v>
      </c>
      <c r="AB1252" s="13" t="s">
        <v>59</v>
      </c>
      <c r="AC1252" s="13" t="s">
        <v>67</v>
      </c>
      <c r="AD1252" s="13" t="s">
        <v>61</v>
      </c>
      <c r="AE1252" s="13">
        <v>0.79</v>
      </c>
      <c r="AF1252" s="13" t="s">
        <v>68</v>
      </c>
      <c r="AK1252" s="13" t="s">
        <v>63</v>
      </c>
      <c r="AL1252" s="13">
        <v>8760</v>
      </c>
      <c r="AM1252" s="13" t="s">
        <v>64</v>
      </c>
      <c r="AN1252" s="13" t="s">
        <v>65</v>
      </c>
      <c r="AO1252" s="11">
        <v>44068.419305555559</v>
      </c>
      <c r="AP1252" s="11" t="s">
        <v>66</v>
      </c>
      <c r="AQ1252" s="11" t="s">
        <v>49</v>
      </c>
      <c r="AR1252" s="11" t="s">
        <v>66</v>
      </c>
      <c r="AS1252" s="11" t="s">
        <v>55</v>
      </c>
      <c r="AT1252" s="11" t="s">
        <v>66</v>
      </c>
      <c r="AU1252" s="11" t="s">
        <v>61</v>
      </c>
      <c r="AV1252" t="s">
        <v>66</v>
      </c>
      <c r="AW1252" t="s">
        <v>66</v>
      </c>
    </row>
    <row r="1253" spans="1:49" hidden="1" x14ac:dyDescent="0.25">
      <c r="A1253" s="13" t="s">
        <v>1331</v>
      </c>
      <c r="B1253" s="13">
        <v>37724</v>
      </c>
      <c r="C1253" s="13" t="s">
        <v>1332</v>
      </c>
      <c r="D1253" s="13" t="s">
        <v>49</v>
      </c>
      <c r="E1253" s="13" t="s">
        <v>111</v>
      </c>
      <c r="F1253" s="15" t="s">
        <v>84</v>
      </c>
      <c r="G1253" s="13">
        <v>32.263297000000001</v>
      </c>
      <c r="H1253" s="13">
        <v>-104.122578</v>
      </c>
      <c r="I1253" s="16" t="s">
        <v>75</v>
      </c>
      <c r="J1253" s="13" t="s">
        <v>53</v>
      </c>
      <c r="K1253" s="13">
        <v>17</v>
      </c>
      <c r="L1253" s="13" t="s">
        <v>1340</v>
      </c>
      <c r="M1253" s="13" t="s">
        <v>55</v>
      </c>
      <c r="N1253" s="13" t="s">
        <v>56</v>
      </c>
      <c r="O1253" s="13" t="s">
        <v>1341</v>
      </c>
      <c r="P1253" s="13" t="s">
        <v>1337</v>
      </c>
      <c r="U1253" s="13">
        <v>16.100000000000001</v>
      </c>
      <c r="V1253" s="13" t="s">
        <v>59</v>
      </c>
      <c r="W1253" s="13">
        <v>16.100000000000001</v>
      </c>
      <c r="X1253" s="13" t="s">
        <v>59</v>
      </c>
      <c r="Y1253" s="13">
        <v>16.100000000000001</v>
      </c>
      <c r="Z1253" s="13" t="s">
        <v>59</v>
      </c>
      <c r="AA1253" s="13">
        <v>16.100000000000001</v>
      </c>
      <c r="AB1253" s="13" t="s">
        <v>59</v>
      </c>
      <c r="AC1253" s="13" t="s">
        <v>67</v>
      </c>
      <c r="AD1253" s="13" t="s">
        <v>61</v>
      </c>
      <c r="AE1253" s="13">
        <v>2.83</v>
      </c>
      <c r="AF1253" s="13" t="s">
        <v>62</v>
      </c>
      <c r="AK1253" s="13" t="s">
        <v>63</v>
      </c>
      <c r="AL1253" s="13">
        <v>8760</v>
      </c>
      <c r="AM1253" s="13" t="s">
        <v>64</v>
      </c>
      <c r="AN1253" s="13" t="s">
        <v>65</v>
      </c>
      <c r="AO1253" s="11">
        <v>44068.419305555559</v>
      </c>
      <c r="AP1253" s="11" t="s">
        <v>66</v>
      </c>
      <c r="AQ1253" s="11" t="s">
        <v>49</v>
      </c>
      <c r="AR1253" s="11" t="s">
        <v>66</v>
      </c>
      <c r="AS1253" s="11" t="s">
        <v>55</v>
      </c>
      <c r="AT1253" s="11" t="s">
        <v>66</v>
      </c>
      <c r="AU1253" s="11" t="s">
        <v>61</v>
      </c>
      <c r="AV1253" t="s">
        <v>66</v>
      </c>
      <c r="AW1253" t="s">
        <v>66</v>
      </c>
    </row>
    <row r="1254" spans="1:49" hidden="1" x14ac:dyDescent="0.25">
      <c r="A1254" s="13" t="s">
        <v>1331</v>
      </c>
      <c r="B1254" s="13">
        <v>37724</v>
      </c>
      <c r="C1254" s="13" t="s">
        <v>1332</v>
      </c>
      <c r="D1254" s="13" t="s">
        <v>49</v>
      </c>
      <c r="E1254" s="13" t="s">
        <v>111</v>
      </c>
      <c r="F1254" s="15" t="s">
        <v>84</v>
      </c>
      <c r="G1254" s="13">
        <v>32.263297000000001</v>
      </c>
      <c r="H1254" s="13">
        <v>-104.122578</v>
      </c>
      <c r="I1254" s="16" t="s">
        <v>75</v>
      </c>
      <c r="J1254" s="13" t="s">
        <v>53</v>
      </c>
      <c r="K1254" s="13">
        <v>17</v>
      </c>
      <c r="L1254" s="13" t="s">
        <v>1340</v>
      </c>
      <c r="M1254" s="13" t="s">
        <v>55</v>
      </c>
      <c r="N1254" s="13" t="s">
        <v>56</v>
      </c>
      <c r="O1254" s="13" t="s">
        <v>1341</v>
      </c>
      <c r="P1254" s="13" t="s">
        <v>1337</v>
      </c>
      <c r="U1254" s="13">
        <v>16.100000000000001</v>
      </c>
      <c r="V1254" s="13" t="s">
        <v>59</v>
      </c>
      <c r="W1254" s="13">
        <v>16.100000000000001</v>
      </c>
      <c r="X1254" s="13" t="s">
        <v>59</v>
      </c>
      <c r="Y1254" s="13">
        <v>16.100000000000001</v>
      </c>
      <c r="Z1254" s="13" t="s">
        <v>59</v>
      </c>
      <c r="AA1254" s="13">
        <v>16.100000000000001</v>
      </c>
      <c r="AB1254" s="13" t="s">
        <v>59</v>
      </c>
      <c r="AC1254" s="13" t="s">
        <v>67</v>
      </c>
      <c r="AD1254" s="13" t="s">
        <v>61</v>
      </c>
      <c r="AE1254" s="13">
        <v>0.65</v>
      </c>
      <c r="AF1254" s="13" t="s">
        <v>68</v>
      </c>
      <c r="AK1254" s="13" t="s">
        <v>63</v>
      </c>
      <c r="AL1254" s="13">
        <v>8760</v>
      </c>
      <c r="AM1254" s="13" t="s">
        <v>64</v>
      </c>
      <c r="AN1254" s="13" t="s">
        <v>65</v>
      </c>
      <c r="AO1254" s="11">
        <v>44068.419305555559</v>
      </c>
      <c r="AP1254" s="11" t="s">
        <v>66</v>
      </c>
      <c r="AQ1254" s="11" t="s">
        <v>49</v>
      </c>
      <c r="AR1254" s="11" t="s">
        <v>66</v>
      </c>
      <c r="AS1254" s="11" t="s">
        <v>55</v>
      </c>
      <c r="AT1254" s="11" t="s">
        <v>66</v>
      </c>
      <c r="AU1254" s="11" t="s">
        <v>61</v>
      </c>
      <c r="AV1254" t="s">
        <v>66</v>
      </c>
      <c r="AW1254" t="s">
        <v>66</v>
      </c>
    </row>
    <row r="1255" spans="1:49" hidden="1" x14ac:dyDescent="0.25">
      <c r="A1255" s="13" t="s">
        <v>1342</v>
      </c>
      <c r="B1255" s="13">
        <v>1344</v>
      </c>
      <c r="C1255" s="13" t="s">
        <v>1343</v>
      </c>
      <c r="D1255" s="13" t="s">
        <v>49</v>
      </c>
      <c r="E1255" s="13" t="s">
        <v>50</v>
      </c>
      <c r="F1255" s="15" t="s">
        <v>119</v>
      </c>
      <c r="G1255" s="13">
        <v>36.886577000000003</v>
      </c>
      <c r="H1255" s="13">
        <v>-107.84904</v>
      </c>
      <c r="I1255" s="16" t="s">
        <v>88</v>
      </c>
      <c r="J1255" s="13" t="s">
        <v>53</v>
      </c>
      <c r="K1255" s="13">
        <v>1</v>
      </c>
      <c r="L1255" s="13">
        <v>1</v>
      </c>
      <c r="M1255" s="13" t="s">
        <v>55</v>
      </c>
      <c r="N1255" s="13" t="s">
        <v>56</v>
      </c>
      <c r="O1255" s="13" t="s">
        <v>1344</v>
      </c>
      <c r="P1255" s="13" t="s">
        <v>1345</v>
      </c>
      <c r="U1255" s="13">
        <v>20</v>
      </c>
      <c r="V1255" s="13" t="s">
        <v>59</v>
      </c>
      <c r="W1255" s="13">
        <v>20</v>
      </c>
      <c r="X1255" s="13" t="s">
        <v>59</v>
      </c>
      <c r="AA1255" s="13">
        <v>20</v>
      </c>
      <c r="AB1255" s="13" t="s">
        <v>59</v>
      </c>
      <c r="AC1255" s="13" t="s">
        <v>67</v>
      </c>
      <c r="AD1255" s="13" t="s">
        <v>61</v>
      </c>
      <c r="AE1255" s="13">
        <v>12.6</v>
      </c>
      <c r="AF1255" s="13" t="s">
        <v>62</v>
      </c>
      <c r="AG1255" s="13" t="s">
        <v>69</v>
      </c>
      <c r="AL1255" s="13">
        <v>8760</v>
      </c>
      <c r="AM1255" s="13" t="s">
        <v>64</v>
      </c>
      <c r="AO1255" s="11">
        <v>44068.419305555559</v>
      </c>
      <c r="AP1255" s="11" t="s">
        <v>66</v>
      </c>
      <c r="AQ1255" s="11" t="s">
        <v>49</v>
      </c>
      <c r="AR1255" s="11" t="s">
        <v>66</v>
      </c>
      <c r="AS1255" s="11" t="s">
        <v>55</v>
      </c>
      <c r="AT1255" s="11" t="s">
        <v>66</v>
      </c>
      <c r="AU1255" s="11" t="s">
        <v>61</v>
      </c>
      <c r="AV1255" t="s">
        <v>66</v>
      </c>
      <c r="AW1255" t="s">
        <v>66</v>
      </c>
    </row>
    <row r="1256" spans="1:49" hidden="1" x14ac:dyDescent="0.25">
      <c r="A1256" s="13" t="s">
        <v>1346</v>
      </c>
      <c r="B1256" s="13">
        <v>3413</v>
      </c>
      <c r="C1256" s="13" t="s">
        <v>1347</v>
      </c>
      <c r="D1256" s="13" t="s">
        <v>49</v>
      </c>
      <c r="E1256" s="13" t="s">
        <v>92</v>
      </c>
      <c r="F1256" s="15" t="s">
        <v>168</v>
      </c>
      <c r="G1256" s="13">
        <v>36.785527999999999</v>
      </c>
      <c r="H1256" s="13">
        <v>-107.23013899999999</v>
      </c>
      <c r="I1256" s="16" t="s">
        <v>95</v>
      </c>
      <c r="J1256" s="13" t="s">
        <v>53</v>
      </c>
      <c r="K1256" s="13">
        <v>4</v>
      </c>
      <c r="L1256" s="13" t="s">
        <v>1348</v>
      </c>
      <c r="M1256" s="13" t="s">
        <v>55</v>
      </c>
      <c r="N1256" s="13" t="s">
        <v>56</v>
      </c>
      <c r="O1256" s="13" t="s">
        <v>391</v>
      </c>
      <c r="P1256" s="13" t="s">
        <v>177</v>
      </c>
      <c r="T1256" s="14">
        <v>38189.419305555559</v>
      </c>
      <c r="U1256" s="13">
        <v>3.45</v>
      </c>
      <c r="V1256" s="13" t="s">
        <v>59</v>
      </c>
      <c r="W1256" s="13">
        <v>3.45</v>
      </c>
      <c r="X1256" s="13" t="s">
        <v>59</v>
      </c>
      <c r="Y1256" s="13">
        <v>3.45</v>
      </c>
      <c r="Z1256" s="13" t="s">
        <v>59</v>
      </c>
      <c r="AA1256" s="13">
        <v>3.45</v>
      </c>
      <c r="AB1256" s="13" t="s">
        <v>59</v>
      </c>
      <c r="AC1256" s="13" t="s">
        <v>67</v>
      </c>
      <c r="AD1256" s="13" t="s">
        <v>61</v>
      </c>
      <c r="AE1256" s="13">
        <v>0.34</v>
      </c>
      <c r="AF1256" s="13" t="s">
        <v>68</v>
      </c>
      <c r="AG1256" s="13" t="s">
        <v>69</v>
      </c>
      <c r="AK1256" s="13" t="s">
        <v>63</v>
      </c>
      <c r="AL1256" s="13">
        <v>4380</v>
      </c>
      <c r="AM1256" s="13" t="s">
        <v>103</v>
      </c>
      <c r="AO1256" s="11">
        <v>44068.419305555559</v>
      </c>
      <c r="AP1256" s="11" t="s">
        <v>66</v>
      </c>
      <c r="AQ1256" s="11" t="s">
        <v>49</v>
      </c>
      <c r="AR1256" s="11" t="s">
        <v>66</v>
      </c>
      <c r="AS1256" s="11" t="s">
        <v>55</v>
      </c>
      <c r="AT1256" s="11" t="s">
        <v>66</v>
      </c>
      <c r="AU1256" s="11" t="s">
        <v>61</v>
      </c>
      <c r="AV1256" t="s">
        <v>66</v>
      </c>
      <c r="AW1256" t="s">
        <v>66</v>
      </c>
    </row>
    <row r="1257" spans="1:49" hidden="1" x14ac:dyDescent="0.25">
      <c r="A1257" s="13" t="s">
        <v>1346</v>
      </c>
      <c r="B1257" s="13">
        <v>3413</v>
      </c>
      <c r="C1257" s="13" t="s">
        <v>1347</v>
      </c>
      <c r="D1257" s="13" t="s">
        <v>49</v>
      </c>
      <c r="E1257" s="13" t="s">
        <v>92</v>
      </c>
      <c r="F1257" s="15" t="s">
        <v>168</v>
      </c>
      <c r="G1257" s="13">
        <v>36.785527999999999</v>
      </c>
      <c r="H1257" s="13">
        <v>-107.23013899999999</v>
      </c>
      <c r="I1257" s="16" t="s">
        <v>95</v>
      </c>
      <c r="J1257" s="13" t="s">
        <v>53</v>
      </c>
      <c r="K1257" s="13">
        <v>4</v>
      </c>
      <c r="L1257" s="13" t="s">
        <v>1348</v>
      </c>
      <c r="M1257" s="13" t="s">
        <v>55</v>
      </c>
      <c r="N1257" s="13" t="s">
        <v>56</v>
      </c>
      <c r="O1257" s="13" t="s">
        <v>391</v>
      </c>
      <c r="P1257" s="13" t="s">
        <v>177</v>
      </c>
      <c r="T1257" s="14">
        <v>38189.419305555559</v>
      </c>
      <c r="U1257" s="13">
        <v>3.45</v>
      </c>
      <c r="V1257" s="13" t="s">
        <v>59</v>
      </c>
      <c r="W1257" s="13">
        <v>3.45</v>
      </c>
      <c r="X1257" s="13" t="s">
        <v>59</v>
      </c>
      <c r="Y1257" s="13">
        <v>3.45</v>
      </c>
      <c r="Z1257" s="13" t="s">
        <v>59</v>
      </c>
      <c r="AA1257" s="13">
        <v>3.45</v>
      </c>
      <c r="AB1257" s="13" t="s">
        <v>59</v>
      </c>
      <c r="AC1257" s="13" t="s">
        <v>67</v>
      </c>
      <c r="AD1257" s="13" t="s">
        <v>61</v>
      </c>
      <c r="AE1257" s="13">
        <v>0.8</v>
      </c>
      <c r="AF1257" s="13" t="s">
        <v>62</v>
      </c>
      <c r="AG1257" s="13" t="s">
        <v>69</v>
      </c>
      <c r="AK1257" s="13" t="s">
        <v>63</v>
      </c>
      <c r="AL1257" s="13">
        <v>4380</v>
      </c>
      <c r="AM1257" s="13" t="s">
        <v>103</v>
      </c>
      <c r="AO1257" s="11">
        <v>44068.419305555559</v>
      </c>
      <c r="AP1257" s="11" t="s">
        <v>66</v>
      </c>
      <c r="AQ1257" s="11" t="s">
        <v>49</v>
      </c>
      <c r="AR1257" s="11" t="s">
        <v>66</v>
      </c>
      <c r="AS1257" s="11" t="s">
        <v>55</v>
      </c>
      <c r="AT1257" s="11" t="s">
        <v>66</v>
      </c>
      <c r="AU1257" s="11" t="s">
        <v>61</v>
      </c>
      <c r="AV1257" t="s">
        <v>66</v>
      </c>
      <c r="AW1257" t="s">
        <v>66</v>
      </c>
    </row>
    <row r="1258" spans="1:49" hidden="1" x14ac:dyDescent="0.25">
      <c r="A1258" s="13" t="s">
        <v>1346</v>
      </c>
      <c r="B1258" s="13">
        <v>3413</v>
      </c>
      <c r="C1258" s="13" t="s">
        <v>1347</v>
      </c>
      <c r="D1258" s="13" t="s">
        <v>49</v>
      </c>
      <c r="E1258" s="13" t="s">
        <v>92</v>
      </c>
      <c r="F1258" s="15" t="s">
        <v>168</v>
      </c>
      <c r="G1258" s="13">
        <v>36.785527999999999</v>
      </c>
      <c r="H1258" s="13">
        <v>-107.23013899999999</v>
      </c>
      <c r="I1258" s="16" t="s">
        <v>95</v>
      </c>
      <c r="J1258" s="13" t="s">
        <v>53</v>
      </c>
      <c r="K1258" s="13">
        <v>5</v>
      </c>
      <c r="L1258" s="13" t="s">
        <v>1349</v>
      </c>
      <c r="M1258" s="13" t="s">
        <v>55</v>
      </c>
      <c r="N1258" s="13" t="s">
        <v>290</v>
      </c>
      <c r="O1258" s="13" t="s">
        <v>1350</v>
      </c>
      <c r="P1258" s="13" t="s">
        <v>177</v>
      </c>
      <c r="T1258" s="14">
        <v>38189.419305555559</v>
      </c>
      <c r="U1258" s="13">
        <v>0.25</v>
      </c>
      <c r="V1258" s="13" t="s">
        <v>59</v>
      </c>
      <c r="W1258" s="13">
        <v>0.25</v>
      </c>
      <c r="X1258" s="13" t="s">
        <v>59</v>
      </c>
      <c r="Y1258" s="13">
        <v>0.25</v>
      </c>
      <c r="Z1258" s="13" t="s">
        <v>59</v>
      </c>
      <c r="AA1258" s="13">
        <v>0.25</v>
      </c>
      <c r="AB1258" s="13" t="s">
        <v>59</v>
      </c>
      <c r="AC1258" s="13" t="s">
        <v>67</v>
      </c>
      <c r="AD1258" s="13" t="s">
        <v>61</v>
      </c>
      <c r="AE1258" s="13">
        <v>0.02</v>
      </c>
      <c r="AF1258" s="13" t="s">
        <v>68</v>
      </c>
      <c r="AG1258" s="13" t="s">
        <v>69</v>
      </c>
      <c r="AK1258" s="13" t="s">
        <v>63</v>
      </c>
      <c r="AL1258" s="13">
        <v>4380</v>
      </c>
      <c r="AM1258" s="13" t="s">
        <v>1351</v>
      </c>
      <c r="AO1258" s="11">
        <v>44068.419305555559</v>
      </c>
      <c r="AP1258" s="11" t="s">
        <v>66</v>
      </c>
      <c r="AQ1258" s="11" t="s">
        <v>49</v>
      </c>
      <c r="AR1258" s="11" t="s">
        <v>66</v>
      </c>
      <c r="AS1258" s="11" t="s">
        <v>55</v>
      </c>
      <c r="AT1258" s="11" t="s">
        <v>66</v>
      </c>
      <c r="AU1258" s="11" t="s">
        <v>61</v>
      </c>
      <c r="AV1258" t="s">
        <v>66</v>
      </c>
      <c r="AW1258" t="s">
        <v>66</v>
      </c>
    </row>
    <row r="1259" spans="1:49" hidden="1" x14ac:dyDescent="0.25">
      <c r="A1259" s="13" t="s">
        <v>1346</v>
      </c>
      <c r="B1259" s="13">
        <v>3413</v>
      </c>
      <c r="C1259" s="13" t="s">
        <v>1347</v>
      </c>
      <c r="D1259" s="13" t="s">
        <v>49</v>
      </c>
      <c r="E1259" s="13" t="s">
        <v>92</v>
      </c>
      <c r="F1259" s="15" t="s">
        <v>168</v>
      </c>
      <c r="G1259" s="13">
        <v>36.785527999999999</v>
      </c>
      <c r="H1259" s="13">
        <v>-107.23013899999999</v>
      </c>
      <c r="I1259" s="16" t="s">
        <v>95</v>
      </c>
      <c r="J1259" s="13" t="s">
        <v>53</v>
      </c>
      <c r="K1259" s="13">
        <v>5</v>
      </c>
      <c r="L1259" s="13" t="s">
        <v>1349</v>
      </c>
      <c r="M1259" s="13" t="s">
        <v>55</v>
      </c>
      <c r="N1259" s="13" t="s">
        <v>290</v>
      </c>
      <c r="O1259" s="13" t="s">
        <v>1350</v>
      </c>
      <c r="P1259" s="13" t="s">
        <v>177</v>
      </c>
      <c r="T1259" s="14">
        <v>38189.419305555559</v>
      </c>
      <c r="U1259" s="13">
        <v>0.25</v>
      </c>
      <c r="V1259" s="13" t="s">
        <v>59</v>
      </c>
      <c r="W1259" s="13">
        <v>0.25</v>
      </c>
      <c r="X1259" s="13" t="s">
        <v>59</v>
      </c>
      <c r="Y1259" s="13">
        <v>0.25</v>
      </c>
      <c r="Z1259" s="13" t="s">
        <v>59</v>
      </c>
      <c r="AA1259" s="13">
        <v>0.25</v>
      </c>
      <c r="AB1259" s="13" t="s">
        <v>59</v>
      </c>
      <c r="AC1259" s="13" t="s">
        <v>67</v>
      </c>
      <c r="AD1259" s="13" t="s">
        <v>61</v>
      </c>
      <c r="AE1259" s="13">
        <v>0.05</v>
      </c>
      <c r="AF1259" s="13" t="s">
        <v>62</v>
      </c>
      <c r="AG1259" s="13" t="s">
        <v>69</v>
      </c>
      <c r="AK1259" s="13" t="s">
        <v>63</v>
      </c>
      <c r="AL1259" s="13">
        <v>4380</v>
      </c>
      <c r="AM1259" s="13" t="s">
        <v>1351</v>
      </c>
      <c r="AO1259" s="11">
        <v>44068.419305555559</v>
      </c>
      <c r="AP1259" s="11" t="s">
        <v>66</v>
      </c>
      <c r="AQ1259" s="11" t="s">
        <v>49</v>
      </c>
      <c r="AR1259" s="11" t="s">
        <v>66</v>
      </c>
      <c r="AS1259" s="11" t="s">
        <v>55</v>
      </c>
      <c r="AT1259" s="11" t="s">
        <v>66</v>
      </c>
      <c r="AU1259" s="11" t="s">
        <v>61</v>
      </c>
      <c r="AV1259" t="s">
        <v>66</v>
      </c>
      <c r="AW1259" t="s">
        <v>66</v>
      </c>
    </row>
    <row r="1260" spans="1:49" hidden="1" x14ac:dyDescent="0.25">
      <c r="A1260" s="13" t="s">
        <v>1346</v>
      </c>
      <c r="B1260" s="13">
        <v>26695</v>
      </c>
      <c r="C1260" s="13" t="s">
        <v>1352</v>
      </c>
      <c r="D1260" s="13" t="s">
        <v>49</v>
      </c>
      <c r="E1260" s="13" t="s">
        <v>111</v>
      </c>
      <c r="F1260" s="15" t="s">
        <v>119</v>
      </c>
      <c r="I1260" s="16" t="s">
        <v>88</v>
      </c>
      <c r="J1260" s="13" t="s">
        <v>53</v>
      </c>
      <c r="K1260" s="13">
        <v>3</v>
      </c>
      <c r="L1260" s="13" t="s">
        <v>1353</v>
      </c>
      <c r="M1260" s="13" t="s">
        <v>55</v>
      </c>
      <c r="N1260" s="13" t="s">
        <v>56</v>
      </c>
      <c r="O1260" s="13" t="s">
        <v>1354</v>
      </c>
      <c r="P1260" s="13" t="s">
        <v>115</v>
      </c>
      <c r="Q1260" s="13" t="s">
        <v>115</v>
      </c>
      <c r="R1260" s="13" t="s">
        <v>115</v>
      </c>
      <c r="U1260" s="13">
        <v>2</v>
      </c>
      <c r="V1260" s="13" t="s">
        <v>59</v>
      </c>
      <c r="W1260" s="13">
        <v>2</v>
      </c>
      <c r="X1260" s="13" t="s">
        <v>59</v>
      </c>
      <c r="Y1260" s="13">
        <v>2</v>
      </c>
      <c r="Z1260" s="13" t="s">
        <v>59</v>
      </c>
      <c r="AA1260" s="13">
        <v>2</v>
      </c>
      <c r="AB1260" s="13" t="s">
        <v>59</v>
      </c>
      <c r="AC1260" s="13" t="s">
        <v>67</v>
      </c>
      <c r="AD1260" s="13" t="s">
        <v>61</v>
      </c>
      <c r="AE1260" s="13">
        <v>0.9</v>
      </c>
      <c r="AF1260" s="13" t="s">
        <v>62</v>
      </c>
      <c r="AG1260" s="13" t="s">
        <v>69</v>
      </c>
      <c r="AK1260" s="13" t="s">
        <v>63</v>
      </c>
      <c r="AL1260" s="13">
        <v>8760</v>
      </c>
      <c r="AM1260" s="13" t="s">
        <v>103</v>
      </c>
      <c r="AO1260" s="11">
        <v>44068.419305555559</v>
      </c>
      <c r="AP1260" s="11" t="s">
        <v>66</v>
      </c>
      <c r="AQ1260" s="11" t="s">
        <v>49</v>
      </c>
      <c r="AR1260" s="11" t="s">
        <v>66</v>
      </c>
      <c r="AS1260" s="11" t="s">
        <v>55</v>
      </c>
      <c r="AT1260" s="11" t="s">
        <v>66</v>
      </c>
      <c r="AU1260" s="11" t="s">
        <v>61</v>
      </c>
      <c r="AV1260" t="s">
        <v>66</v>
      </c>
      <c r="AW1260" t="s">
        <v>66</v>
      </c>
    </row>
    <row r="1261" spans="1:49" hidden="1" x14ac:dyDescent="0.25">
      <c r="A1261" s="13" t="s">
        <v>1355</v>
      </c>
      <c r="B1261" s="13">
        <v>37109</v>
      </c>
      <c r="C1261" s="13" t="s">
        <v>1356</v>
      </c>
      <c r="D1261" s="13" t="s">
        <v>49</v>
      </c>
      <c r="E1261" s="13" t="s">
        <v>74</v>
      </c>
      <c r="F1261" s="15" t="s">
        <v>84</v>
      </c>
      <c r="G1261" s="13">
        <v>32.845388999999997</v>
      </c>
      <c r="H1261" s="13">
        <v>-104.093806</v>
      </c>
      <c r="I1261" s="16" t="s">
        <v>88</v>
      </c>
      <c r="J1261" s="13" t="s">
        <v>53</v>
      </c>
      <c r="K1261" s="13">
        <v>1</v>
      </c>
      <c r="L1261" s="13" t="s">
        <v>190</v>
      </c>
      <c r="M1261" s="13" t="s">
        <v>55</v>
      </c>
      <c r="N1261" s="13" t="s">
        <v>56</v>
      </c>
      <c r="O1261" s="13" t="s">
        <v>107</v>
      </c>
      <c r="AC1261" s="13" t="s">
        <v>67</v>
      </c>
      <c r="AD1261" s="13" t="s">
        <v>61</v>
      </c>
      <c r="AE1261" s="13">
        <v>7.6899999999999996E-2</v>
      </c>
      <c r="AF1261" s="13" t="s">
        <v>68</v>
      </c>
      <c r="AL1261" s="13">
        <v>8760</v>
      </c>
      <c r="AN1261" s="13" t="s">
        <v>188</v>
      </c>
      <c r="AO1261" s="11">
        <v>44068.419305555559</v>
      </c>
      <c r="AP1261" s="11" t="s">
        <v>66</v>
      </c>
      <c r="AQ1261" s="11" t="s">
        <v>49</v>
      </c>
      <c r="AR1261" s="11" t="s">
        <v>66</v>
      </c>
      <c r="AS1261" s="11" t="s">
        <v>55</v>
      </c>
      <c r="AT1261" s="11" t="s">
        <v>66</v>
      </c>
      <c r="AU1261" s="11" t="s">
        <v>61</v>
      </c>
      <c r="AV1261" t="s">
        <v>66</v>
      </c>
      <c r="AW1261" t="s">
        <v>66</v>
      </c>
    </row>
    <row r="1262" spans="1:49" hidden="1" x14ac:dyDescent="0.25">
      <c r="A1262" s="13" t="s">
        <v>1357</v>
      </c>
      <c r="B1262" s="13">
        <v>38004</v>
      </c>
      <c r="C1262" s="13" t="s">
        <v>1358</v>
      </c>
      <c r="D1262" s="13" t="s">
        <v>49</v>
      </c>
      <c r="E1262" s="13" t="s">
        <v>50</v>
      </c>
      <c r="F1262" s="15" t="s">
        <v>84</v>
      </c>
      <c r="G1262" s="13">
        <v>32.534722000000002</v>
      </c>
      <c r="H1262" s="13">
        <v>-103.828611</v>
      </c>
      <c r="I1262" s="16" t="s">
        <v>75</v>
      </c>
      <c r="J1262" s="13" t="s">
        <v>53</v>
      </c>
      <c r="K1262" s="13">
        <v>7</v>
      </c>
      <c r="L1262" s="13" t="s">
        <v>190</v>
      </c>
      <c r="M1262" s="13" t="s">
        <v>55</v>
      </c>
      <c r="N1262" s="13" t="s">
        <v>56</v>
      </c>
      <c r="O1262" s="13" t="s">
        <v>1359</v>
      </c>
      <c r="P1262" s="13" t="s">
        <v>1360</v>
      </c>
      <c r="Q1262" s="13" t="s">
        <v>1361</v>
      </c>
      <c r="R1262" s="13" t="s">
        <v>1362</v>
      </c>
      <c r="T1262" s="14">
        <v>43405.419305555559</v>
      </c>
      <c r="Y1262" s="13">
        <v>39.4</v>
      </c>
      <c r="Z1262" s="13" t="s">
        <v>59</v>
      </c>
      <c r="AA1262" s="13">
        <v>39.4</v>
      </c>
      <c r="AB1262" s="13" t="s">
        <v>59</v>
      </c>
      <c r="AC1262" s="13" t="s">
        <v>67</v>
      </c>
      <c r="AD1262" s="13" t="s">
        <v>61</v>
      </c>
      <c r="AE1262" s="13">
        <v>18.3</v>
      </c>
      <c r="AF1262" s="13" t="s">
        <v>62</v>
      </c>
      <c r="AK1262" s="13" t="s">
        <v>63</v>
      </c>
      <c r="AL1262" s="13">
        <v>8760</v>
      </c>
      <c r="AM1262" s="13" t="s">
        <v>64</v>
      </c>
      <c r="AO1262" s="11">
        <v>44068.419305555559</v>
      </c>
      <c r="AP1262" s="11" t="s">
        <v>66</v>
      </c>
      <c r="AQ1262" s="11" t="s">
        <v>49</v>
      </c>
      <c r="AR1262" s="11" t="s">
        <v>66</v>
      </c>
      <c r="AS1262" s="11" t="s">
        <v>55</v>
      </c>
      <c r="AT1262" s="11" t="s">
        <v>66</v>
      </c>
      <c r="AU1262" s="11" t="s">
        <v>61</v>
      </c>
      <c r="AV1262" t="s">
        <v>66</v>
      </c>
      <c r="AW1262" t="s">
        <v>66</v>
      </c>
    </row>
    <row r="1263" spans="1:49" hidden="1" x14ac:dyDescent="0.25">
      <c r="A1263" s="13" t="s">
        <v>1357</v>
      </c>
      <c r="B1263" s="13">
        <v>38004</v>
      </c>
      <c r="C1263" s="13" t="s">
        <v>1358</v>
      </c>
      <c r="D1263" s="13" t="s">
        <v>49</v>
      </c>
      <c r="E1263" s="13" t="s">
        <v>50</v>
      </c>
      <c r="F1263" s="15" t="s">
        <v>84</v>
      </c>
      <c r="G1263" s="13">
        <v>32.534722000000002</v>
      </c>
      <c r="H1263" s="13">
        <v>-103.828611</v>
      </c>
      <c r="I1263" s="16" t="s">
        <v>75</v>
      </c>
      <c r="J1263" s="13" t="s">
        <v>53</v>
      </c>
      <c r="K1263" s="13">
        <v>7</v>
      </c>
      <c r="L1263" s="13" t="s">
        <v>190</v>
      </c>
      <c r="M1263" s="13" t="s">
        <v>55</v>
      </c>
      <c r="N1263" s="13" t="s">
        <v>56</v>
      </c>
      <c r="O1263" s="13" t="s">
        <v>1359</v>
      </c>
      <c r="P1263" s="13" t="s">
        <v>1360</v>
      </c>
      <c r="Q1263" s="13" t="s">
        <v>1361</v>
      </c>
      <c r="R1263" s="13" t="s">
        <v>1362</v>
      </c>
      <c r="T1263" s="14">
        <v>43405.419305555559</v>
      </c>
      <c r="Y1263" s="13">
        <v>39.4</v>
      </c>
      <c r="Z1263" s="13" t="s">
        <v>59</v>
      </c>
      <c r="AA1263" s="13">
        <v>39.4</v>
      </c>
      <c r="AB1263" s="13" t="s">
        <v>59</v>
      </c>
      <c r="AC1263" s="13" t="s">
        <v>67</v>
      </c>
      <c r="AD1263" s="13" t="s">
        <v>61</v>
      </c>
      <c r="AE1263" s="13">
        <v>4.2</v>
      </c>
      <c r="AF1263" s="13" t="s">
        <v>68</v>
      </c>
      <c r="AK1263" s="13" t="s">
        <v>63</v>
      </c>
      <c r="AL1263" s="13">
        <v>8760</v>
      </c>
      <c r="AM1263" s="13" t="s">
        <v>64</v>
      </c>
      <c r="AO1263" s="11">
        <v>44068.419305555559</v>
      </c>
      <c r="AP1263" s="11" t="s">
        <v>66</v>
      </c>
      <c r="AQ1263" s="11" t="s">
        <v>49</v>
      </c>
      <c r="AR1263" s="11" t="s">
        <v>66</v>
      </c>
      <c r="AS1263" s="11" t="s">
        <v>55</v>
      </c>
      <c r="AT1263" s="11" t="s">
        <v>66</v>
      </c>
      <c r="AU1263" s="11" t="s">
        <v>61</v>
      </c>
      <c r="AV1263" t="s">
        <v>66</v>
      </c>
      <c r="AW1263" t="s">
        <v>66</v>
      </c>
    </row>
    <row r="1264" spans="1:49" hidden="1" x14ac:dyDescent="0.25">
      <c r="A1264" s="13" t="s">
        <v>1357</v>
      </c>
      <c r="B1264" s="13">
        <v>38004</v>
      </c>
      <c r="C1264" s="13" t="s">
        <v>1358</v>
      </c>
      <c r="D1264" s="13" t="s">
        <v>49</v>
      </c>
      <c r="E1264" s="13" t="s">
        <v>50</v>
      </c>
      <c r="F1264" s="15" t="s">
        <v>84</v>
      </c>
      <c r="G1264" s="13">
        <v>32.534722000000002</v>
      </c>
      <c r="H1264" s="13">
        <v>-103.828611</v>
      </c>
      <c r="I1264" s="16" t="s">
        <v>75</v>
      </c>
      <c r="J1264" s="13" t="s">
        <v>53</v>
      </c>
      <c r="K1264" s="13">
        <v>9</v>
      </c>
      <c r="L1264" s="13" t="s">
        <v>1363</v>
      </c>
      <c r="M1264" s="13" t="s">
        <v>55</v>
      </c>
      <c r="N1264" s="13" t="s">
        <v>56</v>
      </c>
      <c r="O1264" s="13" t="s">
        <v>1364</v>
      </c>
      <c r="P1264" s="13" t="s">
        <v>1365</v>
      </c>
      <c r="Q1264" s="13" t="s">
        <v>1366</v>
      </c>
      <c r="R1264" s="13" t="s">
        <v>1367</v>
      </c>
      <c r="S1264" s="14">
        <v>42736.419305555559</v>
      </c>
      <c r="T1264" s="14">
        <v>43405.419305555559</v>
      </c>
      <c r="Y1264" s="13">
        <v>7.5</v>
      </c>
      <c r="Z1264" s="13" t="s">
        <v>59</v>
      </c>
      <c r="AA1264" s="13">
        <v>7.5</v>
      </c>
      <c r="AB1264" s="13" t="s">
        <v>59</v>
      </c>
      <c r="AC1264" s="13" t="s">
        <v>67</v>
      </c>
      <c r="AD1264" s="13" t="s">
        <v>61</v>
      </c>
      <c r="AE1264" s="13">
        <v>3.5</v>
      </c>
      <c r="AF1264" s="13" t="s">
        <v>62</v>
      </c>
      <c r="AK1264" s="13" t="s">
        <v>63</v>
      </c>
      <c r="AL1264" s="13">
        <v>8760</v>
      </c>
      <c r="AM1264" s="13" t="s">
        <v>64</v>
      </c>
      <c r="AO1264" s="11">
        <v>44068.419305555559</v>
      </c>
      <c r="AP1264" s="11" t="s">
        <v>66</v>
      </c>
      <c r="AQ1264" s="11" t="s">
        <v>49</v>
      </c>
      <c r="AR1264" s="11" t="s">
        <v>66</v>
      </c>
      <c r="AS1264" s="11" t="s">
        <v>55</v>
      </c>
      <c r="AT1264" s="11" t="s">
        <v>66</v>
      </c>
      <c r="AU1264" s="11" t="s">
        <v>61</v>
      </c>
      <c r="AV1264" t="s">
        <v>66</v>
      </c>
      <c r="AW1264" t="s">
        <v>66</v>
      </c>
    </row>
    <row r="1265" spans="1:49" hidden="1" x14ac:dyDescent="0.25">
      <c r="A1265" s="13" t="s">
        <v>1357</v>
      </c>
      <c r="B1265" s="13">
        <v>38004</v>
      </c>
      <c r="C1265" s="13" t="s">
        <v>1358</v>
      </c>
      <c r="D1265" s="13" t="s">
        <v>49</v>
      </c>
      <c r="E1265" s="13" t="s">
        <v>50</v>
      </c>
      <c r="F1265" s="15" t="s">
        <v>84</v>
      </c>
      <c r="G1265" s="13">
        <v>32.534722000000002</v>
      </c>
      <c r="H1265" s="13">
        <v>-103.828611</v>
      </c>
      <c r="I1265" s="16" t="s">
        <v>75</v>
      </c>
      <c r="J1265" s="13" t="s">
        <v>53</v>
      </c>
      <c r="K1265" s="13">
        <v>9</v>
      </c>
      <c r="L1265" s="13" t="s">
        <v>1363</v>
      </c>
      <c r="M1265" s="13" t="s">
        <v>55</v>
      </c>
      <c r="N1265" s="13" t="s">
        <v>56</v>
      </c>
      <c r="O1265" s="13" t="s">
        <v>1364</v>
      </c>
      <c r="P1265" s="13" t="s">
        <v>1365</v>
      </c>
      <c r="Q1265" s="13" t="s">
        <v>1366</v>
      </c>
      <c r="R1265" s="13" t="s">
        <v>1367</v>
      </c>
      <c r="S1265" s="14">
        <v>42736.419305555559</v>
      </c>
      <c r="T1265" s="14">
        <v>43405.419305555559</v>
      </c>
      <c r="Y1265" s="13">
        <v>7.5</v>
      </c>
      <c r="Z1265" s="13" t="s">
        <v>59</v>
      </c>
      <c r="AA1265" s="13">
        <v>7.5</v>
      </c>
      <c r="AB1265" s="13" t="s">
        <v>59</v>
      </c>
      <c r="AC1265" s="13" t="s">
        <v>67</v>
      </c>
      <c r="AD1265" s="13" t="s">
        <v>61</v>
      </c>
      <c r="AE1265" s="13">
        <v>0.8</v>
      </c>
      <c r="AF1265" s="13" t="s">
        <v>68</v>
      </c>
      <c r="AK1265" s="13" t="s">
        <v>63</v>
      </c>
      <c r="AL1265" s="13">
        <v>8760</v>
      </c>
      <c r="AM1265" s="13" t="s">
        <v>64</v>
      </c>
      <c r="AO1265" s="11">
        <v>44068.419305555559</v>
      </c>
      <c r="AP1265" s="11" t="s">
        <v>66</v>
      </c>
      <c r="AQ1265" s="11" t="s">
        <v>49</v>
      </c>
      <c r="AR1265" s="11" t="s">
        <v>66</v>
      </c>
      <c r="AS1265" s="11" t="s">
        <v>55</v>
      </c>
      <c r="AT1265" s="11" t="s">
        <v>66</v>
      </c>
      <c r="AU1265" s="11" t="s">
        <v>61</v>
      </c>
      <c r="AV1265" t="s">
        <v>66</v>
      </c>
      <c r="AW1265" t="s">
        <v>66</v>
      </c>
    </row>
    <row r="1266" spans="1:49" hidden="1" x14ac:dyDescent="0.25">
      <c r="A1266" s="13" t="s">
        <v>1357</v>
      </c>
      <c r="B1266" s="13">
        <v>38004</v>
      </c>
      <c r="C1266" s="13" t="s">
        <v>1358</v>
      </c>
      <c r="D1266" s="13" t="s">
        <v>49</v>
      </c>
      <c r="E1266" s="13" t="s">
        <v>50</v>
      </c>
      <c r="F1266" s="15" t="s">
        <v>84</v>
      </c>
      <c r="G1266" s="13">
        <v>32.534722000000002</v>
      </c>
      <c r="H1266" s="13">
        <v>-103.828611</v>
      </c>
      <c r="I1266" s="16" t="s">
        <v>75</v>
      </c>
      <c r="J1266" s="13" t="s">
        <v>53</v>
      </c>
      <c r="K1266" s="13">
        <v>12</v>
      </c>
      <c r="L1266" s="13" t="s">
        <v>1368</v>
      </c>
      <c r="M1266" s="13" t="s">
        <v>55</v>
      </c>
      <c r="N1266" s="13" t="s">
        <v>56</v>
      </c>
      <c r="O1266" s="13" t="s">
        <v>1369</v>
      </c>
      <c r="P1266" s="13" t="s">
        <v>1370</v>
      </c>
      <c r="Q1266" s="13" t="s">
        <v>1371</v>
      </c>
      <c r="R1266" s="13">
        <v>5904076</v>
      </c>
      <c r="S1266" s="14">
        <v>43160.419305555559</v>
      </c>
      <c r="T1266" s="14">
        <v>43405.419305555559</v>
      </c>
      <c r="Y1266" s="13">
        <v>5.24</v>
      </c>
      <c r="Z1266" s="13" t="s">
        <v>59</v>
      </c>
      <c r="AA1266" s="13">
        <v>5.24</v>
      </c>
      <c r="AB1266" s="13" t="s">
        <v>59</v>
      </c>
      <c r="AC1266" s="13" t="s">
        <v>67</v>
      </c>
      <c r="AD1266" s="13" t="s">
        <v>61</v>
      </c>
      <c r="AE1266" s="13">
        <v>0.1</v>
      </c>
      <c r="AF1266" s="13" t="s">
        <v>68</v>
      </c>
      <c r="AK1266" s="13" t="s">
        <v>63</v>
      </c>
      <c r="AL1266" s="13">
        <v>8760</v>
      </c>
      <c r="AM1266" s="13" t="s">
        <v>1372</v>
      </c>
      <c r="AO1266" s="11">
        <v>44068.419305555559</v>
      </c>
      <c r="AP1266" s="11" t="s">
        <v>66</v>
      </c>
      <c r="AQ1266" s="11" t="s">
        <v>49</v>
      </c>
      <c r="AR1266" s="11" t="s">
        <v>66</v>
      </c>
      <c r="AS1266" s="11" t="s">
        <v>55</v>
      </c>
      <c r="AT1266" s="11" t="s">
        <v>66</v>
      </c>
      <c r="AU1266" s="11" t="s">
        <v>61</v>
      </c>
      <c r="AV1266" t="s">
        <v>66</v>
      </c>
      <c r="AW1266" t="s">
        <v>66</v>
      </c>
    </row>
    <row r="1267" spans="1:49" hidden="1" x14ac:dyDescent="0.25">
      <c r="A1267" s="13" t="s">
        <v>1357</v>
      </c>
      <c r="B1267" s="13">
        <v>38004</v>
      </c>
      <c r="C1267" s="13" t="s">
        <v>1358</v>
      </c>
      <c r="D1267" s="13" t="s">
        <v>49</v>
      </c>
      <c r="E1267" s="13" t="s">
        <v>50</v>
      </c>
      <c r="F1267" s="15" t="s">
        <v>84</v>
      </c>
      <c r="G1267" s="13">
        <v>32.534722000000002</v>
      </c>
      <c r="H1267" s="13">
        <v>-103.828611</v>
      </c>
      <c r="I1267" s="16" t="s">
        <v>75</v>
      </c>
      <c r="J1267" s="13" t="s">
        <v>53</v>
      </c>
      <c r="K1267" s="13">
        <v>12</v>
      </c>
      <c r="L1267" s="13" t="s">
        <v>1368</v>
      </c>
      <c r="M1267" s="13" t="s">
        <v>55</v>
      </c>
      <c r="N1267" s="13" t="s">
        <v>56</v>
      </c>
      <c r="O1267" s="13" t="s">
        <v>1369</v>
      </c>
      <c r="P1267" s="13" t="s">
        <v>1370</v>
      </c>
      <c r="Q1267" s="13" t="s">
        <v>1371</v>
      </c>
      <c r="R1267" s="13">
        <v>5904076</v>
      </c>
      <c r="S1267" s="14">
        <v>43160.419305555559</v>
      </c>
      <c r="T1267" s="14">
        <v>43405.419305555559</v>
      </c>
      <c r="Y1267" s="13">
        <v>5.24</v>
      </c>
      <c r="Z1267" s="13" t="s">
        <v>59</v>
      </c>
      <c r="AA1267" s="13">
        <v>5.24</v>
      </c>
      <c r="AB1267" s="13" t="s">
        <v>59</v>
      </c>
      <c r="AC1267" s="13" t="s">
        <v>67</v>
      </c>
      <c r="AD1267" s="13" t="s">
        <v>61</v>
      </c>
      <c r="AE1267" s="13">
        <v>0.5</v>
      </c>
      <c r="AF1267" s="13" t="s">
        <v>62</v>
      </c>
      <c r="AK1267" s="13" t="s">
        <v>63</v>
      </c>
      <c r="AL1267" s="13">
        <v>8760</v>
      </c>
      <c r="AM1267" s="13" t="s">
        <v>1372</v>
      </c>
      <c r="AO1267" s="11">
        <v>44068.419305555559</v>
      </c>
      <c r="AP1267" s="11" t="s">
        <v>66</v>
      </c>
      <c r="AQ1267" s="11" t="s">
        <v>49</v>
      </c>
      <c r="AR1267" s="11" t="s">
        <v>66</v>
      </c>
      <c r="AS1267" s="11" t="s">
        <v>55</v>
      </c>
      <c r="AT1267" s="11" t="s">
        <v>66</v>
      </c>
      <c r="AU1267" s="11" t="s">
        <v>61</v>
      </c>
      <c r="AV1267" t="s">
        <v>66</v>
      </c>
      <c r="AW1267" t="s">
        <v>66</v>
      </c>
    </row>
    <row r="1268" spans="1:49" hidden="1" x14ac:dyDescent="0.25">
      <c r="A1268" s="13" t="s">
        <v>1373</v>
      </c>
      <c r="B1268" s="13">
        <v>39565</v>
      </c>
      <c r="C1268" s="13" t="s">
        <v>1374</v>
      </c>
      <c r="D1268" s="13" t="s">
        <v>49</v>
      </c>
      <c r="E1268" s="13" t="s">
        <v>159</v>
      </c>
      <c r="F1268" s="15" t="s">
        <v>51</v>
      </c>
      <c r="G1268" s="13">
        <v>32.168743999999997</v>
      </c>
      <c r="H1268" s="13">
        <v>-103.366131</v>
      </c>
      <c r="I1268" s="16" t="s">
        <v>75</v>
      </c>
      <c r="J1268" s="13" t="s">
        <v>53</v>
      </c>
      <c r="K1268" s="13">
        <v>8</v>
      </c>
      <c r="L1268" s="13" t="s">
        <v>76</v>
      </c>
      <c r="M1268" s="13" t="s">
        <v>55</v>
      </c>
      <c r="N1268" s="13" t="s">
        <v>56</v>
      </c>
      <c r="O1268" s="13" t="s">
        <v>1226</v>
      </c>
      <c r="Y1268" s="13">
        <v>1</v>
      </c>
      <c r="Z1268" s="13" t="s">
        <v>59</v>
      </c>
      <c r="AA1268" s="13">
        <v>1</v>
      </c>
      <c r="AB1268" s="13" t="s">
        <v>59</v>
      </c>
      <c r="AC1268" s="13" t="s">
        <v>67</v>
      </c>
      <c r="AD1268" s="13" t="s">
        <v>61</v>
      </c>
      <c r="AE1268" s="13">
        <v>0.1</v>
      </c>
      <c r="AF1268" s="13" t="s">
        <v>68</v>
      </c>
      <c r="AL1268" s="13">
        <v>8760</v>
      </c>
      <c r="AM1268" s="13" t="s">
        <v>64</v>
      </c>
      <c r="AO1268" s="11">
        <v>44068.419305555559</v>
      </c>
      <c r="AP1268" s="11" t="s">
        <v>66</v>
      </c>
      <c r="AQ1268" s="11" t="s">
        <v>49</v>
      </c>
      <c r="AR1268" s="11" t="s">
        <v>66</v>
      </c>
      <c r="AS1268" s="11" t="s">
        <v>55</v>
      </c>
      <c r="AT1268" s="11" t="s">
        <v>66</v>
      </c>
      <c r="AU1268" s="11" t="s">
        <v>61</v>
      </c>
      <c r="AV1268" t="s">
        <v>66</v>
      </c>
      <c r="AW1268" t="s">
        <v>66</v>
      </c>
    </row>
    <row r="1269" spans="1:49" hidden="1" x14ac:dyDescent="0.25">
      <c r="A1269" s="13" t="s">
        <v>1373</v>
      </c>
      <c r="B1269" s="13">
        <v>39565</v>
      </c>
      <c r="C1269" s="13" t="s">
        <v>1374</v>
      </c>
      <c r="D1269" s="13" t="s">
        <v>49</v>
      </c>
      <c r="E1269" s="13" t="s">
        <v>159</v>
      </c>
      <c r="F1269" s="15" t="s">
        <v>51</v>
      </c>
      <c r="G1269" s="13">
        <v>32.168743999999997</v>
      </c>
      <c r="H1269" s="13">
        <v>-103.366131</v>
      </c>
      <c r="I1269" s="16" t="s">
        <v>75</v>
      </c>
      <c r="J1269" s="13" t="s">
        <v>53</v>
      </c>
      <c r="K1269" s="13">
        <v>8</v>
      </c>
      <c r="L1269" s="13" t="s">
        <v>76</v>
      </c>
      <c r="M1269" s="13" t="s">
        <v>55</v>
      </c>
      <c r="N1269" s="13" t="s">
        <v>56</v>
      </c>
      <c r="O1269" s="13" t="s">
        <v>1226</v>
      </c>
      <c r="Y1269" s="13">
        <v>1</v>
      </c>
      <c r="Z1269" s="13" t="s">
        <v>59</v>
      </c>
      <c r="AA1269" s="13">
        <v>1</v>
      </c>
      <c r="AB1269" s="13" t="s">
        <v>59</v>
      </c>
      <c r="AC1269" s="13" t="s">
        <v>67</v>
      </c>
      <c r="AD1269" s="13" t="s">
        <v>61</v>
      </c>
      <c r="AE1269" s="13">
        <v>0.5</v>
      </c>
      <c r="AF1269" s="13" t="s">
        <v>62</v>
      </c>
      <c r="AL1269" s="13">
        <v>8760</v>
      </c>
      <c r="AM1269" s="13" t="s">
        <v>64</v>
      </c>
      <c r="AO1269" s="11">
        <v>44068.419305555559</v>
      </c>
      <c r="AP1269" s="11" t="s">
        <v>66</v>
      </c>
      <c r="AQ1269" s="11" t="s">
        <v>49</v>
      </c>
      <c r="AR1269" s="11" t="s">
        <v>66</v>
      </c>
      <c r="AS1269" s="11" t="s">
        <v>55</v>
      </c>
      <c r="AT1269" s="11" t="s">
        <v>66</v>
      </c>
      <c r="AU1269" s="11" t="s">
        <v>61</v>
      </c>
      <c r="AV1269" t="s">
        <v>66</v>
      </c>
      <c r="AW1269" t="s">
        <v>66</v>
      </c>
    </row>
    <row r="1270" spans="1:49" hidden="1" x14ac:dyDescent="0.25">
      <c r="A1270" s="13" t="s">
        <v>1373</v>
      </c>
      <c r="B1270" s="13">
        <v>39591</v>
      </c>
      <c r="C1270" s="13" t="s">
        <v>1375</v>
      </c>
      <c r="D1270" s="13" t="s">
        <v>49</v>
      </c>
      <c r="E1270" s="13" t="s">
        <v>159</v>
      </c>
      <c r="F1270" s="15" t="s">
        <v>51</v>
      </c>
      <c r="G1270" s="13">
        <v>32.135789000000003</v>
      </c>
      <c r="H1270" s="13">
        <v>-103.30010299999999</v>
      </c>
      <c r="I1270" s="16" t="s">
        <v>75</v>
      </c>
      <c r="J1270" s="13" t="s">
        <v>53</v>
      </c>
      <c r="K1270" s="13">
        <v>1</v>
      </c>
      <c r="L1270" s="13" t="s">
        <v>76</v>
      </c>
      <c r="M1270" s="13" t="s">
        <v>55</v>
      </c>
      <c r="N1270" s="13" t="s">
        <v>56</v>
      </c>
      <c r="O1270" s="13" t="s">
        <v>1226</v>
      </c>
      <c r="Y1270" s="13">
        <v>1</v>
      </c>
      <c r="Z1270" s="13" t="s">
        <v>59</v>
      </c>
      <c r="AA1270" s="13">
        <v>1</v>
      </c>
      <c r="AB1270" s="13" t="s">
        <v>59</v>
      </c>
      <c r="AC1270" s="13" t="s">
        <v>67</v>
      </c>
      <c r="AD1270" s="13" t="s">
        <v>61</v>
      </c>
      <c r="AE1270" s="13">
        <v>0.1</v>
      </c>
      <c r="AF1270" s="13" t="s">
        <v>68</v>
      </c>
      <c r="AK1270" s="13" t="s">
        <v>63</v>
      </c>
      <c r="AL1270" s="13">
        <v>8760</v>
      </c>
      <c r="AM1270" s="13" t="s">
        <v>64</v>
      </c>
      <c r="AO1270" s="11">
        <v>44068.419305555559</v>
      </c>
      <c r="AP1270" s="11" t="s">
        <v>66</v>
      </c>
      <c r="AQ1270" s="11" t="s">
        <v>49</v>
      </c>
      <c r="AR1270" s="11" t="s">
        <v>66</v>
      </c>
      <c r="AS1270" s="11" t="s">
        <v>55</v>
      </c>
      <c r="AT1270" s="11" t="s">
        <v>66</v>
      </c>
      <c r="AU1270" s="11" t="s">
        <v>61</v>
      </c>
      <c r="AV1270" t="s">
        <v>66</v>
      </c>
      <c r="AW1270" t="s">
        <v>66</v>
      </c>
    </row>
    <row r="1271" spans="1:49" hidden="1" x14ac:dyDescent="0.25">
      <c r="A1271" s="13" t="s">
        <v>1373</v>
      </c>
      <c r="B1271" s="13">
        <v>39591</v>
      </c>
      <c r="C1271" s="13" t="s">
        <v>1375</v>
      </c>
      <c r="D1271" s="13" t="s">
        <v>49</v>
      </c>
      <c r="E1271" s="13" t="s">
        <v>159</v>
      </c>
      <c r="F1271" s="15" t="s">
        <v>51</v>
      </c>
      <c r="G1271" s="13">
        <v>32.135789000000003</v>
      </c>
      <c r="H1271" s="13">
        <v>-103.30010299999999</v>
      </c>
      <c r="I1271" s="16" t="s">
        <v>75</v>
      </c>
      <c r="J1271" s="13" t="s">
        <v>53</v>
      </c>
      <c r="K1271" s="13">
        <v>1</v>
      </c>
      <c r="L1271" s="13" t="s">
        <v>76</v>
      </c>
      <c r="M1271" s="13" t="s">
        <v>55</v>
      </c>
      <c r="N1271" s="13" t="s">
        <v>56</v>
      </c>
      <c r="O1271" s="13" t="s">
        <v>1226</v>
      </c>
      <c r="Y1271" s="13">
        <v>1</v>
      </c>
      <c r="Z1271" s="13" t="s">
        <v>59</v>
      </c>
      <c r="AA1271" s="13">
        <v>1</v>
      </c>
      <c r="AB1271" s="13" t="s">
        <v>59</v>
      </c>
      <c r="AC1271" s="13" t="s">
        <v>67</v>
      </c>
      <c r="AD1271" s="13" t="s">
        <v>61</v>
      </c>
      <c r="AE1271" s="13">
        <v>0.5</v>
      </c>
      <c r="AF1271" s="13" t="s">
        <v>62</v>
      </c>
      <c r="AK1271" s="13" t="s">
        <v>63</v>
      </c>
      <c r="AL1271" s="13">
        <v>8760</v>
      </c>
      <c r="AM1271" s="13" t="s">
        <v>64</v>
      </c>
      <c r="AO1271" s="11">
        <v>44068.419305555559</v>
      </c>
      <c r="AP1271" s="11" t="s">
        <v>66</v>
      </c>
      <c r="AQ1271" s="11" t="s">
        <v>49</v>
      </c>
      <c r="AR1271" s="11" t="s">
        <v>66</v>
      </c>
      <c r="AS1271" s="11" t="s">
        <v>55</v>
      </c>
      <c r="AT1271" s="11" t="s">
        <v>66</v>
      </c>
      <c r="AU1271" s="11" t="s">
        <v>61</v>
      </c>
      <c r="AV1271" t="s">
        <v>66</v>
      </c>
      <c r="AW1271" t="s">
        <v>66</v>
      </c>
    </row>
    <row r="1272" spans="1:49" hidden="1" x14ac:dyDescent="0.25">
      <c r="A1272" s="13" t="s">
        <v>1376</v>
      </c>
      <c r="B1272" s="13">
        <v>1160</v>
      </c>
      <c r="C1272" s="13" t="s">
        <v>1377</v>
      </c>
      <c r="D1272" s="13" t="s">
        <v>49</v>
      </c>
      <c r="E1272" s="13" t="s">
        <v>841</v>
      </c>
      <c r="F1272" s="15" t="s">
        <v>119</v>
      </c>
      <c r="G1272" s="13">
        <v>36.676526000000003</v>
      </c>
      <c r="H1272" s="13">
        <v>-108.00094300000001</v>
      </c>
      <c r="I1272" s="16" t="s">
        <v>75</v>
      </c>
      <c r="J1272" s="13" t="s">
        <v>53</v>
      </c>
      <c r="K1272" s="13">
        <v>1</v>
      </c>
      <c r="L1272" s="13">
        <v>1</v>
      </c>
      <c r="M1272" s="13" t="s">
        <v>55</v>
      </c>
      <c r="N1272" s="13" t="s">
        <v>56</v>
      </c>
      <c r="O1272" s="13" t="s">
        <v>1378</v>
      </c>
      <c r="P1272" s="13" t="s">
        <v>1379</v>
      </c>
      <c r="U1272" s="13">
        <v>11</v>
      </c>
      <c r="V1272" s="13" t="s">
        <v>59</v>
      </c>
      <c r="W1272" s="13">
        <v>11</v>
      </c>
      <c r="X1272" s="13" t="s">
        <v>59</v>
      </c>
      <c r="AA1272" s="13">
        <v>11</v>
      </c>
      <c r="AB1272" s="13" t="s">
        <v>59</v>
      </c>
      <c r="AC1272" s="13" t="s">
        <v>67</v>
      </c>
      <c r="AD1272" s="13" t="s">
        <v>61</v>
      </c>
      <c r="AE1272" s="13">
        <v>0.45</v>
      </c>
      <c r="AF1272" s="13" t="s">
        <v>68</v>
      </c>
      <c r="AG1272" s="13" t="s">
        <v>69</v>
      </c>
      <c r="AL1272" s="13">
        <v>8760</v>
      </c>
      <c r="AM1272" s="13" t="s">
        <v>272</v>
      </c>
      <c r="AO1272" s="11">
        <v>44068.419305555559</v>
      </c>
      <c r="AP1272" s="11" t="s">
        <v>66</v>
      </c>
      <c r="AQ1272" s="11" t="s">
        <v>49</v>
      </c>
      <c r="AR1272" s="11" t="s">
        <v>66</v>
      </c>
      <c r="AS1272" s="11" t="s">
        <v>55</v>
      </c>
      <c r="AT1272" s="11" t="s">
        <v>66</v>
      </c>
      <c r="AU1272" s="11" t="s">
        <v>61</v>
      </c>
      <c r="AV1272" t="s">
        <v>66</v>
      </c>
      <c r="AW1272" t="s">
        <v>66</v>
      </c>
    </row>
    <row r="1273" spans="1:49" hidden="1" x14ac:dyDescent="0.25">
      <c r="A1273" s="13" t="s">
        <v>1376</v>
      </c>
      <c r="B1273" s="13">
        <v>1160</v>
      </c>
      <c r="C1273" s="13" t="s">
        <v>1377</v>
      </c>
      <c r="D1273" s="13" t="s">
        <v>49</v>
      </c>
      <c r="E1273" s="13" t="s">
        <v>841</v>
      </c>
      <c r="F1273" s="15" t="s">
        <v>119</v>
      </c>
      <c r="G1273" s="13">
        <v>36.676526000000003</v>
      </c>
      <c r="H1273" s="13">
        <v>-108.00094300000001</v>
      </c>
      <c r="I1273" s="16" t="s">
        <v>75</v>
      </c>
      <c r="J1273" s="13" t="s">
        <v>53</v>
      </c>
      <c r="K1273" s="13">
        <v>1</v>
      </c>
      <c r="L1273" s="13">
        <v>1</v>
      </c>
      <c r="M1273" s="13" t="s">
        <v>55</v>
      </c>
      <c r="N1273" s="13" t="s">
        <v>56</v>
      </c>
      <c r="O1273" s="13" t="s">
        <v>1378</v>
      </c>
      <c r="P1273" s="13" t="s">
        <v>1379</v>
      </c>
      <c r="U1273" s="13">
        <v>11</v>
      </c>
      <c r="V1273" s="13" t="s">
        <v>59</v>
      </c>
      <c r="W1273" s="13">
        <v>11</v>
      </c>
      <c r="X1273" s="13" t="s">
        <v>59</v>
      </c>
      <c r="AA1273" s="13">
        <v>11</v>
      </c>
      <c r="AB1273" s="13" t="s">
        <v>59</v>
      </c>
      <c r="AC1273" s="13" t="s">
        <v>67</v>
      </c>
      <c r="AD1273" s="13" t="s">
        <v>61</v>
      </c>
      <c r="AE1273" s="13">
        <v>2.9</v>
      </c>
      <c r="AF1273" s="13" t="s">
        <v>62</v>
      </c>
      <c r="AG1273" s="13" t="s">
        <v>69</v>
      </c>
      <c r="AL1273" s="13">
        <v>8760</v>
      </c>
      <c r="AM1273" s="13" t="s">
        <v>272</v>
      </c>
      <c r="AO1273" s="11">
        <v>44068.419305555559</v>
      </c>
      <c r="AP1273" s="11" t="s">
        <v>66</v>
      </c>
      <c r="AQ1273" s="11" t="s">
        <v>49</v>
      </c>
      <c r="AR1273" s="11" t="s">
        <v>66</v>
      </c>
      <c r="AS1273" s="11" t="s">
        <v>55</v>
      </c>
      <c r="AT1273" s="11" t="s">
        <v>66</v>
      </c>
      <c r="AU1273" s="11" t="s">
        <v>61</v>
      </c>
      <c r="AV1273" t="s">
        <v>66</v>
      </c>
      <c r="AW1273" t="s">
        <v>66</v>
      </c>
    </row>
    <row r="1274" spans="1:49" hidden="1" x14ac:dyDescent="0.25">
      <c r="A1274" s="13" t="s">
        <v>1376</v>
      </c>
      <c r="B1274" s="13">
        <v>1160</v>
      </c>
      <c r="C1274" s="13" t="s">
        <v>1377</v>
      </c>
      <c r="D1274" s="13" t="s">
        <v>49</v>
      </c>
      <c r="E1274" s="13" t="s">
        <v>841</v>
      </c>
      <c r="F1274" s="15" t="s">
        <v>119</v>
      </c>
      <c r="G1274" s="13">
        <v>36.676526000000003</v>
      </c>
      <c r="H1274" s="13">
        <v>-108.00094300000001</v>
      </c>
      <c r="I1274" s="16" t="s">
        <v>75</v>
      </c>
      <c r="J1274" s="13" t="s">
        <v>53</v>
      </c>
      <c r="K1274" s="13">
        <v>2</v>
      </c>
      <c r="L1274" s="13">
        <v>2</v>
      </c>
      <c r="M1274" s="13" t="s">
        <v>55</v>
      </c>
      <c r="N1274" s="13" t="s">
        <v>56</v>
      </c>
      <c r="O1274" s="13" t="s">
        <v>1378</v>
      </c>
      <c r="P1274" s="13" t="s">
        <v>1379</v>
      </c>
      <c r="U1274" s="13">
        <v>11</v>
      </c>
      <c r="V1274" s="13" t="s">
        <v>59</v>
      </c>
      <c r="W1274" s="13">
        <v>11</v>
      </c>
      <c r="X1274" s="13" t="s">
        <v>59</v>
      </c>
      <c r="AA1274" s="13">
        <v>11</v>
      </c>
      <c r="AB1274" s="13" t="s">
        <v>59</v>
      </c>
      <c r="AC1274" s="13" t="s">
        <v>67</v>
      </c>
      <c r="AD1274" s="13" t="s">
        <v>61</v>
      </c>
      <c r="AE1274" s="13">
        <v>0.45</v>
      </c>
      <c r="AF1274" s="13" t="s">
        <v>68</v>
      </c>
      <c r="AG1274" s="13" t="s">
        <v>69</v>
      </c>
      <c r="AL1274" s="13">
        <v>8760</v>
      </c>
      <c r="AM1274" s="13" t="s">
        <v>272</v>
      </c>
      <c r="AO1274" s="11">
        <v>44068.419305555559</v>
      </c>
      <c r="AP1274" s="11" t="s">
        <v>66</v>
      </c>
      <c r="AQ1274" s="11" t="s">
        <v>49</v>
      </c>
      <c r="AR1274" s="11" t="s">
        <v>66</v>
      </c>
      <c r="AS1274" s="11" t="s">
        <v>55</v>
      </c>
      <c r="AT1274" s="11" t="s">
        <v>66</v>
      </c>
      <c r="AU1274" s="11" t="s">
        <v>61</v>
      </c>
      <c r="AV1274" t="s">
        <v>66</v>
      </c>
      <c r="AW1274" t="s">
        <v>66</v>
      </c>
    </row>
    <row r="1275" spans="1:49" hidden="1" x14ac:dyDescent="0.25">
      <c r="A1275" s="13" t="s">
        <v>1376</v>
      </c>
      <c r="B1275" s="13">
        <v>1160</v>
      </c>
      <c r="C1275" s="13" t="s">
        <v>1377</v>
      </c>
      <c r="D1275" s="13" t="s">
        <v>49</v>
      </c>
      <c r="E1275" s="13" t="s">
        <v>841</v>
      </c>
      <c r="F1275" s="15" t="s">
        <v>119</v>
      </c>
      <c r="G1275" s="13">
        <v>36.676526000000003</v>
      </c>
      <c r="H1275" s="13">
        <v>-108.00094300000001</v>
      </c>
      <c r="I1275" s="16" t="s">
        <v>75</v>
      </c>
      <c r="J1275" s="13" t="s">
        <v>53</v>
      </c>
      <c r="K1275" s="13">
        <v>2</v>
      </c>
      <c r="L1275" s="13">
        <v>2</v>
      </c>
      <c r="M1275" s="13" t="s">
        <v>55</v>
      </c>
      <c r="N1275" s="13" t="s">
        <v>56</v>
      </c>
      <c r="O1275" s="13" t="s">
        <v>1378</v>
      </c>
      <c r="P1275" s="13" t="s">
        <v>1379</v>
      </c>
      <c r="U1275" s="13">
        <v>11</v>
      </c>
      <c r="V1275" s="13" t="s">
        <v>59</v>
      </c>
      <c r="W1275" s="13">
        <v>11</v>
      </c>
      <c r="X1275" s="13" t="s">
        <v>59</v>
      </c>
      <c r="AA1275" s="13">
        <v>11</v>
      </c>
      <c r="AB1275" s="13" t="s">
        <v>59</v>
      </c>
      <c r="AC1275" s="13" t="s">
        <v>67</v>
      </c>
      <c r="AD1275" s="13" t="s">
        <v>61</v>
      </c>
      <c r="AE1275" s="13">
        <v>1</v>
      </c>
      <c r="AF1275" s="13" t="s">
        <v>62</v>
      </c>
      <c r="AG1275" s="13" t="s">
        <v>69</v>
      </c>
      <c r="AL1275" s="13">
        <v>8760</v>
      </c>
      <c r="AM1275" s="13" t="s">
        <v>272</v>
      </c>
      <c r="AO1275" s="11">
        <v>44068.419305555559</v>
      </c>
      <c r="AP1275" s="11" t="s">
        <v>66</v>
      </c>
      <c r="AQ1275" s="11" t="s">
        <v>49</v>
      </c>
      <c r="AR1275" s="11" t="s">
        <v>66</v>
      </c>
      <c r="AS1275" s="11" t="s">
        <v>55</v>
      </c>
      <c r="AT1275" s="11" t="s">
        <v>66</v>
      </c>
      <c r="AU1275" s="11" t="s">
        <v>61</v>
      </c>
      <c r="AV1275" t="s">
        <v>66</v>
      </c>
      <c r="AW1275" t="s">
        <v>66</v>
      </c>
    </row>
    <row r="1276" spans="1:49" hidden="1" x14ac:dyDescent="0.25">
      <c r="A1276" s="13" t="s">
        <v>1376</v>
      </c>
      <c r="B1276" s="13">
        <v>1160</v>
      </c>
      <c r="C1276" s="13" t="s">
        <v>1377</v>
      </c>
      <c r="D1276" s="13" t="s">
        <v>49</v>
      </c>
      <c r="E1276" s="13" t="s">
        <v>841</v>
      </c>
      <c r="F1276" s="15" t="s">
        <v>119</v>
      </c>
      <c r="G1276" s="13">
        <v>36.676526000000003</v>
      </c>
      <c r="H1276" s="13">
        <v>-108.00094300000001</v>
      </c>
      <c r="I1276" s="16" t="s">
        <v>75</v>
      </c>
      <c r="J1276" s="13" t="s">
        <v>53</v>
      </c>
      <c r="K1276" s="13">
        <v>3</v>
      </c>
      <c r="L1276" s="13">
        <v>3</v>
      </c>
      <c r="M1276" s="13" t="s">
        <v>55</v>
      </c>
      <c r="N1276" s="13" t="s">
        <v>56</v>
      </c>
      <c r="O1276" s="13" t="s">
        <v>1380</v>
      </c>
      <c r="P1276" s="13" t="s">
        <v>1381</v>
      </c>
      <c r="U1276" s="13">
        <v>9</v>
      </c>
      <c r="V1276" s="13" t="s">
        <v>59</v>
      </c>
      <c r="W1276" s="13">
        <v>9</v>
      </c>
      <c r="X1276" s="13" t="s">
        <v>59</v>
      </c>
      <c r="AA1276" s="13">
        <v>9</v>
      </c>
      <c r="AB1276" s="13" t="s">
        <v>59</v>
      </c>
      <c r="AC1276" s="13" t="s">
        <v>67</v>
      </c>
      <c r="AD1276" s="13" t="s">
        <v>61</v>
      </c>
      <c r="AE1276" s="13">
        <v>0.45</v>
      </c>
      <c r="AF1276" s="13" t="s">
        <v>68</v>
      </c>
      <c r="AG1276" s="13" t="s">
        <v>69</v>
      </c>
      <c r="AL1276" s="13">
        <v>8760</v>
      </c>
      <c r="AM1276" s="13" t="s">
        <v>272</v>
      </c>
      <c r="AO1276" s="11">
        <v>44068.419305555559</v>
      </c>
      <c r="AP1276" s="11" t="s">
        <v>66</v>
      </c>
      <c r="AQ1276" s="11" t="s">
        <v>49</v>
      </c>
      <c r="AR1276" s="11" t="s">
        <v>66</v>
      </c>
      <c r="AS1276" s="11" t="s">
        <v>55</v>
      </c>
      <c r="AT1276" s="11" t="s">
        <v>66</v>
      </c>
      <c r="AU1276" s="11" t="s">
        <v>61</v>
      </c>
      <c r="AV1276" t="s">
        <v>66</v>
      </c>
      <c r="AW1276" t="s">
        <v>66</v>
      </c>
    </row>
    <row r="1277" spans="1:49" hidden="1" x14ac:dyDescent="0.25">
      <c r="A1277" s="13" t="s">
        <v>1376</v>
      </c>
      <c r="B1277" s="13">
        <v>1160</v>
      </c>
      <c r="C1277" s="13" t="s">
        <v>1377</v>
      </c>
      <c r="D1277" s="13" t="s">
        <v>49</v>
      </c>
      <c r="E1277" s="13" t="s">
        <v>841</v>
      </c>
      <c r="F1277" s="15" t="s">
        <v>119</v>
      </c>
      <c r="G1277" s="13">
        <v>36.676526000000003</v>
      </c>
      <c r="H1277" s="13">
        <v>-108.00094300000001</v>
      </c>
      <c r="I1277" s="16" t="s">
        <v>75</v>
      </c>
      <c r="J1277" s="13" t="s">
        <v>53</v>
      </c>
      <c r="K1277" s="13">
        <v>3</v>
      </c>
      <c r="L1277" s="13">
        <v>3</v>
      </c>
      <c r="M1277" s="13" t="s">
        <v>55</v>
      </c>
      <c r="N1277" s="13" t="s">
        <v>56</v>
      </c>
      <c r="O1277" s="13" t="s">
        <v>1380</v>
      </c>
      <c r="P1277" s="13" t="s">
        <v>1381</v>
      </c>
      <c r="U1277" s="13">
        <v>9</v>
      </c>
      <c r="V1277" s="13" t="s">
        <v>59</v>
      </c>
      <c r="W1277" s="13">
        <v>9</v>
      </c>
      <c r="X1277" s="13" t="s">
        <v>59</v>
      </c>
      <c r="AA1277" s="13">
        <v>9</v>
      </c>
      <c r="AB1277" s="13" t="s">
        <v>59</v>
      </c>
      <c r="AC1277" s="13" t="s">
        <v>67</v>
      </c>
      <c r="AD1277" s="13" t="s">
        <v>61</v>
      </c>
      <c r="AE1277" s="13">
        <v>5.9</v>
      </c>
      <c r="AF1277" s="13" t="s">
        <v>62</v>
      </c>
      <c r="AG1277" s="13" t="s">
        <v>69</v>
      </c>
      <c r="AL1277" s="13">
        <v>8760</v>
      </c>
      <c r="AM1277" s="13" t="s">
        <v>272</v>
      </c>
      <c r="AO1277" s="11">
        <v>44068.419305555559</v>
      </c>
      <c r="AP1277" s="11" t="s">
        <v>66</v>
      </c>
      <c r="AQ1277" s="11" t="s">
        <v>49</v>
      </c>
      <c r="AR1277" s="11" t="s">
        <v>66</v>
      </c>
      <c r="AS1277" s="11" t="s">
        <v>55</v>
      </c>
      <c r="AT1277" s="11" t="s">
        <v>66</v>
      </c>
      <c r="AU1277" s="11" t="s">
        <v>61</v>
      </c>
      <c r="AV1277" t="s">
        <v>66</v>
      </c>
      <c r="AW1277" t="s">
        <v>66</v>
      </c>
    </row>
    <row r="1278" spans="1:49" hidden="1" x14ac:dyDescent="0.25">
      <c r="A1278" s="13" t="s">
        <v>1376</v>
      </c>
      <c r="B1278" s="13">
        <v>1160</v>
      </c>
      <c r="C1278" s="13" t="s">
        <v>1377</v>
      </c>
      <c r="D1278" s="13" t="s">
        <v>49</v>
      </c>
      <c r="E1278" s="13" t="s">
        <v>841</v>
      </c>
      <c r="F1278" s="15" t="s">
        <v>119</v>
      </c>
      <c r="G1278" s="13">
        <v>36.676526000000003</v>
      </c>
      <c r="H1278" s="13">
        <v>-108.00094300000001</v>
      </c>
      <c r="I1278" s="16" t="s">
        <v>75</v>
      </c>
      <c r="J1278" s="13" t="s">
        <v>53</v>
      </c>
      <c r="K1278" s="13">
        <v>4</v>
      </c>
      <c r="L1278" s="13">
        <v>4</v>
      </c>
      <c r="M1278" s="13" t="s">
        <v>55</v>
      </c>
      <c r="N1278" s="13" t="s">
        <v>56</v>
      </c>
      <c r="O1278" s="13" t="s">
        <v>1382</v>
      </c>
      <c r="P1278" s="13" t="s">
        <v>1383</v>
      </c>
      <c r="U1278" s="13">
        <v>3</v>
      </c>
      <c r="V1278" s="13" t="s">
        <v>59</v>
      </c>
      <c r="W1278" s="13">
        <v>3</v>
      </c>
      <c r="X1278" s="13" t="s">
        <v>59</v>
      </c>
      <c r="AA1278" s="13">
        <v>3</v>
      </c>
      <c r="AB1278" s="13" t="s">
        <v>59</v>
      </c>
      <c r="AC1278" s="13" t="s">
        <v>67</v>
      </c>
      <c r="AD1278" s="13" t="s">
        <v>61</v>
      </c>
      <c r="AE1278" s="13">
        <v>0.45</v>
      </c>
      <c r="AF1278" s="13" t="s">
        <v>68</v>
      </c>
      <c r="AG1278" s="13" t="s">
        <v>69</v>
      </c>
      <c r="AL1278" s="13">
        <v>8760</v>
      </c>
      <c r="AM1278" s="13" t="s">
        <v>272</v>
      </c>
      <c r="AO1278" s="11">
        <v>44068.419305555559</v>
      </c>
      <c r="AP1278" s="11" t="s">
        <v>66</v>
      </c>
      <c r="AQ1278" s="11" t="s">
        <v>49</v>
      </c>
      <c r="AR1278" s="11" t="s">
        <v>66</v>
      </c>
      <c r="AS1278" s="11" t="s">
        <v>55</v>
      </c>
      <c r="AT1278" s="11" t="s">
        <v>66</v>
      </c>
      <c r="AU1278" s="11" t="s">
        <v>61</v>
      </c>
      <c r="AV1278" t="s">
        <v>66</v>
      </c>
      <c r="AW1278" t="s">
        <v>66</v>
      </c>
    </row>
    <row r="1279" spans="1:49" hidden="1" x14ac:dyDescent="0.25">
      <c r="A1279" s="13" t="s">
        <v>1376</v>
      </c>
      <c r="B1279" s="13">
        <v>1160</v>
      </c>
      <c r="C1279" s="13" t="s">
        <v>1377</v>
      </c>
      <c r="D1279" s="13" t="s">
        <v>49</v>
      </c>
      <c r="E1279" s="13" t="s">
        <v>841</v>
      </c>
      <c r="F1279" s="15" t="s">
        <v>119</v>
      </c>
      <c r="G1279" s="13">
        <v>36.676526000000003</v>
      </c>
      <c r="H1279" s="13">
        <v>-108.00094300000001</v>
      </c>
      <c r="I1279" s="16" t="s">
        <v>75</v>
      </c>
      <c r="J1279" s="13" t="s">
        <v>53</v>
      </c>
      <c r="K1279" s="13">
        <v>4</v>
      </c>
      <c r="L1279" s="13">
        <v>4</v>
      </c>
      <c r="M1279" s="13" t="s">
        <v>55</v>
      </c>
      <c r="N1279" s="13" t="s">
        <v>56</v>
      </c>
      <c r="O1279" s="13" t="s">
        <v>1382</v>
      </c>
      <c r="P1279" s="13" t="s">
        <v>1383</v>
      </c>
      <c r="U1279" s="13">
        <v>3</v>
      </c>
      <c r="V1279" s="13" t="s">
        <v>59</v>
      </c>
      <c r="W1279" s="13">
        <v>3</v>
      </c>
      <c r="X1279" s="13" t="s">
        <v>59</v>
      </c>
      <c r="AA1279" s="13">
        <v>3</v>
      </c>
      <c r="AB1279" s="13" t="s">
        <v>59</v>
      </c>
      <c r="AC1279" s="13" t="s">
        <v>67</v>
      </c>
      <c r="AD1279" s="13" t="s">
        <v>61</v>
      </c>
      <c r="AE1279" s="13">
        <v>2.09</v>
      </c>
      <c r="AF1279" s="13" t="s">
        <v>62</v>
      </c>
      <c r="AG1279" s="13" t="s">
        <v>69</v>
      </c>
      <c r="AL1279" s="13">
        <v>8760</v>
      </c>
      <c r="AM1279" s="13" t="s">
        <v>272</v>
      </c>
      <c r="AO1279" s="11">
        <v>44068.419305555559</v>
      </c>
      <c r="AP1279" s="11" t="s">
        <v>66</v>
      </c>
      <c r="AQ1279" s="11" t="s">
        <v>49</v>
      </c>
      <c r="AR1279" s="11" t="s">
        <v>66</v>
      </c>
      <c r="AS1279" s="11" t="s">
        <v>55</v>
      </c>
      <c r="AT1279" s="11" t="s">
        <v>66</v>
      </c>
      <c r="AU1279" s="11" t="s">
        <v>61</v>
      </c>
      <c r="AV1279" t="s">
        <v>66</v>
      </c>
      <c r="AW1279" t="s">
        <v>66</v>
      </c>
    </row>
    <row r="1280" spans="1:49" hidden="1" x14ac:dyDescent="0.25">
      <c r="A1280" s="13" t="s">
        <v>1376</v>
      </c>
      <c r="B1280" s="13">
        <v>1160</v>
      </c>
      <c r="C1280" s="13" t="s">
        <v>1377</v>
      </c>
      <c r="D1280" s="13" t="s">
        <v>49</v>
      </c>
      <c r="E1280" s="13" t="s">
        <v>841</v>
      </c>
      <c r="F1280" s="15" t="s">
        <v>119</v>
      </c>
      <c r="G1280" s="13">
        <v>36.676526000000003</v>
      </c>
      <c r="H1280" s="13">
        <v>-108.00094300000001</v>
      </c>
      <c r="I1280" s="16" t="s">
        <v>75</v>
      </c>
      <c r="J1280" s="13" t="s">
        <v>53</v>
      </c>
      <c r="K1280" s="13">
        <v>5</v>
      </c>
      <c r="L1280" s="13">
        <v>5</v>
      </c>
      <c r="M1280" s="13" t="s">
        <v>55</v>
      </c>
      <c r="N1280" s="13" t="s">
        <v>56</v>
      </c>
      <c r="O1280" s="13" t="s">
        <v>1384</v>
      </c>
      <c r="P1280" s="13" t="s">
        <v>1385</v>
      </c>
      <c r="U1280" s="13">
        <v>5</v>
      </c>
      <c r="V1280" s="13" t="s">
        <v>59</v>
      </c>
      <c r="W1280" s="13">
        <v>5</v>
      </c>
      <c r="X1280" s="13" t="s">
        <v>59</v>
      </c>
      <c r="AA1280" s="13">
        <v>5</v>
      </c>
      <c r="AB1280" s="13" t="s">
        <v>59</v>
      </c>
      <c r="AC1280" s="13" t="s">
        <v>67</v>
      </c>
      <c r="AD1280" s="13" t="s">
        <v>61</v>
      </c>
      <c r="AE1280" s="13">
        <v>0.45</v>
      </c>
      <c r="AF1280" s="13" t="s">
        <v>68</v>
      </c>
      <c r="AG1280" s="13" t="s">
        <v>69</v>
      </c>
      <c r="AL1280" s="13">
        <v>8760</v>
      </c>
      <c r="AM1280" s="13" t="s">
        <v>272</v>
      </c>
      <c r="AO1280" s="11">
        <v>44068.419305555559</v>
      </c>
      <c r="AP1280" s="11" t="s">
        <v>66</v>
      </c>
      <c r="AQ1280" s="11" t="s">
        <v>49</v>
      </c>
      <c r="AR1280" s="11" t="s">
        <v>66</v>
      </c>
      <c r="AS1280" s="11" t="s">
        <v>55</v>
      </c>
      <c r="AT1280" s="11" t="s">
        <v>66</v>
      </c>
      <c r="AU1280" s="11" t="s">
        <v>61</v>
      </c>
      <c r="AV1280" t="s">
        <v>66</v>
      </c>
      <c r="AW1280" t="s">
        <v>66</v>
      </c>
    </row>
    <row r="1281" spans="1:49" hidden="1" x14ac:dyDescent="0.25">
      <c r="A1281" s="13" t="s">
        <v>1376</v>
      </c>
      <c r="B1281" s="13">
        <v>1160</v>
      </c>
      <c r="C1281" s="13" t="s">
        <v>1377</v>
      </c>
      <c r="D1281" s="13" t="s">
        <v>49</v>
      </c>
      <c r="E1281" s="13" t="s">
        <v>841</v>
      </c>
      <c r="F1281" s="15" t="s">
        <v>119</v>
      </c>
      <c r="G1281" s="13">
        <v>36.676526000000003</v>
      </c>
      <c r="H1281" s="13">
        <v>-108.00094300000001</v>
      </c>
      <c r="I1281" s="16" t="s">
        <v>75</v>
      </c>
      <c r="J1281" s="13" t="s">
        <v>53</v>
      </c>
      <c r="K1281" s="13">
        <v>5</v>
      </c>
      <c r="L1281" s="13">
        <v>5</v>
      </c>
      <c r="M1281" s="13" t="s">
        <v>55</v>
      </c>
      <c r="N1281" s="13" t="s">
        <v>56</v>
      </c>
      <c r="O1281" s="13" t="s">
        <v>1384</v>
      </c>
      <c r="P1281" s="13" t="s">
        <v>1385</v>
      </c>
      <c r="U1281" s="13">
        <v>5</v>
      </c>
      <c r="V1281" s="13" t="s">
        <v>59</v>
      </c>
      <c r="W1281" s="13">
        <v>5</v>
      </c>
      <c r="X1281" s="13" t="s">
        <v>59</v>
      </c>
      <c r="AA1281" s="13">
        <v>5</v>
      </c>
      <c r="AB1281" s="13" t="s">
        <v>59</v>
      </c>
      <c r="AC1281" s="13" t="s">
        <v>67</v>
      </c>
      <c r="AD1281" s="13" t="s">
        <v>61</v>
      </c>
      <c r="AE1281" s="13">
        <v>3.2</v>
      </c>
      <c r="AF1281" s="13" t="s">
        <v>62</v>
      </c>
      <c r="AG1281" s="13" t="s">
        <v>69</v>
      </c>
      <c r="AL1281" s="13">
        <v>8760</v>
      </c>
      <c r="AM1281" s="13" t="s">
        <v>272</v>
      </c>
      <c r="AO1281" s="11">
        <v>44068.419305555559</v>
      </c>
      <c r="AP1281" s="11" t="s">
        <v>66</v>
      </c>
      <c r="AQ1281" s="11" t="s">
        <v>49</v>
      </c>
      <c r="AR1281" s="11" t="s">
        <v>66</v>
      </c>
      <c r="AS1281" s="11" t="s">
        <v>55</v>
      </c>
      <c r="AT1281" s="11" t="s">
        <v>66</v>
      </c>
      <c r="AU1281" s="11" t="s">
        <v>61</v>
      </c>
      <c r="AV1281" t="s">
        <v>66</v>
      </c>
      <c r="AW1281" t="s">
        <v>66</v>
      </c>
    </row>
    <row r="1282" spans="1:49" hidden="1" x14ac:dyDescent="0.25">
      <c r="A1282" s="13" t="s">
        <v>1376</v>
      </c>
      <c r="B1282" s="13">
        <v>1160</v>
      </c>
      <c r="C1282" s="13" t="s">
        <v>1377</v>
      </c>
      <c r="D1282" s="13" t="s">
        <v>49</v>
      </c>
      <c r="E1282" s="13" t="s">
        <v>841</v>
      </c>
      <c r="F1282" s="15" t="s">
        <v>119</v>
      </c>
      <c r="G1282" s="13">
        <v>36.676526000000003</v>
      </c>
      <c r="H1282" s="13">
        <v>-108.00094300000001</v>
      </c>
      <c r="I1282" s="16" t="s">
        <v>75</v>
      </c>
      <c r="J1282" s="13" t="s">
        <v>53</v>
      </c>
      <c r="K1282" s="13">
        <v>6</v>
      </c>
      <c r="L1282" s="13">
        <v>6</v>
      </c>
      <c r="M1282" s="13" t="s">
        <v>55</v>
      </c>
      <c r="N1282" s="13" t="s">
        <v>56</v>
      </c>
      <c r="O1282" s="13" t="s">
        <v>1386</v>
      </c>
      <c r="P1282" s="13" t="s">
        <v>1387</v>
      </c>
      <c r="U1282" s="13">
        <v>2</v>
      </c>
      <c r="V1282" s="13" t="s">
        <v>59</v>
      </c>
      <c r="W1282" s="13">
        <v>2</v>
      </c>
      <c r="X1282" s="13" t="s">
        <v>59</v>
      </c>
      <c r="AA1282" s="13">
        <v>2</v>
      </c>
      <c r="AB1282" s="13" t="s">
        <v>59</v>
      </c>
      <c r="AC1282" s="13" t="s">
        <v>67</v>
      </c>
      <c r="AD1282" s="13" t="s">
        <v>61</v>
      </c>
      <c r="AE1282" s="13">
        <v>0.45</v>
      </c>
      <c r="AF1282" s="13" t="s">
        <v>68</v>
      </c>
      <c r="AG1282" s="13" t="s">
        <v>69</v>
      </c>
      <c r="AL1282" s="13">
        <v>8760</v>
      </c>
      <c r="AM1282" s="13" t="s">
        <v>272</v>
      </c>
      <c r="AO1282" s="11">
        <v>44068.419305555559</v>
      </c>
      <c r="AP1282" s="11" t="s">
        <v>66</v>
      </c>
      <c r="AQ1282" s="11" t="s">
        <v>49</v>
      </c>
      <c r="AR1282" s="11" t="s">
        <v>66</v>
      </c>
      <c r="AS1282" s="11" t="s">
        <v>55</v>
      </c>
      <c r="AT1282" s="11" t="s">
        <v>66</v>
      </c>
      <c r="AU1282" s="11" t="s">
        <v>61</v>
      </c>
      <c r="AV1282" t="s">
        <v>66</v>
      </c>
      <c r="AW1282" t="s">
        <v>66</v>
      </c>
    </row>
    <row r="1283" spans="1:49" hidden="1" x14ac:dyDescent="0.25">
      <c r="A1283" s="13" t="s">
        <v>1376</v>
      </c>
      <c r="B1283" s="13">
        <v>1160</v>
      </c>
      <c r="C1283" s="13" t="s">
        <v>1377</v>
      </c>
      <c r="D1283" s="13" t="s">
        <v>49</v>
      </c>
      <c r="E1283" s="13" t="s">
        <v>841</v>
      </c>
      <c r="F1283" s="15" t="s">
        <v>119</v>
      </c>
      <c r="G1283" s="13">
        <v>36.676526000000003</v>
      </c>
      <c r="H1283" s="13">
        <v>-108.00094300000001</v>
      </c>
      <c r="I1283" s="16" t="s">
        <v>75</v>
      </c>
      <c r="J1283" s="13" t="s">
        <v>53</v>
      </c>
      <c r="K1283" s="13">
        <v>6</v>
      </c>
      <c r="L1283" s="13">
        <v>6</v>
      </c>
      <c r="M1283" s="13" t="s">
        <v>55</v>
      </c>
      <c r="N1283" s="13" t="s">
        <v>56</v>
      </c>
      <c r="O1283" s="13" t="s">
        <v>1386</v>
      </c>
      <c r="P1283" s="13" t="s">
        <v>1387</v>
      </c>
      <c r="U1283" s="13">
        <v>2</v>
      </c>
      <c r="V1283" s="13" t="s">
        <v>59</v>
      </c>
      <c r="W1283" s="13">
        <v>2</v>
      </c>
      <c r="X1283" s="13" t="s">
        <v>59</v>
      </c>
      <c r="AA1283" s="13">
        <v>2</v>
      </c>
      <c r="AB1283" s="13" t="s">
        <v>59</v>
      </c>
      <c r="AC1283" s="13" t="s">
        <v>67</v>
      </c>
      <c r="AD1283" s="13" t="s">
        <v>61</v>
      </c>
      <c r="AE1283" s="13">
        <v>1.29</v>
      </c>
      <c r="AF1283" s="13" t="s">
        <v>62</v>
      </c>
      <c r="AG1283" s="13" t="s">
        <v>69</v>
      </c>
      <c r="AL1283" s="13">
        <v>8760</v>
      </c>
      <c r="AM1283" s="13" t="s">
        <v>272</v>
      </c>
      <c r="AO1283" s="11">
        <v>44068.419305555559</v>
      </c>
      <c r="AP1283" s="11" t="s">
        <v>66</v>
      </c>
      <c r="AQ1283" s="11" t="s">
        <v>49</v>
      </c>
      <c r="AR1283" s="11" t="s">
        <v>66</v>
      </c>
      <c r="AS1283" s="11" t="s">
        <v>55</v>
      </c>
      <c r="AT1283" s="11" t="s">
        <v>66</v>
      </c>
      <c r="AU1283" s="11" t="s">
        <v>61</v>
      </c>
      <c r="AV1283" t="s">
        <v>66</v>
      </c>
      <c r="AW1283" t="s">
        <v>66</v>
      </c>
    </row>
    <row r="1284" spans="1:49" hidden="1" x14ac:dyDescent="0.25">
      <c r="A1284" s="13" t="s">
        <v>1388</v>
      </c>
      <c r="B1284" s="13">
        <v>1192</v>
      </c>
      <c r="C1284" s="13" t="s">
        <v>1389</v>
      </c>
      <c r="D1284" s="13" t="s">
        <v>49</v>
      </c>
      <c r="E1284" s="13" t="s">
        <v>111</v>
      </c>
      <c r="F1284" s="15" t="s">
        <v>119</v>
      </c>
      <c r="G1284" s="13">
        <v>36.727806000000001</v>
      </c>
      <c r="H1284" s="13">
        <v>-107.94761099999999</v>
      </c>
      <c r="I1284" s="16" t="s">
        <v>52</v>
      </c>
      <c r="J1284" s="13" t="s">
        <v>53</v>
      </c>
      <c r="K1284" s="13">
        <v>5</v>
      </c>
      <c r="L1284" s="13">
        <v>6</v>
      </c>
      <c r="M1284" s="13" t="s">
        <v>55</v>
      </c>
      <c r="N1284" s="13" t="s">
        <v>753</v>
      </c>
      <c r="O1284" s="13" t="s">
        <v>1390</v>
      </c>
      <c r="P1284" s="13" t="s">
        <v>1391</v>
      </c>
      <c r="Q1284" s="13" t="s">
        <v>165</v>
      </c>
      <c r="R1284" s="13" t="s">
        <v>165</v>
      </c>
      <c r="W1284" s="13">
        <v>0.8</v>
      </c>
      <c r="X1284" s="13" t="s">
        <v>547</v>
      </c>
      <c r="AA1284" s="13">
        <v>0.8</v>
      </c>
      <c r="AB1284" s="13" t="s">
        <v>547</v>
      </c>
      <c r="AC1284" s="13" t="s">
        <v>60</v>
      </c>
      <c r="AD1284" s="13" t="s">
        <v>61</v>
      </c>
      <c r="AE1284" s="13">
        <v>1.22</v>
      </c>
      <c r="AF1284" s="13" t="s">
        <v>62</v>
      </c>
      <c r="AK1284" s="13" t="s">
        <v>63</v>
      </c>
      <c r="AL1284" s="13">
        <v>8760</v>
      </c>
      <c r="AM1284" s="13" t="s">
        <v>64</v>
      </c>
      <c r="AO1284" s="11">
        <v>44068.419305555559</v>
      </c>
      <c r="AP1284" s="11" t="s">
        <v>66</v>
      </c>
      <c r="AQ1284" s="11" t="s">
        <v>49</v>
      </c>
      <c r="AR1284" s="11" t="s">
        <v>66</v>
      </c>
      <c r="AS1284" s="11" t="s">
        <v>55</v>
      </c>
      <c r="AT1284" s="11" t="s">
        <v>66</v>
      </c>
      <c r="AU1284" s="11" t="s">
        <v>61</v>
      </c>
      <c r="AV1284" t="s">
        <v>66</v>
      </c>
      <c r="AW1284" t="s">
        <v>66</v>
      </c>
    </row>
    <row r="1285" spans="1:49" hidden="1" x14ac:dyDescent="0.25">
      <c r="A1285" s="13" t="s">
        <v>1392</v>
      </c>
      <c r="B1285" s="13">
        <v>609</v>
      </c>
      <c r="C1285" s="13" t="s">
        <v>1393</v>
      </c>
      <c r="D1285" s="13" t="s">
        <v>49</v>
      </c>
      <c r="E1285" s="13" t="s">
        <v>50</v>
      </c>
      <c r="F1285" s="15" t="s">
        <v>51</v>
      </c>
      <c r="G1285" s="13">
        <v>32.424944000000004</v>
      </c>
      <c r="H1285" s="13">
        <v>-103.14725</v>
      </c>
      <c r="I1285" s="16" t="s">
        <v>52</v>
      </c>
      <c r="J1285" s="13" t="s">
        <v>53</v>
      </c>
      <c r="K1285" s="13">
        <v>21</v>
      </c>
      <c r="L1285" s="13" t="s">
        <v>1394</v>
      </c>
      <c r="M1285" s="13" t="s">
        <v>55</v>
      </c>
      <c r="N1285" s="13" t="s">
        <v>56</v>
      </c>
      <c r="O1285" s="13" t="s">
        <v>1395</v>
      </c>
      <c r="P1285" s="13" t="s">
        <v>333</v>
      </c>
      <c r="Q1285" s="13" t="s">
        <v>129</v>
      </c>
      <c r="R1285" s="13" t="s">
        <v>1396</v>
      </c>
      <c r="S1285" s="14">
        <v>29952.419305555559</v>
      </c>
      <c r="T1285" s="14">
        <v>30682.419305555559</v>
      </c>
      <c r="U1285" s="13">
        <v>10</v>
      </c>
      <c r="V1285" s="13" t="s">
        <v>59</v>
      </c>
      <c r="W1285" s="13">
        <v>10</v>
      </c>
      <c r="X1285" s="13" t="s">
        <v>59</v>
      </c>
      <c r="Y1285" s="13">
        <v>10</v>
      </c>
      <c r="Z1285" s="13" t="s">
        <v>59</v>
      </c>
      <c r="AA1285" s="13">
        <v>10</v>
      </c>
      <c r="AB1285" s="13" t="s">
        <v>59</v>
      </c>
      <c r="AC1285" s="13" t="s">
        <v>67</v>
      </c>
      <c r="AD1285" s="13" t="s">
        <v>61</v>
      </c>
      <c r="AE1285" s="13">
        <v>3</v>
      </c>
      <c r="AF1285" s="13" t="s">
        <v>68</v>
      </c>
      <c r="AG1285" s="13" t="s">
        <v>69</v>
      </c>
      <c r="AK1285" s="13" t="s">
        <v>63</v>
      </c>
      <c r="AL1285" s="13">
        <v>8760</v>
      </c>
      <c r="AM1285" s="13" t="s">
        <v>64</v>
      </c>
      <c r="AN1285" s="13" t="s">
        <v>366</v>
      </c>
      <c r="AO1285" s="11">
        <v>44068.419305555559</v>
      </c>
      <c r="AP1285" s="11" t="s">
        <v>66</v>
      </c>
      <c r="AQ1285" s="11" t="s">
        <v>49</v>
      </c>
      <c r="AR1285" s="11" t="s">
        <v>66</v>
      </c>
      <c r="AS1285" s="11" t="s">
        <v>55</v>
      </c>
      <c r="AT1285" s="11" t="s">
        <v>66</v>
      </c>
      <c r="AU1285" s="11" t="s">
        <v>61</v>
      </c>
      <c r="AV1285" t="s">
        <v>66</v>
      </c>
      <c r="AW1285" t="s">
        <v>66</v>
      </c>
    </row>
    <row r="1286" spans="1:49" hidden="1" x14ac:dyDescent="0.25">
      <c r="A1286" s="13" t="s">
        <v>1392</v>
      </c>
      <c r="B1286" s="13">
        <v>609</v>
      </c>
      <c r="C1286" s="13" t="s">
        <v>1393</v>
      </c>
      <c r="D1286" s="13" t="s">
        <v>49</v>
      </c>
      <c r="E1286" s="13" t="s">
        <v>50</v>
      </c>
      <c r="F1286" s="15" t="s">
        <v>51</v>
      </c>
      <c r="G1286" s="13">
        <v>32.424944000000004</v>
      </c>
      <c r="H1286" s="13">
        <v>-103.14725</v>
      </c>
      <c r="I1286" s="16" t="s">
        <v>52</v>
      </c>
      <c r="J1286" s="13" t="s">
        <v>53</v>
      </c>
      <c r="K1286" s="13">
        <v>21</v>
      </c>
      <c r="L1286" s="13" t="s">
        <v>1394</v>
      </c>
      <c r="M1286" s="13" t="s">
        <v>55</v>
      </c>
      <c r="N1286" s="13" t="s">
        <v>56</v>
      </c>
      <c r="O1286" s="13" t="s">
        <v>1395</v>
      </c>
      <c r="P1286" s="13" t="s">
        <v>333</v>
      </c>
      <c r="Q1286" s="13" t="s">
        <v>129</v>
      </c>
      <c r="R1286" s="13" t="s">
        <v>1396</v>
      </c>
      <c r="S1286" s="14">
        <v>29952.419305555559</v>
      </c>
      <c r="T1286" s="14">
        <v>30682.419305555559</v>
      </c>
      <c r="U1286" s="13">
        <v>10</v>
      </c>
      <c r="V1286" s="13" t="s">
        <v>59</v>
      </c>
      <c r="W1286" s="13">
        <v>10</v>
      </c>
      <c r="X1286" s="13" t="s">
        <v>59</v>
      </c>
      <c r="Y1286" s="13">
        <v>10</v>
      </c>
      <c r="Z1286" s="13" t="s">
        <v>59</v>
      </c>
      <c r="AA1286" s="13">
        <v>10</v>
      </c>
      <c r="AB1286" s="13" t="s">
        <v>59</v>
      </c>
      <c r="AC1286" s="13" t="s">
        <v>67</v>
      </c>
      <c r="AD1286" s="13" t="s">
        <v>61</v>
      </c>
      <c r="AE1286" s="13">
        <v>13.1</v>
      </c>
      <c r="AF1286" s="13" t="s">
        <v>62</v>
      </c>
      <c r="AG1286" s="13" t="s">
        <v>69</v>
      </c>
      <c r="AK1286" s="13" t="s">
        <v>63</v>
      </c>
      <c r="AL1286" s="13">
        <v>8760</v>
      </c>
      <c r="AM1286" s="13" t="s">
        <v>64</v>
      </c>
      <c r="AN1286" s="13" t="s">
        <v>366</v>
      </c>
      <c r="AO1286" s="11">
        <v>44068.419305555559</v>
      </c>
      <c r="AP1286" s="11" t="s">
        <v>66</v>
      </c>
      <c r="AQ1286" s="11" t="s">
        <v>49</v>
      </c>
      <c r="AR1286" s="11" t="s">
        <v>66</v>
      </c>
      <c r="AS1286" s="11" t="s">
        <v>55</v>
      </c>
      <c r="AT1286" s="11" t="s">
        <v>66</v>
      </c>
      <c r="AU1286" s="11" t="s">
        <v>61</v>
      </c>
      <c r="AV1286" t="s">
        <v>66</v>
      </c>
      <c r="AW1286" t="s">
        <v>66</v>
      </c>
    </row>
    <row r="1287" spans="1:49" hidden="1" x14ac:dyDescent="0.25">
      <c r="A1287" s="13" t="s">
        <v>1392</v>
      </c>
      <c r="B1287" s="13">
        <v>609</v>
      </c>
      <c r="C1287" s="13" t="s">
        <v>1393</v>
      </c>
      <c r="D1287" s="13" t="s">
        <v>49</v>
      </c>
      <c r="E1287" s="13" t="s">
        <v>50</v>
      </c>
      <c r="F1287" s="15" t="s">
        <v>51</v>
      </c>
      <c r="G1287" s="13">
        <v>32.424944000000004</v>
      </c>
      <c r="H1287" s="13">
        <v>-103.14725</v>
      </c>
      <c r="I1287" s="16" t="s">
        <v>52</v>
      </c>
      <c r="J1287" s="13" t="s">
        <v>53</v>
      </c>
      <c r="K1287" s="13">
        <v>22</v>
      </c>
      <c r="L1287" s="13" t="s">
        <v>1397</v>
      </c>
      <c r="M1287" s="13" t="s">
        <v>55</v>
      </c>
      <c r="N1287" s="13" t="s">
        <v>148</v>
      </c>
      <c r="O1287" s="13" t="s">
        <v>1398</v>
      </c>
      <c r="P1287" s="13" t="s">
        <v>1399</v>
      </c>
      <c r="Q1287" s="13" t="s">
        <v>129</v>
      </c>
      <c r="R1287" s="13" t="s">
        <v>129</v>
      </c>
      <c r="S1287" s="14">
        <v>29952.419305555559</v>
      </c>
      <c r="T1287" s="14">
        <v>29952.419305555559</v>
      </c>
      <c r="U1287" s="13">
        <v>10</v>
      </c>
      <c r="V1287" s="13" t="s">
        <v>1400</v>
      </c>
      <c r="W1287" s="13">
        <v>10</v>
      </c>
      <c r="X1287" s="13" t="s">
        <v>1400</v>
      </c>
      <c r="Y1287" s="13">
        <v>10</v>
      </c>
      <c r="Z1287" s="13" t="s">
        <v>1400</v>
      </c>
      <c r="AA1287" s="13">
        <v>10</v>
      </c>
      <c r="AB1287" s="13" t="s">
        <v>1400</v>
      </c>
      <c r="AC1287" s="13" t="s">
        <v>60</v>
      </c>
      <c r="AD1287" s="13" t="s">
        <v>61</v>
      </c>
      <c r="AE1287" s="13">
        <v>4.3</v>
      </c>
      <c r="AF1287" s="13" t="s">
        <v>62</v>
      </c>
      <c r="AG1287" s="13" t="s">
        <v>69</v>
      </c>
      <c r="AK1287" s="13" t="s">
        <v>63</v>
      </c>
      <c r="AL1287" s="13">
        <v>0</v>
      </c>
      <c r="AM1287" s="13" t="s">
        <v>64</v>
      </c>
      <c r="AO1287" s="11">
        <v>44068.419305555559</v>
      </c>
      <c r="AP1287" s="11" t="s">
        <v>66</v>
      </c>
      <c r="AQ1287" s="11" t="s">
        <v>49</v>
      </c>
      <c r="AR1287" s="11" t="s">
        <v>66</v>
      </c>
      <c r="AS1287" s="11" t="s">
        <v>55</v>
      </c>
      <c r="AT1287" s="11" t="s">
        <v>66</v>
      </c>
      <c r="AU1287" s="11" t="s">
        <v>61</v>
      </c>
      <c r="AV1287" t="s">
        <v>66</v>
      </c>
      <c r="AW1287" t="s">
        <v>66</v>
      </c>
    </row>
    <row r="1288" spans="1:49" hidden="1" x14ac:dyDescent="0.25">
      <c r="A1288" s="13" t="s">
        <v>1392</v>
      </c>
      <c r="B1288" s="13">
        <v>609</v>
      </c>
      <c r="C1288" s="13" t="s">
        <v>1393</v>
      </c>
      <c r="D1288" s="13" t="s">
        <v>49</v>
      </c>
      <c r="E1288" s="13" t="s">
        <v>50</v>
      </c>
      <c r="F1288" s="15" t="s">
        <v>51</v>
      </c>
      <c r="G1288" s="13">
        <v>32.424944000000004</v>
      </c>
      <c r="H1288" s="13">
        <v>-103.14725</v>
      </c>
      <c r="I1288" s="16" t="s">
        <v>52</v>
      </c>
      <c r="J1288" s="13" t="s">
        <v>53</v>
      </c>
      <c r="K1288" s="13">
        <v>33</v>
      </c>
      <c r="L1288" s="13" t="s">
        <v>1401</v>
      </c>
      <c r="M1288" s="13" t="s">
        <v>55</v>
      </c>
      <c r="N1288" s="13" t="s">
        <v>56</v>
      </c>
      <c r="O1288" s="13" t="s">
        <v>218</v>
      </c>
      <c r="P1288" s="13" t="s">
        <v>581</v>
      </c>
      <c r="Q1288" s="13" t="s">
        <v>1402</v>
      </c>
      <c r="R1288" s="13">
        <v>90658</v>
      </c>
      <c r="S1288" s="14">
        <v>36682.419305555559</v>
      </c>
      <c r="T1288" s="14">
        <v>30682.419305555559</v>
      </c>
      <c r="U1288" s="13">
        <v>2.7</v>
      </c>
      <c r="V1288" s="13" t="s">
        <v>689</v>
      </c>
      <c r="W1288" s="13">
        <v>2.7</v>
      </c>
      <c r="X1288" s="13" t="s">
        <v>689</v>
      </c>
      <c r="Y1288" s="13">
        <v>2.7</v>
      </c>
      <c r="Z1288" s="13" t="s">
        <v>689</v>
      </c>
      <c r="AA1288" s="13">
        <v>2.7</v>
      </c>
      <c r="AB1288" s="13" t="s">
        <v>689</v>
      </c>
      <c r="AC1288" s="13" t="s">
        <v>67</v>
      </c>
      <c r="AD1288" s="13" t="s">
        <v>61</v>
      </c>
      <c r="AE1288" s="13">
        <v>0.3</v>
      </c>
      <c r="AF1288" s="13" t="s">
        <v>68</v>
      </c>
      <c r="AG1288" s="13" t="s">
        <v>69</v>
      </c>
      <c r="AK1288" s="13" t="s">
        <v>63</v>
      </c>
      <c r="AL1288" s="13">
        <v>8760</v>
      </c>
      <c r="AM1288" s="13" t="s">
        <v>64</v>
      </c>
      <c r="AN1288" s="13" t="s">
        <v>366</v>
      </c>
      <c r="AO1288" s="11">
        <v>44068.419305555559</v>
      </c>
      <c r="AP1288" s="11" t="s">
        <v>66</v>
      </c>
      <c r="AQ1288" s="11" t="s">
        <v>49</v>
      </c>
      <c r="AR1288" s="11" t="s">
        <v>66</v>
      </c>
      <c r="AS1288" s="11" t="s">
        <v>55</v>
      </c>
      <c r="AT1288" s="11" t="s">
        <v>66</v>
      </c>
      <c r="AU1288" s="11" t="s">
        <v>61</v>
      </c>
      <c r="AV1288" t="s">
        <v>66</v>
      </c>
      <c r="AW1288" t="s">
        <v>66</v>
      </c>
    </row>
    <row r="1289" spans="1:49" hidden="1" x14ac:dyDescent="0.25">
      <c r="A1289" s="13" t="s">
        <v>1392</v>
      </c>
      <c r="B1289" s="13">
        <v>609</v>
      </c>
      <c r="C1289" s="13" t="s">
        <v>1393</v>
      </c>
      <c r="D1289" s="13" t="s">
        <v>49</v>
      </c>
      <c r="E1289" s="13" t="s">
        <v>50</v>
      </c>
      <c r="F1289" s="15" t="s">
        <v>51</v>
      </c>
      <c r="G1289" s="13">
        <v>32.424944000000004</v>
      </c>
      <c r="H1289" s="13">
        <v>-103.14725</v>
      </c>
      <c r="I1289" s="16" t="s">
        <v>52</v>
      </c>
      <c r="J1289" s="13" t="s">
        <v>53</v>
      </c>
      <c r="K1289" s="13">
        <v>33</v>
      </c>
      <c r="L1289" s="13" t="s">
        <v>1401</v>
      </c>
      <c r="M1289" s="13" t="s">
        <v>55</v>
      </c>
      <c r="N1289" s="13" t="s">
        <v>56</v>
      </c>
      <c r="O1289" s="13" t="s">
        <v>218</v>
      </c>
      <c r="P1289" s="13" t="s">
        <v>581</v>
      </c>
      <c r="Q1289" s="13" t="s">
        <v>1402</v>
      </c>
      <c r="R1289" s="13">
        <v>90658</v>
      </c>
      <c r="S1289" s="14">
        <v>36682.419305555559</v>
      </c>
      <c r="T1289" s="14">
        <v>30682.419305555559</v>
      </c>
      <c r="U1289" s="13">
        <v>2.7</v>
      </c>
      <c r="V1289" s="13" t="s">
        <v>689</v>
      </c>
      <c r="W1289" s="13">
        <v>2.7</v>
      </c>
      <c r="X1289" s="13" t="s">
        <v>689</v>
      </c>
      <c r="Y1289" s="13">
        <v>2.7</v>
      </c>
      <c r="Z1289" s="13" t="s">
        <v>689</v>
      </c>
      <c r="AA1289" s="13">
        <v>2.7</v>
      </c>
      <c r="AB1289" s="13" t="s">
        <v>689</v>
      </c>
      <c r="AC1289" s="13" t="s">
        <v>67</v>
      </c>
      <c r="AD1289" s="13" t="s">
        <v>61</v>
      </c>
      <c r="AE1289" s="13">
        <v>1.2</v>
      </c>
      <c r="AF1289" s="13" t="s">
        <v>62</v>
      </c>
      <c r="AG1289" s="13" t="s">
        <v>69</v>
      </c>
      <c r="AK1289" s="13" t="s">
        <v>63</v>
      </c>
      <c r="AL1289" s="13">
        <v>8760</v>
      </c>
      <c r="AM1289" s="13" t="s">
        <v>64</v>
      </c>
      <c r="AN1289" s="13" t="s">
        <v>366</v>
      </c>
      <c r="AO1289" s="11">
        <v>44068.419305555559</v>
      </c>
      <c r="AP1289" s="11" t="s">
        <v>66</v>
      </c>
      <c r="AQ1289" s="11" t="s">
        <v>49</v>
      </c>
      <c r="AR1289" s="11" t="s">
        <v>66</v>
      </c>
      <c r="AS1289" s="11" t="s">
        <v>55</v>
      </c>
      <c r="AT1289" s="11" t="s">
        <v>66</v>
      </c>
      <c r="AU1289" s="11" t="s">
        <v>61</v>
      </c>
      <c r="AV1289" t="s">
        <v>66</v>
      </c>
      <c r="AW1289" t="s">
        <v>66</v>
      </c>
    </row>
    <row r="1290" spans="1:49" hidden="1" x14ac:dyDescent="0.25">
      <c r="A1290" s="13" t="s">
        <v>1392</v>
      </c>
      <c r="B1290" s="13">
        <v>609</v>
      </c>
      <c r="C1290" s="13" t="s">
        <v>1393</v>
      </c>
      <c r="D1290" s="13" t="s">
        <v>49</v>
      </c>
      <c r="E1290" s="13" t="s">
        <v>50</v>
      </c>
      <c r="F1290" s="15" t="s">
        <v>51</v>
      </c>
      <c r="G1290" s="13">
        <v>32.424944000000004</v>
      </c>
      <c r="H1290" s="13">
        <v>-103.14725</v>
      </c>
      <c r="I1290" s="16" t="s">
        <v>52</v>
      </c>
      <c r="J1290" s="13" t="s">
        <v>53</v>
      </c>
      <c r="K1290" s="13">
        <v>33</v>
      </c>
      <c r="L1290" s="13" t="s">
        <v>1401</v>
      </c>
      <c r="M1290" s="13" t="s">
        <v>55</v>
      </c>
      <c r="N1290" s="13" t="s">
        <v>56</v>
      </c>
      <c r="O1290" s="13" t="s">
        <v>218</v>
      </c>
      <c r="P1290" s="13" t="s">
        <v>581</v>
      </c>
      <c r="Q1290" s="13" t="s">
        <v>1402</v>
      </c>
      <c r="R1290" s="13">
        <v>90658</v>
      </c>
      <c r="S1290" s="14">
        <v>36682.419305555559</v>
      </c>
      <c r="T1290" s="14">
        <v>30682.419305555559</v>
      </c>
      <c r="U1290" s="13">
        <v>2.7</v>
      </c>
      <c r="V1290" s="13" t="s">
        <v>689</v>
      </c>
      <c r="W1290" s="13">
        <v>2.7</v>
      </c>
      <c r="X1290" s="13" t="s">
        <v>689</v>
      </c>
      <c r="Y1290" s="13">
        <v>2.7</v>
      </c>
      <c r="Z1290" s="13" t="s">
        <v>689</v>
      </c>
      <c r="AA1290" s="13">
        <v>2.7</v>
      </c>
      <c r="AB1290" s="13" t="s">
        <v>689</v>
      </c>
      <c r="AC1290" s="13" t="s">
        <v>249</v>
      </c>
      <c r="AD1290" s="13" t="s">
        <v>61</v>
      </c>
      <c r="AE1290" s="13">
        <v>0.3</v>
      </c>
      <c r="AF1290" s="13" t="s">
        <v>68</v>
      </c>
      <c r="AG1290" s="13" t="s">
        <v>69</v>
      </c>
      <c r="AK1290" s="13" t="s">
        <v>63</v>
      </c>
      <c r="AL1290" s="13">
        <v>8760</v>
      </c>
      <c r="AM1290" s="13" t="s">
        <v>64</v>
      </c>
      <c r="AN1290" s="13" t="s">
        <v>366</v>
      </c>
      <c r="AO1290" s="11">
        <v>44068.419305555559</v>
      </c>
      <c r="AP1290" s="11" t="s">
        <v>66</v>
      </c>
      <c r="AQ1290" s="11" t="s">
        <v>49</v>
      </c>
      <c r="AR1290" s="11" t="s">
        <v>66</v>
      </c>
      <c r="AS1290" s="11" t="s">
        <v>55</v>
      </c>
      <c r="AT1290" s="11" t="s">
        <v>66</v>
      </c>
      <c r="AU1290" s="11" t="s">
        <v>61</v>
      </c>
      <c r="AV1290" t="s">
        <v>66</v>
      </c>
      <c r="AW1290" t="s">
        <v>66</v>
      </c>
    </row>
    <row r="1291" spans="1:49" hidden="1" x14ac:dyDescent="0.25">
      <c r="A1291" s="13" t="s">
        <v>1392</v>
      </c>
      <c r="B1291" s="13">
        <v>609</v>
      </c>
      <c r="C1291" s="13" t="s">
        <v>1393</v>
      </c>
      <c r="D1291" s="13" t="s">
        <v>49</v>
      </c>
      <c r="E1291" s="13" t="s">
        <v>50</v>
      </c>
      <c r="F1291" s="15" t="s">
        <v>51</v>
      </c>
      <c r="G1291" s="13">
        <v>32.424944000000004</v>
      </c>
      <c r="H1291" s="13">
        <v>-103.14725</v>
      </c>
      <c r="I1291" s="16" t="s">
        <v>52</v>
      </c>
      <c r="J1291" s="13" t="s">
        <v>53</v>
      </c>
      <c r="K1291" s="13">
        <v>52</v>
      </c>
      <c r="L1291" s="13" t="s">
        <v>1397</v>
      </c>
      <c r="M1291" s="13" t="s">
        <v>55</v>
      </c>
      <c r="N1291" s="13" t="s">
        <v>56</v>
      </c>
      <c r="O1291" s="13" t="s">
        <v>1403</v>
      </c>
      <c r="P1291" s="13" t="s">
        <v>772</v>
      </c>
      <c r="Q1291" s="13" t="s">
        <v>129</v>
      </c>
      <c r="R1291" s="13" t="s">
        <v>1404</v>
      </c>
      <c r="S1291" s="14">
        <v>36892.419305555559</v>
      </c>
      <c r="T1291" s="14">
        <v>30682.419305555559</v>
      </c>
      <c r="U1291" s="13">
        <v>3.5</v>
      </c>
      <c r="V1291" s="13" t="s">
        <v>59</v>
      </c>
      <c r="W1291" s="13">
        <v>3.5</v>
      </c>
      <c r="X1291" s="13" t="s">
        <v>59</v>
      </c>
      <c r="Y1291" s="13">
        <v>3.5</v>
      </c>
      <c r="Z1291" s="13" t="s">
        <v>59</v>
      </c>
      <c r="AA1291" s="13">
        <v>3.5</v>
      </c>
      <c r="AB1291" s="13" t="s">
        <v>59</v>
      </c>
      <c r="AC1291" s="13" t="s">
        <v>67</v>
      </c>
      <c r="AD1291" s="13" t="s">
        <v>61</v>
      </c>
      <c r="AE1291" s="13">
        <v>0.4</v>
      </c>
      <c r="AF1291" s="13" t="s">
        <v>68</v>
      </c>
      <c r="AG1291" s="13" t="s">
        <v>69</v>
      </c>
      <c r="AK1291" s="13" t="s">
        <v>63</v>
      </c>
      <c r="AL1291" s="13">
        <v>500</v>
      </c>
      <c r="AM1291" s="13" t="s">
        <v>64</v>
      </c>
      <c r="AN1291" s="13" t="s">
        <v>366</v>
      </c>
      <c r="AO1291" s="11">
        <v>44068.419305555559</v>
      </c>
      <c r="AP1291" s="11" t="s">
        <v>66</v>
      </c>
      <c r="AQ1291" s="11" t="s">
        <v>49</v>
      </c>
      <c r="AR1291" s="11" t="s">
        <v>66</v>
      </c>
      <c r="AS1291" s="11" t="s">
        <v>55</v>
      </c>
      <c r="AT1291" s="11" t="s">
        <v>66</v>
      </c>
      <c r="AU1291" s="11" t="s">
        <v>61</v>
      </c>
      <c r="AV1291" t="s">
        <v>66</v>
      </c>
      <c r="AW1291" t="s">
        <v>66</v>
      </c>
    </row>
    <row r="1292" spans="1:49" hidden="1" x14ac:dyDescent="0.25">
      <c r="A1292" s="13" t="s">
        <v>1392</v>
      </c>
      <c r="B1292" s="13">
        <v>609</v>
      </c>
      <c r="C1292" s="13" t="s">
        <v>1393</v>
      </c>
      <c r="D1292" s="13" t="s">
        <v>49</v>
      </c>
      <c r="E1292" s="13" t="s">
        <v>50</v>
      </c>
      <c r="F1292" s="15" t="s">
        <v>51</v>
      </c>
      <c r="G1292" s="13">
        <v>32.424944000000004</v>
      </c>
      <c r="H1292" s="13">
        <v>-103.14725</v>
      </c>
      <c r="I1292" s="16" t="s">
        <v>52</v>
      </c>
      <c r="J1292" s="13" t="s">
        <v>53</v>
      </c>
      <c r="K1292" s="13">
        <v>52</v>
      </c>
      <c r="L1292" s="13" t="s">
        <v>1397</v>
      </c>
      <c r="M1292" s="13" t="s">
        <v>55</v>
      </c>
      <c r="N1292" s="13" t="s">
        <v>56</v>
      </c>
      <c r="O1292" s="13" t="s">
        <v>1403</v>
      </c>
      <c r="P1292" s="13" t="s">
        <v>772</v>
      </c>
      <c r="Q1292" s="13" t="s">
        <v>129</v>
      </c>
      <c r="R1292" s="13" t="s">
        <v>1404</v>
      </c>
      <c r="S1292" s="14">
        <v>36892.419305555559</v>
      </c>
      <c r="T1292" s="14">
        <v>30682.419305555559</v>
      </c>
      <c r="U1292" s="13">
        <v>3.5</v>
      </c>
      <c r="V1292" s="13" t="s">
        <v>59</v>
      </c>
      <c r="W1292" s="13">
        <v>3.5</v>
      </c>
      <c r="X1292" s="13" t="s">
        <v>59</v>
      </c>
      <c r="Y1292" s="13">
        <v>3.5</v>
      </c>
      <c r="Z1292" s="13" t="s">
        <v>59</v>
      </c>
      <c r="AA1292" s="13">
        <v>3.5</v>
      </c>
      <c r="AB1292" s="13" t="s">
        <v>59</v>
      </c>
      <c r="AC1292" s="13" t="s">
        <v>60</v>
      </c>
      <c r="AD1292" s="13" t="s">
        <v>61</v>
      </c>
      <c r="AE1292" s="13">
        <v>1.486</v>
      </c>
      <c r="AF1292" s="13" t="s">
        <v>62</v>
      </c>
      <c r="AK1292" s="13" t="s">
        <v>63</v>
      </c>
      <c r="AL1292" s="13">
        <v>500</v>
      </c>
      <c r="AM1292" s="13" t="s">
        <v>64</v>
      </c>
      <c r="AN1292" s="13" t="s">
        <v>366</v>
      </c>
      <c r="AO1292" s="11">
        <v>44068.419305555559</v>
      </c>
      <c r="AP1292" s="11" t="s">
        <v>66</v>
      </c>
      <c r="AQ1292" s="11" t="s">
        <v>49</v>
      </c>
      <c r="AR1292" s="11" t="s">
        <v>66</v>
      </c>
      <c r="AS1292" s="11" t="s">
        <v>55</v>
      </c>
      <c r="AT1292" s="11" t="s">
        <v>66</v>
      </c>
      <c r="AU1292" s="11" t="s">
        <v>61</v>
      </c>
      <c r="AV1292" t="s">
        <v>66</v>
      </c>
      <c r="AW1292" t="s">
        <v>66</v>
      </c>
    </row>
    <row r="1293" spans="1:49" hidden="1" x14ac:dyDescent="0.25">
      <c r="A1293" s="13" t="s">
        <v>1392</v>
      </c>
      <c r="B1293" s="13">
        <v>609</v>
      </c>
      <c r="C1293" s="13" t="s">
        <v>1393</v>
      </c>
      <c r="D1293" s="13" t="s">
        <v>49</v>
      </c>
      <c r="E1293" s="13" t="s">
        <v>50</v>
      </c>
      <c r="F1293" s="15" t="s">
        <v>51</v>
      </c>
      <c r="G1293" s="13">
        <v>32.424944000000004</v>
      </c>
      <c r="H1293" s="13">
        <v>-103.14725</v>
      </c>
      <c r="I1293" s="16" t="s">
        <v>52</v>
      </c>
      <c r="J1293" s="13" t="s">
        <v>53</v>
      </c>
      <c r="K1293" s="13">
        <v>52</v>
      </c>
      <c r="L1293" s="13" t="s">
        <v>1397</v>
      </c>
      <c r="M1293" s="13" t="s">
        <v>55</v>
      </c>
      <c r="N1293" s="13" t="s">
        <v>56</v>
      </c>
      <c r="O1293" s="13" t="s">
        <v>1403</v>
      </c>
      <c r="P1293" s="13" t="s">
        <v>772</v>
      </c>
      <c r="Q1293" s="13" t="s">
        <v>129</v>
      </c>
      <c r="R1293" s="13" t="s">
        <v>1404</v>
      </c>
      <c r="S1293" s="14">
        <v>36892.419305555559</v>
      </c>
      <c r="T1293" s="14">
        <v>30682.419305555559</v>
      </c>
      <c r="U1293" s="13">
        <v>3.5</v>
      </c>
      <c r="V1293" s="13" t="s">
        <v>59</v>
      </c>
      <c r="W1293" s="13">
        <v>3.5</v>
      </c>
      <c r="X1293" s="13" t="s">
        <v>59</v>
      </c>
      <c r="Y1293" s="13">
        <v>3.5</v>
      </c>
      <c r="Z1293" s="13" t="s">
        <v>59</v>
      </c>
      <c r="AA1293" s="13">
        <v>3.5</v>
      </c>
      <c r="AB1293" s="13" t="s">
        <v>59</v>
      </c>
      <c r="AC1293" s="13" t="s">
        <v>67</v>
      </c>
      <c r="AD1293" s="13" t="s">
        <v>61</v>
      </c>
      <c r="AE1293" s="13">
        <v>1.5</v>
      </c>
      <c r="AF1293" s="13" t="s">
        <v>62</v>
      </c>
      <c r="AG1293" s="13" t="s">
        <v>69</v>
      </c>
      <c r="AK1293" s="13" t="s">
        <v>63</v>
      </c>
      <c r="AL1293" s="13">
        <v>500</v>
      </c>
      <c r="AM1293" s="13" t="s">
        <v>64</v>
      </c>
      <c r="AN1293" s="13" t="s">
        <v>366</v>
      </c>
      <c r="AO1293" s="11">
        <v>44068.419305555559</v>
      </c>
      <c r="AP1293" s="11" t="s">
        <v>66</v>
      </c>
      <c r="AQ1293" s="11" t="s">
        <v>49</v>
      </c>
      <c r="AR1293" s="11" t="s">
        <v>66</v>
      </c>
      <c r="AS1293" s="11" t="s">
        <v>55</v>
      </c>
      <c r="AT1293" s="11" t="s">
        <v>66</v>
      </c>
      <c r="AU1293" s="11" t="s">
        <v>61</v>
      </c>
      <c r="AV1293" t="s">
        <v>66</v>
      </c>
      <c r="AW1293" t="s">
        <v>66</v>
      </c>
    </row>
    <row r="1294" spans="1:49" hidden="1" x14ac:dyDescent="0.25">
      <c r="A1294" s="13" t="s">
        <v>1392</v>
      </c>
      <c r="B1294" s="13">
        <v>609</v>
      </c>
      <c r="C1294" s="13" t="s">
        <v>1393</v>
      </c>
      <c r="D1294" s="13" t="s">
        <v>49</v>
      </c>
      <c r="E1294" s="13" t="s">
        <v>50</v>
      </c>
      <c r="F1294" s="15" t="s">
        <v>51</v>
      </c>
      <c r="G1294" s="13">
        <v>32.424944000000004</v>
      </c>
      <c r="H1294" s="13">
        <v>-103.14725</v>
      </c>
      <c r="I1294" s="16" t="s">
        <v>52</v>
      </c>
      <c r="J1294" s="13" t="s">
        <v>53</v>
      </c>
      <c r="K1294" s="13">
        <v>52</v>
      </c>
      <c r="L1294" s="13" t="s">
        <v>1397</v>
      </c>
      <c r="M1294" s="13" t="s">
        <v>55</v>
      </c>
      <c r="N1294" s="13" t="s">
        <v>56</v>
      </c>
      <c r="O1294" s="13" t="s">
        <v>1403</v>
      </c>
      <c r="P1294" s="13" t="s">
        <v>772</v>
      </c>
      <c r="Q1294" s="13" t="s">
        <v>129</v>
      </c>
      <c r="R1294" s="13" t="s">
        <v>1404</v>
      </c>
      <c r="S1294" s="14">
        <v>36892.419305555559</v>
      </c>
      <c r="T1294" s="14">
        <v>30682.419305555559</v>
      </c>
      <c r="U1294" s="13">
        <v>3.5</v>
      </c>
      <c r="V1294" s="13" t="s">
        <v>59</v>
      </c>
      <c r="W1294" s="13">
        <v>3.5</v>
      </c>
      <c r="X1294" s="13" t="s">
        <v>59</v>
      </c>
      <c r="Y1294" s="13">
        <v>3.5</v>
      </c>
      <c r="Z1294" s="13" t="s">
        <v>59</v>
      </c>
      <c r="AA1294" s="13">
        <v>3.5</v>
      </c>
      <c r="AB1294" s="13" t="s">
        <v>59</v>
      </c>
      <c r="AC1294" s="13" t="s">
        <v>249</v>
      </c>
      <c r="AD1294" s="13" t="s">
        <v>61</v>
      </c>
      <c r="AE1294" s="13">
        <v>0.4</v>
      </c>
      <c r="AF1294" s="13" t="s">
        <v>68</v>
      </c>
      <c r="AG1294" s="13" t="s">
        <v>69</v>
      </c>
      <c r="AK1294" s="13" t="s">
        <v>63</v>
      </c>
      <c r="AL1294" s="13">
        <v>500</v>
      </c>
      <c r="AM1294" s="13" t="s">
        <v>64</v>
      </c>
      <c r="AN1294" s="13" t="s">
        <v>366</v>
      </c>
      <c r="AO1294" s="11">
        <v>44068.419305555559</v>
      </c>
      <c r="AP1294" s="11" t="s">
        <v>66</v>
      </c>
      <c r="AQ1294" s="11" t="s">
        <v>49</v>
      </c>
      <c r="AR1294" s="11" t="s">
        <v>66</v>
      </c>
      <c r="AS1294" s="11" t="s">
        <v>55</v>
      </c>
      <c r="AT1294" s="11" t="s">
        <v>66</v>
      </c>
      <c r="AU1294" s="11" t="s">
        <v>61</v>
      </c>
      <c r="AV1294" t="s">
        <v>66</v>
      </c>
      <c r="AW1294" t="s">
        <v>66</v>
      </c>
    </row>
    <row r="1295" spans="1:49" hidden="1" x14ac:dyDescent="0.25">
      <c r="A1295" s="13" t="s">
        <v>1392</v>
      </c>
      <c r="B1295" s="13">
        <v>610</v>
      </c>
      <c r="C1295" s="13" t="s">
        <v>1405</v>
      </c>
      <c r="D1295" s="13" t="s">
        <v>49</v>
      </c>
      <c r="E1295" s="13" t="s">
        <v>50</v>
      </c>
      <c r="F1295" s="15" t="s">
        <v>51</v>
      </c>
      <c r="G1295" s="13">
        <v>32.610500000000002</v>
      </c>
      <c r="H1295" s="13">
        <v>-103.312139</v>
      </c>
      <c r="I1295" s="16" t="s">
        <v>52</v>
      </c>
      <c r="J1295" s="13" t="s">
        <v>53</v>
      </c>
      <c r="K1295" s="13">
        <v>1</v>
      </c>
      <c r="L1295" s="13" t="s">
        <v>1406</v>
      </c>
      <c r="M1295" s="13" t="s">
        <v>55</v>
      </c>
      <c r="N1295" s="13" t="s">
        <v>56</v>
      </c>
      <c r="O1295" s="13" t="s">
        <v>1407</v>
      </c>
      <c r="P1295" s="13" t="s">
        <v>772</v>
      </c>
      <c r="Q1295" s="13" t="s">
        <v>146</v>
      </c>
      <c r="R1295" s="13">
        <v>982</v>
      </c>
      <c r="S1295" s="14">
        <v>35431.419305555559</v>
      </c>
      <c r="T1295" s="14">
        <v>35431.419305555559</v>
      </c>
      <c r="U1295" s="13">
        <v>3.9</v>
      </c>
      <c r="V1295" s="13" t="s">
        <v>59</v>
      </c>
      <c r="W1295" s="13">
        <v>3.9</v>
      </c>
      <c r="X1295" s="13" t="s">
        <v>59</v>
      </c>
      <c r="Y1295" s="13">
        <v>3.9</v>
      </c>
      <c r="Z1295" s="13" t="s">
        <v>59</v>
      </c>
      <c r="AA1295" s="13">
        <v>3.9</v>
      </c>
      <c r="AB1295" s="13" t="s">
        <v>59</v>
      </c>
      <c r="AC1295" s="13" t="s">
        <v>67</v>
      </c>
      <c r="AD1295" s="13" t="s">
        <v>61</v>
      </c>
      <c r="AE1295" s="13">
        <v>1.7</v>
      </c>
      <c r="AF1295" s="13" t="s">
        <v>62</v>
      </c>
      <c r="AG1295" s="13" t="s">
        <v>69</v>
      </c>
      <c r="AK1295" s="13" t="s">
        <v>63</v>
      </c>
      <c r="AL1295" s="13">
        <v>8760</v>
      </c>
      <c r="AM1295" s="13" t="s">
        <v>64</v>
      </c>
      <c r="AO1295" s="11">
        <v>44068.419305555559</v>
      </c>
      <c r="AP1295" s="11" t="s">
        <v>66</v>
      </c>
      <c r="AQ1295" s="11" t="s">
        <v>49</v>
      </c>
      <c r="AR1295" s="11" t="s">
        <v>66</v>
      </c>
      <c r="AS1295" s="11" t="s">
        <v>55</v>
      </c>
      <c r="AT1295" s="11" t="s">
        <v>66</v>
      </c>
      <c r="AU1295" s="11" t="s">
        <v>61</v>
      </c>
      <c r="AV1295" t="s">
        <v>66</v>
      </c>
      <c r="AW1295" t="s">
        <v>66</v>
      </c>
    </row>
    <row r="1296" spans="1:49" hidden="1" x14ac:dyDescent="0.25">
      <c r="A1296" s="13" t="s">
        <v>1392</v>
      </c>
      <c r="B1296" s="13">
        <v>610</v>
      </c>
      <c r="C1296" s="13" t="s">
        <v>1405</v>
      </c>
      <c r="D1296" s="13" t="s">
        <v>49</v>
      </c>
      <c r="E1296" s="13" t="s">
        <v>50</v>
      </c>
      <c r="F1296" s="15" t="s">
        <v>51</v>
      </c>
      <c r="G1296" s="13">
        <v>32.610500000000002</v>
      </c>
      <c r="H1296" s="13">
        <v>-103.312139</v>
      </c>
      <c r="I1296" s="16" t="s">
        <v>52</v>
      </c>
      <c r="J1296" s="13" t="s">
        <v>53</v>
      </c>
      <c r="K1296" s="13">
        <v>1</v>
      </c>
      <c r="L1296" s="13" t="s">
        <v>1406</v>
      </c>
      <c r="M1296" s="13" t="s">
        <v>55</v>
      </c>
      <c r="N1296" s="13" t="s">
        <v>56</v>
      </c>
      <c r="O1296" s="13" t="s">
        <v>1407</v>
      </c>
      <c r="P1296" s="13" t="s">
        <v>772</v>
      </c>
      <c r="Q1296" s="13" t="s">
        <v>146</v>
      </c>
      <c r="R1296" s="13">
        <v>982</v>
      </c>
      <c r="S1296" s="14">
        <v>35431.419305555559</v>
      </c>
      <c r="T1296" s="14">
        <v>35431.419305555559</v>
      </c>
      <c r="U1296" s="13">
        <v>3.9</v>
      </c>
      <c r="V1296" s="13" t="s">
        <v>59</v>
      </c>
      <c r="W1296" s="13">
        <v>3.9</v>
      </c>
      <c r="X1296" s="13" t="s">
        <v>59</v>
      </c>
      <c r="Y1296" s="13">
        <v>3.9</v>
      </c>
      <c r="Z1296" s="13" t="s">
        <v>59</v>
      </c>
      <c r="AA1296" s="13">
        <v>3.9</v>
      </c>
      <c r="AB1296" s="13" t="s">
        <v>59</v>
      </c>
      <c r="AC1296" s="13" t="s">
        <v>60</v>
      </c>
      <c r="AD1296" s="13" t="s">
        <v>61</v>
      </c>
      <c r="AE1296" s="13">
        <v>3.45</v>
      </c>
      <c r="AF1296" s="13" t="s">
        <v>62</v>
      </c>
      <c r="AK1296" s="13" t="s">
        <v>63</v>
      </c>
      <c r="AL1296" s="13">
        <v>8760</v>
      </c>
      <c r="AM1296" s="13" t="s">
        <v>64</v>
      </c>
      <c r="AO1296" s="11">
        <v>44068.419305555559</v>
      </c>
      <c r="AP1296" s="11" t="s">
        <v>66</v>
      </c>
      <c r="AQ1296" s="11" t="s">
        <v>49</v>
      </c>
      <c r="AR1296" s="11" t="s">
        <v>66</v>
      </c>
      <c r="AS1296" s="11" t="s">
        <v>55</v>
      </c>
      <c r="AT1296" s="11" t="s">
        <v>66</v>
      </c>
      <c r="AU1296" s="11" t="s">
        <v>61</v>
      </c>
      <c r="AV1296" t="s">
        <v>66</v>
      </c>
      <c r="AW1296" t="s">
        <v>66</v>
      </c>
    </row>
    <row r="1297" spans="1:49" hidden="1" x14ac:dyDescent="0.25">
      <c r="A1297" s="13" t="s">
        <v>1392</v>
      </c>
      <c r="B1297" s="13">
        <v>610</v>
      </c>
      <c r="C1297" s="13" t="s">
        <v>1405</v>
      </c>
      <c r="D1297" s="13" t="s">
        <v>49</v>
      </c>
      <c r="E1297" s="13" t="s">
        <v>50</v>
      </c>
      <c r="F1297" s="15" t="s">
        <v>51</v>
      </c>
      <c r="G1297" s="13">
        <v>32.610500000000002</v>
      </c>
      <c r="H1297" s="13">
        <v>-103.312139</v>
      </c>
      <c r="I1297" s="16" t="s">
        <v>52</v>
      </c>
      <c r="J1297" s="13" t="s">
        <v>53</v>
      </c>
      <c r="K1297" s="13">
        <v>1</v>
      </c>
      <c r="L1297" s="13" t="s">
        <v>1406</v>
      </c>
      <c r="M1297" s="13" t="s">
        <v>55</v>
      </c>
      <c r="N1297" s="13" t="s">
        <v>56</v>
      </c>
      <c r="O1297" s="13" t="s">
        <v>1407</v>
      </c>
      <c r="P1297" s="13" t="s">
        <v>772</v>
      </c>
      <c r="Q1297" s="13" t="s">
        <v>146</v>
      </c>
      <c r="R1297" s="13">
        <v>982</v>
      </c>
      <c r="S1297" s="14">
        <v>35431.419305555559</v>
      </c>
      <c r="T1297" s="14">
        <v>35431.419305555559</v>
      </c>
      <c r="U1297" s="13">
        <v>3.9</v>
      </c>
      <c r="V1297" s="13" t="s">
        <v>59</v>
      </c>
      <c r="W1297" s="13">
        <v>3.9</v>
      </c>
      <c r="X1297" s="13" t="s">
        <v>59</v>
      </c>
      <c r="Y1297" s="13">
        <v>3.9</v>
      </c>
      <c r="Z1297" s="13" t="s">
        <v>59</v>
      </c>
      <c r="AA1297" s="13">
        <v>3.9</v>
      </c>
      <c r="AB1297" s="13" t="s">
        <v>59</v>
      </c>
      <c r="AC1297" s="13" t="s">
        <v>67</v>
      </c>
      <c r="AD1297" s="13" t="s">
        <v>61</v>
      </c>
      <c r="AE1297" s="13">
        <v>0.4</v>
      </c>
      <c r="AF1297" s="13" t="s">
        <v>68</v>
      </c>
      <c r="AG1297" s="13" t="s">
        <v>69</v>
      </c>
      <c r="AK1297" s="13" t="s">
        <v>63</v>
      </c>
      <c r="AL1297" s="13">
        <v>8760</v>
      </c>
      <c r="AM1297" s="13" t="s">
        <v>64</v>
      </c>
      <c r="AO1297" s="11">
        <v>44068.419305555559</v>
      </c>
      <c r="AP1297" s="11" t="s">
        <v>66</v>
      </c>
      <c r="AQ1297" s="11" t="s">
        <v>49</v>
      </c>
      <c r="AR1297" s="11" t="s">
        <v>66</v>
      </c>
      <c r="AS1297" s="11" t="s">
        <v>55</v>
      </c>
      <c r="AT1297" s="11" t="s">
        <v>66</v>
      </c>
      <c r="AU1297" s="11" t="s">
        <v>61</v>
      </c>
      <c r="AV1297" t="s">
        <v>66</v>
      </c>
      <c r="AW1297" t="s">
        <v>66</v>
      </c>
    </row>
    <row r="1298" spans="1:49" hidden="1" x14ac:dyDescent="0.25">
      <c r="A1298" s="13" t="s">
        <v>1392</v>
      </c>
      <c r="B1298" s="13">
        <v>610</v>
      </c>
      <c r="C1298" s="13" t="s">
        <v>1405</v>
      </c>
      <c r="D1298" s="13" t="s">
        <v>49</v>
      </c>
      <c r="E1298" s="13" t="s">
        <v>50</v>
      </c>
      <c r="F1298" s="15" t="s">
        <v>51</v>
      </c>
      <c r="G1298" s="13">
        <v>32.610500000000002</v>
      </c>
      <c r="H1298" s="13">
        <v>-103.312139</v>
      </c>
      <c r="I1298" s="16" t="s">
        <v>52</v>
      </c>
      <c r="J1298" s="13" t="s">
        <v>53</v>
      </c>
      <c r="K1298" s="13">
        <v>31</v>
      </c>
      <c r="L1298" s="13" t="s">
        <v>1408</v>
      </c>
      <c r="M1298" s="13" t="s">
        <v>55</v>
      </c>
      <c r="N1298" s="13" t="s">
        <v>56</v>
      </c>
      <c r="O1298" s="13" t="s">
        <v>218</v>
      </c>
      <c r="P1298" s="13" t="s">
        <v>772</v>
      </c>
      <c r="Q1298" s="13" t="s">
        <v>146</v>
      </c>
      <c r="R1298" s="13" t="s">
        <v>1409</v>
      </c>
      <c r="S1298" s="14">
        <v>27760.419305555559</v>
      </c>
      <c r="T1298" s="14">
        <v>27760.419305555559</v>
      </c>
      <c r="U1298" s="13">
        <v>30</v>
      </c>
      <c r="V1298" s="13" t="s">
        <v>59</v>
      </c>
      <c r="W1298" s="13">
        <v>30</v>
      </c>
      <c r="X1298" s="13" t="s">
        <v>59</v>
      </c>
      <c r="Y1298" s="13">
        <v>30</v>
      </c>
      <c r="Z1298" s="13" t="s">
        <v>59</v>
      </c>
      <c r="AA1298" s="13">
        <v>30</v>
      </c>
      <c r="AB1298" s="13" t="s">
        <v>59</v>
      </c>
      <c r="AC1298" s="13" t="s">
        <v>67</v>
      </c>
      <c r="AD1298" s="13" t="s">
        <v>61</v>
      </c>
      <c r="AE1298" s="13">
        <v>6.9</v>
      </c>
      <c r="AF1298" s="13" t="s">
        <v>68</v>
      </c>
      <c r="AG1298" s="13" t="s">
        <v>69</v>
      </c>
      <c r="AK1298" s="13" t="s">
        <v>63</v>
      </c>
      <c r="AL1298" s="13">
        <v>8760</v>
      </c>
      <c r="AM1298" s="13" t="s">
        <v>64</v>
      </c>
      <c r="AO1298" s="11">
        <v>44068.419305555559</v>
      </c>
      <c r="AP1298" s="11" t="s">
        <v>66</v>
      </c>
      <c r="AQ1298" s="11" t="s">
        <v>49</v>
      </c>
      <c r="AR1298" s="11" t="s">
        <v>66</v>
      </c>
      <c r="AS1298" s="11" t="s">
        <v>55</v>
      </c>
      <c r="AT1298" s="11" t="s">
        <v>66</v>
      </c>
      <c r="AU1298" s="11" t="s">
        <v>61</v>
      </c>
      <c r="AV1298" t="s">
        <v>66</v>
      </c>
      <c r="AW1298" t="s">
        <v>66</v>
      </c>
    </row>
    <row r="1299" spans="1:49" hidden="1" x14ac:dyDescent="0.25">
      <c r="A1299" s="13" t="s">
        <v>1392</v>
      </c>
      <c r="B1299" s="13">
        <v>610</v>
      </c>
      <c r="C1299" s="13" t="s">
        <v>1405</v>
      </c>
      <c r="D1299" s="13" t="s">
        <v>49</v>
      </c>
      <c r="E1299" s="13" t="s">
        <v>50</v>
      </c>
      <c r="F1299" s="15" t="s">
        <v>51</v>
      </c>
      <c r="G1299" s="13">
        <v>32.610500000000002</v>
      </c>
      <c r="H1299" s="13">
        <v>-103.312139</v>
      </c>
      <c r="I1299" s="16" t="s">
        <v>52</v>
      </c>
      <c r="J1299" s="13" t="s">
        <v>53</v>
      </c>
      <c r="K1299" s="13">
        <v>31</v>
      </c>
      <c r="L1299" s="13" t="s">
        <v>1408</v>
      </c>
      <c r="M1299" s="13" t="s">
        <v>55</v>
      </c>
      <c r="N1299" s="13" t="s">
        <v>56</v>
      </c>
      <c r="O1299" s="13" t="s">
        <v>218</v>
      </c>
      <c r="P1299" s="13" t="s">
        <v>772</v>
      </c>
      <c r="Q1299" s="13" t="s">
        <v>146</v>
      </c>
      <c r="R1299" s="13" t="s">
        <v>1409</v>
      </c>
      <c r="S1299" s="14">
        <v>27760.419305555559</v>
      </c>
      <c r="T1299" s="14">
        <v>27760.419305555559</v>
      </c>
      <c r="U1299" s="13">
        <v>30</v>
      </c>
      <c r="V1299" s="13" t="s">
        <v>59</v>
      </c>
      <c r="W1299" s="13">
        <v>30</v>
      </c>
      <c r="X1299" s="13" t="s">
        <v>59</v>
      </c>
      <c r="Y1299" s="13">
        <v>30</v>
      </c>
      <c r="Z1299" s="13" t="s">
        <v>59</v>
      </c>
      <c r="AA1299" s="13">
        <v>30</v>
      </c>
      <c r="AB1299" s="13" t="s">
        <v>59</v>
      </c>
      <c r="AC1299" s="13" t="s">
        <v>60</v>
      </c>
      <c r="AD1299" s="13" t="s">
        <v>61</v>
      </c>
      <c r="AE1299" s="13">
        <v>11.593</v>
      </c>
      <c r="AF1299" s="13" t="s">
        <v>62</v>
      </c>
      <c r="AK1299" s="13" t="s">
        <v>63</v>
      </c>
      <c r="AL1299" s="13">
        <v>8760</v>
      </c>
      <c r="AM1299" s="13" t="s">
        <v>64</v>
      </c>
      <c r="AO1299" s="11">
        <v>44068.419305555559</v>
      </c>
      <c r="AP1299" s="11" t="s">
        <v>66</v>
      </c>
      <c r="AQ1299" s="11" t="s">
        <v>49</v>
      </c>
      <c r="AR1299" s="11" t="s">
        <v>66</v>
      </c>
      <c r="AS1299" s="11" t="s">
        <v>55</v>
      </c>
      <c r="AT1299" s="11" t="s">
        <v>66</v>
      </c>
      <c r="AU1299" s="11" t="s">
        <v>61</v>
      </c>
      <c r="AV1299" t="s">
        <v>66</v>
      </c>
      <c r="AW1299" t="s">
        <v>66</v>
      </c>
    </row>
    <row r="1300" spans="1:49" hidden="1" x14ac:dyDescent="0.25">
      <c r="A1300" s="13" t="s">
        <v>1392</v>
      </c>
      <c r="B1300" s="13">
        <v>610</v>
      </c>
      <c r="C1300" s="13" t="s">
        <v>1405</v>
      </c>
      <c r="D1300" s="13" t="s">
        <v>49</v>
      </c>
      <c r="E1300" s="13" t="s">
        <v>50</v>
      </c>
      <c r="F1300" s="15" t="s">
        <v>51</v>
      </c>
      <c r="G1300" s="13">
        <v>32.610500000000002</v>
      </c>
      <c r="H1300" s="13">
        <v>-103.312139</v>
      </c>
      <c r="I1300" s="16" t="s">
        <v>52</v>
      </c>
      <c r="J1300" s="13" t="s">
        <v>53</v>
      </c>
      <c r="K1300" s="13">
        <v>31</v>
      </c>
      <c r="L1300" s="13" t="s">
        <v>1408</v>
      </c>
      <c r="M1300" s="13" t="s">
        <v>55</v>
      </c>
      <c r="N1300" s="13" t="s">
        <v>56</v>
      </c>
      <c r="O1300" s="13" t="s">
        <v>218</v>
      </c>
      <c r="P1300" s="13" t="s">
        <v>772</v>
      </c>
      <c r="Q1300" s="13" t="s">
        <v>146</v>
      </c>
      <c r="R1300" s="13" t="s">
        <v>1409</v>
      </c>
      <c r="S1300" s="14">
        <v>27760.419305555559</v>
      </c>
      <c r="T1300" s="14">
        <v>27760.419305555559</v>
      </c>
      <c r="U1300" s="13">
        <v>30</v>
      </c>
      <c r="V1300" s="13" t="s">
        <v>59</v>
      </c>
      <c r="W1300" s="13">
        <v>30</v>
      </c>
      <c r="X1300" s="13" t="s">
        <v>59</v>
      </c>
      <c r="Y1300" s="13">
        <v>30</v>
      </c>
      <c r="Z1300" s="13" t="s">
        <v>59</v>
      </c>
      <c r="AA1300" s="13">
        <v>30</v>
      </c>
      <c r="AB1300" s="13" t="s">
        <v>59</v>
      </c>
      <c r="AC1300" s="13" t="s">
        <v>67</v>
      </c>
      <c r="AD1300" s="13" t="s">
        <v>61</v>
      </c>
      <c r="AE1300" s="13">
        <v>30.1</v>
      </c>
      <c r="AF1300" s="13" t="s">
        <v>62</v>
      </c>
      <c r="AG1300" s="13" t="s">
        <v>69</v>
      </c>
      <c r="AK1300" s="13" t="s">
        <v>63</v>
      </c>
      <c r="AL1300" s="13">
        <v>8760</v>
      </c>
      <c r="AM1300" s="13" t="s">
        <v>64</v>
      </c>
      <c r="AO1300" s="11">
        <v>44068.419305555559</v>
      </c>
      <c r="AP1300" s="11" t="s">
        <v>66</v>
      </c>
      <c r="AQ1300" s="11" t="s">
        <v>49</v>
      </c>
      <c r="AR1300" s="11" t="s">
        <v>66</v>
      </c>
      <c r="AS1300" s="11" t="s">
        <v>55</v>
      </c>
      <c r="AT1300" s="11" t="s">
        <v>66</v>
      </c>
      <c r="AU1300" s="11" t="s">
        <v>61</v>
      </c>
      <c r="AV1300" t="s">
        <v>66</v>
      </c>
      <c r="AW1300" t="s">
        <v>66</v>
      </c>
    </row>
    <row r="1301" spans="1:49" hidden="1" x14ac:dyDescent="0.25">
      <c r="A1301" s="13" t="s">
        <v>1392</v>
      </c>
      <c r="B1301" s="13">
        <v>610</v>
      </c>
      <c r="C1301" s="13" t="s">
        <v>1405</v>
      </c>
      <c r="D1301" s="13" t="s">
        <v>49</v>
      </c>
      <c r="E1301" s="13" t="s">
        <v>50</v>
      </c>
      <c r="F1301" s="15" t="s">
        <v>51</v>
      </c>
      <c r="G1301" s="13">
        <v>32.610500000000002</v>
      </c>
      <c r="H1301" s="13">
        <v>-103.312139</v>
      </c>
      <c r="I1301" s="16" t="s">
        <v>52</v>
      </c>
      <c r="J1301" s="13" t="s">
        <v>53</v>
      </c>
      <c r="K1301" s="13">
        <v>32</v>
      </c>
      <c r="L1301" s="13" t="s">
        <v>1410</v>
      </c>
      <c r="M1301" s="13" t="s">
        <v>55</v>
      </c>
      <c r="N1301" s="13" t="s">
        <v>56</v>
      </c>
      <c r="O1301" s="13" t="s">
        <v>218</v>
      </c>
      <c r="P1301" s="13" t="s">
        <v>772</v>
      </c>
      <c r="Q1301" s="13" t="s">
        <v>146</v>
      </c>
      <c r="R1301" s="13">
        <v>2092</v>
      </c>
      <c r="S1301" s="14">
        <v>27760.419305555559</v>
      </c>
      <c r="T1301" s="14">
        <v>27760.419305555559</v>
      </c>
      <c r="U1301" s="13">
        <v>30</v>
      </c>
      <c r="V1301" s="13" t="s">
        <v>59</v>
      </c>
      <c r="W1301" s="13">
        <v>30</v>
      </c>
      <c r="X1301" s="13" t="s">
        <v>59</v>
      </c>
      <c r="Y1301" s="13">
        <v>30</v>
      </c>
      <c r="Z1301" s="13" t="s">
        <v>59</v>
      </c>
      <c r="AA1301" s="13">
        <v>30</v>
      </c>
      <c r="AB1301" s="13" t="s">
        <v>59</v>
      </c>
      <c r="AC1301" s="13" t="s">
        <v>67</v>
      </c>
      <c r="AD1301" s="13" t="s">
        <v>61</v>
      </c>
      <c r="AE1301" s="13">
        <v>30.1</v>
      </c>
      <c r="AF1301" s="13" t="s">
        <v>62</v>
      </c>
      <c r="AG1301" s="13" t="s">
        <v>69</v>
      </c>
      <c r="AK1301" s="13" t="s">
        <v>63</v>
      </c>
      <c r="AL1301" s="13">
        <v>8760</v>
      </c>
      <c r="AM1301" s="13" t="s">
        <v>64</v>
      </c>
      <c r="AO1301" s="11">
        <v>44068.419305555559</v>
      </c>
      <c r="AP1301" s="11" t="s">
        <v>66</v>
      </c>
      <c r="AQ1301" s="11" t="s">
        <v>49</v>
      </c>
      <c r="AR1301" s="11" t="s">
        <v>66</v>
      </c>
      <c r="AS1301" s="11" t="s">
        <v>55</v>
      </c>
      <c r="AT1301" s="11" t="s">
        <v>66</v>
      </c>
      <c r="AU1301" s="11" t="s">
        <v>61</v>
      </c>
      <c r="AV1301" t="s">
        <v>66</v>
      </c>
      <c r="AW1301" t="s">
        <v>66</v>
      </c>
    </row>
    <row r="1302" spans="1:49" hidden="1" x14ac:dyDescent="0.25">
      <c r="A1302" s="13" t="s">
        <v>1392</v>
      </c>
      <c r="B1302" s="13">
        <v>610</v>
      </c>
      <c r="C1302" s="13" t="s">
        <v>1405</v>
      </c>
      <c r="D1302" s="13" t="s">
        <v>49</v>
      </c>
      <c r="E1302" s="13" t="s">
        <v>50</v>
      </c>
      <c r="F1302" s="15" t="s">
        <v>51</v>
      </c>
      <c r="G1302" s="13">
        <v>32.610500000000002</v>
      </c>
      <c r="H1302" s="13">
        <v>-103.312139</v>
      </c>
      <c r="I1302" s="16" t="s">
        <v>52</v>
      </c>
      <c r="J1302" s="13" t="s">
        <v>53</v>
      </c>
      <c r="K1302" s="13">
        <v>32</v>
      </c>
      <c r="L1302" s="13" t="s">
        <v>1410</v>
      </c>
      <c r="M1302" s="13" t="s">
        <v>55</v>
      </c>
      <c r="N1302" s="13" t="s">
        <v>56</v>
      </c>
      <c r="O1302" s="13" t="s">
        <v>218</v>
      </c>
      <c r="P1302" s="13" t="s">
        <v>772</v>
      </c>
      <c r="Q1302" s="13" t="s">
        <v>146</v>
      </c>
      <c r="R1302" s="13">
        <v>2092</v>
      </c>
      <c r="S1302" s="14">
        <v>27760.419305555559</v>
      </c>
      <c r="T1302" s="14">
        <v>27760.419305555559</v>
      </c>
      <c r="U1302" s="13">
        <v>30</v>
      </c>
      <c r="V1302" s="13" t="s">
        <v>59</v>
      </c>
      <c r="W1302" s="13">
        <v>30</v>
      </c>
      <c r="X1302" s="13" t="s">
        <v>59</v>
      </c>
      <c r="Y1302" s="13">
        <v>30</v>
      </c>
      <c r="Z1302" s="13" t="s">
        <v>59</v>
      </c>
      <c r="AA1302" s="13">
        <v>30</v>
      </c>
      <c r="AB1302" s="13" t="s">
        <v>59</v>
      </c>
      <c r="AC1302" s="13" t="s">
        <v>67</v>
      </c>
      <c r="AD1302" s="13" t="s">
        <v>61</v>
      </c>
      <c r="AE1302" s="13">
        <v>6.9</v>
      </c>
      <c r="AF1302" s="13" t="s">
        <v>68</v>
      </c>
      <c r="AG1302" s="13" t="s">
        <v>69</v>
      </c>
      <c r="AK1302" s="13" t="s">
        <v>63</v>
      </c>
      <c r="AL1302" s="13">
        <v>8760</v>
      </c>
      <c r="AM1302" s="13" t="s">
        <v>64</v>
      </c>
      <c r="AO1302" s="11">
        <v>44068.419305555559</v>
      </c>
      <c r="AP1302" s="11" t="s">
        <v>66</v>
      </c>
      <c r="AQ1302" s="11" t="s">
        <v>49</v>
      </c>
      <c r="AR1302" s="11" t="s">
        <v>66</v>
      </c>
      <c r="AS1302" s="11" t="s">
        <v>55</v>
      </c>
      <c r="AT1302" s="11" t="s">
        <v>66</v>
      </c>
      <c r="AU1302" s="11" t="s">
        <v>61</v>
      </c>
      <c r="AV1302" t="s">
        <v>66</v>
      </c>
      <c r="AW1302" t="s">
        <v>66</v>
      </c>
    </row>
    <row r="1303" spans="1:49" hidden="1" x14ac:dyDescent="0.25">
      <c r="A1303" s="13" t="s">
        <v>1392</v>
      </c>
      <c r="B1303" s="13">
        <v>610</v>
      </c>
      <c r="C1303" s="13" t="s">
        <v>1405</v>
      </c>
      <c r="D1303" s="13" t="s">
        <v>49</v>
      </c>
      <c r="E1303" s="13" t="s">
        <v>50</v>
      </c>
      <c r="F1303" s="15" t="s">
        <v>51</v>
      </c>
      <c r="G1303" s="13">
        <v>32.610500000000002</v>
      </c>
      <c r="H1303" s="13">
        <v>-103.312139</v>
      </c>
      <c r="I1303" s="16" t="s">
        <v>52</v>
      </c>
      <c r="J1303" s="13" t="s">
        <v>53</v>
      </c>
      <c r="K1303" s="13">
        <v>32</v>
      </c>
      <c r="L1303" s="13" t="s">
        <v>1410</v>
      </c>
      <c r="M1303" s="13" t="s">
        <v>55</v>
      </c>
      <c r="N1303" s="13" t="s">
        <v>56</v>
      </c>
      <c r="O1303" s="13" t="s">
        <v>218</v>
      </c>
      <c r="P1303" s="13" t="s">
        <v>772</v>
      </c>
      <c r="Q1303" s="13" t="s">
        <v>146</v>
      </c>
      <c r="R1303" s="13">
        <v>2092</v>
      </c>
      <c r="S1303" s="14">
        <v>27760.419305555559</v>
      </c>
      <c r="T1303" s="14">
        <v>27760.419305555559</v>
      </c>
      <c r="U1303" s="13">
        <v>30</v>
      </c>
      <c r="V1303" s="13" t="s">
        <v>59</v>
      </c>
      <c r="W1303" s="13">
        <v>30</v>
      </c>
      <c r="X1303" s="13" t="s">
        <v>59</v>
      </c>
      <c r="Y1303" s="13">
        <v>30</v>
      </c>
      <c r="Z1303" s="13" t="s">
        <v>59</v>
      </c>
      <c r="AA1303" s="13">
        <v>30</v>
      </c>
      <c r="AB1303" s="13" t="s">
        <v>59</v>
      </c>
      <c r="AC1303" s="13" t="s">
        <v>60</v>
      </c>
      <c r="AD1303" s="13" t="s">
        <v>61</v>
      </c>
      <c r="AE1303" s="13">
        <v>11.593</v>
      </c>
      <c r="AF1303" s="13" t="s">
        <v>62</v>
      </c>
      <c r="AK1303" s="13" t="s">
        <v>63</v>
      </c>
      <c r="AL1303" s="13">
        <v>8760</v>
      </c>
      <c r="AM1303" s="13" t="s">
        <v>64</v>
      </c>
      <c r="AO1303" s="11">
        <v>44068.419305555559</v>
      </c>
      <c r="AP1303" s="11" t="s">
        <v>66</v>
      </c>
      <c r="AQ1303" s="11" t="s">
        <v>49</v>
      </c>
      <c r="AR1303" s="11" t="s">
        <v>66</v>
      </c>
      <c r="AS1303" s="11" t="s">
        <v>55</v>
      </c>
      <c r="AT1303" s="11" t="s">
        <v>66</v>
      </c>
      <c r="AU1303" s="11" t="s">
        <v>61</v>
      </c>
      <c r="AV1303" t="s">
        <v>66</v>
      </c>
      <c r="AW1303" t="s">
        <v>66</v>
      </c>
    </row>
    <row r="1304" spans="1:49" hidden="1" x14ac:dyDescent="0.25">
      <c r="A1304" s="13" t="s">
        <v>1392</v>
      </c>
      <c r="B1304" s="13">
        <v>610</v>
      </c>
      <c r="C1304" s="13" t="s">
        <v>1405</v>
      </c>
      <c r="D1304" s="13" t="s">
        <v>49</v>
      </c>
      <c r="E1304" s="13" t="s">
        <v>50</v>
      </c>
      <c r="F1304" s="15" t="s">
        <v>51</v>
      </c>
      <c r="G1304" s="13">
        <v>32.610500000000002</v>
      </c>
      <c r="H1304" s="13">
        <v>-103.312139</v>
      </c>
      <c r="I1304" s="16" t="s">
        <v>52</v>
      </c>
      <c r="J1304" s="13" t="s">
        <v>53</v>
      </c>
      <c r="K1304" s="13">
        <v>33</v>
      </c>
      <c r="L1304" s="13" t="s">
        <v>1411</v>
      </c>
      <c r="M1304" s="13" t="s">
        <v>55</v>
      </c>
      <c r="N1304" s="13" t="s">
        <v>56</v>
      </c>
      <c r="O1304" s="13" t="s">
        <v>1412</v>
      </c>
      <c r="P1304" s="13" t="s">
        <v>772</v>
      </c>
      <c r="Q1304" s="13" t="s">
        <v>146</v>
      </c>
      <c r="R1304" s="13">
        <v>1820</v>
      </c>
      <c r="S1304" s="14">
        <v>58807.419305555559</v>
      </c>
      <c r="T1304" s="14">
        <v>58807.419305555559</v>
      </c>
      <c r="U1304" s="13">
        <v>16</v>
      </c>
      <c r="V1304" s="13" t="s">
        <v>59</v>
      </c>
      <c r="W1304" s="13">
        <v>16</v>
      </c>
      <c r="X1304" s="13" t="s">
        <v>59</v>
      </c>
      <c r="Y1304" s="13">
        <v>16</v>
      </c>
      <c r="Z1304" s="13" t="s">
        <v>59</v>
      </c>
      <c r="AA1304" s="13">
        <v>16</v>
      </c>
      <c r="AB1304" s="13" t="s">
        <v>59</v>
      </c>
      <c r="AC1304" s="13" t="s">
        <v>60</v>
      </c>
      <c r="AD1304" s="13" t="s">
        <v>61</v>
      </c>
      <c r="AE1304" s="13">
        <v>11.465</v>
      </c>
      <c r="AF1304" s="13" t="s">
        <v>62</v>
      </c>
      <c r="AK1304" s="13" t="s">
        <v>63</v>
      </c>
      <c r="AL1304" s="13">
        <v>8760</v>
      </c>
      <c r="AM1304" s="13" t="s">
        <v>64</v>
      </c>
      <c r="AO1304" s="11">
        <v>44068.419305555559</v>
      </c>
      <c r="AP1304" s="11" t="s">
        <v>66</v>
      </c>
      <c r="AQ1304" s="11" t="s">
        <v>49</v>
      </c>
      <c r="AR1304" s="11" t="s">
        <v>66</v>
      </c>
      <c r="AS1304" s="11" t="s">
        <v>55</v>
      </c>
      <c r="AT1304" s="11" t="s">
        <v>66</v>
      </c>
      <c r="AU1304" s="11" t="s">
        <v>61</v>
      </c>
      <c r="AV1304" t="s">
        <v>66</v>
      </c>
      <c r="AW1304" t="s">
        <v>66</v>
      </c>
    </row>
    <row r="1305" spans="1:49" hidden="1" x14ac:dyDescent="0.25">
      <c r="A1305" s="13" t="s">
        <v>1392</v>
      </c>
      <c r="B1305" s="13">
        <v>610</v>
      </c>
      <c r="C1305" s="13" t="s">
        <v>1405</v>
      </c>
      <c r="D1305" s="13" t="s">
        <v>49</v>
      </c>
      <c r="E1305" s="13" t="s">
        <v>50</v>
      </c>
      <c r="F1305" s="15" t="s">
        <v>51</v>
      </c>
      <c r="G1305" s="13">
        <v>32.610500000000002</v>
      </c>
      <c r="H1305" s="13">
        <v>-103.312139</v>
      </c>
      <c r="I1305" s="16" t="s">
        <v>52</v>
      </c>
      <c r="J1305" s="13" t="s">
        <v>53</v>
      </c>
      <c r="K1305" s="13">
        <v>33</v>
      </c>
      <c r="L1305" s="13" t="s">
        <v>1411</v>
      </c>
      <c r="M1305" s="13" t="s">
        <v>55</v>
      </c>
      <c r="N1305" s="13" t="s">
        <v>56</v>
      </c>
      <c r="O1305" s="13" t="s">
        <v>1412</v>
      </c>
      <c r="P1305" s="13" t="s">
        <v>772</v>
      </c>
      <c r="Q1305" s="13" t="s">
        <v>146</v>
      </c>
      <c r="R1305" s="13">
        <v>1820</v>
      </c>
      <c r="S1305" s="14">
        <v>58807.419305555559</v>
      </c>
      <c r="T1305" s="14">
        <v>58807.419305555559</v>
      </c>
      <c r="U1305" s="13">
        <v>16</v>
      </c>
      <c r="V1305" s="13" t="s">
        <v>59</v>
      </c>
      <c r="W1305" s="13">
        <v>16</v>
      </c>
      <c r="X1305" s="13" t="s">
        <v>59</v>
      </c>
      <c r="Y1305" s="13">
        <v>16</v>
      </c>
      <c r="Z1305" s="13" t="s">
        <v>59</v>
      </c>
      <c r="AA1305" s="13">
        <v>16</v>
      </c>
      <c r="AB1305" s="13" t="s">
        <v>59</v>
      </c>
      <c r="AC1305" s="13" t="s">
        <v>67</v>
      </c>
      <c r="AD1305" s="13" t="s">
        <v>61</v>
      </c>
      <c r="AE1305" s="13">
        <v>16.2</v>
      </c>
      <c r="AF1305" s="13" t="s">
        <v>62</v>
      </c>
      <c r="AG1305" s="13" t="s">
        <v>69</v>
      </c>
      <c r="AK1305" s="13" t="s">
        <v>63</v>
      </c>
      <c r="AL1305" s="13">
        <v>8760</v>
      </c>
      <c r="AM1305" s="13" t="s">
        <v>64</v>
      </c>
      <c r="AO1305" s="11">
        <v>44068.419305555559</v>
      </c>
      <c r="AP1305" s="11" t="s">
        <v>66</v>
      </c>
      <c r="AQ1305" s="11" t="s">
        <v>49</v>
      </c>
      <c r="AR1305" s="11" t="s">
        <v>66</v>
      </c>
      <c r="AS1305" s="11" t="s">
        <v>55</v>
      </c>
      <c r="AT1305" s="11" t="s">
        <v>66</v>
      </c>
      <c r="AU1305" s="11" t="s">
        <v>61</v>
      </c>
      <c r="AV1305" t="s">
        <v>66</v>
      </c>
      <c r="AW1305" t="s">
        <v>66</v>
      </c>
    </row>
    <row r="1306" spans="1:49" hidden="1" x14ac:dyDescent="0.25">
      <c r="A1306" s="13" t="s">
        <v>1392</v>
      </c>
      <c r="B1306" s="13">
        <v>610</v>
      </c>
      <c r="C1306" s="13" t="s">
        <v>1405</v>
      </c>
      <c r="D1306" s="13" t="s">
        <v>49</v>
      </c>
      <c r="E1306" s="13" t="s">
        <v>50</v>
      </c>
      <c r="F1306" s="15" t="s">
        <v>51</v>
      </c>
      <c r="G1306" s="13">
        <v>32.610500000000002</v>
      </c>
      <c r="H1306" s="13">
        <v>-103.312139</v>
      </c>
      <c r="I1306" s="16" t="s">
        <v>52</v>
      </c>
      <c r="J1306" s="13" t="s">
        <v>53</v>
      </c>
      <c r="K1306" s="13">
        <v>33</v>
      </c>
      <c r="L1306" s="13" t="s">
        <v>1411</v>
      </c>
      <c r="M1306" s="13" t="s">
        <v>55</v>
      </c>
      <c r="N1306" s="13" t="s">
        <v>56</v>
      </c>
      <c r="O1306" s="13" t="s">
        <v>1412</v>
      </c>
      <c r="P1306" s="13" t="s">
        <v>772</v>
      </c>
      <c r="Q1306" s="13" t="s">
        <v>146</v>
      </c>
      <c r="R1306" s="13">
        <v>1820</v>
      </c>
      <c r="S1306" s="14">
        <v>58807.419305555559</v>
      </c>
      <c r="T1306" s="14">
        <v>58807.419305555559</v>
      </c>
      <c r="U1306" s="13">
        <v>16</v>
      </c>
      <c r="V1306" s="13" t="s">
        <v>59</v>
      </c>
      <c r="W1306" s="13">
        <v>16</v>
      </c>
      <c r="X1306" s="13" t="s">
        <v>59</v>
      </c>
      <c r="Y1306" s="13">
        <v>16</v>
      </c>
      <c r="Z1306" s="13" t="s">
        <v>59</v>
      </c>
      <c r="AA1306" s="13">
        <v>16</v>
      </c>
      <c r="AB1306" s="13" t="s">
        <v>59</v>
      </c>
      <c r="AC1306" s="13" t="s">
        <v>67</v>
      </c>
      <c r="AD1306" s="13" t="s">
        <v>61</v>
      </c>
      <c r="AE1306" s="13">
        <v>3.7</v>
      </c>
      <c r="AF1306" s="13" t="s">
        <v>68</v>
      </c>
      <c r="AG1306" s="13" t="s">
        <v>69</v>
      </c>
      <c r="AK1306" s="13" t="s">
        <v>63</v>
      </c>
      <c r="AL1306" s="13">
        <v>8760</v>
      </c>
      <c r="AM1306" s="13" t="s">
        <v>64</v>
      </c>
      <c r="AO1306" s="11">
        <v>44068.419305555559</v>
      </c>
      <c r="AP1306" s="11" t="s">
        <v>66</v>
      </c>
      <c r="AQ1306" s="11" t="s">
        <v>49</v>
      </c>
      <c r="AR1306" s="11" t="s">
        <v>66</v>
      </c>
      <c r="AS1306" s="11" t="s">
        <v>55</v>
      </c>
      <c r="AT1306" s="11" t="s">
        <v>66</v>
      </c>
      <c r="AU1306" s="11" t="s">
        <v>61</v>
      </c>
      <c r="AV1306" t="s">
        <v>66</v>
      </c>
      <c r="AW1306" t="s">
        <v>66</v>
      </c>
    </row>
    <row r="1307" spans="1:49" hidden="1" x14ac:dyDescent="0.25">
      <c r="A1307" s="13" t="s">
        <v>1392</v>
      </c>
      <c r="B1307" s="13">
        <v>610</v>
      </c>
      <c r="C1307" s="13" t="s">
        <v>1405</v>
      </c>
      <c r="D1307" s="13" t="s">
        <v>49</v>
      </c>
      <c r="E1307" s="13" t="s">
        <v>50</v>
      </c>
      <c r="F1307" s="15" t="s">
        <v>51</v>
      </c>
      <c r="G1307" s="13">
        <v>32.610500000000002</v>
      </c>
      <c r="H1307" s="13">
        <v>-103.312139</v>
      </c>
      <c r="I1307" s="16" t="s">
        <v>52</v>
      </c>
      <c r="J1307" s="13" t="s">
        <v>53</v>
      </c>
      <c r="K1307" s="13">
        <v>50</v>
      </c>
      <c r="L1307" s="13" t="s">
        <v>1413</v>
      </c>
      <c r="M1307" s="13" t="s">
        <v>55</v>
      </c>
      <c r="N1307" s="13" t="s">
        <v>56</v>
      </c>
      <c r="O1307" s="13" t="s">
        <v>1414</v>
      </c>
      <c r="P1307" s="13" t="s">
        <v>1415</v>
      </c>
      <c r="Q1307" s="13" t="s">
        <v>146</v>
      </c>
      <c r="R1307" s="13">
        <v>7040</v>
      </c>
      <c r="S1307" s="14">
        <v>35431.419305555559</v>
      </c>
      <c r="T1307" s="14">
        <v>35431.419305555559</v>
      </c>
      <c r="U1307" s="13">
        <v>4</v>
      </c>
      <c r="V1307" s="13" t="s">
        <v>59</v>
      </c>
      <c r="W1307" s="13">
        <v>4</v>
      </c>
      <c r="X1307" s="13" t="s">
        <v>59</v>
      </c>
      <c r="Y1307" s="13">
        <v>4</v>
      </c>
      <c r="Z1307" s="13" t="s">
        <v>59</v>
      </c>
      <c r="AA1307" s="13">
        <v>4</v>
      </c>
      <c r="AB1307" s="13" t="s">
        <v>59</v>
      </c>
      <c r="AC1307" s="13" t="s">
        <v>60</v>
      </c>
      <c r="AD1307" s="13" t="s">
        <v>61</v>
      </c>
      <c r="AE1307" s="13">
        <v>0.11899999999999999</v>
      </c>
      <c r="AF1307" s="13" t="s">
        <v>62</v>
      </c>
      <c r="AK1307" s="13" t="s">
        <v>63</v>
      </c>
      <c r="AL1307" s="13">
        <v>8760</v>
      </c>
      <c r="AM1307" s="13" t="s">
        <v>64</v>
      </c>
      <c r="AO1307" s="11">
        <v>44068.419305555559</v>
      </c>
      <c r="AP1307" s="11" t="s">
        <v>66</v>
      </c>
      <c r="AQ1307" s="11" t="s">
        <v>49</v>
      </c>
      <c r="AR1307" s="11" t="s">
        <v>66</v>
      </c>
      <c r="AS1307" s="11" t="s">
        <v>55</v>
      </c>
      <c r="AT1307" s="11" t="s">
        <v>66</v>
      </c>
      <c r="AU1307" s="11" t="s">
        <v>61</v>
      </c>
      <c r="AV1307" t="s">
        <v>66</v>
      </c>
      <c r="AW1307" t="s">
        <v>66</v>
      </c>
    </row>
    <row r="1308" spans="1:49" hidden="1" x14ac:dyDescent="0.25">
      <c r="A1308" s="13" t="s">
        <v>1392</v>
      </c>
      <c r="B1308" s="13">
        <v>612</v>
      </c>
      <c r="C1308" s="13" t="s">
        <v>1416</v>
      </c>
      <c r="D1308" s="13" t="s">
        <v>49</v>
      </c>
      <c r="E1308" s="13" t="s">
        <v>50</v>
      </c>
      <c r="F1308" s="15" t="s">
        <v>51</v>
      </c>
      <c r="G1308" s="13">
        <v>33.057222000000003</v>
      </c>
      <c r="H1308" s="13">
        <v>-103.6075</v>
      </c>
      <c r="I1308" s="16" t="s">
        <v>52</v>
      </c>
      <c r="J1308" s="13" t="s">
        <v>53</v>
      </c>
      <c r="K1308" s="13">
        <v>8</v>
      </c>
      <c r="L1308" s="13" t="s">
        <v>1417</v>
      </c>
      <c r="M1308" s="13" t="s">
        <v>55</v>
      </c>
      <c r="N1308" s="13" t="s">
        <v>56</v>
      </c>
      <c r="O1308" s="13" t="s">
        <v>1418</v>
      </c>
      <c r="P1308" s="13" t="s">
        <v>1419</v>
      </c>
      <c r="Q1308" s="13" t="s">
        <v>322</v>
      </c>
      <c r="R1308" s="13" t="s">
        <v>1420</v>
      </c>
      <c r="S1308" s="14">
        <v>28491.419305555559</v>
      </c>
      <c r="T1308" s="14">
        <v>28491.419305555559</v>
      </c>
      <c r="U1308" s="13">
        <v>16.5</v>
      </c>
      <c r="V1308" s="13" t="s">
        <v>59</v>
      </c>
      <c r="W1308" s="13">
        <v>16.5</v>
      </c>
      <c r="X1308" s="13" t="s">
        <v>59</v>
      </c>
      <c r="Y1308" s="13">
        <v>16.5</v>
      </c>
      <c r="Z1308" s="13" t="s">
        <v>59</v>
      </c>
      <c r="AA1308" s="13">
        <v>16.5</v>
      </c>
      <c r="AB1308" s="13" t="s">
        <v>59</v>
      </c>
      <c r="AC1308" s="13" t="s">
        <v>60</v>
      </c>
      <c r="AD1308" s="13" t="s">
        <v>61</v>
      </c>
      <c r="AE1308" s="13">
        <v>7.085</v>
      </c>
      <c r="AF1308" s="13" t="s">
        <v>62</v>
      </c>
      <c r="AK1308" s="13" t="s">
        <v>63</v>
      </c>
      <c r="AL1308" s="13">
        <v>8760</v>
      </c>
      <c r="AM1308" s="13" t="s">
        <v>64</v>
      </c>
      <c r="AN1308" s="13" t="s">
        <v>1421</v>
      </c>
      <c r="AO1308" s="11">
        <v>44068.419305555559</v>
      </c>
      <c r="AP1308" s="11" t="s">
        <v>66</v>
      </c>
      <c r="AQ1308" s="11" t="s">
        <v>49</v>
      </c>
      <c r="AR1308" s="11" t="s">
        <v>66</v>
      </c>
      <c r="AS1308" s="11" t="s">
        <v>55</v>
      </c>
      <c r="AT1308" s="11" t="s">
        <v>66</v>
      </c>
      <c r="AU1308" s="11" t="s">
        <v>61</v>
      </c>
      <c r="AV1308" t="s">
        <v>66</v>
      </c>
      <c r="AW1308" t="s">
        <v>66</v>
      </c>
    </row>
    <row r="1309" spans="1:49" hidden="1" x14ac:dyDescent="0.25">
      <c r="A1309" s="13" t="s">
        <v>1392</v>
      </c>
      <c r="B1309" s="13">
        <v>612</v>
      </c>
      <c r="C1309" s="13" t="s">
        <v>1416</v>
      </c>
      <c r="D1309" s="13" t="s">
        <v>49</v>
      </c>
      <c r="E1309" s="13" t="s">
        <v>50</v>
      </c>
      <c r="F1309" s="15" t="s">
        <v>51</v>
      </c>
      <c r="G1309" s="13">
        <v>33.057222000000003</v>
      </c>
      <c r="H1309" s="13">
        <v>-103.6075</v>
      </c>
      <c r="I1309" s="16" t="s">
        <v>52</v>
      </c>
      <c r="J1309" s="13" t="s">
        <v>53</v>
      </c>
      <c r="K1309" s="13">
        <v>8</v>
      </c>
      <c r="L1309" s="13" t="s">
        <v>1417</v>
      </c>
      <c r="M1309" s="13" t="s">
        <v>55</v>
      </c>
      <c r="N1309" s="13" t="s">
        <v>56</v>
      </c>
      <c r="O1309" s="13" t="s">
        <v>1418</v>
      </c>
      <c r="P1309" s="13" t="s">
        <v>1419</v>
      </c>
      <c r="Q1309" s="13" t="s">
        <v>322</v>
      </c>
      <c r="R1309" s="13" t="s">
        <v>1420</v>
      </c>
      <c r="S1309" s="14">
        <v>28491.419305555559</v>
      </c>
      <c r="T1309" s="14">
        <v>28491.419305555559</v>
      </c>
      <c r="U1309" s="13">
        <v>16.5</v>
      </c>
      <c r="V1309" s="13" t="s">
        <v>59</v>
      </c>
      <c r="W1309" s="13">
        <v>16.5</v>
      </c>
      <c r="X1309" s="13" t="s">
        <v>59</v>
      </c>
      <c r="Y1309" s="13">
        <v>16.5</v>
      </c>
      <c r="Z1309" s="13" t="s">
        <v>59</v>
      </c>
      <c r="AA1309" s="13">
        <v>16.5</v>
      </c>
      <c r="AB1309" s="13" t="s">
        <v>59</v>
      </c>
      <c r="AC1309" s="13" t="s">
        <v>67</v>
      </c>
      <c r="AD1309" s="13" t="s">
        <v>61</v>
      </c>
      <c r="AE1309" s="13">
        <v>4.5999999999999996</v>
      </c>
      <c r="AF1309" s="13" t="s">
        <v>68</v>
      </c>
      <c r="AG1309" s="13" t="s">
        <v>69</v>
      </c>
      <c r="AK1309" s="13" t="s">
        <v>63</v>
      </c>
      <c r="AL1309" s="13">
        <v>8760</v>
      </c>
      <c r="AM1309" s="13" t="s">
        <v>64</v>
      </c>
      <c r="AN1309" s="13" t="s">
        <v>1421</v>
      </c>
      <c r="AO1309" s="11">
        <v>44068.419305555559</v>
      </c>
      <c r="AP1309" s="11" t="s">
        <v>66</v>
      </c>
      <c r="AQ1309" s="11" t="s">
        <v>49</v>
      </c>
      <c r="AR1309" s="11" t="s">
        <v>66</v>
      </c>
      <c r="AS1309" s="11" t="s">
        <v>55</v>
      </c>
      <c r="AT1309" s="11" t="s">
        <v>66</v>
      </c>
      <c r="AU1309" s="11" t="s">
        <v>61</v>
      </c>
      <c r="AV1309" t="s">
        <v>66</v>
      </c>
      <c r="AW1309" t="s">
        <v>66</v>
      </c>
    </row>
    <row r="1310" spans="1:49" hidden="1" x14ac:dyDescent="0.25">
      <c r="A1310" s="13" t="s">
        <v>1392</v>
      </c>
      <c r="B1310" s="13">
        <v>612</v>
      </c>
      <c r="C1310" s="13" t="s">
        <v>1416</v>
      </c>
      <c r="D1310" s="13" t="s">
        <v>49</v>
      </c>
      <c r="E1310" s="13" t="s">
        <v>50</v>
      </c>
      <c r="F1310" s="15" t="s">
        <v>51</v>
      </c>
      <c r="G1310" s="13">
        <v>33.057222000000003</v>
      </c>
      <c r="H1310" s="13">
        <v>-103.6075</v>
      </c>
      <c r="I1310" s="16" t="s">
        <v>52</v>
      </c>
      <c r="J1310" s="13" t="s">
        <v>53</v>
      </c>
      <c r="K1310" s="13">
        <v>8</v>
      </c>
      <c r="L1310" s="13" t="s">
        <v>1417</v>
      </c>
      <c r="M1310" s="13" t="s">
        <v>55</v>
      </c>
      <c r="N1310" s="13" t="s">
        <v>56</v>
      </c>
      <c r="O1310" s="13" t="s">
        <v>1418</v>
      </c>
      <c r="P1310" s="13" t="s">
        <v>1419</v>
      </c>
      <c r="Q1310" s="13" t="s">
        <v>322</v>
      </c>
      <c r="R1310" s="13" t="s">
        <v>1420</v>
      </c>
      <c r="S1310" s="14">
        <v>28491.419305555559</v>
      </c>
      <c r="T1310" s="14">
        <v>28491.419305555559</v>
      </c>
      <c r="U1310" s="13">
        <v>16.5</v>
      </c>
      <c r="V1310" s="13" t="s">
        <v>59</v>
      </c>
      <c r="W1310" s="13">
        <v>16.5</v>
      </c>
      <c r="X1310" s="13" t="s">
        <v>59</v>
      </c>
      <c r="Y1310" s="13">
        <v>16.5</v>
      </c>
      <c r="Z1310" s="13" t="s">
        <v>59</v>
      </c>
      <c r="AA1310" s="13">
        <v>16.5</v>
      </c>
      <c r="AB1310" s="13" t="s">
        <v>59</v>
      </c>
      <c r="AC1310" s="13" t="s">
        <v>67</v>
      </c>
      <c r="AD1310" s="13" t="s">
        <v>61</v>
      </c>
      <c r="AE1310" s="13">
        <v>20.3</v>
      </c>
      <c r="AF1310" s="13" t="s">
        <v>62</v>
      </c>
      <c r="AG1310" s="13" t="s">
        <v>69</v>
      </c>
      <c r="AK1310" s="13" t="s">
        <v>63</v>
      </c>
      <c r="AL1310" s="13">
        <v>8760</v>
      </c>
      <c r="AM1310" s="13" t="s">
        <v>64</v>
      </c>
      <c r="AN1310" s="13" t="s">
        <v>1421</v>
      </c>
      <c r="AO1310" s="11">
        <v>44068.419305555559</v>
      </c>
      <c r="AP1310" s="11" t="s">
        <v>66</v>
      </c>
      <c r="AQ1310" s="11" t="s">
        <v>49</v>
      </c>
      <c r="AR1310" s="11" t="s">
        <v>66</v>
      </c>
      <c r="AS1310" s="11" t="s">
        <v>55</v>
      </c>
      <c r="AT1310" s="11" t="s">
        <v>66</v>
      </c>
      <c r="AU1310" s="11" t="s">
        <v>61</v>
      </c>
      <c r="AV1310" t="s">
        <v>66</v>
      </c>
      <c r="AW1310" t="s">
        <v>66</v>
      </c>
    </row>
    <row r="1311" spans="1:49" hidden="1" x14ac:dyDescent="0.25">
      <c r="A1311" s="13" t="s">
        <v>1392</v>
      </c>
      <c r="B1311" s="13">
        <v>612</v>
      </c>
      <c r="C1311" s="13" t="s">
        <v>1416</v>
      </c>
      <c r="D1311" s="13" t="s">
        <v>49</v>
      </c>
      <c r="E1311" s="13" t="s">
        <v>50</v>
      </c>
      <c r="F1311" s="15" t="s">
        <v>51</v>
      </c>
      <c r="G1311" s="13">
        <v>33.057222000000003</v>
      </c>
      <c r="H1311" s="13">
        <v>-103.6075</v>
      </c>
      <c r="I1311" s="16" t="s">
        <v>52</v>
      </c>
      <c r="J1311" s="13" t="s">
        <v>53</v>
      </c>
      <c r="K1311" s="13">
        <v>16</v>
      </c>
      <c r="L1311" s="13" t="s">
        <v>1422</v>
      </c>
      <c r="M1311" s="13" t="s">
        <v>55</v>
      </c>
      <c r="N1311" s="13" t="s">
        <v>56</v>
      </c>
      <c r="O1311" s="13" t="s">
        <v>898</v>
      </c>
      <c r="P1311" s="13" t="s">
        <v>337</v>
      </c>
      <c r="Q1311" s="13" t="s">
        <v>129</v>
      </c>
      <c r="R1311" s="13" t="s">
        <v>1423</v>
      </c>
      <c r="S1311" s="14">
        <v>27760.419305555559</v>
      </c>
      <c r="T1311" s="14">
        <v>27760.419305555559</v>
      </c>
      <c r="U1311" s="13">
        <v>6.4</v>
      </c>
      <c r="V1311" s="13" t="s">
        <v>59</v>
      </c>
      <c r="W1311" s="13">
        <v>6.4</v>
      </c>
      <c r="X1311" s="13" t="s">
        <v>59</v>
      </c>
      <c r="Y1311" s="13">
        <v>6.4</v>
      </c>
      <c r="Z1311" s="13" t="s">
        <v>59</v>
      </c>
      <c r="AA1311" s="13">
        <v>6.4</v>
      </c>
      <c r="AB1311" s="13" t="s">
        <v>59</v>
      </c>
      <c r="AC1311" s="13" t="s">
        <v>67</v>
      </c>
      <c r="AD1311" s="13" t="s">
        <v>61</v>
      </c>
      <c r="AE1311" s="13">
        <v>7.8</v>
      </c>
      <c r="AF1311" s="13" t="s">
        <v>62</v>
      </c>
      <c r="AG1311" s="13" t="s">
        <v>69</v>
      </c>
      <c r="AK1311" s="13" t="s">
        <v>63</v>
      </c>
      <c r="AL1311" s="13">
        <v>8760</v>
      </c>
      <c r="AM1311" s="13" t="s">
        <v>64</v>
      </c>
      <c r="AN1311" s="13" t="s">
        <v>1421</v>
      </c>
      <c r="AO1311" s="11">
        <v>44068.419305555559</v>
      </c>
      <c r="AP1311" s="11" t="s">
        <v>66</v>
      </c>
      <c r="AQ1311" s="11" t="s">
        <v>49</v>
      </c>
      <c r="AR1311" s="11" t="s">
        <v>66</v>
      </c>
      <c r="AS1311" s="11" t="s">
        <v>55</v>
      </c>
      <c r="AT1311" s="11" t="s">
        <v>66</v>
      </c>
      <c r="AU1311" s="11" t="s">
        <v>61</v>
      </c>
      <c r="AV1311" t="s">
        <v>66</v>
      </c>
      <c r="AW1311" t="s">
        <v>66</v>
      </c>
    </row>
    <row r="1312" spans="1:49" hidden="1" x14ac:dyDescent="0.25">
      <c r="A1312" s="13" t="s">
        <v>1392</v>
      </c>
      <c r="B1312" s="13">
        <v>612</v>
      </c>
      <c r="C1312" s="13" t="s">
        <v>1416</v>
      </c>
      <c r="D1312" s="13" t="s">
        <v>49</v>
      </c>
      <c r="E1312" s="13" t="s">
        <v>50</v>
      </c>
      <c r="F1312" s="15" t="s">
        <v>51</v>
      </c>
      <c r="G1312" s="13">
        <v>33.057222000000003</v>
      </c>
      <c r="H1312" s="13">
        <v>-103.6075</v>
      </c>
      <c r="I1312" s="16" t="s">
        <v>52</v>
      </c>
      <c r="J1312" s="13" t="s">
        <v>53</v>
      </c>
      <c r="K1312" s="13">
        <v>16</v>
      </c>
      <c r="L1312" s="13" t="s">
        <v>1422</v>
      </c>
      <c r="M1312" s="13" t="s">
        <v>55</v>
      </c>
      <c r="N1312" s="13" t="s">
        <v>56</v>
      </c>
      <c r="O1312" s="13" t="s">
        <v>898</v>
      </c>
      <c r="P1312" s="13" t="s">
        <v>337</v>
      </c>
      <c r="Q1312" s="13" t="s">
        <v>129</v>
      </c>
      <c r="R1312" s="13" t="s">
        <v>1423</v>
      </c>
      <c r="S1312" s="14">
        <v>27760.419305555559</v>
      </c>
      <c r="T1312" s="14">
        <v>27760.419305555559</v>
      </c>
      <c r="U1312" s="13">
        <v>6.4</v>
      </c>
      <c r="V1312" s="13" t="s">
        <v>59</v>
      </c>
      <c r="W1312" s="13">
        <v>6.4</v>
      </c>
      <c r="X1312" s="13" t="s">
        <v>59</v>
      </c>
      <c r="Y1312" s="13">
        <v>6.4</v>
      </c>
      <c r="Z1312" s="13" t="s">
        <v>59</v>
      </c>
      <c r="AA1312" s="13">
        <v>6.4</v>
      </c>
      <c r="AB1312" s="13" t="s">
        <v>59</v>
      </c>
      <c r="AC1312" s="13" t="s">
        <v>67</v>
      </c>
      <c r="AD1312" s="13" t="s">
        <v>61</v>
      </c>
      <c r="AE1312" s="13">
        <v>1.8</v>
      </c>
      <c r="AF1312" s="13" t="s">
        <v>68</v>
      </c>
      <c r="AG1312" s="13" t="s">
        <v>69</v>
      </c>
      <c r="AK1312" s="13" t="s">
        <v>63</v>
      </c>
      <c r="AL1312" s="13">
        <v>8760</v>
      </c>
      <c r="AM1312" s="13" t="s">
        <v>64</v>
      </c>
      <c r="AN1312" s="13" t="s">
        <v>1421</v>
      </c>
      <c r="AO1312" s="11">
        <v>44068.419305555559</v>
      </c>
      <c r="AP1312" s="11" t="s">
        <v>66</v>
      </c>
      <c r="AQ1312" s="11" t="s">
        <v>49</v>
      </c>
      <c r="AR1312" s="11" t="s">
        <v>66</v>
      </c>
      <c r="AS1312" s="11" t="s">
        <v>55</v>
      </c>
      <c r="AT1312" s="11" t="s">
        <v>66</v>
      </c>
      <c r="AU1312" s="11" t="s">
        <v>61</v>
      </c>
      <c r="AV1312" t="s">
        <v>66</v>
      </c>
      <c r="AW1312" t="s">
        <v>66</v>
      </c>
    </row>
    <row r="1313" spans="1:49" hidden="1" x14ac:dyDescent="0.25">
      <c r="A1313" s="13" t="s">
        <v>1392</v>
      </c>
      <c r="B1313" s="13">
        <v>612</v>
      </c>
      <c r="C1313" s="13" t="s">
        <v>1416</v>
      </c>
      <c r="D1313" s="13" t="s">
        <v>49</v>
      </c>
      <c r="E1313" s="13" t="s">
        <v>50</v>
      </c>
      <c r="F1313" s="15" t="s">
        <v>51</v>
      </c>
      <c r="G1313" s="13">
        <v>33.057222000000003</v>
      </c>
      <c r="H1313" s="13">
        <v>-103.6075</v>
      </c>
      <c r="I1313" s="16" t="s">
        <v>52</v>
      </c>
      <c r="J1313" s="13" t="s">
        <v>53</v>
      </c>
      <c r="K1313" s="13">
        <v>17</v>
      </c>
      <c r="L1313" s="13" t="s">
        <v>1401</v>
      </c>
      <c r="M1313" s="13" t="s">
        <v>55</v>
      </c>
      <c r="N1313" s="13" t="s">
        <v>56</v>
      </c>
      <c r="O1313" s="13" t="s">
        <v>898</v>
      </c>
      <c r="P1313" s="13" t="s">
        <v>1424</v>
      </c>
      <c r="Q1313" s="13" t="s">
        <v>322</v>
      </c>
      <c r="R1313" s="13" t="s">
        <v>1425</v>
      </c>
      <c r="S1313" s="14">
        <v>27760.419305555559</v>
      </c>
      <c r="T1313" s="14">
        <v>27760.419305555559</v>
      </c>
      <c r="U1313" s="13">
        <v>5</v>
      </c>
      <c r="V1313" s="13" t="s">
        <v>59</v>
      </c>
      <c r="W1313" s="13">
        <v>5</v>
      </c>
      <c r="X1313" s="13" t="s">
        <v>59</v>
      </c>
      <c r="Y1313" s="13">
        <v>5</v>
      </c>
      <c r="Z1313" s="13" t="s">
        <v>59</v>
      </c>
      <c r="AA1313" s="13">
        <v>5</v>
      </c>
      <c r="AB1313" s="13" t="s">
        <v>59</v>
      </c>
      <c r="AC1313" s="13" t="s">
        <v>60</v>
      </c>
      <c r="AD1313" s="13" t="s">
        <v>61</v>
      </c>
      <c r="AE1313" s="13">
        <v>2.1469999999999998</v>
      </c>
      <c r="AF1313" s="13" t="s">
        <v>62</v>
      </c>
      <c r="AK1313" s="13" t="s">
        <v>63</v>
      </c>
      <c r="AL1313" s="13">
        <v>8760</v>
      </c>
      <c r="AM1313" s="13" t="s">
        <v>64</v>
      </c>
      <c r="AN1313" s="13" t="s">
        <v>1421</v>
      </c>
      <c r="AO1313" s="11">
        <v>44068.419305555559</v>
      </c>
      <c r="AP1313" s="11" t="s">
        <v>66</v>
      </c>
      <c r="AQ1313" s="11" t="s">
        <v>49</v>
      </c>
      <c r="AR1313" s="11" t="s">
        <v>66</v>
      </c>
      <c r="AS1313" s="11" t="s">
        <v>55</v>
      </c>
      <c r="AT1313" s="11" t="s">
        <v>66</v>
      </c>
      <c r="AU1313" s="11" t="s">
        <v>61</v>
      </c>
      <c r="AV1313" t="s">
        <v>66</v>
      </c>
      <c r="AW1313" t="s">
        <v>66</v>
      </c>
    </row>
    <row r="1314" spans="1:49" hidden="1" x14ac:dyDescent="0.25">
      <c r="A1314" s="13" t="s">
        <v>1392</v>
      </c>
      <c r="B1314" s="13">
        <v>612</v>
      </c>
      <c r="C1314" s="13" t="s">
        <v>1416</v>
      </c>
      <c r="D1314" s="13" t="s">
        <v>49</v>
      </c>
      <c r="E1314" s="13" t="s">
        <v>50</v>
      </c>
      <c r="F1314" s="15" t="s">
        <v>51</v>
      </c>
      <c r="G1314" s="13">
        <v>33.057222000000003</v>
      </c>
      <c r="H1314" s="13">
        <v>-103.6075</v>
      </c>
      <c r="I1314" s="16" t="s">
        <v>52</v>
      </c>
      <c r="J1314" s="13" t="s">
        <v>53</v>
      </c>
      <c r="K1314" s="13">
        <v>17</v>
      </c>
      <c r="L1314" s="13" t="s">
        <v>1401</v>
      </c>
      <c r="M1314" s="13" t="s">
        <v>55</v>
      </c>
      <c r="N1314" s="13" t="s">
        <v>56</v>
      </c>
      <c r="O1314" s="13" t="s">
        <v>898</v>
      </c>
      <c r="P1314" s="13" t="s">
        <v>1424</v>
      </c>
      <c r="Q1314" s="13" t="s">
        <v>322</v>
      </c>
      <c r="R1314" s="13" t="s">
        <v>1425</v>
      </c>
      <c r="S1314" s="14">
        <v>27760.419305555559</v>
      </c>
      <c r="T1314" s="14">
        <v>27760.419305555559</v>
      </c>
      <c r="U1314" s="13">
        <v>5</v>
      </c>
      <c r="V1314" s="13" t="s">
        <v>59</v>
      </c>
      <c r="W1314" s="13">
        <v>5</v>
      </c>
      <c r="X1314" s="13" t="s">
        <v>59</v>
      </c>
      <c r="Y1314" s="13">
        <v>5</v>
      </c>
      <c r="Z1314" s="13" t="s">
        <v>59</v>
      </c>
      <c r="AA1314" s="13">
        <v>5</v>
      </c>
      <c r="AB1314" s="13" t="s">
        <v>59</v>
      </c>
      <c r="AC1314" s="13" t="s">
        <v>67</v>
      </c>
      <c r="AD1314" s="13" t="s">
        <v>61</v>
      </c>
      <c r="AE1314" s="13">
        <v>1.4</v>
      </c>
      <c r="AF1314" s="13" t="s">
        <v>68</v>
      </c>
      <c r="AG1314" s="13" t="s">
        <v>69</v>
      </c>
      <c r="AK1314" s="13" t="s">
        <v>63</v>
      </c>
      <c r="AL1314" s="13">
        <v>8760</v>
      </c>
      <c r="AM1314" s="13" t="s">
        <v>64</v>
      </c>
      <c r="AN1314" s="13" t="s">
        <v>1421</v>
      </c>
      <c r="AO1314" s="11">
        <v>44068.419305555559</v>
      </c>
      <c r="AP1314" s="11" t="s">
        <v>66</v>
      </c>
      <c r="AQ1314" s="11" t="s">
        <v>49</v>
      </c>
      <c r="AR1314" s="11" t="s">
        <v>66</v>
      </c>
      <c r="AS1314" s="11" t="s">
        <v>55</v>
      </c>
      <c r="AT1314" s="11" t="s">
        <v>66</v>
      </c>
      <c r="AU1314" s="11" t="s">
        <v>61</v>
      </c>
      <c r="AV1314" t="s">
        <v>66</v>
      </c>
      <c r="AW1314" t="s">
        <v>66</v>
      </c>
    </row>
    <row r="1315" spans="1:49" hidden="1" x14ac:dyDescent="0.25">
      <c r="A1315" s="13" t="s">
        <v>1392</v>
      </c>
      <c r="B1315" s="13">
        <v>612</v>
      </c>
      <c r="C1315" s="13" t="s">
        <v>1416</v>
      </c>
      <c r="D1315" s="13" t="s">
        <v>49</v>
      </c>
      <c r="E1315" s="13" t="s">
        <v>50</v>
      </c>
      <c r="F1315" s="15" t="s">
        <v>51</v>
      </c>
      <c r="G1315" s="13">
        <v>33.057222000000003</v>
      </c>
      <c r="H1315" s="13">
        <v>-103.6075</v>
      </c>
      <c r="I1315" s="16" t="s">
        <v>52</v>
      </c>
      <c r="J1315" s="13" t="s">
        <v>53</v>
      </c>
      <c r="K1315" s="13">
        <v>17</v>
      </c>
      <c r="L1315" s="13" t="s">
        <v>1401</v>
      </c>
      <c r="M1315" s="13" t="s">
        <v>55</v>
      </c>
      <c r="N1315" s="13" t="s">
        <v>56</v>
      </c>
      <c r="O1315" s="13" t="s">
        <v>898</v>
      </c>
      <c r="P1315" s="13" t="s">
        <v>1424</v>
      </c>
      <c r="Q1315" s="13" t="s">
        <v>322</v>
      </c>
      <c r="R1315" s="13" t="s">
        <v>1425</v>
      </c>
      <c r="S1315" s="14">
        <v>27760.419305555559</v>
      </c>
      <c r="T1315" s="14">
        <v>27760.419305555559</v>
      </c>
      <c r="U1315" s="13">
        <v>5</v>
      </c>
      <c r="V1315" s="13" t="s">
        <v>59</v>
      </c>
      <c r="W1315" s="13">
        <v>5</v>
      </c>
      <c r="X1315" s="13" t="s">
        <v>59</v>
      </c>
      <c r="Y1315" s="13">
        <v>5</v>
      </c>
      <c r="Z1315" s="13" t="s">
        <v>59</v>
      </c>
      <c r="AA1315" s="13">
        <v>5</v>
      </c>
      <c r="AB1315" s="13" t="s">
        <v>59</v>
      </c>
      <c r="AC1315" s="13" t="s">
        <v>67</v>
      </c>
      <c r="AD1315" s="13" t="s">
        <v>61</v>
      </c>
      <c r="AE1315" s="13">
        <v>6.1</v>
      </c>
      <c r="AF1315" s="13" t="s">
        <v>62</v>
      </c>
      <c r="AG1315" s="13" t="s">
        <v>69</v>
      </c>
      <c r="AK1315" s="13" t="s">
        <v>63</v>
      </c>
      <c r="AL1315" s="13">
        <v>8760</v>
      </c>
      <c r="AM1315" s="13" t="s">
        <v>64</v>
      </c>
      <c r="AN1315" s="13" t="s">
        <v>1421</v>
      </c>
      <c r="AO1315" s="11">
        <v>44068.419305555559</v>
      </c>
      <c r="AP1315" s="11" t="s">
        <v>66</v>
      </c>
      <c r="AQ1315" s="11" t="s">
        <v>49</v>
      </c>
      <c r="AR1315" s="11" t="s">
        <v>66</v>
      </c>
      <c r="AS1315" s="11" t="s">
        <v>55</v>
      </c>
      <c r="AT1315" s="11" t="s">
        <v>66</v>
      </c>
      <c r="AU1315" s="11" t="s">
        <v>61</v>
      </c>
      <c r="AV1315" t="s">
        <v>66</v>
      </c>
      <c r="AW1315" t="s">
        <v>66</v>
      </c>
    </row>
    <row r="1316" spans="1:49" hidden="1" x14ac:dyDescent="0.25">
      <c r="A1316" s="13" t="s">
        <v>1392</v>
      </c>
      <c r="B1316" s="13">
        <v>612</v>
      </c>
      <c r="C1316" s="13" t="s">
        <v>1416</v>
      </c>
      <c r="D1316" s="13" t="s">
        <v>49</v>
      </c>
      <c r="E1316" s="13" t="s">
        <v>50</v>
      </c>
      <c r="F1316" s="15" t="s">
        <v>51</v>
      </c>
      <c r="G1316" s="13">
        <v>33.057222000000003</v>
      </c>
      <c r="H1316" s="13">
        <v>-103.6075</v>
      </c>
      <c r="I1316" s="16" t="s">
        <v>52</v>
      </c>
      <c r="J1316" s="13" t="s">
        <v>53</v>
      </c>
      <c r="K1316" s="13">
        <v>20</v>
      </c>
      <c r="L1316" s="13" t="s">
        <v>1426</v>
      </c>
      <c r="M1316" s="13" t="s">
        <v>55</v>
      </c>
      <c r="N1316" s="13" t="s">
        <v>56</v>
      </c>
      <c r="O1316" s="13" t="s">
        <v>1427</v>
      </c>
      <c r="P1316" s="13" t="s">
        <v>1428</v>
      </c>
      <c r="Q1316" s="13" t="s">
        <v>129</v>
      </c>
      <c r="R1316" s="13" t="s">
        <v>1429</v>
      </c>
      <c r="S1316" s="14">
        <v>35431.419305555559</v>
      </c>
      <c r="T1316" s="14">
        <v>35431.419305555559</v>
      </c>
      <c r="U1316" s="13">
        <v>2.7</v>
      </c>
      <c r="V1316" s="13" t="s">
        <v>59</v>
      </c>
      <c r="W1316" s="13">
        <v>2.7</v>
      </c>
      <c r="X1316" s="13" t="s">
        <v>59</v>
      </c>
      <c r="Y1316" s="13">
        <v>2.7</v>
      </c>
      <c r="Z1316" s="13" t="s">
        <v>59</v>
      </c>
      <c r="AA1316" s="13">
        <v>2.7</v>
      </c>
      <c r="AB1316" s="13" t="s">
        <v>59</v>
      </c>
      <c r="AC1316" s="13" t="s">
        <v>67</v>
      </c>
      <c r="AD1316" s="13" t="s">
        <v>61</v>
      </c>
      <c r="AE1316" s="13">
        <v>0.3</v>
      </c>
      <c r="AF1316" s="13" t="s">
        <v>68</v>
      </c>
      <c r="AG1316" s="13" t="s">
        <v>69</v>
      </c>
      <c r="AK1316" s="13" t="s">
        <v>63</v>
      </c>
      <c r="AL1316" s="13">
        <v>8760</v>
      </c>
      <c r="AM1316" s="13" t="s">
        <v>64</v>
      </c>
      <c r="AN1316" s="13" t="s">
        <v>366</v>
      </c>
      <c r="AO1316" s="11">
        <v>44068.419305555559</v>
      </c>
      <c r="AP1316" s="11" t="s">
        <v>66</v>
      </c>
      <c r="AQ1316" s="11" t="s">
        <v>49</v>
      </c>
      <c r="AR1316" s="11" t="s">
        <v>66</v>
      </c>
      <c r="AS1316" s="11" t="s">
        <v>55</v>
      </c>
      <c r="AT1316" s="11" t="s">
        <v>66</v>
      </c>
      <c r="AU1316" s="11" t="s">
        <v>61</v>
      </c>
      <c r="AV1316" t="s">
        <v>66</v>
      </c>
      <c r="AW1316" t="s">
        <v>66</v>
      </c>
    </row>
    <row r="1317" spans="1:49" hidden="1" x14ac:dyDescent="0.25">
      <c r="A1317" s="13" t="s">
        <v>1392</v>
      </c>
      <c r="B1317" s="13">
        <v>612</v>
      </c>
      <c r="C1317" s="13" t="s">
        <v>1416</v>
      </c>
      <c r="D1317" s="13" t="s">
        <v>49</v>
      </c>
      <c r="E1317" s="13" t="s">
        <v>50</v>
      </c>
      <c r="F1317" s="15" t="s">
        <v>51</v>
      </c>
      <c r="G1317" s="13">
        <v>33.057222000000003</v>
      </c>
      <c r="H1317" s="13">
        <v>-103.6075</v>
      </c>
      <c r="I1317" s="16" t="s">
        <v>52</v>
      </c>
      <c r="J1317" s="13" t="s">
        <v>53</v>
      </c>
      <c r="K1317" s="13">
        <v>20</v>
      </c>
      <c r="L1317" s="13" t="s">
        <v>1426</v>
      </c>
      <c r="M1317" s="13" t="s">
        <v>55</v>
      </c>
      <c r="N1317" s="13" t="s">
        <v>56</v>
      </c>
      <c r="O1317" s="13" t="s">
        <v>1427</v>
      </c>
      <c r="P1317" s="13" t="s">
        <v>1428</v>
      </c>
      <c r="Q1317" s="13" t="s">
        <v>129</v>
      </c>
      <c r="R1317" s="13" t="s">
        <v>1429</v>
      </c>
      <c r="S1317" s="14">
        <v>35431.419305555559</v>
      </c>
      <c r="T1317" s="14">
        <v>35431.419305555559</v>
      </c>
      <c r="U1317" s="13">
        <v>2.7</v>
      </c>
      <c r="V1317" s="13" t="s">
        <v>59</v>
      </c>
      <c r="W1317" s="13">
        <v>2.7</v>
      </c>
      <c r="X1317" s="13" t="s">
        <v>59</v>
      </c>
      <c r="Y1317" s="13">
        <v>2.7</v>
      </c>
      <c r="Z1317" s="13" t="s">
        <v>59</v>
      </c>
      <c r="AA1317" s="13">
        <v>2.7</v>
      </c>
      <c r="AB1317" s="13" t="s">
        <v>59</v>
      </c>
      <c r="AC1317" s="13" t="s">
        <v>60</v>
      </c>
      <c r="AD1317" s="13" t="s">
        <v>61</v>
      </c>
      <c r="AE1317" s="13">
        <v>0.48299999999999998</v>
      </c>
      <c r="AF1317" s="13" t="s">
        <v>62</v>
      </c>
      <c r="AK1317" s="13" t="s">
        <v>63</v>
      </c>
      <c r="AL1317" s="13">
        <v>8760</v>
      </c>
      <c r="AM1317" s="13" t="s">
        <v>64</v>
      </c>
      <c r="AN1317" s="13" t="s">
        <v>366</v>
      </c>
      <c r="AO1317" s="11">
        <v>44068.419305555559</v>
      </c>
      <c r="AP1317" s="11" t="s">
        <v>66</v>
      </c>
      <c r="AQ1317" s="11" t="s">
        <v>49</v>
      </c>
      <c r="AR1317" s="11" t="s">
        <v>66</v>
      </c>
      <c r="AS1317" s="11" t="s">
        <v>55</v>
      </c>
      <c r="AT1317" s="11" t="s">
        <v>66</v>
      </c>
      <c r="AU1317" s="11" t="s">
        <v>61</v>
      </c>
      <c r="AV1317" t="s">
        <v>66</v>
      </c>
      <c r="AW1317" t="s">
        <v>66</v>
      </c>
    </row>
    <row r="1318" spans="1:49" hidden="1" x14ac:dyDescent="0.25">
      <c r="A1318" s="13" t="s">
        <v>1392</v>
      </c>
      <c r="B1318" s="13">
        <v>612</v>
      </c>
      <c r="C1318" s="13" t="s">
        <v>1416</v>
      </c>
      <c r="D1318" s="13" t="s">
        <v>49</v>
      </c>
      <c r="E1318" s="13" t="s">
        <v>50</v>
      </c>
      <c r="F1318" s="15" t="s">
        <v>51</v>
      </c>
      <c r="G1318" s="13">
        <v>33.057222000000003</v>
      </c>
      <c r="H1318" s="13">
        <v>-103.6075</v>
      </c>
      <c r="I1318" s="16" t="s">
        <v>52</v>
      </c>
      <c r="J1318" s="13" t="s">
        <v>53</v>
      </c>
      <c r="K1318" s="13">
        <v>20</v>
      </c>
      <c r="L1318" s="13" t="s">
        <v>1426</v>
      </c>
      <c r="M1318" s="13" t="s">
        <v>55</v>
      </c>
      <c r="N1318" s="13" t="s">
        <v>56</v>
      </c>
      <c r="O1318" s="13" t="s">
        <v>1427</v>
      </c>
      <c r="P1318" s="13" t="s">
        <v>1428</v>
      </c>
      <c r="Q1318" s="13" t="s">
        <v>129</v>
      </c>
      <c r="R1318" s="13" t="s">
        <v>1429</v>
      </c>
      <c r="S1318" s="14">
        <v>35431.419305555559</v>
      </c>
      <c r="T1318" s="14">
        <v>35431.419305555559</v>
      </c>
      <c r="U1318" s="13">
        <v>2.7</v>
      </c>
      <c r="V1318" s="13" t="s">
        <v>59</v>
      </c>
      <c r="W1318" s="13">
        <v>2.7</v>
      </c>
      <c r="X1318" s="13" t="s">
        <v>59</v>
      </c>
      <c r="Y1318" s="13">
        <v>2.7</v>
      </c>
      <c r="Z1318" s="13" t="s">
        <v>59</v>
      </c>
      <c r="AA1318" s="13">
        <v>2.7</v>
      </c>
      <c r="AB1318" s="13" t="s">
        <v>59</v>
      </c>
      <c r="AC1318" s="13" t="s">
        <v>67</v>
      </c>
      <c r="AD1318" s="13" t="s">
        <v>61</v>
      </c>
      <c r="AE1318" s="13">
        <v>1.2</v>
      </c>
      <c r="AF1318" s="13" t="s">
        <v>62</v>
      </c>
      <c r="AG1318" s="13" t="s">
        <v>69</v>
      </c>
      <c r="AK1318" s="13" t="s">
        <v>63</v>
      </c>
      <c r="AL1318" s="13">
        <v>8760</v>
      </c>
      <c r="AM1318" s="13" t="s">
        <v>64</v>
      </c>
      <c r="AN1318" s="13" t="s">
        <v>366</v>
      </c>
      <c r="AO1318" s="11">
        <v>44068.419305555559</v>
      </c>
      <c r="AP1318" s="11" t="s">
        <v>66</v>
      </c>
      <c r="AQ1318" s="11" t="s">
        <v>49</v>
      </c>
      <c r="AR1318" s="11" t="s">
        <v>66</v>
      </c>
      <c r="AS1318" s="11" t="s">
        <v>55</v>
      </c>
      <c r="AT1318" s="11" t="s">
        <v>66</v>
      </c>
      <c r="AU1318" s="11" t="s">
        <v>61</v>
      </c>
      <c r="AV1318" t="s">
        <v>66</v>
      </c>
      <c r="AW1318" t="s">
        <v>66</v>
      </c>
    </row>
    <row r="1319" spans="1:49" hidden="1" x14ac:dyDescent="0.25">
      <c r="A1319" s="13" t="s">
        <v>1392</v>
      </c>
      <c r="B1319" s="13">
        <v>613</v>
      </c>
      <c r="C1319" s="13" t="s">
        <v>1430</v>
      </c>
      <c r="D1319" s="13" t="s">
        <v>49</v>
      </c>
      <c r="E1319" s="13" t="s">
        <v>111</v>
      </c>
      <c r="F1319" s="15" t="s">
        <v>51</v>
      </c>
      <c r="G1319" s="13">
        <v>33.434421999999998</v>
      </c>
      <c r="H1319" s="13">
        <v>-103.544659</v>
      </c>
      <c r="I1319" s="16" t="s">
        <v>75</v>
      </c>
      <c r="J1319" s="13" t="s">
        <v>53</v>
      </c>
      <c r="K1319" s="13">
        <v>15</v>
      </c>
      <c r="L1319" s="13">
        <v>16</v>
      </c>
      <c r="M1319" s="13" t="s">
        <v>55</v>
      </c>
      <c r="N1319" s="13" t="s">
        <v>148</v>
      </c>
      <c r="O1319" s="13" t="s">
        <v>1431</v>
      </c>
      <c r="P1319" s="13" t="s">
        <v>321</v>
      </c>
      <c r="Q1319" s="13" t="s">
        <v>165</v>
      </c>
      <c r="R1319" s="13" t="s">
        <v>165</v>
      </c>
      <c r="S1319" s="14">
        <v>36635.419305555559</v>
      </c>
      <c r="T1319" s="14">
        <v>36635.419305555559</v>
      </c>
      <c r="U1319" s="13">
        <v>1</v>
      </c>
      <c r="V1319" s="13" t="s">
        <v>59</v>
      </c>
      <c r="W1319" s="13">
        <v>1</v>
      </c>
      <c r="X1319" s="13" t="s">
        <v>59</v>
      </c>
      <c r="AA1319" s="13">
        <v>1</v>
      </c>
      <c r="AB1319" s="13" t="s">
        <v>59</v>
      </c>
      <c r="AC1319" s="13" t="s">
        <v>67</v>
      </c>
      <c r="AD1319" s="13" t="s">
        <v>61</v>
      </c>
      <c r="AE1319" s="13">
        <v>5.0199999999999996</v>
      </c>
      <c r="AF1319" s="13" t="s">
        <v>68</v>
      </c>
      <c r="AG1319" s="13" t="s">
        <v>69</v>
      </c>
      <c r="AL1319" s="13">
        <v>0</v>
      </c>
      <c r="AM1319" s="13" t="s">
        <v>64</v>
      </c>
      <c r="AO1319" s="11">
        <v>44068.419305555559</v>
      </c>
      <c r="AP1319" s="11" t="s">
        <v>66</v>
      </c>
      <c r="AQ1319" s="11" t="s">
        <v>49</v>
      </c>
      <c r="AR1319" s="11" t="s">
        <v>66</v>
      </c>
      <c r="AS1319" s="11" t="s">
        <v>55</v>
      </c>
      <c r="AT1319" s="11" t="s">
        <v>66</v>
      </c>
      <c r="AU1319" s="11" t="s">
        <v>61</v>
      </c>
      <c r="AV1319" t="s">
        <v>66</v>
      </c>
      <c r="AW1319" t="s">
        <v>66</v>
      </c>
    </row>
    <row r="1320" spans="1:49" hidden="1" x14ac:dyDescent="0.25">
      <c r="A1320" s="13" t="s">
        <v>1392</v>
      </c>
      <c r="B1320" s="13">
        <v>613</v>
      </c>
      <c r="C1320" s="13" t="s">
        <v>1430</v>
      </c>
      <c r="D1320" s="13" t="s">
        <v>49</v>
      </c>
      <c r="E1320" s="13" t="s">
        <v>111</v>
      </c>
      <c r="F1320" s="15" t="s">
        <v>51</v>
      </c>
      <c r="G1320" s="13">
        <v>33.434421999999998</v>
      </c>
      <c r="H1320" s="13">
        <v>-103.544659</v>
      </c>
      <c r="I1320" s="16" t="s">
        <v>75</v>
      </c>
      <c r="J1320" s="13" t="s">
        <v>53</v>
      </c>
      <c r="K1320" s="13">
        <v>15</v>
      </c>
      <c r="L1320" s="13">
        <v>16</v>
      </c>
      <c r="M1320" s="13" t="s">
        <v>55</v>
      </c>
      <c r="N1320" s="13" t="s">
        <v>148</v>
      </c>
      <c r="O1320" s="13" t="s">
        <v>1431</v>
      </c>
      <c r="P1320" s="13" t="s">
        <v>321</v>
      </c>
      <c r="Q1320" s="13" t="s">
        <v>165</v>
      </c>
      <c r="R1320" s="13" t="s">
        <v>165</v>
      </c>
      <c r="S1320" s="14">
        <v>36635.419305555559</v>
      </c>
      <c r="T1320" s="14">
        <v>36635.419305555559</v>
      </c>
      <c r="U1320" s="13">
        <v>1</v>
      </c>
      <c r="V1320" s="13" t="s">
        <v>59</v>
      </c>
      <c r="W1320" s="13">
        <v>1</v>
      </c>
      <c r="X1320" s="13" t="s">
        <v>59</v>
      </c>
      <c r="AA1320" s="13">
        <v>1</v>
      </c>
      <c r="AB1320" s="13" t="s">
        <v>59</v>
      </c>
      <c r="AC1320" s="13" t="s">
        <v>67</v>
      </c>
      <c r="AD1320" s="13" t="s">
        <v>61</v>
      </c>
      <c r="AE1320" s="13">
        <v>0.5</v>
      </c>
      <c r="AF1320" s="13" t="s">
        <v>62</v>
      </c>
      <c r="AG1320" s="13" t="s">
        <v>69</v>
      </c>
      <c r="AL1320" s="13">
        <v>0</v>
      </c>
      <c r="AM1320" s="13" t="s">
        <v>64</v>
      </c>
      <c r="AO1320" s="11">
        <v>44068.419305555559</v>
      </c>
      <c r="AP1320" s="11" t="s">
        <v>66</v>
      </c>
      <c r="AQ1320" s="11" t="s">
        <v>49</v>
      </c>
      <c r="AR1320" s="11" t="s">
        <v>66</v>
      </c>
      <c r="AS1320" s="11" t="s">
        <v>55</v>
      </c>
      <c r="AT1320" s="11" t="s">
        <v>66</v>
      </c>
      <c r="AU1320" s="11" t="s">
        <v>61</v>
      </c>
      <c r="AV1320" t="s">
        <v>66</v>
      </c>
      <c r="AW1320" t="s">
        <v>66</v>
      </c>
    </row>
    <row r="1321" spans="1:49" hidden="1" x14ac:dyDescent="0.25">
      <c r="A1321" s="13" t="s">
        <v>1392</v>
      </c>
      <c r="B1321" s="13">
        <v>613</v>
      </c>
      <c r="C1321" s="13" t="s">
        <v>1430</v>
      </c>
      <c r="D1321" s="13" t="s">
        <v>49</v>
      </c>
      <c r="E1321" s="13" t="s">
        <v>111</v>
      </c>
      <c r="F1321" s="15" t="s">
        <v>51</v>
      </c>
      <c r="G1321" s="13">
        <v>33.434421999999998</v>
      </c>
      <c r="H1321" s="13">
        <v>-103.544659</v>
      </c>
      <c r="I1321" s="16" t="s">
        <v>75</v>
      </c>
      <c r="J1321" s="13" t="s">
        <v>53</v>
      </c>
      <c r="K1321" s="13">
        <v>21</v>
      </c>
      <c r="L1321" s="13">
        <v>22</v>
      </c>
      <c r="M1321" s="13" t="s">
        <v>55</v>
      </c>
      <c r="N1321" s="13" t="s">
        <v>148</v>
      </c>
      <c r="O1321" s="13" t="s">
        <v>1432</v>
      </c>
      <c r="P1321" s="13" t="s">
        <v>1433</v>
      </c>
      <c r="Q1321" s="13" t="s">
        <v>165</v>
      </c>
      <c r="R1321" s="13" t="s">
        <v>165</v>
      </c>
      <c r="S1321" s="14">
        <v>36635.419305555559</v>
      </c>
      <c r="T1321" s="14">
        <v>36635.419305555559</v>
      </c>
      <c r="U1321" s="13">
        <v>0.86</v>
      </c>
      <c r="V1321" s="13" t="s">
        <v>59</v>
      </c>
      <c r="W1321" s="13">
        <v>0.86</v>
      </c>
      <c r="X1321" s="13" t="s">
        <v>59</v>
      </c>
      <c r="AA1321" s="13">
        <v>0.86</v>
      </c>
      <c r="AB1321" s="13" t="s">
        <v>59</v>
      </c>
      <c r="AC1321" s="13" t="s">
        <v>67</v>
      </c>
      <c r="AD1321" s="13" t="s">
        <v>61</v>
      </c>
      <c r="AE1321" s="13">
        <v>5.8</v>
      </c>
      <c r="AF1321" s="13" t="s">
        <v>62</v>
      </c>
      <c r="AG1321" s="13" t="s">
        <v>69</v>
      </c>
      <c r="AL1321" s="13">
        <v>0</v>
      </c>
      <c r="AM1321" s="13" t="s">
        <v>64</v>
      </c>
      <c r="AO1321" s="11">
        <v>44068.419305555559</v>
      </c>
      <c r="AP1321" s="11" t="s">
        <v>66</v>
      </c>
      <c r="AQ1321" s="11" t="s">
        <v>49</v>
      </c>
      <c r="AR1321" s="11" t="s">
        <v>66</v>
      </c>
      <c r="AS1321" s="11" t="s">
        <v>55</v>
      </c>
      <c r="AT1321" s="11" t="s">
        <v>66</v>
      </c>
      <c r="AU1321" s="11" t="s">
        <v>61</v>
      </c>
      <c r="AV1321" t="s">
        <v>66</v>
      </c>
      <c r="AW1321" t="s">
        <v>66</v>
      </c>
    </row>
    <row r="1322" spans="1:49" hidden="1" x14ac:dyDescent="0.25">
      <c r="A1322" s="13" t="s">
        <v>1392</v>
      </c>
      <c r="B1322" s="13">
        <v>613</v>
      </c>
      <c r="C1322" s="13" t="s">
        <v>1430</v>
      </c>
      <c r="D1322" s="13" t="s">
        <v>49</v>
      </c>
      <c r="E1322" s="13" t="s">
        <v>111</v>
      </c>
      <c r="F1322" s="15" t="s">
        <v>51</v>
      </c>
      <c r="G1322" s="13">
        <v>33.434421999999998</v>
      </c>
      <c r="H1322" s="13">
        <v>-103.544659</v>
      </c>
      <c r="I1322" s="16" t="s">
        <v>75</v>
      </c>
      <c r="J1322" s="13" t="s">
        <v>53</v>
      </c>
      <c r="K1322" s="13">
        <v>21</v>
      </c>
      <c r="L1322" s="13">
        <v>22</v>
      </c>
      <c r="M1322" s="13" t="s">
        <v>55</v>
      </c>
      <c r="N1322" s="13" t="s">
        <v>148</v>
      </c>
      <c r="O1322" s="13" t="s">
        <v>1432</v>
      </c>
      <c r="P1322" s="13" t="s">
        <v>1433</v>
      </c>
      <c r="Q1322" s="13" t="s">
        <v>165</v>
      </c>
      <c r="R1322" s="13" t="s">
        <v>165</v>
      </c>
      <c r="S1322" s="14">
        <v>36635.419305555559</v>
      </c>
      <c r="T1322" s="14">
        <v>36635.419305555559</v>
      </c>
      <c r="U1322" s="13">
        <v>0.86</v>
      </c>
      <c r="V1322" s="13" t="s">
        <v>59</v>
      </c>
      <c r="W1322" s="13">
        <v>0.86</v>
      </c>
      <c r="X1322" s="13" t="s">
        <v>59</v>
      </c>
      <c r="AA1322" s="13">
        <v>0.86</v>
      </c>
      <c r="AB1322" s="13" t="s">
        <v>59</v>
      </c>
      <c r="AC1322" s="13" t="s">
        <v>67</v>
      </c>
      <c r="AD1322" s="13" t="s">
        <v>61</v>
      </c>
      <c r="AE1322" s="13">
        <v>5.0199999999999996</v>
      </c>
      <c r="AF1322" s="13" t="s">
        <v>68</v>
      </c>
      <c r="AG1322" s="13" t="s">
        <v>69</v>
      </c>
      <c r="AL1322" s="13">
        <v>0</v>
      </c>
      <c r="AM1322" s="13" t="s">
        <v>64</v>
      </c>
      <c r="AO1322" s="11">
        <v>44068.419305555559</v>
      </c>
      <c r="AP1322" s="11" t="s">
        <v>66</v>
      </c>
      <c r="AQ1322" s="11" t="s">
        <v>49</v>
      </c>
      <c r="AR1322" s="11" t="s">
        <v>66</v>
      </c>
      <c r="AS1322" s="11" t="s">
        <v>55</v>
      </c>
      <c r="AT1322" s="11" t="s">
        <v>66</v>
      </c>
      <c r="AU1322" s="11" t="s">
        <v>61</v>
      </c>
      <c r="AV1322" t="s">
        <v>66</v>
      </c>
      <c r="AW1322" t="s">
        <v>66</v>
      </c>
    </row>
    <row r="1323" spans="1:49" hidden="1" x14ac:dyDescent="0.25">
      <c r="A1323" s="13" t="s">
        <v>1392</v>
      </c>
      <c r="B1323" s="13">
        <v>613</v>
      </c>
      <c r="C1323" s="13" t="s">
        <v>1430</v>
      </c>
      <c r="D1323" s="13" t="s">
        <v>49</v>
      </c>
      <c r="E1323" s="13" t="s">
        <v>111</v>
      </c>
      <c r="F1323" s="15" t="s">
        <v>51</v>
      </c>
      <c r="G1323" s="13">
        <v>33.434421999999998</v>
      </c>
      <c r="H1323" s="13">
        <v>-103.544659</v>
      </c>
      <c r="I1323" s="16" t="s">
        <v>75</v>
      </c>
      <c r="J1323" s="13" t="s">
        <v>53</v>
      </c>
      <c r="K1323" s="13">
        <v>22</v>
      </c>
      <c r="L1323" s="13">
        <v>24</v>
      </c>
      <c r="M1323" s="13" t="s">
        <v>55</v>
      </c>
      <c r="N1323" s="13" t="s">
        <v>148</v>
      </c>
      <c r="O1323" s="13" t="s">
        <v>1434</v>
      </c>
      <c r="P1323" s="13" t="s">
        <v>1435</v>
      </c>
      <c r="Q1323" s="13" t="s">
        <v>165</v>
      </c>
      <c r="R1323" s="13" t="s">
        <v>165</v>
      </c>
      <c r="S1323" s="14">
        <v>36635.419305555559</v>
      </c>
      <c r="T1323" s="14">
        <v>36635.419305555559</v>
      </c>
      <c r="U1323" s="13">
        <v>0.38</v>
      </c>
      <c r="V1323" s="13" t="s">
        <v>59</v>
      </c>
      <c r="W1323" s="13">
        <v>0.38</v>
      </c>
      <c r="X1323" s="13" t="s">
        <v>59</v>
      </c>
      <c r="AA1323" s="13">
        <v>0.38</v>
      </c>
      <c r="AB1323" s="13" t="s">
        <v>59</v>
      </c>
      <c r="AC1323" s="13" t="s">
        <v>67</v>
      </c>
      <c r="AD1323" s="13" t="s">
        <v>61</v>
      </c>
      <c r="AE1323" s="13">
        <v>0.05</v>
      </c>
      <c r="AF1323" s="13" t="s">
        <v>68</v>
      </c>
      <c r="AG1323" s="13" t="s">
        <v>69</v>
      </c>
      <c r="AL1323" s="13">
        <v>8760</v>
      </c>
      <c r="AM1323" s="13" t="s">
        <v>248</v>
      </c>
      <c r="AO1323" s="11">
        <v>44068.419305555559</v>
      </c>
      <c r="AP1323" s="11" t="s">
        <v>66</v>
      </c>
      <c r="AQ1323" s="11" t="s">
        <v>49</v>
      </c>
      <c r="AR1323" s="11" t="s">
        <v>66</v>
      </c>
      <c r="AS1323" s="11" t="s">
        <v>55</v>
      </c>
      <c r="AT1323" s="11" t="s">
        <v>66</v>
      </c>
      <c r="AU1323" s="11" t="s">
        <v>61</v>
      </c>
      <c r="AV1323" t="s">
        <v>66</v>
      </c>
      <c r="AW1323" t="s">
        <v>66</v>
      </c>
    </row>
    <row r="1324" spans="1:49" hidden="1" x14ac:dyDescent="0.25">
      <c r="A1324" s="13" t="s">
        <v>1392</v>
      </c>
      <c r="B1324" s="13">
        <v>613</v>
      </c>
      <c r="C1324" s="13" t="s">
        <v>1430</v>
      </c>
      <c r="D1324" s="13" t="s">
        <v>49</v>
      </c>
      <c r="E1324" s="13" t="s">
        <v>111</v>
      </c>
      <c r="F1324" s="15" t="s">
        <v>51</v>
      </c>
      <c r="G1324" s="13">
        <v>33.434421999999998</v>
      </c>
      <c r="H1324" s="13">
        <v>-103.544659</v>
      </c>
      <c r="I1324" s="16" t="s">
        <v>75</v>
      </c>
      <c r="J1324" s="13" t="s">
        <v>53</v>
      </c>
      <c r="K1324" s="13">
        <v>22</v>
      </c>
      <c r="L1324" s="13">
        <v>24</v>
      </c>
      <c r="M1324" s="13" t="s">
        <v>55</v>
      </c>
      <c r="N1324" s="13" t="s">
        <v>148</v>
      </c>
      <c r="O1324" s="13" t="s">
        <v>1434</v>
      </c>
      <c r="P1324" s="13" t="s">
        <v>1435</v>
      </c>
      <c r="Q1324" s="13" t="s">
        <v>165</v>
      </c>
      <c r="R1324" s="13" t="s">
        <v>165</v>
      </c>
      <c r="S1324" s="14">
        <v>36635.419305555559</v>
      </c>
      <c r="T1324" s="14">
        <v>36635.419305555559</v>
      </c>
      <c r="U1324" s="13">
        <v>0.38</v>
      </c>
      <c r="V1324" s="13" t="s">
        <v>59</v>
      </c>
      <c r="W1324" s="13">
        <v>0.38</v>
      </c>
      <c r="X1324" s="13" t="s">
        <v>59</v>
      </c>
      <c r="AA1324" s="13">
        <v>0.38</v>
      </c>
      <c r="AB1324" s="13" t="s">
        <v>59</v>
      </c>
      <c r="AC1324" s="13" t="s">
        <v>67</v>
      </c>
      <c r="AD1324" s="13" t="s">
        <v>61</v>
      </c>
      <c r="AE1324" s="13">
        <v>0.2</v>
      </c>
      <c r="AF1324" s="13" t="s">
        <v>62</v>
      </c>
      <c r="AG1324" s="13" t="s">
        <v>69</v>
      </c>
      <c r="AL1324" s="13">
        <v>8760</v>
      </c>
      <c r="AM1324" s="13" t="s">
        <v>248</v>
      </c>
      <c r="AO1324" s="11">
        <v>44068.419305555559</v>
      </c>
      <c r="AP1324" s="11" t="s">
        <v>66</v>
      </c>
      <c r="AQ1324" s="11" t="s">
        <v>49</v>
      </c>
      <c r="AR1324" s="11" t="s">
        <v>66</v>
      </c>
      <c r="AS1324" s="11" t="s">
        <v>55</v>
      </c>
      <c r="AT1324" s="11" t="s">
        <v>66</v>
      </c>
      <c r="AU1324" s="11" t="s">
        <v>61</v>
      </c>
      <c r="AV1324" t="s">
        <v>66</v>
      </c>
      <c r="AW1324" t="s">
        <v>66</v>
      </c>
    </row>
    <row r="1325" spans="1:49" hidden="1" x14ac:dyDescent="0.25">
      <c r="A1325" s="13" t="s">
        <v>1392</v>
      </c>
      <c r="B1325" s="13">
        <v>613</v>
      </c>
      <c r="C1325" s="13" t="s">
        <v>1430</v>
      </c>
      <c r="D1325" s="13" t="s">
        <v>49</v>
      </c>
      <c r="E1325" s="13" t="s">
        <v>111</v>
      </c>
      <c r="F1325" s="15" t="s">
        <v>51</v>
      </c>
      <c r="G1325" s="13">
        <v>33.434421999999998</v>
      </c>
      <c r="H1325" s="13">
        <v>-103.544659</v>
      </c>
      <c r="I1325" s="16" t="s">
        <v>75</v>
      </c>
      <c r="J1325" s="13" t="s">
        <v>53</v>
      </c>
      <c r="K1325" s="13">
        <v>22</v>
      </c>
      <c r="L1325" s="13">
        <v>24</v>
      </c>
      <c r="M1325" s="13" t="s">
        <v>55</v>
      </c>
      <c r="N1325" s="13" t="s">
        <v>148</v>
      </c>
      <c r="O1325" s="13" t="s">
        <v>1434</v>
      </c>
      <c r="P1325" s="13" t="s">
        <v>1435</v>
      </c>
      <c r="Q1325" s="13" t="s">
        <v>165</v>
      </c>
      <c r="R1325" s="13" t="s">
        <v>165</v>
      </c>
      <c r="S1325" s="14">
        <v>36635.419305555559</v>
      </c>
      <c r="T1325" s="14">
        <v>36635.419305555559</v>
      </c>
      <c r="U1325" s="13">
        <v>0.38</v>
      </c>
      <c r="V1325" s="13" t="s">
        <v>59</v>
      </c>
      <c r="W1325" s="13">
        <v>0.38</v>
      </c>
      <c r="X1325" s="13" t="s">
        <v>59</v>
      </c>
      <c r="AA1325" s="13">
        <v>0.38</v>
      </c>
      <c r="AB1325" s="13" t="s">
        <v>59</v>
      </c>
      <c r="AC1325" s="13" t="s">
        <v>60</v>
      </c>
      <c r="AD1325" s="13" t="s">
        <v>61</v>
      </c>
      <c r="AE1325" s="13">
        <v>0.15</v>
      </c>
      <c r="AF1325" s="13" t="s">
        <v>62</v>
      </c>
      <c r="AG1325" s="13" t="s">
        <v>69</v>
      </c>
      <c r="AL1325" s="13">
        <v>8760</v>
      </c>
      <c r="AM1325" s="13" t="s">
        <v>248</v>
      </c>
      <c r="AO1325" s="11">
        <v>44068.419305555559</v>
      </c>
      <c r="AP1325" s="11" t="s">
        <v>66</v>
      </c>
      <c r="AQ1325" s="11" t="s">
        <v>49</v>
      </c>
      <c r="AR1325" s="11" t="s">
        <v>66</v>
      </c>
      <c r="AS1325" s="11" t="s">
        <v>55</v>
      </c>
      <c r="AT1325" s="11" t="s">
        <v>66</v>
      </c>
      <c r="AU1325" s="11" t="s">
        <v>61</v>
      </c>
      <c r="AV1325" t="s">
        <v>66</v>
      </c>
      <c r="AW1325" t="s">
        <v>66</v>
      </c>
    </row>
    <row r="1326" spans="1:49" hidden="1" x14ac:dyDescent="0.25">
      <c r="A1326" s="13" t="s">
        <v>1392</v>
      </c>
      <c r="B1326" s="13">
        <v>613</v>
      </c>
      <c r="C1326" s="13" t="s">
        <v>1430</v>
      </c>
      <c r="D1326" s="13" t="s">
        <v>49</v>
      </c>
      <c r="E1326" s="13" t="s">
        <v>111</v>
      </c>
      <c r="F1326" s="15" t="s">
        <v>51</v>
      </c>
      <c r="G1326" s="13">
        <v>33.434421999999998</v>
      </c>
      <c r="H1326" s="13">
        <v>-103.544659</v>
      </c>
      <c r="I1326" s="16" t="s">
        <v>75</v>
      </c>
      <c r="J1326" s="13" t="s">
        <v>53</v>
      </c>
      <c r="K1326" s="13">
        <v>25</v>
      </c>
      <c r="L1326" s="13" t="s">
        <v>1436</v>
      </c>
      <c r="M1326" s="13" t="s">
        <v>55</v>
      </c>
      <c r="N1326" s="13" t="s">
        <v>56</v>
      </c>
      <c r="O1326" s="13" t="s">
        <v>1437</v>
      </c>
      <c r="P1326" s="13" t="s">
        <v>98</v>
      </c>
      <c r="Q1326" s="13" t="s">
        <v>347</v>
      </c>
      <c r="R1326" s="13" t="s">
        <v>1438</v>
      </c>
      <c r="S1326" s="14">
        <v>38718.419305555559</v>
      </c>
      <c r="T1326" s="14">
        <v>38718.419305555559</v>
      </c>
      <c r="U1326" s="13">
        <v>0.75</v>
      </c>
      <c r="V1326" s="13" t="s">
        <v>59</v>
      </c>
      <c r="W1326" s="13">
        <v>0.75</v>
      </c>
      <c r="X1326" s="13" t="s">
        <v>59</v>
      </c>
      <c r="Y1326" s="13">
        <v>0.75</v>
      </c>
      <c r="Z1326" s="13" t="s">
        <v>59</v>
      </c>
      <c r="AA1326" s="13">
        <v>0.75</v>
      </c>
      <c r="AB1326" s="13" t="s">
        <v>59</v>
      </c>
      <c r="AC1326" s="13" t="s">
        <v>60</v>
      </c>
      <c r="AD1326" s="13" t="s">
        <v>61</v>
      </c>
      <c r="AE1326" s="13">
        <v>7.0000000000000007E-2</v>
      </c>
      <c r="AF1326" s="13" t="s">
        <v>62</v>
      </c>
      <c r="AK1326" s="13" t="s">
        <v>63</v>
      </c>
      <c r="AL1326" s="13">
        <v>8760</v>
      </c>
      <c r="AM1326" s="13" t="s">
        <v>248</v>
      </c>
      <c r="AO1326" s="11">
        <v>44068.419305555559</v>
      </c>
      <c r="AP1326" s="11" t="s">
        <v>66</v>
      </c>
      <c r="AQ1326" s="11" t="s">
        <v>49</v>
      </c>
      <c r="AR1326" s="11" t="s">
        <v>66</v>
      </c>
      <c r="AS1326" s="11" t="s">
        <v>55</v>
      </c>
      <c r="AT1326" s="11" t="s">
        <v>66</v>
      </c>
      <c r="AU1326" s="11" t="s">
        <v>61</v>
      </c>
      <c r="AV1326" t="s">
        <v>66</v>
      </c>
      <c r="AW1326" t="s">
        <v>66</v>
      </c>
    </row>
    <row r="1327" spans="1:49" hidden="1" x14ac:dyDescent="0.25">
      <c r="A1327" s="13" t="s">
        <v>1392</v>
      </c>
      <c r="B1327" s="13">
        <v>613</v>
      </c>
      <c r="C1327" s="13" t="s">
        <v>1430</v>
      </c>
      <c r="D1327" s="13" t="s">
        <v>49</v>
      </c>
      <c r="E1327" s="13" t="s">
        <v>111</v>
      </c>
      <c r="F1327" s="15" t="s">
        <v>51</v>
      </c>
      <c r="G1327" s="13">
        <v>33.434421999999998</v>
      </c>
      <c r="H1327" s="13">
        <v>-103.544659</v>
      </c>
      <c r="I1327" s="16" t="s">
        <v>75</v>
      </c>
      <c r="J1327" s="13" t="s">
        <v>53</v>
      </c>
      <c r="K1327" s="13">
        <v>25</v>
      </c>
      <c r="L1327" s="13" t="s">
        <v>1436</v>
      </c>
      <c r="M1327" s="13" t="s">
        <v>55</v>
      </c>
      <c r="N1327" s="13" t="s">
        <v>56</v>
      </c>
      <c r="O1327" s="13" t="s">
        <v>1437</v>
      </c>
      <c r="P1327" s="13" t="s">
        <v>98</v>
      </c>
      <c r="Q1327" s="13" t="s">
        <v>347</v>
      </c>
      <c r="R1327" s="13" t="s">
        <v>1438</v>
      </c>
      <c r="S1327" s="14">
        <v>38718.419305555559</v>
      </c>
      <c r="T1327" s="14">
        <v>38718.419305555559</v>
      </c>
      <c r="U1327" s="13">
        <v>0.75</v>
      </c>
      <c r="V1327" s="13" t="s">
        <v>59</v>
      </c>
      <c r="W1327" s="13">
        <v>0.75</v>
      </c>
      <c r="X1327" s="13" t="s">
        <v>59</v>
      </c>
      <c r="Y1327" s="13">
        <v>0.75</v>
      </c>
      <c r="Z1327" s="13" t="s">
        <v>59</v>
      </c>
      <c r="AA1327" s="13">
        <v>0.75</v>
      </c>
      <c r="AB1327" s="13" t="s">
        <v>59</v>
      </c>
      <c r="AC1327" s="13" t="s">
        <v>67</v>
      </c>
      <c r="AD1327" s="13" t="s">
        <v>61</v>
      </c>
      <c r="AE1327" s="13">
        <v>0.3</v>
      </c>
      <c r="AF1327" s="13" t="s">
        <v>62</v>
      </c>
      <c r="AG1327" s="13" t="s">
        <v>69</v>
      </c>
      <c r="AK1327" s="13" t="s">
        <v>63</v>
      </c>
      <c r="AL1327" s="13">
        <v>8760</v>
      </c>
      <c r="AM1327" s="13" t="s">
        <v>248</v>
      </c>
      <c r="AO1327" s="11">
        <v>44068.419305555559</v>
      </c>
      <c r="AP1327" s="11" t="s">
        <v>66</v>
      </c>
      <c r="AQ1327" s="11" t="s">
        <v>49</v>
      </c>
      <c r="AR1327" s="11" t="s">
        <v>66</v>
      </c>
      <c r="AS1327" s="11" t="s">
        <v>55</v>
      </c>
      <c r="AT1327" s="11" t="s">
        <v>66</v>
      </c>
      <c r="AU1327" s="11" t="s">
        <v>61</v>
      </c>
      <c r="AV1327" t="s">
        <v>66</v>
      </c>
      <c r="AW1327" t="s">
        <v>66</v>
      </c>
    </row>
    <row r="1328" spans="1:49" hidden="1" x14ac:dyDescent="0.25">
      <c r="A1328" s="13" t="s">
        <v>1392</v>
      </c>
      <c r="B1328" s="13">
        <v>35592</v>
      </c>
      <c r="C1328" s="13" t="s">
        <v>1439</v>
      </c>
      <c r="D1328" s="13" t="s">
        <v>49</v>
      </c>
      <c r="E1328" s="13" t="s">
        <v>111</v>
      </c>
      <c r="F1328" s="15" t="s">
        <v>51</v>
      </c>
      <c r="G1328" s="13">
        <v>32.300227999999997</v>
      </c>
      <c r="H1328" s="13">
        <v>-103.540425</v>
      </c>
      <c r="I1328" s="16" t="s">
        <v>75</v>
      </c>
      <c r="J1328" s="13" t="s">
        <v>53</v>
      </c>
      <c r="K1328" s="13">
        <v>6</v>
      </c>
      <c r="L1328" s="13" t="s">
        <v>350</v>
      </c>
      <c r="M1328" s="13" t="s">
        <v>55</v>
      </c>
      <c r="N1328" s="13" t="s">
        <v>148</v>
      </c>
      <c r="O1328" s="13" t="s">
        <v>1440</v>
      </c>
      <c r="P1328" s="13" t="s">
        <v>58</v>
      </c>
      <c r="Q1328" s="13" t="s">
        <v>58</v>
      </c>
      <c r="R1328" s="13" t="s">
        <v>58</v>
      </c>
      <c r="U1328" s="13">
        <v>28</v>
      </c>
      <c r="V1328" s="13" t="s">
        <v>59</v>
      </c>
      <c r="W1328" s="13">
        <v>28</v>
      </c>
      <c r="X1328" s="13" t="s">
        <v>59</v>
      </c>
      <c r="Y1328" s="13">
        <v>28</v>
      </c>
      <c r="Z1328" s="13" t="s">
        <v>59</v>
      </c>
      <c r="AA1328" s="13">
        <v>28</v>
      </c>
      <c r="AB1328" s="13" t="s">
        <v>59</v>
      </c>
      <c r="AC1328" s="13" t="s">
        <v>67</v>
      </c>
      <c r="AD1328" s="13" t="s">
        <v>61</v>
      </c>
      <c r="AE1328" s="13">
        <v>12</v>
      </c>
      <c r="AF1328" s="13" t="s">
        <v>62</v>
      </c>
      <c r="AK1328" s="13" t="s">
        <v>63</v>
      </c>
      <c r="AL1328" s="13">
        <v>8760</v>
      </c>
      <c r="AM1328" s="13" t="s">
        <v>64</v>
      </c>
      <c r="AO1328" s="11">
        <v>44068.419305555559</v>
      </c>
      <c r="AP1328" s="11" t="s">
        <v>66</v>
      </c>
      <c r="AQ1328" s="11" t="s">
        <v>49</v>
      </c>
      <c r="AR1328" s="11" t="s">
        <v>66</v>
      </c>
      <c r="AS1328" s="11" t="s">
        <v>55</v>
      </c>
      <c r="AT1328" s="11" t="s">
        <v>66</v>
      </c>
      <c r="AU1328" s="11" t="s">
        <v>61</v>
      </c>
      <c r="AV1328" t="s">
        <v>66</v>
      </c>
      <c r="AW1328" t="s">
        <v>66</v>
      </c>
    </row>
    <row r="1329" spans="1:49" hidden="1" x14ac:dyDescent="0.25">
      <c r="A1329" s="13" t="s">
        <v>1392</v>
      </c>
      <c r="B1329" s="13">
        <v>35592</v>
      </c>
      <c r="C1329" s="13" t="s">
        <v>1439</v>
      </c>
      <c r="D1329" s="13" t="s">
        <v>49</v>
      </c>
      <c r="E1329" s="13" t="s">
        <v>111</v>
      </c>
      <c r="F1329" s="15" t="s">
        <v>51</v>
      </c>
      <c r="G1329" s="13">
        <v>32.300227999999997</v>
      </c>
      <c r="H1329" s="13">
        <v>-103.540425</v>
      </c>
      <c r="I1329" s="16" t="s">
        <v>75</v>
      </c>
      <c r="J1329" s="13" t="s">
        <v>53</v>
      </c>
      <c r="K1329" s="13">
        <v>6</v>
      </c>
      <c r="L1329" s="13" t="s">
        <v>350</v>
      </c>
      <c r="M1329" s="13" t="s">
        <v>55</v>
      </c>
      <c r="N1329" s="13" t="s">
        <v>148</v>
      </c>
      <c r="O1329" s="13" t="s">
        <v>1440</v>
      </c>
      <c r="P1329" s="13" t="s">
        <v>58</v>
      </c>
      <c r="Q1329" s="13" t="s">
        <v>58</v>
      </c>
      <c r="R1329" s="13" t="s">
        <v>58</v>
      </c>
      <c r="U1329" s="13">
        <v>28</v>
      </c>
      <c r="V1329" s="13" t="s">
        <v>59</v>
      </c>
      <c r="W1329" s="13">
        <v>28</v>
      </c>
      <c r="X1329" s="13" t="s">
        <v>59</v>
      </c>
      <c r="Y1329" s="13">
        <v>28</v>
      </c>
      <c r="Z1329" s="13" t="s">
        <v>59</v>
      </c>
      <c r="AA1329" s="13">
        <v>28</v>
      </c>
      <c r="AB1329" s="13" t="s">
        <v>59</v>
      </c>
      <c r="AC1329" s="13" t="s">
        <v>67</v>
      </c>
      <c r="AD1329" s="13" t="s">
        <v>61</v>
      </c>
      <c r="AE1329" s="13">
        <v>2.7</v>
      </c>
      <c r="AF1329" s="13" t="s">
        <v>68</v>
      </c>
      <c r="AK1329" s="13" t="s">
        <v>63</v>
      </c>
      <c r="AL1329" s="13">
        <v>8760</v>
      </c>
      <c r="AM1329" s="13" t="s">
        <v>64</v>
      </c>
      <c r="AO1329" s="11">
        <v>44068.419305555559</v>
      </c>
      <c r="AP1329" s="11" t="s">
        <v>66</v>
      </c>
      <c r="AQ1329" s="11" t="s">
        <v>49</v>
      </c>
      <c r="AR1329" s="11" t="s">
        <v>66</v>
      </c>
      <c r="AS1329" s="11" t="s">
        <v>55</v>
      </c>
      <c r="AT1329" s="11" t="s">
        <v>66</v>
      </c>
      <c r="AU1329" s="11" t="s">
        <v>61</v>
      </c>
      <c r="AV1329" t="s">
        <v>66</v>
      </c>
      <c r="AW1329" t="s">
        <v>66</v>
      </c>
    </row>
    <row r="1330" spans="1:49" hidden="1" x14ac:dyDescent="0.25">
      <c r="A1330" s="13" t="s">
        <v>1392</v>
      </c>
      <c r="B1330" s="13">
        <v>38577</v>
      </c>
      <c r="C1330" s="13" t="s">
        <v>1441</v>
      </c>
      <c r="D1330" s="13" t="s">
        <v>49</v>
      </c>
      <c r="E1330" s="13" t="s">
        <v>111</v>
      </c>
      <c r="F1330" s="15" t="s">
        <v>51</v>
      </c>
      <c r="G1330" s="13">
        <v>32.555582999999999</v>
      </c>
      <c r="H1330" s="13">
        <v>-103.511561</v>
      </c>
      <c r="I1330" s="16" t="s">
        <v>75</v>
      </c>
      <c r="J1330" s="13" t="s">
        <v>53</v>
      </c>
      <c r="K1330" s="13">
        <v>8</v>
      </c>
      <c r="L1330" s="13" t="s">
        <v>350</v>
      </c>
      <c r="M1330" s="13" t="s">
        <v>55</v>
      </c>
      <c r="N1330" s="13" t="s">
        <v>56</v>
      </c>
      <c r="O1330" s="13" t="s">
        <v>1442</v>
      </c>
      <c r="P1330" s="13" t="s">
        <v>58</v>
      </c>
      <c r="Q1330" s="13" t="s">
        <v>58</v>
      </c>
      <c r="R1330" s="13" t="s">
        <v>58</v>
      </c>
      <c r="Y1330" s="13">
        <v>3</v>
      </c>
      <c r="Z1330" s="13" t="s">
        <v>59</v>
      </c>
      <c r="AC1330" s="13" t="s">
        <v>67</v>
      </c>
      <c r="AD1330" s="13" t="s">
        <v>61</v>
      </c>
      <c r="AE1330" s="13">
        <v>0.28999999999999998</v>
      </c>
      <c r="AF1330" s="13" t="s">
        <v>68</v>
      </c>
      <c r="AG1330" s="13" t="s">
        <v>69</v>
      </c>
      <c r="AL1330" s="13">
        <v>8760</v>
      </c>
      <c r="AM1330" s="13" t="s">
        <v>64</v>
      </c>
      <c r="AO1330" s="11">
        <v>44068.419305555559</v>
      </c>
      <c r="AP1330" s="11" t="s">
        <v>66</v>
      </c>
      <c r="AQ1330" s="11" t="s">
        <v>49</v>
      </c>
      <c r="AR1330" s="11" t="s">
        <v>66</v>
      </c>
      <c r="AS1330" s="11" t="s">
        <v>55</v>
      </c>
      <c r="AT1330" s="11" t="s">
        <v>66</v>
      </c>
      <c r="AU1330" s="11" t="s">
        <v>61</v>
      </c>
      <c r="AV1330" t="s">
        <v>66</v>
      </c>
      <c r="AW1330" t="s">
        <v>66</v>
      </c>
    </row>
    <row r="1331" spans="1:49" hidden="1" x14ac:dyDescent="0.25">
      <c r="A1331" s="13" t="s">
        <v>1392</v>
      </c>
      <c r="B1331" s="13">
        <v>38577</v>
      </c>
      <c r="C1331" s="13" t="s">
        <v>1441</v>
      </c>
      <c r="D1331" s="13" t="s">
        <v>49</v>
      </c>
      <c r="E1331" s="13" t="s">
        <v>111</v>
      </c>
      <c r="F1331" s="15" t="s">
        <v>51</v>
      </c>
      <c r="G1331" s="13">
        <v>32.555582999999999</v>
      </c>
      <c r="H1331" s="13">
        <v>-103.511561</v>
      </c>
      <c r="I1331" s="16" t="s">
        <v>75</v>
      </c>
      <c r="J1331" s="13" t="s">
        <v>53</v>
      </c>
      <c r="K1331" s="13">
        <v>8</v>
      </c>
      <c r="L1331" s="13" t="s">
        <v>350</v>
      </c>
      <c r="M1331" s="13" t="s">
        <v>55</v>
      </c>
      <c r="N1331" s="13" t="s">
        <v>56</v>
      </c>
      <c r="O1331" s="13" t="s">
        <v>1442</v>
      </c>
      <c r="P1331" s="13" t="s">
        <v>58</v>
      </c>
      <c r="Q1331" s="13" t="s">
        <v>58</v>
      </c>
      <c r="R1331" s="13" t="s">
        <v>58</v>
      </c>
      <c r="Y1331" s="13">
        <v>3</v>
      </c>
      <c r="Z1331" s="13" t="s">
        <v>59</v>
      </c>
      <c r="AA1331" s="13">
        <v>3</v>
      </c>
      <c r="AB1331" s="13" t="s">
        <v>59</v>
      </c>
      <c r="AC1331" s="13" t="s">
        <v>67</v>
      </c>
      <c r="AD1331" s="13" t="s">
        <v>61</v>
      </c>
      <c r="AE1331" s="13">
        <v>1.29</v>
      </c>
      <c r="AF1331" s="13" t="s">
        <v>62</v>
      </c>
      <c r="AG1331" s="13" t="s">
        <v>69</v>
      </c>
      <c r="AL1331" s="13">
        <v>8760</v>
      </c>
      <c r="AM1331" s="13" t="s">
        <v>64</v>
      </c>
      <c r="AO1331" s="11">
        <v>44068.419305555559</v>
      </c>
      <c r="AP1331" s="11" t="s">
        <v>66</v>
      </c>
      <c r="AQ1331" s="11" t="s">
        <v>49</v>
      </c>
      <c r="AR1331" s="11" t="s">
        <v>66</v>
      </c>
      <c r="AS1331" s="11" t="s">
        <v>55</v>
      </c>
      <c r="AT1331" s="11" t="s">
        <v>66</v>
      </c>
      <c r="AU1331" s="11" t="s">
        <v>61</v>
      </c>
      <c r="AV1331" t="s">
        <v>66</v>
      </c>
      <c r="AW1331" t="s">
        <v>66</v>
      </c>
    </row>
    <row r="1332" spans="1:49" hidden="1" x14ac:dyDescent="0.25">
      <c r="A1332" s="13" t="s">
        <v>1443</v>
      </c>
      <c r="B1332" s="13">
        <v>37181</v>
      </c>
      <c r="C1332" s="13" t="s">
        <v>1444</v>
      </c>
      <c r="D1332" s="13" t="s">
        <v>49</v>
      </c>
      <c r="E1332" s="13" t="s">
        <v>159</v>
      </c>
      <c r="F1332" s="15" t="s">
        <v>84</v>
      </c>
      <c r="G1332" s="13">
        <v>32.049208</v>
      </c>
      <c r="H1332" s="13">
        <v>-103.909567</v>
      </c>
      <c r="I1332" s="16" t="s">
        <v>75</v>
      </c>
      <c r="J1332" s="13" t="s">
        <v>53</v>
      </c>
      <c r="K1332" s="13">
        <v>7</v>
      </c>
      <c r="L1332" s="13" t="s">
        <v>1445</v>
      </c>
      <c r="M1332" s="13" t="s">
        <v>55</v>
      </c>
      <c r="N1332" s="13" t="s">
        <v>56</v>
      </c>
      <c r="O1332" s="13" t="s">
        <v>1446</v>
      </c>
      <c r="P1332" s="13" t="s">
        <v>58</v>
      </c>
      <c r="Q1332" s="13" t="s">
        <v>58</v>
      </c>
      <c r="R1332" s="13" t="s">
        <v>58</v>
      </c>
      <c r="U1332" s="13">
        <v>0.5</v>
      </c>
      <c r="V1332" s="13" t="s">
        <v>59</v>
      </c>
      <c r="W1332" s="13">
        <v>500</v>
      </c>
      <c r="X1332" s="13" t="s">
        <v>478</v>
      </c>
      <c r="Y1332" s="13">
        <v>500</v>
      </c>
      <c r="Z1332" s="13" t="s">
        <v>478</v>
      </c>
      <c r="AA1332" s="13">
        <v>500</v>
      </c>
      <c r="AB1332" s="13" t="s">
        <v>478</v>
      </c>
      <c r="AC1332" s="13" t="s">
        <v>67</v>
      </c>
      <c r="AD1332" s="13" t="s">
        <v>61</v>
      </c>
      <c r="AE1332" s="13">
        <v>0.8</v>
      </c>
      <c r="AF1332" s="13" t="s">
        <v>62</v>
      </c>
      <c r="AG1332" s="13" t="s">
        <v>69</v>
      </c>
      <c r="AK1332" s="13" t="s">
        <v>63</v>
      </c>
      <c r="AL1332" s="13">
        <v>8760</v>
      </c>
      <c r="AM1332" s="13" t="s">
        <v>64</v>
      </c>
      <c r="AO1332" s="11">
        <v>44068.419305555559</v>
      </c>
      <c r="AP1332" s="11" t="s">
        <v>66</v>
      </c>
      <c r="AQ1332" s="11" t="s">
        <v>49</v>
      </c>
      <c r="AR1332" s="11" t="s">
        <v>66</v>
      </c>
      <c r="AS1332" s="11" t="s">
        <v>55</v>
      </c>
      <c r="AT1332" s="11" t="s">
        <v>66</v>
      </c>
      <c r="AU1332" s="11" t="s">
        <v>61</v>
      </c>
      <c r="AV1332" t="s">
        <v>66</v>
      </c>
      <c r="AW1332" t="s">
        <v>66</v>
      </c>
    </row>
    <row r="1333" spans="1:49" hidden="1" x14ac:dyDescent="0.25">
      <c r="A1333" s="13" t="s">
        <v>1443</v>
      </c>
      <c r="B1333" s="13">
        <v>37181</v>
      </c>
      <c r="C1333" s="13" t="s">
        <v>1444</v>
      </c>
      <c r="D1333" s="13" t="s">
        <v>49</v>
      </c>
      <c r="E1333" s="13" t="s">
        <v>159</v>
      </c>
      <c r="F1333" s="15" t="s">
        <v>84</v>
      </c>
      <c r="G1333" s="13">
        <v>32.049208</v>
      </c>
      <c r="H1333" s="13">
        <v>-103.909567</v>
      </c>
      <c r="I1333" s="16" t="s">
        <v>75</v>
      </c>
      <c r="J1333" s="13" t="s">
        <v>53</v>
      </c>
      <c r="K1333" s="13">
        <v>7</v>
      </c>
      <c r="L1333" s="13" t="s">
        <v>1445</v>
      </c>
      <c r="M1333" s="13" t="s">
        <v>55</v>
      </c>
      <c r="N1333" s="13" t="s">
        <v>56</v>
      </c>
      <c r="O1333" s="13" t="s">
        <v>1446</v>
      </c>
      <c r="P1333" s="13" t="s">
        <v>58</v>
      </c>
      <c r="Q1333" s="13" t="s">
        <v>58</v>
      </c>
      <c r="R1333" s="13" t="s">
        <v>58</v>
      </c>
      <c r="U1333" s="13">
        <v>0.5</v>
      </c>
      <c r="V1333" s="13" t="s">
        <v>59</v>
      </c>
      <c r="W1333" s="13">
        <v>500</v>
      </c>
      <c r="X1333" s="13" t="s">
        <v>478</v>
      </c>
      <c r="Y1333" s="13">
        <v>500</v>
      </c>
      <c r="Z1333" s="13" t="s">
        <v>478</v>
      </c>
      <c r="AA1333" s="13">
        <v>500</v>
      </c>
      <c r="AB1333" s="13" t="s">
        <v>478</v>
      </c>
      <c r="AC1333" s="13" t="s">
        <v>67</v>
      </c>
      <c r="AD1333" s="13" t="s">
        <v>61</v>
      </c>
      <c r="AE1333" s="13">
        <v>0.18</v>
      </c>
      <c r="AF1333" s="13" t="s">
        <v>68</v>
      </c>
      <c r="AG1333" s="13" t="s">
        <v>69</v>
      </c>
      <c r="AK1333" s="13" t="s">
        <v>63</v>
      </c>
      <c r="AL1333" s="13">
        <v>8760</v>
      </c>
      <c r="AM1333" s="13" t="s">
        <v>64</v>
      </c>
      <c r="AO1333" s="11">
        <v>44068.419305555559</v>
      </c>
      <c r="AP1333" s="11" t="s">
        <v>66</v>
      </c>
      <c r="AQ1333" s="11" t="s">
        <v>49</v>
      </c>
      <c r="AR1333" s="11" t="s">
        <v>66</v>
      </c>
      <c r="AS1333" s="11" t="s">
        <v>55</v>
      </c>
      <c r="AT1333" s="11" t="s">
        <v>66</v>
      </c>
      <c r="AU1333" s="11" t="s">
        <v>61</v>
      </c>
      <c r="AV1333" t="s">
        <v>66</v>
      </c>
      <c r="AW1333" t="s">
        <v>66</v>
      </c>
    </row>
    <row r="1334" spans="1:49" hidden="1" x14ac:dyDescent="0.25">
      <c r="A1334" s="13" t="s">
        <v>1443</v>
      </c>
      <c r="B1334" s="13">
        <v>37181</v>
      </c>
      <c r="C1334" s="13" t="s">
        <v>1444</v>
      </c>
      <c r="D1334" s="13" t="s">
        <v>49</v>
      </c>
      <c r="E1334" s="13" t="s">
        <v>159</v>
      </c>
      <c r="F1334" s="15" t="s">
        <v>84</v>
      </c>
      <c r="G1334" s="13">
        <v>32.049208</v>
      </c>
      <c r="H1334" s="13">
        <v>-103.909567</v>
      </c>
      <c r="I1334" s="16" t="s">
        <v>75</v>
      </c>
      <c r="J1334" s="13" t="s">
        <v>53</v>
      </c>
      <c r="K1334" s="13">
        <v>7</v>
      </c>
      <c r="L1334" s="13" t="s">
        <v>1445</v>
      </c>
      <c r="M1334" s="13" t="s">
        <v>55</v>
      </c>
      <c r="N1334" s="13" t="s">
        <v>56</v>
      </c>
      <c r="O1334" s="13" t="s">
        <v>1446</v>
      </c>
      <c r="P1334" s="13" t="s">
        <v>58</v>
      </c>
      <c r="Q1334" s="13" t="s">
        <v>58</v>
      </c>
      <c r="R1334" s="13" t="s">
        <v>58</v>
      </c>
      <c r="U1334" s="13">
        <v>0.5</v>
      </c>
      <c r="V1334" s="13" t="s">
        <v>59</v>
      </c>
      <c r="W1334" s="13">
        <v>500</v>
      </c>
      <c r="X1334" s="13" t="s">
        <v>478</v>
      </c>
      <c r="Y1334" s="13">
        <v>500</v>
      </c>
      <c r="Z1334" s="13" t="s">
        <v>478</v>
      </c>
      <c r="AA1334" s="13">
        <v>500</v>
      </c>
      <c r="AB1334" s="13" t="s">
        <v>478</v>
      </c>
      <c r="AC1334" s="13" t="s">
        <v>60</v>
      </c>
      <c r="AD1334" s="13" t="s">
        <v>61</v>
      </c>
      <c r="AE1334" s="13">
        <v>0.14599999999999999</v>
      </c>
      <c r="AF1334" s="13" t="s">
        <v>62</v>
      </c>
      <c r="AK1334" s="13" t="s">
        <v>63</v>
      </c>
      <c r="AL1334" s="13">
        <v>8760</v>
      </c>
      <c r="AM1334" s="13" t="s">
        <v>64</v>
      </c>
      <c r="AO1334" s="11">
        <v>44068.419305555559</v>
      </c>
      <c r="AP1334" s="11" t="s">
        <v>66</v>
      </c>
      <c r="AQ1334" s="11" t="s">
        <v>49</v>
      </c>
      <c r="AR1334" s="11" t="s">
        <v>66</v>
      </c>
      <c r="AS1334" s="11" t="s">
        <v>55</v>
      </c>
      <c r="AT1334" s="11" t="s">
        <v>66</v>
      </c>
      <c r="AU1334" s="11" t="s">
        <v>61</v>
      </c>
      <c r="AV1334" t="s">
        <v>66</v>
      </c>
      <c r="AW1334" t="s">
        <v>66</v>
      </c>
    </row>
    <row r="1335" spans="1:49" hidden="1" x14ac:dyDescent="0.25">
      <c r="A1335" s="13" t="s">
        <v>1443</v>
      </c>
      <c r="B1335" s="13">
        <v>37181</v>
      </c>
      <c r="C1335" s="13" t="s">
        <v>1444</v>
      </c>
      <c r="D1335" s="13" t="s">
        <v>49</v>
      </c>
      <c r="E1335" s="13" t="s">
        <v>159</v>
      </c>
      <c r="F1335" s="15" t="s">
        <v>84</v>
      </c>
      <c r="G1335" s="13">
        <v>32.049208</v>
      </c>
      <c r="H1335" s="13">
        <v>-103.909567</v>
      </c>
      <c r="I1335" s="16" t="s">
        <v>75</v>
      </c>
      <c r="J1335" s="13" t="s">
        <v>53</v>
      </c>
      <c r="K1335" s="13">
        <v>12</v>
      </c>
      <c r="L1335" s="13" t="s">
        <v>1447</v>
      </c>
      <c r="M1335" s="13" t="s">
        <v>55</v>
      </c>
      <c r="N1335" s="13" t="s">
        <v>56</v>
      </c>
      <c r="O1335" s="13" t="s">
        <v>1448</v>
      </c>
      <c r="P1335" s="13" t="s">
        <v>58</v>
      </c>
      <c r="Q1335" s="13" t="s">
        <v>58</v>
      </c>
      <c r="R1335" s="13" t="s">
        <v>58</v>
      </c>
      <c r="U1335" s="13">
        <v>1.5</v>
      </c>
      <c r="V1335" s="13" t="s">
        <v>59</v>
      </c>
      <c r="W1335" s="13">
        <v>750</v>
      </c>
      <c r="X1335" s="13" t="s">
        <v>478</v>
      </c>
      <c r="Y1335" s="13">
        <v>750</v>
      </c>
      <c r="Z1335" s="13" t="s">
        <v>478</v>
      </c>
      <c r="AA1335" s="13">
        <v>750</v>
      </c>
      <c r="AB1335" s="13" t="s">
        <v>478</v>
      </c>
      <c r="AC1335" s="13" t="s">
        <v>67</v>
      </c>
      <c r="AD1335" s="13" t="s">
        <v>61</v>
      </c>
      <c r="AE1335" s="13">
        <v>1.2</v>
      </c>
      <c r="AF1335" s="13" t="s">
        <v>62</v>
      </c>
      <c r="AG1335" s="13" t="s">
        <v>69</v>
      </c>
      <c r="AK1335" s="13" t="s">
        <v>63</v>
      </c>
      <c r="AL1335" s="13">
        <v>8760</v>
      </c>
      <c r="AM1335" s="13" t="s">
        <v>64</v>
      </c>
      <c r="AO1335" s="11">
        <v>44068.419305555559</v>
      </c>
      <c r="AP1335" s="11" t="s">
        <v>66</v>
      </c>
      <c r="AQ1335" s="11" t="s">
        <v>49</v>
      </c>
      <c r="AR1335" s="11" t="s">
        <v>66</v>
      </c>
      <c r="AS1335" s="11" t="s">
        <v>55</v>
      </c>
      <c r="AT1335" s="11" t="s">
        <v>66</v>
      </c>
      <c r="AU1335" s="11" t="s">
        <v>61</v>
      </c>
      <c r="AV1335" t="s">
        <v>66</v>
      </c>
      <c r="AW1335" t="s">
        <v>66</v>
      </c>
    </row>
    <row r="1336" spans="1:49" hidden="1" x14ac:dyDescent="0.25">
      <c r="A1336" s="13" t="s">
        <v>1443</v>
      </c>
      <c r="B1336" s="13">
        <v>37181</v>
      </c>
      <c r="C1336" s="13" t="s">
        <v>1444</v>
      </c>
      <c r="D1336" s="13" t="s">
        <v>49</v>
      </c>
      <c r="E1336" s="13" t="s">
        <v>159</v>
      </c>
      <c r="F1336" s="15" t="s">
        <v>84</v>
      </c>
      <c r="G1336" s="13">
        <v>32.049208</v>
      </c>
      <c r="H1336" s="13">
        <v>-103.909567</v>
      </c>
      <c r="I1336" s="16" t="s">
        <v>75</v>
      </c>
      <c r="J1336" s="13" t="s">
        <v>53</v>
      </c>
      <c r="K1336" s="13">
        <v>12</v>
      </c>
      <c r="L1336" s="13" t="s">
        <v>1447</v>
      </c>
      <c r="M1336" s="13" t="s">
        <v>55</v>
      </c>
      <c r="N1336" s="13" t="s">
        <v>56</v>
      </c>
      <c r="O1336" s="13" t="s">
        <v>1448</v>
      </c>
      <c r="P1336" s="13" t="s">
        <v>58</v>
      </c>
      <c r="Q1336" s="13" t="s">
        <v>58</v>
      </c>
      <c r="R1336" s="13" t="s">
        <v>58</v>
      </c>
      <c r="U1336" s="13">
        <v>1.5</v>
      </c>
      <c r="V1336" s="13" t="s">
        <v>59</v>
      </c>
      <c r="W1336" s="13">
        <v>750</v>
      </c>
      <c r="X1336" s="13" t="s">
        <v>478</v>
      </c>
      <c r="Y1336" s="13">
        <v>750</v>
      </c>
      <c r="Z1336" s="13" t="s">
        <v>478</v>
      </c>
      <c r="AA1336" s="13">
        <v>750</v>
      </c>
      <c r="AB1336" s="13" t="s">
        <v>478</v>
      </c>
      <c r="AC1336" s="13" t="s">
        <v>67</v>
      </c>
      <c r="AD1336" s="13" t="s">
        <v>61</v>
      </c>
      <c r="AE1336" s="13">
        <v>0.27</v>
      </c>
      <c r="AF1336" s="13" t="s">
        <v>68</v>
      </c>
      <c r="AG1336" s="13" t="s">
        <v>69</v>
      </c>
      <c r="AK1336" s="13" t="s">
        <v>63</v>
      </c>
      <c r="AL1336" s="13">
        <v>8760</v>
      </c>
      <c r="AM1336" s="13" t="s">
        <v>64</v>
      </c>
      <c r="AO1336" s="11">
        <v>44068.419305555559</v>
      </c>
      <c r="AP1336" s="11" t="s">
        <v>66</v>
      </c>
      <c r="AQ1336" s="11" t="s">
        <v>49</v>
      </c>
      <c r="AR1336" s="11" t="s">
        <v>66</v>
      </c>
      <c r="AS1336" s="11" t="s">
        <v>55</v>
      </c>
      <c r="AT1336" s="11" t="s">
        <v>66</v>
      </c>
      <c r="AU1336" s="11" t="s">
        <v>61</v>
      </c>
      <c r="AV1336" t="s">
        <v>66</v>
      </c>
      <c r="AW1336" t="s">
        <v>66</v>
      </c>
    </row>
    <row r="1337" spans="1:49" hidden="1" x14ac:dyDescent="0.25">
      <c r="A1337" s="13" t="s">
        <v>1443</v>
      </c>
      <c r="B1337" s="13">
        <v>37181</v>
      </c>
      <c r="C1337" s="13" t="s">
        <v>1444</v>
      </c>
      <c r="D1337" s="13" t="s">
        <v>49</v>
      </c>
      <c r="E1337" s="13" t="s">
        <v>159</v>
      </c>
      <c r="F1337" s="15" t="s">
        <v>84</v>
      </c>
      <c r="G1337" s="13">
        <v>32.049208</v>
      </c>
      <c r="H1337" s="13">
        <v>-103.909567</v>
      </c>
      <c r="I1337" s="16" t="s">
        <v>75</v>
      </c>
      <c r="J1337" s="13" t="s">
        <v>53</v>
      </c>
      <c r="K1337" s="13">
        <v>12</v>
      </c>
      <c r="L1337" s="13" t="s">
        <v>1447</v>
      </c>
      <c r="M1337" s="13" t="s">
        <v>55</v>
      </c>
      <c r="N1337" s="13" t="s">
        <v>56</v>
      </c>
      <c r="O1337" s="13" t="s">
        <v>1448</v>
      </c>
      <c r="P1337" s="13" t="s">
        <v>58</v>
      </c>
      <c r="Q1337" s="13" t="s">
        <v>58</v>
      </c>
      <c r="R1337" s="13" t="s">
        <v>58</v>
      </c>
      <c r="U1337" s="13">
        <v>1.5</v>
      </c>
      <c r="V1337" s="13" t="s">
        <v>59</v>
      </c>
      <c r="W1337" s="13">
        <v>750</v>
      </c>
      <c r="X1337" s="13" t="s">
        <v>478</v>
      </c>
      <c r="Y1337" s="13">
        <v>750</v>
      </c>
      <c r="Z1337" s="13" t="s">
        <v>478</v>
      </c>
      <c r="AA1337" s="13">
        <v>750</v>
      </c>
      <c r="AB1337" s="13" t="s">
        <v>478</v>
      </c>
      <c r="AC1337" s="13" t="s">
        <v>60</v>
      </c>
      <c r="AD1337" s="13" t="s">
        <v>61</v>
      </c>
      <c r="AE1337" s="13">
        <v>0.109</v>
      </c>
      <c r="AF1337" s="13" t="s">
        <v>62</v>
      </c>
      <c r="AK1337" s="13" t="s">
        <v>63</v>
      </c>
      <c r="AL1337" s="13">
        <v>8760</v>
      </c>
      <c r="AM1337" s="13" t="s">
        <v>64</v>
      </c>
      <c r="AO1337" s="11">
        <v>44068.419305555559</v>
      </c>
      <c r="AP1337" s="11" t="s">
        <v>66</v>
      </c>
      <c r="AQ1337" s="11" t="s">
        <v>49</v>
      </c>
      <c r="AR1337" s="11" t="s">
        <v>66</v>
      </c>
      <c r="AS1337" s="11" t="s">
        <v>55</v>
      </c>
      <c r="AT1337" s="11" t="s">
        <v>66</v>
      </c>
      <c r="AU1337" s="11" t="s">
        <v>61</v>
      </c>
      <c r="AV1337" t="s">
        <v>66</v>
      </c>
      <c r="AW1337" t="s">
        <v>66</v>
      </c>
    </row>
    <row r="1338" spans="1:49" hidden="1" x14ac:dyDescent="0.25">
      <c r="A1338" s="13" t="s">
        <v>1443</v>
      </c>
      <c r="B1338" s="13">
        <v>37288</v>
      </c>
      <c r="C1338" s="13" t="s">
        <v>1449</v>
      </c>
      <c r="D1338" s="13" t="s">
        <v>49</v>
      </c>
      <c r="E1338" s="13" t="s">
        <v>74</v>
      </c>
      <c r="F1338" s="15" t="s">
        <v>84</v>
      </c>
      <c r="G1338" s="13">
        <v>32.006525000000003</v>
      </c>
      <c r="H1338" s="13">
        <v>-103.944183</v>
      </c>
      <c r="I1338" s="16" t="s">
        <v>88</v>
      </c>
      <c r="J1338" s="13" t="s">
        <v>53</v>
      </c>
      <c r="K1338" s="13">
        <v>1</v>
      </c>
      <c r="L1338" s="13">
        <v>12</v>
      </c>
      <c r="M1338" s="13" t="s">
        <v>55</v>
      </c>
      <c r="N1338" s="13" t="s">
        <v>56</v>
      </c>
      <c r="O1338" s="13" t="s">
        <v>1450</v>
      </c>
      <c r="AC1338" s="13" t="s">
        <v>67</v>
      </c>
      <c r="AD1338" s="13" t="s">
        <v>61</v>
      </c>
      <c r="AE1338" s="13">
        <v>1.5</v>
      </c>
      <c r="AF1338" s="13" t="s">
        <v>68</v>
      </c>
      <c r="AL1338" s="13">
        <v>8760</v>
      </c>
      <c r="AM1338" s="13" t="s">
        <v>116</v>
      </c>
      <c r="AN1338" s="13" t="s">
        <v>257</v>
      </c>
      <c r="AO1338" s="11">
        <v>44068.419305555559</v>
      </c>
      <c r="AP1338" s="11" t="s">
        <v>66</v>
      </c>
      <c r="AQ1338" s="11" t="s">
        <v>49</v>
      </c>
      <c r="AR1338" s="11" t="s">
        <v>66</v>
      </c>
      <c r="AS1338" s="11" t="s">
        <v>55</v>
      </c>
      <c r="AT1338" s="11" t="s">
        <v>66</v>
      </c>
      <c r="AU1338" s="11" t="s">
        <v>61</v>
      </c>
      <c r="AV1338" t="s">
        <v>66</v>
      </c>
      <c r="AW1338" t="s">
        <v>66</v>
      </c>
    </row>
    <row r="1339" spans="1:49" hidden="1" x14ac:dyDescent="0.25">
      <c r="A1339" s="13" t="s">
        <v>1443</v>
      </c>
      <c r="B1339" s="13">
        <v>37868</v>
      </c>
      <c r="C1339" s="13" t="s">
        <v>1451</v>
      </c>
      <c r="D1339" s="13" t="s">
        <v>49</v>
      </c>
      <c r="E1339" s="13" t="s">
        <v>159</v>
      </c>
      <c r="F1339" s="15" t="s">
        <v>84</v>
      </c>
      <c r="G1339" s="13">
        <v>32.021408000000001</v>
      </c>
      <c r="H1339" s="13">
        <v>-103.976181</v>
      </c>
      <c r="I1339" s="16" t="s">
        <v>75</v>
      </c>
      <c r="J1339" s="13" t="s">
        <v>53</v>
      </c>
      <c r="K1339" s="13">
        <v>6</v>
      </c>
      <c r="L1339" s="13" t="s">
        <v>1452</v>
      </c>
      <c r="M1339" s="13" t="s">
        <v>55</v>
      </c>
      <c r="N1339" s="13" t="s">
        <v>56</v>
      </c>
      <c r="O1339" s="13" t="s">
        <v>1453</v>
      </c>
      <c r="P1339" s="13" t="s">
        <v>58</v>
      </c>
      <c r="Q1339" s="13" t="s">
        <v>58</v>
      </c>
      <c r="R1339" s="13" t="s">
        <v>58</v>
      </c>
      <c r="T1339" s="14">
        <v>41317.419305555559</v>
      </c>
      <c r="U1339" s="13">
        <v>0.5</v>
      </c>
      <c r="V1339" s="13" t="s">
        <v>59</v>
      </c>
      <c r="W1339" s="13">
        <v>0.5</v>
      </c>
      <c r="X1339" s="13" t="s">
        <v>59</v>
      </c>
      <c r="Y1339" s="13">
        <v>0.5</v>
      </c>
      <c r="Z1339" s="13" t="s">
        <v>59</v>
      </c>
      <c r="AA1339" s="13">
        <v>0.5</v>
      </c>
      <c r="AB1339" s="13" t="s">
        <v>59</v>
      </c>
      <c r="AC1339" s="13" t="s">
        <v>67</v>
      </c>
      <c r="AD1339" s="13" t="s">
        <v>61</v>
      </c>
      <c r="AE1339" s="13">
        <v>0.27</v>
      </c>
      <c r="AF1339" s="13" t="s">
        <v>62</v>
      </c>
      <c r="AG1339" s="13" t="s">
        <v>69</v>
      </c>
      <c r="AK1339" s="13" t="s">
        <v>63</v>
      </c>
      <c r="AL1339" s="13">
        <v>8760</v>
      </c>
      <c r="AM1339" s="13" t="s">
        <v>64</v>
      </c>
      <c r="AO1339" s="11">
        <v>44068.419305555559</v>
      </c>
      <c r="AP1339" s="11" t="s">
        <v>66</v>
      </c>
      <c r="AQ1339" s="11" t="s">
        <v>49</v>
      </c>
      <c r="AR1339" s="11" t="s">
        <v>66</v>
      </c>
      <c r="AS1339" s="11" t="s">
        <v>55</v>
      </c>
      <c r="AT1339" s="11" t="s">
        <v>66</v>
      </c>
      <c r="AU1339" s="11" t="s">
        <v>61</v>
      </c>
      <c r="AV1339" t="s">
        <v>66</v>
      </c>
      <c r="AW1339" t="s">
        <v>66</v>
      </c>
    </row>
    <row r="1340" spans="1:49" hidden="1" x14ac:dyDescent="0.25">
      <c r="A1340" s="13" t="s">
        <v>1443</v>
      </c>
      <c r="B1340" s="13">
        <v>37868</v>
      </c>
      <c r="C1340" s="13" t="s">
        <v>1451</v>
      </c>
      <c r="D1340" s="13" t="s">
        <v>49</v>
      </c>
      <c r="E1340" s="13" t="s">
        <v>159</v>
      </c>
      <c r="F1340" s="15" t="s">
        <v>84</v>
      </c>
      <c r="G1340" s="13">
        <v>32.021408000000001</v>
      </c>
      <c r="H1340" s="13">
        <v>-103.976181</v>
      </c>
      <c r="I1340" s="16" t="s">
        <v>75</v>
      </c>
      <c r="J1340" s="13" t="s">
        <v>53</v>
      </c>
      <c r="K1340" s="13">
        <v>6</v>
      </c>
      <c r="L1340" s="13" t="s">
        <v>1452</v>
      </c>
      <c r="M1340" s="13" t="s">
        <v>55</v>
      </c>
      <c r="N1340" s="13" t="s">
        <v>56</v>
      </c>
      <c r="O1340" s="13" t="s">
        <v>1453</v>
      </c>
      <c r="P1340" s="13" t="s">
        <v>58</v>
      </c>
      <c r="Q1340" s="13" t="s">
        <v>58</v>
      </c>
      <c r="R1340" s="13" t="s">
        <v>58</v>
      </c>
      <c r="T1340" s="14">
        <v>41317.419305555559</v>
      </c>
      <c r="U1340" s="13">
        <v>0.5</v>
      </c>
      <c r="V1340" s="13" t="s">
        <v>59</v>
      </c>
      <c r="W1340" s="13">
        <v>0.5</v>
      </c>
      <c r="X1340" s="13" t="s">
        <v>59</v>
      </c>
      <c r="Y1340" s="13">
        <v>0.5</v>
      </c>
      <c r="Z1340" s="13" t="s">
        <v>59</v>
      </c>
      <c r="AA1340" s="13">
        <v>0.5</v>
      </c>
      <c r="AB1340" s="13" t="s">
        <v>59</v>
      </c>
      <c r="AC1340" s="13" t="s">
        <v>67</v>
      </c>
      <c r="AD1340" s="13" t="s">
        <v>61</v>
      </c>
      <c r="AE1340" s="13">
        <v>0.06</v>
      </c>
      <c r="AF1340" s="13" t="s">
        <v>68</v>
      </c>
      <c r="AG1340" s="13" t="s">
        <v>69</v>
      </c>
      <c r="AK1340" s="13" t="s">
        <v>63</v>
      </c>
      <c r="AL1340" s="13">
        <v>8760</v>
      </c>
      <c r="AM1340" s="13" t="s">
        <v>64</v>
      </c>
      <c r="AO1340" s="11">
        <v>44068.419305555559</v>
      </c>
      <c r="AP1340" s="11" t="s">
        <v>66</v>
      </c>
      <c r="AQ1340" s="11" t="s">
        <v>49</v>
      </c>
      <c r="AR1340" s="11" t="s">
        <v>66</v>
      </c>
      <c r="AS1340" s="11" t="s">
        <v>55</v>
      </c>
      <c r="AT1340" s="11" t="s">
        <v>66</v>
      </c>
      <c r="AU1340" s="11" t="s">
        <v>61</v>
      </c>
      <c r="AV1340" t="s">
        <v>66</v>
      </c>
      <c r="AW1340" t="s">
        <v>66</v>
      </c>
    </row>
    <row r="1341" spans="1:49" hidden="1" x14ac:dyDescent="0.25">
      <c r="A1341" s="13" t="s">
        <v>1443</v>
      </c>
      <c r="B1341" s="13">
        <v>37868</v>
      </c>
      <c r="C1341" s="13" t="s">
        <v>1451</v>
      </c>
      <c r="D1341" s="13" t="s">
        <v>49</v>
      </c>
      <c r="E1341" s="13" t="s">
        <v>159</v>
      </c>
      <c r="F1341" s="15" t="s">
        <v>84</v>
      </c>
      <c r="G1341" s="13">
        <v>32.021408000000001</v>
      </c>
      <c r="H1341" s="13">
        <v>-103.976181</v>
      </c>
      <c r="I1341" s="16" t="s">
        <v>75</v>
      </c>
      <c r="J1341" s="13" t="s">
        <v>53</v>
      </c>
      <c r="K1341" s="13">
        <v>7</v>
      </c>
      <c r="L1341" s="13" t="s">
        <v>80</v>
      </c>
      <c r="M1341" s="13" t="s">
        <v>55</v>
      </c>
      <c r="N1341" s="13" t="s">
        <v>56</v>
      </c>
      <c r="O1341" s="13" t="s">
        <v>1454</v>
      </c>
      <c r="P1341" s="13" t="s">
        <v>58</v>
      </c>
      <c r="Q1341" s="13" t="s">
        <v>58</v>
      </c>
      <c r="R1341" s="13" t="s">
        <v>58</v>
      </c>
      <c r="T1341" s="14">
        <v>42859.419305555559</v>
      </c>
      <c r="U1341" s="13">
        <v>1.5</v>
      </c>
      <c r="V1341" s="13" t="s">
        <v>59</v>
      </c>
      <c r="W1341" s="13">
        <v>1.5</v>
      </c>
      <c r="X1341" s="13" t="s">
        <v>59</v>
      </c>
      <c r="Y1341" s="13">
        <v>1.5</v>
      </c>
      <c r="Z1341" s="13" t="s">
        <v>59</v>
      </c>
      <c r="AA1341" s="13">
        <v>1.5</v>
      </c>
      <c r="AB1341" s="13" t="s">
        <v>59</v>
      </c>
      <c r="AC1341" s="13" t="s">
        <v>67</v>
      </c>
      <c r="AD1341" s="13" t="s">
        <v>61</v>
      </c>
      <c r="AE1341" s="13">
        <v>0.27</v>
      </c>
      <c r="AF1341" s="13" t="s">
        <v>68</v>
      </c>
      <c r="AG1341" s="13" t="s">
        <v>69</v>
      </c>
      <c r="AK1341" s="13" t="s">
        <v>63</v>
      </c>
      <c r="AL1341" s="13">
        <v>8760</v>
      </c>
      <c r="AM1341" s="13" t="s">
        <v>64</v>
      </c>
      <c r="AO1341" s="11">
        <v>44068.419305555559</v>
      </c>
      <c r="AP1341" s="11" t="s">
        <v>66</v>
      </c>
      <c r="AQ1341" s="11" t="s">
        <v>49</v>
      </c>
      <c r="AR1341" s="11" t="s">
        <v>66</v>
      </c>
      <c r="AS1341" s="11" t="s">
        <v>55</v>
      </c>
      <c r="AT1341" s="11" t="s">
        <v>66</v>
      </c>
      <c r="AU1341" s="11" t="s">
        <v>61</v>
      </c>
      <c r="AV1341" t="s">
        <v>66</v>
      </c>
      <c r="AW1341" t="s">
        <v>66</v>
      </c>
    </row>
    <row r="1342" spans="1:49" hidden="1" x14ac:dyDescent="0.25">
      <c r="A1342" s="13" t="s">
        <v>1443</v>
      </c>
      <c r="B1342" s="13">
        <v>37868</v>
      </c>
      <c r="C1342" s="13" t="s">
        <v>1451</v>
      </c>
      <c r="D1342" s="13" t="s">
        <v>49</v>
      </c>
      <c r="E1342" s="13" t="s">
        <v>159</v>
      </c>
      <c r="F1342" s="15" t="s">
        <v>84</v>
      </c>
      <c r="G1342" s="13">
        <v>32.021408000000001</v>
      </c>
      <c r="H1342" s="13">
        <v>-103.976181</v>
      </c>
      <c r="I1342" s="16" t="s">
        <v>75</v>
      </c>
      <c r="J1342" s="13" t="s">
        <v>53</v>
      </c>
      <c r="K1342" s="13">
        <v>7</v>
      </c>
      <c r="L1342" s="13" t="s">
        <v>80</v>
      </c>
      <c r="M1342" s="13" t="s">
        <v>55</v>
      </c>
      <c r="N1342" s="13" t="s">
        <v>56</v>
      </c>
      <c r="O1342" s="13" t="s">
        <v>1454</v>
      </c>
      <c r="P1342" s="13" t="s">
        <v>58</v>
      </c>
      <c r="Q1342" s="13" t="s">
        <v>58</v>
      </c>
      <c r="R1342" s="13" t="s">
        <v>58</v>
      </c>
      <c r="T1342" s="14">
        <v>42859.419305555559</v>
      </c>
      <c r="U1342" s="13">
        <v>1.5</v>
      </c>
      <c r="V1342" s="13" t="s">
        <v>59</v>
      </c>
      <c r="W1342" s="13">
        <v>1.5</v>
      </c>
      <c r="X1342" s="13" t="s">
        <v>59</v>
      </c>
      <c r="Y1342" s="13">
        <v>1.5</v>
      </c>
      <c r="Z1342" s="13" t="s">
        <v>59</v>
      </c>
      <c r="AA1342" s="13">
        <v>1.5</v>
      </c>
      <c r="AB1342" s="13" t="s">
        <v>59</v>
      </c>
      <c r="AC1342" s="13" t="s">
        <v>67</v>
      </c>
      <c r="AD1342" s="13" t="s">
        <v>61</v>
      </c>
      <c r="AE1342" s="13">
        <v>1.2</v>
      </c>
      <c r="AF1342" s="13" t="s">
        <v>62</v>
      </c>
      <c r="AG1342" s="13" t="s">
        <v>69</v>
      </c>
      <c r="AK1342" s="13" t="s">
        <v>63</v>
      </c>
      <c r="AL1342" s="13">
        <v>8760</v>
      </c>
      <c r="AM1342" s="13" t="s">
        <v>64</v>
      </c>
      <c r="AO1342" s="11">
        <v>44068.419305555559</v>
      </c>
      <c r="AP1342" s="11" t="s">
        <v>66</v>
      </c>
      <c r="AQ1342" s="11" t="s">
        <v>49</v>
      </c>
      <c r="AR1342" s="11" t="s">
        <v>66</v>
      </c>
      <c r="AS1342" s="11" t="s">
        <v>55</v>
      </c>
      <c r="AT1342" s="11" t="s">
        <v>66</v>
      </c>
      <c r="AU1342" s="11" t="s">
        <v>61</v>
      </c>
      <c r="AV1342" t="s">
        <v>66</v>
      </c>
      <c r="AW1342" t="s">
        <v>66</v>
      </c>
    </row>
    <row r="1343" spans="1:49" hidden="1" x14ac:dyDescent="0.25">
      <c r="A1343" s="13" t="s">
        <v>1443</v>
      </c>
      <c r="B1343" s="13">
        <v>38087</v>
      </c>
      <c r="C1343" s="13" t="s">
        <v>1455</v>
      </c>
      <c r="D1343" s="13" t="s">
        <v>49</v>
      </c>
      <c r="E1343" s="13" t="s">
        <v>159</v>
      </c>
      <c r="F1343" s="15" t="s">
        <v>84</v>
      </c>
      <c r="G1343" s="13">
        <v>32.049638999999999</v>
      </c>
      <c r="H1343" s="13">
        <v>-103.90407500000001</v>
      </c>
      <c r="I1343" s="16" t="s">
        <v>75</v>
      </c>
      <c r="J1343" s="13" t="s">
        <v>53</v>
      </c>
      <c r="K1343" s="13">
        <v>9</v>
      </c>
      <c r="L1343" s="13" t="s">
        <v>1456</v>
      </c>
      <c r="M1343" s="13" t="s">
        <v>55</v>
      </c>
      <c r="N1343" s="13" t="s">
        <v>56</v>
      </c>
      <c r="O1343" s="13" t="s">
        <v>389</v>
      </c>
      <c r="P1343" s="13" t="s">
        <v>1164</v>
      </c>
      <c r="Q1343" s="13" t="s">
        <v>58</v>
      </c>
      <c r="R1343" s="13" t="s">
        <v>1457</v>
      </c>
      <c r="Y1343" s="13">
        <v>0.75</v>
      </c>
      <c r="Z1343" s="13" t="s">
        <v>59</v>
      </c>
      <c r="AA1343" s="13">
        <v>0.75</v>
      </c>
      <c r="AB1343" s="13" t="s">
        <v>59</v>
      </c>
      <c r="AC1343" s="13" t="s">
        <v>67</v>
      </c>
      <c r="AD1343" s="13" t="s">
        <v>61</v>
      </c>
      <c r="AE1343" s="13">
        <v>0.09</v>
      </c>
      <c r="AF1343" s="13" t="s">
        <v>68</v>
      </c>
      <c r="AG1343" s="13" t="s">
        <v>69</v>
      </c>
      <c r="AK1343" s="13" t="s">
        <v>63</v>
      </c>
      <c r="AL1343" s="13">
        <v>8760</v>
      </c>
      <c r="AM1343" s="13" t="s">
        <v>64</v>
      </c>
      <c r="AO1343" s="11">
        <v>44068.419305555559</v>
      </c>
      <c r="AP1343" s="11" t="s">
        <v>66</v>
      </c>
      <c r="AQ1343" s="11" t="s">
        <v>49</v>
      </c>
      <c r="AR1343" s="11" t="s">
        <v>66</v>
      </c>
      <c r="AS1343" s="11" t="s">
        <v>55</v>
      </c>
      <c r="AT1343" s="11" t="s">
        <v>66</v>
      </c>
      <c r="AU1343" s="11" t="s">
        <v>61</v>
      </c>
      <c r="AV1343" t="s">
        <v>66</v>
      </c>
      <c r="AW1343" t="s">
        <v>66</v>
      </c>
    </row>
    <row r="1344" spans="1:49" hidden="1" x14ac:dyDescent="0.25">
      <c r="A1344" s="13" t="s">
        <v>1443</v>
      </c>
      <c r="B1344" s="13">
        <v>38087</v>
      </c>
      <c r="C1344" s="13" t="s">
        <v>1455</v>
      </c>
      <c r="D1344" s="13" t="s">
        <v>49</v>
      </c>
      <c r="E1344" s="13" t="s">
        <v>159</v>
      </c>
      <c r="F1344" s="15" t="s">
        <v>84</v>
      </c>
      <c r="G1344" s="13">
        <v>32.049638999999999</v>
      </c>
      <c r="H1344" s="13">
        <v>-103.90407500000001</v>
      </c>
      <c r="I1344" s="16" t="s">
        <v>75</v>
      </c>
      <c r="J1344" s="13" t="s">
        <v>53</v>
      </c>
      <c r="K1344" s="13">
        <v>9</v>
      </c>
      <c r="L1344" s="13" t="s">
        <v>1456</v>
      </c>
      <c r="M1344" s="13" t="s">
        <v>55</v>
      </c>
      <c r="N1344" s="13" t="s">
        <v>56</v>
      </c>
      <c r="O1344" s="13" t="s">
        <v>389</v>
      </c>
      <c r="P1344" s="13" t="s">
        <v>1164</v>
      </c>
      <c r="Q1344" s="13" t="s">
        <v>58</v>
      </c>
      <c r="R1344" s="13" t="s">
        <v>1457</v>
      </c>
      <c r="Y1344" s="13">
        <v>0.75</v>
      </c>
      <c r="Z1344" s="13" t="s">
        <v>59</v>
      </c>
      <c r="AA1344" s="13">
        <v>0.75</v>
      </c>
      <c r="AB1344" s="13" t="s">
        <v>59</v>
      </c>
      <c r="AC1344" s="13" t="s">
        <v>67</v>
      </c>
      <c r="AD1344" s="13" t="s">
        <v>61</v>
      </c>
      <c r="AE1344" s="13">
        <v>0.4</v>
      </c>
      <c r="AF1344" s="13" t="s">
        <v>62</v>
      </c>
      <c r="AG1344" s="13" t="s">
        <v>69</v>
      </c>
      <c r="AK1344" s="13" t="s">
        <v>63</v>
      </c>
      <c r="AL1344" s="13">
        <v>8760</v>
      </c>
      <c r="AM1344" s="13" t="s">
        <v>64</v>
      </c>
      <c r="AO1344" s="11">
        <v>44068.419305555559</v>
      </c>
      <c r="AP1344" s="11" t="s">
        <v>66</v>
      </c>
      <c r="AQ1344" s="11" t="s">
        <v>49</v>
      </c>
      <c r="AR1344" s="11" t="s">
        <v>66</v>
      </c>
      <c r="AS1344" s="11" t="s">
        <v>55</v>
      </c>
      <c r="AT1344" s="11" t="s">
        <v>66</v>
      </c>
      <c r="AU1344" s="11" t="s">
        <v>61</v>
      </c>
      <c r="AV1344" t="s">
        <v>66</v>
      </c>
      <c r="AW1344" t="s">
        <v>66</v>
      </c>
    </row>
    <row r="1345" spans="1:49" hidden="1" x14ac:dyDescent="0.25">
      <c r="A1345" s="13" t="s">
        <v>1443</v>
      </c>
      <c r="B1345" s="13">
        <v>38087</v>
      </c>
      <c r="C1345" s="13" t="s">
        <v>1455</v>
      </c>
      <c r="D1345" s="13" t="s">
        <v>49</v>
      </c>
      <c r="E1345" s="13" t="s">
        <v>159</v>
      </c>
      <c r="F1345" s="15" t="s">
        <v>84</v>
      </c>
      <c r="G1345" s="13">
        <v>32.049638999999999</v>
      </c>
      <c r="H1345" s="13">
        <v>-103.90407500000001</v>
      </c>
      <c r="I1345" s="16" t="s">
        <v>75</v>
      </c>
      <c r="J1345" s="13" t="s">
        <v>53</v>
      </c>
      <c r="K1345" s="13">
        <v>10</v>
      </c>
      <c r="L1345" s="13" t="s">
        <v>1458</v>
      </c>
      <c r="M1345" s="13" t="s">
        <v>55</v>
      </c>
      <c r="N1345" s="13" t="s">
        <v>56</v>
      </c>
      <c r="O1345" s="13" t="s">
        <v>389</v>
      </c>
      <c r="P1345" s="13" t="s">
        <v>1164</v>
      </c>
      <c r="Q1345" s="13" t="s">
        <v>58</v>
      </c>
      <c r="R1345" s="13" t="s">
        <v>1459</v>
      </c>
      <c r="Y1345" s="13">
        <v>0.75</v>
      </c>
      <c r="Z1345" s="13" t="s">
        <v>59</v>
      </c>
      <c r="AA1345" s="13">
        <v>0.75</v>
      </c>
      <c r="AB1345" s="13" t="s">
        <v>59</v>
      </c>
      <c r="AC1345" s="13" t="s">
        <v>67</v>
      </c>
      <c r="AD1345" s="13" t="s">
        <v>61</v>
      </c>
      <c r="AE1345" s="13">
        <v>0.09</v>
      </c>
      <c r="AF1345" s="13" t="s">
        <v>68</v>
      </c>
      <c r="AG1345" s="13" t="s">
        <v>69</v>
      </c>
      <c r="AK1345" s="13" t="s">
        <v>63</v>
      </c>
      <c r="AL1345" s="13">
        <v>8760</v>
      </c>
      <c r="AM1345" s="13" t="s">
        <v>64</v>
      </c>
      <c r="AO1345" s="11">
        <v>44068.419305555559</v>
      </c>
      <c r="AP1345" s="11" t="s">
        <v>66</v>
      </c>
      <c r="AQ1345" s="11" t="s">
        <v>49</v>
      </c>
      <c r="AR1345" s="11" t="s">
        <v>66</v>
      </c>
      <c r="AS1345" s="11" t="s">
        <v>55</v>
      </c>
      <c r="AT1345" s="11" t="s">
        <v>66</v>
      </c>
      <c r="AU1345" s="11" t="s">
        <v>61</v>
      </c>
      <c r="AV1345" t="s">
        <v>66</v>
      </c>
      <c r="AW1345" t="s">
        <v>66</v>
      </c>
    </row>
    <row r="1346" spans="1:49" hidden="1" x14ac:dyDescent="0.25">
      <c r="A1346" s="13" t="s">
        <v>1443</v>
      </c>
      <c r="B1346" s="13">
        <v>38087</v>
      </c>
      <c r="C1346" s="13" t="s">
        <v>1455</v>
      </c>
      <c r="D1346" s="13" t="s">
        <v>49</v>
      </c>
      <c r="E1346" s="13" t="s">
        <v>159</v>
      </c>
      <c r="F1346" s="15" t="s">
        <v>84</v>
      </c>
      <c r="G1346" s="13">
        <v>32.049638999999999</v>
      </c>
      <c r="H1346" s="13">
        <v>-103.90407500000001</v>
      </c>
      <c r="I1346" s="16" t="s">
        <v>75</v>
      </c>
      <c r="J1346" s="13" t="s">
        <v>53</v>
      </c>
      <c r="K1346" s="13">
        <v>10</v>
      </c>
      <c r="L1346" s="13" t="s">
        <v>1458</v>
      </c>
      <c r="M1346" s="13" t="s">
        <v>55</v>
      </c>
      <c r="N1346" s="13" t="s">
        <v>56</v>
      </c>
      <c r="O1346" s="13" t="s">
        <v>389</v>
      </c>
      <c r="P1346" s="13" t="s">
        <v>1164</v>
      </c>
      <c r="Q1346" s="13" t="s">
        <v>58</v>
      </c>
      <c r="R1346" s="13" t="s">
        <v>1459</v>
      </c>
      <c r="Y1346" s="13">
        <v>0.75</v>
      </c>
      <c r="Z1346" s="13" t="s">
        <v>59</v>
      </c>
      <c r="AA1346" s="13">
        <v>0.75</v>
      </c>
      <c r="AB1346" s="13" t="s">
        <v>59</v>
      </c>
      <c r="AC1346" s="13" t="s">
        <v>67</v>
      </c>
      <c r="AD1346" s="13" t="s">
        <v>61</v>
      </c>
      <c r="AE1346" s="13">
        <v>0.4</v>
      </c>
      <c r="AF1346" s="13" t="s">
        <v>62</v>
      </c>
      <c r="AG1346" s="13" t="s">
        <v>69</v>
      </c>
      <c r="AK1346" s="13" t="s">
        <v>63</v>
      </c>
      <c r="AL1346" s="13">
        <v>8760</v>
      </c>
      <c r="AM1346" s="13" t="s">
        <v>64</v>
      </c>
      <c r="AO1346" s="11">
        <v>44068.419305555559</v>
      </c>
      <c r="AP1346" s="11" t="s">
        <v>66</v>
      </c>
      <c r="AQ1346" s="11" t="s">
        <v>49</v>
      </c>
      <c r="AR1346" s="11" t="s">
        <v>66</v>
      </c>
      <c r="AS1346" s="11" t="s">
        <v>55</v>
      </c>
      <c r="AT1346" s="11" t="s">
        <v>66</v>
      </c>
      <c r="AU1346" s="11" t="s">
        <v>61</v>
      </c>
      <c r="AV1346" t="s">
        <v>66</v>
      </c>
      <c r="AW1346" t="s">
        <v>66</v>
      </c>
    </row>
    <row r="1347" spans="1:49" hidden="1" x14ac:dyDescent="0.25">
      <c r="A1347" s="13" t="s">
        <v>1443</v>
      </c>
      <c r="B1347" s="13">
        <v>38530</v>
      </c>
      <c r="C1347" s="13" t="s">
        <v>1460</v>
      </c>
      <c r="D1347" s="13" t="s">
        <v>49</v>
      </c>
      <c r="E1347" s="13" t="s">
        <v>159</v>
      </c>
      <c r="F1347" s="15" t="s">
        <v>84</v>
      </c>
      <c r="G1347" s="13">
        <v>32.254038000000001</v>
      </c>
      <c r="H1347" s="13">
        <v>-104.307945</v>
      </c>
      <c r="I1347" s="16" t="s">
        <v>75</v>
      </c>
      <c r="J1347" s="13" t="s">
        <v>53</v>
      </c>
      <c r="K1347" s="13">
        <v>1</v>
      </c>
      <c r="L1347" s="13" t="s">
        <v>76</v>
      </c>
      <c r="M1347" s="13" t="s">
        <v>55</v>
      </c>
      <c r="N1347" s="13" t="s">
        <v>56</v>
      </c>
      <c r="O1347" s="13" t="s">
        <v>1461</v>
      </c>
      <c r="P1347" s="13" t="s">
        <v>1462</v>
      </c>
      <c r="Q1347" s="13" t="s">
        <v>108</v>
      </c>
      <c r="R1347" s="13" t="s">
        <v>1463</v>
      </c>
      <c r="Y1347" s="13">
        <v>1.5</v>
      </c>
      <c r="Z1347" s="13" t="s">
        <v>59</v>
      </c>
      <c r="AA1347" s="13">
        <v>1.5</v>
      </c>
      <c r="AB1347" s="13" t="s">
        <v>59</v>
      </c>
      <c r="AC1347" s="13" t="s">
        <v>67</v>
      </c>
      <c r="AD1347" s="13" t="s">
        <v>61</v>
      </c>
      <c r="AE1347" s="13">
        <v>0.18</v>
      </c>
      <c r="AF1347" s="13" t="s">
        <v>68</v>
      </c>
      <c r="AG1347" s="13" t="s">
        <v>69</v>
      </c>
      <c r="AK1347" s="13" t="s">
        <v>63</v>
      </c>
      <c r="AL1347" s="13">
        <v>8760</v>
      </c>
      <c r="AM1347" s="13" t="s">
        <v>79</v>
      </c>
      <c r="AO1347" s="11">
        <v>44068.419305555559</v>
      </c>
      <c r="AP1347" s="11" t="s">
        <v>66</v>
      </c>
      <c r="AQ1347" s="11" t="s">
        <v>49</v>
      </c>
      <c r="AR1347" s="11" t="s">
        <v>66</v>
      </c>
      <c r="AS1347" s="11" t="s">
        <v>55</v>
      </c>
      <c r="AT1347" s="11" t="s">
        <v>66</v>
      </c>
      <c r="AU1347" s="11" t="s">
        <v>61</v>
      </c>
      <c r="AV1347" t="s">
        <v>66</v>
      </c>
      <c r="AW1347" t="s">
        <v>66</v>
      </c>
    </row>
    <row r="1348" spans="1:49" hidden="1" x14ac:dyDescent="0.25">
      <c r="A1348" s="13" t="s">
        <v>1443</v>
      </c>
      <c r="B1348" s="13">
        <v>38530</v>
      </c>
      <c r="C1348" s="13" t="s">
        <v>1460</v>
      </c>
      <c r="D1348" s="13" t="s">
        <v>49</v>
      </c>
      <c r="E1348" s="13" t="s">
        <v>159</v>
      </c>
      <c r="F1348" s="15" t="s">
        <v>84</v>
      </c>
      <c r="G1348" s="13">
        <v>32.254038000000001</v>
      </c>
      <c r="H1348" s="13">
        <v>-104.307945</v>
      </c>
      <c r="I1348" s="16" t="s">
        <v>75</v>
      </c>
      <c r="J1348" s="13" t="s">
        <v>53</v>
      </c>
      <c r="K1348" s="13">
        <v>1</v>
      </c>
      <c r="L1348" s="13" t="s">
        <v>76</v>
      </c>
      <c r="M1348" s="13" t="s">
        <v>55</v>
      </c>
      <c r="N1348" s="13" t="s">
        <v>56</v>
      </c>
      <c r="O1348" s="13" t="s">
        <v>1461</v>
      </c>
      <c r="P1348" s="13" t="s">
        <v>1462</v>
      </c>
      <c r="Q1348" s="13" t="s">
        <v>108</v>
      </c>
      <c r="R1348" s="13" t="s">
        <v>1463</v>
      </c>
      <c r="Y1348" s="13">
        <v>1.5</v>
      </c>
      <c r="Z1348" s="13" t="s">
        <v>59</v>
      </c>
      <c r="AA1348" s="13">
        <v>1.5</v>
      </c>
      <c r="AB1348" s="13" t="s">
        <v>59</v>
      </c>
      <c r="AC1348" s="13" t="s">
        <v>67</v>
      </c>
      <c r="AD1348" s="13" t="s">
        <v>61</v>
      </c>
      <c r="AE1348" s="13">
        <v>0.81</v>
      </c>
      <c r="AF1348" s="13" t="s">
        <v>62</v>
      </c>
      <c r="AG1348" s="13" t="s">
        <v>69</v>
      </c>
      <c r="AK1348" s="13" t="s">
        <v>63</v>
      </c>
      <c r="AL1348" s="13">
        <v>8760</v>
      </c>
      <c r="AM1348" s="13" t="s">
        <v>79</v>
      </c>
      <c r="AO1348" s="11">
        <v>44068.419305555559</v>
      </c>
      <c r="AP1348" s="11" t="s">
        <v>66</v>
      </c>
      <c r="AQ1348" s="11" t="s">
        <v>49</v>
      </c>
      <c r="AR1348" s="11" t="s">
        <v>66</v>
      </c>
      <c r="AS1348" s="11" t="s">
        <v>55</v>
      </c>
      <c r="AT1348" s="11" t="s">
        <v>66</v>
      </c>
      <c r="AU1348" s="11" t="s">
        <v>61</v>
      </c>
      <c r="AV1348" t="s">
        <v>66</v>
      </c>
      <c r="AW1348" t="s">
        <v>66</v>
      </c>
    </row>
    <row r="1349" spans="1:49" hidden="1" x14ac:dyDescent="0.25">
      <c r="A1349" s="13" t="s">
        <v>1443</v>
      </c>
      <c r="B1349" s="13">
        <v>39041</v>
      </c>
      <c r="C1349" s="13" t="s">
        <v>1464</v>
      </c>
      <c r="D1349" s="13" t="s">
        <v>49</v>
      </c>
      <c r="E1349" s="13" t="s">
        <v>111</v>
      </c>
      <c r="F1349" s="15" t="s">
        <v>1465</v>
      </c>
      <c r="G1349" s="13">
        <v>32.040944000000003</v>
      </c>
      <c r="H1349" s="13">
        <v>-103.88055300000001</v>
      </c>
      <c r="I1349" s="16" t="s">
        <v>75</v>
      </c>
      <c r="J1349" s="13" t="s">
        <v>53</v>
      </c>
      <c r="K1349" s="13">
        <v>8</v>
      </c>
      <c r="L1349" s="13" t="s">
        <v>236</v>
      </c>
      <c r="M1349" s="13" t="s">
        <v>55</v>
      </c>
      <c r="N1349" s="13" t="s">
        <v>56</v>
      </c>
      <c r="O1349" s="13" t="s">
        <v>1466</v>
      </c>
      <c r="P1349" s="13" t="s">
        <v>58</v>
      </c>
      <c r="Q1349" s="13" t="s">
        <v>58</v>
      </c>
      <c r="R1349" s="13" t="s">
        <v>58</v>
      </c>
      <c r="Y1349" s="13">
        <v>0.5</v>
      </c>
      <c r="Z1349" s="13" t="s">
        <v>59</v>
      </c>
      <c r="AA1349" s="13">
        <v>0.5</v>
      </c>
      <c r="AB1349" s="13" t="s">
        <v>59</v>
      </c>
      <c r="AC1349" s="13" t="s">
        <v>67</v>
      </c>
      <c r="AD1349" s="13" t="s">
        <v>61</v>
      </c>
      <c r="AE1349" s="13">
        <v>0.05</v>
      </c>
      <c r="AF1349" s="13" t="s">
        <v>68</v>
      </c>
      <c r="AG1349" s="13" t="s">
        <v>69</v>
      </c>
      <c r="AK1349" s="13" t="s">
        <v>63</v>
      </c>
      <c r="AL1349" s="13">
        <v>8760</v>
      </c>
      <c r="AM1349" s="13" t="s">
        <v>200</v>
      </c>
      <c r="AO1349" s="11">
        <v>44068.419305555559</v>
      </c>
      <c r="AP1349" s="11" t="s">
        <v>66</v>
      </c>
      <c r="AQ1349" s="11" t="s">
        <v>49</v>
      </c>
      <c r="AR1349" s="11" t="s">
        <v>66</v>
      </c>
      <c r="AS1349" s="11" t="s">
        <v>55</v>
      </c>
      <c r="AT1349" s="11" t="s">
        <v>66</v>
      </c>
      <c r="AU1349" s="11" t="s">
        <v>61</v>
      </c>
      <c r="AV1349" t="s">
        <v>66</v>
      </c>
      <c r="AW1349" t="s">
        <v>66</v>
      </c>
    </row>
    <row r="1350" spans="1:49" hidden="1" x14ac:dyDescent="0.25">
      <c r="A1350" s="13" t="s">
        <v>1443</v>
      </c>
      <c r="B1350" s="13">
        <v>39041</v>
      </c>
      <c r="C1350" s="13" t="s">
        <v>1464</v>
      </c>
      <c r="D1350" s="13" t="s">
        <v>49</v>
      </c>
      <c r="E1350" s="13" t="s">
        <v>111</v>
      </c>
      <c r="F1350" s="15" t="s">
        <v>1465</v>
      </c>
      <c r="G1350" s="13">
        <v>32.040944000000003</v>
      </c>
      <c r="H1350" s="13">
        <v>-103.88055300000001</v>
      </c>
      <c r="I1350" s="16" t="s">
        <v>75</v>
      </c>
      <c r="J1350" s="13" t="s">
        <v>53</v>
      </c>
      <c r="K1350" s="13">
        <v>8</v>
      </c>
      <c r="L1350" s="13" t="s">
        <v>236</v>
      </c>
      <c r="M1350" s="13" t="s">
        <v>55</v>
      </c>
      <c r="N1350" s="13" t="s">
        <v>56</v>
      </c>
      <c r="O1350" s="13" t="s">
        <v>1466</v>
      </c>
      <c r="P1350" s="13" t="s">
        <v>58</v>
      </c>
      <c r="Q1350" s="13" t="s">
        <v>58</v>
      </c>
      <c r="R1350" s="13" t="s">
        <v>58</v>
      </c>
      <c r="Y1350" s="13">
        <v>0.5</v>
      </c>
      <c r="Z1350" s="13" t="s">
        <v>59</v>
      </c>
      <c r="AA1350" s="13">
        <v>0.5</v>
      </c>
      <c r="AB1350" s="13" t="s">
        <v>59</v>
      </c>
      <c r="AC1350" s="13" t="s">
        <v>67</v>
      </c>
      <c r="AD1350" s="13" t="s">
        <v>61</v>
      </c>
      <c r="AE1350" s="13">
        <v>0.2</v>
      </c>
      <c r="AF1350" s="13" t="s">
        <v>62</v>
      </c>
      <c r="AG1350" s="13" t="s">
        <v>69</v>
      </c>
      <c r="AK1350" s="13" t="s">
        <v>63</v>
      </c>
      <c r="AL1350" s="13">
        <v>8760</v>
      </c>
      <c r="AM1350" s="13" t="s">
        <v>200</v>
      </c>
      <c r="AO1350" s="11">
        <v>44068.419305555559</v>
      </c>
      <c r="AP1350" s="11" t="s">
        <v>66</v>
      </c>
      <c r="AQ1350" s="11" t="s">
        <v>49</v>
      </c>
      <c r="AR1350" s="11" t="s">
        <v>66</v>
      </c>
      <c r="AS1350" s="11" t="s">
        <v>55</v>
      </c>
      <c r="AT1350" s="11" t="s">
        <v>66</v>
      </c>
      <c r="AU1350" s="11" t="s">
        <v>61</v>
      </c>
      <c r="AV1350" t="s">
        <v>66</v>
      </c>
      <c r="AW1350" t="s">
        <v>66</v>
      </c>
    </row>
    <row r="1351" spans="1:49" hidden="1" x14ac:dyDescent="0.25">
      <c r="A1351" s="13" t="s">
        <v>1467</v>
      </c>
      <c r="B1351" s="13">
        <v>37373</v>
      </c>
      <c r="C1351" s="13" t="s">
        <v>1468</v>
      </c>
      <c r="D1351" s="13" t="s">
        <v>49</v>
      </c>
      <c r="E1351" s="13" t="s">
        <v>159</v>
      </c>
      <c r="F1351" s="15" t="s">
        <v>84</v>
      </c>
      <c r="G1351" s="13">
        <v>32.035412000000001</v>
      </c>
      <c r="H1351" s="13">
        <v>-103.89962300000001</v>
      </c>
      <c r="I1351" s="16" t="s">
        <v>75</v>
      </c>
      <c r="J1351" s="13" t="s">
        <v>53</v>
      </c>
      <c r="K1351" s="13">
        <v>1</v>
      </c>
      <c r="L1351" s="13" t="s">
        <v>1469</v>
      </c>
      <c r="M1351" s="13" t="s">
        <v>55</v>
      </c>
      <c r="N1351" s="13" t="s">
        <v>56</v>
      </c>
      <c r="O1351" s="13" t="s">
        <v>1470</v>
      </c>
      <c r="P1351" s="13" t="s">
        <v>58</v>
      </c>
      <c r="Q1351" s="13" t="s">
        <v>58</v>
      </c>
      <c r="R1351" s="13" t="s">
        <v>58</v>
      </c>
      <c r="Y1351" s="13">
        <v>1.5</v>
      </c>
      <c r="Z1351" s="13" t="s">
        <v>59</v>
      </c>
      <c r="AA1351" s="13">
        <v>1.5</v>
      </c>
      <c r="AB1351" s="13" t="s">
        <v>59</v>
      </c>
      <c r="AC1351" s="13" t="s">
        <v>67</v>
      </c>
      <c r="AD1351" s="13" t="s">
        <v>61</v>
      </c>
      <c r="AE1351" s="13">
        <v>1.61</v>
      </c>
      <c r="AF1351" s="13" t="s">
        <v>62</v>
      </c>
      <c r="AG1351" s="13" t="s">
        <v>69</v>
      </c>
      <c r="AK1351" s="13" t="s">
        <v>63</v>
      </c>
      <c r="AL1351" s="13">
        <v>8760</v>
      </c>
      <c r="AM1351" s="13" t="s">
        <v>64</v>
      </c>
      <c r="AO1351" s="11">
        <v>44068.419305555559</v>
      </c>
      <c r="AP1351" s="11" t="s">
        <v>66</v>
      </c>
      <c r="AQ1351" s="11" t="s">
        <v>49</v>
      </c>
      <c r="AR1351" s="11" t="s">
        <v>66</v>
      </c>
      <c r="AS1351" s="11" t="s">
        <v>55</v>
      </c>
      <c r="AT1351" s="11" t="s">
        <v>66</v>
      </c>
      <c r="AU1351" s="11" t="s">
        <v>61</v>
      </c>
      <c r="AV1351" t="s">
        <v>66</v>
      </c>
      <c r="AW1351" t="s">
        <v>66</v>
      </c>
    </row>
    <row r="1352" spans="1:49" hidden="1" x14ac:dyDescent="0.25">
      <c r="A1352" s="13" t="s">
        <v>1467</v>
      </c>
      <c r="B1352" s="13">
        <v>37373</v>
      </c>
      <c r="C1352" s="13" t="s">
        <v>1468</v>
      </c>
      <c r="D1352" s="13" t="s">
        <v>49</v>
      </c>
      <c r="E1352" s="13" t="s">
        <v>159</v>
      </c>
      <c r="F1352" s="15" t="s">
        <v>84</v>
      </c>
      <c r="G1352" s="13">
        <v>32.035412000000001</v>
      </c>
      <c r="H1352" s="13">
        <v>-103.89962300000001</v>
      </c>
      <c r="I1352" s="16" t="s">
        <v>75</v>
      </c>
      <c r="J1352" s="13" t="s">
        <v>53</v>
      </c>
      <c r="K1352" s="13">
        <v>1</v>
      </c>
      <c r="L1352" s="13" t="s">
        <v>1469</v>
      </c>
      <c r="M1352" s="13" t="s">
        <v>55</v>
      </c>
      <c r="N1352" s="13" t="s">
        <v>56</v>
      </c>
      <c r="O1352" s="13" t="s">
        <v>1470</v>
      </c>
      <c r="P1352" s="13" t="s">
        <v>58</v>
      </c>
      <c r="Q1352" s="13" t="s">
        <v>58</v>
      </c>
      <c r="R1352" s="13" t="s">
        <v>58</v>
      </c>
      <c r="Y1352" s="13">
        <v>1.5</v>
      </c>
      <c r="Z1352" s="13" t="s">
        <v>59</v>
      </c>
      <c r="AA1352" s="13">
        <v>1.5</v>
      </c>
      <c r="AB1352" s="13" t="s">
        <v>59</v>
      </c>
      <c r="AC1352" s="13" t="s">
        <v>67</v>
      </c>
      <c r="AD1352" s="13" t="s">
        <v>61</v>
      </c>
      <c r="AE1352" s="13">
        <v>0.37</v>
      </c>
      <c r="AF1352" s="13" t="s">
        <v>68</v>
      </c>
      <c r="AG1352" s="13" t="s">
        <v>69</v>
      </c>
      <c r="AK1352" s="13" t="s">
        <v>63</v>
      </c>
      <c r="AL1352" s="13">
        <v>8760</v>
      </c>
      <c r="AM1352" s="13" t="s">
        <v>64</v>
      </c>
      <c r="AO1352" s="11">
        <v>44068.419305555559</v>
      </c>
      <c r="AP1352" s="11" t="s">
        <v>66</v>
      </c>
      <c r="AQ1352" s="11" t="s">
        <v>49</v>
      </c>
      <c r="AR1352" s="11" t="s">
        <v>66</v>
      </c>
      <c r="AS1352" s="11" t="s">
        <v>55</v>
      </c>
      <c r="AT1352" s="11" t="s">
        <v>66</v>
      </c>
      <c r="AU1352" s="11" t="s">
        <v>61</v>
      </c>
      <c r="AV1352" t="s">
        <v>66</v>
      </c>
      <c r="AW1352" t="s">
        <v>66</v>
      </c>
    </row>
    <row r="1353" spans="1:49" hidden="1" x14ac:dyDescent="0.25">
      <c r="A1353" s="13" t="s">
        <v>1467</v>
      </c>
      <c r="B1353" s="13">
        <v>37387</v>
      </c>
      <c r="C1353" s="13" t="s">
        <v>1471</v>
      </c>
      <c r="D1353" s="13" t="s">
        <v>49</v>
      </c>
      <c r="E1353" s="13" t="s">
        <v>159</v>
      </c>
      <c r="F1353" s="15" t="s">
        <v>84</v>
      </c>
      <c r="G1353" s="13">
        <v>32.303786000000002</v>
      </c>
      <c r="H1353" s="13">
        <v>-104.20242500000001</v>
      </c>
      <c r="I1353" s="16" t="s">
        <v>75</v>
      </c>
      <c r="J1353" s="13" t="s">
        <v>53</v>
      </c>
      <c r="K1353" s="13">
        <v>8</v>
      </c>
      <c r="L1353" s="13" t="s">
        <v>76</v>
      </c>
      <c r="M1353" s="13" t="s">
        <v>55</v>
      </c>
      <c r="N1353" s="13" t="s">
        <v>56</v>
      </c>
      <c r="O1353" s="13" t="s">
        <v>1472</v>
      </c>
      <c r="S1353" s="14">
        <v>42265.419305555559</v>
      </c>
      <c r="T1353" s="14">
        <v>42583.419305555559</v>
      </c>
      <c r="Y1353" s="13">
        <v>1.5</v>
      </c>
      <c r="Z1353" s="13" t="s">
        <v>59</v>
      </c>
      <c r="AA1353" s="13">
        <v>1.5</v>
      </c>
      <c r="AB1353" s="13" t="s">
        <v>59</v>
      </c>
      <c r="AC1353" s="13" t="s">
        <v>67</v>
      </c>
      <c r="AD1353" s="13" t="s">
        <v>61</v>
      </c>
      <c r="AE1353" s="13">
        <v>0.18</v>
      </c>
      <c r="AF1353" s="13" t="s">
        <v>68</v>
      </c>
      <c r="AG1353" s="13" t="s">
        <v>69</v>
      </c>
      <c r="AK1353" s="13" t="s">
        <v>63</v>
      </c>
      <c r="AL1353" s="13">
        <v>8760</v>
      </c>
      <c r="AM1353" s="13" t="s">
        <v>64</v>
      </c>
      <c r="AO1353" s="11">
        <v>44068.419305555559</v>
      </c>
      <c r="AP1353" s="11" t="s">
        <v>66</v>
      </c>
      <c r="AQ1353" s="11" t="s">
        <v>49</v>
      </c>
      <c r="AR1353" s="11" t="s">
        <v>66</v>
      </c>
      <c r="AS1353" s="11" t="s">
        <v>55</v>
      </c>
      <c r="AT1353" s="11" t="s">
        <v>66</v>
      </c>
      <c r="AU1353" s="11" t="s">
        <v>61</v>
      </c>
      <c r="AV1353" t="s">
        <v>66</v>
      </c>
      <c r="AW1353" t="s">
        <v>66</v>
      </c>
    </row>
    <row r="1354" spans="1:49" hidden="1" x14ac:dyDescent="0.25">
      <c r="A1354" s="13" t="s">
        <v>1467</v>
      </c>
      <c r="B1354" s="13">
        <v>37387</v>
      </c>
      <c r="C1354" s="13" t="s">
        <v>1471</v>
      </c>
      <c r="D1354" s="13" t="s">
        <v>49</v>
      </c>
      <c r="E1354" s="13" t="s">
        <v>159</v>
      </c>
      <c r="F1354" s="15" t="s">
        <v>84</v>
      </c>
      <c r="G1354" s="13">
        <v>32.303786000000002</v>
      </c>
      <c r="H1354" s="13">
        <v>-104.20242500000001</v>
      </c>
      <c r="I1354" s="16" t="s">
        <v>75</v>
      </c>
      <c r="J1354" s="13" t="s">
        <v>53</v>
      </c>
      <c r="K1354" s="13">
        <v>8</v>
      </c>
      <c r="L1354" s="13" t="s">
        <v>76</v>
      </c>
      <c r="M1354" s="13" t="s">
        <v>55</v>
      </c>
      <c r="N1354" s="13" t="s">
        <v>56</v>
      </c>
      <c r="O1354" s="13" t="s">
        <v>1472</v>
      </c>
      <c r="S1354" s="14">
        <v>42265.419305555559</v>
      </c>
      <c r="T1354" s="14">
        <v>42583.419305555559</v>
      </c>
      <c r="Y1354" s="13">
        <v>1.5</v>
      </c>
      <c r="Z1354" s="13" t="s">
        <v>59</v>
      </c>
      <c r="AA1354" s="13">
        <v>1.5</v>
      </c>
      <c r="AB1354" s="13" t="s">
        <v>59</v>
      </c>
      <c r="AC1354" s="13" t="s">
        <v>67</v>
      </c>
      <c r="AD1354" s="13" t="s">
        <v>61</v>
      </c>
      <c r="AE1354" s="13">
        <v>0.81</v>
      </c>
      <c r="AF1354" s="13" t="s">
        <v>62</v>
      </c>
      <c r="AG1354" s="13" t="s">
        <v>69</v>
      </c>
      <c r="AK1354" s="13" t="s">
        <v>63</v>
      </c>
      <c r="AL1354" s="13">
        <v>8760</v>
      </c>
      <c r="AM1354" s="13" t="s">
        <v>64</v>
      </c>
      <c r="AO1354" s="11">
        <v>44068.419305555559</v>
      </c>
      <c r="AP1354" s="11" t="s">
        <v>66</v>
      </c>
      <c r="AQ1354" s="11" t="s">
        <v>49</v>
      </c>
      <c r="AR1354" s="11" t="s">
        <v>66</v>
      </c>
      <c r="AS1354" s="11" t="s">
        <v>55</v>
      </c>
      <c r="AT1354" s="11" t="s">
        <v>66</v>
      </c>
      <c r="AU1354" s="11" t="s">
        <v>61</v>
      </c>
      <c r="AV1354" t="s">
        <v>66</v>
      </c>
      <c r="AW1354" t="s">
        <v>66</v>
      </c>
    </row>
    <row r="1355" spans="1:49" hidden="1" x14ac:dyDescent="0.25">
      <c r="A1355" s="13" t="s">
        <v>1473</v>
      </c>
      <c r="B1355" s="13">
        <v>888</v>
      </c>
      <c r="C1355" s="13" t="s">
        <v>1474</v>
      </c>
      <c r="D1355" s="13" t="s">
        <v>49</v>
      </c>
      <c r="E1355" s="13" t="s">
        <v>841</v>
      </c>
      <c r="F1355" s="15" t="s">
        <v>1475</v>
      </c>
      <c r="G1355" s="13">
        <v>35.490278000000004</v>
      </c>
      <c r="H1355" s="13">
        <v>-108.425</v>
      </c>
      <c r="I1355" s="16" t="s">
        <v>52</v>
      </c>
      <c r="J1355" s="13" t="s">
        <v>53</v>
      </c>
      <c r="K1355" s="13">
        <v>59</v>
      </c>
      <c r="L1355" s="13" t="s">
        <v>1476</v>
      </c>
      <c r="M1355" s="13" t="s">
        <v>55</v>
      </c>
      <c r="N1355" s="13" t="s">
        <v>148</v>
      </c>
      <c r="O1355" s="13" t="s">
        <v>1477</v>
      </c>
      <c r="P1355" s="13" t="s">
        <v>783</v>
      </c>
      <c r="Q1355" s="13" t="s">
        <v>177</v>
      </c>
      <c r="R1355" s="13" t="s">
        <v>177</v>
      </c>
      <c r="S1355" s="14">
        <v>37605.419305555559</v>
      </c>
      <c r="U1355" s="13">
        <v>7.5</v>
      </c>
      <c r="V1355" s="13" t="s">
        <v>59</v>
      </c>
      <c r="W1355" s="13">
        <v>7.5</v>
      </c>
      <c r="X1355" s="13" t="s">
        <v>59</v>
      </c>
      <c r="Y1355" s="13">
        <v>7.5</v>
      </c>
      <c r="Z1355" s="13" t="s">
        <v>59</v>
      </c>
      <c r="AA1355" s="13">
        <v>7.5</v>
      </c>
      <c r="AB1355" s="13" t="s">
        <v>59</v>
      </c>
      <c r="AC1355" s="13" t="s">
        <v>60</v>
      </c>
      <c r="AD1355" s="13" t="s">
        <v>61</v>
      </c>
      <c r="AE1355" s="13">
        <v>3.65</v>
      </c>
      <c r="AF1355" s="13" t="s">
        <v>62</v>
      </c>
      <c r="AL1355" s="13">
        <v>0</v>
      </c>
      <c r="AM1355" s="13" t="s">
        <v>1478</v>
      </c>
      <c r="AN1355" s="13" t="s">
        <v>1479</v>
      </c>
      <c r="AO1355" s="11">
        <v>44068.419305555559</v>
      </c>
      <c r="AP1355" s="11" t="s">
        <v>66</v>
      </c>
      <c r="AQ1355" s="11" t="s">
        <v>49</v>
      </c>
      <c r="AR1355" s="11" t="s">
        <v>66</v>
      </c>
      <c r="AS1355" s="11" t="s">
        <v>55</v>
      </c>
      <c r="AT1355" s="11" t="s">
        <v>66</v>
      </c>
      <c r="AU1355" s="11" t="s">
        <v>61</v>
      </c>
      <c r="AV1355" t="s">
        <v>66</v>
      </c>
      <c r="AW1355" t="s">
        <v>66</v>
      </c>
    </row>
    <row r="1356" spans="1:49" hidden="1" x14ac:dyDescent="0.25">
      <c r="A1356" s="13" t="s">
        <v>1473</v>
      </c>
      <c r="B1356" s="13">
        <v>888</v>
      </c>
      <c r="C1356" s="13" t="s">
        <v>1474</v>
      </c>
      <c r="D1356" s="13" t="s">
        <v>49</v>
      </c>
      <c r="E1356" s="13" t="s">
        <v>841</v>
      </c>
      <c r="F1356" s="15" t="s">
        <v>1475</v>
      </c>
      <c r="G1356" s="13">
        <v>35.490278000000004</v>
      </c>
      <c r="H1356" s="13">
        <v>-108.425</v>
      </c>
      <c r="I1356" s="16" t="s">
        <v>52</v>
      </c>
      <c r="J1356" s="13" t="s">
        <v>53</v>
      </c>
      <c r="K1356" s="13">
        <v>119</v>
      </c>
      <c r="L1356" s="13" t="s">
        <v>1480</v>
      </c>
      <c r="M1356" s="13" t="s">
        <v>55</v>
      </c>
      <c r="N1356" s="13" t="s">
        <v>56</v>
      </c>
      <c r="O1356" s="13" t="s">
        <v>1481</v>
      </c>
      <c r="P1356" s="13" t="s">
        <v>1482</v>
      </c>
      <c r="Q1356" s="13" t="s">
        <v>288</v>
      </c>
      <c r="R1356" s="13" t="s">
        <v>1483</v>
      </c>
      <c r="S1356" s="14">
        <v>38504.419305555559</v>
      </c>
      <c r="T1356" s="14">
        <v>38504.419305555559</v>
      </c>
      <c r="U1356" s="13">
        <v>9.9</v>
      </c>
      <c r="V1356" s="13" t="s">
        <v>59</v>
      </c>
      <c r="W1356" s="13">
        <v>9.9</v>
      </c>
      <c r="X1356" s="13" t="s">
        <v>59</v>
      </c>
      <c r="Y1356" s="13">
        <v>9.9</v>
      </c>
      <c r="Z1356" s="13" t="s">
        <v>59</v>
      </c>
      <c r="AA1356" s="13">
        <v>9.9</v>
      </c>
      <c r="AB1356" s="13" t="s">
        <v>59</v>
      </c>
      <c r="AC1356" s="13" t="s">
        <v>67</v>
      </c>
      <c r="AD1356" s="13" t="s">
        <v>61</v>
      </c>
      <c r="AE1356" s="13">
        <v>1.3</v>
      </c>
      <c r="AF1356" s="13" t="s">
        <v>62</v>
      </c>
      <c r="AG1356" s="13" t="s">
        <v>69</v>
      </c>
      <c r="AK1356" s="13" t="s">
        <v>63</v>
      </c>
      <c r="AL1356" s="13">
        <v>8760</v>
      </c>
      <c r="AM1356" s="13" t="s">
        <v>1478</v>
      </c>
      <c r="AN1356" s="13" t="s">
        <v>1484</v>
      </c>
      <c r="AO1356" s="11">
        <v>44068.419305555559</v>
      </c>
      <c r="AP1356" s="11" t="s">
        <v>66</v>
      </c>
      <c r="AQ1356" s="11" t="s">
        <v>49</v>
      </c>
      <c r="AR1356" s="11" t="s">
        <v>66</v>
      </c>
      <c r="AS1356" s="11" t="s">
        <v>55</v>
      </c>
      <c r="AT1356" s="11" t="s">
        <v>66</v>
      </c>
      <c r="AU1356" s="11" t="s">
        <v>61</v>
      </c>
      <c r="AV1356" t="s">
        <v>66</v>
      </c>
      <c r="AW1356" t="s">
        <v>66</v>
      </c>
    </row>
    <row r="1357" spans="1:49" hidden="1" x14ac:dyDescent="0.25">
      <c r="A1357" s="13" t="s">
        <v>1473</v>
      </c>
      <c r="B1357" s="13">
        <v>888</v>
      </c>
      <c r="C1357" s="13" t="s">
        <v>1474</v>
      </c>
      <c r="D1357" s="13" t="s">
        <v>49</v>
      </c>
      <c r="E1357" s="13" t="s">
        <v>841</v>
      </c>
      <c r="F1357" s="15" t="s">
        <v>1475</v>
      </c>
      <c r="G1357" s="13">
        <v>35.490278000000004</v>
      </c>
      <c r="H1357" s="13">
        <v>-108.425</v>
      </c>
      <c r="I1357" s="16" t="s">
        <v>52</v>
      </c>
      <c r="J1357" s="13" t="s">
        <v>53</v>
      </c>
      <c r="K1357" s="13">
        <v>119</v>
      </c>
      <c r="L1357" s="13" t="s">
        <v>1480</v>
      </c>
      <c r="M1357" s="13" t="s">
        <v>55</v>
      </c>
      <c r="N1357" s="13" t="s">
        <v>56</v>
      </c>
      <c r="O1357" s="13" t="s">
        <v>1481</v>
      </c>
      <c r="P1357" s="13" t="s">
        <v>1482</v>
      </c>
      <c r="Q1357" s="13" t="s">
        <v>288</v>
      </c>
      <c r="R1357" s="13" t="s">
        <v>1483</v>
      </c>
      <c r="S1357" s="14">
        <v>38504.419305555559</v>
      </c>
      <c r="T1357" s="14">
        <v>38504.419305555559</v>
      </c>
      <c r="U1357" s="13">
        <v>9.9</v>
      </c>
      <c r="V1357" s="13" t="s">
        <v>59</v>
      </c>
      <c r="W1357" s="13">
        <v>9.9</v>
      </c>
      <c r="X1357" s="13" t="s">
        <v>59</v>
      </c>
      <c r="Y1357" s="13">
        <v>9.9</v>
      </c>
      <c r="Z1357" s="13" t="s">
        <v>59</v>
      </c>
      <c r="AA1357" s="13">
        <v>9.9</v>
      </c>
      <c r="AB1357" s="13" t="s">
        <v>59</v>
      </c>
      <c r="AC1357" s="13" t="s">
        <v>60</v>
      </c>
      <c r="AD1357" s="13" t="s">
        <v>61</v>
      </c>
      <c r="AE1357" s="13">
        <v>0.65</v>
      </c>
      <c r="AF1357" s="13" t="s">
        <v>62</v>
      </c>
      <c r="AK1357" s="13" t="s">
        <v>63</v>
      </c>
      <c r="AL1357" s="13">
        <v>8760</v>
      </c>
      <c r="AM1357" s="13" t="s">
        <v>1478</v>
      </c>
      <c r="AN1357" s="13" t="s">
        <v>1484</v>
      </c>
      <c r="AO1357" s="11">
        <v>44068.419305555559</v>
      </c>
      <c r="AP1357" s="11" t="s">
        <v>66</v>
      </c>
      <c r="AQ1357" s="11" t="s">
        <v>49</v>
      </c>
      <c r="AR1357" s="11" t="s">
        <v>66</v>
      </c>
      <c r="AS1357" s="11" t="s">
        <v>55</v>
      </c>
      <c r="AT1357" s="11" t="s">
        <v>66</v>
      </c>
      <c r="AU1357" s="11" t="s">
        <v>61</v>
      </c>
      <c r="AV1357" t="s">
        <v>66</v>
      </c>
      <c r="AW1357" t="s">
        <v>66</v>
      </c>
    </row>
    <row r="1358" spans="1:49" hidden="1" x14ac:dyDescent="0.25">
      <c r="A1358" s="13" t="s">
        <v>1473</v>
      </c>
      <c r="B1358" s="13">
        <v>888</v>
      </c>
      <c r="C1358" s="13" t="s">
        <v>1474</v>
      </c>
      <c r="D1358" s="13" t="s">
        <v>49</v>
      </c>
      <c r="E1358" s="13" t="s">
        <v>841</v>
      </c>
      <c r="F1358" s="15" t="s">
        <v>1475</v>
      </c>
      <c r="G1358" s="13">
        <v>35.490278000000004</v>
      </c>
      <c r="H1358" s="13">
        <v>-108.425</v>
      </c>
      <c r="I1358" s="16" t="s">
        <v>52</v>
      </c>
      <c r="J1358" s="13" t="s">
        <v>53</v>
      </c>
      <c r="K1358" s="13">
        <v>119</v>
      </c>
      <c r="L1358" s="13" t="s">
        <v>1480</v>
      </c>
      <c r="M1358" s="13" t="s">
        <v>55</v>
      </c>
      <c r="N1358" s="13" t="s">
        <v>56</v>
      </c>
      <c r="O1358" s="13" t="s">
        <v>1481</v>
      </c>
      <c r="P1358" s="13" t="s">
        <v>1482</v>
      </c>
      <c r="Q1358" s="13" t="s">
        <v>288</v>
      </c>
      <c r="R1358" s="13" t="s">
        <v>1483</v>
      </c>
      <c r="S1358" s="14">
        <v>38504.419305555559</v>
      </c>
      <c r="T1358" s="14">
        <v>38504.419305555559</v>
      </c>
      <c r="U1358" s="13">
        <v>9.9</v>
      </c>
      <c r="V1358" s="13" t="s">
        <v>59</v>
      </c>
      <c r="W1358" s="13">
        <v>9.9</v>
      </c>
      <c r="X1358" s="13" t="s">
        <v>59</v>
      </c>
      <c r="Y1358" s="13">
        <v>9.9</v>
      </c>
      <c r="Z1358" s="13" t="s">
        <v>59</v>
      </c>
      <c r="AA1358" s="13">
        <v>9.9</v>
      </c>
      <c r="AB1358" s="13" t="s">
        <v>59</v>
      </c>
      <c r="AC1358" s="13" t="s">
        <v>67</v>
      </c>
      <c r="AD1358" s="13" t="s">
        <v>61</v>
      </c>
      <c r="AE1358" s="13">
        <v>0.3</v>
      </c>
      <c r="AF1358" s="13" t="s">
        <v>68</v>
      </c>
      <c r="AG1358" s="13" t="s">
        <v>69</v>
      </c>
      <c r="AK1358" s="13" t="s">
        <v>63</v>
      </c>
      <c r="AL1358" s="13">
        <v>8760</v>
      </c>
      <c r="AM1358" s="13" t="s">
        <v>1478</v>
      </c>
      <c r="AN1358" s="13" t="s">
        <v>1484</v>
      </c>
      <c r="AO1358" s="11">
        <v>44068.419305555559</v>
      </c>
      <c r="AP1358" s="11" t="s">
        <v>66</v>
      </c>
      <c r="AQ1358" s="11" t="s">
        <v>49</v>
      </c>
      <c r="AR1358" s="11" t="s">
        <v>66</v>
      </c>
      <c r="AS1358" s="11" t="s">
        <v>55</v>
      </c>
      <c r="AT1358" s="11" t="s">
        <v>66</v>
      </c>
      <c r="AU1358" s="11" t="s">
        <v>61</v>
      </c>
      <c r="AV1358" t="s">
        <v>66</v>
      </c>
      <c r="AW1358" t="s">
        <v>66</v>
      </c>
    </row>
    <row r="1359" spans="1:49" hidden="1" x14ac:dyDescent="0.25">
      <c r="A1359" s="13" t="s">
        <v>1473</v>
      </c>
      <c r="B1359" s="13">
        <v>888</v>
      </c>
      <c r="C1359" s="13" t="s">
        <v>1474</v>
      </c>
      <c r="D1359" s="13" t="s">
        <v>49</v>
      </c>
      <c r="E1359" s="13" t="s">
        <v>841</v>
      </c>
      <c r="F1359" s="15" t="s">
        <v>1475</v>
      </c>
      <c r="G1359" s="13">
        <v>35.490278000000004</v>
      </c>
      <c r="H1359" s="13">
        <v>-108.425</v>
      </c>
      <c r="I1359" s="16" t="s">
        <v>52</v>
      </c>
      <c r="J1359" s="13" t="s">
        <v>53</v>
      </c>
      <c r="K1359" s="13">
        <v>145</v>
      </c>
      <c r="L1359" s="13" t="s">
        <v>1485</v>
      </c>
      <c r="M1359" s="13" t="s">
        <v>55</v>
      </c>
      <c r="N1359" s="13" t="s">
        <v>56</v>
      </c>
      <c r="O1359" s="13" t="s">
        <v>1486</v>
      </c>
      <c r="P1359" s="13" t="s">
        <v>783</v>
      </c>
      <c r="Q1359" s="13" t="s">
        <v>288</v>
      </c>
      <c r="R1359" s="13" t="s">
        <v>288</v>
      </c>
      <c r="S1359" s="14">
        <v>39173.419305555559</v>
      </c>
      <c r="T1359" s="14">
        <v>39173.419305555559</v>
      </c>
      <c r="U1359" s="13">
        <v>6.9</v>
      </c>
      <c r="V1359" s="13" t="s">
        <v>59</v>
      </c>
      <c r="W1359" s="13">
        <v>6.9</v>
      </c>
      <c r="X1359" s="13" t="s">
        <v>59</v>
      </c>
      <c r="Y1359" s="13">
        <v>6.9</v>
      </c>
      <c r="Z1359" s="13" t="s">
        <v>59</v>
      </c>
      <c r="AA1359" s="13">
        <v>6.9</v>
      </c>
      <c r="AB1359" s="13" t="s">
        <v>59</v>
      </c>
      <c r="AC1359" s="13" t="s">
        <v>60</v>
      </c>
      <c r="AD1359" s="13" t="s">
        <v>61</v>
      </c>
      <c r="AE1359" s="13">
        <v>0.64</v>
      </c>
      <c r="AF1359" s="13" t="s">
        <v>62</v>
      </c>
      <c r="AK1359" s="13" t="s">
        <v>63</v>
      </c>
      <c r="AL1359" s="13">
        <v>8760</v>
      </c>
      <c r="AM1359" s="13" t="s">
        <v>272</v>
      </c>
      <c r="AN1359" s="13" t="s">
        <v>1484</v>
      </c>
      <c r="AO1359" s="11">
        <v>44068.419305555559</v>
      </c>
      <c r="AP1359" s="11" t="s">
        <v>66</v>
      </c>
      <c r="AQ1359" s="11" t="s">
        <v>49</v>
      </c>
      <c r="AR1359" s="11" t="s">
        <v>66</v>
      </c>
      <c r="AS1359" s="11" t="s">
        <v>55</v>
      </c>
      <c r="AT1359" s="11" t="s">
        <v>66</v>
      </c>
      <c r="AU1359" s="11" t="s">
        <v>61</v>
      </c>
      <c r="AV1359" t="s">
        <v>66</v>
      </c>
      <c r="AW1359" t="s">
        <v>66</v>
      </c>
    </row>
    <row r="1360" spans="1:49" hidden="1" x14ac:dyDescent="0.25">
      <c r="A1360" s="13" t="s">
        <v>1473</v>
      </c>
      <c r="B1360" s="13">
        <v>888</v>
      </c>
      <c r="C1360" s="13" t="s">
        <v>1474</v>
      </c>
      <c r="D1360" s="13" t="s">
        <v>49</v>
      </c>
      <c r="E1360" s="13" t="s">
        <v>841</v>
      </c>
      <c r="F1360" s="15" t="s">
        <v>1475</v>
      </c>
      <c r="G1360" s="13">
        <v>35.490278000000004</v>
      </c>
      <c r="H1360" s="13">
        <v>-108.425</v>
      </c>
      <c r="I1360" s="16" t="s">
        <v>52</v>
      </c>
      <c r="J1360" s="13" t="s">
        <v>53</v>
      </c>
      <c r="K1360" s="13">
        <v>145</v>
      </c>
      <c r="L1360" s="13" t="s">
        <v>1485</v>
      </c>
      <c r="M1360" s="13" t="s">
        <v>55</v>
      </c>
      <c r="N1360" s="13" t="s">
        <v>56</v>
      </c>
      <c r="O1360" s="13" t="s">
        <v>1486</v>
      </c>
      <c r="P1360" s="13" t="s">
        <v>783</v>
      </c>
      <c r="Q1360" s="13" t="s">
        <v>288</v>
      </c>
      <c r="R1360" s="13" t="s">
        <v>288</v>
      </c>
      <c r="S1360" s="14">
        <v>39173.419305555559</v>
      </c>
      <c r="T1360" s="14">
        <v>39173.419305555559</v>
      </c>
      <c r="U1360" s="13">
        <v>6.9</v>
      </c>
      <c r="V1360" s="13" t="s">
        <v>59</v>
      </c>
      <c r="W1360" s="13">
        <v>6.9</v>
      </c>
      <c r="X1360" s="13" t="s">
        <v>59</v>
      </c>
      <c r="Y1360" s="13">
        <v>6.9</v>
      </c>
      <c r="Z1360" s="13" t="s">
        <v>59</v>
      </c>
      <c r="AA1360" s="13">
        <v>6.9</v>
      </c>
      <c r="AB1360" s="13" t="s">
        <v>59</v>
      </c>
      <c r="AC1360" s="13" t="s">
        <v>67</v>
      </c>
      <c r="AD1360" s="13" t="s">
        <v>61</v>
      </c>
      <c r="AE1360" s="13">
        <v>0.2</v>
      </c>
      <c r="AF1360" s="13" t="s">
        <v>68</v>
      </c>
      <c r="AG1360" s="13" t="s">
        <v>69</v>
      </c>
      <c r="AK1360" s="13" t="s">
        <v>63</v>
      </c>
      <c r="AL1360" s="13">
        <v>8760</v>
      </c>
      <c r="AM1360" s="13" t="s">
        <v>272</v>
      </c>
      <c r="AN1360" s="13" t="s">
        <v>1484</v>
      </c>
      <c r="AO1360" s="11">
        <v>44068.419305555559</v>
      </c>
      <c r="AP1360" s="11" t="s">
        <v>66</v>
      </c>
      <c r="AQ1360" s="11" t="s">
        <v>49</v>
      </c>
      <c r="AR1360" s="11" t="s">
        <v>66</v>
      </c>
      <c r="AS1360" s="11" t="s">
        <v>55</v>
      </c>
      <c r="AT1360" s="11" t="s">
        <v>66</v>
      </c>
      <c r="AU1360" s="11" t="s">
        <v>61</v>
      </c>
      <c r="AV1360" t="s">
        <v>66</v>
      </c>
      <c r="AW1360" t="s">
        <v>66</v>
      </c>
    </row>
    <row r="1361" spans="1:49" hidden="1" x14ac:dyDescent="0.25">
      <c r="A1361" s="13" t="s">
        <v>1473</v>
      </c>
      <c r="B1361" s="13">
        <v>888</v>
      </c>
      <c r="C1361" s="13" t="s">
        <v>1474</v>
      </c>
      <c r="D1361" s="13" t="s">
        <v>49</v>
      </c>
      <c r="E1361" s="13" t="s">
        <v>841</v>
      </c>
      <c r="F1361" s="15" t="s">
        <v>1475</v>
      </c>
      <c r="G1361" s="13">
        <v>35.490278000000004</v>
      </c>
      <c r="H1361" s="13">
        <v>-108.425</v>
      </c>
      <c r="I1361" s="16" t="s">
        <v>52</v>
      </c>
      <c r="J1361" s="13" t="s">
        <v>53</v>
      </c>
      <c r="K1361" s="13">
        <v>145</v>
      </c>
      <c r="L1361" s="13" t="s">
        <v>1485</v>
      </c>
      <c r="M1361" s="13" t="s">
        <v>55</v>
      </c>
      <c r="N1361" s="13" t="s">
        <v>56</v>
      </c>
      <c r="O1361" s="13" t="s">
        <v>1486</v>
      </c>
      <c r="P1361" s="13" t="s">
        <v>783</v>
      </c>
      <c r="Q1361" s="13" t="s">
        <v>288</v>
      </c>
      <c r="R1361" s="13" t="s">
        <v>288</v>
      </c>
      <c r="S1361" s="14">
        <v>39173.419305555559</v>
      </c>
      <c r="T1361" s="14">
        <v>39173.419305555559</v>
      </c>
      <c r="U1361" s="13">
        <v>6.9</v>
      </c>
      <c r="V1361" s="13" t="s">
        <v>59</v>
      </c>
      <c r="W1361" s="13">
        <v>6.9</v>
      </c>
      <c r="X1361" s="13" t="s">
        <v>59</v>
      </c>
      <c r="Y1361" s="13">
        <v>6.9</v>
      </c>
      <c r="Z1361" s="13" t="s">
        <v>59</v>
      </c>
      <c r="AA1361" s="13">
        <v>6.9</v>
      </c>
      <c r="AB1361" s="13" t="s">
        <v>59</v>
      </c>
      <c r="AC1361" s="13" t="s">
        <v>67</v>
      </c>
      <c r="AD1361" s="13" t="s">
        <v>61</v>
      </c>
      <c r="AE1361" s="13">
        <v>1.1000000000000001</v>
      </c>
      <c r="AF1361" s="13" t="s">
        <v>62</v>
      </c>
      <c r="AG1361" s="13" t="s">
        <v>69</v>
      </c>
      <c r="AK1361" s="13" t="s">
        <v>63</v>
      </c>
      <c r="AL1361" s="13">
        <v>8760</v>
      </c>
      <c r="AM1361" s="13" t="s">
        <v>272</v>
      </c>
      <c r="AN1361" s="13" t="s">
        <v>1484</v>
      </c>
      <c r="AO1361" s="11">
        <v>44068.419305555559</v>
      </c>
      <c r="AP1361" s="11" t="s">
        <v>66</v>
      </c>
      <c r="AQ1361" s="11" t="s">
        <v>49</v>
      </c>
      <c r="AR1361" s="11" t="s">
        <v>66</v>
      </c>
      <c r="AS1361" s="11" t="s">
        <v>55</v>
      </c>
      <c r="AT1361" s="11" t="s">
        <v>66</v>
      </c>
      <c r="AU1361" s="11" t="s">
        <v>61</v>
      </c>
      <c r="AV1361" t="s">
        <v>66</v>
      </c>
      <c r="AW1361" t="s">
        <v>66</v>
      </c>
    </row>
    <row r="1362" spans="1:49" hidden="1" x14ac:dyDescent="0.25">
      <c r="A1362" s="13" t="s">
        <v>1473</v>
      </c>
      <c r="B1362" s="13">
        <v>888</v>
      </c>
      <c r="C1362" s="13" t="s">
        <v>1474</v>
      </c>
      <c r="D1362" s="13" t="s">
        <v>49</v>
      </c>
      <c r="E1362" s="13" t="s">
        <v>841</v>
      </c>
      <c r="F1362" s="15" t="s">
        <v>1475</v>
      </c>
      <c r="G1362" s="13">
        <v>35.490278000000004</v>
      </c>
      <c r="H1362" s="13">
        <v>-108.425</v>
      </c>
      <c r="I1362" s="16" t="s">
        <v>52</v>
      </c>
      <c r="J1362" s="13" t="s">
        <v>53</v>
      </c>
      <c r="K1362" s="13">
        <v>147</v>
      </c>
      <c r="L1362" s="13" t="s">
        <v>1487</v>
      </c>
      <c r="M1362" s="13" t="s">
        <v>55</v>
      </c>
      <c r="N1362" s="13" t="s">
        <v>56</v>
      </c>
      <c r="O1362" s="13" t="s">
        <v>1488</v>
      </c>
      <c r="P1362" s="13" t="s">
        <v>1489</v>
      </c>
      <c r="Q1362" s="13" t="s">
        <v>288</v>
      </c>
      <c r="R1362" s="13" t="s">
        <v>288</v>
      </c>
      <c r="S1362" s="14">
        <v>39083.419305555559</v>
      </c>
      <c r="T1362" s="14">
        <v>39083.419305555559</v>
      </c>
      <c r="U1362" s="13">
        <v>7.2</v>
      </c>
      <c r="V1362" s="13" t="s">
        <v>59</v>
      </c>
      <c r="W1362" s="13">
        <v>7.2</v>
      </c>
      <c r="X1362" s="13" t="s">
        <v>59</v>
      </c>
      <c r="Y1362" s="13">
        <v>7.2</v>
      </c>
      <c r="Z1362" s="13" t="s">
        <v>59</v>
      </c>
      <c r="AA1362" s="13">
        <v>7.2</v>
      </c>
      <c r="AB1362" s="13" t="s">
        <v>59</v>
      </c>
      <c r="AC1362" s="13" t="s">
        <v>67</v>
      </c>
      <c r="AD1362" s="13" t="s">
        <v>61</v>
      </c>
      <c r="AE1362" s="13">
        <v>1.1000000000000001</v>
      </c>
      <c r="AF1362" s="13" t="s">
        <v>62</v>
      </c>
      <c r="AG1362" s="13" t="s">
        <v>69</v>
      </c>
      <c r="AK1362" s="13" t="s">
        <v>63</v>
      </c>
      <c r="AL1362" s="13">
        <v>8760</v>
      </c>
      <c r="AM1362" s="13" t="s">
        <v>847</v>
      </c>
      <c r="AN1362" s="13" t="s">
        <v>1484</v>
      </c>
      <c r="AO1362" s="11">
        <v>44068.419305555559</v>
      </c>
      <c r="AP1362" s="11" t="s">
        <v>66</v>
      </c>
      <c r="AQ1362" s="11" t="s">
        <v>49</v>
      </c>
      <c r="AR1362" s="11" t="s">
        <v>66</v>
      </c>
      <c r="AS1362" s="11" t="s">
        <v>55</v>
      </c>
      <c r="AT1362" s="11" t="s">
        <v>66</v>
      </c>
      <c r="AU1362" s="11" t="s">
        <v>61</v>
      </c>
      <c r="AV1362" t="s">
        <v>66</v>
      </c>
      <c r="AW1362" t="s">
        <v>66</v>
      </c>
    </row>
    <row r="1363" spans="1:49" hidden="1" x14ac:dyDescent="0.25">
      <c r="A1363" s="13" t="s">
        <v>1473</v>
      </c>
      <c r="B1363" s="13">
        <v>888</v>
      </c>
      <c r="C1363" s="13" t="s">
        <v>1474</v>
      </c>
      <c r="D1363" s="13" t="s">
        <v>49</v>
      </c>
      <c r="E1363" s="13" t="s">
        <v>841</v>
      </c>
      <c r="F1363" s="15" t="s">
        <v>1475</v>
      </c>
      <c r="G1363" s="13">
        <v>35.490278000000004</v>
      </c>
      <c r="H1363" s="13">
        <v>-108.425</v>
      </c>
      <c r="I1363" s="16" t="s">
        <v>52</v>
      </c>
      <c r="J1363" s="13" t="s">
        <v>53</v>
      </c>
      <c r="K1363" s="13">
        <v>147</v>
      </c>
      <c r="L1363" s="13" t="s">
        <v>1487</v>
      </c>
      <c r="M1363" s="13" t="s">
        <v>55</v>
      </c>
      <c r="N1363" s="13" t="s">
        <v>56</v>
      </c>
      <c r="O1363" s="13" t="s">
        <v>1488</v>
      </c>
      <c r="P1363" s="13" t="s">
        <v>1489</v>
      </c>
      <c r="Q1363" s="13" t="s">
        <v>288</v>
      </c>
      <c r="R1363" s="13" t="s">
        <v>288</v>
      </c>
      <c r="S1363" s="14">
        <v>39083.419305555559</v>
      </c>
      <c r="T1363" s="14">
        <v>39083.419305555559</v>
      </c>
      <c r="U1363" s="13">
        <v>7.2</v>
      </c>
      <c r="V1363" s="13" t="s">
        <v>59</v>
      </c>
      <c r="W1363" s="13">
        <v>7.2</v>
      </c>
      <c r="X1363" s="13" t="s">
        <v>59</v>
      </c>
      <c r="Y1363" s="13">
        <v>7.2</v>
      </c>
      <c r="Z1363" s="13" t="s">
        <v>59</v>
      </c>
      <c r="AA1363" s="13">
        <v>7.2</v>
      </c>
      <c r="AB1363" s="13" t="s">
        <v>59</v>
      </c>
      <c r="AC1363" s="13" t="s">
        <v>67</v>
      </c>
      <c r="AD1363" s="13" t="s">
        <v>61</v>
      </c>
      <c r="AE1363" s="13">
        <v>0.3</v>
      </c>
      <c r="AF1363" s="13" t="s">
        <v>68</v>
      </c>
      <c r="AG1363" s="13" t="s">
        <v>69</v>
      </c>
      <c r="AK1363" s="13" t="s">
        <v>63</v>
      </c>
      <c r="AL1363" s="13">
        <v>8760</v>
      </c>
      <c r="AM1363" s="13" t="s">
        <v>847</v>
      </c>
      <c r="AN1363" s="13" t="s">
        <v>1484</v>
      </c>
      <c r="AO1363" s="11">
        <v>44068.419305555559</v>
      </c>
      <c r="AP1363" s="11" t="s">
        <v>66</v>
      </c>
      <c r="AQ1363" s="11" t="s">
        <v>49</v>
      </c>
      <c r="AR1363" s="11" t="s">
        <v>66</v>
      </c>
      <c r="AS1363" s="11" t="s">
        <v>55</v>
      </c>
      <c r="AT1363" s="11" t="s">
        <v>66</v>
      </c>
      <c r="AU1363" s="11" t="s">
        <v>61</v>
      </c>
      <c r="AV1363" t="s">
        <v>66</v>
      </c>
      <c r="AW1363" t="s">
        <v>66</v>
      </c>
    </row>
    <row r="1364" spans="1:49" hidden="1" x14ac:dyDescent="0.25">
      <c r="A1364" s="13" t="s">
        <v>1473</v>
      </c>
      <c r="B1364" s="13">
        <v>888</v>
      </c>
      <c r="C1364" s="13" t="s">
        <v>1474</v>
      </c>
      <c r="D1364" s="13" t="s">
        <v>49</v>
      </c>
      <c r="E1364" s="13" t="s">
        <v>841</v>
      </c>
      <c r="F1364" s="15" t="s">
        <v>1475</v>
      </c>
      <c r="G1364" s="13">
        <v>35.490278000000004</v>
      </c>
      <c r="H1364" s="13">
        <v>-108.425</v>
      </c>
      <c r="I1364" s="16" t="s">
        <v>52</v>
      </c>
      <c r="J1364" s="13" t="s">
        <v>53</v>
      </c>
      <c r="K1364" s="13">
        <v>147</v>
      </c>
      <c r="L1364" s="13" t="s">
        <v>1487</v>
      </c>
      <c r="M1364" s="13" t="s">
        <v>55</v>
      </c>
      <c r="N1364" s="13" t="s">
        <v>56</v>
      </c>
      <c r="O1364" s="13" t="s">
        <v>1488</v>
      </c>
      <c r="P1364" s="13" t="s">
        <v>1489</v>
      </c>
      <c r="Q1364" s="13" t="s">
        <v>288</v>
      </c>
      <c r="R1364" s="13" t="s">
        <v>288</v>
      </c>
      <c r="S1364" s="14">
        <v>39083.419305555559</v>
      </c>
      <c r="T1364" s="14">
        <v>39083.419305555559</v>
      </c>
      <c r="U1364" s="13">
        <v>7.2</v>
      </c>
      <c r="V1364" s="13" t="s">
        <v>59</v>
      </c>
      <c r="W1364" s="13">
        <v>7.2</v>
      </c>
      <c r="X1364" s="13" t="s">
        <v>59</v>
      </c>
      <c r="Y1364" s="13">
        <v>7.2</v>
      </c>
      <c r="Z1364" s="13" t="s">
        <v>59</v>
      </c>
      <c r="AA1364" s="13">
        <v>7.2</v>
      </c>
      <c r="AB1364" s="13" t="s">
        <v>59</v>
      </c>
      <c r="AC1364" s="13" t="s">
        <v>60</v>
      </c>
      <c r="AD1364" s="13" t="s">
        <v>61</v>
      </c>
      <c r="AE1364" s="13">
        <v>0.71</v>
      </c>
      <c r="AF1364" s="13" t="s">
        <v>62</v>
      </c>
      <c r="AK1364" s="13" t="s">
        <v>63</v>
      </c>
      <c r="AL1364" s="13">
        <v>8760</v>
      </c>
      <c r="AM1364" s="13" t="s">
        <v>847</v>
      </c>
      <c r="AN1364" s="13" t="s">
        <v>1484</v>
      </c>
      <c r="AO1364" s="11">
        <v>44068.419305555559</v>
      </c>
      <c r="AP1364" s="11" t="s">
        <v>66</v>
      </c>
      <c r="AQ1364" s="11" t="s">
        <v>49</v>
      </c>
      <c r="AR1364" s="11" t="s">
        <v>66</v>
      </c>
      <c r="AS1364" s="11" t="s">
        <v>55</v>
      </c>
      <c r="AT1364" s="11" t="s">
        <v>66</v>
      </c>
      <c r="AU1364" s="11" t="s">
        <v>61</v>
      </c>
      <c r="AV1364" t="s">
        <v>66</v>
      </c>
      <c r="AW1364" t="s">
        <v>66</v>
      </c>
    </row>
    <row r="1365" spans="1:49" hidden="1" x14ac:dyDescent="0.25">
      <c r="A1365" s="13" t="s">
        <v>1490</v>
      </c>
      <c r="B1365" s="13">
        <v>1156</v>
      </c>
      <c r="C1365" s="13" t="s">
        <v>1491</v>
      </c>
      <c r="D1365" s="13" t="s">
        <v>49</v>
      </c>
      <c r="E1365" s="13" t="s">
        <v>841</v>
      </c>
      <c r="F1365" s="15" t="s">
        <v>119</v>
      </c>
      <c r="G1365" s="13">
        <v>36.697221999999996</v>
      </c>
      <c r="H1365" s="13">
        <v>-107.972222</v>
      </c>
      <c r="I1365" s="16" t="s">
        <v>52</v>
      </c>
      <c r="J1365" s="13" t="s">
        <v>53</v>
      </c>
      <c r="K1365" s="13">
        <v>6</v>
      </c>
      <c r="L1365" s="13" t="s">
        <v>785</v>
      </c>
      <c r="M1365" s="13" t="s">
        <v>55</v>
      </c>
      <c r="N1365" s="13" t="s">
        <v>148</v>
      </c>
      <c r="O1365" s="13" t="s">
        <v>1492</v>
      </c>
      <c r="P1365" s="13" t="s">
        <v>1493</v>
      </c>
      <c r="Q1365" s="13" t="s">
        <v>139</v>
      </c>
      <c r="R1365" s="13" t="s">
        <v>139</v>
      </c>
      <c r="U1365" s="13">
        <v>10.38</v>
      </c>
      <c r="V1365" s="13" t="s">
        <v>59</v>
      </c>
      <c r="W1365" s="13">
        <v>10.38</v>
      </c>
      <c r="X1365" s="13" t="s">
        <v>59</v>
      </c>
      <c r="AA1365" s="13">
        <v>10.38</v>
      </c>
      <c r="AB1365" s="13" t="s">
        <v>59</v>
      </c>
      <c r="AC1365" s="13" t="s">
        <v>60</v>
      </c>
      <c r="AD1365" s="13" t="s">
        <v>61</v>
      </c>
      <c r="AE1365" s="13">
        <v>4.1500000000000004</v>
      </c>
      <c r="AF1365" s="13" t="s">
        <v>62</v>
      </c>
      <c r="AG1365" s="13" t="s">
        <v>69</v>
      </c>
      <c r="AK1365" s="13" t="s">
        <v>1254</v>
      </c>
      <c r="AL1365" s="13">
        <v>0</v>
      </c>
      <c r="AM1365" s="13" t="s">
        <v>847</v>
      </c>
      <c r="AO1365" s="11">
        <v>44068.419305555559</v>
      </c>
      <c r="AP1365" s="11" t="s">
        <v>66</v>
      </c>
      <c r="AQ1365" s="11" t="s">
        <v>49</v>
      </c>
      <c r="AR1365" s="11" t="s">
        <v>66</v>
      </c>
      <c r="AS1365" s="11" t="s">
        <v>55</v>
      </c>
      <c r="AT1365" s="11" t="s">
        <v>66</v>
      </c>
      <c r="AU1365" s="11" t="s">
        <v>61</v>
      </c>
      <c r="AV1365" t="s">
        <v>66</v>
      </c>
      <c r="AW1365" t="s">
        <v>66</v>
      </c>
    </row>
    <row r="1366" spans="1:49" hidden="1" x14ac:dyDescent="0.25">
      <c r="A1366" s="13" t="s">
        <v>1494</v>
      </c>
      <c r="B1366" s="13">
        <v>31553</v>
      </c>
      <c r="C1366" s="13" t="s">
        <v>1495</v>
      </c>
      <c r="D1366" s="13" t="s">
        <v>49</v>
      </c>
      <c r="E1366" s="13" t="s">
        <v>159</v>
      </c>
      <c r="F1366" s="15" t="s">
        <v>84</v>
      </c>
      <c r="G1366" s="13">
        <v>32.209612</v>
      </c>
      <c r="H1366" s="13">
        <v>-103.819278</v>
      </c>
      <c r="I1366" s="16" t="s">
        <v>75</v>
      </c>
      <c r="J1366" s="13" t="s">
        <v>53</v>
      </c>
      <c r="K1366" s="13">
        <v>1</v>
      </c>
      <c r="L1366" s="13" t="s">
        <v>1496</v>
      </c>
      <c r="M1366" s="13" t="s">
        <v>55</v>
      </c>
      <c r="N1366" s="13" t="s">
        <v>56</v>
      </c>
      <c r="O1366" s="13" t="s">
        <v>107</v>
      </c>
      <c r="P1366" s="13" t="s">
        <v>58</v>
      </c>
      <c r="Q1366" s="13" t="s">
        <v>58</v>
      </c>
      <c r="R1366" s="13" t="s">
        <v>58</v>
      </c>
      <c r="Y1366" s="13">
        <v>0.75</v>
      </c>
      <c r="Z1366" s="13" t="s">
        <v>59</v>
      </c>
      <c r="AA1366" s="13">
        <v>0.75</v>
      </c>
      <c r="AB1366" s="13" t="s">
        <v>59</v>
      </c>
      <c r="AC1366" s="13" t="s">
        <v>67</v>
      </c>
      <c r="AD1366" s="13" t="s">
        <v>61</v>
      </c>
      <c r="AE1366" s="13">
        <v>0.11</v>
      </c>
      <c r="AF1366" s="13" t="s">
        <v>68</v>
      </c>
      <c r="AG1366" s="13" t="s">
        <v>69</v>
      </c>
      <c r="AK1366" s="13" t="s">
        <v>63</v>
      </c>
      <c r="AL1366" s="13">
        <v>8760</v>
      </c>
      <c r="AM1366" s="13" t="s">
        <v>64</v>
      </c>
      <c r="AO1366" s="11">
        <v>44068.419305555559</v>
      </c>
      <c r="AP1366" s="11" t="s">
        <v>66</v>
      </c>
      <c r="AQ1366" s="11" t="s">
        <v>49</v>
      </c>
      <c r="AR1366" s="11" t="s">
        <v>66</v>
      </c>
      <c r="AS1366" s="11" t="s">
        <v>55</v>
      </c>
      <c r="AT1366" s="11" t="s">
        <v>66</v>
      </c>
      <c r="AU1366" s="11" t="s">
        <v>61</v>
      </c>
      <c r="AV1366" t="s">
        <v>66</v>
      </c>
      <c r="AW1366" t="s">
        <v>66</v>
      </c>
    </row>
    <row r="1367" spans="1:49" hidden="1" x14ac:dyDescent="0.25">
      <c r="A1367" s="13" t="s">
        <v>1494</v>
      </c>
      <c r="B1367" s="13">
        <v>31553</v>
      </c>
      <c r="C1367" s="13" t="s">
        <v>1495</v>
      </c>
      <c r="D1367" s="13" t="s">
        <v>49</v>
      </c>
      <c r="E1367" s="13" t="s">
        <v>159</v>
      </c>
      <c r="F1367" s="15" t="s">
        <v>84</v>
      </c>
      <c r="G1367" s="13">
        <v>32.209612</v>
      </c>
      <c r="H1367" s="13">
        <v>-103.819278</v>
      </c>
      <c r="I1367" s="16" t="s">
        <v>75</v>
      </c>
      <c r="J1367" s="13" t="s">
        <v>53</v>
      </c>
      <c r="K1367" s="13">
        <v>1</v>
      </c>
      <c r="L1367" s="13" t="s">
        <v>1496</v>
      </c>
      <c r="M1367" s="13" t="s">
        <v>55</v>
      </c>
      <c r="N1367" s="13" t="s">
        <v>56</v>
      </c>
      <c r="O1367" s="13" t="s">
        <v>107</v>
      </c>
      <c r="P1367" s="13" t="s">
        <v>58</v>
      </c>
      <c r="Q1367" s="13" t="s">
        <v>58</v>
      </c>
      <c r="R1367" s="13" t="s">
        <v>58</v>
      </c>
      <c r="Y1367" s="13">
        <v>0.75</v>
      </c>
      <c r="Z1367" s="13" t="s">
        <v>59</v>
      </c>
      <c r="AA1367" s="13">
        <v>0.75</v>
      </c>
      <c r="AB1367" s="13" t="s">
        <v>59</v>
      </c>
      <c r="AC1367" s="13" t="s">
        <v>67</v>
      </c>
      <c r="AD1367" s="13" t="s">
        <v>61</v>
      </c>
      <c r="AE1367" s="13">
        <v>0.46</v>
      </c>
      <c r="AF1367" s="13" t="s">
        <v>62</v>
      </c>
      <c r="AG1367" s="13" t="s">
        <v>69</v>
      </c>
      <c r="AK1367" s="13" t="s">
        <v>63</v>
      </c>
      <c r="AL1367" s="13">
        <v>8760</v>
      </c>
      <c r="AM1367" s="13" t="s">
        <v>64</v>
      </c>
      <c r="AO1367" s="11">
        <v>44068.419305555559</v>
      </c>
      <c r="AP1367" s="11" t="s">
        <v>66</v>
      </c>
      <c r="AQ1367" s="11" t="s">
        <v>49</v>
      </c>
      <c r="AR1367" s="11" t="s">
        <v>66</v>
      </c>
      <c r="AS1367" s="11" t="s">
        <v>55</v>
      </c>
      <c r="AT1367" s="11" t="s">
        <v>66</v>
      </c>
      <c r="AU1367" s="11" t="s">
        <v>61</v>
      </c>
      <c r="AV1367" t="s">
        <v>66</v>
      </c>
      <c r="AW1367" t="s">
        <v>66</v>
      </c>
    </row>
    <row r="1368" spans="1:49" hidden="1" x14ac:dyDescent="0.25">
      <c r="A1368" s="13" t="s">
        <v>1494</v>
      </c>
      <c r="B1368" s="13">
        <v>31553</v>
      </c>
      <c r="C1368" s="13" t="s">
        <v>1495</v>
      </c>
      <c r="D1368" s="13" t="s">
        <v>49</v>
      </c>
      <c r="E1368" s="13" t="s">
        <v>159</v>
      </c>
      <c r="F1368" s="15" t="s">
        <v>84</v>
      </c>
      <c r="G1368" s="13">
        <v>32.209612</v>
      </c>
      <c r="H1368" s="13">
        <v>-103.819278</v>
      </c>
      <c r="I1368" s="16" t="s">
        <v>75</v>
      </c>
      <c r="J1368" s="13" t="s">
        <v>53</v>
      </c>
      <c r="K1368" s="13">
        <v>2</v>
      </c>
      <c r="L1368" s="13" t="s">
        <v>1497</v>
      </c>
      <c r="M1368" s="13" t="s">
        <v>55</v>
      </c>
      <c r="N1368" s="13" t="s">
        <v>56</v>
      </c>
      <c r="O1368" s="13" t="s">
        <v>107</v>
      </c>
      <c r="P1368" s="13" t="s">
        <v>58</v>
      </c>
      <c r="Q1368" s="13" t="s">
        <v>58</v>
      </c>
      <c r="R1368" s="13" t="s">
        <v>58</v>
      </c>
      <c r="Y1368" s="13">
        <v>0.75</v>
      </c>
      <c r="Z1368" s="13" t="s">
        <v>59</v>
      </c>
      <c r="AA1368" s="13">
        <v>0.75</v>
      </c>
      <c r="AB1368" s="13" t="s">
        <v>59</v>
      </c>
      <c r="AC1368" s="13" t="s">
        <v>67</v>
      </c>
      <c r="AD1368" s="13" t="s">
        <v>61</v>
      </c>
      <c r="AE1368" s="13">
        <v>0.11</v>
      </c>
      <c r="AF1368" s="13" t="s">
        <v>68</v>
      </c>
      <c r="AG1368" s="13" t="s">
        <v>69</v>
      </c>
      <c r="AK1368" s="13" t="s">
        <v>63</v>
      </c>
      <c r="AL1368" s="13">
        <v>8760</v>
      </c>
      <c r="AM1368" s="13" t="s">
        <v>64</v>
      </c>
      <c r="AO1368" s="11">
        <v>44068.419305555559</v>
      </c>
      <c r="AP1368" s="11" t="s">
        <v>66</v>
      </c>
      <c r="AQ1368" s="11" t="s">
        <v>49</v>
      </c>
      <c r="AR1368" s="11" t="s">
        <v>66</v>
      </c>
      <c r="AS1368" s="11" t="s">
        <v>55</v>
      </c>
      <c r="AT1368" s="11" t="s">
        <v>66</v>
      </c>
      <c r="AU1368" s="11" t="s">
        <v>61</v>
      </c>
      <c r="AV1368" t="s">
        <v>66</v>
      </c>
      <c r="AW1368" t="s">
        <v>66</v>
      </c>
    </row>
    <row r="1369" spans="1:49" hidden="1" x14ac:dyDescent="0.25">
      <c r="A1369" s="13" t="s">
        <v>1494</v>
      </c>
      <c r="B1369" s="13">
        <v>31553</v>
      </c>
      <c r="C1369" s="13" t="s">
        <v>1495</v>
      </c>
      <c r="D1369" s="13" t="s">
        <v>49</v>
      </c>
      <c r="E1369" s="13" t="s">
        <v>159</v>
      </c>
      <c r="F1369" s="15" t="s">
        <v>84</v>
      </c>
      <c r="G1369" s="13">
        <v>32.209612</v>
      </c>
      <c r="H1369" s="13">
        <v>-103.819278</v>
      </c>
      <c r="I1369" s="16" t="s">
        <v>75</v>
      </c>
      <c r="J1369" s="13" t="s">
        <v>53</v>
      </c>
      <c r="K1369" s="13">
        <v>2</v>
      </c>
      <c r="L1369" s="13" t="s">
        <v>1497</v>
      </c>
      <c r="M1369" s="13" t="s">
        <v>55</v>
      </c>
      <c r="N1369" s="13" t="s">
        <v>56</v>
      </c>
      <c r="O1369" s="13" t="s">
        <v>107</v>
      </c>
      <c r="P1369" s="13" t="s">
        <v>58</v>
      </c>
      <c r="Q1369" s="13" t="s">
        <v>58</v>
      </c>
      <c r="R1369" s="13" t="s">
        <v>58</v>
      </c>
      <c r="Y1369" s="13">
        <v>0.75</v>
      </c>
      <c r="Z1369" s="13" t="s">
        <v>59</v>
      </c>
      <c r="AA1369" s="13">
        <v>0.75</v>
      </c>
      <c r="AB1369" s="13" t="s">
        <v>59</v>
      </c>
      <c r="AC1369" s="13" t="s">
        <v>67</v>
      </c>
      <c r="AD1369" s="13" t="s">
        <v>61</v>
      </c>
      <c r="AE1369" s="13">
        <v>0.46</v>
      </c>
      <c r="AF1369" s="13" t="s">
        <v>62</v>
      </c>
      <c r="AG1369" s="13" t="s">
        <v>69</v>
      </c>
      <c r="AK1369" s="13" t="s">
        <v>63</v>
      </c>
      <c r="AL1369" s="13">
        <v>8760</v>
      </c>
      <c r="AM1369" s="13" t="s">
        <v>64</v>
      </c>
      <c r="AO1369" s="11">
        <v>44068.419305555559</v>
      </c>
      <c r="AP1369" s="11" t="s">
        <v>66</v>
      </c>
      <c r="AQ1369" s="11" t="s">
        <v>49</v>
      </c>
      <c r="AR1369" s="11" t="s">
        <v>66</v>
      </c>
      <c r="AS1369" s="11" t="s">
        <v>55</v>
      </c>
      <c r="AT1369" s="11" t="s">
        <v>66</v>
      </c>
      <c r="AU1369" s="11" t="s">
        <v>61</v>
      </c>
      <c r="AV1369" t="s">
        <v>66</v>
      </c>
      <c r="AW1369" t="s">
        <v>66</v>
      </c>
    </row>
    <row r="1370" spans="1:49" hidden="1" x14ac:dyDescent="0.25">
      <c r="A1370" s="13" t="s">
        <v>1494</v>
      </c>
      <c r="B1370" s="13">
        <v>31744</v>
      </c>
      <c r="C1370" s="13" t="s">
        <v>1498</v>
      </c>
      <c r="D1370" s="13" t="s">
        <v>49</v>
      </c>
      <c r="E1370" s="13" t="s">
        <v>74</v>
      </c>
      <c r="F1370" s="15" t="s">
        <v>84</v>
      </c>
      <c r="G1370" s="13">
        <v>32.242956999999997</v>
      </c>
      <c r="H1370" s="13">
        <v>-103.88579799999999</v>
      </c>
      <c r="I1370" s="16" t="s">
        <v>75</v>
      </c>
      <c r="J1370" s="13" t="s">
        <v>53</v>
      </c>
      <c r="K1370" s="13">
        <v>2</v>
      </c>
      <c r="L1370" s="13" t="s">
        <v>267</v>
      </c>
      <c r="M1370" s="13" t="s">
        <v>55</v>
      </c>
      <c r="N1370" s="13" t="s">
        <v>56</v>
      </c>
      <c r="O1370" s="13" t="s">
        <v>107</v>
      </c>
      <c r="P1370" s="13" t="s">
        <v>58</v>
      </c>
      <c r="Q1370" s="13" t="s">
        <v>58</v>
      </c>
      <c r="R1370" s="13" t="s">
        <v>58</v>
      </c>
      <c r="T1370" s="14">
        <v>41640.419305555559</v>
      </c>
      <c r="Y1370" s="13">
        <v>0.5</v>
      </c>
      <c r="Z1370" s="13" t="s">
        <v>59</v>
      </c>
      <c r="AA1370" s="13">
        <v>0.5</v>
      </c>
      <c r="AB1370" s="13" t="s">
        <v>59</v>
      </c>
      <c r="AC1370" s="13" t="s">
        <v>67</v>
      </c>
      <c r="AD1370" s="13" t="s">
        <v>61</v>
      </c>
      <c r="AE1370" s="13">
        <v>0.11</v>
      </c>
      <c r="AF1370" s="13" t="s">
        <v>68</v>
      </c>
      <c r="AG1370" s="13" t="s">
        <v>69</v>
      </c>
      <c r="AK1370" s="13" t="s">
        <v>63</v>
      </c>
      <c r="AL1370" s="13">
        <v>8760</v>
      </c>
      <c r="AM1370" s="13" t="s">
        <v>64</v>
      </c>
      <c r="AO1370" s="11">
        <v>44068.419305555559</v>
      </c>
      <c r="AP1370" s="11" t="s">
        <v>66</v>
      </c>
      <c r="AQ1370" s="11" t="s">
        <v>49</v>
      </c>
      <c r="AR1370" s="11" t="s">
        <v>66</v>
      </c>
      <c r="AS1370" s="11" t="s">
        <v>55</v>
      </c>
      <c r="AT1370" s="11" t="s">
        <v>66</v>
      </c>
      <c r="AU1370" s="11" t="s">
        <v>61</v>
      </c>
      <c r="AV1370" t="s">
        <v>66</v>
      </c>
      <c r="AW1370" t="s">
        <v>66</v>
      </c>
    </row>
    <row r="1371" spans="1:49" hidden="1" x14ac:dyDescent="0.25">
      <c r="A1371" s="13" t="s">
        <v>1494</v>
      </c>
      <c r="B1371" s="13">
        <v>31744</v>
      </c>
      <c r="C1371" s="13" t="s">
        <v>1498</v>
      </c>
      <c r="D1371" s="13" t="s">
        <v>49</v>
      </c>
      <c r="E1371" s="13" t="s">
        <v>74</v>
      </c>
      <c r="F1371" s="15" t="s">
        <v>84</v>
      </c>
      <c r="G1371" s="13">
        <v>32.242956999999997</v>
      </c>
      <c r="H1371" s="13">
        <v>-103.88579799999999</v>
      </c>
      <c r="I1371" s="16" t="s">
        <v>75</v>
      </c>
      <c r="J1371" s="13" t="s">
        <v>53</v>
      </c>
      <c r="K1371" s="13">
        <v>2</v>
      </c>
      <c r="L1371" s="13" t="s">
        <v>267</v>
      </c>
      <c r="M1371" s="13" t="s">
        <v>55</v>
      </c>
      <c r="N1371" s="13" t="s">
        <v>56</v>
      </c>
      <c r="O1371" s="13" t="s">
        <v>107</v>
      </c>
      <c r="P1371" s="13" t="s">
        <v>58</v>
      </c>
      <c r="Q1371" s="13" t="s">
        <v>58</v>
      </c>
      <c r="R1371" s="13" t="s">
        <v>58</v>
      </c>
      <c r="T1371" s="14">
        <v>41640.419305555559</v>
      </c>
      <c r="Y1371" s="13">
        <v>0.5</v>
      </c>
      <c r="Z1371" s="13" t="s">
        <v>59</v>
      </c>
      <c r="AA1371" s="13">
        <v>0.5</v>
      </c>
      <c r="AB1371" s="13" t="s">
        <v>59</v>
      </c>
      <c r="AC1371" s="13" t="s">
        <v>67</v>
      </c>
      <c r="AD1371" s="13" t="s">
        <v>61</v>
      </c>
      <c r="AE1371" s="13">
        <v>0.46</v>
      </c>
      <c r="AF1371" s="13" t="s">
        <v>62</v>
      </c>
      <c r="AG1371" s="13" t="s">
        <v>69</v>
      </c>
      <c r="AK1371" s="13" t="s">
        <v>63</v>
      </c>
      <c r="AL1371" s="13">
        <v>8760</v>
      </c>
      <c r="AM1371" s="13" t="s">
        <v>64</v>
      </c>
      <c r="AO1371" s="11">
        <v>44068.419305555559</v>
      </c>
      <c r="AP1371" s="11" t="s">
        <v>66</v>
      </c>
      <c r="AQ1371" s="11" t="s">
        <v>49</v>
      </c>
      <c r="AR1371" s="11" t="s">
        <v>66</v>
      </c>
      <c r="AS1371" s="11" t="s">
        <v>55</v>
      </c>
      <c r="AT1371" s="11" t="s">
        <v>66</v>
      </c>
      <c r="AU1371" s="11" t="s">
        <v>61</v>
      </c>
      <c r="AV1371" t="s">
        <v>66</v>
      </c>
      <c r="AW1371" t="s">
        <v>66</v>
      </c>
    </row>
    <row r="1372" spans="1:49" hidden="1" x14ac:dyDescent="0.25">
      <c r="A1372" s="13" t="s">
        <v>1494</v>
      </c>
      <c r="B1372" s="13">
        <v>31744</v>
      </c>
      <c r="C1372" s="13" t="s">
        <v>1498</v>
      </c>
      <c r="D1372" s="13" t="s">
        <v>49</v>
      </c>
      <c r="E1372" s="13" t="s">
        <v>74</v>
      </c>
      <c r="F1372" s="15" t="s">
        <v>84</v>
      </c>
      <c r="G1372" s="13">
        <v>32.242956999999997</v>
      </c>
      <c r="H1372" s="13">
        <v>-103.88579799999999</v>
      </c>
      <c r="I1372" s="16" t="s">
        <v>75</v>
      </c>
      <c r="J1372" s="13" t="s">
        <v>53</v>
      </c>
      <c r="K1372" s="13">
        <v>3</v>
      </c>
      <c r="L1372" s="13" t="s">
        <v>269</v>
      </c>
      <c r="M1372" s="13" t="s">
        <v>55</v>
      </c>
      <c r="N1372" s="13" t="s">
        <v>56</v>
      </c>
      <c r="O1372" s="13" t="s">
        <v>107</v>
      </c>
      <c r="P1372" s="13" t="s">
        <v>58</v>
      </c>
      <c r="Q1372" s="13" t="s">
        <v>58</v>
      </c>
      <c r="R1372" s="13" t="s">
        <v>58</v>
      </c>
      <c r="T1372" s="14">
        <v>41640.419305555559</v>
      </c>
      <c r="Y1372" s="13">
        <v>0.5</v>
      </c>
      <c r="Z1372" s="13" t="s">
        <v>59</v>
      </c>
      <c r="AA1372" s="13">
        <v>0.5</v>
      </c>
      <c r="AB1372" s="13" t="s">
        <v>59</v>
      </c>
      <c r="AC1372" s="13" t="s">
        <v>67</v>
      </c>
      <c r="AD1372" s="13" t="s">
        <v>61</v>
      </c>
      <c r="AE1372" s="13">
        <v>0.11</v>
      </c>
      <c r="AF1372" s="13" t="s">
        <v>68</v>
      </c>
      <c r="AG1372" s="13" t="s">
        <v>69</v>
      </c>
      <c r="AK1372" s="13" t="s">
        <v>63</v>
      </c>
      <c r="AL1372" s="13">
        <v>8760</v>
      </c>
      <c r="AM1372" s="13" t="s">
        <v>64</v>
      </c>
      <c r="AO1372" s="11">
        <v>44068.419305555559</v>
      </c>
      <c r="AP1372" s="11" t="s">
        <v>66</v>
      </c>
      <c r="AQ1372" s="11" t="s">
        <v>49</v>
      </c>
      <c r="AR1372" s="11" t="s">
        <v>66</v>
      </c>
      <c r="AS1372" s="11" t="s">
        <v>55</v>
      </c>
      <c r="AT1372" s="11" t="s">
        <v>66</v>
      </c>
      <c r="AU1372" s="11" t="s">
        <v>61</v>
      </c>
      <c r="AV1372" t="s">
        <v>66</v>
      </c>
      <c r="AW1372" t="s">
        <v>66</v>
      </c>
    </row>
    <row r="1373" spans="1:49" hidden="1" x14ac:dyDescent="0.25">
      <c r="A1373" s="13" t="s">
        <v>1494</v>
      </c>
      <c r="B1373" s="13">
        <v>31744</v>
      </c>
      <c r="C1373" s="13" t="s">
        <v>1498</v>
      </c>
      <c r="D1373" s="13" t="s">
        <v>49</v>
      </c>
      <c r="E1373" s="13" t="s">
        <v>74</v>
      </c>
      <c r="F1373" s="15" t="s">
        <v>84</v>
      </c>
      <c r="G1373" s="13">
        <v>32.242956999999997</v>
      </c>
      <c r="H1373" s="13">
        <v>-103.88579799999999</v>
      </c>
      <c r="I1373" s="16" t="s">
        <v>75</v>
      </c>
      <c r="J1373" s="13" t="s">
        <v>53</v>
      </c>
      <c r="K1373" s="13">
        <v>3</v>
      </c>
      <c r="L1373" s="13" t="s">
        <v>269</v>
      </c>
      <c r="M1373" s="13" t="s">
        <v>55</v>
      </c>
      <c r="N1373" s="13" t="s">
        <v>56</v>
      </c>
      <c r="O1373" s="13" t="s">
        <v>107</v>
      </c>
      <c r="P1373" s="13" t="s">
        <v>58</v>
      </c>
      <c r="Q1373" s="13" t="s">
        <v>58</v>
      </c>
      <c r="R1373" s="13" t="s">
        <v>58</v>
      </c>
      <c r="T1373" s="14">
        <v>41640.419305555559</v>
      </c>
      <c r="Y1373" s="13">
        <v>0.5</v>
      </c>
      <c r="Z1373" s="13" t="s">
        <v>59</v>
      </c>
      <c r="AA1373" s="13">
        <v>0.5</v>
      </c>
      <c r="AB1373" s="13" t="s">
        <v>59</v>
      </c>
      <c r="AC1373" s="13" t="s">
        <v>67</v>
      </c>
      <c r="AD1373" s="13" t="s">
        <v>61</v>
      </c>
      <c r="AE1373" s="13">
        <v>0.46</v>
      </c>
      <c r="AF1373" s="13" t="s">
        <v>62</v>
      </c>
      <c r="AG1373" s="13" t="s">
        <v>69</v>
      </c>
      <c r="AK1373" s="13" t="s">
        <v>63</v>
      </c>
      <c r="AL1373" s="13">
        <v>8760</v>
      </c>
      <c r="AM1373" s="13" t="s">
        <v>64</v>
      </c>
      <c r="AO1373" s="11">
        <v>44068.419305555559</v>
      </c>
      <c r="AP1373" s="11" t="s">
        <v>66</v>
      </c>
      <c r="AQ1373" s="11" t="s">
        <v>49</v>
      </c>
      <c r="AR1373" s="11" t="s">
        <v>66</v>
      </c>
      <c r="AS1373" s="11" t="s">
        <v>55</v>
      </c>
      <c r="AT1373" s="11" t="s">
        <v>66</v>
      </c>
      <c r="AU1373" s="11" t="s">
        <v>61</v>
      </c>
      <c r="AV1373" t="s">
        <v>66</v>
      </c>
      <c r="AW1373" t="s">
        <v>66</v>
      </c>
    </row>
    <row r="1374" spans="1:49" hidden="1" x14ac:dyDescent="0.25">
      <c r="A1374" s="13" t="s">
        <v>1494</v>
      </c>
      <c r="B1374" s="13">
        <v>31992</v>
      </c>
      <c r="C1374" s="13" t="s">
        <v>1499</v>
      </c>
      <c r="D1374" s="13" t="s">
        <v>49</v>
      </c>
      <c r="E1374" s="13" t="s">
        <v>74</v>
      </c>
      <c r="F1374" s="15" t="s">
        <v>84</v>
      </c>
      <c r="G1374" s="13">
        <v>32.621867000000002</v>
      </c>
      <c r="H1374" s="13">
        <v>-103.85065</v>
      </c>
      <c r="I1374" s="16" t="s">
        <v>75</v>
      </c>
      <c r="J1374" s="13" t="s">
        <v>53</v>
      </c>
      <c r="K1374" s="13">
        <v>1</v>
      </c>
      <c r="L1374" s="13" t="s">
        <v>1500</v>
      </c>
      <c r="M1374" s="13" t="s">
        <v>55</v>
      </c>
      <c r="N1374" s="13" t="s">
        <v>56</v>
      </c>
      <c r="O1374" s="13" t="s">
        <v>1501</v>
      </c>
      <c r="P1374" s="13" t="s">
        <v>146</v>
      </c>
      <c r="Q1374" s="13" t="s">
        <v>146</v>
      </c>
      <c r="R1374" s="13" t="s">
        <v>146</v>
      </c>
      <c r="Y1374" s="13">
        <v>2</v>
      </c>
      <c r="Z1374" s="13" t="s">
        <v>59</v>
      </c>
      <c r="AA1374" s="13">
        <v>2</v>
      </c>
      <c r="AB1374" s="13" t="s">
        <v>59</v>
      </c>
      <c r="AC1374" s="13" t="s">
        <v>67</v>
      </c>
      <c r="AD1374" s="13" t="s">
        <v>61</v>
      </c>
      <c r="AE1374" s="13">
        <v>0.28000000000000003</v>
      </c>
      <c r="AF1374" s="13" t="s">
        <v>68</v>
      </c>
      <c r="AK1374" s="13" t="s">
        <v>63</v>
      </c>
      <c r="AL1374" s="13">
        <v>8760</v>
      </c>
      <c r="AM1374" s="13" t="s">
        <v>64</v>
      </c>
      <c r="AO1374" s="11">
        <v>44068.419305555559</v>
      </c>
      <c r="AP1374" s="11" t="s">
        <v>66</v>
      </c>
      <c r="AQ1374" s="11" t="s">
        <v>49</v>
      </c>
      <c r="AR1374" s="11" t="s">
        <v>66</v>
      </c>
      <c r="AS1374" s="11" t="s">
        <v>55</v>
      </c>
      <c r="AT1374" s="11" t="s">
        <v>66</v>
      </c>
      <c r="AU1374" s="11" t="s">
        <v>61</v>
      </c>
      <c r="AV1374" t="s">
        <v>66</v>
      </c>
      <c r="AW1374" t="s">
        <v>66</v>
      </c>
    </row>
    <row r="1375" spans="1:49" hidden="1" x14ac:dyDescent="0.25">
      <c r="A1375" s="13" t="s">
        <v>1494</v>
      </c>
      <c r="B1375" s="13">
        <v>31992</v>
      </c>
      <c r="C1375" s="13" t="s">
        <v>1499</v>
      </c>
      <c r="D1375" s="13" t="s">
        <v>49</v>
      </c>
      <c r="E1375" s="13" t="s">
        <v>74</v>
      </c>
      <c r="F1375" s="15" t="s">
        <v>84</v>
      </c>
      <c r="G1375" s="13">
        <v>32.621867000000002</v>
      </c>
      <c r="H1375" s="13">
        <v>-103.85065</v>
      </c>
      <c r="I1375" s="16" t="s">
        <v>75</v>
      </c>
      <c r="J1375" s="13" t="s">
        <v>53</v>
      </c>
      <c r="K1375" s="13">
        <v>1</v>
      </c>
      <c r="L1375" s="13" t="s">
        <v>1500</v>
      </c>
      <c r="M1375" s="13" t="s">
        <v>55</v>
      </c>
      <c r="N1375" s="13" t="s">
        <v>56</v>
      </c>
      <c r="O1375" s="13" t="s">
        <v>1501</v>
      </c>
      <c r="P1375" s="13" t="s">
        <v>146</v>
      </c>
      <c r="Q1375" s="13" t="s">
        <v>146</v>
      </c>
      <c r="R1375" s="13" t="s">
        <v>146</v>
      </c>
      <c r="Y1375" s="13">
        <v>2</v>
      </c>
      <c r="Z1375" s="13" t="s">
        <v>59</v>
      </c>
      <c r="AA1375" s="13">
        <v>2</v>
      </c>
      <c r="AB1375" s="13" t="s">
        <v>59</v>
      </c>
      <c r="AC1375" s="13" t="s">
        <v>67</v>
      </c>
      <c r="AD1375" s="13" t="s">
        <v>61</v>
      </c>
      <c r="AE1375" s="13">
        <v>1.23</v>
      </c>
      <c r="AF1375" s="13" t="s">
        <v>62</v>
      </c>
      <c r="AK1375" s="13" t="s">
        <v>63</v>
      </c>
      <c r="AL1375" s="13">
        <v>8760</v>
      </c>
      <c r="AM1375" s="13" t="s">
        <v>64</v>
      </c>
      <c r="AO1375" s="11">
        <v>44068.419305555559</v>
      </c>
      <c r="AP1375" s="11" t="s">
        <v>66</v>
      </c>
      <c r="AQ1375" s="11" t="s">
        <v>49</v>
      </c>
      <c r="AR1375" s="11" t="s">
        <v>66</v>
      </c>
      <c r="AS1375" s="11" t="s">
        <v>55</v>
      </c>
      <c r="AT1375" s="11" t="s">
        <v>66</v>
      </c>
      <c r="AU1375" s="11" t="s">
        <v>61</v>
      </c>
      <c r="AV1375" t="s">
        <v>66</v>
      </c>
      <c r="AW1375" t="s">
        <v>66</v>
      </c>
    </row>
    <row r="1376" spans="1:49" hidden="1" x14ac:dyDescent="0.25">
      <c r="A1376" s="13" t="s">
        <v>1494</v>
      </c>
      <c r="B1376" s="13">
        <v>31992</v>
      </c>
      <c r="C1376" s="13" t="s">
        <v>1499</v>
      </c>
      <c r="D1376" s="13" t="s">
        <v>49</v>
      </c>
      <c r="E1376" s="13" t="s">
        <v>74</v>
      </c>
      <c r="F1376" s="15" t="s">
        <v>84</v>
      </c>
      <c r="G1376" s="13">
        <v>32.621867000000002</v>
      </c>
      <c r="H1376" s="13">
        <v>-103.85065</v>
      </c>
      <c r="I1376" s="16" t="s">
        <v>75</v>
      </c>
      <c r="J1376" s="13" t="s">
        <v>53</v>
      </c>
      <c r="K1376" s="13">
        <v>2</v>
      </c>
      <c r="L1376" s="13" t="s">
        <v>1502</v>
      </c>
      <c r="M1376" s="13" t="s">
        <v>55</v>
      </c>
      <c r="N1376" s="13" t="s">
        <v>56</v>
      </c>
      <c r="O1376" s="13" t="s">
        <v>1501</v>
      </c>
      <c r="P1376" s="13" t="s">
        <v>146</v>
      </c>
      <c r="Q1376" s="13" t="s">
        <v>146</v>
      </c>
      <c r="R1376" s="13" t="s">
        <v>146</v>
      </c>
      <c r="Y1376" s="13">
        <v>2</v>
      </c>
      <c r="Z1376" s="13" t="s">
        <v>59</v>
      </c>
      <c r="AA1376" s="13">
        <v>2</v>
      </c>
      <c r="AB1376" s="13" t="s">
        <v>59</v>
      </c>
      <c r="AC1376" s="13" t="s">
        <v>67</v>
      </c>
      <c r="AD1376" s="13" t="s">
        <v>61</v>
      </c>
      <c r="AE1376" s="13">
        <v>0.28000000000000003</v>
      </c>
      <c r="AF1376" s="13" t="s">
        <v>68</v>
      </c>
      <c r="AK1376" s="13" t="s">
        <v>63</v>
      </c>
      <c r="AL1376" s="13">
        <v>8760</v>
      </c>
      <c r="AM1376" s="13" t="s">
        <v>64</v>
      </c>
      <c r="AO1376" s="11">
        <v>44068.419305555559</v>
      </c>
      <c r="AP1376" s="11" t="s">
        <v>66</v>
      </c>
      <c r="AQ1376" s="11" t="s">
        <v>49</v>
      </c>
      <c r="AR1376" s="11" t="s">
        <v>66</v>
      </c>
      <c r="AS1376" s="11" t="s">
        <v>55</v>
      </c>
      <c r="AT1376" s="11" t="s">
        <v>66</v>
      </c>
      <c r="AU1376" s="11" t="s">
        <v>61</v>
      </c>
      <c r="AV1376" t="s">
        <v>66</v>
      </c>
      <c r="AW1376" t="s">
        <v>66</v>
      </c>
    </row>
    <row r="1377" spans="1:49" hidden="1" x14ac:dyDescent="0.25">
      <c r="A1377" s="13" t="s">
        <v>1494</v>
      </c>
      <c r="B1377" s="13">
        <v>31992</v>
      </c>
      <c r="C1377" s="13" t="s">
        <v>1499</v>
      </c>
      <c r="D1377" s="13" t="s">
        <v>49</v>
      </c>
      <c r="E1377" s="13" t="s">
        <v>74</v>
      </c>
      <c r="F1377" s="15" t="s">
        <v>84</v>
      </c>
      <c r="G1377" s="13">
        <v>32.621867000000002</v>
      </c>
      <c r="H1377" s="13">
        <v>-103.85065</v>
      </c>
      <c r="I1377" s="16" t="s">
        <v>75</v>
      </c>
      <c r="J1377" s="13" t="s">
        <v>53</v>
      </c>
      <c r="K1377" s="13">
        <v>2</v>
      </c>
      <c r="L1377" s="13" t="s">
        <v>1502</v>
      </c>
      <c r="M1377" s="13" t="s">
        <v>55</v>
      </c>
      <c r="N1377" s="13" t="s">
        <v>56</v>
      </c>
      <c r="O1377" s="13" t="s">
        <v>1501</v>
      </c>
      <c r="P1377" s="13" t="s">
        <v>146</v>
      </c>
      <c r="Q1377" s="13" t="s">
        <v>146</v>
      </c>
      <c r="R1377" s="13" t="s">
        <v>146</v>
      </c>
      <c r="Y1377" s="13">
        <v>2</v>
      </c>
      <c r="Z1377" s="13" t="s">
        <v>59</v>
      </c>
      <c r="AA1377" s="13">
        <v>2</v>
      </c>
      <c r="AB1377" s="13" t="s">
        <v>59</v>
      </c>
      <c r="AC1377" s="13" t="s">
        <v>67</v>
      </c>
      <c r="AD1377" s="13" t="s">
        <v>61</v>
      </c>
      <c r="AE1377" s="13">
        <v>1.23</v>
      </c>
      <c r="AF1377" s="13" t="s">
        <v>62</v>
      </c>
      <c r="AK1377" s="13" t="s">
        <v>63</v>
      </c>
      <c r="AL1377" s="13">
        <v>8760</v>
      </c>
      <c r="AM1377" s="13" t="s">
        <v>64</v>
      </c>
      <c r="AO1377" s="11">
        <v>44068.419305555559</v>
      </c>
      <c r="AP1377" s="11" t="s">
        <v>66</v>
      </c>
      <c r="AQ1377" s="11" t="s">
        <v>49</v>
      </c>
      <c r="AR1377" s="11" t="s">
        <v>66</v>
      </c>
      <c r="AS1377" s="11" t="s">
        <v>55</v>
      </c>
      <c r="AT1377" s="11" t="s">
        <v>66</v>
      </c>
      <c r="AU1377" s="11" t="s">
        <v>61</v>
      </c>
      <c r="AV1377" t="s">
        <v>66</v>
      </c>
      <c r="AW1377" t="s">
        <v>66</v>
      </c>
    </row>
    <row r="1378" spans="1:49" hidden="1" x14ac:dyDescent="0.25">
      <c r="A1378" s="13" t="s">
        <v>1494</v>
      </c>
      <c r="B1378" s="13">
        <v>31992</v>
      </c>
      <c r="C1378" s="13" t="s">
        <v>1499</v>
      </c>
      <c r="D1378" s="13" t="s">
        <v>49</v>
      </c>
      <c r="E1378" s="13" t="s">
        <v>74</v>
      </c>
      <c r="F1378" s="15" t="s">
        <v>84</v>
      </c>
      <c r="G1378" s="13">
        <v>32.621867000000002</v>
      </c>
      <c r="H1378" s="13">
        <v>-103.85065</v>
      </c>
      <c r="I1378" s="16" t="s">
        <v>75</v>
      </c>
      <c r="J1378" s="13" t="s">
        <v>53</v>
      </c>
      <c r="K1378" s="13">
        <v>3</v>
      </c>
      <c r="L1378" s="13" t="s">
        <v>1503</v>
      </c>
      <c r="M1378" s="13" t="s">
        <v>55</v>
      </c>
      <c r="N1378" s="13" t="s">
        <v>56</v>
      </c>
      <c r="O1378" s="13" t="s">
        <v>1504</v>
      </c>
      <c r="P1378" s="13" t="s">
        <v>146</v>
      </c>
      <c r="Q1378" s="13" t="s">
        <v>146</v>
      </c>
      <c r="R1378" s="13" t="s">
        <v>146</v>
      </c>
      <c r="Y1378" s="13">
        <v>5</v>
      </c>
      <c r="Z1378" s="13" t="s">
        <v>59</v>
      </c>
      <c r="AA1378" s="13">
        <v>5</v>
      </c>
      <c r="AB1378" s="13" t="s">
        <v>59</v>
      </c>
      <c r="AC1378" s="13" t="s">
        <v>67</v>
      </c>
      <c r="AD1378" s="13" t="s">
        <v>61</v>
      </c>
      <c r="AE1378" s="13">
        <v>0.7</v>
      </c>
      <c r="AF1378" s="13" t="s">
        <v>68</v>
      </c>
      <c r="AK1378" s="13" t="s">
        <v>63</v>
      </c>
      <c r="AL1378" s="13">
        <v>8760</v>
      </c>
      <c r="AM1378" s="13" t="s">
        <v>64</v>
      </c>
      <c r="AO1378" s="11">
        <v>44068.419305555559</v>
      </c>
      <c r="AP1378" s="11" t="s">
        <v>66</v>
      </c>
      <c r="AQ1378" s="11" t="s">
        <v>49</v>
      </c>
      <c r="AR1378" s="11" t="s">
        <v>66</v>
      </c>
      <c r="AS1378" s="11" t="s">
        <v>55</v>
      </c>
      <c r="AT1378" s="11" t="s">
        <v>66</v>
      </c>
      <c r="AU1378" s="11" t="s">
        <v>61</v>
      </c>
      <c r="AV1378" t="s">
        <v>66</v>
      </c>
      <c r="AW1378" t="s">
        <v>66</v>
      </c>
    </row>
    <row r="1379" spans="1:49" hidden="1" x14ac:dyDescent="0.25">
      <c r="A1379" s="13" t="s">
        <v>1494</v>
      </c>
      <c r="B1379" s="13">
        <v>31992</v>
      </c>
      <c r="C1379" s="13" t="s">
        <v>1499</v>
      </c>
      <c r="D1379" s="13" t="s">
        <v>49</v>
      </c>
      <c r="E1379" s="13" t="s">
        <v>74</v>
      </c>
      <c r="F1379" s="15" t="s">
        <v>84</v>
      </c>
      <c r="G1379" s="13">
        <v>32.621867000000002</v>
      </c>
      <c r="H1379" s="13">
        <v>-103.85065</v>
      </c>
      <c r="I1379" s="16" t="s">
        <v>75</v>
      </c>
      <c r="J1379" s="13" t="s">
        <v>53</v>
      </c>
      <c r="K1379" s="13">
        <v>3</v>
      </c>
      <c r="L1379" s="13" t="s">
        <v>1503</v>
      </c>
      <c r="M1379" s="13" t="s">
        <v>55</v>
      </c>
      <c r="N1379" s="13" t="s">
        <v>56</v>
      </c>
      <c r="O1379" s="13" t="s">
        <v>1504</v>
      </c>
      <c r="P1379" s="13" t="s">
        <v>146</v>
      </c>
      <c r="Q1379" s="13" t="s">
        <v>146</v>
      </c>
      <c r="R1379" s="13" t="s">
        <v>146</v>
      </c>
      <c r="Y1379" s="13">
        <v>5</v>
      </c>
      <c r="Z1379" s="13" t="s">
        <v>59</v>
      </c>
      <c r="AA1379" s="13">
        <v>5</v>
      </c>
      <c r="AB1379" s="13" t="s">
        <v>59</v>
      </c>
      <c r="AC1379" s="13" t="s">
        <v>67</v>
      </c>
      <c r="AD1379" s="13" t="s">
        <v>61</v>
      </c>
      <c r="AE1379" s="13">
        <v>3.1</v>
      </c>
      <c r="AF1379" s="13" t="s">
        <v>62</v>
      </c>
      <c r="AK1379" s="13" t="s">
        <v>63</v>
      </c>
      <c r="AL1379" s="13">
        <v>8760</v>
      </c>
      <c r="AM1379" s="13" t="s">
        <v>64</v>
      </c>
      <c r="AO1379" s="11">
        <v>44068.419305555559</v>
      </c>
      <c r="AP1379" s="11" t="s">
        <v>66</v>
      </c>
      <c r="AQ1379" s="11" t="s">
        <v>49</v>
      </c>
      <c r="AR1379" s="11" t="s">
        <v>66</v>
      </c>
      <c r="AS1379" s="11" t="s">
        <v>55</v>
      </c>
      <c r="AT1379" s="11" t="s">
        <v>66</v>
      </c>
      <c r="AU1379" s="11" t="s">
        <v>61</v>
      </c>
      <c r="AV1379" t="s">
        <v>66</v>
      </c>
      <c r="AW1379" t="s">
        <v>66</v>
      </c>
    </row>
    <row r="1380" spans="1:49" hidden="1" x14ac:dyDescent="0.25">
      <c r="A1380" s="13" t="s">
        <v>1494</v>
      </c>
      <c r="B1380" s="13">
        <v>31992</v>
      </c>
      <c r="C1380" s="13" t="s">
        <v>1499</v>
      </c>
      <c r="D1380" s="13" t="s">
        <v>49</v>
      </c>
      <c r="E1380" s="13" t="s">
        <v>74</v>
      </c>
      <c r="F1380" s="15" t="s">
        <v>84</v>
      </c>
      <c r="G1380" s="13">
        <v>32.621867000000002</v>
      </c>
      <c r="H1380" s="13">
        <v>-103.85065</v>
      </c>
      <c r="I1380" s="16" t="s">
        <v>75</v>
      </c>
      <c r="J1380" s="13" t="s">
        <v>53</v>
      </c>
      <c r="K1380" s="13">
        <v>4</v>
      </c>
      <c r="L1380" s="13" t="s">
        <v>1505</v>
      </c>
      <c r="M1380" s="13" t="s">
        <v>55</v>
      </c>
      <c r="N1380" s="13" t="s">
        <v>56</v>
      </c>
      <c r="O1380" s="13" t="s">
        <v>1504</v>
      </c>
      <c r="P1380" s="13" t="s">
        <v>146</v>
      </c>
      <c r="Q1380" s="13" t="s">
        <v>146</v>
      </c>
      <c r="R1380" s="13" t="s">
        <v>146</v>
      </c>
      <c r="Y1380" s="13">
        <v>5</v>
      </c>
      <c r="Z1380" s="13" t="s">
        <v>59</v>
      </c>
      <c r="AA1380" s="13">
        <v>5</v>
      </c>
      <c r="AB1380" s="13" t="s">
        <v>59</v>
      </c>
      <c r="AC1380" s="13" t="s">
        <v>67</v>
      </c>
      <c r="AD1380" s="13" t="s">
        <v>61</v>
      </c>
      <c r="AE1380" s="13">
        <v>0.7</v>
      </c>
      <c r="AF1380" s="13" t="s">
        <v>68</v>
      </c>
      <c r="AK1380" s="13" t="s">
        <v>63</v>
      </c>
      <c r="AL1380" s="13">
        <v>8760</v>
      </c>
      <c r="AM1380" s="13" t="s">
        <v>64</v>
      </c>
      <c r="AO1380" s="11">
        <v>44068.419305555559</v>
      </c>
      <c r="AP1380" s="11" t="s">
        <v>66</v>
      </c>
      <c r="AQ1380" s="11" t="s">
        <v>49</v>
      </c>
      <c r="AR1380" s="11" t="s">
        <v>66</v>
      </c>
      <c r="AS1380" s="11" t="s">
        <v>55</v>
      </c>
      <c r="AT1380" s="11" t="s">
        <v>66</v>
      </c>
      <c r="AU1380" s="11" t="s">
        <v>61</v>
      </c>
      <c r="AV1380" t="s">
        <v>66</v>
      </c>
      <c r="AW1380" t="s">
        <v>66</v>
      </c>
    </row>
    <row r="1381" spans="1:49" hidden="1" x14ac:dyDescent="0.25">
      <c r="A1381" s="13" t="s">
        <v>1494</v>
      </c>
      <c r="B1381" s="13">
        <v>31992</v>
      </c>
      <c r="C1381" s="13" t="s">
        <v>1499</v>
      </c>
      <c r="D1381" s="13" t="s">
        <v>49</v>
      </c>
      <c r="E1381" s="13" t="s">
        <v>74</v>
      </c>
      <c r="F1381" s="15" t="s">
        <v>84</v>
      </c>
      <c r="G1381" s="13">
        <v>32.621867000000002</v>
      </c>
      <c r="H1381" s="13">
        <v>-103.85065</v>
      </c>
      <c r="I1381" s="16" t="s">
        <v>75</v>
      </c>
      <c r="J1381" s="13" t="s">
        <v>53</v>
      </c>
      <c r="K1381" s="13">
        <v>4</v>
      </c>
      <c r="L1381" s="13" t="s">
        <v>1505</v>
      </c>
      <c r="M1381" s="13" t="s">
        <v>55</v>
      </c>
      <c r="N1381" s="13" t="s">
        <v>56</v>
      </c>
      <c r="O1381" s="13" t="s">
        <v>1504</v>
      </c>
      <c r="P1381" s="13" t="s">
        <v>146</v>
      </c>
      <c r="Q1381" s="13" t="s">
        <v>146</v>
      </c>
      <c r="R1381" s="13" t="s">
        <v>146</v>
      </c>
      <c r="Y1381" s="13">
        <v>5</v>
      </c>
      <c r="Z1381" s="13" t="s">
        <v>59</v>
      </c>
      <c r="AA1381" s="13">
        <v>5</v>
      </c>
      <c r="AB1381" s="13" t="s">
        <v>59</v>
      </c>
      <c r="AC1381" s="13" t="s">
        <v>67</v>
      </c>
      <c r="AD1381" s="13" t="s">
        <v>61</v>
      </c>
      <c r="AE1381" s="13">
        <v>3.1</v>
      </c>
      <c r="AF1381" s="13" t="s">
        <v>62</v>
      </c>
      <c r="AK1381" s="13" t="s">
        <v>63</v>
      </c>
      <c r="AL1381" s="13">
        <v>8760</v>
      </c>
      <c r="AM1381" s="13" t="s">
        <v>64</v>
      </c>
      <c r="AO1381" s="11">
        <v>44068.419305555559</v>
      </c>
      <c r="AP1381" s="11" t="s">
        <v>66</v>
      </c>
      <c r="AQ1381" s="11" t="s">
        <v>49</v>
      </c>
      <c r="AR1381" s="11" t="s">
        <v>66</v>
      </c>
      <c r="AS1381" s="11" t="s">
        <v>55</v>
      </c>
      <c r="AT1381" s="11" t="s">
        <v>66</v>
      </c>
      <c r="AU1381" s="11" t="s">
        <v>61</v>
      </c>
      <c r="AV1381" t="s">
        <v>66</v>
      </c>
      <c r="AW1381" t="s">
        <v>66</v>
      </c>
    </row>
    <row r="1382" spans="1:49" hidden="1" x14ac:dyDescent="0.25">
      <c r="A1382" s="13" t="s">
        <v>1494</v>
      </c>
      <c r="B1382" s="13">
        <v>32234</v>
      </c>
      <c r="C1382" s="13" t="s">
        <v>1506</v>
      </c>
      <c r="D1382" s="13" t="s">
        <v>49</v>
      </c>
      <c r="E1382" s="13" t="s">
        <v>74</v>
      </c>
      <c r="F1382" s="15" t="s">
        <v>84</v>
      </c>
      <c r="G1382" s="13">
        <v>32.095388999999997</v>
      </c>
      <c r="H1382" s="13">
        <v>-103.863028</v>
      </c>
      <c r="I1382" s="16" t="s">
        <v>75</v>
      </c>
      <c r="J1382" s="13" t="s">
        <v>53</v>
      </c>
      <c r="K1382" s="13">
        <v>2</v>
      </c>
      <c r="L1382" s="13" t="s">
        <v>267</v>
      </c>
      <c r="M1382" s="13" t="s">
        <v>55</v>
      </c>
      <c r="N1382" s="13" t="s">
        <v>56</v>
      </c>
      <c r="O1382" s="13" t="s">
        <v>55</v>
      </c>
      <c r="P1382" s="13" t="s">
        <v>1507</v>
      </c>
      <c r="Y1382" s="13">
        <v>3</v>
      </c>
      <c r="Z1382" s="13" t="s">
        <v>59</v>
      </c>
      <c r="AA1382" s="13">
        <v>3</v>
      </c>
      <c r="AB1382" s="13" t="s">
        <v>59</v>
      </c>
      <c r="AC1382" s="13" t="s">
        <v>67</v>
      </c>
      <c r="AD1382" s="13" t="s">
        <v>61</v>
      </c>
      <c r="AE1382" s="13">
        <v>1.84</v>
      </c>
      <c r="AF1382" s="13" t="s">
        <v>62</v>
      </c>
      <c r="AK1382" s="13" t="s">
        <v>63</v>
      </c>
      <c r="AL1382" s="13">
        <v>8760</v>
      </c>
      <c r="AM1382" s="13" t="s">
        <v>64</v>
      </c>
      <c r="AO1382" s="11">
        <v>44068.419305555559</v>
      </c>
      <c r="AP1382" s="11" t="s">
        <v>66</v>
      </c>
      <c r="AQ1382" s="11" t="s">
        <v>49</v>
      </c>
      <c r="AR1382" s="11" t="s">
        <v>66</v>
      </c>
      <c r="AS1382" s="11" t="s">
        <v>55</v>
      </c>
      <c r="AT1382" s="11" t="s">
        <v>66</v>
      </c>
      <c r="AU1382" s="11" t="s">
        <v>61</v>
      </c>
      <c r="AV1382" t="s">
        <v>66</v>
      </c>
      <c r="AW1382" t="s">
        <v>66</v>
      </c>
    </row>
    <row r="1383" spans="1:49" hidden="1" x14ac:dyDescent="0.25">
      <c r="A1383" s="13" t="s">
        <v>1494</v>
      </c>
      <c r="B1383" s="13">
        <v>32234</v>
      </c>
      <c r="C1383" s="13" t="s">
        <v>1506</v>
      </c>
      <c r="D1383" s="13" t="s">
        <v>49</v>
      </c>
      <c r="E1383" s="13" t="s">
        <v>74</v>
      </c>
      <c r="F1383" s="15" t="s">
        <v>84</v>
      </c>
      <c r="G1383" s="13">
        <v>32.095388999999997</v>
      </c>
      <c r="H1383" s="13">
        <v>-103.863028</v>
      </c>
      <c r="I1383" s="16" t="s">
        <v>75</v>
      </c>
      <c r="J1383" s="13" t="s">
        <v>53</v>
      </c>
      <c r="K1383" s="13">
        <v>3</v>
      </c>
      <c r="L1383" s="13" t="s">
        <v>269</v>
      </c>
      <c r="M1383" s="13" t="s">
        <v>55</v>
      </c>
      <c r="N1383" s="13" t="s">
        <v>56</v>
      </c>
      <c r="O1383" s="13" t="s">
        <v>55</v>
      </c>
      <c r="P1383" s="13" t="s">
        <v>1507</v>
      </c>
      <c r="Y1383" s="13">
        <v>3</v>
      </c>
      <c r="Z1383" s="13" t="s">
        <v>59</v>
      </c>
      <c r="AA1383" s="13">
        <v>3</v>
      </c>
      <c r="AB1383" s="13" t="s">
        <v>59</v>
      </c>
      <c r="AC1383" s="13" t="s">
        <v>67</v>
      </c>
      <c r="AD1383" s="13" t="s">
        <v>61</v>
      </c>
      <c r="AE1383" s="13">
        <v>1.84</v>
      </c>
      <c r="AF1383" s="13" t="s">
        <v>62</v>
      </c>
      <c r="AK1383" s="13" t="s">
        <v>63</v>
      </c>
      <c r="AL1383" s="13">
        <v>8760</v>
      </c>
      <c r="AM1383" s="13" t="s">
        <v>64</v>
      </c>
      <c r="AO1383" s="11">
        <v>44068.419305555559</v>
      </c>
      <c r="AP1383" s="11" t="s">
        <v>66</v>
      </c>
      <c r="AQ1383" s="11" t="s">
        <v>49</v>
      </c>
      <c r="AR1383" s="11" t="s">
        <v>66</v>
      </c>
      <c r="AS1383" s="11" t="s">
        <v>55</v>
      </c>
      <c r="AT1383" s="11" t="s">
        <v>66</v>
      </c>
      <c r="AU1383" s="11" t="s">
        <v>61</v>
      </c>
      <c r="AV1383" t="s">
        <v>66</v>
      </c>
      <c r="AW1383" t="s">
        <v>66</v>
      </c>
    </row>
    <row r="1384" spans="1:49" hidden="1" x14ac:dyDescent="0.25">
      <c r="A1384" s="13" t="s">
        <v>1494</v>
      </c>
      <c r="B1384" s="13">
        <v>32235</v>
      </c>
      <c r="C1384" s="13" t="s">
        <v>1508</v>
      </c>
      <c r="D1384" s="13" t="s">
        <v>49</v>
      </c>
      <c r="E1384" s="13" t="s">
        <v>74</v>
      </c>
      <c r="F1384" s="15" t="s">
        <v>84</v>
      </c>
      <c r="G1384" s="13">
        <v>32.201500000000003</v>
      </c>
      <c r="H1384" s="13">
        <v>-103.88347</v>
      </c>
      <c r="I1384" s="16" t="s">
        <v>75</v>
      </c>
      <c r="J1384" s="13" t="s">
        <v>53</v>
      </c>
      <c r="K1384" s="13">
        <v>2</v>
      </c>
      <c r="L1384" s="13" t="s">
        <v>267</v>
      </c>
      <c r="M1384" s="13" t="s">
        <v>55</v>
      </c>
      <c r="N1384" s="13" t="s">
        <v>56</v>
      </c>
      <c r="O1384" s="13" t="s">
        <v>557</v>
      </c>
      <c r="P1384" s="13" t="s">
        <v>1509</v>
      </c>
      <c r="R1384" s="13" t="s">
        <v>1510</v>
      </c>
      <c r="Y1384" s="13">
        <v>0.5</v>
      </c>
      <c r="Z1384" s="13" t="s">
        <v>59</v>
      </c>
      <c r="AA1384" s="13">
        <v>0.5</v>
      </c>
      <c r="AB1384" s="13" t="s">
        <v>59</v>
      </c>
      <c r="AC1384" s="13" t="s">
        <v>67</v>
      </c>
      <c r="AD1384" s="13" t="s">
        <v>61</v>
      </c>
      <c r="AE1384" s="13">
        <v>0.21</v>
      </c>
      <c r="AF1384" s="13" t="s">
        <v>62</v>
      </c>
      <c r="AG1384" s="13" t="s">
        <v>69</v>
      </c>
      <c r="AK1384" s="13" t="s">
        <v>63</v>
      </c>
      <c r="AL1384" s="13">
        <v>8760</v>
      </c>
      <c r="AM1384" s="13" t="s">
        <v>64</v>
      </c>
      <c r="AO1384" s="11">
        <v>44068.419305555559</v>
      </c>
      <c r="AP1384" s="11" t="s">
        <v>66</v>
      </c>
      <c r="AQ1384" s="11" t="s">
        <v>49</v>
      </c>
      <c r="AR1384" s="11" t="s">
        <v>66</v>
      </c>
      <c r="AS1384" s="11" t="s">
        <v>55</v>
      </c>
      <c r="AT1384" s="11" t="s">
        <v>66</v>
      </c>
      <c r="AU1384" s="11" t="s">
        <v>61</v>
      </c>
      <c r="AV1384" t="s">
        <v>66</v>
      </c>
      <c r="AW1384" t="s">
        <v>66</v>
      </c>
    </row>
    <row r="1385" spans="1:49" hidden="1" x14ac:dyDescent="0.25">
      <c r="A1385" s="13" t="s">
        <v>1494</v>
      </c>
      <c r="B1385" s="13">
        <v>32235</v>
      </c>
      <c r="C1385" s="13" t="s">
        <v>1508</v>
      </c>
      <c r="D1385" s="13" t="s">
        <v>49</v>
      </c>
      <c r="E1385" s="13" t="s">
        <v>74</v>
      </c>
      <c r="F1385" s="15" t="s">
        <v>84</v>
      </c>
      <c r="G1385" s="13">
        <v>32.201500000000003</v>
      </c>
      <c r="H1385" s="13">
        <v>-103.88347</v>
      </c>
      <c r="I1385" s="16" t="s">
        <v>75</v>
      </c>
      <c r="J1385" s="13" t="s">
        <v>53</v>
      </c>
      <c r="K1385" s="13">
        <v>2</v>
      </c>
      <c r="L1385" s="13" t="s">
        <v>267</v>
      </c>
      <c r="M1385" s="13" t="s">
        <v>55</v>
      </c>
      <c r="N1385" s="13" t="s">
        <v>56</v>
      </c>
      <c r="O1385" s="13" t="s">
        <v>557</v>
      </c>
      <c r="P1385" s="13" t="s">
        <v>1509</v>
      </c>
      <c r="R1385" s="13" t="s">
        <v>1510</v>
      </c>
      <c r="Y1385" s="13">
        <v>0.5</v>
      </c>
      <c r="Z1385" s="13" t="s">
        <v>59</v>
      </c>
      <c r="AA1385" s="13">
        <v>0.5</v>
      </c>
      <c r="AB1385" s="13" t="s">
        <v>59</v>
      </c>
      <c r="AC1385" s="13" t="s">
        <v>67</v>
      </c>
      <c r="AD1385" s="13" t="s">
        <v>61</v>
      </c>
      <c r="AE1385" s="13">
        <v>0.05</v>
      </c>
      <c r="AF1385" s="13" t="s">
        <v>68</v>
      </c>
      <c r="AG1385" s="13" t="s">
        <v>69</v>
      </c>
      <c r="AK1385" s="13" t="s">
        <v>63</v>
      </c>
      <c r="AL1385" s="13">
        <v>8760</v>
      </c>
      <c r="AM1385" s="13" t="s">
        <v>64</v>
      </c>
      <c r="AO1385" s="11">
        <v>44068.419305555559</v>
      </c>
      <c r="AP1385" s="11" t="s">
        <v>66</v>
      </c>
      <c r="AQ1385" s="11" t="s">
        <v>49</v>
      </c>
      <c r="AR1385" s="11" t="s">
        <v>66</v>
      </c>
      <c r="AS1385" s="11" t="s">
        <v>55</v>
      </c>
      <c r="AT1385" s="11" t="s">
        <v>66</v>
      </c>
      <c r="AU1385" s="11" t="s">
        <v>61</v>
      </c>
      <c r="AV1385" t="s">
        <v>66</v>
      </c>
      <c r="AW1385" t="s">
        <v>66</v>
      </c>
    </row>
    <row r="1386" spans="1:49" hidden="1" x14ac:dyDescent="0.25">
      <c r="A1386" s="13" t="s">
        <v>1494</v>
      </c>
      <c r="B1386" s="13">
        <v>32235</v>
      </c>
      <c r="C1386" s="13" t="s">
        <v>1508</v>
      </c>
      <c r="D1386" s="13" t="s">
        <v>49</v>
      </c>
      <c r="E1386" s="13" t="s">
        <v>74</v>
      </c>
      <c r="F1386" s="15" t="s">
        <v>84</v>
      </c>
      <c r="G1386" s="13">
        <v>32.201500000000003</v>
      </c>
      <c r="H1386" s="13">
        <v>-103.88347</v>
      </c>
      <c r="I1386" s="16" t="s">
        <v>75</v>
      </c>
      <c r="J1386" s="13" t="s">
        <v>53</v>
      </c>
      <c r="K1386" s="13">
        <v>3</v>
      </c>
      <c r="L1386" s="13" t="s">
        <v>269</v>
      </c>
      <c r="M1386" s="13" t="s">
        <v>55</v>
      </c>
      <c r="N1386" s="13" t="s">
        <v>56</v>
      </c>
      <c r="O1386" s="13" t="s">
        <v>557</v>
      </c>
      <c r="P1386" s="13" t="s">
        <v>1511</v>
      </c>
      <c r="R1386" s="13" t="s">
        <v>1512</v>
      </c>
      <c r="Y1386" s="13">
        <v>0.5</v>
      </c>
      <c r="Z1386" s="13" t="s">
        <v>59</v>
      </c>
      <c r="AA1386" s="13">
        <v>0.5</v>
      </c>
      <c r="AB1386" s="13" t="s">
        <v>59</v>
      </c>
      <c r="AC1386" s="13" t="s">
        <v>67</v>
      </c>
      <c r="AD1386" s="13" t="s">
        <v>61</v>
      </c>
      <c r="AE1386" s="13">
        <v>0.21</v>
      </c>
      <c r="AF1386" s="13" t="s">
        <v>62</v>
      </c>
      <c r="AG1386" s="13" t="s">
        <v>69</v>
      </c>
      <c r="AK1386" s="13" t="s">
        <v>63</v>
      </c>
      <c r="AL1386" s="13">
        <v>8760</v>
      </c>
      <c r="AM1386" s="13" t="s">
        <v>64</v>
      </c>
      <c r="AO1386" s="11">
        <v>44068.419305555559</v>
      </c>
      <c r="AP1386" s="11" t="s">
        <v>66</v>
      </c>
      <c r="AQ1386" s="11" t="s">
        <v>49</v>
      </c>
      <c r="AR1386" s="11" t="s">
        <v>66</v>
      </c>
      <c r="AS1386" s="11" t="s">
        <v>55</v>
      </c>
      <c r="AT1386" s="11" t="s">
        <v>66</v>
      </c>
      <c r="AU1386" s="11" t="s">
        <v>61</v>
      </c>
      <c r="AV1386" t="s">
        <v>66</v>
      </c>
      <c r="AW1386" t="s">
        <v>66</v>
      </c>
    </row>
    <row r="1387" spans="1:49" hidden="1" x14ac:dyDescent="0.25">
      <c r="A1387" s="13" t="s">
        <v>1494</v>
      </c>
      <c r="B1387" s="13">
        <v>32235</v>
      </c>
      <c r="C1387" s="13" t="s">
        <v>1508</v>
      </c>
      <c r="D1387" s="13" t="s">
        <v>49</v>
      </c>
      <c r="E1387" s="13" t="s">
        <v>74</v>
      </c>
      <c r="F1387" s="15" t="s">
        <v>84</v>
      </c>
      <c r="G1387" s="13">
        <v>32.201500000000003</v>
      </c>
      <c r="H1387" s="13">
        <v>-103.88347</v>
      </c>
      <c r="I1387" s="16" t="s">
        <v>75</v>
      </c>
      <c r="J1387" s="13" t="s">
        <v>53</v>
      </c>
      <c r="K1387" s="13">
        <v>3</v>
      </c>
      <c r="L1387" s="13" t="s">
        <v>269</v>
      </c>
      <c r="M1387" s="13" t="s">
        <v>55</v>
      </c>
      <c r="N1387" s="13" t="s">
        <v>56</v>
      </c>
      <c r="O1387" s="13" t="s">
        <v>557</v>
      </c>
      <c r="P1387" s="13" t="s">
        <v>1511</v>
      </c>
      <c r="R1387" s="13" t="s">
        <v>1512</v>
      </c>
      <c r="Y1387" s="13">
        <v>0.5</v>
      </c>
      <c r="Z1387" s="13" t="s">
        <v>59</v>
      </c>
      <c r="AA1387" s="13">
        <v>0.5</v>
      </c>
      <c r="AB1387" s="13" t="s">
        <v>59</v>
      </c>
      <c r="AC1387" s="13" t="s">
        <v>67</v>
      </c>
      <c r="AD1387" s="13" t="s">
        <v>61</v>
      </c>
      <c r="AE1387" s="13">
        <v>0.05</v>
      </c>
      <c r="AF1387" s="13" t="s">
        <v>68</v>
      </c>
      <c r="AG1387" s="13" t="s">
        <v>69</v>
      </c>
      <c r="AK1387" s="13" t="s">
        <v>63</v>
      </c>
      <c r="AL1387" s="13">
        <v>8760</v>
      </c>
      <c r="AM1387" s="13" t="s">
        <v>64</v>
      </c>
      <c r="AO1387" s="11">
        <v>44068.419305555559</v>
      </c>
      <c r="AP1387" s="11" t="s">
        <v>66</v>
      </c>
      <c r="AQ1387" s="11" t="s">
        <v>49</v>
      </c>
      <c r="AR1387" s="11" t="s">
        <v>66</v>
      </c>
      <c r="AS1387" s="11" t="s">
        <v>55</v>
      </c>
      <c r="AT1387" s="11" t="s">
        <v>66</v>
      </c>
      <c r="AU1387" s="11" t="s">
        <v>61</v>
      </c>
      <c r="AV1387" t="s">
        <v>66</v>
      </c>
      <c r="AW1387" t="s">
        <v>66</v>
      </c>
    </row>
    <row r="1388" spans="1:49" hidden="1" x14ac:dyDescent="0.25">
      <c r="A1388" s="13" t="s">
        <v>1494</v>
      </c>
      <c r="B1388" s="13">
        <v>32280</v>
      </c>
      <c r="C1388" s="13" t="s">
        <v>1513</v>
      </c>
      <c r="D1388" s="13" t="s">
        <v>49</v>
      </c>
      <c r="E1388" s="13" t="s">
        <v>74</v>
      </c>
      <c r="F1388" s="15" t="s">
        <v>84</v>
      </c>
      <c r="G1388" s="13">
        <v>32.456583000000002</v>
      </c>
      <c r="H1388" s="13">
        <v>-104.0378</v>
      </c>
      <c r="I1388" s="16" t="s">
        <v>75</v>
      </c>
      <c r="J1388" s="13" t="s">
        <v>53</v>
      </c>
      <c r="K1388" s="13">
        <v>1</v>
      </c>
      <c r="L1388" s="13" t="s">
        <v>267</v>
      </c>
      <c r="M1388" s="13" t="s">
        <v>55</v>
      </c>
      <c r="N1388" s="13" t="s">
        <v>56</v>
      </c>
      <c r="O1388" s="13" t="s">
        <v>1514</v>
      </c>
      <c r="P1388" s="13" t="s">
        <v>58</v>
      </c>
      <c r="Q1388" s="13" t="s">
        <v>58</v>
      </c>
      <c r="R1388" s="13" t="s">
        <v>58</v>
      </c>
      <c r="Y1388" s="13">
        <v>4</v>
      </c>
      <c r="Z1388" s="13" t="s">
        <v>59</v>
      </c>
      <c r="AA1388" s="13">
        <v>4</v>
      </c>
      <c r="AB1388" s="13" t="s">
        <v>59</v>
      </c>
      <c r="AC1388" s="13" t="s">
        <v>67</v>
      </c>
      <c r="AD1388" s="13" t="s">
        <v>61</v>
      </c>
      <c r="AE1388" s="13">
        <v>0.05</v>
      </c>
      <c r="AF1388" s="13" t="s">
        <v>68</v>
      </c>
      <c r="AG1388" s="13" t="s">
        <v>69</v>
      </c>
      <c r="AL1388" s="13">
        <v>8760</v>
      </c>
      <c r="AM1388" s="13" t="s">
        <v>64</v>
      </c>
      <c r="AO1388" s="11">
        <v>44068.419305555559</v>
      </c>
      <c r="AP1388" s="11" t="s">
        <v>66</v>
      </c>
      <c r="AQ1388" s="11" t="s">
        <v>49</v>
      </c>
      <c r="AR1388" s="11" t="s">
        <v>66</v>
      </c>
      <c r="AS1388" s="11" t="s">
        <v>55</v>
      </c>
      <c r="AT1388" s="11" t="s">
        <v>66</v>
      </c>
      <c r="AU1388" s="11" t="s">
        <v>61</v>
      </c>
      <c r="AV1388" t="s">
        <v>66</v>
      </c>
      <c r="AW1388" t="s">
        <v>66</v>
      </c>
    </row>
    <row r="1389" spans="1:49" hidden="1" x14ac:dyDescent="0.25">
      <c r="A1389" s="13" t="s">
        <v>1494</v>
      </c>
      <c r="B1389" s="13">
        <v>32280</v>
      </c>
      <c r="C1389" s="13" t="s">
        <v>1513</v>
      </c>
      <c r="D1389" s="13" t="s">
        <v>49</v>
      </c>
      <c r="E1389" s="13" t="s">
        <v>74</v>
      </c>
      <c r="F1389" s="15" t="s">
        <v>84</v>
      </c>
      <c r="G1389" s="13">
        <v>32.456583000000002</v>
      </c>
      <c r="H1389" s="13">
        <v>-104.0378</v>
      </c>
      <c r="I1389" s="16" t="s">
        <v>75</v>
      </c>
      <c r="J1389" s="13" t="s">
        <v>53</v>
      </c>
      <c r="K1389" s="13">
        <v>1</v>
      </c>
      <c r="L1389" s="13" t="s">
        <v>267</v>
      </c>
      <c r="M1389" s="13" t="s">
        <v>55</v>
      </c>
      <c r="N1389" s="13" t="s">
        <v>56</v>
      </c>
      <c r="O1389" s="13" t="s">
        <v>1514</v>
      </c>
      <c r="P1389" s="13" t="s">
        <v>58</v>
      </c>
      <c r="Q1389" s="13" t="s">
        <v>58</v>
      </c>
      <c r="R1389" s="13" t="s">
        <v>58</v>
      </c>
      <c r="Y1389" s="13">
        <v>4</v>
      </c>
      <c r="Z1389" s="13" t="s">
        <v>59</v>
      </c>
      <c r="AA1389" s="13">
        <v>4</v>
      </c>
      <c r="AB1389" s="13" t="s">
        <v>59</v>
      </c>
      <c r="AC1389" s="13" t="s">
        <v>67</v>
      </c>
      <c r="AD1389" s="13" t="s">
        <v>61</v>
      </c>
      <c r="AE1389" s="13">
        <v>0.23</v>
      </c>
      <c r="AF1389" s="13" t="s">
        <v>62</v>
      </c>
      <c r="AG1389" s="13" t="s">
        <v>69</v>
      </c>
      <c r="AL1389" s="13">
        <v>8760</v>
      </c>
      <c r="AM1389" s="13" t="s">
        <v>64</v>
      </c>
      <c r="AO1389" s="11">
        <v>44068.419305555559</v>
      </c>
      <c r="AP1389" s="11" t="s">
        <v>66</v>
      </c>
      <c r="AQ1389" s="11" t="s">
        <v>49</v>
      </c>
      <c r="AR1389" s="11" t="s">
        <v>66</v>
      </c>
      <c r="AS1389" s="11" t="s">
        <v>55</v>
      </c>
      <c r="AT1389" s="11" t="s">
        <v>66</v>
      </c>
      <c r="AU1389" s="11" t="s">
        <v>61</v>
      </c>
      <c r="AV1389" t="s">
        <v>66</v>
      </c>
      <c r="AW1389" t="s">
        <v>66</v>
      </c>
    </row>
    <row r="1390" spans="1:49" hidden="1" x14ac:dyDescent="0.25">
      <c r="A1390" s="13" t="s">
        <v>1494</v>
      </c>
      <c r="B1390" s="13">
        <v>32280</v>
      </c>
      <c r="C1390" s="13" t="s">
        <v>1513</v>
      </c>
      <c r="D1390" s="13" t="s">
        <v>49</v>
      </c>
      <c r="E1390" s="13" t="s">
        <v>74</v>
      </c>
      <c r="F1390" s="15" t="s">
        <v>84</v>
      </c>
      <c r="G1390" s="13">
        <v>32.456583000000002</v>
      </c>
      <c r="H1390" s="13">
        <v>-104.0378</v>
      </c>
      <c r="I1390" s="16" t="s">
        <v>75</v>
      </c>
      <c r="J1390" s="13" t="s">
        <v>53</v>
      </c>
      <c r="K1390" s="13">
        <v>2</v>
      </c>
      <c r="L1390" s="13" t="s">
        <v>269</v>
      </c>
      <c r="M1390" s="13" t="s">
        <v>55</v>
      </c>
      <c r="N1390" s="13" t="s">
        <v>56</v>
      </c>
      <c r="O1390" s="13" t="s">
        <v>1514</v>
      </c>
      <c r="P1390" s="13" t="s">
        <v>58</v>
      </c>
      <c r="Q1390" s="13" t="s">
        <v>58</v>
      </c>
      <c r="R1390" s="13" t="s">
        <v>58</v>
      </c>
      <c r="Y1390" s="13">
        <v>4</v>
      </c>
      <c r="Z1390" s="13" t="s">
        <v>59</v>
      </c>
      <c r="AA1390" s="13">
        <v>4</v>
      </c>
      <c r="AB1390" s="13" t="s">
        <v>59</v>
      </c>
      <c r="AC1390" s="13" t="s">
        <v>67</v>
      </c>
      <c r="AD1390" s="13" t="s">
        <v>61</v>
      </c>
      <c r="AE1390" s="13">
        <v>0.05</v>
      </c>
      <c r="AF1390" s="13" t="s">
        <v>68</v>
      </c>
      <c r="AG1390" s="13" t="s">
        <v>69</v>
      </c>
      <c r="AL1390" s="13">
        <v>8760</v>
      </c>
      <c r="AM1390" s="13" t="s">
        <v>64</v>
      </c>
      <c r="AO1390" s="11">
        <v>44068.419305555559</v>
      </c>
      <c r="AP1390" s="11" t="s">
        <v>66</v>
      </c>
      <c r="AQ1390" s="11" t="s">
        <v>49</v>
      </c>
      <c r="AR1390" s="11" t="s">
        <v>66</v>
      </c>
      <c r="AS1390" s="11" t="s">
        <v>55</v>
      </c>
      <c r="AT1390" s="11" t="s">
        <v>66</v>
      </c>
      <c r="AU1390" s="11" t="s">
        <v>61</v>
      </c>
      <c r="AV1390" t="s">
        <v>66</v>
      </c>
      <c r="AW1390" t="s">
        <v>66</v>
      </c>
    </row>
    <row r="1391" spans="1:49" hidden="1" x14ac:dyDescent="0.25">
      <c r="A1391" s="13" t="s">
        <v>1494</v>
      </c>
      <c r="B1391" s="13">
        <v>32280</v>
      </c>
      <c r="C1391" s="13" t="s">
        <v>1513</v>
      </c>
      <c r="D1391" s="13" t="s">
        <v>49</v>
      </c>
      <c r="E1391" s="13" t="s">
        <v>74</v>
      </c>
      <c r="F1391" s="15" t="s">
        <v>84</v>
      </c>
      <c r="G1391" s="13">
        <v>32.456583000000002</v>
      </c>
      <c r="H1391" s="13">
        <v>-104.0378</v>
      </c>
      <c r="I1391" s="16" t="s">
        <v>75</v>
      </c>
      <c r="J1391" s="13" t="s">
        <v>53</v>
      </c>
      <c r="K1391" s="13">
        <v>2</v>
      </c>
      <c r="L1391" s="13" t="s">
        <v>269</v>
      </c>
      <c r="M1391" s="13" t="s">
        <v>55</v>
      </c>
      <c r="N1391" s="13" t="s">
        <v>56</v>
      </c>
      <c r="O1391" s="13" t="s">
        <v>1514</v>
      </c>
      <c r="P1391" s="13" t="s">
        <v>58</v>
      </c>
      <c r="Q1391" s="13" t="s">
        <v>58</v>
      </c>
      <c r="R1391" s="13" t="s">
        <v>58</v>
      </c>
      <c r="Y1391" s="13">
        <v>4</v>
      </c>
      <c r="Z1391" s="13" t="s">
        <v>59</v>
      </c>
      <c r="AA1391" s="13">
        <v>4</v>
      </c>
      <c r="AB1391" s="13" t="s">
        <v>59</v>
      </c>
      <c r="AC1391" s="13" t="s">
        <v>67</v>
      </c>
      <c r="AD1391" s="13" t="s">
        <v>61</v>
      </c>
      <c r="AE1391" s="13">
        <v>0.23</v>
      </c>
      <c r="AF1391" s="13" t="s">
        <v>62</v>
      </c>
      <c r="AG1391" s="13" t="s">
        <v>69</v>
      </c>
      <c r="AL1391" s="13">
        <v>8760</v>
      </c>
      <c r="AM1391" s="13" t="s">
        <v>64</v>
      </c>
      <c r="AO1391" s="11">
        <v>44068.419305555559</v>
      </c>
      <c r="AP1391" s="11" t="s">
        <v>66</v>
      </c>
      <c r="AQ1391" s="11" t="s">
        <v>49</v>
      </c>
      <c r="AR1391" s="11" t="s">
        <v>66</v>
      </c>
      <c r="AS1391" s="11" t="s">
        <v>55</v>
      </c>
      <c r="AT1391" s="11" t="s">
        <v>66</v>
      </c>
      <c r="AU1391" s="11" t="s">
        <v>61</v>
      </c>
      <c r="AV1391" t="s">
        <v>66</v>
      </c>
      <c r="AW1391" t="s">
        <v>66</v>
      </c>
    </row>
    <row r="1392" spans="1:49" hidden="1" x14ac:dyDescent="0.25">
      <c r="A1392" s="13" t="s">
        <v>1494</v>
      </c>
      <c r="B1392" s="13">
        <v>32280</v>
      </c>
      <c r="C1392" s="13" t="s">
        <v>1513</v>
      </c>
      <c r="D1392" s="13" t="s">
        <v>49</v>
      </c>
      <c r="E1392" s="13" t="s">
        <v>74</v>
      </c>
      <c r="F1392" s="15" t="s">
        <v>84</v>
      </c>
      <c r="G1392" s="13">
        <v>32.456583000000002</v>
      </c>
      <c r="H1392" s="13">
        <v>-104.0378</v>
      </c>
      <c r="I1392" s="16" t="s">
        <v>75</v>
      </c>
      <c r="J1392" s="13" t="s">
        <v>53</v>
      </c>
      <c r="K1392" s="13">
        <v>3</v>
      </c>
      <c r="L1392" s="13" t="s">
        <v>297</v>
      </c>
      <c r="M1392" s="13" t="s">
        <v>55</v>
      </c>
      <c r="N1392" s="13" t="s">
        <v>56</v>
      </c>
      <c r="O1392" s="13" t="s">
        <v>1514</v>
      </c>
      <c r="P1392" s="13" t="s">
        <v>58</v>
      </c>
      <c r="Q1392" s="13" t="s">
        <v>58</v>
      </c>
      <c r="R1392" s="13" t="s">
        <v>58</v>
      </c>
      <c r="Y1392" s="13">
        <v>4</v>
      </c>
      <c r="Z1392" s="13" t="s">
        <v>59</v>
      </c>
      <c r="AA1392" s="13">
        <v>4</v>
      </c>
      <c r="AB1392" s="13" t="s">
        <v>59</v>
      </c>
      <c r="AC1392" s="13" t="s">
        <v>67</v>
      </c>
      <c r="AD1392" s="13" t="s">
        <v>61</v>
      </c>
      <c r="AE1392" s="13">
        <v>0.05</v>
      </c>
      <c r="AF1392" s="13" t="s">
        <v>68</v>
      </c>
      <c r="AG1392" s="13" t="s">
        <v>69</v>
      </c>
      <c r="AL1392" s="13">
        <v>8760</v>
      </c>
      <c r="AM1392" s="13" t="s">
        <v>64</v>
      </c>
      <c r="AO1392" s="11">
        <v>44068.419305555559</v>
      </c>
      <c r="AP1392" s="11" t="s">
        <v>66</v>
      </c>
      <c r="AQ1392" s="11" t="s">
        <v>49</v>
      </c>
      <c r="AR1392" s="11" t="s">
        <v>66</v>
      </c>
      <c r="AS1392" s="11" t="s">
        <v>55</v>
      </c>
      <c r="AT1392" s="11" t="s">
        <v>66</v>
      </c>
      <c r="AU1392" s="11" t="s">
        <v>61</v>
      </c>
      <c r="AV1392" t="s">
        <v>66</v>
      </c>
      <c r="AW1392" t="s">
        <v>66</v>
      </c>
    </row>
    <row r="1393" spans="1:49" hidden="1" x14ac:dyDescent="0.25">
      <c r="A1393" s="13" t="s">
        <v>1494</v>
      </c>
      <c r="B1393" s="13">
        <v>32280</v>
      </c>
      <c r="C1393" s="13" t="s">
        <v>1513</v>
      </c>
      <c r="D1393" s="13" t="s">
        <v>49</v>
      </c>
      <c r="E1393" s="13" t="s">
        <v>74</v>
      </c>
      <c r="F1393" s="15" t="s">
        <v>84</v>
      </c>
      <c r="G1393" s="13">
        <v>32.456583000000002</v>
      </c>
      <c r="H1393" s="13">
        <v>-104.0378</v>
      </c>
      <c r="I1393" s="16" t="s">
        <v>75</v>
      </c>
      <c r="J1393" s="13" t="s">
        <v>53</v>
      </c>
      <c r="K1393" s="13">
        <v>3</v>
      </c>
      <c r="L1393" s="13" t="s">
        <v>297</v>
      </c>
      <c r="M1393" s="13" t="s">
        <v>55</v>
      </c>
      <c r="N1393" s="13" t="s">
        <v>56</v>
      </c>
      <c r="O1393" s="13" t="s">
        <v>1514</v>
      </c>
      <c r="P1393" s="13" t="s">
        <v>58</v>
      </c>
      <c r="Q1393" s="13" t="s">
        <v>58</v>
      </c>
      <c r="R1393" s="13" t="s">
        <v>58</v>
      </c>
      <c r="Y1393" s="13">
        <v>4</v>
      </c>
      <c r="Z1393" s="13" t="s">
        <v>59</v>
      </c>
      <c r="AA1393" s="13">
        <v>4</v>
      </c>
      <c r="AB1393" s="13" t="s">
        <v>59</v>
      </c>
      <c r="AC1393" s="13" t="s">
        <v>67</v>
      </c>
      <c r="AD1393" s="13" t="s">
        <v>61</v>
      </c>
      <c r="AE1393" s="13">
        <v>0.23</v>
      </c>
      <c r="AF1393" s="13" t="s">
        <v>62</v>
      </c>
      <c r="AG1393" s="13" t="s">
        <v>69</v>
      </c>
      <c r="AL1393" s="13">
        <v>8760</v>
      </c>
      <c r="AM1393" s="13" t="s">
        <v>64</v>
      </c>
      <c r="AO1393" s="11">
        <v>44068.419305555559</v>
      </c>
      <c r="AP1393" s="11" t="s">
        <v>66</v>
      </c>
      <c r="AQ1393" s="11" t="s">
        <v>49</v>
      </c>
      <c r="AR1393" s="11" t="s">
        <v>66</v>
      </c>
      <c r="AS1393" s="11" t="s">
        <v>55</v>
      </c>
      <c r="AT1393" s="11" t="s">
        <v>66</v>
      </c>
      <c r="AU1393" s="11" t="s">
        <v>61</v>
      </c>
      <c r="AV1393" t="s">
        <v>66</v>
      </c>
      <c r="AW1393" t="s">
        <v>66</v>
      </c>
    </row>
    <row r="1394" spans="1:49" hidden="1" x14ac:dyDescent="0.25">
      <c r="A1394" s="13" t="s">
        <v>1494</v>
      </c>
      <c r="B1394" s="13">
        <v>32285</v>
      </c>
      <c r="C1394" s="13" t="s">
        <v>1515</v>
      </c>
      <c r="D1394" s="13" t="s">
        <v>49</v>
      </c>
      <c r="E1394" s="13" t="s">
        <v>74</v>
      </c>
      <c r="F1394" s="15" t="s">
        <v>84</v>
      </c>
      <c r="G1394" s="13">
        <v>32.368650000000002</v>
      </c>
      <c r="H1394" s="13">
        <v>-103.86757</v>
      </c>
      <c r="I1394" s="16" t="s">
        <v>75</v>
      </c>
      <c r="J1394" s="13" t="s">
        <v>53</v>
      </c>
      <c r="K1394" s="13">
        <v>6</v>
      </c>
      <c r="L1394" s="13" t="s">
        <v>267</v>
      </c>
      <c r="M1394" s="13" t="s">
        <v>55</v>
      </c>
      <c r="N1394" s="13" t="s">
        <v>56</v>
      </c>
      <c r="O1394" s="13" t="s">
        <v>1516</v>
      </c>
      <c r="P1394" s="13" t="s">
        <v>108</v>
      </c>
      <c r="Q1394" s="13" t="s">
        <v>108</v>
      </c>
      <c r="R1394" s="13" t="s">
        <v>108</v>
      </c>
      <c r="Y1394" s="13">
        <v>4</v>
      </c>
      <c r="Z1394" s="13" t="s">
        <v>59</v>
      </c>
      <c r="AA1394" s="13">
        <v>4</v>
      </c>
      <c r="AB1394" s="13" t="s">
        <v>59</v>
      </c>
      <c r="AC1394" s="13" t="s">
        <v>67</v>
      </c>
      <c r="AD1394" s="13" t="s">
        <v>61</v>
      </c>
      <c r="AE1394" s="13">
        <v>0.39</v>
      </c>
      <c r="AF1394" s="13" t="s">
        <v>68</v>
      </c>
      <c r="AG1394" s="13" t="s">
        <v>69</v>
      </c>
      <c r="AK1394" s="13" t="s">
        <v>63</v>
      </c>
      <c r="AL1394" s="13">
        <v>8760</v>
      </c>
      <c r="AM1394" s="13" t="s">
        <v>64</v>
      </c>
      <c r="AO1394" s="11">
        <v>44068.419305555559</v>
      </c>
      <c r="AP1394" s="11" t="s">
        <v>66</v>
      </c>
      <c r="AQ1394" s="11" t="s">
        <v>49</v>
      </c>
      <c r="AR1394" s="11" t="s">
        <v>66</v>
      </c>
      <c r="AS1394" s="11" t="s">
        <v>55</v>
      </c>
      <c r="AT1394" s="11" t="s">
        <v>66</v>
      </c>
      <c r="AU1394" s="11" t="s">
        <v>61</v>
      </c>
      <c r="AV1394" t="s">
        <v>66</v>
      </c>
      <c r="AW1394" t="s">
        <v>66</v>
      </c>
    </row>
    <row r="1395" spans="1:49" hidden="1" x14ac:dyDescent="0.25">
      <c r="A1395" s="13" t="s">
        <v>1494</v>
      </c>
      <c r="B1395" s="13">
        <v>32285</v>
      </c>
      <c r="C1395" s="13" t="s">
        <v>1515</v>
      </c>
      <c r="D1395" s="13" t="s">
        <v>49</v>
      </c>
      <c r="E1395" s="13" t="s">
        <v>74</v>
      </c>
      <c r="F1395" s="15" t="s">
        <v>84</v>
      </c>
      <c r="G1395" s="13">
        <v>32.368650000000002</v>
      </c>
      <c r="H1395" s="13">
        <v>-103.86757</v>
      </c>
      <c r="I1395" s="16" t="s">
        <v>75</v>
      </c>
      <c r="J1395" s="13" t="s">
        <v>53</v>
      </c>
      <c r="K1395" s="13">
        <v>6</v>
      </c>
      <c r="L1395" s="13" t="s">
        <v>267</v>
      </c>
      <c r="M1395" s="13" t="s">
        <v>55</v>
      </c>
      <c r="N1395" s="13" t="s">
        <v>56</v>
      </c>
      <c r="O1395" s="13" t="s">
        <v>1516</v>
      </c>
      <c r="P1395" s="13" t="s">
        <v>108</v>
      </c>
      <c r="Q1395" s="13" t="s">
        <v>108</v>
      </c>
      <c r="R1395" s="13" t="s">
        <v>108</v>
      </c>
      <c r="Y1395" s="13">
        <v>4</v>
      </c>
      <c r="Z1395" s="13" t="s">
        <v>59</v>
      </c>
      <c r="AA1395" s="13">
        <v>4</v>
      </c>
      <c r="AB1395" s="13" t="s">
        <v>59</v>
      </c>
      <c r="AC1395" s="13" t="s">
        <v>67</v>
      </c>
      <c r="AD1395" s="13" t="s">
        <v>61</v>
      </c>
      <c r="AE1395" s="13">
        <v>1.72</v>
      </c>
      <c r="AF1395" s="13" t="s">
        <v>62</v>
      </c>
      <c r="AG1395" s="13" t="s">
        <v>69</v>
      </c>
      <c r="AK1395" s="13" t="s">
        <v>63</v>
      </c>
      <c r="AL1395" s="13">
        <v>8760</v>
      </c>
      <c r="AM1395" s="13" t="s">
        <v>64</v>
      </c>
      <c r="AO1395" s="11">
        <v>44068.419305555559</v>
      </c>
      <c r="AP1395" s="11" t="s">
        <v>66</v>
      </c>
      <c r="AQ1395" s="11" t="s">
        <v>49</v>
      </c>
      <c r="AR1395" s="11" t="s">
        <v>66</v>
      </c>
      <c r="AS1395" s="11" t="s">
        <v>55</v>
      </c>
      <c r="AT1395" s="11" t="s">
        <v>66</v>
      </c>
      <c r="AU1395" s="11" t="s">
        <v>61</v>
      </c>
      <c r="AV1395" t="s">
        <v>66</v>
      </c>
      <c r="AW1395" t="s">
        <v>66</v>
      </c>
    </row>
    <row r="1396" spans="1:49" hidden="1" x14ac:dyDescent="0.25">
      <c r="A1396" s="13" t="s">
        <v>1494</v>
      </c>
      <c r="B1396" s="13">
        <v>32285</v>
      </c>
      <c r="C1396" s="13" t="s">
        <v>1515</v>
      </c>
      <c r="D1396" s="13" t="s">
        <v>49</v>
      </c>
      <c r="E1396" s="13" t="s">
        <v>74</v>
      </c>
      <c r="F1396" s="15" t="s">
        <v>84</v>
      </c>
      <c r="G1396" s="13">
        <v>32.368650000000002</v>
      </c>
      <c r="H1396" s="13">
        <v>-103.86757</v>
      </c>
      <c r="I1396" s="16" t="s">
        <v>75</v>
      </c>
      <c r="J1396" s="13" t="s">
        <v>53</v>
      </c>
      <c r="K1396" s="13">
        <v>8</v>
      </c>
      <c r="L1396" s="13" t="s">
        <v>1517</v>
      </c>
      <c r="M1396" s="13" t="s">
        <v>55</v>
      </c>
      <c r="N1396" s="13" t="s">
        <v>56</v>
      </c>
      <c r="O1396" s="13" t="s">
        <v>1518</v>
      </c>
      <c r="P1396" s="13" t="s">
        <v>108</v>
      </c>
      <c r="Q1396" s="13" t="s">
        <v>108</v>
      </c>
      <c r="R1396" s="13" t="s">
        <v>108</v>
      </c>
      <c r="Y1396" s="13">
        <v>5</v>
      </c>
      <c r="Z1396" s="13" t="s">
        <v>59</v>
      </c>
      <c r="AA1396" s="13">
        <v>5</v>
      </c>
      <c r="AB1396" s="13" t="s">
        <v>59</v>
      </c>
      <c r="AC1396" s="13" t="s">
        <v>67</v>
      </c>
      <c r="AD1396" s="13" t="s">
        <v>61</v>
      </c>
      <c r="AE1396" s="13">
        <v>2.15</v>
      </c>
      <c r="AF1396" s="13" t="s">
        <v>62</v>
      </c>
      <c r="AG1396" s="13" t="s">
        <v>69</v>
      </c>
      <c r="AK1396" s="13" t="s">
        <v>63</v>
      </c>
      <c r="AL1396" s="13">
        <v>8760</v>
      </c>
      <c r="AM1396" s="13" t="s">
        <v>64</v>
      </c>
      <c r="AO1396" s="11">
        <v>44068.419305555559</v>
      </c>
      <c r="AP1396" s="11" t="s">
        <v>66</v>
      </c>
      <c r="AQ1396" s="11" t="s">
        <v>49</v>
      </c>
      <c r="AR1396" s="11" t="s">
        <v>66</v>
      </c>
      <c r="AS1396" s="11" t="s">
        <v>55</v>
      </c>
      <c r="AT1396" s="11" t="s">
        <v>66</v>
      </c>
      <c r="AU1396" s="11" t="s">
        <v>61</v>
      </c>
      <c r="AV1396" t="s">
        <v>66</v>
      </c>
      <c r="AW1396" t="s">
        <v>66</v>
      </c>
    </row>
    <row r="1397" spans="1:49" hidden="1" x14ac:dyDescent="0.25">
      <c r="A1397" s="13" t="s">
        <v>1494</v>
      </c>
      <c r="B1397" s="13">
        <v>32285</v>
      </c>
      <c r="C1397" s="13" t="s">
        <v>1515</v>
      </c>
      <c r="D1397" s="13" t="s">
        <v>49</v>
      </c>
      <c r="E1397" s="13" t="s">
        <v>74</v>
      </c>
      <c r="F1397" s="15" t="s">
        <v>84</v>
      </c>
      <c r="G1397" s="13">
        <v>32.368650000000002</v>
      </c>
      <c r="H1397" s="13">
        <v>-103.86757</v>
      </c>
      <c r="I1397" s="16" t="s">
        <v>75</v>
      </c>
      <c r="J1397" s="13" t="s">
        <v>53</v>
      </c>
      <c r="K1397" s="13">
        <v>8</v>
      </c>
      <c r="L1397" s="13" t="s">
        <v>1517</v>
      </c>
      <c r="M1397" s="13" t="s">
        <v>55</v>
      </c>
      <c r="N1397" s="13" t="s">
        <v>56</v>
      </c>
      <c r="O1397" s="13" t="s">
        <v>1518</v>
      </c>
      <c r="P1397" s="13" t="s">
        <v>108</v>
      </c>
      <c r="Q1397" s="13" t="s">
        <v>108</v>
      </c>
      <c r="R1397" s="13" t="s">
        <v>108</v>
      </c>
      <c r="Y1397" s="13">
        <v>5</v>
      </c>
      <c r="Z1397" s="13" t="s">
        <v>59</v>
      </c>
      <c r="AA1397" s="13">
        <v>5</v>
      </c>
      <c r="AB1397" s="13" t="s">
        <v>59</v>
      </c>
      <c r="AC1397" s="13" t="s">
        <v>67</v>
      </c>
      <c r="AD1397" s="13" t="s">
        <v>61</v>
      </c>
      <c r="AE1397" s="13">
        <v>0.49</v>
      </c>
      <c r="AF1397" s="13" t="s">
        <v>68</v>
      </c>
      <c r="AG1397" s="13" t="s">
        <v>69</v>
      </c>
      <c r="AK1397" s="13" t="s">
        <v>63</v>
      </c>
      <c r="AL1397" s="13">
        <v>8760</v>
      </c>
      <c r="AM1397" s="13" t="s">
        <v>64</v>
      </c>
      <c r="AO1397" s="11">
        <v>44068.419305555559</v>
      </c>
      <c r="AP1397" s="11" t="s">
        <v>66</v>
      </c>
      <c r="AQ1397" s="11" t="s">
        <v>49</v>
      </c>
      <c r="AR1397" s="11" t="s">
        <v>66</v>
      </c>
      <c r="AS1397" s="11" t="s">
        <v>55</v>
      </c>
      <c r="AT1397" s="11" t="s">
        <v>66</v>
      </c>
      <c r="AU1397" s="11" t="s">
        <v>61</v>
      </c>
      <c r="AV1397" t="s">
        <v>66</v>
      </c>
      <c r="AW1397" t="s">
        <v>66</v>
      </c>
    </row>
    <row r="1398" spans="1:49" hidden="1" x14ac:dyDescent="0.25">
      <c r="A1398" s="13" t="s">
        <v>1494</v>
      </c>
      <c r="B1398" s="13">
        <v>32285</v>
      </c>
      <c r="C1398" s="13" t="s">
        <v>1515</v>
      </c>
      <c r="D1398" s="13" t="s">
        <v>49</v>
      </c>
      <c r="E1398" s="13" t="s">
        <v>74</v>
      </c>
      <c r="F1398" s="15" t="s">
        <v>84</v>
      </c>
      <c r="G1398" s="13">
        <v>32.368650000000002</v>
      </c>
      <c r="H1398" s="13">
        <v>-103.86757</v>
      </c>
      <c r="I1398" s="16" t="s">
        <v>75</v>
      </c>
      <c r="J1398" s="13" t="s">
        <v>53</v>
      </c>
      <c r="K1398" s="13">
        <v>26</v>
      </c>
      <c r="L1398" s="13" t="s">
        <v>269</v>
      </c>
      <c r="M1398" s="13" t="s">
        <v>55</v>
      </c>
      <c r="N1398" s="13" t="s">
        <v>56</v>
      </c>
      <c r="O1398" s="13" t="s">
        <v>1516</v>
      </c>
      <c r="P1398" s="13" t="s">
        <v>108</v>
      </c>
      <c r="Q1398" s="13" t="s">
        <v>108</v>
      </c>
      <c r="R1398" s="13" t="s">
        <v>108</v>
      </c>
      <c r="Y1398" s="13">
        <v>4</v>
      </c>
      <c r="Z1398" s="13" t="s">
        <v>59</v>
      </c>
      <c r="AA1398" s="13">
        <v>4</v>
      </c>
      <c r="AB1398" s="13" t="s">
        <v>59</v>
      </c>
      <c r="AC1398" s="13" t="s">
        <v>67</v>
      </c>
      <c r="AD1398" s="13" t="s">
        <v>61</v>
      </c>
      <c r="AE1398" s="13">
        <v>0.39</v>
      </c>
      <c r="AF1398" s="13" t="s">
        <v>68</v>
      </c>
      <c r="AG1398" s="13" t="s">
        <v>69</v>
      </c>
      <c r="AK1398" s="13" t="s">
        <v>63</v>
      </c>
      <c r="AL1398" s="13">
        <v>8760</v>
      </c>
      <c r="AM1398" s="13" t="s">
        <v>64</v>
      </c>
      <c r="AO1398" s="11">
        <v>44068.419305555559</v>
      </c>
      <c r="AP1398" s="11" t="s">
        <v>66</v>
      </c>
      <c r="AQ1398" s="11" t="s">
        <v>49</v>
      </c>
      <c r="AR1398" s="11" t="s">
        <v>66</v>
      </c>
      <c r="AS1398" s="11" t="s">
        <v>55</v>
      </c>
      <c r="AT1398" s="11" t="s">
        <v>66</v>
      </c>
      <c r="AU1398" s="11" t="s">
        <v>61</v>
      </c>
      <c r="AV1398" t="s">
        <v>66</v>
      </c>
      <c r="AW1398" t="s">
        <v>66</v>
      </c>
    </row>
    <row r="1399" spans="1:49" hidden="1" x14ac:dyDescent="0.25">
      <c r="A1399" s="13" t="s">
        <v>1494</v>
      </c>
      <c r="B1399" s="13">
        <v>32285</v>
      </c>
      <c r="C1399" s="13" t="s">
        <v>1515</v>
      </c>
      <c r="D1399" s="13" t="s">
        <v>49</v>
      </c>
      <c r="E1399" s="13" t="s">
        <v>74</v>
      </c>
      <c r="F1399" s="15" t="s">
        <v>84</v>
      </c>
      <c r="G1399" s="13">
        <v>32.368650000000002</v>
      </c>
      <c r="H1399" s="13">
        <v>-103.86757</v>
      </c>
      <c r="I1399" s="16" t="s">
        <v>75</v>
      </c>
      <c r="J1399" s="13" t="s">
        <v>53</v>
      </c>
      <c r="K1399" s="13">
        <v>26</v>
      </c>
      <c r="L1399" s="13" t="s">
        <v>269</v>
      </c>
      <c r="M1399" s="13" t="s">
        <v>55</v>
      </c>
      <c r="N1399" s="13" t="s">
        <v>56</v>
      </c>
      <c r="O1399" s="13" t="s">
        <v>1516</v>
      </c>
      <c r="P1399" s="13" t="s">
        <v>108</v>
      </c>
      <c r="Q1399" s="13" t="s">
        <v>108</v>
      </c>
      <c r="R1399" s="13" t="s">
        <v>108</v>
      </c>
      <c r="Y1399" s="13">
        <v>4</v>
      </c>
      <c r="Z1399" s="13" t="s">
        <v>59</v>
      </c>
      <c r="AA1399" s="13">
        <v>4</v>
      </c>
      <c r="AB1399" s="13" t="s">
        <v>59</v>
      </c>
      <c r="AC1399" s="13" t="s">
        <v>67</v>
      </c>
      <c r="AD1399" s="13" t="s">
        <v>61</v>
      </c>
      <c r="AE1399" s="13">
        <v>1.72</v>
      </c>
      <c r="AF1399" s="13" t="s">
        <v>62</v>
      </c>
      <c r="AG1399" s="13" t="s">
        <v>69</v>
      </c>
      <c r="AK1399" s="13" t="s">
        <v>63</v>
      </c>
      <c r="AL1399" s="13">
        <v>8760</v>
      </c>
      <c r="AM1399" s="13" t="s">
        <v>64</v>
      </c>
      <c r="AO1399" s="11">
        <v>44068.419305555559</v>
      </c>
      <c r="AP1399" s="11" t="s">
        <v>66</v>
      </c>
      <c r="AQ1399" s="11" t="s">
        <v>49</v>
      </c>
      <c r="AR1399" s="11" t="s">
        <v>66</v>
      </c>
      <c r="AS1399" s="11" t="s">
        <v>55</v>
      </c>
      <c r="AT1399" s="11" t="s">
        <v>66</v>
      </c>
      <c r="AU1399" s="11" t="s">
        <v>61</v>
      </c>
      <c r="AV1399" t="s">
        <v>66</v>
      </c>
      <c r="AW1399" t="s">
        <v>66</v>
      </c>
    </row>
    <row r="1400" spans="1:49" hidden="1" x14ac:dyDescent="0.25">
      <c r="A1400" s="13" t="s">
        <v>1494</v>
      </c>
      <c r="B1400" s="13">
        <v>32285</v>
      </c>
      <c r="C1400" s="13" t="s">
        <v>1515</v>
      </c>
      <c r="D1400" s="13" t="s">
        <v>49</v>
      </c>
      <c r="E1400" s="13" t="s">
        <v>74</v>
      </c>
      <c r="F1400" s="15" t="s">
        <v>84</v>
      </c>
      <c r="G1400" s="13">
        <v>32.368650000000002</v>
      </c>
      <c r="H1400" s="13">
        <v>-103.86757</v>
      </c>
      <c r="I1400" s="16" t="s">
        <v>75</v>
      </c>
      <c r="J1400" s="13" t="s">
        <v>53</v>
      </c>
      <c r="K1400" s="13">
        <v>27</v>
      </c>
      <c r="L1400" s="13" t="s">
        <v>1519</v>
      </c>
      <c r="M1400" s="13" t="s">
        <v>55</v>
      </c>
      <c r="N1400" s="13" t="s">
        <v>56</v>
      </c>
      <c r="O1400" s="13" t="s">
        <v>1518</v>
      </c>
      <c r="P1400" s="13" t="s">
        <v>108</v>
      </c>
      <c r="Q1400" s="13" t="s">
        <v>108</v>
      </c>
      <c r="R1400" s="13" t="s">
        <v>108</v>
      </c>
      <c r="Y1400" s="13">
        <v>5</v>
      </c>
      <c r="Z1400" s="13" t="s">
        <v>59</v>
      </c>
      <c r="AA1400" s="13">
        <v>5</v>
      </c>
      <c r="AB1400" s="13" t="s">
        <v>59</v>
      </c>
      <c r="AC1400" s="13" t="s">
        <v>67</v>
      </c>
      <c r="AD1400" s="13" t="s">
        <v>61</v>
      </c>
      <c r="AE1400" s="13">
        <v>0.49</v>
      </c>
      <c r="AF1400" s="13" t="s">
        <v>68</v>
      </c>
      <c r="AG1400" s="13" t="s">
        <v>69</v>
      </c>
      <c r="AK1400" s="13" t="s">
        <v>63</v>
      </c>
      <c r="AL1400" s="13">
        <v>8760</v>
      </c>
      <c r="AM1400" s="13" t="s">
        <v>64</v>
      </c>
      <c r="AO1400" s="11">
        <v>44068.419305555559</v>
      </c>
      <c r="AP1400" s="11" t="s">
        <v>66</v>
      </c>
      <c r="AQ1400" s="11" t="s">
        <v>49</v>
      </c>
      <c r="AR1400" s="11" t="s">
        <v>66</v>
      </c>
      <c r="AS1400" s="11" t="s">
        <v>55</v>
      </c>
      <c r="AT1400" s="11" t="s">
        <v>66</v>
      </c>
      <c r="AU1400" s="11" t="s">
        <v>61</v>
      </c>
      <c r="AV1400" t="s">
        <v>66</v>
      </c>
      <c r="AW1400" t="s">
        <v>66</v>
      </c>
    </row>
    <row r="1401" spans="1:49" hidden="1" x14ac:dyDescent="0.25">
      <c r="A1401" s="13" t="s">
        <v>1494</v>
      </c>
      <c r="B1401" s="13">
        <v>32285</v>
      </c>
      <c r="C1401" s="13" t="s">
        <v>1515</v>
      </c>
      <c r="D1401" s="13" t="s">
        <v>49</v>
      </c>
      <c r="E1401" s="13" t="s">
        <v>74</v>
      </c>
      <c r="F1401" s="15" t="s">
        <v>84</v>
      </c>
      <c r="G1401" s="13">
        <v>32.368650000000002</v>
      </c>
      <c r="H1401" s="13">
        <v>-103.86757</v>
      </c>
      <c r="I1401" s="16" t="s">
        <v>75</v>
      </c>
      <c r="J1401" s="13" t="s">
        <v>53</v>
      </c>
      <c r="K1401" s="13">
        <v>27</v>
      </c>
      <c r="L1401" s="13" t="s">
        <v>1519</v>
      </c>
      <c r="M1401" s="13" t="s">
        <v>55</v>
      </c>
      <c r="N1401" s="13" t="s">
        <v>56</v>
      </c>
      <c r="O1401" s="13" t="s">
        <v>1518</v>
      </c>
      <c r="P1401" s="13" t="s">
        <v>108</v>
      </c>
      <c r="Q1401" s="13" t="s">
        <v>108</v>
      </c>
      <c r="R1401" s="13" t="s">
        <v>108</v>
      </c>
      <c r="Y1401" s="13">
        <v>5</v>
      </c>
      <c r="Z1401" s="13" t="s">
        <v>59</v>
      </c>
      <c r="AA1401" s="13">
        <v>5</v>
      </c>
      <c r="AB1401" s="13" t="s">
        <v>59</v>
      </c>
      <c r="AC1401" s="13" t="s">
        <v>67</v>
      </c>
      <c r="AD1401" s="13" t="s">
        <v>61</v>
      </c>
      <c r="AE1401" s="13">
        <v>2.15</v>
      </c>
      <c r="AF1401" s="13" t="s">
        <v>62</v>
      </c>
      <c r="AG1401" s="13" t="s">
        <v>69</v>
      </c>
      <c r="AK1401" s="13" t="s">
        <v>63</v>
      </c>
      <c r="AL1401" s="13">
        <v>8760</v>
      </c>
      <c r="AM1401" s="13" t="s">
        <v>64</v>
      </c>
      <c r="AO1401" s="11">
        <v>44068.419305555559</v>
      </c>
      <c r="AP1401" s="11" t="s">
        <v>66</v>
      </c>
      <c r="AQ1401" s="11" t="s">
        <v>49</v>
      </c>
      <c r="AR1401" s="11" t="s">
        <v>66</v>
      </c>
      <c r="AS1401" s="11" t="s">
        <v>55</v>
      </c>
      <c r="AT1401" s="11" t="s">
        <v>66</v>
      </c>
      <c r="AU1401" s="11" t="s">
        <v>61</v>
      </c>
      <c r="AV1401" t="s">
        <v>66</v>
      </c>
      <c r="AW1401" t="s">
        <v>66</v>
      </c>
    </row>
    <row r="1402" spans="1:49" hidden="1" x14ac:dyDescent="0.25">
      <c r="A1402" s="13" t="s">
        <v>1494</v>
      </c>
      <c r="B1402" s="13">
        <v>32353</v>
      </c>
      <c r="C1402" s="13" t="s">
        <v>1520</v>
      </c>
      <c r="D1402" s="13" t="s">
        <v>49</v>
      </c>
      <c r="E1402" s="13" t="s">
        <v>74</v>
      </c>
      <c r="F1402" s="15" t="s">
        <v>84</v>
      </c>
      <c r="G1402" s="13">
        <v>32.194153</v>
      </c>
      <c r="H1402" s="13">
        <v>-103.827878</v>
      </c>
      <c r="I1402" s="16" t="s">
        <v>75</v>
      </c>
      <c r="J1402" s="13" t="s">
        <v>53</v>
      </c>
      <c r="K1402" s="13">
        <v>1</v>
      </c>
      <c r="L1402" s="13" t="s">
        <v>267</v>
      </c>
      <c r="M1402" s="13" t="s">
        <v>55</v>
      </c>
      <c r="N1402" s="13" t="s">
        <v>56</v>
      </c>
      <c r="O1402" s="13" t="s">
        <v>1521</v>
      </c>
      <c r="P1402" s="13" t="s">
        <v>146</v>
      </c>
      <c r="Q1402" s="13" t="s">
        <v>146</v>
      </c>
      <c r="R1402" s="13" t="s">
        <v>146</v>
      </c>
      <c r="Y1402" s="13">
        <v>0.5</v>
      </c>
      <c r="Z1402" s="13" t="s">
        <v>59</v>
      </c>
      <c r="AA1402" s="13">
        <v>0.5</v>
      </c>
      <c r="AB1402" s="13" t="s">
        <v>59</v>
      </c>
      <c r="AC1402" s="13" t="s">
        <v>67</v>
      </c>
      <c r="AD1402" s="13" t="s">
        <v>61</v>
      </c>
      <c r="AE1402" s="13">
        <v>0.05</v>
      </c>
      <c r="AF1402" s="13" t="s">
        <v>68</v>
      </c>
      <c r="AG1402" s="13" t="s">
        <v>69</v>
      </c>
      <c r="AK1402" s="13" t="s">
        <v>63</v>
      </c>
      <c r="AL1402" s="13">
        <v>8760</v>
      </c>
      <c r="AM1402" s="13" t="s">
        <v>64</v>
      </c>
      <c r="AO1402" s="11">
        <v>44068.419305555559</v>
      </c>
      <c r="AP1402" s="11" t="s">
        <v>66</v>
      </c>
      <c r="AQ1402" s="11" t="s">
        <v>49</v>
      </c>
      <c r="AR1402" s="11" t="s">
        <v>66</v>
      </c>
      <c r="AS1402" s="11" t="s">
        <v>55</v>
      </c>
      <c r="AT1402" s="11" t="s">
        <v>66</v>
      </c>
      <c r="AU1402" s="11" t="s">
        <v>61</v>
      </c>
      <c r="AV1402" t="s">
        <v>66</v>
      </c>
      <c r="AW1402" t="s">
        <v>66</v>
      </c>
    </row>
    <row r="1403" spans="1:49" hidden="1" x14ac:dyDescent="0.25">
      <c r="A1403" s="13" t="s">
        <v>1494</v>
      </c>
      <c r="B1403" s="13">
        <v>32353</v>
      </c>
      <c r="C1403" s="13" t="s">
        <v>1520</v>
      </c>
      <c r="D1403" s="13" t="s">
        <v>49</v>
      </c>
      <c r="E1403" s="13" t="s">
        <v>74</v>
      </c>
      <c r="F1403" s="15" t="s">
        <v>84</v>
      </c>
      <c r="G1403" s="13">
        <v>32.194153</v>
      </c>
      <c r="H1403" s="13">
        <v>-103.827878</v>
      </c>
      <c r="I1403" s="16" t="s">
        <v>75</v>
      </c>
      <c r="J1403" s="13" t="s">
        <v>53</v>
      </c>
      <c r="K1403" s="13">
        <v>1</v>
      </c>
      <c r="L1403" s="13" t="s">
        <v>267</v>
      </c>
      <c r="M1403" s="13" t="s">
        <v>55</v>
      </c>
      <c r="N1403" s="13" t="s">
        <v>56</v>
      </c>
      <c r="O1403" s="13" t="s">
        <v>1521</v>
      </c>
      <c r="P1403" s="13" t="s">
        <v>146</v>
      </c>
      <c r="Q1403" s="13" t="s">
        <v>146</v>
      </c>
      <c r="R1403" s="13" t="s">
        <v>146</v>
      </c>
      <c r="Y1403" s="13">
        <v>0.5</v>
      </c>
      <c r="Z1403" s="13" t="s">
        <v>59</v>
      </c>
      <c r="AA1403" s="13">
        <v>0.5</v>
      </c>
      <c r="AB1403" s="13" t="s">
        <v>59</v>
      </c>
      <c r="AC1403" s="13" t="s">
        <v>67</v>
      </c>
      <c r="AD1403" s="13" t="s">
        <v>61</v>
      </c>
      <c r="AE1403" s="13">
        <v>0.21</v>
      </c>
      <c r="AF1403" s="13" t="s">
        <v>62</v>
      </c>
      <c r="AG1403" s="13" t="s">
        <v>69</v>
      </c>
      <c r="AK1403" s="13" t="s">
        <v>63</v>
      </c>
      <c r="AL1403" s="13">
        <v>8760</v>
      </c>
      <c r="AM1403" s="13" t="s">
        <v>64</v>
      </c>
      <c r="AO1403" s="11">
        <v>44068.419305555559</v>
      </c>
      <c r="AP1403" s="11" t="s">
        <v>66</v>
      </c>
      <c r="AQ1403" s="11" t="s">
        <v>49</v>
      </c>
      <c r="AR1403" s="11" t="s">
        <v>66</v>
      </c>
      <c r="AS1403" s="11" t="s">
        <v>55</v>
      </c>
      <c r="AT1403" s="11" t="s">
        <v>66</v>
      </c>
      <c r="AU1403" s="11" t="s">
        <v>61</v>
      </c>
      <c r="AV1403" t="s">
        <v>66</v>
      </c>
      <c r="AW1403" t="s">
        <v>66</v>
      </c>
    </row>
    <row r="1404" spans="1:49" hidden="1" x14ac:dyDescent="0.25">
      <c r="A1404" s="13" t="s">
        <v>1494</v>
      </c>
      <c r="B1404" s="13">
        <v>32353</v>
      </c>
      <c r="C1404" s="13" t="s">
        <v>1520</v>
      </c>
      <c r="D1404" s="13" t="s">
        <v>49</v>
      </c>
      <c r="E1404" s="13" t="s">
        <v>74</v>
      </c>
      <c r="F1404" s="15" t="s">
        <v>84</v>
      </c>
      <c r="G1404" s="13">
        <v>32.194153</v>
      </c>
      <c r="H1404" s="13">
        <v>-103.827878</v>
      </c>
      <c r="I1404" s="16" t="s">
        <v>75</v>
      </c>
      <c r="J1404" s="13" t="s">
        <v>53</v>
      </c>
      <c r="K1404" s="13">
        <v>2</v>
      </c>
      <c r="L1404" s="13" t="s">
        <v>269</v>
      </c>
      <c r="M1404" s="13" t="s">
        <v>55</v>
      </c>
      <c r="N1404" s="13" t="s">
        <v>56</v>
      </c>
      <c r="O1404" s="13" t="s">
        <v>1521</v>
      </c>
      <c r="P1404" s="13" t="s">
        <v>146</v>
      </c>
      <c r="Q1404" s="13" t="s">
        <v>146</v>
      </c>
      <c r="R1404" s="13" t="s">
        <v>146</v>
      </c>
      <c r="Y1404" s="13">
        <v>0.5</v>
      </c>
      <c r="Z1404" s="13" t="s">
        <v>59</v>
      </c>
      <c r="AA1404" s="13">
        <v>0.5</v>
      </c>
      <c r="AB1404" s="13" t="s">
        <v>59</v>
      </c>
      <c r="AC1404" s="13" t="s">
        <v>67</v>
      </c>
      <c r="AD1404" s="13" t="s">
        <v>61</v>
      </c>
      <c r="AE1404" s="13">
        <v>0.05</v>
      </c>
      <c r="AF1404" s="13" t="s">
        <v>68</v>
      </c>
      <c r="AG1404" s="13" t="s">
        <v>69</v>
      </c>
      <c r="AK1404" s="13" t="s">
        <v>63</v>
      </c>
      <c r="AL1404" s="13">
        <v>8760</v>
      </c>
      <c r="AM1404" s="13" t="s">
        <v>64</v>
      </c>
      <c r="AO1404" s="11">
        <v>44068.419305555559</v>
      </c>
      <c r="AP1404" s="11" t="s">
        <v>66</v>
      </c>
      <c r="AQ1404" s="11" t="s">
        <v>49</v>
      </c>
      <c r="AR1404" s="11" t="s">
        <v>66</v>
      </c>
      <c r="AS1404" s="11" t="s">
        <v>55</v>
      </c>
      <c r="AT1404" s="11" t="s">
        <v>66</v>
      </c>
      <c r="AU1404" s="11" t="s">
        <v>61</v>
      </c>
      <c r="AV1404" t="s">
        <v>66</v>
      </c>
      <c r="AW1404" t="s">
        <v>66</v>
      </c>
    </row>
    <row r="1405" spans="1:49" hidden="1" x14ac:dyDescent="0.25">
      <c r="A1405" s="13" t="s">
        <v>1494</v>
      </c>
      <c r="B1405" s="13">
        <v>32353</v>
      </c>
      <c r="C1405" s="13" t="s">
        <v>1520</v>
      </c>
      <c r="D1405" s="13" t="s">
        <v>49</v>
      </c>
      <c r="E1405" s="13" t="s">
        <v>74</v>
      </c>
      <c r="F1405" s="15" t="s">
        <v>84</v>
      </c>
      <c r="G1405" s="13">
        <v>32.194153</v>
      </c>
      <c r="H1405" s="13">
        <v>-103.827878</v>
      </c>
      <c r="I1405" s="16" t="s">
        <v>75</v>
      </c>
      <c r="J1405" s="13" t="s">
        <v>53</v>
      </c>
      <c r="K1405" s="13">
        <v>2</v>
      </c>
      <c r="L1405" s="13" t="s">
        <v>269</v>
      </c>
      <c r="M1405" s="13" t="s">
        <v>55</v>
      </c>
      <c r="N1405" s="13" t="s">
        <v>56</v>
      </c>
      <c r="O1405" s="13" t="s">
        <v>1521</v>
      </c>
      <c r="P1405" s="13" t="s">
        <v>146</v>
      </c>
      <c r="Q1405" s="13" t="s">
        <v>146</v>
      </c>
      <c r="R1405" s="13" t="s">
        <v>146</v>
      </c>
      <c r="Y1405" s="13">
        <v>0.5</v>
      </c>
      <c r="Z1405" s="13" t="s">
        <v>59</v>
      </c>
      <c r="AA1405" s="13">
        <v>0.5</v>
      </c>
      <c r="AB1405" s="13" t="s">
        <v>59</v>
      </c>
      <c r="AC1405" s="13" t="s">
        <v>67</v>
      </c>
      <c r="AD1405" s="13" t="s">
        <v>61</v>
      </c>
      <c r="AE1405" s="13">
        <v>0.21</v>
      </c>
      <c r="AF1405" s="13" t="s">
        <v>62</v>
      </c>
      <c r="AG1405" s="13" t="s">
        <v>69</v>
      </c>
      <c r="AK1405" s="13" t="s">
        <v>63</v>
      </c>
      <c r="AL1405" s="13">
        <v>8760</v>
      </c>
      <c r="AM1405" s="13" t="s">
        <v>64</v>
      </c>
      <c r="AO1405" s="11">
        <v>44068.419305555559</v>
      </c>
      <c r="AP1405" s="11" t="s">
        <v>66</v>
      </c>
      <c r="AQ1405" s="11" t="s">
        <v>49</v>
      </c>
      <c r="AR1405" s="11" t="s">
        <v>66</v>
      </c>
      <c r="AS1405" s="11" t="s">
        <v>55</v>
      </c>
      <c r="AT1405" s="11" t="s">
        <v>66</v>
      </c>
      <c r="AU1405" s="11" t="s">
        <v>61</v>
      </c>
      <c r="AV1405" t="s">
        <v>66</v>
      </c>
      <c r="AW1405" t="s">
        <v>66</v>
      </c>
    </row>
    <row r="1406" spans="1:49" hidden="1" x14ac:dyDescent="0.25">
      <c r="A1406" s="13" t="s">
        <v>1494</v>
      </c>
      <c r="B1406" s="13">
        <v>32356</v>
      </c>
      <c r="C1406" s="13" t="s">
        <v>1522</v>
      </c>
      <c r="D1406" s="13" t="s">
        <v>49</v>
      </c>
      <c r="E1406" s="13" t="s">
        <v>74</v>
      </c>
      <c r="F1406" s="15" t="s">
        <v>84</v>
      </c>
      <c r="G1406" s="13">
        <v>32.189779999999999</v>
      </c>
      <c r="H1406" s="13">
        <v>-103.83215</v>
      </c>
      <c r="I1406" s="16" t="s">
        <v>75</v>
      </c>
      <c r="J1406" s="13" t="s">
        <v>53</v>
      </c>
      <c r="K1406" s="13">
        <v>1</v>
      </c>
      <c r="L1406" s="13" t="s">
        <v>267</v>
      </c>
      <c r="M1406" s="13" t="s">
        <v>55</v>
      </c>
      <c r="N1406" s="13" t="s">
        <v>56</v>
      </c>
      <c r="O1406" s="13" t="s">
        <v>107</v>
      </c>
      <c r="P1406" s="13" t="s">
        <v>108</v>
      </c>
      <c r="Q1406" s="13" t="s">
        <v>108</v>
      </c>
      <c r="R1406" s="13" t="s">
        <v>108</v>
      </c>
      <c r="Y1406" s="13">
        <v>0.5</v>
      </c>
      <c r="Z1406" s="13" t="s">
        <v>59</v>
      </c>
      <c r="AA1406" s="13">
        <v>0.5</v>
      </c>
      <c r="AB1406" s="13" t="s">
        <v>59</v>
      </c>
      <c r="AC1406" s="13" t="s">
        <v>67</v>
      </c>
      <c r="AD1406" s="13" t="s">
        <v>61</v>
      </c>
      <c r="AE1406" s="13">
        <v>0.05</v>
      </c>
      <c r="AF1406" s="13" t="s">
        <v>68</v>
      </c>
      <c r="AG1406" s="13" t="s">
        <v>69</v>
      </c>
      <c r="AK1406" s="13" t="s">
        <v>63</v>
      </c>
      <c r="AL1406" s="13">
        <v>8760</v>
      </c>
      <c r="AM1406" s="13" t="s">
        <v>64</v>
      </c>
      <c r="AO1406" s="11">
        <v>44068.419305555559</v>
      </c>
      <c r="AP1406" s="11" t="s">
        <v>66</v>
      </c>
      <c r="AQ1406" s="11" t="s">
        <v>49</v>
      </c>
      <c r="AR1406" s="11" t="s">
        <v>66</v>
      </c>
      <c r="AS1406" s="11" t="s">
        <v>55</v>
      </c>
      <c r="AT1406" s="11" t="s">
        <v>66</v>
      </c>
      <c r="AU1406" s="11" t="s">
        <v>61</v>
      </c>
      <c r="AV1406" t="s">
        <v>66</v>
      </c>
      <c r="AW1406" t="s">
        <v>66</v>
      </c>
    </row>
    <row r="1407" spans="1:49" hidden="1" x14ac:dyDescent="0.25">
      <c r="A1407" s="13" t="s">
        <v>1494</v>
      </c>
      <c r="B1407" s="13">
        <v>32356</v>
      </c>
      <c r="C1407" s="13" t="s">
        <v>1522</v>
      </c>
      <c r="D1407" s="13" t="s">
        <v>49</v>
      </c>
      <c r="E1407" s="13" t="s">
        <v>74</v>
      </c>
      <c r="F1407" s="15" t="s">
        <v>84</v>
      </c>
      <c r="G1407" s="13">
        <v>32.189779999999999</v>
      </c>
      <c r="H1407" s="13">
        <v>-103.83215</v>
      </c>
      <c r="I1407" s="16" t="s">
        <v>75</v>
      </c>
      <c r="J1407" s="13" t="s">
        <v>53</v>
      </c>
      <c r="K1407" s="13">
        <v>1</v>
      </c>
      <c r="L1407" s="13" t="s">
        <v>267</v>
      </c>
      <c r="M1407" s="13" t="s">
        <v>55</v>
      </c>
      <c r="N1407" s="13" t="s">
        <v>56</v>
      </c>
      <c r="O1407" s="13" t="s">
        <v>107</v>
      </c>
      <c r="P1407" s="13" t="s">
        <v>108</v>
      </c>
      <c r="Q1407" s="13" t="s">
        <v>108</v>
      </c>
      <c r="R1407" s="13" t="s">
        <v>108</v>
      </c>
      <c r="Y1407" s="13">
        <v>0.5</v>
      </c>
      <c r="Z1407" s="13" t="s">
        <v>59</v>
      </c>
      <c r="AA1407" s="13">
        <v>0.5</v>
      </c>
      <c r="AB1407" s="13" t="s">
        <v>59</v>
      </c>
      <c r="AC1407" s="13" t="s">
        <v>67</v>
      </c>
      <c r="AD1407" s="13" t="s">
        <v>61</v>
      </c>
      <c r="AE1407" s="13">
        <v>0.21</v>
      </c>
      <c r="AF1407" s="13" t="s">
        <v>62</v>
      </c>
      <c r="AG1407" s="13" t="s">
        <v>69</v>
      </c>
      <c r="AK1407" s="13" t="s">
        <v>63</v>
      </c>
      <c r="AL1407" s="13">
        <v>8760</v>
      </c>
      <c r="AM1407" s="13" t="s">
        <v>64</v>
      </c>
      <c r="AO1407" s="11">
        <v>44068.419305555559</v>
      </c>
      <c r="AP1407" s="11" t="s">
        <v>66</v>
      </c>
      <c r="AQ1407" s="11" t="s">
        <v>49</v>
      </c>
      <c r="AR1407" s="11" t="s">
        <v>66</v>
      </c>
      <c r="AS1407" s="11" t="s">
        <v>55</v>
      </c>
      <c r="AT1407" s="11" t="s">
        <v>66</v>
      </c>
      <c r="AU1407" s="11" t="s">
        <v>61</v>
      </c>
      <c r="AV1407" t="s">
        <v>66</v>
      </c>
      <c r="AW1407" t="s">
        <v>66</v>
      </c>
    </row>
    <row r="1408" spans="1:49" hidden="1" x14ac:dyDescent="0.25">
      <c r="A1408" s="13" t="s">
        <v>1494</v>
      </c>
      <c r="B1408" s="13">
        <v>32356</v>
      </c>
      <c r="C1408" s="13" t="s">
        <v>1522</v>
      </c>
      <c r="D1408" s="13" t="s">
        <v>49</v>
      </c>
      <c r="E1408" s="13" t="s">
        <v>74</v>
      </c>
      <c r="F1408" s="15" t="s">
        <v>84</v>
      </c>
      <c r="G1408" s="13">
        <v>32.189779999999999</v>
      </c>
      <c r="H1408" s="13">
        <v>-103.83215</v>
      </c>
      <c r="I1408" s="16" t="s">
        <v>75</v>
      </c>
      <c r="J1408" s="13" t="s">
        <v>53</v>
      </c>
      <c r="K1408" s="13">
        <v>2</v>
      </c>
      <c r="L1408" s="13" t="s">
        <v>269</v>
      </c>
      <c r="M1408" s="13" t="s">
        <v>55</v>
      </c>
      <c r="N1408" s="13" t="s">
        <v>56</v>
      </c>
      <c r="O1408" s="13" t="s">
        <v>107</v>
      </c>
      <c r="P1408" s="13" t="s">
        <v>108</v>
      </c>
      <c r="Q1408" s="13" t="s">
        <v>108</v>
      </c>
      <c r="R1408" s="13" t="s">
        <v>108</v>
      </c>
      <c r="Y1408" s="13">
        <v>0.5</v>
      </c>
      <c r="Z1408" s="13" t="s">
        <v>59</v>
      </c>
      <c r="AA1408" s="13">
        <v>0.5</v>
      </c>
      <c r="AB1408" s="13" t="s">
        <v>59</v>
      </c>
      <c r="AC1408" s="13" t="s">
        <v>67</v>
      </c>
      <c r="AD1408" s="13" t="s">
        <v>61</v>
      </c>
      <c r="AE1408" s="13">
        <v>0.05</v>
      </c>
      <c r="AF1408" s="13" t="s">
        <v>68</v>
      </c>
      <c r="AG1408" s="13" t="s">
        <v>69</v>
      </c>
      <c r="AK1408" s="13" t="s">
        <v>63</v>
      </c>
      <c r="AL1408" s="13">
        <v>8760</v>
      </c>
      <c r="AM1408" s="13" t="s">
        <v>64</v>
      </c>
      <c r="AO1408" s="11">
        <v>44068.419305555559</v>
      </c>
      <c r="AP1408" s="11" t="s">
        <v>66</v>
      </c>
      <c r="AQ1408" s="11" t="s">
        <v>49</v>
      </c>
      <c r="AR1408" s="11" t="s">
        <v>66</v>
      </c>
      <c r="AS1408" s="11" t="s">
        <v>55</v>
      </c>
      <c r="AT1408" s="11" t="s">
        <v>66</v>
      </c>
      <c r="AU1408" s="11" t="s">
        <v>61</v>
      </c>
      <c r="AV1408" t="s">
        <v>66</v>
      </c>
      <c r="AW1408" t="s">
        <v>66</v>
      </c>
    </row>
    <row r="1409" spans="1:49" hidden="1" x14ac:dyDescent="0.25">
      <c r="A1409" s="13" t="s">
        <v>1494</v>
      </c>
      <c r="B1409" s="13">
        <v>32356</v>
      </c>
      <c r="C1409" s="13" t="s">
        <v>1522</v>
      </c>
      <c r="D1409" s="13" t="s">
        <v>49</v>
      </c>
      <c r="E1409" s="13" t="s">
        <v>74</v>
      </c>
      <c r="F1409" s="15" t="s">
        <v>84</v>
      </c>
      <c r="G1409" s="13">
        <v>32.189779999999999</v>
      </c>
      <c r="H1409" s="13">
        <v>-103.83215</v>
      </c>
      <c r="I1409" s="16" t="s">
        <v>75</v>
      </c>
      <c r="J1409" s="13" t="s">
        <v>53</v>
      </c>
      <c r="K1409" s="13">
        <v>2</v>
      </c>
      <c r="L1409" s="13" t="s">
        <v>269</v>
      </c>
      <c r="M1409" s="13" t="s">
        <v>55</v>
      </c>
      <c r="N1409" s="13" t="s">
        <v>56</v>
      </c>
      <c r="O1409" s="13" t="s">
        <v>107</v>
      </c>
      <c r="P1409" s="13" t="s">
        <v>108</v>
      </c>
      <c r="Q1409" s="13" t="s">
        <v>108</v>
      </c>
      <c r="R1409" s="13" t="s">
        <v>108</v>
      </c>
      <c r="Y1409" s="13">
        <v>0.5</v>
      </c>
      <c r="Z1409" s="13" t="s">
        <v>59</v>
      </c>
      <c r="AA1409" s="13">
        <v>0.5</v>
      </c>
      <c r="AB1409" s="13" t="s">
        <v>59</v>
      </c>
      <c r="AC1409" s="13" t="s">
        <v>67</v>
      </c>
      <c r="AD1409" s="13" t="s">
        <v>61</v>
      </c>
      <c r="AE1409" s="13">
        <v>0.21</v>
      </c>
      <c r="AF1409" s="13" t="s">
        <v>62</v>
      </c>
      <c r="AG1409" s="13" t="s">
        <v>69</v>
      </c>
      <c r="AK1409" s="13" t="s">
        <v>63</v>
      </c>
      <c r="AL1409" s="13">
        <v>8760</v>
      </c>
      <c r="AM1409" s="13" t="s">
        <v>64</v>
      </c>
      <c r="AO1409" s="11">
        <v>44068.419305555559</v>
      </c>
      <c r="AP1409" s="11" t="s">
        <v>66</v>
      </c>
      <c r="AQ1409" s="11" t="s">
        <v>49</v>
      </c>
      <c r="AR1409" s="11" t="s">
        <v>66</v>
      </c>
      <c r="AS1409" s="11" t="s">
        <v>55</v>
      </c>
      <c r="AT1409" s="11" t="s">
        <v>66</v>
      </c>
      <c r="AU1409" s="11" t="s">
        <v>61</v>
      </c>
      <c r="AV1409" t="s">
        <v>66</v>
      </c>
      <c r="AW1409" t="s">
        <v>66</v>
      </c>
    </row>
    <row r="1410" spans="1:49" hidden="1" x14ac:dyDescent="0.25">
      <c r="A1410" s="13" t="s">
        <v>1494</v>
      </c>
      <c r="B1410" s="13">
        <v>33332</v>
      </c>
      <c r="C1410" s="13" t="s">
        <v>1523</v>
      </c>
      <c r="D1410" s="13" t="s">
        <v>49</v>
      </c>
      <c r="E1410" s="13" t="s">
        <v>74</v>
      </c>
      <c r="F1410" s="15" t="s">
        <v>84</v>
      </c>
      <c r="G1410" s="13">
        <v>32.489199999999997</v>
      </c>
      <c r="H1410" s="13">
        <v>-103.9873</v>
      </c>
      <c r="I1410" s="16" t="s">
        <v>75</v>
      </c>
      <c r="J1410" s="13" t="s">
        <v>53</v>
      </c>
      <c r="K1410" s="13">
        <v>1</v>
      </c>
      <c r="L1410" s="13" t="s">
        <v>267</v>
      </c>
      <c r="M1410" s="13" t="s">
        <v>55</v>
      </c>
      <c r="N1410" s="13" t="s">
        <v>56</v>
      </c>
      <c r="O1410" s="13" t="s">
        <v>107</v>
      </c>
      <c r="P1410" s="13" t="s">
        <v>1524</v>
      </c>
      <c r="Q1410" s="13" t="s">
        <v>108</v>
      </c>
      <c r="R1410" s="13" t="s">
        <v>1525</v>
      </c>
      <c r="Y1410" s="13">
        <v>2</v>
      </c>
      <c r="Z1410" s="13" t="s">
        <v>59</v>
      </c>
      <c r="AA1410" s="13">
        <v>2</v>
      </c>
      <c r="AB1410" s="13" t="s">
        <v>59</v>
      </c>
      <c r="AC1410" s="13" t="s">
        <v>67</v>
      </c>
      <c r="AD1410" s="13" t="s">
        <v>61</v>
      </c>
      <c r="AE1410" s="13">
        <v>0.2</v>
      </c>
      <c r="AF1410" s="13" t="s">
        <v>68</v>
      </c>
      <c r="AG1410" s="13" t="s">
        <v>69</v>
      </c>
      <c r="AK1410" s="13" t="s">
        <v>63</v>
      </c>
      <c r="AL1410" s="13">
        <v>8760</v>
      </c>
      <c r="AM1410" s="13" t="s">
        <v>64</v>
      </c>
      <c r="AO1410" s="11">
        <v>44068.419305555559</v>
      </c>
      <c r="AP1410" s="11" t="s">
        <v>66</v>
      </c>
      <c r="AQ1410" s="11" t="s">
        <v>49</v>
      </c>
      <c r="AR1410" s="11" t="s">
        <v>66</v>
      </c>
      <c r="AS1410" s="11" t="s">
        <v>55</v>
      </c>
      <c r="AT1410" s="11" t="s">
        <v>66</v>
      </c>
      <c r="AU1410" s="11" t="s">
        <v>61</v>
      </c>
      <c r="AV1410" t="s">
        <v>66</v>
      </c>
      <c r="AW1410" t="s">
        <v>66</v>
      </c>
    </row>
    <row r="1411" spans="1:49" hidden="1" x14ac:dyDescent="0.25">
      <c r="A1411" s="13" t="s">
        <v>1494</v>
      </c>
      <c r="B1411" s="13">
        <v>33332</v>
      </c>
      <c r="C1411" s="13" t="s">
        <v>1523</v>
      </c>
      <c r="D1411" s="13" t="s">
        <v>49</v>
      </c>
      <c r="E1411" s="13" t="s">
        <v>74</v>
      </c>
      <c r="F1411" s="15" t="s">
        <v>84</v>
      </c>
      <c r="G1411" s="13">
        <v>32.489199999999997</v>
      </c>
      <c r="H1411" s="13">
        <v>-103.9873</v>
      </c>
      <c r="I1411" s="16" t="s">
        <v>75</v>
      </c>
      <c r="J1411" s="13" t="s">
        <v>53</v>
      </c>
      <c r="K1411" s="13">
        <v>1</v>
      </c>
      <c r="L1411" s="13" t="s">
        <v>267</v>
      </c>
      <c r="M1411" s="13" t="s">
        <v>55</v>
      </c>
      <c r="N1411" s="13" t="s">
        <v>56</v>
      </c>
      <c r="O1411" s="13" t="s">
        <v>107</v>
      </c>
      <c r="P1411" s="13" t="s">
        <v>1524</v>
      </c>
      <c r="Q1411" s="13" t="s">
        <v>108</v>
      </c>
      <c r="R1411" s="13" t="s">
        <v>1525</v>
      </c>
      <c r="Y1411" s="13">
        <v>2</v>
      </c>
      <c r="Z1411" s="13" t="s">
        <v>59</v>
      </c>
      <c r="AA1411" s="13">
        <v>2</v>
      </c>
      <c r="AB1411" s="13" t="s">
        <v>59</v>
      </c>
      <c r="AC1411" s="13" t="s">
        <v>67</v>
      </c>
      <c r="AD1411" s="13" t="s">
        <v>61</v>
      </c>
      <c r="AE1411" s="13">
        <v>0.86</v>
      </c>
      <c r="AF1411" s="13" t="s">
        <v>62</v>
      </c>
      <c r="AG1411" s="13" t="s">
        <v>69</v>
      </c>
      <c r="AK1411" s="13" t="s">
        <v>63</v>
      </c>
      <c r="AL1411" s="13">
        <v>8760</v>
      </c>
      <c r="AM1411" s="13" t="s">
        <v>64</v>
      </c>
      <c r="AO1411" s="11">
        <v>44068.419305555559</v>
      </c>
      <c r="AP1411" s="11" t="s">
        <v>66</v>
      </c>
      <c r="AQ1411" s="11" t="s">
        <v>49</v>
      </c>
      <c r="AR1411" s="11" t="s">
        <v>66</v>
      </c>
      <c r="AS1411" s="11" t="s">
        <v>55</v>
      </c>
      <c r="AT1411" s="11" t="s">
        <v>66</v>
      </c>
      <c r="AU1411" s="11" t="s">
        <v>61</v>
      </c>
      <c r="AV1411" t="s">
        <v>66</v>
      </c>
      <c r="AW1411" t="s">
        <v>66</v>
      </c>
    </row>
    <row r="1412" spans="1:49" hidden="1" x14ac:dyDescent="0.25">
      <c r="A1412" s="13" t="s">
        <v>1494</v>
      </c>
      <c r="B1412" s="13">
        <v>33332</v>
      </c>
      <c r="C1412" s="13" t="s">
        <v>1523</v>
      </c>
      <c r="D1412" s="13" t="s">
        <v>49</v>
      </c>
      <c r="E1412" s="13" t="s">
        <v>74</v>
      </c>
      <c r="F1412" s="15" t="s">
        <v>84</v>
      </c>
      <c r="G1412" s="13">
        <v>32.489199999999997</v>
      </c>
      <c r="H1412" s="13">
        <v>-103.9873</v>
      </c>
      <c r="I1412" s="16" t="s">
        <v>75</v>
      </c>
      <c r="J1412" s="13" t="s">
        <v>53</v>
      </c>
      <c r="K1412" s="13">
        <v>2</v>
      </c>
      <c r="L1412" s="13" t="s">
        <v>269</v>
      </c>
      <c r="M1412" s="13" t="s">
        <v>55</v>
      </c>
      <c r="N1412" s="13" t="s">
        <v>56</v>
      </c>
      <c r="O1412" s="13" t="s">
        <v>107</v>
      </c>
      <c r="P1412" s="13" t="s">
        <v>1524</v>
      </c>
      <c r="Q1412" s="13" t="s">
        <v>108</v>
      </c>
      <c r="R1412" s="13" t="s">
        <v>1526</v>
      </c>
      <c r="Y1412" s="13">
        <v>2</v>
      </c>
      <c r="Z1412" s="13" t="s">
        <v>59</v>
      </c>
      <c r="AA1412" s="13">
        <v>2</v>
      </c>
      <c r="AB1412" s="13" t="s">
        <v>59</v>
      </c>
      <c r="AC1412" s="13" t="s">
        <v>67</v>
      </c>
      <c r="AD1412" s="13" t="s">
        <v>61</v>
      </c>
      <c r="AE1412" s="13">
        <v>0.2</v>
      </c>
      <c r="AF1412" s="13" t="s">
        <v>68</v>
      </c>
      <c r="AG1412" s="13" t="s">
        <v>69</v>
      </c>
      <c r="AK1412" s="13" t="s">
        <v>63</v>
      </c>
      <c r="AL1412" s="13">
        <v>8760</v>
      </c>
      <c r="AM1412" s="13" t="s">
        <v>64</v>
      </c>
      <c r="AO1412" s="11">
        <v>44068.419305555559</v>
      </c>
      <c r="AP1412" s="11" t="s">
        <v>66</v>
      </c>
      <c r="AQ1412" s="11" t="s">
        <v>49</v>
      </c>
      <c r="AR1412" s="11" t="s">
        <v>66</v>
      </c>
      <c r="AS1412" s="11" t="s">
        <v>55</v>
      </c>
      <c r="AT1412" s="11" t="s">
        <v>66</v>
      </c>
      <c r="AU1412" s="11" t="s">
        <v>61</v>
      </c>
      <c r="AV1412" t="s">
        <v>66</v>
      </c>
      <c r="AW1412" t="s">
        <v>66</v>
      </c>
    </row>
    <row r="1413" spans="1:49" hidden="1" x14ac:dyDescent="0.25">
      <c r="A1413" s="13" t="s">
        <v>1494</v>
      </c>
      <c r="B1413" s="13">
        <v>33332</v>
      </c>
      <c r="C1413" s="13" t="s">
        <v>1523</v>
      </c>
      <c r="D1413" s="13" t="s">
        <v>49</v>
      </c>
      <c r="E1413" s="13" t="s">
        <v>74</v>
      </c>
      <c r="F1413" s="15" t="s">
        <v>84</v>
      </c>
      <c r="G1413" s="13">
        <v>32.489199999999997</v>
      </c>
      <c r="H1413" s="13">
        <v>-103.9873</v>
      </c>
      <c r="I1413" s="16" t="s">
        <v>75</v>
      </c>
      <c r="J1413" s="13" t="s">
        <v>53</v>
      </c>
      <c r="K1413" s="13">
        <v>2</v>
      </c>
      <c r="L1413" s="13" t="s">
        <v>269</v>
      </c>
      <c r="M1413" s="13" t="s">
        <v>55</v>
      </c>
      <c r="N1413" s="13" t="s">
        <v>56</v>
      </c>
      <c r="O1413" s="13" t="s">
        <v>107</v>
      </c>
      <c r="P1413" s="13" t="s">
        <v>1524</v>
      </c>
      <c r="Q1413" s="13" t="s">
        <v>108</v>
      </c>
      <c r="R1413" s="13" t="s">
        <v>1526</v>
      </c>
      <c r="Y1413" s="13">
        <v>2</v>
      </c>
      <c r="Z1413" s="13" t="s">
        <v>59</v>
      </c>
      <c r="AA1413" s="13">
        <v>2</v>
      </c>
      <c r="AB1413" s="13" t="s">
        <v>59</v>
      </c>
      <c r="AC1413" s="13" t="s">
        <v>67</v>
      </c>
      <c r="AD1413" s="13" t="s">
        <v>61</v>
      </c>
      <c r="AE1413" s="13">
        <v>0.86</v>
      </c>
      <c r="AF1413" s="13" t="s">
        <v>62</v>
      </c>
      <c r="AG1413" s="13" t="s">
        <v>69</v>
      </c>
      <c r="AK1413" s="13" t="s">
        <v>63</v>
      </c>
      <c r="AL1413" s="13">
        <v>8760</v>
      </c>
      <c r="AM1413" s="13" t="s">
        <v>64</v>
      </c>
      <c r="AO1413" s="11">
        <v>44068.419305555559</v>
      </c>
      <c r="AP1413" s="11" t="s">
        <v>66</v>
      </c>
      <c r="AQ1413" s="11" t="s">
        <v>49</v>
      </c>
      <c r="AR1413" s="11" t="s">
        <v>66</v>
      </c>
      <c r="AS1413" s="11" t="s">
        <v>55</v>
      </c>
      <c r="AT1413" s="11" t="s">
        <v>66</v>
      </c>
      <c r="AU1413" s="11" t="s">
        <v>61</v>
      </c>
      <c r="AV1413" t="s">
        <v>66</v>
      </c>
      <c r="AW1413" t="s">
        <v>66</v>
      </c>
    </row>
    <row r="1414" spans="1:49" hidden="1" x14ac:dyDescent="0.25">
      <c r="A1414" s="13" t="s">
        <v>1494</v>
      </c>
      <c r="B1414" s="13">
        <v>34188</v>
      </c>
      <c r="C1414" s="13" t="s">
        <v>1527</v>
      </c>
      <c r="D1414" s="13" t="s">
        <v>49</v>
      </c>
      <c r="E1414" s="13" t="s">
        <v>74</v>
      </c>
      <c r="F1414" s="15" t="s">
        <v>84</v>
      </c>
      <c r="G1414" s="13">
        <v>32.544773999999997</v>
      </c>
      <c r="H1414" s="13">
        <v>-103.85532000000001</v>
      </c>
      <c r="I1414" s="16" t="s">
        <v>75</v>
      </c>
      <c r="J1414" s="13" t="s">
        <v>53</v>
      </c>
      <c r="K1414" s="13">
        <v>12</v>
      </c>
      <c r="L1414" s="13" t="s">
        <v>267</v>
      </c>
      <c r="M1414" s="13" t="s">
        <v>55</v>
      </c>
      <c r="N1414" s="13" t="s">
        <v>56</v>
      </c>
      <c r="O1414" s="13" t="s">
        <v>1528</v>
      </c>
      <c r="P1414" s="13" t="s">
        <v>58</v>
      </c>
      <c r="Q1414" s="13" t="s">
        <v>58</v>
      </c>
      <c r="R1414" s="13" t="s">
        <v>58</v>
      </c>
      <c r="Y1414" s="13">
        <v>4</v>
      </c>
      <c r="Z1414" s="13" t="s">
        <v>59</v>
      </c>
      <c r="AA1414" s="13">
        <v>4</v>
      </c>
      <c r="AB1414" s="13" t="s">
        <v>59</v>
      </c>
      <c r="AC1414" s="13" t="s">
        <v>67</v>
      </c>
      <c r="AD1414" s="13" t="s">
        <v>61</v>
      </c>
      <c r="AE1414" s="13">
        <v>0.39</v>
      </c>
      <c r="AF1414" s="13" t="s">
        <v>68</v>
      </c>
      <c r="AG1414" s="13" t="s">
        <v>69</v>
      </c>
      <c r="AK1414" s="13" t="s">
        <v>63</v>
      </c>
      <c r="AL1414" s="13">
        <v>8760</v>
      </c>
      <c r="AM1414" s="13" t="s">
        <v>64</v>
      </c>
      <c r="AO1414" s="11">
        <v>44068.419305555559</v>
      </c>
      <c r="AP1414" s="11" t="s">
        <v>66</v>
      </c>
      <c r="AQ1414" s="11" t="s">
        <v>49</v>
      </c>
      <c r="AR1414" s="11" t="s">
        <v>66</v>
      </c>
      <c r="AS1414" s="11" t="s">
        <v>55</v>
      </c>
      <c r="AT1414" s="11" t="s">
        <v>66</v>
      </c>
      <c r="AU1414" s="11" t="s">
        <v>61</v>
      </c>
      <c r="AV1414" t="s">
        <v>66</v>
      </c>
      <c r="AW1414" t="s">
        <v>66</v>
      </c>
    </row>
    <row r="1415" spans="1:49" hidden="1" x14ac:dyDescent="0.25">
      <c r="A1415" s="13" t="s">
        <v>1494</v>
      </c>
      <c r="B1415" s="13">
        <v>34188</v>
      </c>
      <c r="C1415" s="13" t="s">
        <v>1527</v>
      </c>
      <c r="D1415" s="13" t="s">
        <v>49</v>
      </c>
      <c r="E1415" s="13" t="s">
        <v>74</v>
      </c>
      <c r="F1415" s="15" t="s">
        <v>84</v>
      </c>
      <c r="G1415" s="13">
        <v>32.544773999999997</v>
      </c>
      <c r="H1415" s="13">
        <v>-103.85532000000001</v>
      </c>
      <c r="I1415" s="16" t="s">
        <v>75</v>
      </c>
      <c r="J1415" s="13" t="s">
        <v>53</v>
      </c>
      <c r="K1415" s="13">
        <v>12</v>
      </c>
      <c r="L1415" s="13" t="s">
        <v>267</v>
      </c>
      <c r="M1415" s="13" t="s">
        <v>55</v>
      </c>
      <c r="N1415" s="13" t="s">
        <v>56</v>
      </c>
      <c r="O1415" s="13" t="s">
        <v>1528</v>
      </c>
      <c r="P1415" s="13" t="s">
        <v>58</v>
      </c>
      <c r="Q1415" s="13" t="s">
        <v>58</v>
      </c>
      <c r="R1415" s="13" t="s">
        <v>58</v>
      </c>
      <c r="Y1415" s="13">
        <v>4</v>
      </c>
      <c r="Z1415" s="13" t="s">
        <v>59</v>
      </c>
      <c r="AA1415" s="13">
        <v>4</v>
      </c>
      <c r="AB1415" s="13" t="s">
        <v>59</v>
      </c>
      <c r="AC1415" s="13" t="s">
        <v>67</v>
      </c>
      <c r="AD1415" s="13" t="s">
        <v>61</v>
      </c>
      <c r="AE1415" s="13">
        <v>1.72</v>
      </c>
      <c r="AF1415" s="13" t="s">
        <v>62</v>
      </c>
      <c r="AG1415" s="13" t="s">
        <v>69</v>
      </c>
      <c r="AK1415" s="13" t="s">
        <v>63</v>
      </c>
      <c r="AL1415" s="13">
        <v>8760</v>
      </c>
      <c r="AM1415" s="13" t="s">
        <v>64</v>
      </c>
      <c r="AO1415" s="11">
        <v>44068.419305555559</v>
      </c>
      <c r="AP1415" s="11" t="s">
        <v>66</v>
      </c>
      <c r="AQ1415" s="11" t="s">
        <v>49</v>
      </c>
      <c r="AR1415" s="11" t="s">
        <v>66</v>
      </c>
      <c r="AS1415" s="11" t="s">
        <v>55</v>
      </c>
      <c r="AT1415" s="11" t="s">
        <v>66</v>
      </c>
      <c r="AU1415" s="11" t="s">
        <v>61</v>
      </c>
      <c r="AV1415" t="s">
        <v>66</v>
      </c>
      <c r="AW1415" t="s">
        <v>66</v>
      </c>
    </row>
    <row r="1416" spans="1:49" hidden="1" x14ac:dyDescent="0.25">
      <c r="A1416" s="13" t="s">
        <v>1494</v>
      </c>
      <c r="B1416" s="13">
        <v>34188</v>
      </c>
      <c r="C1416" s="13" t="s">
        <v>1527</v>
      </c>
      <c r="D1416" s="13" t="s">
        <v>49</v>
      </c>
      <c r="E1416" s="13" t="s">
        <v>74</v>
      </c>
      <c r="F1416" s="15" t="s">
        <v>84</v>
      </c>
      <c r="G1416" s="13">
        <v>32.544773999999997</v>
      </c>
      <c r="H1416" s="13">
        <v>-103.85532000000001</v>
      </c>
      <c r="I1416" s="16" t="s">
        <v>75</v>
      </c>
      <c r="J1416" s="13" t="s">
        <v>53</v>
      </c>
      <c r="K1416" s="13">
        <v>13</v>
      </c>
      <c r="L1416" s="13" t="s">
        <v>269</v>
      </c>
      <c r="M1416" s="13" t="s">
        <v>55</v>
      </c>
      <c r="N1416" s="13" t="s">
        <v>56</v>
      </c>
      <c r="O1416" s="13" t="s">
        <v>1528</v>
      </c>
      <c r="P1416" s="13" t="s">
        <v>58</v>
      </c>
      <c r="Q1416" s="13" t="s">
        <v>58</v>
      </c>
      <c r="R1416" s="13" t="s">
        <v>58</v>
      </c>
      <c r="Y1416" s="13">
        <v>4</v>
      </c>
      <c r="Z1416" s="13" t="s">
        <v>59</v>
      </c>
      <c r="AA1416" s="13">
        <v>4</v>
      </c>
      <c r="AB1416" s="13" t="s">
        <v>59</v>
      </c>
      <c r="AC1416" s="13" t="s">
        <v>67</v>
      </c>
      <c r="AD1416" s="13" t="s">
        <v>61</v>
      </c>
      <c r="AE1416" s="13">
        <v>0.39</v>
      </c>
      <c r="AF1416" s="13" t="s">
        <v>68</v>
      </c>
      <c r="AG1416" s="13" t="s">
        <v>69</v>
      </c>
      <c r="AK1416" s="13" t="s">
        <v>63</v>
      </c>
      <c r="AL1416" s="13">
        <v>8760</v>
      </c>
      <c r="AM1416" s="13" t="s">
        <v>64</v>
      </c>
      <c r="AO1416" s="11">
        <v>44068.419305555559</v>
      </c>
      <c r="AP1416" s="11" t="s">
        <v>66</v>
      </c>
      <c r="AQ1416" s="11" t="s">
        <v>49</v>
      </c>
      <c r="AR1416" s="11" t="s">
        <v>66</v>
      </c>
      <c r="AS1416" s="11" t="s">
        <v>55</v>
      </c>
      <c r="AT1416" s="11" t="s">
        <v>66</v>
      </c>
      <c r="AU1416" s="11" t="s">
        <v>61</v>
      </c>
      <c r="AV1416" t="s">
        <v>66</v>
      </c>
      <c r="AW1416" t="s">
        <v>66</v>
      </c>
    </row>
    <row r="1417" spans="1:49" hidden="1" x14ac:dyDescent="0.25">
      <c r="A1417" s="13" t="s">
        <v>1494</v>
      </c>
      <c r="B1417" s="13">
        <v>34188</v>
      </c>
      <c r="C1417" s="13" t="s">
        <v>1527</v>
      </c>
      <c r="D1417" s="13" t="s">
        <v>49</v>
      </c>
      <c r="E1417" s="13" t="s">
        <v>74</v>
      </c>
      <c r="F1417" s="15" t="s">
        <v>84</v>
      </c>
      <c r="G1417" s="13">
        <v>32.544773999999997</v>
      </c>
      <c r="H1417" s="13">
        <v>-103.85532000000001</v>
      </c>
      <c r="I1417" s="16" t="s">
        <v>75</v>
      </c>
      <c r="J1417" s="13" t="s">
        <v>53</v>
      </c>
      <c r="K1417" s="13">
        <v>13</v>
      </c>
      <c r="L1417" s="13" t="s">
        <v>269</v>
      </c>
      <c r="M1417" s="13" t="s">
        <v>55</v>
      </c>
      <c r="N1417" s="13" t="s">
        <v>56</v>
      </c>
      <c r="O1417" s="13" t="s">
        <v>1528</v>
      </c>
      <c r="P1417" s="13" t="s">
        <v>58</v>
      </c>
      <c r="Q1417" s="13" t="s">
        <v>58</v>
      </c>
      <c r="R1417" s="13" t="s">
        <v>58</v>
      </c>
      <c r="Y1417" s="13">
        <v>4</v>
      </c>
      <c r="Z1417" s="13" t="s">
        <v>59</v>
      </c>
      <c r="AA1417" s="13">
        <v>4</v>
      </c>
      <c r="AB1417" s="13" t="s">
        <v>59</v>
      </c>
      <c r="AC1417" s="13" t="s">
        <v>67</v>
      </c>
      <c r="AD1417" s="13" t="s">
        <v>61</v>
      </c>
      <c r="AE1417" s="13">
        <v>1.72</v>
      </c>
      <c r="AF1417" s="13" t="s">
        <v>62</v>
      </c>
      <c r="AG1417" s="13" t="s">
        <v>69</v>
      </c>
      <c r="AK1417" s="13" t="s">
        <v>63</v>
      </c>
      <c r="AL1417" s="13">
        <v>8760</v>
      </c>
      <c r="AM1417" s="13" t="s">
        <v>64</v>
      </c>
      <c r="AO1417" s="11">
        <v>44068.419305555559</v>
      </c>
      <c r="AP1417" s="11" t="s">
        <v>66</v>
      </c>
      <c r="AQ1417" s="11" t="s">
        <v>49</v>
      </c>
      <c r="AR1417" s="11" t="s">
        <v>66</v>
      </c>
      <c r="AS1417" s="11" t="s">
        <v>55</v>
      </c>
      <c r="AT1417" s="11" t="s">
        <v>66</v>
      </c>
      <c r="AU1417" s="11" t="s">
        <v>61</v>
      </c>
      <c r="AV1417" t="s">
        <v>66</v>
      </c>
      <c r="AW1417" t="s">
        <v>66</v>
      </c>
    </row>
    <row r="1418" spans="1:49" hidden="1" x14ac:dyDescent="0.25">
      <c r="A1418" s="13" t="s">
        <v>1494</v>
      </c>
      <c r="B1418" s="13">
        <v>34188</v>
      </c>
      <c r="C1418" s="13" t="s">
        <v>1527</v>
      </c>
      <c r="D1418" s="13" t="s">
        <v>49</v>
      </c>
      <c r="E1418" s="13" t="s">
        <v>74</v>
      </c>
      <c r="F1418" s="15" t="s">
        <v>84</v>
      </c>
      <c r="G1418" s="13">
        <v>32.544773999999997</v>
      </c>
      <c r="H1418" s="13">
        <v>-103.85532000000001</v>
      </c>
      <c r="I1418" s="16" t="s">
        <v>75</v>
      </c>
      <c r="J1418" s="13" t="s">
        <v>53</v>
      </c>
      <c r="K1418" s="13">
        <v>21</v>
      </c>
      <c r="L1418" s="13" t="s">
        <v>297</v>
      </c>
      <c r="M1418" s="13" t="s">
        <v>55</v>
      </c>
      <c r="N1418" s="13" t="s">
        <v>56</v>
      </c>
      <c r="O1418" s="13" t="s">
        <v>1529</v>
      </c>
      <c r="P1418" s="13" t="s">
        <v>1524</v>
      </c>
      <c r="Q1418" s="13" t="s">
        <v>58</v>
      </c>
      <c r="R1418" s="13" t="s">
        <v>1530</v>
      </c>
      <c r="S1418" s="14">
        <v>41640.419305555559</v>
      </c>
      <c r="T1418" s="14">
        <v>41640.419305555559</v>
      </c>
      <c r="Y1418" s="13">
        <v>1</v>
      </c>
      <c r="Z1418" s="13" t="s">
        <v>59</v>
      </c>
      <c r="AA1418" s="13">
        <v>1</v>
      </c>
      <c r="AB1418" s="13" t="s">
        <v>59</v>
      </c>
      <c r="AC1418" s="13" t="s">
        <v>67</v>
      </c>
      <c r="AD1418" s="13" t="s">
        <v>61</v>
      </c>
      <c r="AE1418" s="13">
        <v>0.1</v>
      </c>
      <c r="AF1418" s="13" t="s">
        <v>68</v>
      </c>
      <c r="AG1418" s="13" t="s">
        <v>69</v>
      </c>
      <c r="AK1418" s="13" t="s">
        <v>63</v>
      </c>
      <c r="AL1418" s="13">
        <v>8760</v>
      </c>
      <c r="AM1418" s="13" t="s">
        <v>64</v>
      </c>
      <c r="AO1418" s="11">
        <v>44068.419305555559</v>
      </c>
      <c r="AP1418" s="11" t="s">
        <v>66</v>
      </c>
      <c r="AQ1418" s="11" t="s">
        <v>49</v>
      </c>
      <c r="AR1418" s="11" t="s">
        <v>66</v>
      </c>
      <c r="AS1418" s="11" t="s">
        <v>55</v>
      </c>
      <c r="AT1418" s="11" t="s">
        <v>66</v>
      </c>
      <c r="AU1418" s="11" t="s">
        <v>61</v>
      </c>
      <c r="AV1418" t="s">
        <v>66</v>
      </c>
      <c r="AW1418" t="s">
        <v>66</v>
      </c>
    </row>
    <row r="1419" spans="1:49" hidden="1" x14ac:dyDescent="0.25">
      <c r="A1419" s="13" t="s">
        <v>1494</v>
      </c>
      <c r="B1419" s="13">
        <v>34188</v>
      </c>
      <c r="C1419" s="13" t="s">
        <v>1527</v>
      </c>
      <c r="D1419" s="13" t="s">
        <v>49</v>
      </c>
      <c r="E1419" s="13" t="s">
        <v>74</v>
      </c>
      <c r="F1419" s="15" t="s">
        <v>84</v>
      </c>
      <c r="G1419" s="13">
        <v>32.544773999999997</v>
      </c>
      <c r="H1419" s="13">
        <v>-103.85532000000001</v>
      </c>
      <c r="I1419" s="16" t="s">
        <v>75</v>
      </c>
      <c r="J1419" s="13" t="s">
        <v>53</v>
      </c>
      <c r="K1419" s="13">
        <v>21</v>
      </c>
      <c r="L1419" s="13" t="s">
        <v>297</v>
      </c>
      <c r="M1419" s="13" t="s">
        <v>55</v>
      </c>
      <c r="N1419" s="13" t="s">
        <v>56</v>
      </c>
      <c r="O1419" s="13" t="s">
        <v>1529</v>
      </c>
      <c r="P1419" s="13" t="s">
        <v>1524</v>
      </c>
      <c r="Q1419" s="13" t="s">
        <v>58</v>
      </c>
      <c r="R1419" s="13" t="s">
        <v>1530</v>
      </c>
      <c r="S1419" s="14">
        <v>41640.419305555559</v>
      </c>
      <c r="T1419" s="14">
        <v>41640.419305555559</v>
      </c>
      <c r="Y1419" s="13">
        <v>1</v>
      </c>
      <c r="Z1419" s="13" t="s">
        <v>59</v>
      </c>
      <c r="AA1419" s="13">
        <v>1</v>
      </c>
      <c r="AB1419" s="13" t="s">
        <v>59</v>
      </c>
      <c r="AC1419" s="13" t="s">
        <v>67</v>
      </c>
      <c r="AD1419" s="13" t="s">
        <v>61</v>
      </c>
      <c r="AE1419" s="13">
        <v>0.43</v>
      </c>
      <c r="AF1419" s="13" t="s">
        <v>62</v>
      </c>
      <c r="AG1419" s="13" t="s">
        <v>69</v>
      </c>
      <c r="AK1419" s="13" t="s">
        <v>63</v>
      </c>
      <c r="AL1419" s="13">
        <v>8760</v>
      </c>
      <c r="AM1419" s="13" t="s">
        <v>64</v>
      </c>
      <c r="AO1419" s="11">
        <v>44068.419305555559</v>
      </c>
      <c r="AP1419" s="11" t="s">
        <v>66</v>
      </c>
      <c r="AQ1419" s="11" t="s">
        <v>49</v>
      </c>
      <c r="AR1419" s="11" t="s">
        <v>66</v>
      </c>
      <c r="AS1419" s="11" t="s">
        <v>55</v>
      </c>
      <c r="AT1419" s="11" t="s">
        <v>66</v>
      </c>
      <c r="AU1419" s="11" t="s">
        <v>61</v>
      </c>
      <c r="AV1419" t="s">
        <v>66</v>
      </c>
      <c r="AW1419" t="s">
        <v>66</v>
      </c>
    </row>
    <row r="1420" spans="1:49" hidden="1" x14ac:dyDescent="0.25">
      <c r="A1420" s="13" t="s">
        <v>1494</v>
      </c>
      <c r="B1420" s="13">
        <v>34188</v>
      </c>
      <c r="C1420" s="13" t="s">
        <v>1527</v>
      </c>
      <c r="D1420" s="13" t="s">
        <v>49</v>
      </c>
      <c r="E1420" s="13" t="s">
        <v>74</v>
      </c>
      <c r="F1420" s="15" t="s">
        <v>84</v>
      </c>
      <c r="G1420" s="13">
        <v>32.544773999999997</v>
      </c>
      <c r="H1420" s="13">
        <v>-103.85532000000001</v>
      </c>
      <c r="I1420" s="16" t="s">
        <v>75</v>
      </c>
      <c r="J1420" s="13" t="s">
        <v>53</v>
      </c>
      <c r="K1420" s="13">
        <v>22</v>
      </c>
      <c r="L1420" s="13" t="s">
        <v>298</v>
      </c>
      <c r="M1420" s="13" t="s">
        <v>55</v>
      </c>
      <c r="N1420" s="13" t="s">
        <v>56</v>
      </c>
      <c r="O1420" s="13" t="s">
        <v>1529</v>
      </c>
      <c r="P1420" s="13" t="s">
        <v>1524</v>
      </c>
      <c r="Q1420" s="13" t="s">
        <v>58</v>
      </c>
      <c r="R1420" s="13" t="s">
        <v>1531</v>
      </c>
      <c r="S1420" s="14">
        <v>41640.419305555559</v>
      </c>
      <c r="T1420" s="14">
        <v>41640.419305555559</v>
      </c>
      <c r="Y1420" s="13">
        <v>1</v>
      </c>
      <c r="Z1420" s="13" t="s">
        <v>59</v>
      </c>
      <c r="AA1420" s="13">
        <v>1</v>
      </c>
      <c r="AB1420" s="13" t="s">
        <v>59</v>
      </c>
      <c r="AC1420" s="13" t="s">
        <v>67</v>
      </c>
      <c r="AD1420" s="13" t="s">
        <v>61</v>
      </c>
      <c r="AE1420" s="13">
        <v>0.1</v>
      </c>
      <c r="AF1420" s="13" t="s">
        <v>68</v>
      </c>
      <c r="AG1420" s="13" t="s">
        <v>69</v>
      </c>
      <c r="AK1420" s="13" t="s">
        <v>63</v>
      </c>
      <c r="AL1420" s="13">
        <v>8760</v>
      </c>
      <c r="AM1420" s="13" t="s">
        <v>64</v>
      </c>
      <c r="AO1420" s="11">
        <v>44068.419305555559</v>
      </c>
      <c r="AP1420" s="11" t="s">
        <v>66</v>
      </c>
      <c r="AQ1420" s="11" t="s">
        <v>49</v>
      </c>
      <c r="AR1420" s="11" t="s">
        <v>66</v>
      </c>
      <c r="AS1420" s="11" t="s">
        <v>55</v>
      </c>
      <c r="AT1420" s="11" t="s">
        <v>66</v>
      </c>
      <c r="AU1420" s="11" t="s">
        <v>61</v>
      </c>
      <c r="AV1420" t="s">
        <v>66</v>
      </c>
      <c r="AW1420" t="s">
        <v>66</v>
      </c>
    </row>
    <row r="1421" spans="1:49" hidden="1" x14ac:dyDescent="0.25">
      <c r="A1421" s="13" t="s">
        <v>1494</v>
      </c>
      <c r="B1421" s="13">
        <v>34188</v>
      </c>
      <c r="C1421" s="13" t="s">
        <v>1527</v>
      </c>
      <c r="D1421" s="13" t="s">
        <v>49</v>
      </c>
      <c r="E1421" s="13" t="s">
        <v>74</v>
      </c>
      <c r="F1421" s="15" t="s">
        <v>84</v>
      </c>
      <c r="G1421" s="13">
        <v>32.544773999999997</v>
      </c>
      <c r="H1421" s="13">
        <v>-103.85532000000001</v>
      </c>
      <c r="I1421" s="16" t="s">
        <v>75</v>
      </c>
      <c r="J1421" s="13" t="s">
        <v>53</v>
      </c>
      <c r="K1421" s="13">
        <v>22</v>
      </c>
      <c r="L1421" s="13" t="s">
        <v>298</v>
      </c>
      <c r="M1421" s="13" t="s">
        <v>55</v>
      </c>
      <c r="N1421" s="13" t="s">
        <v>56</v>
      </c>
      <c r="O1421" s="13" t="s">
        <v>1529</v>
      </c>
      <c r="P1421" s="13" t="s">
        <v>1524</v>
      </c>
      <c r="Q1421" s="13" t="s">
        <v>58</v>
      </c>
      <c r="R1421" s="13" t="s">
        <v>1531</v>
      </c>
      <c r="S1421" s="14">
        <v>41640.419305555559</v>
      </c>
      <c r="T1421" s="14">
        <v>41640.419305555559</v>
      </c>
      <c r="Y1421" s="13">
        <v>1</v>
      </c>
      <c r="Z1421" s="13" t="s">
        <v>59</v>
      </c>
      <c r="AA1421" s="13">
        <v>1</v>
      </c>
      <c r="AB1421" s="13" t="s">
        <v>59</v>
      </c>
      <c r="AC1421" s="13" t="s">
        <v>67</v>
      </c>
      <c r="AD1421" s="13" t="s">
        <v>61</v>
      </c>
      <c r="AE1421" s="13">
        <v>0.43</v>
      </c>
      <c r="AF1421" s="13" t="s">
        <v>62</v>
      </c>
      <c r="AG1421" s="13" t="s">
        <v>69</v>
      </c>
      <c r="AK1421" s="13" t="s">
        <v>63</v>
      </c>
      <c r="AL1421" s="13">
        <v>8760</v>
      </c>
      <c r="AM1421" s="13" t="s">
        <v>64</v>
      </c>
      <c r="AO1421" s="11">
        <v>44068.419305555559</v>
      </c>
      <c r="AP1421" s="11" t="s">
        <v>66</v>
      </c>
      <c r="AQ1421" s="11" t="s">
        <v>49</v>
      </c>
      <c r="AR1421" s="11" t="s">
        <v>66</v>
      </c>
      <c r="AS1421" s="11" t="s">
        <v>55</v>
      </c>
      <c r="AT1421" s="11" t="s">
        <v>66</v>
      </c>
      <c r="AU1421" s="11" t="s">
        <v>61</v>
      </c>
      <c r="AV1421" t="s">
        <v>66</v>
      </c>
      <c r="AW1421" t="s">
        <v>66</v>
      </c>
    </row>
    <row r="1422" spans="1:49" hidden="1" x14ac:dyDescent="0.25">
      <c r="A1422" s="13" t="s">
        <v>1494</v>
      </c>
      <c r="B1422" s="13">
        <v>34582</v>
      </c>
      <c r="C1422" s="13" t="s">
        <v>1532</v>
      </c>
      <c r="D1422" s="13" t="s">
        <v>49</v>
      </c>
      <c r="E1422" s="13" t="s">
        <v>74</v>
      </c>
      <c r="F1422" s="15" t="s">
        <v>84</v>
      </c>
      <c r="G1422" s="13">
        <v>32.206916999999997</v>
      </c>
      <c r="H1422" s="13">
        <v>-103.85850000000001</v>
      </c>
      <c r="I1422" s="16" t="s">
        <v>75</v>
      </c>
      <c r="J1422" s="13" t="s">
        <v>53</v>
      </c>
      <c r="K1422" s="13">
        <v>1</v>
      </c>
      <c r="L1422" s="13" t="s">
        <v>267</v>
      </c>
      <c r="M1422" s="13" t="s">
        <v>55</v>
      </c>
      <c r="N1422" s="13" t="s">
        <v>56</v>
      </c>
      <c r="O1422" s="13" t="s">
        <v>55</v>
      </c>
      <c r="P1422" s="13" t="s">
        <v>108</v>
      </c>
      <c r="Q1422" s="13" t="s">
        <v>108</v>
      </c>
      <c r="R1422" s="13" t="s">
        <v>108</v>
      </c>
      <c r="Y1422" s="13">
        <v>1.5</v>
      </c>
      <c r="Z1422" s="13" t="s">
        <v>59</v>
      </c>
      <c r="AA1422" s="13">
        <v>1.5</v>
      </c>
      <c r="AB1422" s="13" t="s">
        <v>59</v>
      </c>
      <c r="AC1422" s="13" t="s">
        <v>67</v>
      </c>
      <c r="AD1422" s="13" t="s">
        <v>61</v>
      </c>
      <c r="AE1422" s="13">
        <v>0.21</v>
      </c>
      <c r="AF1422" s="13" t="s">
        <v>68</v>
      </c>
      <c r="AG1422" s="13" t="s">
        <v>69</v>
      </c>
      <c r="AK1422" s="13" t="s">
        <v>63</v>
      </c>
      <c r="AL1422" s="13">
        <v>8760</v>
      </c>
      <c r="AM1422" s="13" t="s">
        <v>64</v>
      </c>
      <c r="AO1422" s="11">
        <v>44068.419305555559</v>
      </c>
      <c r="AP1422" s="11" t="s">
        <v>66</v>
      </c>
      <c r="AQ1422" s="11" t="s">
        <v>49</v>
      </c>
      <c r="AR1422" s="11" t="s">
        <v>66</v>
      </c>
      <c r="AS1422" s="11" t="s">
        <v>55</v>
      </c>
      <c r="AT1422" s="11" t="s">
        <v>66</v>
      </c>
      <c r="AU1422" s="11" t="s">
        <v>61</v>
      </c>
      <c r="AV1422" t="s">
        <v>66</v>
      </c>
      <c r="AW1422" t="s">
        <v>66</v>
      </c>
    </row>
    <row r="1423" spans="1:49" hidden="1" x14ac:dyDescent="0.25">
      <c r="A1423" s="13" t="s">
        <v>1494</v>
      </c>
      <c r="B1423" s="13">
        <v>34582</v>
      </c>
      <c r="C1423" s="13" t="s">
        <v>1532</v>
      </c>
      <c r="D1423" s="13" t="s">
        <v>49</v>
      </c>
      <c r="E1423" s="13" t="s">
        <v>74</v>
      </c>
      <c r="F1423" s="15" t="s">
        <v>84</v>
      </c>
      <c r="G1423" s="13">
        <v>32.206916999999997</v>
      </c>
      <c r="H1423" s="13">
        <v>-103.85850000000001</v>
      </c>
      <c r="I1423" s="16" t="s">
        <v>75</v>
      </c>
      <c r="J1423" s="13" t="s">
        <v>53</v>
      </c>
      <c r="K1423" s="13">
        <v>1</v>
      </c>
      <c r="L1423" s="13" t="s">
        <v>267</v>
      </c>
      <c r="M1423" s="13" t="s">
        <v>55</v>
      </c>
      <c r="N1423" s="13" t="s">
        <v>56</v>
      </c>
      <c r="O1423" s="13" t="s">
        <v>55</v>
      </c>
      <c r="P1423" s="13" t="s">
        <v>108</v>
      </c>
      <c r="Q1423" s="13" t="s">
        <v>108</v>
      </c>
      <c r="R1423" s="13" t="s">
        <v>108</v>
      </c>
      <c r="Y1423" s="13">
        <v>1.5</v>
      </c>
      <c r="Z1423" s="13" t="s">
        <v>59</v>
      </c>
      <c r="AA1423" s="13">
        <v>1.5</v>
      </c>
      <c r="AB1423" s="13" t="s">
        <v>59</v>
      </c>
      <c r="AC1423" s="13" t="s">
        <v>67</v>
      </c>
      <c r="AD1423" s="13" t="s">
        <v>61</v>
      </c>
      <c r="AE1423" s="13">
        <v>0.92</v>
      </c>
      <c r="AF1423" s="13" t="s">
        <v>62</v>
      </c>
      <c r="AG1423" s="13" t="s">
        <v>69</v>
      </c>
      <c r="AK1423" s="13" t="s">
        <v>63</v>
      </c>
      <c r="AL1423" s="13">
        <v>8760</v>
      </c>
      <c r="AM1423" s="13" t="s">
        <v>64</v>
      </c>
      <c r="AO1423" s="11">
        <v>44068.419305555559</v>
      </c>
      <c r="AP1423" s="11" t="s">
        <v>66</v>
      </c>
      <c r="AQ1423" s="11" t="s">
        <v>49</v>
      </c>
      <c r="AR1423" s="11" t="s">
        <v>66</v>
      </c>
      <c r="AS1423" s="11" t="s">
        <v>55</v>
      </c>
      <c r="AT1423" s="11" t="s">
        <v>66</v>
      </c>
      <c r="AU1423" s="11" t="s">
        <v>61</v>
      </c>
      <c r="AV1423" t="s">
        <v>66</v>
      </c>
      <c r="AW1423" t="s">
        <v>66</v>
      </c>
    </row>
    <row r="1424" spans="1:49" hidden="1" x14ac:dyDescent="0.25">
      <c r="A1424" s="13" t="s">
        <v>1494</v>
      </c>
      <c r="B1424" s="13">
        <v>34582</v>
      </c>
      <c r="C1424" s="13" t="s">
        <v>1532</v>
      </c>
      <c r="D1424" s="13" t="s">
        <v>49</v>
      </c>
      <c r="E1424" s="13" t="s">
        <v>74</v>
      </c>
      <c r="F1424" s="15" t="s">
        <v>84</v>
      </c>
      <c r="G1424" s="13">
        <v>32.206916999999997</v>
      </c>
      <c r="H1424" s="13">
        <v>-103.85850000000001</v>
      </c>
      <c r="I1424" s="16" t="s">
        <v>75</v>
      </c>
      <c r="J1424" s="13" t="s">
        <v>53</v>
      </c>
      <c r="K1424" s="13">
        <v>2</v>
      </c>
      <c r="L1424" s="13" t="s">
        <v>269</v>
      </c>
      <c r="M1424" s="13" t="s">
        <v>55</v>
      </c>
      <c r="N1424" s="13" t="s">
        <v>56</v>
      </c>
      <c r="O1424" s="13" t="s">
        <v>55</v>
      </c>
      <c r="P1424" s="13" t="s">
        <v>108</v>
      </c>
      <c r="Q1424" s="13" t="s">
        <v>108</v>
      </c>
      <c r="R1424" s="13" t="s">
        <v>108</v>
      </c>
      <c r="Y1424" s="13">
        <v>1.5</v>
      </c>
      <c r="Z1424" s="13" t="s">
        <v>59</v>
      </c>
      <c r="AA1424" s="13">
        <v>1.5</v>
      </c>
      <c r="AB1424" s="13" t="s">
        <v>59</v>
      </c>
      <c r="AC1424" s="13" t="s">
        <v>67</v>
      </c>
      <c r="AD1424" s="13" t="s">
        <v>61</v>
      </c>
      <c r="AE1424" s="13">
        <v>0.21</v>
      </c>
      <c r="AF1424" s="13" t="s">
        <v>68</v>
      </c>
      <c r="AG1424" s="13" t="s">
        <v>69</v>
      </c>
      <c r="AK1424" s="13" t="s">
        <v>63</v>
      </c>
      <c r="AL1424" s="13">
        <v>8760</v>
      </c>
      <c r="AM1424" s="13" t="s">
        <v>64</v>
      </c>
      <c r="AO1424" s="11">
        <v>44068.419305555559</v>
      </c>
      <c r="AP1424" s="11" t="s">
        <v>66</v>
      </c>
      <c r="AQ1424" s="11" t="s">
        <v>49</v>
      </c>
      <c r="AR1424" s="11" t="s">
        <v>66</v>
      </c>
      <c r="AS1424" s="11" t="s">
        <v>55</v>
      </c>
      <c r="AT1424" s="11" t="s">
        <v>66</v>
      </c>
      <c r="AU1424" s="11" t="s">
        <v>61</v>
      </c>
      <c r="AV1424" t="s">
        <v>66</v>
      </c>
      <c r="AW1424" t="s">
        <v>66</v>
      </c>
    </row>
    <row r="1425" spans="1:49" hidden="1" x14ac:dyDescent="0.25">
      <c r="A1425" s="13" t="s">
        <v>1494</v>
      </c>
      <c r="B1425" s="13">
        <v>34582</v>
      </c>
      <c r="C1425" s="13" t="s">
        <v>1532</v>
      </c>
      <c r="D1425" s="13" t="s">
        <v>49</v>
      </c>
      <c r="E1425" s="13" t="s">
        <v>74</v>
      </c>
      <c r="F1425" s="15" t="s">
        <v>84</v>
      </c>
      <c r="G1425" s="13">
        <v>32.206916999999997</v>
      </c>
      <c r="H1425" s="13">
        <v>-103.85850000000001</v>
      </c>
      <c r="I1425" s="16" t="s">
        <v>75</v>
      </c>
      <c r="J1425" s="13" t="s">
        <v>53</v>
      </c>
      <c r="K1425" s="13">
        <v>2</v>
      </c>
      <c r="L1425" s="13" t="s">
        <v>269</v>
      </c>
      <c r="M1425" s="13" t="s">
        <v>55</v>
      </c>
      <c r="N1425" s="13" t="s">
        <v>56</v>
      </c>
      <c r="O1425" s="13" t="s">
        <v>55</v>
      </c>
      <c r="P1425" s="13" t="s">
        <v>108</v>
      </c>
      <c r="Q1425" s="13" t="s">
        <v>108</v>
      </c>
      <c r="R1425" s="13" t="s">
        <v>108</v>
      </c>
      <c r="Y1425" s="13">
        <v>1.5</v>
      </c>
      <c r="Z1425" s="13" t="s">
        <v>59</v>
      </c>
      <c r="AA1425" s="13">
        <v>1.5</v>
      </c>
      <c r="AB1425" s="13" t="s">
        <v>59</v>
      </c>
      <c r="AC1425" s="13" t="s">
        <v>67</v>
      </c>
      <c r="AD1425" s="13" t="s">
        <v>61</v>
      </c>
      <c r="AE1425" s="13">
        <v>0.92</v>
      </c>
      <c r="AF1425" s="13" t="s">
        <v>62</v>
      </c>
      <c r="AG1425" s="13" t="s">
        <v>69</v>
      </c>
      <c r="AK1425" s="13" t="s">
        <v>63</v>
      </c>
      <c r="AL1425" s="13">
        <v>8760</v>
      </c>
      <c r="AM1425" s="13" t="s">
        <v>64</v>
      </c>
      <c r="AO1425" s="11">
        <v>44068.419305555559</v>
      </c>
      <c r="AP1425" s="11" t="s">
        <v>66</v>
      </c>
      <c r="AQ1425" s="11" t="s">
        <v>49</v>
      </c>
      <c r="AR1425" s="11" t="s">
        <v>66</v>
      </c>
      <c r="AS1425" s="11" t="s">
        <v>55</v>
      </c>
      <c r="AT1425" s="11" t="s">
        <v>66</v>
      </c>
      <c r="AU1425" s="11" t="s">
        <v>61</v>
      </c>
      <c r="AV1425" t="s">
        <v>66</v>
      </c>
      <c r="AW1425" t="s">
        <v>66</v>
      </c>
    </row>
    <row r="1426" spans="1:49" hidden="1" x14ac:dyDescent="0.25">
      <c r="A1426" s="13" t="s">
        <v>1494</v>
      </c>
      <c r="B1426" s="13">
        <v>35494</v>
      </c>
      <c r="C1426" s="13" t="s">
        <v>1533</v>
      </c>
      <c r="D1426" s="13" t="s">
        <v>49</v>
      </c>
      <c r="E1426" s="13" t="s">
        <v>159</v>
      </c>
      <c r="F1426" s="15" t="s">
        <v>84</v>
      </c>
      <c r="G1426" s="13">
        <v>32.151944</v>
      </c>
      <c r="H1426" s="13">
        <v>-103.99805600000001</v>
      </c>
      <c r="I1426" s="16" t="s">
        <v>52</v>
      </c>
      <c r="J1426" s="13" t="s">
        <v>53</v>
      </c>
      <c r="K1426" s="13">
        <v>16</v>
      </c>
      <c r="L1426" s="13" t="s">
        <v>1534</v>
      </c>
      <c r="M1426" s="13" t="s">
        <v>55</v>
      </c>
      <c r="N1426" s="13" t="s">
        <v>56</v>
      </c>
      <c r="O1426" s="13" t="s">
        <v>1535</v>
      </c>
      <c r="P1426" s="13" t="s">
        <v>108</v>
      </c>
      <c r="Q1426" s="13" t="s">
        <v>108</v>
      </c>
      <c r="R1426" s="13" t="s">
        <v>108</v>
      </c>
      <c r="U1426" s="13">
        <v>4</v>
      </c>
      <c r="V1426" s="13" t="s">
        <v>59</v>
      </c>
      <c r="AC1426" s="13" t="s">
        <v>67</v>
      </c>
      <c r="AD1426" s="13" t="s">
        <v>61</v>
      </c>
      <c r="AE1426" s="13">
        <v>0.6</v>
      </c>
      <c r="AF1426" s="13" t="s">
        <v>68</v>
      </c>
      <c r="AL1426" s="13">
        <v>8760</v>
      </c>
      <c r="AM1426" s="13" t="s">
        <v>64</v>
      </c>
      <c r="AO1426" s="11">
        <v>44068.419305555559</v>
      </c>
      <c r="AP1426" s="11" t="s">
        <v>66</v>
      </c>
      <c r="AQ1426" s="11" t="s">
        <v>49</v>
      </c>
      <c r="AR1426" s="11" t="s">
        <v>66</v>
      </c>
      <c r="AS1426" s="11" t="s">
        <v>55</v>
      </c>
      <c r="AT1426" s="11" t="s">
        <v>66</v>
      </c>
      <c r="AU1426" s="11" t="s">
        <v>61</v>
      </c>
      <c r="AV1426" t="s">
        <v>66</v>
      </c>
      <c r="AW1426" t="s">
        <v>66</v>
      </c>
    </row>
    <row r="1427" spans="1:49" hidden="1" x14ac:dyDescent="0.25">
      <c r="A1427" s="13" t="s">
        <v>1494</v>
      </c>
      <c r="B1427" s="13">
        <v>35494</v>
      </c>
      <c r="C1427" s="13" t="s">
        <v>1533</v>
      </c>
      <c r="D1427" s="13" t="s">
        <v>49</v>
      </c>
      <c r="E1427" s="13" t="s">
        <v>159</v>
      </c>
      <c r="F1427" s="15" t="s">
        <v>84</v>
      </c>
      <c r="G1427" s="13">
        <v>32.151944</v>
      </c>
      <c r="H1427" s="13">
        <v>-103.99805600000001</v>
      </c>
      <c r="I1427" s="16" t="s">
        <v>52</v>
      </c>
      <c r="J1427" s="13" t="s">
        <v>53</v>
      </c>
      <c r="K1427" s="13">
        <v>16</v>
      </c>
      <c r="L1427" s="13" t="s">
        <v>1534</v>
      </c>
      <c r="M1427" s="13" t="s">
        <v>55</v>
      </c>
      <c r="N1427" s="13" t="s">
        <v>56</v>
      </c>
      <c r="O1427" s="13" t="s">
        <v>1535</v>
      </c>
      <c r="P1427" s="13" t="s">
        <v>108</v>
      </c>
      <c r="Q1427" s="13" t="s">
        <v>108</v>
      </c>
      <c r="R1427" s="13" t="s">
        <v>108</v>
      </c>
      <c r="U1427" s="13">
        <v>4</v>
      </c>
      <c r="V1427" s="13" t="s">
        <v>59</v>
      </c>
      <c r="AA1427" s="13">
        <v>4</v>
      </c>
      <c r="AB1427" s="13" t="s">
        <v>59</v>
      </c>
      <c r="AC1427" s="13" t="s">
        <v>67</v>
      </c>
      <c r="AD1427" s="13" t="s">
        <v>61</v>
      </c>
      <c r="AE1427" s="13">
        <v>2.5</v>
      </c>
      <c r="AF1427" s="13" t="s">
        <v>62</v>
      </c>
      <c r="AL1427" s="13">
        <v>8760</v>
      </c>
      <c r="AM1427" s="13" t="s">
        <v>64</v>
      </c>
      <c r="AO1427" s="11">
        <v>44068.419305555559</v>
      </c>
      <c r="AP1427" s="11" t="s">
        <v>66</v>
      </c>
      <c r="AQ1427" s="11" t="s">
        <v>49</v>
      </c>
      <c r="AR1427" s="11" t="s">
        <v>66</v>
      </c>
      <c r="AS1427" s="11" t="s">
        <v>55</v>
      </c>
      <c r="AT1427" s="11" t="s">
        <v>66</v>
      </c>
      <c r="AU1427" s="11" t="s">
        <v>61</v>
      </c>
      <c r="AV1427" t="s">
        <v>66</v>
      </c>
      <c r="AW1427" t="s">
        <v>66</v>
      </c>
    </row>
    <row r="1428" spans="1:49" hidden="1" x14ac:dyDescent="0.25">
      <c r="A1428" s="13" t="s">
        <v>1494</v>
      </c>
      <c r="B1428" s="13">
        <v>35494</v>
      </c>
      <c r="C1428" s="13" t="s">
        <v>1533</v>
      </c>
      <c r="D1428" s="13" t="s">
        <v>49</v>
      </c>
      <c r="E1428" s="13" t="s">
        <v>159</v>
      </c>
      <c r="F1428" s="15" t="s">
        <v>84</v>
      </c>
      <c r="G1428" s="13">
        <v>32.151944</v>
      </c>
      <c r="H1428" s="13">
        <v>-103.99805600000001</v>
      </c>
      <c r="I1428" s="16" t="s">
        <v>52</v>
      </c>
      <c r="J1428" s="13" t="s">
        <v>53</v>
      </c>
      <c r="K1428" s="13">
        <v>25</v>
      </c>
      <c r="L1428" s="13" t="s">
        <v>1536</v>
      </c>
      <c r="M1428" s="13" t="s">
        <v>55</v>
      </c>
      <c r="N1428" s="13" t="s">
        <v>56</v>
      </c>
      <c r="O1428" s="13" t="s">
        <v>1537</v>
      </c>
      <c r="P1428" s="13" t="s">
        <v>108</v>
      </c>
      <c r="Q1428" s="13" t="s">
        <v>108</v>
      </c>
      <c r="R1428" s="13" t="s">
        <v>108</v>
      </c>
      <c r="U1428" s="13">
        <v>4</v>
      </c>
      <c r="V1428" s="13" t="s">
        <v>59</v>
      </c>
      <c r="AC1428" s="13" t="s">
        <v>67</v>
      </c>
      <c r="AD1428" s="13" t="s">
        <v>61</v>
      </c>
      <c r="AE1428" s="13">
        <v>0.6</v>
      </c>
      <c r="AF1428" s="13" t="s">
        <v>68</v>
      </c>
      <c r="AL1428" s="13">
        <v>8760</v>
      </c>
      <c r="AM1428" s="13" t="s">
        <v>64</v>
      </c>
      <c r="AO1428" s="11">
        <v>44068.419305555559</v>
      </c>
      <c r="AP1428" s="11" t="s">
        <v>66</v>
      </c>
      <c r="AQ1428" s="11" t="s">
        <v>49</v>
      </c>
      <c r="AR1428" s="11" t="s">
        <v>66</v>
      </c>
      <c r="AS1428" s="11" t="s">
        <v>55</v>
      </c>
      <c r="AT1428" s="11" t="s">
        <v>66</v>
      </c>
      <c r="AU1428" s="11" t="s">
        <v>61</v>
      </c>
      <c r="AV1428" t="s">
        <v>66</v>
      </c>
      <c r="AW1428" t="s">
        <v>66</v>
      </c>
    </row>
    <row r="1429" spans="1:49" hidden="1" x14ac:dyDescent="0.25">
      <c r="A1429" s="13" t="s">
        <v>1494</v>
      </c>
      <c r="B1429" s="13">
        <v>35494</v>
      </c>
      <c r="C1429" s="13" t="s">
        <v>1533</v>
      </c>
      <c r="D1429" s="13" t="s">
        <v>49</v>
      </c>
      <c r="E1429" s="13" t="s">
        <v>159</v>
      </c>
      <c r="F1429" s="15" t="s">
        <v>84</v>
      </c>
      <c r="G1429" s="13">
        <v>32.151944</v>
      </c>
      <c r="H1429" s="13">
        <v>-103.99805600000001</v>
      </c>
      <c r="I1429" s="16" t="s">
        <v>52</v>
      </c>
      <c r="J1429" s="13" t="s">
        <v>53</v>
      </c>
      <c r="K1429" s="13">
        <v>25</v>
      </c>
      <c r="L1429" s="13" t="s">
        <v>1536</v>
      </c>
      <c r="M1429" s="13" t="s">
        <v>55</v>
      </c>
      <c r="N1429" s="13" t="s">
        <v>56</v>
      </c>
      <c r="O1429" s="13" t="s">
        <v>1537</v>
      </c>
      <c r="P1429" s="13" t="s">
        <v>108</v>
      </c>
      <c r="Q1429" s="13" t="s">
        <v>108</v>
      </c>
      <c r="R1429" s="13" t="s">
        <v>108</v>
      </c>
      <c r="U1429" s="13">
        <v>4</v>
      </c>
      <c r="V1429" s="13" t="s">
        <v>59</v>
      </c>
      <c r="AA1429" s="13">
        <v>4</v>
      </c>
      <c r="AB1429" s="13" t="s">
        <v>59</v>
      </c>
      <c r="AC1429" s="13" t="s">
        <v>67</v>
      </c>
      <c r="AD1429" s="13" t="s">
        <v>61</v>
      </c>
      <c r="AE1429" s="13">
        <v>2.5</v>
      </c>
      <c r="AF1429" s="13" t="s">
        <v>62</v>
      </c>
      <c r="AL1429" s="13">
        <v>8760</v>
      </c>
      <c r="AM1429" s="13" t="s">
        <v>64</v>
      </c>
      <c r="AO1429" s="11">
        <v>44068.419305555559</v>
      </c>
      <c r="AP1429" s="11" t="s">
        <v>66</v>
      </c>
      <c r="AQ1429" s="11" t="s">
        <v>49</v>
      </c>
      <c r="AR1429" s="11" t="s">
        <v>66</v>
      </c>
      <c r="AS1429" s="11" t="s">
        <v>55</v>
      </c>
      <c r="AT1429" s="11" t="s">
        <v>66</v>
      </c>
      <c r="AU1429" s="11" t="s">
        <v>61</v>
      </c>
      <c r="AV1429" t="s">
        <v>66</v>
      </c>
      <c r="AW1429" t="s">
        <v>66</v>
      </c>
    </row>
    <row r="1430" spans="1:49" hidden="1" x14ac:dyDescent="0.25">
      <c r="A1430" s="13" t="s">
        <v>1494</v>
      </c>
      <c r="B1430" s="13">
        <v>35494</v>
      </c>
      <c r="C1430" s="13" t="s">
        <v>1533</v>
      </c>
      <c r="D1430" s="13" t="s">
        <v>49</v>
      </c>
      <c r="E1430" s="13" t="s">
        <v>159</v>
      </c>
      <c r="F1430" s="15" t="s">
        <v>84</v>
      </c>
      <c r="G1430" s="13">
        <v>32.151944</v>
      </c>
      <c r="H1430" s="13">
        <v>-103.99805600000001</v>
      </c>
      <c r="I1430" s="16" t="s">
        <v>52</v>
      </c>
      <c r="J1430" s="13" t="s">
        <v>53</v>
      </c>
      <c r="K1430" s="13">
        <v>45</v>
      </c>
      <c r="L1430" s="13" t="s">
        <v>1500</v>
      </c>
      <c r="M1430" s="13" t="s">
        <v>55</v>
      </c>
      <c r="N1430" s="13" t="s">
        <v>56</v>
      </c>
      <c r="O1430" s="13" t="s">
        <v>1535</v>
      </c>
      <c r="P1430" s="13" t="s">
        <v>108</v>
      </c>
      <c r="Q1430" s="13" t="s">
        <v>108</v>
      </c>
      <c r="R1430" s="13" t="s">
        <v>108</v>
      </c>
      <c r="U1430" s="13">
        <v>4</v>
      </c>
      <c r="V1430" s="13" t="s">
        <v>59</v>
      </c>
      <c r="AC1430" s="13" t="s">
        <v>67</v>
      </c>
      <c r="AD1430" s="13" t="s">
        <v>61</v>
      </c>
      <c r="AE1430" s="13">
        <v>0.6</v>
      </c>
      <c r="AF1430" s="13" t="s">
        <v>68</v>
      </c>
      <c r="AK1430" s="13" t="s">
        <v>63</v>
      </c>
      <c r="AL1430" s="13">
        <v>8760</v>
      </c>
      <c r="AM1430" s="13" t="s">
        <v>64</v>
      </c>
      <c r="AO1430" s="11">
        <v>44068.419305555559</v>
      </c>
      <c r="AP1430" s="11" t="s">
        <v>66</v>
      </c>
      <c r="AQ1430" s="11" t="s">
        <v>49</v>
      </c>
      <c r="AR1430" s="11" t="s">
        <v>66</v>
      </c>
      <c r="AS1430" s="11" t="s">
        <v>55</v>
      </c>
      <c r="AT1430" s="11" t="s">
        <v>66</v>
      </c>
      <c r="AU1430" s="11" t="s">
        <v>61</v>
      </c>
      <c r="AV1430" t="s">
        <v>66</v>
      </c>
      <c r="AW1430" t="s">
        <v>66</v>
      </c>
    </row>
    <row r="1431" spans="1:49" hidden="1" x14ac:dyDescent="0.25">
      <c r="A1431" s="13" t="s">
        <v>1494</v>
      </c>
      <c r="B1431" s="13">
        <v>35494</v>
      </c>
      <c r="C1431" s="13" t="s">
        <v>1533</v>
      </c>
      <c r="D1431" s="13" t="s">
        <v>49</v>
      </c>
      <c r="E1431" s="13" t="s">
        <v>159</v>
      </c>
      <c r="F1431" s="15" t="s">
        <v>84</v>
      </c>
      <c r="G1431" s="13">
        <v>32.151944</v>
      </c>
      <c r="H1431" s="13">
        <v>-103.99805600000001</v>
      </c>
      <c r="I1431" s="16" t="s">
        <v>52</v>
      </c>
      <c r="J1431" s="13" t="s">
        <v>53</v>
      </c>
      <c r="K1431" s="13">
        <v>45</v>
      </c>
      <c r="L1431" s="13" t="s">
        <v>1500</v>
      </c>
      <c r="M1431" s="13" t="s">
        <v>55</v>
      </c>
      <c r="N1431" s="13" t="s">
        <v>56</v>
      </c>
      <c r="O1431" s="13" t="s">
        <v>1535</v>
      </c>
      <c r="P1431" s="13" t="s">
        <v>108</v>
      </c>
      <c r="Q1431" s="13" t="s">
        <v>108</v>
      </c>
      <c r="R1431" s="13" t="s">
        <v>108</v>
      </c>
      <c r="U1431" s="13">
        <v>4</v>
      </c>
      <c r="V1431" s="13" t="s">
        <v>59</v>
      </c>
      <c r="AA1431" s="13">
        <v>4</v>
      </c>
      <c r="AB1431" s="13" t="s">
        <v>59</v>
      </c>
      <c r="AC1431" s="13" t="s">
        <v>67</v>
      </c>
      <c r="AD1431" s="13" t="s">
        <v>61</v>
      </c>
      <c r="AE1431" s="13">
        <v>2.5</v>
      </c>
      <c r="AF1431" s="13" t="s">
        <v>62</v>
      </c>
      <c r="AK1431" s="13" t="s">
        <v>63</v>
      </c>
      <c r="AL1431" s="13">
        <v>8760</v>
      </c>
      <c r="AM1431" s="13" t="s">
        <v>64</v>
      </c>
      <c r="AO1431" s="11">
        <v>44068.419305555559</v>
      </c>
      <c r="AP1431" s="11" t="s">
        <v>66</v>
      </c>
      <c r="AQ1431" s="11" t="s">
        <v>49</v>
      </c>
      <c r="AR1431" s="11" t="s">
        <v>66</v>
      </c>
      <c r="AS1431" s="11" t="s">
        <v>55</v>
      </c>
      <c r="AT1431" s="11" t="s">
        <v>66</v>
      </c>
      <c r="AU1431" s="11" t="s">
        <v>61</v>
      </c>
      <c r="AV1431" t="s">
        <v>66</v>
      </c>
      <c r="AW1431" t="s">
        <v>66</v>
      </c>
    </row>
    <row r="1432" spans="1:49" hidden="1" x14ac:dyDescent="0.25">
      <c r="A1432" s="13" t="s">
        <v>1494</v>
      </c>
      <c r="B1432" s="13">
        <v>35494</v>
      </c>
      <c r="C1432" s="13" t="s">
        <v>1533</v>
      </c>
      <c r="D1432" s="13" t="s">
        <v>49</v>
      </c>
      <c r="E1432" s="13" t="s">
        <v>159</v>
      </c>
      <c r="F1432" s="15" t="s">
        <v>84</v>
      </c>
      <c r="G1432" s="13">
        <v>32.151944</v>
      </c>
      <c r="H1432" s="13">
        <v>-103.99805600000001</v>
      </c>
      <c r="I1432" s="16" t="s">
        <v>52</v>
      </c>
      <c r="J1432" s="13" t="s">
        <v>53</v>
      </c>
      <c r="K1432" s="13">
        <v>46</v>
      </c>
      <c r="L1432" s="13" t="s">
        <v>1502</v>
      </c>
      <c r="M1432" s="13" t="s">
        <v>55</v>
      </c>
      <c r="N1432" s="13" t="s">
        <v>56</v>
      </c>
      <c r="O1432" s="13" t="s">
        <v>1535</v>
      </c>
      <c r="P1432" s="13" t="s">
        <v>108</v>
      </c>
      <c r="Q1432" s="13" t="s">
        <v>108</v>
      </c>
      <c r="R1432" s="13" t="s">
        <v>108</v>
      </c>
      <c r="U1432" s="13">
        <v>4</v>
      </c>
      <c r="V1432" s="13" t="s">
        <v>59</v>
      </c>
      <c r="AC1432" s="13" t="s">
        <v>67</v>
      </c>
      <c r="AD1432" s="13" t="s">
        <v>61</v>
      </c>
      <c r="AE1432" s="13">
        <v>0.6</v>
      </c>
      <c r="AF1432" s="13" t="s">
        <v>68</v>
      </c>
      <c r="AK1432" s="13" t="s">
        <v>63</v>
      </c>
      <c r="AL1432" s="13">
        <v>8760</v>
      </c>
      <c r="AM1432" s="13" t="s">
        <v>64</v>
      </c>
      <c r="AO1432" s="11">
        <v>44068.419305555559</v>
      </c>
      <c r="AP1432" s="11" t="s">
        <v>66</v>
      </c>
      <c r="AQ1432" s="11" t="s">
        <v>49</v>
      </c>
      <c r="AR1432" s="11" t="s">
        <v>66</v>
      </c>
      <c r="AS1432" s="11" t="s">
        <v>55</v>
      </c>
      <c r="AT1432" s="11" t="s">
        <v>66</v>
      </c>
      <c r="AU1432" s="11" t="s">
        <v>61</v>
      </c>
      <c r="AV1432" t="s">
        <v>66</v>
      </c>
      <c r="AW1432" t="s">
        <v>66</v>
      </c>
    </row>
    <row r="1433" spans="1:49" hidden="1" x14ac:dyDescent="0.25">
      <c r="A1433" s="13" t="s">
        <v>1494</v>
      </c>
      <c r="B1433" s="13">
        <v>35494</v>
      </c>
      <c r="C1433" s="13" t="s">
        <v>1533</v>
      </c>
      <c r="D1433" s="13" t="s">
        <v>49</v>
      </c>
      <c r="E1433" s="13" t="s">
        <v>159</v>
      </c>
      <c r="F1433" s="15" t="s">
        <v>84</v>
      </c>
      <c r="G1433" s="13">
        <v>32.151944</v>
      </c>
      <c r="H1433" s="13">
        <v>-103.99805600000001</v>
      </c>
      <c r="I1433" s="16" t="s">
        <v>52</v>
      </c>
      <c r="J1433" s="13" t="s">
        <v>53</v>
      </c>
      <c r="K1433" s="13">
        <v>46</v>
      </c>
      <c r="L1433" s="13" t="s">
        <v>1502</v>
      </c>
      <c r="M1433" s="13" t="s">
        <v>55</v>
      </c>
      <c r="N1433" s="13" t="s">
        <v>56</v>
      </c>
      <c r="O1433" s="13" t="s">
        <v>1535</v>
      </c>
      <c r="P1433" s="13" t="s">
        <v>108</v>
      </c>
      <c r="Q1433" s="13" t="s">
        <v>108</v>
      </c>
      <c r="R1433" s="13" t="s">
        <v>108</v>
      </c>
      <c r="U1433" s="13">
        <v>4</v>
      </c>
      <c r="V1433" s="13" t="s">
        <v>59</v>
      </c>
      <c r="AA1433" s="13">
        <v>4</v>
      </c>
      <c r="AB1433" s="13" t="s">
        <v>59</v>
      </c>
      <c r="AC1433" s="13" t="s">
        <v>67</v>
      </c>
      <c r="AD1433" s="13" t="s">
        <v>61</v>
      </c>
      <c r="AE1433" s="13">
        <v>2.5</v>
      </c>
      <c r="AF1433" s="13" t="s">
        <v>62</v>
      </c>
      <c r="AK1433" s="13" t="s">
        <v>63</v>
      </c>
      <c r="AL1433" s="13">
        <v>8760</v>
      </c>
      <c r="AM1433" s="13" t="s">
        <v>64</v>
      </c>
      <c r="AO1433" s="11">
        <v>44068.419305555559</v>
      </c>
      <c r="AP1433" s="11" t="s">
        <v>66</v>
      </c>
      <c r="AQ1433" s="11" t="s">
        <v>49</v>
      </c>
      <c r="AR1433" s="11" t="s">
        <v>66</v>
      </c>
      <c r="AS1433" s="11" t="s">
        <v>55</v>
      </c>
      <c r="AT1433" s="11" t="s">
        <v>66</v>
      </c>
      <c r="AU1433" s="11" t="s">
        <v>61</v>
      </c>
      <c r="AV1433" t="s">
        <v>66</v>
      </c>
      <c r="AW1433" t="s">
        <v>66</v>
      </c>
    </row>
    <row r="1434" spans="1:49" hidden="1" x14ac:dyDescent="0.25">
      <c r="A1434" s="13" t="s">
        <v>1494</v>
      </c>
      <c r="B1434" s="13">
        <v>35494</v>
      </c>
      <c r="C1434" s="13" t="s">
        <v>1533</v>
      </c>
      <c r="D1434" s="13" t="s">
        <v>49</v>
      </c>
      <c r="E1434" s="13" t="s">
        <v>159</v>
      </c>
      <c r="F1434" s="15" t="s">
        <v>84</v>
      </c>
      <c r="G1434" s="13">
        <v>32.151944</v>
      </c>
      <c r="H1434" s="13">
        <v>-103.99805600000001</v>
      </c>
      <c r="I1434" s="16" t="s">
        <v>52</v>
      </c>
      <c r="J1434" s="13" t="s">
        <v>53</v>
      </c>
      <c r="K1434" s="13">
        <v>47</v>
      </c>
      <c r="L1434" s="13" t="s">
        <v>1503</v>
      </c>
      <c r="M1434" s="13" t="s">
        <v>55</v>
      </c>
      <c r="N1434" s="13" t="s">
        <v>56</v>
      </c>
      <c r="O1434" s="13" t="s">
        <v>1537</v>
      </c>
      <c r="P1434" s="13" t="s">
        <v>108</v>
      </c>
      <c r="Q1434" s="13" t="s">
        <v>108</v>
      </c>
      <c r="R1434" s="13" t="s">
        <v>108</v>
      </c>
      <c r="U1434" s="13">
        <v>4</v>
      </c>
      <c r="V1434" s="13" t="s">
        <v>59</v>
      </c>
      <c r="AC1434" s="13" t="s">
        <v>67</v>
      </c>
      <c r="AD1434" s="13" t="s">
        <v>61</v>
      </c>
      <c r="AE1434" s="13">
        <v>0.6</v>
      </c>
      <c r="AF1434" s="13" t="s">
        <v>68</v>
      </c>
      <c r="AK1434" s="13" t="s">
        <v>63</v>
      </c>
      <c r="AL1434" s="13">
        <v>8760</v>
      </c>
      <c r="AM1434" s="13" t="s">
        <v>64</v>
      </c>
      <c r="AO1434" s="11">
        <v>44068.419305555559</v>
      </c>
      <c r="AP1434" s="11" t="s">
        <v>66</v>
      </c>
      <c r="AQ1434" s="11" t="s">
        <v>49</v>
      </c>
      <c r="AR1434" s="11" t="s">
        <v>66</v>
      </c>
      <c r="AS1434" s="11" t="s">
        <v>55</v>
      </c>
      <c r="AT1434" s="11" t="s">
        <v>66</v>
      </c>
      <c r="AU1434" s="11" t="s">
        <v>61</v>
      </c>
      <c r="AV1434" t="s">
        <v>66</v>
      </c>
      <c r="AW1434" t="s">
        <v>66</v>
      </c>
    </row>
    <row r="1435" spans="1:49" hidden="1" x14ac:dyDescent="0.25">
      <c r="A1435" s="13" t="s">
        <v>1494</v>
      </c>
      <c r="B1435" s="13">
        <v>35494</v>
      </c>
      <c r="C1435" s="13" t="s">
        <v>1533</v>
      </c>
      <c r="D1435" s="13" t="s">
        <v>49</v>
      </c>
      <c r="E1435" s="13" t="s">
        <v>159</v>
      </c>
      <c r="F1435" s="15" t="s">
        <v>84</v>
      </c>
      <c r="G1435" s="13">
        <v>32.151944</v>
      </c>
      <c r="H1435" s="13">
        <v>-103.99805600000001</v>
      </c>
      <c r="I1435" s="16" t="s">
        <v>52</v>
      </c>
      <c r="J1435" s="13" t="s">
        <v>53</v>
      </c>
      <c r="K1435" s="13">
        <v>47</v>
      </c>
      <c r="L1435" s="13" t="s">
        <v>1503</v>
      </c>
      <c r="M1435" s="13" t="s">
        <v>55</v>
      </c>
      <c r="N1435" s="13" t="s">
        <v>56</v>
      </c>
      <c r="O1435" s="13" t="s">
        <v>1537</v>
      </c>
      <c r="P1435" s="13" t="s">
        <v>108</v>
      </c>
      <c r="Q1435" s="13" t="s">
        <v>108</v>
      </c>
      <c r="R1435" s="13" t="s">
        <v>108</v>
      </c>
      <c r="U1435" s="13">
        <v>4</v>
      </c>
      <c r="V1435" s="13" t="s">
        <v>59</v>
      </c>
      <c r="AA1435" s="13">
        <v>4</v>
      </c>
      <c r="AB1435" s="13" t="s">
        <v>59</v>
      </c>
      <c r="AC1435" s="13" t="s">
        <v>67</v>
      </c>
      <c r="AD1435" s="13" t="s">
        <v>61</v>
      </c>
      <c r="AE1435" s="13">
        <v>2.5</v>
      </c>
      <c r="AF1435" s="13" t="s">
        <v>62</v>
      </c>
      <c r="AK1435" s="13" t="s">
        <v>63</v>
      </c>
      <c r="AL1435" s="13">
        <v>8760</v>
      </c>
      <c r="AM1435" s="13" t="s">
        <v>64</v>
      </c>
      <c r="AO1435" s="11">
        <v>44068.419305555559</v>
      </c>
      <c r="AP1435" s="11" t="s">
        <v>66</v>
      </c>
      <c r="AQ1435" s="11" t="s">
        <v>49</v>
      </c>
      <c r="AR1435" s="11" t="s">
        <v>66</v>
      </c>
      <c r="AS1435" s="11" t="s">
        <v>55</v>
      </c>
      <c r="AT1435" s="11" t="s">
        <v>66</v>
      </c>
      <c r="AU1435" s="11" t="s">
        <v>61</v>
      </c>
      <c r="AV1435" t="s">
        <v>66</v>
      </c>
      <c r="AW1435" t="s">
        <v>66</v>
      </c>
    </row>
    <row r="1436" spans="1:49" hidden="1" x14ac:dyDescent="0.25">
      <c r="A1436" s="13" t="s">
        <v>1494</v>
      </c>
      <c r="B1436" s="13">
        <v>35750</v>
      </c>
      <c r="C1436" s="13" t="s">
        <v>1538</v>
      </c>
      <c r="D1436" s="13" t="s">
        <v>49</v>
      </c>
      <c r="E1436" s="13" t="s">
        <v>74</v>
      </c>
      <c r="F1436" s="15" t="s">
        <v>84</v>
      </c>
      <c r="G1436" s="13">
        <v>32.154445000000003</v>
      </c>
      <c r="H1436" s="13">
        <v>-104.01611200000001</v>
      </c>
      <c r="I1436" s="16" t="s">
        <v>75</v>
      </c>
      <c r="J1436" s="13" t="s">
        <v>53</v>
      </c>
      <c r="K1436" s="13">
        <v>15</v>
      </c>
      <c r="L1436" s="13" t="s">
        <v>267</v>
      </c>
      <c r="M1436" s="13" t="s">
        <v>55</v>
      </c>
      <c r="N1436" s="13" t="s">
        <v>56</v>
      </c>
      <c r="O1436" s="13" t="s">
        <v>1539</v>
      </c>
      <c r="P1436" s="13" t="s">
        <v>146</v>
      </c>
      <c r="Q1436" s="13" t="s">
        <v>146</v>
      </c>
      <c r="R1436" s="13" t="s">
        <v>146</v>
      </c>
      <c r="Y1436" s="13">
        <v>3</v>
      </c>
      <c r="Z1436" s="13" t="s">
        <v>59</v>
      </c>
      <c r="AA1436" s="13">
        <v>3</v>
      </c>
      <c r="AB1436" s="13" t="s">
        <v>59</v>
      </c>
      <c r="AC1436" s="13" t="s">
        <v>67</v>
      </c>
      <c r="AD1436" s="13" t="s">
        <v>61</v>
      </c>
      <c r="AE1436" s="13">
        <v>1.84</v>
      </c>
      <c r="AF1436" s="13" t="s">
        <v>62</v>
      </c>
      <c r="AG1436" s="13" t="s">
        <v>69</v>
      </c>
      <c r="AK1436" s="13" t="s">
        <v>63</v>
      </c>
      <c r="AL1436" s="13">
        <v>8760</v>
      </c>
      <c r="AM1436" s="13" t="s">
        <v>64</v>
      </c>
      <c r="AO1436" s="11">
        <v>44068.419305555559</v>
      </c>
      <c r="AP1436" s="11" t="s">
        <v>66</v>
      </c>
      <c r="AQ1436" s="11" t="s">
        <v>49</v>
      </c>
      <c r="AR1436" s="11" t="s">
        <v>66</v>
      </c>
      <c r="AS1436" s="11" t="s">
        <v>55</v>
      </c>
      <c r="AT1436" s="11" t="s">
        <v>66</v>
      </c>
      <c r="AU1436" s="11" t="s">
        <v>61</v>
      </c>
      <c r="AV1436" t="s">
        <v>66</v>
      </c>
      <c r="AW1436" t="s">
        <v>66</v>
      </c>
    </row>
    <row r="1437" spans="1:49" hidden="1" x14ac:dyDescent="0.25">
      <c r="A1437" s="13" t="s">
        <v>1494</v>
      </c>
      <c r="B1437" s="13">
        <v>35750</v>
      </c>
      <c r="C1437" s="13" t="s">
        <v>1538</v>
      </c>
      <c r="D1437" s="13" t="s">
        <v>49</v>
      </c>
      <c r="E1437" s="13" t="s">
        <v>74</v>
      </c>
      <c r="F1437" s="15" t="s">
        <v>84</v>
      </c>
      <c r="G1437" s="13">
        <v>32.154445000000003</v>
      </c>
      <c r="H1437" s="13">
        <v>-104.01611200000001</v>
      </c>
      <c r="I1437" s="16" t="s">
        <v>75</v>
      </c>
      <c r="J1437" s="13" t="s">
        <v>53</v>
      </c>
      <c r="K1437" s="13">
        <v>15</v>
      </c>
      <c r="L1437" s="13" t="s">
        <v>267</v>
      </c>
      <c r="M1437" s="13" t="s">
        <v>55</v>
      </c>
      <c r="N1437" s="13" t="s">
        <v>56</v>
      </c>
      <c r="O1437" s="13" t="s">
        <v>1539</v>
      </c>
      <c r="P1437" s="13" t="s">
        <v>146</v>
      </c>
      <c r="Q1437" s="13" t="s">
        <v>146</v>
      </c>
      <c r="R1437" s="13" t="s">
        <v>146</v>
      </c>
      <c r="Y1437" s="13">
        <v>3</v>
      </c>
      <c r="Z1437" s="13" t="s">
        <v>59</v>
      </c>
      <c r="AA1437" s="13">
        <v>3</v>
      </c>
      <c r="AB1437" s="13" t="s">
        <v>59</v>
      </c>
      <c r="AC1437" s="13" t="s">
        <v>67</v>
      </c>
      <c r="AD1437" s="13" t="s">
        <v>61</v>
      </c>
      <c r="AE1437" s="13">
        <v>0.42</v>
      </c>
      <c r="AF1437" s="13" t="s">
        <v>68</v>
      </c>
      <c r="AG1437" s="13" t="s">
        <v>69</v>
      </c>
      <c r="AK1437" s="13" t="s">
        <v>63</v>
      </c>
      <c r="AL1437" s="13">
        <v>8760</v>
      </c>
      <c r="AM1437" s="13" t="s">
        <v>64</v>
      </c>
      <c r="AO1437" s="11">
        <v>44068.419305555559</v>
      </c>
      <c r="AP1437" s="11" t="s">
        <v>66</v>
      </c>
      <c r="AQ1437" s="11" t="s">
        <v>49</v>
      </c>
      <c r="AR1437" s="11" t="s">
        <v>66</v>
      </c>
      <c r="AS1437" s="11" t="s">
        <v>55</v>
      </c>
      <c r="AT1437" s="11" t="s">
        <v>66</v>
      </c>
      <c r="AU1437" s="11" t="s">
        <v>61</v>
      </c>
      <c r="AV1437" t="s">
        <v>66</v>
      </c>
      <c r="AW1437" t="s">
        <v>66</v>
      </c>
    </row>
    <row r="1438" spans="1:49" hidden="1" x14ac:dyDescent="0.25">
      <c r="A1438" s="13" t="s">
        <v>1494</v>
      </c>
      <c r="B1438" s="13">
        <v>37951</v>
      </c>
      <c r="C1438" s="13" t="s">
        <v>1540</v>
      </c>
      <c r="D1438" s="13" t="s">
        <v>49</v>
      </c>
      <c r="E1438" s="13" t="s">
        <v>74</v>
      </c>
      <c r="F1438" s="15" t="s">
        <v>84</v>
      </c>
      <c r="G1438" s="13">
        <v>32.380000000000003</v>
      </c>
      <c r="H1438" s="13">
        <v>-103.87</v>
      </c>
      <c r="I1438" s="16" t="s">
        <v>75</v>
      </c>
      <c r="J1438" s="13" t="s">
        <v>53</v>
      </c>
      <c r="K1438" s="13">
        <v>26</v>
      </c>
      <c r="L1438" s="13" t="s">
        <v>267</v>
      </c>
      <c r="M1438" s="13" t="s">
        <v>55</v>
      </c>
      <c r="N1438" s="13" t="s">
        <v>56</v>
      </c>
      <c r="O1438" s="13" t="s">
        <v>1541</v>
      </c>
      <c r="P1438" s="13" t="s">
        <v>108</v>
      </c>
      <c r="Q1438" s="13" t="s">
        <v>108</v>
      </c>
      <c r="R1438" s="13" t="s">
        <v>108</v>
      </c>
      <c r="T1438" s="14">
        <v>43150.419305555559</v>
      </c>
      <c r="Y1438" s="13">
        <v>3</v>
      </c>
      <c r="Z1438" s="13" t="s">
        <v>59</v>
      </c>
      <c r="AA1438" s="13">
        <v>3</v>
      </c>
      <c r="AB1438" s="13" t="s">
        <v>59</v>
      </c>
      <c r="AC1438" s="13" t="s">
        <v>67</v>
      </c>
      <c r="AD1438" s="13" t="s">
        <v>61</v>
      </c>
      <c r="AE1438" s="13">
        <v>0.42</v>
      </c>
      <c r="AF1438" s="13" t="s">
        <v>68</v>
      </c>
      <c r="AG1438" s="13" t="s">
        <v>69</v>
      </c>
      <c r="AK1438" s="13" t="s">
        <v>63</v>
      </c>
      <c r="AL1438" s="13">
        <v>8760</v>
      </c>
      <c r="AM1438" s="13" t="s">
        <v>64</v>
      </c>
      <c r="AO1438" s="11">
        <v>44068.419305555559</v>
      </c>
      <c r="AP1438" s="11" t="s">
        <v>66</v>
      </c>
      <c r="AQ1438" s="11" t="s">
        <v>49</v>
      </c>
      <c r="AR1438" s="11" t="s">
        <v>66</v>
      </c>
      <c r="AS1438" s="11" t="s">
        <v>55</v>
      </c>
      <c r="AT1438" s="11" t="s">
        <v>66</v>
      </c>
      <c r="AU1438" s="11" t="s">
        <v>61</v>
      </c>
      <c r="AV1438" t="s">
        <v>66</v>
      </c>
      <c r="AW1438" t="s">
        <v>66</v>
      </c>
    </row>
    <row r="1439" spans="1:49" hidden="1" x14ac:dyDescent="0.25">
      <c r="A1439" s="13" t="s">
        <v>1494</v>
      </c>
      <c r="B1439" s="13">
        <v>37951</v>
      </c>
      <c r="C1439" s="13" t="s">
        <v>1540</v>
      </c>
      <c r="D1439" s="13" t="s">
        <v>49</v>
      </c>
      <c r="E1439" s="13" t="s">
        <v>74</v>
      </c>
      <c r="F1439" s="15" t="s">
        <v>84</v>
      </c>
      <c r="G1439" s="13">
        <v>32.380000000000003</v>
      </c>
      <c r="H1439" s="13">
        <v>-103.87</v>
      </c>
      <c r="I1439" s="16" t="s">
        <v>75</v>
      </c>
      <c r="J1439" s="13" t="s">
        <v>53</v>
      </c>
      <c r="K1439" s="13">
        <v>26</v>
      </c>
      <c r="L1439" s="13" t="s">
        <v>267</v>
      </c>
      <c r="M1439" s="13" t="s">
        <v>55</v>
      </c>
      <c r="N1439" s="13" t="s">
        <v>56</v>
      </c>
      <c r="O1439" s="13" t="s">
        <v>1541</v>
      </c>
      <c r="P1439" s="13" t="s">
        <v>108</v>
      </c>
      <c r="Q1439" s="13" t="s">
        <v>108</v>
      </c>
      <c r="R1439" s="13" t="s">
        <v>108</v>
      </c>
      <c r="T1439" s="14">
        <v>43150.419305555559</v>
      </c>
      <c r="Y1439" s="13">
        <v>3</v>
      </c>
      <c r="Z1439" s="13" t="s">
        <v>59</v>
      </c>
      <c r="AA1439" s="13">
        <v>3</v>
      </c>
      <c r="AB1439" s="13" t="s">
        <v>59</v>
      </c>
      <c r="AC1439" s="13" t="s">
        <v>67</v>
      </c>
      <c r="AD1439" s="13" t="s">
        <v>61</v>
      </c>
      <c r="AE1439" s="13">
        <v>1.84</v>
      </c>
      <c r="AF1439" s="13" t="s">
        <v>62</v>
      </c>
      <c r="AG1439" s="13" t="s">
        <v>69</v>
      </c>
      <c r="AK1439" s="13" t="s">
        <v>63</v>
      </c>
      <c r="AL1439" s="13">
        <v>8760</v>
      </c>
      <c r="AM1439" s="13" t="s">
        <v>64</v>
      </c>
      <c r="AO1439" s="11">
        <v>44068.419305555559</v>
      </c>
      <c r="AP1439" s="11" t="s">
        <v>66</v>
      </c>
      <c r="AQ1439" s="11" t="s">
        <v>49</v>
      </c>
      <c r="AR1439" s="11" t="s">
        <v>66</v>
      </c>
      <c r="AS1439" s="11" t="s">
        <v>55</v>
      </c>
      <c r="AT1439" s="11" t="s">
        <v>66</v>
      </c>
      <c r="AU1439" s="11" t="s">
        <v>61</v>
      </c>
      <c r="AV1439" t="s">
        <v>66</v>
      </c>
      <c r="AW1439" t="s">
        <v>66</v>
      </c>
    </row>
    <row r="1440" spans="1:49" hidden="1" x14ac:dyDescent="0.25">
      <c r="A1440" s="13" t="s">
        <v>1494</v>
      </c>
      <c r="B1440" s="13">
        <v>37951</v>
      </c>
      <c r="C1440" s="13" t="s">
        <v>1540</v>
      </c>
      <c r="D1440" s="13" t="s">
        <v>49</v>
      </c>
      <c r="E1440" s="13" t="s">
        <v>74</v>
      </c>
      <c r="F1440" s="15" t="s">
        <v>84</v>
      </c>
      <c r="G1440" s="13">
        <v>32.380000000000003</v>
      </c>
      <c r="H1440" s="13">
        <v>-103.87</v>
      </c>
      <c r="I1440" s="16" t="s">
        <v>75</v>
      </c>
      <c r="J1440" s="13" t="s">
        <v>53</v>
      </c>
      <c r="K1440" s="13">
        <v>27</v>
      </c>
      <c r="L1440" s="13" t="s">
        <v>269</v>
      </c>
      <c r="M1440" s="13" t="s">
        <v>55</v>
      </c>
      <c r="N1440" s="13" t="s">
        <v>56</v>
      </c>
      <c r="O1440" s="13" t="s">
        <v>1541</v>
      </c>
      <c r="P1440" s="13" t="s">
        <v>108</v>
      </c>
      <c r="Q1440" s="13" t="s">
        <v>108</v>
      </c>
      <c r="R1440" s="13" t="s">
        <v>108</v>
      </c>
      <c r="T1440" s="14">
        <v>43150.419305555559</v>
      </c>
      <c r="Y1440" s="13">
        <v>3</v>
      </c>
      <c r="Z1440" s="13" t="s">
        <v>59</v>
      </c>
      <c r="AA1440" s="13">
        <v>3</v>
      </c>
      <c r="AB1440" s="13" t="s">
        <v>59</v>
      </c>
      <c r="AC1440" s="13" t="s">
        <v>67</v>
      </c>
      <c r="AD1440" s="13" t="s">
        <v>61</v>
      </c>
      <c r="AE1440" s="13">
        <v>0.42</v>
      </c>
      <c r="AF1440" s="13" t="s">
        <v>68</v>
      </c>
      <c r="AG1440" s="13" t="s">
        <v>69</v>
      </c>
      <c r="AK1440" s="13" t="s">
        <v>63</v>
      </c>
      <c r="AL1440" s="13">
        <v>8760</v>
      </c>
      <c r="AM1440" s="13" t="s">
        <v>64</v>
      </c>
      <c r="AO1440" s="11">
        <v>44068.419305555559</v>
      </c>
      <c r="AP1440" s="11" t="s">
        <v>66</v>
      </c>
      <c r="AQ1440" s="11" t="s">
        <v>49</v>
      </c>
      <c r="AR1440" s="11" t="s">
        <v>66</v>
      </c>
      <c r="AS1440" s="11" t="s">
        <v>55</v>
      </c>
      <c r="AT1440" s="11" t="s">
        <v>66</v>
      </c>
      <c r="AU1440" s="11" t="s">
        <v>61</v>
      </c>
      <c r="AV1440" t="s">
        <v>66</v>
      </c>
      <c r="AW1440" t="s">
        <v>66</v>
      </c>
    </row>
    <row r="1441" spans="1:49" hidden="1" x14ac:dyDescent="0.25">
      <c r="A1441" s="13" t="s">
        <v>1494</v>
      </c>
      <c r="B1441" s="13">
        <v>37951</v>
      </c>
      <c r="C1441" s="13" t="s">
        <v>1540</v>
      </c>
      <c r="D1441" s="13" t="s">
        <v>49</v>
      </c>
      <c r="E1441" s="13" t="s">
        <v>74</v>
      </c>
      <c r="F1441" s="15" t="s">
        <v>84</v>
      </c>
      <c r="G1441" s="13">
        <v>32.380000000000003</v>
      </c>
      <c r="H1441" s="13">
        <v>-103.87</v>
      </c>
      <c r="I1441" s="16" t="s">
        <v>75</v>
      </c>
      <c r="J1441" s="13" t="s">
        <v>53</v>
      </c>
      <c r="K1441" s="13">
        <v>27</v>
      </c>
      <c r="L1441" s="13" t="s">
        <v>269</v>
      </c>
      <c r="M1441" s="13" t="s">
        <v>55</v>
      </c>
      <c r="N1441" s="13" t="s">
        <v>56</v>
      </c>
      <c r="O1441" s="13" t="s">
        <v>1541</v>
      </c>
      <c r="P1441" s="13" t="s">
        <v>108</v>
      </c>
      <c r="Q1441" s="13" t="s">
        <v>108</v>
      </c>
      <c r="R1441" s="13" t="s">
        <v>108</v>
      </c>
      <c r="T1441" s="14">
        <v>43150.419317129628</v>
      </c>
      <c r="Y1441" s="13">
        <v>3</v>
      </c>
      <c r="Z1441" s="13" t="s">
        <v>59</v>
      </c>
      <c r="AA1441" s="13">
        <v>3</v>
      </c>
      <c r="AB1441" s="13" t="s">
        <v>59</v>
      </c>
      <c r="AC1441" s="13" t="s">
        <v>67</v>
      </c>
      <c r="AD1441" s="13" t="s">
        <v>61</v>
      </c>
      <c r="AE1441" s="13">
        <v>1.84</v>
      </c>
      <c r="AF1441" s="13" t="s">
        <v>62</v>
      </c>
      <c r="AG1441" s="13" t="s">
        <v>69</v>
      </c>
      <c r="AK1441" s="13" t="s">
        <v>63</v>
      </c>
      <c r="AL1441" s="13">
        <v>8760</v>
      </c>
      <c r="AM1441" s="13" t="s">
        <v>64</v>
      </c>
      <c r="AO1441" s="11">
        <v>44068.419317129628</v>
      </c>
      <c r="AP1441" s="11" t="s">
        <v>66</v>
      </c>
      <c r="AQ1441" s="11" t="s">
        <v>49</v>
      </c>
      <c r="AR1441" s="11" t="s">
        <v>66</v>
      </c>
      <c r="AS1441" s="11" t="s">
        <v>55</v>
      </c>
      <c r="AT1441" s="11" t="s">
        <v>66</v>
      </c>
      <c r="AU1441" s="11" t="s">
        <v>61</v>
      </c>
      <c r="AV1441" t="s">
        <v>66</v>
      </c>
      <c r="AW1441" t="s">
        <v>66</v>
      </c>
    </row>
    <row r="1442" spans="1:49" hidden="1" x14ac:dyDescent="0.25">
      <c r="A1442" s="13" t="s">
        <v>1494</v>
      </c>
      <c r="B1442" s="13">
        <v>38024</v>
      </c>
      <c r="C1442" s="13" t="s">
        <v>1542</v>
      </c>
      <c r="D1442" s="13" t="s">
        <v>49</v>
      </c>
      <c r="E1442" s="13" t="s">
        <v>111</v>
      </c>
      <c r="F1442" s="15" t="s">
        <v>84</v>
      </c>
      <c r="G1442" s="13">
        <v>32.263888999999999</v>
      </c>
      <c r="H1442" s="13">
        <v>-103.93388899999999</v>
      </c>
      <c r="I1442" s="16" t="s">
        <v>75</v>
      </c>
      <c r="J1442" s="13" t="s">
        <v>53</v>
      </c>
      <c r="K1442" s="13">
        <v>8</v>
      </c>
      <c r="L1442" s="13" t="s">
        <v>1543</v>
      </c>
      <c r="M1442" s="13" t="s">
        <v>55</v>
      </c>
      <c r="N1442" s="13" t="s">
        <v>56</v>
      </c>
      <c r="O1442" s="13" t="s">
        <v>1544</v>
      </c>
      <c r="U1442" s="13">
        <v>2</v>
      </c>
      <c r="V1442" s="13" t="s">
        <v>59</v>
      </c>
      <c r="W1442" s="13">
        <v>2</v>
      </c>
      <c r="X1442" s="13" t="s">
        <v>59</v>
      </c>
      <c r="AA1442" s="13">
        <v>2</v>
      </c>
      <c r="AB1442" s="13" t="s">
        <v>59</v>
      </c>
      <c r="AC1442" s="13" t="s">
        <v>67</v>
      </c>
      <c r="AD1442" s="13" t="s">
        <v>61</v>
      </c>
      <c r="AE1442" s="13">
        <v>1.3</v>
      </c>
      <c r="AF1442" s="13" t="s">
        <v>62</v>
      </c>
      <c r="AG1442" s="13" t="s">
        <v>69</v>
      </c>
      <c r="AL1442" s="13">
        <v>8760</v>
      </c>
      <c r="AM1442" s="13" t="s">
        <v>100</v>
      </c>
      <c r="AN1442" s="13" t="s">
        <v>1545</v>
      </c>
      <c r="AO1442" s="11">
        <v>44068.419317129628</v>
      </c>
      <c r="AP1442" s="11" t="s">
        <v>66</v>
      </c>
      <c r="AQ1442" s="11" t="s">
        <v>49</v>
      </c>
      <c r="AR1442" s="11" t="s">
        <v>66</v>
      </c>
      <c r="AS1442" s="11" t="s">
        <v>55</v>
      </c>
      <c r="AT1442" s="11" t="s">
        <v>66</v>
      </c>
      <c r="AU1442" s="11" t="s">
        <v>61</v>
      </c>
      <c r="AV1442" t="s">
        <v>66</v>
      </c>
      <c r="AW1442" t="s">
        <v>66</v>
      </c>
    </row>
    <row r="1443" spans="1:49" hidden="1" x14ac:dyDescent="0.25">
      <c r="A1443" s="13" t="s">
        <v>1494</v>
      </c>
      <c r="B1443" s="13">
        <v>38024</v>
      </c>
      <c r="C1443" s="13" t="s">
        <v>1542</v>
      </c>
      <c r="D1443" s="13" t="s">
        <v>49</v>
      </c>
      <c r="E1443" s="13" t="s">
        <v>111</v>
      </c>
      <c r="F1443" s="15" t="s">
        <v>84</v>
      </c>
      <c r="G1443" s="13">
        <v>32.263888999999999</v>
      </c>
      <c r="H1443" s="13">
        <v>-103.93388899999999</v>
      </c>
      <c r="I1443" s="16" t="s">
        <v>75</v>
      </c>
      <c r="J1443" s="13" t="s">
        <v>53</v>
      </c>
      <c r="K1443" s="13">
        <v>21</v>
      </c>
      <c r="L1443" s="13" t="s">
        <v>1546</v>
      </c>
      <c r="M1443" s="13" t="s">
        <v>55</v>
      </c>
      <c r="N1443" s="13" t="s">
        <v>56</v>
      </c>
      <c r="O1443" s="13" t="s">
        <v>1544</v>
      </c>
      <c r="U1443" s="13">
        <v>2</v>
      </c>
      <c r="V1443" s="13" t="s">
        <v>59</v>
      </c>
      <c r="W1443" s="13">
        <v>2</v>
      </c>
      <c r="X1443" s="13" t="s">
        <v>59</v>
      </c>
      <c r="AA1443" s="13">
        <v>2</v>
      </c>
      <c r="AB1443" s="13" t="s">
        <v>59</v>
      </c>
      <c r="AC1443" s="13" t="s">
        <v>67</v>
      </c>
      <c r="AD1443" s="13" t="s">
        <v>61</v>
      </c>
      <c r="AE1443" s="13">
        <v>1.3</v>
      </c>
      <c r="AF1443" s="13" t="s">
        <v>62</v>
      </c>
      <c r="AG1443" s="13" t="s">
        <v>69</v>
      </c>
      <c r="AL1443" s="13">
        <v>8760</v>
      </c>
      <c r="AM1443" s="13" t="s">
        <v>100</v>
      </c>
      <c r="AN1443" s="13" t="s">
        <v>257</v>
      </c>
      <c r="AO1443" s="11">
        <v>44068.419317129628</v>
      </c>
      <c r="AP1443" s="11" t="s">
        <v>66</v>
      </c>
      <c r="AQ1443" s="11" t="s">
        <v>49</v>
      </c>
      <c r="AR1443" s="11" t="s">
        <v>66</v>
      </c>
      <c r="AS1443" s="11" t="s">
        <v>55</v>
      </c>
      <c r="AT1443" s="11" t="s">
        <v>66</v>
      </c>
      <c r="AU1443" s="11" t="s">
        <v>61</v>
      </c>
      <c r="AV1443" t="s">
        <v>66</v>
      </c>
      <c r="AW1443" t="s">
        <v>66</v>
      </c>
    </row>
    <row r="1444" spans="1:49" hidden="1" x14ac:dyDescent="0.25">
      <c r="A1444" s="13" t="s">
        <v>1494</v>
      </c>
      <c r="B1444" s="13">
        <v>38040</v>
      </c>
      <c r="C1444" s="13" t="s">
        <v>1547</v>
      </c>
      <c r="D1444" s="13" t="s">
        <v>49</v>
      </c>
      <c r="E1444" s="13" t="s">
        <v>74</v>
      </c>
      <c r="F1444" s="15" t="s">
        <v>84</v>
      </c>
      <c r="G1444" s="13">
        <v>32.271110999999998</v>
      </c>
      <c r="H1444" s="13">
        <v>-103.93777799999999</v>
      </c>
      <c r="I1444" s="16" t="s">
        <v>75</v>
      </c>
      <c r="J1444" s="13" t="s">
        <v>53</v>
      </c>
      <c r="K1444" s="13">
        <v>10</v>
      </c>
      <c r="L1444" s="13" t="s">
        <v>1496</v>
      </c>
      <c r="M1444" s="13" t="s">
        <v>55</v>
      </c>
      <c r="N1444" s="13" t="s">
        <v>56</v>
      </c>
      <c r="O1444" s="13" t="s">
        <v>1548</v>
      </c>
      <c r="P1444" s="13" t="s">
        <v>58</v>
      </c>
      <c r="Q1444" s="13" t="s">
        <v>58</v>
      </c>
      <c r="R1444" s="13" t="s">
        <v>58</v>
      </c>
      <c r="T1444" s="14">
        <v>43074.419317129628</v>
      </c>
      <c r="Y1444" s="13">
        <v>3</v>
      </c>
      <c r="Z1444" s="13" t="s">
        <v>59</v>
      </c>
      <c r="AA1444" s="13">
        <v>3</v>
      </c>
      <c r="AB1444" s="13" t="s">
        <v>59</v>
      </c>
      <c r="AC1444" s="13" t="s">
        <v>67</v>
      </c>
      <c r="AD1444" s="13" t="s">
        <v>61</v>
      </c>
      <c r="AE1444" s="13">
        <v>0.42</v>
      </c>
      <c r="AF1444" s="13" t="s">
        <v>68</v>
      </c>
      <c r="AG1444" s="13" t="s">
        <v>69</v>
      </c>
      <c r="AK1444" s="13" t="s">
        <v>63</v>
      </c>
      <c r="AL1444" s="13">
        <v>8760</v>
      </c>
      <c r="AM1444" s="13" t="s">
        <v>200</v>
      </c>
      <c r="AO1444" s="11">
        <v>44068.419317129628</v>
      </c>
      <c r="AP1444" s="11" t="s">
        <v>66</v>
      </c>
      <c r="AQ1444" s="11" t="s">
        <v>49</v>
      </c>
      <c r="AR1444" s="11" t="s">
        <v>66</v>
      </c>
      <c r="AS1444" s="11" t="s">
        <v>55</v>
      </c>
      <c r="AT1444" s="11" t="s">
        <v>66</v>
      </c>
      <c r="AU1444" s="11" t="s">
        <v>61</v>
      </c>
      <c r="AV1444" t="s">
        <v>66</v>
      </c>
      <c r="AW1444" t="s">
        <v>66</v>
      </c>
    </row>
    <row r="1445" spans="1:49" hidden="1" x14ac:dyDescent="0.25">
      <c r="A1445" s="13" t="s">
        <v>1494</v>
      </c>
      <c r="B1445" s="13">
        <v>38040</v>
      </c>
      <c r="C1445" s="13" t="s">
        <v>1547</v>
      </c>
      <c r="D1445" s="13" t="s">
        <v>49</v>
      </c>
      <c r="E1445" s="13" t="s">
        <v>74</v>
      </c>
      <c r="F1445" s="15" t="s">
        <v>84</v>
      </c>
      <c r="G1445" s="13">
        <v>32.271110999999998</v>
      </c>
      <c r="H1445" s="13">
        <v>-103.93777799999999</v>
      </c>
      <c r="I1445" s="16" t="s">
        <v>75</v>
      </c>
      <c r="J1445" s="13" t="s">
        <v>53</v>
      </c>
      <c r="K1445" s="13">
        <v>10</v>
      </c>
      <c r="L1445" s="13" t="s">
        <v>1496</v>
      </c>
      <c r="M1445" s="13" t="s">
        <v>55</v>
      </c>
      <c r="N1445" s="13" t="s">
        <v>56</v>
      </c>
      <c r="O1445" s="13" t="s">
        <v>1548</v>
      </c>
      <c r="P1445" s="13" t="s">
        <v>58</v>
      </c>
      <c r="Q1445" s="13" t="s">
        <v>58</v>
      </c>
      <c r="R1445" s="13" t="s">
        <v>58</v>
      </c>
      <c r="T1445" s="14">
        <v>43074.419317129628</v>
      </c>
      <c r="Y1445" s="13">
        <v>3</v>
      </c>
      <c r="Z1445" s="13" t="s">
        <v>59</v>
      </c>
      <c r="AA1445" s="13">
        <v>3</v>
      </c>
      <c r="AB1445" s="13" t="s">
        <v>59</v>
      </c>
      <c r="AC1445" s="13" t="s">
        <v>67</v>
      </c>
      <c r="AD1445" s="13" t="s">
        <v>61</v>
      </c>
      <c r="AE1445" s="13">
        <v>1.84</v>
      </c>
      <c r="AF1445" s="13" t="s">
        <v>62</v>
      </c>
      <c r="AG1445" s="13" t="s">
        <v>69</v>
      </c>
      <c r="AK1445" s="13" t="s">
        <v>63</v>
      </c>
      <c r="AL1445" s="13">
        <v>8760</v>
      </c>
      <c r="AM1445" s="13" t="s">
        <v>200</v>
      </c>
      <c r="AO1445" s="11">
        <v>44068.419317129628</v>
      </c>
      <c r="AP1445" s="11" t="s">
        <v>66</v>
      </c>
      <c r="AQ1445" s="11" t="s">
        <v>49</v>
      </c>
      <c r="AR1445" s="11" t="s">
        <v>66</v>
      </c>
      <c r="AS1445" s="11" t="s">
        <v>55</v>
      </c>
      <c r="AT1445" s="11" t="s">
        <v>66</v>
      </c>
      <c r="AU1445" s="11" t="s">
        <v>61</v>
      </c>
      <c r="AV1445" t="s">
        <v>66</v>
      </c>
      <c r="AW1445" t="s">
        <v>66</v>
      </c>
    </row>
    <row r="1446" spans="1:49" hidden="1" x14ac:dyDescent="0.25">
      <c r="A1446" s="13" t="s">
        <v>1494</v>
      </c>
      <c r="B1446" s="13">
        <v>38040</v>
      </c>
      <c r="C1446" s="13" t="s">
        <v>1547</v>
      </c>
      <c r="D1446" s="13" t="s">
        <v>49</v>
      </c>
      <c r="E1446" s="13" t="s">
        <v>74</v>
      </c>
      <c r="F1446" s="15" t="s">
        <v>84</v>
      </c>
      <c r="G1446" s="13">
        <v>32.271110999999998</v>
      </c>
      <c r="H1446" s="13">
        <v>-103.93777799999999</v>
      </c>
      <c r="I1446" s="16" t="s">
        <v>75</v>
      </c>
      <c r="J1446" s="13" t="s">
        <v>53</v>
      </c>
      <c r="K1446" s="13">
        <v>11</v>
      </c>
      <c r="L1446" s="13" t="s">
        <v>1497</v>
      </c>
      <c r="M1446" s="13" t="s">
        <v>55</v>
      </c>
      <c r="N1446" s="13" t="s">
        <v>56</v>
      </c>
      <c r="O1446" s="13" t="s">
        <v>1549</v>
      </c>
      <c r="P1446" s="13" t="s">
        <v>58</v>
      </c>
      <c r="Q1446" s="13" t="s">
        <v>58</v>
      </c>
      <c r="R1446" s="13" t="s">
        <v>58</v>
      </c>
      <c r="U1446" s="13">
        <v>3</v>
      </c>
      <c r="V1446" s="13" t="s">
        <v>59</v>
      </c>
      <c r="W1446" s="13">
        <v>3</v>
      </c>
      <c r="X1446" s="13" t="s">
        <v>59</v>
      </c>
      <c r="Y1446" s="13">
        <v>3</v>
      </c>
      <c r="Z1446" s="13" t="s">
        <v>59</v>
      </c>
      <c r="AA1446" s="13">
        <v>3</v>
      </c>
      <c r="AB1446" s="13" t="s">
        <v>59</v>
      </c>
      <c r="AC1446" s="13" t="s">
        <v>67</v>
      </c>
      <c r="AD1446" s="13" t="s">
        <v>61</v>
      </c>
      <c r="AE1446" s="13">
        <v>0.42</v>
      </c>
      <c r="AF1446" s="13" t="s">
        <v>68</v>
      </c>
      <c r="AG1446" s="13" t="s">
        <v>69</v>
      </c>
      <c r="AK1446" s="13" t="s">
        <v>63</v>
      </c>
      <c r="AL1446" s="13">
        <v>8760</v>
      </c>
      <c r="AM1446" s="13" t="s">
        <v>200</v>
      </c>
      <c r="AO1446" s="11">
        <v>44068.419317129628</v>
      </c>
      <c r="AP1446" s="11" t="s">
        <v>66</v>
      </c>
      <c r="AQ1446" s="11" t="s">
        <v>49</v>
      </c>
      <c r="AR1446" s="11" t="s">
        <v>66</v>
      </c>
      <c r="AS1446" s="11" t="s">
        <v>55</v>
      </c>
      <c r="AT1446" s="11" t="s">
        <v>66</v>
      </c>
      <c r="AU1446" s="11" t="s">
        <v>61</v>
      </c>
      <c r="AV1446" t="s">
        <v>66</v>
      </c>
      <c r="AW1446" t="s">
        <v>66</v>
      </c>
    </row>
    <row r="1447" spans="1:49" hidden="1" x14ac:dyDescent="0.25">
      <c r="A1447" s="13" t="s">
        <v>1494</v>
      </c>
      <c r="B1447" s="13">
        <v>38040</v>
      </c>
      <c r="C1447" s="13" t="s">
        <v>1547</v>
      </c>
      <c r="D1447" s="13" t="s">
        <v>49</v>
      </c>
      <c r="E1447" s="13" t="s">
        <v>74</v>
      </c>
      <c r="F1447" s="15" t="s">
        <v>84</v>
      </c>
      <c r="G1447" s="13">
        <v>32.271110999999998</v>
      </c>
      <c r="H1447" s="13">
        <v>-103.93777799999999</v>
      </c>
      <c r="I1447" s="16" t="s">
        <v>75</v>
      </c>
      <c r="J1447" s="13" t="s">
        <v>53</v>
      </c>
      <c r="K1447" s="13">
        <v>11</v>
      </c>
      <c r="L1447" s="13" t="s">
        <v>1497</v>
      </c>
      <c r="M1447" s="13" t="s">
        <v>55</v>
      </c>
      <c r="N1447" s="13" t="s">
        <v>56</v>
      </c>
      <c r="O1447" s="13" t="s">
        <v>1549</v>
      </c>
      <c r="P1447" s="13" t="s">
        <v>58</v>
      </c>
      <c r="Q1447" s="13" t="s">
        <v>58</v>
      </c>
      <c r="R1447" s="13" t="s">
        <v>58</v>
      </c>
      <c r="U1447" s="13">
        <v>3</v>
      </c>
      <c r="V1447" s="13" t="s">
        <v>59</v>
      </c>
      <c r="W1447" s="13">
        <v>3</v>
      </c>
      <c r="X1447" s="13" t="s">
        <v>59</v>
      </c>
      <c r="Y1447" s="13">
        <v>3</v>
      </c>
      <c r="Z1447" s="13" t="s">
        <v>59</v>
      </c>
      <c r="AA1447" s="13">
        <v>3</v>
      </c>
      <c r="AB1447" s="13" t="s">
        <v>59</v>
      </c>
      <c r="AC1447" s="13" t="s">
        <v>67</v>
      </c>
      <c r="AD1447" s="13" t="s">
        <v>61</v>
      </c>
      <c r="AE1447" s="13">
        <v>1.84</v>
      </c>
      <c r="AF1447" s="13" t="s">
        <v>62</v>
      </c>
      <c r="AG1447" s="13" t="s">
        <v>69</v>
      </c>
      <c r="AK1447" s="13" t="s">
        <v>63</v>
      </c>
      <c r="AL1447" s="13">
        <v>8760</v>
      </c>
      <c r="AM1447" s="13" t="s">
        <v>200</v>
      </c>
      <c r="AO1447" s="11">
        <v>44068.419317129628</v>
      </c>
      <c r="AP1447" s="11" t="s">
        <v>66</v>
      </c>
      <c r="AQ1447" s="11" t="s">
        <v>49</v>
      </c>
      <c r="AR1447" s="11" t="s">
        <v>66</v>
      </c>
      <c r="AS1447" s="11" t="s">
        <v>55</v>
      </c>
      <c r="AT1447" s="11" t="s">
        <v>66</v>
      </c>
      <c r="AU1447" s="11" t="s">
        <v>61</v>
      </c>
      <c r="AV1447" t="s">
        <v>66</v>
      </c>
      <c r="AW1447" t="s">
        <v>66</v>
      </c>
    </row>
    <row r="1448" spans="1:49" hidden="1" x14ac:dyDescent="0.25">
      <c r="A1448" s="13" t="s">
        <v>1494</v>
      </c>
      <c r="B1448" s="13">
        <v>38041</v>
      </c>
      <c r="C1448" s="13" t="s">
        <v>1550</v>
      </c>
      <c r="D1448" s="13" t="s">
        <v>49</v>
      </c>
      <c r="E1448" s="13" t="s">
        <v>74</v>
      </c>
      <c r="F1448" s="15" t="s">
        <v>84</v>
      </c>
      <c r="G1448" s="13">
        <v>32.372777999999997</v>
      </c>
      <c r="H1448" s="13">
        <v>-103.876389</v>
      </c>
      <c r="I1448" s="16" t="s">
        <v>75</v>
      </c>
      <c r="J1448" s="13" t="s">
        <v>53</v>
      </c>
      <c r="K1448" s="13">
        <v>10</v>
      </c>
      <c r="L1448" s="13" t="s">
        <v>267</v>
      </c>
      <c r="M1448" s="13" t="s">
        <v>55</v>
      </c>
      <c r="N1448" s="13" t="s">
        <v>56</v>
      </c>
      <c r="O1448" s="13" t="s">
        <v>1551</v>
      </c>
      <c r="P1448" s="13" t="s">
        <v>58</v>
      </c>
      <c r="Q1448" s="13" t="s">
        <v>58</v>
      </c>
      <c r="R1448" s="13" t="s">
        <v>58</v>
      </c>
      <c r="Y1448" s="13">
        <v>3</v>
      </c>
      <c r="Z1448" s="13" t="s">
        <v>59</v>
      </c>
      <c r="AA1448" s="13">
        <v>3</v>
      </c>
      <c r="AB1448" s="13" t="s">
        <v>59</v>
      </c>
      <c r="AC1448" s="13" t="s">
        <v>67</v>
      </c>
      <c r="AD1448" s="13" t="s">
        <v>61</v>
      </c>
      <c r="AE1448" s="13">
        <v>0.4</v>
      </c>
      <c r="AF1448" s="13" t="s">
        <v>68</v>
      </c>
      <c r="AG1448" s="13" t="s">
        <v>69</v>
      </c>
      <c r="AK1448" s="13" t="s">
        <v>63</v>
      </c>
      <c r="AL1448" s="13">
        <v>8760</v>
      </c>
      <c r="AM1448" s="13" t="s">
        <v>200</v>
      </c>
      <c r="AO1448" s="11">
        <v>44068.419317129628</v>
      </c>
      <c r="AP1448" s="11" t="s">
        <v>66</v>
      </c>
      <c r="AQ1448" s="11" t="s">
        <v>49</v>
      </c>
      <c r="AR1448" s="11" t="s">
        <v>66</v>
      </c>
      <c r="AS1448" s="11" t="s">
        <v>55</v>
      </c>
      <c r="AT1448" s="11" t="s">
        <v>66</v>
      </c>
      <c r="AU1448" s="11" t="s">
        <v>61</v>
      </c>
      <c r="AV1448" t="s">
        <v>66</v>
      </c>
      <c r="AW1448" t="s">
        <v>66</v>
      </c>
    </row>
    <row r="1449" spans="1:49" hidden="1" x14ac:dyDescent="0.25">
      <c r="A1449" s="13" t="s">
        <v>1494</v>
      </c>
      <c r="B1449" s="13">
        <v>38041</v>
      </c>
      <c r="C1449" s="13" t="s">
        <v>1550</v>
      </c>
      <c r="D1449" s="13" t="s">
        <v>49</v>
      </c>
      <c r="E1449" s="13" t="s">
        <v>74</v>
      </c>
      <c r="F1449" s="15" t="s">
        <v>84</v>
      </c>
      <c r="G1449" s="13">
        <v>32.372777999999997</v>
      </c>
      <c r="H1449" s="13">
        <v>-103.876389</v>
      </c>
      <c r="I1449" s="16" t="s">
        <v>75</v>
      </c>
      <c r="J1449" s="13" t="s">
        <v>53</v>
      </c>
      <c r="K1449" s="13">
        <v>10</v>
      </c>
      <c r="L1449" s="13" t="s">
        <v>267</v>
      </c>
      <c r="M1449" s="13" t="s">
        <v>55</v>
      </c>
      <c r="N1449" s="13" t="s">
        <v>56</v>
      </c>
      <c r="O1449" s="13" t="s">
        <v>1551</v>
      </c>
      <c r="P1449" s="13" t="s">
        <v>58</v>
      </c>
      <c r="Q1449" s="13" t="s">
        <v>58</v>
      </c>
      <c r="R1449" s="13" t="s">
        <v>58</v>
      </c>
      <c r="Y1449" s="13">
        <v>3</v>
      </c>
      <c r="Z1449" s="13" t="s">
        <v>59</v>
      </c>
      <c r="AA1449" s="13">
        <v>3</v>
      </c>
      <c r="AB1449" s="13" t="s">
        <v>59</v>
      </c>
      <c r="AC1449" s="13" t="s">
        <v>67</v>
      </c>
      <c r="AD1449" s="13" t="s">
        <v>61</v>
      </c>
      <c r="AE1449" s="13">
        <v>1.8</v>
      </c>
      <c r="AF1449" s="13" t="s">
        <v>62</v>
      </c>
      <c r="AG1449" s="13" t="s">
        <v>69</v>
      </c>
      <c r="AK1449" s="13" t="s">
        <v>63</v>
      </c>
      <c r="AL1449" s="13">
        <v>8760</v>
      </c>
      <c r="AM1449" s="13" t="s">
        <v>200</v>
      </c>
      <c r="AO1449" s="11">
        <v>44068.419317129628</v>
      </c>
      <c r="AP1449" s="11" t="s">
        <v>66</v>
      </c>
      <c r="AQ1449" s="11" t="s">
        <v>49</v>
      </c>
      <c r="AR1449" s="11" t="s">
        <v>66</v>
      </c>
      <c r="AS1449" s="11" t="s">
        <v>55</v>
      </c>
      <c r="AT1449" s="11" t="s">
        <v>66</v>
      </c>
      <c r="AU1449" s="11" t="s">
        <v>61</v>
      </c>
      <c r="AV1449" t="s">
        <v>66</v>
      </c>
      <c r="AW1449" t="s">
        <v>66</v>
      </c>
    </row>
    <row r="1450" spans="1:49" hidden="1" x14ac:dyDescent="0.25">
      <c r="A1450" s="13" t="s">
        <v>1494</v>
      </c>
      <c r="B1450" s="13">
        <v>38041</v>
      </c>
      <c r="C1450" s="13" t="s">
        <v>1550</v>
      </c>
      <c r="D1450" s="13" t="s">
        <v>49</v>
      </c>
      <c r="E1450" s="13" t="s">
        <v>74</v>
      </c>
      <c r="F1450" s="15" t="s">
        <v>84</v>
      </c>
      <c r="G1450" s="13">
        <v>32.372777999999997</v>
      </c>
      <c r="H1450" s="13">
        <v>-103.876389</v>
      </c>
      <c r="I1450" s="16" t="s">
        <v>75</v>
      </c>
      <c r="J1450" s="13" t="s">
        <v>53</v>
      </c>
      <c r="K1450" s="13">
        <v>11</v>
      </c>
      <c r="L1450" s="13" t="s">
        <v>269</v>
      </c>
      <c r="M1450" s="13" t="s">
        <v>55</v>
      </c>
      <c r="N1450" s="13" t="s">
        <v>56</v>
      </c>
      <c r="O1450" s="13" t="s">
        <v>1552</v>
      </c>
      <c r="P1450" s="13" t="s">
        <v>58</v>
      </c>
      <c r="Q1450" s="13" t="s">
        <v>58</v>
      </c>
      <c r="R1450" s="13" t="s">
        <v>58</v>
      </c>
      <c r="Y1450" s="13">
        <v>3</v>
      </c>
      <c r="Z1450" s="13" t="s">
        <v>59</v>
      </c>
      <c r="AA1450" s="13">
        <v>3</v>
      </c>
      <c r="AB1450" s="13" t="s">
        <v>59</v>
      </c>
      <c r="AC1450" s="13" t="s">
        <v>67</v>
      </c>
      <c r="AD1450" s="13" t="s">
        <v>61</v>
      </c>
      <c r="AE1450" s="13">
        <v>0.4</v>
      </c>
      <c r="AF1450" s="13" t="s">
        <v>68</v>
      </c>
      <c r="AG1450" s="13" t="s">
        <v>69</v>
      </c>
      <c r="AK1450" s="13" t="s">
        <v>63</v>
      </c>
      <c r="AL1450" s="13">
        <v>8760</v>
      </c>
      <c r="AM1450" s="13" t="s">
        <v>200</v>
      </c>
      <c r="AO1450" s="11">
        <v>44068.419317129628</v>
      </c>
      <c r="AP1450" s="11" t="s">
        <v>66</v>
      </c>
      <c r="AQ1450" s="11" t="s">
        <v>49</v>
      </c>
      <c r="AR1450" s="11" t="s">
        <v>66</v>
      </c>
      <c r="AS1450" s="11" t="s">
        <v>55</v>
      </c>
      <c r="AT1450" s="11" t="s">
        <v>66</v>
      </c>
      <c r="AU1450" s="11" t="s">
        <v>61</v>
      </c>
      <c r="AV1450" t="s">
        <v>66</v>
      </c>
      <c r="AW1450" t="s">
        <v>66</v>
      </c>
    </row>
    <row r="1451" spans="1:49" hidden="1" x14ac:dyDescent="0.25">
      <c r="A1451" s="13" t="s">
        <v>1494</v>
      </c>
      <c r="B1451" s="13">
        <v>38041</v>
      </c>
      <c r="C1451" s="13" t="s">
        <v>1550</v>
      </c>
      <c r="D1451" s="13" t="s">
        <v>49</v>
      </c>
      <c r="E1451" s="13" t="s">
        <v>74</v>
      </c>
      <c r="F1451" s="15" t="s">
        <v>84</v>
      </c>
      <c r="G1451" s="13">
        <v>32.372777999999997</v>
      </c>
      <c r="H1451" s="13">
        <v>-103.876389</v>
      </c>
      <c r="I1451" s="16" t="s">
        <v>75</v>
      </c>
      <c r="J1451" s="13" t="s">
        <v>53</v>
      </c>
      <c r="K1451" s="13">
        <v>11</v>
      </c>
      <c r="L1451" s="13" t="s">
        <v>269</v>
      </c>
      <c r="M1451" s="13" t="s">
        <v>55</v>
      </c>
      <c r="N1451" s="13" t="s">
        <v>56</v>
      </c>
      <c r="O1451" s="13" t="s">
        <v>1552</v>
      </c>
      <c r="P1451" s="13" t="s">
        <v>58</v>
      </c>
      <c r="Q1451" s="13" t="s">
        <v>58</v>
      </c>
      <c r="R1451" s="13" t="s">
        <v>58</v>
      </c>
      <c r="Y1451" s="13">
        <v>3</v>
      </c>
      <c r="Z1451" s="13" t="s">
        <v>59</v>
      </c>
      <c r="AA1451" s="13">
        <v>3</v>
      </c>
      <c r="AB1451" s="13" t="s">
        <v>59</v>
      </c>
      <c r="AC1451" s="13" t="s">
        <v>67</v>
      </c>
      <c r="AD1451" s="13" t="s">
        <v>61</v>
      </c>
      <c r="AE1451" s="13">
        <v>1.8</v>
      </c>
      <c r="AF1451" s="13" t="s">
        <v>62</v>
      </c>
      <c r="AG1451" s="13" t="s">
        <v>69</v>
      </c>
      <c r="AK1451" s="13" t="s">
        <v>63</v>
      </c>
      <c r="AL1451" s="13">
        <v>8760</v>
      </c>
      <c r="AM1451" s="13" t="s">
        <v>200</v>
      </c>
      <c r="AO1451" s="11">
        <v>44068.419317129628</v>
      </c>
      <c r="AP1451" s="11" t="s">
        <v>66</v>
      </c>
      <c r="AQ1451" s="11" t="s">
        <v>49</v>
      </c>
      <c r="AR1451" s="11" t="s">
        <v>66</v>
      </c>
      <c r="AS1451" s="11" t="s">
        <v>55</v>
      </c>
      <c r="AT1451" s="11" t="s">
        <v>66</v>
      </c>
      <c r="AU1451" s="11" t="s">
        <v>61</v>
      </c>
      <c r="AV1451" t="s">
        <v>66</v>
      </c>
      <c r="AW1451" t="s">
        <v>66</v>
      </c>
    </row>
    <row r="1452" spans="1:49" hidden="1" x14ac:dyDescent="0.25">
      <c r="A1452" s="13" t="s">
        <v>1494</v>
      </c>
      <c r="B1452" s="13">
        <v>38088</v>
      </c>
      <c r="C1452" s="13" t="s">
        <v>1553</v>
      </c>
      <c r="D1452" s="13" t="s">
        <v>49</v>
      </c>
      <c r="E1452" s="13" t="s">
        <v>74</v>
      </c>
      <c r="F1452" s="15" t="s">
        <v>84</v>
      </c>
      <c r="G1452" s="13">
        <v>32.640951999999999</v>
      </c>
      <c r="H1452" s="13">
        <v>-103.963826</v>
      </c>
      <c r="I1452" s="16" t="s">
        <v>75</v>
      </c>
      <c r="J1452" s="13" t="s">
        <v>53</v>
      </c>
      <c r="K1452" s="13">
        <v>11</v>
      </c>
      <c r="L1452" s="13" t="s">
        <v>1496</v>
      </c>
      <c r="M1452" s="13" t="s">
        <v>55</v>
      </c>
      <c r="N1452" s="13" t="s">
        <v>56</v>
      </c>
      <c r="O1452" s="13" t="s">
        <v>1554</v>
      </c>
      <c r="P1452" s="13" t="s">
        <v>58</v>
      </c>
      <c r="Q1452" s="13" t="s">
        <v>58</v>
      </c>
      <c r="R1452" s="13" t="s">
        <v>58</v>
      </c>
      <c r="T1452" s="14">
        <v>43074.419317129628</v>
      </c>
      <c r="Y1452" s="13">
        <v>4</v>
      </c>
      <c r="Z1452" s="13" t="s">
        <v>59</v>
      </c>
      <c r="AA1452" s="13">
        <v>4</v>
      </c>
      <c r="AB1452" s="13" t="s">
        <v>59</v>
      </c>
      <c r="AC1452" s="13" t="s">
        <v>67</v>
      </c>
      <c r="AD1452" s="13" t="s">
        <v>61</v>
      </c>
      <c r="AE1452" s="13">
        <v>0.39</v>
      </c>
      <c r="AF1452" s="13" t="s">
        <v>68</v>
      </c>
      <c r="AG1452" s="13" t="s">
        <v>69</v>
      </c>
      <c r="AK1452" s="13" t="s">
        <v>63</v>
      </c>
      <c r="AL1452" s="13">
        <v>8760</v>
      </c>
      <c r="AM1452" s="13" t="s">
        <v>64</v>
      </c>
      <c r="AO1452" s="11">
        <v>44068.419317129628</v>
      </c>
      <c r="AP1452" s="11" t="s">
        <v>66</v>
      </c>
      <c r="AQ1452" s="11" t="s">
        <v>49</v>
      </c>
      <c r="AR1452" s="11" t="s">
        <v>66</v>
      </c>
      <c r="AS1452" s="11" t="s">
        <v>55</v>
      </c>
      <c r="AT1452" s="11" t="s">
        <v>66</v>
      </c>
      <c r="AU1452" s="11" t="s">
        <v>61</v>
      </c>
      <c r="AV1452" t="s">
        <v>66</v>
      </c>
      <c r="AW1452" t="s">
        <v>66</v>
      </c>
    </row>
    <row r="1453" spans="1:49" hidden="1" x14ac:dyDescent="0.25">
      <c r="A1453" s="13" t="s">
        <v>1494</v>
      </c>
      <c r="B1453" s="13">
        <v>38088</v>
      </c>
      <c r="C1453" s="13" t="s">
        <v>1553</v>
      </c>
      <c r="D1453" s="13" t="s">
        <v>49</v>
      </c>
      <c r="E1453" s="13" t="s">
        <v>74</v>
      </c>
      <c r="F1453" s="15" t="s">
        <v>84</v>
      </c>
      <c r="G1453" s="13">
        <v>32.640951999999999</v>
      </c>
      <c r="H1453" s="13">
        <v>-103.963826</v>
      </c>
      <c r="I1453" s="16" t="s">
        <v>75</v>
      </c>
      <c r="J1453" s="13" t="s">
        <v>53</v>
      </c>
      <c r="K1453" s="13">
        <v>11</v>
      </c>
      <c r="L1453" s="13" t="s">
        <v>1496</v>
      </c>
      <c r="M1453" s="13" t="s">
        <v>55</v>
      </c>
      <c r="N1453" s="13" t="s">
        <v>56</v>
      </c>
      <c r="O1453" s="13" t="s">
        <v>1554</v>
      </c>
      <c r="P1453" s="13" t="s">
        <v>58</v>
      </c>
      <c r="Q1453" s="13" t="s">
        <v>58</v>
      </c>
      <c r="R1453" s="13" t="s">
        <v>58</v>
      </c>
      <c r="T1453" s="14">
        <v>43074.419317129628</v>
      </c>
      <c r="Y1453" s="13">
        <v>4</v>
      </c>
      <c r="Z1453" s="13" t="s">
        <v>59</v>
      </c>
      <c r="AA1453" s="13">
        <v>4</v>
      </c>
      <c r="AB1453" s="13" t="s">
        <v>59</v>
      </c>
      <c r="AC1453" s="13" t="s">
        <v>67</v>
      </c>
      <c r="AD1453" s="13" t="s">
        <v>61</v>
      </c>
      <c r="AE1453" s="13">
        <v>1.72</v>
      </c>
      <c r="AF1453" s="13" t="s">
        <v>62</v>
      </c>
      <c r="AG1453" s="13" t="s">
        <v>69</v>
      </c>
      <c r="AK1453" s="13" t="s">
        <v>63</v>
      </c>
      <c r="AL1453" s="13">
        <v>8760</v>
      </c>
      <c r="AM1453" s="13" t="s">
        <v>64</v>
      </c>
      <c r="AO1453" s="11">
        <v>44068.419317129628</v>
      </c>
      <c r="AP1453" s="11" t="s">
        <v>66</v>
      </c>
      <c r="AQ1453" s="11" t="s">
        <v>49</v>
      </c>
      <c r="AR1453" s="11" t="s">
        <v>66</v>
      </c>
      <c r="AS1453" s="11" t="s">
        <v>55</v>
      </c>
      <c r="AT1453" s="11" t="s">
        <v>66</v>
      </c>
      <c r="AU1453" s="11" t="s">
        <v>61</v>
      </c>
      <c r="AV1453" t="s">
        <v>66</v>
      </c>
      <c r="AW1453" t="s">
        <v>66</v>
      </c>
    </row>
    <row r="1454" spans="1:49" hidden="1" x14ac:dyDescent="0.25">
      <c r="A1454" s="13" t="s">
        <v>1494</v>
      </c>
      <c r="B1454" s="13">
        <v>38088</v>
      </c>
      <c r="C1454" s="13" t="s">
        <v>1553</v>
      </c>
      <c r="D1454" s="13" t="s">
        <v>49</v>
      </c>
      <c r="E1454" s="13" t="s">
        <v>74</v>
      </c>
      <c r="F1454" s="15" t="s">
        <v>84</v>
      </c>
      <c r="G1454" s="13">
        <v>32.640951999999999</v>
      </c>
      <c r="H1454" s="13">
        <v>-103.963826</v>
      </c>
      <c r="I1454" s="16" t="s">
        <v>75</v>
      </c>
      <c r="J1454" s="13" t="s">
        <v>53</v>
      </c>
      <c r="K1454" s="13">
        <v>12</v>
      </c>
      <c r="L1454" s="13" t="s">
        <v>1497</v>
      </c>
      <c r="M1454" s="13" t="s">
        <v>55</v>
      </c>
      <c r="N1454" s="13" t="s">
        <v>56</v>
      </c>
      <c r="O1454" s="13" t="s">
        <v>1554</v>
      </c>
      <c r="P1454" s="13" t="s">
        <v>58</v>
      </c>
      <c r="Q1454" s="13" t="s">
        <v>58</v>
      </c>
      <c r="R1454" s="13" t="s">
        <v>58</v>
      </c>
      <c r="Y1454" s="13">
        <v>4</v>
      </c>
      <c r="Z1454" s="13" t="s">
        <v>59</v>
      </c>
      <c r="AA1454" s="13">
        <v>4</v>
      </c>
      <c r="AB1454" s="13" t="s">
        <v>59</v>
      </c>
      <c r="AC1454" s="13" t="s">
        <v>67</v>
      </c>
      <c r="AD1454" s="13" t="s">
        <v>61</v>
      </c>
      <c r="AE1454" s="13">
        <v>0.39</v>
      </c>
      <c r="AF1454" s="13" t="s">
        <v>68</v>
      </c>
      <c r="AG1454" s="13" t="s">
        <v>69</v>
      </c>
      <c r="AK1454" s="13" t="s">
        <v>63</v>
      </c>
      <c r="AL1454" s="13">
        <v>8760</v>
      </c>
      <c r="AM1454" s="13" t="s">
        <v>64</v>
      </c>
      <c r="AO1454" s="11">
        <v>44068.419317129628</v>
      </c>
      <c r="AP1454" s="11" t="s">
        <v>66</v>
      </c>
      <c r="AQ1454" s="11" t="s">
        <v>49</v>
      </c>
      <c r="AR1454" s="11" t="s">
        <v>66</v>
      </c>
      <c r="AS1454" s="11" t="s">
        <v>55</v>
      </c>
      <c r="AT1454" s="11" t="s">
        <v>66</v>
      </c>
      <c r="AU1454" s="11" t="s">
        <v>61</v>
      </c>
      <c r="AV1454" t="s">
        <v>66</v>
      </c>
      <c r="AW1454" t="s">
        <v>66</v>
      </c>
    </row>
    <row r="1455" spans="1:49" hidden="1" x14ac:dyDescent="0.25">
      <c r="A1455" s="13" t="s">
        <v>1494</v>
      </c>
      <c r="B1455" s="13">
        <v>38088</v>
      </c>
      <c r="C1455" s="13" t="s">
        <v>1553</v>
      </c>
      <c r="D1455" s="13" t="s">
        <v>49</v>
      </c>
      <c r="E1455" s="13" t="s">
        <v>74</v>
      </c>
      <c r="F1455" s="15" t="s">
        <v>84</v>
      </c>
      <c r="G1455" s="13">
        <v>32.640951999999999</v>
      </c>
      <c r="H1455" s="13">
        <v>-103.963826</v>
      </c>
      <c r="I1455" s="16" t="s">
        <v>75</v>
      </c>
      <c r="J1455" s="13" t="s">
        <v>53</v>
      </c>
      <c r="K1455" s="13">
        <v>12</v>
      </c>
      <c r="L1455" s="13" t="s">
        <v>1497</v>
      </c>
      <c r="M1455" s="13" t="s">
        <v>55</v>
      </c>
      <c r="N1455" s="13" t="s">
        <v>56</v>
      </c>
      <c r="O1455" s="13" t="s">
        <v>1554</v>
      </c>
      <c r="P1455" s="13" t="s">
        <v>58</v>
      </c>
      <c r="Q1455" s="13" t="s">
        <v>58</v>
      </c>
      <c r="R1455" s="13" t="s">
        <v>58</v>
      </c>
      <c r="Y1455" s="13">
        <v>4</v>
      </c>
      <c r="Z1455" s="13" t="s">
        <v>59</v>
      </c>
      <c r="AA1455" s="13">
        <v>4</v>
      </c>
      <c r="AB1455" s="13" t="s">
        <v>59</v>
      </c>
      <c r="AC1455" s="13" t="s">
        <v>67</v>
      </c>
      <c r="AD1455" s="13" t="s">
        <v>61</v>
      </c>
      <c r="AE1455" s="13">
        <v>1.72</v>
      </c>
      <c r="AF1455" s="13" t="s">
        <v>62</v>
      </c>
      <c r="AG1455" s="13" t="s">
        <v>69</v>
      </c>
      <c r="AK1455" s="13" t="s">
        <v>63</v>
      </c>
      <c r="AL1455" s="13">
        <v>8760</v>
      </c>
      <c r="AM1455" s="13" t="s">
        <v>64</v>
      </c>
      <c r="AO1455" s="11">
        <v>44068.419317129628</v>
      </c>
      <c r="AP1455" s="11" t="s">
        <v>66</v>
      </c>
      <c r="AQ1455" s="11" t="s">
        <v>49</v>
      </c>
      <c r="AR1455" s="11" t="s">
        <v>66</v>
      </c>
      <c r="AS1455" s="11" t="s">
        <v>55</v>
      </c>
      <c r="AT1455" s="11" t="s">
        <v>66</v>
      </c>
      <c r="AU1455" s="11" t="s">
        <v>61</v>
      </c>
      <c r="AV1455" t="s">
        <v>66</v>
      </c>
      <c r="AW1455" t="s">
        <v>66</v>
      </c>
    </row>
    <row r="1456" spans="1:49" hidden="1" x14ac:dyDescent="0.25">
      <c r="A1456" s="13" t="s">
        <v>1494</v>
      </c>
      <c r="B1456" s="13">
        <v>38089</v>
      </c>
      <c r="C1456" s="13" t="s">
        <v>1555</v>
      </c>
      <c r="D1456" s="13" t="s">
        <v>49</v>
      </c>
      <c r="E1456" s="13" t="s">
        <v>74</v>
      </c>
      <c r="F1456" s="15" t="s">
        <v>84</v>
      </c>
      <c r="G1456" s="13">
        <v>32.002222000000003</v>
      </c>
      <c r="H1456" s="13">
        <v>-103.896944</v>
      </c>
      <c r="I1456" s="16" t="s">
        <v>75</v>
      </c>
      <c r="J1456" s="13" t="s">
        <v>53</v>
      </c>
      <c r="K1456" s="13">
        <v>1</v>
      </c>
      <c r="L1456" s="13" t="s">
        <v>267</v>
      </c>
      <c r="M1456" s="13" t="s">
        <v>55</v>
      </c>
      <c r="N1456" s="13" t="s">
        <v>56</v>
      </c>
      <c r="O1456" s="13" t="s">
        <v>1556</v>
      </c>
      <c r="P1456" s="13" t="s">
        <v>58</v>
      </c>
      <c r="Q1456" s="13" t="s">
        <v>58</v>
      </c>
      <c r="R1456" s="13" t="s">
        <v>58</v>
      </c>
      <c r="Y1456" s="13">
        <v>3</v>
      </c>
      <c r="Z1456" s="13" t="s">
        <v>59</v>
      </c>
      <c r="AA1456" s="13">
        <v>3</v>
      </c>
      <c r="AB1456" s="13" t="s">
        <v>59</v>
      </c>
      <c r="AC1456" s="13" t="s">
        <v>67</v>
      </c>
      <c r="AD1456" s="13" t="s">
        <v>61</v>
      </c>
      <c r="AE1456" s="13">
        <v>1.84</v>
      </c>
      <c r="AF1456" s="13" t="s">
        <v>62</v>
      </c>
      <c r="AG1456" s="13" t="s">
        <v>69</v>
      </c>
      <c r="AK1456" s="13" t="s">
        <v>63</v>
      </c>
      <c r="AL1456" s="13">
        <v>8760</v>
      </c>
      <c r="AM1456" s="13" t="s">
        <v>64</v>
      </c>
      <c r="AO1456" s="11">
        <v>44068.419317129628</v>
      </c>
      <c r="AP1456" s="11" t="s">
        <v>66</v>
      </c>
      <c r="AQ1456" s="11" t="s">
        <v>49</v>
      </c>
      <c r="AR1456" s="11" t="s">
        <v>66</v>
      </c>
      <c r="AS1456" s="11" t="s">
        <v>55</v>
      </c>
      <c r="AT1456" s="11" t="s">
        <v>66</v>
      </c>
      <c r="AU1456" s="11" t="s">
        <v>61</v>
      </c>
      <c r="AV1456" t="s">
        <v>66</v>
      </c>
      <c r="AW1456" t="s">
        <v>66</v>
      </c>
    </row>
    <row r="1457" spans="1:49" hidden="1" x14ac:dyDescent="0.25">
      <c r="A1457" s="13" t="s">
        <v>1494</v>
      </c>
      <c r="B1457" s="13">
        <v>38089</v>
      </c>
      <c r="C1457" s="13" t="s">
        <v>1555</v>
      </c>
      <c r="D1457" s="13" t="s">
        <v>49</v>
      </c>
      <c r="E1457" s="13" t="s">
        <v>74</v>
      </c>
      <c r="F1457" s="15" t="s">
        <v>84</v>
      </c>
      <c r="G1457" s="13">
        <v>32.002222000000003</v>
      </c>
      <c r="H1457" s="13">
        <v>-103.896944</v>
      </c>
      <c r="I1457" s="16" t="s">
        <v>75</v>
      </c>
      <c r="J1457" s="13" t="s">
        <v>53</v>
      </c>
      <c r="K1457" s="13">
        <v>1</v>
      </c>
      <c r="L1457" s="13" t="s">
        <v>267</v>
      </c>
      <c r="M1457" s="13" t="s">
        <v>55</v>
      </c>
      <c r="N1457" s="13" t="s">
        <v>56</v>
      </c>
      <c r="O1457" s="13" t="s">
        <v>1556</v>
      </c>
      <c r="P1457" s="13" t="s">
        <v>58</v>
      </c>
      <c r="Q1457" s="13" t="s">
        <v>58</v>
      </c>
      <c r="R1457" s="13" t="s">
        <v>58</v>
      </c>
      <c r="Y1457" s="13">
        <v>3</v>
      </c>
      <c r="Z1457" s="13" t="s">
        <v>59</v>
      </c>
      <c r="AA1457" s="13">
        <v>3</v>
      </c>
      <c r="AB1457" s="13" t="s">
        <v>59</v>
      </c>
      <c r="AC1457" s="13" t="s">
        <v>67</v>
      </c>
      <c r="AD1457" s="13" t="s">
        <v>61</v>
      </c>
      <c r="AE1457" s="13">
        <v>0.42</v>
      </c>
      <c r="AF1457" s="13" t="s">
        <v>68</v>
      </c>
      <c r="AG1457" s="13" t="s">
        <v>69</v>
      </c>
      <c r="AK1457" s="13" t="s">
        <v>63</v>
      </c>
      <c r="AL1457" s="13">
        <v>8760</v>
      </c>
      <c r="AM1457" s="13" t="s">
        <v>64</v>
      </c>
      <c r="AO1457" s="11">
        <v>44068.419317129628</v>
      </c>
      <c r="AP1457" s="11" t="s">
        <v>66</v>
      </c>
      <c r="AQ1457" s="11" t="s">
        <v>49</v>
      </c>
      <c r="AR1457" s="11" t="s">
        <v>66</v>
      </c>
      <c r="AS1457" s="11" t="s">
        <v>55</v>
      </c>
      <c r="AT1457" s="11" t="s">
        <v>66</v>
      </c>
      <c r="AU1457" s="11" t="s">
        <v>61</v>
      </c>
      <c r="AV1457" t="s">
        <v>66</v>
      </c>
      <c r="AW1457" t="s">
        <v>66</v>
      </c>
    </row>
    <row r="1458" spans="1:49" hidden="1" x14ac:dyDescent="0.25">
      <c r="A1458" s="13" t="s">
        <v>1494</v>
      </c>
      <c r="B1458" s="13">
        <v>38089</v>
      </c>
      <c r="C1458" s="13" t="s">
        <v>1555</v>
      </c>
      <c r="D1458" s="13" t="s">
        <v>49</v>
      </c>
      <c r="E1458" s="13" t="s">
        <v>74</v>
      </c>
      <c r="F1458" s="15" t="s">
        <v>84</v>
      </c>
      <c r="G1458" s="13">
        <v>32.002222000000003</v>
      </c>
      <c r="H1458" s="13">
        <v>-103.896944</v>
      </c>
      <c r="I1458" s="16" t="s">
        <v>75</v>
      </c>
      <c r="J1458" s="13" t="s">
        <v>53</v>
      </c>
      <c r="K1458" s="13">
        <v>2</v>
      </c>
      <c r="L1458" s="13" t="s">
        <v>269</v>
      </c>
      <c r="M1458" s="13" t="s">
        <v>55</v>
      </c>
      <c r="N1458" s="13" t="s">
        <v>56</v>
      </c>
      <c r="O1458" s="13" t="s">
        <v>1556</v>
      </c>
      <c r="P1458" s="13" t="s">
        <v>58</v>
      </c>
      <c r="Q1458" s="13" t="s">
        <v>58</v>
      </c>
      <c r="R1458" s="13" t="s">
        <v>58</v>
      </c>
      <c r="Y1458" s="13">
        <v>3</v>
      </c>
      <c r="Z1458" s="13" t="s">
        <v>59</v>
      </c>
      <c r="AA1458" s="13">
        <v>3</v>
      </c>
      <c r="AB1458" s="13" t="s">
        <v>59</v>
      </c>
      <c r="AC1458" s="13" t="s">
        <v>67</v>
      </c>
      <c r="AD1458" s="13" t="s">
        <v>61</v>
      </c>
      <c r="AE1458" s="13">
        <v>0.42</v>
      </c>
      <c r="AF1458" s="13" t="s">
        <v>68</v>
      </c>
      <c r="AG1458" s="13" t="s">
        <v>69</v>
      </c>
      <c r="AK1458" s="13" t="s">
        <v>63</v>
      </c>
      <c r="AL1458" s="13">
        <v>8760</v>
      </c>
      <c r="AM1458" s="13" t="s">
        <v>64</v>
      </c>
      <c r="AO1458" s="11">
        <v>44068.419317129628</v>
      </c>
      <c r="AP1458" s="11" t="s">
        <v>66</v>
      </c>
      <c r="AQ1458" s="11" t="s">
        <v>49</v>
      </c>
      <c r="AR1458" s="11" t="s">
        <v>66</v>
      </c>
      <c r="AS1458" s="11" t="s">
        <v>55</v>
      </c>
      <c r="AT1458" s="11" t="s">
        <v>66</v>
      </c>
      <c r="AU1458" s="11" t="s">
        <v>61</v>
      </c>
      <c r="AV1458" t="s">
        <v>66</v>
      </c>
      <c r="AW1458" t="s">
        <v>66</v>
      </c>
    </row>
    <row r="1459" spans="1:49" hidden="1" x14ac:dyDescent="0.25">
      <c r="A1459" s="13" t="s">
        <v>1494</v>
      </c>
      <c r="B1459" s="13">
        <v>38089</v>
      </c>
      <c r="C1459" s="13" t="s">
        <v>1555</v>
      </c>
      <c r="D1459" s="13" t="s">
        <v>49</v>
      </c>
      <c r="E1459" s="13" t="s">
        <v>74</v>
      </c>
      <c r="F1459" s="15" t="s">
        <v>84</v>
      </c>
      <c r="G1459" s="13">
        <v>32.002222000000003</v>
      </c>
      <c r="H1459" s="13">
        <v>-103.896944</v>
      </c>
      <c r="I1459" s="16" t="s">
        <v>75</v>
      </c>
      <c r="J1459" s="13" t="s">
        <v>53</v>
      </c>
      <c r="K1459" s="13">
        <v>2</v>
      </c>
      <c r="L1459" s="13" t="s">
        <v>269</v>
      </c>
      <c r="M1459" s="13" t="s">
        <v>55</v>
      </c>
      <c r="N1459" s="13" t="s">
        <v>56</v>
      </c>
      <c r="O1459" s="13" t="s">
        <v>1556</v>
      </c>
      <c r="P1459" s="13" t="s">
        <v>58</v>
      </c>
      <c r="Q1459" s="13" t="s">
        <v>58</v>
      </c>
      <c r="R1459" s="13" t="s">
        <v>58</v>
      </c>
      <c r="Y1459" s="13">
        <v>3</v>
      </c>
      <c r="Z1459" s="13" t="s">
        <v>59</v>
      </c>
      <c r="AA1459" s="13">
        <v>3</v>
      </c>
      <c r="AB1459" s="13" t="s">
        <v>59</v>
      </c>
      <c r="AC1459" s="13" t="s">
        <v>67</v>
      </c>
      <c r="AD1459" s="13" t="s">
        <v>61</v>
      </c>
      <c r="AE1459" s="13">
        <v>1.84</v>
      </c>
      <c r="AF1459" s="13" t="s">
        <v>62</v>
      </c>
      <c r="AG1459" s="13" t="s">
        <v>69</v>
      </c>
      <c r="AK1459" s="13" t="s">
        <v>63</v>
      </c>
      <c r="AL1459" s="13">
        <v>8760</v>
      </c>
      <c r="AM1459" s="13" t="s">
        <v>64</v>
      </c>
      <c r="AO1459" s="11">
        <v>44068.419317129628</v>
      </c>
      <c r="AP1459" s="11" t="s">
        <v>66</v>
      </c>
      <c r="AQ1459" s="11" t="s">
        <v>49</v>
      </c>
      <c r="AR1459" s="11" t="s">
        <v>66</v>
      </c>
      <c r="AS1459" s="11" t="s">
        <v>55</v>
      </c>
      <c r="AT1459" s="11" t="s">
        <v>66</v>
      </c>
      <c r="AU1459" s="11" t="s">
        <v>61</v>
      </c>
      <c r="AV1459" t="s">
        <v>66</v>
      </c>
      <c r="AW1459" t="s">
        <v>66</v>
      </c>
    </row>
    <row r="1460" spans="1:49" hidden="1" x14ac:dyDescent="0.25">
      <c r="A1460" s="13" t="s">
        <v>1494</v>
      </c>
      <c r="B1460" s="13">
        <v>38095</v>
      </c>
      <c r="C1460" s="13" t="s">
        <v>1557</v>
      </c>
      <c r="D1460" s="13" t="s">
        <v>49</v>
      </c>
      <c r="E1460" s="13" t="s">
        <v>74</v>
      </c>
      <c r="F1460" s="15" t="s">
        <v>84</v>
      </c>
      <c r="G1460" s="13">
        <v>32.002222000000003</v>
      </c>
      <c r="H1460" s="13">
        <v>-103.923889</v>
      </c>
      <c r="I1460" s="16" t="s">
        <v>75</v>
      </c>
      <c r="J1460" s="13" t="s">
        <v>53</v>
      </c>
      <c r="K1460" s="13">
        <v>25</v>
      </c>
      <c r="L1460" s="13" t="s">
        <v>267</v>
      </c>
      <c r="M1460" s="13" t="s">
        <v>55</v>
      </c>
      <c r="N1460" s="13" t="s">
        <v>56</v>
      </c>
      <c r="O1460" s="13" t="s">
        <v>1558</v>
      </c>
      <c r="P1460" s="13" t="s">
        <v>58</v>
      </c>
      <c r="Q1460" s="13" t="s">
        <v>58</v>
      </c>
      <c r="R1460" s="13" t="s">
        <v>58</v>
      </c>
      <c r="Y1460" s="13">
        <v>4</v>
      </c>
      <c r="Z1460" s="13" t="s">
        <v>59</v>
      </c>
      <c r="AA1460" s="13">
        <v>4</v>
      </c>
      <c r="AB1460" s="13" t="s">
        <v>59</v>
      </c>
      <c r="AC1460" s="13" t="s">
        <v>67</v>
      </c>
      <c r="AD1460" s="13" t="s">
        <v>61</v>
      </c>
      <c r="AE1460" s="13">
        <v>1.84</v>
      </c>
      <c r="AF1460" s="13" t="s">
        <v>62</v>
      </c>
      <c r="AK1460" s="13" t="s">
        <v>63</v>
      </c>
      <c r="AM1460" s="13" t="s">
        <v>64</v>
      </c>
      <c r="AO1460" s="11">
        <v>44068.419317129628</v>
      </c>
      <c r="AP1460" s="11" t="s">
        <v>66</v>
      </c>
      <c r="AQ1460" s="11" t="s">
        <v>49</v>
      </c>
      <c r="AR1460" s="11" t="s">
        <v>66</v>
      </c>
      <c r="AS1460" s="11" t="s">
        <v>55</v>
      </c>
      <c r="AT1460" s="11" t="s">
        <v>66</v>
      </c>
      <c r="AU1460" s="11" t="s">
        <v>61</v>
      </c>
      <c r="AV1460" t="s">
        <v>66</v>
      </c>
      <c r="AW1460" t="s">
        <v>66</v>
      </c>
    </row>
    <row r="1461" spans="1:49" hidden="1" x14ac:dyDescent="0.25">
      <c r="A1461" s="13" t="s">
        <v>1494</v>
      </c>
      <c r="B1461" s="13">
        <v>38095</v>
      </c>
      <c r="C1461" s="13" t="s">
        <v>1557</v>
      </c>
      <c r="D1461" s="13" t="s">
        <v>49</v>
      </c>
      <c r="E1461" s="13" t="s">
        <v>74</v>
      </c>
      <c r="F1461" s="15" t="s">
        <v>84</v>
      </c>
      <c r="G1461" s="13">
        <v>32.002222000000003</v>
      </c>
      <c r="H1461" s="13">
        <v>-103.923889</v>
      </c>
      <c r="I1461" s="16" t="s">
        <v>75</v>
      </c>
      <c r="J1461" s="13" t="s">
        <v>53</v>
      </c>
      <c r="K1461" s="13">
        <v>25</v>
      </c>
      <c r="L1461" s="13" t="s">
        <v>267</v>
      </c>
      <c r="M1461" s="13" t="s">
        <v>55</v>
      </c>
      <c r="N1461" s="13" t="s">
        <v>56</v>
      </c>
      <c r="O1461" s="13" t="s">
        <v>1558</v>
      </c>
      <c r="P1461" s="13" t="s">
        <v>58</v>
      </c>
      <c r="Q1461" s="13" t="s">
        <v>58</v>
      </c>
      <c r="R1461" s="13" t="s">
        <v>58</v>
      </c>
      <c r="Y1461" s="13">
        <v>4</v>
      </c>
      <c r="Z1461" s="13" t="s">
        <v>59</v>
      </c>
      <c r="AA1461" s="13">
        <v>4</v>
      </c>
      <c r="AB1461" s="13" t="s">
        <v>59</v>
      </c>
      <c r="AC1461" s="13" t="s">
        <v>67</v>
      </c>
      <c r="AD1461" s="13" t="s">
        <v>61</v>
      </c>
      <c r="AE1461" s="13">
        <v>0.4</v>
      </c>
      <c r="AF1461" s="13" t="s">
        <v>68</v>
      </c>
      <c r="AK1461" s="13" t="s">
        <v>63</v>
      </c>
      <c r="AM1461" s="13" t="s">
        <v>64</v>
      </c>
      <c r="AO1461" s="11">
        <v>44068.419317129628</v>
      </c>
      <c r="AP1461" s="11" t="s">
        <v>66</v>
      </c>
      <c r="AQ1461" s="11" t="s">
        <v>49</v>
      </c>
      <c r="AR1461" s="11" t="s">
        <v>66</v>
      </c>
      <c r="AS1461" s="11" t="s">
        <v>55</v>
      </c>
      <c r="AT1461" s="11" t="s">
        <v>66</v>
      </c>
      <c r="AU1461" s="11" t="s">
        <v>61</v>
      </c>
      <c r="AV1461" t="s">
        <v>66</v>
      </c>
      <c r="AW1461" t="s">
        <v>66</v>
      </c>
    </row>
    <row r="1462" spans="1:49" hidden="1" x14ac:dyDescent="0.25">
      <c r="A1462" s="13" t="s">
        <v>1494</v>
      </c>
      <c r="B1462" s="13">
        <v>38095</v>
      </c>
      <c r="C1462" s="13" t="s">
        <v>1557</v>
      </c>
      <c r="D1462" s="13" t="s">
        <v>49</v>
      </c>
      <c r="E1462" s="13" t="s">
        <v>74</v>
      </c>
      <c r="F1462" s="15" t="s">
        <v>84</v>
      </c>
      <c r="G1462" s="13">
        <v>32.002222000000003</v>
      </c>
      <c r="H1462" s="13">
        <v>-103.923889</v>
      </c>
      <c r="I1462" s="16" t="s">
        <v>75</v>
      </c>
      <c r="J1462" s="13" t="s">
        <v>53</v>
      </c>
      <c r="K1462" s="13">
        <v>26</v>
      </c>
      <c r="L1462" s="13" t="s">
        <v>269</v>
      </c>
      <c r="M1462" s="13" t="s">
        <v>55</v>
      </c>
      <c r="N1462" s="13" t="s">
        <v>56</v>
      </c>
      <c r="O1462" s="13" t="s">
        <v>1559</v>
      </c>
      <c r="P1462" s="13" t="s">
        <v>58</v>
      </c>
      <c r="Q1462" s="13" t="s">
        <v>58</v>
      </c>
      <c r="R1462" s="13" t="s">
        <v>58</v>
      </c>
      <c r="Y1462" s="13">
        <v>4</v>
      </c>
      <c r="Z1462" s="13" t="s">
        <v>59</v>
      </c>
      <c r="AA1462" s="13">
        <v>4</v>
      </c>
      <c r="AB1462" s="13" t="s">
        <v>59</v>
      </c>
      <c r="AC1462" s="13" t="s">
        <v>67</v>
      </c>
      <c r="AD1462" s="13" t="s">
        <v>61</v>
      </c>
      <c r="AE1462" s="13">
        <v>1.84</v>
      </c>
      <c r="AF1462" s="13" t="s">
        <v>62</v>
      </c>
      <c r="AK1462" s="13" t="s">
        <v>63</v>
      </c>
      <c r="AM1462" s="13" t="s">
        <v>64</v>
      </c>
      <c r="AO1462" s="11">
        <v>44068.419317129628</v>
      </c>
      <c r="AP1462" s="11" t="s">
        <v>66</v>
      </c>
      <c r="AQ1462" s="11" t="s">
        <v>49</v>
      </c>
      <c r="AR1462" s="11" t="s">
        <v>66</v>
      </c>
      <c r="AS1462" s="11" t="s">
        <v>55</v>
      </c>
      <c r="AT1462" s="11" t="s">
        <v>66</v>
      </c>
      <c r="AU1462" s="11" t="s">
        <v>61</v>
      </c>
      <c r="AV1462" t="s">
        <v>66</v>
      </c>
      <c r="AW1462" t="s">
        <v>66</v>
      </c>
    </row>
    <row r="1463" spans="1:49" hidden="1" x14ac:dyDescent="0.25">
      <c r="A1463" s="13" t="s">
        <v>1494</v>
      </c>
      <c r="B1463" s="13">
        <v>38095</v>
      </c>
      <c r="C1463" s="13" t="s">
        <v>1557</v>
      </c>
      <c r="D1463" s="13" t="s">
        <v>49</v>
      </c>
      <c r="E1463" s="13" t="s">
        <v>74</v>
      </c>
      <c r="F1463" s="15" t="s">
        <v>84</v>
      </c>
      <c r="G1463" s="13">
        <v>32.002222000000003</v>
      </c>
      <c r="H1463" s="13">
        <v>-103.923889</v>
      </c>
      <c r="I1463" s="16" t="s">
        <v>75</v>
      </c>
      <c r="J1463" s="13" t="s">
        <v>53</v>
      </c>
      <c r="K1463" s="13">
        <v>26</v>
      </c>
      <c r="L1463" s="13" t="s">
        <v>269</v>
      </c>
      <c r="M1463" s="13" t="s">
        <v>55</v>
      </c>
      <c r="N1463" s="13" t="s">
        <v>56</v>
      </c>
      <c r="O1463" s="13" t="s">
        <v>1559</v>
      </c>
      <c r="P1463" s="13" t="s">
        <v>58</v>
      </c>
      <c r="Q1463" s="13" t="s">
        <v>58</v>
      </c>
      <c r="R1463" s="13" t="s">
        <v>58</v>
      </c>
      <c r="Y1463" s="13">
        <v>4</v>
      </c>
      <c r="Z1463" s="13" t="s">
        <v>59</v>
      </c>
      <c r="AA1463" s="13">
        <v>4</v>
      </c>
      <c r="AB1463" s="13" t="s">
        <v>59</v>
      </c>
      <c r="AC1463" s="13" t="s">
        <v>67</v>
      </c>
      <c r="AD1463" s="13" t="s">
        <v>61</v>
      </c>
      <c r="AE1463" s="13">
        <v>0.4</v>
      </c>
      <c r="AF1463" s="13" t="s">
        <v>68</v>
      </c>
      <c r="AK1463" s="13" t="s">
        <v>63</v>
      </c>
      <c r="AM1463" s="13" t="s">
        <v>64</v>
      </c>
      <c r="AO1463" s="11">
        <v>44068.419317129628</v>
      </c>
      <c r="AP1463" s="11" t="s">
        <v>66</v>
      </c>
      <c r="AQ1463" s="11" t="s">
        <v>49</v>
      </c>
      <c r="AR1463" s="11" t="s">
        <v>66</v>
      </c>
      <c r="AS1463" s="11" t="s">
        <v>55</v>
      </c>
      <c r="AT1463" s="11" t="s">
        <v>66</v>
      </c>
      <c r="AU1463" s="11" t="s">
        <v>61</v>
      </c>
      <c r="AV1463" t="s">
        <v>66</v>
      </c>
      <c r="AW1463" t="s">
        <v>66</v>
      </c>
    </row>
    <row r="1464" spans="1:49" hidden="1" x14ac:dyDescent="0.25">
      <c r="A1464" s="13" t="s">
        <v>1494</v>
      </c>
      <c r="B1464" s="13">
        <v>38096</v>
      </c>
      <c r="C1464" s="13" t="s">
        <v>1560</v>
      </c>
      <c r="D1464" s="13" t="s">
        <v>49</v>
      </c>
      <c r="E1464" s="13" t="s">
        <v>74</v>
      </c>
      <c r="F1464" s="15" t="s">
        <v>84</v>
      </c>
      <c r="G1464" s="13">
        <v>32.092222</v>
      </c>
      <c r="H1464" s="13">
        <v>-103.918611</v>
      </c>
      <c r="I1464" s="16" t="s">
        <v>75</v>
      </c>
      <c r="J1464" s="13" t="s">
        <v>53</v>
      </c>
      <c r="K1464" s="13">
        <v>10</v>
      </c>
      <c r="L1464" s="13" t="s">
        <v>1496</v>
      </c>
      <c r="M1464" s="13" t="s">
        <v>55</v>
      </c>
      <c r="N1464" s="13" t="s">
        <v>56</v>
      </c>
      <c r="O1464" s="13" t="s">
        <v>1548</v>
      </c>
      <c r="P1464" s="13" t="s">
        <v>58</v>
      </c>
      <c r="Q1464" s="13" t="s">
        <v>58</v>
      </c>
      <c r="R1464" s="13" t="s">
        <v>58</v>
      </c>
      <c r="T1464" s="14">
        <v>43074.419317129628</v>
      </c>
      <c r="U1464" s="13">
        <v>3</v>
      </c>
      <c r="V1464" s="13" t="s">
        <v>59</v>
      </c>
      <c r="W1464" s="13">
        <v>3</v>
      </c>
      <c r="X1464" s="13" t="s">
        <v>59</v>
      </c>
      <c r="Y1464" s="13">
        <v>3</v>
      </c>
      <c r="Z1464" s="13" t="s">
        <v>59</v>
      </c>
      <c r="AA1464" s="13">
        <v>3</v>
      </c>
      <c r="AB1464" s="13" t="s">
        <v>59</v>
      </c>
      <c r="AC1464" s="13" t="s">
        <v>67</v>
      </c>
      <c r="AD1464" s="13" t="s">
        <v>61</v>
      </c>
      <c r="AE1464" s="13">
        <v>1.8</v>
      </c>
      <c r="AF1464" s="13" t="s">
        <v>62</v>
      </c>
      <c r="AG1464" s="13" t="s">
        <v>69</v>
      </c>
      <c r="AL1464" s="13">
        <v>8760</v>
      </c>
      <c r="AM1464" s="13" t="s">
        <v>200</v>
      </c>
      <c r="AO1464" s="11">
        <v>44068.419317129628</v>
      </c>
      <c r="AP1464" s="11" t="s">
        <v>66</v>
      </c>
      <c r="AQ1464" s="11" t="s">
        <v>49</v>
      </c>
      <c r="AR1464" s="11" t="s">
        <v>66</v>
      </c>
      <c r="AS1464" s="11" t="s">
        <v>55</v>
      </c>
      <c r="AT1464" s="11" t="s">
        <v>66</v>
      </c>
      <c r="AU1464" s="11" t="s">
        <v>61</v>
      </c>
      <c r="AV1464" t="s">
        <v>66</v>
      </c>
      <c r="AW1464" t="s">
        <v>66</v>
      </c>
    </row>
    <row r="1465" spans="1:49" hidden="1" x14ac:dyDescent="0.25">
      <c r="A1465" s="13" t="s">
        <v>1494</v>
      </c>
      <c r="B1465" s="13">
        <v>38096</v>
      </c>
      <c r="C1465" s="13" t="s">
        <v>1560</v>
      </c>
      <c r="D1465" s="13" t="s">
        <v>49</v>
      </c>
      <c r="E1465" s="13" t="s">
        <v>74</v>
      </c>
      <c r="F1465" s="15" t="s">
        <v>84</v>
      </c>
      <c r="G1465" s="13">
        <v>32.092222</v>
      </c>
      <c r="H1465" s="13">
        <v>-103.918611</v>
      </c>
      <c r="I1465" s="16" t="s">
        <v>75</v>
      </c>
      <c r="J1465" s="13" t="s">
        <v>53</v>
      </c>
      <c r="K1465" s="13">
        <v>10</v>
      </c>
      <c r="L1465" s="13" t="s">
        <v>1496</v>
      </c>
      <c r="M1465" s="13" t="s">
        <v>55</v>
      </c>
      <c r="N1465" s="13" t="s">
        <v>56</v>
      </c>
      <c r="O1465" s="13" t="s">
        <v>1548</v>
      </c>
      <c r="P1465" s="13" t="s">
        <v>58</v>
      </c>
      <c r="Q1465" s="13" t="s">
        <v>58</v>
      </c>
      <c r="R1465" s="13" t="s">
        <v>58</v>
      </c>
      <c r="T1465" s="14">
        <v>43074.419317129628</v>
      </c>
      <c r="U1465" s="13">
        <v>3</v>
      </c>
      <c r="V1465" s="13" t="s">
        <v>59</v>
      </c>
      <c r="W1465" s="13">
        <v>3</v>
      </c>
      <c r="X1465" s="13" t="s">
        <v>59</v>
      </c>
      <c r="Y1465" s="13">
        <v>3</v>
      </c>
      <c r="Z1465" s="13" t="s">
        <v>59</v>
      </c>
      <c r="AA1465" s="13">
        <v>3</v>
      </c>
      <c r="AB1465" s="13" t="s">
        <v>59</v>
      </c>
      <c r="AC1465" s="13" t="s">
        <v>67</v>
      </c>
      <c r="AD1465" s="13" t="s">
        <v>61</v>
      </c>
      <c r="AE1465" s="13">
        <v>0.4</v>
      </c>
      <c r="AF1465" s="13" t="s">
        <v>68</v>
      </c>
      <c r="AG1465" s="13" t="s">
        <v>69</v>
      </c>
      <c r="AL1465" s="13">
        <v>8760</v>
      </c>
      <c r="AM1465" s="13" t="s">
        <v>200</v>
      </c>
      <c r="AO1465" s="11">
        <v>44068.419317129628</v>
      </c>
      <c r="AP1465" s="11" t="s">
        <v>66</v>
      </c>
      <c r="AQ1465" s="11" t="s">
        <v>49</v>
      </c>
      <c r="AR1465" s="11" t="s">
        <v>66</v>
      </c>
      <c r="AS1465" s="11" t="s">
        <v>55</v>
      </c>
      <c r="AT1465" s="11" t="s">
        <v>66</v>
      </c>
      <c r="AU1465" s="11" t="s">
        <v>61</v>
      </c>
      <c r="AV1465" t="s">
        <v>66</v>
      </c>
      <c r="AW1465" t="s">
        <v>66</v>
      </c>
    </row>
    <row r="1466" spans="1:49" hidden="1" x14ac:dyDescent="0.25">
      <c r="A1466" s="13" t="s">
        <v>1494</v>
      </c>
      <c r="B1466" s="13">
        <v>38096</v>
      </c>
      <c r="C1466" s="13" t="s">
        <v>1560</v>
      </c>
      <c r="D1466" s="13" t="s">
        <v>49</v>
      </c>
      <c r="E1466" s="13" t="s">
        <v>74</v>
      </c>
      <c r="F1466" s="15" t="s">
        <v>84</v>
      </c>
      <c r="G1466" s="13">
        <v>32.092222</v>
      </c>
      <c r="H1466" s="13">
        <v>-103.918611</v>
      </c>
      <c r="I1466" s="16" t="s">
        <v>75</v>
      </c>
      <c r="J1466" s="13" t="s">
        <v>53</v>
      </c>
      <c r="K1466" s="13">
        <v>11</v>
      </c>
      <c r="L1466" s="13" t="s">
        <v>1497</v>
      </c>
      <c r="M1466" s="13" t="s">
        <v>55</v>
      </c>
      <c r="N1466" s="13" t="s">
        <v>56</v>
      </c>
      <c r="O1466" s="13" t="s">
        <v>1549</v>
      </c>
      <c r="P1466" s="13" t="s">
        <v>58</v>
      </c>
      <c r="Q1466" s="13" t="s">
        <v>58</v>
      </c>
      <c r="R1466" s="13" t="s">
        <v>58</v>
      </c>
      <c r="U1466" s="13">
        <v>3</v>
      </c>
      <c r="V1466" s="13" t="s">
        <v>59</v>
      </c>
      <c r="W1466" s="13">
        <v>3</v>
      </c>
      <c r="X1466" s="13" t="s">
        <v>59</v>
      </c>
      <c r="Y1466" s="13">
        <v>3</v>
      </c>
      <c r="Z1466" s="13" t="s">
        <v>59</v>
      </c>
      <c r="AA1466" s="13">
        <v>3</v>
      </c>
      <c r="AB1466" s="13" t="s">
        <v>59</v>
      </c>
      <c r="AC1466" s="13" t="s">
        <v>67</v>
      </c>
      <c r="AD1466" s="13" t="s">
        <v>61</v>
      </c>
      <c r="AE1466" s="13">
        <v>0.4</v>
      </c>
      <c r="AF1466" s="13" t="s">
        <v>68</v>
      </c>
      <c r="AG1466" s="13" t="s">
        <v>69</v>
      </c>
      <c r="AL1466" s="13">
        <v>8760</v>
      </c>
      <c r="AM1466" s="13" t="s">
        <v>200</v>
      </c>
      <c r="AO1466" s="11">
        <v>44068.419317129628</v>
      </c>
      <c r="AP1466" s="11" t="s">
        <v>66</v>
      </c>
      <c r="AQ1466" s="11" t="s">
        <v>49</v>
      </c>
      <c r="AR1466" s="11" t="s">
        <v>66</v>
      </c>
      <c r="AS1466" s="11" t="s">
        <v>55</v>
      </c>
      <c r="AT1466" s="11" t="s">
        <v>66</v>
      </c>
      <c r="AU1466" s="11" t="s">
        <v>61</v>
      </c>
      <c r="AV1466" t="s">
        <v>66</v>
      </c>
      <c r="AW1466" t="s">
        <v>66</v>
      </c>
    </row>
    <row r="1467" spans="1:49" hidden="1" x14ac:dyDescent="0.25">
      <c r="A1467" s="13" t="s">
        <v>1494</v>
      </c>
      <c r="B1467" s="13">
        <v>38096</v>
      </c>
      <c r="C1467" s="13" t="s">
        <v>1560</v>
      </c>
      <c r="D1467" s="13" t="s">
        <v>49</v>
      </c>
      <c r="E1467" s="13" t="s">
        <v>74</v>
      </c>
      <c r="F1467" s="15" t="s">
        <v>84</v>
      </c>
      <c r="G1467" s="13">
        <v>32.092222</v>
      </c>
      <c r="H1467" s="13">
        <v>-103.918611</v>
      </c>
      <c r="I1467" s="16" t="s">
        <v>75</v>
      </c>
      <c r="J1467" s="13" t="s">
        <v>53</v>
      </c>
      <c r="K1467" s="13">
        <v>11</v>
      </c>
      <c r="L1467" s="13" t="s">
        <v>1497</v>
      </c>
      <c r="M1467" s="13" t="s">
        <v>55</v>
      </c>
      <c r="N1467" s="13" t="s">
        <v>56</v>
      </c>
      <c r="O1467" s="13" t="s">
        <v>1549</v>
      </c>
      <c r="P1467" s="13" t="s">
        <v>58</v>
      </c>
      <c r="Q1467" s="13" t="s">
        <v>58</v>
      </c>
      <c r="R1467" s="13" t="s">
        <v>58</v>
      </c>
      <c r="U1467" s="13">
        <v>3</v>
      </c>
      <c r="V1467" s="13" t="s">
        <v>59</v>
      </c>
      <c r="W1467" s="13">
        <v>3</v>
      </c>
      <c r="X1467" s="13" t="s">
        <v>59</v>
      </c>
      <c r="Y1467" s="13">
        <v>3</v>
      </c>
      <c r="Z1467" s="13" t="s">
        <v>59</v>
      </c>
      <c r="AA1467" s="13">
        <v>3</v>
      </c>
      <c r="AB1467" s="13" t="s">
        <v>59</v>
      </c>
      <c r="AC1467" s="13" t="s">
        <v>67</v>
      </c>
      <c r="AD1467" s="13" t="s">
        <v>61</v>
      </c>
      <c r="AE1467" s="13">
        <v>1.8</v>
      </c>
      <c r="AF1467" s="13" t="s">
        <v>62</v>
      </c>
      <c r="AG1467" s="13" t="s">
        <v>69</v>
      </c>
      <c r="AL1467" s="13">
        <v>8760</v>
      </c>
      <c r="AM1467" s="13" t="s">
        <v>200</v>
      </c>
      <c r="AO1467" s="11">
        <v>44068.419317129628</v>
      </c>
      <c r="AP1467" s="11" t="s">
        <v>66</v>
      </c>
      <c r="AQ1467" s="11" t="s">
        <v>49</v>
      </c>
      <c r="AR1467" s="11" t="s">
        <v>66</v>
      </c>
      <c r="AS1467" s="11" t="s">
        <v>55</v>
      </c>
      <c r="AT1467" s="11" t="s">
        <v>66</v>
      </c>
      <c r="AU1467" s="11" t="s">
        <v>61</v>
      </c>
      <c r="AV1467" t="s">
        <v>66</v>
      </c>
      <c r="AW1467" t="s">
        <v>66</v>
      </c>
    </row>
    <row r="1468" spans="1:49" hidden="1" x14ac:dyDescent="0.25">
      <c r="A1468" s="13" t="s">
        <v>1494</v>
      </c>
      <c r="B1468" s="13">
        <v>38111</v>
      </c>
      <c r="C1468" s="13" t="s">
        <v>1561</v>
      </c>
      <c r="D1468" s="13" t="s">
        <v>49</v>
      </c>
      <c r="E1468" s="13" t="s">
        <v>74</v>
      </c>
      <c r="F1468" s="15" t="s">
        <v>84</v>
      </c>
      <c r="G1468" s="13">
        <v>32.127222000000003</v>
      </c>
      <c r="H1468" s="13">
        <v>-103.92726999999999</v>
      </c>
      <c r="I1468" s="16" t="s">
        <v>75</v>
      </c>
      <c r="J1468" s="13" t="s">
        <v>53</v>
      </c>
      <c r="K1468" s="13">
        <v>25</v>
      </c>
      <c r="L1468" s="13" t="s">
        <v>267</v>
      </c>
      <c r="M1468" s="13" t="s">
        <v>55</v>
      </c>
      <c r="N1468" s="13" t="s">
        <v>56</v>
      </c>
      <c r="O1468" s="13" t="s">
        <v>1562</v>
      </c>
      <c r="P1468" s="13" t="s">
        <v>58</v>
      </c>
      <c r="Q1468" s="13" t="s">
        <v>58</v>
      </c>
      <c r="R1468" s="13" t="s">
        <v>58</v>
      </c>
      <c r="S1468" s="14">
        <v>43466.419317129628</v>
      </c>
      <c r="T1468" s="14">
        <v>43466.419317129628</v>
      </c>
      <c r="Y1468" s="13">
        <v>4</v>
      </c>
      <c r="Z1468" s="13" t="s">
        <v>59</v>
      </c>
      <c r="AA1468" s="13">
        <v>4</v>
      </c>
      <c r="AB1468" s="13" t="s">
        <v>59</v>
      </c>
      <c r="AC1468" s="13" t="s">
        <v>67</v>
      </c>
      <c r="AD1468" s="13" t="s">
        <v>61</v>
      </c>
      <c r="AE1468" s="13">
        <v>0.56000000000000005</v>
      </c>
      <c r="AF1468" s="13" t="s">
        <v>68</v>
      </c>
      <c r="AK1468" s="13" t="s">
        <v>63</v>
      </c>
      <c r="AL1468" s="13">
        <v>8760</v>
      </c>
      <c r="AM1468" s="13" t="s">
        <v>64</v>
      </c>
      <c r="AO1468" s="11">
        <v>44068.419317129628</v>
      </c>
      <c r="AP1468" s="11" t="s">
        <v>66</v>
      </c>
      <c r="AQ1468" s="11" t="s">
        <v>49</v>
      </c>
      <c r="AR1468" s="11" t="s">
        <v>66</v>
      </c>
      <c r="AS1468" s="11" t="s">
        <v>55</v>
      </c>
      <c r="AT1468" s="11" t="s">
        <v>66</v>
      </c>
      <c r="AU1468" s="11" t="s">
        <v>61</v>
      </c>
      <c r="AV1468" t="s">
        <v>66</v>
      </c>
      <c r="AW1468" t="s">
        <v>66</v>
      </c>
    </row>
    <row r="1469" spans="1:49" hidden="1" x14ac:dyDescent="0.25">
      <c r="A1469" s="13" t="s">
        <v>1494</v>
      </c>
      <c r="B1469" s="13">
        <v>38111</v>
      </c>
      <c r="C1469" s="13" t="s">
        <v>1561</v>
      </c>
      <c r="D1469" s="13" t="s">
        <v>49</v>
      </c>
      <c r="E1469" s="13" t="s">
        <v>74</v>
      </c>
      <c r="F1469" s="15" t="s">
        <v>84</v>
      </c>
      <c r="G1469" s="13">
        <v>32.127222000000003</v>
      </c>
      <c r="H1469" s="13">
        <v>-103.92726999999999</v>
      </c>
      <c r="I1469" s="16" t="s">
        <v>75</v>
      </c>
      <c r="J1469" s="13" t="s">
        <v>53</v>
      </c>
      <c r="K1469" s="13">
        <v>25</v>
      </c>
      <c r="L1469" s="13" t="s">
        <v>267</v>
      </c>
      <c r="M1469" s="13" t="s">
        <v>55</v>
      </c>
      <c r="N1469" s="13" t="s">
        <v>56</v>
      </c>
      <c r="O1469" s="13" t="s">
        <v>1562</v>
      </c>
      <c r="P1469" s="13" t="s">
        <v>58</v>
      </c>
      <c r="Q1469" s="13" t="s">
        <v>58</v>
      </c>
      <c r="R1469" s="13" t="s">
        <v>58</v>
      </c>
      <c r="S1469" s="14">
        <v>43466.419317129628</v>
      </c>
      <c r="T1469" s="14">
        <v>43466.419317129628</v>
      </c>
      <c r="Y1469" s="13">
        <v>4</v>
      </c>
      <c r="Z1469" s="13" t="s">
        <v>59</v>
      </c>
      <c r="AA1469" s="13">
        <v>4</v>
      </c>
      <c r="AB1469" s="13" t="s">
        <v>59</v>
      </c>
      <c r="AC1469" s="13" t="s">
        <v>67</v>
      </c>
      <c r="AD1469" s="13" t="s">
        <v>61</v>
      </c>
      <c r="AE1469" s="13">
        <v>2.4500000000000002</v>
      </c>
      <c r="AF1469" s="13" t="s">
        <v>62</v>
      </c>
      <c r="AK1469" s="13" t="s">
        <v>63</v>
      </c>
      <c r="AL1469" s="13">
        <v>8760</v>
      </c>
      <c r="AM1469" s="13" t="s">
        <v>64</v>
      </c>
      <c r="AO1469" s="11">
        <v>44068.419317129628</v>
      </c>
      <c r="AP1469" s="11" t="s">
        <v>66</v>
      </c>
      <c r="AQ1469" s="11" t="s">
        <v>49</v>
      </c>
      <c r="AR1469" s="11" t="s">
        <v>66</v>
      </c>
      <c r="AS1469" s="11" t="s">
        <v>55</v>
      </c>
      <c r="AT1469" s="11" t="s">
        <v>66</v>
      </c>
      <c r="AU1469" s="11" t="s">
        <v>61</v>
      </c>
      <c r="AV1469" t="s">
        <v>66</v>
      </c>
      <c r="AW1469" t="s">
        <v>66</v>
      </c>
    </row>
    <row r="1470" spans="1:49" hidden="1" x14ac:dyDescent="0.25">
      <c r="A1470" s="13" t="s">
        <v>1494</v>
      </c>
      <c r="B1470" s="13">
        <v>38111</v>
      </c>
      <c r="C1470" s="13" t="s">
        <v>1561</v>
      </c>
      <c r="D1470" s="13" t="s">
        <v>49</v>
      </c>
      <c r="E1470" s="13" t="s">
        <v>74</v>
      </c>
      <c r="F1470" s="15" t="s">
        <v>84</v>
      </c>
      <c r="G1470" s="13">
        <v>32.127222000000003</v>
      </c>
      <c r="H1470" s="13">
        <v>-103.92726999999999</v>
      </c>
      <c r="I1470" s="16" t="s">
        <v>75</v>
      </c>
      <c r="J1470" s="13" t="s">
        <v>53</v>
      </c>
      <c r="K1470" s="13">
        <v>26</v>
      </c>
      <c r="L1470" s="13" t="s">
        <v>269</v>
      </c>
      <c r="M1470" s="13" t="s">
        <v>55</v>
      </c>
      <c r="N1470" s="13" t="s">
        <v>56</v>
      </c>
      <c r="O1470" s="13" t="s">
        <v>1563</v>
      </c>
      <c r="P1470" s="13" t="s">
        <v>58</v>
      </c>
      <c r="Q1470" s="13" t="s">
        <v>58</v>
      </c>
      <c r="R1470" s="13" t="s">
        <v>58</v>
      </c>
      <c r="S1470" s="14">
        <v>43466.419317129628</v>
      </c>
      <c r="T1470" s="14">
        <v>43466.419317129628</v>
      </c>
      <c r="Y1470" s="13">
        <v>4</v>
      </c>
      <c r="Z1470" s="13" t="s">
        <v>59</v>
      </c>
      <c r="AA1470" s="13">
        <v>4</v>
      </c>
      <c r="AB1470" s="13" t="s">
        <v>59</v>
      </c>
      <c r="AC1470" s="13" t="s">
        <v>67</v>
      </c>
      <c r="AD1470" s="13" t="s">
        <v>61</v>
      </c>
      <c r="AE1470" s="13">
        <v>0.56000000000000005</v>
      </c>
      <c r="AF1470" s="13" t="s">
        <v>68</v>
      </c>
      <c r="AK1470" s="13" t="s">
        <v>63</v>
      </c>
      <c r="AL1470" s="13">
        <v>8760</v>
      </c>
      <c r="AM1470" s="13" t="s">
        <v>64</v>
      </c>
      <c r="AO1470" s="11">
        <v>44068.419317129628</v>
      </c>
      <c r="AP1470" s="11" t="s">
        <v>66</v>
      </c>
      <c r="AQ1470" s="11" t="s">
        <v>49</v>
      </c>
      <c r="AR1470" s="11" t="s">
        <v>66</v>
      </c>
      <c r="AS1470" s="11" t="s">
        <v>55</v>
      </c>
      <c r="AT1470" s="11" t="s">
        <v>66</v>
      </c>
      <c r="AU1470" s="11" t="s">
        <v>61</v>
      </c>
      <c r="AV1470" t="s">
        <v>66</v>
      </c>
      <c r="AW1470" t="s">
        <v>66</v>
      </c>
    </row>
    <row r="1471" spans="1:49" hidden="1" x14ac:dyDescent="0.25">
      <c r="A1471" s="13" t="s">
        <v>1494</v>
      </c>
      <c r="B1471" s="13">
        <v>38111</v>
      </c>
      <c r="C1471" s="13" t="s">
        <v>1561</v>
      </c>
      <c r="D1471" s="13" t="s">
        <v>49</v>
      </c>
      <c r="E1471" s="13" t="s">
        <v>74</v>
      </c>
      <c r="F1471" s="15" t="s">
        <v>84</v>
      </c>
      <c r="G1471" s="13">
        <v>32.127222000000003</v>
      </c>
      <c r="H1471" s="13">
        <v>-103.92726999999999</v>
      </c>
      <c r="I1471" s="16" t="s">
        <v>75</v>
      </c>
      <c r="J1471" s="13" t="s">
        <v>53</v>
      </c>
      <c r="K1471" s="13">
        <v>26</v>
      </c>
      <c r="L1471" s="13" t="s">
        <v>269</v>
      </c>
      <c r="M1471" s="13" t="s">
        <v>55</v>
      </c>
      <c r="N1471" s="13" t="s">
        <v>56</v>
      </c>
      <c r="O1471" s="13" t="s">
        <v>1563</v>
      </c>
      <c r="P1471" s="13" t="s">
        <v>58</v>
      </c>
      <c r="Q1471" s="13" t="s">
        <v>58</v>
      </c>
      <c r="R1471" s="13" t="s">
        <v>58</v>
      </c>
      <c r="S1471" s="14">
        <v>43466.419317129628</v>
      </c>
      <c r="T1471" s="14">
        <v>43466.419317129628</v>
      </c>
      <c r="Y1471" s="13">
        <v>4</v>
      </c>
      <c r="Z1471" s="13" t="s">
        <v>59</v>
      </c>
      <c r="AA1471" s="13">
        <v>4</v>
      </c>
      <c r="AB1471" s="13" t="s">
        <v>59</v>
      </c>
      <c r="AC1471" s="13" t="s">
        <v>67</v>
      </c>
      <c r="AD1471" s="13" t="s">
        <v>61</v>
      </c>
      <c r="AE1471" s="13">
        <v>2.4500000000000002</v>
      </c>
      <c r="AF1471" s="13" t="s">
        <v>62</v>
      </c>
      <c r="AK1471" s="13" t="s">
        <v>63</v>
      </c>
      <c r="AL1471" s="13">
        <v>8760</v>
      </c>
      <c r="AM1471" s="13" t="s">
        <v>64</v>
      </c>
      <c r="AO1471" s="11">
        <v>44068.419317129628</v>
      </c>
      <c r="AP1471" s="11" t="s">
        <v>66</v>
      </c>
      <c r="AQ1471" s="11" t="s">
        <v>49</v>
      </c>
      <c r="AR1471" s="11" t="s">
        <v>66</v>
      </c>
      <c r="AS1471" s="11" t="s">
        <v>55</v>
      </c>
      <c r="AT1471" s="11" t="s">
        <v>66</v>
      </c>
      <c r="AU1471" s="11" t="s">
        <v>61</v>
      </c>
      <c r="AV1471" t="s">
        <v>66</v>
      </c>
      <c r="AW1471" t="s">
        <v>66</v>
      </c>
    </row>
    <row r="1472" spans="1:49" hidden="1" x14ac:dyDescent="0.25">
      <c r="A1472" s="13" t="s">
        <v>1494</v>
      </c>
      <c r="B1472" s="13">
        <v>38117</v>
      </c>
      <c r="C1472" s="13" t="s">
        <v>1564</v>
      </c>
      <c r="D1472" s="13" t="s">
        <v>49</v>
      </c>
      <c r="E1472" s="13" t="s">
        <v>74</v>
      </c>
      <c r="F1472" s="15" t="s">
        <v>84</v>
      </c>
      <c r="G1472" s="13">
        <v>32.092615000000002</v>
      </c>
      <c r="H1472" s="13">
        <v>-103.99885999999999</v>
      </c>
      <c r="I1472" s="16" t="s">
        <v>75</v>
      </c>
      <c r="J1472" s="13" t="s">
        <v>53</v>
      </c>
      <c r="K1472" s="13">
        <v>12</v>
      </c>
      <c r="L1472" s="13" t="s">
        <v>267</v>
      </c>
      <c r="M1472" s="13" t="s">
        <v>55</v>
      </c>
      <c r="N1472" s="13" t="s">
        <v>56</v>
      </c>
      <c r="O1472" s="13" t="s">
        <v>1539</v>
      </c>
      <c r="P1472" s="13" t="s">
        <v>58</v>
      </c>
      <c r="Q1472" s="13" t="s">
        <v>58</v>
      </c>
      <c r="R1472" s="13" t="s">
        <v>58</v>
      </c>
      <c r="Y1472" s="13">
        <v>3</v>
      </c>
      <c r="Z1472" s="13" t="s">
        <v>59</v>
      </c>
      <c r="AA1472" s="13">
        <v>3</v>
      </c>
      <c r="AB1472" s="13" t="s">
        <v>59</v>
      </c>
      <c r="AC1472" s="13" t="s">
        <v>67</v>
      </c>
      <c r="AD1472" s="13" t="s">
        <v>61</v>
      </c>
      <c r="AE1472" s="13">
        <v>0.28999999999999998</v>
      </c>
      <c r="AF1472" s="13" t="s">
        <v>68</v>
      </c>
      <c r="AG1472" s="13" t="s">
        <v>69</v>
      </c>
      <c r="AK1472" s="13" t="s">
        <v>63</v>
      </c>
      <c r="AL1472" s="13">
        <v>8760</v>
      </c>
      <c r="AM1472" s="13" t="s">
        <v>64</v>
      </c>
      <c r="AO1472" s="11">
        <v>44068.419317129628</v>
      </c>
      <c r="AP1472" s="11" t="s">
        <v>66</v>
      </c>
      <c r="AQ1472" s="11" t="s">
        <v>49</v>
      </c>
      <c r="AR1472" s="11" t="s">
        <v>66</v>
      </c>
      <c r="AS1472" s="11" t="s">
        <v>55</v>
      </c>
      <c r="AT1472" s="11" t="s">
        <v>66</v>
      </c>
      <c r="AU1472" s="11" t="s">
        <v>61</v>
      </c>
      <c r="AV1472" t="s">
        <v>66</v>
      </c>
      <c r="AW1472" t="s">
        <v>66</v>
      </c>
    </row>
    <row r="1473" spans="1:49" hidden="1" x14ac:dyDescent="0.25">
      <c r="A1473" s="13" t="s">
        <v>1494</v>
      </c>
      <c r="B1473" s="13">
        <v>38117</v>
      </c>
      <c r="C1473" s="13" t="s">
        <v>1564</v>
      </c>
      <c r="D1473" s="13" t="s">
        <v>49</v>
      </c>
      <c r="E1473" s="13" t="s">
        <v>74</v>
      </c>
      <c r="F1473" s="15" t="s">
        <v>84</v>
      </c>
      <c r="G1473" s="13">
        <v>32.092615000000002</v>
      </c>
      <c r="H1473" s="13">
        <v>-103.99885999999999</v>
      </c>
      <c r="I1473" s="16" t="s">
        <v>75</v>
      </c>
      <c r="J1473" s="13" t="s">
        <v>53</v>
      </c>
      <c r="K1473" s="13">
        <v>12</v>
      </c>
      <c r="L1473" s="13" t="s">
        <v>267</v>
      </c>
      <c r="M1473" s="13" t="s">
        <v>55</v>
      </c>
      <c r="N1473" s="13" t="s">
        <v>56</v>
      </c>
      <c r="O1473" s="13" t="s">
        <v>1539</v>
      </c>
      <c r="P1473" s="13" t="s">
        <v>58</v>
      </c>
      <c r="Q1473" s="13" t="s">
        <v>58</v>
      </c>
      <c r="R1473" s="13" t="s">
        <v>58</v>
      </c>
      <c r="Y1473" s="13">
        <v>3</v>
      </c>
      <c r="Z1473" s="13" t="s">
        <v>59</v>
      </c>
      <c r="AA1473" s="13">
        <v>3</v>
      </c>
      <c r="AB1473" s="13" t="s">
        <v>59</v>
      </c>
      <c r="AC1473" s="13" t="s">
        <v>67</v>
      </c>
      <c r="AD1473" s="13" t="s">
        <v>61</v>
      </c>
      <c r="AE1473" s="13">
        <v>1.29</v>
      </c>
      <c r="AF1473" s="13" t="s">
        <v>62</v>
      </c>
      <c r="AG1473" s="13" t="s">
        <v>69</v>
      </c>
      <c r="AK1473" s="13" t="s">
        <v>63</v>
      </c>
      <c r="AL1473" s="13">
        <v>8760</v>
      </c>
      <c r="AM1473" s="13" t="s">
        <v>64</v>
      </c>
      <c r="AO1473" s="11">
        <v>44068.419317129628</v>
      </c>
      <c r="AP1473" s="11" t="s">
        <v>66</v>
      </c>
      <c r="AQ1473" s="11" t="s">
        <v>49</v>
      </c>
      <c r="AR1473" s="11" t="s">
        <v>66</v>
      </c>
      <c r="AS1473" s="11" t="s">
        <v>55</v>
      </c>
      <c r="AT1473" s="11" t="s">
        <v>66</v>
      </c>
      <c r="AU1473" s="11" t="s">
        <v>61</v>
      </c>
      <c r="AV1473" t="s">
        <v>66</v>
      </c>
      <c r="AW1473" t="s">
        <v>66</v>
      </c>
    </row>
    <row r="1474" spans="1:49" hidden="1" x14ac:dyDescent="0.25">
      <c r="A1474" s="13" t="s">
        <v>1494</v>
      </c>
      <c r="B1474" s="13">
        <v>38117</v>
      </c>
      <c r="C1474" s="13" t="s">
        <v>1564</v>
      </c>
      <c r="D1474" s="13" t="s">
        <v>49</v>
      </c>
      <c r="E1474" s="13" t="s">
        <v>74</v>
      </c>
      <c r="F1474" s="15" t="s">
        <v>84</v>
      </c>
      <c r="G1474" s="13">
        <v>32.092615000000002</v>
      </c>
      <c r="H1474" s="13">
        <v>-103.99885999999999</v>
      </c>
      <c r="I1474" s="16" t="s">
        <v>75</v>
      </c>
      <c r="J1474" s="13" t="s">
        <v>53</v>
      </c>
      <c r="K1474" s="13">
        <v>13</v>
      </c>
      <c r="L1474" s="13" t="s">
        <v>269</v>
      </c>
      <c r="M1474" s="13" t="s">
        <v>55</v>
      </c>
      <c r="N1474" s="13" t="s">
        <v>56</v>
      </c>
      <c r="O1474" s="13" t="s">
        <v>1539</v>
      </c>
      <c r="P1474" s="13" t="s">
        <v>58</v>
      </c>
      <c r="Q1474" s="13" t="s">
        <v>58</v>
      </c>
      <c r="R1474" s="13" t="s">
        <v>58</v>
      </c>
      <c r="Y1474" s="13">
        <v>3</v>
      </c>
      <c r="Z1474" s="13" t="s">
        <v>59</v>
      </c>
      <c r="AA1474" s="13">
        <v>3</v>
      </c>
      <c r="AB1474" s="13" t="s">
        <v>59</v>
      </c>
      <c r="AC1474" s="13" t="s">
        <v>67</v>
      </c>
      <c r="AD1474" s="13" t="s">
        <v>61</v>
      </c>
      <c r="AE1474" s="13">
        <v>0.28999999999999998</v>
      </c>
      <c r="AF1474" s="13" t="s">
        <v>68</v>
      </c>
      <c r="AG1474" s="13" t="s">
        <v>69</v>
      </c>
      <c r="AK1474" s="13" t="s">
        <v>63</v>
      </c>
      <c r="AL1474" s="13">
        <v>8760</v>
      </c>
      <c r="AM1474" s="13" t="s">
        <v>64</v>
      </c>
      <c r="AO1474" s="11">
        <v>44068.419317129628</v>
      </c>
      <c r="AP1474" s="11" t="s">
        <v>66</v>
      </c>
      <c r="AQ1474" s="11" t="s">
        <v>49</v>
      </c>
      <c r="AR1474" s="11" t="s">
        <v>66</v>
      </c>
      <c r="AS1474" s="11" t="s">
        <v>55</v>
      </c>
      <c r="AT1474" s="11" t="s">
        <v>66</v>
      </c>
      <c r="AU1474" s="11" t="s">
        <v>61</v>
      </c>
      <c r="AV1474" t="s">
        <v>66</v>
      </c>
      <c r="AW1474" t="s">
        <v>66</v>
      </c>
    </row>
    <row r="1475" spans="1:49" hidden="1" x14ac:dyDescent="0.25">
      <c r="A1475" s="13" t="s">
        <v>1494</v>
      </c>
      <c r="B1475" s="13">
        <v>38117</v>
      </c>
      <c r="C1475" s="13" t="s">
        <v>1564</v>
      </c>
      <c r="D1475" s="13" t="s">
        <v>49</v>
      </c>
      <c r="E1475" s="13" t="s">
        <v>74</v>
      </c>
      <c r="F1475" s="15" t="s">
        <v>84</v>
      </c>
      <c r="G1475" s="13">
        <v>32.092615000000002</v>
      </c>
      <c r="H1475" s="13">
        <v>-103.99885999999999</v>
      </c>
      <c r="I1475" s="16" t="s">
        <v>75</v>
      </c>
      <c r="J1475" s="13" t="s">
        <v>53</v>
      </c>
      <c r="K1475" s="13">
        <v>13</v>
      </c>
      <c r="L1475" s="13" t="s">
        <v>269</v>
      </c>
      <c r="M1475" s="13" t="s">
        <v>55</v>
      </c>
      <c r="N1475" s="13" t="s">
        <v>56</v>
      </c>
      <c r="O1475" s="13" t="s">
        <v>1539</v>
      </c>
      <c r="P1475" s="13" t="s">
        <v>58</v>
      </c>
      <c r="Q1475" s="13" t="s">
        <v>58</v>
      </c>
      <c r="R1475" s="13" t="s">
        <v>58</v>
      </c>
      <c r="Y1475" s="13">
        <v>3</v>
      </c>
      <c r="Z1475" s="13" t="s">
        <v>59</v>
      </c>
      <c r="AA1475" s="13">
        <v>3</v>
      </c>
      <c r="AB1475" s="13" t="s">
        <v>59</v>
      </c>
      <c r="AC1475" s="13" t="s">
        <v>67</v>
      </c>
      <c r="AD1475" s="13" t="s">
        <v>61</v>
      </c>
      <c r="AE1475" s="13">
        <v>1.29</v>
      </c>
      <c r="AF1475" s="13" t="s">
        <v>62</v>
      </c>
      <c r="AG1475" s="13" t="s">
        <v>69</v>
      </c>
      <c r="AK1475" s="13" t="s">
        <v>63</v>
      </c>
      <c r="AL1475" s="13">
        <v>8760</v>
      </c>
      <c r="AM1475" s="13" t="s">
        <v>64</v>
      </c>
      <c r="AO1475" s="11">
        <v>44068.419317129628</v>
      </c>
      <c r="AP1475" s="11" t="s">
        <v>66</v>
      </c>
      <c r="AQ1475" s="11" t="s">
        <v>49</v>
      </c>
      <c r="AR1475" s="11" t="s">
        <v>66</v>
      </c>
      <c r="AS1475" s="11" t="s">
        <v>55</v>
      </c>
      <c r="AT1475" s="11" t="s">
        <v>66</v>
      </c>
      <c r="AU1475" s="11" t="s">
        <v>61</v>
      </c>
      <c r="AV1475" t="s">
        <v>66</v>
      </c>
      <c r="AW1475" t="s">
        <v>66</v>
      </c>
    </row>
    <row r="1476" spans="1:49" hidden="1" x14ac:dyDescent="0.25">
      <c r="A1476" s="13" t="s">
        <v>1494</v>
      </c>
      <c r="B1476" s="13">
        <v>38117</v>
      </c>
      <c r="C1476" s="13" t="s">
        <v>1564</v>
      </c>
      <c r="D1476" s="13" t="s">
        <v>49</v>
      </c>
      <c r="E1476" s="13" t="s">
        <v>74</v>
      </c>
      <c r="F1476" s="15" t="s">
        <v>84</v>
      </c>
      <c r="G1476" s="13">
        <v>32.092615000000002</v>
      </c>
      <c r="H1476" s="13">
        <v>-103.99885999999999</v>
      </c>
      <c r="I1476" s="16" t="s">
        <v>75</v>
      </c>
      <c r="J1476" s="13" t="s">
        <v>53</v>
      </c>
      <c r="K1476" s="13">
        <v>15</v>
      </c>
      <c r="L1476" s="13" t="s">
        <v>297</v>
      </c>
      <c r="M1476" s="13" t="s">
        <v>55</v>
      </c>
      <c r="N1476" s="13" t="s">
        <v>56</v>
      </c>
      <c r="O1476" s="13" t="s">
        <v>1565</v>
      </c>
      <c r="P1476" s="13" t="s">
        <v>58</v>
      </c>
      <c r="Q1476" s="13" t="s">
        <v>58</v>
      </c>
      <c r="R1476" s="13" t="s">
        <v>58</v>
      </c>
      <c r="Y1476" s="13">
        <v>1.25</v>
      </c>
      <c r="Z1476" s="13" t="s">
        <v>59</v>
      </c>
      <c r="AA1476" s="13">
        <v>1.25</v>
      </c>
      <c r="AB1476" s="13" t="s">
        <v>59</v>
      </c>
      <c r="AC1476" s="13" t="s">
        <v>67</v>
      </c>
      <c r="AD1476" s="13" t="s">
        <v>61</v>
      </c>
      <c r="AE1476" s="13">
        <v>0.12</v>
      </c>
      <c r="AF1476" s="13" t="s">
        <v>68</v>
      </c>
      <c r="AG1476" s="13" t="s">
        <v>69</v>
      </c>
      <c r="AK1476" s="13" t="s">
        <v>63</v>
      </c>
      <c r="AL1476" s="13">
        <v>8760</v>
      </c>
      <c r="AM1476" s="13" t="s">
        <v>64</v>
      </c>
      <c r="AO1476" s="11">
        <v>44068.419317129628</v>
      </c>
      <c r="AP1476" s="11" t="s">
        <v>66</v>
      </c>
      <c r="AQ1476" s="11" t="s">
        <v>49</v>
      </c>
      <c r="AR1476" s="11" t="s">
        <v>66</v>
      </c>
      <c r="AS1476" s="11" t="s">
        <v>55</v>
      </c>
      <c r="AT1476" s="11" t="s">
        <v>66</v>
      </c>
      <c r="AU1476" s="11" t="s">
        <v>61</v>
      </c>
      <c r="AV1476" t="s">
        <v>66</v>
      </c>
      <c r="AW1476" t="s">
        <v>66</v>
      </c>
    </row>
    <row r="1477" spans="1:49" hidden="1" x14ac:dyDescent="0.25">
      <c r="A1477" s="13" t="s">
        <v>1494</v>
      </c>
      <c r="B1477" s="13">
        <v>38117</v>
      </c>
      <c r="C1477" s="13" t="s">
        <v>1564</v>
      </c>
      <c r="D1477" s="13" t="s">
        <v>49</v>
      </c>
      <c r="E1477" s="13" t="s">
        <v>74</v>
      </c>
      <c r="F1477" s="15" t="s">
        <v>84</v>
      </c>
      <c r="G1477" s="13">
        <v>32.092615000000002</v>
      </c>
      <c r="H1477" s="13">
        <v>-103.99885999999999</v>
      </c>
      <c r="I1477" s="16" t="s">
        <v>75</v>
      </c>
      <c r="J1477" s="13" t="s">
        <v>53</v>
      </c>
      <c r="K1477" s="13">
        <v>15</v>
      </c>
      <c r="L1477" s="13" t="s">
        <v>297</v>
      </c>
      <c r="M1477" s="13" t="s">
        <v>55</v>
      </c>
      <c r="N1477" s="13" t="s">
        <v>56</v>
      </c>
      <c r="O1477" s="13" t="s">
        <v>1565</v>
      </c>
      <c r="P1477" s="13" t="s">
        <v>58</v>
      </c>
      <c r="Q1477" s="13" t="s">
        <v>58</v>
      </c>
      <c r="R1477" s="13" t="s">
        <v>58</v>
      </c>
      <c r="Y1477" s="13">
        <v>1.25</v>
      </c>
      <c r="Z1477" s="13" t="s">
        <v>59</v>
      </c>
      <c r="AA1477" s="13">
        <v>1.25</v>
      </c>
      <c r="AB1477" s="13" t="s">
        <v>59</v>
      </c>
      <c r="AC1477" s="13" t="s">
        <v>67</v>
      </c>
      <c r="AD1477" s="13" t="s">
        <v>61</v>
      </c>
      <c r="AE1477" s="13">
        <v>0.54</v>
      </c>
      <c r="AF1477" s="13" t="s">
        <v>62</v>
      </c>
      <c r="AG1477" s="13" t="s">
        <v>69</v>
      </c>
      <c r="AK1477" s="13" t="s">
        <v>63</v>
      </c>
      <c r="AL1477" s="13">
        <v>8760</v>
      </c>
      <c r="AM1477" s="13" t="s">
        <v>64</v>
      </c>
      <c r="AO1477" s="11">
        <v>44068.419317129628</v>
      </c>
      <c r="AP1477" s="11" t="s">
        <v>66</v>
      </c>
      <c r="AQ1477" s="11" t="s">
        <v>49</v>
      </c>
      <c r="AR1477" s="11" t="s">
        <v>66</v>
      </c>
      <c r="AS1477" s="11" t="s">
        <v>55</v>
      </c>
      <c r="AT1477" s="11" t="s">
        <v>66</v>
      </c>
      <c r="AU1477" s="11" t="s">
        <v>61</v>
      </c>
      <c r="AV1477" t="s">
        <v>66</v>
      </c>
      <c r="AW1477" t="s">
        <v>66</v>
      </c>
    </row>
    <row r="1478" spans="1:49" hidden="1" x14ac:dyDescent="0.25">
      <c r="A1478" s="13" t="s">
        <v>1494</v>
      </c>
      <c r="B1478" s="13">
        <v>38118</v>
      </c>
      <c r="C1478" s="13" t="s">
        <v>1566</v>
      </c>
      <c r="D1478" s="13" t="s">
        <v>49</v>
      </c>
      <c r="E1478" s="13" t="s">
        <v>74</v>
      </c>
      <c r="F1478" s="15" t="s">
        <v>84</v>
      </c>
      <c r="G1478" s="13">
        <v>32.002222000000003</v>
      </c>
      <c r="H1478" s="13">
        <v>-103.930278</v>
      </c>
      <c r="I1478" s="16" t="s">
        <v>75</v>
      </c>
      <c r="J1478" s="13" t="s">
        <v>53</v>
      </c>
      <c r="K1478" s="13">
        <v>18</v>
      </c>
      <c r="L1478" s="13" t="s">
        <v>267</v>
      </c>
      <c r="M1478" s="13" t="s">
        <v>55</v>
      </c>
      <c r="N1478" s="13" t="s">
        <v>56</v>
      </c>
      <c r="O1478" s="13" t="s">
        <v>1554</v>
      </c>
      <c r="P1478" s="13" t="s">
        <v>108</v>
      </c>
      <c r="Q1478" s="13" t="s">
        <v>108</v>
      </c>
      <c r="R1478" s="13" t="s">
        <v>108</v>
      </c>
      <c r="T1478" s="14">
        <v>43447.419317129628</v>
      </c>
      <c r="U1478" s="13">
        <v>3</v>
      </c>
      <c r="V1478" s="13" t="s">
        <v>59</v>
      </c>
      <c r="W1478" s="13">
        <v>3</v>
      </c>
      <c r="X1478" s="13" t="s">
        <v>59</v>
      </c>
      <c r="Y1478" s="13">
        <v>3</v>
      </c>
      <c r="Z1478" s="13" t="s">
        <v>59</v>
      </c>
      <c r="AA1478" s="13">
        <v>3</v>
      </c>
      <c r="AB1478" s="13" t="s">
        <v>59</v>
      </c>
      <c r="AC1478" s="13" t="s">
        <v>67</v>
      </c>
      <c r="AD1478" s="13" t="s">
        <v>61</v>
      </c>
      <c r="AE1478" s="13">
        <v>1.84</v>
      </c>
      <c r="AF1478" s="13" t="s">
        <v>62</v>
      </c>
      <c r="AG1478" s="13" t="s">
        <v>69</v>
      </c>
      <c r="AL1478" s="13">
        <v>8760</v>
      </c>
      <c r="AM1478" s="13" t="s">
        <v>64</v>
      </c>
      <c r="AO1478" s="11">
        <v>44068.419317129628</v>
      </c>
      <c r="AP1478" s="11" t="s">
        <v>66</v>
      </c>
      <c r="AQ1478" s="11" t="s">
        <v>49</v>
      </c>
      <c r="AR1478" s="11" t="s">
        <v>66</v>
      </c>
      <c r="AS1478" s="11" t="s">
        <v>55</v>
      </c>
      <c r="AT1478" s="11" t="s">
        <v>66</v>
      </c>
      <c r="AU1478" s="11" t="s">
        <v>61</v>
      </c>
      <c r="AV1478" t="s">
        <v>66</v>
      </c>
      <c r="AW1478" t="s">
        <v>66</v>
      </c>
    </row>
    <row r="1479" spans="1:49" hidden="1" x14ac:dyDescent="0.25">
      <c r="A1479" s="13" t="s">
        <v>1494</v>
      </c>
      <c r="B1479" s="13">
        <v>38118</v>
      </c>
      <c r="C1479" s="13" t="s">
        <v>1566</v>
      </c>
      <c r="D1479" s="13" t="s">
        <v>49</v>
      </c>
      <c r="E1479" s="13" t="s">
        <v>74</v>
      </c>
      <c r="F1479" s="15" t="s">
        <v>84</v>
      </c>
      <c r="G1479" s="13">
        <v>32.002222000000003</v>
      </c>
      <c r="H1479" s="13">
        <v>-103.930278</v>
      </c>
      <c r="I1479" s="16" t="s">
        <v>75</v>
      </c>
      <c r="J1479" s="13" t="s">
        <v>53</v>
      </c>
      <c r="K1479" s="13">
        <v>18</v>
      </c>
      <c r="L1479" s="13" t="s">
        <v>267</v>
      </c>
      <c r="M1479" s="13" t="s">
        <v>55</v>
      </c>
      <c r="N1479" s="13" t="s">
        <v>56</v>
      </c>
      <c r="O1479" s="13" t="s">
        <v>1554</v>
      </c>
      <c r="P1479" s="13" t="s">
        <v>108</v>
      </c>
      <c r="Q1479" s="13" t="s">
        <v>108</v>
      </c>
      <c r="R1479" s="13" t="s">
        <v>108</v>
      </c>
      <c r="T1479" s="14">
        <v>43447.419317129628</v>
      </c>
      <c r="U1479" s="13">
        <v>3</v>
      </c>
      <c r="V1479" s="13" t="s">
        <v>59</v>
      </c>
      <c r="W1479" s="13">
        <v>3</v>
      </c>
      <c r="X1479" s="13" t="s">
        <v>59</v>
      </c>
      <c r="Y1479" s="13">
        <v>3</v>
      </c>
      <c r="Z1479" s="13" t="s">
        <v>59</v>
      </c>
      <c r="AA1479" s="13">
        <v>3</v>
      </c>
      <c r="AB1479" s="13" t="s">
        <v>59</v>
      </c>
      <c r="AC1479" s="13" t="s">
        <v>67</v>
      </c>
      <c r="AD1479" s="13" t="s">
        <v>61</v>
      </c>
      <c r="AE1479" s="13">
        <v>0.42</v>
      </c>
      <c r="AF1479" s="13" t="s">
        <v>68</v>
      </c>
      <c r="AG1479" s="13" t="s">
        <v>69</v>
      </c>
      <c r="AL1479" s="13">
        <v>8760</v>
      </c>
      <c r="AM1479" s="13" t="s">
        <v>64</v>
      </c>
      <c r="AO1479" s="11">
        <v>44068.419317129628</v>
      </c>
      <c r="AP1479" s="11" t="s">
        <v>66</v>
      </c>
      <c r="AQ1479" s="11" t="s">
        <v>49</v>
      </c>
      <c r="AR1479" s="11" t="s">
        <v>66</v>
      </c>
      <c r="AS1479" s="11" t="s">
        <v>55</v>
      </c>
      <c r="AT1479" s="11" t="s">
        <v>66</v>
      </c>
      <c r="AU1479" s="11" t="s">
        <v>61</v>
      </c>
      <c r="AV1479" t="s">
        <v>66</v>
      </c>
      <c r="AW1479" t="s">
        <v>66</v>
      </c>
    </row>
    <row r="1480" spans="1:49" hidden="1" x14ac:dyDescent="0.25">
      <c r="A1480" s="13" t="s">
        <v>1494</v>
      </c>
      <c r="B1480" s="13">
        <v>38118</v>
      </c>
      <c r="C1480" s="13" t="s">
        <v>1566</v>
      </c>
      <c r="D1480" s="13" t="s">
        <v>49</v>
      </c>
      <c r="E1480" s="13" t="s">
        <v>74</v>
      </c>
      <c r="F1480" s="15" t="s">
        <v>84</v>
      </c>
      <c r="G1480" s="13">
        <v>32.002222000000003</v>
      </c>
      <c r="H1480" s="13">
        <v>-103.930278</v>
      </c>
      <c r="I1480" s="16" t="s">
        <v>75</v>
      </c>
      <c r="J1480" s="13" t="s">
        <v>53</v>
      </c>
      <c r="K1480" s="13">
        <v>19</v>
      </c>
      <c r="L1480" s="13" t="s">
        <v>269</v>
      </c>
      <c r="M1480" s="13" t="s">
        <v>55</v>
      </c>
      <c r="N1480" s="13" t="s">
        <v>56</v>
      </c>
      <c r="O1480" s="13" t="s">
        <v>1554</v>
      </c>
      <c r="P1480" s="13" t="s">
        <v>108</v>
      </c>
      <c r="Q1480" s="13" t="s">
        <v>108</v>
      </c>
      <c r="R1480" s="13" t="s">
        <v>108</v>
      </c>
      <c r="T1480" s="14">
        <v>43447.419317129628</v>
      </c>
      <c r="U1480" s="13">
        <v>3</v>
      </c>
      <c r="V1480" s="13" t="s">
        <v>59</v>
      </c>
      <c r="W1480" s="13">
        <v>3</v>
      </c>
      <c r="X1480" s="13" t="s">
        <v>59</v>
      </c>
      <c r="Y1480" s="13">
        <v>3</v>
      </c>
      <c r="Z1480" s="13" t="s">
        <v>59</v>
      </c>
      <c r="AA1480" s="13">
        <v>3</v>
      </c>
      <c r="AB1480" s="13" t="s">
        <v>59</v>
      </c>
      <c r="AC1480" s="13" t="s">
        <v>67</v>
      </c>
      <c r="AD1480" s="13" t="s">
        <v>61</v>
      </c>
      <c r="AE1480" s="13">
        <v>1.84</v>
      </c>
      <c r="AF1480" s="13" t="s">
        <v>62</v>
      </c>
      <c r="AG1480" s="13" t="s">
        <v>69</v>
      </c>
      <c r="AL1480" s="13">
        <v>8760</v>
      </c>
      <c r="AM1480" s="13" t="s">
        <v>64</v>
      </c>
      <c r="AO1480" s="11">
        <v>44068.419317129628</v>
      </c>
      <c r="AP1480" s="11" t="s">
        <v>66</v>
      </c>
      <c r="AQ1480" s="11" t="s">
        <v>49</v>
      </c>
      <c r="AR1480" s="11" t="s">
        <v>66</v>
      </c>
      <c r="AS1480" s="11" t="s">
        <v>55</v>
      </c>
      <c r="AT1480" s="11" t="s">
        <v>66</v>
      </c>
      <c r="AU1480" s="11" t="s">
        <v>61</v>
      </c>
      <c r="AV1480" t="s">
        <v>66</v>
      </c>
      <c r="AW1480" t="s">
        <v>66</v>
      </c>
    </row>
    <row r="1481" spans="1:49" hidden="1" x14ac:dyDescent="0.25">
      <c r="A1481" s="13" t="s">
        <v>1494</v>
      </c>
      <c r="B1481" s="13">
        <v>38118</v>
      </c>
      <c r="C1481" s="13" t="s">
        <v>1566</v>
      </c>
      <c r="D1481" s="13" t="s">
        <v>49</v>
      </c>
      <c r="E1481" s="13" t="s">
        <v>74</v>
      </c>
      <c r="F1481" s="15" t="s">
        <v>84</v>
      </c>
      <c r="G1481" s="13">
        <v>32.002222000000003</v>
      </c>
      <c r="H1481" s="13">
        <v>-103.930278</v>
      </c>
      <c r="I1481" s="16" t="s">
        <v>75</v>
      </c>
      <c r="J1481" s="13" t="s">
        <v>53</v>
      </c>
      <c r="K1481" s="13">
        <v>19</v>
      </c>
      <c r="L1481" s="13" t="s">
        <v>269</v>
      </c>
      <c r="M1481" s="13" t="s">
        <v>55</v>
      </c>
      <c r="N1481" s="13" t="s">
        <v>56</v>
      </c>
      <c r="O1481" s="13" t="s">
        <v>1554</v>
      </c>
      <c r="P1481" s="13" t="s">
        <v>108</v>
      </c>
      <c r="Q1481" s="13" t="s">
        <v>108</v>
      </c>
      <c r="R1481" s="13" t="s">
        <v>108</v>
      </c>
      <c r="T1481" s="14">
        <v>43447.419317129628</v>
      </c>
      <c r="U1481" s="13">
        <v>3</v>
      </c>
      <c r="V1481" s="13" t="s">
        <v>59</v>
      </c>
      <c r="W1481" s="13">
        <v>3</v>
      </c>
      <c r="X1481" s="13" t="s">
        <v>59</v>
      </c>
      <c r="Y1481" s="13">
        <v>3</v>
      </c>
      <c r="Z1481" s="13" t="s">
        <v>59</v>
      </c>
      <c r="AA1481" s="13">
        <v>3</v>
      </c>
      <c r="AB1481" s="13" t="s">
        <v>59</v>
      </c>
      <c r="AC1481" s="13" t="s">
        <v>67</v>
      </c>
      <c r="AD1481" s="13" t="s">
        <v>61</v>
      </c>
      <c r="AE1481" s="13">
        <v>0.42</v>
      </c>
      <c r="AF1481" s="13" t="s">
        <v>68</v>
      </c>
      <c r="AG1481" s="13" t="s">
        <v>69</v>
      </c>
      <c r="AL1481" s="13">
        <v>8760</v>
      </c>
      <c r="AM1481" s="13" t="s">
        <v>64</v>
      </c>
      <c r="AO1481" s="11">
        <v>44068.419317129628</v>
      </c>
      <c r="AP1481" s="11" t="s">
        <v>66</v>
      </c>
      <c r="AQ1481" s="11" t="s">
        <v>49</v>
      </c>
      <c r="AR1481" s="11" t="s">
        <v>66</v>
      </c>
      <c r="AS1481" s="11" t="s">
        <v>55</v>
      </c>
      <c r="AT1481" s="11" t="s">
        <v>66</v>
      </c>
      <c r="AU1481" s="11" t="s">
        <v>61</v>
      </c>
      <c r="AV1481" t="s">
        <v>66</v>
      </c>
      <c r="AW1481" t="s">
        <v>66</v>
      </c>
    </row>
    <row r="1482" spans="1:49" hidden="1" x14ac:dyDescent="0.25">
      <c r="A1482" s="13" t="s">
        <v>1494</v>
      </c>
      <c r="B1482" s="13">
        <v>38119</v>
      </c>
      <c r="C1482" s="13" t="s">
        <v>1567</v>
      </c>
      <c r="D1482" s="13" t="s">
        <v>49</v>
      </c>
      <c r="E1482" s="13" t="s">
        <v>74</v>
      </c>
      <c r="F1482" s="15" t="s">
        <v>84</v>
      </c>
      <c r="G1482" s="13">
        <v>32.018334000000003</v>
      </c>
      <c r="H1482" s="13">
        <v>-103.93638900000001</v>
      </c>
      <c r="I1482" s="16" t="s">
        <v>75</v>
      </c>
      <c r="J1482" s="13" t="s">
        <v>53</v>
      </c>
      <c r="K1482" s="13">
        <v>15</v>
      </c>
      <c r="L1482" s="13" t="s">
        <v>1496</v>
      </c>
      <c r="M1482" s="13" t="s">
        <v>55</v>
      </c>
      <c r="N1482" s="13" t="s">
        <v>56</v>
      </c>
      <c r="O1482" s="13" t="s">
        <v>1554</v>
      </c>
      <c r="P1482" s="13" t="s">
        <v>108</v>
      </c>
      <c r="Q1482" s="13" t="s">
        <v>108</v>
      </c>
      <c r="R1482" s="13" t="s">
        <v>108</v>
      </c>
      <c r="Y1482" s="13">
        <v>4</v>
      </c>
      <c r="Z1482" s="13" t="s">
        <v>59</v>
      </c>
      <c r="AA1482" s="13">
        <v>4</v>
      </c>
      <c r="AB1482" s="13" t="s">
        <v>59</v>
      </c>
      <c r="AC1482" s="13" t="s">
        <v>67</v>
      </c>
      <c r="AD1482" s="13" t="s">
        <v>61</v>
      </c>
      <c r="AE1482" s="13">
        <v>2.21</v>
      </c>
      <c r="AF1482" s="13" t="s">
        <v>62</v>
      </c>
      <c r="AG1482" s="13" t="s">
        <v>69</v>
      </c>
      <c r="AK1482" s="13" t="s">
        <v>63</v>
      </c>
      <c r="AL1482" s="13">
        <v>8760</v>
      </c>
      <c r="AM1482" s="13" t="s">
        <v>64</v>
      </c>
      <c r="AO1482" s="11">
        <v>44068.419317129628</v>
      </c>
      <c r="AP1482" s="11" t="s">
        <v>66</v>
      </c>
      <c r="AQ1482" s="11" t="s">
        <v>49</v>
      </c>
      <c r="AR1482" s="11" t="s">
        <v>66</v>
      </c>
      <c r="AS1482" s="11" t="s">
        <v>55</v>
      </c>
      <c r="AT1482" s="11" t="s">
        <v>66</v>
      </c>
      <c r="AU1482" s="11" t="s">
        <v>61</v>
      </c>
      <c r="AV1482" t="s">
        <v>66</v>
      </c>
      <c r="AW1482" t="s">
        <v>66</v>
      </c>
    </row>
    <row r="1483" spans="1:49" hidden="1" x14ac:dyDescent="0.25">
      <c r="A1483" s="13" t="s">
        <v>1494</v>
      </c>
      <c r="B1483" s="13">
        <v>38119</v>
      </c>
      <c r="C1483" s="13" t="s">
        <v>1567</v>
      </c>
      <c r="D1483" s="13" t="s">
        <v>49</v>
      </c>
      <c r="E1483" s="13" t="s">
        <v>74</v>
      </c>
      <c r="F1483" s="15" t="s">
        <v>84</v>
      </c>
      <c r="G1483" s="13">
        <v>32.018334000000003</v>
      </c>
      <c r="H1483" s="13">
        <v>-103.93638900000001</v>
      </c>
      <c r="I1483" s="16" t="s">
        <v>75</v>
      </c>
      <c r="J1483" s="13" t="s">
        <v>53</v>
      </c>
      <c r="K1483" s="13">
        <v>15</v>
      </c>
      <c r="L1483" s="13" t="s">
        <v>1496</v>
      </c>
      <c r="M1483" s="13" t="s">
        <v>55</v>
      </c>
      <c r="N1483" s="13" t="s">
        <v>56</v>
      </c>
      <c r="O1483" s="13" t="s">
        <v>1554</v>
      </c>
      <c r="P1483" s="13" t="s">
        <v>108</v>
      </c>
      <c r="Q1483" s="13" t="s">
        <v>108</v>
      </c>
      <c r="R1483" s="13" t="s">
        <v>108</v>
      </c>
      <c r="Y1483" s="13">
        <v>4</v>
      </c>
      <c r="Z1483" s="13" t="s">
        <v>59</v>
      </c>
      <c r="AA1483" s="13">
        <v>4</v>
      </c>
      <c r="AB1483" s="13" t="s">
        <v>59</v>
      </c>
      <c r="AC1483" s="13" t="s">
        <v>67</v>
      </c>
      <c r="AD1483" s="13" t="s">
        <v>61</v>
      </c>
      <c r="AE1483" s="13">
        <v>0.51</v>
      </c>
      <c r="AF1483" s="13" t="s">
        <v>68</v>
      </c>
      <c r="AG1483" s="13" t="s">
        <v>69</v>
      </c>
      <c r="AK1483" s="13" t="s">
        <v>63</v>
      </c>
      <c r="AL1483" s="13">
        <v>8760</v>
      </c>
      <c r="AM1483" s="13" t="s">
        <v>64</v>
      </c>
      <c r="AO1483" s="11">
        <v>44068.419317129628</v>
      </c>
      <c r="AP1483" s="11" t="s">
        <v>66</v>
      </c>
      <c r="AQ1483" s="11" t="s">
        <v>49</v>
      </c>
      <c r="AR1483" s="11" t="s">
        <v>66</v>
      </c>
      <c r="AS1483" s="11" t="s">
        <v>55</v>
      </c>
      <c r="AT1483" s="11" t="s">
        <v>66</v>
      </c>
      <c r="AU1483" s="11" t="s">
        <v>61</v>
      </c>
      <c r="AV1483" t="s">
        <v>66</v>
      </c>
      <c r="AW1483" t="s">
        <v>66</v>
      </c>
    </row>
    <row r="1484" spans="1:49" hidden="1" x14ac:dyDescent="0.25">
      <c r="A1484" s="13" t="s">
        <v>1494</v>
      </c>
      <c r="B1484" s="13">
        <v>38119</v>
      </c>
      <c r="C1484" s="13" t="s">
        <v>1567</v>
      </c>
      <c r="D1484" s="13" t="s">
        <v>49</v>
      </c>
      <c r="E1484" s="13" t="s">
        <v>74</v>
      </c>
      <c r="F1484" s="15" t="s">
        <v>84</v>
      </c>
      <c r="G1484" s="13">
        <v>32.018334000000003</v>
      </c>
      <c r="H1484" s="13">
        <v>-103.93638900000001</v>
      </c>
      <c r="I1484" s="16" t="s">
        <v>75</v>
      </c>
      <c r="J1484" s="13" t="s">
        <v>53</v>
      </c>
      <c r="K1484" s="13">
        <v>16</v>
      </c>
      <c r="L1484" s="13" t="s">
        <v>1497</v>
      </c>
      <c r="M1484" s="13" t="s">
        <v>55</v>
      </c>
      <c r="N1484" s="13" t="s">
        <v>56</v>
      </c>
      <c r="O1484" s="13" t="s">
        <v>1554</v>
      </c>
      <c r="P1484" s="13" t="s">
        <v>108</v>
      </c>
      <c r="Q1484" s="13" t="s">
        <v>108</v>
      </c>
      <c r="R1484" s="13" t="s">
        <v>108</v>
      </c>
      <c r="Y1484" s="13">
        <v>4</v>
      </c>
      <c r="Z1484" s="13" t="s">
        <v>59</v>
      </c>
      <c r="AA1484" s="13">
        <v>4</v>
      </c>
      <c r="AB1484" s="13" t="s">
        <v>59</v>
      </c>
      <c r="AC1484" s="13" t="s">
        <v>67</v>
      </c>
      <c r="AD1484" s="13" t="s">
        <v>61</v>
      </c>
      <c r="AE1484" s="13">
        <v>2.21</v>
      </c>
      <c r="AF1484" s="13" t="s">
        <v>62</v>
      </c>
      <c r="AG1484" s="13" t="s">
        <v>69</v>
      </c>
      <c r="AK1484" s="13" t="s">
        <v>63</v>
      </c>
      <c r="AL1484" s="13">
        <v>8760</v>
      </c>
      <c r="AM1484" s="13" t="s">
        <v>64</v>
      </c>
      <c r="AO1484" s="11">
        <v>44068.419317129628</v>
      </c>
      <c r="AP1484" s="11" t="s">
        <v>66</v>
      </c>
      <c r="AQ1484" s="11" t="s">
        <v>49</v>
      </c>
      <c r="AR1484" s="11" t="s">
        <v>66</v>
      </c>
      <c r="AS1484" s="11" t="s">
        <v>55</v>
      </c>
      <c r="AT1484" s="11" t="s">
        <v>66</v>
      </c>
      <c r="AU1484" s="11" t="s">
        <v>61</v>
      </c>
      <c r="AV1484" t="s">
        <v>66</v>
      </c>
      <c r="AW1484" t="s">
        <v>66</v>
      </c>
    </row>
    <row r="1485" spans="1:49" hidden="1" x14ac:dyDescent="0.25">
      <c r="A1485" s="13" t="s">
        <v>1494</v>
      </c>
      <c r="B1485" s="13">
        <v>38119</v>
      </c>
      <c r="C1485" s="13" t="s">
        <v>1567</v>
      </c>
      <c r="D1485" s="13" t="s">
        <v>49</v>
      </c>
      <c r="E1485" s="13" t="s">
        <v>74</v>
      </c>
      <c r="F1485" s="15" t="s">
        <v>84</v>
      </c>
      <c r="G1485" s="13">
        <v>32.018334000000003</v>
      </c>
      <c r="H1485" s="13">
        <v>-103.93638900000001</v>
      </c>
      <c r="I1485" s="16" t="s">
        <v>75</v>
      </c>
      <c r="J1485" s="13" t="s">
        <v>53</v>
      </c>
      <c r="K1485" s="13">
        <v>16</v>
      </c>
      <c r="L1485" s="13" t="s">
        <v>1497</v>
      </c>
      <c r="M1485" s="13" t="s">
        <v>55</v>
      </c>
      <c r="N1485" s="13" t="s">
        <v>56</v>
      </c>
      <c r="O1485" s="13" t="s">
        <v>1554</v>
      </c>
      <c r="P1485" s="13" t="s">
        <v>108</v>
      </c>
      <c r="Q1485" s="13" t="s">
        <v>108</v>
      </c>
      <c r="R1485" s="13" t="s">
        <v>108</v>
      </c>
      <c r="Y1485" s="13">
        <v>4</v>
      </c>
      <c r="Z1485" s="13" t="s">
        <v>59</v>
      </c>
      <c r="AA1485" s="13">
        <v>4</v>
      </c>
      <c r="AB1485" s="13" t="s">
        <v>59</v>
      </c>
      <c r="AC1485" s="13" t="s">
        <v>67</v>
      </c>
      <c r="AD1485" s="13" t="s">
        <v>61</v>
      </c>
      <c r="AE1485" s="13">
        <v>0.51</v>
      </c>
      <c r="AF1485" s="13" t="s">
        <v>68</v>
      </c>
      <c r="AG1485" s="13" t="s">
        <v>69</v>
      </c>
      <c r="AK1485" s="13" t="s">
        <v>63</v>
      </c>
      <c r="AL1485" s="13">
        <v>8760</v>
      </c>
      <c r="AM1485" s="13" t="s">
        <v>64</v>
      </c>
      <c r="AO1485" s="11">
        <v>44068.419317129628</v>
      </c>
      <c r="AP1485" s="11" t="s">
        <v>66</v>
      </c>
      <c r="AQ1485" s="11" t="s">
        <v>49</v>
      </c>
      <c r="AR1485" s="11" t="s">
        <v>66</v>
      </c>
      <c r="AS1485" s="11" t="s">
        <v>55</v>
      </c>
      <c r="AT1485" s="11" t="s">
        <v>66</v>
      </c>
      <c r="AU1485" s="11" t="s">
        <v>61</v>
      </c>
      <c r="AV1485" t="s">
        <v>66</v>
      </c>
      <c r="AW1485" t="s">
        <v>66</v>
      </c>
    </row>
    <row r="1486" spans="1:49" hidden="1" x14ac:dyDescent="0.25">
      <c r="A1486" s="13" t="s">
        <v>1494</v>
      </c>
      <c r="B1486" s="13">
        <v>38120</v>
      </c>
      <c r="C1486" s="13" t="s">
        <v>1568</v>
      </c>
      <c r="D1486" s="13" t="s">
        <v>49</v>
      </c>
      <c r="E1486" s="13" t="s">
        <v>74</v>
      </c>
      <c r="F1486" s="15" t="s">
        <v>51</v>
      </c>
      <c r="G1486" s="13">
        <v>32.539166999999999</v>
      </c>
      <c r="H1486" s="13">
        <v>-103.606944</v>
      </c>
      <c r="I1486" s="16" t="s">
        <v>75</v>
      </c>
      <c r="J1486" s="13" t="s">
        <v>53</v>
      </c>
      <c r="K1486" s="13">
        <v>25</v>
      </c>
      <c r="L1486" s="13" t="s">
        <v>267</v>
      </c>
      <c r="M1486" s="13" t="s">
        <v>55</v>
      </c>
      <c r="N1486" s="13" t="s">
        <v>56</v>
      </c>
      <c r="O1486" s="13" t="s">
        <v>1569</v>
      </c>
      <c r="P1486" s="13" t="s">
        <v>58</v>
      </c>
      <c r="Q1486" s="13" t="s">
        <v>58</v>
      </c>
      <c r="R1486" s="13" t="s">
        <v>58</v>
      </c>
      <c r="U1486" s="13">
        <v>3</v>
      </c>
      <c r="V1486" s="13" t="s">
        <v>59</v>
      </c>
      <c r="W1486" s="13">
        <v>3</v>
      </c>
      <c r="X1486" s="13" t="s">
        <v>59</v>
      </c>
      <c r="Y1486" s="13">
        <v>3</v>
      </c>
      <c r="Z1486" s="13" t="s">
        <v>59</v>
      </c>
      <c r="AA1486" s="13">
        <v>3</v>
      </c>
      <c r="AB1486" s="13" t="s">
        <v>59</v>
      </c>
      <c r="AC1486" s="13" t="s">
        <v>67</v>
      </c>
      <c r="AD1486" s="13" t="s">
        <v>61</v>
      </c>
      <c r="AE1486" s="13">
        <v>0.4</v>
      </c>
      <c r="AF1486" s="13" t="s">
        <v>68</v>
      </c>
      <c r="AG1486" s="13" t="s">
        <v>69</v>
      </c>
      <c r="AK1486" s="13" t="s">
        <v>63</v>
      </c>
      <c r="AL1486" s="13">
        <v>8760</v>
      </c>
      <c r="AM1486" s="13" t="s">
        <v>64</v>
      </c>
      <c r="AO1486" s="11">
        <v>44068.419317129628</v>
      </c>
      <c r="AP1486" s="11" t="s">
        <v>66</v>
      </c>
      <c r="AQ1486" s="11" t="s">
        <v>49</v>
      </c>
      <c r="AR1486" s="11" t="s">
        <v>66</v>
      </c>
      <c r="AS1486" s="11" t="s">
        <v>55</v>
      </c>
      <c r="AT1486" s="11" t="s">
        <v>66</v>
      </c>
      <c r="AU1486" s="11" t="s">
        <v>61</v>
      </c>
      <c r="AV1486" t="s">
        <v>66</v>
      </c>
      <c r="AW1486" t="s">
        <v>66</v>
      </c>
    </row>
    <row r="1487" spans="1:49" hidden="1" x14ac:dyDescent="0.25">
      <c r="A1487" s="13" t="s">
        <v>1494</v>
      </c>
      <c r="B1487" s="13">
        <v>38120</v>
      </c>
      <c r="C1487" s="13" t="s">
        <v>1568</v>
      </c>
      <c r="D1487" s="13" t="s">
        <v>49</v>
      </c>
      <c r="E1487" s="13" t="s">
        <v>74</v>
      </c>
      <c r="F1487" s="15" t="s">
        <v>51</v>
      </c>
      <c r="G1487" s="13">
        <v>32.539166999999999</v>
      </c>
      <c r="H1487" s="13">
        <v>-103.606944</v>
      </c>
      <c r="I1487" s="16" t="s">
        <v>75</v>
      </c>
      <c r="J1487" s="13" t="s">
        <v>53</v>
      </c>
      <c r="K1487" s="13">
        <v>25</v>
      </c>
      <c r="L1487" s="13" t="s">
        <v>267</v>
      </c>
      <c r="M1487" s="13" t="s">
        <v>55</v>
      </c>
      <c r="N1487" s="13" t="s">
        <v>56</v>
      </c>
      <c r="O1487" s="13" t="s">
        <v>1569</v>
      </c>
      <c r="P1487" s="13" t="s">
        <v>58</v>
      </c>
      <c r="Q1487" s="13" t="s">
        <v>58</v>
      </c>
      <c r="R1487" s="13" t="s">
        <v>58</v>
      </c>
      <c r="U1487" s="13">
        <v>3</v>
      </c>
      <c r="V1487" s="13" t="s">
        <v>59</v>
      </c>
      <c r="W1487" s="13">
        <v>3</v>
      </c>
      <c r="X1487" s="13" t="s">
        <v>59</v>
      </c>
      <c r="Y1487" s="13">
        <v>3</v>
      </c>
      <c r="Z1487" s="13" t="s">
        <v>59</v>
      </c>
      <c r="AA1487" s="13">
        <v>3</v>
      </c>
      <c r="AB1487" s="13" t="s">
        <v>59</v>
      </c>
      <c r="AC1487" s="13" t="s">
        <v>67</v>
      </c>
      <c r="AD1487" s="13" t="s">
        <v>61</v>
      </c>
      <c r="AE1487" s="13">
        <v>1.8</v>
      </c>
      <c r="AF1487" s="13" t="s">
        <v>62</v>
      </c>
      <c r="AG1487" s="13" t="s">
        <v>69</v>
      </c>
      <c r="AK1487" s="13" t="s">
        <v>63</v>
      </c>
      <c r="AL1487" s="13">
        <v>8760</v>
      </c>
      <c r="AM1487" s="13" t="s">
        <v>64</v>
      </c>
      <c r="AO1487" s="11">
        <v>44068.419317129628</v>
      </c>
      <c r="AP1487" s="11" t="s">
        <v>66</v>
      </c>
      <c r="AQ1487" s="11" t="s">
        <v>49</v>
      </c>
      <c r="AR1487" s="11" t="s">
        <v>66</v>
      </c>
      <c r="AS1487" s="11" t="s">
        <v>55</v>
      </c>
      <c r="AT1487" s="11" t="s">
        <v>66</v>
      </c>
      <c r="AU1487" s="11" t="s">
        <v>61</v>
      </c>
      <c r="AV1487" t="s">
        <v>66</v>
      </c>
      <c r="AW1487" t="s">
        <v>66</v>
      </c>
    </row>
    <row r="1488" spans="1:49" hidden="1" x14ac:dyDescent="0.25">
      <c r="A1488" s="13" t="s">
        <v>1494</v>
      </c>
      <c r="B1488" s="13">
        <v>38120</v>
      </c>
      <c r="C1488" s="13" t="s">
        <v>1568</v>
      </c>
      <c r="D1488" s="13" t="s">
        <v>49</v>
      </c>
      <c r="E1488" s="13" t="s">
        <v>74</v>
      </c>
      <c r="F1488" s="15" t="s">
        <v>51</v>
      </c>
      <c r="G1488" s="13">
        <v>32.539166999999999</v>
      </c>
      <c r="H1488" s="13">
        <v>-103.606944</v>
      </c>
      <c r="I1488" s="16" t="s">
        <v>75</v>
      </c>
      <c r="J1488" s="13" t="s">
        <v>53</v>
      </c>
      <c r="K1488" s="13">
        <v>26</v>
      </c>
      <c r="L1488" s="13" t="s">
        <v>269</v>
      </c>
      <c r="M1488" s="13" t="s">
        <v>55</v>
      </c>
      <c r="N1488" s="13" t="s">
        <v>56</v>
      </c>
      <c r="O1488" s="13" t="s">
        <v>1570</v>
      </c>
      <c r="P1488" s="13" t="s">
        <v>58</v>
      </c>
      <c r="Q1488" s="13" t="s">
        <v>58</v>
      </c>
      <c r="R1488" s="13" t="s">
        <v>58</v>
      </c>
      <c r="U1488" s="13">
        <v>3</v>
      </c>
      <c r="V1488" s="13" t="s">
        <v>59</v>
      </c>
      <c r="W1488" s="13">
        <v>3</v>
      </c>
      <c r="X1488" s="13" t="s">
        <v>59</v>
      </c>
      <c r="Y1488" s="13">
        <v>3</v>
      </c>
      <c r="Z1488" s="13" t="s">
        <v>59</v>
      </c>
      <c r="AA1488" s="13">
        <v>3</v>
      </c>
      <c r="AB1488" s="13" t="s">
        <v>59</v>
      </c>
      <c r="AC1488" s="13" t="s">
        <v>67</v>
      </c>
      <c r="AD1488" s="13" t="s">
        <v>61</v>
      </c>
      <c r="AE1488" s="13">
        <v>0.4</v>
      </c>
      <c r="AF1488" s="13" t="s">
        <v>68</v>
      </c>
      <c r="AG1488" s="13" t="s">
        <v>69</v>
      </c>
      <c r="AK1488" s="13" t="s">
        <v>63</v>
      </c>
      <c r="AL1488" s="13">
        <v>8760</v>
      </c>
      <c r="AM1488" s="13" t="s">
        <v>64</v>
      </c>
      <c r="AO1488" s="11">
        <v>44068.419317129628</v>
      </c>
      <c r="AP1488" s="11" t="s">
        <v>66</v>
      </c>
      <c r="AQ1488" s="11" t="s">
        <v>49</v>
      </c>
      <c r="AR1488" s="11" t="s">
        <v>66</v>
      </c>
      <c r="AS1488" s="11" t="s">
        <v>55</v>
      </c>
      <c r="AT1488" s="11" t="s">
        <v>66</v>
      </c>
      <c r="AU1488" s="11" t="s">
        <v>61</v>
      </c>
      <c r="AV1488" t="s">
        <v>66</v>
      </c>
      <c r="AW1488" t="s">
        <v>66</v>
      </c>
    </row>
    <row r="1489" spans="1:49" hidden="1" x14ac:dyDescent="0.25">
      <c r="A1489" s="13" t="s">
        <v>1494</v>
      </c>
      <c r="B1489" s="13">
        <v>38120</v>
      </c>
      <c r="C1489" s="13" t="s">
        <v>1568</v>
      </c>
      <c r="D1489" s="13" t="s">
        <v>49</v>
      </c>
      <c r="E1489" s="13" t="s">
        <v>74</v>
      </c>
      <c r="F1489" s="15" t="s">
        <v>51</v>
      </c>
      <c r="G1489" s="13">
        <v>32.539166999999999</v>
      </c>
      <c r="H1489" s="13">
        <v>-103.606944</v>
      </c>
      <c r="I1489" s="16" t="s">
        <v>75</v>
      </c>
      <c r="J1489" s="13" t="s">
        <v>53</v>
      </c>
      <c r="K1489" s="13">
        <v>26</v>
      </c>
      <c r="L1489" s="13" t="s">
        <v>269</v>
      </c>
      <c r="M1489" s="13" t="s">
        <v>55</v>
      </c>
      <c r="N1489" s="13" t="s">
        <v>56</v>
      </c>
      <c r="O1489" s="13" t="s">
        <v>1570</v>
      </c>
      <c r="P1489" s="13" t="s">
        <v>58</v>
      </c>
      <c r="Q1489" s="13" t="s">
        <v>58</v>
      </c>
      <c r="R1489" s="13" t="s">
        <v>58</v>
      </c>
      <c r="U1489" s="13">
        <v>3</v>
      </c>
      <c r="V1489" s="13" t="s">
        <v>59</v>
      </c>
      <c r="W1489" s="13">
        <v>3</v>
      </c>
      <c r="X1489" s="13" t="s">
        <v>59</v>
      </c>
      <c r="Y1489" s="13">
        <v>3</v>
      </c>
      <c r="Z1489" s="13" t="s">
        <v>59</v>
      </c>
      <c r="AA1489" s="13">
        <v>3</v>
      </c>
      <c r="AB1489" s="13" t="s">
        <v>59</v>
      </c>
      <c r="AC1489" s="13" t="s">
        <v>67</v>
      </c>
      <c r="AD1489" s="13" t="s">
        <v>61</v>
      </c>
      <c r="AE1489" s="13">
        <v>1.8</v>
      </c>
      <c r="AF1489" s="13" t="s">
        <v>62</v>
      </c>
      <c r="AG1489" s="13" t="s">
        <v>69</v>
      </c>
      <c r="AK1489" s="13" t="s">
        <v>63</v>
      </c>
      <c r="AL1489" s="13">
        <v>8760</v>
      </c>
      <c r="AM1489" s="13" t="s">
        <v>64</v>
      </c>
      <c r="AO1489" s="11">
        <v>44068.419317129628</v>
      </c>
      <c r="AP1489" s="11" t="s">
        <v>66</v>
      </c>
      <c r="AQ1489" s="11" t="s">
        <v>49</v>
      </c>
      <c r="AR1489" s="11" t="s">
        <v>66</v>
      </c>
      <c r="AS1489" s="11" t="s">
        <v>55</v>
      </c>
      <c r="AT1489" s="11" t="s">
        <v>66</v>
      </c>
      <c r="AU1489" s="11" t="s">
        <v>61</v>
      </c>
      <c r="AV1489" t="s">
        <v>66</v>
      </c>
      <c r="AW1489" t="s">
        <v>66</v>
      </c>
    </row>
    <row r="1490" spans="1:49" hidden="1" x14ac:dyDescent="0.25">
      <c r="A1490" s="13" t="s">
        <v>1494</v>
      </c>
      <c r="B1490" s="13">
        <v>38146</v>
      </c>
      <c r="C1490" s="13" t="s">
        <v>1571</v>
      </c>
      <c r="D1490" s="13" t="s">
        <v>49</v>
      </c>
      <c r="E1490" s="13" t="s">
        <v>74</v>
      </c>
      <c r="F1490" s="15" t="s">
        <v>84</v>
      </c>
      <c r="G1490" s="13">
        <v>32.208610999999998</v>
      </c>
      <c r="H1490" s="13">
        <v>-103.76472200000001</v>
      </c>
      <c r="I1490" s="16" t="s">
        <v>75</v>
      </c>
      <c r="J1490" s="13" t="s">
        <v>53</v>
      </c>
      <c r="K1490" s="13">
        <v>10</v>
      </c>
      <c r="L1490" s="13" t="s">
        <v>1496</v>
      </c>
      <c r="M1490" s="13" t="s">
        <v>55</v>
      </c>
      <c r="N1490" s="13" t="s">
        <v>56</v>
      </c>
      <c r="O1490" s="13" t="s">
        <v>1572</v>
      </c>
      <c r="P1490" s="13" t="s">
        <v>58</v>
      </c>
      <c r="Q1490" s="13" t="s">
        <v>58</v>
      </c>
      <c r="R1490" s="13" t="s">
        <v>58</v>
      </c>
      <c r="U1490" s="13">
        <v>3</v>
      </c>
      <c r="V1490" s="13" t="s">
        <v>59</v>
      </c>
      <c r="W1490" s="13">
        <v>3</v>
      </c>
      <c r="X1490" s="13" t="s">
        <v>59</v>
      </c>
      <c r="Y1490" s="13">
        <v>3</v>
      </c>
      <c r="Z1490" s="13" t="s">
        <v>59</v>
      </c>
      <c r="AA1490" s="13">
        <v>3</v>
      </c>
      <c r="AB1490" s="13" t="s">
        <v>59</v>
      </c>
      <c r="AC1490" s="13" t="s">
        <v>67</v>
      </c>
      <c r="AD1490" s="13" t="s">
        <v>61</v>
      </c>
      <c r="AE1490" s="13">
        <v>1.84</v>
      </c>
      <c r="AF1490" s="13" t="s">
        <v>62</v>
      </c>
      <c r="AG1490" s="13" t="s">
        <v>69</v>
      </c>
      <c r="AL1490" s="13">
        <v>8760</v>
      </c>
      <c r="AM1490" s="13" t="s">
        <v>200</v>
      </c>
      <c r="AO1490" s="11">
        <v>44068.419317129628</v>
      </c>
      <c r="AP1490" s="11" t="s">
        <v>66</v>
      </c>
      <c r="AQ1490" s="11" t="s">
        <v>49</v>
      </c>
      <c r="AR1490" s="11" t="s">
        <v>66</v>
      </c>
      <c r="AS1490" s="11" t="s">
        <v>55</v>
      </c>
      <c r="AT1490" s="11" t="s">
        <v>66</v>
      </c>
      <c r="AU1490" s="11" t="s">
        <v>61</v>
      </c>
      <c r="AV1490" t="s">
        <v>66</v>
      </c>
      <c r="AW1490" t="s">
        <v>66</v>
      </c>
    </row>
    <row r="1491" spans="1:49" hidden="1" x14ac:dyDescent="0.25">
      <c r="A1491" s="13" t="s">
        <v>1494</v>
      </c>
      <c r="B1491" s="13">
        <v>38146</v>
      </c>
      <c r="C1491" s="13" t="s">
        <v>1571</v>
      </c>
      <c r="D1491" s="13" t="s">
        <v>49</v>
      </c>
      <c r="E1491" s="13" t="s">
        <v>74</v>
      </c>
      <c r="F1491" s="15" t="s">
        <v>84</v>
      </c>
      <c r="G1491" s="13">
        <v>32.208610999999998</v>
      </c>
      <c r="H1491" s="13">
        <v>-103.76472200000001</v>
      </c>
      <c r="I1491" s="16" t="s">
        <v>75</v>
      </c>
      <c r="J1491" s="13" t="s">
        <v>53</v>
      </c>
      <c r="K1491" s="13">
        <v>10</v>
      </c>
      <c r="L1491" s="13" t="s">
        <v>1496</v>
      </c>
      <c r="M1491" s="13" t="s">
        <v>55</v>
      </c>
      <c r="N1491" s="13" t="s">
        <v>56</v>
      </c>
      <c r="O1491" s="13" t="s">
        <v>1572</v>
      </c>
      <c r="P1491" s="13" t="s">
        <v>58</v>
      </c>
      <c r="Q1491" s="13" t="s">
        <v>58</v>
      </c>
      <c r="R1491" s="13" t="s">
        <v>58</v>
      </c>
      <c r="U1491" s="13">
        <v>3</v>
      </c>
      <c r="V1491" s="13" t="s">
        <v>59</v>
      </c>
      <c r="W1491" s="13">
        <v>3</v>
      </c>
      <c r="X1491" s="13" t="s">
        <v>59</v>
      </c>
      <c r="Y1491" s="13">
        <v>3</v>
      </c>
      <c r="Z1491" s="13" t="s">
        <v>59</v>
      </c>
      <c r="AA1491" s="13">
        <v>3</v>
      </c>
      <c r="AB1491" s="13" t="s">
        <v>59</v>
      </c>
      <c r="AC1491" s="13" t="s">
        <v>67</v>
      </c>
      <c r="AD1491" s="13" t="s">
        <v>61</v>
      </c>
      <c r="AE1491" s="13">
        <v>0.4</v>
      </c>
      <c r="AF1491" s="13" t="s">
        <v>68</v>
      </c>
      <c r="AG1491" s="13" t="s">
        <v>69</v>
      </c>
      <c r="AL1491" s="13">
        <v>8760</v>
      </c>
      <c r="AM1491" s="13" t="s">
        <v>200</v>
      </c>
      <c r="AO1491" s="11">
        <v>44068.419317129628</v>
      </c>
      <c r="AP1491" s="11" t="s">
        <v>66</v>
      </c>
      <c r="AQ1491" s="11" t="s">
        <v>49</v>
      </c>
      <c r="AR1491" s="11" t="s">
        <v>66</v>
      </c>
      <c r="AS1491" s="11" t="s">
        <v>55</v>
      </c>
      <c r="AT1491" s="11" t="s">
        <v>66</v>
      </c>
      <c r="AU1491" s="11" t="s">
        <v>61</v>
      </c>
      <c r="AV1491" t="s">
        <v>66</v>
      </c>
      <c r="AW1491" t="s">
        <v>66</v>
      </c>
    </row>
    <row r="1492" spans="1:49" hidden="1" x14ac:dyDescent="0.25">
      <c r="A1492" s="13" t="s">
        <v>1494</v>
      </c>
      <c r="B1492" s="13">
        <v>38146</v>
      </c>
      <c r="C1492" s="13" t="s">
        <v>1571</v>
      </c>
      <c r="D1492" s="13" t="s">
        <v>49</v>
      </c>
      <c r="E1492" s="13" t="s">
        <v>74</v>
      </c>
      <c r="F1492" s="15" t="s">
        <v>84</v>
      </c>
      <c r="G1492" s="13">
        <v>32.208610999999998</v>
      </c>
      <c r="H1492" s="13">
        <v>-103.76472200000001</v>
      </c>
      <c r="I1492" s="16" t="s">
        <v>75</v>
      </c>
      <c r="J1492" s="13" t="s">
        <v>53</v>
      </c>
      <c r="K1492" s="13">
        <v>11</v>
      </c>
      <c r="L1492" s="13" t="s">
        <v>1497</v>
      </c>
      <c r="M1492" s="13" t="s">
        <v>55</v>
      </c>
      <c r="N1492" s="13" t="s">
        <v>56</v>
      </c>
      <c r="O1492" s="13" t="s">
        <v>1573</v>
      </c>
      <c r="P1492" s="13" t="s">
        <v>58</v>
      </c>
      <c r="Q1492" s="13" t="s">
        <v>58</v>
      </c>
      <c r="R1492" s="13" t="s">
        <v>58</v>
      </c>
      <c r="U1492" s="13">
        <v>3</v>
      </c>
      <c r="V1492" s="13" t="s">
        <v>59</v>
      </c>
      <c r="W1492" s="13">
        <v>3</v>
      </c>
      <c r="X1492" s="13" t="s">
        <v>59</v>
      </c>
      <c r="Y1492" s="13">
        <v>3</v>
      </c>
      <c r="Z1492" s="13" t="s">
        <v>59</v>
      </c>
      <c r="AA1492" s="13">
        <v>3</v>
      </c>
      <c r="AB1492" s="13" t="s">
        <v>59</v>
      </c>
      <c r="AC1492" s="13" t="s">
        <v>67</v>
      </c>
      <c r="AD1492" s="13" t="s">
        <v>61</v>
      </c>
      <c r="AE1492" s="13">
        <v>0.4</v>
      </c>
      <c r="AF1492" s="13" t="s">
        <v>68</v>
      </c>
      <c r="AG1492" s="13" t="s">
        <v>69</v>
      </c>
      <c r="AL1492" s="13">
        <v>8760</v>
      </c>
      <c r="AM1492" s="13" t="s">
        <v>200</v>
      </c>
      <c r="AO1492" s="11">
        <v>44068.419317129628</v>
      </c>
      <c r="AP1492" s="11" t="s">
        <v>66</v>
      </c>
      <c r="AQ1492" s="11" t="s">
        <v>49</v>
      </c>
      <c r="AR1492" s="11" t="s">
        <v>66</v>
      </c>
      <c r="AS1492" s="11" t="s">
        <v>55</v>
      </c>
      <c r="AT1492" s="11" t="s">
        <v>66</v>
      </c>
      <c r="AU1492" s="11" t="s">
        <v>61</v>
      </c>
      <c r="AV1492" t="s">
        <v>66</v>
      </c>
      <c r="AW1492" t="s">
        <v>66</v>
      </c>
    </row>
    <row r="1493" spans="1:49" hidden="1" x14ac:dyDescent="0.25">
      <c r="A1493" s="13" t="s">
        <v>1494</v>
      </c>
      <c r="B1493" s="13">
        <v>38146</v>
      </c>
      <c r="C1493" s="13" t="s">
        <v>1571</v>
      </c>
      <c r="D1493" s="13" t="s">
        <v>49</v>
      </c>
      <c r="E1493" s="13" t="s">
        <v>74</v>
      </c>
      <c r="F1493" s="15" t="s">
        <v>84</v>
      </c>
      <c r="G1493" s="13">
        <v>32.208610999999998</v>
      </c>
      <c r="H1493" s="13">
        <v>-103.76472200000001</v>
      </c>
      <c r="I1493" s="16" t="s">
        <v>75</v>
      </c>
      <c r="J1493" s="13" t="s">
        <v>53</v>
      </c>
      <c r="K1493" s="13">
        <v>11</v>
      </c>
      <c r="L1493" s="13" t="s">
        <v>1497</v>
      </c>
      <c r="M1493" s="13" t="s">
        <v>55</v>
      </c>
      <c r="N1493" s="13" t="s">
        <v>56</v>
      </c>
      <c r="O1493" s="13" t="s">
        <v>1573</v>
      </c>
      <c r="P1493" s="13" t="s">
        <v>58</v>
      </c>
      <c r="Q1493" s="13" t="s">
        <v>58</v>
      </c>
      <c r="R1493" s="13" t="s">
        <v>58</v>
      </c>
      <c r="U1493" s="13">
        <v>3</v>
      </c>
      <c r="V1493" s="13" t="s">
        <v>59</v>
      </c>
      <c r="W1493" s="13">
        <v>3</v>
      </c>
      <c r="X1493" s="13" t="s">
        <v>59</v>
      </c>
      <c r="Y1493" s="13">
        <v>3</v>
      </c>
      <c r="Z1493" s="13" t="s">
        <v>59</v>
      </c>
      <c r="AA1493" s="13">
        <v>3</v>
      </c>
      <c r="AB1493" s="13" t="s">
        <v>59</v>
      </c>
      <c r="AC1493" s="13" t="s">
        <v>67</v>
      </c>
      <c r="AD1493" s="13" t="s">
        <v>61</v>
      </c>
      <c r="AE1493" s="13">
        <v>1.84</v>
      </c>
      <c r="AF1493" s="13" t="s">
        <v>62</v>
      </c>
      <c r="AG1493" s="13" t="s">
        <v>69</v>
      </c>
      <c r="AL1493" s="13">
        <v>8760</v>
      </c>
      <c r="AM1493" s="13" t="s">
        <v>200</v>
      </c>
      <c r="AO1493" s="11">
        <v>44068.419317129628</v>
      </c>
      <c r="AP1493" s="11" t="s">
        <v>66</v>
      </c>
      <c r="AQ1493" s="11" t="s">
        <v>49</v>
      </c>
      <c r="AR1493" s="11" t="s">
        <v>66</v>
      </c>
      <c r="AS1493" s="11" t="s">
        <v>55</v>
      </c>
      <c r="AT1493" s="11" t="s">
        <v>66</v>
      </c>
      <c r="AU1493" s="11" t="s">
        <v>61</v>
      </c>
      <c r="AV1493" t="s">
        <v>66</v>
      </c>
      <c r="AW1493" t="s">
        <v>66</v>
      </c>
    </row>
    <row r="1494" spans="1:49" hidden="1" x14ac:dyDescent="0.25">
      <c r="A1494" s="13" t="s">
        <v>1494</v>
      </c>
      <c r="B1494" s="13">
        <v>38147</v>
      </c>
      <c r="C1494" s="13" t="s">
        <v>1574</v>
      </c>
      <c r="D1494" s="13" t="s">
        <v>49</v>
      </c>
      <c r="E1494" s="13" t="s">
        <v>74</v>
      </c>
      <c r="F1494" s="15" t="s">
        <v>84</v>
      </c>
      <c r="G1494" s="13">
        <v>32.208333000000003</v>
      </c>
      <c r="H1494" s="13">
        <v>-103.770833</v>
      </c>
      <c r="I1494" s="16" t="s">
        <v>75</v>
      </c>
      <c r="J1494" s="13" t="s">
        <v>53</v>
      </c>
      <c r="K1494" s="13">
        <v>10</v>
      </c>
      <c r="L1494" s="13" t="s">
        <v>267</v>
      </c>
      <c r="M1494" s="13" t="s">
        <v>55</v>
      </c>
      <c r="N1494" s="13" t="s">
        <v>56</v>
      </c>
      <c r="O1494" s="13" t="s">
        <v>1551</v>
      </c>
      <c r="P1494" s="13" t="s">
        <v>58</v>
      </c>
      <c r="Q1494" s="13" t="s">
        <v>58</v>
      </c>
      <c r="R1494" s="13" t="s">
        <v>58</v>
      </c>
      <c r="U1494" s="13">
        <v>3</v>
      </c>
      <c r="V1494" s="13" t="s">
        <v>59</v>
      </c>
      <c r="W1494" s="13">
        <v>3</v>
      </c>
      <c r="X1494" s="13" t="s">
        <v>59</v>
      </c>
      <c r="Y1494" s="13">
        <v>3</v>
      </c>
      <c r="Z1494" s="13" t="s">
        <v>59</v>
      </c>
      <c r="AA1494" s="13">
        <v>3</v>
      </c>
      <c r="AB1494" s="13" t="s">
        <v>59</v>
      </c>
      <c r="AC1494" s="13" t="s">
        <v>67</v>
      </c>
      <c r="AD1494" s="13" t="s">
        <v>61</v>
      </c>
      <c r="AE1494" s="13">
        <v>0.4</v>
      </c>
      <c r="AF1494" s="13" t="s">
        <v>68</v>
      </c>
      <c r="AG1494" s="13" t="s">
        <v>69</v>
      </c>
      <c r="AL1494" s="13">
        <v>8760</v>
      </c>
      <c r="AM1494" s="13" t="s">
        <v>64</v>
      </c>
      <c r="AO1494" s="11">
        <v>44068.419317129628</v>
      </c>
      <c r="AP1494" s="11" t="s">
        <v>66</v>
      </c>
      <c r="AQ1494" s="11" t="s">
        <v>49</v>
      </c>
      <c r="AR1494" s="11" t="s">
        <v>66</v>
      </c>
      <c r="AS1494" s="11" t="s">
        <v>55</v>
      </c>
      <c r="AT1494" s="11" t="s">
        <v>66</v>
      </c>
      <c r="AU1494" s="11" t="s">
        <v>61</v>
      </c>
      <c r="AV1494" t="s">
        <v>66</v>
      </c>
      <c r="AW1494" t="s">
        <v>66</v>
      </c>
    </row>
    <row r="1495" spans="1:49" hidden="1" x14ac:dyDescent="0.25">
      <c r="A1495" s="13" t="s">
        <v>1494</v>
      </c>
      <c r="B1495" s="13">
        <v>38147</v>
      </c>
      <c r="C1495" s="13" t="s">
        <v>1574</v>
      </c>
      <c r="D1495" s="13" t="s">
        <v>49</v>
      </c>
      <c r="E1495" s="13" t="s">
        <v>74</v>
      </c>
      <c r="F1495" s="15" t="s">
        <v>84</v>
      </c>
      <c r="G1495" s="13">
        <v>32.208333000000003</v>
      </c>
      <c r="H1495" s="13">
        <v>-103.770833</v>
      </c>
      <c r="I1495" s="16" t="s">
        <v>75</v>
      </c>
      <c r="J1495" s="13" t="s">
        <v>53</v>
      </c>
      <c r="K1495" s="13">
        <v>10</v>
      </c>
      <c r="L1495" s="13" t="s">
        <v>267</v>
      </c>
      <c r="M1495" s="13" t="s">
        <v>55</v>
      </c>
      <c r="N1495" s="13" t="s">
        <v>56</v>
      </c>
      <c r="O1495" s="13" t="s">
        <v>1551</v>
      </c>
      <c r="P1495" s="13" t="s">
        <v>58</v>
      </c>
      <c r="Q1495" s="13" t="s">
        <v>58</v>
      </c>
      <c r="R1495" s="13" t="s">
        <v>58</v>
      </c>
      <c r="U1495" s="13">
        <v>3</v>
      </c>
      <c r="V1495" s="13" t="s">
        <v>59</v>
      </c>
      <c r="W1495" s="13">
        <v>3</v>
      </c>
      <c r="X1495" s="13" t="s">
        <v>59</v>
      </c>
      <c r="Y1495" s="13">
        <v>3</v>
      </c>
      <c r="Z1495" s="13" t="s">
        <v>59</v>
      </c>
      <c r="AA1495" s="13">
        <v>3</v>
      </c>
      <c r="AB1495" s="13" t="s">
        <v>59</v>
      </c>
      <c r="AC1495" s="13" t="s">
        <v>67</v>
      </c>
      <c r="AD1495" s="13" t="s">
        <v>61</v>
      </c>
      <c r="AE1495" s="13">
        <v>1.8</v>
      </c>
      <c r="AF1495" s="13" t="s">
        <v>62</v>
      </c>
      <c r="AG1495" s="13" t="s">
        <v>69</v>
      </c>
      <c r="AL1495" s="13">
        <v>8760</v>
      </c>
      <c r="AM1495" s="13" t="s">
        <v>64</v>
      </c>
      <c r="AO1495" s="11">
        <v>44068.419317129628</v>
      </c>
      <c r="AP1495" s="11" t="s">
        <v>66</v>
      </c>
      <c r="AQ1495" s="11" t="s">
        <v>49</v>
      </c>
      <c r="AR1495" s="11" t="s">
        <v>66</v>
      </c>
      <c r="AS1495" s="11" t="s">
        <v>55</v>
      </c>
      <c r="AT1495" s="11" t="s">
        <v>66</v>
      </c>
      <c r="AU1495" s="11" t="s">
        <v>61</v>
      </c>
      <c r="AV1495" t="s">
        <v>66</v>
      </c>
      <c r="AW1495" t="s">
        <v>66</v>
      </c>
    </row>
    <row r="1496" spans="1:49" hidden="1" x14ac:dyDescent="0.25">
      <c r="A1496" s="13" t="s">
        <v>1494</v>
      </c>
      <c r="B1496" s="13">
        <v>38147</v>
      </c>
      <c r="C1496" s="13" t="s">
        <v>1574</v>
      </c>
      <c r="D1496" s="13" t="s">
        <v>49</v>
      </c>
      <c r="E1496" s="13" t="s">
        <v>74</v>
      </c>
      <c r="F1496" s="15" t="s">
        <v>84</v>
      </c>
      <c r="G1496" s="13">
        <v>32.208333000000003</v>
      </c>
      <c r="H1496" s="13">
        <v>-103.770833</v>
      </c>
      <c r="I1496" s="16" t="s">
        <v>75</v>
      </c>
      <c r="J1496" s="13" t="s">
        <v>53</v>
      </c>
      <c r="K1496" s="13">
        <v>11</v>
      </c>
      <c r="L1496" s="13" t="s">
        <v>269</v>
      </c>
      <c r="M1496" s="13" t="s">
        <v>55</v>
      </c>
      <c r="N1496" s="13" t="s">
        <v>56</v>
      </c>
      <c r="O1496" s="13" t="s">
        <v>1552</v>
      </c>
      <c r="P1496" s="13" t="s">
        <v>58</v>
      </c>
      <c r="Q1496" s="13" t="s">
        <v>58</v>
      </c>
      <c r="R1496" s="13" t="s">
        <v>58</v>
      </c>
      <c r="U1496" s="13">
        <v>3</v>
      </c>
      <c r="V1496" s="13" t="s">
        <v>59</v>
      </c>
      <c r="W1496" s="13">
        <v>3</v>
      </c>
      <c r="X1496" s="13" t="s">
        <v>59</v>
      </c>
      <c r="Y1496" s="13">
        <v>3</v>
      </c>
      <c r="Z1496" s="13" t="s">
        <v>59</v>
      </c>
      <c r="AA1496" s="13">
        <v>3</v>
      </c>
      <c r="AB1496" s="13" t="s">
        <v>59</v>
      </c>
      <c r="AC1496" s="13" t="s">
        <v>67</v>
      </c>
      <c r="AD1496" s="13" t="s">
        <v>61</v>
      </c>
      <c r="AE1496" s="13">
        <v>0.4</v>
      </c>
      <c r="AF1496" s="13" t="s">
        <v>68</v>
      </c>
      <c r="AG1496" s="13" t="s">
        <v>69</v>
      </c>
      <c r="AL1496" s="13">
        <v>8760</v>
      </c>
      <c r="AM1496" s="13" t="s">
        <v>64</v>
      </c>
      <c r="AO1496" s="11">
        <v>44068.419317129628</v>
      </c>
      <c r="AP1496" s="11" t="s">
        <v>66</v>
      </c>
      <c r="AQ1496" s="11" t="s">
        <v>49</v>
      </c>
      <c r="AR1496" s="11" t="s">
        <v>66</v>
      </c>
      <c r="AS1496" s="11" t="s">
        <v>55</v>
      </c>
      <c r="AT1496" s="11" t="s">
        <v>66</v>
      </c>
      <c r="AU1496" s="11" t="s">
        <v>61</v>
      </c>
      <c r="AV1496" t="s">
        <v>66</v>
      </c>
      <c r="AW1496" t="s">
        <v>66</v>
      </c>
    </row>
    <row r="1497" spans="1:49" hidden="1" x14ac:dyDescent="0.25">
      <c r="A1497" s="13" t="s">
        <v>1494</v>
      </c>
      <c r="B1497" s="13">
        <v>38147</v>
      </c>
      <c r="C1497" s="13" t="s">
        <v>1574</v>
      </c>
      <c r="D1497" s="13" t="s">
        <v>49</v>
      </c>
      <c r="E1497" s="13" t="s">
        <v>74</v>
      </c>
      <c r="F1497" s="15" t="s">
        <v>84</v>
      </c>
      <c r="G1497" s="13">
        <v>32.208333000000003</v>
      </c>
      <c r="H1497" s="13">
        <v>-103.770833</v>
      </c>
      <c r="I1497" s="16" t="s">
        <v>75</v>
      </c>
      <c r="J1497" s="13" t="s">
        <v>53</v>
      </c>
      <c r="K1497" s="13">
        <v>11</v>
      </c>
      <c r="L1497" s="13" t="s">
        <v>269</v>
      </c>
      <c r="M1497" s="13" t="s">
        <v>55</v>
      </c>
      <c r="N1497" s="13" t="s">
        <v>56</v>
      </c>
      <c r="O1497" s="13" t="s">
        <v>1552</v>
      </c>
      <c r="P1497" s="13" t="s">
        <v>58</v>
      </c>
      <c r="Q1497" s="13" t="s">
        <v>58</v>
      </c>
      <c r="R1497" s="13" t="s">
        <v>58</v>
      </c>
      <c r="U1497" s="13">
        <v>3</v>
      </c>
      <c r="V1497" s="13" t="s">
        <v>59</v>
      </c>
      <c r="W1497" s="13">
        <v>3</v>
      </c>
      <c r="X1497" s="13" t="s">
        <v>59</v>
      </c>
      <c r="Y1497" s="13">
        <v>3</v>
      </c>
      <c r="Z1497" s="13" t="s">
        <v>59</v>
      </c>
      <c r="AA1497" s="13">
        <v>3</v>
      </c>
      <c r="AB1497" s="13" t="s">
        <v>59</v>
      </c>
      <c r="AC1497" s="13" t="s">
        <v>67</v>
      </c>
      <c r="AD1497" s="13" t="s">
        <v>61</v>
      </c>
      <c r="AE1497" s="13">
        <v>1.8</v>
      </c>
      <c r="AF1497" s="13" t="s">
        <v>62</v>
      </c>
      <c r="AG1497" s="13" t="s">
        <v>69</v>
      </c>
      <c r="AL1497" s="13">
        <v>8760</v>
      </c>
      <c r="AM1497" s="13" t="s">
        <v>64</v>
      </c>
      <c r="AO1497" s="11">
        <v>44068.419317129628</v>
      </c>
      <c r="AP1497" s="11" t="s">
        <v>66</v>
      </c>
      <c r="AQ1497" s="11" t="s">
        <v>49</v>
      </c>
      <c r="AR1497" s="11" t="s">
        <v>66</v>
      </c>
      <c r="AS1497" s="11" t="s">
        <v>55</v>
      </c>
      <c r="AT1497" s="11" t="s">
        <v>66</v>
      </c>
      <c r="AU1497" s="11" t="s">
        <v>61</v>
      </c>
      <c r="AV1497" t="s">
        <v>66</v>
      </c>
      <c r="AW1497" t="s">
        <v>66</v>
      </c>
    </row>
    <row r="1498" spans="1:49" hidden="1" x14ac:dyDescent="0.25">
      <c r="A1498" s="13" t="s">
        <v>1494</v>
      </c>
      <c r="B1498" s="13">
        <v>38149</v>
      </c>
      <c r="C1498" s="13" t="s">
        <v>1575</v>
      </c>
      <c r="D1498" s="13" t="s">
        <v>49</v>
      </c>
      <c r="E1498" s="13" t="s">
        <v>111</v>
      </c>
      <c r="F1498" s="15" t="s">
        <v>84</v>
      </c>
      <c r="G1498" s="13">
        <v>32.111109999999996</v>
      </c>
      <c r="H1498" s="13">
        <v>-103.8047</v>
      </c>
      <c r="I1498" s="16" t="s">
        <v>52</v>
      </c>
      <c r="J1498" s="13" t="s">
        <v>53</v>
      </c>
      <c r="K1498" s="13">
        <v>12</v>
      </c>
      <c r="L1498" s="13" t="s">
        <v>1500</v>
      </c>
      <c r="M1498" s="13" t="s">
        <v>55</v>
      </c>
      <c r="N1498" s="13" t="s">
        <v>56</v>
      </c>
      <c r="O1498" s="13" t="s">
        <v>1576</v>
      </c>
      <c r="P1498" s="13" t="s">
        <v>108</v>
      </c>
      <c r="Q1498" s="13" t="s">
        <v>108</v>
      </c>
      <c r="R1498" s="13" t="s">
        <v>108</v>
      </c>
      <c r="Y1498" s="13">
        <v>0.75</v>
      </c>
      <c r="Z1498" s="13" t="s">
        <v>59</v>
      </c>
      <c r="AA1498" s="13">
        <v>0.75</v>
      </c>
      <c r="AB1498" s="13" t="s">
        <v>59</v>
      </c>
      <c r="AC1498" s="13" t="s">
        <v>67</v>
      </c>
      <c r="AD1498" s="13" t="s">
        <v>61</v>
      </c>
      <c r="AE1498" s="13">
        <v>0.48</v>
      </c>
      <c r="AF1498" s="13" t="s">
        <v>62</v>
      </c>
      <c r="AG1498" s="13" t="s">
        <v>69</v>
      </c>
      <c r="AK1498" s="13" t="s">
        <v>63</v>
      </c>
      <c r="AL1498" s="13">
        <v>8760</v>
      </c>
      <c r="AM1498" s="13" t="s">
        <v>64</v>
      </c>
      <c r="AO1498" s="11">
        <v>44068.419317129628</v>
      </c>
      <c r="AP1498" s="11" t="s">
        <v>66</v>
      </c>
      <c r="AQ1498" s="11" t="s">
        <v>49</v>
      </c>
      <c r="AR1498" s="11" t="s">
        <v>66</v>
      </c>
      <c r="AS1498" s="11" t="s">
        <v>55</v>
      </c>
      <c r="AT1498" s="11" t="s">
        <v>66</v>
      </c>
      <c r="AU1498" s="11" t="s">
        <v>61</v>
      </c>
      <c r="AV1498" t="s">
        <v>66</v>
      </c>
      <c r="AW1498" t="s">
        <v>66</v>
      </c>
    </row>
    <row r="1499" spans="1:49" hidden="1" x14ac:dyDescent="0.25">
      <c r="A1499" s="13" t="s">
        <v>1494</v>
      </c>
      <c r="B1499" s="13">
        <v>38149</v>
      </c>
      <c r="C1499" s="13" t="s">
        <v>1575</v>
      </c>
      <c r="D1499" s="13" t="s">
        <v>49</v>
      </c>
      <c r="E1499" s="13" t="s">
        <v>111</v>
      </c>
      <c r="F1499" s="15" t="s">
        <v>84</v>
      </c>
      <c r="G1499" s="13">
        <v>32.111109999999996</v>
      </c>
      <c r="H1499" s="13">
        <v>-103.8047</v>
      </c>
      <c r="I1499" s="16" t="s">
        <v>52</v>
      </c>
      <c r="J1499" s="13" t="s">
        <v>53</v>
      </c>
      <c r="K1499" s="13">
        <v>12</v>
      </c>
      <c r="L1499" s="13" t="s">
        <v>1500</v>
      </c>
      <c r="M1499" s="13" t="s">
        <v>55</v>
      </c>
      <c r="N1499" s="13" t="s">
        <v>56</v>
      </c>
      <c r="O1499" s="13" t="s">
        <v>1576</v>
      </c>
      <c r="P1499" s="13" t="s">
        <v>108</v>
      </c>
      <c r="Q1499" s="13" t="s">
        <v>108</v>
      </c>
      <c r="R1499" s="13" t="s">
        <v>108</v>
      </c>
      <c r="Y1499" s="13">
        <v>0.75</v>
      </c>
      <c r="Z1499" s="13" t="s">
        <v>59</v>
      </c>
      <c r="AA1499" s="13">
        <v>0.75</v>
      </c>
      <c r="AB1499" s="13" t="s">
        <v>59</v>
      </c>
      <c r="AC1499" s="13" t="s">
        <v>67</v>
      </c>
      <c r="AD1499" s="13" t="s">
        <v>61</v>
      </c>
      <c r="AE1499" s="13">
        <v>0.11</v>
      </c>
      <c r="AF1499" s="13" t="s">
        <v>68</v>
      </c>
      <c r="AG1499" s="13" t="s">
        <v>69</v>
      </c>
      <c r="AK1499" s="13" t="s">
        <v>63</v>
      </c>
      <c r="AL1499" s="13">
        <v>8760</v>
      </c>
      <c r="AM1499" s="13" t="s">
        <v>64</v>
      </c>
      <c r="AO1499" s="11">
        <v>44068.419317129628</v>
      </c>
      <c r="AP1499" s="11" t="s">
        <v>66</v>
      </c>
      <c r="AQ1499" s="11" t="s">
        <v>49</v>
      </c>
      <c r="AR1499" s="11" t="s">
        <v>66</v>
      </c>
      <c r="AS1499" s="11" t="s">
        <v>55</v>
      </c>
      <c r="AT1499" s="11" t="s">
        <v>66</v>
      </c>
      <c r="AU1499" s="11" t="s">
        <v>61</v>
      </c>
      <c r="AV1499" t="s">
        <v>66</v>
      </c>
      <c r="AW1499" t="s">
        <v>66</v>
      </c>
    </row>
    <row r="1500" spans="1:49" hidden="1" x14ac:dyDescent="0.25">
      <c r="A1500" s="13" t="s">
        <v>1494</v>
      </c>
      <c r="B1500" s="13">
        <v>38149</v>
      </c>
      <c r="C1500" s="13" t="s">
        <v>1575</v>
      </c>
      <c r="D1500" s="13" t="s">
        <v>49</v>
      </c>
      <c r="E1500" s="13" t="s">
        <v>111</v>
      </c>
      <c r="F1500" s="15" t="s">
        <v>84</v>
      </c>
      <c r="G1500" s="13">
        <v>32.111109999999996</v>
      </c>
      <c r="H1500" s="13">
        <v>-103.8047</v>
      </c>
      <c r="I1500" s="16" t="s">
        <v>52</v>
      </c>
      <c r="J1500" s="13" t="s">
        <v>53</v>
      </c>
      <c r="K1500" s="13">
        <v>13</v>
      </c>
      <c r="L1500" s="13" t="s">
        <v>1502</v>
      </c>
      <c r="M1500" s="13" t="s">
        <v>55</v>
      </c>
      <c r="N1500" s="13" t="s">
        <v>56</v>
      </c>
      <c r="O1500" s="13" t="s">
        <v>1576</v>
      </c>
      <c r="P1500" s="13" t="s">
        <v>108</v>
      </c>
      <c r="Q1500" s="13" t="s">
        <v>108</v>
      </c>
      <c r="R1500" s="13" t="s">
        <v>108</v>
      </c>
      <c r="Y1500" s="13">
        <v>0.75</v>
      </c>
      <c r="Z1500" s="13" t="s">
        <v>59</v>
      </c>
      <c r="AA1500" s="13">
        <v>0.75</v>
      </c>
      <c r="AB1500" s="13" t="s">
        <v>59</v>
      </c>
      <c r="AC1500" s="13" t="s">
        <v>67</v>
      </c>
      <c r="AD1500" s="13" t="s">
        <v>61</v>
      </c>
      <c r="AE1500" s="13">
        <v>0.11</v>
      </c>
      <c r="AF1500" s="13" t="s">
        <v>68</v>
      </c>
      <c r="AG1500" s="13" t="s">
        <v>69</v>
      </c>
      <c r="AK1500" s="13" t="s">
        <v>63</v>
      </c>
      <c r="AL1500" s="13">
        <v>8760</v>
      </c>
      <c r="AM1500" s="13" t="s">
        <v>64</v>
      </c>
      <c r="AO1500" s="11">
        <v>44068.419317129628</v>
      </c>
      <c r="AP1500" s="11" t="s">
        <v>66</v>
      </c>
      <c r="AQ1500" s="11" t="s">
        <v>49</v>
      </c>
      <c r="AR1500" s="11" t="s">
        <v>66</v>
      </c>
      <c r="AS1500" s="11" t="s">
        <v>55</v>
      </c>
      <c r="AT1500" s="11" t="s">
        <v>66</v>
      </c>
      <c r="AU1500" s="11" t="s">
        <v>61</v>
      </c>
      <c r="AV1500" t="s">
        <v>66</v>
      </c>
      <c r="AW1500" t="s">
        <v>66</v>
      </c>
    </row>
    <row r="1501" spans="1:49" hidden="1" x14ac:dyDescent="0.25">
      <c r="A1501" s="13" t="s">
        <v>1494</v>
      </c>
      <c r="B1501" s="13">
        <v>38149</v>
      </c>
      <c r="C1501" s="13" t="s">
        <v>1575</v>
      </c>
      <c r="D1501" s="13" t="s">
        <v>49</v>
      </c>
      <c r="E1501" s="13" t="s">
        <v>111</v>
      </c>
      <c r="F1501" s="15" t="s">
        <v>84</v>
      </c>
      <c r="G1501" s="13">
        <v>32.111109999999996</v>
      </c>
      <c r="H1501" s="13">
        <v>-103.8047</v>
      </c>
      <c r="I1501" s="16" t="s">
        <v>52</v>
      </c>
      <c r="J1501" s="13" t="s">
        <v>53</v>
      </c>
      <c r="K1501" s="13">
        <v>13</v>
      </c>
      <c r="L1501" s="13" t="s">
        <v>1502</v>
      </c>
      <c r="M1501" s="13" t="s">
        <v>55</v>
      </c>
      <c r="N1501" s="13" t="s">
        <v>56</v>
      </c>
      <c r="O1501" s="13" t="s">
        <v>1576</v>
      </c>
      <c r="P1501" s="13" t="s">
        <v>108</v>
      </c>
      <c r="Q1501" s="13" t="s">
        <v>108</v>
      </c>
      <c r="R1501" s="13" t="s">
        <v>108</v>
      </c>
      <c r="Y1501" s="13">
        <v>0.75</v>
      </c>
      <c r="Z1501" s="13" t="s">
        <v>59</v>
      </c>
      <c r="AA1501" s="13">
        <v>0.75</v>
      </c>
      <c r="AB1501" s="13" t="s">
        <v>59</v>
      </c>
      <c r="AC1501" s="13" t="s">
        <v>67</v>
      </c>
      <c r="AD1501" s="13" t="s">
        <v>61</v>
      </c>
      <c r="AE1501" s="13">
        <v>0.48</v>
      </c>
      <c r="AF1501" s="13" t="s">
        <v>62</v>
      </c>
      <c r="AG1501" s="13" t="s">
        <v>69</v>
      </c>
      <c r="AK1501" s="13" t="s">
        <v>63</v>
      </c>
      <c r="AL1501" s="13">
        <v>8760</v>
      </c>
      <c r="AM1501" s="13" t="s">
        <v>64</v>
      </c>
      <c r="AO1501" s="11">
        <v>44068.419317129628</v>
      </c>
      <c r="AP1501" s="11" t="s">
        <v>66</v>
      </c>
      <c r="AQ1501" s="11" t="s">
        <v>49</v>
      </c>
      <c r="AR1501" s="11" t="s">
        <v>66</v>
      </c>
      <c r="AS1501" s="11" t="s">
        <v>55</v>
      </c>
      <c r="AT1501" s="11" t="s">
        <v>66</v>
      </c>
      <c r="AU1501" s="11" t="s">
        <v>61</v>
      </c>
      <c r="AV1501" t="s">
        <v>66</v>
      </c>
      <c r="AW1501" t="s">
        <v>66</v>
      </c>
    </row>
    <row r="1502" spans="1:49" hidden="1" x14ac:dyDescent="0.25">
      <c r="A1502" s="13" t="s">
        <v>1494</v>
      </c>
      <c r="B1502" s="13">
        <v>38149</v>
      </c>
      <c r="C1502" s="13" t="s">
        <v>1575</v>
      </c>
      <c r="D1502" s="13" t="s">
        <v>49</v>
      </c>
      <c r="E1502" s="13" t="s">
        <v>111</v>
      </c>
      <c r="F1502" s="15" t="s">
        <v>84</v>
      </c>
      <c r="G1502" s="13">
        <v>32.111109999999996</v>
      </c>
      <c r="H1502" s="13">
        <v>-103.8047</v>
      </c>
      <c r="I1502" s="16" t="s">
        <v>52</v>
      </c>
      <c r="J1502" s="13" t="s">
        <v>53</v>
      </c>
      <c r="K1502" s="13">
        <v>14</v>
      </c>
      <c r="L1502" s="13" t="s">
        <v>1503</v>
      </c>
      <c r="M1502" s="13" t="s">
        <v>55</v>
      </c>
      <c r="N1502" s="13" t="s">
        <v>56</v>
      </c>
      <c r="O1502" s="13" t="s">
        <v>1577</v>
      </c>
      <c r="P1502" s="13" t="s">
        <v>108</v>
      </c>
      <c r="Q1502" s="13" t="s">
        <v>108</v>
      </c>
      <c r="R1502" s="13" t="s">
        <v>108</v>
      </c>
      <c r="Y1502" s="13">
        <v>1.5</v>
      </c>
      <c r="Z1502" s="13" t="s">
        <v>59</v>
      </c>
      <c r="AA1502" s="13">
        <v>1.5</v>
      </c>
      <c r="AB1502" s="13" t="s">
        <v>59</v>
      </c>
      <c r="AC1502" s="13" t="s">
        <v>67</v>
      </c>
      <c r="AD1502" s="13" t="s">
        <v>61</v>
      </c>
      <c r="AE1502" s="13">
        <v>0.22</v>
      </c>
      <c r="AF1502" s="13" t="s">
        <v>68</v>
      </c>
      <c r="AG1502" s="13" t="s">
        <v>69</v>
      </c>
      <c r="AK1502" s="13" t="s">
        <v>63</v>
      </c>
      <c r="AL1502" s="13">
        <v>8760</v>
      </c>
      <c r="AM1502" s="13" t="s">
        <v>64</v>
      </c>
      <c r="AO1502" s="11">
        <v>44068.419317129628</v>
      </c>
      <c r="AP1502" s="11" t="s">
        <v>66</v>
      </c>
      <c r="AQ1502" s="11" t="s">
        <v>49</v>
      </c>
      <c r="AR1502" s="11" t="s">
        <v>66</v>
      </c>
      <c r="AS1502" s="11" t="s">
        <v>55</v>
      </c>
      <c r="AT1502" s="11" t="s">
        <v>66</v>
      </c>
      <c r="AU1502" s="11" t="s">
        <v>61</v>
      </c>
      <c r="AV1502" t="s">
        <v>66</v>
      </c>
      <c r="AW1502" t="s">
        <v>66</v>
      </c>
    </row>
    <row r="1503" spans="1:49" hidden="1" x14ac:dyDescent="0.25">
      <c r="A1503" s="13" t="s">
        <v>1494</v>
      </c>
      <c r="B1503" s="13">
        <v>38149</v>
      </c>
      <c r="C1503" s="13" t="s">
        <v>1575</v>
      </c>
      <c r="D1503" s="13" t="s">
        <v>49</v>
      </c>
      <c r="E1503" s="13" t="s">
        <v>111</v>
      </c>
      <c r="F1503" s="15" t="s">
        <v>84</v>
      </c>
      <c r="G1503" s="13">
        <v>32.111109999999996</v>
      </c>
      <c r="H1503" s="13">
        <v>-103.8047</v>
      </c>
      <c r="I1503" s="16" t="s">
        <v>52</v>
      </c>
      <c r="J1503" s="13" t="s">
        <v>53</v>
      </c>
      <c r="K1503" s="13">
        <v>14</v>
      </c>
      <c r="L1503" s="13" t="s">
        <v>1503</v>
      </c>
      <c r="M1503" s="13" t="s">
        <v>55</v>
      </c>
      <c r="N1503" s="13" t="s">
        <v>56</v>
      </c>
      <c r="O1503" s="13" t="s">
        <v>1577</v>
      </c>
      <c r="P1503" s="13" t="s">
        <v>108</v>
      </c>
      <c r="Q1503" s="13" t="s">
        <v>108</v>
      </c>
      <c r="R1503" s="13" t="s">
        <v>108</v>
      </c>
      <c r="Y1503" s="13">
        <v>1.5</v>
      </c>
      <c r="Z1503" s="13" t="s">
        <v>59</v>
      </c>
      <c r="AA1503" s="13">
        <v>1.5</v>
      </c>
      <c r="AB1503" s="13" t="s">
        <v>59</v>
      </c>
      <c r="AC1503" s="13" t="s">
        <v>67</v>
      </c>
      <c r="AD1503" s="13" t="s">
        <v>61</v>
      </c>
      <c r="AE1503" s="13">
        <v>0.96</v>
      </c>
      <c r="AF1503" s="13" t="s">
        <v>62</v>
      </c>
      <c r="AG1503" s="13" t="s">
        <v>69</v>
      </c>
      <c r="AK1503" s="13" t="s">
        <v>63</v>
      </c>
      <c r="AL1503" s="13">
        <v>8760</v>
      </c>
      <c r="AM1503" s="13" t="s">
        <v>64</v>
      </c>
      <c r="AO1503" s="11">
        <v>44068.419317129628</v>
      </c>
      <c r="AP1503" s="11" t="s">
        <v>66</v>
      </c>
      <c r="AQ1503" s="11" t="s">
        <v>49</v>
      </c>
      <c r="AR1503" s="11" t="s">
        <v>66</v>
      </c>
      <c r="AS1503" s="11" t="s">
        <v>55</v>
      </c>
      <c r="AT1503" s="11" t="s">
        <v>66</v>
      </c>
      <c r="AU1503" s="11" t="s">
        <v>61</v>
      </c>
      <c r="AV1503" t="s">
        <v>66</v>
      </c>
      <c r="AW1503" t="s">
        <v>66</v>
      </c>
    </row>
    <row r="1504" spans="1:49" hidden="1" x14ac:dyDescent="0.25">
      <c r="A1504" s="13" t="s">
        <v>1494</v>
      </c>
      <c r="B1504" s="13">
        <v>38161</v>
      </c>
      <c r="C1504" s="13" t="s">
        <v>1578</v>
      </c>
      <c r="D1504" s="13" t="s">
        <v>49</v>
      </c>
      <c r="E1504" s="13" t="s">
        <v>74</v>
      </c>
      <c r="F1504" s="15" t="s">
        <v>84</v>
      </c>
      <c r="G1504" s="13">
        <v>32.269167000000003</v>
      </c>
      <c r="H1504" s="13">
        <v>-103.927222</v>
      </c>
      <c r="I1504" s="16" t="s">
        <v>75</v>
      </c>
      <c r="J1504" s="13" t="s">
        <v>53</v>
      </c>
      <c r="K1504" s="13">
        <v>1</v>
      </c>
      <c r="L1504" s="13" t="s">
        <v>267</v>
      </c>
      <c r="M1504" s="13" t="s">
        <v>55</v>
      </c>
      <c r="N1504" s="13" t="s">
        <v>56</v>
      </c>
      <c r="O1504" s="13" t="s">
        <v>1558</v>
      </c>
      <c r="P1504" s="13" t="s">
        <v>58</v>
      </c>
      <c r="Q1504" s="13" t="s">
        <v>58</v>
      </c>
      <c r="R1504" s="13" t="s">
        <v>58</v>
      </c>
      <c r="Y1504" s="13">
        <v>4</v>
      </c>
      <c r="Z1504" s="13" t="s">
        <v>59</v>
      </c>
      <c r="AA1504" s="13">
        <v>4</v>
      </c>
      <c r="AB1504" s="13" t="s">
        <v>59</v>
      </c>
      <c r="AC1504" s="13" t="s">
        <v>67</v>
      </c>
      <c r="AD1504" s="13" t="s">
        <v>61</v>
      </c>
      <c r="AE1504" s="13">
        <v>1.7</v>
      </c>
      <c r="AF1504" s="13" t="s">
        <v>62</v>
      </c>
      <c r="AM1504" s="13" t="s">
        <v>64</v>
      </c>
      <c r="AO1504" s="11">
        <v>44068.419317129628</v>
      </c>
      <c r="AP1504" s="11" t="s">
        <v>66</v>
      </c>
      <c r="AQ1504" s="11" t="s">
        <v>49</v>
      </c>
      <c r="AR1504" s="11" t="s">
        <v>66</v>
      </c>
      <c r="AS1504" s="11" t="s">
        <v>55</v>
      </c>
      <c r="AT1504" s="11" t="s">
        <v>66</v>
      </c>
      <c r="AU1504" s="11" t="s">
        <v>61</v>
      </c>
      <c r="AV1504" t="s">
        <v>66</v>
      </c>
      <c r="AW1504" t="s">
        <v>66</v>
      </c>
    </row>
    <row r="1505" spans="1:49" hidden="1" x14ac:dyDescent="0.25">
      <c r="A1505" s="13" t="s">
        <v>1494</v>
      </c>
      <c r="B1505" s="13">
        <v>38161</v>
      </c>
      <c r="C1505" s="13" t="s">
        <v>1578</v>
      </c>
      <c r="D1505" s="13" t="s">
        <v>49</v>
      </c>
      <c r="E1505" s="13" t="s">
        <v>74</v>
      </c>
      <c r="F1505" s="15" t="s">
        <v>84</v>
      </c>
      <c r="G1505" s="13">
        <v>32.269167000000003</v>
      </c>
      <c r="H1505" s="13">
        <v>-103.927222</v>
      </c>
      <c r="I1505" s="16" t="s">
        <v>75</v>
      </c>
      <c r="J1505" s="13" t="s">
        <v>53</v>
      </c>
      <c r="K1505" s="13">
        <v>1</v>
      </c>
      <c r="L1505" s="13" t="s">
        <v>267</v>
      </c>
      <c r="M1505" s="13" t="s">
        <v>55</v>
      </c>
      <c r="N1505" s="13" t="s">
        <v>56</v>
      </c>
      <c r="O1505" s="13" t="s">
        <v>1558</v>
      </c>
      <c r="P1505" s="13" t="s">
        <v>58</v>
      </c>
      <c r="Q1505" s="13" t="s">
        <v>58</v>
      </c>
      <c r="R1505" s="13" t="s">
        <v>58</v>
      </c>
      <c r="Y1505" s="13">
        <v>4</v>
      </c>
      <c r="Z1505" s="13" t="s">
        <v>59</v>
      </c>
      <c r="AA1505" s="13">
        <v>4</v>
      </c>
      <c r="AB1505" s="13" t="s">
        <v>59</v>
      </c>
      <c r="AC1505" s="13" t="s">
        <v>67</v>
      </c>
      <c r="AD1505" s="13" t="s">
        <v>61</v>
      </c>
      <c r="AE1505" s="13">
        <v>0.4</v>
      </c>
      <c r="AF1505" s="13" t="s">
        <v>68</v>
      </c>
      <c r="AM1505" s="13" t="s">
        <v>64</v>
      </c>
      <c r="AO1505" s="11">
        <v>44068.419317129628</v>
      </c>
      <c r="AP1505" s="11" t="s">
        <v>66</v>
      </c>
      <c r="AQ1505" s="11" t="s">
        <v>49</v>
      </c>
      <c r="AR1505" s="11" t="s">
        <v>66</v>
      </c>
      <c r="AS1505" s="11" t="s">
        <v>55</v>
      </c>
      <c r="AT1505" s="11" t="s">
        <v>66</v>
      </c>
      <c r="AU1505" s="11" t="s">
        <v>61</v>
      </c>
      <c r="AV1505" t="s">
        <v>66</v>
      </c>
      <c r="AW1505" t="s">
        <v>66</v>
      </c>
    </row>
    <row r="1506" spans="1:49" hidden="1" x14ac:dyDescent="0.25">
      <c r="A1506" s="13" t="s">
        <v>1494</v>
      </c>
      <c r="B1506" s="13">
        <v>38161</v>
      </c>
      <c r="C1506" s="13" t="s">
        <v>1578</v>
      </c>
      <c r="D1506" s="13" t="s">
        <v>49</v>
      </c>
      <c r="E1506" s="13" t="s">
        <v>74</v>
      </c>
      <c r="F1506" s="15" t="s">
        <v>84</v>
      </c>
      <c r="G1506" s="13">
        <v>32.269167000000003</v>
      </c>
      <c r="H1506" s="13">
        <v>-103.927222</v>
      </c>
      <c r="I1506" s="16" t="s">
        <v>75</v>
      </c>
      <c r="J1506" s="13" t="s">
        <v>53</v>
      </c>
      <c r="K1506" s="13">
        <v>2</v>
      </c>
      <c r="L1506" s="13" t="s">
        <v>269</v>
      </c>
      <c r="M1506" s="13" t="s">
        <v>55</v>
      </c>
      <c r="N1506" s="13" t="s">
        <v>56</v>
      </c>
      <c r="O1506" s="13" t="s">
        <v>1559</v>
      </c>
      <c r="P1506" s="13" t="s">
        <v>58</v>
      </c>
      <c r="Q1506" s="13" t="s">
        <v>58</v>
      </c>
      <c r="R1506" s="13" t="s">
        <v>58</v>
      </c>
      <c r="Y1506" s="13">
        <v>4</v>
      </c>
      <c r="Z1506" s="13" t="s">
        <v>59</v>
      </c>
      <c r="AA1506" s="13">
        <v>4</v>
      </c>
      <c r="AB1506" s="13" t="s">
        <v>59</v>
      </c>
      <c r="AC1506" s="13" t="s">
        <v>67</v>
      </c>
      <c r="AD1506" s="13" t="s">
        <v>61</v>
      </c>
      <c r="AE1506" s="13">
        <v>0.4</v>
      </c>
      <c r="AF1506" s="13" t="s">
        <v>68</v>
      </c>
      <c r="AM1506" s="13" t="s">
        <v>64</v>
      </c>
      <c r="AO1506" s="11">
        <v>44068.419317129628</v>
      </c>
      <c r="AP1506" s="11" t="s">
        <v>66</v>
      </c>
      <c r="AQ1506" s="11" t="s">
        <v>49</v>
      </c>
      <c r="AR1506" s="11" t="s">
        <v>66</v>
      </c>
      <c r="AS1506" s="11" t="s">
        <v>55</v>
      </c>
      <c r="AT1506" s="11" t="s">
        <v>66</v>
      </c>
      <c r="AU1506" s="11" t="s">
        <v>61</v>
      </c>
      <c r="AV1506" t="s">
        <v>66</v>
      </c>
      <c r="AW1506" t="s">
        <v>66</v>
      </c>
    </row>
    <row r="1507" spans="1:49" hidden="1" x14ac:dyDescent="0.25">
      <c r="A1507" s="13" t="s">
        <v>1494</v>
      </c>
      <c r="B1507" s="13">
        <v>38161</v>
      </c>
      <c r="C1507" s="13" t="s">
        <v>1578</v>
      </c>
      <c r="D1507" s="13" t="s">
        <v>49</v>
      </c>
      <c r="E1507" s="13" t="s">
        <v>74</v>
      </c>
      <c r="F1507" s="15" t="s">
        <v>84</v>
      </c>
      <c r="G1507" s="13">
        <v>32.269167000000003</v>
      </c>
      <c r="H1507" s="13">
        <v>-103.927222</v>
      </c>
      <c r="I1507" s="16" t="s">
        <v>75</v>
      </c>
      <c r="J1507" s="13" t="s">
        <v>53</v>
      </c>
      <c r="K1507" s="13">
        <v>2</v>
      </c>
      <c r="L1507" s="13" t="s">
        <v>269</v>
      </c>
      <c r="M1507" s="13" t="s">
        <v>55</v>
      </c>
      <c r="N1507" s="13" t="s">
        <v>56</v>
      </c>
      <c r="O1507" s="13" t="s">
        <v>1559</v>
      </c>
      <c r="P1507" s="13" t="s">
        <v>58</v>
      </c>
      <c r="Q1507" s="13" t="s">
        <v>58</v>
      </c>
      <c r="R1507" s="13" t="s">
        <v>58</v>
      </c>
      <c r="Y1507" s="13">
        <v>4</v>
      </c>
      <c r="Z1507" s="13" t="s">
        <v>59</v>
      </c>
      <c r="AA1507" s="13">
        <v>4</v>
      </c>
      <c r="AB1507" s="13" t="s">
        <v>59</v>
      </c>
      <c r="AC1507" s="13" t="s">
        <v>67</v>
      </c>
      <c r="AD1507" s="13" t="s">
        <v>61</v>
      </c>
      <c r="AE1507" s="13">
        <v>1.7</v>
      </c>
      <c r="AF1507" s="13" t="s">
        <v>62</v>
      </c>
      <c r="AM1507" s="13" t="s">
        <v>64</v>
      </c>
      <c r="AO1507" s="11">
        <v>44068.419317129628</v>
      </c>
      <c r="AP1507" s="11" t="s">
        <v>66</v>
      </c>
      <c r="AQ1507" s="11" t="s">
        <v>49</v>
      </c>
      <c r="AR1507" s="11" t="s">
        <v>66</v>
      </c>
      <c r="AS1507" s="11" t="s">
        <v>55</v>
      </c>
      <c r="AT1507" s="11" t="s">
        <v>66</v>
      </c>
      <c r="AU1507" s="11" t="s">
        <v>61</v>
      </c>
      <c r="AV1507" t="s">
        <v>66</v>
      </c>
      <c r="AW1507" t="s">
        <v>66</v>
      </c>
    </row>
    <row r="1508" spans="1:49" hidden="1" x14ac:dyDescent="0.25">
      <c r="A1508" s="13" t="s">
        <v>1494</v>
      </c>
      <c r="B1508" s="13">
        <v>38271</v>
      </c>
      <c r="C1508" s="13" t="s">
        <v>1579</v>
      </c>
      <c r="D1508" s="13" t="s">
        <v>49</v>
      </c>
      <c r="E1508" s="13" t="s">
        <v>74</v>
      </c>
      <c r="F1508" s="15" t="s">
        <v>84</v>
      </c>
      <c r="G1508" s="13">
        <v>32.276944</v>
      </c>
      <c r="H1508" s="13">
        <v>-103.942222</v>
      </c>
      <c r="I1508" s="16" t="s">
        <v>75</v>
      </c>
      <c r="J1508" s="13" t="s">
        <v>53</v>
      </c>
      <c r="K1508" s="13">
        <v>1</v>
      </c>
      <c r="L1508" s="13" t="s">
        <v>267</v>
      </c>
      <c r="M1508" s="13" t="s">
        <v>55</v>
      </c>
      <c r="N1508" s="13" t="s">
        <v>56</v>
      </c>
      <c r="O1508" s="13" t="s">
        <v>1558</v>
      </c>
      <c r="P1508" s="13" t="s">
        <v>58</v>
      </c>
      <c r="Q1508" s="13" t="s">
        <v>58</v>
      </c>
      <c r="R1508" s="13" t="s">
        <v>58</v>
      </c>
      <c r="Y1508" s="13">
        <v>3</v>
      </c>
      <c r="Z1508" s="13" t="s">
        <v>59</v>
      </c>
      <c r="AA1508" s="13">
        <v>3</v>
      </c>
      <c r="AB1508" s="13" t="s">
        <v>59</v>
      </c>
      <c r="AC1508" s="13" t="s">
        <v>67</v>
      </c>
      <c r="AD1508" s="13" t="s">
        <v>61</v>
      </c>
      <c r="AE1508" s="13">
        <v>1.84</v>
      </c>
      <c r="AF1508" s="13" t="s">
        <v>62</v>
      </c>
      <c r="AG1508" s="13" t="s">
        <v>69</v>
      </c>
      <c r="AK1508" s="13" t="s">
        <v>63</v>
      </c>
      <c r="AL1508" s="13">
        <v>8760</v>
      </c>
      <c r="AM1508" s="13" t="s">
        <v>64</v>
      </c>
      <c r="AO1508" s="11">
        <v>44068.419317129628</v>
      </c>
      <c r="AP1508" s="11" t="s">
        <v>66</v>
      </c>
      <c r="AQ1508" s="11" t="s">
        <v>49</v>
      </c>
      <c r="AR1508" s="11" t="s">
        <v>66</v>
      </c>
      <c r="AS1508" s="11" t="s">
        <v>55</v>
      </c>
      <c r="AT1508" s="11" t="s">
        <v>66</v>
      </c>
      <c r="AU1508" s="11" t="s">
        <v>61</v>
      </c>
      <c r="AV1508" t="s">
        <v>66</v>
      </c>
      <c r="AW1508" t="s">
        <v>66</v>
      </c>
    </row>
    <row r="1509" spans="1:49" hidden="1" x14ac:dyDescent="0.25">
      <c r="A1509" s="13" t="s">
        <v>1494</v>
      </c>
      <c r="B1509" s="13">
        <v>38271</v>
      </c>
      <c r="C1509" s="13" t="s">
        <v>1579</v>
      </c>
      <c r="D1509" s="13" t="s">
        <v>49</v>
      </c>
      <c r="E1509" s="13" t="s">
        <v>74</v>
      </c>
      <c r="F1509" s="15" t="s">
        <v>84</v>
      </c>
      <c r="G1509" s="13">
        <v>32.276944</v>
      </c>
      <c r="H1509" s="13">
        <v>-103.942222</v>
      </c>
      <c r="I1509" s="16" t="s">
        <v>75</v>
      </c>
      <c r="J1509" s="13" t="s">
        <v>53</v>
      </c>
      <c r="K1509" s="13">
        <v>1</v>
      </c>
      <c r="L1509" s="13" t="s">
        <v>267</v>
      </c>
      <c r="M1509" s="13" t="s">
        <v>55</v>
      </c>
      <c r="N1509" s="13" t="s">
        <v>56</v>
      </c>
      <c r="O1509" s="13" t="s">
        <v>1558</v>
      </c>
      <c r="P1509" s="13" t="s">
        <v>58</v>
      </c>
      <c r="Q1509" s="13" t="s">
        <v>58</v>
      </c>
      <c r="R1509" s="13" t="s">
        <v>58</v>
      </c>
      <c r="Y1509" s="13">
        <v>3</v>
      </c>
      <c r="Z1509" s="13" t="s">
        <v>59</v>
      </c>
      <c r="AA1509" s="13">
        <v>3</v>
      </c>
      <c r="AB1509" s="13" t="s">
        <v>59</v>
      </c>
      <c r="AC1509" s="13" t="s">
        <v>67</v>
      </c>
      <c r="AD1509" s="13" t="s">
        <v>61</v>
      </c>
      <c r="AE1509" s="13">
        <v>0.42</v>
      </c>
      <c r="AF1509" s="13" t="s">
        <v>68</v>
      </c>
      <c r="AG1509" s="13" t="s">
        <v>69</v>
      </c>
      <c r="AK1509" s="13" t="s">
        <v>63</v>
      </c>
      <c r="AL1509" s="13">
        <v>8760</v>
      </c>
      <c r="AM1509" s="13" t="s">
        <v>64</v>
      </c>
      <c r="AO1509" s="11">
        <v>44068.419317129628</v>
      </c>
      <c r="AP1509" s="11" t="s">
        <v>66</v>
      </c>
      <c r="AQ1509" s="11" t="s">
        <v>49</v>
      </c>
      <c r="AR1509" s="11" t="s">
        <v>66</v>
      </c>
      <c r="AS1509" s="11" t="s">
        <v>55</v>
      </c>
      <c r="AT1509" s="11" t="s">
        <v>66</v>
      </c>
      <c r="AU1509" s="11" t="s">
        <v>61</v>
      </c>
      <c r="AV1509" t="s">
        <v>66</v>
      </c>
      <c r="AW1509" t="s">
        <v>66</v>
      </c>
    </row>
    <row r="1510" spans="1:49" hidden="1" x14ac:dyDescent="0.25">
      <c r="A1510" s="13" t="s">
        <v>1494</v>
      </c>
      <c r="B1510" s="13">
        <v>38271</v>
      </c>
      <c r="C1510" s="13" t="s">
        <v>1579</v>
      </c>
      <c r="D1510" s="13" t="s">
        <v>49</v>
      </c>
      <c r="E1510" s="13" t="s">
        <v>74</v>
      </c>
      <c r="F1510" s="15" t="s">
        <v>84</v>
      </c>
      <c r="G1510" s="13">
        <v>32.276944</v>
      </c>
      <c r="H1510" s="13">
        <v>-103.942222</v>
      </c>
      <c r="I1510" s="16" t="s">
        <v>75</v>
      </c>
      <c r="J1510" s="13" t="s">
        <v>53</v>
      </c>
      <c r="K1510" s="13">
        <v>2</v>
      </c>
      <c r="L1510" s="13" t="s">
        <v>269</v>
      </c>
      <c r="M1510" s="13" t="s">
        <v>55</v>
      </c>
      <c r="N1510" s="13" t="s">
        <v>56</v>
      </c>
      <c r="O1510" s="13" t="s">
        <v>1559</v>
      </c>
      <c r="P1510" s="13" t="s">
        <v>58</v>
      </c>
      <c r="Q1510" s="13" t="s">
        <v>58</v>
      </c>
      <c r="R1510" s="13" t="s">
        <v>58</v>
      </c>
      <c r="Y1510" s="13">
        <v>3</v>
      </c>
      <c r="Z1510" s="13" t="s">
        <v>59</v>
      </c>
      <c r="AA1510" s="13">
        <v>3</v>
      </c>
      <c r="AB1510" s="13" t="s">
        <v>59</v>
      </c>
      <c r="AC1510" s="13" t="s">
        <v>67</v>
      </c>
      <c r="AD1510" s="13" t="s">
        <v>61</v>
      </c>
      <c r="AE1510" s="13">
        <v>0.42</v>
      </c>
      <c r="AF1510" s="13" t="s">
        <v>68</v>
      </c>
      <c r="AG1510" s="13" t="s">
        <v>69</v>
      </c>
      <c r="AK1510" s="13" t="s">
        <v>63</v>
      </c>
      <c r="AL1510" s="13">
        <v>8760</v>
      </c>
      <c r="AM1510" s="13" t="s">
        <v>64</v>
      </c>
      <c r="AO1510" s="11">
        <v>44068.419317129628</v>
      </c>
      <c r="AP1510" s="11" t="s">
        <v>66</v>
      </c>
      <c r="AQ1510" s="11" t="s">
        <v>49</v>
      </c>
      <c r="AR1510" s="11" t="s">
        <v>66</v>
      </c>
      <c r="AS1510" s="11" t="s">
        <v>55</v>
      </c>
      <c r="AT1510" s="11" t="s">
        <v>66</v>
      </c>
      <c r="AU1510" s="11" t="s">
        <v>61</v>
      </c>
      <c r="AV1510" t="s">
        <v>66</v>
      </c>
      <c r="AW1510" t="s">
        <v>66</v>
      </c>
    </row>
    <row r="1511" spans="1:49" hidden="1" x14ac:dyDescent="0.25">
      <c r="A1511" s="13" t="s">
        <v>1494</v>
      </c>
      <c r="B1511" s="13">
        <v>38271</v>
      </c>
      <c r="C1511" s="13" t="s">
        <v>1579</v>
      </c>
      <c r="D1511" s="13" t="s">
        <v>49</v>
      </c>
      <c r="E1511" s="13" t="s">
        <v>74</v>
      </c>
      <c r="F1511" s="15" t="s">
        <v>84</v>
      </c>
      <c r="G1511" s="13">
        <v>32.276944</v>
      </c>
      <c r="H1511" s="13">
        <v>-103.942222</v>
      </c>
      <c r="I1511" s="16" t="s">
        <v>75</v>
      </c>
      <c r="J1511" s="13" t="s">
        <v>53</v>
      </c>
      <c r="K1511" s="13">
        <v>2</v>
      </c>
      <c r="L1511" s="13" t="s">
        <v>269</v>
      </c>
      <c r="M1511" s="13" t="s">
        <v>55</v>
      </c>
      <c r="N1511" s="13" t="s">
        <v>56</v>
      </c>
      <c r="O1511" s="13" t="s">
        <v>1559</v>
      </c>
      <c r="P1511" s="13" t="s">
        <v>58</v>
      </c>
      <c r="Q1511" s="13" t="s">
        <v>58</v>
      </c>
      <c r="R1511" s="13" t="s">
        <v>58</v>
      </c>
      <c r="Y1511" s="13">
        <v>3</v>
      </c>
      <c r="Z1511" s="13" t="s">
        <v>59</v>
      </c>
      <c r="AA1511" s="13">
        <v>3</v>
      </c>
      <c r="AB1511" s="13" t="s">
        <v>59</v>
      </c>
      <c r="AC1511" s="13" t="s">
        <v>67</v>
      </c>
      <c r="AD1511" s="13" t="s">
        <v>61</v>
      </c>
      <c r="AE1511" s="13">
        <v>1.84</v>
      </c>
      <c r="AF1511" s="13" t="s">
        <v>62</v>
      </c>
      <c r="AG1511" s="13" t="s">
        <v>69</v>
      </c>
      <c r="AK1511" s="13" t="s">
        <v>63</v>
      </c>
      <c r="AL1511" s="13">
        <v>8760</v>
      </c>
      <c r="AM1511" s="13" t="s">
        <v>64</v>
      </c>
      <c r="AO1511" s="11">
        <v>44068.419317129628</v>
      </c>
      <c r="AP1511" s="11" t="s">
        <v>66</v>
      </c>
      <c r="AQ1511" s="11" t="s">
        <v>49</v>
      </c>
      <c r="AR1511" s="11" t="s">
        <v>66</v>
      </c>
      <c r="AS1511" s="11" t="s">
        <v>55</v>
      </c>
      <c r="AT1511" s="11" t="s">
        <v>66</v>
      </c>
      <c r="AU1511" s="11" t="s">
        <v>61</v>
      </c>
      <c r="AV1511" t="s">
        <v>66</v>
      </c>
      <c r="AW1511" t="s">
        <v>66</v>
      </c>
    </row>
    <row r="1512" spans="1:49" hidden="1" x14ac:dyDescent="0.25">
      <c r="A1512" s="13" t="s">
        <v>1494</v>
      </c>
      <c r="B1512" s="13">
        <v>38274</v>
      </c>
      <c r="C1512" s="13" t="s">
        <v>1580</v>
      </c>
      <c r="D1512" s="13" t="s">
        <v>49</v>
      </c>
      <c r="E1512" s="13" t="s">
        <v>111</v>
      </c>
      <c r="F1512" s="15" t="s">
        <v>84</v>
      </c>
      <c r="G1512" s="13">
        <v>32.203333999999998</v>
      </c>
      <c r="H1512" s="13">
        <v>-103.83805599999999</v>
      </c>
      <c r="I1512" s="16" t="s">
        <v>52</v>
      </c>
      <c r="J1512" s="13" t="s">
        <v>53</v>
      </c>
      <c r="K1512" s="13">
        <v>9</v>
      </c>
      <c r="L1512" s="13" t="s">
        <v>70</v>
      </c>
      <c r="M1512" s="13" t="s">
        <v>55</v>
      </c>
      <c r="N1512" s="13" t="s">
        <v>56</v>
      </c>
      <c r="O1512" s="13" t="s">
        <v>1576</v>
      </c>
      <c r="P1512" s="13" t="s">
        <v>146</v>
      </c>
      <c r="Q1512" s="13" t="s">
        <v>146</v>
      </c>
      <c r="R1512" s="13" t="s">
        <v>146</v>
      </c>
      <c r="Y1512" s="13">
        <v>0.75</v>
      </c>
      <c r="Z1512" s="13" t="s">
        <v>59</v>
      </c>
      <c r="AA1512" s="13">
        <v>0.75</v>
      </c>
      <c r="AB1512" s="13" t="s">
        <v>59</v>
      </c>
      <c r="AC1512" s="13" t="s">
        <v>67</v>
      </c>
      <c r="AD1512" s="13" t="s">
        <v>61</v>
      </c>
      <c r="AE1512" s="13">
        <v>0.11</v>
      </c>
      <c r="AF1512" s="13" t="s">
        <v>68</v>
      </c>
      <c r="AG1512" s="13" t="s">
        <v>69</v>
      </c>
      <c r="AK1512" s="13" t="s">
        <v>63</v>
      </c>
      <c r="AL1512" s="13">
        <v>8760</v>
      </c>
      <c r="AM1512" s="13" t="s">
        <v>64</v>
      </c>
      <c r="AO1512" s="11">
        <v>44068.419317129628</v>
      </c>
      <c r="AP1512" s="11" t="s">
        <v>66</v>
      </c>
      <c r="AQ1512" s="11" t="s">
        <v>49</v>
      </c>
      <c r="AR1512" s="11" t="s">
        <v>66</v>
      </c>
      <c r="AS1512" s="11" t="s">
        <v>55</v>
      </c>
      <c r="AT1512" s="11" t="s">
        <v>66</v>
      </c>
      <c r="AU1512" s="11" t="s">
        <v>61</v>
      </c>
      <c r="AV1512" t="s">
        <v>66</v>
      </c>
      <c r="AW1512" t="s">
        <v>66</v>
      </c>
    </row>
    <row r="1513" spans="1:49" hidden="1" x14ac:dyDescent="0.25">
      <c r="A1513" s="13" t="s">
        <v>1494</v>
      </c>
      <c r="B1513" s="13">
        <v>38274</v>
      </c>
      <c r="C1513" s="13" t="s">
        <v>1580</v>
      </c>
      <c r="D1513" s="13" t="s">
        <v>49</v>
      </c>
      <c r="E1513" s="13" t="s">
        <v>111</v>
      </c>
      <c r="F1513" s="15" t="s">
        <v>84</v>
      </c>
      <c r="G1513" s="13">
        <v>32.203333999999998</v>
      </c>
      <c r="H1513" s="13">
        <v>-103.83805599999999</v>
      </c>
      <c r="I1513" s="16" t="s">
        <v>52</v>
      </c>
      <c r="J1513" s="13" t="s">
        <v>53</v>
      </c>
      <c r="K1513" s="13">
        <v>9</v>
      </c>
      <c r="L1513" s="13" t="s">
        <v>70</v>
      </c>
      <c r="M1513" s="13" t="s">
        <v>55</v>
      </c>
      <c r="N1513" s="13" t="s">
        <v>56</v>
      </c>
      <c r="O1513" s="13" t="s">
        <v>1576</v>
      </c>
      <c r="P1513" s="13" t="s">
        <v>146</v>
      </c>
      <c r="Q1513" s="13" t="s">
        <v>146</v>
      </c>
      <c r="R1513" s="13" t="s">
        <v>146</v>
      </c>
      <c r="Y1513" s="13">
        <v>0.75</v>
      </c>
      <c r="Z1513" s="13" t="s">
        <v>59</v>
      </c>
      <c r="AA1513" s="13">
        <v>0.75</v>
      </c>
      <c r="AB1513" s="13" t="s">
        <v>59</v>
      </c>
      <c r="AC1513" s="13" t="s">
        <v>67</v>
      </c>
      <c r="AD1513" s="13" t="s">
        <v>61</v>
      </c>
      <c r="AE1513" s="13">
        <v>0.48</v>
      </c>
      <c r="AF1513" s="13" t="s">
        <v>62</v>
      </c>
      <c r="AG1513" s="13" t="s">
        <v>69</v>
      </c>
      <c r="AK1513" s="13" t="s">
        <v>63</v>
      </c>
      <c r="AL1513" s="13">
        <v>8760</v>
      </c>
      <c r="AM1513" s="13" t="s">
        <v>64</v>
      </c>
      <c r="AO1513" s="11">
        <v>44068.419317129628</v>
      </c>
      <c r="AP1513" s="11" t="s">
        <v>66</v>
      </c>
      <c r="AQ1513" s="11" t="s">
        <v>49</v>
      </c>
      <c r="AR1513" s="11" t="s">
        <v>66</v>
      </c>
      <c r="AS1513" s="11" t="s">
        <v>55</v>
      </c>
      <c r="AT1513" s="11" t="s">
        <v>66</v>
      </c>
      <c r="AU1513" s="11" t="s">
        <v>61</v>
      </c>
      <c r="AV1513" t="s">
        <v>66</v>
      </c>
      <c r="AW1513" t="s">
        <v>66</v>
      </c>
    </row>
    <row r="1514" spans="1:49" hidden="1" x14ac:dyDescent="0.25">
      <c r="A1514" s="13" t="s">
        <v>1494</v>
      </c>
      <c r="B1514" s="13">
        <v>38274</v>
      </c>
      <c r="C1514" s="13" t="s">
        <v>1580</v>
      </c>
      <c r="D1514" s="13" t="s">
        <v>49</v>
      </c>
      <c r="E1514" s="13" t="s">
        <v>111</v>
      </c>
      <c r="F1514" s="15" t="s">
        <v>84</v>
      </c>
      <c r="G1514" s="13">
        <v>32.203333999999998</v>
      </c>
      <c r="H1514" s="13">
        <v>-103.83805599999999</v>
      </c>
      <c r="I1514" s="16" t="s">
        <v>52</v>
      </c>
      <c r="J1514" s="13" t="s">
        <v>53</v>
      </c>
      <c r="K1514" s="13">
        <v>10</v>
      </c>
      <c r="L1514" s="13" t="s">
        <v>1500</v>
      </c>
      <c r="M1514" s="13" t="s">
        <v>55</v>
      </c>
      <c r="N1514" s="13" t="s">
        <v>56</v>
      </c>
      <c r="O1514" s="13" t="s">
        <v>1576</v>
      </c>
      <c r="P1514" s="13" t="s">
        <v>146</v>
      </c>
      <c r="Q1514" s="13" t="s">
        <v>146</v>
      </c>
      <c r="R1514" s="13" t="s">
        <v>146</v>
      </c>
      <c r="Y1514" s="13">
        <v>0.75</v>
      </c>
      <c r="Z1514" s="13" t="s">
        <v>59</v>
      </c>
      <c r="AA1514" s="13">
        <v>0.75</v>
      </c>
      <c r="AB1514" s="13" t="s">
        <v>59</v>
      </c>
      <c r="AC1514" s="13" t="s">
        <v>67</v>
      </c>
      <c r="AD1514" s="13" t="s">
        <v>61</v>
      </c>
      <c r="AE1514" s="13">
        <v>0.48</v>
      </c>
      <c r="AF1514" s="13" t="s">
        <v>62</v>
      </c>
      <c r="AG1514" s="13" t="s">
        <v>69</v>
      </c>
      <c r="AK1514" s="13" t="s">
        <v>63</v>
      </c>
      <c r="AL1514" s="13">
        <v>8760</v>
      </c>
      <c r="AM1514" s="13" t="s">
        <v>64</v>
      </c>
      <c r="AO1514" s="11">
        <v>44068.419317129628</v>
      </c>
      <c r="AP1514" s="11" t="s">
        <v>66</v>
      </c>
      <c r="AQ1514" s="11" t="s">
        <v>49</v>
      </c>
      <c r="AR1514" s="11" t="s">
        <v>66</v>
      </c>
      <c r="AS1514" s="11" t="s">
        <v>55</v>
      </c>
      <c r="AT1514" s="11" t="s">
        <v>66</v>
      </c>
      <c r="AU1514" s="11" t="s">
        <v>61</v>
      </c>
      <c r="AV1514" t="s">
        <v>66</v>
      </c>
      <c r="AW1514" t="s">
        <v>66</v>
      </c>
    </row>
    <row r="1515" spans="1:49" hidden="1" x14ac:dyDescent="0.25">
      <c r="A1515" s="13" t="s">
        <v>1494</v>
      </c>
      <c r="B1515" s="13">
        <v>38274</v>
      </c>
      <c r="C1515" s="13" t="s">
        <v>1580</v>
      </c>
      <c r="D1515" s="13" t="s">
        <v>49</v>
      </c>
      <c r="E1515" s="13" t="s">
        <v>111</v>
      </c>
      <c r="F1515" s="15" t="s">
        <v>84</v>
      </c>
      <c r="G1515" s="13">
        <v>32.203333999999998</v>
      </c>
      <c r="H1515" s="13">
        <v>-103.83805599999999</v>
      </c>
      <c r="I1515" s="16" t="s">
        <v>52</v>
      </c>
      <c r="J1515" s="13" t="s">
        <v>53</v>
      </c>
      <c r="K1515" s="13">
        <v>10</v>
      </c>
      <c r="L1515" s="13" t="s">
        <v>1500</v>
      </c>
      <c r="M1515" s="13" t="s">
        <v>55</v>
      </c>
      <c r="N1515" s="13" t="s">
        <v>56</v>
      </c>
      <c r="O1515" s="13" t="s">
        <v>1576</v>
      </c>
      <c r="P1515" s="13" t="s">
        <v>146</v>
      </c>
      <c r="Q1515" s="13" t="s">
        <v>146</v>
      </c>
      <c r="R1515" s="13" t="s">
        <v>146</v>
      </c>
      <c r="Y1515" s="13">
        <v>0.75</v>
      </c>
      <c r="Z1515" s="13" t="s">
        <v>59</v>
      </c>
      <c r="AA1515" s="13">
        <v>0.75</v>
      </c>
      <c r="AB1515" s="13" t="s">
        <v>59</v>
      </c>
      <c r="AC1515" s="13" t="s">
        <v>67</v>
      </c>
      <c r="AD1515" s="13" t="s">
        <v>61</v>
      </c>
      <c r="AE1515" s="13">
        <v>0.11</v>
      </c>
      <c r="AF1515" s="13" t="s">
        <v>68</v>
      </c>
      <c r="AG1515" s="13" t="s">
        <v>69</v>
      </c>
      <c r="AK1515" s="13" t="s">
        <v>63</v>
      </c>
      <c r="AL1515" s="13">
        <v>8760</v>
      </c>
      <c r="AM1515" s="13" t="s">
        <v>64</v>
      </c>
      <c r="AO1515" s="11">
        <v>44068.419317129628</v>
      </c>
      <c r="AP1515" s="11" t="s">
        <v>66</v>
      </c>
      <c r="AQ1515" s="11" t="s">
        <v>49</v>
      </c>
      <c r="AR1515" s="11" t="s">
        <v>66</v>
      </c>
      <c r="AS1515" s="11" t="s">
        <v>55</v>
      </c>
      <c r="AT1515" s="11" t="s">
        <v>66</v>
      </c>
      <c r="AU1515" s="11" t="s">
        <v>61</v>
      </c>
      <c r="AV1515" t="s">
        <v>66</v>
      </c>
      <c r="AW1515" t="s">
        <v>66</v>
      </c>
    </row>
    <row r="1516" spans="1:49" hidden="1" x14ac:dyDescent="0.25">
      <c r="A1516" s="13" t="s">
        <v>1494</v>
      </c>
      <c r="B1516" s="13">
        <v>38274</v>
      </c>
      <c r="C1516" s="13" t="s">
        <v>1580</v>
      </c>
      <c r="D1516" s="13" t="s">
        <v>49</v>
      </c>
      <c r="E1516" s="13" t="s">
        <v>111</v>
      </c>
      <c r="F1516" s="15" t="s">
        <v>84</v>
      </c>
      <c r="G1516" s="13">
        <v>32.203333999999998</v>
      </c>
      <c r="H1516" s="13">
        <v>-103.83805599999999</v>
      </c>
      <c r="I1516" s="16" t="s">
        <v>52</v>
      </c>
      <c r="J1516" s="13" t="s">
        <v>53</v>
      </c>
      <c r="K1516" s="13">
        <v>11</v>
      </c>
      <c r="L1516" s="13" t="s">
        <v>1503</v>
      </c>
      <c r="M1516" s="13" t="s">
        <v>55</v>
      </c>
      <c r="N1516" s="13" t="s">
        <v>56</v>
      </c>
      <c r="O1516" s="13" t="s">
        <v>1577</v>
      </c>
      <c r="P1516" s="13" t="s">
        <v>146</v>
      </c>
      <c r="Q1516" s="13" t="s">
        <v>146</v>
      </c>
      <c r="R1516" s="13" t="s">
        <v>146</v>
      </c>
      <c r="Y1516" s="13">
        <v>1.5</v>
      </c>
      <c r="Z1516" s="13" t="s">
        <v>59</v>
      </c>
      <c r="AA1516" s="13">
        <v>1.5</v>
      </c>
      <c r="AB1516" s="13" t="s">
        <v>59</v>
      </c>
      <c r="AC1516" s="13" t="s">
        <v>67</v>
      </c>
      <c r="AD1516" s="13" t="s">
        <v>61</v>
      </c>
      <c r="AE1516" s="13">
        <v>0.96</v>
      </c>
      <c r="AF1516" s="13" t="s">
        <v>62</v>
      </c>
      <c r="AG1516" s="13" t="s">
        <v>69</v>
      </c>
      <c r="AK1516" s="13" t="s">
        <v>63</v>
      </c>
      <c r="AL1516" s="13">
        <v>8760</v>
      </c>
      <c r="AM1516" s="13" t="s">
        <v>64</v>
      </c>
      <c r="AO1516" s="11">
        <v>44068.419317129628</v>
      </c>
      <c r="AP1516" s="11" t="s">
        <v>66</v>
      </c>
      <c r="AQ1516" s="11" t="s">
        <v>49</v>
      </c>
      <c r="AR1516" s="11" t="s">
        <v>66</v>
      </c>
      <c r="AS1516" s="11" t="s">
        <v>55</v>
      </c>
      <c r="AT1516" s="11" t="s">
        <v>66</v>
      </c>
      <c r="AU1516" s="11" t="s">
        <v>61</v>
      </c>
      <c r="AV1516" t="s">
        <v>66</v>
      </c>
      <c r="AW1516" t="s">
        <v>66</v>
      </c>
    </row>
    <row r="1517" spans="1:49" hidden="1" x14ac:dyDescent="0.25">
      <c r="A1517" s="13" t="s">
        <v>1494</v>
      </c>
      <c r="B1517" s="13">
        <v>38274</v>
      </c>
      <c r="C1517" s="13" t="s">
        <v>1580</v>
      </c>
      <c r="D1517" s="13" t="s">
        <v>49</v>
      </c>
      <c r="E1517" s="13" t="s">
        <v>111</v>
      </c>
      <c r="F1517" s="15" t="s">
        <v>84</v>
      </c>
      <c r="G1517" s="13">
        <v>32.203333999999998</v>
      </c>
      <c r="H1517" s="13">
        <v>-103.83805599999999</v>
      </c>
      <c r="I1517" s="16" t="s">
        <v>52</v>
      </c>
      <c r="J1517" s="13" t="s">
        <v>53</v>
      </c>
      <c r="K1517" s="13">
        <v>11</v>
      </c>
      <c r="L1517" s="13" t="s">
        <v>1503</v>
      </c>
      <c r="M1517" s="13" t="s">
        <v>55</v>
      </c>
      <c r="N1517" s="13" t="s">
        <v>56</v>
      </c>
      <c r="O1517" s="13" t="s">
        <v>1577</v>
      </c>
      <c r="P1517" s="13" t="s">
        <v>146</v>
      </c>
      <c r="Q1517" s="13" t="s">
        <v>146</v>
      </c>
      <c r="R1517" s="13" t="s">
        <v>146</v>
      </c>
      <c r="Y1517" s="13">
        <v>1.5</v>
      </c>
      <c r="Z1517" s="13" t="s">
        <v>59</v>
      </c>
      <c r="AA1517" s="13">
        <v>1.5</v>
      </c>
      <c r="AB1517" s="13" t="s">
        <v>59</v>
      </c>
      <c r="AC1517" s="13" t="s">
        <v>67</v>
      </c>
      <c r="AD1517" s="13" t="s">
        <v>61</v>
      </c>
      <c r="AE1517" s="13">
        <v>0.22</v>
      </c>
      <c r="AF1517" s="13" t="s">
        <v>68</v>
      </c>
      <c r="AG1517" s="13" t="s">
        <v>69</v>
      </c>
      <c r="AK1517" s="13" t="s">
        <v>63</v>
      </c>
      <c r="AL1517" s="13">
        <v>8760</v>
      </c>
      <c r="AM1517" s="13" t="s">
        <v>64</v>
      </c>
      <c r="AO1517" s="11">
        <v>44068.419317129628</v>
      </c>
      <c r="AP1517" s="11" t="s">
        <v>66</v>
      </c>
      <c r="AQ1517" s="11" t="s">
        <v>49</v>
      </c>
      <c r="AR1517" s="11" t="s">
        <v>66</v>
      </c>
      <c r="AS1517" s="11" t="s">
        <v>55</v>
      </c>
      <c r="AT1517" s="11" t="s">
        <v>66</v>
      </c>
      <c r="AU1517" s="11" t="s">
        <v>61</v>
      </c>
      <c r="AV1517" t="s">
        <v>66</v>
      </c>
      <c r="AW1517" t="s">
        <v>66</v>
      </c>
    </row>
    <row r="1518" spans="1:49" hidden="1" x14ac:dyDescent="0.25">
      <c r="A1518" s="13" t="s">
        <v>1494</v>
      </c>
      <c r="B1518" s="13">
        <v>38291</v>
      </c>
      <c r="C1518" s="13" t="s">
        <v>1581</v>
      </c>
      <c r="D1518" s="13" t="s">
        <v>49</v>
      </c>
      <c r="E1518" s="13" t="s">
        <v>74</v>
      </c>
      <c r="F1518" s="15" t="s">
        <v>84</v>
      </c>
      <c r="G1518" s="13">
        <v>32.150277000000003</v>
      </c>
      <c r="H1518" s="13">
        <v>-103.971388</v>
      </c>
      <c r="I1518" s="16" t="s">
        <v>75</v>
      </c>
      <c r="J1518" s="13" t="s">
        <v>53</v>
      </c>
      <c r="K1518" s="13">
        <v>1</v>
      </c>
      <c r="L1518" s="13" t="s">
        <v>267</v>
      </c>
      <c r="M1518" s="13" t="s">
        <v>55</v>
      </c>
      <c r="N1518" s="13" t="s">
        <v>56</v>
      </c>
      <c r="O1518" s="13" t="s">
        <v>1558</v>
      </c>
      <c r="P1518" s="13" t="s">
        <v>58</v>
      </c>
      <c r="Q1518" s="13" t="s">
        <v>58</v>
      </c>
      <c r="R1518" s="13" t="s">
        <v>58</v>
      </c>
      <c r="Y1518" s="13">
        <v>3</v>
      </c>
      <c r="Z1518" s="13" t="s">
        <v>59</v>
      </c>
      <c r="AA1518" s="13">
        <v>3</v>
      </c>
      <c r="AB1518" s="13" t="s">
        <v>59</v>
      </c>
      <c r="AC1518" s="13" t="s">
        <v>67</v>
      </c>
      <c r="AD1518" s="13" t="s">
        <v>61</v>
      </c>
      <c r="AE1518" s="13">
        <v>0.4</v>
      </c>
      <c r="AF1518" s="13" t="s">
        <v>68</v>
      </c>
      <c r="AG1518" s="13" t="s">
        <v>69</v>
      </c>
      <c r="AK1518" s="13" t="s">
        <v>63</v>
      </c>
      <c r="AL1518" s="13">
        <v>8760</v>
      </c>
      <c r="AM1518" s="13" t="s">
        <v>64</v>
      </c>
      <c r="AO1518" s="11">
        <v>44068.419317129628</v>
      </c>
      <c r="AP1518" s="11" t="s">
        <v>66</v>
      </c>
      <c r="AQ1518" s="11" t="s">
        <v>49</v>
      </c>
      <c r="AR1518" s="11" t="s">
        <v>66</v>
      </c>
      <c r="AS1518" s="11" t="s">
        <v>55</v>
      </c>
      <c r="AT1518" s="11" t="s">
        <v>66</v>
      </c>
      <c r="AU1518" s="11" t="s">
        <v>61</v>
      </c>
      <c r="AV1518" t="s">
        <v>66</v>
      </c>
      <c r="AW1518" t="s">
        <v>66</v>
      </c>
    </row>
    <row r="1519" spans="1:49" hidden="1" x14ac:dyDescent="0.25">
      <c r="A1519" s="13" t="s">
        <v>1494</v>
      </c>
      <c r="B1519" s="13">
        <v>38291</v>
      </c>
      <c r="C1519" s="13" t="s">
        <v>1581</v>
      </c>
      <c r="D1519" s="13" t="s">
        <v>49</v>
      </c>
      <c r="E1519" s="13" t="s">
        <v>74</v>
      </c>
      <c r="F1519" s="15" t="s">
        <v>84</v>
      </c>
      <c r="G1519" s="13">
        <v>32.150277000000003</v>
      </c>
      <c r="H1519" s="13">
        <v>-103.971388</v>
      </c>
      <c r="I1519" s="16" t="s">
        <v>75</v>
      </c>
      <c r="J1519" s="13" t="s">
        <v>53</v>
      </c>
      <c r="K1519" s="13">
        <v>1</v>
      </c>
      <c r="L1519" s="13" t="s">
        <v>267</v>
      </c>
      <c r="M1519" s="13" t="s">
        <v>55</v>
      </c>
      <c r="N1519" s="13" t="s">
        <v>56</v>
      </c>
      <c r="O1519" s="13" t="s">
        <v>1558</v>
      </c>
      <c r="P1519" s="13" t="s">
        <v>58</v>
      </c>
      <c r="Q1519" s="13" t="s">
        <v>58</v>
      </c>
      <c r="R1519" s="13" t="s">
        <v>58</v>
      </c>
      <c r="Y1519" s="13">
        <v>3</v>
      </c>
      <c r="Z1519" s="13" t="s">
        <v>59</v>
      </c>
      <c r="AA1519" s="13">
        <v>3</v>
      </c>
      <c r="AB1519" s="13" t="s">
        <v>59</v>
      </c>
      <c r="AC1519" s="13" t="s">
        <v>67</v>
      </c>
      <c r="AD1519" s="13" t="s">
        <v>61</v>
      </c>
      <c r="AE1519" s="13">
        <v>1.8</v>
      </c>
      <c r="AF1519" s="13" t="s">
        <v>62</v>
      </c>
      <c r="AG1519" s="13" t="s">
        <v>69</v>
      </c>
      <c r="AK1519" s="13" t="s">
        <v>63</v>
      </c>
      <c r="AL1519" s="13">
        <v>8760</v>
      </c>
      <c r="AM1519" s="13" t="s">
        <v>64</v>
      </c>
      <c r="AO1519" s="11">
        <v>44068.419317129628</v>
      </c>
      <c r="AP1519" s="11" t="s">
        <v>66</v>
      </c>
      <c r="AQ1519" s="11" t="s">
        <v>49</v>
      </c>
      <c r="AR1519" s="11" t="s">
        <v>66</v>
      </c>
      <c r="AS1519" s="11" t="s">
        <v>55</v>
      </c>
      <c r="AT1519" s="11" t="s">
        <v>66</v>
      </c>
      <c r="AU1519" s="11" t="s">
        <v>61</v>
      </c>
      <c r="AV1519" t="s">
        <v>66</v>
      </c>
      <c r="AW1519" t="s">
        <v>66</v>
      </c>
    </row>
    <row r="1520" spans="1:49" hidden="1" x14ac:dyDescent="0.25">
      <c r="A1520" s="13" t="s">
        <v>1494</v>
      </c>
      <c r="B1520" s="13">
        <v>38291</v>
      </c>
      <c r="C1520" s="13" t="s">
        <v>1581</v>
      </c>
      <c r="D1520" s="13" t="s">
        <v>49</v>
      </c>
      <c r="E1520" s="13" t="s">
        <v>74</v>
      </c>
      <c r="F1520" s="15" t="s">
        <v>84</v>
      </c>
      <c r="G1520" s="13">
        <v>32.150277000000003</v>
      </c>
      <c r="H1520" s="13">
        <v>-103.971388</v>
      </c>
      <c r="I1520" s="16" t="s">
        <v>75</v>
      </c>
      <c r="J1520" s="13" t="s">
        <v>53</v>
      </c>
      <c r="K1520" s="13">
        <v>2</v>
      </c>
      <c r="L1520" s="13" t="s">
        <v>269</v>
      </c>
      <c r="M1520" s="13" t="s">
        <v>55</v>
      </c>
      <c r="N1520" s="13" t="s">
        <v>56</v>
      </c>
      <c r="O1520" s="13" t="s">
        <v>1559</v>
      </c>
      <c r="P1520" s="13" t="s">
        <v>58</v>
      </c>
      <c r="Q1520" s="13" t="s">
        <v>58</v>
      </c>
      <c r="R1520" s="13" t="s">
        <v>58</v>
      </c>
      <c r="Y1520" s="13">
        <v>3</v>
      </c>
      <c r="Z1520" s="13" t="s">
        <v>59</v>
      </c>
      <c r="AA1520" s="13">
        <v>3</v>
      </c>
      <c r="AB1520" s="13" t="s">
        <v>59</v>
      </c>
      <c r="AC1520" s="13" t="s">
        <v>67</v>
      </c>
      <c r="AD1520" s="13" t="s">
        <v>61</v>
      </c>
      <c r="AE1520" s="13">
        <v>1.8</v>
      </c>
      <c r="AF1520" s="13" t="s">
        <v>62</v>
      </c>
      <c r="AG1520" s="13" t="s">
        <v>69</v>
      </c>
      <c r="AK1520" s="13" t="s">
        <v>63</v>
      </c>
      <c r="AL1520" s="13">
        <v>8760</v>
      </c>
      <c r="AM1520" s="13" t="s">
        <v>64</v>
      </c>
      <c r="AO1520" s="11">
        <v>44068.419317129628</v>
      </c>
      <c r="AP1520" s="11" t="s">
        <v>66</v>
      </c>
      <c r="AQ1520" s="11" t="s">
        <v>49</v>
      </c>
      <c r="AR1520" s="11" t="s">
        <v>66</v>
      </c>
      <c r="AS1520" s="11" t="s">
        <v>55</v>
      </c>
      <c r="AT1520" s="11" t="s">
        <v>66</v>
      </c>
      <c r="AU1520" s="11" t="s">
        <v>61</v>
      </c>
      <c r="AV1520" t="s">
        <v>66</v>
      </c>
      <c r="AW1520" t="s">
        <v>66</v>
      </c>
    </row>
    <row r="1521" spans="1:49" hidden="1" x14ac:dyDescent="0.25">
      <c r="A1521" s="13" t="s">
        <v>1494</v>
      </c>
      <c r="B1521" s="13">
        <v>38291</v>
      </c>
      <c r="C1521" s="13" t="s">
        <v>1581</v>
      </c>
      <c r="D1521" s="13" t="s">
        <v>49</v>
      </c>
      <c r="E1521" s="13" t="s">
        <v>74</v>
      </c>
      <c r="F1521" s="15" t="s">
        <v>84</v>
      </c>
      <c r="G1521" s="13">
        <v>32.150277000000003</v>
      </c>
      <c r="H1521" s="13">
        <v>-103.971388</v>
      </c>
      <c r="I1521" s="16" t="s">
        <v>75</v>
      </c>
      <c r="J1521" s="13" t="s">
        <v>53</v>
      </c>
      <c r="K1521" s="13">
        <v>2</v>
      </c>
      <c r="L1521" s="13" t="s">
        <v>269</v>
      </c>
      <c r="M1521" s="13" t="s">
        <v>55</v>
      </c>
      <c r="N1521" s="13" t="s">
        <v>56</v>
      </c>
      <c r="O1521" s="13" t="s">
        <v>1559</v>
      </c>
      <c r="P1521" s="13" t="s">
        <v>58</v>
      </c>
      <c r="Q1521" s="13" t="s">
        <v>58</v>
      </c>
      <c r="R1521" s="13" t="s">
        <v>58</v>
      </c>
      <c r="Y1521" s="13">
        <v>3</v>
      </c>
      <c r="Z1521" s="13" t="s">
        <v>59</v>
      </c>
      <c r="AA1521" s="13">
        <v>3</v>
      </c>
      <c r="AB1521" s="13" t="s">
        <v>59</v>
      </c>
      <c r="AC1521" s="13" t="s">
        <v>67</v>
      </c>
      <c r="AD1521" s="13" t="s">
        <v>61</v>
      </c>
      <c r="AE1521" s="13">
        <v>0.4</v>
      </c>
      <c r="AF1521" s="13" t="s">
        <v>68</v>
      </c>
      <c r="AG1521" s="13" t="s">
        <v>69</v>
      </c>
      <c r="AK1521" s="13" t="s">
        <v>63</v>
      </c>
      <c r="AL1521" s="13">
        <v>8760</v>
      </c>
      <c r="AM1521" s="13" t="s">
        <v>64</v>
      </c>
      <c r="AO1521" s="11">
        <v>44068.419317129628</v>
      </c>
      <c r="AP1521" s="11" t="s">
        <v>66</v>
      </c>
      <c r="AQ1521" s="11" t="s">
        <v>49</v>
      </c>
      <c r="AR1521" s="11" t="s">
        <v>66</v>
      </c>
      <c r="AS1521" s="11" t="s">
        <v>55</v>
      </c>
      <c r="AT1521" s="11" t="s">
        <v>66</v>
      </c>
      <c r="AU1521" s="11" t="s">
        <v>61</v>
      </c>
      <c r="AV1521" t="s">
        <v>66</v>
      </c>
      <c r="AW1521" t="s">
        <v>66</v>
      </c>
    </row>
    <row r="1522" spans="1:49" hidden="1" x14ac:dyDescent="0.25">
      <c r="A1522" s="13" t="s">
        <v>1494</v>
      </c>
      <c r="B1522" s="13">
        <v>38344</v>
      </c>
      <c r="C1522" s="13" t="s">
        <v>1582</v>
      </c>
      <c r="D1522" s="13" t="s">
        <v>49</v>
      </c>
      <c r="E1522" s="13" t="s">
        <v>74</v>
      </c>
      <c r="F1522" s="15" t="s">
        <v>84</v>
      </c>
      <c r="G1522" s="13">
        <v>32.303055999999998</v>
      </c>
      <c r="H1522" s="13">
        <v>-103.96</v>
      </c>
      <c r="I1522" s="16" t="s">
        <v>75</v>
      </c>
      <c r="J1522" s="13" t="s">
        <v>53</v>
      </c>
      <c r="K1522" s="13">
        <v>1</v>
      </c>
      <c r="L1522" s="13" t="s">
        <v>267</v>
      </c>
      <c r="M1522" s="13" t="s">
        <v>55</v>
      </c>
      <c r="N1522" s="13" t="s">
        <v>56</v>
      </c>
      <c r="O1522" s="13" t="s">
        <v>1558</v>
      </c>
      <c r="P1522" s="13" t="s">
        <v>58</v>
      </c>
      <c r="Q1522" s="13" t="s">
        <v>58</v>
      </c>
      <c r="R1522" s="13" t="s">
        <v>58</v>
      </c>
      <c r="Y1522" s="13">
        <v>4</v>
      </c>
      <c r="Z1522" s="13" t="s">
        <v>59</v>
      </c>
      <c r="AA1522" s="13">
        <v>4</v>
      </c>
      <c r="AB1522" s="13" t="s">
        <v>59</v>
      </c>
      <c r="AC1522" s="13" t="s">
        <v>67</v>
      </c>
      <c r="AD1522" s="13" t="s">
        <v>61</v>
      </c>
      <c r="AE1522" s="13">
        <v>0.4</v>
      </c>
      <c r="AF1522" s="13" t="s">
        <v>68</v>
      </c>
      <c r="AM1522" s="13" t="s">
        <v>64</v>
      </c>
      <c r="AO1522" s="11">
        <v>44068.419317129628</v>
      </c>
      <c r="AP1522" s="11" t="s">
        <v>66</v>
      </c>
      <c r="AQ1522" s="11" t="s">
        <v>49</v>
      </c>
      <c r="AR1522" s="11" t="s">
        <v>66</v>
      </c>
      <c r="AS1522" s="11" t="s">
        <v>55</v>
      </c>
      <c r="AT1522" s="11" t="s">
        <v>66</v>
      </c>
      <c r="AU1522" s="11" t="s">
        <v>61</v>
      </c>
      <c r="AV1522" t="s">
        <v>66</v>
      </c>
      <c r="AW1522" t="s">
        <v>66</v>
      </c>
    </row>
    <row r="1523" spans="1:49" hidden="1" x14ac:dyDescent="0.25">
      <c r="A1523" s="13" t="s">
        <v>1494</v>
      </c>
      <c r="B1523" s="13">
        <v>38344</v>
      </c>
      <c r="C1523" s="13" t="s">
        <v>1582</v>
      </c>
      <c r="D1523" s="13" t="s">
        <v>49</v>
      </c>
      <c r="E1523" s="13" t="s">
        <v>74</v>
      </c>
      <c r="F1523" s="15" t="s">
        <v>84</v>
      </c>
      <c r="G1523" s="13">
        <v>32.303055999999998</v>
      </c>
      <c r="H1523" s="13">
        <v>-103.96</v>
      </c>
      <c r="I1523" s="16" t="s">
        <v>75</v>
      </c>
      <c r="J1523" s="13" t="s">
        <v>53</v>
      </c>
      <c r="K1523" s="13">
        <v>1</v>
      </c>
      <c r="L1523" s="13" t="s">
        <v>267</v>
      </c>
      <c r="M1523" s="13" t="s">
        <v>55</v>
      </c>
      <c r="N1523" s="13" t="s">
        <v>56</v>
      </c>
      <c r="O1523" s="13" t="s">
        <v>1558</v>
      </c>
      <c r="P1523" s="13" t="s">
        <v>58</v>
      </c>
      <c r="Q1523" s="13" t="s">
        <v>58</v>
      </c>
      <c r="R1523" s="13" t="s">
        <v>58</v>
      </c>
      <c r="Y1523" s="13">
        <v>4</v>
      </c>
      <c r="Z1523" s="13" t="s">
        <v>59</v>
      </c>
      <c r="AA1523" s="13">
        <v>4</v>
      </c>
      <c r="AB1523" s="13" t="s">
        <v>59</v>
      </c>
      <c r="AC1523" s="13" t="s">
        <v>67</v>
      </c>
      <c r="AD1523" s="13" t="s">
        <v>61</v>
      </c>
      <c r="AE1523" s="13">
        <v>1.7</v>
      </c>
      <c r="AF1523" s="13" t="s">
        <v>62</v>
      </c>
      <c r="AM1523" s="13" t="s">
        <v>64</v>
      </c>
      <c r="AO1523" s="11">
        <v>44068.419317129628</v>
      </c>
      <c r="AP1523" s="11" t="s">
        <v>66</v>
      </c>
      <c r="AQ1523" s="11" t="s">
        <v>49</v>
      </c>
      <c r="AR1523" s="11" t="s">
        <v>66</v>
      </c>
      <c r="AS1523" s="11" t="s">
        <v>55</v>
      </c>
      <c r="AT1523" s="11" t="s">
        <v>66</v>
      </c>
      <c r="AU1523" s="11" t="s">
        <v>61</v>
      </c>
      <c r="AV1523" t="s">
        <v>66</v>
      </c>
      <c r="AW1523" t="s">
        <v>66</v>
      </c>
    </row>
    <row r="1524" spans="1:49" hidden="1" x14ac:dyDescent="0.25">
      <c r="A1524" s="13" t="s">
        <v>1494</v>
      </c>
      <c r="B1524" s="13">
        <v>38344</v>
      </c>
      <c r="C1524" s="13" t="s">
        <v>1582</v>
      </c>
      <c r="D1524" s="13" t="s">
        <v>49</v>
      </c>
      <c r="E1524" s="13" t="s">
        <v>74</v>
      </c>
      <c r="F1524" s="15" t="s">
        <v>84</v>
      </c>
      <c r="G1524" s="13">
        <v>32.303055999999998</v>
      </c>
      <c r="H1524" s="13">
        <v>-103.96</v>
      </c>
      <c r="I1524" s="16" t="s">
        <v>75</v>
      </c>
      <c r="J1524" s="13" t="s">
        <v>53</v>
      </c>
      <c r="K1524" s="13">
        <v>2</v>
      </c>
      <c r="L1524" s="13" t="s">
        <v>269</v>
      </c>
      <c r="M1524" s="13" t="s">
        <v>55</v>
      </c>
      <c r="N1524" s="13" t="s">
        <v>56</v>
      </c>
      <c r="O1524" s="13" t="s">
        <v>1559</v>
      </c>
      <c r="P1524" s="13" t="s">
        <v>58</v>
      </c>
      <c r="Q1524" s="13" t="s">
        <v>58</v>
      </c>
      <c r="R1524" s="13" t="s">
        <v>58</v>
      </c>
      <c r="Y1524" s="13">
        <v>4</v>
      </c>
      <c r="Z1524" s="13" t="s">
        <v>59</v>
      </c>
      <c r="AA1524" s="13">
        <v>4</v>
      </c>
      <c r="AB1524" s="13" t="s">
        <v>59</v>
      </c>
      <c r="AC1524" s="13" t="s">
        <v>67</v>
      </c>
      <c r="AD1524" s="13" t="s">
        <v>61</v>
      </c>
      <c r="AE1524" s="13">
        <v>0.4</v>
      </c>
      <c r="AF1524" s="13" t="s">
        <v>68</v>
      </c>
      <c r="AM1524" s="13" t="s">
        <v>64</v>
      </c>
      <c r="AO1524" s="11">
        <v>44068.419317129628</v>
      </c>
      <c r="AP1524" s="11" t="s">
        <v>66</v>
      </c>
      <c r="AQ1524" s="11" t="s">
        <v>49</v>
      </c>
      <c r="AR1524" s="11" t="s">
        <v>66</v>
      </c>
      <c r="AS1524" s="11" t="s">
        <v>55</v>
      </c>
      <c r="AT1524" s="11" t="s">
        <v>66</v>
      </c>
      <c r="AU1524" s="11" t="s">
        <v>61</v>
      </c>
      <c r="AV1524" t="s">
        <v>66</v>
      </c>
      <c r="AW1524" t="s">
        <v>66</v>
      </c>
    </row>
    <row r="1525" spans="1:49" hidden="1" x14ac:dyDescent="0.25">
      <c r="A1525" s="13" t="s">
        <v>1494</v>
      </c>
      <c r="B1525" s="13">
        <v>38344</v>
      </c>
      <c r="C1525" s="13" t="s">
        <v>1582</v>
      </c>
      <c r="D1525" s="13" t="s">
        <v>49</v>
      </c>
      <c r="E1525" s="13" t="s">
        <v>74</v>
      </c>
      <c r="F1525" s="15" t="s">
        <v>84</v>
      </c>
      <c r="G1525" s="13">
        <v>32.303055999999998</v>
      </c>
      <c r="H1525" s="13">
        <v>-103.96</v>
      </c>
      <c r="I1525" s="16" t="s">
        <v>75</v>
      </c>
      <c r="J1525" s="13" t="s">
        <v>53</v>
      </c>
      <c r="K1525" s="13">
        <v>2</v>
      </c>
      <c r="L1525" s="13" t="s">
        <v>269</v>
      </c>
      <c r="M1525" s="13" t="s">
        <v>55</v>
      </c>
      <c r="N1525" s="13" t="s">
        <v>56</v>
      </c>
      <c r="O1525" s="13" t="s">
        <v>1559</v>
      </c>
      <c r="P1525" s="13" t="s">
        <v>58</v>
      </c>
      <c r="Q1525" s="13" t="s">
        <v>58</v>
      </c>
      <c r="R1525" s="13" t="s">
        <v>58</v>
      </c>
      <c r="Y1525" s="13">
        <v>4</v>
      </c>
      <c r="Z1525" s="13" t="s">
        <v>59</v>
      </c>
      <c r="AA1525" s="13">
        <v>4</v>
      </c>
      <c r="AB1525" s="13" t="s">
        <v>59</v>
      </c>
      <c r="AC1525" s="13" t="s">
        <v>67</v>
      </c>
      <c r="AD1525" s="13" t="s">
        <v>61</v>
      </c>
      <c r="AE1525" s="13">
        <v>1.7</v>
      </c>
      <c r="AF1525" s="13" t="s">
        <v>62</v>
      </c>
      <c r="AM1525" s="13" t="s">
        <v>64</v>
      </c>
      <c r="AO1525" s="11">
        <v>44068.419317129628</v>
      </c>
      <c r="AP1525" s="11" t="s">
        <v>66</v>
      </c>
      <c r="AQ1525" s="11" t="s">
        <v>49</v>
      </c>
      <c r="AR1525" s="11" t="s">
        <v>66</v>
      </c>
      <c r="AS1525" s="11" t="s">
        <v>55</v>
      </c>
      <c r="AT1525" s="11" t="s">
        <v>66</v>
      </c>
      <c r="AU1525" s="11" t="s">
        <v>61</v>
      </c>
      <c r="AV1525" t="s">
        <v>66</v>
      </c>
      <c r="AW1525" t="s">
        <v>66</v>
      </c>
    </row>
    <row r="1526" spans="1:49" hidden="1" x14ac:dyDescent="0.25">
      <c r="A1526" s="13" t="s">
        <v>1494</v>
      </c>
      <c r="B1526" s="13">
        <v>38345</v>
      </c>
      <c r="C1526" s="13" t="s">
        <v>1583</v>
      </c>
      <c r="D1526" s="13" t="s">
        <v>49</v>
      </c>
      <c r="E1526" s="13" t="s">
        <v>74</v>
      </c>
      <c r="F1526" s="15" t="s">
        <v>84</v>
      </c>
      <c r="G1526" s="13">
        <v>32.303055999999998</v>
      </c>
      <c r="H1526" s="13">
        <v>-103.935</v>
      </c>
      <c r="I1526" s="16" t="s">
        <v>75</v>
      </c>
      <c r="J1526" s="13" t="s">
        <v>53</v>
      </c>
      <c r="K1526" s="13">
        <v>1</v>
      </c>
      <c r="L1526" s="13" t="s">
        <v>267</v>
      </c>
      <c r="M1526" s="13" t="s">
        <v>55</v>
      </c>
      <c r="N1526" s="13" t="s">
        <v>56</v>
      </c>
      <c r="O1526" s="13" t="s">
        <v>1558</v>
      </c>
      <c r="P1526" s="13" t="s">
        <v>58</v>
      </c>
      <c r="Q1526" s="13" t="s">
        <v>58</v>
      </c>
      <c r="R1526" s="13" t="s">
        <v>58</v>
      </c>
      <c r="Y1526" s="13">
        <v>4</v>
      </c>
      <c r="Z1526" s="13" t="s">
        <v>59</v>
      </c>
      <c r="AA1526" s="13">
        <v>4</v>
      </c>
      <c r="AB1526" s="13" t="s">
        <v>59</v>
      </c>
      <c r="AC1526" s="13" t="s">
        <v>67</v>
      </c>
      <c r="AD1526" s="13" t="s">
        <v>61</v>
      </c>
      <c r="AE1526" s="13">
        <v>0.4</v>
      </c>
      <c r="AF1526" s="13" t="s">
        <v>68</v>
      </c>
      <c r="AM1526" s="13" t="s">
        <v>64</v>
      </c>
      <c r="AO1526" s="11">
        <v>44068.419317129628</v>
      </c>
      <c r="AP1526" s="11" t="s">
        <v>66</v>
      </c>
      <c r="AQ1526" s="11" t="s">
        <v>49</v>
      </c>
      <c r="AR1526" s="11" t="s">
        <v>66</v>
      </c>
      <c r="AS1526" s="11" t="s">
        <v>55</v>
      </c>
      <c r="AT1526" s="11" t="s">
        <v>66</v>
      </c>
      <c r="AU1526" s="11" t="s">
        <v>61</v>
      </c>
      <c r="AV1526" t="s">
        <v>66</v>
      </c>
      <c r="AW1526" t="s">
        <v>66</v>
      </c>
    </row>
    <row r="1527" spans="1:49" hidden="1" x14ac:dyDescent="0.25">
      <c r="A1527" s="13" t="s">
        <v>1494</v>
      </c>
      <c r="B1527" s="13">
        <v>38345</v>
      </c>
      <c r="C1527" s="13" t="s">
        <v>1583</v>
      </c>
      <c r="D1527" s="13" t="s">
        <v>49</v>
      </c>
      <c r="E1527" s="13" t="s">
        <v>74</v>
      </c>
      <c r="F1527" s="15" t="s">
        <v>84</v>
      </c>
      <c r="G1527" s="13">
        <v>32.303055999999998</v>
      </c>
      <c r="H1527" s="13">
        <v>-103.935</v>
      </c>
      <c r="I1527" s="16" t="s">
        <v>75</v>
      </c>
      <c r="J1527" s="13" t="s">
        <v>53</v>
      </c>
      <c r="K1527" s="13">
        <v>1</v>
      </c>
      <c r="L1527" s="13" t="s">
        <v>267</v>
      </c>
      <c r="M1527" s="13" t="s">
        <v>55</v>
      </c>
      <c r="N1527" s="13" t="s">
        <v>56</v>
      </c>
      <c r="O1527" s="13" t="s">
        <v>1558</v>
      </c>
      <c r="P1527" s="13" t="s">
        <v>58</v>
      </c>
      <c r="Q1527" s="13" t="s">
        <v>58</v>
      </c>
      <c r="R1527" s="13" t="s">
        <v>58</v>
      </c>
      <c r="Y1527" s="13">
        <v>4</v>
      </c>
      <c r="Z1527" s="13" t="s">
        <v>59</v>
      </c>
      <c r="AA1527" s="13">
        <v>4</v>
      </c>
      <c r="AB1527" s="13" t="s">
        <v>59</v>
      </c>
      <c r="AC1527" s="13" t="s">
        <v>67</v>
      </c>
      <c r="AD1527" s="13" t="s">
        <v>61</v>
      </c>
      <c r="AE1527" s="13">
        <v>1.7</v>
      </c>
      <c r="AF1527" s="13" t="s">
        <v>62</v>
      </c>
      <c r="AM1527" s="13" t="s">
        <v>64</v>
      </c>
      <c r="AO1527" s="11">
        <v>44068.419317129628</v>
      </c>
      <c r="AP1527" s="11" t="s">
        <v>66</v>
      </c>
      <c r="AQ1527" s="11" t="s">
        <v>49</v>
      </c>
      <c r="AR1527" s="11" t="s">
        <v>66</v>
      </c>
      <c r="AS1527" s="11" t="s">
        <v>55</v>
      </c>
      <c r="AT1527" s="11" t="s">
        <v>66</v>
      </c>
      <c r="AU1527" s="11" t="s">
        <v>61</v>
      </c>
      <c r="AV1527" t="s">
        <v>66</v>
      </c>
      <c r="AW1527" t="s">
        <v>66</v>
      </c>
    </row>
    <row r="1528" spans="1:49" hidden="1" x14ac:dyDescent="0.25">
      <c r="A1528" s="13" t="s">
        <v>1494</v>
      </c>
      <c r="B1528" s="13">
        <v>38345</v>
      </c>
      <c r="C1528" s="13" t="s">
        <v>1583</v>
      </c>
      <c r="D1528" s="13" t="s">
        <v>49</v>
      </c>
      <c r="E1528" s="13" t="s">
        <v>74</v>
      </c>
      <c r="F1528" s="15" t="s">
        <v>84</v>
      </c>
      <c r="G1528" s="13">
        <v>32.303055999999998</v>
      </c>
      <c r="H1528" s="13">
        <v>-103.935</v>
      </c>
      <c r="I1528" s="16" t="s">
        <v>75</v>
      </c>
      <c r="J1528" s="13" t="s">
        <v>53</v>
      </c>
      <c r="K1528" s="13">
        <v>2</v>
      </c>
      <c r="L1528" s="13" t="s">
        <v>269</v>
      </c>
      <c r="M1528" s="13" t="s">
        <v>55</v>
      </c>
      <c r="N1528" s="13" t="s">
        <v>56</v>
      </c>
      <c r="O1528" s="13" t="s">
        <v>1559</v>
      </c>
      <c r="P1528" s="13" t="s">
        <v>58</v>
      </c>
      <c r="Q1528" s="13" t="s">
        <v>58</v>
      </c>
      <c r="R1528" s="13" t="s">
        <v>58</v>
      </c>
      <c r="Y1528" s="13">
        <v>4</v>
      </c>
      <c r="Z1528" s="13" t="s">
        <v>59</v>
      </c>
      <c r="AA1528" s="13">
        <v>4</v>
      </c>
      <c r="AB1528" s="13" t="s">
        <v>59</v>
      </c>
      <c r="AC1528" s="13" t="s">
        <v>67</v>
      </c>
      <c r="AD1528" s="13" t="s">
        <v>61</v>
      </c>
      <c r="AE1528" s="13">
        <v>0.4</v>
      </c>
      <c r="AF1528" s="13" t="s">
        <v>68</v>
      </c>
      <c r="AM1528" s="13" t="s">
        <v>64</v>
      </c>
      <c r="AO1528" s="11">
        <v>44068.419317129628</v>
      </c>
      <c r="AP1528" s="11" t="s">
        <v>66</v>
      </c>
      <c r="AQ1528" s="11" t="s">
        <v>49</v>
      </c>
      <c r="AR1528" s="11" t="s">
        <v>66</v>
      </c>
      <c r="AS1528" s="11" t="s">
        <v>55</v>
      </c>
      <c r="AT1528" s="11" t="s">
        <v>66</v>
      </c>
      <c r="AU1528" s="11" t="s">
        <v>61</v>
      </c>
      <c r="AV1528" t="s">
        <v>66</v>
      </c>
      <c r="AW1528" t="s">
        <v>66</v>
      </c>
    </row>
    <row r="1529" spans="1:49" hidden="1" x14ac:dyDescent="0.25">
      <c r="A1529" s="13" t="s">
        <v>1494</v>
      </c>
      <c r="B1529" s="13">
        <v>38345</v>
      </c>
      <c r="C1529" s="13" t="s">
        <v>1583</v>
      </c>
      <c r="D1529" s="13" t="s">
        <v>49</v>
      </c>
      <c r="E1529" s="13" t="s">
        <v>74</v>
      </c>
      <c r="F1529" s="15" t="s">
        <v>84</v>
      </c>
      <c r="G1529" s="13">
        <v>32.303055999999998</v>
      </c>
      <c r="H1529" s="13">
        <v>-103.935</v>
      </c>
      <c r="I1529" s="16" t="s">
        <v>75</v>
      </c>
      <c r="J1529" s="13" t="s">
        <v>53</v>
      </c>
      <c r="K1529" s="13">
        <v>2</v>
      </c>
      <c r="L1529" s="13" t="s">
        <v>269</v>
      </c>
      <c r="M1529" s="13" t="s">
        <v>55</v>
      </c>
      <c r="N1529" s="13" t="s">
        <v>56</v>
      </c>
      <c r="O1529" s="13" t="s">
        <v>1559</v>
      </c>
      <c r="P1529" s="13" t="s">
        <v>58</v>
      </c>
      <c r="Q1529" s="13" t="s">
        <v>58</v>
      </c>
      <c r="R1529" s="13" t="s">
        <v>58</v>
      </c>
      <c r="Y1529" s="13">
        <v>4</v>
      </c>
      <c r="Z1529" s="13" t="s">
        <v>59</v>
      </c>
      <c r="AA1529" s="13">
        <v>4</v>
      </c>
      <c r="AB1529" s="13" t="s">
        <v>59</v>
      </c>
      <c r="AC1529" s="13" t="s">
        <v>67</v>
      </c>
      <c r="AD1529" s="13" t="s">
        <v>61</v>
      </c>
      <c r="AE1529" s="13">
        <v>1.7</v>
      </c>
      <c r="AF1529" s="13" t="s">
        <v>62</v>
      </c>
      <c r="AM1529" s="13" t="s">
        <v>64</v>
      </c>
      <c r="AO1529" s="11">
        <v>44068.419317129628</v>
      </c>
      <c r="AP1529" s="11" t="s">
        <v>66</v>
      </c>
      <c r="AQ1529" s="11" t="s">
        <v>49</v>
      </c>
      <c r="AR1529" s="11" t="s">
        <v>66</v>
      </c>
      <c r="AS1529" s="11" t="s">
        <v>55</v>
      </c>
      <c r="AT1529" s="11" t="s">
        <v>66</v>
      </c>
      <c r="AU1529" s="11" t="s">
        <v>61</v>
      </c>
      <c r="AV1529" t="s">
        <v>66</v>
      </c>
      <c r="AW1529" t="s">
        <v>66</v>
      </c>
    </row>
    <row r="1530" spans="1:49" hidden="1" x14ac:dyDescent="0.25">
      <c r="A1530" s="13" t="s">
        <v>1494</v>
      </c>
      <c r="B1530" s="13">
        <v>38455</v>
      </c>
      <c r="C1530" s="13" t="s">
        <v>1584</v>
      </c>
      <c r="D1530" s="13" t="s">
        <v>49</v>
      </c>
      <c r="E1530" s="13" t="s">
        <v>74</v>
      </c>
      <c r="F1530" s="15" t="s">
        <v>84</v>
      </c>
      <c r="G1530" s="13">
        <v>32.259166999999998</v>
      </c>
      <c r="H1530" s="13">
        <v>-103.836944</v>
      </c>
      <c r="I1530" s="16" t="s">
        <v>75</v>
      </c>
      <c r="J1530" s="13" t="s">
        <v>53</v>
      </c>
      <c r="K1530" s="13">
        <v>6</v>
      </c>
      <c r="L1530" s="13" t="s">
        <v>1500</v>
      </c>
      <c r="M1530" s="13" t="s">
        <v>55</v>
      </c>
      <c r="N1530" s="13" t="s">
        <v>56</v>
      </c>
      <c r="O1530" s="13" t="s">
        <v>1585</v>
      </c>
      <c r="P1530" s="13" t="s">
        <v>1586</v>
      </c>
      <c r="Q1530" s="13" t="s">
        <v>108</v>
      </c>
      <c r="R1530" s="13" t="s">
        <v>58</v>
      </c>
      <c r="Y1530" s="13">
        <v>2</v>
      </c>
      <c r="Z1530" s="13" t="s">
        <v>59</v>
      </c>
      <c r="AA1530" s="13">
        <v>2</v>
      </c>
      <c r="AB1530" s="13" t="s">
        <v>59</v>
      </c>
      <c r="AC1530" s="13" t="s">
        <v>67</v>
      </c>
      <c r="AD1530" s="13" t="s">
        <v>61</v>
      </c>
      <c r="AE1530" s="13">
        <v>0.39</v>
      </c>
      <c r="AF1530" s="13" t="s">
        <v>68</v>
      </c>
      <c r="AG1530" s="13" t="s">
        <v>69</v>
      </c>
      <c r="AK1530" s="13" t="s">
        <v>63</v>
      </c>
      <c r="AL1530" s="13">
        <v>8760</v>
      </c>
      <c r="AM1530" s="13" t="s">
        <v>64</v>
      </c>
      <c r="AO1530" s="11">
        <v>44068.419317129628</v>
      </c>
      <c r="AP1530" s="11" t="s">
        <v>66</v>
      </c>
      <c r="AQ1530" s="11" t="s">
        <v>49</v>
      </c>
      <c r="AR1530" s="11" t="s">
        <v>66</v>
      </c>
      <c r="AS1530" s="11" t="s">
        <v>55</v>
      </c>
      <c r="AT1530" s="11" t="s">
        <v>66</v>
      </c>
      <c r="AU1530" s="11" t="s">
        <v>61</v>
      </c>
      <c r="AV1530" t="s">
        <v>66</v>
      </c>
      <c r="AW1530" t="s">
        <v>66</v>
      </c>
    </row>
    <row r="1531" spans="1:49" hidden="1" x14ac:dyDescent="0.25">
      <c r="A1531" s="13" t="s">
        <v>1494</v>
      </c>
      <c r="B1531" s="13">
        <v>38455</v>
      </c>
      <c r="C1531" s="13" t="s">
        <v>1584</v>
      </c>
      <c r="D1531" s="13" t="s">
        <v>49</v>
      </c>
      <c r="E1531" s="13" t="s">
        <v>74</v>
      </c>
      <c r="F1531" s="15" t="s">
        <v>84</v>
      </c>
      <c r="G1531" s="13">
        <v>32.259166999999998</v>
      </c>
      <c r="H1531" s="13">
        <v>-103.836944</v>
      </c>
      <c r="I1531" s="16" t="s">
        <v>75</v>
      </c>
      <c r="J1531" s="13" t="s">
        <v>53</v>
      </c>
      <c r="K1531" s="13">
        <v>6</v>
      </c>
      <c r="L1531" s="13" t="s">
        <v>1500</v>
      </c>
      <c r="M1531" s="13" t="s">
        <v>55</v>
      </c>
      <c r="N1531" s="13" t="s">
        <v>56</v>
      </c>
      <c r="O1531" s="13" t="s">
        <v>1585</v>
      </c>
      <c r="P1531" s="13" t="s">
        <v>1586</v>
      </c>
      <c r="Q1531" s="13" t="s">
        <v>108</v>
      </c>
      <c r="R1531" s="13" t="s">
        <v>58</v>
      </c>
      <c r="Y1531" s="13">
        <v>2</v>
      </c>
      <c r="Z1531" s="13" t="s">
        <v>59</v>
      </c>
      <c r="AA1531" s="13">
        <v>2</v>
      </c>
      <c r="AB1531" s="13" t="s">
        <v>59</v>
      </c>
      <c r="AC1531" s="13" t="s">
        <v>67</v>
      </c>
      <c r="AD1531" s="13" t="s">
        <v>61</v>
      </c>
      <c r="AE1531" s="13">
        <v>1.72</v>
      </c>
      <c r="AF1531" s="13" t="s">
        <v>62</v>
      </c>
      <c r="AG1531" s="13" t="s">
        <v>69</v>
      </c>
      <c r="AK1531" s="13" t="s">
        <v>63</v>
      </c>
      <c r="AL1531" s="13">
        <v>8760</v>
      </c>
      <c r="AM1531" s="13" t="s">
        <v>64</v>
      </c>
      <c r="AO1531" s="11">
        <v>44068.419317129628</v>
      </c>
      <c r="AP1531" s="11" t="s">
        <v>66</v>
      </c>
      <c r="AQ1531" s="11" t="s">
        <v>49</v>
      </c>
      <c r="AR1531" s="11" t="s">
        <v>66</v>
      </c>
      <c r="AS1531" s="11" t="s">
        <v>55</v>
      </c>
      <c r="AT1531" s="11" t="s">
        <v>66</v>
      </c>
      <c r="AU1531" s="11" t="s">
        <v>61</v>
      </c>
      <c r="AV1531" t="s">
        <v>66</v>
      </c>
      <c r="AW1531" t="s">
        <v>66</v>
      </c>
    </row>
    <row r="1532" spans="1:49" hidden="1" x14ac:dyDescent="0.25">
      <c r="A1532" s="13" t="s">
        <v>1494</v>
      </c>
      <c r="B1532" s="13">
        <v>38481</v>
      </c>
      <c r="C1532" s="13" t="s">
        <v>1587</v>
      </c>
      <c r="D1532" s="13" t="s">
        <v>49</v>
      </c>
      <c r="E1532" s="13" t="s">
        <v>74</v>
      </c>
      <c r="F1532" s="15" t="s">
        <v>84</v>
      </c>
      <c r="G1532" s="13">
        <v>32.159931999999998</v>
      </c>
      <c r="H1532" s="13">
        <v>-103.841589</v>
      </c>
      <c r="I1532" s="16" t="s">
        <v>75</v>
      </c>
      <c r="J1532" s="13" t="s">
        <v>53</v>
      </c>
      <c r="K1532" s="13">
        <v>1</v>
      </c>
      <c r="L1532" s="13">
        <v>1</v>
      </c>
      <c r="M1532" s="13" t="s">
        <v>55</v>
      </c>
      <c r="N1532" s="13" t="s">
        <v>56</v>
      </c>
      <c r="O1532" s="13" t="s">
        <v>1588</v>
      </c>
      <c r="P1532" s="13" t="s">
        <v>58</v>
      </c>
      <c r="Q1532" s="13" t="s">
        <v>58</v>
      </c>
      <c r="R1532" s="13" t="s">
        <v>58</v>
      </c>
      <c r="Y1532" s="13">
        <v>50</v>
      </c>
      <c r="Z1532" s="13" t="s">
        <v>59</v>
      </c>
      <c r="AA1532" s="13">
        <v>50</v>
      </c>
      <c r="AB1532" s="13" t="s">
        <v>59</v>
      </c>
      <c r="AC1532" s="13" t="s">
        <v>67</v>
      </c>
      <c r="AD1532" s="13" t="s">
        <v>61</v>
      </c>
      <c r="AE1532" s="13">
        <v>2.0099999999999998</v>
      </c>
      <c r="AF1532" s="13" t="s">
        <v>68</v>
      </c>
      <c r="AG1532" s="13" t="s">
        <v>69</v>
      </c>
      <c r="AK1532" s="13" t="s">
        <v>63</v>
      </c>
      <c r="AL1532" s="13">
        <v>8760</v>
      </c>
      <c r="AM1532" s="13" t="s">
        <v>64</v>
      </c>
      <c r="AO1532" s="11">
        <v>44068.419317129628</v>
      </c>
      <c r="AP1532" s="11" t="s">
        <v>66</v>
      </c>
      <c r="AQ1532" s="11" t="s">
        <v>49</v>
      </c>
      <c r="AR1532" s="11" t="s">
        <v>66</v>
      </c>
      <c r="AS1532" s="11" t="s">
        <v>55</v>
      </c>
      <c r="AT1532" s="11" t="s">
        <v>66</v>
      </c>
      <c r="AU1532" s="11" t="s">
        <v>61</v>
      </c>
      <c r="AV1532" t="s">
        <v>66</v>
      </c>
      <c r="AW1532" t="s">
        <v>66</v>
      </c>
    </row>
    <row r="1533" spans="1:49" hidden="1" x14ac:dyDescent="0.25">
      <c r="A1533" s="13" t="s">
        <v>1494</v>
      </c>
      <c r="B1533" s="13">
        <v>38481</v>
      </c>
      <c r="C1533" s="13" t="s">
        <v>1587</v>
      </c>
      <c r="D1533" s="13" t="s">
        <v>49</v>
      </c>
      <c r="E1533" s="13" t="s">
        <v>74</v>
      </c>
      <c r="F1533" s="15" t="s">
        <v>84</v>
      </c>
      <c r="G1533" s="13">
        <v>32.159931999999998</v>
      </c>
      <c r="H1533" s="13">
        <v>-103.841589</v>
      </c>
      <c r="I1533" s="16" t="s">
        <v>75</v>
      </c>
      <c r="J1533" s="13" t="s">
        <v>53</v>
      </c>
      <c r="K1533" s="13">
        <v>1</v>
      </c>
      <c r="L1533" s="13">
        <v>1</v>
      </c>
      <c r="M1533" s="13" t="s">
        <v>55</v>
      </c>
      <c r="N1533" s="13" t="s">
        <v>56</v>
      </c>
      <c r="O1533" s="13" t="s">
        <v>1588</v>
      </c>
      <c r="P1533" s="13" t="s">
        <v>58</v>
      </c>
      <c r="Q1533" s="13" t="s">
        <v>58</v>
      </c>
      <c r="R1533" s="13" t="s">
        <v>58</v>
      </c>
      <c r="Y1533" s="13">
        <v>50</v>
      </c>
      <c r="Z1533" s="13" t="s">
        <v>59</v>
      </c>
      <c r="AA1533" s="13">
        <v>50</v>
      </c>
      <c r="AB1533" s="13" t="s">
        <v>59</v>
      </c>
      <c r="AC1533" s="13" t="s">
        <v>67</v>
      </c>
      <c r="AD1533" s="13" t="s">
        <v>61</v>
      </c>
      <c r="AE1533" s="13">
        <v>8.7799999999999994</v>
      </c>
      <c r="AF1533" s="13" t="s">
        <v>62</v>
      </c>
      <c r="AG1533" s="13" t="s">
        <v>69</v>
      </c>
      <c r="AK1533" s="13" t="s">
        <v>63</v>
      </c>
      <c r="AL1533" s="13">
        <v>8760</v>
      </c>
      <c r="AM1533" s="13" t="s">
        <v>64</v>
      </c>
      <c r="AO1533" s="11">
        <v>44068.419317129628</v>
      </c>
      <c r="AP1533" s="11" t="s">
        <v>66</v>
      </c>
      <c r="AQ1533" s="11" t="s">
        <v>49</v>
      </c>
      <c r="AR1533" s="11" t="s">
        <v>66</v>
      </c>
      <c r="AS1533" s="11" t="s">
        <v>55</v>
      </c>
      <c r="AT1533" s="11" t="s">
        <v>66</v>
      </c>
      <c r="AU1533" s="11" t="s">
        <v>61</v>
      </c>
      <c r="AV1533" t="s">
        <v>66</v>
      </c>
      <c r="AW1533" t="s">
        <v>66</v>
      </c>
    </row>
    <row r="1534" spans="1:49" hidden="1" x14ac:dyDescent="0.25">
      <c r="A1534" s="13" t="s">
        <v>1494</v>
      </c>
      <c r="B1534" s="13">
        <v>38481</v>
      </c>
      <c r="C1534" s="13" t="s">
        <v>1587</v>
      </c>
      <c r="D1534" s="13" t="s">
        <v>49</v>
      </c>
      <c r="E1534" s="13" t="s">
        <v>74</v>
      </c>
      <c r="F1534" s="15" t="s">
        <v>84</v>
      </c>
      <c r="G1534" s="13">
        <v>32.159931999999998</v>
      </c>
      <c r="H1534" s="13">
        <v>-103.841589</v>
      </c>
      <c r="I1534" s="16" t="s">
        <v>75</v>
      </c>
      <c r="J1534" s="13" t="s">
        <v>53</v>
      </c>
      <c r="K1534" s="13">
        <v>2</v>
      </c>
      <c r="L1534" s="13">
        <v>2</v>
      </c>
      <c r="M1534" s="13" t="s">
        <v>55</v>
      </c>
      <c r="N1534" s="13" t="s">
        <v>56</v>
      </c>
      <c r="O1534" s="13" t="s">
        <v>1589</v>
      </c>
      <c r="P1534" s="13" t="s">
        <v>58</v>
      </c>
      <c r="Q1534" s="13" t="s">
        <v>58</v>
      </c>
      <c r="R1534" s="13" t="s">
        <v>58</v>
      </c>
      <c r="Y1534" s="13">
        <v>50</v>
      </c>
      <c r="Z1534" s="13" t="s">
        <v>59</v>
      </c>
      <c r="AA1534" s="13">
        <v>50</v>
      </c>
      <c r="AB1534" s="13" t="s">
        <v>59</v>
      </c>
      <c r="AC1534" s="13" t="s">
        <v>67</v>
      </c>
      <c r="AD1534" s="13" t="s">
        <v>61</v>
      </c>
      <c r="AE1534" s="13">
        <v>2.0099999999999998</v>
      </c>
      <c r="AF1534" s="13" t="s">
        <v>68</v>
      </c>
      <c r="AG1534" s="13" t="s">
        <v>69</v>
      </c>
      <c r="AK1534" s="13" t="s">
        <v>63</v>
      </c>
      <c r="AL1534" s="13">
        <v>8760</v>
      </c>
      <c r="AM1534" s="13" t="s">
        <v>64</v>
      </c>
      <c r="AO1534" s="11">
        <v>44068.419317129628</v>
      </c>
      <c r="AP1534" s="11" t="s">
        <v>66</v>
      </c>
      <c r="AQ1534" s="11" t="s">
        <v>49</v>
      </c>
      <c r="AR1534" s="11" t="s">
        <v>66</v>
      </c>
      <c r="AS1534" s="11" t="s">
        <v>55</v>
      </c>
      <c r="AT1534" s="11" t="s">
        <v>66</v>
      </c>
      <c r="AU1534" s="11" t="s">
        <v>61</v>
      </c>
      <c r="AV1534" t="s">
        <v>66</v>
      </c>
      <c r="AW1534" t="s">
        <v>66</v>
      </c>
    </row>
    <row r="1535" spans="1:49" hidden="1" x14ac:dyDescent="0.25">
      <c r="A1535" s="13" t="s">
        <v>1494</v>
      </c>
      <c r="B1535" s="13">
        <v>38481</v>
      </c>
      <c r="C1535" s="13" t="s">
        <v>1587</v>
      </c>
      <c r="D1535" s="13" t="s">
        <v>49</v>
      </c>
      <c r="E1535" s="13" t="s">
        <v>74</v>
      </c>
      <c r="F1535" s="15" t="s">
        <v>84</v>
      </c>
      <c r="G1535" s="13">
        <v>32.159931999999998</v>
      </c>
      <c r="H1535" s="13">
        <v>-103.841589</v>
      </c>
      <c r="I1535" s="16" t="s">
        <v>75</v>
      </c>
      <c r="J1535" s="13" t="s">
        <v>53</v>
      </c>
      <c r="K1535" s="13">
        <v>2</v>
      </c>
      <c r="L1535" s="13">
        <v>2</v>
      </c>
      <c r="M1535" s="13" t="s">
        <v>55</v>
      </c>
      <c r="N1535" s="13" t="s">
        <v>56</v>
      </c>
      <c r="O1535" s="13" t="s">
        <v>1589</v>
      </c>
      <c r="P1535" s="13" t="s">
        <v>58</v>
      </c>
      <c r="Q1535" s="13" t="s">
        <v>58</v>
      </c>
      <c r="R1535" s="13" t="s">
        <v>58</v>
      </c>
      <c r="Y1535" s="13">
        <v>50</v>
      </c>
      <c r="Z1535" s="13" t="s">
        <v>59</v>
      </c>
      <c r="AA1535" s="13">
        <v>50</v>
      </c>
      <c r="AB1535" s="13" t="s">
        <v>59</v>
      </c>
      <c r="AC1535" s="13" t="s">
        <v>67</v>
      </c>
      <c r="AD1535" s="13" t="s">
        <v>61</v>
      </c>
      <c r="AE1535" s="13">
        <v>8.7799999999999994</v>
      </c>
      <c r="AF1535" s="13" t="s">
        <v>62</v>
      </c>
      <c r="AG1535" s="13" t="s">
        <v>69</v>
      </c>
      <c r="AK1535" s="13" t="s">
        <v>63</v>
      </c>
      <c r="AL1535" s="13">
        <v>8760</v>
      </c>
      <c r="AM1535" s="13" t="s">
        <v>64</v>
      </c>
      <c r="AO1535" s="11">
        <v>44068.419317129628</v>
      </c>
      <c r="AP1535" s="11" t="s">
        <v>66</v>
      </c>
      <c r="AQ1535" s="11" t="s">
        <v>49</v>
      </c>
      <c r="AR1535" s="11" t="s">
        <v>66</v>
      </c>
      <c r="AS1535" s="11" t="s">
        <v>55</v>
      </c>
      <c r="AT1535" s="11" t="s">
        <v>66</v>
      </c>
      <c r="AU1535" s="11" t="s">
        <v>61</v>
      </c>
      <c r="AV1535" t="s">
        <v>66</v>
      </c>
      <c r="AW1535" t="s">
        <v>66</v>
      </c>
    </row>
    <row r="1536" spans="1:49" hidden="1" x14ac:dyDescent="0.25">
      <c r="A1536" s="13" t="s">
        <v>1494</v>
      </c>
      <c r="B1536" s="13">
        <v>38481</v>
      </c>
      <c r="C1536" s="13" t="s">
        <v>1587</v>
      </c>
      <c r="D1536" s="13" t="s">
        <v>49</v>
      </c>
      <c r="E1536" s="13" t="s">
        <v>74</v>
      </c>
      <c r="F1536" s="15" t="s">
        <v>84</v>
      </c>
      <c r="G1536" s="13">
        <v>32.159931999999998</v>
      </c>
      <c r="H1536" s="13">
        <v>-103.841589</v>
      </c>
      <c r="I1536" s="16" t="s">
        <v>75</v>
      </c>
      <c r="J1536" s="13" t="s">
        <v>53</v>
      </c>
      <c r="K1536" s="13">
        <v>3</v>
      </c>
      <c r="L1536" s="13">
        <v>3</v>
      </c>
      <c r="M1536" s="13" t="s">
        <v>55</v>
      </c>
      <c r="N1536" s="13" t="s">
        <v>56</v>
      </c>
      <c r="O1536" s="13" t="s">
        <v>1590</v>
      </c>
      <c r="P1536" s="13" t="s">
        <v>58</v>
      </c>
      <c r="Q1536" s="13" t="s">
        <v>58</v>
      </c>
      <c r="R1536" s="13" t="s">
        <v>58</v>
      </c>
      <c r="Y1536" s="13">
        <v>50</v>
      </c>
      <c r="Z1536" s="13" t="s">
        <v>59</v>
      </c>
      <c r="AA1536" s="13">
        <v>50</v>
      </c>
      <c r="AB1536" s="13" t="s">
        <v>59</v>
      </c>
      <c r="AC1536" s="13" t="s">
        <v>67</v>
      </c>
      <c r="AD1536" s="13" t="s">
        <v>61</v>
      </c>
      <c r="AE1536" s="13">
        <v>2.0099999999999998</v>
      </c>
      <c r="AF1536" s="13" t="s">
        <v>68</v>
      </c>
      <c r="AG1536" s="13" t="s">
        <v>69</v>
      </c>
      <c r="AK1536" s="13" t="s">
        <v>63</v>
      </c>
      <c r="AL1536" s="13">
        <v>8760</v>
      </c>
      <c r="AM1536" s="13" t="s">
        <v>64</v>
      </c>
      <c r="AO1536" s="11">
        <v>44068.419317129628</v>
      </c>
      <c r="AP1536" s="11" t="s">
        <v>66</v>
      </c>
      <c r="AQ1536" s="11" t="s">
        <v>49</v>
      </c>
      <c r="AR1536" s="11" t="s">
        <v>66</v>
      </c>
      <c r="AS1536" s="11" t="s">
        <v>55</v>
      </c>
      <c r="AT1536" s="11" t="s">
        <v>66</v>
      </c>
      <c r="AU1536" s="11" t="s">
        <v>61</v>
      </c>
      <c r="AV1536" t="s">
        <v>66</v>
      </c>
      <c r="AW1536" t="s">
        <v>66</v>
      </c>
    </row>
    <row r="1537" spans="1:49" hidden="1" x14ac:dyDescent="0.25">
      <c r="A1537" s="13" t="s">
        <v>1494</v>
      </c>
      <c r="B1537" s="13">
        <v>38481</v>
      </c>
      <c r="C1537" s="13" t="s">
        <v>1587</v>
      </c>
      <c r="D1537" s="13" t="s">
        <v>49</v>
      </c>
      <c r="E1537" s="13" t="s">
        <v>74</v>
      </c>
      <c r="F1537" s="15" t="s">
        <v>84</v>
      </c>
      <c r="G1537" s="13">
        <v>32.159931999999998</v>
      </c>
      <c r="H1537" s="13">
        <v>-103.841589</v>
      </c>
      <c r="I1537" s="16" t="s">
        <v>75</v>
      </c>
      <c r="J1537" s="13" t="s">
        <v>53</v>
      </c>
      <c r="K1537" s="13">
        <v>3</v>
      </c>
      <c r="L1537" s="13">
        <v>3</v>
      </c>
      <c r="M1537" s="13" t="s">
        <v>55</v>
      </c>
      <c r="N1537" s="13" t="s">
        <v>56</v>
      </c>
      <c r="O1537" s="13" t="s">
        <v>1590</v>
      </c>
      <c r="P1537" s="13" t="s">
        <v>58</v>
      </c>
      <c r="Q1537" s="13" t="s">
        <v>58</v>
      </c>
      <c r="R1537" s="13" t="s">
        <v>58</v>
      </c>
      <c r="Y1537" s="13">
        <v>50</v>
      </c>
      <c r="Z1537" s="13" t="s">
        <v>59</v>
      </c>
      <c r="AA1537" s="13">
        <v>50</v>
      </c>
      <c r="AB1537" s="13" t="s">
        <v>59</v>
      </c>
      <c r="AC1537" s="13" t="s">
        <v>67</v>
      </c>
      <c r="AD1537" s="13" t="s">
        <v>61</v>
      </c>
      <c r="AE1537" s="13">
        <v>8.7799999999999994</v>
      </c>
      <c r="AF1537" s="13" t="s">
        <v>62</v>
      </c>
      <c r="AG1537" s="13" t="s">
        <v>69</v>
      </c>
      <c r="AK1537" s="13" t="s">
        <v>63</v>
      </c>
      <c r="AL1537" s="13">
        <v>8760</v>
      </c>
      <c r="AM1537" s="13" t="s">
        <v>64</v>
      </c>
      <c r="AO1537" s="11">
        <v>44068.419317129628</v>
      </c>
      <c r="AP1537" s="11" t="s">
        <v>66</v>
      </c>
      <c r="AQ1537" s="11" t="s">
        <v>49</v>
      </c>
      <c r="AR1537" s="11" t="s">
        <v>66</v>
      </c>
      <c r="AS1537" s="11" t="s">
        <v>55</v>
      </c>
      <c r="AT1537" s="11" t="s">
        <v>66</v>
      </c>
      <c r="AU1537" s="11" t="s">
        <v>61</v>
      </c>
      <c r="AV1537" t="s">
        <v>66</v>
      </c>
      <c r="AW1537" t="s">
        <v>66</v>
      </c>
    </row>
    <row r="1538" spans="1:49" hidden="1" x14ac:dyDescent="0.25">
      <c r="A1538" s="13" t="s">
        <v>1494</v>
      </c>
      <c r="B1538" s="13">
        <v>38481</v>
      </c>
      <c r="C1538" s="13" t="s">
        <v>1587</v>
      </c>
      <c r="D1538" s="13" t="s">
        <v>49</v>
      </c>
      <c r="E1538" s="13" t="s">
        <v>74</v>
      </c>
      <c r="F1538" s="15" t="s">
        <v>84</v>
      </c>
      <c r="G1538" s="13">
        <v>32.159931999999998</v>
      </c>
      <c r="H1538" s="13">
        <v>-103.841589</v>
      </c>
      <c r="I1538" s="16" t="s">
        <v>75</v>
      </c>
      <c r="J1538" s="13" t="s">
        <v>53</v>
      </c>
      <c r="K1538" s="13">
        <v>4</v>
      </c>
      <c r="L1538" s="13">
        <v>4</v>
      </c>
      <c r="M1538" s="13" t="s">
        <v>55</v>
      </c>
      <c r="N1538" s="13" t="s">
        <v>56</v>
      </c>
      <c r="O1538" s="13" t="s">
        <v>1591</v>
      </c>
      <c r="P1538" s="13" t="s">
        <v>58</v>
      </c>
      <c r="Q1538" s="13" t="s">
        <v>58</v>
      </c>
      <c r="R1538" s="13" t="s">
        <v>58</v>
      </c>
      <c r="Y1538" s="13">
        <v>50</v>
      </c>
      <c r="Z1538" s="13" t="s">
        <v>59</v>
      </c>
      <c r="AA1538" s="13">
        <v>50</v>
      </c>
      <c r="AB1538" s="13" t="s">
        <v>59</v>
      </c>
      <c r="AC1538" s="13" t="s">
        <v>67</v>
      </c>
      <c r="AD1538" s="13" t="s">
        <v>61</v>
      </c>
      <c r="AE1538" s="13">
        <v>2.0099999999999998</v>
      </c>
      <c r="AF1538" s="13" t="s">
        <v>68</v>
      </c>
      <c r="AG1538" s="13" t="s">
        <v>69</v>
      </c>
      <c r="AK1538" s="13" t="s">
        <v>63</v>
      </c>
      <c r="AL1538" s="13">
        <v>8760</v>
      </c>
      <c r="AM1538" s="13" t="s">
        <v>64</v>
      </c>
      <c r="AO1538" s="11">
        <v>44068.419317129628</v>
      </c>
      <c r="AP1538" s="11" t="s">
        <v>66</v>
      </c>
      <c r="AQ1538" s="11" t="s">
        <v>49</v>
      </c>
      <c r="AR1538" s="11" t="s">
        <v>66</v>
      </c>
      <c r="AS1538" s="11" t="s">
        <v>55</v>
      </c>
      <c r="AT1538" s="11" t="s">
        <v>66</v>
      </c>
      <c r="AU1538" s="11" t="s">
        <v>61</v>
      </c>
      <c r="AV1538" t="s">
        <v>66</v>
      </c>
      <c r="AW1538" t="s">
        <v>66</v>
      </c>
    </row>
    <row r="1539" spans="1:49" hidden="1" x14ac:dyDescent="0.25">
      <c r="A1539" s="13" t="s">
        <v>1494</v>
      </c>
      <c r="B1539" s="13">
        <v>38481</v>
      </c>
      <c r="C1539" s="13" t="s">
        <v>1587</v>
      </c>
      <c r="D1539" s="13" t="s">
        <v>49</v>
      </c>
      <c r="E1539" s="13" t="s">
        <v>74</v>
      </c>
      <c r="F1539" s="15" t="s">
        <v>84</v>
      </c>
      <c r="G1539" s="13">
        <v>32.159931999999998</v>
      </c>
      <c r="H1539" s="13">
        <v>-103.841589</v>
      </c>
      <c r="I1539" s="16" t="s">
        <v>75</v>
      </c>
      <c r="J1539" s="13" t="s">
        <v>53</v>
      </c>
      <c r="K1539" s="13">
        <v>4</v>
      </c>
      <c r="L1539" s="13">
        <v>4</v>
      </c>
      <c r="M1539" s="13" t="s">
        <v>55</v>
      </c>
      <c r="N1539" s="13" t="s">
        <v>56</v>
      </c>
      <c r="O1539" s="13" t="s">
        <v>1591</v>
      </c>
      <c r="P1539" s="13" t="s">
        <v>58</v>
      </c>
      <c r="Q1539" s="13" t="s">
        <v>58</v>
      </c>
      <c r="R1539" s="13" t="s">
        <v>58</v>
      </c>
      <c r="Y1539" s="13">
        <v>50</v>
      </c>
      <c r="Z1539" s="13" t="s">
        <v>59</v>
      </c>
      <c r="AA1539" s="13">
        <v>50</v>
      </c>
      <c r="AB1539" s="13" t="s">
        <v>59</v>
      </c>
      <c r="AC1539" s="13" t="s">
        <v>67</v>
      </c>
      <c r="AD1539" s="13" t="s">
        <v>61</v>
      </c>
      <c r="AE1539" s="13">
        <v>8.7799999999999994</v>
      </c>
      <c r="AF1539" s="13" t="s">
        <v>62</v>
      </c>
      <c r="AG1539" s="13" t="s">
        <v>69</v>
      </c>
      <c r="AK1539" s="13" t="s">
        <v>63</v>
      </c>
      <c r="AL1539" s="13">
        <v>8760</v>
      </c>
      <c r="AM1539" s="13" t="s">
        <v>64</v>
      </c>
      <c r="AO1539" s="11">
        <v>44068.419317129628</v>
      </c>
      <c r="AP1539" s="11" t="s">
        <v>66</v>
      </c>
      <c r="AQ1539" s="11" t="s">
        <v>49</v>
      </c>
      <c r="AR1539" s="11" t="s">
        <v>66</v>
      </c>
      <c r="AS1539" s="11" t="s">
        <v>55</v>
      </c>
      <c r="AT1539" s="11" t="s">
        <v>66</v>
      </c>
      <c r="AU1539" s="11" t="s">
        <v>61</v>
      </c>
      <c r="AV1539" t="s">
        <v>66</v>
      </c>
      <c r="AW1539" t="s">
        <v>66</v>
      </c>
    </row>
    <row r="1540" spans="1:49" hidden="1" x14ac:dyDescent="0.25">
      <c r="A1540" s="13" t="s">
        <v>1494</v>
      </c>
      <c r="B1540" s="13">
        <v>38481</v>
      </c>
      <c r="C1540" s="13" t="s">
        <v>1587</v>
      </c>
      <c r="D1540" s="13" t="s">
        <v>49</v>
      </c>
      <c r="E1540" s="13" t="s">
        <v>74</v>
      </c>
      <c r="F1540" s="15" t="s">
        <v>84</v>
      </c>
      <c r="G1540" s="13">
        <v>32.159931999999998</v>
      </c>
      <c r="H1540" s="13">
        <v>-103.841589</v>
      </c>
      <c r="I1540" s="16" t="s">
        <v>75</v>
      </c>
      <c r="J1540" s="13" t="s">
        <v>53</v>
      </c>
      <c r="K1540" s="13">
        <v>5</v>
      </c>
      <c r="L1540" s="13">
        <v>5</v>
      </c>
      <c r="M1540" s="13" t="s">
        <v>55</v>
      </c>
      <c r="N1540" s="13" t="s">
        <v>56</v>
      </c>
      <c r="O1540" s="13" t="s">
        <v>1592</v>
      </c>
      <c r="P1540" s="13" t="s">
        <v>58</v>
      </c>
      <c r="Q1540" s="13" t="s">
        <v>58</v>
      </c>
      <c r="R1540" s="13" t="s">
        <v>58</v>
      </c>
      <c r="Y1540" s="13">
        <v>50</v>
      </c>
      <c r="Z1540" s="13" t="s">
        <v>59</v>
      </c>
      <c r="AA1540" s="13">
        <v>50</v>
      </c>
      <c r="AB1540" s="13" t="s">
        <v>59</v>
      </c>
      <c r="AC1540" s="13" t="s">
        <v>67</v>
      </c>
      <c r="AD1540" s="13" t="s">
        <v>61</v>
      </c>
      <c r="AE1540" s="13">
        <v>2.0099999999999998</v>
      </c>
      <c r="AF1540" s="13" t="s">
        <v>68</v>
      </c>
      <c r="AG1540" s="13" t="s">
        <v>69</v>
      </c>
      <c r="AK1540" s="13" t="s">
        <v>63</v>
      </c>
      <c r="AL1540" s="13">
        <v>8760</v>
      </c>
      <c r="AM1540" s="13" t="s">
        <v>64</v>
      </c>
      <c r="AO1540" s="11">
        <v>44068.419317129628</v>
      </c>
      <c r="AP1540" s="11" t="s">
        <v>66</v>
      </c>
      <c r="AQ1540" s="11" t="s">
        <v>49</v>
      </c>
      <c r="AR1540" s="11" t="s">
        <v>66</v>
      </c>
      <c r="AS1540" s="11" t="s">
        <v>55</v>
      </c>
      <c r="AT1540" s="11" t="s">
        <v>66</v>
      </c>
      <c r="AU1540" s="11" t="s">
        <v>61</v>
      </c>
      <c r="AV1540" t="s">
        <v>66</v>
      </c>
      <c r="AW1540" t="s">
        <v>66</v>
      </c>
    </row>
    <row r="1541" spans="1:49" hidden="1" x14ac:dyDescent="0.25">
      <c r="A1541" s="13" t="s">
        <v>1494</v>
      </c>
      <c r="B1541" s="13">
        <v>38481</v>
      </c>
      <c r="C1541" s="13" t="s">
        <v>1587</v>
      </c>
      <c r="D1541" s="13" t="s">
        <v>49</v>
      </c>
      <c r="E1541" s="13" t="s">
        <v>74</v>
      </c>
      <c r="F1541" s="15" t="s">
        <v>84</v>
      </c>
      <c r="G1541" s="13">
        <v>32.159931999999998</v>
      </c>
      <c r="H1541" s="13">
        <v>-103.841589</v>
      </c>
      <c r="I1541" s="16" t="s">
        <v>75</v>
      </c>
      <c r="J1541" s="13" t="s">
        <v>53</v>
      </c>
      <c r="K1541" s="13">
        <v>5</v>
      </c>
      <c r="L1541" s="13">
        <v>5</v>
      </c>
      <c r="M1541" s="13" t="s">
        <v>55</v>
      </c>
      <c r="N1541" s="13" t="s">
        <v>56</v>
      </c>
      <c r="O1541" s="13" t="s">
        <v>1592</v>
      </c>
      <c r="P1541" s="13" t="s">
        <v>58</v>
      </c>
      <c r="Q1541" s="13" t="s">
        <v>58</v>
      </c>
      <c r="R1541" s="13" t="s">
        <v>58</v>
      </c>
      <c r="Y1541" s="13">
        <v>50</v>
      </c>
      <c r="Z1541" s="13" t="s">
        <v>59</v>
      </c>
      <c r="AA1541" s="13">
        <v>50</v>
      </c>
      <c r="AB1541" s="13" t="s">
        <v>59</v>
      </c>
      <c r="AC1541" s="13" t="s">
        <v>67</v>
      </c>
      <c r="AD1541" s="13" t="s">
        <v>61</v>
      </c>
      <c r="AE1541" s="13">
        <v>8.7799999999999994</v>
      </c>
      <c r="AF1541" s="13" t="s">
        <v>62</v>
      </c>
      <c r="AG1541" s="13" t="s">
        <v>69</v>
      </c>
      <c r="AK1541" s="13" t="s">
        <v>63</v>
      </c>
      <c r="AL1541" s="13">
        <v>8760</v>
      </c>
      <c r="AM1541" s="13" t="s">
        <v>64</v>
      </c>
      <c r="AO1541" s="11">
        <v>44068.419317129628</v>
      </c>
      <c r="AP1541" s="11" t="s">
        <v>66</v>
      </c>
      <c r="AQ1541" s="11" t="s">
        <v>49</v>
      </c>
      <c r="AR1541" s="11" t="s">
        <v>66</v>
      </c>
      <c r="AS1541" s="11" t="s">
        <v>55</v>
      </c>
      <c r="AT1541" s="11" t="s">
        <v>66</v>
      </c>
      <c r="AU1541" s="11" t="s">
        <v>61</v>
      </c>
      <c r="AV1541" t="s">
        <v>66</v>
      </c>
      <c r="AW1541" t="s">
        <v>66</v>
      </c>
    </row>
    <row r="1542" spans="1:49" hidden="1" x14ac:dyDescent="0.25">
      <c r="A1542" s="13" t="s">
        <v>1494</v>
      </c>
      <c r="B1542" s="13">
        <v>38481</v>
      </c>
      <c r="C1542" s="13" t="s">
        <v>1587</v>
      </c>
      <c r="D1542" s="13" t="s">
        <v>49</v>
      </c>
      <c r="E1542" s="13" t="s">
        <v>74</v>
      </c>
      <c r="F1542" s="15" t="s">
        <v>84</v>
      </c>
      <c r="G1542" s="13">
        <v>32.159931999999998</v>
      </c>
      <c r="H1542" s="13">
        <v>-103.841589</v>
      </c>
      <c r="I1542" s="16" t="s">
        <v>75</v>
      </c>
      <c r="J1542" s="13" t="s">
        <v>53</v>
      </c>
      <c r="K1542" s="13">
        <v>6</v>
      </c>
      <c r="L1542" s="13">
        <v>6</v>
      </c>
      <c r="M1542" s="13" t="s">
        <v>55</v>
      </c>
      <c r="N1542" s="13" t="s">
        <v>56</v>
      </c>
      <c r="O1542" s="13" t="s">
        <v>1593</v>
      </c>
      <c r="P1542" s="13" t="s">
        <v>58</v>
      </c>
      <c r="Q1542" s="13" t="s">
        <v>58</v>
      </c>
      <c r="R1542" s="13" t="s">
        <v>58</v>
      </c>
      <c r="Y1542" s="13">
        <v>50</v>
      </c>
      <c r="Z1542" s="13" t="s">
        <v>59</v>
      </c>
      <c r="AA1542" s="13">
        <v>50</v>
      </c>
      <c r="AB1542" s="13" t="s">
        <v>59</v>
      </c>
      <c r="AC1542" s="13" t="s">
        <v>67</v>
      </c>
      <c r="AD1542" s="13" t="s">
        <v>61</v>
      </c>
      <c r="AE1542" s="13">
        <v>2.0099999999999998</v>
      </c>
      <c r="AF1542" s="13" t="s">
        <v>68</v>
      </c>
      <c r="AG1542" s="13" t="s">
        <v>69</v>
      </c>
      <c r="AK1542" s="13" t="s">
        <v>63</v>
      </c>
      <c r="AL1542" s="13">
        <v>8760</v>
      </c>
      <c r="AM1542" s="13" t="s">
        <v>64</v>
      </c>
      <c r="AO1542" s="11">
        <v>44068.419317129628</v>
      </c>
      <c r="AP1542" s="11" t="s">
        <v>66</v>
      </c>
      <c r="AQ1542" s="11" t="s">
        <v>49</v>
      </c>
      <c r="AR1542" s="11" t="s">
        <v>66</v>
      </c>
      <c r="AS1542" s="11" t="s">
        <v>55</v>
      </c>
      <c r="AT1542" s="11" t="s">
        <v>66</v>
      </c>
      <c r="AU1542" s="11" t="s">
        <v>61</v>
      </c>
      <c r="AV1542" t="s">
        <v>66</v>
      </c>
      <c r="AW1542" t="s">
        <v>66</v>
      </c>
    </row>
    <row r="1543" spans="1:49" hidden="1" x14ac:dyDescent="0.25">
      <c r="A1543" s="13" t="s">
        <v>1494</v>
      </c>
      <c r="B1543" s="13">
        <v>38481</v>
      </c>
      <c r="C1543" s="13" t="s">
        <v>1587</v>
      </c>
      <c r="D1543" s="13" t="s">
        <v>49</v>
      </c>
      <c r="E1543" s="13" t="s">
        <v>74</v>
      </c>
      <c r="F1543" s="15" t="s">
        <v>84</v>
      </c>
      <c r="G1543" s="13">
        <v>32.159931999999998</v>
      </c>
      <c r="H1543" s="13">
        <v>-103.841589</v>
      </c>
      <c r="I1543" s="16" t="s">
        <v>75</v>
      </c>
      <c r="J1543" s="13" t="s">
        <v>53</v>
      </c>
      <c r="K1543" s="13">
        <v>6</v>
      </c>
      <c r="L1543" s="13">
        <v>6</v>
      </c>
      <c r="M1543" s="13" t="s">
        <v>55</v>
      </c>
      <c r="N1543" s="13" t="s">
        <v>56</v>
      </c>
      <c r="O1543" s="13" t="s">
        <v>1593</v>
      </c>
      <c r="P1543" s="13" t="s">
        <v>58</v>
      </c>
      <c r="Q1543" s="13" t="s">
        <v>58</v>
      </c>
      <c r="R1543" s="13" t="s">
        <v>58</v>
      </c>
      <c r="Y1543" s="13">
        <v>50</v>
      </c>
      <c r="Z1543" s="13" t="s">
        <v>59</v>
      </c>
      <c r="AA1543" s="13">
        <v>50</v>
      </c>
      <c r="AB1543" s="13" t="s">
        <v>59</v>
      </c>
      <c r="AC1543" s="13" t="s">
        <v>67</v>
      </c>
      <c r="AD1543" s="13" t="s">
        <v>61</v>
      </c>
      <c r="AE1543" s="13">
        <v>8.7799999999999994</v>
      </c>
      <c r="AF1543" s="13" t="s">
        <v>62</v>
      </c>
      <c r="AG1543" s="13" t="s">
        <v>69</v>
      </c>
      <c r="AK1543" s="13" t="s">
        <v>63</v>
      </c>
      <c r="AL1543" s="13">
        <v>8760</v>
      </c>
      <c r="AM1543" s="13" t="s">
        <v>64</v>
      </c>
      <c r="AO1543" s="11">
        <v>44068.419317129628</v>
      </c>
      <c r="AP1543" s="11" t="s">
        <v>66</v>
      </c>
      <c r="AQ1543" s="11" t="s">
        <v>49</v>
      </c>
      <c r="AR1543" s="11" t="s">
        <v>66</v>
      </c>
      <c r="AS1543" s="11" t="s">
        <v>55</v>
      </c>
      <c r="AT1543" s="11" t="s">
        <v>66</v>
      </c>
      <c r="AU1543" s="11" t="s">
        <v>61</v>
      </c>
      <c r="AV1543" t="s">
        <v>66</v>
      </c>
      <c r="AW1543" t="s">
        <v>66</v>
      </c>
    </row>
    <row r="1544" spans="1:49" hidden="1" x14ac:dyDescent="0.25">
      <c r="A1544" s="13" t="s">
        <v>1494</v>
      </c>
      <c r="B1544" s="13">
        <v>38481</v>
      </c>
      <c r="C1544" s="13" t="s">
        <v>1587</v>
      </c>
      <c r="D1544" s="13" t="s">
        <v>49</v>
      </c>
      <c r="E1544" s="13" t="s">
        <v>74</v>
      </c>
      <c r="F1544" s="15" t="s">
        <v>84</v>
      </c>
      <c r="G1544" s="13">
        <v>32.159931999999998</v>
      </c>
      <c r="H1544" s="13">
        <v>-103.841589</v>
      </c>
      <c r="I1544" s="16" t="s">
        <v>75</v>
      </c>
      <c r="J1544" s="13" t="s">
        <v>53</v>
      </c>
      <c r="K1544" s="13">
        <v>7</v>
      </c>
      <c r="L1544" s="13">
        <v>7</v>
      </c>
      <c r="M1544" s="13" t="s">
        <v>55</v>
      </c>
      <c r="N1544" s="13" t="s">
        <v>56</v>
      </c>
      <c r="O1544" s="13" t="s">
        <v>1594</v>
      </c>
      <c r="P1544" s="13" t="s">
        <v>58</v>
      </c>
      <c r="Q1544" s="13" t="s">
        <v>58</v>
      </c>
      <c r="R1544" s="13" t="s">
        <v>58</v>
      </c>
      <c r="Y1544" s="13">
        <v>50</v>
      </c>
      <c r="Z1544" s="13" t="s">
        <v>59</v>
      </c>
      <c r="AA1544" s="13">
        <v>50</v>
      </c>
      <c r="AB1544" s="13" t="s">
        <v>59</v>
      </c>
      <c r="AC1544" s="13" t="s">
        <v>67</v>
      </c>
      <c r="AD1544" s="13" t="s">
        <v>61</v>
      </c>
      <c r="AE1544" s="13">
        <v>2.0099999999999998</v>
      </c>
      <c r="AF1544" s="13" t="s">
        <v>68</v>
      </c>
      <c r="AG1544" s="13" t="s">
        <v>69</v>
      </c>
      <c r="AK1544" s="13" t="s">
        <v>63</v>
      </c>
      <c r="AL1544" s="13">
        <v>8760</v>
      </c>
      <c r="AM1544" s="13" t="s">
        <v>64</v>
      </c>
      <c r="AO1544" s="11">
        <v>44068.419317129628</v>
      </c>
      <c r="AP1544" s="11" t="s">
        <v>66</v>
      </c>
      <c r="AQ1544" s="11" t="s">
        <v>49</v>
      </c>
      <c r="AR1544" s="11" t="s">
        <v>66</v>
      </c>
      <c r="AS1544" s="11" t="s">
        <v>55</v>
      </c>
      <c r="AT1544" s="11" t="s">
        <v>66</v>
      </c>
      <c r="AU1544" s="11" t="s">
        <v>61</v>
      </c>
      <c r="AV1544" t="s">
        <v>66</v>
      </c>
      <c r="AW1544" t="s">
        <v>66</v>
      </c>
    </row>
    <row r="1545" spans="1:49" hidden="1" x14ac:dyDescent="0.25">
      <c r="A1545" s="13" t="s">
        <v>1494</v>
      </c>
      <c r="B1545" s="13">
        <v>38481</v>
      </c>
      <c r="C1545" s="13" t="s">
        <v>1587</v>
      </c>
      <c r="D1545" s="13" t="s">
        <v>49</v>
      </c>
      <c r="E1545" s="13" t="s">
        <v>74</v>
      </c>
      <c r="F1545" s="15" t="s">
        <v>84</v>
      </c>
      <c r="G1545" s="13">
        <v>32.159931999999998</v>
      </c>
      <c r="H1545" s="13">
        <v>-103.841589</v>
      </c>
      <c r="I1545" s="16" t="s">
        <v>75</v>
      </c>
      <c r="J1545" s="13" t="s">
        <v>53</v>
      </c>
      <c r="K1545" s="13">
        <v>7</v>
      </c>
      <c r="L1545" s="13">
        <v>7</v>
      </c>
      <c r="M1545" s="13" t="s">
        <v>55</v>
      </c>
      <c r="N1545" s="13" t="s">
        <v>56</v>
      </c>
      <c r="O1545" s="13" t="s">
        <v>1594</v>
      </c>
      <c r="P1545" s="13" t="s">
        <v>58</v>
      </c>
      <c r="Q1545" s="13" t="s">
        <v>58</v>
      </c>
      <c r="R1545" s="13" t="s">
        <v>58</v>
      </c>
      <c r="Y1545" s="13">
        <v>50</v>
      </c>
      <c r="Z1545" s="13" t="s">
        <v>59</v>
      </c>
      <c r="AA1545" s="13">
        <v>50</v>
      </c>
      <c r="AB1545" s="13" t="s">
        <v>59</v>
      </c>
      <c r="AC1545" s="13" t="s">
        <v>67</v>
      </c>
      <c r="AD1545" s="13" t="s">
        <v>61</v>
      </c>
      <c r="AE1545" s="13">
        <v>8.1</v>
      </c>
      <c r="AF1545" s="13" t="s">
        <v>62</v>
      </c>
      <c r="AG1545" s="13" t="s">
        <v>69</v>
      </c>
      <c r="AK1545" s="13" t="s">
        <v>63</v>
      </c>
      <c r="AL1545" s="13">
        <v>8760</v>
      </c>
      <c r="AM1545" s="13" t="s">
        <v>64</v>
      </c>
      <c r="AO1545" s="11">
        <v>44068.419317129628</v>
      </c>
      <c r="AP1545" s="11" t="s">
        <v>66</v>
      </c>
      <c r="AQ1545" s="11" t="s">
        <v>49</v>
      </c>
      <c r="AR1545" s="11" t="s">
        <v>66</v>
      </c>
      <c r="AS1545" s="11" t="s">
        <v>55</v>
      </c>
      <c r="AT1545" s="11" t="s">
        <v>66</v>
      </c>
      <c r="AU1545" s="11" t="s">
        <v>61</v>
      </c>
      <c r="AV1545" t="s">
        <v>66</v>
      </c>
      <c r="AW1545" t="s">
        <v>66</v>
      </c>
    </row>
    <row r="1546" spans="1:49" hidden="1" x14ac:dyDescent="0.25">
      <c r="A1546" s="13" t="s">
        <v>1494</v>
      </c>
      <c r="B1546" s="13">
        <v>38481</v>
      </c>
      <c r="C1546" s="13" t="s">
        <v>1587</v>
      </c>
      <c r="D1546" s="13" t="s">
        <v>49</v>
      </c>
      <c r="E1546" s="13" t="s">
        <v>74</v>
      </c>
      <c r="F1546" s="15" t="s">
        <v>84</v>
      </c>
      <c r="G1546" s="13">
        <v>32.159931999999998</v>
      </c>
      <c r="H1546" s="13">
        <v>-103.841589</v>
      </c>
      <c r="I1546" s="16" t="s">
        <v>75</v>
      </c>
      <c r="J1546" s="13" t="s">
        <v>53</v>
      </c>
      <c r="K1546" s="13">
        <v>8</v>
      </c>
      <c r="L1546" s="13">
        <v>8</v>
      </c>
      <c r="M1546" s="13" t="s">
        <v>55</v>
      </c>
      <c r="N1546" s="13" t="s">
        <v>56</v>
      </c>
      <c r="O1546" s="13" t="s">
        <v>1595</v>
      </c>
      <c r="P1546" s="13" t="s">
        <v>58</v>
      </c>
      <c r="Q1546" s="13" t="s">
        <v>58</v>
      </c>
      <c r="R1546" s="13" t="s">
        <v>58</v>
      </c>
      <c r="Y1546" s="13">
        <v>50</v>
      </c>
      <c r="Z1546" s="13" t="s">
        <v>59</v>
      </c>
      <c r="AA1546" s="13">
        <v>50</v>
      </c>
      <c r="AB1546" s="13" t="s">
        <v>59</v>
      </c>
      <c r="AC1546" s="13" t="s">
        <v>67</v>
      </c>
      <c r="AD1546" s="13" t="s">
        <v>61</v>
      </c>
      <c r="AE1546" s="13">
        <v>2.0099999999999998</v>
      </c>
      <c r="AF1546" s="13" t="s">
        <v>68</v>
      </c>
      <c r="AG1546" s="13" t="s">
        <v>69</v>
      </c>
      <c r="AK1546" s="13" t="s">
        <v>63</v>
      </c>
      <c r="AL1546" s="13">
        <v>8760</v>
      </c>
      <c r="AM1546" s="13" t="s">
        <v>64</v>
      </c>
      <c r="AO1546" s="11">
        <v>44068.419317129628</v>
      </c>
      <c r="AP1546" s="11" t="s">
        <v>66</v>
      </c>
      <c r="AQ1546" s="11" t="s">
        <v>49</v>
      </c>
      <c r="AR1546" s="11" t="s">
        <v>66</v>
      </c>
      <c r="AS1546" s="11" t="s">
        <v>55</v>
      </c>
      <c r="AT1546" s="11" t="s">
        <v>66</v>
      </c>
      <c r="AU1546" s="11" t="s">
        <v>61</v>
      </c>
      <c r="AV1546" t="s">
        <v>66</v>
      </c>
      <c r="AW1546" t="s">
        <v>66</v>
      </c>
    </row>
    <row r="1547" spans="1:49" hidden="1" x14ac:dyDescent="0.25">
      <c r="A1547" s="13" t="s">
        <v>1494</v>
      </c>
      <c r="B1547" s="13">
        <v>38481</v>
      </c>
      <c r="C1547" s="13" t="s">
        <v>1587</v>
      </c>
      <c r="D1547" s="13" t="s">
        <v>49</v>
      </c>
      <c r="E1547" s="13" t="s">
        <v>74</v>
      </c>
      <c r="F1547" s="15" t="s">
        <v>84</v>
      </c>
      <c r="G1547" s="13">
        <v>32.159931999999998</v>
      </c>
      <c r="H1547" s="13">
        <v>-103.841589</v>
      </c>
      <c r="I1547" s="16" t="s">
        <v>75</v>
      </c>
      <c r="J1547" s="13" t="s">
        <v>53</v>
      </c>
      <c r="K1547" s="13">
        <v>8</v>
      </c>
      <c r="L1547" s="13">
        <v>8</v>
      </c>
      <c r="M1547" s="13" t="s">
        <v>55</v>
      </c>
      <c r="N1547" s="13" t="s">
        <v>56</v>
      </c>
      <c r="O1547" s="13" t="s">
        <v>1595</v>
      </c>
      <c r="P1547" s="13" t="s">
        <v>58</v>
      </c>
      <c r="Q1547" s="13" t="s">
        <v>58</v>
      </c>
      <c r="R1547" s="13" t="s">
        <v>58</v>
      </c>
      <c r="Y1547" s="13">
        <v>50</v>
      </c>
      <c r="Z1547" s="13" t="s">
        <v>59</v>
      </c>
      <c r="AA1547" s="13">
        <v>50</v>
      </c>
      <c r="AB1547" s="13" t="s">
        <v>59</v>
      </c>
      <c r="AC1547" s="13" t="s">
        <v>67</v>
      </c>
      <c r="AD1547" s="13" t="s">
        <v>61</v>
      </c>
      <c r="AE1547" s="13">
        <v>8.7799999999999994</v>
      </c>
      <c r="AF1547" s="13" t="s">
        <v>62</v>
      </c>
      <c r="AG1547" s="13" t="s">
        <v>69</v>
      </c>
      <c r="AK1547" s="13" t="s">
        <v>63</v>
      </c>
      <c r="AL1547" s="13">
        <v>8760</v>
      </c>
      <c r="AM1547" s="13" t="s">
        <v>64</v>
      </c>
      <c r="AO1547" s="11">
        <v>44068.419317129628</v>
      </c>
      <c r="AP1547" s="11" t="s">
        <v>66</v>
      </c>
      <c r="AQ1547" s="11" t="s">
        <v>49</v>
      </c>
      <c r="AR1547" s="11" t="s">
        <v>66</v>
      </c>
      <c r="AS1547" s="11" t="s">
        <v>55</v>
      </c>
      <c r="AT1547" s="11" t="s">
        <v>66</v>
      </c>
      <c r="AU1547" s="11" t="s">
        <v>61</v>
      </c>
      <c r="AV1547" t="s">
        <v>66</v>
      </c>
      <c r="AW1547" t="s">
        <v>66</v>
      </c>
    </row>
    <row r="1548" spans="1:49" hidden="1" x14ac:dyDescent="0.25">
      <c r="A1548" s="13" t="s">
        <v>1494</v>
      </c>
      <c r="B1548" s="13">
        <v>38481</v>
      </c>
      <c r="C1548" s="13" t="s">
        <v>1587</v>
      </c>
      <c r="D1548" s="13" t="s">
        <v>49</v>
      </c>
      <c r="E1548" s="13" t="s">
        <v>74</v>
      </c>
      <c r="F1548" s="15" t="s">
        <v>84</v>
      </c>
      <c r="G1548" s="13">
        <v>32.159931999999998</v>
      </c>
      <c r="H1548" s="13">
        <v>-103.841589</v>
      </c>
      <c r="I1548" s="16" t="s">
        <v>75</v>
      </c>
      <c r="J1548" s="13" t="s">
        <v>53</v>
      </c>
      <c r="K1548" s="13">
        <v>9</v>
      </c>
      <c r="L1548" s="13">
        <v>9</v>
      </c>
      <c r="M1548" s="13" t="s">
        <v>55</v>
      </c>
      <c r="N1548" s="13" t="s">
        <v>56</v>
      </c>
      <c r="O1548" s="13" t="s">
        <v>1596</v>
      </c>
      <c r="P1548" s="13" t="s">
        <v>58</v>
      </c>
      <c r="Q1548" s="13" t="s">
        <v>58</v>
      </c>
      <c r="R1548" s="13" t="s">
        <v>58</v>
      </c>
      <c r="Y1548" s="13">
        <v>50</v>
      </c>
      <c r="Z1548" s="13" t="s">
        <v>59</v>
      </c>
      <c r="AA1548" s="13">
        <v>50</v>
      </c>
      <c r="AB1548" s="13" t="s">
        <v>59</v>
      </c>
      <c r="AC1548" s="13" t="s">
        <v>67</v>
      </c>
      <c r="AD1548" s="13" t="s">
        <v>61</v>
      </c>
      <c r="AE1548" s="13">
        <v>2.0099999999999998</v>
      </c>
      <c r="AF1548" s="13" t="s">
        <v>68</v>
      </c>
      <c r="AG1548" s="13" t="s">
        <v>69</v>
      </c>
      <c r="AK1548" s="13" t="s">
        <v>63</v>
      </c>
      <c r="AL1548" s="13">
        <v>8760</v>
      </c>
      <c r="AM1548" s="13" t="s">
        <v>64</v>
      </c>
      <c r="AO1548" s="11">
        <v>44068.419317129628</v>
      </c>
      <c r="AP1548" s="11" t="s">
        <v>66</v>
      </c>
      <c r="AQ1548" s="11" t="s">
        <v>49</v>
      </c>
      <c r="AR1548" s="11" t="s">
        <v>66</v>
      </c>
      <c r="AS1548" s="11" t="s">
        <v>55</v>
      </c>
      <c r="AT1548" s="11" t="s">
        <v>66</v>
      </c>
      <c r="AU1548" s="11" t="s">
        <v>61</v>
      </c>
      <c r="AV1548" t="s">
        <v>66</v>
      </c>
      <c r="AW1548" t="s">
        <v>66</v>
      </c>
    </row>
    <row r="1549" spans="1:49" hidden="1" x14ac:dyDescent="0.25">
      <c r="A1549" s="13" t="s">
        <v>1494</v>
      </c>
      <c r="B1549" s="13">
        <v>38481</v>
      </c>
      <c r="C1549" s="13" t="s">
        <v>1587</v>
      </c>
      <c r="D1549" s="13" t="s">
        <v>49</v>
      </c>
      <c r="E1549" s="13" t="s">
        <v>74</v>
      </c>
      <c r="F1549" s="15" t="s">
        <v>84</v>
      </c>
      <c r="G1549" s="13">
        <v>32.159931999999998</v>
      </c>
      <c r="H1549" s="13">
        <v>-103.841589</v>
      </c>
      <c r="I1549" s="16" t="s">
        <v>75</v>
      </c>
      <c r="J1549" s="13" t="s">
        <v>53</v>
      </c>
      <c r="K1549" s="13">
        <v>9</v>
      </c>
      <c r="L1549" s="13">
        <v>9</v>
      </c>
      <c r="M1549" s="13" t="s">
        <v>55</v>
      </c>
      <c r="N1549" s="13" t="s">
        <v>56</v>
      </c>
      <c r="O1549" s="13" t="s">
        <v>1596</v>
      </c>
      <c r="P1549" s="13" t="s">
        <v>58</v>
      </c>
      <c r="Q1549" s="13" t="s">
        <v>58</v>
      </c>
      <c r="R1549" s="13" t="s">
        <v>58</v>
      </c>
      <c r="Y1549" s="13">
        <v>50</v>
      </c>
      <c r="Z1549" s="13" t="s">
        <v>59</v>
      </c>
      <c r="AA1549" s="13">
        <v>50</v>
      </c>
      <c r="AB1549" s="13" t="s">
        <v>59</v>
      </c>
      <c r="AC1549" s="13" t="s">
        <v>67</v>
      </c>
      <c r="AD1549" s="13" t="s">
        <v>61</v>
      </c>
      <c r="AE1549" s="13">
        <v>8.7799999999999994</v>
      </c>
      <c r="AF1549" s="13" t="s">
        <v>62</v>
      </c>
      <c r="AG1549" s="13" t="s">
        <v>69</v>
      </c>
      <c r="AK1549" s="13" t="s">
        <v>63</v>
      </c>
      <c r="AL1549" s="13">
        <v>8760</v>
      </c>
      <c r="AM1549" s="13" t="s">
        <v>64</v>
      </c>
      <c r="AO1549" s="11">
        <v>44068.419317129628</v>
      </c>
      <c r="AP1549" s="11" t="s">
        <v>66</v>
      </c>
      <c r="AQ1549" s="11" t="s">
        <v>49</v>
      </c>
      <c r="AR1549" s="11" t="s">
        <v>66</v>
      </c>
      <c r="AS1549" s="11" t="s">
        <v>55</v>
      </c>
      <c r="AT1549" s="11" t="s">
        <v>66</v>
      </c>
      <c r="AU1549" s="11" t="s">
        <v>61</v>
      </c>
      <c r="AV1549" t="s">
        <v>66</v>
      </c>
      <c r="AW1549" t="s">
        <v>66</v>
      </c>
    </row>
    <row r="1550" spans="1:49" hidden="1" x14ac:dyDescent="0.25">
      <c r="A1550" s="13" t="s">
        <v>1494</v>
      </c>
      <c r="B1550" s="13">
        <v>38481</v>
      </c>
      <c r="C1550" s="13" t="s">
        <v>1587</v>
      </c>
      <c r="D1550" s="13" t="s">
        <v>49</v>
      </c>
      <c r="E1550" s="13" t="s">
        <v>74</v>
      </c>
      <c r="F1550" s="15" t="s">
        <v>84</v>
      </c>
      <c r="G1550" s="13">
        <v>32.159931999999998</v>
      </c>
      <c r="H1550" s="13">
        <v>-103.841589</v>
      </c>
      <c r="I1550" s="16" t="s">
        <v>75</v>
      </c>
      <c r="J1550" s="13" t="s">
        <v>53</v>
      </c>
      <c r="K1550" s="13">
        <v>10</v>
      </c>
      <c r="L1550" s="13">
        <v>10</v>
      </c>
      <c r="M1550" s="13" t="s">
        <v>55</v>
      </c>
      <c r="N1550" s="13" t="s">
        <v>56</v>
      </c>
      <c r="O1550" s="13" t="s">
        <v>1597</v>
      </c>
      <c r="P1550" s="13" t="s">
        <v>58</v>
      </c>
      <c r="Q1550" s="13" t="s">
        <v>58</v>
      </c>
      <c r="R1550" s="13" t="s">
        <v>58</v>
      </c>
      <c r="Y1550" s="13">
        <v>50</v>
      </c>
      <c r="Z1550" s="13" t="s">
        <v>59</v>
      </c>
      <c r="AA1550" s="13">
        <v>50</v>
      </c>
      <c r="AB1550" s="13" t="s">
        <v>59</v>
      </c>
      <c r="AC1550" s="13" t="s">
        <v>67</v>
      </c>
      <c r="AD1550" s="13" t="s">
        <v>61</v>
      </c>
      <c r="AE1550" s="13">
        <v>2.0099999999999998</v>
      </c>
      <c r="AF1550" s="13" t="s">
        <v>68</v>
      </c>
      <c r="AG1550" s="13" t="s">
        <v>69</v>
      </c>
      <c r="AK1550" s="13" t="s">
        <v>63</v>
      </c>
      <c r="AL1550" s="13">
        <v>8760</v>
      </c>
      <c r="AM1550" s="13" t="s">
        <v>64</v>
      </c>
      <c r="AO1550" s="11">
        <v>44068.419317129628</v>
      </c>
      <c r="AP1550" s="11" t="s">
        <v>66</v>
      </c>
      <c r="AQ1550" s="11" t="s">
        <v>49</v>
      </c>
      <c r="AR1550" s="11" t="s">
        <v>66</v>
      </c>
      <c r="AS1550" s="11" t="s">
        <v>55</v>
      </c>
      <c r="AT1550" s="11" t="s">
        <v>66</v>
      </c>
      <c r="AU1550" s="11" t="s">
        <v>61</v>
      </c>
      <c r="AV1550" t="s">
        <v>66</v>
      </c>
      <c r="AW1550" t="s">
        <v>66</v>
      </c>
    </row>
    <row r="1551" spans="1:49" hidden="1" x14ac:dyDescent="0.25">
      <c r="A1551" s="13" t="s">
        <v>1494</v>
      </c>
      <c r="B1551" s="13">
        <v>38481</v>
      </c>
      <c r="C1551" s="13" t="s">
        <v>1587</v>
      </c>
      <c r="D1551" s="13" t="s">
        <v>49</v>
      </c>
      <c r="E1551" s="13" t="s">
        <v>74</v>
      </c>
      <c r="F1551" s="15" t="s">
        <v>84</v>
      </c>
      <c r="G1551" s="13">
        <v>32.159931999999998</v>
      </c>
      <c r="H1551" s="13">
        <v>-103.841589</v>
      </c>
      <c r="I1551" s="16" t="s">
        <v>75</v>
      </c>
      <c r="J1551" s="13" t="s">
        <v>53</v>
      </c>
      <c r="K1551" s="13">
        <v>10</v>
      </c>
      <c r="L1551" s="13">
        <v>10</v>
      </c>
      <c r="M1551" s="13" t="s">
        <v>55</v>
      </c>
      <c r="N1551" s="13" t="s">
        <v>56</v>
      </c>
      <c r="O1551" s="13" t="s">
        <v>1597</v>
      </c>
      <c r="P1551" s="13" t="s">
        <v>58</v>
      </c>
      <c r="Q1551" s="13" t="s">
        <v>58</v>
      </c>
      <c r="R1551" s="13" t="s">
        <v>58</v>
      </c>
      <c r="Y1551" s="13">
        <v>50</v>
      </c>
      <c r="Z1551" s="13" t="s">
        <v>59</v>
      </c>
      <c r="AA1551" s="13">
        <v>50</v>
      </c>
      <c r="AB1551" s="13" t="s">
        <v>59</v>
      </c>
      <c r="AC1551" s="13" t="s">
        <v>67</v>
      </c>
      <c r="AD1551" s="13" t="s">
        <v>61</v>
      </c>
      <c r="AE1551" s="13">
        <v>8.7799999999999994</v>
      </c>
      <c r="AF1551" s="13" t="s">
        <v>62</v>
      </c>
      <c r="AG1551" s="13" t="s">
        <v>69</v>
      </c>
      <c r="AK1551" s="13" t="s">
        <v>63</v>
      </c>
      <c r="AL1551" s="13">
        <v>8760</v>
      </c>
      <c r="AM1551" s="13" t="s">
        <v>64</v>
      </c>
      <c r="AO1551" s="11">
        <v>44068.419317129628</v>
      </c>
      <c r="AP1551" s="11" t="s">
        <v>66</v>
      </c>
      <c r="AQ1551" s="11" t="s">
        <v>49</v>
      </c>
      <c r="AR1551" s="11" t="s">
        <v>66</v>
      </c>
      <c r="AS1551" s="11" t="s">
        <v>55</v>
      </c>
      <c r="AT1551" s="11" t="s">
        <v>66</v>
      </c>
      <c r="AU1551" s="11" t="s">
        <v>61</v>
      </c>
      <c r="AV1551" t="s">
        <v>66</v>
      </c>
      <c r="AW1551" t="s">
        <v>66</v>
      </c>
    </row>
    <row r="1552" spans="1:49" hidden="1" x14ac:dyDescent="0.25">
      <c r="A1552" s="13" t="s">
        <v>1494</v>
      </c>
      <c r="B1552" s="13">
        <v>38481</v>
      </c>
      <c r="C1552" s="13" t="s">
        <v>1587</v>
      </c>
      <c r="D1552" s="13" t="s">
        <v>49</v>
      </c>
      <c r="E1552" s="13" t="s">
        <v>74</v>
      </c>
      <c r="F1552" s="15" t="s">
        <v>84</v>
      </c>
      <c r="G1552" s="13">
        <v>32.159931999999998</v>
      </c>
      <c r="H1552" s="13">
        <v>-103.841589</v>
      </c>
      <c r="I1552" s="16" t="s">
        <v>75</v>
      </c>
      <c r="J1552" s="13" t="s">
        <v>53</v>
      </c>
      <c r="K1552" s="13">
        <v>11</v>
      </c>
      <c r="L1552" s="13">
        <v>12</v>
      </c>
      <c r="M1552" s="13" t="s">
        <v>55</v>
      </c>
      <c r="N1552" s="13" t="s">
        <v>56</v>
      </c>
      <c r="O1552" s="13" t="s">
        <v>1598</v>
      </c>
      <c r="P1552" s="13" t="s">
        <v>58</v>
      </c>
      <c r="Q1552" s="13" t="s">
        <v>58</v>
      </c>
      <c r="R1552" s="13" t="s">
        <v>58</v>
      </c>
      <c r="Y1552" s="13">
        <v>80</v>
      </c>
      <c r="Z1552" s="13" t="s">
        <v>59</v>
      </c>
      <c r="AA1552" s="13">
        <v>80</v>
      </c>
      <c r="AB1552" s="13" t="s">
        <v>59</v>
      </c>
      <c r="AC1552" s="13" t="s">
        <v>67</v>
      </c>
      <c r="AD1552" s="13" t="s">
        <v>61</v>
      </c>
      <c r="AE1552" s="13">
        <v>3.2</v>
      </c>
      <c r="AF1552" s="13" t="s">
        <v>68</v>
      </c>
      <c r="AG1552" s="13" t="s">
        <v>69</v>
      </c>
      <c r="AK1552" s="13" t="s">
        <v>63</v>
      </c>
      <c r="AL1552" s="13">
        <v>8760</v>
      </c>
      <c r="AM1552" s="13" t="s">
        <v>64</v>
      </c>
      <c r="AO1552" s="11">
        <v>44068.419317129628</v>
      </c>
      <c r="AP1552" s="11" t="s">
        <v>66</v>
      </c>
      <c r="AQ1552" s="11" t="s">
        <v>49</v>
      </c>
      <c r="AR1552" s="11" t="s">
        <v>66</v>
      </c>
      <c r="AS1552" s="11" t="s">
        <v>55</v>
      </c>
      <c r="AT1552" s="11" t="s">
        <v>66</v>
      </c>
      <c r="AU1552" s="11" t="s">
        <v>61</v>
      </c>
      <c r="AV1552" t="s">
        <v>66</v>
      </c>
      <c r="AW1552" t="s">
        <v>66</v>
      </c>
    </row>
    <row r="1553" spans="1:49" hidden="1" x14ac:dyDescent="0.25">
      <c r="A1553" s="13" t="s">
        <v>1494</v>
      </c>
      <c r="B1553" s="13">
        <v>38481</v>
      </c>
      <c r="C1553" s="13" t="s">
        <v>1587</v>
      </c>
      <c r="D1553" s="13" t="s">
        <v>49</v>
      </c>
      <c r="E1553" s="13" t="s">
        <v>74</v>
      </c>
      <c r="F1553" s="15" t="s">
        <v>84</v>
      </c>
      <c r="G1553" s="13">
        <v>32.159931999999998</v>
      </c>
      <c r="H1553" s="13">
        <v>-103.841589</v>
      </c>
      <c r="I1553" s="16" t="s">
        <v>75</v>
      </c>
      <c r="J1553" s="13" t="s">
        <v>53</v>
      </c>
      <c r="K1553" s="13">
        <v>11</v>
      </c>
      <c r="L1553" s="13">
        <v>12</v>
      </c>
      <c r="M1553" s="13" t="s">
        <v>55</v>
      </c>
      <c r="N1553" s="13" t="s">
        <v>56</v>
      </c>
      <c r="O1553" s="13" t="s">
        <v>1598</v>
      </c>
      <c r="P1553" s="13" t="s">
        <v>58</v>
      </c>
      <c r="Q1553" s="13" t="s">
        <v>58</v>
      </c>
      <c r="R1553" s="13" t="s">
        <v>58</v>
      </c>
      <c r="Y1553" s="13">
        <v>80</v>
      </c>
      <c r="Z1553" s="13" t="s">
        <v>59</v>
      </c>
      <c r="AA1553" s="13">
        <v>80</v>
      </c>
      <c r="AB1553" s="13" t="s">
        <v>59</v>
      </c>
      <c r="AC1553" s="13" t="s">
        <v>67</v>
      </c>
      <c r="AD1553" s="13" t="s">
        <v>61</v>
      </c>
      <c r="AE1553" s="13">
        <v>14.1</v>
      </c>
      <c r="AF1553" s="13" t="s">
        <v>62</v>
      </c>
      <c r="AG1553" s="13" t="s">
        <v>69</v>
      </c>
      <c r="AK1553" s="13" t="s">
        <v>63</v>
      </c>
      <c r="AL1553" s="13">
        <v>8760</v>
      </c>
      <c r="AM1553" s="13" t="s">
        <v>64</v>
      </c>
      <c r="AO1553" s="11">
        <v>44068.419317129628</v>
      </c>
      <c r="AP1553" s="11" t="s">
        <v>66</v>
      </c>
      <c r="AQ1553" s="11" t="s">
        <v>49</v>
      </c>
      <c r="AR1553" s="11" t="s">
        <v>66</v>
      </c>
      <c r="AS1553" s="11" t="s">
        <v>55</v>
      </c>
      <c r="AT1553" s="11" t="s">
        <v>66</v>
      </c>
      <c r="AU1553" s="11" t="s">
        <v>61</v>
      </c>
      <c r="AV1553" t="s">
        <v>66</v>
      </c>
      <c r="AW1553" t="s">
        <v>66</v>
      </c>
    </row>
    <row r="1554" spans="1:49" hidden="1" x14ac:dyDescent="0.25">
      <c r="A1554" s="13" t="s">
        <v>1494</v>
      </c>
      <c r="B1554" s="13">
        <v>38481</v>
      </c>
      <c r="C1554" s="13" t="s">
        <v>1587</v>
      </c>
      <c r="D1554" s="13" t="s">
        <v>49</v>
      </c>
      <c r="E1554" s="13" t="s">
        <v>74</v>
      </c>
      <c r="F1554" s="15" t="s">
        <v>84</v>
      </c>
      <c r="G1554" s="13">
        <v>32.159931999999998</v>
      </c>
      <c r="H1554" s="13">
        <v>-103.841589</v>
      </c>
      <c r="I1554" s="16" t="s">
        <v>75</v>
      </c>
      <c r="J1554" s="13" t="s">
        <v>53</v>
      </c>
      <c r="K1554" s="13">
        <v>12</v>
      </c>
      <c r="L1554" s="13">
        <v>13</v>
      </c>
      <c r="M1554" s="13" t="s">
        <v>55</v>
      </c>
      <c r="N1554" s="13" t="s">
        <v>56</v>
      </c>
      <c r="O1554" s="13" t="s">
        <v>1599</v>
      </c>
      <c r="P1554" s="13" t="s">
        <v>58</v>
      </c>
      <c r="Q1554" s="13" t="s">
        <v>58</v>
      </c>
      <c r="R1554" s="13" t="s">
        <v>58</v>
      </c>
      <c r="Y1554" s="13">
        <v>80</v>
      </c>
      <c r="Z1554" s="13" t="s">
        <v>59</v>
      </c>
      <c r="AA1554" s="13">
        <v>80</v>
      </c>
      <c r="AB1554" s="13" t="s">
        <v>59</v>
      </c>
      <c r="AC1554" s="13" t="s">
        <v>67</v>
      </c>
      <c r="AD1554" s="13" t="s">
        <v>61</v>
      </c>
      <c r="AE1554" s="13">
        <v>3.2</v>
      </c>
      <c r="AF1554" s="13" t="s">
        <v>68</v>
      </c>
      <c r="AG1554" s="13" t="s">
        <v>69</v>
      </c>
      <c r="AK1554" s="13" t="s">
        <v>63</v>
      </c>
      <c r="AL1554" s="13">
        <v>8760</v>
      </c>
      <c r="AM1554" s="13" t="s">
        <v>64</v>
      </c>
      <c r="AO1554" s="11">
        <v>44068.419317129628</v>
      </c>
      <c r="AP1554" s="11" t="s">
        <v>66</v>
      </c>
      <c r="AQ1554" s="11" t="s">
        <v>49</v>
      </c>
      <c r="AR1554" s="11" t="s">
        <v>66</v>
      </c>
      <c r="AS1554" s="11" t="s">
        <v>55</v>
      </c>
      <c r="AT1554" s="11" t="s">
        <v>66</v>
      </c>
      <c r="AU1554" s="11" t="s">
        <v>61</v>
      </c>
      <c r="AV1554" t="s">
        <v>66</v>
      </c>
      <c r="AW1554" t="s">
        <v>66</v>
      </c>
    </row>
    <row r="1555" spans="1:49" hidden="1" x14ac:dyDescent="0.25">
      <c r="A1555" s="13" t="s">
        <v>1494</v>
      </c>
      <c r="B1555" s="13">
        <v>38481</v>
      </c>
      <c r="C1555" s="13" t="s">
        <v>1587</v>
      </c>
      <c r="D1555" s="13" t="s">
        <v>49</v>
      </c>
      <c r="E1555" s="13" t="s">
        <v>74</v>
      </c>
      <c r="F1555" s="15" t="s">
        <v>84</v>
      </c>
      <c r="G1555" s="13">
        <v>32.159931999999998</v>
      </c>
      <c r="H1555" s="13">
        <v>-103.841589</v>
      </c>
      <c r="I1555" s="16" t="s">
        <v>75</v>
      </c>
      <c r="J1555" s="13" t="s">
        <v>53</v>
      </c>
      <c r="K1555" s="13">
        <v>12</v>
      </c>
      <c r="L1555" s="13">
        <v>13</v>
      </c>
      <c r="M1555" s="13" t="s">
        <v>55</v>
      </c>
      <c r="N1555" s="13" t="s">
        <v>56</v>
      </c>
      <c r="O1555" s="13" t="s">
        <v>1599</v>
      </c>
      <c r="P1555" s="13" t="s">
        <v>58</v>
      </c>
      <c r="Q1555" s="13" t="s">
        <v>58</v>
      </c>
      <c r="R1555" s="13" t="s">
        <v>58</v>
      </c>
      <c r="Y1555" s="13">
        <v>80</v>
      </c>
      <c r="Z1555" s="13" t="s">
        <v>59</v>
      </c>
      <c r="AA1555" s="13">
        <v>80</v>
      </c>
      <c r="AB1555" s="13" t="s">
        <v>59</v>
      </c>
      <c r="AC1555" s="13" t="s">
        <v>67</v>
      </c>
      <c r="AD1555" s="13" t="s">
        <v>61</v>
      </c>
      <c r="AE1555" s="13">
        <v>14.1</v>
      </c>
      <c r="AF1555" s="13" t="s">
        <v>62</v>
      </c>
      <c r="AG1555" s="13" t="s">
        <v>69</v>
      </c>
      <c r="AK1555" s="13" t="s">
        <v>63</v>
      </c>
      <c r="AL1555" s="13">
        <v>8760</v>
      </c>
      <c r="AM1555" s="13" t="s">
        <v>64</v>
      </c>
      <c r="AO1555" s="11">
        <v>44068.419317129628</v>
      </c>
      <c r="AP1555" s="11" t="s">
        <v>66</v>
      </c>
      <c r="AQ1555" s="11" t="s">
        <v>49</v>
      </c>
      <c r="AR1555" s="11" t="s">
        <v>66</v>
      </c>
      <c r="AS1555" s="11" t="s">
        <v>55</v>
      </c>
      <c r="AT1555" s="11" t="s">
        <v>66</v>
      </c>
      <c r="AU1555" s="11" t="s">
        <v>61</v>
      </c>
      <c r="AV1555" t="s">
        <v>66</v>
      </c>
      <c r="AW1555" t="s">
        <v>66</v>
      </c>
    </row>
    <row r="1556" spans="1:49" hidden="1" x14ac:dyDescent="0.25">
      <c r="A1556" s="13" t="s">
        <v>1494</v>
      </c>
      <c r="B1556" s="13">
        <v>38481</v>
      </c>
      <c r="C1556" s="13" t="s">
        <v>1587</v>
      </c>
      <c r="D1556" s="13" t="s">
        <v>49</v>
      </c>
      <c r="E1556" s="13" t="s">
        <v>74</v>
      </c>
      <c r="F1556" s="15" t="s">
        <v>84</v>
      </c>
      <c r="G1556" s="13">
        <v>32.159931999999998</v>
      </c>
      <c r="H1556" s="13">
        <v>-103.841589</v>
      </c>
      <c r="I1556" s="16" t="s">
        <v>75</v>
      </c>
      <c r="J1556" s="13" t="s">
        <v>53</v>
      </c>
      <c r="K1556" s="13">
        <v>13</v>
      </c>
      <c r="L1556" s="13">
        <v>14</v>
      </c>
      <c r="M1556" s="13" t="s">
        <v>55</v>
      </c>
      <c r="N1556" s="13" t="s">
        <v>56</v>
      </c>
      <c r="O1556" s="13" t="s">
        <v>1600</v>
      </c>
      <c r="P1556" s="13" t="s">
        <v>58</v>
      </c>
      <c r="Q1556" s="13" t="s">
        <v>58</v>
      </c>
      <c r="R1556" s="13" t="s">
        <v>58</v>
      </c>
      <c r="Y1556" s="13">
        <v>80</v>
      </c>
      <c r="Z1556" s="13" t="s">
        <v>59</v>
      </c>
      <c r="AA1556" s="13">
        <v>80</v>
      </c>
      <c r="AB1556" s="13" t="s">
        <v>59</v>
      </c>
      <c r="AC1556" s="13" t="s">
        <v>67</v>
      </c>
      <c r="AD1556" s="13" t="s">
        <v>61</v>
      </c>
      <c r="AE1556" s="13">
        <v>14.1</v>
      </c>
      <c r="AF1556" s="13" t="s">
        <v>62</v>
      </c>
      <c r="AG1556" s="13" t="s">
        <v>69</v>
      </c>
      <c r="AK1556" s="13" t="s">
        <v>63</v>
      </c>
      <c r="AL1556" s="13">
        <v>8760</v>
      </c>
      <c r="AM1556" s="13" t="s">
        <v>64</v>
      </c>
      <c r="AO1556" s="11">
        <v>44068.419317129628</v>
      </c>
      <c r="AP1556" s="11" t="s">
        <v>66</v>
      </c>
      <c r="AQ1556" s="11" t="s">
        <v>49</v>
      </c>
      <c r="AR1556" s="11" t="s">
        <v>66</v>
      </c>
      <c r="AS1556" s="11" t="s">
        <v>55</v>
      </c>
      <c r="AT1556" s="11" t="s">
        <v>66</v>
      </c>
      <c r="AU1556" s="11" t="s">
        <v>61</v>
      </c>
      <c r="AV1556" t="s">
        <v>66</v>
      </c>
      <c r="AW1556" t="s">
        <v>66</v>
      </c>
    </row>
    <row r="1557" spans="1:49" hidden="1" x14ac:dyDescent="0.25">
      <c r="A1557" s="13" t="s">
        <v>1494</v>
      </c>
      <c r="B1557" s="13">
        <v>38481</v>
      </c>
      <c r="C1557" s="13" t="s">
        <v>1587</v>
      </c>
      <c r="D1557" s="13" t="s">
        <v>49</v>
      </c>
      <c r="E1557" s="13" t="s">
        <v>74</v>
      </c>
      <c r="F1557" s="15" t="s">
        <v>84</v>
      </c>
      <c r="G1557" s="13">
        <v>32.159931999999998</v>
      </c>
      <c r="H1557" s="13">
        <v>-103.841589</v>
      </c>
      <c r="I1557" s="16" t="s">
        <v>75</v>
      </c>
      <c r="J1557" s="13" t="s">
        <v>53</v>
      </c>
      <c r="K1557" s="13">
        <v>13</v>
      </c>
      <c r="L1557" s="13">
        <v>14</v>
      </c>
      <c r="M1557" s="13" t="s">
        <v>55</v>
      </c>
      <c r="N1557" s="13" t="s">
        <v>56</v>
      </c>
      <c r="O1557" s="13" t="s">
        <v>1600</v>
      </c>
      <c r="P1557" s="13" t="s">
        <v>58</v>
      </c>
      <c r="Q1557" s="13" t="s">
        <v>58</v>
      </c>
      <c r="R1557" s="13" t="s">
        <v>58</v>
      </c>
      <c r="Y1557" s="13">
        <v>80</v>
      </c>
      <c r="Z1557" s="13" t="s">
        <v>59</v>
      </c>
      <c r="AA1557" s="13">
        <v>80</v>
      </c>
      <c r="AB1557" s="13" t="s">
        <v>59</v>
      </c>
      <c r="AC1557" s="13" t="s">
        <v>67</v>
      </c>
      <c r="AD1557" s="13" t="s">
        <v>61</v>
      </c>
      <c r="AE1557" s="13">
        <v>3.2</v>
      </c>
      <c r="AF1557" s="13" t="s">
        <v>68</v>
      </c>
      <c r="AG1557" s="13" t="s">
        <v>69</v>
      </c>
      <c r="AK1557" s="13" t="s">
        <v>63</v>
      </c>
      <c r="AL1557" s="13">
        <v>8760</v>
      </c>
      <c r="AM1557" s="13" t="s">
        <v>64</v>
      </c>
      <c r="AO1557" s="11">
        <v>44068.419317129628</v>
      </c>
      <c r="AP1557" s="11" t="s">
        <v>66</v>
      </c>
      <c r="AQ1557" s="11" t="s">
        <v>49</v>
      </c>
      <c r="AR1557" s="11" t="s">
        <v>66</v>
      </c>
      <c r="AS1557" s="11" t="s">
        <v>55</v>
      </c>
      <c r="AT1557" s="11" t="s">
        <v>66</v>
      </c>
      <c r="AU1557" s="11" t="s">
        <v>61</v>
      </c>
      <c r="AV1557" t="s">
        <v>66</v>
      </c>
      <c r="AW1557" t="s">
        <v>66</v>
      </c>
    </row>
    <row r="1558" spans="1:49" hidden="1" x14ac:dyDescent="0.25">
      <c r="A1558" s="13" t="s">
        <v>1494</v>
      </c>
      <c r="B1558" s="13">
        <v>38481</v>
      </c>
      <c r="C1558" s="13" t="s">
        <v>1587</v>
      </c>
      <c r="D1558" s="13" t="s">
        <v>49</v>
      </c>
      <c r="E1558" s="13" t="s">
        <v>74</v>
      </c>
      <c r="F1558" s="15" t="s">
        <v>84</v>
      </c>
      <c r="G1558" s="13">
        <v>32.159931999999998</v>
      </c>
      <c r="H1558" s="13">
        <v>-103.841589</v>
      </c>
      <c r="I1558" s="16" t="s">
        <v>75</v>
      </c>
      <c r="J1558" s="13" t="s">
        <v>53</v>
      </c>
      <c r="K1558" s="13">
        <v>14</v>
      </c>
      <c r="L1558" s="13">
        <v>15</v>
      </c>
      <c r="M1558" s="13" t="s">
        <v>55</v>
      </c>
      <c r="N1558" s="13" t="s">
        <v>56</v>
      </c>
      <c r="O1558" s="13" t="s">
        <v>1601</v>
      </c>
      <c r="P1558" s="13" t="s">
        <v>58</v>
      </c>
      <c r="Q1558" s="13" t="s">
        <v>58</v>
      </c>
      <c r="R1558" s="13" t="s">
        <v>58</v>
      </c>
      <c r="Y1558" s="13">
        <v>80</v>
      </c>
      <c r="Z1558" s="13" t="s">
        <v>59</v>
      </c>
      <c r="AA1558" s="13">
        <v>80</v>
      </c>
      <c r="AB1558" s="13" t="s">
        <v>59</v>
      </c>
      <c r="AC1558" s="13" t="s">
        <v>67</v>
      </c>
      <c r="AD1558" s="13" t="s">
        <v>61</v>
      </c>
      <c r="AE1558" s="13">
        <v>3.2</v>
      </c>
      <c r="AF1558" s="13" t="s">
        <v>68</v>
      </c>
      <c r="AG1558" s="13" t="s">
        <v>69</v>
      </c>
      <c r="AK1558" s="13" t="s">
        <v>63</v>
      </c>
      <c r="AL1558" s="13">
        <v>8760</v>
      </c>
      <c r="AM1558" s="13" t="s">
        <v>64</v>
      </c>
      <c r="AO1558" s="11">
        <v>44068.419317129628</v>
      </c>
      <c r="AP1558" s="11" t="s">
        <v>66</v>
      </c>
      <c r="AQ1558" s="11" t="s">
        <v>49</v>
      </c>
      <c r="AR1558" s="11" t="s">
        <v>66</v>
      </c>
      <c r="AS1558" s="11" t="s">
        <v>55</v>
      </c>
      <c r="AT1558" s="11" t="s">
        <v>66</v>
      </c>
      <c r="AU1558" s="11" t="s">
        <v>61</v>
      </c>
      <c r="AV1558" t="s">
        <v>66</v>
      </c>
      <c r="AW1558" t="s">
        <v>66</v>
      </c>
    </row>
    <row r="1559" spans="1:49" hidden="1" x14ac:dyDescent="0.25">
      <c r="A1559" s="13" t="s">
        <v>1494</v>
      </c>
      <c r="B1559" s="13">
        <v>38481</v>
      </c>
      <c r="C1559" s="13" t="s">
        <v>1587</v>
      </c>
      <c r="D1559" s="13" t="s">
        <v>49</v>
      </c>
      <c r="E1559" s="13" t="s">
        <v>74</v>
      </c>
      <c r="F1559" s="15" t="s">
        <v>84</v>
      </c>
      <c r="G1559" s="13">
        <v>32.159931999999998</v>
      </c>
      <c r="H1559" s="13">
        <v>-103.841589</v>
      </c>
      <c r="I1559" s="16" t="s">
        <v>75</v>
      </c>
      <c r="J1559" s="13" t="s">
        <v>53</v>
      </c>
      <c r="K1559" s="13">
        <v>14</v>
      </c>
      <c r="L1559" s="13">
        <v>15</v>
      </c>
      <c r="M1559" s="13" t="s">
        <v>55</v>
      </c>
      <c r="N1559" s="13" t="s">
        <v>56</v>
      </c>
      <c r="O1559" s="13" t="s">
        <v>1601</v>
      </c>
      <c r="P1559" s="13" t="s">
        <v>58</v>
      </c>
      <c r="Q1559" s="13" t="s">
        <v>58</v>
      </c>
      <c r="R1559" s="13" t="s">
        <v>58</v>
      </c>
      <c r="Y1559" s="13">
        <v>80</v>
      </c>
      <c r="Z1559" s="13" t="s">
        <v>59</v>
      </c>
      <c r="AA1559" s="13">
        <v>80</v>
      </c>
      <c r="AB1559" s="13" t="s">
        <v>59</v>
      </c>
      <c r="AC1559" s="13" t="s">
        <v>67</v>
      </c>
      <c r="AD1559" s="13" t="s">
        <v>61</v>
      </c>
      <c r="AE1559" s="13">
        <v>14.1</v>
      </c>
      <c r="AF1559" s="13" t="s">
        <v>62</v>
      </c>
      <c r="AG1559" s="13" t="s">
        <v>69</v>
      </c>
      <c r="AK1559" s="13" t="s">
        <v>63</v>
      </c>
      <c r="AL1559" s="13">
        <v>8760</v>
      </c>
      <c r="AM1559" s="13" t="s">
        <v>64</v>
      </c>
      <c r="AO1559" s="11">
        <v>44068.419317129628</v>
      </c>
      <c r="AP1559" s="11" t="s">
        <v>66</v>
      </c>
      <c r="AQ1559" s="11" t="s">
        <v>49</v>
      </c>
      <c r="AR1559" s="11" t="s">
        <v>66</v>
      </c>
      <c r="AS1559" s="11" t="s">
        <v>55</v>
      </c>
      <c r="AT1559" s="11" t="s">
        <v>66</v>
      </c>
      <c r="AU1559" s="11" t="s">
        <v>61</v>
      </c>
      <c r="AV1559" t="s">
        <v>66</v>
      </c>
      <c r="AW1559" t="s">
        <v>66</v>
      </c>
    </row>
    <row r="1560" spans="1:49" hidden="1" x14ac:dyDescent="0.25">
      <c r="A1560" s="13" t="s">
        <v>1494</v>
      </c>
      <c r="B1560" s="13">
        <v>38481</v>
      </c>
      <c r="C1560" s="13" t="s">
        <v>1587</v>
      </c>
      <c r="D1560" s="13" t="s">
        <v>49</v>
      </c>
      <c r="E1560" s="13" t="s">
        <v>74</v>
      </c>
      <c r="F1560" s="15" t="s">
        <v>84</v>
      </c>
      <c r="G1560" s="13">
        <v>32.159931999999998</v>
      </c>
      <c r="H1560" s="13">
        <v>-103.841589</v>
      </c>
      <c r="I1560" s="16" t="s">
        <v>75</v>
      </c>
      <c r="J1560" s="13" t="s">
        <v>53</v>
      </c>
      <c r="K1560" s="13">
        <v>15</v>
      </c>
      <c r="L1560" s="13">
        <v>16</v>
      </c>
      <c r="M1560" s="13" t="s">
        <v>55</v>
      </c>
      <c r="N1560" s="13" t="s">
        <v>56</v>
      </c>
      <c r="O1560" s="13" t="s">
        <v>1602</v>
      </c>
      <c r="P1560" s="13" t="s">
        <v>58</v>
      </c>
      <c r="Q1560" s="13" t="s">
        <v>58</v>
      </c>
      <c r="R1560" s="13" t="s">
        <v>58</v>
      </c>
      <c r="Y1560" s="13">
        <v>39.14</v>
      </c>
      <c r="Z1560" s="13" t="s">
        <v>59</v>
      </c>
      <c r="AA1560" s="13">
        <v>39.14</v>
      </c>
      <c r="AB1560" s="13" t="s">
        <v>59</v>
      </c>
      <c r="AC1560" s="13" t="s">
        <v>67</v>
      </c>
      <c r="AD1560" s="13" t="s">
        <v>61</v>
      </c>
      <c r="AE1560" s="13">
        <v>1.6</v>
      </c>
      <c r="AF1560" s="13" t="s">
        <v>68</v>
      </c>
      <c r="AG1560" s="13" t="s">
        <v>69</v>
      </c>
      <c r="AK1560" s="13" t="s">
        <v>63</v>
      </c>
      <c r="AL1560" s="13">
        <v>8760</v>
      </c>
      <c r="AM1560" s="13" t="s">
        <v>64</v>
      </c>
      <c r="AO1560" s="11">
        <v>44068.419317129628</v>
      </c>
      <c r="AP1560" s="11" t="s">
        <v>66</v>
      </c>
      <c r="AQ1560" s="11" t="s">
        <v>49</v>
      </c>
      <c r="AR1560" s="11" t="s">
        <v>66</v>
      </c>
      <c r="AS1560" s="11" t="s">
        <v>55</v>
      </c>
      <c r="AT1560" s="11" t="s">
        <v>66</v>
      </c>
      <c r="AU1560" s="11" t="s">
        <v>61</v>
      </c>
      <c r="AV1560" t="s">
        <v>66</v>
      </c>
      <c r="AW1560" t="s">
        <v>66</v>
      </c>
    </row>
    <row r="1561" spans="1:49" hidden="1" x14ac:dyDescent="0.25">
      <c r="A1561" s="13" t="s">
        <v>1494</v>
      </c>
      <c r="B1561" s="13">
        <v>38481</v>
      </c>
      <c r="C1561" s="13" t="s">
        <v>1587</v>
      </c>
      <c r="D1561" s="13" t="s">
        <v>49</v>
      </c>
      <c r="E1561" s="13" t="s">
        <v>74</v>
      </c>
      <c r="F1561" s="15" t="s">
        <v>84</v>
      </c>
      <c r="G1561" s="13">
        <v>32.159931999999998</v>
      </c>
      <c r="H1561" s="13">
        <v>-103.841589</v>
      </c>
      <c r="I1561" s="16" t="s">
        <v>75</v>
      </c>
      <c r="J1561" s="13" t="s">
        <v>53</v>
      </c>
      <c r="K1561" s="13">
        <v>15</v>
      </c>
      <c r="L1561" s="13">
        <v>16</v>
      </c>
      <c r="M1561" s="13" t="s">
        <v>55</v>
      </c>
      <c r="N1561" s="13" t="s">
        <v>56</v>
      </c>
      <c r="O1561" s="13" t="s">
        <v>1602</v>
      </c>
      <c r="P1561" s="13" t="s">
        <v>58</v>
      </c>
      <c r="Q1561" s="13" t="s">
        <v>58</v>
      </c>
      <c r="R1561" s="13" t="s">
        <v>58</v>
      </c>
      <c r="Y1561" s="13">
        <v>39.14</v>
      </c>
      <c r="Z1561" s="13" t="s">
        <v>59</v>
      </c>
      <c r="AA1561" s="13">
        <v>39.14</v>
      </c>
      <c r="AB1561" s="13" t="s">
        <v>59</v>
      </c>
      <c r="AC1561" s="13" t="s">
        <v>67</v>
      </c>
      <c r="AD1561" s="13" t="s">
        <v>61</v>
      </c>
      <c r="AE1561" s="13">
        <v>6.9</v>
      </c>
      <c r="AF1561" s="13" t="s">
        <v>62</v>
      </c>
      <c r="AG1561" s="13" t="s">
        <v>69</v>
      </c>
      <c r="AK1561" s="13" t="s">
        <v>63</v>
      </c>
      <c r="AL1561" s="13">
        <v>8760</v>
      </c>
      <c r="AM1561" s="13" t="s">
        <v>64</v>
      </c>
      <c r="AO1561" s="11">
        <v>44068.419317129628</v>
      </c>
      <c r="AP1561" s="11" t="s">
        <v>66</v>
      </c>
      <c r="AQ1561" s="11" t="s">
        <v>49</v>
      </c>
      <c r="AR1561" s="11" t="s">
        <v>66</v>
      </c>
      <c r="AS1561" s="11" t="s">
        <v>55</v>
      </c>
      <c r="AT1561" s="11" t="s">
        <v>66</v>
      </c>
      <c r="AU1561" s="11" t="s">
        <v>61</v>
      </c>
      <c r="AV1561" t="s">
        <v>66</v>
      </c>
      <c r="AW1561" t="s">
        <v>66</v>
      </c>
    </row>
    <row r="1562" spans="1:49" hidden="1" x14ac:dyDescent="0.25">
      <c r="A1562" s="13" t="s">
        <v>1494</v>
      </c>
      <c r="B1562" s="13">
        <v>38481</v>
      </c>
      <c r="C1562" s="13" t="s">
        <v>1587</v>
      </c>
      <c r="D1562" s="13" t="s">
        <v>49</v>
      </c>
      <c r="E1562" s="13" t="s">
        <v>74</v>
      </c>
      <c r="F1562" s="15" t="s">
        <v>84</v>
      </c>
      <c r="G1562" s="13">
        <v>32.159931999999998</v>
      </c>
      <c r="H1562" s="13">
        <v>-103.841589</v>
      </c>
      <c r="I1562" s="16" t="s">
        <v>75</v>
      </c>
      <c r="J1562" s="13" t="s">
        <v>53</v>
      </c>
      <c r="K1562" s="13">
        <v>16</v>
      </c>
      <c r="L1562" s="13">
        <v>17</v>
      </c>
      <c r="M1562" s="13" t="s">
        <v>55</v>
      </c>
      <c r="N1562" s="13" t="s">
        <v>56</v>
      </c>
      <c r="O1562" s="13" t="s">
        <v>1603</v>
      </c>
      <c r="P1562" s="13" t="s">
        <v>58</v>
      </c>
      <c r="Q1562" s="13" t="s">
        <v>58</v>
      </c>
      <c r="R1562" s="13" t="s">
        <v>58</v>
      </c>
      <c r="Y1562" s="13">
        <v>39.14</v>
      </c>
      <c r="Z1562" s="13" t="s">
        <v>59</v>
      </c>
      <c r="AA1562" s="13">
        <v>39.14</v>
      </c>
      <c r="AB1562" s="13" t="s">
        <v>59</v>
      </c>
      <c r="AC1562" s="13" t="s">
        <v>67</v>
      </c>
      <c r="AD1562" s="13" t="s">
        <v>61</v>
      </c>
      <c r="AE1562" s="13">
        <v>6.9</v>
      </c>
      <c r="AF1562" s="13" t="s">
        <v>62</v>
      </c>
      <c r="AG1562" s="13" t="s">
        <v>69</v>
      </c>
      <c r="AK1562" s="13" t="s">
        <v>63</v>
      </c>
      <c r="AL1562" s="13">
        <v>8760</v>
      </c>
      <c r="AM1562" s="13" t="s">
        <v>64</v>
      </c>
      <c r="AO1562" s="11">
        <v>44068.419317129628</v>
      </c>
      <c r="AP1562" s="11" t="s">
        <v>66</v>
      </c>
      <c r="AQ1562" s="11" t="s">
        <v>49</v>
      </c>
      <c r="AR1562" s="11" t="s">
        <v>66</v>
      </c>
      <c r="AS1562" s="11" t="s">
        <v>55</v>
      </c>
      <c r="AT1562" s="11" t="s">
        <v>66</v>
      </c>
      <c r="AU1562" s="11" t="s">
        <v>61</v>
      </c>
      <c r="AV1562" t="s">
        <v>66</v>
      </c>
      <c r="AW1562" t="s">
        <v>66</v>
      </c>
    </row>
    <row r="1563" spans="1:49" hidden="1" x14ac:dyDescent="0.25">
      <c r="A1563" s="13" t="s">
        <v>1494</v>
      </c>
      <c r="B1563" s="13">
        <v>38481</v>
      </c>
      <c r="C1563" s="13" t="s">
        <v>1587</v>
      </c>
      <c r="D1563" s="13" t="s">
        <v>49</v>
      </c>
      <c r="E1563" s="13" t="s">
        <v>74</v>
      </c>
      <c r="F1563" s="15" t="s">
        <v>84</v>
      </c>
      <c r="G1563" s="13">
        <v>32.159931999999998</v>
      </c>
      <c r="H1563" s="13">
        <v>-103.841589</v>
      </c>
      <c r="I1563" s="16" t="s">
        <v>75</v>
      </c>
      <c r="J1563" s="13" t="s">
        <v>53</v>
      </c>
      <c r="K1563" s="13">
        <v>16</v>
      </c>
      <c r="L1563" s="13">
        <v>17</v>
      </c>
      <c r="M1563" s="13" t="s">
        <v>55</v>
      </c>
      <c r="N1563" s="13" t="s">
        <v>56</v>
      </c>
      <c r="O1563" s="13" t="s">
        <v>1603</v>
      </c>
      <c r="P1563" s="13" t="s">
        <v>58</v>
      </c>
      <c r="Q1563" s="13" t="s">
        <v>58</v>
      </c>
      <c r="R1563" s="13" t="s">
        <v>58</v>
      </c>
      <c r="Y1563" s="13">
        <v>39.14</v>
      </c>
      <c r="Z1563" s="13" t="s">
        <v>59</v>
      </c>
      <c r="AA1563" s="13">
        <v>39.14</v>
      </c>
      <c r="AB1563" s="13" t="s">
        <v>59</v>
      </c>
      <c r="AC1563" s="13" t="s">
        <v>67</v>
      </c>
      <c r="AD1563" s="13" t="s">
        <v>61</v>
      </c>
      <c r="AE1563" s="13">
        <v>1.6</v>
      </c>
      <c r="AF1563" s="13" t="s">
        <v>68</v>
      </c>
      <c r="AG1563" s="13" t="s">
        <v>69</v>
      </c>
      <c r="AK1563" s="13" t="s">
        <v>63</v>
      </c>
      <c r="AL1563" s="13">
        <v>8760</v>
      </c>
      <c r="AM1563" s="13" t="s">
        <v>64</v>
      </c>
      <c r="AO1563" s="11">
        <v>44068.419317129628</v>
      </c>
      <c r="AP1563" s="11" t="s">
        <v>66</v>
      </c>
      <c r="AQ1563" s="11" t="s">
        <v>49</v>
      </c>
      <c r="AR1563" s="11" t="s">
        <v>66</v>
      </c>
      <c r="AS1563" s="11" t="s">
        <v>55</v>
      </c>
      <c r="AT1563" s="11" t="s">
        <v>66</v>
      </c>
      <c r="AU1563" s="11" t="s">
        <v>61</v>
      </c>
      <c r="AV1563" t="s">
        <v>66</v>
      </c>
      <c r="AW1563" t="s">
        <v>66</v>
      </c>
    </row>
    <row r="1564" spans="1:49" hidden="1" x14ac:dyDescent="0.25">
      <c r="A1564" s="13" t="s">
        <v>1494</v>
      </c>
      <c r="B1564" s="13">
        <v>38481</v>
      </c>
      <c r="C1564" s="13" t="s">
        <v>1587</v>
      </c>
      <c r="D1564" s="13" t="s">
        <v>49</v>
      </c>
      <c r="E1564" s="13" t="s">
        <v>74</v>
      </c>
      <c r="F1564" s="15" t="s">
        <v>84</v>
      </c>
      <c r="G1564" s="13">
        <v>32.159931999999998</v>
      </c>
      <c r="H1564" s="13">
        <v>-103.841589</v>
      </c>
      <c r="I1564" s="16" t="s">
        <v>75</v>
      </c>
      <c r="J1564" s="13" t="s">
        <v>53</v>
      </c>
      <c r="K1564" s="13">
        <v>17</v>
      </c>
      <c r="L1564" s="13">
        <v>18</v>
      </c>
      <c r="M1564" s="13" t="s">
        <v>55</v>
      </c>
      <c r="N1564" s="13" t="s">
        <v>56</v>
      </c>
      <c r="O1564" s="13" t="s">
        <v>1604</v>
      </c>
      <c r="P1564" s="13" t="s">
        <v>58</v>
      </c>
      <c r="Q1564" s="13" t="s">
        <v>58</v>
      </c>
      <c r="R1564" s="13" t="s">
        <v>58</v>
      </c>
      <c r="Y1564" s="13">
        <v>39.14</v>
      </c>
      <c r="Z1564" s="13" t="s">
        <v>59</v>
      </c>
      <c r="AA1564" s="13">
        <v>39.14</v>
      </c>
      <c r="AB1564" s="13" t="s">
        <v>59</v>
      </c>
      <c r="AC1564" s="13" t="s">
        <v>67</v>
      </c>
      <c r="AD1564" s="13" t="s">
        <v>61</v>
      </c>
      <c r="AE1564" s="13">
        <v>1.6</v>
      </c>
      <c r="AF1564" s="13" t="s">
        <v>68</v>
      </c>
      <c r="AG1564" s="13" t="s">
        <v>69</v>
      </c>
      <c r="AK1564" s="13" t="s">
        <v>63</v>
      </c>
      <c r="AL1564" s="13">
        <v>8760</v>
      </c>
      <c r="AM1564" s="13" t="s">
        <v>64</v>
      </c>
      <c r="AO1564" s="11">
        <v>44068.419317129628</v>
      </c>
      <c r="AP1564" s="11" t="s">
        <v>66</v>
      </c>
      <c r="AQ1564" s="11" t="s">
        <v>49</v>
      </c>
      <c r="AR1564" s="11" t="s">
        <v>66</v>
      </c>
      <c r="AS1564" s="11" t="s">
        <v>55</v>
      </c>
      <c r="AT1564" s="11" t="s">
        <v>66</v>
      </c>
      <c r="AU1564" s="11" t="s">
        <v>61</v>
      </c>
      <c r="AV1564" t="s">
        <v>66</v>
      </c>
      <c r="AW1564" t="s">
        <v>66</v>
      </c>
    </row>
    <row r="1565" spans="1:49" hidden="1" x14ac:dyDescent="0.25">
      <c r="A1565" s="13" t="s">
        <v>1494</v>
      </c>
      <c r="B1565" s="13">
        <v>38481</v>
      </c>
      <c r="C1565" s="13" t="s">
        <v>1587</v>
      </c>
      <c r="D1565" s="13" t="s">
        <v>49</v>
      </c>
      <c r="E1565" s="13" t="s">
        <v>74</v>
      </c>
      <c r="F1565" s="15" t="s">
        <v>84</v>
      </c>
      <c r="G1565" s="13">
        <v>32.159931999999998</v>
      </c>
      <c r="H1565" s="13">
        <v>-103.841589</v>
      </c>
      <c r="I1565" s="16" t="s">
        <v>75</v>
      </c>
      <c r="J1565" s="13" t="s">
        <v>53</v>
      </c>
      <c r="K1565" s="13">
        <v>17</v>
      </c>
      <c r="L1565" s="13">
        <v>18</v>
      </c>
      <c r="M1565" s="13" t="s">
        <v>55</v>
      </c>
      <c r="N1565" s="13" t="s">
        <v>56</v>
      </c>
      <c r="O1565" s="13" t="s">
        <v>1604</v>
      </c>
      <c r="P1565" s="13" t="s">
        <v>58</v>
      </c>
      <c r="Q1565" s="13" t="s">
        <v>58</v>
      </c>
      <c r="R1565" s="13" t="s">
        <v>58</v>
      </c>
      <c r="Y1565" s="13">
        <v>39.14</v>
      </c>
      <c r="Z1565" s="13" t="s">
        <v>59</v>
      </c>
      <c r="AA1565" s="13">
        <v>39.14</v>
      </c>
      <c r="AB1565" s="13" t="s">
        <v>59</v>
      </c>
      <c r="AC1565" s="13" t="s">
        <v>67</v>
      </c>
      <c r="AD1565" s="13" t="s">
        <v>61</v>
      </c>
      <c r="AE1565" s="13">
        <v>6.9</v>
      </c>
      <c r="AF1565" s="13" t="s">
        <v>62</v>
      </c>
      <c r="AG1565" s="13" t="s">
        <v>69</v>
      </c>
      <c r="AK1565" s="13" t="s">
        <v>63</v>
      </c>
      <c r="AL1565" s="13">
        <v>8760</v>
      </c>
      <c r="AM1565" s="13" t="s">
        <v>64</v>
      </c>
      <c r="AO1565" s="11">
        <v>44068.419317129628</v>
      </c>
      <c r="AP1565" s="11" t="s">
        <v>66</v>
      </c>
      <c r="AQ1565" s="11" t="s">
        <v>49</v>
      </c>
      <c r="AR1565" s="11" t="s">
        <v>66</v>
      </c>
      <c r="AS1565" s="11" t="s">
        <v>55</v>
      </c>
      <c r="AT1565" s="11" t="s">
        <v>66</v>
      </c>
      <c r="AU1565" s="11" t="s">
        <v>61</v>
      </c>
      <c r="AV1565" t="s">
        <v>66</v>
      </c>
      <c r="AW1565" t="s">
        <v>66</v>
      </c>
    </row>
    <row r="1566" spans="1:49" hidden="1" x14ac:dyDescent="0.25">
      <c r="A1566" s="13" t="s">
        <v>1494</v>
      </c>
      <c r="B1566" s="13">
        <v>38481</v>
      </c>
      <c r="C1566" s="13" t="s">
        <v>1587</v>
      </c>
      <c r="D1566" s="13" t="s">
        <v>49</v>
      </c>
      <c r="E1566" s="13" t="s">
        <v>74</v>
      </c>
      <c r="F1566" s="15" t="s">
        <v>84</v>
      </c>
      <c r="G1566" s="13">
        <v>32.159931999999998</v>
      </c>
      <c r="H1566" s="13">
        <v>-103.841589</v>
      </c>
      <c r="I1566" s="16" t="s">
        <v>75</v>
      </c>
      <c r="J1566" s="13" t="s">
        <v>53</v>
      </c>
      <c r="K1566" s="13">
        <v>18</v>
      </c>
      <c r="L1566" s="13">
        <v>19</v>
      </c>
      <c r="M1566" s="13" t="s">
        <v>55</v>
      </c>
      <c r="N1566" s="13" t="s">
        <v>56</v>
      </c>
      <c r="O1566" s="13" t="s">
        <v>1605</v>
      </c>
      <c r="P1566" s="13" t="s">
        <v>58</v>
      </c>
      <c r="Q1566" s="13" t="s">
        <v>58</v>
      </c>
      <c r="R1566" s="13" t="s">
        <v>58</v>
      </c>
      <c r="Y1566" s="13">
        <v>39.14</v>
      </c>
      <c r="Z1566" s="13" t="s">
        <v>59</v>
      </c>
      <c r="AA1566" s="13">
        <v>39.14</v>
      </c>
      <c r="AB1566" s="13" t="s">
        <v>59</v>
      </c>
      <c r="AC1566" s="13" t="s">
        <v>67</v>
      </c>
      <c r="AD1566" s="13" t="s">
        <v>61</v>
      </c>
      <c r="AE1566" s="13">
        <v>1.6</v>
      </c>
      <c r="AF1566" s="13" t="s">
        <v>68</v>
      </c>
      <c r="AG1566" s="13" t="s">
        <v>69</v>
      </c>
      <c r="AK1566" s="13" t="s">
        <v>63</v>
      </c>
      <c r="AL1566" s="13">
        <v>8760</v>
      </c>
      <c r="AM1566" s="13" t="s">
        <v>64</v>
      </c>
      <c r="AO1566" s="11">
        <v>44068.419317129628</v>
      </c>
      <c r="AP1566" s="11" t="s">
        <v>66</v>
      </c>
      <c r="AQ1566" s="11" t="s">
        <v>49</v>
      </c>
      <c r="AR1566" s="11" t="s">
        <v>66</v>
      </c>
      <c r="AS1566" s="11" t="s">
        <v>55</v>
      </c>
      <c r="AT1566" s="11" t="s">
        <v>66</v>
      </c>
      <c r="AU1566" s="11" t="s">
        <v>61</v>
      </c>
      <c r="AV1566" t="s">
        <v>66</v>
      </c>
      <c r="AW1566" t="s">
        <v>66</v>
      </c>
    </row>
    <row r="1567" spans="1:49" hidden="1" x14ac:dyDescent="0.25">
      <c r="A1567" s="13" t="s">
        <v>1494</v>
      </c>
      <c r="B1567" s="13">
        <v>38481</v>
      </c>
      <c r="C1567" s="13" t="s">
        <v>1587</v>
      </c>
      <c r="D1567" s="13" t="s">
        <v>49</v>
      </c>
      <c r="E1567" s="13" t="s">
        <v>74</v>
      </c>
      <c r="F1567" s="15" t="s">
        <v>84</v>
      </c>
      <c r="G1567" s="13">
        <v>32.159931999999998</v>
      </c>
      <c r="H1567" s="13">
        <v>-103.841589</v>
      </c>
      <c r="I1567" s="16" t="s">
        <v>75</v>
      </c>
      <c r="J1567" s="13" t="s">
        <v>53</v>
      </c>
      <c r="K1567" s="13">
        <v>18</v>
      </c>
      <c r="L1567" s="13">
        <v>19</v>
      </c>
      <c r="M1567" s="13" t="s">
        <v>55</v>
      </c>
      <c r="N1567" s="13" t="s">
        <v>56</v>
      </c>
      <c r="O1567" s="13" t="s">
        <v>1605</v>
      </c>
      <c r="P1567" s="13" t="s">
        <v>58</v>
      </c>
      <c r="Q1567" s="13" t="s">
        <v>58</v>
      </c>
      <c r="R1567" s="13" t="s">
        <v>58</v>
      </c>
      <c r="Y1567" s="13">
        <v>39.14</v>
      </c>
      <c r="Z1567" s="13" t="s">
        <v>59</v>
      </c>
      <c r="AA1567" s="13">
        <v>39.14</v>
      </c>
      <c r="AB1567" s="13" t="s">
        <v>59</v>
      </c>
      <c r="AC1567" s="13" t="s">
        <v>67</v>
      </c>
      <c r="AD1567" s="13" t="s">
        <v>61</v>
      </c>
      <c r="AE1567" s="13">
        <v>6.9</v>
      </c>
      <c r="AF1567" s="13" t="s">
        <v>62</v>
      </c>
      <c r="AG1567" s="13" t="s">
        <v>69</v>
      </c>
      <c r="AK1567" s="13" t="s">
        <v>63</v>
      </c>
      <c r="AL1567" s="13">
        <v>8760</v>
      </c>
      <c r="AM1567" s="13" t="s">
        <v>64</v>
      </c>
      <c r="AO1567" s="11">
        <v>44068.419317129628</v>
      </c>
      <c r="AP1567" s="11" t="s">
        <v>66</v>
      </c>
      <c r="AQ1567" s="11" t="s">
        <v>49</v>
      </c>
      <c r="AR1567" s="11" t="s">
        <v>66</v>
      </c>
      <c r="AS1567" s="11" t="s">
        <v>55</v>
      </c>
      <c r="AT1567" s="11" t="s">
        <v>66</v>
      </c>
      <c r="AU1567" s="11" t="s">
        <v>61</v>
      </c>
      <c r="AV1567" t="s">
        <v>66</v>
      </c>
      <c r="AW1567" t="s">
        <v>66</v>
      </c>
    </row>
    <row r="1568" spans="1:49" hidden="1" x14ac:dyDescent="0.25">
      <c r="A1568" s="13" t="s">
        <v>1494</v>
      </c>
      <c r="B1568" s="13">
        <v>38790</v>
      </c>
      <c r="C1568" s="13" t="s">
        <v>1606</v>
      </c>
      <c r="D1568" s="13" t="s">
        <v>49</v>
      </c>
      <c r="E1568" s="13" t="s">
        <v>111</v>
      </c>
      <c r="F1568" s="15" t="s">
        <v>84</v>
      </c>
      <c r="G1568" s="13">
        <v>32.316110999999999</v>
      </c>
      <c r="H1568" s="13">
        <v>-103.816389</v>
      </c>
      <c r="I1568" s="16" t="s">
        <v>52</v>
      </c>
      <c r="J1568" s="13" t="s">
        <v>53</v>
      </c>
      <c r="K1568" s="13">
        <v>24</v>
      </c>
      <c r="L1568" s="13" t="s">
        <v>1500</v>
      </c>
      <c r="M1568" s="13" t="s">
        <v>55</v>
      </c>
      <c r="O1568" s="13" t="s">
        <v>1576</v>
      </c>
      <c r="P1568" s="13" t="s">
        <v>108</v>
      </c>
      <c r="Q1568" s="13" t="s">
        <v>108</v>
      </c>
      <c r="R1568" s="13" t="s">
        <v>108</v>
      </c>
      <c r="Y1568" s="13">
        <v>0.75</v>
      </c>
      <c r="Z1568" s="13" t="s">
        <v>59</v>
      </c>
      <c r="AA1568" s="13">
        <v>0.75</v>
      </c>
      <c r="AB1568" s="13" t="s">
        <v>59</v>
      </c>
      <c r="AC1568" s="13" t="s">
        <v>67</v>
      </c>
      <c r="AD1568" s="13" t="s">
        <v>61</v>
      </c>
      <c r="AE1568" s="13">
        <v>0.11</v>
      </c>
      <c r="AF1568" s="13" t="s">
        <v>68</v>
      </c>
      <c r="AG1568" s="13" t="s">
        <v>69</v>
      </c>
      <c r="AK1568" s="13" t="s">
        <v>63</v>
      </c>
      <c r="AL1568" s="13">
        <v>8760</v>
      </c>
      <c r="AM1568" s="13" t="s">
        <v>64</v>
      </c>
      <c r="AO1568" s="11">
        <v>44068.419317129628</v>
      </c>
      <c r="AP1568" s="11" t="s">
        <v>66</v>
      </c>
      <c r="AQ1568" s="11" t="s">
        <v>49</v>
      </c>
      <c r="AR1568" s="11" t="s">
        <v>66</v>
      </c>
      <c r="AS1568" s="11" t="s">
        <v>55</v>
      </c>
      <c r="AT1568" s="11" t="s">
        <v>66</v>
      </c>
      <c r="AU1568" s="11" t="s">
        <v>61</v>
      </c>
      <c r="AV1568" t="s">
        <v>66</v>
      </c>
      <c r="AW1568" t="s">
        <v>66</v>
      </c>
    </row>
    <row r="1569" spans="1:49" hidden="1" x14ac:dyDescent="0.25">
      <c r="A1569" s="13" t="s">
        <v>1494</v>
      </c>
      <c r="B1569" s="13">
        <v>38790</v>
      </c>
      <c r="C1569" s="13" t="s">
        <v>1606</v>
      </c>
      <c r="D1569" s="13" t="s">
        <v>49</v>
      </c>
      <c r="E1569" s="13" t="s">
        <v>111</v>
      </c>
      <c r="F1569" s="15" t="s">
        <v>84</v>
      </c>
      <c r="G1569" s="13">
        <v>32.316110999999999</v>
      </c>
      <c r="H1569" s="13">
        <v>-103.816389</v>
      </c>
      <c r="I1569" s="16" t="s">
        <v>52</v>
      </c>
      <c r="J1569" s="13" t="s">
        <v>53</v>
      </c>
      <c r="K1569" s="13">
        <v>24</v>
      </c>
      <c r="L1569" s="13" t="s">
        <v>1500</v>
      </c>
      <c r="M1569" s="13" t="s">
        <v>55</v>
      </c>
      <c r="O1569" s="13" t="s">
        <v>1576</v>
      </c>
      <c r="P1569" s="13" t="s">
        <v>108</v>
      </c>
      <c r="Q1569" s="13" t="s">
        <v>108</v>
      </c>
      <c r="R1569" s="13" t="s">
        <v>108</v>
      </c>
      <c r="Y1569" s="13">
        <v>0.75</v>
      </c>
      <c r="Z1569" s="13" t="s">
        <v>59</v>
      </c>
      <c r="AA1569" s="13">
        <v>0.75</v>
      </c>
      <c r="AB1569" s="13" t="s">
        <v>59</v>
      </c>
      <c r="AC1569" s="13" t="s">
        <v>67</v>
      </c>
      <c r="AD1569" s="13" t="s">
        <v>61</v>
      </c>
      <c r="AE1569" s="13">
        <v>0.48</v>
      </c>
      <c r="AF1569" s="13" t="s">
        <v>62</v>
      </c>
      <c r="AG1569" s="13" t="s">
        <v>69</v>
      </c>
      <c r="AK1569" s="13" t="s">
        <v>63</v>
      </c>
      <c r="AL1569" s="13">
        <v>8760</v>
      </c>
      <c r="AM1569" s="13" t="s">
        <v>64</v>
      </c>
      <c r="AO1569" s="11">
        <v>44068.419317129628</v>
      </c>
      <c r="AP1569" s="11" t="s">
        <v>66</v>
      </c>
      <c r="AQ1569" s="11" t="s">
        <v>49</v>
      </c>
      <c r="AR1569" s="11" t="s">
        <v>66</v>
      </c>
      <c r="AS1569" s="11" t="s">
        <v>55</v>
      </c>
      <c r="AT1569" s="11" t="s">
        <v>66</v>
      </c>
      <c r="AU1569" s="11" t="s">
        <v>61</v>
      </c>
      <c r="AV1569" t="s">
        <v>66</v>
      </c>
      <c r="AW1569" t="s">
        <v>66</v>
      </c>
    </row>
    <row r="1570" spans="1:49" hidden="1" x14ac:dyDescent="0.25">
      <c r="A1570" s="13" t="s">
        <v>1494</v>
      </c>
      <c r="B1570" s="13">
        <v>38790</v>
      </c>
      <c r="C1570" s="13" t="s">
        <v>1606</v>
      </c>
      <c r="D1570" s="13" t="s">
        <v>49</v>
      </c>
      <c r="E1570" s="13" t="s">
        <v>111</v>
      </c>
      <c r="F1570" s="15" t="s">
        <v>84</v>
      </c>
      <c r="G1570" s="13">
        <v>32.316110999999999</v>
      </c>
      <c r="H1570" s="13">
        <v>-103.816389</v>
      </c>
      <c r="I1570" s="16" t="s">
        <v>52</v>
      </c>
      <c r="J1570" s="13" t="s">
        <v>53</v>
      </c>
      <c r="K1570" s="13">
        <v>25</v>
      </c>
      <c r="L1570" s="13" t="s">
        <v>1502</v>
      </c>
      <c r="M1570" s="13" t="s">
        <v>55</v>
      </c>
      <c r="O1570" s="13" t="s">
        <v>1576</v>
      </c>
      <c r="P1570" s="13" t="s">
        <v>108</v>
      </c>
      <c r="Q1570" s="13" t="s">
        <v>108</v>
      </c>
      <c r="R1570" s="13" t="s">
        <v>108</v>
      </c>
      <c r="Y1570" s="13">
        <v>0.75</v>
      </c>
      <c r="Z1570" s="13" t="s">
        <v>59</v>
      </c>
      <c r="AA1570" s="13">
        <v>0.75</v>
      </c>
      <c r="AB1570" s="13" t="s">
        <v>59</v>
      </c>
      <c r="AC1570" s="13" t="s">
        <v>67</v>
      </c>
      <c r="AD1570" s="13" t="s">
        <v>61</v>
      </c>
      <c r="AE1570" s="13">
        <v>0.48</v>
      </c>
      <c r="AF1570" s="13" t="s">
        <v>62</v>
      </c>
      <c r="AG1570" s="13" t="s">
        <v>69</v>
      </c>
      <c r="AK1570" s="13" t="s">
        <v>63</v>
      </c>
      <c r="AL1570" s="13">
        <v>8760</v>
      </c>
      <c r="AM1570" s="13" t="s">
        <v>64</v>
      </c>
      <c r="AO1570" s="11">
        <v>44068.419317129628</v>
      </c>
      <c r="AP1570" s="11" t="s">
        <v>66</v>
      </c>
      <c r="AQ1570" s="11" t="s">
        <v>49</v>
      </c>
      <c r="AR1570" s="11" t="s">
        <v>66</v>
      </c>
      <c r="AS1570" s="11" t="s">
        <v>55</v>
      </c>
      <c r="AT1570" s="11" t="s">
        <v>66</v>
      </c>
      <c r="AU1570" s="11" t="s">
        <v>61</v>
      </c>
      <c r="AV1570" t="s">
        <v>66</v>
      </c>
      <c r="AW1570" t="s">
        <v>66</v>
      </c>
    </row>
    <row r="1571" spans="1:49" hidden="1" x14ac:dyDescent="0.25">
      <c r="A1571" s="13" t="s">
        <v>1494</v>
      </c>
      <c r="B1571" s="13">
        <v>38790</v>
      </c>
      <c r="C1571" s="13" t="s">
        <v>1606</v>
      </c>
      <c r="D1571" s="13" t="s">
        <v>49</v>
      </c>
      <c r="E1571" s="13" t="s">
        <v>111</v>
      </c>
      <c r="F1571" s="15" t="s">
        <v>84</v>
      </c>
      <c r="G1571" s="13">
        <v>32.316110999999999</v>
      </c>
      <c r="H1571" s="13">
        <v>-103.816389</v>
      </c>
      <c r="I1571" s="16" t="s">
        <v>52</v>
      </c>
      <c r="J1571" s="13" t="s">
        <v>53</v>
      </c>
      <c r="K1571" s="13">
        <v>25</v>
      </c>
      <c r="L1571" s="13" t="s">
        <v>1502</v>
      </c>
      <c r="M1571" s="13" t="s">
        <v>55</v>
      </c>
      <c r="O1571" s="13" t="s">
        <v>1576</v>
      </c>
      <c r="P1571" s="13" t="s">
        <v>108</v>
      </c>
      <c r="Q1571" s="13" t="s">
        <v>108</v>
      </c>
      <c r="R1571" s="13" t="s">
        <v>108</v>
      </c>
      <c r="Y1571" s="13">
        <v>0.75</v>
      </c>
      <c r="Z1571" s="13" t="s">
        <v>59</v>
      </c>
      <c r="AA1571" s="13">
        <v>0.75</v>
      </c>
      <c r="AB1571" s="13" t="s">
        <v>59</v>
      </c>
      <c r="AC1571" s="13" t="s">
        <v>67</v>
      </c>
      <c r="AD1571" s="13" t="s">
        <v>61</v>
      </c>
      <c r="AE1571" s="13">
        <v>0.11</v>
      </c>
      <c r="AF1571" s="13" t="s">
        <v>68</v>
      </c>
      <c r="AG1571" s="13" t="s">
        <v>69</v>
      </c>
      <c r="AK1571" s="13" t="s">
        <v>63</v>
      </c>
      <c r="AL1571" s="13">
        <v>8760</v>
      </c>
      <c r="AM1571" s="13" t="s">
        <v>64</v>
      </c>
      <c r="AO1571" s="11">
        <v>44068.419317129628</v>
      </c>
      <c r="AP1571" s="11" t="s">
        <v>66</v>
      </c>
      <c r="AQ1571" s="11" t="s">
        <v>49</v>
      </c>
      <c r="AR1571" s="11" t="s">
        <v>66</v>
      </c>
      <c r="AS1571" s="11" t="s">
        <v>55</v>
      </c>
      <c r="AT1571" s="11" t="s">
        <v>66</v>
      </c>
      <c r="AU1571" s="11" t="s">
        <v>61</v>
      </c>
      <c r="AV1571" t="s">
        <v>66</v>
      </c>
      <c r="AW1571" t="s">
        <v>66</v>
      </c>
    </row>
    <row r="1572" spans="1:49" hidden="1" x14ac:dyDescent="0.25">
      <c r="A1572" s="13" t="s">
        <v>1494</v>
      </c>
      <c r="B1572" s="13">
        <v>38790</v>
      </c>
      <c r="C1572" s="13" t="s">
        <v>1606</v>
      </c>
      <c r="D1572" s="13" t="s">
        <v>49</v>
      </c>
      <c r="E1572" s="13" t="s">
        <v>111</v>
      </c>
      <c r="F1572" s="15" t="s">
        <v>84</v>
      </c>
      <c r="G1572" s="13">
        <v>32.316110999999999</v>
      </c>
      <c r="H1572" s="13">
        <v>-103.816389</v>
      </c>
      <c r="I1572" s="16" t="s">
        <v>52</v>
      </c>
      <c r="J1572" s="13" t="s">
        <v>53</v>
      </c>
      <c r="K1572" s="13">
        <v>26</v>
      </c>
      <c r="L1572" s="13" t="s">
        <v>1503</v>
      </c>
      <c r="M1572" s="13" t="s">
        <v>55</v>
      </c>
      <c r="O1572" s="13" t="s">
        <v>1577</v>
      </c>
      <c r="P1572" s="13" t="s">
        <v>108</v>
      </c>
      <c r="Q1572" s="13" t="s">
        <v>108</v>
      </c>
      <c r="R1572" s="13" t="s">
        <v>108</v>
      </c>
      <c r="Y1572" s="13">
        <v>1.5</v>
      </c>
      <c r="Z1572" s="13" t="s">
        <v>59</v>
      </c>
      <c r="AA1572" s="13">
        <v>1.5</v>
      </c>
      <c r="AB1572" s="13" t="s">
        <v>59</v>
      </c>
      <c r="AC1572" s="13" t="s">
        <v>67</v>
      </c>
      <c r="AD1572" s="13" t="s">
        <v>61</v>
      </c>
      <c r="AE1572" s="13">
        <v>0.22</v>
      </c>
      <c r="AF1572" s="13" t="s">
        <v>68</v>
      </c>
      <c r="AG1572" s="13" t="s">
        <v>69</v>
      </c>
      <c r="AK1572" s="13" t="s">
        <v>63</v>
      </c>
      <c r="AL1572" s="13">
        <v>8760</v>
      </c>
      <c r="AM1572" s="13" t="s">
        <v>64</v>
      </c>
      <c r="AO1572" s="11">
        <v>44068.419317129628</v>
      </c>
      <c r="AP1572" s="11" t="s">
        <v>66</v>
      </c>
      <c r="AQ1572" s="11" t="s">
        <v>49</v>
      </c>
      <c r="AR1572" s="11" t="s">
        <v>66</v>
      </c>
      <c r="AS1572" s="11" t="s">
        <v>55</v>
      </c>
      <c r="AT1572" s="11" t="s">
        <v>66</v>
      </c>
      <c r="AU1572" s="11" t="s">
        <v>61</v>
      </c>
      <c r="AV1572" t="s">
        <v>66</v>
      </c>
      <c r="AW1572" t="s">
        <v>66</v>
      </c>
    </row>
    <row r="1573" spans="1:49" hidden="1" x14ac:dyDescent="0.25">
      <c r="A1573" s="13" t="s">
        <v>1494</v>
      </c>
      <c r="B1573" s="13">
        <v>38790</v>
      </c>
      <c r="C1573" s="13" t="s">
        <v>1606</v>
      </c>
      <c r="D1573" s="13" t="s">
        <v>49</v>
      </c>
      <c r="E1573" s="13" t="s">
        <v>111</v>
      </c>
      <c r="F1573" s="15" t="s">
        <v>84</v>
      </c>
      <c r="G1573" s="13">
        <v>32.316110999999999</v>
      </c>
      <c r="H1573" s="13">
        <v>-103.816389</v>
      </c>
      <c r="I1573" s="16" t="s">
        <v>52</v>
      </c>
      <c r="J1573" s="13" t="s">
        <v>53</v>
      </c>
      <c r="K1573" s="13">
        <v>26</v>
      </c>
      <c r="L1573" s="13" t="s">
        <v>1503</v>
      </c>
      <c r="M1573" s="13" t="s">
        <v>55</v>
      </c>
      <c r="O1573" s="13" t="s">
        <v>1577</v>
      </c>
      <c r="P1573" s="13" t="s">
        <v>108</v>
      </c>
      <c r="Q1573" s="13" t="s">
        <v>108</v>
      </c>
      <c r="R1573" s="13" t="s">
        <v>108</v>
      </c>
      <c r="Y1573" s="13">
        <v>1.5</v>
      </c>
      <c r="Z1573" s="13" t="s">
        <v>59</v>
      </c>
      <c r="AA1573" s="13">
        <v>1.5</v>
      </c>
      <c r="AB1573" s="13" t="s">
        <v>59</v>
      </c>
      <c r="AC1573" s="13" t="s">
        <v>67</v>
      </c>
      <c r="AD1573" s="13" t="s">
        <v>61</v>
      </c>
      <c r="AE1573" s="13">
        <v>0.96</v>
      </c>
      <c r="AF1573" s="13" t="s">
        <v>62</v>
      </c>
      <c r="AG1573" s="13" t="s">
        <v>69</v>
      </c>
      <c r="AK1573" s="13" t="s">
        <v>63</v>
      </c>
      <c r="AL1573" s="13">
        <v>8760</v>
      </c>
      <c r="AM1573" s="13" t="s">
        <v>64</v>
      </c>
      <c r="AO1573" s="11">
        <v>44068.419317129628</v>
      </c>
      <c r="AP1573" s="11" t="s">
        <v>66</v>
      </c>
      <c r="AQ1573" s="11" t="s">
        <v>49</v>
      </c>
      <c r="AR1573" s="11" t="s">
        <v>66</v>
      </c>
      <c r="AS1573" s="11" t="s">
        <v>55</v>
      </c>
      <c r="AT1573" s="11" t="s">
        <v>66</v>
      </c>
      <c r="AU1573" s="11" t="s">
        <v>61</v>
      </c>
      <c r="AV1573" t="s">
        <v>66</v>
      </c>
      <c r="AW1573" t="s">
        <v>66</v>
      </c>
    </row>
    <row r="1574" spans="1:49" hidden="1" x14ac:dyDescent="0.25">
      <c r="A1574" s="13" t="s">
        <v>1494</v>
      </c>
      <c r="B1574" s="13">
        <v>38791</v>
      </c>
      <c r="C1574" s="13" t="s">
        <v>1607</v>
      </c>
      <c r="D1574" s="13" t="s">
        <v>49</v>
      </c>
      <c r="E1574" s="13" t="s">
        <v>111</v>
      </c>
      <c r="F1574" s="15" t="s">
        <v>84</v>
      </c>
      <c r="G1574" s="13">
        <v>32.445278000000002</v>
      </c>
      <c r="H1574" s="13">
        <v>-103.844444</v>
      </c>
      <c r="I1574" s="16" t="s">
        <v>52</v>
      </c>
      <c r="J1574" s="13" t="s">
        <v>53</v>
      </c>
      <c r="K1574" s="13">
        <v>20</v>
      </c>
      <c r="L1574" s="13" t="s">
        <v>1500</v>
      </c>
      <c r="M1574" s="13" t="s">
        <v>55</v>
      </c>
      <c r="O1574" s="13" t="s">
        <v>1576</v>
      </c>
      <c r="P1574" s="13" t="s">
        <v>108</v>
      </c>
      <c r="Q1574" s="13" t="s">
        <v>108</v>
      </c>
      <c r="R1574" s="13" t="s">
        <v>108</v>
      </c>
      <c r="Y1574" s="13">
        <v>0.75</v>
      </c>
      <c r="Z1574" s="13" t="s">
        <v>59</v>
      </c>
      <c r="AA1574" s="13">
        <v>0.75</v>
      </c>
      <c r="AB1574" s="13" t="s">
        <v>59</v>
      </c>
      <c r="AC1574" s="13" t="s">
        <v>67</v>
      </c>
      <c r="AD1574" s="13" t="s">
        <v>61</v>
      </c>
      <c r="AE1574" s="13">
        <v>0.48</v>
      </c>
      <c r="AF1574" s="13" t="s">
        <v>62</v>
      </c>
      <c r="AG1574" s="13" t="s">
        <v>69</v>
      </c>
      <c r="AK1574" s="13" t="s">
        <v>63</v>
      </c>
      <c r="AL1574" s="13">
        <v>8760</v>
      </c>
      <c r="AM1574" s="13" t="s">
        <v>64</v>
      </c>
      <c r="AO1574" s="11">
        <v>44068.419317129628</v>
      </c>
      <c r="AP1574" s="11" t="s">
        <v>66</v>
      </c>
      <c r="AQ1574" s="11" t="s">
        <v>49</v>
      </c>
      <c r="AR1574" s="11" t="s">
        <v>66</v>
      </c>
      <c r="AS1574" s="11" t="s">
        <v>55</v>
      </c>
      <c r="AT1574" s="11" t="s">
        <v>66</v>
      </c>
      <c r="AU1574" s="11" t="s">
        <v>61</v>
      </c>
      <c r="AV1574" t="s">
        <v>66</v>
      </c>
      <c r="AW1574" t="s">
        <v>66</v>
      </c>
    </row>
    <row r="1575" spans="1:49" hidden="1" x14ac:dyDescent="0.25">
      <c r="A1575" s="13" t="s">
        <v>1494</v>
      </c>
      <c r="B1575" s="13">
        <v>38791</v>
      </c>
      <c r="C1575" s="13" t="s">
        <v>1607</v>
      </c>
      <c r="D1575" s="13" t="s">
        <v>49</v>
      </c>
      <c r="E1575" s="13" t="s">
        <v>111</v>
      </c>
      <c r="F1575" s="15" t="s">
        <v>84</v>
      </c>
      <c r="G1575" s="13">
        <v>32.445278000000002</v>
      </c>
      <c r="H1575" s="13">
        <v>-103.844444</v>
      </c>
      <c r="I1575" s="16" t="s">
        <v>52</v>
      </c>
      <c r="J1575" s="13" t="s">
        <v>53</v>
      </c>
      <c r="K1575" s="13">
        <v>20</v>
      </c>
      <c r="L1575" s="13" t="s">
        <v>1500</v>
      </c>
      <c r="M1575" s="13" t="s">
        <v>55</v>
      </c>
      <c r="O1575" s="13" t="s">
        <v>1576</v>
      </c>
      <c r="P1575" s="13" t="s">
        <v>108</v>
      </c>
      <c r="Q1575" s="13" t="s">
        <v>108</v>
      </c>
      <c r="R1575" s="13" t="s">
        <v>108</v>
      </c>
      <c r="Y1575" s="13">
        <v>0.75</v>
      </c>
      <c r="Z1575" s="13" t="s">
        <v>59</v>
      </c>
      <c r="AA1575" s="13">
        <v>0.75</v>
      </c>
      <c r="AB1575" s="13" t="s">
        <v>59</v>
      </c>
      <c r="AC1575" s="13" t="s">
        <v>67</v>
      </c>
      <c r="AD1575" s="13" t="s">
        <v>61</v>
      </c>
      <c r="AE1575" s="13">
        <v>0.11</v>
      </c>
      <c r="AF1575" s="13" t="s">
        <v>68</v>
      </c>
      <c r="AG1575" s="13" t="s">
        <v>69</v>
      </c>
      <c r="AK1575" s="13" t="s">
        <v>63</v>
      </c>
      <c r="AL1575" s="13">
        <v>8760</v>
      </c>
      <c r="AM1575" s="13" t="s">
        <v>64</v>
      </c>
      <c r="AO1575" s="11">
        <v>44068.419317129628</v>
      </c>
      <c r="AP1575" s="11" t="s">
        <v>66</v>
      </c>
      <c r="AQ1575" s="11" t="s">
        <v>49</v>
      </c>
      <c r="AR1575" s="11" t="s">
        <v>66</v>
      </c>
      <c r="AS1575" s="11" t="s">
        <v>55</v>
      </c>
      <c r="AT1575" s="11" t="s">
        <v>66</v>
      </c>
      <c r="AU1575" s="11" t="s">
        <v>61</v>
      </c>
      <c r="AV1575" t="s">
        <v>66</v>
      </c>
      <c r="AW1575" t="s">
        <v>66</v>
      </c>
    </row>
    <row r="1576" spans="1:49" hidden="1" x14ac:dyDescent="0.25">
      <c r="A1576" s="13" t="s">
        <v>1494</v>
      </c>
      <c r="B1576" s="13">
        <v>38791</v>
      </c>
      <c r="C1576" s="13" t="s">
        <v>1607</v>
      </c>
      <c r="D1576" s="13" t="s">
        <v>49</v>
      </c>
      <c r="E1576" s="13" t="s">
        <v>111</v>
      </c>
      <c r="F1576" s="15" t="s">
        <v>84</v>
      </c>
      <c r="G1576" s="13">
        <v>32.445278000000002</v>
      </c>
      <c r="H1576" s="13">
        <v>-103.844444</v>
      </c>
      <c r="I1576" s="16" t="s">
        <v>52</v>
      </c>
      <c r="J1576" s="13" t="s">
        <v>53</v>
      </c>
      <c r="K1576" s="13">
        <v>21</v>
      </c>
      <c r="L1576" s="13" t="s">
        <v>1502</v>
      </c>
      <c r="M1576" s="13" t="s">
        <v>55</v>
      </c>
      <c r="N1576" s="13" t="s">
        <v>56</v>
      </c>
      <c r="O1576" s="13" t="s">
        <v>1576</v>
      </c>
      <c r="P1576" s="13" t="s">
        <v>108</v>
      </c>
      <c r="Q1576" s="13" t="s">
        <v>108</v>
      </c>
      <c r="R1576" s="13" t="s">
        <v>108</v>
      </c>
      <c r="Y1576" s="13">
        <v>0.75</v>
      </c>
      <c r="Z1576" s="13" t="s">
        <v>59</v>
      </c>
      <c r="AA1576" s="13">
        <v>0.75</v>
      </c>
      <c r="AB1576" s="13" t="s">
        <v>59</v>
      </c>
      <c r="AC1576" s="13" t="s">
        <v>67</v>
      </c>
      <c r="AD1576" s="13" t="s">
        <v>61</v>
      </c>
      <c r="AE1576" s="13">
        <v>0.11</v>
      </c>
      <c r="AF1576" s="13" t="s">
        <v>68</v>
      </c>
      <c r="AG1576" s="13" t="s">
        <v>69</v>
      </c>
      <c r="AK1576" s="13" t="s">
        <v>63</v>
      </c>
      <c r="AL1576" s="13">
        <v>8760</v>
      </c>
      <c r="AM1576" s="13" t="s">
        <v>64</v>
      </c>
      <c r="AO1576" s="11">
        <v>44068.419317129628</v>
      </c>
      <c r="AP1576" s="11" t="s">
        <v>66</v>
      </c>
      <c r="AQ1576" s="11" t="s">
        <v>49</v>
      </c>
      <c r="AR1576" s="11" t="s">
        <v>66</v>
      </c>
      <c r="AS1576" s="11" t="s">
        <v>55</v>
      </c>
      <c r="AT1576" s="11" t="s">
        <v>66</v>
      </c>
      <c r="AU1576" s="11" t="s">
        <v>61</v>
      </c>
      <c r="AV1576" t="s">
        <v>66</v>
      </c>
      <c r="AW1576" t="s">
        <v>66</v>
      </c>
    </row>
    <row r="1577" spans="1:49" hidden="1" x14ac:dyDescent="0.25">
      <c r="A1577" s="13" t="s">
        <v>1494</v>
      </c>
      <c r="B1577" s="13">
        <v>38791</v>
      </c>
      <c r="C1577" s="13" t="s">
        <v>1607</v>
      </c>
      <c r="D1577" s="13" t="s">
        <v>49</v>
      </c>
      <c r="E1577" s="13" t="s">
        <v>111</v>
      </c>
      <c r="F1577" s="15" t="s">
        <v>84</v>
      </c>
      <c r="G1577" s="13">
        <v>32.445278000000002</v>
      </c>
      <c r="H1577" s="13">
        <v>-103.844444</v>
      </c>
      <c r="I1577" s="16" t="s">
        <v>52</v>
      </c>
      <c r="J1577" s="13" t="s">
        <v>53</v>
      </c>
      <c r="K1577" s="13">
        <v>21</v>
      </c>
      <c r="L1577" s="13" t="s">
        <v>1502</v>
      </c>
      <c r="M1577" s="13" t="s">
        <v>55</v>
      </c>
      <c r="N1577" s="13" t="s">
        <v>56</v>
      </c>
      <c r="O1577" s="13" t="s">
        <v>1576</v>
      </c>
      <c r="P1577" s="13" t="s">
        <v>108</v>
      </c>
      <c r="Q1577" s="13" t="s">
        <v>108</v>
      </c>
      <c r="R1577" s="13" t="s">
        <v>108</v>
      </c>
      <c r="Y1577" s="13">
        <v>0.75</v>
      </c>
      <c r="Z1577" s="13" t="s">
        <v>59</v>
      </c>
      <c r="AA1577" s="13">
        <v>0.75</v>
      </c>
      <c r="AB1577" s="13" t="s">
        <v>59</v>
      </c>
      <c r="AC1577" s="13" t="s">
        <v>67</v>
      </c>
      <c r="AD1577" s="13" t="s">
        <v>61</v>
      </c>
      <c r="AE1577" s="13">
        <v>0.48</v>
      </c>
      <c r="AF1577" s="13" t="s">
        <v>62</v>
      </c>
      <c r="AG1577" s="13" t="s">
        <v>69</v>
      </c>
      <c r="AK1577" s="13" t="s">
        <v>63</v>
      </c>
      <c r="AL1577" s="13">
        <v>8760</v>
      </c>
      <c r="AM1577" s="13" t="s">
        <v>64</v>
      </c>
      <c r="AO1577" s="11">
        <v>44068.419317129628</v>
      </c>
      <c r="AP1577" s="11" t="s">
        <v>66</v>
      </c>
      <c r="AQ1577" s="11" t="s">
        <v>49</v>
      </c>
      <c r="AR1577" s="11" t="s">
        <v>66</v>
      </c>
      <c r="AS1577" s="11" t="s">
        <v>55</v>
      </c>
      <c r="AT1577" s="11" t="s">
        <v>66</v>
      </c>
      <c r="AU1577" s="11" t="s">
        <v>61</v>
      </c>
      <c r="AV1577" t="s">
        <v>66</v>
      </c>
      <c r="AW1577" t="s">
        <v>66</v>
      </c>
    </row>
    <row r="1578" spans="1:49" hidden="1" x14ac:dyDescent="0.25">
      <c r="A1578" s="13" t="s">
        <v>1494</v>
      </c>
      <c r="B1578" s="13">
        <v>38791</v>
      </c>
      <c r="C1578" s="13" t="s">
        <v>1607</v>
      </c>
      <c r="D1578" s="13" t="s">
        <v>49</v>
      </c>
      <c r="E1578" s="13" t="s">
        <v>111</v>
      </c>
      <c r="F1578" s="15" t="s">
        <v>84</v>
      </c>
      <c r="G1578" s="13">
        <v>32.445278000000002</v>
      </c>
      <c r="H1578" s="13">
        <v>-103.844444</v>
      </c>
      <c r="I1578" s="16" t="s">
        <v>52</v>
      </c>
      <c r="J1578" s="13" t="s">
        <v>53</v>
      </c>
      <c r="K1578" s="13">
        <v>22</v>
      </c>
      <c r="L1578" s="13" t="s">
        <v>1503</v>
      </c>
      <c r="M1578" s="13" t="s">
        <v>55</v>
      </c>
      <c r="N1578" s="13" t="s">
        <v>56</v>
      </c>
      <c r="O1578" s="13" t="s">
        <v>1577</v>
      </c>
      <c r="P1578" s="13" t="s">
        <v>108</v>
      </c>
      <c r="Q1578" s="13" t="s">
        <v>108</v>
      </c>
      <c r="R1578" s="13" t="s">
        <v>108</v>
      </c>
      <c r="Y1578" s="13">
        <v>1.5</v>
      </c>
      <c r="Z1578" s="13" t="s">
        <v>59</v>
      </c>
      <c r="AA1578" s="13">
        <v>1.5</v>
      </c>
      <c r="AB1578" s="13" t="s">
        <v>59</v>
      </c>
      <c r="AC1578" s="13" t="s">
        <v>67</v>
      </c>
      <c r="AD1578" s="13" t="s">
        <v>61</v>
      </c>
      <c r="AE1578" s="13">
        <v>0.96</v>
      </c>
      <c r="AF1578" s="13" t="s">
        <v>62</v>
      </c>
      <c r="AG1578" s="13" t="s">
        <v>69</v>
      </c>
      <c r="AK1578" s="13" t="s">
        <v>63</v>
      </c>
      <c r="AL1578" s="13">
        <v>8760</v>
      </c>
      <c r="AM1578" s="13" t="s">
        <v>64</v>
      </c>
      <c r="AO1578" s="11">
        <v>44068.419317129628</v>
      </c>
      <c r="AP1578" s="11" t="s">
        <v>66</v>
      </c>
      <c r="AQ1578" s="11" t="s">
        <v>49</v>
      </c>
      <c r="AR1578" s="11" t="s">
        <v>66</v>
      </c>
      <c r="AS1578" s="11" t="s">
        <v>55</v>
      </c>
      <c r="AT1578" s="11" t="s">
        <v>66</v>
      </c>
      <c r="AU1578" s="11" t="s">
        <v>61</v>
      </c>
      <c r="AV1578" t="s">
        <v>66</v>
      </c>
      <c r="AW1578" t="s">
        <v>66</v>
      </c>
    </row>
    <row r="1579" spans="1:49" hidden="1" x14ac:dyDescent="0.25">
      <c r="A1579" s="13" t="s">
        <v>1494</v>
      </c>
      <c r="B1579" s="13">
        <v>38791</v>
      </c>
      <c r="C1579" s="13" t="s">
        <v>1607</v>
      </c>
      <c r="D1579" s="13" t="s">
        <v>49</v>
      </c>
      <c r="E1579" s="13" t="s">
        <v>111</v>
      </c>
      <c r="F1579" s="15" t="s">
        <v>84</v>
      </c>
      <c r="G1579" s="13">
        <v>32.445278000000002</v>
      </c>
      <c r="H1579" s="13">
        <v>-103.844444</v>
      </c>
      <c r="I1579" s="16" t="s">
        <v>52</v>
      </c>
      <c r="J1579" s="13" t="s">
        <v>53</v>
      </c>
      <c r="K1579" s="13">
        <v>22</v>
      </c>
      <c r="L1579" s="13" t="s">
        <v>1503</v>
      </c>
      <c r="M1579" s="13" t="s">
        <v>55</v>
      </c>
      <c r="N1579" s="13" t="s">
        <v>56</v>
      </c>
      <c r="O1579" s="13" t="s">
        <v>1577</v>
      </c>
      <c r="P1579" s="13" t="s">
        <v>108</v>
      </c>
      <c r="Q1579" s="13" t="s">
        <v>108</v>
      </c>
      <c r="R1579" s="13" t="s">
        <v>108</v>
      </c>
      <c r="Y1579" s="13">
        <v>1.5</v>
      </c>
      <c r="Z1579" s="13" t="s">
        <v>59</v>
      </c>
      <c r="AA1579" s="13">
        <v>1.5</v>
      </c>
      <c r="AB1579" s="13" t="s">
        <v>59</v>
      </c>
      <c r="AC1579" s="13" t="s">
        <v>67</v>
      </c>
      <c r="AD1579" s="13" t="s">
        <v>61</v>
      </c>
      <c r="AE1579" s="13">
        <v>0.22</v>
      </c>
      <c r="AF1579" s="13" t="s">
        <v>68</v>
      </c>
      <c r="AG1579" s="13" t="s">
        <v>69</v>
      </c>
      <c r="AK1579" s="13" t="s">
        <v>63</v>
      </c>
      <c r="AL1579" s="13">
        <v>8760</v>
      </c>
      <c r="AM1579" s="13" t="s">
        <v>64</v>
      </c>
      <c r="AO1579" s="11">
        <v>44068.419317129628</v>
      </c>
      <c r="AP1579" s="11" t="s">
        <v>66</v>
      </c>
      <c r="AQ1579" s="11" t="s">
        <v>49</v>
      </c>
      <c r="AR1579" s="11" t="s">
        <v>66</v>
      </c>
      <c r="AS1579" s="11" t="s">
        <v>55</v>
      </c>
      <c r="AT1579" s="11" t="s">
        <v>66</v>
      </c>
      <c r="AU1579" s="11" t="s">
        <v>61</v>
      </c>
      <c r="AV1579" t="s">
        <v>66</v>
      </c>
      <c r="AW1579" t="s">
        <v>66</v>
      </c>
    </row>
    <row r="1580" spans="1:49" hidden="1" x14ac:dyDescent="0.25">
      <c r="A1580" s="13" t="s">
        <v>1494</v>
      </c>
      <c r="B1580" s="13">
        <v>38798</v>
      </c>
      <c r="C1580" s="13" t="s">
        <v>1608</v>
      </c>
      <c r="D1580" s="13" t="s">
        <v>49</v>
      </c>
      <c r="E1580" s="13" t="s">
        <v>111</v>
      </c>
      <c r="F1580" s="15" t="s">
        <v>84</v>
      </c>
      <c r="G1580" s="13">
        <v>32.558332999999998</v>
      </c>
      <c r="H1580" s="13">
        <v>-103.856944</v>
      </c>
      <c r="I1580" s="16" t="s">
        <v>52</v>
      </c>
      <c r="J1580" s="13" t="s">
        <v>53</v>
      </c>
      <c r="K1580" s="13">
        <v>34</v>
      </c>
      <c r="L1580" s="13" t="s">
        <v>1500</v>
      </c>
      <c r="M1580" s="13" t="s">
        <v>55</v>
      </c>
      <c r="N1580" s="13" t="s">
        <v>56</v>
      </c>
      <c r="O1580" s="13" t="s">
        <v>1576</v>
      </c>
      <c r="P1580" s="13" t="s">
        <v>108</v>
      </c>
      <c r="Q1580" s="13" t="s">
        <v>108</v>
      </c>
      <c r="R1580" s="13" t="s">
        <v>108</v>
      </c>
      <c r="Y1580" s="13">
        <v>0.75</v>
      </c>
      <c r="Z1580" s="13" t="s">
        <v>59</v>
      </c>
      <c r="AA1580" s="13">
        <v>0.75</v>
      </c>
      <c r="AB1580" s="13" t="s">
        <v>59</v>
      </c>
      <c r="AC1580" s="13" t="s">
        <v>67</v>
      </c>
      <c r="AD1580" s="13" t="s">
        <v>61</v>
      </c>
      <c r="AE1580" s="13">
        <v>0.11</v>
      </c>
      <c r="AF1580" s="13" t="s">
        <v>68</v>
      </c>
      <c r="AG1580" s="13" t="s">
        <v>69</v>
      </c>
      <c r="AK1580" s="13" t="s">
        <v>63</v>
      </c>
      <c r="AL1580" s="13">
        <v>8760</v>
      </c>
      <c r="AM1580" s="13" t="s">
        <v>64</v>
      </c>
      <c r="AO1580" s="11">
        <v>44068.419317129628</v>
      </c>
      <c r="AP1580" s="11" t="s">
        <v>66</v>
      </c>
      <c r="AQ1580" s="11" t="s">
        <v>49</v>
      </c>
      <c r="AR1580" s="11" t="s">
        <v>66</v>
      </c>
      <c r="AS1580" s="11" t="s">
        <v>55</v>
      </c>
      <c r="AT1580" s="11" t="s">
        <v>66</v>
      </c>
      <c r="AU1580" s="11" t="s">
        <v>61</v>
      </c>
      <c r="AV1580" t="s">
        <v>66</v>
      </c>
      <c r="AW1580" t="s">
        <v>66</v>
      </c>
    </row>
    <row r="1581" spans="1:49" hidden="1" x14ac:dyDescent="0.25">
      <c r="A1581" s="13" t="s">
        <v>1494</v>
      </c>
      <c r="B1581" s="13">
        <v>38798</v>
      </c>
      <c r="C1581" s="13" t="s">
        <v>1608</v>
      </c>
      <c r="D1581" s="13" t="s">
        <v>49</v>
      </c>
      <c r="E1581" s="13" t="s">
        <v>111</v>
      </c>
      <c r="F1581" s="15" t="s">
        <v>84</v>
      </c>
      <c r="G1581" s="13">
        <v>32.558332999999998</v>
      </c>
      <c r="H1581" s="13">
        <v>-103.856944</v>
      </c>
      <c r="I1581" s="16" t="s">
        <v>52</v>
      </c>
      <c r="J1581" s="13" t="s">
        <v>53</v>
      </c>
      <c r="K1581" s="13">
        <v>34</v>
      </c>
      <c r="L1581" s="13" t="s">
        <v>1500</v>
      </c>
      <c r="M1581" s="13" t="s">
        <v>55</v>
      </c>
      <c r="N1581" s="13" t="s">
        <v>56</v>
      </c>
      <c r="O1581" s="13" t="s">
        <v>1576</v>
      </c>
      <c r="P1581" s="13" t="s">
        <v>108</v>
      </c>
      <c r="Q1581" s="13" t="s">
        <v>108</v>
      </c>
      <c r="R1581" s="13" t="s">
        <v>108</v>
      </c>
      <c r="Y1581" s="13">
        <v>0.75</v>
      </c>
      <c r="Z1581" s="13" t="s">
        <v>59</v>
      </c>
      <c r="AA1581" s="13">
        <v>0.75</v>
      </c>
      <c r="AB1581" s="13" t="s">
        <v>59</v>
      </c>
      <c r="AC1581" s="13" t="s">
        <v>67</v>
      </c>
      <c r="AD1581" s="13" t="s">
        <v>61</v>
      </c>
      <c r="AE1581" s="13">
        <v>0.48</v>
      </c>
      <c r="AF1581" s="13" t="s">
        <v>62</v>
      </c>
      <c r="AG1581" s="13" t="s">
        <v>69</v>
      </c>
      <c r="AK1581" s="13" t="s">
        <v>63</v>
      </c>
      <c r="AL1581" s="13">
        <v>8760</v>
      </c>
      <c r="AM1581" s="13" t="s">
        <v>64</v>
      </c>
      <c r="AO1581" s="11">
        <v>44068.419317129628</v>
      </c>
      <c r="AP1581" s="11" t="s">
        <v>66</v>
      </c>
      <c r="AQ1581" s="11" t="s">
        <v>49</v>
      </c>
      <c r="AR1581" s="11" t="s">
        <v>66</v>
      </c>
      <c r="AS1581" s="11" t="s">
        <v>55</v>
      </c>
      <c r="AT1581" s="11" t="s">
        <v>66</v>
      </c>
      <c r="AU1581" s="11" t="s">
        <v>61</v>
      </c>
      <c r="AV1581" t="s">
        <v>66</v>
      </c>
      <c r="AW1581" t="s">
        <v>66</v>
      </c>
    </row>
    <row r="1582" spans="1:49" hidden="1" x14ac:dyDescent="0.25">
      <c r="A1582" s="13" t="s">
        <v>1494</v>
      </c>
      <c r="B1582" s="13">
        <v>38798</v>
      </c>
      <c r="C1582" s="13" t="s">
        <v>1608</v>
      </c>
      <c r="D1582" s="13" t="s">
        <v>49</v>
      </c>
      <c r="E1582" s="13" t="s">
        <v>111</v>
      </c>
      <c r="F1582" s="15" t="s">
        <v>84</v>
      </c>
      <c r="G1582" s="13">
        <v>32.558332999999998</v>
      </c>
      <c r="H1582" s="13">
        <v>-103.856944</v>
      </c>
      <c r="I1582" s="16" t="s">
        <v>52</v>
      </c>
      <c r="J1582" s="13" t="s">
        <v>53</v>
      </c>
      <c r="K1582" s="13">
        <v>35</v>
      </c>
      <c r="L1582" s="13" t="s">
        <v>1502</v>
      </c>
      <c r="M1582" s="13" t="s">
        <v>55</v>
      </c>
      <c r="N1582" s="13" t="s">
        <v>56</v>
      </c>
      <c r="O1582" s="13" t="s">
        <v>1576</v>
      </c>
      <c r="P1582" s="13" t="s">
        <v>108</v>
      </c>
      <c r="Q1582" s="13" t="s">
        <v>108</v>
      </c>
      <c r="R1582" s="13" t="s">
        <v>108</v>
      </c>
      <c r="Y1582" s="13">
        <v>0.75</v>
      </c>
      <c r="Z1582" s="13" t="s">
        <v>59</v>
      </c>
      <c r="AA1582" s="13">
        <v>0.75</v>
      </c>
      <c r="AB1582" s="13" t="s">
        <v>59</v>
      </c>
      <c r="AC1582" s="13" t="s">
        <v>67</v>
      </c>
      <c r="AD1582" s="13" t="s">
        <v>61</v>
      </c>
      <c r="AE1582" s="13">
        <v>0.48</v>
      </c>
      <c r="AF1582" s="13" t="s">
        <v>62</v>
      </c>
      <c r="AG1582" s="13" t="s">
        <v>69</v>
      </c>
      <c r="AK1582" s="13" t="s">
        <v>63</v>
      </c>
      <c r="AL1582" s="13">
        <v>8760</v>
      </c>
      <c r="AM1582" s="13" t="s">
        <v>64</v>
      </c>
      <c r="AO1582" s="11">
        <v>44068.419317129628</v>
      </c>
      <c r="AP1582" s="11" t="s">
        <v>66</v>
      </c>
      <c r="AQ1582" s="11" t="s">
        <v>49</v>
      </c>
      <c r="AR1582" s="11" t="s">
        <v>66</v>
      </c>
      <c r="AS1582" s="11" t="s">
        <v>55</v>
      </c>
      <c r="AT1582" s="11" t="s">
        <v>66</v>
      </c>
      <c r="AU1582" s="11" t="s">
        <v>61</v>
      </c>
      <c r="AV1582" t="s">
        <v>66</v>
      </c>
      <c r="AW1582" t="s">
        <v>66</v>
      </c>
    </row>
    <row r="1583" spans="1:49" hidden="1" x14ac:dyDescent="0.25">
      <c r="A1583" s="13" t="s">
        <v>1494</v>
      </c>
      <c r="B1583" s="13">
        <v>38798</v>
      </c>
      <c r="C1583" s="13" t="s">
        <v>1608</v>
      </c>
      <c r="D1583" s="13" t="s">
        <v>49</v>
      </c>
      <c r="E1583" s="13" t="s">
        <v>111</v>
      </c>
      <c r="F1583" s="15" t="s">
        <v>84</v>
      </c>
      <c r="G1583" s="13">
        <v>32.558332999999998</v>
      </c>
      <c r="H1583" s="13">
        <v>-103.856944</v>
      </c>
      <c r="I1583" s="16" t="s">
        <v>52</v>
      </c>
      <c r="J1583" s="13" t="s">
        <v>53</v>
      </c>
      <c r="K1583" s="13">
        <v>35</v>
      </c>
      <c r="L1583" s="13" t="s">
        <v>1502</v>
      </c>
      <c r="M1583" s="13" t="s">
        <v>55</v>
      </c>
      <c r="N1583" s="13" t="s">
        <v>56</v>
      </c>
      <c r="O1583" s="13" t="s">
        <v>1576</v>
      </c>
      <c r="P1583" s="13" t="s">
        <v>108</v>
      </c>
      <c r="Q1583" s="13" t="s">
        <v>108</v>
      </c>
      <c r="R1583" s="13" t="s">
        <v>108</v>
      </c>
      <c r="Y1583" s="13">
        <v>0.75</v>
      </c>
      <c r="Z1583" s="13" t="s">
        <v>59</v>
      </c>
      <c r="AA1583" s="13">
        <v>0.75</v>
      </c>
      <c r="AB1583" s="13" t="s">
        <v>59</v>
      </c>
      <c r="AC1583" s="13" t="s">
        <v>67</v>
      </c>
      <c r="AD1583" s="13" t="s">
        <v>61</v>
      </c>
      <c r="AE1583" s="13">
        <v>0.11</v>
      </c>
      <c r="AF1583" s="13" t="s">
        <v>68</v>
      </c>
      <c r="AG1583" s="13" t="s">
        <v>69</v>
      </c>
      <c r="AK1583" s="13" t="s">
        <v>63</v>
      </c>
      <c r="AL1583" s="13">
        <v>8760</v>
      </c>
      <c r="AM1583" s="13" t="s">
        <v>64</v>
      </c>
      <c r="AO1583" s="11">
        <v>44068.419317129628</v>
      </c>
      <c r="AP1583" s="11" t="s">
        <v>66</v>
      </c>
      <c r="AQ1583" s="11" t="s">
        <v>49</v>
      </c>
      <c r="AR1583" s="11" t="s">
        <v>66</v>
      </c>
      <c r="AS1583" s="11" t="s">
        <v>55</v>
      </c>
      <c r="AT1583" s="11" t="s">
        <v>66</v>
      </c>
      <c r="AU1583" s="11" t="s">
        <v>61</v>
      </c>
      <c r="AV1583" t="s">
        <v>66</v>
      </c>
      <c r="AW1583" t="s">
        <v>66</v>
      </c>
    </row>
    <row r="1584" spans="1:49" hidden="1" x14ac:dyDescent="0.25">
      <c r="A1584" s="13" t="s">
        <v>1494</v>
      </c>
      <c r="B1584" s="13">
        <v>38798</v>
      </c>
      <c r="C1584" s="13" t="s">
        <v>1608</v>
      </c>
      <c r="D1584" s="13" t="s">
        <v>49</v>
      </c>
      <c r="E1584" s="13" t="s">
        <v>111</v>
      </c>
      <c r="F1584" s="15" t="s">
        <v>84</v>
      </c>
      <c r="G1584" s="13">
        <v>32.558332999999998</v>
      </c>
      <c r="H1584" s="13">
        <v>-103.856944</v>
      </c>
      <c r="I1584" s="16" t="s">
        <v>52</v>
      </c>
      <c r="J1584" s="13" t="s">
        <v>53</v>
      </c>
      <c r="K1584" s="13">
        <v>36</v>
      </c>
      <c r="L1584" s="13" t="s">
        <v>1503</v>
      </c>
      <c r="M1584" s="13" t="s">
        <v>55</v>
      </c>
      <c r="N1584" s="13" t="s">
        <v>56</v>
      </c>
      <c r="O1584" s="13" t="s">
        <v>1577</v>
      </c>
      <c r="P1584" s="13" t="s">
        <v>108</v>
      </c>
      <c r="Q1584" s="13" t="s">
        <v>108</v>
      </c>
      <c r="R1584" s="13" t="s">
        <v>108</v>
      </c>
      <c r="Y1584" s="13">
        <v>1.5</v>
      </c>
      <c r="Z1584" s="13" t="s">
        <v>59</v>
      </c>
      <c r="AA1584" s="13">
        <v>1.5</v>
      </c>
      <c r="AB1584" s="13" t="s">
        <v>59</v>
      </c>
      <c r="AC1584" s="13" t="s">
        <v>67</v>
      </c>
      <c r="AD1584" s="13" t="s">
        <v>61</v>
      </c>
      <c r="AE1584" s="13">
        <v>0.96</v>
      </c>
      <c r="AF1584" s="13" t="s">
        <v>62</v>
      </c>
      <c r="AG1584" s="13" t="s">
        <v>69</v>
      </c>
      <c r="AK1584" s="13" t="s">
        <v>136</v>
      </c>
      <c r="AL1584" s="13">
        <v>8760</v>
      </c>
      <c r="AM1584" s="13" t="s">
        <v>64</v>
      </c>
      <c r="AO1584" s="11">
        <v>44068.419317129628</v>
      </c>
      <c r="AP1584" s="11" t="s">
        <v>66</v>
      </c>
      <c r="AQ1584" s="11" t="s">
        <v>49</v>
      </c>
      <c r="AR1584" s="11" t="s">
        <v>66</v>
      </c>
      <c r="AS1584" s="11" t="s">
        <v>55</v>
      </c>
      <c r="AT1584" s="11" t="s">
        <v>66</v>
      </c>
      <c r="AU1584" s="11" t="s">
        <v>61</v>
      </c>
      <c r="AV1584" t="s">
        <v>66</v>
      </c>
      <c r="AW1584" t="s">
        <v>66</v>
      </c>
    </row>
    <row r="1585" spans="1:49" hidden="1" x14ac:dyDescent="0.25">
      <c r="A1585" s="13" t="s">
        <v>1494</v>
      </c>
      <c r="B1585" s="13">
        <v>38798</v>
      </c>
      <c r="C1585" s="13" t="s">
        <v>1608</v>
      </c>
      <c r="D1585" s="13" t="s">
        <v>49</v>
      </c>
      <c r="E1585" s="13" t="s">
        <v>111</v>
      </c>
      <c r="F1585" s="15" t="s">
        <v>84</v>
      </c>
      <c r="G1585" s="13">
        <v>32.558332999999998</v>
      </c>
      <c r="H1585" s="13">
        <v>-103.856944</v>
      </c>
      <c r="I1585" s="16" t="s">
        <v>52</v>
      </c>
      <c r="J1585" s="13" t="s">
        <v>53</v>
      </c>
      <c r="K1585" s="13">
        <v>36</v>
      </c>
      <c r="L1585" s="13" t="s">
        <v>1503</v>
      </c>
      <c r="M1585" s="13" t="s">
        <v>55</v>
      </c>
      <c r="N1585" s="13" t="s">
        <v>56</v>
      </c>
      <c r="O1585" s="13" t="s">
        <v>1577</v>
      </c>
      <c r="P1585" s="13" t="s">
        <v>108</v>
      </c>
      <c r="Q1585" s="13" t="s">
        <v>108</v>
      </c>
      <c r="R1585" s="13" t="s">
        <v>108</v>
      </c>
      <c r="Y1585" s="13">
        <v>1.5</v>
      </c>
      <c r="Z1585" s="13" t="s">
        <v>59</v>
      </c>
      <c r="AA1585" s="13">
        <v>1.5</v>
      </c>
      <c r="AB1585" s="13" t="s">
        <v>59</v>
      </c>
      <c r="AC1585" s="13" t="s">
        <v>67</v>
      </c>
      <c r="AD1585" s="13" t="s">
        <v>61</v>
      </c>
      <c r="AE1585" s="13">
        <v>0.22</v>
      </c>
      <c r="AF1585" s="13" t="s">
        <v>68</v>
      </c>
      <c r="AG1585" s="13" t="s">
        <v>69</v>
      </c>
      <c r="AK1585" s="13" t="s">
        <v>136</v>
      </c>
      <c r="AL1585" s="13">
        <v>8760</v>
      </c>
      <c r="AM1585" s="13" t="s">
        <v>64</v>
      </c>
      <c r="AO1585" s="11">
        <v>44068.419317129628</v>
      </c>
      <c r="AP1585" s="11" t="s">
        <v>66</v>
      </c>
      <c r="AQ1585" s="11" t="s">
        <v>49</v>
      </c>
      <c r="AR1585" s="11" t="s">
        <v>66</v>
      </c>
      <c r="AS1585" s="11" t="s">
        <v>55</v>
      </c>
      <c r="AT1585" s="11" t="s">
        <v>66</v>
      </c>
      <c r="AU1585" s="11" t="s">
        <v>61</v>
      </c>
      <c r="AV1585" t="s">
        <v>66</v>
      </c>
      <c r="AW1585" t="s">
        <v>66</v>
      </c>
    </row>
    <row r="1586" spans="1:49" hidden="1" x14ac:dyDescent="0.25">
      <c r="A1586" s="13" t="s">
        <v>1494</v>
      </c>
      <c r="B1586" s="13">
        <v>38799</v>
      </c>
      <c r="C1586" s="13" t="s">
        <v>1609</v>
      </c>
      <c r="D1586" s="13" t="s">
        <v>49</v>
      </c>
      <c r="E1586" s="13" t="s">
        <v>111</v>
      </c>
      <c r="F1586" s="15" t="s">
        <v>51</v>
      </c>
      <c r="G1586" s="13">
        <v>32.573056000000001</v>
      </c>
      <c r="H1586" s="13">
        <v>-103.78916700000001</v>
      </c>
      <c r="I1586" s="16" t="s">
        <v>52</v>
      </c>
      <c r="J1586" s="13" t="s">
        <v>53</v>
      </c>
      <c r="K1586" s="13">
        <v>21</v>
      </c>
      <c r="L1586" s="13" t="s">
        <v>1500</v>
      </c>
      <c r="M1586" s="13" t="s">
        <v>55</v>
      </c>
      <c r="N1586" s="13" t="s">
        <v>56</v>
      </c>
      <c r="O1586" s="13" t="s">
        <v>1576</v>
      </c>
      <c r="P1586" s="13" t="s">
        <v>108</v>
      </c>
      <c r="Q1586" s="13" t="s">
        <v>108</v>
      </c>
      <c r="R1586" s="13" t="s">
        <v>108</v>
      </c>
      <c r="Y1586" s="13">
        <v>0.75</v>
      </c>
      <c r="Z1586" s="13" t="s">
        <v>59</v>
      </c>
      <c r="AA1586" s="13">
        <v>0.75</v>
      </c>
      <c r="AB1586" s="13" t="s">
        <v>59</v>
      </c>
      <c r="AC1586" s="13" t="s">
        <v>67</v>
      </c>
      <c r="AD1586" s="13" t="s">
        <v>61</v>
      </c>
      <c r="AE1586" s="13">
        <v>0.48</v>
      </c>
      <c r="AF1586" s="13" t="s">
        <v>62</v>
      </c>
      <c r="AG1586" s="13" t="s">
        <v>69</v>
      </c>
      <c r="AL1586" s="13">
        <v>8760</v>
      </c>
      <c r="AM1586" s="13" t="s">
        <v>64</v>
      </c>
      <c r="AO1586" s="11">
        <v>44068.419317129628</v>
      </c>
      <c r="AP1586" s="11" t="s">
        <v>66</v>
      </c>
      <c r="AQ1586" s="11" t="s">
        <v>49</v>
      </c>
      <c r="AR1586" s="11" t="s">
        <v>66</v>
      </c>
      <c r="AS1586" s="11" t="s">
        <v>55</v>
      </c>
      <c r="AT1586" s="11" t="s">
        <v>66</v>
      </c>
      <c r="AU1586" s="11" t="s">
        <v>61</v>
      </c>
      <c r="AV1586" t="s">
        <v>66</v>
      </c>
      <c r="AW1586" t="s">
        <v>66</v>
      </c>
    </row>
    <row r="1587" spans="1:49" hidden="1" x14ac:dyDescent="0.25">
      <c r="A1587" s="13" t="s">
        <v>1494</v>
      </c>
      <c r="B1587" s="13">
        <v>38799</v>
      </c>
      <c r="C1587" s="13" t="s">
        <v>1609</v>
      </c>
      <c r="D1587" s="13" t="s">
        <v>49</v>
      </c>
      <c r="E1587" s="13" t="s">
        <v>111</v>
      </c>
      <c r="F1587" s="15" t="s">
        <v>51</v>
      </c>
      <c r="G1587" s="13">
        <v>32.573056000000001</v>
      </c>
      <c r="H1587" s="13">
        <v>-103.78916700000001</v>
      </c>
      <c r="I1587" s="16" t="s">
        <v>52</v>
      </c>
      <c r="J1587" s="13" t="s">
        <v>53</v>
      </c>
      <c r="K1587" s="13">
        <v>21</v>
      </c>
      <c r="L1587" s="13" t="s">
        <v>1500</v>
      </c>
      <c r="M1587" s="13" t="s">
        <v>55</v>
      </c>
      <c r="N1587" s="13" t="s">
        <v>56</v>
      </c>
      <c r="O1587" s="13" t="s">
        <v>1576</v>
      </c>
      <c r="P1587" s="13" t="s">
        <v>108</v>
      </c>
      <c r="Q1587" s="13" t="s">
        <v>108</v>
      </c>
      <c r="R1587" s="13" t="s">
        <v>108</v>
      </c>
      <c r="Y1587" s="13">
        <v>0.75</v>
      </c>
      <c r="Z1587" s="13" t="s">
        <v>59</v>
      </c>
      <c r="AA1587" s="13">
        <v>0.75</v>
      </c>
      <c r="AB1587" s="13" t="s">
        <v>59</v>
      </c>
      <c r="AC1587" s="13" t="s">
        <v>67</v>
      </c>
      <c r="AD1587" s="13" t="s">
        <v>61</v>
      </c>
      <c r="AE1587" s="13">
        <v>0.11</v>
      </c>
      <c r="AF1587" s="13" t="s">
        <v>68</v>
      </c>
      <c r="AG1587" s="13" t="s">
        <v>69</v>
      </c>
      <c r="AL1587" s="13">
        <v>8760</v>
      </c>
      <c r="AM1587" s="13" t="s">
        <v>64</v>
      </c>
      <c r="AO1587" s="11">
        <v>44068.419317129628</v>
      </c>
      <c r="AP1587" s="11" t="s">
        <v>66</v>
      </c>
      <c r="AQ1587" s="11" t="s">
        <v>49</v>
      </c>
      <c r="AR1587" s="11" t="s">
        <v>66</v>
      </c>
      <c r="AS1587" s="11" t="s">
        <v>55</v>
      </c>
      <c r="AT1587" s="11" t="s">
        <v>66</v>
      </c>
      <c r="AU1587" s="11" t="s">
        <v>61</v>
      </c>
      <c r="AV1587" t="s">
        <v>66</v>
      </c>
      <c r="AW1587" t="s">
        <v>66</v>
      </c>
    </row>
    <row r="1588" spans="1:49" hidden="1" x14ac:dyDescent="0.25">
      <c r="A1588" s="13" t="s">
        <v>1494</v>
      </c>
      <c r="B1588" s="13">
        <v>38799</v>
      </c>
      <c r="C1588" s="13" t="s">
        <v>1609</v>
      </c>
      <c r="D1588" s="13" t="s">
        <v>49</v>
      </c>
      <c r="E1588" s="13" t="s">
        <v>111</v>
      </c>
      <c r="F1588" s="15" t="s">
        <v>51</v>
      </c>
      <c r="G1588" s="13">
        <v>32.573056000000001</v>
      </c>
      <c r="H1588" s="13">
        <v>-103.78916700000001</v>
      </c>
      <c r="I1588" s="16" t="s">
        <v>52</v>
      </c>
      <c r="J1588" s="13" t="s">
        <v>53</v>
      </c>
      <c r="K1588" s="13">
        <v>22</v>
      </c>
      <c r="L1588" s="13" t="s">
        <v>1502</v>
      </c>
      <c r="M1588" s="13" t="s">
        <v>55</v>
      </c>
      <c r="N1588" s="13" t="s">
        <v>56</v>
      </c>
      <c r="O1588" s="13" t="s">
        <v>1576</v>
      </c>
      <c r="P1588" s="13" t="s">
        <v>108</v>
      </c>
      <c r="Q1588" s="13" t="s">
        <v>108</v>
      </c>
      <c r="R1588" s="13" t="s">
        <v>108</v>
      </c>
      <c r="Y1588" s="13">
        <v>0.75</v>
      </c>
      <c r="Z1588" s="13" t="s">
        <v>59</v>
      </c>
      <c r="AA1588" s="13">
        <v>0.75</v>
      </c>
      <c r="AB1588" s="13" t="s">
        <v>59</v>
      </c>
      <c r="AC1588" s="13" t="s">
        <v>67</v>
      </c>
      <c r="AD1588" s="13" t="s">
        <v>61</v>
      </c>
      <c r="AE1588" s="13">
        <v>0.48</v>
      </c>
      <c r="AF1588" s="13" t="s">
        <v>62</v>
      </c>
      <c r="AG1588" s="13" t="s">
        <v>69</v>
      </c>
      <c r="AL1588" s="13">
        <v>8760</v>
      </c>
      <c r="AM1588" s="13" t="s">
        <v>64</v>
      </c>
      <c r="AO1588" s="11">
        <v>44068.419317129628</v>
      </c>
      <c r="AP1588" s="11" t="s">
        <v>66</v>
      </c>
      <c r="AQ1588" s="11" t="s">
        <v>49</v>
      </c>
      <c r="AR1588" s="11" t="s">
        <v>66</v>
      </c>
      <c r="AS1588" s="11" t="s">
        <v>55</v>
      </c>
      <c r="AT1588" s="11" t="s">
        <v>66</v>
      </c>
      <c r="AU1588" s="11" t="s">
        <v>61</v>
      </c>
      <c r="AV1588" t="s">
        <v>66</v>
      </c>
      <c r="AW1588" t="s">
        <v>66</v>
      </c>
    </row>
    <row r="1589" spans="1:49" hidden="1" x14ac:dyDescent="0.25">
      <c r="A1589" s="13" t="s">
        <v>1494</v>
      </c>
      <c r="B1589" s="13">
        <v>38799</v>
      </c>
      <c r="C1589" s="13" t="s">
        <v>1609</v>
      </c>
      <c r="D1589" s="13" t="s">
        <v>49</v>
      </c>
      <c r="E1589" s="13" t="s">
        <v>111</v>
      </c>
      <c r="F1589" s="15" t="s">
        <v>51</v>
      </c>
      <c r="G1589" s="13">
        <v>32.573056000000001</v>
      </c>
      <c r="H1589" s="13">
        <v>-103.78916700000001</v>
      </c>
      <c r="I1589" s="16" t="s">
        <v>52</v>
      </c>
      <c r="J1589" s="13" t="s">
        <v>53</v>
      </c>
      <c r="K1589" s="13">
        <v>22</v>
      </c>
      <c r="L1589" s="13" t="s">
        <v>1502</v>
      </c>
      <c r="M1589" s="13" t="s">
        <v>55</v>
      </c>
      <c r="N1589" s="13" t="s">
        <v>56</v>
      </c>
      <c r="O1589" s="13" t="s">
        <v>1576</v>
      </c>
      <c r="P1589" s="13" t="s">
        <v>108</v>
      </c>
      <c r="Q1589" s="13" t="s">
        <v>108</v>
      </c>
      <c r="R1589" s="13" t="s">
        <v>108</v>
      </c>
      <c r="Y1589" s="13">
        <v>0.75</v>
      </c>
      <c r="Z1589" s="13" t="s">
        <v>59</v>
      </c>
      <c r="AA1589" s="13">
        <v>0.75</v>
      </c>
      <c r="AB1589" s="13" t="s">
        <v>59</v>
      </c>
      <c r="AC1589" s="13" t="s">
        <v>67</v>
      </c>
      <c r="AD1589" s="13" t="s">
        <v>61</v>
      </c>
      <c r="AE1589" s="13">
        <v>0.11</v>
      </c>
      <c r="AF1589" s="13" t="s">
        <v>68</v>
      </c>
      <c r="AG1589" s="13" t="s">
        <v>69</v>
      </c>
      <c r="AL1589" s="13">
        <v>8760</v>
      </c>
      <c r="AM1589" s="13" t="s">
        <v>64</v>
      </c>
      <c r="AO1589" s="11">
        <v>44068.419317129628</v>
      </c>
      <c r="AP1589" s="11" t="s">
        <v>66</v>
      </c>
      <c r="AQ1589" s="11" t="s">
        <v>49</v>
      </c>
      <c r="AR1589" s="11" t="s">
        <v>66</v>
      </c>
      <c r="AS1589" s="11" t="s">
        <v>55</v>
      </c>
      <c r="AT1589" s="11" t="s">
        <v>66</v>
      </c>
      <c r="AU1589" s="11" t="s">
        <v>61</v>
      </c>
      <c r="AV1589" t="s">
        <v>66</v>
      </c>
      <c r="AW1589" t="s">
        <v>66</v>
      </c>
    </row>
    <row r="1590" spans="1:49" hidden="1" x14ac:dyDescent="0.25">
      <c r="A1590" s="13" t="s">
        <v>1494</v>
      </c>
      <c r="B1590" s="13">
        <v>38799</v>
      </c>
      <c r="C1590" s="13" t="s">
        <v>1609</v>
      </c>
      <c r="D1590" s="13" t="s">
        <v>49</v>
      </c>
      <c r="E1590" s="13" t="s">
        <v>111</v>
      </c>
      <c r="F1590" s="15" t="s">
        <v>51</v>
      </c>
      <c r="G1590" s="13">
        <v>32.573056000000001</v>
      </c>
      <c r="H1590" s="13">
        <v>-103.78916700000001</v>
      </c>
      <c r="I1590" s="16" t="s">
        <v>52</v>
      </c>
      <c r="J1590" s="13" t="s">
        <v>53</v>
      </c>
      <c r="K1590" s="13">
        <v>23</v>
      </c>
      <c r="L1590" s="13" t="s">
        <v>1503</v>
      </c>
      <c r="M1590" s="13" t="s">
        <v>55</v>
      </c>
      <c r="N1590" s="13" t="s">
        <v>56</v>
      </c>
      <c r="O1590" s="13" t="s">
        <v>1577</v>
      </c>
      <c r="P1590" s="13" t="s">
        <v>108</v>
      </c>
      <c r="Q1590" s="13" t="s">
        <v>108</v>
      </c>
      <c r="R1590" s="13" t="s">
        <v>108</v>
      </c>
      <c r="Y1590" s="13">
        <v>1.5</v>
      </c>
      <c r="Z1590" s="13" t="s">
        <v>59</v>
      </c>
      <c r="AA1590" s="13">
        <v>1.5</v>
      </c>
      <c r="AB1590" s="13" t="s">
        <v>59</v>
      </c>
      <c r="AC1590" s="13" t="s">
        <v>67</v>
      </c>
      <c r="AD1590" s="13" t="s">
        <v>61</v>
      </c>
      <c r="AE1590" s="13">
        <v>0.22</v>
      </c>
      <c r="AF1590" s="13" t="s">
        <v>68</v>
      </c>
      <c r="AG1590" s="13" t="s">
        <v>69</v>
      </c>
      <c r="AL1590" s="13">
        <v>8760</v>
      </c>
      <c r="AM1590" s="13" t="s">
        <v>64</v>
      </c>
      <c r="AO1590" s="11">
        <v>44068.419317129628</v>
      </c>
      <c r="AP1590" s="11" t="s">
        <v>66</v>
      </c>
      <c r="AQ1590" s="11" t="s">
        <v>49</v>
      </c>
      <c r="AR1590" s="11" t="s">
        <v>66</v>
      </c>
      <c r="AS1590" s="11" t="s">
        <v>55</v>
      </c>
      <c r="AT1590" s="11" t="s">
        <v>66</v>
      </c>
      <c r="AU1590" s="11" t="s">
        <v>61</v>
      </c>
      <c r="AV1590" t="s">
        <v>66</v>
      </c>
      <c r="AW1590" t="s">
        <v>66</v>
      </c>
    </row>
    <row r="1591" spans="1:49" hidden="1" x14ac:dyDescent="0.25">
      <c r="A1591" s="13" t="s">
        <v>1494</v>
      </c>
      <c r="B1591" s="13">
        <v>38799</v>
      </c>
      <c r="C1591" s="13" t="s">
        <v>1609</v>
      </c>
      <c r="D1591" s="13" t="s">
        <v>49</v>
      </c>
      <c r="E1591" s="13" t="s">
        <v>111</v>
      </c>
      <c r="F1591" s="15" t="s">
        <v>51</v>
      </c>
      <c r="G1591" s="13">
        <v>32.573056000000001</v>
      </c>
      <c r="H1591" s="13">
        <v>-103.78916700000001</v>
      </c>
      <c r="I1591" s="16" t="s">
        <v>52</v>
      </c>
      <c r="J1591" s="13" t="s">
        <v>53</v>
      </c>
      <c r="K1591" s="13">
        <v>23</v>
      </c>
      <c r="L1591" s="13" t="s">
        <v>1503</v>
      </c>
      <c r="M1591" s="13" t="s">
        <v>55</v>
      </c>
      <c r="N1591" s="13" t="s">
        <v>56</v>
      </c>
      <c r="O1591" s="13" t="s">
        <v>1577</v>
      </c>
      <c r="P1591" s="13" t="s">
        <v>108</v>
      </c>
      <c r="Q1591" s="13" t="s">
        <v>108</v>
      </c>
      <c r="R1591" s="13" t="s">
        <v>108</v>
      </c>
      <c r="Y1591" s="13">
        <v>1.5</v>
      </c>
      <c r="Z1591" s="13" t="s">
        <v>59</v>
      </c>
      <c r="AA1591" s="13">
        <v>1.5</v>
      </c>
      <c r="AB1591" s="13" t="s">
        <v>59</v>
      </c>
      <c r="AC1591" s="13" t="s">
        <v>67</v>
      </c>
      <c r="AD1591" s="13" t="s">
        <v>61</v>
      </c>
      <c r="AE1591" s="13">
        <v>1</v>
      </c>
      <c r="AF1591" s="13" t="s">
        <v>62</v>
      </c>
      <c r="AG1591" s="13" t="s">
        <v>69</v>
      </c>
      <c r="AL1591" s="13">
        <v>8760</v>
      </c>
      <c r="AM1591" s="13" t="s">
        <v>64</v>
      </c>
      <c r="AO1591" s="11">
        <v>44068.419317129628</v>
      </c>
      <c r="AP1591" s="11" t="s">
        <v>66</v>
      </c>
      <c r="AQ1591" s="11" t="s">
        <v>49</v>
      </c>
      <c r="AR1591" s="11" t="s">
        <v>66</v>
      </c>
      <c r="AS1591" s="11" t="s">
        <v>55</v>
      </c>
      <c r="AT1591" s="11" t="s">
        <v>66</v>
      </c>
      <c r="AU1591" s="11" t="s">
        <v>61</v>
      </c>
      <c r="AV1591" t="s">
        <v>66</v>
      </c>
      <c r="AW1591" t="s">
        <v>66</v>
      </c>
    </row>
    <row r="1592" spans="1:49" hidden="1" x14ac:dyDescent="0.25">
      <c r="A1592" s="13" t="s">
        <v>1494</v>
      </c>
      <c r="B1592" s="13">
        <v>38800</v>
      </c>
      <c r="C1592" s="13" t="s">
        <v>1610</v>
      </c>
      <c r="D1592" s="13" t="s">
        <v>49</v>
      </c>
      <c r="E1592" s="13" t="s">
        <v>111</v>
      </c>
      <c r="F1592" s="15" t="s">
        <v>84</v>
      </c>
      <c r="G1592" s="13">
        <v>32.433056000000001</v>
      </c>
      <c r="H1592" s="13">
        <v>-103.941389</v>
      </c>
      <c r="I1592" s="16" t="s">
        <v>52</v>
      </c>
      <c r="J1592" s="13" t="s">
        <v>53</v>
      </c>
      <c r="K1592" s="13">
        <v>25</v>
      </c>
      <c r="L1592" s="13" t="s">
        <v>1500</v>
      </c>
      <c r="M1592" s="13" t="s">
        <v>55</v>
      </c>
      <c r="N1592" s="13" t="s">
        <v>56</v>
      </c>
      <c r="O1592" s="13" t="s">
        <v>1576</v>
      </c>
      <c r="P1592" s="13" t="s">
        <v>108</v>
      </c>
      <c r="Q1592" s="13" t="s">
        <v>108</v>
      </c>
      <c r="R1592" s="13" t="s">
        <v>108</v>
      </c>
      <c r="Y1592" s="13">
        <v>0.75</v>
      </c>
      <c r="Z1592" s="13" t="s">
        <v>59</v>
      </c>
      <c r="AA1592" s="13">
        <v>0.75</v>
      </c>
      <c r="AB1592" s="13" t="s">
        <v>59</v>
      </c>
      <c r="AC1592" s="13" t="s">
        <v>67</v>
      </c>
      <c r="AD1592" s="13" t="s">
        <v>61</v>
      </c>
      <c r="AE1592" s="13">
        <v>0.11</v>
      </c>
      <c r="AF1592" s="13" t="s">
        <v>68</v>
      </c>
      <c r="AG1592" s="13" t="s">
        <v>69</v>
      </c>
      <c r="AK1592" s="13" t="s">
        <v>63</v>
      </c>
      <c r="AL1592" s="13">
        <v>8760</v>
      </c>
      <c r="AM1592" s="13" t="s">
        <v>64</v>
      </c>
      <c r="AO1592" s="11">
        <v>44068.419317129628</v>
      </c>
      <c r="AP1592" s="11" t="s">
        <v>66</v>
      </c>
      <c r="AQ1592" s="11" t="s">
        <v>49</v>
      </c>
      <c r="AR1592" s="11" t="s">
        <v>66</v>
      </c>
      <c r="AS1592" s="11" t="s">
        <v>55</v>
      </c>
      <c r="AT1592" s="11" t="s">
        <v>66</v>
      </c>
      <c r="AU1592" s="11" t="s">
        <v>61</v>
      </c>
      <c r="AV1592" t="s">
        <v>66</v>
      </c>
      <c r="AW1592" t="s">
        <v>66</v>
      </c>
    </row>
    <row r="1593" spans="1:49" hidden="1" x14ac:dyDescent="0.25">
      <c r="A1593" s="13" t="s">
        <v>1494</v>
      </c>
      <c r="B1593" s="13">
        <v>38800</v>
      </c>
      <c r="C1593" s="13" t="s">
        <v>1610</v>
      </c>
      <c r="D1593" s="13" t="s">
        <v>49</v>
      </c>
      <c r="E1593" s="13" t="s">
        <v>111</v>
      </c>
      <c r="F1593" s="15" t="s">
        <v>84</v>
      </c>
      <c r="G1593" s="13">
        <v>32.433056000000001</v>
      </c>
      <c r="H1593" s="13">
        <v>-103.941389</v>
      </c>
      <c r="I1593" s="16" t="s">
        <v>52</v>
      </c>
      <c r="J1593" s="13" t="s">
        <v>53</v>
      </c>
      <c r="K1593" s="13">
        <v>25</v>
      </c>
      <c r="L1593" s="13" t="s">
        <v>1500</v>
      </c>
      <c r="M1593" s="13" t="s">
        <v>55</v>
      </c>
      <c r="N1593" s="13" t="s">
        <v>56</v>
      </c>
      <c r="O1593" s="13" t="s">
        <v>1576</v>
      </c>
      <c r="P1593" s="13" t="s">
        <v>108</v>
      </c>
      <c r="Q1593" s="13" t="s">
        <v>108</v>
      </c>
      <c r="R1593" s="13" t="s">
        <v>108</v>
      </c>
      <c r="Y1593" s="13">
        <v>0.75</v>
      </c>
      <c r="Z1593" s="13" t="s">
        <v>59</v>
      </c>
      <c r="AA1593" s="13">
        <v>0.75</v>
      </c>
      <c r="AB1593" s="13" t="s">
        <v>59</v>
      </c>
      <c r="AC1593" s="13" t="s">
        <v>67</v>
      </c>
      <c r="AD1593" s="13" t="s">
        <v>61</v>
      </c>
      <c r="AE1593" s="13">
        <v>0.48</v>
      </c>
      <c r="AF1593" s="13" t="s">
        <v>62</v>
      </c>
      <c r="AG1593" s="13" t="s">
        <v>69</v>
      </c>
      <c r="AK1593" s="13" t="s">
        <v>63</v>
      </c>
      <c r="AL1593" s="13">
        <v>8760</v>
      </c>
      <c r="AM1593" s="13" t="s">
        <v>64</v>
      </c>
      <c r="AO1593" s="11">
        <v>44068.419317129628</v>
      </c>
      <c r="AP1593" s="11" t="s">
        <v>66</v>
      </c>
      <c r="AQ1593" s="11" t="s">
        <v>49</v>
      </c>
      <c r="AR1593" s="11" t="s">
        <v>66</v>
      </c>
      <c r="AS1593" s="11" t="s">
        <v>55</v>
      </c>
      <c r="AT1593" s="11" t="s">
        <v>66</v>
      </c>
      <c r="AU1593" s="11" t="s">
        <v>61</v>
      </c>
      <c r="AV1593" t="s">
        <v>66</v>
      </c>
      <c r="AW1593" t="s">
        <v>66</v>
      </c>
    </row>
    <row r="1594" spans="1:49" hidden="1" x14ac:dyDescent="0.25">
      <c r="A1594" s="13" t="s">
        <v>1494</v>
      </c>
      <c r="B1594" s="13">
        <v>38800</v>
      </c>
      <c r="C1594" s="13" t="s">
        <v>1610</v>
      </c>
      <c r="D1594" s="13" t="s">
        <v>49</v>
      </c>
      <c r="E1594" s="13" t="s">
        <v>111</v>
      </c>
      <c r="F1594" s="15" t="s">
        <v>84</v>
      </c>
      <c r="G1594" s="13">
        <v>32.433056000000001</v>
      </c>
      <c r="H1594" s="13">
        <v>-103.941389</v>
      </c>
      <c r="I1594" s="16" t="s">
        <v>52</v>
      </c>
      <c r="J1594" s="13" t="s">
        <v>53</v>
      </c>
      <c r="K1594" s="13">
        <v>26</v>
      </c>
      <c r="L1594" s="13" t="s">
        <v>1502</v>
      </c>
      <c r="M1594" s="13" t="s">
        <v>55</v>
      </c>
      <c r="N1594" s="13" t="s">
        <v>56</v>
      </c>
      <c r="O1594" s="13" t="s">
        <v>1576</v>
      </c>
      <c r="P1594" s="13" t="s">
        <v>108</v>
      </c>
      <c r="Q1594" s="13" t="s">
        <v>108</v>
      </c>
      <c r="R1594" s="13" t="s">
        <v>108</v>
      </c>
      <c r="Y1594" s="13">
        <v>0.75</v>
      </c>
      <c r="Z1594" s="13" t="s">
        <v>59</v>
      </c>
      <c r="AA1594" s="13">
        <v>0.75</v>
      </c>
      <c r="AB1594" s="13" t="s">
        <v>59</v>
      </c>
      <c r="AC1594" s="13" t="s">
        <v>67</v>
      </c>
      <c r="AD1594" s="13" t="s">
        <v>61</v>
      </c>
      <c r="AE1594" s="13">
        <v>0.11</v>
      </c>
      <c r="AF1594" s="13" t="s">
        <v>68</v>
      </c>
      <c r="AG1594" s="13" t="s">
        <v>69</v>
      </c>
      <c r="AK1594" s="13" t="s">
        <v>63</v>
      </c>
      <c r="AL1594" s="13">
        <v>8760</v>
      </c>
      <c r="AM1594" s="13" t="s">
        <v>64</v>
      </c>
      <c r="AO1594" s="11">
        <v>44068.419317129628</v>
      </c>
      <c r="AP1594" s="11" t="s">
        <v>66</v>
      </c>
      <c r="AQ1594" s="11" t="s">
        <v>49</v>
      </c>
      <c r="AR1594" s="11" t="s">
        <v>66</v>
      </c>
      <c r="AS1594" s="11" t="s">
        <v>55</v>
      </c>
      <c r="AT1594" s="11" t="s">
        <v>66</v>
      </c>
      <c r="AU1594" s="11" t="s">
        <v>61</v>
      </c>
      <c r="AV1594" t="s">
        <v>66</v>
      </c>
      <c r="AW1594" t="s">
        <v>66</v>
      </c>
    </row>
    <row r="1595" spans="1:49" hidden="1" x14ac:dyDescent="0.25">
      <c r="A1595" s="13" t="s">
        <v>1494</v>
      </c>
      <c r="B1595" s="13">
        <v>38800</v>
      </c>
      <c r="C1595" s="13" t="s">
        <v>1610</v>
      </c>
      <c r="D1595" s="13" t="s">
        <v>49</v>
      </c>
      <c r="E1595" s="13" t="s">
        <v>111</v>
      </c>
      <c r="F1595" s="15" t="s">
        <v>84</v>
      </c>
      <c r="G1595" s="13">
        <v>32.433056000000001</v>
      </c>
      <c r="H1595" s="13">
        <v>-103.941389</v>
      </c>
      <c r="I1595" s="16" t="s">
        <v>52</v>
      </c>
      <c r="J1595" s="13" t="s">
        <v>53</v>
      </c>
      <c r="K1595" s="13">
        <v>26</v>
      </c>
      <c r="L1595" s="13" t="s">
        <v>1502</v>
      </c>
      <c r="M1595" s="13" t="s">
        <v>55</v>
      </c>
      <c r="N1595" s="13" t="s">
        <v>56</v>
      </c>
      <c r="O1595" s="13" t="s">
        <v>1576</v>
      </c>
      <c r="P1595" s="13" t="s">
        <v>108</v>
      </c>
      <c r="Q1595" s="13" t="s">
        <v>108</v>
      </c>
      <c r="R1595" s="13" t="s">
        <v>108</v>
      </c>
      <c r="Y1595" s="13">
        <v>0.75</v>
      </c>
      <c r="Z1595" s="13" t="s">
        <v>59</v>
      </c>
      <c r="AA1595" s="13">
        <v>0.75</v>
      </c>
      <c r="AB1595" s="13" t="s">
        <v>59</v>
      </c>
      <c r="AC1595" s="13" t="s">
        <v>67</v>
      </c>
      <c r="AD1595" s="13" t="s">
        <v>61</v>
      </c>
      <c r="AE1595" s="13">
        <v>0.48</v>
      </c>
      <c r="AF1595" s="13" t="s">
        <v>62</v>
      </c>
      <c r="AG1595" s="13" t="s">
        <v>69</v>
      </c>
      <c r="AK1595" s="13" t="s">
        <v>63</v>
      </c>
      <c r="AL1595" s="13">
        <v>8760</v>
      </c>
      <c r="AM1595" s="13" t="s">
        <v>64</v>
      </c>
      <c r="AO1595" s="11">
        <v>44068.419317129628</v>
      </c>
      <c r="AP1595" s="11" t="s">
        <v>66</v>
      </c>
      <c r="AQ1595" s="11" t="s">
        <v>49</v>
      </c>
      <c r="AR1595" s="11" t="s">
        <v>66</v>
      </c>
      <c r="AS1595" s="11" t="s">
        <v>55</v>
      </c>
      <c r="AT1595" s="11" t="s">
        <v>66</v>
      </c>
      <c r="AU1595" s="11" t="s">
        <v>61</v>
      </c>
      <c r="AV1595" t="s">
        <v>66</v>
      </c>
      <c r="AW1595" t="s">
        <v>66</v>
      </c>
    </row>
    <row r="1596" spans="1:49" hidden="1" x14ac:dyDescent="0.25">
      <c r="A1596" s="13" t="s">
        <v>1494</v>
      </c>
      <c r="B1596" s="13">
        <v>38800</v>
      </c>
      <c r="C1596" s="13" t="s">
        <v>1610</v>
      </c>
      <c r="D1596" s="13" t="s">
        <v>49</v>
      </c>
      <c r="E1596" s="13" t="s">
        <v>111</v>
      </c>
      <c r="F1596" s="15" t="s">
        <v>84</v>
      </c>
      <c r="G1596" s="13">
        <v>32.433056000000001</v>
      </c>
      <c r="H1596" s="13">
        <v>-103.941389</v>
      </c>
      <c r="I1596" s="16" t="s">
        <v>52</v>
      </c>
      <c r="J1596" s="13" t="s">
        <v>53</v>
      </c>
      <c r="K1596" s="13">
        <v>27</v>
      </c>
      <c r="L1596" s="13" t="s">
        <v>1503</v>
      </c>
      <c r="M1596" s="13" t="s">
        <v>55</v>
      </c>
      <c r="N1596" s="13" t="s">
        <v>56</v>
      </c>
      <c r="O1596" s="13" t="s">
        <v>1577</v>
      </c>
      <c r="P1596" s="13" t="s">
        <v>108</v>
      </c>
      <c r="Q1596" s="13" t="s">
        <v>108</v>
      </c>
      <c r="R1596" s="13" t="s">
        <v>108</v>
      </c>
      <c r="Y1596" s="13">
        <v>1.5</v>
      </c>
      <c r="Z1596" s="13" t="s">
        <v>59</v>
      </c>
      <c r="AA1596" s="13">
        <v>1.5</v>
      </c>
      <c r="AB1596" s="13" t="s">
        <v>59</v>
      </c>
      <c r="AC1596" s="13" t="s">
        <v>67</v>
      </c>
      <c r="AD1596" s="13" t="s">
        <v>61</v>
      </c>
      <c r="AE1596" s="13">
        <v>0.22</v>
      </c>
      <c r="AF1596" s="13" t="s">
        <v>68</v>
      </c>
      <c r="AG1596" s="13" t="s">
        <v>69</v>
      </c>
      <c r="AK1596" s="13" t="s">
        <v>63</v>
      </c>
      <c r="AL1596" s="13">
        <v>8760</v>
      </c>
      <c r="AM1596" s="13" t="s">
        <v>64</v>
      </c>
      <c r="AO1596" s="11">
        <v>44068.419317129628</v>
      </c>
      <c r="AP1596" s="11" t="s">
        <v>66</v>
      </c>
      <c r="AQ1596" s="11" t="s">
        <v>49</v>
      </c>
      <c r="AR1596" s="11" t="s">
        <v>66</v>
      </c>
      <c r="AS1596" s="11" t="s">
        <v>55</v>
      </c>
      <c r="AT1596" s="11" t="s">
        <v>66</v>
      </c>
      <c r="AU1596" s="11" t="s">
        <v>61</v>
      </c>
      <c r="AV1596" t="s">
        <v>66</v>
      </c>
      <c r="AW1596" t="s">
        <v>66</v>
      </c>
    </row>
    <row r="1597" spans="1:49" hidden="1" x14ac:dyDescent="0.25">
      <c r="A1597" s="13" t="s">
        <v>1494</v>
      </c>
      <c r="B1597" s="13">
        <v>38800</v>
      </c>
      <c r="C1597" s="13" t="s">
        <v>1610</v>
      </c>
      <c r="D1597" s="13" t="s">
        <v>49</v>
      </c>
      <c r="E1597" s="13" t="s">
        <v>111</v>
      </c>
      <c r="F1597" s="15" t="s">
        <v>84</v>
      </c>
      <c r="G1597" s="13">
        <v>32.433056000000001</v>
      </c>
      <c r="H1597" s="13">
        <v>-103.941389</v>
      </c>
      <c r="I1597" s="16" t="s">
        <v>52</v>
      </c>
      <c r="J1597" s="13" t="s">
        <v>53</v>
      </c>
      <c r="K1597" s="13">
        <v>27</v>
      </c>
      <c r="L1597" s="13" t="s">
        <v>1503</v>
      </c>
      <c r="M1597" s="13" t="s">
        <v>55</v>
      </c>
      <c r="N1597" s="13" t="s">
        <v>56</v>
      </c>
      <c r="O1597" s="13" t="s">
        <v>1577</v>
      </c>
      <c r="P1597" s="13" t="s">
        <v>108</v>
      </c>
      <c r="Q1597" s="13" t="s">
        <v>108</v>
      </c>
      <c r="R1597" s="13" t="s">
        <v>108</v>
      </c>
      <c r="Y1597" s="13">
        <v>1.5</v>
      </c>
      <c r="Z1597" s="13" t="s">
        <v>59</v>
      </c>
      <c r="AA1597" s="13">
        <v>1.5</v>
      </c>
      <c r="AB1597" s="13" t="s">
        <v>59</v>
      </c>
      <c r="AC1597" s="13" t="s">
        <v>67</v>
      </c>
      <c r="AD1597" s="13" t="s">
        <v>61</v>
      </c>
      <c r="AE1597" s="13">
        <v>0.96</v>
      </c>
      <c r="AF1597" s="13" t="s">
        <v>62</v>
      </c>
      <c r="AG1597" s="13" t="s">
        <v>69</v>
      </c>
      <c r="AK1597" s="13" t="s">
        <v>63</v>
      </c>
      <c r="AL1597" s="13">
        <v>8760</v>
      </c>
      <c r="AM1597" s="13" t="s">
        <v>64</v>
      </c>
      <c r="AO1597" s="11">
        <v>44068.419317129628</v>
      </c>
      <c r="AP1597" s="11" t="s">
        <v>66</v>
      </c>
      <c r="AQ1597" s="11" t="s">
        <v>49</v>
      </c>
      <c r="AR1597" s="11" t="s">
        <v>66</v>
      </c>
      <c r="AS1597" s="11" t="s">
        <v>55</v>
      </c>
      <c r="AT1597" s="11" t="s">
        <v>66</v>
      </c>
      <c r="AU1597" s="11" t="s">
        <v>61</v>
      </c>
      <c r="AV1597" t="s">
        <v>66</v>
      </c>
      <c r="AW1597" t="s">
        <v>66</v>
      </c>
    </row>
    <row r="1598" spans="1:49" hidden="1" x14ac:dyDescent="0.25">
      <c r="A1598" s="13" t="s">
        <v>1494</v>
      </c>
      <c r="B1598" s="13">
        <v>38803</v>
      </c>
      <c r="C1598" s="13" t="s">
        <v>1611</v>
      </c>
      <c r="D1598" s="13" t="s">
        <v>49</v>
      </c>
      <c r="E1598" s="13" t="s">
        <v>111</v>
      </c>
      <c r="F1598" s="15" t="s">
        <v>84</v>
      </c>
      <c r="G1598" s="13">
        <v>32.373055999999998</v>
      </c>
      <c r="H1598" s="13">
        <v>-104.018889</v>
      </c>
      <c r="I1598" s="16" t="s">
        <v>52</v>
      </c>
      <c r="J1598" s="13" t="s">
        <v>53</v>
      </c>
      <c r="K1598" s="13">
        <v>25</v>
      </c>
      <c r="L1598" s="13" t="s">
        <v>1500</v>
      </c>
      <c r="M1598" s="13" t="s">
        <v>55</v>
      </c>
      <c r="O1598" s="13" t="s">
        <v>1576</v>
      </c>
      <c r="P1598" s="13" t="s">
        <v>108</v>
      </c>
      <c r="Q1598" s="13" t="s">
        <v>108</v>
      </c>
      <c r="R1598" s="13" t="s">
        <v>108</v>
      </c>
      <c r="Y1598" s="13">
        <v>0.75</v>
      </c>
      <c r="Z1598" s="13" t="s">
        <v>59</v>
      </c>
      <c r="AA1598" s="13">
        <v>0.75</v>
      </c>
      <c r="AB1598" s="13" t="s">
        <v>59</v>
      </c>
      <c r="AC1598" s="13" t="s">
        <v>67</v>
      </c>
      <c r="AD1598" s="13" t="s">
        <v>61</v>
      </c>
      <c r="AE1598" s="13">
        <v>0.11</v>
      </c>
      <c r="AF1598" s="13" t="s">
        <v>68</v>
      </c>
      <c r="AG1598" s="13" t="s">
        <v>69</v>
      </c>
      <c r="AK1598" s="13" t="s">
        <v>63</v>
      </c>
      <c r="AL1598" s="13">
        <v>8760</v>
      </c>
      <c r="AM1598" s="13" t="s">
        <v>64</v>
      </c>
      <c r="AO1598" s="11">
        <v>44068.419317129628</v>
      </c>
      <c r="AP1598" s="11" t="s">
        <v>66</v>
      </c>
      <c r="AQ1598" s="11" t="s">
        <v>49</v>
      </c>
      <c r="AR1598" s="11" t="s">
        <v>66</v>
      </c>
      <c r="AS1598" s="11" t="s">
        <v>55</v>
      </c>
      <c r="AT1598" s="11" t="s">
        <v>66</v>
      </c>
      <c r="AU1598" s="11" t="s">
        <v>61</v>
      </c>
      <c r="AV1598" t="s">
        <v>66</v>
      </c>
      <c r="AW1598" t="s">
        <v>66</v>
      </c>
    </row>
    <row r="1599" spans="1:49" hidden="1" x14ac:dyDescent="0.25">
      <c r="A1599" s="13" t="s">
        <v>1494</v>
      </c>
      <c r="B1599" s="13">
        <v>38803</v>
      </c>
      <c r="C1599" s="13" t="s">
        <v>1611</v>
      </c>
      <c r="D1599" s="13" t="s">
        <v>49</v>
      </c>
      <c r="E1599" s="13" t="s">
        <v>111</v>
      </c>
      <c r="F1599" s="15" t="s">
        <v>84</v>
      </c>
      <c r="G1599" s="13">
        <v>32.373055999999998</v>
      </c>
      <c r="H1599" s="13">
        <v>-104.018889</v>
      </c>
      <c r="I1599" s="16" t="s">
        <v>52</v>
      </c>
      <c r="J1599" s="13" t="s">
        <v>53</v>
      </c>
      <c r="K1599" s="13">
        <v>25</v>
      </c>
      <c r="L1599" s="13" t="s">
        <v>1500</v>
      </c>
      <c r="M1599" s="13" t="s">
        <v>55</v>
      </c>
      <c r="O1599" s="13" t="s">
        <v>1576</v>
      </c>
      <c r="P1599" s="13" t="s">
        <v>108</v>
      </c>
      <c r="Q1599" s="13" t="s">
        <v>108</v>
      </c>
      <c r="R1599" s="13" t="s">
        <v>108</v>
      </c>
      <c r="Y1599" s="13">
        <v>0.75</v>
      </c>
      <c r="Z1599" s="13" t="s">
        <v>59</v>
      </c>
      <c r="AA1599" s="13">
        <v>0.75</v>
      </c>
      <c r="AB1599" s="13" t="s">
        <v>59</v>
      </c>
      <c r="AC1599" s="13" t="s">
        <v>67</v>
      </c>
      <c r="AD1599" s="13" t="s">
        <v>61</v>
      </c>
      <c r="AE1599" s="13">
        <v>0.48</v>
      </c>
      <c r="AF1599" s="13" t="s">
        <v>62</v>
      </c>
      <c r="AG1599" s="13" t="s">
        <v>69</v>
      </c>
      <c r="AK1599" s="13" t="s">
        <v>63</v>
      </c>
      <c r="AL1599" s="13">
        <v>8760</v>
      </c>
      <c r="AM1599" s="13" t="s">
        <v>64</v>
      </c>
      <c r="AO1599" s="11">
        <v>44068.419317129628</v>
      </c>
      <c r="AP1599" s="11" t="s">
        <v>66</v>
      </c>
      <c r="AQ1599" s="11" t="s">
        <v>49</v>
      </c>
      <c r="AR1599" s="11" t="s">
        <v>66</v>
      </c>
      <c r="AS1599" s="11" t="s">
        <v>55</v>
      </c>
      <c r="AT1599" s="11" t="s">
        <v>66</v>
      </c>
      <c r="AU1599" s="11" t="s">
        <v>61</v>
      </c>
      <c r="AV1599" t="s">
        <v>66</v>
      </c>
      <c r="AW1599" t="s">
        <v>66</v>
      </c>
    </row>
    <row r="1600" spans="1:49" hidden="1" x14ac:dyDescent="0.25">
      <c r="A1600" s="13" t="s">
        <v>1494</v>
      </c>
      <c r="B1600" s="13">
        <v>38803</v>
      </c>
      <c r="C1600" s="13" t="s">
        <v>1611</v>
      </c>
      <c r="D1600" s="13" t="s">
        <v>49</v>
      </c>
      <c r="E1600" s="13" t="s">
        <v>111</v>
      </c>
      <c r="F1600" s="15" t="s">
        <v>84</v>
      </c>
      <c r="G1600" s="13">
        <v>32.373055999999998</v>
      </c>
      <c r="H1600" s="13">
        <v>-104.018889</v>
      </c>
      <c r="I1600" s="16" t="s">
        <v>52</v>
      </c>
      <c r="J1600" s="13" t="s">
        <v>53</v>
      </c>
      <c r="K1600" s="13">
        <v>26</v>
      </c>
      <c r="L1600" s="13" t="s">
        <v>1502</v>
      </c>
      <c r="M1600" s="13" t="s">
        <v>55</v>
      </c>
      <c r="O1600" s="13" t="s">
        <v>1576</v>
      </c>
      <c r="P1600" s="13" t="s">
        <v>108</v>
      </c>
      <c r="Q1600" s="13" t="s">
        <v>108</v>
      </c>
      <c r="R1600" s="13" t="s">
        <v>108</v>
      </c>
      <c r="Y1600" s="13">
        <v>0.75</v>
      </c>
      <c r="Z1600" s="13" t="s">
        <v>59</v>
      </c>
      <c r="AA1600" s="13">
        <v>0.75</v>
      </c>
      <c r="AB1600" s="13" t="s">
        <v>59</v>
      </c>
      <c r="AC1600" s="13" t="s">
        <v>67</v>
      </c>
      <c r="AD1600" s="13" t="s">
        <v>61</v>
      </c>
      <c r="AE1600" s="13">
        <v>0.11</v>
      </c>
      <c r="AF1600" s="13" t="s">
        <v>68</v>
      </c>
      <c r="AG1600" s="13" t="s">
        <v>69</v>
      </c>
      <c r="AK1600" s="13" t="s">
        <v>63</v>
      </c>
      <c r="AL1600" s="13">
        <v>8760</v>
      </c>
      <c r="AM1600" s="13" t="s">
        <v>64</v>
      </c>
      <c r="AO1600" s="11">
        <v>44068.419317129628</v>
      </c>
      <c r="AP1600" s="11" t="s">
        <v>66</v>
      </c>
      <c r="AQ1600" s="11" t="s">
        <v>49</v>
      </c>
      <c r="AR1600" s="11" t="s">
        <v>66</v>
      </c>
      <c r="AS1600" s="11" t="s">
        <v>55</v>
      </c>
      <c r="AT1600" s="11" t="s">
        <v>66</v>
      </c>
      <c r="AU1600" s="11" t="s">
        <v>61</v>
      </c>
      <c r="AV1600" t="s">
        <v>66</v>
      </c>
      <c r="AW1600" t="s">
        <v>66</v>
      </c>
    </row>
    <row r="1601" spans="1:49" hidden="1" x14ac:dyDescent="0.25">
      <c r="A1601" s="13" t="s">
        <v>1494</v>
      </c>
      <c r="B1601" s="13">
        <v>38803</v>
      </c>
      <c r="C1601" s="13" t="s">
        <v>1611</v>
      </c>
      <c r="D1601" s="13" t="s">
        <v>49</v>
      </c>
      <c r="E1601" s="13" t="s">
        <v>111</v>
      </c>
      <c r="F1601" s="15" t="s">
        <v>84</v>
      </c>
      <c r="G1601" s="13">
        <v>32.373055999999998</v>
      </c>
      <c r="H1601" s="13">
        <v>-104.018889</v>
      </c>
      <c r="I1601" s="16" t="s">
        <v>52</v>
      </c>
      <c r="J1601" s="13" t="s">
        <v>53</v>
      </c>
      <c r="K1601" s="13">
        <v>26</v>
      </c>
      <c r="L1601" s="13" t="s">
        <v>1502</v>
      </c>
      <c r="M1601" s="13" t="s">
        <v>55</v>
      </c>
      <c r="O1601" s="13" t="s">
        <v>1576</v>
      </c>
      <c r="P1601" s="13" t="s">
        <v>108</v>
      </c>
      <c r="Q1601" s="13" t="s">
        <v>108</v>
      </c>
      <c r="R1601" s="13" t="s">
        <v>108</v>
      </c>
      <c r="Y1601" s="13">
        <v>0.75</v>
      </c>
      <c r="Z1601" s="13" t="s">
        <v>59</v>
      </c>
      <c r="AA1601" s="13">
        <v>0.75</v>
      </c>
      <c r="AB1601" s="13" t="s">
        <v>59</v>
      </c>
      <c r="AC1601" s="13" t="s">
        <v>67</v>
      </c>
      <c r="AD1601" s="13" t="s">
        <v>61</v>
      </c>
      <c r="AE1601" s="13">
        <v>0.48</v>
      </c>
      <c r="AF1601" s="13" t="s">
        <v>62</v>
      </c>
      <c r="AG1601" s="13" t="s">
        <v>69</v>
      </c>
      <c r="AK1601" s="13" t="s">
        <v>63</v>
      </c>
      <c r="AL1601" s="13">
        <v>8760</v>
      </c>
      <c r="AM1601" s="13" t="s">
        <v>64</v>
      </c>
      <c r="AO1601" s="11">
        <v>44068.419317129628</v>
      </c>
      <c r="AP1601" s="11" t="s">
        <v>66</v>
      </c>
      <c r="AQ1601" s="11" t="s">
        <v>49</v>
      </c>
      <c r="AR1601" s="11" t="s">
        <v>66</v>
      </c>
      <c r="AS1601" s="11" t="s">
        <v>55</v>
      </c>
      <c r="AT1601" s="11" t="s">
        <v>66</v>
      </c>
      <c r="AU1601" s="11" t="s">
        <v>61</v>
      </c>
      <c r="AV1601" t="s">
        <v>66</v>
      </c>
      <c r="AW1601" t="s">
        <v>66</v>
      </c>
    </row>
    <row r="1602" spans="1:49" hidden="1" x14ac:dyDescent="0.25">
      <c r="A1602" s="13" t="s">
        <v>1494</v>
      </c>
      <c r="B1602" s="13">
        <v>38803</v>
      </c>
      <c r="C1602" s="13" t="s">
        <v>1611</v>
      </c>
      <c r="D1602" s="13" t="s">
        <v>49</v>
      </c>
      <c r="E1602" s="13" t="s">
        <v>111</v>
      </c>
      <c r="F1602" s="15" t="s">
        <v>84</v>
      </c>
      <c r="G1602" s="13">
        <v>32.373055999999998</v>
      </c>
      <c r="H1602" s="13">
        <v>-104.018889</v>
      </c>
      <c r="I1602" s="16" t="s">
        <v>52</v>
      </c>
      <c r="J1602" s="13" t="s">
        <v>53</v>
      </c>
      <c r="K1602" s="13">
        <v>27</v>
      </c>
      <c r="L1602" s="13" t="s">
        <v>1503</v>
      </c>
      <c r="M1602" s="13" t="s">
        <v>55</v>
      </c>
      <c r="O1602" s="13" t="s">
        <v>1577</v>
      </c>
      <c r="P1602" s="13" t="s">
        <v>108</v>
      </c>
      <c r="Q1602" s="13" t="s">
        <v>108</v>
      </c>
      <c r="R1602" s="13" t="s">
        <v>108</v>
      </c>
      <c r="Y1602" s="13">
        <v>1.5</v>
      </c>
      <c r="Z1602" s="13" t="s">
        <v>59</v>
      </c>
      <c r="AA1602" s="13">
        <v>1.5</v>
      </c>
      <c r="AB1602" s="13" t="s">
        <v>59</v>
      </c>
      <c r="AC1602" s="13" t="s">
        <v>67</v>
      </c>
      <c r="AD1602" s="13" t="s">
        <v>61</v>
      </c>
      <c r="AE1602" s="13">
        <v>0.22</v>
      </c>
      <c r="AF1602" s="13" t="s">
        <v>68</v>
      </c>
      <c r="AG1602" s="13" t="s">
        <v>69</v>
      </c>
      <c r="AK1602" s="13" t="s">
        <v>63</v>
      </c>
      <c r="AL1602" s="13">
        <v>8760</v>
      </c>
      <c r="AM1602" s="13" t="s">
        <v>64</v>
      </c>
      <c r="AO1602" s="11">
        <v>44068.419317129628</v>
      </c>
      <c r="AP1602" s="11" t="s">
        <v>66</v>
      </c>
      <c r="AQ1602" s="11" t="s">
        <v>49</v>
      </c>
      <c r="AR1602" s="11" t="s">
        <v>66</v>
      </c>
      <c r="AS1602" s="11" t="s">
        <v>55</v>
      </c>
      <c r="AT1602" s="11" t="s">
        <v>66</v>
      </c>
      <c r="AU1602" s="11" t="s">
        <v>61</v>
      </c>
      <c r="AV1602" t="s">
        <v>66</v>
      </c>
      <c r="AW1602" t="s">
        <v>66</v>
      </c>
    </row>
    <row r="1603" spans="1:49" hidden="1" x14ac:dyDescent="0.25">
      <c r="A1603" s="13" t="s">
        <v>1494</v>
      </c>
      <c r="B1603" s="13">
        <v>38803</v>
      </c>
      <c r="C1603" s="13" t="s">
        <v>1611</v>
      </c>
      <c r="D1603" s="13" t="s">
        <v>49</v>
      </c>
      <c r="E1603" s="13" t="s">
        <v>111</v>
      </c>
      <c r="F1603" s="15" t="s">
        <v>84</v>
      </c>
      <c r="G1603" s="13">
        <v>32.373055999999998</v>
      </c>
      <c r="H1603" s="13">
        <v>-104.018889</v>
      </c>
      <c r="I1603" s="16" t="s">
        <v>52</v>
      </c>
      <c r="J1603" s="13" t="s">
        <v>53</v>
      </c>
      <c r="K1603" s="13">
        <v>27</v>
      </c>
      <c r="L1603" s="13" t="s">
        <v>1503</v>
      </c>
      <c r="M1603" s="13" t="s">
        <v>55</v>
      </c>
      <c r="O1603" s="13" t="s">
        <v>1577</v>
      </c>
      <c r="P1603" s="13" t="s">
        <v>108</v>
      </c>
      <c r="Q1603" s="13" t="s">
        <v>108</v>
      </c>
      <c r="R1603" s="13" t="s">
        <v>108</v>
      </c>
      <c r="Y1603" s="13">
        <v>1.5</v>
      </c>
      <c r="Z1603" s="13" t="s">
        <v>59</v>
      </c>
      <c r="AA1603" s="13">
        <v>1.5</v>
      </c>
      <c r="AB1603" s="13" t="s">
        <v>59</v>
      </c>
      <c r="AC1603" s="13" t="s">
        <v>67</v>
      </c>
      <c r="AD1603" s="13" t="s">
        <v>61</v>
      </c>
      <c r="AE1603" s="13">
        <v>0.96</v>
      </c>
      <c r="AF1603" s="13" t="s">
        <v>62</v>
      </c>
      <c r="AG1603" s="13" t="s">
        <v>69</v>
      </c>
      <c r="AK1603" s="13" t="s">
        <v>63</v>
      </c>
      <c r="AL1603" s="13">
        <v>8760</v>
      </c>
      <c r="AM1603" s="13" t="s">
        <v>64</v>
      </c>
      <c r="AO1603" s="11">
        <v>44068.419317129628</v>
      </c>
      <c r="AP1603" s="11" t="s">
        <v>66</v>
      </c>
      <c r="AQ1603" s="11" t="s">
        <v>49</v>
      </c>
      <c r="AR1603" s="11" t="s">
        <v>66</v>
      </c>
      <c r="AS1603" s="11" t="s">
        <v>55</v>
      </c>
      <c r="AT1603" s="11" t="s">
        <v>66</v>
      </c>
      <c r="AU1603" s="11" t="s">
        <v>61</v>
      </c>
      <c r="AV1603" t="s">
        <v>66</v>
      </c>
      <c r="AW1603" t="s">
        <v>66</v>
      </c>
    </row>
    <row r="1604" spans="1:49" hidden="1" x14ac:dyDescent="0.25">
      <c r="A1604" s="13" t="s">
        <v>1494</v>
      </c>
      <c r="B1604" s="13">
        <v>39023</v>
      </c>
      <c r="C1604" s="13" t="s">
        <v>1612</v>
      </c>
      <c r="D1604" s="13" t="s">
        <v>49</v>
      </c>
      <c r="E1604" s="13" t="s">
        <v>74</v>
      </c>
      <c r="F1604" s="15" t="s">
        <v>84</v>
      </c>
      <c r="G1604" s="13">
        <v>32.570163999999998</v>
      </c>
      <c r="H1604" s="13">
        <v>-103.852598</v>
      </c>
      <c r="I1604" s="16" t="s">
        <v>75</v>
      </c>
      <c r="J1604" s="13" t="s">
        <v>53</v>
      </c>
      <c r="K1604" s="13">
        <v>4</v>
      </c>
      <c r="L1604" s="13" t="s">
        <v>267</v>
      </c>
      <c r="M1604" s="13" t="s">
        <v>55</v>
      </c>
      <c r="N1604" s="13" t="s">
        <v>56</v>
      </c>
      <c r="O1604" s="13" t="s">
        <v>222</v>
      </c>
      <c r="Y1604" s="13">
        <v>4</v>
      </c>
      <c r="Z1604" s="13" t="s">
        <v>59</v>
      </c>
      <c r="AA1604" s="13">
        <v>4</v>
      </c>
      <c r="AB1604" s="13" t="s">
        <v>59</v>
      </c>
      <c r="AC1604" s="13" t="s">
        <v>67</v>
      </c>
      <c r="AD1604" s="13" t="s">
        <v>61</v>
      </c>
      <c r="AE1604" s="13">
        <v>2.4500000000000002</v>
      </c>
      <c r="AF1604" s="13" t="s">
        <v>62</v>
      </c>
      <c r="AG1604" s="13" t="s">
        <v>69</v>
      </c>
      <c r="AK1604" s="13" t="s">
        <v>63</v>
      </c>
      <c r="AL1604" s="13">
        <v>8760</v>
      </c>
      <c r="AM1604" s="13" t="s">
        <v>64</v>
      </c>
      <c r="AO1604" s="11">
        <v>44068.419317129628</v>
      </c>
      <c r="AP1604" s="11" t="s">
        <v>66</v>
      </c>
      <c r="AQ1604" s="11" t="s">
        <v>49</v>
      </c>
      <c r="AR1604" s="11" t="s">
        <v>66</v>
      </c>
      <c r="AS1604" s="11" t="s">
        <v>55</v>
      </c>
      <c r="AT1604" s="11" t="s">
        <v>66</v>
      </c>
      <c r="AU1604" s="11" t="s">
        <v>61</v>
      </c>
      <c r="AV1604" t="s">
        <v>66</v>
      </c>
      <c r="AW1604" t="s">
        <v>66</v>
      </c>
    </row>
    <row r="1605" spans="1:49" hidden="1" x14ac:dyDescent="0.25">
      <c r="A1605" s="13" t="s">
        <v>1494</v>
      </c>
      <c r="B1605" s="13">
        <v>39023</v>
      </c>
      <c r="C1605" s="13" t="s">
        <v>1612</v>
      </c>
      <c r="D1605" s="13" t="s">
        <v>49</v>
      </c>
      <c r="E1605" s="13" t="s">
        <v>74</v>
      </c>
      <c r="F1605" s="15" t="s">
        <v>84</v>
      </c>
      <c r="G1605" s="13">
        <v>32.570163999999998</v>
      </c>
      <c r="H1605" s="13">
        <v>-103.852598</v>
      </c>
      <c r="I1605" s="16" t="s">
        <v>75</v>
      </c>
      <c r="J1605" s="13" t="s">
        <v>53</v>
      </c>
      <c r="K1605" s="13">
        <v>4</v>
      </c>
      <c r="L1605" s="13" t="s">
        <v>267</v>
      </c>
      <c r="M1605" s="13" t="s">
        <v>55</v>
      </c>
      <c r="N1605" s="13" t="s">
        <v>56</v>
      </c>
      <c r="O1605" s="13" t="s">
        <v>222</v>
      </c>
      <c r="Y1605" s="13">
        <v>4</v>
      </c>
      <c r="Z1605" s="13" t="s">
        <v>59</v>
      </c>
      <c r="AA1605" s="13">
        <v>4</v>
      </c>
      <c r="AB1605" s="13" t="s">
        <v>59</v>
      </c>
      <c r="AC1605" s="13" t="s">
        <v>67</v>
      </c>
      <c r="AD1605" s="13" t="s">
        <v>61</v>
      </c>
      <c r="AE1605" s="13">
        <v>0.56000000000000005</v>
      </c>
      <c r="AF1605" s="13" t="s">
        <v>68</v>
      </c>
      <c r="AG1605" s="13" t="s">
        <v>69</v>
      </c>
      <c r="AK1605" s="13" t="s">
        <v>63</v>
      </c>
      <c r="AL1605" s="13">
        <v>8760</v>
      </c>
      <c r="AM1605" s="13" t="s">
        <v>64</v>
      </c>
      <c r="AO1605" s="11">
        <v>44068.419317129628</v>
      </c>
      <c r="AP1605" s="11" t="s">
        <v>66</v>
      </c>
      <c r="AQ1605" s="11" t="s">
        <v>49</v>
      </c>
      <c r="AR1605" s="11" t="s">
        <v>66</v>
      </c>
      <c r="AS1605" s="11" t="s">
        <v>55</v>
      </c>
      <c r="AT1605" s="11" t="s">
        <v>66</v>
      </c>
      <c r="AU1605" s="11" t="s">
        <v>61</v>
      </c>
      <c r="AV1605" t="s">
        <v>66</v>
      </c>
      <c r="AW1605" t="s">
        <v>66</v>
      </c>
    </row>
    <row r="1606" spans="1:49" hidden="1" x14ac:dyDescent="0.25">
      <c r="A1606" s="13" t="s">
        <v>1494</v>
      </c>
      <c r="B1606" s="13">
        <v>39023</v>
      </c>
      <c r="C1606" s="13" t="s">
        <v>1612</v>
      </c>
      <c r="D1606" s="13" t="s">
        <v>49</v>
      </c>
      <c r="E1606" s="13" t="s">
        <v>74</v>
      </c>
      <c r="F1606" s="15" t="s">
        <v>84</v>
      </c>
      <c r="G1606" s="13">
        <v>32.570163999999998</v>
      </c>
      <c r="H1606" s="13">
        <v>-103.852598</v>
      </c>
      <c r="I1606" s="16" t="s">
        <v>75</v>
      </c>
      <c r="J1606" s="13" t="s">
        <v>53</v>
      </c>
      <c r="K1606" s="13">
        <v>5</v>
      </c>
      <c r="L1606" s="13" t="s">
        <v>269</v>
      </c>
      <c r="M1606" s="13" t="s">
        <v>55</v>
      </c>
      <c r="N1606" s="13" t="s">
        <v>56</v>
      </c>
      <c r="O1606" s="13" t="s">
        <v>222</v>
      </c>
      <c r="Y1606" s="13">
        <v>4</v>
      </c>
      <c r="Z1606" s="13" t="s">
        <v>59</v>
      </c>
      <c r="AA1606" s="13">
        <v>4</v>
      </c>
      <c r="AB1606" s="13" t="s">
        <v>59</v>
      </c>
      <c r="AC1606" s="13" t="s">
        <v>67</v>
      </c>
      <c r="AD1606" s="13" t="s">
        <v>61</v>
      </c>
      <c r="AE1606" s="13">
        <v>0.56000000000000005</v>
      </c>
      <c r="AF1606" s="13" t="s">
        <v>68</v>
      </c>
      <c r="AG1606" s="13" t="s">
        <v>69</v>
      </c>
      <c r="AK1606" s="13" t="s">
        <v>63</v>
      </c>
      <c r="AL1606" s="13">
        <v>8760</v>
      </c>
      <c r="AM1606" s="13" t="s">
        <v>64</v>
      </c>
      <c r="AO1606" s="11">
        <v>44068.419317129628</v>
      </c>
      <c r="AP1606" s="11" t="s">
        <v>66</v>
      </c>
      <c r="AQ1606" s="11" t="s">
        <v>49</v>
      </c>
      <c r="AR1606" s="11" t="s">
        <v>66</v>
      </c>
      <c r="AS1606" s="11" t="s">
        <v>55</v>
      </c>
      <c r="AT1606" s="11" t="s">
        <v>66</v>
      </c>
      <c r="AU1606" s="11" t="s">
        <v>61</v>
      </c>
      <c r="AV1606" t="s">
        <v>66</v>
      </c>
      <c r="AW1606" t="s">
        <v>66</v>
      </c>
    </row>
    <row r="1607" spans="1:49" hidden="1" x14ac:dyDescent="0.25">
      <c r="A1607" s="13" t="s">
        <v>1494</v>
      </c>
      <c r="B1607" s="13">
        <v>39023</v>
      </c>
      <c r="C1607" s="13" t="s">
        <v>1612</v>
      </c>
      <c r="D1607" s="13" t="s">
        <v>49</v>
      </c>
      <c r="E1607" s="13" t="s">
        <v>74</v>
      </c>
      <c r="F1607" s="15" t="s">
        <v>84</v>
      </c>
      <c r="G1607" s="13">
        <v>32.570163999999998</v>
      </c>
      <c r="H1607" s="13">
        <v>-103.852598</v>
      </c>
      <c r="I1607" s="16" t="s">
        <v>75</v>
      </c>
      <c r="J1607" s="13" t="s">
        <v>53</v>
      </c>
      <c r="K1607" s="13">
        <v>5</v>
      </c>
      <c r="L1607" s="13" t="s">
        <v>269</v>
      </c>
      <c r="M1607" s="13" t="s">
        <v>55</v>
      </c>
      <c r="N1607" s="13" t="s">
        <v>56</v>
      </c>
      <c r="O1607" s="13" t="s">
        <v>222</v>
      </c>
      <c r="Y1607" s="13">
        <v>4</v>
      </c>
      <c r="Z1607" s="13" t="s">
        <v>59</v>
      </c>
      <c r="AA1607" s="13">
        <v>4</v>
      </c>
      <c r="AB1607" s="13" t="s">
        <v>59</v>
      </c>
      <c r="AC1607" s="13" t="s">
        <v>67</v>
      </c>
      <c r="AD1607" s="13" t="s">
        <v>61</v>
      </c>
      <c r="AE1607" s="13">
        <v>2.4500000000000002</v>
      </c>
      <c r="AF1607" s="13" t="s">
        <v>62</v>
      </c>
      <c r="AG1607" s="13" t="s">
        <v>69</v>
      </c>
      <c r="AK1607" s="13" t="s">
        <v>63</v>
      </c>
      <c r="AL1607" s="13">
        <v>8760</v>
      </c>
      <c r="AM1607" s="13" t="s">
        <v>64</v>
      </c>
      <c r="AO1607" s="11">
        <v>44068.419317129628</v>
      </c>
      <c r="AP1607" s="11" t="s">
        <v>66</v>
      </c>
      <c r="AQ1607" s="11" t="s">
        <v>49</v>
      </c>
      <c r="AR1607" s="11" t="s">
        <v>66</v>
      </c>
      <c r="AS1607" s="11" t="s">
        <v>55</v>
      </c>
      <c r="AT1607" s="11" t="s">
        <v>66</v>
      </c>
      <c r="AU1607" s="11" t="s">
        <v>61</v>
      </c>
      <c r="AV1607" t="s">
        <v>66</v>
      </c>
      <c r="AW1607" t="s">
        <v>66</v>
      </c>
    </row>
    <row r="1608" spans="1:49" hidden="1" x14ac:dyDescent="0.25">
      <c r="A1608" s="13" t="s">
        <v>1494</v>
      </c>
      <c r="B1608" s="13">
        <v>39044</v>
      </c>
      <c r="C1608" s="13" t="s">
        <v>1613</v>
      </c>
      <c r="D1608" s="13" t="s">
        <v>49</v>
      </c>
      <c r="E1608" s="13" t="s">
        <v>74</v>
      </c>
      <c r="F1608" s="15" t="s">
        <v>84</v>
      </c>
      <c r="G1608" s="13">
        <v>32.111389000000003</v>
      </c>
      <c r="H1608" s="13">
        <v>-103.908056</v>
      </c>
      <c r="I1608" s="16" t="s">
        <v>75</v>
      </c>
      <c r="J1608" s="13" t="s">
        <v>53</v>
      </c>
      <c r="K1608" s="13">
        <v>1</v>
      </c>
      <c r="L1608" s="13" t="s">
        <v>267</v>
      </c>
      <c r="M1608" s="13" t="s">
        <v>55</v>
      </c>
      <c r="N1608" s="13" t="s">
        <v>56</v>
      </c>
      <c r="O1608" s="13" t="s">
        <v>1614</v>
      </c>
      <c r="Y1608" s="13">
        <v>4</v>
      </c>
      <c r="Z1608" s="13" t="s">
        <v>59</v>
      </c>
      <c r="AA1608" s="13">
        <v>4</v>
      </c>
      <c r="AB1608" s="13" t="s">
        <v>59</v>
      </c>
      <c r="AC1608" s="13" t="s">
        <v>67</v>
      </c>
      <c r="AD1608" s="13" t="s">
        <v>61</v>
      </c>
      <c r="AE1608" s="13">
        <v>0.56000000000000005</v>
      </c>
      <c r="AF1608" s="13" t="s">
        <v>68</v>
      </c>
      <c r="AK1608" s="13" t="s">
        <v>136</v>
      </c>
      <c r="AL1608" s="13">
        <v>8760</v>
      </c>
      <c r="AM1608" s="13" t="s">
        <v>64</v>
      </c>
      <c r="AO1608" s="11">
        <v>44068.419317129628</v>
      </c>
      <c r="AP1608" s="11" t="s">
        <v>66</v>
      </c>
      <c r="AQ1608" s="11" t="s">
        <v>49</v>
      </c>
      <c r="AR1608" s="11" t="s">
        <v>66</v>
      </c>
      <c r="AS1608" s="11" t="s">
        <v>55</v>
      </c>
      <c r="AT1608" s="11" t="s">
        <v>66</v>
      </c>
      <c r="AU1608" s="11" t="s">
        <v>61</v>
      </c>
      <c r="AV1608" t="s">
        <v>66</v>
      </c>
      <c r="AW1608" t="s">
        <v>66</v>
      </c>
    </row>
    <row r="1609" spans="1:49" hidden="1" x14ac:dyDescent="0.25">
      <c r="A1609" s="13" t="s">
        <v>1494</v>
      </c>
      <c r="B1609" s="13">
        <v>39044</v>
      </c>
      <c r="C1609" s="13" t="s">
        <v>1613</v>
      </c>
      <c r="D1609" s="13" t="s">
        <v>49</v>
      </c>
      <c r="E1609" s="13" t="s">
        <v>74</v>
      </c>
      <c r="F1609" s="15" t="s">
        <v>84</v>
      </c>
      <c r="G1609" s="13">
        <v>32.111389000000003</v>
      </c>
      <c r="H1609" s="13">
        <v>-103.908056</v>
      </c>
      <c r="I1609" s="16" t="s">
        <v>75</v>
      </c>
      <c r="J1609" s="13" t="s">
        <v>53</v>
      </c>
      <c r="K1609" s="13">
        <v>1</v>
      </c>
      <c r="L1609" s="13" t="s">
        <v>267</v>
      </c>
      <c r="M1609" s="13" t="s">
        <v>55</v>
      </c>
      <c r="N1609" s="13" t="s">
        <v>56</v>
      </c>
      <c r="O1609" s="13" t="s">
        <v>1614</v>
      </c>
      <c r="Y1609" s="13">
        <v>4</v>
      </c>
      <c r="Z1609" s="13" t="s">
        <v>59</v>
      </c>
      <c r="AA1609" s="13">
        <v>4</v>
      </c>
      <c r="AB1609" s="13" t="s">
        <v>59</v>
      </c>
      <c r="AC1609" s="13" t="s">
        <v>67</v>
      </c>
      <c r="AD1609" s="13" t="s">
        <v>61</v>
      </c>
      <c r="AE1609" s="13">
        <v>2.4500000000000002</v>
      </c>
      <c r="AF1609" s="13" t="s">
        <v>62</v>
      </c>
      <c r="AK1609" s="13" t="s">
        <v>136</v>
      </c>
      <c r="AL1609" s="13">
        <v>8760</v>
      </c>
      <c r="AM1609" s="13" t="s">
        <v>64</v>
      </c>
      <c r="AO1609" s="11">
        <v>44068.419317129628</v>
      </c>
      <c r="AP1609" s="11" t="s">
        <v>66</v>
      </c>
      <c r="AQ1609" s="11" t="s">
        <v>49</v>
      </c>
      <c r="AR1609" s="11" t="s">
        <v>66</v>
      </c>
      <c r="AS1609" s="11" t="s">
        <v>55</v>
      </c>
      <c r="AT1609" s="11" t="s">
        <v>66</v>
      </c>
      <c r="AU1609" s="11" t="s">
        <v>61</v>
      </c>
      <c r="AV1609" t="s">
        <v>66</v>
      </c>
      <c r="AW1609" t="s">
        <v>66</v>
      </c>
    </row>
    <row r="1610" spans="1:49" hidden="1" x14ac:dyDescent="0.25">
      <c r="A1610" s="13" t="s">
        <v>1494</v>
      </c>
      <c r="B1610" s="13">
        <v>39044</v>
      </c>
      <c r="C1610" s="13" t="s">
        <v>1613</v>
      </c>
      <c r="D1610" s="13" t="s">
        <v>49</v>
      </c>
      <c r="E1610" s="13" t="s">
        <v>74</v>
      </c>
      <c r="F1610" s="15" t="s">
        <v>84</v>
      </c>
      <c r="G1610" s="13">
        <v>32.111389000000003</v>
      </c>
      <c r="H1610" s="13">
        <v>-103.908056</v>
      </c>
      <c r="I1610" s="16" t="s">
        <v>75</v>
      </c>
      <c r="J1610" s="13" t="s">
        <v>53</v>
      </c>
      <c r="K1610" s="13">
        <v>2</v>
      </c>
      <c r="L1610" s="13" t="s">
        <v>269</v>
      </c>
      <c r="M1610" s="13" t="s">
        <v>55</v>
      </c>
      <c r="N1610" s="13" t="s">
        <v>56</v>
      </c>
      <c r="O1610" s="13" t="s">
        <v>1614</v>
      </c>
      <c r="Y1610" s="13">
        <v>4</v>
      </c>
      <c r="Z1610" s="13" t="s">
        <v>59</v>
      </c>
      <c r="AA1610" s="13">
        <v>4</v>
      </c>
      <c r="AB1610" s="13" t="s">
        <v>59</v>
      </c>
      <c r="AC1610" s="13" t="s">
        <v>67</v>
      </c>
      <c r="AD1610" s="13" t="s">
        <v>61</v>
      </c>
      <c r="AE1610" s="13">
        <v>0.56000000000000005</v>
      </c>
      <c r="AF1610" s="13" t="s">
        <v>68</v>
      </c>
      <c r="AK1610" s="13" t="s">
        <v>63</v>
      </c>
      <c r="AL1610" s="13">
        <v>8760</v>
      </c>
      <c r="AM1610" s="13" t="s">
        <v>64</v>
      </c>
      <c r="AO1610" s="11">
        <v>44068.419317129628</v>
      </c>
      <c r="AP1610" s="11" t="s">
        <v>66</v>
      </c>
      <c r="AQ1610" s="11" t="s">
        <v>49</v>
      </c>
      <c r="AR1610" s="11" t="s">
        <v>66</v>
      </c>
      <c r="AS1610" s="11" t="s">
        <v>55</v>
      </c>
      <c r="AT1610" s="11" t="s">
        <v>66</v>
      </c>
      <c r="AU1610" s="11" t="s">
        <v>61</v>
      </c>
      <c r="AV1610" t="s">
        <v>66</v>
      </c>
      <c r="AW1610" t="s">
        <v>66</v>
      </c>
    </row>
    <row r="1611" spans="1:49" hidden="1" x14ac:dyDescent="0.25">
      <c r="A1611" s="13" t="s">
        <v>1494</v>
      </c>
      <c r="B1611" s="13">
        <v>39044</v>
      </c>
      <c r="C1611" s="13" t="s">
        <v>1613</v>
      </c>
      <c r="D1611" s="13" t="s">
        <v>49</v>
      </c>
      <c r="E1611" s="13" t="s">
        <v>74</v>
      </c>
      <c r="F1611" s="15" t="s">
        <v>84</v>
      </c>
      <c r="G1611" s="13">
        <v>32.111389000000003</v>
      </c>
      <c r="H1611" s="13">
        <v>-103.908056</v>
      </c>
      <c r="I1611" s="16" t="s">
        <v>75</v>
      </c>
      <c r="J1611" s="13" t="s">
        <v>53</v>
      </c>
      <c r="K1611" s="13">
        <v>2</v>
      </c>
      <c r="L1611" s="13" t="s">
        <v>269</v>
      </c>
      <c r="M1611" s="13" t="s">
        <v>55</v>
      </c>
      <c r="N1611" s="13" t="s">
        <v>56</v>
      </c>
      <c r="O1611" s="13" t="s">
        <v>1614</v>
      </c>
      <c r="Y1611" s="13">
        <v>4</v>
      </c>
      <c r="Z1611" s="13" t="s">
        <v>59</v>
      </c>
      <c r="AA1611" s="13">
        <v>4</v>
      </c>
      <c r="AB1611" s="13" t="s">
        <v>59</v>
      </c>
      <c r="AC1611" s="13" t="s">
        <v>67</v>
      </c>
      <c r="AD1611" s="13" t="s">
        <v>61</v>
      </c>
      <c r="AE1611" s="13">
        <v>2.4500000000000002</v>
      </c>
      <c r="AF1611" s="13" t="s">
        <v>62</v>
      </c>
      <c r="AK1611" s="13" t="s">
        <v>63</v>
      </c>
      <c r="AL1611" s="13">
        <v>8760</v>
      </c>
      <c r="AM1611" s="13" t="s">
        <v>64</v>
      </c>
      <c r="AO1611" s="11">
        <v>44068.419317129628</v>
      </c>
      <c r="AP1611" s="11" t="s">
        <v>66</v>
      </c>
      <c r="AQ1611" s="11" t="s">
        <v>49</v>
      </c>
      <c r="AR1611" s="11" t="s">
        <v>66</v>
      </c>
      <c r="AS1611" s="11" t="s">
        <v>55</v>
      </c>
      <c r="AT1611" s="11" t="s">
        <v>66</v>
      </c>
      <c r="AU1611" s="11" t="s">
        <v>61</v>
      </c>
      <c r="AV1611" t="s">
        <v>66</v>
      </c>
      <c r="AW1611" t="s">
        <v>66</v>
      </c>
    </row>
    <row r="1612" spans="1:49" hidden="1" x14ac:dyDescent="0.25">
      <c r="A1612" s="13" t="s">
        <v>1494</v>
      </c>
      <c r="B1612" s="13">
        <v>39045</v>
      </c>
      <c r="C1612" s="13" t="s">
        <v>1615</v>
      </c>
      <c r="D1612" s="13" t="s">
        <v>49</v>
      </c>
      <c r="E1612" s="13" t="s">
        <v>74</v>
      </c>
      <c r="F1612" s="15" t="s">
        <v>84</v>
      </c>
      <c r="G1612" s="13">
        <v>32.104286999999999</v>
      </c>
      <c r="H1612" s="13">
        <v>-103.839018</v>
      </c>
      <c r="I1612" s="16" t="s">
        <v>75</v>
      </c>
      <c r="J1612" s="13" t="s">
        <v>53</v>
      </c>
      <c r="K1612" s="13">
        <v>1</v>
      </c>
      <c r="L1612" s="13" t="s">
        <v>267</v>
      </c>
      <c r="M1612" s="13" t="s">
        <v>55</v>
      </c>
      <c r="N1612" s="13" t="s">
        <v>56</v>
      </c>
      <c r="O1612" s="13" t="s">
        <v>1616</v>
      </c>
      <c r="P1612" s="13" t="s">
        <v>58</v>
      </c>
      <c r="Q1612" s="13" t="s">
        <v>58</v>
      </c>
      <c r="R1612" s="13" t="s">
        <v>58</v>
      </c>
      <c r="Y1612" s="13">
        <v>4</v>
      </c>
      <c r="Z1612" s="13" t="s">
        <v>59</v>
      </c>
      <c r="AA1612" s="13">
        <v>4</v>
      </c>
      <c r="AB1612" s="13" t="s">
        <v>59</v>
      </c>
      <c r="AC1612" s="13" t="s">
        <v>67</v>
      </c>
      <c r="AD1612" s="13" t="s">
        <v>61</v>
      </c>
      <c r="AE1612" s="13">
        <v>0.56000000000000005</v>
      </c>
      <c r="AF1612" s="13" t="s">
        <v>68</v>
      </c>
      <c r="AG1612" s="13" t="s">
        <v>69</v>
      </c>
      <c r="AK1612" s="13" t="s">
        <v>63</v>
      </c>
      <c r="AL1612" s="13">
        <v>8760</v>
      </c>
      <c r="AM1612" s="13" t="s">
        <v>64</v>
      </c>
      <c r="AO1612" s="11">
        <v>44068.419317129628</v>
      </c>
      <c r="AP1612" s="11" t="s">
        <v>66</v>
      </c>
      <c r="AQ1612" s="11" t="s">
        <v>49</v>
      </c>
      <c r="AR1612" s="11" t="s">
        <v>66</v>
      </c>
      <c r="AS1612" s="11" t="s">
        <v>55</v>
      </c>
      <c r="AT1612" s="11" t="s">
        <v>66</v>
      </c>
      <c r="AU1612" s="11" t="s">
        <v>61</v>
      </c>
      <c r="AV1612" t="s">
        <v>66</v>
      </c>
      <c r="AW1612" t="s">
        <v>66</v>
      </c>
    </row>
    <row r="1613" spans="1:49" hidden="1" x14ac:dyDescent="0.25">
      <c r="A1613" s="13" t="s">
        <v>1494</v>
      </c>
      <c r="B1613" s="13">
        <v>39045</v>
      </c>
      <c r="C1613" s="13" t="s">
        <v>1615</v>
      </c>
      <c r="D1613" s="13" t="s">
        <v>49</v>
      </c>
      <c r="E1613" s="13" t="s">
        <v>74</v>
      </c>
      <c r="F1613" s="15" t="s">
        <v>84</v>
      </c>
      <c r="G1613" s="13">
        <v>32.104286999999999</v>
      </c>
      <c r="H1613" s="13">
        <v>-103.839018</v>
      </c>
      <c r="I1613" s="16" t="s">
        <v>75</v>
      </c>
      <c r="J1613" s="13" t="s">
        <v>53</v>
      </c>
      <c r="K1613" s="13">
        <v>1</v>
      </c>
      <c r="L1613" s="13" t="s">
        <v>267</v>
      </c>
      <c r="M1613" s="13" t="s">
        <v>55</v>
      </c>
      <c r="N1613" s="13" t="s">
        <v>56</v>
      </c>
      <c r="O1613" s="13" t="s">
        <v>1616</v>
      </c>
      <c r="P1613" s="13" t="s">
        <v>58</v>
      </c>
      <c r="Q1613" s="13" t="s">
        <v>58</v>
      </c>
      <c r="R1613" s="13" t="s">
        <v>58</v>
      </c>
      <c r="Y1613" s="13">
        <v>4</v>
      </c>
      <c r="Z1613" s="13" t="s">
        <v>59</v>
      </c>
      <c r="AA1613" s="13">
        <v>4</v>
      </c>
      <c r="AB1613" s="13" t="s">
        <v>59</v>
      </c>
      <c r="AC1613" s="13" t="s">
        <v>67</v>
      </c>
      <c r="AD1613" s="13" t="s">
        <v>61</v>
      </c>
      <c r="AE1613" s="13">
        <v>2.4500000000000002</v>
      </c>
      <c r="AF1613" s="13" t="s">
        <v>62</v>
      </c>
      <c r="AG1613" s="13" t="s">
        <v>69</v>
      </c>
      <c r="AK1613" s="13" t="s">
        <v>63</v>
      </c>
      <c r="AL1613" s="13">
        <v>8760</v>
      </c>
      <c r="AM1613" s="13" t="s">
        <v>64</v>
      </c>
      <c r="AO1613" s="11">
        <v>44068.419317129628</v>
      </c>
      <c r="AP1613" s="11" t="s">
        <v>66</v>
      </c>
      <c r="AQ1613" s="11" t="s">
        <v>49</v>
      </c>
      <c r="AR1613" s="11" t="s">
        <v>66</v>
      </c>
      <c r="AS1613" s="11" t="s">
        <v>55</v>
      </c>
      <c r="AT1613" s="11" t="s">
        <v>66</v>
      </c>
      <c r="AU1613" s="11" t="s">
        <v>61</v>
      </c>
      <c r="AV1613" t="s">
        <v>66</v>
      </c>
      <c r="AW1613" t="s">
        <v>66</v>
      </c>
    </row>
    <row r="1614" spans="1:49" hidden="1" x14ac:dyDescent="0.25">
      <c r="A1614" s="13" t="s">
        <v>1494</v>
      </c>
      <c r="B1614" s="13">
        <v>39045</v>
      </c>
      <c r="C1614" s="13" t="s">
        <v>1615</v>
      </c>
      <c r="D1614" s="13" t="s">
        <v>49</v>
      </c>
      <c r="E1614" s="13" t="s">
        <v>74</v>
      </c>
      <c r="F1614" s="15" t="s">
        <v>84</v>
      </c>
      <c r="G1614" s="13">
        <v>32.104286999999999</v>
      </c>
      <c r="H1614" s="13">
        <v>-103.839018</v>
      </c>
      <c r="I1614" s="16" t="s">
        <v>75</v>
      </c>
      <c r="J1614" s="13" t="s">
        <v>53</v>
      </c>
      <c r="K1614" s="13">
        <v>2</v>
      </c>
      <c r="L1614" s="13" t="s">
        <v>269</v>
      </c>
      <c r="M1614" s="13" t="s">
        <v>55</v>
      </c>
      <c r="N1614" s="13" t="s">
        <v>56</v>
      </c>
      <c r="O1614" s="13" t="s">
        <v>1616</v>
      </c>
      <c r="P1614" s="13" t="s">
        <v>58</v>
      </c>
      <c r="Q1614" s="13" t="s">
        <v>58</v>
      </c>
      <c r="R1614" s="13" t="s">
        <v>58</v>
      </c>
      <c r="Y1614" s="13">
        <v>4</v>
      </c>
      <c r="Z1614" s="13" t="s">
        <v>59</v>
      </c>
      <c r="AA1614" s="13">
        <v>4</v>
      </c>
      <c r="AB1614" s="13" t="s">
        <v>59</v>
      </c>
      <c r="AC1614" s="13" t="s">
        <v>67</v>
      </c>
      <c r="AD1614" s="13" t="s">
        <v>61</v>
      </c>
      <c r="AE1614" s="13">
        <v>0.56000000000000005</v>
      </c>
      <c r="AF1614" s="13" t="s">
        <v>68</v>
      </c>
      <c r="AG1614" s="13" t="s">
        <v>69</v>
      </c>
      <c r="AK1614" s="13" t="s">
        <v>63</v>
      </c>
      <c r="AL1614" s="13">
        <v>8760</v>
      </c>
      <c r="AM1614" s="13" t="s">
        <v>64</v>
      </c>
      <c r="AO1614" s="11">
        <v>44068.419317129628</v>
      </c>
      <c r="AP1614" s="11" t="s">
        <v>66</v>
      </c>
      <c r="AQ1614" s="11" t="s">
        <v>49</v>
      </c>
      <c r="AR1614" s="11" t="s">
        <v>66</v>
      </c>
      <c r="AS1614" s="11" t="s">
        <v>55</v>
      </c>
      <c r="AT1614" s="11" t="s">
        <v>66</v>
      </c>
      <c r="AU1614" s="11" t="s">
        <v>61</v>
      </c>
      <c r="AV1614" t="s">
        <v>66</v>
      </c>
      <c r="AW1614" t="s">
        <v>66</v>
      </c>
    </row>
    <row r="1615" spans="1:49" hidden="1" x14ac:dyDescent="0.25">
      <c r="A1615" s="13" t="s">
        <v>1494</v>
      </c>
      <c r="B1615" s="13">
        <v>39045</v>
      </c>
      <c r="C1615" s="13" t="s">
        <v>1615</v>
      </c>
      <c r="D1615" s="13" t="s">
        <v>49</v>
      </c>
      <c r="E1615" s="13" t="s">
        <v>74</v>
      </c>
      <c r="F1615" s="15" t="s">
        <v>84</v>
      </c>
      <c r="G1615" s="13">
        <v>32.104286999999999</v>
      </c>
      <c r="H1615" s="13">
        <v>-103.839018</v>
      </c>
      <c r="I1615" s="16" t="s">
        <v>75</v>
      </c>
      <c r="J1615" s="13" t="s">
        <v>53</v>
      </c>
      <c r="K1615" s="13">
        <v>2</v>
      </c>
      <c r="L1615" s="13" t="s">
        <v>269</v>
      </c>
      <c r="M1615" s="13" t="s">
        <v>55</v>
      </c>
      <c r="N1615" s="13" t="s">
        <v>56</v>
      </c>
      <c r="O1615" s="13" t="s">
        <v>1616</v>
      </c>
      <c r="P1615" s="13" t="s">
        <v>58</v>
      </c>
      <c r="Q1615" s="13" t="s">
        <v>58</v>
      </c>
      <c r="R1615" s="13" t="s">
        <v>58</v>
      </c>
      <c r="Y1615" s="13">
        <v>4</v>
      </c>
      <c r="Z1615" s="13" t="s">
        <v>59</v>
      </c>
      <c r="AA1615" s="13">
        <v>4</v>
      </c>
      <c r="AB1615" s="13" t="s">
        <v>59</v>
      </c>
      <c r="AC1615" s="13" t="s">
        <v>67</v>
      </c>
      <c r="AD1615" s="13" t="s">
        <v>61</v>
      </c>
      <c r="AE1615" s="13">
        <v>2.4500000000000002</v>
      </c>
      <c r="AF1615" s="13" t="s">
        <v>62</v>
      </c>
      <c r="AG1615" s="13" t="s">
        <v>69</v>
      </c>
      <c r="AK1615" s="13" t="s">
        <v>63</v>
      </c>
      <c r="AL1615" s="13">
        <v>8760</v>
      </c>
      <c r="AM1615" s="13" t="s">
        <v>64</v>
      </c>
      <c r="AO1615" s="11">
        <v>44068.419317129628</v>
      </c>
      <c r="AP1615" s="11" t="s">
        <v>66</v>
      </c>
      <c r="AQ1615" s="11" t="s">
        <v>49</v>
      </c>
      <c r="AR1615" s="11" t="s">
        <v>66</v>
      </c>
      <c r="AS1615" s="11" t="s">
        <v>55</v>
      </c>
      <c r="AT1615" s="11" t="s">
        <v>66</v>
      </c>
      <c r="AU1615" s="11" t="s">
        <v>61</v>
      </c>
      <c r="AV1615" t="s">
        <v>66</v>
      </c>
      <c r="AW1615" t="s">
        <v>66</v>
      </c>
    </row>
    <row r="1616" spans="1:49" hidden="1" x14ac:dyDescent="0.25">
      <c r="A1616" s="13" t="s">
        <v>1494</v>
      </c>
      <c r="B1616" s="13">
        <v>39046</v>
      </c>
      <c r="C1616" s="13" t="s">
        <v>1617</v>
      </c>
      <c r="D1616" s="13" t="s">
        <v>49</v>
      </c>
      <c r="E1616" s="13" t="s">
        <v>74</v>
      </c>
      <c r="F1616" s="15" t="s">
        <v>51</v>
      </c>
      <c r="G1616" s="13">
        <v>32.564439999999998</v>
      </c>
      <c r="H1616" s="13">
        <v>-103.77888799999999</v>
      </c>
      <c r="I1616" s="16" t="s">
        <v>95</v>
      </c>
      <c r="J1616" s="13" t="s">
        <v>53</v>
      </c>
      <c r="K1616" s="13">
        <v>1</v>
      </c>
      <c r="L1616" s="13" t="s">
        <v>267</v>
      </c>
      <c r="M1616" s="13" t="s">
        <v>55</v>
      </c>
      <c r="N1616" s="13" t="s">
        <v>56</v>
      </c>
      <c r="O1616" s="13" t="s">
        <v>55</v>
      </c>
      <c r="P1616" s="13" t="s">
        <v>108</v>
      </c>
      <c r="Q1616" s="13" t="s">
        <v>108</v>
      </c>
      <c r="R1616" s="13" t="s">
        <v>108</v>
      </c>
      <c r="Y1616" s="13">
        <v>4</v>
      </c>
      <c r="Z1616" s="13" t="s">
        <v>59</v>
      </c>
      <c r="AA1616" s="13">
        <v>4</v>
      </c>
      <c r="AB1616" s="13" t="s">
        <v>59</v>
      </c>
      <c r="AC1616" s="13" t="s">
        <v>67</v>
      </c>
      <c r="AD1616" s="13" t="s">
        <v>61</v>
      </c>
      <c r="AE1616" s="13">
        <v>0.56000000000000005</v>
      </c>
      <c r="AF1616" s="13" t="s">
        <v>68</v>
      </c>
      <c r="AG1616" s="13" t="s">
        <v>69</v>
      </c>
      <c r="AK1616" s="13" t="s">
        <v>63</v>
      </c>
      <c r="AL1616" s="13">
        <v>8760</v>
      </c>
      <c r="AM1616" s="13" t="s">
        <v>64</v>
      </c>
      <c r="AO1616" s="11">
        <v>44068.419317129628</v>
      </c>
      <c r="AP1616" s="11" t="s">
        <v>66</v>
      </c>
      <c r="AQ1616" s="11" t="s">
        <v>49</v>
      </c>
      <c r="AR1616" s="11" t="s">
        <v>66</v>
      </c>
      <c r="AS1616" s="11" t="s">
        <v>55</v>
      </c>
      <c r="AT1616" s="11" t="s">
        <v>66</v>
      </c>
      <c r="AU1616" s="11" t="s">
        <v>61</v>
      </c>
      <c r="AV1616" t="s">
        <v>66</v>
      </c>
      <c r="AW1616" t="s">
        <v>66</v>
      </c>
    </row>
    <row r="1617" spans="1:49" hidden="1" x14ac:dyDescent="0.25">
      <c r="A1617" s="13" t="s">
        <v>1494</v>
      </c>
      <c r="B1617" s="13">
        <v>39046</v>
      </c>
      <c r="C1617" s="13" t="s">
        <v>1617</v>
      </c>
      <c r="D1617" s="13" t="s">
        <v>49</v>
      </c>
      <c r="E1617" s="13" t="s">
        <v>74</v>
      </c>
      <c r="F1617" s="15" t="s">
        <v>51</v>
      </c>
      <c r="G1617" s="13">
        <v>32.564439999999998</v>
      </c>
      <c r="H1617" s="13">
        <v>-103.77888799999999</v>
      </c>
      <c r="I1617" s="16" t="s">
        <v>95</v>
      </c>
      <c r="J1617" s="13" t="s">
        <v>53</v>
      </c>
      <c r="K1617" s="13">
        <v>1</v>
      </c>
      <c r="L1617" s="13" t="s">
        <v>267</v>
      </c>
      <c r="M1617" s="13" t="s">
        <v>55</v>
      </c>
      <c r="N1617" s="13" t="s">
        <v>56</v>
      </c>
      <c r="O1617" s="13" t="s">
        <v>55</v>
      </c>
      <c r="P1617" s="13" t="s">
        <v>108</v>
      </c>
      <c r="Q1617" s="13" t="s">
        <v>108</v>
      </c>
      <c r="R1617" s="13" t="s">
        <v>108</v>
      </c>
      <c r="Y1617" s="13">
        <v>4</v>
      </c>
      <c r="Z1617" s="13" t="s">
        <v>59</v>
      </c>
      <c r="AA1617" s="13">
        <v>4</v>
      </c>
      <c r="AB1617" s="13" t="s">
        <v>59</v>
      </c>
      <c r="AC1617" s="13" t="s">
        <v>67</v>
      </c>
      <c r="AD1617" s="13" t="s">
        <v>61</v>
      </c>
      <c r="AE1617" s="13">
        <v>2.4500000000000002</v>
      </c>
      <c r="AF1617" s="13" t="s">
        <v>62</v>
      </c>
      <c r="AG1617" s="13" t="s">
        <v>69</v>
      </c>
      <c r="AK1617" s="13" t="s">
        <v>63</v>
      </c>
      <c r="AL1617" s="13">
        <v>8760</v>
      </c>
      <c r="AM1617" s="13" t="s">
        <v>64</v>
      </c>
      <c r="AO1617" s="11">
        <v>44068.419317129628</v>
      </c>
      <c r="AP1617" s="11" t="s">
        <v>66</v>
      </c>
      <c r="AQ1617" s="11" t="s">
        <v>49</v>
      </c>
      <c r="AR1617" s="11" t="s">
        <v>66</v>
      </c>
      <c r="AS1617" s="11" t="s">
        <v>55</v>
      </c>
      <c r="AT1617" s="11" t="s">
        <v>66</v>
      </c>
      <c r="AU1617" s="11" t="s">
        <v>61</v>
      </c>
      <c r="AV1617" t="s">
        <v>66</v>
      </c>
      <c r="AW1617" t="s">
        <v>66</v>
      </c>
    </row>
    <row r="1618" spans="1:49" hidden="1" x14ac:dyDescent="0.25">
      <c r="A1618" s="13" t="s">
        <v>1494</v>
      </c>
      <c r="B1618" s="13">
        <v>39046</v>
      </c>
      <c r="C1618" s="13" t="s">
        <v>1617</v>
      </c>
      <c r="D1618" s="13" t="s">
        <v>49</v>
      </c>
      <c r="E1618" s="13" t="s">
        <v>74</v>
      </c>
      <c r="F1618" s="15" t="s">
        <v>51</v>
      </c>
      <c r="G1618" s="13">
        <v>32.564439999999998</v>
      </c>
      <c r="H1618" s="13">
        <v>-103.77888799999999</v>
      </c>
      <c r="I1618" s="16" t="s">
        <v>95</v>
      </c>
      <c r="J1618" s="13" t="s">
        <v>53</v>
      </c>
      <c r="K1618" s="13">
        <v>2</v>
      </c>
      <c r="L1618" s="13" t="s">
        <v>269</v>
      </c>
      <c r="M1618" s="13" t="s">
        <v>55</v>
      </c>
      <c r="N1618" s="13" t="s">
        <v>56</v>
      </c>
      <c r="O1618" s="13" t="s">
        <v>55</v>
      </c>
      <c r="P1618" s="13" t="s">
        <v>108</v>
      </c>
      <c r="Q1618" s="13" t="s">
        <v>108</v>
      </c>
      <c r="R1618" s="13" t="s">
        <v>108</v>
      </c>
      <c r="Y1618" s="13">
        <v>4</v>
      </c>
      <c r="Z1618" s="13" t="s">
        <v>59</v>
      </c>
      <c r="AA1618" s="13">
        <v>4</v>
      </c>
      <c r="AB1618" s="13" t="s">
        <v>59</v>
      </c>
      <c r="AC1618" s="13" t="s">
        <v>67</v>
      </c>
      <c r="AD1618" s="13" t="s">
        <v>61</v>
      </c>
      <c r="AE1618" s="13">
        <v>0.56000000000000005</v>
      </c>
      <c r="AF1618" s="13" t="s">
        <v>68</v>
      </c>
      <c r="AG1618" s="13" t="s">
        <v>69</v>
      </c>
      <c r="AK1618" s="13" t="s">
        <v>63</v>
      </c>
      <c r="AL1618" s="13">
        <v>8760</v>
      </c>
      <c r="AM1618" s="13" t="s">
        <v>64</v>
      </c>
      <c r="AO1618" s="11">
        <v>44068.419317129628</v>
      </c>
      <c r="AP1618" s="11" t="s">
        <v>66</v>
      </c>
      <c r="AQ1618" s="11" t="s">
        <v>49</v>
      </c>
      <c r="AR1618" s="11" t="s">
        <v>66</v>
      </c>
      <c r="AS1618" s="11" t="s">
        <v>55</v>
      </c>
      <c r="AT1618" s="11" t="s">
        <v>66</v>
      </c>
      <c r="AU1618" s="11" t="s">
        <v>61</v>
      </c>
      <c r="AV1618" t="s">
        <v>66</v>
      </c>
      <c r="AW1618" t="s">
        <v>66</v>
      </c>
    </row>
    <row r="1619" spans="1:49" hidden="1" x14ac:dyDescent="0.25">
      <c r="A1619" s="13" t="s">
        <v>1494</v>
      </c>
      <c r="B1619" s="13">
        <v>39046</v>
      </c>
      <c r="C1619" s="13" t="s">
        <v>1617</v>
      </c>
      <c r="D1619" s="13" t="s">
        <v>49</v>
      </c>
      <c r="E1619" s="13" t="s">
        <v>74</v>
      </c>
      <c r="F1619" s="15" t="s">
        <v>51</v>
      </c>
      <c r="G1619" s="13">
        <v>32.564439999999998</v>
      </c>
      <c r="H1619" s="13">
        <v>-103.77888799999999</v>
      </c>
      <c r="I1619" s="16" t="s">
        <v>95</v>
      </c>
      <c r="J1619" s="13" t="s">
        <v>53</v>
      </c>
      <c r="K1619" s="13">
        <v>2</v>
      </c>
      <c r="L1619" s="13" t="s">
        <v>269</v>
      </c>
      <c r="M1619" s="13" t="s">
        <v>55</v>
      </c>
      <c r="N1619" s="13" t="s">
        <v>56</v>
      </c>
      <c r="O1619" s="13" t="s">
        <v>55</v>
      </c>
      <c r="P1619" s="13" t="s">
        <v>108</v>
      </c>
      <c r="Q1619" s="13" t="s">
        <v>108</v>
      </c>
      <c r="R1619" s="13" t="s">
        <v>108</v>
      </c>
      <c r="Y1619" s="13">
        <v>4</v>
      </c>
      <c r="Z1619" s="13" t="s">
        <v>59</v>
      </c>
      <c r="AA1619" s="13">
        <v>4</v>
      </c>
      <c r="AB1619" s="13" t="s">
        <v>59</v>
      </c>
      <c r="AC1619" s="13" t="s">
        <v>67</v>
      </c>
      <c r="AD1619" s="13" t="s">
        <v>61</v>
      </c>
      <c r="AE1619" s="13">
        <v>2.4500000000000002</v>
      </c>
      <c r="AF1619" s="13" t="s">
        <v>62</v>
      </c>
      <c r="AG1619" s="13" t="s">
        <v>69</v>
      </c>
      <c r="AK1619" s="13" t="s">
        <v>63</v>
      </c>
      <c r="AL1619" s="13">
        <v>8760</v>
      </c>
      <c r="AM1619" s="13" t="s">
        <v>64</v>
      </c>
      <c r="AO1619" s="11">
        <v>44068.419317129628</v>
      </c>
      <c r="AP1619" s="11" t="s">
        <v>66</v>
      </c>
      <c r="AQ1619" s="11" t="s">
        <v>49</v>
      </c>
      <c r="AR1619" s="11" t="s">
        <v>66</v>
      </c>
      <c r="AS1619" s="11" t="s">
        <v>55</v>
      </c>
      <c r="AT1619" s="11" t="s">
        <v>66</v>
      </c>
      <c r="AU1619" s="11" t="s">
        <v>61</v>
      </c>
      <c r="AV1619" t="s">
        <v>66</v>
      </c>
      <c r="AW1619" t="s">
        <v>66</v>
      </c>
    </row>
    <row r="1620" spans="1:49" hidden="1" x14ac:dyDescent="0.25">
      <c r="A1620" s="13" t="s">
        <v>1494</v>
      </c>
      <c r="B1620" s="13">
        <v>39062</v>
      </c>
      <c r="C1620" s="13" t="s">
        <v>1618</v>
      </c>
      <c r="D1620" s="13" t="s">
        <v>49</v>
      </c>
      <c r="E1620" s="13" t="s">
        <v>74</v>
      </c>
      <c r="F1620" s="15" t="s">
        <v>84</v>
      </c>
      <c r="G1620" s="13">
        <v>32.104371999999998</v>
      </c>
      <c r="H1620" s="13">
        <v>-103.786432</v>
      </c>
      <c r="I1620" s="16" t="s">
        <v>95</v>
      </c>
      <c r="J1620" s="13" t="s">
        <v>53</v>
      </c>
      <c r="K1620" s="13">
        <v>1</v>
      </c>
      <c r="L1620" s="13" t="s">
        <v>267</v>
      </c>
      <c r="M1620" s="13" t="s">
        <v>55</v>
      </c>
      <c r="N1620" s="13" t="s">
        <v>56</v>
      </c>
      <c r="O1620" s="13" t="s">
        <v>1619</v>
      </c>
      <c r="P1620" s="13" t="s">
        <v>58</v>
      </c>
      <c r="Q1620" s="13" t="s">
        <v>58</v>
      </c>
      <c r="R1620" s="13" t="s">
        <v>58</v>
      </c>
      <c r="Y1620" s="13">
        <v>4</v>
      </c>
      <c r="Z1620" s="13" t="s">
        <v>59</v>
      </c>
      <c r="AA1620" s="13">
        <v>4</v>
      </c>
      <c r="AB1620" s="13" t="s">
        <v>59</v>
      </c>
      <c r="AC1620" s="13" t="s">
        <v>67</v>
      </c>
      <c r="AD1620" s="13" t="s">
        <v>61</v>
      </c>
      <c r="AE1620" s="13">
        <v>2.4500000000000002</v>
      </c>
      <c r="AF1620" s="13" t="s">
        <v>62</v>
      </c>
      <c r="AG1620" s="13" t="s">
        <v>69</v>
      </c>
      <c r="AK1620" s="13" t="s">
        <v>63</v>
      </c>
      <c r="AL1620" s="13">
        <v>8760</v>
      </c>
      <c r="AM1620" s="13" t="s">
        <v>64</v>
      </c>
      <c r="AO1620" s="11">
        <v>44068.419317129628</v>
      </c>
      <c r="AP1620" s="11" t="s">
        <v>66</v>
      </c>
      <c r="AQ1620" s="11" t="s">
        <v>49</v>
      </c>
      <c r="AR1620" s="11" t="s">
        <v>66</v>
      </c>
      <c r="AS1620" s="11" t="s">
        <v>55</v>
      </c>
      <c r="AT1620" s="11" t="s">
        <v>66</v>
      </c>
      <c r="AU1620" s="11" t="s">
        <v>61</v>
      </c>
      <c r="AV1620" t="s">
        <v>66</v>
      </c>
      <c r="AW1620" t="s">
        <v>66</v>
      </c>
    </row>
    <row r="1621" spans="1:49" hidden="1" x14ac:dyDescent="0.25">
      <c r="A1621" s="13" t="s">
        <v>1494</v>
      </c>
      <c r="B1621" s="13">
        <v>39062</v>
      </c>
      <c r="C1621" s="13" t="s">
        <v>1618</v>
      </c>
      <c r="D1621" s="13" t="s">
        <v>49</v>
      </c>
      <c r="E1621" s="13" t="s">
        <v>74</v>
      </c>
      <c r="F1621" s="15" t="s">
        <v>84</v>
      </c>
      <c r="G1621" s="13">
        <v>32.104371999999998</v>
      </c>
      <c r="H1621" s="13">
        <v>-103.786432</v>
      </c>
      <c r="I1621" s="16" t="s">
        <v>95</v>
      </c>
      <c r="J1621" s="13" t="s">
        <v>53</v>
      </c>
      <c r="K1621" s="13">
        <v>1</v>
      </c>
      <c r="L1621" s="13" t="s">
        <v>267</v>
      </c>
      <c r="M1621" s="13" t="s">
        <v>55</v>
      </c>
      <c r="N1621" s="13" t="s">
        <v>56</v>
      </c>
      <c r="O1621" s="13" t="s">
        <v>1619</v>
      </c>
      <c r="P1621" s="13" t="s">
        <v>58</v>
      </c>
      <c r="Q1621" s="13" t="s">
        <v>58</v>
      </c>
      <c r="R1621" s="13" t="s">
        <v>58</v>
      </c>
      <c r="Y1621" s="13">
        <v>4</v>
      </c>
      <c r="Z1621" s="13" t="s">
        <v>59</v>
      </c>
      <c r="AC1621" s="13" t="s">
        <v>67</v>
      </c>
      <c r="AD1621" s="13" t="s">
        <v>61</v>
      </c>
      <c r="AE1621" s="13">
        <v>0.56000000000000005</v>
      </c>
      <c r="AF1621" s="13" t="s">
        <v>68</v>
      </c>
      <c r="AG1621" s="13" t="s">
        <v>69</v>
      </c>
      <c r="AK1621" s="13" t="s">
        <v>63</v>
      </c>
      <c r="AL1621" s="13">
        <v>8760</v>
      </c>
      <c r="AM1621" s="13" t="s">
        <v>64</v>
      </c>
      <c r="AO1621" s="11">
        <v>44068.419317129628</v>
      </c>
      <c r="AP1621" s="11" t="s">
        <v>66</v>
      </c>
      <c r="AQ1621" s="11" t="s">
        <v>49</v>
      </c>
      <c r="AR1621" s="11" t="s">
        <v>66</v>
      </c>
      <c r="AS1621" s="11" t="s">
        <v>55</v>
      </c>
      <c r="AT1621" s="11" t="s">
        <v>66</v>
      </c>
      <c r="AU1621" s="11" t="s">
        <v>61</v>
      </c>
      <c r="AV1621" t="s">
        <v>66</v>
      </c>
      <c r="AW1621" t="s">
        <v>66</v>
      </c>
    </row>
    <row r="1622" spans="1:49" hidden="1" x14ac:dyDescent="0.25">
      <c r="A1622" s="13" t="s">
        <v>1494</v>
      </c>
      <c r="B1622" s="13">
        <v>39062</v>
      </c>
      <c r="C1622" s="13" t="s">
        <v>1618</v>
      </c>
      <c r="D1622" s="13" t="s">
        <v>49</v>
      </c>
      <c r="E1622" s="13" t="s">
        <v>74</v>
      </c>
      <c r="F1622" s="15" t="s">
        <v>84</v>
      </c>
      <c r="G1622" s="13">
        <v>32.104371999999998</v>
      </c>
      <c r="H1622" s="13">
        <v>-103.786432</v>
      </c>
      <c r="I1622" s="16" t="s">
        <v>95</v>
      </c>
      <c r="J1622" s="13" t="s">
        <v>53</v>
      </c>
      <c r="K1622" s="13">
        <v>2</v>
      </c>
      <c r="L1622" s="13" t="s">
        <v>269</v>
      </c>
      <c r="M1622" s="13" t="s">
        <v>55</v>
      </c>
      <c r="N1622" s="13" t="s">
        <v>56</v>
      </c>
      <c r="O1622" s="13" t="s">
        <v>1619</v>
      </c>
      <c r="P1622" s="13" t="s">
        <v>58</v>
      </c>
      <c r="Q1622" s="13" t="s">
        <v>58</v>
      </c>
      <c r="R1622" s="13" t="s">
        <v>58</v>
      </c>
      <c r="Y1622" s="13">
        <v>4</v>
      </c>
      <c r="Z1622" s="13" t="s">
        <v>59</v>
      </c>
      <c r="AC1622" s="13" t="s">
        <v>67</v>
      </c>
      <c r="AD1622" s="13" t="s">
        <v>61</v>
      </c>
      <c r="AE1622" s="13">
        <v>0.56000000000000005</v>
      </c>
      <c r="AF1622" s="13" t="s">
        <v>68</v>
      </c>
      <c r="AG1622" s="13" t="s">
        <v>69</v>
      </c>
      <c r="AK1622" s="13" t="s">
        <v>63</v>
      </c>
      <c r="AL1622" s="13">
        <v>8760</v>
      </c>
      <c r="AM1622" s="13" t="s">
        <v>64</v>
      </c>
      <c r="AO1622" s="11">
        <v>44068.419317129628</v>
      </c>
      <c r="AP1622" s="11" t="s">
        <v>66</v>
      </c>
      <c r="AQ1622" s="11" t="s">
        <v>49</v>
      </c>
      <c r="AR1622" s="11" t="s">
        <v>66</v>
      </c>
      <c r="AS1622" s="11" t="s">
        <v>55</v>
      </c>
      <c r="AT1622" s="11" t="s">
        <v>66</v>
      </c>
      <c r="AU1622" s="11" t="s">
        <v>61</v>
      </c>
      <c r="AV1622" t="s">
        <v>66</v>
      </c>
      <c r="AW1622" t="s">
        <v>66</v>
      </c>
    </row>
    <row r="1623" spans="1:49" hidden="1" x14ac:dyDescent="0.25">
      <c r="A1623" s="13" t="s">
        <v>1494</v>
      </c>
      <c r="B1623" s="13">
        <v>39062</v>
      </c>
      <c r="C1623" s="13" t="s">
        <v>1618</v>
      </c>
      <c r="D1623" s="13" t="s">
        <v>49</v>
      </c>
      <c r="E1623" s="13" t="s">
        <v>74</v>
      </c>
      <c r="F1623" s="15" t="s">
        <v>84</v>
      </c>
      <c r="G1623" s="13">
        <v>32.104371999999998</v>
      </c>
      <c r="H1623" s="13">
        <v>-103.786432</v>
      </c>
      <c r="I1623" s="16" t="s">
        <v>95</v>
      </c>
      <c r="J1623" s="13" t="s">
        <v>53</v>
      </c>
      <c r="K1623" s="13">
        <v>2</v>
      </c>
      <c r="L1623" s="13" t="s">
        <v>269</v>
      </c>
      <c r="M1623" s="13" t="s">
        <v>55</v>
      </c>
      <c r="N1623" s="13" t="s">
        <v>56</v>
      </c>
      <c r="O1623" s="13" t="s">
        <v>1619</v>
      </c>
      <c r="P1623" s="13" t="s">
        <v>58</v>
      </c>
      <c r="Q1623" s="13" t="s">
        <v>58</v>
      </c>
      <c r="R1623" s="13" t="s">
        <v>58</v>
      </c>
      <c r="Y1623" s="13">
        <v>4</v>
      </c>
      <c r="Z1623" s="13" t="s">
        <v>59</v>
      </c>
      <c r="AA1623" s="13">
        <v>4</v>
      </c>
      <c r="AB1623" s="13" t="s">
        <v>59</v>
      </c>
      <c r="AC1623" s="13" t="s">
        <v>67</v>
      </c>
      <c r="AD1623" s="13" t="s">
        <v>61</v>
      </c>
      <c r="AE1623" s="13">
        <v>2.4500000000000002</v>
      </c>
      <c r="AF1623" s="13" t="s">
        <v>62</v>
      </c>
      <c r="AG1623" s="13" t="s">
        <v>69</v>
      </c>
      <c r="AK1623" s="13" t="s">
        <v>63</v>
      </c>
      <c r="AL1623" s="13">
        <v>8760</v>
      </c>
      <c r="AM1623" s="13" t="s">
        <v>64</v>
      </c>
      <c r="AO1623" s="11">
        <v>44068.419317129628</v>
      </c>
      <c r="AP1623" s="11" t="s">
        <v>66</v>
      </c>
      <c r="AQ1623" s="11" t="s">
        <v>49</v>
      </c>
      <c r="AR1623" s="11" t="s">
        <v>66</v>
      </c>
      <c r="AS1623" s="11" t="s">
        <v>55</v>
      </c>
      <c r="AT1623" s="11" t="s">
        <v>66</v>
      </c>
      <c r="AU1623" s="11" t="s">
        <v>61</v>
      </c>
      <c r="AV1623" t="s">
        <v>66</v>
      </c>
      <c r="AW1623" t="s">
        <v>66</v>
      </c>
    </row>
    <row r="1624" spans="1:49" hidden="1" x14ac:dyDescent="0.25">
      <c r="A1624" s="13" t="s">
        <v>1494</v>
      </c>
      <c r="B1624" s="13">
        <v>39068</v>
      </c>
      <c r="C1624" s="13" t="s">
        <v>1620</v>
      </c>
      <c r="D1624" s="13" t="s">
        <v>49</v>
      </c>
      <c r="E1624" s="13" t="s">
        <v>74</v>
      </c>
      <c r="F1624" s="15" t="s">
        <v>84</v>
      </c>
      <c r="G1624" s="13">
        <v>32.111609999999999</v>
      </c>
      <c r="H1624" s="13">
        <v>-103.88863000000001</v>
      </c>
      <c r="I1624" s="16" t="s">
        <v>75</v>
      </c>
      <c r="J1624" s="13" t="s">
        <v>53</v>
      </c>
      <c r="K1624" s="13">
        <v>1</v>
      </c>
      <c r="L1624" s="13" t="s">
        <v>267</v>
      </c>
      <c r="M1624" s="13" t="s">
        <v>55</v>
      </c>
      <c r="N1624" s="13" t="s">
        <v>56</v>
      </c>
      <c r="O1624" s="13" t="s">
        <v>1621</v>
      </c>
      <c r="P1624" s="13" t="s">
        <v>58</v>
      </c>
      <c r="Q1624" s="13" t="s">
        <v>58</v>
      </c>
      <c r="R1624" s="13" t="s">
        <v>58</v>
      </c>
      <c r="Y1624" s="13">
        <v>4</v>
      </c>
      <c r="Z1624" s="13" t="s">
        <v>59</v>
      </c>
      <c r="AA1624" s="13">
        <v>4</v>
      </c>
      <c r="AB1624" s="13" t="s">
        <v>59</v>
      </c>
      <c r="AC1624" s="13" t="s">
        <v>67</v>
      </c>
      <c r="AD1624" s="13" t="s">
        <v>61</v>
      </c>
      <c r="AE1624" s="13">
        <v>0.56000000000000005</v>
      </c>
      <c r="AF1624" s="13" t="s">
        <v>68</v>
      </c>
      <c r="AG1624" s="13" t="s">
        <v>69</v>
      </c>
      <c r="AK1624" s="13" t="s">
        <v>63</v>
      </c>
      <c r="AL1624" s="13">
        <v>8760</v>
      </c>
      <c r="AM1624" s="13" t="s">
        <v>64</v>
      </c>
      <c r="AO1624" s="11">
        <v>44068.419317129628</v>
      </c>
      <c r="AP1624" s="11" t="s">
        <v>66</v>
      </c>
      <c r="AQ1624" s="11" t="s">
        <v>49</v>
      </c>
      <c r="AR1624" s="11" t="s">
        <v>66</v>
      </c>
      <c r="AS1624" s="11" t="s">
        <v>55</v>
      </c>
      <c r="AT1624" s="11" t="s">
        <v>66</v>
      </c>
      <c r="AU1624" s="11" t="s">
        <v>61</v>
      </c>
      <c r="AV1624" t="s">
        <v>66</v>
      </c>
      <c r="AW1624" t="s">
        <v>66</v>
      </c>
    </row>
    <row r="1625" spans="1:49" hidden="1" x14ac:dyDescent="0.25">
      <c r="A1625" s="13" t="s">
        <v>1494</v>
      </c>
      <c r="B1625" s="13">
        <v>39068</v>
      </c>
      <c r="C1625" s="13" t="s">
        <v>1620</v>
      </c>
      <c r="D1625" s="13" t="s">
        <v>49</v>
      </c>
      <c r="E1625" s="13" t="s">
        <v>74</v>
      </c>
      <c r="F1625" s="15" t="s">
        <v>84</v>
      </c>
      <c r="G1625" s="13">
        <v>32.111609999999999</v>
      </c>
      <c r="H1625" s="13">
        <v>-103.88863000000001</v>
      </c>
      <c r="I1625" s="16" t="s">
        <v>75</v>
      </c>
      <c r="J1625" s="13" t="s">
        <v>53</v>
      </c>
      <c r="K1625" s="13">
        <v>1</v>
      </c>
      <c r="L1625" s="13" t="s">
        <v>267</v>
      </c>
      <c r="M1625" s="13" t="s">
        <v>55</v>
      </c>
      <c r="N1625" s="13" t="s">
        <v>56</v>
      </c>
      <c r="O1625" s="13" t="s">
        <v>1621</v>
      </c>
      <c r="P1625" s="13" t="s">
        <v>58</v>
      </c>
      <c r="Q1625" s="13" t="s">
        <v>58</v>
      </c>
      <c r="R1625" s="13" t="s">
        <v>58</v>
      </c>
      <c r="Y1625" s="13">
        <v>4</v>
      </c>
      <c r="Z1625" s="13" t="s">
        <v>59</v>
      </c>
      <c r="AA1625" s="13">
        <v>4</v>
      </c>
      <c r="AB1625" s="13" t="s">
        <v>59</v>
      </c>
      <c r="AC1625" s="13" t="s">
        <v>67</v>
      </c>
      <c r="AD1625" s="13" t="s">
        <v>61</v>
      </c>
      <c r="AE1625" s="13">
        <v>2.4500000000000002</v>
      </c>
      <c r="AF1625" s="13" t="s">
        <v>62</v>
      </c>
      <c r="AG1625" s="13" t="s">
        <v>69</v>
      </c>
      <c r="AK1625" s="13" t="s">
        <v>63</v>
      </c>
      <c r="AL1625" s="13">
        <v>8760</v>
      </c>
      <c r="AM1625" s="13" t="s">
        <v>64</v>
      </c>
      <c r="AO1625" s="11">
        <v>44068.419317129628</v>
      </c>
      <c r="AP1625" s="11" t="s">
        <v>66</v>
      </c>
      <c r="AQ1625" s="11" t="s">
        <v>49</v>
      </c>
      <c r="AR1625" s="11" t="s">
        <v>66</v>
      </c>
      <c r="AS1625" s="11" t="s">
        <v>55</v>
      </c>
      <c r="AT1625" s="11" t="s">
        <v>66</v>
      </c>
      <c r="AU1625" s="11" t="s">
        <v>61</v>
      </c>
      <c r="AV1625" t="s">
        <v>66</v>
      </c>
      <c r="AW1625" t="s">
        <v>66</v>
      </c>
    </row>
    <row r="1626" spans="1:49" hidden="1" x14ac:dyDescent="0.25">
      <c r="A1626" s="13" t="s">
        <v>1494</v>
      </c>
      <c r="B1626" s="13">
        <v>39068</v>
      </c>
      <c r="C1626" s="13" t="s">
        <v>1620</v>
      </c>
      <c r="D1626" s="13" t="s">
        <v>49</v>
      </c>
      <c r="E1626" s="13" t="s">
        <v>74</v>
      </c>
      <c r="F1626" s="15" t="s">
        <v>84</v>
      </c>
      <c r="G1626" s="13">
        <v>32.111609999999999</v>
      </c>
      <c r="H1626" s="13">
        <v>-103.88863000000001</v>
      </c>
      <c r="I1626" s="16" t="s">
        <v>75</v>
      </c>
      <c r="J1626" s="13" t="s">
        <v>53</v>
      </c>
      <c r="K1626" s="13">
        <v>2</v>
      </c>
      <c r="L1626" s="13" t="s">
        <v>269</v>
      </c>
      <c r="M1626" s="13" t="s">
        <v>55</v>
      </c>
      <c r="N1626" s="13" t="s">
        <v>56</v>
      </c>
      <c r="O1626" s="13" t="s">
        <v>1621</v>
      </c>
      <c r="P1626" s="13" t="s">
        <v>58</v>
      </c>
      <c r="Q1626" s="13" t="s">
        <v>58</v>
      </c>
      <c r="R1626" s="13" t="s">
        <v>58</v>
      </c>
      <c r="Y1626" s="13">
        <v>4</v>
      </c>
      <c r="Z1626" s="13" t="s">
        <v>59</v>
      </c>
      <c r="AA1626" s="13">
        <v>4</v>
      </c>
      <c r="AB1626" s="13" t="s">
        <v>59</v>
      </c>
      <c r="AC1626" s="13" t="s">
        <v>67</v>
      </c>
      <c r="AD1626" s="13" t="s">
        <v>61</v>
      </c>
      <c r="AE1626" s="13">
        <v>2.4500000000000002</v>
      </c>
      <c r="AF1626" s="13" t="s">
        <v>62</v>
      </c>
      <c r="AG1626" s="13" t="s">
        <v>69</v>
      </c>
      <c r="AK1626" s="13" t="s">
        <v>63</v>
      </c>
      <c r="AL1626" s="13">
        <v>8760</v>
      </c>
      <c r="AM1626" s="13" t="s">
        <v>64</v>
      </c>
      <c r="AO1626" s="11">
        <v>44068.419317129628</v>
      </c>
      <c r="AP1626" s="11" t="s">
        <v>66</v>
      </c>
      <c r="AQ1626" s="11" t="s">
        <v>49</v>
      </c>
      <c r="AR1626" s="11" t="s">
        <v>66</v>
      </c>
      <c r="AS1626" s="11" t="s">
        <v>55</v>
      </c>
      <c r="AT1626" s="11" t="s">
        <v>66</v>
      </c>
      <c r="AU1626" s="11" t="s">
        <v>61</v>
      </c>
      <c r="AV1626" t="s">
        <v>66</v>
      </c>
      <c r="AW1626" t="s">
        <v>66</v>
      </c>
    </row>
    <row r="1627" spans="1:49" hidden="1" x14ac:dyDescent="0.25">
      <c r="A1627" s="13" t="s">
        <v>1494</v>
      </c>
      <c r="B1627" s="13">
        <v>39068</v>
      </c>
      <c r="C1627" s="13" t="s">
        <v>1620</v>
      </c>
      <c r="D1627" s="13" t="s">
        <v>49</v>
      </c>
      <c r="E1627" s="13" t="s">
        <v>74</v>
      </c>
      <c r="F1627" s="15" t="s">
        <v>84</v>
      </c>
      <c r="G1627" s="13">
        <v>32.111609999999999</v>
      </c>
      <c r="H1627" s="13">
        <v>-103.88863000000001</v>
      </c>
      <c r="I1627" s="16" t="s">
        <v>75</v>
      </c>
      <c r="J1627" s="13" t="s">
        <v>53</v>
      </c>
      <c r="K1627" s="13">
        <v>2</v>
      </c>
      <c r="L1627" s="13" t="s">
        <v>269</v>
      </c>
      <c r="M1627" s="13" t="s">
        <v>55</v>
      </c>
      <c r="N1627" s="13" t="s">
        <v>56</v>
      </c>
      <c r="O1627" s="13" t="s">
        <v>1621</v>
      </c>
      <c r="P1627" s="13" t="s">
        <v>58</v>
      </c>
      <c r="Q1627" s="13" t="s">
        <v>58</v>
      </c>
      <c r="R1627" s="13" t="s">
        <v>58</v>
      </c>
      <c r="Y1627" s="13">
        <v>4</v>
      </c>
      <c r="Z1627" s="13" t="s">
        <v>59</v>
      </c>
      <c r="AA1627" s="13">
        <v>4</v>
      </c>
      <c r="AB1627" s="13" t="s">
        <v>59</v>
      </c>
      <c r="AC1627" s="13" t="s">
        <v>67</v>
      </c>
      <c r="AD1627" s="13" t="s">
        <v>61</v>
      </c>
      <c r="AE1627" s="13">
        <v>0.56000000000000005</v>
      </c>
      <c r="AF1627" s="13" t="s">
        <v>68</v>
      </c>
      <c r="AG1627" s="13" t="s">
        <v>69</v>
      </c>
      <c r="AK1627" s="13" t="s">
        <v>63</v>
      </c>
      <c r="AL1627" s="13">
        <v>8760</v>
      </c>
      <c r="AM1627" s="13" t="s">
        <v>64</v>
      </c>
      <c r="AO1627" s="11">
        <v>44068.419317129628</v>
      </c>
      <c r="AP1627" s="11" t="s">
        <v>66</v>
      </c>
      <c r="AQ1627" s="11" t="s">
        <v>49</v>
      </c>
      <c r="AR1627" s="11" t="s">
        <v>66</v>
      </c>
      <c r="AS1627" s="11" t="s">
        <v>55</v>
      </c>
      <c r="AT1627" s="11" t="s">
        <v>66</v>
      </c>
      <c r="AU1627" s="11" t="s">
        <v>61</v>
      </c>
      <c r="AV1627" t="s">
        <v>66</v>
      </c>
      <c r="AW1627" t="s">
        <v>66</v>
      </c>
    </row>
    <row r="1628" spans="1:49" hidden="1" x14ac:dyDescent="0.25">
      <c r="A1628" s="13" t="s">
        <v>1494</v>
      </c>
      <c r="B1628" s="13">
        <v>39069</v>
      </c>
      <c r="C1628" s="13" t="s">
        <v>1622</v>
      </c>
      <c r="D1628" s="13" t="s">
        <v>49</v>
      </c>
      <c r="E1628" s="13" t="s">
        <v>74</v>
      </c>
      <c r="F1628" s="15" t="s">
        <v>84</v>
      </c>
      <c r="G1628" s="13">
        <v>32.205832999999998</v>
      </c>
      <c r="H1628" s="13">
        <v>-103.83027800000001</v>
      </c>
      <c r="I1628" s="16" t="s">
        <v>75</v>
      </c>
      <c r="J1628" s="13" t="s">
        <v>53</v>
      </c>
      <c r="K1628" s="13">
        <v>1</v>
      </c>
      <c r="L1628" s="13" t="s">
        <v>267</v>
      </c>
      <c r="M1628" s="13" t="s">
        <v>55</v>
      </c>
      <c r="N1628" s="13" t="s">
        <v>56</v>
      </c>
      <c r="O1628" s="13" t="s">
        <v>1614</v>
      </c>
      <c r="Y1628" s="13">
        <v>4</v>
      </c>
      <c r="Z1628" s="13" t="s">
        <v>59</v>
      </c>
      <c r="AA1628" s="13">
        <v>4</v>
      </c>
      <c r="AB1628" s="13" t="s">
        <v>59</v>
      </c>
      <c r="AC1628" s="13" t="s">
        <v>67</v>
      </c>
      <c r="AD1628" s="13" t="s">
        <v>61</v>
      </c>
      <c r="AE1628" s="13">
        <v>0.56000000000000005</v>
      </c>
      <c r="AF1628" s="13" t="s">
        <v>68</v>
      </c>
      <c r="AL1628" s="13">
        <v>8760</v>
      </c>
      <c r="AM1628" s="13" t="s">
        <v>64</v>
      </c>
      <c r="AO1628" s="11">
        <v>44068.419317129628</v>
      </c>
      <c r="AP1628" s="11" t="s">
        <v>66</v>
      </c>
      <c r="AQ1628" s="11" t="s">
        <v>49</v>
      </c>
      <c r="AR1628" s="11" t="s">
        <v>66</v>
      </c>
      <c r="AS1628" s="11" t="s">
        <v>55</v>
      </c>
      <c r="AT1628" s="11" t="s">
        <v>66</v>
      </c>
      <c r="AU1628" s="11" t="s">
        <v>61</v>
      </c>
      <c r="AV1628" t="s">
        <v>66</v>
      </c>
      <c r="AW1628" t="s">
        <v>66</v>
      </c>
    </row>
    <row r="1629" spans="1:49" hidden="1" x14ac:dyDescent="0.25">
      <c r="A1629" s="13" t="s">
        <v>1494</v>
      </c>
      <c r="B1629" s="13">
        <v>39069</v>
      </c>
      <c r="C1629" s="13" t="s">
        <v>1622</v>
      </c>
      <c r="D1629" s="13" t="s">
        <v>49</v>
      </c>
      <c r="E1629" s="13" t="s">
        <v>74</v>
      </c>
      <c r="F1629" s="15" t="s">
        <v>84</v>
      </c>
      <c r="G1629" s="13">
        <v>32.205832999999998</v>
      </c>
      <c r="H1629" s="13">
        <v>-103.83027800000001</v>
      </c>
      <c r="I1629" s="16" t="s">
        <v>75</v>
      </c>
      <c r="J1629" s="13" t="s">
        <v>53</v>
      </c>
      <c r="K1629" s="13">
        <v>1</v>
      </c>
      <c r="L1629" s="13" t="s">
        <v>267</v>
      </c>
      <c r="M1629" s="13" t="s">
        <v>55</v>
      </c>
      <c r="N1629" s="13" t="s">
        <v>56</v>
      </c>
      <c r="O1629" s="13" t="s">
        <v>1614</v>
      </c>
      <c r="Y1629" s="13">
        <v>4</v>
      </c>
      <c r="Z1629" s="13" t="s">
        <v>59</v>
      </c>
      <c r="AA1629" s="13">
        <v>4</v>
      </c>
      <c r="AB1629" s="13" t="s">
        <v>59</v>
      </c>
      <c r="AC1629" s="13" t="s">
        <v>67</v>
      </c>
      <c r="AD1629" s="13" t="s">
        <v>61</v>
      </c>
      <c r="AE1629" s="13">
        <v>2.4500000000000002</v>
      </c>
      <c r="AF1629" s="13" t="s">
        <v>62</v>
      </c>
      <c r="AL1629" s="13">
        <v>8760</v>
      </c>
      <c r="AM1629" s="13" t="s">
        <v>64</v>
      </c>
      <c r="AO1629" s="11">
        <v>44068.419317129628</v>
      </c>
      <c r="AP1629" s="11" t="s">
        <v>66</v>
      </c>
      <c r="AQ1629" s="11" t="s">
        <v>49</v>
      </c>
      <c r="AR1629" s="11" t="s">
        <v>66</v>
      </c>
      <c r="AS1629" s="11" t="s">
        <v>55</v>
      </c>
      <c r="AT1629" s="11" t="s">
        <v>66</v>
      </c>
      <c r="AU1629" s="11" t="s">
        <v>61</v>
      </c>
      <c r="AV1629" t="s">
        <v>66</v>
      </c>
      <c r="AW1629" t="s">
        <v>66</v>
      </c>
    </row>
    <row r="1630" spans="1:49" hidden="1" x14ac:dyDescent="0.25">
      <c r="A1630" s="13" t="s">
        <v>1494</v>
      </c>
      <c r="B1630" s="13">
        <v>39069</v>
      </c>
      <c r="C1630" s="13" t="s">
        <v>1622</v>
      </c>
      <c r="D1630" s="13" t="s">
        <v>49</v>
      </c>
      <c r="E1630" s="13" t="s">
        <v>74</v>
      </c>
      <c r="F1630" s="15" t="s">
        <v>84</v>
      </c>
      <c r="G1630" s="13">
        <v>32.205832999999998</v>
      </c>
      <c r="H1630" s="13">
        <v>-103.83027800000001</v>
      </c>
      <c r="I1630" s="16" t="s">
        <v>75</v>
      </c>
      <c r="J1630" s="13" t="s">
        <v>53</v>
      </c>
      <c r="K1630" s="13">
        <v>2</v>
      </c>
      <c r="L1630" s="13" t="s">
        <v>269</v>
      </c>
      <c r="M1630" s="13" t="s">
        <v>55</v>
      </c>
      <c r="N1630" s="13" t="s">
        <v>56</v>
      </c>
      <c r="O1630" s="13" t="s">
        <v>1614</v>
      </c>
      <c r="Y1630" s="13">
        <v>4</v>
      </c>
      <c r="Z1630" s="13" t="s">
        <v>59</v>
      </c>
      <c r="AA1630" s="13">
        <v>4</v>
      </c>
      <c r="AB1630" s="13" t="s">
        <v>59</v>
      </c>
      <c r="AC1630" s="13" t="s">
        <v>67</v>
      </c>
      <c r="AD1630" s="13" t="s">
        <v>61</v>
      </c>
      <c r="AE1630" s="13">
        <v>0.56000000000000005</v>
      </c>
      <c r="AF1630" s="13" t="s">
        <v>68</v>
      </c>
      <c r="AL1630" s="13">
        <v>8760</v>
      </c>
      <c r="AM1630" s="13" t="s">
        <v>64</v>
      </c>
      <c r="AO1630" s="11">
        <v>44068.419317129628</v>
      </c>
      <c r="AP1630" s="11" t="s">
        <v>66</v>
      </c>
      <c r="AQ1630" s="11" t="s">
        <v>49</v>
      </c>
      <c r="AR1630" s="11" t="s">
        <v>66</v>
      </c>
      <c r="AS1630" s="11" t="s">
        <v>55</v>
      </c>
      <c r="AT1630" s="11" t="s">
        <v>66</v>
      </c>
      <c r="AU1630" s="11" t="s">
        <v>61</v>
      </c>
      <c r="AV1630" t="s">
        <v>66</v>
      </c>
      <c r="AW1630" t="s">
        <v>66</v>
      </c>
    </row>
    <row r="1631" spans="1:49" hidden="1" x14ac:dyDescent="0.25">
      <c r="A1631" s="13" t="s">
        <v>1494</v>
      </c>
      <c r="B1631" s="13">
        <v>39069</v>
      </c>
      <c r="C1631" s="13" t="s">
        <v>1622</v>
      </c>
      <c r="D1631" s="13" t="s">
        <v>49</v>
      </c>
      <c r="E1631" s="13" t="s">
        <v>74</v>
      </c>
      <c r="F1631" s="15" t="s">
        <v>84</v>
      </c>
      <c r="G1631" s="13">
        <v>32.205832999999998</v>
      </c>
      <c r="H1631" s="13">
        <v>-103.83027800000001</v>
      </c>
      <c r="I1631" s="16" t="s">
        <v>75</v>
      </c>
      <c r="J1631" s="13" t="s">
        <v>53</v>
      </c>
      <c r="K1631" s="13">
        <v>2</v>
      </c>
      <c r="L1631" s="13" t="s">
        <v>269</v>
      </c>
      <c r="M1631" s="13" t="s">
        <v>55</v>
      </c>
      <c r="N1631" s="13" t="s">
        <v>56</v>
      </c>
      <c r="O1631" s="13" t="s">
        <v>1614</v>
      </c>
      <c r="Y1631" s="13">
        <v>4</v>
      </c>
      <c r="Z1631" s="13" t="s">
        <v>59</v>
      </c>
      <c r="AA1631" s="13">
        <v>4</v>
      </c>
      <c r="AB1631" s="13" t="s">
        <v>59</v>
      </c>
      <c r="AC1631" s="13" t="s">
        <v>67</v>
      </c>
      <c r="AD1631" s="13" t="s">
        <v>61</v>
      </c>
      <c r="AE1631" s="13">
        <v>2.4500000000000002</v>
      </c>
      <c r="AF1631" s="13" t="s">
        <v>62</v>
      </c>
      <c r="AL1631" s="13">
        <v>8760</v>
      </c>
      <c r="AM1631" s="13" t="s">
        <v>64</v>
      </c>
      <c r="AO1631" s="11">
        <v>44068.419317129628</v>
      </c>
      <c r="AP1631" s="11" t="s">
        <v>66</v>
      </c>
      <c r="AQ1631" s="11" t="s">
        <v>49</v>
      </c>
      <c r="AR1631" s="11" t="s">
        <v>66</v>
      </c>
      <c r="AS1631" s="11" t="s">
        <v>55</v>
      </c>
      <c r="AT1631" s="11" t="s">
        <v>66</v>
      </c>
      <c r="AU1631" s="11" t="s">
        <v>61</v>
      </c>
      <c r="AV1631" t="s">
        <v>66</v>
      </c>
      <c r="AW1631" t="s">
        <v>66</v>
      </c>
    </row>
    <row r="1632" spans="1:49" hidden="1" x14ac:dyDescent="0.25">
      <c r="A1632" s="13" t="s">
        <v>1494</v>
      </c>
      <c r="B1632" s="13">
        <v>39091</v>
      </c>
      <c r="C1632" s="13" t="s">
        <v>1623</v>
      </c>
      <c r="D1632" s="13" t="s">
        <v>49</v>
      </c>
      <c r="E1632" s="13" t="s">
        <v>74</v>
      </c>
      <c r="F1632" s="15" t="s">
        <v>84</v>
      </c>
      <c r="G1632" s="13">
        <v>32.395833000000003</v>
      </c>
      <c r="H1632" s="13">
        <v>-103.891111</v>
      </c>
      <c r="I1632" s="16" t="s">
        <v>75</v>
      </c>
      <c r="J1632" s="13" t="s">
        <v>53</v>
      </c>
      <c r="K1632" s="13">
        <v>1</v>
      </c>
      <c r="L1632" s="13" t="s">
        <v>267</v>
      </c>
      <c r="M1632" s="13" t="s">
        <v>55</v>
      </c>
      <c r="N1632" s="13" t="s">
        <v>56</v>
      </c>
      <c r="O1632" s="13" t="s">
        <v>1624</v>
      </c>
      <c r="Y1632" s="13">
        <v>4</v>
      </c>
      <c r="Z1632" s="13" t="s">
        <v>59</v>
      </c>
      <c r="AA1632" s="13">
        <v>4</v>
      </c>
      <c r="AB1632" s="13" t="s">
        <v>59</v>
      </c>
      <c r="AC1632" s="13" t="s">
        <v>67</v>
      </c>
      <c r="AD1632" s="13" t="s">
        <v>61</v>
      </c>
      <c r="AE1632" s="13">
        <v>2.4500000000000002</v>
      </c>
      <c r="AF1632" s="13" t="s">
        <v>62</v>
      </c>
      <c r="AG1632" s="13" t="s">
        <v>69</v>
      </c>
      <c r="AK1632" s="13" t="s">
        <v>63</v>
      </c>
      <c r="AL1632" s="13">
        <v>8760</v>
      </c>
      <c r="AM1632" s="13" t="s">
        <v>64</v>
      </c>
      <c r="AO1632" s="11">
        <v>44068.419317129628</v>
      </c>
      <c r="AP1632" s="11" t="s">
        <v>66</v>
      </c>
      <c r="AQ1632" s="11" t="s">
        <v>49</v>
      </c>
      <c r="AR1632" s="11" t="s">
        <v>66</v>
      </c>
      <c r="AS1632" s="11" t="s">
        <v>55</v>
      </c>
      <c r="AT1632" s="11" t="s">
        <v>66</v>
      </c>
      <c r="AU1632" s="11" t="s">
        <v>61</v>
      </c>
      <c r="AV1632" t="s">
        <v>66</v>
      </c>
      <c r="AW1632" t="s">
        <v>66</v>
      </c>
    </row>
    <row r="1633" spans="1:49" hidden="1" x14ac:dyDescent="0.25">
      <c r="A1633" s="13" t="s">
        <v>1494</v>
      </c>
      <c r="B1633" s="13">
        <v>39091</v>
      </c>
      <c r="C1633" s="13" t="s">
        <v>1623</v>
      </c>
      <c r="D1633" s="13" t="s">
        <v>49</v>
      </c>
      <c r="E1633" s="13" t="s">
        <v>74</v>
      </c>
      <c r="F1633" s="15" t="s">
        <v>84</v>
      </c>
      <c r="G1633" s="13">
        <v>32.395833000000003</v>
      </c>
      <c r="H1633" s="13">
        <v>-103.891111</v>
      </c>
      <c r="I1633" s="16" t="s">
        <v>75</v>
      </c>
      <c r="J1633" s="13" t="s">
        <v>53</v>
      </c>
      <c r="K1633" s="13">
        <v>1</v>
      </c>
      <c r="L1633" s="13" t="s">
        <v>267</v>
      </c>
      <c r="M1633" s="13" t="s">
        <v>55</v>
      </c>
      <c r="N1633" s="13" t="s">
        <v>56</v>
      </c>
      <c r="O1633" s="13" t="s">
        <v>1624</v>
      </c>
      <c r="Y1633" s="13">
        <v>4</v>
      </c>
      <c r="Z1633" s="13" t="s">
        <v>59</v>
      </c>
      <c r="AA1633" s="13">
        <v>4</v>
      </c>
      <c r="AB1633" s="13" t="s">
        <v>59</v>
      </c>
      <c r="AC1633" s="13" t="s">
        <v>67</v>
      </c>
      <c r="AD1633" s="13" t="s">
        <v>61</v>
      </c>
      <c r="AE1633" s="13">
        <v>0.56000000000000005</v>
      </c>
      <c r="AF1633" s="13" t="s">
        <v>68</v>
      </c>
      <c r="AG1633" s="13" t="s">
        <v>69</v>
      </c>
      <c r="AK1633" s="13" t="s">
        <v>63</v>
      </c>
      <c r="AL1633" s="13">
        <v>8760</v>
      </c>
      <c r="AM1633" s="13" t="s">
        <v>64</v>
      </c>
      <c r="AO1633" s="11">
        <v>44068.419317129628</v>
      </c>
      <c r="AP1633" s="11" t="s">
        <v>66</v>
      </c>
      <c r="AQ1633" s="11" t="s">
        <v>49</v>
      </c>
      <c r="AR1633" s="11" t="s">
        <v>66</v>
      </c>
      <c r="AS1633" s="11" t="s">
        <v>55</v>
      </c>
      <c r="AT1633" s="11" t="s">
        <v>66</v>
      </c>
      <c r="AU1633" s="11" t="s">
        <v>61</v>
      </c>
      <c r="AV1633" t="s">
        <v>66</v>
      </c>
      <c r="AW1633" t="s">
        <v>66</v>
      </c>
    </row>
    <row r="1634" spans="1:49" hidden="1" x14ac:dyDescent="0.25">
      <c r="A1634" s="13" t="s">
        <v>1494</v>
      </c>
      <c r="B1634" s="13">
        <v>39091</v>
      </c>
      <c r="C1634" s="13" t="s">
        <v>1623</v>
      </c>
      <c r="D1634" s="13" t="s">
        <v>49</v>
      </c>
      <c r="E1634" s="13" t="s">
        <v>74</v>
      </c>
      <c r="F1634" s="15" t="s">
        <v>84</v>
      </c>
      <c r="G1634" s="13">
        <v>32.395833000000003</v>
      </c>
      <c r="H1634" s="13">
        <v>-103.891111</v>
      </c>
      <c r="I1634" s="16" t="s">
        <v>75</v>
      </c>
      <c r="J1634" s="13" t="s">
        <v>53</v>
      </c>
      <c r="K1634" s="13">
        <v>2</v>
      </c>
      <c r="L1634" s="13" t="s">
        <v>269</v>
      </c>
      <c r="M1634" s="13" t="s">
        <v>55</v>
      </c>
      <c r="N1634" s="13" t="s">
        <v>56</v>
      </c>
      <c r="O1634" s="13" t="s">
        <v>1625</v>
      </c>
      <c r="Y1634" s="13">
        <v>4</v>
      </c>
      <c r="Z1634" s="13" t="s">
        <v>59</v>
      </c>
      <c r="AA1634" s="13">
        <v>4</v>
      </c>
      <c r="AB1634" s="13" t="s">
        <v>59</v>
      </c>
      <c r="AC1634" s="13" t="s">
        <v>67</v>
      </c>
      <c r="AD1634" s="13" t="s">
        <v>61</v>
      </c>
      <c r="AE1634" s="13">
        <v>0.56000000000000005</v>
      </c>
      <c r="AF1634" s="13" t="s">
        <v>68</v>
      </c>
      <c r="AG1634" s="13" t="s">
        <v>69</v>
      </c>
      <c r="AK1634" s="13" t="s">
        <v>63</v>
      </c>
      <c r="AL1634" s="13">
        <v>8760</v>
      </c>
      <c r="AM1634" s="13" t="s">
        <v>64</v>
      </c>
      <c r="AO1634" s="11">
        <v>44068.419317129628</v>
      </c>
      <c r="AP1634" s="11" t="s">
        <v>66</v>
      </c>
      <c r="AQ1634" s="11" t="s">
        <v>49</v>
      </c>
      <c r="AR1634" s="11" t="s">
        <v>66</v>
      </c>
      <c r="AS1634" s="11" t="s">
        <v>55</v>
      </c>
      <c r="AT1634" s="11" t="s">
        <v>66</v>
      </c>
      <c r="AU1634" s="11" t="s">
        <v>61</v>
      </c>
      <c r="AV1634" t="s">
        <v>66</v>
      </c>
      <c r="AW1634" t="s">
        <v>66</v>
      </c>
    </row>
    <row r="1635" spans="1:49" hidden="1" x14ac:dyDescent="0.25">
      <c r="A1635" s="13" t="s">
        <v>1494</v>
      </c>
      <c r="B1635" s="13">
        <v>39091</v>
      </c>
      <c r="C1635" s="13" t="s">
        <v>1623</v>
      </c>
      <c r="D1635" s="13" t="s">
        <v>49</v>
      </c>
      <c r="E1635" s="13" t="s">
        <v>74</v>
      </c>
      <c r="F1635" s="15" t="s">
        <v>84</v>
      </c>
      <c r="G1635" s="13">
        <v>32.395833000000003</v>
      </c>
      <c r="H1635" s="13">
        <v>-103.891111</v>
      </c>
      <c r="I1635" s="16" t="s">
        <v>75</v>
      </c>
      <c r="J1635" s="13" t="s">
        <v>53</v>
      </c>
      <c r="K1635" s="13">
        <v>2</v>
      </c>
      <c r="L1635" s="13" t="s">
        <v>269</v>
      </c>
      <c r="M1635" s="13" t="s">
        <v>55</v>
      </c>
      <c r="N1635" s="13" t="s">
        <v>56</v>
      </c>
      <c r="O1635" s="13" t="s">
        <v>1625</v>
      </c>
      <c r="Y1635" s="13">
        <v>4</v>
      </c>
      <c r="Z1635" s="13" t="s">
        <v>59</v>
      </c>
      <c r="AA1635" s="13">
        <v>4</v>
      </c>
      <c r="AB1635" s="13" t="s">
        <v>59</v>
      </c>
      <c r="AC1635" s="13" t="s">
        <v>67</v>
      </c>
      <c r="AD1635" s="13" t="s">
        <v>61</v>
      </c>
      <c r="AE1635" s="13">
        <v>2.4500000000000002</v>
      </c>
      <c r="AF1635" s="13" t="s">
        <v>62</v>
      </c>
      <c r="AG1635" s="13" t="s">
        <v>69</v>
      </c>
      <c r="AK1635" s="13" t="s">
        <v>63</v>
      </c>
      <c r="AL1635" s="13">
        <v>8760</v>
      </c>
      <c r="AM1635" s="13" t="s">
        <v>64</v>
      </c>
      <c r="AO1635" s="11">
        <v>44068.419317129628</v>
      </c>
      <c r="AP1635" s="11" t="s">
        <v>66</v>
      </c>
      <c r="AQ1635" s="11" t="s">
        <v>49</v>
      </c>
      <c r="AR1635" s="11" t="s">
        <v>66</v>
      </c>
      <c r="AS1635" s="11" t="s">
        <v>55</v>
      </c>
      <c r="AT1635" s="11" t="s">
        <v>66</v>
      </c>
      <c r="AU1635" s="11" t="s">
        <v>61</v>
      </c>
      <c r="AV1635" t="s">
        <v>66</v>
      </c>
      <c r="AW1635" t="s">
        <v>66</v>
      </c>
    </row>
    <row r="1636" spans="1:49" hidden="1" x14ac:dyDescent="0.25">
      <c r="A1636" s="13" t="s">
        <v>1494</v>
      </c>
      <c r="B1636" s="13">
        <v>39111</v>
      </c>
      <c r="C1636" s="13" t="s">
        <v>1626</v>
      </c>
      <c r="D1636" s="13" t="s">
        <v>49</v>
      </c>
      <c r="E1636" s="13" t="s">
        <v>74</v>
      </c>
      <c r="F1636" s="15" t="s">
        <v>84</v>
      </c>
      <c r="G1636" s="13">
        <v>32.104399999999998</v>
      </c>
      <c r="H1636" s="13">
        <v>-103.8021</v>
      </c>
      <c r="I1636" s="16" t="s">
        <v>75</v>
      </c>
      <c r="J1636" s="13" t="s">
        <v>53</v>
      </c>
      <c r="K1636" s="13">
        <v>2</v>
      </c>
      <c r="L1636" s="13" t="s">
        <v>267</v>
      </c>
      <c r="M1636" s="13" t="s">
        <v>55</v>
      </c>
      <c r="N1636" s="13" t="s">
        <v>56</v>
      </c>
      <c r="O1636" s="13" t="s">
        <v>1627</v>
      </c>
      <c r="P1636" s="13" t="s">
        <v>58</v>
      </c>
      <c r="Q1636" s="13" t="s">
        <v>58</v>
      </c>
      <c r="R1636" s="13" t="s">
        <v>58</v>
      </c>
      <c r="Y1636" s="13">
        <v>4</v>
      </c>
      <c r="Z1636" s="13" t="s">
        <v>59</v>
      </c>
      <c r="AA1636" s="13">
        <v>4</v>
      </c>
      <c r="AB1636" s="13" t="s">
        <v>59</v>
      </c>
      <c r="AC1636" s="13" t="s">
        <v>67</v>
      </c>
      <c r="AD1636" s="13" t="s">
        <v>61</v>
      </c>
      <c r="AE1636" s="13">
        <v>2.4500000000000002</v>
      </c>
      <c r="AF1636" s="13" t="s">
        <v>62</v>
      </c>
      <c r="AG1636" s="13" t="s">
        <v>69</v>
      </c>
      <c r="AK1636" s="13" t="s">
        <v>63</v>
      </c>
      <c r="AL1636" s="13">
        <v>8760</v>
      </c>
      <c r="AM1636" s="13" t="s">
        <v>64</v>
      </c>
      <c r="AO1636" s="11">
        <v>44068.419317129628</v>
      </c>
      <c r="AP1636" s="11" t="s">
        <v>66</v>
      </c>
      <c r="AQ1636" s="11" t="s">
        <v>49</v>
      </c>
      <c r="AR1636" s="11" t="s">
        <v>66</v>
      </c>
      <c r="AS1636" s="11" t="s">
        <v>55</v>
      </c>
      <c r="AT1636" s="11" t="s">
        <v>66</v>
      </c>
      <c r="AU1636" s="11" t="s">
        <v>61</v>
      </c>
      <c r="AV1636" t="s">
        <v>66</v>
      </c>
      <c r="AW1636" t="s">
        <v>66</v>
      </c>
    </row>
    <row r="1637" spans="1:49" hidden="1" x14ac:dyDescent="0.25">
      <c r="A1637" s="13" t="s">
        <v>1494</v>
      </c>
      <c r="B1637" s="13">
        <v>39111</v>
      </c>
      <c r="C1637" s="13" t="s">
        <v>1626</v>
      </c>
      <c r="D1637" s="13" t="s">
        <v>49</v>
      </c>
      <c r="E1637" s="13" t="s">
        <v>74</v>
      </c>
      <c r="F1637" s="15" t="s">
        <v>84</v>
      </c>
      <c r="G1637" s="13">
        <v>32.104399999999998</v>
      </c>
      <c r="H1637" s="13">
        <v>-103.8021</v>
      </c>
      <c r="I1637" s="16" t="s">
        <v>75</v>
      </c>
      <c r="J1637" s="13" t="s">
        <v>53</v>
      </c>
      <c r="K1637" s="13">
        <v>2</v>
      </c>
      <c r="L1637" s="13" t="s">
        <v>267</v>
      </c>
      <c r="M1637" s="13" t="s">
        <v>55</v>
      </c>
      <c r="N1637" s="13" t="s">
        <v>56</v>
      </c>
      <c r="O1637" s="13" t="s">
        <v>1627</v>
      </c>
      <c r="P1637" s="13" t="s">
        <v>58</v>
      </c>
      <c r="Q1637" s="13" t="s">
        <v>58</v>
      </c>
      <c r="R1637" s="13" t="s">
        <v>58</v>
      </c>
      <c r="Y1637" s="13">
        <v>4</v>
      </c>
      <c r="Z1637" s="13" t="s">
        <v>59</v>
      </c>
      <c r="AA1637" s="13">
        <v>4</v>
      </c>
      <c r="AB1637" s="13" t="s">
        <v>59</v>
      </c>
      <c r="AC1637" s="13" t="s">
        <v>67</v>
      </c>
      <c r="AD1637" s="13" t="s">
        <v>61</v>
      </c>
      <c r="AE1637" s="13">
        <v>0.56000000000000005</v>
      </c>
      <c r="AF1637" s="13" t="s">
        <v>68</v>
      </c>
      <c r="AG1637" s="13" t="s">
        <v>69</v>
      </c>
      <c r="AK1637" s="13" t="s">
        <v>63</v>
      </c>
      <c r="AL1637" s="13">
        <v>8760</v>
      </c>
      <c r="AM1637" s="13" t="s">
        <v>64</v>
      </c>
      <c r="AO1637" s="11">
        <v>44068.419317129628</v>
      </c>
      <c r="AP1637" s="11" t="s">
        <v>66</v>
      </c>
      <c r="AQ1637" s="11" t="s">
        <v>49</v>
      </c>
      <c r="AR1637" s="11" t="s">
        <v>66</v>
      </c>
      <c r="AS1637" s="11" t="s">
        <v>55</v>
      </c>
      <c r="AT1637" s="11" t="s">
        <v>66</v>
      </c>
      <c r="AU1637" s="11" t="s">
        <v>61</v>
      </c>
      <c r="AV1637" t="s">
        <v>66</v>
      </c>
      <c r="AW1637" t="s">
        <v>66</v>
      </c>
    </row>
    <row r="1638" spans="1:49" hidden="1" x14ac:dyDescent="0.25">
      <c r="A1638" s="13" t="s">
        <v>1494</v>
      </c>
      <c r="B1638" s="13">
        <v>39111</v>
      </c>
      <c r="C1638" s="13" t="s">
        <v>1626</v>
      </c>
      <c r="D1638" s="13" t="s">
        <v>49</v>
      </c>
      <c r="E1638" s="13" t="s">
        <v>74</v>
      </c>
      <c r="F1638" s="15" t="s">
        <v>84</v>
      </c>
      <c r="G1638" s="13">
        <v>32.104399999999998</v>
      </c>
      <c r="H1638" s="13">
        <v>-103.8021</v>
      </c>
      <c r="I1638" s="16" t="s">
        <v>75</v>
      </c>
      <c r="J1638" s="13" t="s">
        <v>53</v>
      </c>
      <c r="K1638" s="13">
        <v>3</v>
      </c>
      <c r="L1638" s="13" t="s">
        <v>269</v>
      </c>
      <c r="M1638" s="13" t="s">
        <v>55</v>
      </c>
      <c r="N1638" s="13" t="s">
        <v>56</v>
      </c>
      <c r="O1638" s="13" t="s">
        <v>1627</v>
      </c>
      <c r="P1638" s="13" t="s">
        <v>58</v>
      </c>
      <c r="Q1638" s="13" t="s">
        <v>58</v>
      </c>
      <c r="R1638" s="13" t="s">
        <v>58</v>
      </c>
      <c r="Y1638" s="13">
        <v>4</v>
      </c>
      <c r="Z1638" s="13" t="s">
        <v>59</v>
      </c>
      <c r="AA1638" s="13">
        <v>4</v>
      </c>
      <c r="AB1638" s="13" t="s">
        <v>59</v>
      </c>
      <c r="AC1638" s="13" t="s">
        <v>67</v>
      </c>
      <c r="AD1638" s="13" t="s">
        <v>61</v>
      </c>
      <c r="AE1638" s="13">
        <v>0.56000000000000005</v>
      </c>
      <c r="AF1638" s="13" t="s">
        <v>68</v>
      </c>
      <c r="AG1638" s="13" t="s">
        <v>69</v>
      </c>
      <c r="AK1638" s="13" t="s">
        <v>63</v>
      </c>
      <c r="AL1638" s="13">
        <v>8760</v>
      </c>
      <c r="AM1638" s="13" t="s">
        <v>64</v>
      </c>
      <c r="AO1638" s="11">
        <v>44068.419317129628</v>
      </c>
      <c r="AP1638" s="11" t="s">
        <v>66</v>
      </c>
      <c r="AQ1638" s="11" t="s">
        <v>49</v>
      </c>
      <c r="AR1638" s="11" t="s">
        <v>66</v>
      </c>
      <c r="AS1638" s="11" t="s">
        <v>55</v>
      </c>
      <c r="AT1638" s="11" t="s">
        <v>66</v>
      </c>
      <c r="AU1638" s="11" t="s">
        <v>61</v>
      </c>
      <c r="AV1638" t="s">
        <v>66</v>
      </c>
      <c r="AW1638" t="s">
        <v>66</v>
      </c>
    </row>
    <row r="1639" spans="1:49" hidden="1" x14ac:dyDescent="0.25">
      <c r="A1639" s="13" t="s">
        <v>1494</v>
      </c>
      <c r="B1639" s="13">
        <v>39111</v>
      </c>
      <c r="C1639" s="13" t="s">
        <v>1626</v>
      </c>
      <c r="D1639" s="13" t="s">
        <v>49</v>
      </c>
      <c r="E1639" s="13" t="s">
        <v>74</v>
      </c>
      <c r="F1639" s="15" t="s">
        <v>84</v>
      </c>
      <c r="G1639" s="13">
        <v>32.104399999999998</v>
      </c>
      <c r="H1639" s="13">
        <v>-103.8021</v>
      </c>
      <c r="I1639" s="16" t="s">
        <v>75</v>
      </c>
      <c r="J1639" s="13" t="s">
        <v>53</v>
      </c>
      <c r="K1639" s="13">
        <v>3</v>
      </c>
      <c r="L1639" s="13" t="s">
        <v>269</v>
      </c>
      <c r="M1639" s="13" t="s">
        <v>55</v>
      </c>
      <c r="N1639" s="13" t="s">
        <v>56</v>
      </c>
      <c r="O1639" s="13" t="s">
        <v>1627</v>
      </c>
      <c r="P1639" s="13" t="s">
        <v>58</v>
      </c>
      <c r="Q1639" s="13" t="s">
        <v>58</v>
      </c>
      <c r="R1639" s="13" t="s">
        <v>58</v>
      </c>
      <c r="Y1639" s="13">
        <v>4</v>
      </c>
      <c r="Z1639" s="13" t="s">
        <v>59</v>
      </c>
      <c r="AA1639" s="13">
        <v>4</v>
      </c>
      <c r="AB1639" s="13" t="s">
        <v>59</v>
      </c>
      <c r="AC1639" s="13" t="s">
        <v>67</v>
      </c>
      <c r="AD1639" s="13" t="s">
        <v>61</v>
      </c>
      <c r="AE1639" s="13">
        <v>2.4500000000000002</v>
      </c>
      <c r="AF1639" s="13" t="s">
        <v>62</v>
      </c>
      <c r="AG1639" s="13" t="s">
        <v>69</v>
      </c>
      <c r="AK1639" s="13" t="s">
        <v>63</v>
      </c>
      <c r="AL1639" s="13">
        <v>8760</v>
      </c>
      <c r="AM1639" s="13" t="s">
        <v>64</v>
      </c>
      <c r="AO1639" s="11">
        <v>44068.419317129628</v>
      </c>
      <c r="AP1639" s="11" t="s">
        <v>66</v>
      </c>
      <c r="AQ1639" s="11" t="s">
        <v>49</v>
      </c>
      <c r="AR1639" s="11" t="s">
        <v>66</v>
      </c>
      <c r="AS1639" s="11" t="s">
        <v>55</v>
      </c>
      <c r="AT1639" s="11" t="s">
        <v>66</v>
      </c>
      <c r="AU1639" s="11" t="s">
        <v>61</v>
      </c>
      <c r="AV1639" t="s">
        <v>66</v>
      </c>
      <c r="AW1639" t="s">
        <v>66</v>
      </c>
    </row>
    <row r="1640" spans="1:49" hidden="1" x14ac:dyDescent="0.25">
      <c r="A1640" s="13" t="s">
        <v>1494</v>
      </c>
      <c r="B1640" s="13">
        <v>39151</v>
      </c>
      <c r="C1640" s="13" t="s">
        <v>1628</v>
      </c>
      <c r="D1640" s="13" t="s">
        <v>49</v>
      </c>
      <c r="E1640" s="13" t="s">
        <v>111</v>
      </c>
      <c r="F1640" s="15" t="s">
        <v>84</v>
      </c>
      <c r="G1640" s="13">
        <v>32.520639000000003</v>
      </c>
      <c r="H1640" s="13">
        <v>-103.93605599999999</v>
      </c>
      <c r="I1640" s="16" t="s">
        <v>75</v>
      </c>
      <c r="J1640" s="13" t="s">
        <v>53</v>
      </c>
      <c r="K1640" s="13">
        <v>1</v>
      </c>
      <c r="L1640" s="13" t="s">
        <v>1500</v>
      </c>
      <c r="M1640" s="13" t="s">
        <v>55</v>
      </c>
      <c r="N1640" s="13" t="s">
        <v>56</v>
      </c>
      <c r="O1640" s="13" t="s">
        <v>55</v>
      </c>
      <c r="P1640" s="13" t="s">
        <v>108</v>
      </c>
      <c r="Q1640" s="13" t="s">
        <v>108</v>
      </c>
      <c r="R1640" s="13" t="s">
        <v>108</v>
      </c>
      <c r="AA1640" s="13">
        <v>5</v>
      </c>
      <c r="AB1640" s="13" t="s">
        <v>59</v>
      </c>
      <c r="AC1640" s="13" t="s">
        <v>67</v>
      </c>
      <c r="AD1640" s="13" t="s">
        <v>61</v>
      </c>
      <c r="AE1640" s="13">
        <v>3.07</v>
      </c>
      <c r="AF1640" s="13" t="s">
        <v>62</v>
      </c>
      <c r="AG1640" s="13" t="s">
        <v>69</v>
      </c>
      <c r="AK1640" s="13" t="s">
        <v>63</v>
      </c>
      <c r="AL1640" s="13">
        <v>8760</v>
      </c>
      <c r="AM1640" s="13" t="s">
        <v>64</v>
      </c>
      <c r="AO1640" s="11">
        <v>44068.419317129628</v>
      </c>
      <c r="AP1640" s="11" t="s">
        <v>66</v>
      </c>
      <c r="AQ1640" s="11" t="s">
        <v>49</v>
      </c>
      <c r="AR1640" s="11" t="s">
        <v>66</v>
      </c>
      <c r="AS1640" s="11" t="s">
        <v>55</v>
      </c>
      <c r="AT1640" s="11" t="s">
        <v>66</v>
      </c>
      <c r="AU1640" s="11" t="s">
        <v>61</v>
      </c>
      <c r="AV1640" t="s">
        <v>66</v>
      </c>
      <c r="AW1640" t="s">
        <v>66</v>
      </c>
    </row>
    <row r="1641" spans="1:49" hidden="1" x14ac:dyDescent="0.25">
      <c r="A1641" s="13" t="s">
        <v>1494</v>
      </c>
      <c r="B1641" s="13">
        <v>39151</v>
      </c>
      <c r="C1641" s="13" t="s">
        <v>1628</v>
      </c>
      <c r="D1641" s="13" t="s">
        <v>49</v>
      </c>
      <c r="E1641" s="13" t="s">
        <v>111</v>
      </c>
      <c r="F1641" s="15" t="s">
        <v>84</v>
      </c>
      <c r="G1641" s="13">
        <v>32.520639000000003</v>
      </c>
      <c r="H1641" s="13">
        <v>-103.93605599999999</v>
      </c>
      <c r="I1641" s="16" t="s">
        <v>75</v>
      </c>
      <c r="J1641" s="13" t="s">
        <v>53</v>
      </c>
      <c r="K1641" s="13">
        <v>1</v>
      </c>
      <c r="L1641" s="13" t="s">
        <v>1500</v>
      </c>
      <c r="M1641" s="13" t="s">
        <v>55</v>
      </c>
      <c r="N1641" s="13" t="s">
        <v>56</v>
      </c>
      <c r="O1641" s="13" t="s">
        <v>55</v>
      </c>
      <c r="P1641" s="13" t="s">
        <v>108</v>
      </c>
      <c r="Q1641" s="13" t="s">
        <v>108</v>
      </c>
      <c r="R1641" s="13" t="s">
        <v>108</v>
      </c>
      <c r="AA1641" s="13">
        <v>5</v>
      </c>
      <c r="AB1641" s="13" t="s">
        <v>59</v>
      </c>
      <c r="AC1641" s="13" t="s">
        <v>67</v>
      </c>
      <c r="AD1641" s="13" t="s">
        <v>61</v>
      </c>
      <c r="AE1641" s="13">
        <v>0.7</v>
      </c>
      <c r="AF1641" s="13" t="s">
        <v>68</v>
      </c>
      <c r="AG1641" s="13" t="s">
        <v>69</v>
      </c>
      <c r="AK1641" s="13" t="s">
        <v>63</v>
      </c>
      <c r="AL1641" s="13">
        <v>8760</v>
      </c>
      <c r="AM1641" s="13" t="s">
        <v>64</v>
      </c>
      <c r="AO1641" s="11">
        <v>44068.419317129628</v>
      </c>
      <c r="AP1641" s="11" t="s">
        <v>66</v>
      </c>
      <c r="AQ1641" s="11" t="s">
        <v>49</v>
      </c>
      <c r="AR1641" s="11" t="s">
        <v>66</v>
      </c>
      <c r="AS1641" s="11" t="s">
        <v>55</v>
      </c>
      <c r="AT1641" s="11" t="s">
        <v>66</v>
      </c>
      <c r="AU1641" s="11" t="s">
        <v>61</v>
      </c>
      <c r="AV1641" t="s">
        <v>66</v>
      </c>
      <c r="AW1641" t="s">
        <v>66</v>
      </c>
    </row>
    <row r="1642" spans="1:49" hidden="1" x14ac:dyDescent="0.25">
      <c r="A1642" s="13" t="s">
        <v>1494</v>
      </c>
      <c r="B1642" s="13">
        <v>39151</v>
      </c>
      <c r="C1642" s="13" t="s">
        <v>1628</v>
      </c>
      <c r="D1642" s="13" t="s">
        <v>49</v>
      </c>
      <c r="E1642" s="13" t="s">
        <v>111</v>
      </c>
      <c r="F1642" s="15" t="s">
        <v>84</v>
      </c>
      <c r="G1642" s="13">
        <v>32.520639000000003</v>
      </c>
      <c r="H1642" s="13">
        <v>-103.93605599999999</v>
      </c>
      <c r="I1642" s="16" t="s">
        <v>75</v>
      </c>
      <c r="J1642" s="13" t="s">
        <v>53</v>
      </c>
      <c r="K1642" s="13">
        <v>2</v>
      </c>
      <c r="L1642" s="13" t="s">
        <v>1502</v>
      </c>
      <c r="M1642" s="13" t="s">
        <v>55</v>
      </c>
      <c r="N1642" s="13" t="s">
        <v>56</v>
      </c>
      <c r="O1642" s="13" t="s">
        <v>55</v>
      </c>
      <c r="P1642" s="13" t="s">
        <v>108</v>
      </c>
      <c r="Q1642" s="13" t="s">
        <v>108</v>
      </c>
      <c r="R1642" s="13" t="s">
        <v>108</v>
      </c>
      <c r="AA1642" s="13">
        <v>5</v>
      </c>
      <c r="AB1642" s="13" t="s">
        <v>59</v>
      </c>
      <c r="AC1642" s="13" t="s">
        <v>67</v>
      </c>
      <c r="AD1642" s="13" t="s">
        <v>61</v>
      </c>
      <c r="AE1642" s="13">
        <v>0.7</v>
      </c>
      <c r="AF1642" s="13" t="s">
        <v>68</v>
      </c>
      <c r="AG1642" s="13" t="s">
        <v>69</v>
      </c>
      <c r="AK1642" s="13" t="s">
        <v>63</v>
      </c>
      <c r="AL1642" s="13">
        <v>8760</v>
      </c>
      <c r="AM1642" s="13" t="s">
        <v>64</v>
      </c>
      <c r="AO1642" s="11">
        <v>44068.419317129628</v>
      </c>
      <c r="AP1642" s="11" t="s">
        <v>66</v>
      </c>
      <c r="AQ1642" s="11" t="s">
        <v>49</v>
      </c>
      <c r="AR1642" s="11" t="s">
        <v>66</v>
      </c>
      <c r="AS1642" s="11" t="s">
        <v>55</v>
      </c>
      <c r="AT1642" s="11" t="s">
        <v>66</v>
      </c>
      <c r="AU1642" s="11" t="s">
        <v>61</v>
      </c>
      <c r="AV1642" t="s">
        <v>66</v>
      </c>
      <c r="AW1642" t="s">
        <v>66</v>
      </c>
    </row>
    <row r="1643" spans="1:49" hidden="1" x14ac:dyDescent="0.25">
      <c r="A1643" s="13" t="s">
        <v>1494</v>
      </c>
      <c r="B1643" s="13">
        <v>39151</v>
      </c>
      <c r="C1643" s="13" t="s">
        <v>1628</v>
      </c>
      <c r="D1643" s="13" t="s">
        <v>49</v>
      </c>
      <c r="E1643" s="13" t="s">
        <v>111</v>
      </c>
      <c r="F1643" s="15" t="s">
        <v>84</v>
      </c>
      <c r="G1643" s="13">
        <v>32.520639000000003</v>
      </c>
      <c r="H1643" s="13">
        <v>-103.93605599999999</v>
      </c>
      <c r="I1643" s="16" t="s">
        <v>75</v>
      </c>
      <c r="J1643" s="13" t="s">
        <v>53</v>
      </c>
      <c r="K1643" s="13">
        <v>2</v>
      </c>
      <c r="L1643" s="13" t="s">
        <v>1502</v>
      </c>
      <c r="M1643" s="13" t="s">
        <v>55</v>
      </c>
      <c r="N1643" s="13" t="s">
        <v>56</v>
      </c>
      <c r="O1643" s="13" t="s">
        <v>55</v>
      </c>
      <c r="P1643" s="13" t="s">
        <v>108</v>
      </c>
      <c r="Q1643" s="13" t="s">
        <v>108</v>
      </c>
      <c r="R1643" s="13" t="s">
        <v>108</v>
      </c>
      <c r="AA1643" s="13">
        <v>5</v>
      </c>
      <c r="AB1643" s="13" t="s">
        <v>59</v>
      </c>
      <c r="AC1643" s="13" t="s">
        <v>67</v>
      </c>
      <c r="AD1643" s="13" t="s">
        <v>61</v>
      </c>
      <c r="AE1643" s="13">
        <v>3.07</v>
      </c>
      <c r="AF1643" s="13" t="s">
        <v>62</v>
      </c>
      <c r="AG1643" s="13" t="s">
        <v>69</v>
      </c>
      <c r="AK1643" s="13" t="s">
        <v>63</v>
      </c>
      <c r="AL1643" s="13">
        <v>8760</v>
      </c>
      <c r="AM1643" s="13" t="s">
        <v>64</v>
      </c>
      <c r="AO1643" s="11">
        <v>44068.419317129628</v>
      </c>
      <c r="AP1643" s="11" t="s">
        <v>66</v>
      </c>
      <c r="AQ1643" s="11" t="s">
        <v>49</v>
      </c>
      <c r="AR1643" s="11" t="s">
        <v>66</v>
      </c>
      <c r="AS1643" s="11" t="s">
        <v>55</v>
      </c>
      <c r="AT1643" s="11" t="s">
        <v>66</v>
      </c>
      <c r="AU1643" s="11" t="s">
        <v>61</v>
      </c>
      <c r="AV1643" t="s">
        <v>66</v>
      </c>
      <c r="AW1643" t="s">
        <v>66</v>
      </c>
    </row>
    <row r="1644" spans="1:49" hidden="1" x14ac:dyDescent="0.25">
      <c r="A1644" s="13" t="s">
        <v>1494</v>
      </c>
      <c r="B1644" s="13">
        <v>39194</v>
      </c>
      <c r="C1644" s="13" t="s">
        <v>1629</v>
      </c>
      <c r="D1644" s="13" t="s">
        <v>49</v>
      </c>
      <c r="E1644" s="13" t="s">
        <v>111</v>
      </c>
      <c r="F1644" s="15" t="s">
        <v>84</v>
      </c>
      <c r="G1644" s="13">
        <v>32.126666999999998</v>
      </c>
      <c r="H1644" s="13">
        <v>-103.985556</v>
      </c>
      <c r="I1644" s="16" t="s">
        <v>52</v>
      </c>
      <c r="J1644" s="13" t="s">
        <v>53</v>
      </c>
      <c r="K1644" s="13">
        <v>23</v>
      </c>
      <c r="L1644" s="13" t="s">
        <v>1500</v>
      </c>
      <c r="M1644" s="13" t="s">
        <v>55</v>
      </c>
      <c r="N1644" s="13" t="s">
        <v>56</v>
      </c>
      <c r="O1644" s="13" t="s">
        <v>1630</v>
      </c>
      <c r="Y1644" s="13">
        <v>0.75</v>
      </c>
      <c r="Z1644" s="13" t="s">
        <v>59</v>
      </c>
      <c r="AA1644" s="13">
        <v>0.75</v>
      </c>
      <c r="AB1644" s="13" t="s">
        <v>59</v>
      </c>
      <c r="AC1644" s="13" t="s">
        <v>67</v>
      </c>
      <c r="AD1644" s="13" t="s">
        <v>61</v>
      </c>
      <c r="AE1644" s="13">
        <v>0.6</v>
      </c>
      <c r="AF1644" s="13" t="s">
        <v>62</v>
      </c>
      <c r="AK1644" s="13" t="s">
        <v>63</v>
      </c>
      <c r="AL1644" s="13">
        <v>8760</v>
      </c>
      <c r="AM1644" s="13" t="s">
        <v>64</v>
      </c>
      <c r="AN1644" s="13" t="s">
        <v>1631</v>
      </c>
      <c r="AO1644" s="11">
        <v>44068.419317129628</v>
      </c>
      <c r="AP1644" s="11" t="s">
        <v>66</v>
      </c>
      <c r="AQ1644" s="11" t="s">
        <v>49</v>
      </c>
      <c r="AR1644" s="11" t="s">
        <v>66</v>
      </c>
      <c r="AS1644" s="11" t="s">
        <v>55</v>
      </c>
      <c r="AT1644" s="11" t="s">
        <v>66</v>
      </c>
      <c r="AU1644" s="11" t="s">
        <v>61</v>
      </c>
      <c r="AV1644" t="s">
        <v>66</v>
      </c>
      <c r="AW1644" t="s">
        <v>66</v>
      </c>
    </row>
    <row r="1645" spans="1:49" hidden="1" x14ac:dyDescent="0.25">
      <c r="A1645" s="13" t="s">
        <v>1494</v>
      </c>
      <c r="B1645" s="13">
        <v>39194</v>
      </c>
      <c r="C1645" s="13" t="s">
        <v>1629</v>
      </c>
      <c r="D1645" s="13" t="s">
        <v>49</v>
      </c>
      <c r="E1645" s="13" t="s">
        <v>111</v>
      </c>
      <c r="F1645" s="15" t="s">
        <v>84</v>
      </c>
      <c r="G1645" s="13">
        <v>32.126666999999998</v>
      </c>
      <c r="H1645" s="13">
        <v>-103.985556</v>
      </c>
      <c r="I1645" s="16" t="s">
        <v>52</v>
      </c>
      <c r="J1645" s="13" t="s">
        <v>53</v>
      </c>
      <c r="K1645" s="13">
        <v>23</v>
      </c>
      <c r="L1645" s="13" t="s">
        <v>1500</v>
      </c>
      <c r="M1645" s="13" t="s">
        <v>55</v>
      </c>
      <c r="N1645" s="13" t="s">
        <v>56</v>
      </c>
      <c r="O1645" s="13" t="s">
        <v>1630</v>
      </c>
      <c r="Y1645" s="13">
        <v>0.75</v>
      </c>
      <c r="Z1645" s="13" t="s">
        <v>59</v>
      </c>
      <c r="AA1645" s="13">
        <v>0.75</v>
      </c>
      <c r="AB1645" s="13" t="s">
        <v>59</v>
      </c>
      <c r="AC1645" s="13" t="s">
        <v>67</v>
      </c>
      <c r="AD1645" s="13" t="s">
        <v>61</v>
      </c>
      <c r="AE1645" s="13">
        <v>0.14000000000000001</v>
      </c>
      <c r="AF1645" s="13" t="s">
        <v>68</v>
      </c>
      <c r="AK1645" s="13" t="s">
        <v>63</v>
      </c>
      <c r="AL1645" s="13">
        <v>8760</v>
      </c>
      <c r="AM1645" s="13" t="s">
        <v>64</v>
      </c>
      <c r="AN1645" s="13" t="s">
        <v>1631</v>
      </c>
      <c r="AO1645" s="11">
        <v>44068.419317129628</v>
      </c>
      <c r="AP1645" s="11" t="s">
        <v>66</v>
      </c>
      <c r="AQ1645" s="11" t="s">
        <v>49</v>
      </c>
      <c r="AR1645" s="11" t="s">
        <v>66</v>
      </c>
      <c r="AS1645" s="11" t="s">
        <v>55</v>
      </c>
      <c r="AT1645" s="11" t="s">
        <v>66</v>
      </c>
      <c r="AU1645" s="11" t="s">
        <v>61</v>
      </c>
      <c r="AV1645" t="s">
        <v>66</v>
      </c>
      <c r="AW1645" t="s">
        <v>66</v>
      </c>
    </row>
    <row r="1646" spans="1:49" hidden="1" x14ac:dyDescent="0.25">
      <c r="A1646" s="13" t="s">
        <v>1494</v>
      </c>
      <c r="B1646" s="13">
        <v>39194</v>
      </c>
      <c r="C1646" s="13" t="s">
        <v>1629</v>
      </c>
      <c r="D1646" s="13" t="s">
        <v>49</v>
      </c>
      <c r="E1646" s="13" t="s">
        <v>111</v>
      </c>
      <c r="F1646" s="15" t="s">
        <v>84</v>
      </c>
      <c r="G1646" s="13">
        <v>32.126666999999998</v>
      </c>
      <c r="H1646" s="13">
        <v>-103.985556</v>
      </c>
      <c r="I1646" s="16" t="s">
        <v>52</v>
      </c>
      <c r="J1646" s="13" t="s">
        <v>53</v>
      </c>
      <c r="K1646" s="13">
        <v>24</v>
      </c>
      <c r="L1646" s="13" t="s">
        <v>1502</v>
      </c>
      <c r="M1646" s="13" t="s">
        <v>55</v>
      </c>
      <c r="N1646" s="13" t="s">
        <v>56</v>
      </c>
      <c r="O1646" s="13" t="s">
        <v>1630</v>
      </c>
      <c r="Y1646" s="13">
        <v>0.75</v>
      </c>
      <c r="Z1646" s="13" t="s">
        <v>59</v>
      </c>
      <c r="AA1646" s="13">
        <v>0.75</v>
      </c>
      <c r="AB1646" s="13" t="s">
        <v>59</v>
      </c>
      <c r="AC1646" s="13" t="s">
        <v>67</v>
      </c>
      <c r="AD1646" s="13" t="s">
        <v>61</v>
      </c>
      <c r="AE1646" s="13">
        <v>0.6</v>
      </c>
      <c r="AF1646" s="13" t="s">
        <v>62</v>
      </c>
      <c r="AK1646" s="13" t="s">
        <v>63</v>
      </c>
      <c r="AL1646" s="13">
        <v>8760</v>
      </c>
      <c r="AM1646" s="13" t="s">
        <v>64</v>
      </c>
      <c r="AN1646" s="13" t="s">
        <v>1631</v>
      </c>
      <c r="AO1646" s="11">
        <v>44068.419317129628</v>
      </c>
      <c r="AP1646" s="11" t="s">
        <v>66</v>
      </c>
      <c r="AQ1646" s="11" t="s">
        <v>49</v>
      </c>
      <c r="AR1646" s="11" t="s">
        <v>66</v>
      </c>
      <c r="AS1646" s="11" t="s">
        <v>55</v>
      </c>
      <c r="AT1646" s="11" t="s">
        <v>66</v>
      </c>
      <c r="AU1646" s="11" t="s">
        <v>61</v>
      </c>
      <c r="AV1646" t="s">
        <v>66</v>
      </c>
      <c r="AW1646" t="s">
        <v>66</v>
      </c>
    </row>
    <row r="1647" spans="1:49" hidden="1" x14ac:dyDescent="0.25">
      <c r="A1647" s="13" t="s">
        <v>1494</v>
      </c>
      <c r="B1647" s="13">
        <v>39194</v>
      </c>
      <c r="C1647" s="13" t="s">
        <v>1629</v>
      </c>
      <c r="D1647" s="13" t="s">
        <v>49</v>
      </c>
      <c r="E1647" s="13" t="s">
        <v>111</v>
      </c>
      <c r="F1647" s="15" t="s">
        <v>84</v>
      </c>
      <c r="G1647" s="13">
        <v>32.126666999999998</v>
      </c>
      <c r="H1647" s="13">
        <v>-103.985556</v>
      </c>
      <c r="I1647" s="16" t="s">
        <v>52</v>
      </c>
      <c r="J1647" s="13" t="s">
        <v>53</v>
      </c>
      <c r="K1647" s="13">
        <v>24</v>
      </c>
      <c r="L1647" s="13" t="s">
        <v>1502</v>
      </c>
      <c r="M1647" s="13" t="s">
        <v>55</v>
      </c>
      <c r="N1647" s="13" t="s">
        <v>56</v>
      </c>
      <c r="O1647" s="13" t="s">
        <v>1630</v>
      </c>
      <c r="Y1647" s="13">
        <v>0.75</v>
      </c>
      <c r="Z1647" s="13" t="s">
        <v>59</v>
      </c>
      <c r="AA1647" s="13">
        <v>0.75</v>
      </c>
      <c r="AB1647" s="13" t="s">
        <v>59</v>
      </c>
      <c r="AC1647" s="13" t="s">
        <v>67</v>
      </c>
      <c r="AD1647" s="13" t="s">
        <v>61</v>
      </c>
      <c r="AE1647" s="13">
        <v>0.14000000000000001</v>
      </c>
      <c r="AF1647" s="13" t="s">
        <v>68</v>
      </c>
      <c r="AK1647" s="13" t="s">
        <v>63</v>
      </c>
      <c r="AL1647" s="13">
        <v>8760</v>
      </c>
      <c r="AM1647" s="13" t="s">
        <v>64</v>
      </c>
      <c r="AN1647" s="13" t="s">
        <v>1631</v>
      </c>
      <c r="AO1647" s="11">
        <v>44068.419317129628</v>
      </c>
      <c r="AP1647" s="11" t="s">
        <v>66</v>
      </c>
      <c r="AQ1647" s="11" t="s">
        <v>49</v>
      </c>
      <c r="AR1647" s="11" t="s">
        <v>66</v>
      </c>
      <c r="AS1647" s="11" t="s">
        <v>55</v>
      </c>
      <c r="AT1647" s="11" t="s">
        <v>66</v>
      </c>
      <c r="AU1647" s="11" t="s">
        <v>61</v>
      </c>
      <c r="AV1647" t="s">
        <v>66</v>
      </c>
      <c r="AW1647" t="s">
        <v>66</v>
      </c>
    </row>
    <row r="1648" spans="1:49" hidden="1" x14ac:dyDescent="0.25">
      <c r="A1648" s="13" t="s">
        <v>1494</v>
      </c>
      <c r="B1648" s="13">
        <v>39194</v>
      </c>
      <c r="C1648" s="13" t="s">
        <v>1629</v>
      </c>
      <c r="D1648" s="13" t="s">
        <v>49</v>
      </c>
      <c r="E1648" s="13" t="s">
        <v>111</v>
      </c>
      <c r="F1648" s="15" t="s">
        <v>84</v>
      </c>
      <c r="G1648" s="13">
        <v>32.126666999999998</v>
      </c>
      <c r="H1648" s="13">
        <v>-103.985556</v>
      </c>
      <c r="I1648" s="16" t="s">
        <v>52</v>
      </c>
      <c r="J1648" s="13" t="s">
        <v>53</v>
      </c>
      <c r="K1648" s="13">
        <v>25</v>
      </c>
      <c r="L1648" s="13" t="s">
        <v>1503</v>
      </c>
      <c r="M1648" s="13" t="s">
        <v>55</v>
      </c>
      <c r="N1648" s="13" t="s">
        <v>56</v>
      </c>
      <c r="O1648" s="13" t="s">
        <v>1632</v>
      </c>
      <c r="Y1648" s="13">
        <v>1.5</v>
      </c>
      <c r="Z1648" s="13" t="s">
        <v>59</v>
      </c>
      <c r="AA1648" s="13">
        <v>1.5</v>
      </c>
      <c r="AB1648" s="13" t="s">
        <v>59</v>
      </c>
      <c r="AC1648" s="13" t="s">
        <v>67</v>
      </c>
      <c r="AD1648" s="13" t="s">
        <v>61</v>
      </c>
      <c r="AE1648" s="13">
        <v>0.27</v>
      </c>
      <c r="AF1648" s="13" t="s">
        <v>68</v>
      </c>
      <c r="AK1648" s="13" t="s">
        <v>63</v>
      </c>
      <c r="AL1648" s="13">
        <v>8760</v>
      </c>
      <c r="AM1648" s="13" t="s">
        <v>64</v>
      </c>
      <c r="AN1648" s="13" t="s">
        <v>1631</v>
      </c>
      <c r="AO1648" s="11">
        <v>44068.419317129628</v>
      </c>
      <c r="AP1648" s="11" t="s">
        <v>66</v>
      </c>
      <c r="AQ1648" s="11" t="s">
        <v>49</v>
      </c>
      <c r="AR1648" s="11" t="s">
        <v>66</v>
      </c>
      <c r="AS1648" s="11" t="s">
        <v>55</v>
      </c>
      <c r="AT1648" s="11" t="s">
        <v>66</v>
      </c>
      <c r="AU1648" s="11" t="s">
        <v>61</v>
      </c>
      <c r="AV1648" t="s">
        <v>66</v>
      </c>
      <c r="AW1648" t="s">
        <v>66</v>
      </c>
    </row>
    <row r="1649" spans="1:49" hidden="1" x14ac:dyDescent="0.25">
      <c r="A1649" s="13" t="s">
        <v>1494</v>
      </c>
      <c r="B1649" s="13">
        <v>39194</v>
      </c>
      <c r="C1649" s="13" t="s">
        <v>1629</v>
      </c>
      <c r="D1649" s="13" t="s">
        <v>49</v>
      </c>
      <c r="E1649" s="13" t="s">
        <v>111</v>
      </c>
      <c r="F1649" s="15" t="s">
        <v>84</v>
      </c>
      <c r="G1649" s="13">
        <v>32.126666999999998</v>
      </c>
      <c r="H1649" s="13">
        <v>-103.985556</v>
      </c>
      <c r="I1649" s="16" t="s">
        <v>52</v>
      </c>
      <c r="J1649" s="13" t="s">
        <v>53</v>
      </c>
      <c r="K1649" s="13">
        <v>25</v>
      </c>
      <c r="L1649" s="13" t="s">
        <v>1503</v>
      </c>
      <c r="M1649" s="13" t="s">
        <v>55</v>
      </c>
      <c r="N1649" s="13" t="s">
        <v>56</v>
      </c>
      <c r="O1649" s="13" t="s">
        <v>1632</v>
      </c>
      <c r="Y1649" s="13">
        <v>1.5</v>
      </c>
      <c r="Z1649" s="13" t="s">
        <v>59</v>
      </c>
      <c r="AA1649" s="13">
        <v>1.5</v>
      </c>
      <c r="AB1649" s="13" t="s">
        <v>59</v>
      </c>
      <c r="AC1649" s="13" t="s">
        <v>67</v>
      </c>
      <c r="AD1649" s="13" t="s">
        <v>61</v>
      </c>
      <c r="AE1649" s="13">
        <v>1.2</v>
      </c>
      <c r="AF1649" s="13" t="s">
        <v>62</v>
      </c>
      <c r="AK1649" s="13" t="s">
        <v>63</v>
      </c>
      <c r="AL1649" s="13">
        <v>8760</v>
      </c>
      <c r="AM1649" s="13" t="s">
        <v>64</v>
      </c>
      <c r="AN1649" s="13" t="s">
        <v>1631</v>
      </c>
      <c r="AO1649" s="11">
        <v>44068.419317129628</v>
      </c>
      <c r="AP1649" s="11" t="s">
        <v>66</v>
      </c>
      <c r="AQ1649" s="11" t="s">
        <v>49</v>
      </c>
      <c r="AR1649" s="11" t="s">
        <v>66</v>
      </c>
      <c r="AS1649" s="11" t="s">
        <v>55</v>
      </c>
      <c r="AT1649" s="11" t="s">
        <v>66</v>
      </c>
      <c r="AU1649" s="11" t="s">
        <v>61</v>
      </c>
      <c r="AV1649" t="s">
        <v>66</v>
      </c>
      <c r="AW1649" t="s">
        <v>66</v>
      </c>
    </row>
    <row r="1650" spans="1:49" hidden="1" x14ac:dyDescent="0.25">
      <c r="A1650" s="13" t="s">
        <v>1494</v>
      </c>
      <c r="B1650" s="13">
        <v>39248</v>
      </c>
      <c r="C1650" s="13" t="s">
        <v>1633</v>
      </c>
      <c r="D1650" s="13" t="s">
        <v>49</v>
      </c>
      <c r="E1650" s="13" t="s">
        <v>159</v>
      </c>
      <c r="F1650" s="15" t="s">
        <v>84</v>
      </c>
      <c r="G1650" s="13">
        <v>32.597059999999999</v>
      </c>
      <c r="H1650" s="13">
        <v>-103.86181999999999</v>
      </c>
      <c r="I1650" s="16" t="s">
        <v>75</v>
      </c>
      <c r="J1650" s="13" t="s">
        <v>53</v>
      </c>
      <c r="K1650" s="13">
        <v>3</v>
      </c>
      <c r="L1650" s="13" t="s">
        <v>267</v>
      </c>
      <c r="M1650" s="13" t="s">
        <v>55</v>
      </c>
      <c r="N1650" s="13" t="s">
        <v>56</v>
      </c>
      <c r="O1650" s="13" t="s">
        <v>229</v>
      </c>
      <c r="P1650" s="13" t="s">
        <v>58</v>
      </c>
      <c r="Q1650" s="13" t="s">
        <v>58</v>
      </c>
      <c r="R1650" s="13" t="s">
        <v>58</v>
      </c>
      <c r="S1650" s="14">
        <v>43466.419317129628</v>
      </c>
      <c r="T1650" s="14">
        <v>43466.419317129628</v>
      </c>
      <c r="U1650" s="13">
        <v>4</v>
      </c>
      <c r="V1650" s="13" t="s">
        <v>59</v>
      </c>
      <c r="W1650" s="13">
        <v>4</v>
      </c>
      <c r="X1650" s="13" t="s">
        <v>59</v>
      </c>
      <c r="Y1650" s="13">
        <v>4</v>
      </c>
      <c r="Z1650" s="13" t="s">
        <v>59</v>
      </c>
      <c r="AA1650" s="13">
        <v>4</v>
      </c>
      <c r="AB1650" s="13" t="s">
        <v>59</v>
      </c>
      <c r="AC1650" s="13" t="s">
        <v>67</v>
      </c>
      <c r="AD1650" s="13" t="s">
        <v>61</v>
      </c>
      <c r="AE1650" s="13">
        <v>2.5</v>
      </c>
      <c r="AF1650" s="13" t="s">
        <v>62</v>
      </c>
      <c r="AG1650" s="13" t="s">
        <v>69</v>
      </c>
      <c r="AK1650" s="13" t="s">
        <v>63</v>
      </c>
      <c r="AL1650" s="13">
        <v>8760</v>
      </c>
      <c r="AM1650" s="13" t="s">
        <v>200</v>
      </c>
      <c r="AO1650" s="11">
        <v>44068.419317129628</v>
      </c>
      <c r="AP1650" s="11" t="s">
        <v>66</v>
      </c>
      <c r="AQ1650" s="11" t="s">
        <v>49</v>
      </c>
      <c r="AR1650" s="11" t="s">
        <v>66</v>
      </c>
      <c r="AS1650" s="11" t="s">
        <v>55</v>
      </c>
      <c r="AT1650" s="11" t="s">
        <v>66</v>
      </c>
      <c r="AU1650" s="11" t="s">
        <v>61</v>
      </c>
      <c r="AV1650" t="s">
        <v>66</v>
      </c>
      <c r="AW1650" t="s">
        <v>66</v>
      </c>
    </row>
    <row r="1651" spans="1:49" hidden="1" x14ac:dyDescent="0.25">
      <c r="A1651" s="13" t="s">
        <v>1494</v>
      </c>
      <c r="B1651" s="13">
        <v>39248</v>
      </c>
      <c r="C1651" s="13" t="s">
        <v>1633</v>
      </c>
      <c r="D1651" s="13" t="s">
        <v>49</v>
      </c>
      <c r="E1651" s="13" t="s">
        <v>159</v>
      </c>
      <c r="F1651" s="15" t="s">
        <v>84</v>
      </c>
      <c r="G1651" s="13">
        <v>32.597059999999999</v>
      </c>
      <c r="H1651" s="13">
        <v>-103.86181999999999</v>
      </c>
      <c r="I1651" s="16" t="s">
        <v>75</v>
      </c>
      <c r="J1651" s="13" t="s">
        <v>53</v>
      </c>
      <c r="K1651" s="13">
        <v>3</v>
      </c>
      <c r="L1651" s="13" t="s">
        <v>267</v>
      </c>
      <c r="M1651" s="13" t="s">
        <v>55</v>
      </c>
      <c r="N1651" s="13" t="s">
        <v>56</v>
      </c>
      <c r="O1651" s="13" t="s">
        <v>229</v>
      </c>
      <c r="P1651" s="13" t="s">
        <v>58</v>
      </c>
      <c r="Q1651" s="13" t="s">
        <v>58</v>
      </c>
      <c r="R1651" s="13" t="s">
        <v>58</v>
      </c>
      <c r="S1651" s="14">
        <v>43466.419317129628</v>
      </c>
      <c r="T1651" s="14">
        <v>43466.419317129628</v>
      </c>
      <c r="U1651" s="13">
        <v>4</v>
      </c>
      <c r="V1651" s="13" t="s">
        <v>59</v>
      </c>
      <c r="W1651" s="13">
        <v>4</v>
      </c>
      <c r="X1651" s="13" t="s">
        <v>59</v>
      </c>
      <c r="Y1651" s="13">
        <v>4</v>
      </c>
      <c r="Z1651" s="13" t="s">
        <v>59</v>
      </c>
      <c r="AA1651" s="13">
        <v>4</v>
      </c>
      <c r="AB1651" s="13" t="s">
        <v>59</v>
      </c>
      <c r="AC1651" s="13" t="s">
        <v>67</v>
      </c>
      <c r="AD1651" s="13" t="s">
        <v>61</v>
      </c>
      <c r="AE1651" s="13">
        <v>0.6</v>
      </c>
      <c r="AF1651" s="13" t="s">
        <v>68</v>
      </c>
      <c r="AG1651" s="13" t="s">
        <v>69</v>
      </c>
      <c r="AK1651" s="13" t="s">
        <v>63</v>
      </c>
      <c r="AL1651" s="13">
        <v>8760</v>
      </c>
      <c r="AM1651" s="13" t="s">
        <v>200</v>
      </c>
      <c r="AO1651" s="11">
        <v>44068.419317129628</v>
      </c>
      <c r="AP1651" s="11" t="s">
        <v>66</v>
      </c>
      <c r="AQ1651" s="11" t="s">
        <v>49</v>
      </c>
      <c r="AR1651" s="11" t="s">
        <v>66</v>
      </c>
      <c r="AS1651" s="11" t="s">
        <v>55</v>
      </c>
      <c r="AT1651" s="11" t="s">
        <v>66</v>
      </c>
      <c r="AU1651" s="11" t="s">
        <v>61</v>
      </c>
      <c r="AV1651" t="s">
        <v>66</v>
      </c>
      <c r="AW1651" t="s">
        <v>66</v>
      </c>
    </row>
    <row r="1652" spans="1:49" hidden="1" x14ac:dyDescent="0.25">
      <c r="A1652" s="13" t="s">
        <v>1494</v>
      </c>
      <c r="B1652" s="13">
        <v>39248</v>
      </c>
      <c r="C1652" s="13" t="s">
        <v>1633</v>
      </c>
      <c r="D1652" s="13" t="s">
        <v>49</v>
      </c>
      <c r="E1652" s="13" t="s">
        <v>159</v>
      </c>
      <c r="F1652" s="15" t="s">
        <v>84</v>
      </c>
      <c r="G1652" s="13">
        <v>32.597059999999999</v>
      </c>
      <c r="H1652" s="13">
        <v>-103.86181999999999</v>
      </c>
      <c r="I1652" s="16" t="s">
        <v>75</v>
      </c>
      <c r="J1652" s="13" t="s">
        <v>53</v>
      </c>
      <c r="K1652" s="13">
        <v>4</v>
      </c>
      <c r="L1652" s="13" t="s">
        <v>269</v>
      </c>
      <c r="M1652" s="13" t="s">
        <v>55</v>
      </c>
      <c r="N1652" s="13" t="s">
        <v>56</v>
      </c>
      <c r="O1652" s="13" t="s">
        <v>229</v>
      </c>
      <c r="P1652" s="13" t="s">
        <v>58</v>
      </c>
      <c r="Q1652" s="13" t="s">
        <v>58</v>
      </c>
      <c r="R1652" s="13" t="s">
        <v>58</v>
      </c>
      <c r="S1652" s="14">
        <v>43466.419317129628</v>
      </c>
      <c r="T1652" s="14">
        <v>43466.419317129628</v>
      </c>
      <c r="U1652" s="13">
        <v>4</v>
      </c>
      <c r="V1652" s="13" t="s">
        <v>59</v>
      </c>
      <c r="W1652" s="13">
        <v>4</v>
      </c>
      <c r="X1652" s="13" t="s">
        <v>59</v>
      </c>
      <c r="Y1652" s="13">
        <v>4</v>
      </c>
      <c r="Z1652" s="13" t="s">
        <v>59</v>
      </c>
      <c r="AA1652" s="13">
        <v>4</v>
      </c>
      <c r="AB1652" s="13" t="s">
        <v>59</v>
      </c>
      <c r="AC1652" s="13" t="s">
        <v>67</v>
      </c>
      <c r="AD1652" s="13" t="s">
        <v>61</v>
      </c>
      <c r="AE1652" s="13">
        <v>0.6</v>
      </c>
      <c r="AF1652" s="13" t="s">
        <v>68</v>
      </c>
      <c r="AG1652" s="13" t="s">
        <v>69</v>
      </c>
      <c r="AK1652" s="13" t="s">
        <v>63</v>
      </c>
      <c r="AL1652" s="13">
        <v>8760</v>
      </c>
      <c r="AM1652" s="13" t="s">
        <v>200</v>
      </c>
      <c r="AO1652" s="11">
        <v>44068.419317129628</v>
      </c>
      <c r="AP1652" s="11" t="s">
        <v>66</v>
      </c>
      <c r="AQ1652" s="11" t="s">
        <v>49</v>
      </c>
      <c r="AR1652" s="11" t="s">
        <v>66</v>
      </c>
      <c r="AS1652" s="11" t="s">
        <v>55</v>
      </c>
      <c r="AT1652" s="11" t="s">
        <v>66</v>
      </c>
      <c r="AU1652" s="11" t="s">
        <v>61</v>
      </c>
      <c r="AV1652" t="s">
        <v>66</v>
      </c>
      <c r="AW1652" t="s">
        <v>66</v>
      </c>
    </row>
    <row r="1653" spans="1:49" hidden="1" x14ac:dyDescent="0.25">
      <c r="A1653" s="13" t="s">
        <v>1494</v>
      </c>
      <c r="B1653" s="13">
        <v>39248</v>
      </c>
      <c r="C1653" s="13" t="s">
        <v>1633</v>
      </c>
      <c r="D1653" s="13" t="s">
        <v>49</v>
      </c>
      <c r="E1653" s="13" t="s">
        <v>159</v>
      </c>
      <c r="F1653" s="15" t="s">
        <v>84</v>
      </c>
      <c r="G1653" s="13">
        <v>32.597059999999999</v>
      </c>
      <c r="H1653" s="13">
        <v>-103.86181999999999</v>
      </c>
      <c r="I1653" s="16" t="s">
        <v>75</v>
      </c>
      <c r="J1653" s="13" t="s">
        <v>53</v>
      </c>
      <c r="K1653" s="13">
        <v>4</v>
      </c>
      <c r="L1653" s="13" t="s">
        <v>269</v>
      </c>
      <c r="M1653" s="13" t="s">
        <v>55</v>
      </c>
      <c r="N1653" s="13" t="s">
        <v>56</v>
      </c>
      <c r="O1653" s="13" t="s">
        <v>229</v>
      </c>
      <c r="P1653" s="13" t="s">
        <v>58</v>
      </c>
      <c r="Q1653" s="13" t="s">
        <v>58</v>
      </c>
      <c r="R1653" s="13" t="s">
        <v>58</v>
      </c>
      <c r="S1653" s="14">
        <v>43466.419317129628</v>
      </c>
      <c r="T1653" s="14">
        <v>43466.419317129628</v>
      </c>
      <c r="U1653" s="13">
        <v>4</v>
      </c>
      <c r="V1653" s="13" t="s">
        <v>59</v>
      </c>
      <c r="W1653" s="13">
        <v>4</v>
      </c>
      <c r="X1653" s="13" t="s">
        <v>59</v>
      </c>
      <c r="Y1653" s="13">
        <v>4</v>
      </c>
      <c r="Z1653" s="13" t="s">
        <v>59</v>
      </c>
      <c r="AA1653" s="13">
        <v>4</v>
      </c>
      <c r="AB1653" s="13" t="s">
        <v>59</v>
      </c>
      <c r="AC1653" s="13" t="s">
        <v>67</v>
      </c>
      <c r="AD1653" s="13" t="s">
        <v>61</v>
      </c>
      <c r="AE1653" s="13">
        <v>2.5</v>
      </c>
      <c r="AF1653" s="13" t="s">
        <v>62</v>
      </c>
      <c r="AG1653" s="13" t="s">
        <v>69</v>
      </c>
      <c r="AK1653" s="13" t="s">
        <v>63</v>
      </c>
      <c r="AL1653" s="13">
        <v>8760</v>
      </c>
      <c r="AM1653" s="13" t="s">
        <v>200</v>
      </c>
      <c r="AO1653" s="11">
        <v>44068.419317129628</v>
      </c>
      <c r="AP1653" s="11" t="s">
        <v>66</v>
      </c>
      <c r="AQ1653" s="11" t="s">
        <v>49</v>
      </c>
      <c r="AR1653" s="11" t="s">
        <v>66</v>
      </c>
      <c r="AS1653" s="11" t="s">
        <v>55</v>
      </c>
      <c r="AT1653" s="11" t="s">
        <v>66</v>
      </c>
      <c r="AU1653" s="11" t="s">
        <v>61</v>
      </c>
      <c r="AV1653" t="s">
        <v>66</v>
      </c>
      <c r="AW1653" t="s">
        <v>66</v>
      </c>
    </row>
    <row r="1654" spans="1:49" hidden="1" x14ac:dyDescent="0.25">
      <c r="A1654" s="13" t="s">
        <v>1494</v>
      </c>
      <c r="B1654" s="13">
        <v>39273</v>
      </c>
      <c r="C1654" s="13" t="s">
        <v>1634</v>
      </c>
      <c r="D1654" s="13" t="s">
        <v>49</v>
      </c>
      <c r="E1654" s="13" t="s">
        <v>74</v>
      </c>
      <c r="F1654" s="15" t="s">
        <v>84</v>
      </c>
      <c r="G1654" s="13">
        <v>32.097940000000001</v>
      </c>
      <c r="H1654" s="13">
        <v>-103.87351</v>
      </c>
      <c r="I1654" s="16" t="s">
        <v>75</v>
      </c>
      <c r="J1654" s="13" t="s">
        <v>53</v>
      </c>
      <c r="K1654" s="13">
        <v>3</v>
      </c>
      <c r="L1654" s="13" t="s">
        <v>267</v>
      </c>
      <c r="M1654" s="13" t="s">
        <v>55</v>
      </c>
      <c r="N1654" s="13" t="s">
        <v>56</v>
      </c>
      <c r="O1654" s="13" t="s">
        <v>107</v>
      </c>
      <c r="P1654" s="13" t="s">
        <v>58</v>
      </c>
      <c r="Q1654" s="13" t="s">
        <v>58</v>
      </c>
      <c r="R1654" s="13" t="s">
        <v>58</v>
      </c>
      <c r="Y1654" s="13">
        <v>4</v>
      </c>
      <c r="Z1654" s="13" t="s">
        <v>59</v>
      </c>
      <c r="AA1654" s="13">
        <v>4</v>
      </c>
      <c r="AB1654" s="13" t="s">
        <v>59</v>
      </c>
      <c r="AC1654" s="13" t="s">
        <v>67</v>
      </c>
      <c r="AD1654" s="13" t="s">
        <v>61</v>
      </c>
      <c r="AE1654" s="13">
        <v>0.56000000000000005</v>
      </c>
      <c r="AF1654" s="13" t="s">
        <v>68</v>
      </c>
      <c r="AG1654" s="13" t="s">
        <v>69</v>
      </c>
      <c r="AK1654" s="13" t="s">
        <v>63</v>
      </c>
      <c r="AL1654" s="13">
        <v>8760</v>
      </c>
      <c r="AM1654" s="13" t="s">
        <v>64</v>
      </c>
      <c r="AO1654" s="11">
        <v>44068.419317129628</v>
      </c>
      <c r="AP1654" s="11" t="s">
        <v>66</v>
      </c>
      <c r="AQ1654" s="11" t="s">
        <v>49</v>
      </c>
      <c r="AR1654" s="11" t="s">
        <v>66</v>
      </c>
      <c r="AS1654" s="11" t="s">
        <v>55</v>
      </c>
      <c r="AT1654" s="11" t="s">
        <v>66</v>
      </c>
      <c r="AU1654" s="11" t="s">
        <v>61</v>
      </c>
      <c r="AV1654" t="s">
        <v>66</v>
      </c>
      <c r="AW1654" t="s">
        <v>66</v>
      </c>
    </row>
    <row r="1655" spans="1:49" hidden="1" x14ac:dyDescent="0.25">
      <c r="A1655" s="13" t="s">
        <v>1494</v>
      </c>
      <c r="B1655" s="13">
        <v>39273</v>
      </c>
      <c r="C1655" s="13" t="s">
        <v>1634</v>
      </c>
      <c r="D1655" s="13" t="s">
        <v>49</v>
      </c>
      <c r="E1655" s="13" t="s">
        <v>74</v>
      </c>
      <c r="F1655" s="15" t="s">
        <v>84</v>
      </c>
      <c r="G1655" s="13">
        <v>32.097940000000001</v>
      </c>
      <c r="H1655" s="13">
        <v>-103.87351</v>
      </c>
      <c r="I1655" s="16" t="s">
        <v>75</v>
      </c>
      <c r="J1655" s="13" t="s">
        <v>53</v>
      </c>
      <c r="K1655" s="13">
        <v>3</v>
      </c>
      <c r="L1655" s="13" t="s">
        <v>267</v>
      </c>
      <c r="M1655" s="13" t="s">
        <v>55</v>
      </c>
      <c r="N1655" s="13" t="s">
        <v>56</v>
      </c>
      <c r="O1655" s="13" t="s">
        <v>107</v>
      </c>
      <c r="P1655" s="13" t="s">
        <v>58</v>
      </c>
      <c r="Q1655" s="13" t="s">
        <v>58</v>
      </c>
      <c r="R1655" s="13" t="s">
        <v>58</v>
      </c>
      <c r="Y1655" s="13">
        <v>4</v>
      </c>
      <c r="Z1655" s="13" t="s">
        <v>59</v>
      </c>
      <c r="AA1655" s="13">
        <v>4</v>
      </c>
      <c r="AB1655" s="13" t="s">
        <v>59</v>
      </c>
      <c r="AC1655" s="13" t="s">
        <v>67</v>
      </c>
      <c r="AD1655" s="13" t="s">
        <v>61</v>
      </c>
      <c r="AE1655" s="13">
        <v>2.4500000000000002</v>
      </c>
      <c r="AF1655" s="13" t="s">
        <v>62</v>
      </c>
      <c r="AG1655" s="13" t="s">
        <v>69</v>
      </c>
      <c r="AK1655" s="13" t="s">
        <v>63</v>
      </c>
      <c r="AL1655" s="13">
        <v>8760</v>
      </c>
      <c r="AM1655" s="13" t="s">
        <v>64</v>
      </c>
      <c r="AO1655" s="11">
        <v>44068.419317129628</v>
      </c>
      <c r="AP1655" s="11" t="s">
        <v>66</v>
      </c>
      <c r="AQ1655" s="11" t="s">
        <v>49</v>
      </c>
      <c r="AR1655" s="11" t="s">
        <v>66</v>
      </c>
      <c r="AS1655" s="11" t="s">
        <v>55</v>
      </c>
      <c r="AT1655" s="11" t="s">
        <v>66</v>
      </c>
      <c r="AU1655" s="11" t="s">
        <v>61</v>
      </c>
      <c r="AV1655" t="s">
        <v>66</v>
      </c>
      <c r="AW1655" t="s">
        <v>66</v>
      </c>
    </row>
    <row r="1656" spans="1:49" hidden="1" x14ac:dyDescent="0.25">
      <c r="A1656" s="13" t="s">
        <v>1494</v>
      </c>
      <c r="B1656" s="13">
        <v>39273</v>
      </c>
      <c r="C1656" s="13" t="s">
        <v>1634</v>
      </c>
      <c r="D1656" s="13" t="s">
        <v>49</v>
      </c>
      <c r="E1656" s="13" t="s">
        <v>74</v>
      </c>
      <c r="F1656" s="15" t="s">
        <v>84</v>
      </c>
      <c r="G1656" s="13">
        <v>32.097940000000001</v>
      </c>
      <c r="H1656" s="13">
        <v>-103.87351</v>
      </c>
      <c r="I1656" s="16" t="s">
        <v>75</v>
      </c>
      <c r="J1656" s="13" t="s">
        <v>53</v>
      </c>
      <c r="K1656" s="13">
        <v>4</v>
      </c>
      <c r="L1656" s="13" t="s">
        <v>269</v>
      </c>
      <c r="M1656" s="13" t="s">
        <v>55</v>
      </c>
      <c r="N1656" s="13" t="s">
        <v>56</v>
      </c>
      <c r="O1656" s="13" t="s">
        <v>107</v>
      </c>
      <c r="P1656" s="13" t="s">
        <v>58</v>
      </c>
      <c r="Q1656" s="13" t="s">
        <v>58</v>
      </c>
      <c r="R1656" s="13" t="s">
        <v>58</v>
      </c>
      <c r="Y1656" s="13">
        <v>4</v>
      </c>
      <c r="Z1656" s="13" t="s">
        <v>59</v>
      </c>
      <c r="AA1656" s="13">
        <v>4</v>
      </c>
      <c r="AB1656" s="13" t="s">
        <v>59</v>
      </c>
      <c r="AC1656" s="13" t="s">
        <v>67</v>
      </c>
      <c r="AD1656" s="13" t="s">
        <v>61</v>
      </c>
      <c r="AE1656" s="13">
        <v>2.4500000000000002</v>
      </c>
      <c r="AF1656" s="13" t="s">
        <v>62</v>
      </c>
      <c r="AG1656" s="13" t="s">
        <v>69</v>
      </c>
      <c r="AK1656" s="13" t="s">
        <v>63</v>
      </c>
      <c r="AL1656" s="13">
        <v>8760</v>
      </c>
      <c r="AM1656" s="13" t="s">
        <v>64</v>
      </c>
      <c r="AO1656" s="11">
        <v>44068.419317129628</v>
      </c>
      <c r="AP1656" s="11" t="s">
        <v>66</v>
      </c>
      <c r="AQ1656" s="11" t="s">
        <v>49</v>
      </c>
      <c r="AR1656" s="11" t="s">
        <v>66</v>
      </c>
      <c r="AS1656" s="11" t="s">
        <v>55</v>
      </c>
      <c r="AT1656" s="11" t="s">
        <v>66</v>
      </c>
      <c r="AU1656" s="11" t="s">
        <v>61</v>
      </c>
      <c r="AV1656" t="s">
        <v>66</v>
      </c>
      <c r="AW1656" t="s">
        <v>66</v>
      </c>
    </row>
    <row r="1657" spans="1:49" hidden="1" x14ac:dyDescent="0.25">
      <c r="A1657" s="13" t="s">
        <v>1494</v>
      </c>
      <c r="B1657" s="13">
        <v>39273</v>
      </c>
      <c r="C1657" s="13" t="s">
        <v>1634</v>
      </c>
      <c r="D1657" s="13" t="s">
        <v>49</v>
      </c>
      <c r="E1657" s="13" t="s">
        <v>74</v>
      </c>
      <c r="F1657" s="15" t="s">
        <v>84</v>
      </c>
      <c r="G1657" s="13">
        <v>32.097940000000001</v>
      </c>
      <c r="H1657" s="13">
        <v>-103.87351</v>
      </c>
      <c r="I1657" s="16" t="s">
        <v>75</v>
      </c>
      <c r="J1657" s="13" t="s">
        <v>53</v>
      </c>
      <c r="K1657" s="13">
        <v>4</v>
      </c>
      <c r="L1657" s="13" t="s">
        <v>269</v>
      </c>
      <c r="M1657" s="13" t="s">
        <v>55</v>
      </c>
      <c r="N1657" s="13" t="s">
        <v>56</v>
      </c>
      <c r="O1657" s="13" t="s">
        <v>107</v>
      </c>
      <c r="P1657" s="13" t="s">
        <v>58</v>
      </c>
      <c r="Q1657" s="13" t="s">
        <v>58</v>
      </c>
      <c r="R1657" s="13" t="s">
        <v>58</v>
      </c>
      <c r="Y1657" s="13">
        <v>4</v>
      </c>
      <c r="Z1657" s="13" t="s">
        <v>59</v>
      </c>
      <c r="AA1657" s="13">
        <v>4</v>
      </c>
      <c r="AB1657" s="13" t="s">
        <v>59</v>
      </c>
      <c r="AC1657" s="13" t="s">
        <v>67</v>
      </c>
      <c r="AD1657" s="13" t="s">
        <v>61</v>
      </c>
      <c r="AE1657" s="13">
        <v>0.56000000000000005</v>
      </c>
      <c r="AF1657" s="13" t="s">
        <v>68</v>
      </c>
      <c r="AG1657" s="13" t="s">
        <v>69</v>
      </c>
      <c r="AK1657" s="13" t="s">
        <v>63</v>
      </c>
      <c r="AL1657" s="13">
        <v>8760</v>
      </c>
      <c r="AM1657" s="13" t="s">
        <v>64</v>
      </c>
      <c r="AO1657" s="11">
        <v>44068.419317129628</v>
      </c>
      <c r="AP1657" s="11" t="s">
        <v>66</v>
      </c>
      <c r="AQ1657" s="11" t="s">
        <v>49</v>
      </c>
      <c r="AR1657" s="11" t="s">
        <v>66</v>
      </c>
      <c r="AS1657" s="11" t="s">
        <v>55</v>
      </c>
      <c r="AT1657" s="11" t="s">
        <v>66</v>
      </c>
      <c r="AU1657" s="11" t="s">
        <v>61</v>
      </c>
      <c r="AV1657" t="s">
        <v>66</v>
      </c>
      <c r="AW1657" t="s">
        <v>66</v>
      </c>
    </row>
    <row r="1658" spans="1:49" hidden="1" x14ac:dyDescent="0.25">
      <c r="A1658" s="13" t="s">
        <v>1494</v>
      </c>
      <c r="B1658" s="13">
        <v>39274</v>
      </c>
      <c r="C1658" s="13" t="s">
        <v>1635</v>
      </c>
      <c r="D1658" s="13" t="s">
        <v>49</v>
      </c>
      <c r="E1658" s="13" t="s">
        <v>74</v>
      </c>
      <c r="F1658" s="15" t="s">
        <v>84</v>
      </c>
      <c r="G1658" s="13">
        <v>32.097940000000001</v>
      </c>
      <c r="H1658" s="13">
        <v>-103.87351</v>
      </c>
      <c r="I1658" s="16" t="s">
        <v>75</v>
      </c>
      <c r="J1658" s="13" t="s">
        <v>53</v>
      </c>
      <c r="K1658" s="13">
        <v>3</v>
      </c>
      <c r="L1658" s="13" t="s">
        <v>267</v>
      </c>
      <c r="M1658" s="13" t="s">
        <v>55</v>
      </c>
      <c r="N1658" s="13" t="s">
        <v>56</v>
      </c>
      <c r="O1658" s="13" t="s">
        <v>107</v>
      </c>
      <c r="P1658" s="13" t="s">
        <v>58</v>
      </c>
      <c r="Q1658" s="13" t="s">
        <v>58</v>
      </c>
      <c r="R1658" s="13" t="s">
        <v>58</v>
      </c>
      <c r="Y1658" s="13">
        <v>4</v>
      </c>
      <c r="Z1658" s="13" t="s">
        <v>59</v>
      </c>
      <c r="AA1658" s="13">
        <v>4</v>
      </c>
      <c r="AB1658" s="13" t="s">
        <v>59</v>
      </c>
      <c r="AC1658" s="13" t="s">
        <v>67</v>
      </c>
      <c r="AD1658" s="13" t="s">
        <v>61</v>
      </c>
      <c r="AE1658" s="13">
        <v>0.56000000000000005</v>
      </c>
      <c r="AF1658" s="13" t="s">
        <v>68</v>
      </c>
      <c r="AG1658" s="13" t="s">
        <v>69</v>
      </c>
      <c r="AL1658" s="13">
        <v>8760</v>
      </c>
      <c r="AM1658" s="13" t="s">
        <v>64</v>
      </c>
      <c r="AO1658" s="11">
        <v>44068.419317129628</v>
      </c>
      <c r="AP1658" s="11" t="s">
        <v>66</v>
      </c>
      <c r="AQ1658" s="11" t="s">
        <v>49</v>
      </c>
      <c r="AR1658" s="11" t="s">
        <v>66</v>
      </c>
      <c r="AS1658" s="11" t="s">
        <v>55</v>
      </c>
      <c r="AT1658" s="11" t="s">
        <v>66</v>
      </c>
      <c r="AU1658" s="11" t="s">
        <v>61</v>
      </c>
      <c r="AV1658" t="s">
        <v>66</v>
      </c>
      <c r="AW1658" t="s">
        <v>66</v>
      </c>
    </row>
    <row r="1659" spans="1:49" hidden="1" x14ac:dyDescent="0.25">
      <c r="A1659" s="13" t="s">
        <v>1494</v>
      </c>
      <c r="B1659" s="13">
        <v>39274</v>
      </c>
      <c r="C1659" s="13" t="s">
        <v>1635</v>
      </c>
      <c r="D1659" s="13" t="s">
        <v>49</v>
      </c>
      <c r="E1659" s="13" t="s">
        <v>74</v>
      </c>
      <c r="F1659" s="15" t="s">
        <v>84</v>
      </c>
      <c r="G1659" s="13">
        <v>32.097940000000001</v>
      </c>
      <c r="H1659" s="13">
        <v>-103.87351</v>
      </c>
      <c r="I1659" s="16" t="s">
        <v>75</v>
      </c>
      <c r="J1659" s="13" t="s">
        <v>53</v>
      </c>
      <c r="K1659" s="13">
        <v>3</v>
      </c>
      <c r="L1659" s="13" t="s">
        <v>267</v>
      </c>
      <c r="M1659" s="13" t="s">
        <v>55</v>
      </c>
      <c r="N1659" s="13" t="s">
        <v>56</v>
      </c>
      <c r="O1659" s="13" t="s">
        <v>107</v>
      </c>
      <c r="P1659" s="13" t="s">
        <v>58</v>
      </c>
      <c r="Q1659" s="13" t="s">
        <v>58</v>
      </c>
      <c r="R1659" s="13" t="s">
        <v>58</v>
      </c>
      <c r="Y1659" s="13">
        <v>4</v>
      </c>
      <c r="Z1659" s="13" t="s">
        <v>59</v>
      </c>
      <c r="AA1659" s="13">
        <v>4</v>
      </c>
      <c r="AB1659" s="13" t="s">
        <v>59</v>
      </c>
      <c r="AC1659" s="13" t="s">
        <v>67</v>
      </c>
      <c r="AD1659" s="13" t="s">
        <v>61</v>
      </c>
      <c r="AE1659" s="13">
        <v>2.4500000000000002</v>
      </c>
      <c r="AF1659" s="13" t="s">
        <v>62</v>
      </c>
      <c r="AG1659" s="13" t="s">
        <v>69</v>
      </c>
      <c r="AL1659" s="13">
        <v>8760</v>
      </c>
      <c r="AM1659" s="13" t="s">
        <v>64</v>
      </c>
      <c r="AO1659" s="11">
        <v>44068.419317129628</v>
      </c>
      <c r="AP1659" s="11" t="s">
        <v>66</v>
      </c>
      <c r="AQ1659" s="11" t="s">
        <v>49</v>
      </c>
      <c r="AR1659" s="11" t="s">
        <v>66</v>
      </c>
      <c r="AS1659" s="11" t="s">
        <v>55</v>
      </c>
      <c r="AT1659" s="11" t="s">
        <v>66</v>
      </c>
      <c r="AU1659" s="11" t="s">
        <v>61</v>
      </c>
      <c r="AV1659" t="s">
        <v>66</v>
      </c>
      <c r="AW1659" t="s">
        <v>66</v>
      </c>
    </row>
    <row r="1660" spans="1:49" hidden="1" x14ac:dyDescent="0.25">
      <c r="A1660" s="13" t="s">
        <v>1494</v>
      </c>
      <c r="B1660" s="13">
        <v>39274</v>
      </c>
      <c r="C1660" s="13" t="s">
        <v>1635</v>
      </c>
      <c r="D1660" s="13" t="s">
        <v>49</v>
      </c>
      <c r="E1660" s="13" t="s">
        <v>74</v>
      </c>
      <c r="F1660" s="15" t="s">
        <v>84</v>
      </c>
      <c r="G1660" s="13">
        <v>32.097940000000001</v>
      </c>
      <c r="H1660" s="13">
        <v>-103.87351</v>
      </c>
      <c r="I1660" s="16" t="s">
        <v>75</v>
      </c>
      <c r="J1660" s="13" t="s">
        <v>53</v>
      </c>
      <c r="K1660" s="13">
        <v>4</v>
      </c>
      <c r="L1660" s="13" t="s">
        <v>269</v>
      </c>
      <c r="M1660" s="13" t="s">
        <v>55</v>
      </c>
      <c r="N1660" s="13" t="s">
        <v>56</v>
      </c>
      <c r="O1660" s="13" t="s">
        <v>107</v>
      </c>
      <c r="P1660" s="13" t="s">
        <v>58</v>
      </c>
      <c r="Q1660" s="13" t="s">
        <v>58</v>
      </c>
      <c r="R1660" s="13" t="s">
        <v>58</v>
      </c>
      <c r="Y1660" s="13">
        <v>4</v>
      </c>
      <c r="Z1660" s="13" t="s">
        <v>59</v>
      </c>
      <c r="AA1660" s="13">
        <v>4</v>
      </c>
      <c r="AB1660" s="13" t="s">
        <v>59</v>
      </c>
      <c r="AC1660" s="13" t="s">
        <v>67</v>
      </c>
      <c r="AD1660" s="13" t="s">
        <v>61</v>
      </c>
      <c r="AE1660" s="13">
        <v>0.56000000000000005</v>
      </c>
      <c r="AF1660" s="13" t="s">
        <v>68</v>
      </c>
      <c r="AG1660" s="13" t="s">
        <v>69</v>
      </c>
      <c r="AL1660" s="13">
        <v>8760</v>
      </c>
      <c r="AM1660" s="13" t="s">
        <v>64</v>
      </c>
      <c r="AO1660" s="11">
        <v>44068.419317129628</v>
      </c>
      <c r="AP1660" s="11" t="s">
        <v>66</v>
      </c>
      <c r="AQ1660" s="11" t="s">
        <v>49</v>
      </c>
      <c r="AR1660" s="11" t="s">
        <v>66</v>
      </c>
      <c r="AS1660" s="11" t="s">
        <v>55</v>
      </c>
      <c r="AT1660" s="11" t="s">
        <v>66</v>
      </c>
      <c r="AU1660" s="11" t="s">
        <v>61</v>
      </c>
      <c r="AV1660" t="s">
        <v>66</v>
      </c>
      <c r="AW1660" t="s">
        <v>66</v>
      </c>
    </row>
    <row r="1661" spans="1:49" hidden="1" x14ac:dyDescent="0.25">
      <c r="A1661" s="13" t="s">
        <v>1494</v>
      </c>
      <c r="B1661" s="13">
        <v>39274</v>
      </c>
      <c r="C1661" s="13" t="s">
        <v>1635</v>
      </c>
      <c r="D1661" s="13" t="s">
        <v>49</v>
      </c>
      <c r="E1661" s="13" t="s">
        <v>74</v>
      </c>
      <c r="F1661" s="15" t="s">
        <v>84</v>
      </c>
      <c r="G1661" s="13">
        <v>32.097940000000001</v>
      </c>
      <c r="H1661" s="13">
        <v>-103.87351</v>
      </c>
      <c r="I1661" s="16" t="s">
        <v>75</v>
      </c>
      <c r="J1661" s="13" t="s">
        <v>53</v>
      </c>
      <c r="K1661" s="13">
        <v>4</v>
      </c>
      <c r="L1661" s="13" t="s">
        <v>269</v>
      </c>
      <c r="M1661" s="13" t="s">
        <v>55</v>
      </c>
      <c r="N1661" s="13" t="s">
        <v>56</v>
      </c>
      <c r="O1661" s="13" t="s">
        <v>107</v>
      </c>
      <c r="P1661" s="13" t="s">
        <v>58</v>
      </c>
      <c r="Q1661" s="13" t="s">
        <v>58</v>
      </c>
      <c r="R1661" s="13" t="s">
        <v>58</v>
      </c>
      <c r="Y1661" s="13">
        <v>4</v>
      </c>
      <c r="Z1661" s="13" t="s">
        <v>59</v>
      </c>
      <c r="AA1661" s="13">
        <v>4</v>
      </c>
      <c r="AB1661" s="13" t="s">
        <v>59</v>
      </c>
      <c r="AC1661" s="13" t="s">
        <v>67</v>
      </c>
      <c r="AD1661" s="13" t="s">
        <v>61</v>
      </c>
      <c r="AE1661" s="13">
        <v>2.4500000000000002</v>
      </c>
      <c r="AF1661" s="13" t="s">
        <v>62</v>
      </c>
      <c r="AG1661" s="13" t="s">
        <v>69</v>
      </c>
      <c r="AL1661" s="13">
        <v>8760</v>
      </c>
      <c r="AM1661" s="13" t="s">
        <v>64</v>
      </c>
      <c r="AO1661" s="11">
        <v>44068.419317129628</v>
      </c>
      <c r="AP1661" s="11" t="s">
        <v>66</v>
      </c>
      <c r="AQ1661" s="11" t="s">
        <v>49</v>
      </c>
      <c r="AR1661" s="11" t="s">
        <v>66</v>
      </c>
      <c r="AS1661" s="11" t="s">
        <v>55</v>
      </c>
      <c r="AT1661" s="11" t="s">
        <v>66</v>
      </c>
      <c r="AU1661" s="11" t="s">
        <v>61</v>
      </c>
      <c r="AV1661" t="s">
        <v>66</v>
      </c>
      <c r="AW1661" t="s">
        <v>66</v>
      </c>
    </row>
    <row r="1662" spans="1:49" hidden="1" x14ac:dyDescent="0.25">
      <c r="A1662" s="13" t="s">
        <v>1494</v>
      </c>
      <c r="B1662" s="13">
        <v>39413</v>
      </c>
      <c r="C1662" s="13" t="s">
        <v>1636</v>
      </c>
      <c r="D1662" s="13" t="s">
        <v>49</v>
      </c>
      <c r="E1662" s="13" t="s">
        <v>74</v>
      </c>
      <c r="F1662" s="15" t="s">
        <v>84</v>
      </c>
      <c r="G1662" s="13">
        <v>32.104292999999998</v>
      </c>
      <c r="H1662" s="13">
        <v>-103.856852</v>
      </c>
      <c r="I1662" s="16" t="s">
        <v>75</v>
      </c>
      <c r="J1662" s="13" t="s">
        <v>53</v>
      </c>
      <c r="K1662" s="13">
        <v>1</v>
      </c>
      <c r="L1662" s="13" t="s">
        <v>267</v>
      </c>
      <c r="M1662" s="13" t="s">
        <v>55</v>
      </c>
      <c r="N1662" s="13" t="s">
        <v>56</v>
      </c>
      <c r="O1662" s="13" t="s">
        <v>1621</v>
      </c>
      <c r="P1662" s="13" t="s">
        <v>58</v>
      </c>
      <c r="Q1662" s="13" t="s">
        <v>58</v>
      </c>
      <c r="R1662" s="13" t="s">
        <v>58</v>
      </c>
      <c r="Y1662" s="13">
        <v>4</v>
      </c>
      <c r="Z1662" s="13" t="s">
        <v>59</v>
      </c>
      <c r="AA1662" s="13">
        <v>4</v>
      </c>
      <c r="AB1662" s="13" t="s">
        <v>59</v>
      </c>
      <c r="AC1662" s="13" t="s">
        <v>67</v>
      </c>
      <c r="AD1662" s="13" t="s">
        <v>61</v>
      </c>
      <c r="AE1662" s="13">
        <v>0.39</v>
      </c>
      <c r="AF1662" s="13" t="s">
        <v>68</v>
      </c>
      <c r="AG1662" s="13" t="s">
        <v>69</v>
      </c>
      <c r="AK1662" s="13" t="s">
        <v>63</v>
      </c>
      <c r="AL1662" s="13">
        <v>8760</v>
      </c>
      <c r="AM1662" s="13" t="s">
        <v>64</v>
      </c>
      <c r="AO1662" s="11">
        <v>44068.419317129628</v>
      </c>
      <c r="AP1662" s="11" t="s">
        <v>66</v>
      </c>
      <c r="AQ1662" s="11" t="s">
        <v>49</v>
      </c>
      <c r="AR1662" s="11" t="s">
        <v>66</v>
      </c>
      <c r="AS1662" s="11" t="s">
        <v>55</v>
      </c>
      <c r="AT1662" s="11" t="s">
        <v>66</v>
      </c>
      <c r="AU1662" s="11" t="s">
        <v>61</v>
      </c>
      <c r="AV1662" t="s">
        <v>66</v>
      </c>
      <c r="AW1662" t="s">
        <v>66</v>
      </c>
    </row>
    <row r="1663" spans="1:49" hidden="1" x14ac:dyDescent="0.25">
      <c r="A1663" s="13" t="s">
        <v>1494</v>
      </c>
      <c r="B1663" s="13">
        <v>39413</v>
      </c>
      <c r="C1663" s="13" t="s">
        <v>1636</v>
      </c>
      <c r="D1663" s="13" t="s">
        <v>49</v>
      </c>
      <c r="E1663" s="13" t="s">
        <v>74</v>
      </c>
      <c r="F1663" s="15" t="s">
        <v>84</v>
      </c>
      <c r="G1663" s="13">
        <v>32.104292999999998</v>
      </c>
      <c r="H1663" s="13">
        <v>-103.856852</v>
      </c>
      <c r="I1663" s="16" t="s">
        <v>75</v>
      </c>
      <c r="J1663" s="13" t="s">
        <v>53</v>
      </c>
      <c r="K1663" s="13">
        <v>1</v>
      </c>
      <c r="L1663" s="13" t="s">
        <v>267</v>
      </c>
      <c r="M1663" s="13" t="s">
        <v>55</v>
      </c>
      <c r="N1663" s="13" t="s">
        <v>56</v>
      </c>
      <c r="O1663" s="13" t="s">
        <v>1621</v>
      </c>
      <c r="P1663" s="13" t="s">
        <v>58</v>
      </c>
      <c r="Q1663" s="13" t="s">
        <v>58</v>
      </c>
      <c r="R1663" s="13" t="s">
        <v>58</v>
      </c>
      <c r="Y1663" s="13">
        <v>4</v>
      </c>
      <c r="Z1663" s="13" t="s">
        <v>59</v>
      </c>
      <c r="AA1663" s="13">
        <v>4</v>
      </c>
      <c r="AB1663" s="13" t="s">
        <v>59</v>
      </c>
      <c r="AC1663" s="13" t="s">
        <v>67</v>
      </c>
      <c r="AD1663" s="13" t="s">
        <v>61</v>
      </c>
      <c r="AE1663" s="13">
        <v>1.72</v>
      </c>
      <c r="AF1663" s="13" t="s">
        <v>62</v>
      </c>
      <c r="AG1663" s="13" t="s">
        <v>69</v>
      </c>
      <c r="AK1663" s="13" t="s">
        <v>63</v>
      </c>
      <c r="AL1663" s="13">
        <v>8760</v>
      </c>
      <c r="AM1663" s="13" t="s">
        <v>64</v>
      </c>
      <c r="AO1663" s="11">
        <v>44068.419317129628</v>
      </c>
      <c r="AP1663" s="11" t="s">
        <v>66</v>
      </c>
      <c r="AQ1663" s="11" t="s">
        <v>49</v>
      </c>
      <c r="AR1663" s="11" t="s">
        <v>66</v>
      </c>
      <c r="AS1663" s="11" t="s">
        <v>55</v>
      </c>
      <c r="AT1663" s="11" t="s">
        <v>66</v>
      </c>
      <c r="AU1663" s="11" t="s">
        <v>61</v>
      </c>
      <c r="AV1663" t="s">
        <v>66</v>
      </c>
      <c r="AW1663" t="s">
        <v>66</v>
      </c>
    </row>
    <row r="1664" spans="1:49" hidden="1" x14ac:dyDescent="0.25">
      <c r="A1664" s="13" t="s">
        <v>1494</v>
      </c>
      <c r="B1664" s="13">
        <v>39413</v>
      </c>
      <c r="C1664" s="13" t="s">
        <v>1636</v>
      </c>
      <c r="D1664" s="13" t="s">
        <v>49</v>
      </c>
      <c r="E1664" s="13" t="s">
        <v>74</v>
      </c>
      <c r="F1664" s="15" t="s">
        <v>84</v>
      </c>
      <c r="G1664" s="13">
        <v>32.104292999999998</v>
      </c>
      <c r="H1664" s="13">
        <v>-103.856852</v>
      </c>
      <c r="I1664" s="16" t="s">
        <v>75</v>
      </c>
      <c r="J1664" s="13" t="s">
        <v>53</v>
      </c>
      <c r="K1664" s="13">
        <v>8</v>
      </c>
      <c r="L1664" s="13" t="s">
        <v>269</v>
      </c>
      <c r="M1664" s="13" t="s">
        <v>55</v>
      </c>
      <c r="N1664" s="13" t="s">
        <v>56</v>
      </c>
      <c r="O1664" s="13" t="s">
        <v>1621</v>
      </c>
      <c r="P1664" s="13" t="s">
        <v>58</v>
      </c>
      <c r="Q1664" s="13" t="s">
        <v>58</v>
      </c>
      <c r="R1664" s="13" t="s">
        <v>58</v>
      </c>
      <c r="Y1664" s="13">
        <v>4</v>
      </c>
      <c r="Z1664" s="13" t="s">
        <v>59</v>
      </c>
      <c r="AA1664" s="13">
        <v>4</v>
      </c>
      <c r="AB1664" s="13" t="s">
        <v>59</v>
      </c>
      <c r="AC1664" s="13" t="s">
        <v>67</v>
      </c>
      <c r="AD1664" s="13" t="s">
        <v>61</v>
      </c>
      <c r="AE1664" s="13">
        <v>0.39</v>
      </c>
      <c r="AF1664" s="13" t="s">
        <v>68</v>
      </c>
      <c r="AG1664" s="13" t="s">
        <v>69</v>
      </c>
      <c r="AK1664" s="13" t="s">
        <v>63</v>
      </c>
      <c r="AL1664" s="13">
        <v>8760</v>
      </c>
      <c r="AM1664" s="13" t="s">
        <v>64</v>
      </c>
      <c r="AO1664" s="11">
        <v>44068.419317129628</v>
      </c>
      <c r="AP1664" s="11" t="s">
        <v>66</v>
      </c>
      <c r="AQ1664" s="11" t="s">
        <v>49</v>
      </c>
      <c r="AR1664" s="11" t="s">
        <v>66</v>
      </c>
      <c r="AS1664" s="11" t="s">
        <v>55</v>
      </c>
      <c r="AT1664" s="11" t="s">
        <v>66</v>
      </c>
      <c r="AU1664" s="11" t="s">
        <v>61</v>
      </c>
      <c r="AV1664" t="s">
        <v>66</v>
      </c>
      <c r="AW1664" t="s">
        <v>66</v>
      </c>
    </row>
    <row r="1665" spans="1:49" hidden="1" x14ac:dyDescent="0.25">
      <c r="A1665" s="13" t="s">
        <v>1494</v>
      </c>
      <c r="B1665" s="13">
        <v>39413</v>
      </c>
      <c r="C1665" s="13" t="s">
        <v>1636</v>
      </c>
      <c r="D1665" s="13" t="s">
        <v>49</v>
      </c>
      <c r="E1665" s="13" t="s">
        <v>74</v>
      </c>
      <c r="F1665" s="15" t="s">
        <v>84</v>
      </c>
      <c r="G1665" s="13">
        <v>32.104292999999998</v>
      </c>
      <c r="H1665" s="13">
        <v>-103.856852</v>
      </c>
      <c r="I1665" s="16" t="s">
        <v>75</v>
      </c>
      <c r="J1665" s="13" t="s">
        <v>53</v>
      </c>
      <c r="K1665" s="13">
        <v>8</v>
      </c>
      <c r="L1665" s="13" t="s">
        <v>269</v>
      </c>
      <c r="M1665" s="13" t="s">
        <v>55</v>
      </c>
      <c r="N1665" s="13" t="s">
        <v>56</v>
      </c>
      <c r="O1665" s="13" t="s">
        <v>1621</v>
      </c>
      <c r="P1665" s="13" t="s">
        <v>58</v>
      </c>
      <c r="Q1665" s="13" t="s">
        <v>58</v>
      </c>
      <c r="R1665" s="13" t="s">
        <v>58</v>
      </c>
      <c r="Y1665" s="13">
        <v>4</v>
      </c>
      <c r="Z1665" s="13" t="s">
        <v>59</v>
      </c>
      <c r="AA1665" s="13">
        <v>4</v>
      </c>
      <c r="AB1665" s="13" t="s">
        <v>59</v>
      </c>
      <c r="AC1665" s="13" t="s">
        <v>67</v>
      </c>
      <c r="AD1665" s="13" t="s">
        <v>61</v>
      </c>
      <c r="AE1665" s="13">
        <v>1.72</v>
      </c>
      <c r="AF1665" s="13" t="s">
        <v>62</v>
      </c>
      <c r="AG1665" s="13" t="s">
        <v>69</v>
      </c>
      <c r="AK1665" s="13" t="s">
        <v>63</v>
      </c>
      <c r="AL1665" s="13">
        <v>8760</v>
      </c>
      <c r="AM1665" s="13" t="s">
        <v>64</v>
      </c>
      <c r="AO1665" s="11">
        <v>44068.419317129628</v>
      </c>
      <c r="AP1665" s="11" t="s">
        <v>66</v>
      </c>
      <c r="AQ1665" s="11" t="s">
        <v>49</v>
      </c>
      <c r="AR1665" s="11" t="s">
        <v>66</v>
      </c>
      <c r="AS1665" s="11" t="s">
        <v>55</v>
      </c>
      <c r="AT1665" s="11" t="s">
        <v>66</v>
      </c>
      <c r="AU1665" s="11" t="s">
        <v>61</v>
      </c>
      <c r="AV1665" t="s">
        <v>66</v>
      </c>
      <c r="AW1665" t="s">
        <v>66</v>
      </c>
    </row>
    <row r="1666" spans="1:49" hidden="1" x14ac:dyDescent="0.25">
      <c r="A1666" s="13" t="s">
        <v>1494</v>
      </c>
      <c r="B1666" s="13">
        <v>39548</v>
      </c>
      <c r="C1666" s="13" t="s">
        <v>1637</v>
      </c>
      <c r="D1666" s="13" t="s">
        <v>49</v>
      </c>
      <c r="E1666" s="13" t="s">
        <v>74</v>
      </c>
      <c r="F1666" s="15" t="s">
        <v>84</v>
      </c>
      <c r="G1666" s="13">
        <v>32.372560999999997</v>
      </c>
      <c r="H1666" s="13">
        <v>-103.826786</v>
      </c>
      <c r="I1666" s="16" t="s">
        <v>75</v>
      </c>
      <c r="J1666" s="13" t="s">
        <v>53</v>
      </c>
      <c r="K1666" s="13">
        <v>1</v>
      </c>
      <c r="L1666" s="13" t="s">
        <v>267</v>
      </c>
      <c r="M1666" s="13" t="s">
        <v>55</v>
      </c>
      <c r="N1666" s="13" t="s">
        <v>56</v>
      </c>
      <c r="O1666" s="13" t="s">
        <v>1638</v>
      </c>
      <c r="P1666" s="13" t="s">
        <v>1586</v>
      </c>
      <c r="Q1666" s="13" t="s">
        <v>108</v>
      </c>
      <c r="R1666" s="13" t="s">
        <v>58</v>
      </c>
      <c r="Y1666" s="13">
        <v>2</v>
      </c>
      <c r="Z1666" s="13" t="s">
        <v>59</v>
      </c>
      <c r="AA1666" s="13">
        <v>2</v>
      </c>
      <c r="AB1666" s="13" t="s">
        <v>59</v>
      </c>
      <c r="AC1666" s="13" t="s">
        <v>67</v>
      </c>
      <c r="AD1666" s="13" t="s">
        <v>61</v>
      </c>
      <c r="AE1666" s="13">
        <v>0.43</v>
      </c>
      <c r="AF1666" s="13" t="s">
        <v>62</v>
      </c>
      <c r="AG1666" s="13" t="s">
        <v>69</v>
      </c>
      <c r="AL1666" s="13">
        <v>8760</v>
      </c>
      <c r="AM1666" s="13" t="s">
        <v>64</v>
      </c>
      <c r="AO1666" s="11">
        <v>44068.419317129628</v>
      </c>
      <c r="AP1666" s="11" t="s">
        <v>66</v>
      </c>
      <c r="AQ1666" s="11" t="s">
        <v>49</v>
      </c>
      <c r="AR1666" s="11" t="s">
        <v>66</v>
      </c>
      <c r="AS1666" s="11" t="s">
        <v>55</v>
      </c>
      <c r="AT1666" s="11" t="s">
        <v>66</v>
      </c>
      <c r="AU1666" s="11" t="s">
        <v>61</v>
      </c>
      <c r="AV1666" t="s">
        <v>66</v>
      </c>
      <c r="AW1666" t="s">
        <v>66</v>
      </c>
    </row>
    <row r="1667" spans="1:49" hidden="1" x14ac:dyDescent="0.25">
      <c r="A1667" s="13" t="s">
        <v>1494</v>
      </c>
      <c r="B1667" s="13">
        <v>39548</v>
      </c>
      <c r="C1667" s="13" t="s">
        <v>1637</v>
      </c>
      <c r="D1667" s="13" t="s">
        <v>49</v>
      </c>
      <c r="E1667" s="13" t="s">
        <v>74</v>
      </c>
      <c r="F1667" s="15" t="s">
        <v>84</v>
      </c>
      <c r="G1667" s="13">
        <v>32.372560999999997</v>
      </c>
      <c r="H1667" s="13">
        <v>-103.826786</v>
      </c>
      <c r="I1667" s="16" t="s">
        <v>75</v>
      </c>
      <c r="J1667" s="13" t="s">
        <v>53</v>
      </c>
      <c r="K1667" s="13">
        <v>1</v>
      </c>
      <c r="L1667" s="13" t="s">
        <v>267</v>
      </c>
      <c r="M1667" s="13" t="s">
        <v>55</v>
      </c>
      <c r="N1667" s="13" t="s">
        <v>56</v>
      </c>
      <c r="O1667" s="13" t="s">
        <v>1638</v>
      </c>
      <c r="P1667" s="13" t="s">
        <v>1586</v>
      </c>
      <c r="Q1667" s="13" t="s">
        <v>108</v>
      </c>
      <c r="R1667" s="13" t="s">
        <v>58</v>
      </c>
      <c r="Y1667" s="13">
        <v>2</v>
      </c>
      <c r="Z1667" s="13" t="s">
        <v>59</v>
      </c>
      <c r="AA1667" s="13">
        <v>2</v>
      </c>
      <c r="AB1667" s="13" t="s">
        <v>59</v>
      </c>
      <c r="AC1667" s="13" t="s">
        <v>67</v>
      </c>
      <c r="AD1667" s="13" t="s">
        <v>61</v>
      </c>
      <c r="AE1667" s="13">
        <v>0.1</v>
      </c>
      <c r="AF1667" s="13" t="s">
        <v>68</v>
      </c>
      <c r="AG1667" s="13" t="s">
        <v>69</v>
      </c>
      <c r="AL1667" s="13">
        <v>8760</v>
      </c>
      <c r="AM1667" s="13" t="s">
        <v>64</v>
      </c>
      <c r="AO1667" s="11">
        <v>44068.419317129628</v>
      </c>
      <c r="AP1667" s="11" t="s">
        <v>66</v>
      </c>
      <c r="AQ1667" s="11" t="s">
        <v>49</v>
      </c>
      <c r="AR1667" s="11" t="s">
        <v>66</v>
      </c>
      <c r="AS1667" s="11" t="s">
        <v>55</v>
      </c>
      <c r="AT1667" s="11" t="s">
        <v>66</v>
      </c>
      <c r="AU1667" s="11" t="s">
        <v>61</v>
      </c>
      <c r="AV1667" t="s">
        <v>66</v>
      </c>
      <c r="AW1667" t="s">
        <v>66</v>
      </c>
    </row>
    <row r="1668" spans="1:49" hidden="1" x14ac:dyDescent="0.25">
      <c r="B1668" s="13">
        <v>126</v>
      </c>
      <c r="C1668" s="13" t="s">
        <v>1639</v>
      </c>
      <c r="D1668" s="13" t="s">
        <v>49</v>
      </c>
      <c r="E1668" s="13" t="s">
        <v>426</v>
      </c>
      <c r="F1668" s="15" t="s">
        <v>1640</v>
      </c>
      <c r="G1668" s="13">
        <v>32.024278000000002</v>
      </c>
      <c r="H1668" s="13">
        <v>-106.56706800000001</v>
      </c>
      <c r="I1668" s="16" t="s">
        <v>95</v>
      </c>
      <c r="J1668" s="13" t="s">
        <v>53</v>
      </c>
      <c r="K1668" s="13">
        <v>1</v>
      </c>
      <c r="L1668" s="13">
        <v>1</v>
      </c>
      <c r="M1668" s="13" t="s">
        <v>55</v>
      </c>
      <c r="N1668" s="13" t="s">
        <v>148</v>
      </c>
      <c r="O1668" s="13" t="s">
        <v>1641</v>
      </c>
      <c r="P1668" s="13" t="s">
        <v>1642</v>
      </c>
      <c r="U1668" s="13">
        <v>45</v>
      </c>
      <c r="V1668" s="13" t="s">
        <v>59</v>
      </c>
      <c r="W1668" s="13">
        <v>45</v>
      </c>
      <c r="X1668" s="13" t="s">
        <v>59</v>
      </c>
      <c r="AA1668" s="13">
        <v>45</v>
      </c>
      <c r="AB1668" s="13" t="s">
        <v>59</v>
      </c>
      <c r="AC1668" s="13" t="s">
        <v>60</v>
      </c>
      <c r="AD1668" s="13" t="s">
        <v>61</v>
      </c>
      <c r="AE1668" s="13">
        <v>41</v>
      </c>
      <c r="AF1668" s="13" t="s">
        <v>62</v>
      </c>
      <c r="AG1668" s="13" t="s">
        <v>69</v>
      </c>
      <c r="AL1668" s="13">
        <v>0</v>
      </c>
      <c r="AM1668" s="13" t="s">
        <v>1643</v>
      </c>
      <c r="AO1668" s="11">
        <v>44068.419317129628</v>
      </c>
      <c r="AP1668" s="11" t="s">
        <v>66</v>
      </c>
      <c r="AQ1668" s="11" t="s">
        <v>49</v>
      </c>
      <c r="AR1668" s="11" t="s">
        <v>66</v>
      </c>
      <c r="AS1668" s="11" t="s">
        <v>55</v>
      </c>
      <c r="AT1668" s="11" t="s">
        <v>66</v>
      </c>
      <c r="AU1668" s="11" t="s">
        <v>61</v>
      </c>
      <c r="AV1668" t="s">
        <v>66</v>
      </c>
      <c r="AW1668" t="s">
        <v>66</v>
      </c>
    </row>
    <row r="1669" spans="1:49" hidden="1" x14ac:dyDescent="0.25">
      <c r="B1669" s="13">
        <v>376</v>
      </c>
      <c r="C1669" s="13" t="s">
        <v>1644</v>
      </c>
      <c r="D1669" s="13" t="s">
        <v>49</v>
      </c>
      <c r="E1669" s="13" t="s">
        <v>111</v>
      </c>
      <c r="F1669" s="15" t="s">
        <v>84</v>
      </c>
      <c r="G1669" s="13">
        <v>32.501902999999999</v>
      </c>
      <c r="H1669" s="13">
        <v>-104.571472</v>
      </c>
      <c r="I1669" s="16" t="s">
        <v>95</v>
      </c>
      <c r="J1669" s="13" t="s">
        <v>53</v>
      </c>
      <c r="K1669" s="13">
        <v>5</v>
      </c>
      <c r="L1669" s="13">
        <v>5</v>
      </c>
      <c r="M1669" s="13" t="s">
        <v>55</v>
      </c>
      <c r="N1669" s="13" t="s">
        <v>148</v>
      </c>
      <c r="O1669" s="13" t="s">
        <v>107</v>
      </c>
      <c r="P1669" s="13" t="s">
        <v>343</v>
      </c>
      <c r="U1669" s="13">
        <v>1</v>
      </c>
      <c r="V1669" s="13" t="s">
        <v>59</v>
      </c>
      <c r="W1669" s="13">
        <v>1</v>
      </c>
      <c r="X1669" s="13" t="s">
        <v>59</v>
      </c>
      <c r="AA1669" s="13">
        <v>1</v>
      </c>
      <c r="AB1669" s="13" t="s">
        <v>59</v>
      </c>
      <c r="AC1669" s="13" t="s">
        <v>60</v>
      </c>
      <c r="AD1669" s="13" t="s">
        <v>61</v>
      </c>
      <c r="AE1669" s="13">
        <v>0.33</v>
      </c>
      <c r="AF1669" s="13" t="s">
        <v>62</v>
      </c>
      <c r="AG1669" s="13" t="s">
        <v>69</v>
      </c>
      <c r="AL1669" s="13">
        <v>0</v>
      </c>
      <c r="AM1669" s="13" t="s">
        <v>64</v>
      </c>
      <c r="AO1669" s="11">
        <v>44068.419317129628</v>
      </c>
      <c r="AP1669" s="11" t="s">
        <v>66</v>
      </c>
      <c r="AQ1669" s="11" t="s">
        <v>49</v>
      </c>
      <c r="AR1669" s="11" t="s">
        <v>66</v>
      </c>
      <c r="AS1669" s="11" t="s">
        <v>55</v>
      </c>
      <c r="AT1669" s="11" t="s">
        <v>66</v>
      </c>
      <c r="AU1669" s="11" t="s">
        <v>61</v>
      </c>
      <c r="AV1669" t="s">
        <v>66</v>
      </c>
      <c r="AW1669" t="s">
        <v>66</v>
      </c>
    </row>
    <row r="1670" spans="1:49" hidden="1" x14ac:dyDescent="0.25">
      <c r="B1670" s="13">
        <v>376</v>
      </c>
      <c r="C1670" s="13" t="s">
        <v>1644</v>
      </c>
      <c r="D1670" s="13" t="s">
        <v>49</v>
      </c>
      <c r="E1670" s="13" t="s">
        <v>111</v>
      </c>
      <c r="F1670" s="15" t="s">
        <v>84</v>
      </c>
      <c r="G1670" s="13">
        <v>32.501902999999999</v>
      </c>
      <c r="H1670" s="13">
        <v>-104.571472</v>
      </c>
      <c r="I1670" s="16" t="s">
        <v>95</v>
      </c>
      <c r="J1670" s="13" t="s">
        <v>53</v>
      </c>
      <c r="K1670" s="13">
        <v>5</v>
      </c>
      <c r="L1670" s="13">
        <v>5</v>
      </c>
      <c r="M1670" s="13" t="s">
        <v>55</v>
      </c>
      <c r="N1670" s="13" t="s">
        <v>148</v>
      </c>
      <c r="O1670" s="13" t="s">
        <v>107</v>
      </c>
      <c r="P1670" s="13" t="s">
        <v>343</v>
      </c>
      <c r="U1670" s="13">
        <v>1</v>
      </c>
      <c r="V1670" s="13" t="s">
        <v>59</v>
      </c>
      <c r="W1670" s="13">
        <v>1</v>
      </c>
      <c r="X1670" s="13" t="s">
        <v>59</v>
      </c>
      <c r="AA1670" s="13">
        <v>1</v>
      </c>
      <c r="AB1670" s="13" t="s">
        <v>59</v>
      </c>
      <c r="AC1670" s="13" t="s">
        <v>67</v>
      </c>
      <c r="AD1670" s="13" t="s">
        <v>61</v>
      </c>
      <c r="AE1670" s="13">
        <v>4.38</v>
      </c>
      <c r="AF1670" s="13" t="s">
        <v>68</v>
      </c>
      <c r="AG1670" s="13" t="s">
        <v>69</v>
      </c>
      <c r="AL1670" s="13">
        <v>0</v>
      </c>
      <c r="AM1670" s="13" t="s">
        <v>64</v>
      </c>
      <c r="AO1670" s="11">
        <v>44068.419317129628</v>
      </c>
      <c r="AP1670" s="11" t="s">
        <v>66</v>
      </c>
      <c r="AQ1670" s="11" t="s">
        <v>49</v>
      </c>
      <c r="AR1670" s="11" t="s">
        <v>66</v>
      </c>
      <c r="AS1670" s="11" t="s">
        <v>55</v>
      </c>
      <c r="AT1670" s="11" t="s">
        <v>66</v>
      </c>
      <c r="AU1670" s="11" t="s">
        <v>61</v>
      </c>
      <c r="AV1670" t="s">
        <v>66</v>
      </c>
      <c r="AW1670" t="s">
        <v>66</v>
      </c>
    </row>
    <row r="1671" spans="1:49" hidden="1" x14ac:dyDescent="0.25">
      <c r="B1671" s="13">
        <v>376</v>
      </c>
      <c r="C1671" s="13" t="s">
        <v>1644</v>
      </c>
      <c r="D1671" s="13" t="s">
        <v>49</v>
      </c>
      <c r="E1671" s="13" t="s">
        <v>111</v>
      </c>
      <c r="F1671" s="15" t="s">
        <v>84</v>
      </c>
      <c r="G1671" s="13">
        <v>32.501902999999999</v>
      </c>
      <c r="H1671" s="13">
        <v>-104.571472</v>
      </c>
      <c r="I1671" s="16" t="s">
        <v>95</v>
      </c>
      <c r="J1671" s="13" t="s">
        <v>53</v>
      </c>
      <c r="K1671" s="13">
        <v>5</v>
      </c>
      <c r="L1671" s="13">
        <v>5</v>
      </c>
      <c r="M1671" s="13" t="s">
        <v>55</v>
      </c>
      <c r="N1671" s="13" t="s">
        <v>148</v>
      </c>
      <c r="O1671" s="13" t="s">
        <v>107</v>
      </c>
      <c r="P1671" s="13" t="s">
        <v>343</v>
      </c>
      <c r="U1671" s="13">
        <v>1</v>
      </c>
      <c r="V1671" s="13" t="s">
        <v>59</v>
      </c>
      <c r="W1671" s="13">
        <v>1</v>
      </c>
      <c r="X1671" s="13" t="s">
        <v>59</v>
      </c>
      <c r="AA1671" s="13">
        <v>1</v>
      </c>
      <c r="AB1671" s="13" t="s">
        <v>59</v>
      </c>
      <c r="AC1671" s="13" t="s">
        <v>67</v>
      </c>
      <c r="AD1671" s="13" t="s">
        <v>61</v>
      </c>
      <c r="AE1671" s="13">
        <v>0.4</v>
      </c>
      <c r="AF1671" s="13" t="s">
        <v>62</v>
      </c>
      <c r="AG1671" s="13" t="s">
        <v>69</v>
      </c>
      <c r="AL1671" s="13">
        <v>0</v>
      </c>
      <c r="AM1671" s="13" t="s">
        <v>64</v>
      </c>
      <c r="AO1671" s="11">
        <v>44068.419317129628</v>
      </c>
      <c r="AP1671" s="11" t="s">
        <v>66</v>
      </c>
      <c r="AQ1671" s="11" t="s">
        <v>49</v>
      </c>
      <c r="AR1671" s="11" t="s">
        <v>66</v>
      </c>
      <c r="AS1671" s="11" t="s">
        <v>55</v>
      </c>
      <c r="AT1671" s="11" t="s">
        <v>66</v>
      </c>
      <c r="AU1671" s="11" t="s">
        <v>61</v>
      </c>
      <c r="AV1671" t="s">
        <v>66</v>
      </c>
      <c r="AW1671" t="s">
        <v>66</v>
      </c>
    </row>
    <row r="1672" spans="1:49" hidden="1" x14ac:dyDescent="0.25">
      <c r="B1672" s="13">
        <v>555</v>
      </c>
      <c r="C1672" s="13" t="s">
        <v>1645</v>
      </c>
      <c r="D1672" s="13" t="s">
        <v>49</v>
      </c>
      <c r="E1672" s="13" t="s">
        <v>426</v>
      </c>
      <c r="F1672" s="15" t="s">
        <v>1646</v>
      </c>
      <c r="G1672" s="13">
        <v>32.307805000000002</v>
      </c>
      <c r="H1672" s="13">
        <v>-108.546513</v>
      </c>
      <c r="I1672" s="16" t="s">
        <v>75</v>
      </c>
      <c r="J1672" s="13" t="s">
        <v>53</v>
      </c>
      <c r="K1672" s="13">
        <v>1</v>
      </c>
      <c r="L1672" s="13">
        <v>1</v>
      </c>
      <c r="M1672" s="13" t="s">
        <v>55</v>
      </c>
      <c r="N1672" s="13" t="s">
        <v>148</v>
      </c>
      <c r="O1672" s="13" t="s">
        <v>1647</v>
      </c>
      <c r="P1672" s="13" t="s">
        <v>1648</v>
      </c>
      <c r="U1672" s="13">
        <v>56</v>
      </c>
      <c r="V1672" s="13" t="s">
        <v>59</v>
      </c>
      <c r="W1672" s="13">
        <v>56</v>
      </c>
      <c r="X1672" s="13" t="s">
        <v>59</v>
      </c>
      <c r="AA1672" s="13">
        <v>56</v>
      </c>
      <c r="AB1672" s="13" t="s">
        <v>59</v>
      </c>
      <c r="AC1672" s="13" t="s">
        <v>60</v>
      </c>
      <c r="AD1672" s="13" t="s">
        <v>61</v>
      </c>
      <c r="AE1672" s="13">
        <v>25.29</v>
      </c>
      <c r="AF1672" s="13" t="s">
        <v>62</v>
      </c>
      <c r="AG1672" s="13" t="s">
        <v>69</v>
      </c>
      <c r="AL1672" s="13">
        <v>0</v>
      </c>
      <c r="AM1672" s="13" t="s">
        <v>1643</v>
      </c>
      <c r="AO1672" s="11">
        <v>44068.419317129628</v>
      </c>
      <c r="AP1672" s="11" t="s">
        <v>66</v>
      </c>
      <c r="AQ1672" s="11" t="s">
        <v>49</v>
      </c>
      <c r="AR1672" s="11" t="s">
        <v>66</v>
      </c>
      <c r="AS1672" s="11" t="s">
        <v>55</v>
      </c>
      <c r="AT1672" s="11" t="s">
        <v>66</v>
      </c>
      <c r="AU1672" s="11" t="s">
        <v>61</v>
      </c>
      <c r="AV1672" t="s">
        <v>66</v>
      </c>
      <c r="AW1672" t="s">
        <v>66</v>
      </c>
    </row>
    <row r="1673" spans="1:49" hidden="1" x14ac:dyDescent="0.25">
      <c r="B1673" s="13">
        <v>555</v>
      </c>
      <c r="C1673" s="13" t="s">
        <v>1645</v>
      </c>
      <c r="D1673" s="13" t="s">
        <v>49</v>
      </c>
      <c r="E1673" s="13" t="s">
        <v>426</v>
      </c>
      <c r="F1673" s="15" t="s">
        <v>1646</v>
      </c>
      <c r="G1673" s="13">
        <v>32.307805000000002</v>
      </c>
      <c r="H1673" s="13">
        <v>-108.546513</v>
      </c>
      <c r="I1673" s="16" t="s">
        <v>75</v>
      </c>
      <c r="J1673" s="13" t="s">
        <v>53</v>
      </c>
      <c r="K1673" s="13">
        <v>2</v>
      </c>
      <c r="L1673" s="13">
        <v>2</v>
      </c>
      <c r="M1673" s="13" t="s">
        <v>55</v>
      </c>
      <c r="N1673" s="13" t="s">
        <v>148</v>
      </c>
      <c r="O1673" s="13" t="s">
        <v>1647</v>
      </c>
      <c r="P1673" s="13" t="s">
        <v>1648</v>
      </c>
      <c r="U1673" s="13">
        <v>56</v>
      </c>
      <c r="V1673" s="13" t="s">
        <v>59</v>
      </c>
      <c r="W1673" s="13">
        <v>56</v>
      </c>
      <c r="X1673" s="13" t="s">
        <v>59</v>
      </c>
      <c r="AA1673" s="13">
        <v>56</v>
      </c>
      <c r="AB1673" s="13" t="s">
        <v>59</v>
      </c>
      <c r="AC1673" s="13" t="s">
        <v>60</v>
      </c>
      <c r="AD1673" s="13" t="s">
        <v>61</v>
      </c>
      <c r="AE1673" s="13">
        <v>25.29</v>
      </c>
      <c r="AF1673" s="13" t="s">
        <v>62</v>
      </c>
      <c r="AG1673" s="13" t="s">
        <v>69</v>
      </c>
      <c r="AL1673" s="13">
        <v>0</v>
      </c>
      <c r="AM1673" s="13" t="s">
        <v>1643</v>
      </c>
      <c r="AO1673" s="11">
        <v>44068.419317129628</v>
      </c>
      <c r="AP1673" s="11" t="s">
        <v>66</v>
      </c>
      <c r="AQ1673" s="11" t="s">
        <v>49</v>
      </c>
      <c r="AR1673" s="11" t="s">
        <v>66</v>
      </c>
      <c r="AS1673" s="11" t="s">
        <v>55</v>
      </c>
      <c r="AT1673" s="11" t="s">
        <v>66</v>
      </c>
      <c r="AU1673" s="11" t="s">
        <v>61</v>
      </c>
      <c r="AV1673" t="s">
        <v>66</v>
      </c>
      <c r="AW1673" t="s">
        <v>66</v>
      </c>
    </row>
    <row r="1674" spans="1:49" hidden="1" x14ac:dyDescent="0.25">
      <c r="B1674" s="13">
        <v>1846</v>
      </c>
      <c r="C1674" s="13" t="s">
        <v>1649</v>
      </c>
      <c r="D1674" s="13" t="s">
        <v>49</v>
      </c>
      <c r="E1674" s="13" t="s">
        <v>1650</v>
      </c>
      <c r="F1674" s="15" t="s">
        <v>112</v>
      </c>
      <c r="G1674" s="13">
        <v>32.022860999999999</v>
      </c>
      <c r="H1674" s="13">
        <v>-106.31530600000001</v>
      </c>
      <c r="I1674" s="16" t="s">
        <v>75</v>
      </c>
      <c r="J1674" s="13" t="s">
        <v>53</v>
      </c>
      <c r="K1674" s="13">
        <v>1</v>
      </c>
      <c r="L1674" s="13">
        <v>1</v>
      </c>
      <c r="M1674" s="13" t="s">
        <v>55</v>
      </c>
      <c r="N1674" s="13" t="s">
        <v>148</v>
      </c>
      <c r="O1674" s="13" t="s">
        <v>1651</v>
      </c>
      <c r="P1674" s="13" t="s">
        <v>1652</v>
      </c>
      <c r="U1674" s="13">
        <v>10</v>
      </c>
      <c r="V1674" s="13" t="s">
        <v>1653</v>
      </c>
      <c r="W1674" s="13">
        <v>10</v>
      </c>
      <c r="X1674" s="13" t="s">
        <v>1653</v>
      </c>
      <c r="AA1674" s="13">
        <v>10</v>
      </c>
      <c r="AB1674" s="13" t="s">
        <v>1653</v>
      </c>
      <c r="AC1674" s="13" t="s">
        <v>60</v>
      </c>
      <c r="AD1674" s="13" t="s">
        <v>61</v>
      </c>
      <c r="AE1674" s="13">
        <v>3.16</v>
      </c>
      <c r="AF1674" s="13" t="s">
        <v>62</v>
      </c>
      <c r="AG1674" s="13" t="s">
        <v>1654</v>
      </c>
      <c r="AH1674" s="13" t="s">
        <v>1655</v>
      </c>
      <c r="AL1674" s="13">
        <v>0</v>
      </c>
      <c r="AM1674" s="13" t="s">
        <v>1656</v>
      </c>
      <c r="AO1674" s="11">
        <v>44068.419317129628</v>
      </c>
      <c r="AP1674" s="11" t="s">
        <v>66</v>
      </c>
      <c r="AQ1674" s="11" t="s">
        <v>49</v>
      </c>
      <c r="AR1674" s="11" t="s">
        <v>66</v>
      </c>
      <c r="AS1674" s="11" t="s">
        <v>55</v>
      </c>
      <c r="AT1674" s="11" t="s">
        <v>66</v>
      </c>
      <c r="AU1674" s="11" t="s">
        <v>61</v>
      </c>
      <c r="AV1674" t="s">
        <v>66</v>
      </c>
      <c r="AW1674" t="s">
        <v>66</v>
      </c>
    </row>
    <row r="1675" spans="1:49" hidden="1" x14ac:dyDescent="0.25">
      <c r="B1675" s="13">
        <v>38237</v>
      </c>
      <c r="C1675" s="13" t="s">
        <v>1657</v>
      </c>
      <c r="D1675" s="13" t="s">
        <v>49</v>
      </c>
      <c r="E1675" s="13" t="s">
        <v>1658</v>
      </c>
      <c r="F1675" s="15" t="s">
        <v>119</v>
      </c>
      <c r="G1675" s="13">
        <v>36.759500000000003</v>
      </c>
      <c r="H1675" s="13">
        <v>-108.068889</v>
      </c>
      <c r="I1675" s="16" t="s">
        <v>75</v>
      </c>
      <c r="J1675" s="13" t="s">
        <v>53</v>
      </c>
      <c r="K1675" s="13">
        <v>18</v>
      </c>
      <c r="L1675" s="13">
        <v>18</v>
      </c>
      <c r="M1675" s="13" t="s">
        <v>55</v>
      </c>
      <c r="N1675" s="13" t="s">
        <v>56</v>
      </c>
      <c r="O1675" s="13" t="s">
        <v>1659</v>
      </c>
      <c r="P1675" s="13" t="s">
        <v>58</v>
      </c>
      <c r="Q1675" s="13" t="s">
        <v>58</v>
      </c>
      <c r="R1675" s="13" t="s">
        <v>58</v>
      </c>
      <c r="T1675" s="14">
        <v>43101.419317129628</v>
      </c>
      <c r="U1675" s="13">
        <v>2.12</v>
      </c>
      <c r="V1675" s="13" t="s">
        <v>507</v>
      </c>
      <c r="W1675" s="13">
        <v>2.12</v>
      </c>
      <c r="X1675" s="13" t="s">
        <v>507</v>
      </c>
      <c r="Y1675" s="13">
        <v>2.12</v>
      </c>
      <c r="Z1675" s="13" t="s">
        <v>507</v>
      </c>
      <c r="AA1675" s="13">
        <v>2.12</v>
      </c>
      <c r="AB1675" s="13" t="s">
        <v>507</v>
      </c>
      <c r="AC1675" s="13" t="s">
        <v>67</v>
      </c>
      <c r="AD1675" s="13" t="s">
        <v>61</v>
      </c>
      <c r="AE1675" s="13">
        <v>0.3</v>
      </c>
      <c r="AF1675" s="13" t="s">
        <v>68</v>
      </c>
      <c r="AK1675" s="13" t="s">
        <v>846</v>
      </c>
      <c r="AL1675" s="13">
        <v>7560</v>
      </c>
      <c r="AM1675" s="13" t="s">
        <v>1660</v>
      </c>
      <c r="AO1675" s="11">
        <v>44068.419317129628</v>
      </c>
      <c r="AP1675" s="11" t="s">
        <v>66</v>
      </c>
      <c r="AQ1675" s="11" t="s">
        <v>49</v>
      </c>
      <c r="AR1675" s="11" t="s">
        <v>66</v>
      </c>
      <c r="AS1675" s="11" t="s">
        <v>55</v>
      </c>
      <c r="AT1675" s="11" t="s">
        <v>66</v>
      </c>
      <c r="AU1675" s="11" t="s">
        <v>61</v>
      </c>
      <c r="AV1675" t="s">
        <v>66</v>
      </c>
      <c r="AW1675" t="s">
        <v>66</v>
      </c>
    </row>
    <row r="1676" spans="1:49" hidden="1" x14ac:dyDescent="0.25">
      <c r="B1676" s="13">
        <v>38237</v>
      </c>
      <c r="C1676" s="13" t="s">
        <v>1657</v>
      </c>
      <c r="D1676" s="13" t="s">
        <v>49</v>
      </c>
      <c r="E1676" s="13" t="s">
        <v>1658</v>
      </c>
      <c r="F1676" s="15" t="s">
        <v>119</v>
      </c>
      <c r="G1676" s="13">
        <v>36.759500000000003</v>
      </c>
      <c r="H1676" s="13">
        <v>-108.068889</v>
      </c>
      <c r="I1676" s="16" t="s">
        <v>75</v>
      </c>
      <c r="J1676" s="13" t="s">
        <v>53</v>
      </c>
      <c r="K1676" s="13">
        <v>18</v>
      </c>
      <c r="L1676" s="13">
        <v>18</v>
      </c>
      <c r="M1676" s="13" t="s">
        <v>55</v>
      </c>
      <c r="N1676" s="13" t="s">
        <v>56</v>
      </c>
      <c r="O1676" s="13" t="s">
        <v>1659</v>
      </c>
      <c r="P1676" s="13" t="s">
        <v>58</v>
      </c>
      <c r="Q1676" s="13" t="s">
        <v>58</v>
      </c>
      <c r="R1676" s="13" t="s">
        <v>58</v>
      </c>
      <c r="T1676" s="14">
        <v>43101.419317129628</v>
      </c>
      <c r="U1676" s="13">
        <v>2.12</v>
      </c>
      <c r="V1676" s="13" t="s">
        <v>507</v>
      </c>
      <c r="W1676" s="13">
        <v>2.12</v>
      </c>
      <c r="X1676" s="13" t="s">
        <v>507</v>
      </c>
      <c r="Y1676" s="13">
        <v>2.12</v>
      </c>
      <c r="Z1676" s="13" t="s">
        <v>507</v>
      </c>
      <c r="AA1676" s="13">
        <v>2.12</v>
      </c>
      <c r="AB1676" s="13" t="s">
        <v>507</v>
      </c>
      <c r="AC1676" s="13" t="s">
        <v>67</v>
      </c>
      <c r="AD1676" s="13" t="s">
        <v>61</v>
      </c>
      <c r="AE1676" s="13">
        <v>1.5</v>
      </c>
      <c r="AF1676" s="13" t="s">
        <v>62</v>
      </c>
      <c r="AK1676" s="13" t="s">
        <v>846</v>
      </c>
      <c r="AL1676" s="13">
        <v>7560</v>
      </c>
      <c r="AM1676" s="13" t="s">
        <v>1660</v>
      </c>
      <c r="AO1676" s="11">
        <v>44068.419317129628</v>
      </c>
      <c r="AP1676" s="11" t="s">
        <v>66</v>
      </c>
      <c r="AQ1676" s="11" t="s">
        <v>49</v>
      </c>
      <c r="AR1676" s="11" t="s">
        <v>66</v>
      </c>
      <c r="AS1676" s="11" t="s">
        <v>55</v>
      </c>
      <c r="AT1676" s="11" t="s">
        <v>66</v>
      </c>
      <c r="AU1676" s="11" t="s">
        <v>61</v>
      </c>
      <c r="AV1676" t="s">
        <v>66</v>
      </c>
      <c r="AW1676" t="s">
        <v>66</v>
      </c>
    </row>
    <row r="1677" spans="1:49" hidden="1" x14ac:dyDescent="0.25">
      <c r="B1677" s="13">
        <v>38334</v>
      </c>
      <c r="C1677" s="13" t="s">
        <v>1661</v>
      </c>
      <c r="D1677" s="13" t="s">
        <v>49</v>
      </c>
      <c r="E1677" s="13" t="s">
        <v>74</v>
      </c>
      <c r="F1677" s="15" t="s">
        <v>51</v>
      </c>
      <c r="G1677" s="13">
        <v>32.021999999999998</v>
      </c>
      <c r="H1677" s="13">
        <v>-103.7123</v>
      </c>
      <c r="I1677" s="16" t="s">
        <v>75</v>
      </c>
      <c r="J1677" s="13" t="s">
        <v>53</v>
      </c>
      <c r="K1677" s="13">
        <v>17</v>
      </c>
      <c r="L1677" s="13" t="s">
        <v>1517</v>
      </c>
      <c r="M1677" s="13" t="s">
        <v>55</v>
      </c>
      <c r="N1677" s="13" t="s">
        <v>56</v>
      </c>
      <c r="O1677" s="13" t="s">
        <v>1662</v>
      </c>
      <c r="P1677" s="13" t="s">
        <v>146</v>
      </c>
      <c r="Q1677" s="13" t="s">
        <v>146</v>
      </c>
      <c r="R1677" s="13" t="s">
        <v>146</v>
      </c>
      <c r="S1677" s="14">
        <v>42005.419317129628</v>
      </c>
      <c r="T1677" s="14">
        <v>43101.419317129628</v>
      </c>
      <c r="Y1677" s="13">
        <v>3.5</v>
      </c>
      <c r="Z1677" s="13" t="s">
        <v>59</v>
      </c>
      <c r="AA1677" s="13">
        <v>3.5</v>
      </c>
      <c r="AB1677" s="13" t="s">
        <v>59</v>
      </c>
      <c r="AC1677" s="13" t="s">
        <v>67</v>
      </c>
      <c r="AD1677" s="13" t="s">
        <v>61</v>
      </c>
      <c r="AE1677" s="13">
        <v>0.4</v>
      </c>
      <c r="AF1677" s="13" t="s">
        <v>68</v>
      </c>
      <c r="AG1677" s="13" t="s">
        <v>69</v>
      </c>
      <c r="AK1677" s="13" t="s">
        <v>63</v>
      </c>
      <c r="AL1677" s="13">
        <v>8760</v>
      </c>
      <c r="AM1677" s="13" t="s">
        <v>64</v>
      </c>
      <c r="AO1677" s="11">
        <v>44068.419317129628</v>
      </c>
      <c r="AP1677" s="11" t="s">
        <v>66</v>
      </c>
      <c r="AQ1677" s="11" t="s">
        <v>49</v>
      </c>
      <c r="AR1677" s="11" t="s">
        <v>66</v>
      </c>
      <c r="AS1677" s="11" t="s">
        <v>55</v>
      </c>
      <c r="AT1677" s="11" t="s">
        <v>66</v>
      </c>
      <c r="AU1677" s="11" t="s">
        <v>61</v>
      </c>
      <c r="AV1677" t="s">
        <v>66</v>
      </c>
      <c r="AW1677" t="s">
        <v>66</v>
      </c>
    </row>
    <row r="1678" spans="1:49" hidden="1" x14ac:dyDescent="0.25">
      <c r="B1678" s="13">
        <v>38334</v>
      </c>
      <c r="C1678" s="13" t="s">
        <v>1661</v>
      </c>
      <c r="D1678" s="13" t="s">
        <v>49</v>
      </c>
      <c r="E1678" s="13" t="s">
        <v>74</v>
      </c>
      <c r="F1678" s="15" t="s">
        <v>51</v>
      </c>
      <c r="G1678" s="13">
        <v>32.021999999999998</v>
      </c>
      <c r="H1678" s="13">
        <v>-103.7123</v>
      </c>
      <c r="I1678" s="16" t="s">
        <v>75</v>
      </c>
      <c r="J1678" s="13" t="s">
        <v>53</v>
      </c>
      <c r="K1678" s="13">
        <v>17</v>
      </c>
      <c r="L1678" s="13" t="s">
        <v>1517</v>
      </c>
      <c r="M1678" s="13" t="s">
        <v>55</v>
      </c>
      <c r="N1678" s="13" t="s">
        <v>56</v>
      </c>
      <c r="O1678" s="13" t="s">
        <v>1662</v>
      </c>
      <c r="P1678" s="13" t="s">
        <v>146</v>
      </c>
      <c r="Q1678" s="13" t="s">
        <v>146</v>
      </c>
      <c r="R1678" s="13" t="s">
        <v>146</v>
      </c>
      <c r="S1678" s="14">
        <v>42005.419317129628</v>
      </c>
      <c r="T1678" s="14">
        <v>43101.419317129628</v>
      </c>
      <c r="Y1678" s="13">
        <v>3.5</v>
      </c>
      <c r="Z1678" s="13" t="s">
        <v>59</v>
      </c>
      <c r="AA1678" s="13">
        <v>3.5</v>
      </c>
      <c r="AB1678" s="13" t="s">
        <v>59</v>
      </c>
      <c r="AC1678" s="13" t="s">
        <v>67</v>
      </c>
      <c r="AD1678" s="13" t="s">
        <v>61</v>
      </c>
      <c r="AE1678" s="13">
        <v>1.7</v>
      </c>
      <c r="AF1678" s="13" t="s">
        <v>62</v>
      </c>
      <c r="AG1678" s="13" t="s">
        <v>69</v>
      </c>
      <c r="AK1678" s="13" t="s">
        <v>63</v>
      </c>
      <c r="AL1678" s="13">
        <v>8760</v>
      </c>
      <c r="AM1678" s="13" t="s">
        <v>64</v>
      </c>
      <c r="AO1678" s="11">
        <v>44068.419317129628</v>
      </c>
      <c r="AP1678" s="11" t="s">
        <v>66</v>
      </c>
      <c r="AQ1678" s="11" t="s">
        <v>49</v>
      </c>
      <c r="AR1678" s="11" t="s">
        <v>66</v>
      </c>
      <c r="AS1678" s="11" t="s">
        <v>55</v>
      </c>
      <c r="AT1678" s="11" t="s">
        <v>66</v>
      </c>
      <c r="AU1678" s="11" t="s">
        <v>61</v>
      </c>
      <c r="AV1678" t="s">
        <v>66</v>
      </c>
      <c r="AW1678" t="s">
        <v>66</v>
      </c>
    </row>
    <row r="1679" spans="1:49" hidden="1" x14ac:dyDescent="0.25">
      <c r="B1679" s="13">
        <v>38334</v>
      </c>
      <c r="C1679" s="13" t="s">
        <v>1661</v>
      </c>
      <c r="D1679" s="13" t="s">
        <v>49</v>
      </c>
      <c r="E1679" s="13" t="s">
        <v>74</v>
      </c>
      <c r="F1679" s="15" t="s">
        <v>51</v>
      </c>
      <c r="G1679" s="13">
        <v>32.021999999999998</v>
      </c>
      <c r="H1679" s="13">
        <v>-103.7123</v>
      </c>
      <c r="I1679" s="16" t="s">
        <v>75</v>
      </c>
      <c r="J1679" s="13" t="s">
        <v>53</v>
      </c>
      <c r="K1679" s="13">
        <v>18</v>
      </c>
      <c r="L1679" s="13" t="s">
        <v>1519</v>
      </c>
      <c r="M1679" s="13" t="s">
        <v>55</v>
      </c>
      <c r="N1679" s="13" t="s">
        <v>56</v>
      </c>
      <c r="O1679" s="13" t="s">
        <v>1663</v>
      </c>
      <c r="P1679" s="13" t="s">
        <v>146</v>
      </c>
      <c r="Q1679" s="13" t="s">
        <v>146</v>
      </c>
      <c r="R1679" s="13" t="s">
        <v>146</v>
      </c>
      <c r="S1679" s="14">
        <v>42005.419317129628</v>
      </c>
      <c r="T1679" s="14">
        <v>43101.419317129628</v>
      </c>
      <c r="Y1679" s="13">
        <v>3.5</v>
      </c>
      <c r="Z1679" s="13" t="s">
        <v>59</v>
      </c>
      <c r="AA1679" s="13">
        <v>3.5</v>
      </c>
      <c r="AB1679" s="13" t="s">
        <v>59</v>
      </c>
      <c r="AC1679" s="13" t="s">
        <v>67</v>
      </c>
      <c r="AD1679" s="13" t="s">
        <v>61</v>
      </c>
      <c r="AE1679" s="13">
        <v>0.4</v>
      </c>
      <c r="AF1679" s="13" t="s">
        <v>68</v>
      </c>
      <c r="AG1679" s="13" t="s">
        <v>69</v>
      </c>
      <c r="AK1679" s="13" t="s">
        <v>63</v>
      </c>
      <c r="AL1679" s="13">
        <v>8760</v>
      </c>
      <c r="AM1679" s="13" t="s">
        <v>64</v>
      </c>
      <c r="AO1679" s="11">
        <v>44068.419317129628</v>
      </c>
      <c r="AP1679" s="11" t="s">
        <v>66</v>
      </c>
      <c r="AQ1679" s="11" t="s">
        <v>49</v>
      </c>
      <c r="AR1679" s="11" t="s">
        <v>66</v>
      </c>
      <c r="AS1679" s="11" t="s">
        <v>55</v>
      </c>
      <c r="AT1679" s="11" t="s">
        <v>66</v>
      </c>
      <c r="AU1679" s="11" t="s">
        <v>61</v>
      </c>
      <c r="AV1679" t="s">
        <v>66</v>
      </c>
      <c r="AW1679" t="s">
        <v>66</v>
      </c>
    </row>
    <row r="1680" spans="1:49" hidden="1" x14ac:dyDescent="0.25">
      <c r="B1680" s="13">
        <v>38334</v>
      </c>
      <c r="C1680" s="13" t="s">
        <v>1661</v>
      </c>
      <c r="D1680" s="13" t="s">
        <v>49</v>
      </c>
      <c r="E1680" s="13" t="s">
        <v>74</v>
      </c>
      <c r="F1680" s="15" t="s">
        <v>51</v>
      </c>
      <c r="G1680" s="13">
        <v>32.021999999999998</v>
      </c>
      <c r="H1680" s="13">
        <v>-103.7123</v>
      </c>
      <c r="I1680" s="16" t="s">
        <v>75</v>
      </c>
      <c r="J1680" s="13" t="s">
        <v>53</v>
      </c>
      <c r="K1680" s="13">
        <v>18</v>
      </c>
      <c r="L1680" s="13" t="s">
        <v>1519</v>
      </c>
      <c r="M1680" s="13" t="s">
        <v>55</v>
      </c>
      <c r="N1680" s="13" t="s">
        <v>56</v>
      </c>
      <c r="O1680" s="13" t="s">
        <v>1663</v>
      </c>
      <c r="P1680" s="13" t="s">
        <v>146</v>
      </c>
      <c r="Q1680" s="13" t="s">
        <v>146</v>
      </c>
      <c r="R1680" s="13" t="s">
        <v>146</v>
      </c>
      <c r="S1680" s="14">
        <v>42005.419317129628</v>
      </c>
      <c r="T1680" s="14">
        <v>43101.419317129628</v>
      </c>
      <c r="Y1680" s="13">
        <v>3.5</v>
      </c>
      <c r="Z1680" s="13" t="s">
        <v>59</v>
      </c>
      <c r="AA1680" s="13">
        <v>3.5</v>
      </c>
      <c r="AB1680" s="13" t="s">
        <v>59</v>
      </c>
      <c r="AC1680" s="13" t="s">
        <v>67</v>
      </c>
      <c r="AD1680" s="13" t="s">
        <v>61</v>
      </c>
      <c r="AE1680" s="13">
        <v>1.7</v>
      </c>
      <c r="AF1680" s="13" t="s">
        <v>62</v>
      </c>
      <c r="AG1680" s="13" t="s">
        <v>69</v>
      </c>
      <c r="AK1680" s="13" t="s">
        <v>63</v>
      </c>
      <c r="AL1680" s="13">
        <v>8760</v>
      </c>
      <c r="AM1680" s="13" t="s">
        <v>64</v>
      </c>
      <c r="AO1680" s="11">
        <v>44068.419317129628</v>
      </c>
      <c r="AP1680" s="11" t="s">
        <v>66</v>
      </c>
      <c r="AQ1680" s="11" t="s">
        <v>49</v>
      </c>
      <c r="AR1680" s="11" t="s">
        <v>66</v>
      </c>
      <c r="AS1680" s="11" t="s">
        <v>55</v>
      </c>
      <c r="AT1680" s="11" t="s">
        <v>66</v>
      </c>
      <c r="AU1680" s="11" t="s">
        <v>61</v>
      </c>
      <c r="AV1680" t="s">
        <v>66</v>
      </c>
      <c r="AW1680" t="s">
        <v>66</v>
      </c>
    </row>
    <row r="1681" spans="1:49" hidden="1" x14ac:dyDescent="0.25">
      <c r="B1681" s="13">
        <v>38334</v>
      </c>
      <c r="C1681" s="13" t="s">
        <v>1661</v>
      </c>
      <c r="D1681" s="13" t="s">
        <v>49</v>
      </c>
      <c r="E1681" s="13" t="s">
        <v>74</v>
      </c>
      <c r="F1681" s="15" t="s">
        <v>51</v>
      </c>
      <c r="G1681" s="13">
        <v>32.021999999999998</v>
      </c>
      <c r="H1681" s="13">
        <v>-103.7123</v>
      </c>
      <c r="I1681" s="16" t="s">
        <v>75</v>
      </c>
      <c r="J1681" s="13" t="s">
        <v>53</v>
      </c>
      <c r="K1681" s="13">
        <v>33</v>
      </c>
      <c r="L1681" s="13" t="s">
        <v>1664</v>
      </c>
      <c r="M1681" s="13" t="s">
        <v>55</v>
      </c>
      <c r="N1681" s="13" t="s">
        <v>56</v>
      </c>
      <c r="O1681" s="13" t="s">
        <v>1665</v>
      </c>
      <c r="P1681" s="13" t="s">
        <v>146</v>
      </c>
      <c r="Q1681" s="13" t="s">
        <v>146</v>
      </c>
      <c r="R1681" s="13" t="s">
        <v>146</v>
      </c>
      <c r="Y1681" s="13">
        <v>1</v>
      </c>
      <c r="Z1681" s="13" t="s">
        <v>59</v>
      </c>
      <c r="AA1681" s="13">
        <v>1</v>
      </c>
      <c r="AB1681" s="13" t="s">
        <v>59</v>
      </c>
      <c r="AC1681" s="13" t="s">
        <v>67</v>
      </c>
      <c r="AD1681" s="13" t="s">
        <v>61</v>
      </c>
      <c r="AE1681" s="13">
        <v>0.1</v>
      </c>
      <c r="AF1681" s="13" t="s">
        <v>68</v>
      </c>
      <c r="AG1681" s="13" t="s">
        <v>69</v>
      </c>
      <c r="AK1681" s="13" t="s">
        <v>63</v>
      </c>
      <c r="AL1681" s="13">
        <v>8760</v>
      </c>
      <c r="AM1681" s="13" t="s">
        <v>64</v>
      </c>
      <c r="AO1681" s="11">
        <v>44068.419317129628</v>
      </c>
      <c r="AP1681" s="11" t="s">
        <v>66</v>
      </c>
      <c r="AQ1681" s="11" t="s">
        <v>49</v>
      </c>
      <c r="AR1681" s="11" t="s">
        <v>66</v>
      </c>
      <c r="AS1681" s="11" t="s">
        <v>55</v>
      </c>
      <c r="AT1681" s="11" t="s">
        <v>66</v>
      </c>
      <c r="AU1681" s="11" t="s">
        <v>61</v>
      </c>
      <c r="AV1681" t="s">
        <v>66</v>
      </c>
      <c r="AW1681" t="s">
        <v>66</v>
      </c>
    </row>
    <row r="1682" spans="1:49" hidden="1" x14ac:dyDescent="0.25">
      <c r="B1682" s="13">
        <v>38334</v>
      </c>
      <c r="C1682" s="13" t="s">
        <v>1661</v>
      </c>
      <c r="D1682" s="13" t="s">
        <v>49</v>
      </c>
      <c r="E1682" s="13" t="s">
        <v>74</v>
      </c>
      <c r="F1682" s="15" t="s">
        <v>51</v>
      </c>
      <c r="G1682" s="13">
        <v>32.021999999999998</v>
      </c>
      <c r="H1682" s="13">
        <v>-103.7123</v>
      </c>
      <c r="I1682" s="16" t="s">
        <v>75</v>
      </c>
      <c r="J1682" s="13" t="s">
        <v>53</v>
      </c>
      <c r="K1682" s="13">
        <v>33</v>
      </c>
      <c r="L1682" s="13" t="s">
        <v>1664</v>
      </c>
      <c r="M1682" s="13" t="s">
        <v>55</v>
      </c>
      <c r="N1682" s="13" t="s">
        <v>56</v>
      </c>
      <c r="O1682" s="13" t="s">
        <v>1665</v>
      </c>
      <c r="P1682" s="13" t="s">
        <v>146</v>
      </c>
      <c r="Q1682" s="13" t="s">
        <v>146</v>
      </c>
      <c r="R1682" s="13" t="s">
        <v>146</v>
      </c>
      <c r="Y1682" s="13">
        <v>1</v>
      </c>
      <c r="Z1682" s="13" t="s">
        <v>59</v>
      </c>
      <c r="AA1682" s="13">
        <v>1</v>
      </c>
      <c r="AB1682" s="13" t="s">
        <v>59</v>
      </c>
      <c r="AC1682" s="13" t="s">
        <v>67</v>
      </c>
      <c r="AD1682" s="13" t="s">
        <v>61</v>
      </c>
      <c r="AE1682" s="13">
        <v>0.5</v>
      </c>
      <c r="AF1682" s="13" t="s">
        <v>62</v>
      </c>
      <c r="AG1682" s="13" t="s">
        <v>69</v>
      </c>
      <c r="AK1682" s="13" t="s">
        <v>63</v>
      </c>
      <c r="AL1682" s="13">
        <v>8760</v>
      </c>
      <c r="AM1682" s="13" t="s">
        <v>64</v>
      </c>
      <c r="AO1682" s="11">
        <v>44068.419317129628</v>
      </c>
      <c r="AP1682" s="11" t="s">
        <v>66</v>
      </c>
      <c r="AQ1682" s="11" t="s">
        <v>49</v>
      </c>
      <c r="AR1682" s="11" t="s">
        <v>66</v>
      </c>
      <c r="AS1682" s="11" t="s">
        <v>55</v>
      </c>
      <c r="AT1682" s="11" t="s">
        <v>66</v>
      </c>
      <c r="AU1682" s="11" t="s">
        <v>61</v>
      </c>
      <c r="AV1682" t="s">
        <v>66</v>
      </c>
      <c r="AW1682" t="s">
        <v>66</v>
      </c>
    </row>
    <row r="1683" spans="1:49" hidden="1" x14ac:dyDescent="0.25">
      <c r="B1683" s="13">
        <v>38848</v>
      </c>
      <c r="C1683" s="13" t="s">
        <v>1666</v>
      </c>
      <c r="D1683" s="13" t="s">
        <v>49</v>
      </c>
      <c r="E1683" s="13" t="s">
        <v>74</v>
      </c>
      <c r="F1683" s="15" t="s">
        <v>84</v>
      </c>
      <c r="G1683" s="13">
        <v>32.314692000000001</v>
      </c>
      <c r="H1683" s="13">
        <v>-103.75340300000001</v>
      </c>
      <c r="I1683" s="16" t="s">
        <v>75</v>
      </c>
      <c r="J1683" s="13" t="s">
        <v>53</v>
      </c>
      <c r="K1683" s="13">
        <v>3</v>
      </c>
      <c r="L1683" s="13" t="s">
        <v>76</v>
      </c>
      <c r="M1683" s="13" t="s">
        <v>55</v>
      </c>
      <c r="N1683" s="13" t="s">
        <v>56</v>
      </c>
      <c r="O1683" s="13" t="s">
        <v>107</v>
      </c>
      <c r="P1683" s="13" t="s">
        <v>465</v>
      </c>
      <c r="R1683" s="13" t="s">
        <v>1667</v>
      </c>
      <c r="S1683" s="14">
        <v>43466.419317129628</v>
      </c>
      <c r="T1683" s="14">
        <v>43678.419317129628</v>
      </c>
      <c r="Y1683" s="13">
        <v>3</v>
      </c>
      <c r="Z1683" s="13" t="s">
        <v>59</v>
      </c>
      <c r="AC1683" s="13" t="s">
        <v>67</v>
      </c>
      <c r="AD1683" s="13" t="s">
        <v>61</v>
      </c>
      <c r="AE1683" s="13">
        <v>0.34</v>
      </c>
      <c r="AF1683" s="13" t="s">
        <v>68</v>
      </c>
      <c r="AG1683" s="13" t="s">
        <v>69</v>
      </c>
      <c r="AK1683" s="13" t="s">
        <v>63</v>
      </c>
      <c r="AL1683" s="13">
        <v>8760</v>
      </c>
      <c r="AM1683" s="13" t="s">
        <v>64</v>
      </c>
      <c r="AO1683" s="11">
        <v>44068.419317129628</v>
      </c>
      <c r="AP1683" s="11" t="s">
        <v>66</v>
      </c>
      <c r="AQ1683" s="11" t="s">
        <v>49</v>
      </c>
      <c r="AR1683" s="11" t="s">
        <v>66</v>
      </c>
      <c r="AS1683" s="11" t="s">
        <v>55</v>
      </c>
      <c r="AT1683" s="11" t="s">
        <v>66</v>
      </c>
      <c r="AU1683" s="11" t="s">
        <v>61</v>
      </c>
      <c r="AV1683" t="s">
        <v>66</v>
      </c>
      <c r="AW1683" t="s">
        <v>66</v>
      </c>
    </row>
    <row r="1684" spans="1:49" hidden="1" x14ac:dyDescent="0.25">
      <c r="B1684" s="13">
        <v>38848</v>
      </c>
      <c r="C1684" s="13" t="s">
        <v>1666</v>
      </c>
      <c r="D1684" s="13" t="s">
        <v>49</v>
      </c>
      <c r="E1684" s="13" t="s">
        <v>74</v>
      </c>
      <c r="F1684" s="15" t="s">
        <v>84</v>
      </c>
      <c r="G1684" s="13">
        <v>32.314692000000001</v>
      </c>
      <c r="H1684" s="13">
        <v>-103.75340300000001</v>
      </c>
      <c r="I1684" s="16" t="s">
        <v>75</v>
      </c>
      <c r="J1684" s="13" t="s">
        <v>53</v>
      </c>
      <c r="K1684" s="13">
        <v>3</v>
      </c>
      <c r="L1684" s="13" t="s">
        <v>76</v>
      </c>
      <c r="M1684" s="13" t="s">
        <v>55</v>
      </c>
      <c r="N1684" s="13" t="s">
        <v>56</v>
      </c>
      <c r="O1684" s="13" t="s">
        <v>107</v>
      </c>
      <c r="P1684" s="13" t="s">
        <v>465</v>
      </c>
      <c r="R1684" s="13" t="s">
        <v>1667</v>
      </c>
      <c r="S1684" s="14">
        <v>43466.419317129628</v>
      </c>
      <c r="T1684" s="14">
        <v>43678.419317129628</v>
      </c>
      <c r="Y1684" s="13">
        <v>3</v>
      </c>
      <c r="Z1684" s="13" t="s">
        <v>59</v>
      </c>
      <c r="AA1684" s="13">
        <v>3</v>
      </c>
      <c r="AB1684" s="13" t="s">
        <v>59</v>
      </c>
      <c r="AC1684" s="13" t="s">
        <v>67</v>
      </c>
      <c r="AD1684" s="13" t="s">
        <v>61</v>
      </c>
      <c r="AE1684" s="13">
        <v>1.47</v>
      </c>
      <c r="AF1684" s="13" t="s">
        <v>62</v>
      </c>
      <c r="AG1684" s="13" t="s">
        <v>69</v>
      </c>
      <c r="AK1684" s="13" t="s">
        <v>63</v>
      </c>
      <c r="AL1684" s="13">
        <v>8760</v>
      </c>
      <c r="AM1684" s="13" t="s">
        <v>64</v>
      </c>
      <c r="AO1684" s="11">
        <v>44068.419317129628</v>
      </c>
      <c r="AP1684" s="11" t="s">
        <v>66</v>
      </c>
      <c r="AQ1684" s="11" t="s">
        <v>49</v>
      </c>
      <c r="AR1684" s="11" t="s">
        <v>66</v>
      </c>
      <c r="AS1684" s="11" t="s">
        <v>55</v>
      </c>
      <c r="AT1684" s="11" t="s">
        <v>66</v>
      </c>
      <c r="AU1684" s="11" t="s">
        <v>61</v>
      </c>
      <c r="AV1684" t="s">
        <v>66</v>
      </c>
      <c r="AW1684" t="s">
        <v>66</v>
      </c>
    </row>
    <row r="1685" spans="1:49" hidden="1" x14ac:dyDescent="0.25">
      <c r="A1685" s="13" t="s">
        <v>82</v>
      </c>
      <c r="B1685" s="13">
        <v>38222</v>
      </c>
      <c r="C1685" s="13" t="s">
        <v>1673</v>
      </c>
      <c r="D1685" s="13" t="s">
        <v>49</v>
      </c>
      <c r="E1685" s="13" t="s">
        <v>74</v>
      </c>
      <c r="F1685" s="15" t="s">
        <v>84</v>
      </c>
      <c r="G1685" s="13">
        <v>32.662806000000003</v>
      </c>
      <c r="H1685" s="13">
        <v>-104.15519399999999</v>
      </c>
      <c r="I1685" s="16" t="s">
        <v>75</v>
      </c>
      <c r="J1685" s="13" t="s">
        <v>53</v>
      </c>
      <c r="K1685" s="20">
        <v>12</v>
      </c>
      <c r="L1685" s="20" t="s">
        <v>96</v>
      </c>
      <c r="M1685" s="20" t="s">
        <v>1669</v>
      </c>
      <c r="N1685" s="13" t="s">
        <v>56</v>
      </c>
      <c r="O1685" s="13" t="s">
        <v>1672</v>
      </c>
      <c r="Q1685" s="13" t="s">
        <v>1671</v>
      </c>
      <c r="S1685" s="14">
        <v>43252.459837962961</v>
      </c>
      <c r="Y1685" s="13">
        <v>0.3</v>
      </c>
      <c r="Z1685" s="13" t="s">
        <v>478</v>
      </c>
      <c r="AA1685" s="13">
        <v>0.3</v>
      </c>
      <c r="AB1685" s="13" t="s">
        <v>478</v>
      </c>
      <c r="AC1685" s="13" t="s">
        <v>67</v>
      </c>
      <c r="AD1685" s="13" t="s">
        <v>61</v>
      </c>
      <c r="AE1685" s="13">
        <v>0.13</v>
      </c>
      <c r="AF1685" s="13" t="s">
        <v>62</v>
      </c>
      <c r="AL1685" s="13">
        <v>8760</v>
      </c>
      <c r="AM1685" s="13" t="s">
        <v>248</v>
      </c>
      <c r="AO1685" s="11">
        <v>44068.459837962961</v>
      </c>
      <c r="AP1685" s="11" t="s">
        <v>66</v>
      </c>
      <c r="AQ1685" s="11" t="s">
        <v>49</v>
      </c>
      <c r="AR1685" s="11" t="s">
        <v>66</v>
      </c>
      <c r="AS1685" s="11" t="s">
        <v>1669</v>
      </c>
      <c r="AT1685" s="11" t="s">
        <v>66</v>
      </c>
      <c r="AU1685" s="11" t="s">
        <v>61</v>
      </c>
      <c r="AV1685" t="s">
        <v>66</v>
      </c>
      <c r="AW1685" t="s">
        <v>66</v>
      </c>
    </row>
    <row r="1686" spans="1:49" hidden="1" x14ac:dyDescent="0.25">
      <c r="A1686" s="13" t="s">
        <v>82</v>
      </c>
      <c r="B1686" s="13">
        <v>38222</v>
      </c>
      <c r="C1686" s="13" t="s">
        <v>1673</v>
      </c>
      <c r="D1686" s="13" t="s">
        <v>49</v>
      </c>
      <c r="E1686" s="13" t="s">
        <v>74</v>
      </c>
      <c r="F1686" s="15" t="s">
        <v>84</v>
      </c>
      <c r="G1686" s="13">
        <v>32.662806000000003</v>
      </c>
      <c r="H1686" s="13">
        <v>-104.15519399999999</v>
      </c>
      <c r="I1686" s="16" t="s">
        <v>75</v>
      </c>
      <c r="J1686" s="13" t="s">
        <v>53</v>
      </c>
      <c r="K1686" s="13">
        <v>12</v>
      </c>
      <c r="L1686" s="13" t="s">
        <v>96</v>
      </c>
      <c r="M1686" s="13" t="s">
        <v>1669</v>
      </c>
      <c r="N1686" s="13" t="s">
        <v>56</v>
      </c>
      <c r="O1686" s="13" t="s">
        <v>1672</v>
      </c>
      <c r="Q1686" s="13" t="s">
        <v>1671</v>
      </c>
      <c r="S1686" s="14">
        <v>43252.459837962961</v>
      </c>
      <c r="Y1686" s="13">
        <v>0.3</v>
      </c>
      <c r="Z1686" s="13" t="s">
        <v>478</v>
      </c>
      <c r="AA1686" s="13">
        <v>0.3</v>
      </c>
      <c r="AB1686" s="13" t="s">
        <v>478</v>
      </c>
      <c r="AC1686" s="13" t="s">
        <v>67</v>
      </c>
      <c r="AD1686" s="13" t="s">
        <v>61</v>
      </c>
      <c r="AE1686" s="13">
        <v>0.03</v>
      </c>
      <c r="AF1686" s="13" t="s">
        <v>68</v>
      </c>
      <c r="AL1686" s="13">
        <v>8760</v>
      </c>
      <c r="AM1686" s="13" t="s">
        <v>248</v>
      </c>
      <c r="AO1686" s="11">
        <v>44068.459837962961</v>
      </c>
      <c r="AP1686" s="11" t="s">
        <v>66</v>
      </c>
      <c r="AQ1686" s="11" t="s">
        <v>49</v>
      </c>
      <c r="AR1686" s="11" t="s">
        <v>66</v>
      </c>
      <c r="AS1686" s="11" t="s">
        <v>1669</v>
      </c>
      <c r="AT1686" s="11" t="s">
        <v>66</v>
      </c>
      <c r="AU1686" s="11" t="s">
        <v>61</v>
      </c>
      <c r="AV1686" t="s">
        <v>66</v>
      </c>
      <c r="AW1686" t="s">
        <v>66</v>
      </c>
    </row>
    <row r="1687" spans="1:49" hidden="1" x14ac:dyDescent="0.25">
      <c r="A1687" s="13" t="s">
        <v>82</v>
      </c>
      <c r="B1687" s="13">
        <v>39011</v>
      </c>
      <c r="C1687" s="13" t="s">
        <v>104</v>
      </c>
      <c r="D1687" s="13" t="s">
        <v>49</v>
      </c>
      <c r="E1687" s="13" t="s">
        <v>74</v>
      </c>
      <c r="F1687" s="15" t="s">
        <v>84</v>
      </c>
      <c r="G1687" s="13">
        <v>32.64969</v>
      </c>
      <c r="H1687" s="13">
        <v>-104.18843</v>
      </c>
      <c r="I1687" s="16" t="s">
        <v>75</v>
      </c>
      <c r="J1687" s="13" t="s">
        <v>53</v>
      </c>
      <c r="K1687" s="13">
        <v>1</v>
      </c>
      <c r="L1687" s="13" t="s">
        <v>96</v>
      </c>
      <c r="M1687" s="13" t="s">
        <v>1669</v>
      </c>
      <c r="N1687" s="13" t="s">
        <v>56</v>
      </c>
      <c r="O1687" s="13" t="s">
        <v>1670</v>
      </c>
      <c r="P1687" s="13" t="s">
        <v>58</v>
      </c>
      <c r="Q1687" s="13" t="s">
        <v>58</v>
      </c>
      <c r="R1687" s="13" t="s">
        <v>58</v>
      </c>
      <c r="Y1687" s="13">
        <v>0.3</v>
      </c>
      <c r="Z1687" s="13" t="s">
        <v>59</v>
      </c>
      <c r="AC1687" s="13" t="s">
        <v>67</v>
      </c>
      <c r="AD1687" s="13" t="s">
        <v>61</v>
      </c>
      <c r="AE1687" s="13">
        <v>0.03</v>
      </c>
      <c r="AF1687" s="13" t="s">
        <v>68</v>
      </c>
      <c r="AG1687" s="13" t="s">
        <v>69</v>
      </c>
      <c r="AK1687" s="13" t="s">
        <v>63</v>
      </c>
      <c r="AL1687" s="13">
        <v>8760</v>
      </c>
      <c r="AM1687" s="13" t="s">
        <v>100</v>
      </c>
      <c r="AO1687" s="11">
        <v>44068.459837962961</v>
      </c>
      <c r="AP1687" s="11" t="s">
        <v>66</v>
      </c>
      <c r="AQ1687" s="11" t="s">
        <v>49</v>
      </c>
      <c r="AR1687" s="11" t="s">
        <v>66</v>
      </c>
      <c r="AS1687" s="11" t="s">
        <v>1669</v>
      </c>
      <c r="AT1687" s="11" t="s">
        <v>66</v>
      </c>
      <c r="AU1687" s="11" t="s">
        <v>61</v>
      </c>
      <c r="AV1687" t="s">
        <v>66</v>
      </c>
      <c r="AW1687" t="s">
        <v>66</v>
      </c>
    </row>
    <row r="1688" spans="1:49" hidden="1" x14ac:dyDescent="0.25">
      <c r="A1688" s="13" t="s">
        <v>82</v>
      </c>
      <c r="B1688" s="13">
        <v>39011</v>
      </c>
      <c r="C1688" s="13" t="s">
        <v>104</v>
      </c>
      <c r="D1688" s="13" t="s">
        <v>49</v>
      </c>
      <c r="E1688" s="13" t="s">
        <v>74</v>
      </c>
      <c r="F1688" s="15" t="s">
        <v>84</v>
      </c>
      <c r="G1688" s="13">
        <v>32.64969</v>
      </c>
      <c r="H1688" s="13">
        <v>-104.18843</v>
      </c>
      <c r="I1688" s="16" t="s">
        <v>75</v>
      </c>
      <c r="J1688" s="13" t="s">
        <v>53</v>
      </c>
      <c r="K1688" s="13">
        <v>1</v>
      </c>
      <c r="L1688" s="13" t="s">
        <v>96</v>
      </c>
      <c r="M1688" s="13" t="s">
        <v>1669</v>
      </c>
      <c r="N1688" s="13" t="s">
        <v>56</v>
      </c>
      <c r="O1688" s="13" t="s">
        <v>1670</v>
      </c>
      <c r="P1688" s="13" t="s">
        <v>58</v>
      </c>
      <c r="Q1688" s="13" t="s">
        <v>58</v>
      </c>
      <c r="R1688" s="13" t="s">
        <v>58</v>
      </c>
      <c r="Y1688" s="13">
        <v>0.3</v>
      </c>
      <c r="Z1688" s="13" t="s">
        <v>59</v>
      </c>
      <c r="AA1688" s="13">
        <v>0.3</v>
      </c>
      <c r="AB1688" s="13" t="s">
        <v>59</v>
      </c>
      <c r="AC1688" s="13" t="s">
        <v>67</v>
      </c>
      <c r="AD1688" s="13" t="s">
        <v>61</v>
      </c>
      <c r="AE1688" s="13">
        <v>0.13</v>
      </c>
      <c r="AF1688" s="13" t="s">
        <v>62</v>
      </c>
      <c r="AG1688" s="13" t="s">
        <v>69</v>
      </c>
      <c r="AK1688" s="13" t="s">
        <v>63</v>
      </c>
      <c r="AL1688" s="13">
        <v>8760</v>
      </c>
      <c r="AM1688" s="13" t="s">
        <v>100</v>
      </c>
      <c r="AO1688" s="11">
        <v>44068.459837962961</v>
      </c>
      <c r="AP1688" s="11" t="s">
        <v>66</v>
      </c>
      <c r="AQ1688" s="11" t="s">
        <v>49</v>
      </c>
      <c r="AR1688" s="11" t="s">
        <v>66</v>
      </c>
      <c r="AS1688" s="11" t="s">
        <v>1669</v>
      </c>
      <c r="AT1688" s="11" t="s">
        <v>66</v>
      </c>
      <c r="AU1688" s="11" t="s">
        <v>61</v>
      </c>
      <c r="AV1688" t="s">
        <v>66</v>
      </c>
      <c r="AW1688" t="s">
        <v>66</v>
      </c>
    </row>
    <row r="1689" spans="1:49" hidden="1" x14ac:dyDescent="0.25">
      <c r="A1689" s="13" t="s">
        <v>1677</v>
      </c>
      <c r="B1689" s="13">
        <v>368</v>
      </c>
      <c r="C1689" s="13" t="s">
        <v>1676</v>
      </c>
      <c r="D1689" s="13" t="s">
        <v>49</v>
      </c>
      <c r="E1689" s="13" t="s">
        <v>111</v>
      </c>
      <c r="F1689" s="15" t="s">
        <v>84</v>
      </c>
      <c r="G1689" s="13">
        <v>32.417692000000002</v>
      </c>
      <c r="H1689" s="13">
        <v>-104.619302</v>
      </c>
      <c r="I1689" s="16" t="s">
        <v>95</v>
      </c>
      <c r="J1689" s="13" t="s">
        <v>53</v>
      </c>
      <c r="K1689" s="13">
        <v>2</v>
      </c>
      <c r="L1689" s="13">
        <v>2</v>
      </c>
      <c r="M1689" s="13" t="s">
        <v>1669</v>
      </c>
      <c r="N1689" s="13" t="s">
        <v>148</v>
      </c>
      <c r="O1689" s="13" t="s">
        <v>1675</v>
      </c>
      <c r="P1689" s="13" t="s">
        <v>1674</v>
      </c>
      <c r="S1689" s="14">
        <v>36306.459837962961</v>
      </c>
      <c r="T1689" s="14">
        <v>36306.459837962961</v>
      </c>
      <c r="U1689" s="13">
        <v>0.13</v>
      </c>
      <c r="V1689" s="13" t="s">
        <v>59</v>
      </c>
      <c r="W1689" s="13">
        <v>0.13</v>
      </c>
      <c r="X1689" s="13" t="s">
        <v>59</v>
      </c>
      <c r="AA1689" s="13">
        <v>0.13</v>
      </c>
      <c r="AB1689" s="13" t="s">
        <v>59</v>
      </c>
      <c r="AC1689" s="13" t="s">
        <v>67</v>
      </c>
      <c r="AD1689" s="13" t="s">
        <v>61</v>
      </c>
      <c r="AE1689" s="13">
        <v>4.5599999999999996</v>
      </c>
      <c r="AF1689" s="13" t="s">
        <v>68</v>
      </c>
      <c r="AG1689" s="13" t="s">
        <v>69</v>
      </c>
      <c r="AL1689" s="13">
        <v>0</v>
      </c>
      <c r="AM1689" s="13" t="s">
        <v>248</v>
      </c>
      <c r="AO1689" s="11">
        <v>44068.459837962961</v>
      </c>
      <c r="AP1689" s="11" t="s">
        <v>66</v>
      </c>
      <c r="AQ1689" s="11" t="s">
        <v>49</v>
      </c>
      <c r="AR1689" s="11" t="s">
        <v>66</v>
      </c>
      <c r="AS1689" s="11" t="s">
        <v>1669</v>
      </c>
      <c r="AT1689" s="11" t="s">
        <v>66</v>
      </c>
      <c r="AU1689" s="11" t="s">
        <v>61</v>
      </c>
      <c r="AV1689" t="s">
        <v>66</v>
      </c>
      <c r="AW1689" t="s">
        <v>66</v>
      </c>
    </row>
    <row r="1690" spans="1:49" hidden="1" x14ac:dyDescent="0.25">
      <c r="A1690" s="13" t="s">
        <v>166</v>
      </c>
      <c r="B1690" s="13">
        <v>993</v>
      </c>
      <c r="C1690" s="13" t="s">
        <v>167</v>
      </c>
      <c r="D1690" s="13" t="s">
        <v>49</v>
      </c>
      <c r="E1690" s="13" t="s">
        <v>111</v>
      </c>
      <c r="F1690" s="15" t="s">
        <v>168</v>
      </c>
      <c r="G1690" s="13">
        <v>36.402106000000003</v>
      </c>
      <c r="H1690" s="13">
        <v>-106.904319</v>
      </c>
      <c r="I1690" s="16" t="s">
        <v>95</v>
      </c>
      <c r="J1690" s="13" t="s">
        <v>53</v>
      </c>
      <c r="K1690" s="13">
        <v>11</v>
      </c>
      <c r="L1690" s="13" t="s">
        <v>1686</v>
      </c>
      <c r="M1690" s="13" t="s">
        <v>1669</v>
      </c>
      <c r="N1690" s="13" t="s">
        <v>148</v>
      </c>
      <c r="O1690" s="13" t="s">
        <v>1685</v>
      </c>
      <c r="P1690" s="13" t="s">
        <v>1684</v>
      </c>
      <c r="Q1690" s="13" t="s">
        <v>177</v>
      </c>
      <c r="R1690" s="13" t="s">
        <v>177</v>
      </c>
      <c r="U1690" s="13">
        <v>15</v>
      </c>
      <c r="V1690" s="13" t="s">
        <v>806</v>
      </c>
      <c r="W1690" s="13">
        <v>15</v>
      </c>
      <c r="X1690" s="13" t="s">
        <v>806</v>
      </c>
      <c r="Y1690" s="13">
        <v>0.52</v>
      </c>
      <c r="Z1690" s="13" t="s">
        <v>59</v>
      </c>
      <c r="AA1690" s="13">
        <v>0.52</v>
      </c>
      <c r="AB1690" s="13" t="s">
        <v>59</v>
      </c>
      <c r="AC1690" s="13" t="s">
        <v>60</v>
      </c>
      <c r="AD1690" s="13" t="s">
        <v>61</v>
      </c>
      <c r="AE1690" s="13">
        <v>0.2</v>
      </c>
      <c r="AF1690" s="13" t="s">
        <v>62</v>
      </c>
      <c r="AG1690" s="13" t="s">
        <v>69</v>
      </c>
      <c r="AK1690" s="13" t="s">
        <v>63</v>
      </c>
      <c r="AL1690" s="13">
        <v>0</v>
      </c>
      <c r="AM1690" s="13" t="s">
        <v>1683</v>
      </c>
      <c r="AO1690" s="11">
        <v>44068.459837962961</v>
      </c>
      <c r="AP1690" s="11" t="s">
        <v>66</v>
      </c>
      <c r="AQ1690" s="11" t="s">
        <v>49</v>
      </c>
      <c r="AR1690" s="11" t="s">
        <v>66</v>
      </c>
      <c r="AS1690" s="11" t="s">
        <v>1669</v>
      </c>
      <c r="AT1690" s="11" t="s">
        <v>66</v>
      </c>
      <c r="AU1690" s="11" t="s">
        <v>61</v>
      </c>
      <c r="AV1690" t="s">
        <v>66</v>
      </c>
      <c r="AW1690" t="s">
        <v>66</v>
      </c>
    </row>
    <row r="1691" spans="1:49" hidden="1" x14ac:dyDescent="0.25">
      <c r="A1691" s="13" t="s">
        <v>166</v>
      </c>
      <c r="B1691" s="13">
        <v>993</v>
      </c>
      <c r="C1691" s="13" t="s">
        <v>167</v>
      </c>
      <c r="D1691" s="13" t="s">
        <v>49</v>
      </c>
      <c r="E1691" s="13" t="s">
        <v>111</v>
      </c>
      <c r="F1691" s="15" t="s">
        <v>168</v>
      </c>
      <c r="G1691" s="13">
        <v>36.402106000000003</v>
      </c>
      <c r="H1691" s="13">
        <v>-106.904319</v>
      </c>
      <c r="I1691" s="16" t="s">
        <v>95</v>
      </c>
      <c r="J1691" s="13" t="s">
        <v>53</v>
      </c>
      <c r="K1691" s="13">
        <v>47</v>
      </c>
      <c r="L1691" s="13" t="s">
        <v>1682</v>
      </c>
      <c r="M1691" s="13" t="s">
        <v>1669</v>
      </c>
      <c r="N1691" s="13" t="s">
        <v>148</v>
      </c>
      <c r="O1691" s="13" t="s">
        <v>1681</v>
      </c>
      <c r="P1691" s="13" t="s">
        <v>1680</v>
      </c>
      <c r="Q1691" s="13" t="s">
        <v>1679</v>
      </c>
      <c r="R1691" s="13">
        <v>37433</v>
      </c>
      <c r="U1691" s="13">
        <v>5</v>
      </c>
      <c r="V1691" s="13" t="s">
        <v>806</v>
      </c>
      <c r="W1691" s="13">
        <v>5</v>
      </c>
      <c r="X1691" s="13" t="s">
        <v>806</v>
      </c>
      <c r="AA1691" s="13">
        <v>5</v>
      </c>
      <c r="AB1691" s="13" t="s">
        <v>806</v>
      </c>
      <c r="AC1691" s="13" t="s">
        <v>60</v>
      </c>
      <c r="AD1691" s="13" t="s">
        <v>61</v>
      </c>
      <c r="AE1691" s="13">
        <v>0.3</v>
      </c>
      <c r="AF1691" s="13" t="s">
        <v>62</v>
      </c>
      <c r="AG1691" s="13" t="s">
        <v>69</v>
      </c>
      <c r="AK1691" s="13" t="s">
        <v>63</v>
      </c>
      <c r="AL1691" s="13">
        <v>0</v>
      </c>
      <c r="AM1691" s="13" t="s">
        <v>1678</v>
      </c>
      <c r="AO1691" s="11">
        <v>44068.459837962961</v>
      </c>
      <c r="AP1691" s="11" t="s">
        <v>66</v>
      </c>
      <c r="AQ1691" s="11" t="s">
        <v>49</v>
      </c>
      <c r="AR1691" s="11" t="s">
        <v>66</v>
      </c>
      <c r="AS1691" s="11" t="s">
        <v>1669</v>
      </c>
      <c r="AT1691" s="11" t="s">
        <v>66</v>
      </c>
      <c r="AU1691" s="11" t="s">
        <v>61</v>
      </c>
      <c r="AV1691" t="s">
        <v>66</v>
      </c>
      <c r="AW1691" t="s">
        <v>66</v>
      </c>
    </row>
    <row r="1692" spans="1:49" hidden="1" x14ac:dyDescent="0.25">
      <c r="A1692" s="13" t="s">
        <v>178</v>
      </c>
      <c r="B1692" s="13">
        <v>1371</v>
      </c>
      <c r="C1692" s="13" t="s">
        <v>1692</v>
      </c>
      <c r="D1692" s="13" t="s">
        <v>49</v>
      </c>
      <c r="E1692" s="13" t="s">
        <v>111</v>
      </c>
      <c r="F1692" s="15" t="s">
        <v>119</v>
      </c>
      <c r="G1692" s="13">
        <v>36.649627000000002</v>
      </c>
      <c r="H1692" s="13">
        <v>-107.957741</v>
      </c>
      <c r="I1692" s="16" t="s">
        <v>88</v>
      </c>
      <c r="J1692" s="13" t="s">
        <v>53</v>
      </c>
      <c r="K1692" s="13">
        <v>1</v>
      </c>
      <c r="L1692" s="13">
        <v>1</v>
      </c>
      <c r="M1692" s="13" t="s">
        <v>1669</v>
      </c>
      <c r="N1692" s="13" t="s">
        <v>56</v>
      </c>
      <c r="O1692" s="13" t="s">
        <v>1689</v>
      </c>
      <c r="P1692" s="13" t="s">
        <v>1689</v>
      </c>
      <c r="U1692" s="13">
        <v>1</v>
      </c>
      <c r="V1692" s="13" t="s">
        <v>59</v>
      </c>
      <c r="W1692" s="13">
        <v>1</v>
      </c>
      <c r="X1692" s="13" t="s">
        <v>59</v>
      </c>
      <c r="AA1692" s="13">
        <v>1</v>
      </c>
      <c r="AB1692" s="13" t="s">
        <v>59</v>
      </c>
      <c r="AC1692" s="13" t="s">
        <v>67</v>
      </c>
      <c r="AD1692" s="13" t="s">
        <v>61</v>
      </c>
      <c r="AE1692" s="13">
        <v>5</v>
      </c>
      <c r="AF1692" s="13" t="s">
        <v>62</v>
      </c>
      <c r="AG1692" s="13" t="s">
        <v>69</v>
      </c>
      <c r="AL1692" s="13">
        <v>8760</v>
      </c>
      <c r="AM1692" s="13" t="s">
        <v>248</v>
      </c>
      <c r="AO1692" s="11">
        <v>44068.459837962961</v>
      </c>
      <c r="AP1692" s="11" t="s">
        <v>66</v>
      </c>
      <c r="AQ1692" s="11" t="s">
        <v>49</v>
      </c>
      <c r="AR1692" s="11" t="s">
        <v>66</v>
      </c>
      <c r="AS1692" s="11" t="s">
        <v>1669</v>
      </c>
      <c r="AT1692" s="11" t="s">
        <v>66</v>
      </c>
      <c r="AU1692" s="11" t="s">
        <v>61</v>
      </c>
      <c r="AV1692" t="s">
        <v>66</v>
      </c>
      <c r="AW1692" t="s">
        <v>66</v>
      </c>
    </row>
    <row r="1693" spans="1:49" hidden="1" x14ac:dyDescent="0.25">
      <c r="A1693" s="13" t="s">
        <v>178</v>
      </c>
      <c r="B1693" s="13">
        <v>1372</v>
      </c>
      <c r="C1693" s="13" t="s">
        <v>1691</v>
      </c>
      <c r="D1693" s="13" t="s">
        <v>49</v>
      </c>
      <c r="E1693" s="13" t="s">
        <v>111</v>
      </c>
      <c r="F1693" s="15" t="s">
        <v>119</v>
      </c>
      <c r="G1693" s="13">
        <v>36.542271999999997</v>
      </c>
      <c r="H1693" s="13">
        <v>-107.962581</v>
      </c>
      <c r="I1693" s="16" t="s">
        <v>88</v>
      </c>
      <c r="J1693" s="13" t="s">
        <v>53</v>
      </c>
      <c r="K1693" s="13">
        <v>3</v>
      </c>
      <c r="L1693" s="13">
        <v>3</v>
      </c>
      <c r="M1693" s="13" t="s">
        <v>1669</v>
      </c>
      <c r="N1693" s="13" t="s">
        <v>56</v>
      </c>
      <c r="O1693" s="13" t="s">
        <v>1689</v>
      </c>
      <c r="P1693" s="13" t="s">
        <v>1689</v>
      </c>
      <c r="U1693" s="13">
        <v>1</v>
      </c>
      <c r="V1693" s="13" t="s">
        <v>59</v>
      </c>
      <c r="W1693" s="13">
        <v>1</v>
      </c>
      <c r="X1693" s="13" t="s">
        <v>59</v>
      </c>
      <c r="AA1693" s="13">
        <v>1</v>
      </c>
      <c r="AB1693" s="13" t="s">
        <v>59</v>
      </c>
      <c r="AC1693" s="13" t="s">
        <v>67</v>
      </c>
      <c r="AD1693" s="13" t="s">
        <v>61</v>
      </c>
      <c r="AE1693" s="13">
        <v>5</v>
      </c>
      <c r="AF1693" s="13" t="s">
        <v>62</v>
      </c>
      <c r="AG1693" s="13" t="s">
        <v>69</v>
      </c>
      <c r="AL1693" s="13">
        <v>8760</v>
      </c>
      <c r="AM1693" s="13" t="s">
        <v>248</v>
      </c>
      <c r="AO1693" s="11">
        <v>44068.459849537037</v>
      </c>
      <c r="AP1693" s="11" t="s">
        <v>66</v>
      </c>
      <c r="AQ1693" s="11" t="s">
        <v>49</v>
      </c>
      <c r="AR1693" s="11" t="s">
        <v>66</v>
      </c>
      <c r="AS1693" s="11" t="s">
        <v>1669</v>
      </c>
      <c r="AT1693" s="11" t="s">
        <v>66</v>
      </c>
      <c r="AU1693" s="11" t="s">
        <v>61</v>
      </c>
      <c r="AV1693" t="s">
        <v>66</v>
      </c>
      <c r="AW1693" t="s">
        <v>66</v>
      </c>
    </row>
    <row r="1694" spans="1:49" hidden="1" x14ac:dyDescent="0.25">
      <c r="A1694" s="13" t="s">
        <v>178</v>
      </c>
      <c r="B1694" s="13">
        <v>1373</v>
      </c>
      <c r="C1694" s="13" t="s">
        <v>1690</v>
      </c>
      <c r="D1694" s="13" t="s">
        <v>49</v>
      </c>
      <c r="E1694" s="13" t="s">
        <v>111</v>
      </c>
      <c r="F1694" s="15" t="s">
        <v>119</v>
      </c>
      <c r="G1694" s="13">
        <v>36.592548000000001</v>
      </c>
      <c r="H1694" s="13">
        <v>-107.97009199999999</v>
      </c>
      <c r="I1694" s="16" t="s">
        <v>88</v>
      </c>
      <c r="J1694" s="13" t="s">
        <v>53</v>
      </c>
      <c r="K1694" s="13">
        <v>3</v>
      </c>
      <c r="L1694" s="13">
        <v>3</v>
      </c>
      <c r="M1694" s="13" t="s">
        <v>1669</v>
      </c>
      <c r="N1694" s="13" t="s">
        <v>56</v>
      </c>
      <c r="O1694" s="13" t="s">
        <v>1689</v>
      </c>
      <c r="P1694" s="13" t="s">
        <v>1689</v>
      </c>
      <c r="U1694" s="13">
        <v>1</v>
      </c>
      <c r="V1694" s="13" t="s">
        <v>59</v>
      </c>
      <c r="W1694" s="13">
        <v>1</v>
      </c>
      <c r="X1694" s="13" t="s">
        <v>59</v>
      </c>
      <c r="AA1694" s="13">
        <v>1</v>
      </c>
      <c r="AB1694" s="13" t="s">
        <v>59</v>
      </c>
      <c r="AC1694" s="13" t="s">
        <v>67</v>
      </c>
      <c r="AD1694" s="13" t="s">
        <v>61</v>
      </c>
      <c r="AE1694" s="13">
        <v>5.49</v>
      </c>
      <c r="AF1694" s="13" t="s">
        <v>62</v>
      </c>
      <c r="AG1694" s="13" t="s">
        <v>69</v>
      </c>
      <c r="AL1694" s="13">
        <v>8760</v>
      </c>
      <c r="AM1694" s="13" t="s">
        <v>248</v>
      </c>
      <c r="AO1694" s="11">
        <v>44068.459849537037</v>
      </c>
      <c r="AP1694" s="11" t="s">
        <v>66</v>
      </c>
      <c r="AQ1694" s="11" t="s">
        <v>49</v>
      </c>
      <c r="AR1694" s="11" t="s">
        <v>66</v>
      </c>
      <c r="AS1694" s="11" t="s">
        <v>1669</v>
      </c>
      <c r="AT1694" s="11" t="s">
        <v>66</v>
      </c>
      <c r="AU1694" s="11" t="s">
        <v>61</v>
      </c>
      <c r="AV1694" t="s">
        <v>66</v>
      </c>
      <c r="AW1694" t="s">
        <v>66</v>
      </c>
    </row>
    <row r="1695" spans="1:49" hidden="1" x14ac:dyDescent="0.25">
      <c r="A1695" s="13" t="s">
        <v>212</v>
      </c>
      <c r="B1695" s="13">
        <v>35139</v>
      </c>
      <c r="C1695" s="13" t="s">
        <v>1688</v>
      </c>
      <c r="D1695" s="13" t="s">
        <v>49</v>
      </c>
      <c r="E1695" s="13" t="s">
        <v>159</v>
      </c>
      <c r="F1695" s="15" t="s">
        <v>51</v>
      </c>
      <c r="G1695" s="13">
        <v>32.034917</v>
      </c>
      <c r="H1695" s="13">
        <v>-103.616556</v>
      </c>
      <c r="I1695" s="16" t="s">
        <v>75</v>
      </c>
      <c r="J1695" s="13" t="s">
        <v>53</v>
      </c>
      <c r="K1695" s="13">
        <v>6</v>
      </c>
      <c r="L1695" s="13" t="s">
        <v>96</v>
      </c>
      <c r="M1695" s="13" t="s">
        <v>1669</v>
      </c>
      <c r="N1695" s="13" t="s">
        <v>56</v>
      </c>
      <c r="O1695" s="13" t="s">
        <v>1687</v>
      </c>
      <c r="P1695" s="13" t="s">
        <v>108</v>
      </c>
      <c r="Q1695" s="13" t="s">
        <v>108</v>
      </c>
      <c r="R1695" s="13" t="s">
        <v>108</v>
      </c>
      <c r="Y1695" s="13">
        <v>1</v>
      </c>
      <c r="Z1695" s="13" t="s">
        <v>59</v>
      </c>
      <c r="AA1695" s="13">
        <v>1</v>
      </c>
      <c r="AB1695" s="13" t="s">
        <v>59</v>
      </c>
      <c r="AC1695" s="13" t="s">
        <v>67</v>
      </c>
      <c r="AD1695" s="13" t="s">
        <v>61</v>
      </c>
      <c r="AE1695" s="13">
        <v>0.47</v>
      </c>
      <c r="AF1695" s="13" t="s">
        <v>62</v>
      </c>
      <c r="AG1695" s="13" t="s">
        <v>69</v>
      </c>
      <c r="AK1695" s="13" t="s">
        <v>63</v>
      </c>
      <c r="AL1695" s="13">
        <v>8760</v>
      </c>
      <c r="AM1695" s="13" t="s">
        <v>64</v>
      </c>
      <c r="AO1695" s="11">
        <v>44068.459849537037</v>
      </c>
      <c r="AP1695" s="11" t="s">
        <v>66</v>
      </c>
      <c r="AQ1695" s="11" t="s">
        <v>49</v>
      </c>
      <c r="AR1695" s="11" t="s">
        <v>66</v>
      </c>
      <c r="AS1695" s="11" t="s">
        <v>1669</v>
      </c>
      <c r="AT1695" s="11" t="s">
        <v>66</v>
      </c>
      <c r="AU1695" s="11" t="s">
        <v>61</v>
      </c>
      <c r="AV1695" t="s">
        <v>66</v>
      </c>
      <c r="AW1695" t="s">
        <v>66</v>
      </c>
    </row>
    <row r="1696" spans="1:49" hidden="1" x14ac:dyDescent="0.25">
      <c r="A1696" s="13" t="s">
        <v>212</v>
      </c>
      <c r="B1696" s="13">
        <v>35139</v>
      </c>
      <c r="C1696" s="13" t="s">
        <v>1688</v>
      </c>
      <c r="D1696" s="13" t="s">
        <v>49</v>
      </c>
      <c r="E1696" s="13" t="s">
        <v>159</v>
      </c>
      <c r="F1696" s="15" t="s">
        <v>51</v>
      </c>
      <c r="G1696" s="13">
        <v>32.034917</v>
      </c>
      <c r="H1696" s="13">
        <v>-103.616556</v>
      </c>
      <c r="I1696" s="16" t="s">
        <v>75</v>
      </c>
      <c r="J1696" s="13" t="s">
        <v>53</v>
      </c>
      <c r="K1696" s="13">
        <v>6</v>
      </c>
      <c r="L1696" s="13" t="s">
        <v>96</v>
      </c>
      <c r="M1696" s="13" t="s">
        <v>1669</v>
      </c>
      <c r="N1696" s="13" t="s">
        <v>56</v>
      </c>
      <c r="O1696" s="13" t="s">
        <v>1687</v>
      </c>
      <c r="P1696" s="13" t="s">
        <v>108</v>
      </c>
      <c r="Q1696" s="13" t="s">
        <v>108</v>
      </c>
      <c r="R1696" s="13" t="s">
        <v>108</v>
      </c>
      <c r="Y1696" s="13">
        <v>1</v>
      </c>
      <c r="Z1696" s="13" t="s">
        <v>59</v>
      </c>
      <c r="AA1696" s="13">
        <v>1</v>
      </c>
      <c r="AB1696" s="13" t="s">
        <v>59</v>
      </c>
      <c r="AC1696" s="13" t="s">
        <v>67</v>
      </c>
      <c r="AD1696" s="13" t="s">
        <v>61</v>
      </c>
      <c r="AE1696" s="13">
        <v>0.11</v>
      </c>
      <c r="AF1696" s="13" t="s">
        <v>68</v>
      </c>
      <c r="AG1696" s="13" t="s">
        <v>69</v>
      </c>
      <c r="AK1696" s="13" t="s">
        <v>63</v>
      </c>
      <c r="AL1696" s="13">
        <v>8760</v>
      </c>
      <c r="AM1696" s="13" t="s">
        <v>64</v>
      </c>
      <c r="AO1696" s="11">
        <v>44068.459849537037</v>
      </c>
      <c r="AP1696" s="11" t="s">
        <v>66</v>
      </c>
      <c r="AQ1696" s="11" t="s">
        <v>49</v>
      </c>
      <c r="AR1696" s="11" t="s">
        <v>66</v>
      </c>
      <c r="AS1696" s="11" t="s">
        <v>1669</v>
      </c>
      <c r="AT1696" s="11" t="s">
        <v>66</v>
      </c>
      <c r="AU1696" s="11" t="s">
        <v>61</v>
      </c>
      <c r="AV1696" t="s">
        <v>66</v>
      </c>
      <c r="AW1696" t="s">
        <v>66</v>
      </c>
    </row>
    <row r="1697" spans="1:49" hidden="1" x14ac:dyDescent="0.25">
      <c r="A1697" s="13" t="s">
        <v>212</v>
      </c>
      <c r="B1697" s="13">
        <v>38129</v>
      </c>
      <c r="C1697" s="13" t="s">
        <v>226</v>
      </c>
      <c r="D1697" s="13" t="s">
        <v>49</v>
      </c>
      <c r="E1697" s="13" t="s">
        <v>74</v>
      </c>
      <c r="F1697" s="15" t="s">
        <v>84</v>
      </c>
      <c r="G1697" s="13">
        <v>32.091721999999997</v>
      </c>
      <c r="H1697" s="13">
        <v>-104.153389</v>
      </c>
      <c r="I1697" s="16" t="s">
        <v>75</v>
      </c>
      <c r="J1697" s="13" t="s">
        <v>53</v>
      </c>
      <c r="K1697" s="13">
        <v>6</v>
      </c>
      <c r="L1697" s="13" t="s">
        <v>96</v>
      </c>
      <c r="M1697" s="13" t="s">
        <v>1669</v>
      </c>
      <c r="N1697" s="13" t="s">
        <v>56</v>
      </c>
      <c r="O1697" s="13" t="s">
        <v>1694</v>
      </c>
      <c r="P1697" s="13" t="s">
        <v>1693</v>
      </c>
      <c r="Q1697" s="13" t="s">
        <v>1693</v>
      </c>
      <c r="R1697" s="13" t="s">
        <v>1693</v>
      </c>
      <c r="Y1697" s="13">
        <v>1</v>
      </c>
      <c r="Z1697" s="13" t="s">
        <v>59</v>
      </c>
      <c r="AA1697" s="13">
        <v>1</v>
      </c>
      <c r="AB1697" s="13" t="s">
        <v>59</v>
      </c>
      <c r="AC1697" s="13" t="s">
        <v>67</v>
      </c>
      <c r="AD1697" s="13" t="s">
        <v>61</v>
      </c>
      <c r="AE1697" s="13">
        <v>0.11</v>
      </c>
      <c r="AF1697" s="13" t="s">
        <v>68</v>
      </c>
      <c r="AG1697" s="13" t="s">
        <v>69</v>
      </c>
      <c r="AK1697" s="13" t="s">
        <v>63</v>
      </c>
      <c r="AL1697" s="13">
        <v>8760</v>
      </c>
      <c r="AM1697" s="13" t="s">
        <v>100</v>
      </c>
      <c r="AO1697" s="11">
        <v>44068.459849537037</v>
      </c>
      <c r="AP1697" s="11" t="s">
        <v>66</v>
      </c>
      <c r="AQ1697" s="11" t="s">
        <v>49</v>
      </c>
      <c r="AR1697" s="11" t="s">
        <v>66</v>
      </c>
      <c r="AS1697" s="11" t="s">
        <v>1669</v>
      </c>
      <c r="AT1697" s="11" t="s">
        <v>66</v>
      </c>
      <c r="AU1697" s="11" t="s">
        <v>61</v>
      </c>
      <c r="AV1697" t="s">
        <v>66</v>
      </c>
      <c r="AW1697" t="s">
        <v>66</v>
      </c>
    </row>
    <row r="1698" spans="1:49" hidden="1" x14ac:dyDescent="0.25">
      <c r="A1698" s="13" t="s">
        <v>212</v>
      </c>
      <c r="B1698" s="13">
        <v>38129</v>
      </c>
      <c r="C1698" s="13" t="s">
        <v>226</v>
      </c>
      <c r="D1698" s="13" t="s">
        <v>49</v>
      </c>
      <c r="E1698" s="13" t="s">
        <v>74</v>
      </c>
      <c r="F1698" s="15" t="s">
        <v>84</v>
      </c>
      <c r="G1698" s="13">
        <v>32.091721999999997</v>
      </c>
      <c r="H1698" s="13">
        <v>-104.153389</v>
      </c>
      <c r="I1698" s="16" t="s">
        <v>75</v>
      </c>
      <c r="J1698" s="13" t="s">
        <v>53</v>
      </c>
      <c r="K1698" s="13">
        <v>6</v>
      </c>
      <c r="L1698" s="13" t="s">
        <v>96</v>
      </c>
      <c r="M1698" s="13" t="s">
        <v>1669</v>
      </c>
      <c r="N1698" s="13" t="s">
        <v>56</v>
      </c>
      <c r="O1698" s="13" t="s">
        <v>1694</v>
      </c>
      <c r="P1698" s="13" t="s">
        <v>1693</v>
      </c>
      <c r="Q1698" s="13" t="s">
        <v>1693</v>
      </c>
      <c r="R1698" s="13" t="s">
        <v>1693</v>
      </c>
      <c r="Y1698" s="13">
        <v>1</v>
      </c>
      <c r="Z1698" s="13" t="s">
        <v>59</v>
      </c>
      <c r="AA1698" s="13">
        <v>1</v>
      </c>
      <c r="AB1698" s="13" t="s">
        <v>59</v>
      </c>
      <c r="AC1698" s="13" t="s">
        <v>67</v>
      </c>
      <c r="AD1698" s="13" t="s">
        <v>61</v>
      </c>
      <c r="AE1698" s="13">
        <v>0.5</v>
      </c>
      <c r="AF1698" s="13" t="s">
        <v>62</v>
      </c>
      <c r="AG1698" s="13" t="s">
        <v>69</v>
      </c>
      <c r="AK1698" s="13" t="s">
        <v>63</v>
      </c>
      <c r="AL1698" s="13">
        <v>8760</v>
      </c>
      <c r="AM1698" s="13" t="s">
        <v>100</v>
      </c>
      <c r="AO1698" s="11">
        <v>44068.459849537037</v>
      </c>
      <c r="AP1698" s="11" t="s">
        <v>66</v>
      </c>
      <c r="AQ1698" s="11" t="s">
        <v>49</v>
      </c>
      <c r="AR1698" s="11" t="s">
        <v>66</v>
      </c>
      <c r="AS1698" s="11" t="s">
        <v>1669</v>
      </c>
      <c r="AT1698" s="11" t="s">
        <v>66</v>
      </c>
      <c r="AU1698" s="11" t="s">
        <v>61</v>
      </c>
      <c r="AV1698" t="s">
        <v>66</v>
      </c>
      <c r="AW1698" t="s">
        <v>66</v>
      </c>
    </row>
    <row r="1699" spans="1:49" hidden="1" x14ac:dyDescent="0.25">
      <c r="A1699" s="13" t="s">
        <v>212</v>
      </c>
      <c r="B1699" s="13">
        <v>38348</v>
      </c>
      <c r="C1699" s="13" t="s">
        <v>1704</v>
      </c>
      <c r="D1699" s="13" t="s">
        <v>49</v>
      </c>
      <c r="E1699" s="13" t="s">
        <v>159</v>
      </c>
      <c r="F1699" s="15" t="s">
        <v>84</v>
      </c>
      <c r="G1699" s="13">
        <v>32.309806000000002</v>
      </c>
      <c r="H1699" s="13">
        <v>-104.062611</v>
      </c>
      <c r="I1699" s="16" t="s">
        <v>75</v>
      </c>
      <c r="J1699" s="13" t="s">
        <v>53</v>
      </c>
      <c r="K1699" s="13">
        <v>1</v>
      </c>
      <c r="L1699" s="13" t="s">
        <v>96</v>
      </c>
      <c r="M1699" s="13" t="s">
        <v>1669</v>
      </c>
      <c r="N1699" s="13" t="s">
        <v>56</v>
      </c>
      <c r="O1699" s="13" t="s">
        <v>1703</v>
      </c>
      <c r="P1699" s="13" t="s">
        <v>58</v>
      </c>
      <c r="Q1699" s="13" t="s">
        <v>58</v>
      </c>
      <c r="R1699" s="13" t="s">
        <v>58</v>
      </c>
      <c r="Y1699" s="13">
        <v>1</v>
      </c>
      <c r="Z1699" s="13" t="s">
        <v>59</v>
      </c>
      <c r="AA1699" s="13">
        <v>1</v>
      </c>
      <c r="AB1699" s="13" t="s">
        <v>59</v>
      </c>
      <c r="AC1699" s="13" t="s">
        <v>67</v>
      </c>
      <c r="AD1699" s="13" t="s">
        <v>61</v>
      </c>
      <c r="AE1699" s="13">
        <v>0.108</v>
      </c>
      <c r="AF1699" s="13" t="s">
        <v>68</v>
      </c>
      <c r="AG1699" s="13" t="s">
        <v>69</v>
      </c>
      <c r="AL1699" s="13">
        <v>8760</v>
      </c>
      <c r="AM1699" s="13" t="s">
        <v>100</v>
      </c>
      <c r="AO1699" s="11">
        <v>44068.459849537037</v>
      </c>
      <c r="AP1699" s="11" t="s">
        <v>66</v>
      </c>
      <c r="AQ1699" s="11" t="s">
        <v>49</v>
      </c>
      <c r="AR1699" s="11" t="s">
        <v>66</v>
      </c>
      <c r="AS1699" s="11" t="s">
        <v>1669</v>
      </c>
      <c r="AT1699" s="11" t="s">
        <v>66</v>
      </c>
      <c r="AU1699" s="11" t="s">
        <v>61</v>
      </c>
      <c r="AV1699" t="s">
        <v>66</v>
      </c>
      <c r="AW1699" t="s">
        <v>66</v>
      </c>
    </row>
    <row r="1700" spans="1:49" hidden="1" x14ac:dyDescent="0.25">
      <c r="A1700" s="13" t="s">
        <v>212</v>
      </c>
      <c r="B1700" s="13">
        <v>38348</v>
      </c>
      <c r="C1700" s="13" t="s">
        <v>1704</v>
      </c>
      <c r="D1700" s="13" t="s">
        <v>49</v>
      </c>
      <c r="E1700" s="13" t="s">
        <v>159</v>
      </c>
      <c r="F1700" s="15" t="s">
        <v>84</v>
      </c>
      <c r="G1700" s="13">
        <v>32.309806000000002</v>
      </c>
      <c r="H1700" s="13">
        <v>-104.062611</v>
      </c>
      <c r="I1700" s="16" t="s">
        <v>75</v>
      </c>
      <c r="J1700" s="13" t="s">
        <v>53</v>
      </c>
      <c r="K1700" s="13">
        <v>1</v>
      </c>
      <c r="L1700" s="13" t="s">
        <v>96</v>
      </c>
      <c r="M1700" s="13" t="s">
        <v>1669</v>
      </c>
      <c r="N1700" s="13" t="s">
        <v>56</v>
      </c>
      <c r="O1700" s="13" t="s">
        <v>1703</v>
      </c>
      <c r="P1700" s="13" t="s">
        <v>58</v>
      </c>
      <c r="Q1700" s="13" t="s">
        <v>58</v>
      </c>
      <c r="R1700" s="13" t="s">
        <v>58</v>
      </c>
      <c r="Y1700" s="13">
        <v>1</v>
      </c>
      <c r="Z1700" s="13" t="s">
        <v>59</v>
      </c>
      <c r="AA1700" s="13">
        <v>1</v>
      </c>
      <c r="AB1700" s="13" t="s">
        <v>59</v>
      </c>
      <c r="AC1700" s="13" t="s">
        <v>67</v>
      </c>
      <c r="AD1700" s="13" t="s">
        <v>61</v>
      </c>
      <c r="AE1700" s="13">
        <v>0.47299999999999998</v>
      </c>
      <c r="AF1700" s="13" t="s">
        <v>62</v>
      </c>
      <c r="AG1700" s="13" t="s">
        <v>69</v>
      </c>
      <c r="AL1700" s="13">
        <v>8760</v>
      </c>
      <c r="AM1700" s="13" t="s">
        <v>100</v>
      </c>
      <c r="AO1700" s="11">
        <v>44068.459849537037</v>
      </c>
      <c r="AP1700" s="11" t="s">
        <v>66</v>
      </c>
      <c r="AQ1700" s="11" t="s">
        <v>49</v>
      </c>
      <c r="AR1700" s="11" t="s">
        <v>66</v>
      </c>
      <c r="AS1700" s="11" t="s">
        <v>1669</v>
      </c>
      <c r="AT1700" s="11" t="s">
        <v>66</v>
      </c>
      <c r="AU1700" s="11" t="s">
        <v>61</v>
      </c>
      <c r="AV1700" t="s">
        <v>66</v>
      </c>
      <c r="AW1700" t="s">
        <v>66</v>
      </c>
    </row>
    <row r="1701" spans="1:49" hidden="1" x14ac:dyDescent="0.25">
      <c r="A1701" s="13" t="s">
        <v>212</v>
      </c>
      <c r="B1701" s="13">
        <v>38418</v>
      </c>
      <c r="C1701" s="13" t="s">
        <v>1702</v>
      </c>
      <c r="D1701" s="13" t="s">
        <v>49</v>
      </c>
      <c r="E1701" s="13" t="s">
        <v>111</v>
      </c>
      <c r="F1701" s="15" t="s">
        <v>84</v>
      </c>
      <c r="G1701" s="13">
        <v>32.227111000000001</v>
      </c>
      <c r="H1701" s="13">
        <v>-103.74452700000001</v>
      </c>
      <c r="I1701" s="16" t="s">
        <v>75</v>
      </c>
      <c r="J1701" s="13" t="s">
        <v>53</v>
      </c>
      <c r="K1701" s="13">
        <v>6</v>
      </c>
      <c r="L1701" s="13" t="s">
        <v>1701</v>
      </c>
      <c r="M1701" s="13" t="s">
        <v>1669</v>
      </c>
      <c r="N1701" s="13" t="s">
        <v>56</v>
      </c>
      <c r="O1701" s="13" t="s">
        <v>1700</v>
      </c>
      <c r="P1701" s="13" t="s">
        <v>177</v>
      </c>
      <c r="Q1701" s="13" t="s">
        <v>177</v>
      </c>
      <c r="R1701" s="13" t="s">
        <v>177</v>
      </c>
      <c r="Y1701" s="13">
        <v>1.5</v>
      </c>
      <c r="Z1701" s="13" t="s">
        <v>59</v>
      </c>
      <c r="AA1701" s="13">
        <v>1.5</v>
      </c>
      <c r="AB1701" s="13" t="s">
        <v>59</v>
      </c>
      <c r="AC1701" s="13" t="s">
        <v>67</v>
      </c>
      <c r="AD1701" s="13" t="s">
        <v>61</v>
      </c>
      <c r="AE1701" s="13">
        <v>0.16</v>
      </c>
      <c r="AF1701" s="13" t="s">
        <v>68</v>
      </c>
      <c r="AG1701" s="13" t="s">
        <v>69</v>
      </c>
      <c r="AK1701" s="13" t="s">
        <v>63</v>
      </c>
      <c r="AL1701" s="13">
        <v>8760</v>
      </c>
      <c r="AM1701" s="13" t="s">
        <v>272</v>
      </c>
      <c r="AO1701" s="11">
        <v>44068.459849537037</v>
      </c>
      <c r="AP1701" s="11" t="s">
        <v>66</v>
      </c>
      <c r="AQ1701" s="11" t="s">
        <v>49</v>
      </c>
      <c r="AR1701" s="11" t="s">
        <v>66</v>
      </c>
      <c r="AS1701" s="11" t="s">
        <v>1669</v>
      </c>
      <c r="AT1701" s="11" t="s">
        <v>66</v>
      </c>
      <c r="AU1701" s="11" t="s">
        <v>61</v>
      </c>
      <c r="AV1701" t="s">
        <v>66</v>
      </c>
      <c r="AW1701" t="s">
        <v>66</v>
      </c>
    </row>
    <row r="1702" spans="1:49" hidden="1" x14ac:dyDescent="0.25">
      <c r="A1702" s="13" t="s">
        <v>212</v>
      </c>
      <c r="B1702" s="13">
        <v>38418</v>
      </c>
      <c r="C1702" s="13" t="s">
        <v>1702</v>
      </c>
      <c r="D1702" s="13" t="s">
        <v>49</v>
      </c>
      <c r="E1702" s="13" t="s">
        <v>111</v>
      </c>
      <c r="F1702" s="15" t="s">
        <v>84</v>
      </c>
      <c r="G1702" s="13">
        <v>32.227111000000001</v>
      </c>
      <c r="H1702" s="13">
        <v>-103.74452700000001</v>
      </c>
      <c r="I1702" s="16" t="s">
        <v>75</v>
      </c>
      <c r="J1702" s="13" t="s">
        <v>53</v>
      </c>
      <c r="K1702" s="13">
        <v>6</v>
      </c>
      <c r="L1702" s="13" t="s">
        <v>1701</v>
      </c>
      <c r="M1702" s="13" t="s">
        <v>1669</v>
      </c>
      <c r="N1702" s="13" t="s">
        <v>56</v>
      </c>
      <c r="O1702" s="13" t="s">
        <v>1700</v>
      </c>
      <c r="P1702" s="13" t="s">
        <v>177</v>
      </c>
      <c r="Q1702" s="13" t="s">
        <v>177</v>
      </c>
      <c r="R1702" s="13" t="s">
        <v>177</v>
      </c>
      <c r="Y1702" s="13">
        <v>1.5</v>
      </c>
      <c r="Z1702" s="13" t="s">
        <v>59</v>
      </c>
      <c r="AA1702" s="13">
        <v>1.5</v>
      </c>
      <c r="AB1702" s="13" t="s">
        <v>59</v>
      </c>
      <c r="AC1702" s="13" t="s">
        <v>67</v>
      </c>
      <c r="AD1702" s="13" t="s">
        <v>61</v>
      </c>
      <c r="AE1702" s="13">
        <v>0.71</v>
      </c>
      <c r="AF1702" s="13" t="s">
        <v>62</v>
      </c>
      <c r="AG1702" s="13" t="s">
        <v>69</v>
      </c>
      <c r="AK1702" s="13" t="s">
        <v>63</v>
      </c>
      <c r="AL1702" s="13">
        <v>8760</v>
      </c>
      <c r="AM1702" s="13" t="s">
        <v>272</v>
      </c>
      <c r="AO1702" s="11">
        <v>44068.459849537037</v>
      </c>
      <c r="AP1702" s="11" t="s">
        <v>66</v>
      </c>
      <c r="AQ1702" s="11" t="s">
        <v>49</v>
      </c>
      <c r="AR1702" s="11" t="s">
        <v>66</v>
      </c>
      <c r="AS1702" s="11" t="s">
        <v>1669</v>
      </c>
      <c r="AT1702" s="11" t="s">
        <v>66</v>
      </c>
      <c r="AU1702" s="11" t="s">
        <v>61</v>
      </c>
      <c r="AV1702" t="s">
        <v>66</v>
      </c>
      <c r="AW1702" t="s">
        <v>66</v>
      </c>
    </row>
    <row r="1703" spans="1:49" hidden="1" x14ac:dyDescent="0.25">
      <c r="A1703" s="13" t="s">
        <v>212</v>
      </c>
      <c r="B1703" s="13">
        <v>38941</v>
      </c>
      <c r="C1703" s="13" t="s">
        <v>1699</v>
      </c>
      <c r="D1703" s="13" t="s">
        <v>49</v>
      </c>
      <c r="E1703" s="13" t="s">
        <v>159</v>
      </c>
      <c r="F1703" s="15" t="s">
        <v>51</v>
      </c>
      <c r="G1703" s="13">
        <v>32.254444999999997</v>
      </c>
      <c r="H1703" s="13">
        <v>-103.644167</v>
      </c>
      <c r="I1703" s="16" t="s">
        <v>75</v>
      </c>
      <c r="J1703" s="13" t="s">
        <v>53</v>
      </c>
      <c r="K1703" s="13">
        <v>1</v>
      </c>
      <c r="L1703" s="13" t="s">
        <v>96</v>
      </c>
      <c r="M1703" s="13" t="s">
        <v>1669</v>
      </c>
      <c r="N1703" s="13" t="s">
        <v>56</v>
      </c>
      <c r="O1703" s="13" t="s">
        <v>1698</v>
      </c>
      <c r="P1703" s="13" t="s">
        <v>177</v>
      </c>
      <c r="Q1703" s="13" t="s">
        <v>177</v>
      </c>
      <c r="R1703" s="13" t="s">
        <v>177</v>
      </c>
      <c r="Y1703" s="13">
        <v>0.2</v>
      </c>
      <c r="Z1703" s="13" t="s">
        <v>59</v>
      </c>
      <c r="AA1703" s="13">
        <v>0.2</v>
      </c>
      <c r="AB1703" s="13" t="s">
        <v>59</v>
      </c>
      <c r="AC1703" s="13" t="s">
        <v>67</v>
      </c>
      <c r="AD1703" s="13" t="s">
        <v>61</v>
      </c>
      <c r="AE1703" s="13">
        <v>9.4E-2</v>
      </c>
      <c r="AF1703" s="13" t="s">
        <v>62</v>
      </c>
      <c r="AG1703" s="13" t="s">
        <v>69</v>
      </c>
      <c r="AK1703" s="13" t="s">
        <v>63</v>
      </c>
      <c r="AL1703" s="13">
        <v>8760</v>
      </c>
      <c r="AM1703" s="13" t="s">
        <v>100</v>
      </c>
      <c r="AO1703" s="11">
        <v>44068.459849537037</v>
      </c>
      <c r="AP1703" s="11" t="s">
        <v>66</v>
      </c>
      <c r="AQ1703" s="11" t="s">
        <v>49</v>
      </c>
      <c r="AR1703" s="11" t="s">
        <v>66</v>
      </c>
      <c r="AS1703" s="11" t="s">
        <v>1669</v>
      </c>
      <c r="AT1703" s="11" t="s">
        <v>66</v>
      </c>
      <c r="AU1703" s="11" t="s">
        <v>61</v>
      </c>
      <c r="AV1703" t="s">
        <v>66</v>
      </c>
      <c r="AW1703" t="s">
        <v>66</v>
      </c>
    </row>
    <row r="1704" spans="1:49" hidden="1" x14ac:dyDescent="0.25">
      <c r="A1704" s="13" t="s">
        <v>212</v>
      </c>
      <c r="B1704" s="13">
        <v>38941</v>
      </c>
      <c r="C1704" s="13" t="s">
        <v>1699</v>
      </c>
      <c r="D1704" s="13" t="s">
        <v>49</v>
      </c>
      <c r="E1704" s="13" t="s">
        <v>159</v>
      </c>
      <c r="F1704" s="15" t="s">
        <v>51</v>
      </c>
      <c r="G1704" s="13">
        <v>32.254444999999997</v>
      </c>
      <c r="H1704" s="13">
        <v>-103.644167</v>
      </c>
      <c r="I1704" s="16" t="s">
        <v>75</v>
      </c>
      <c r="J1704" s="13" t="s">
        <v>53</v>
      </c>
      <c r="K1704" s="13">
        <v>1</v>
      </c>
      <c r="L1704" s="13" t="s">
        <v>96</v>
      </c>
      <c r="M1704" s="13" t="s">
        <v>1669</v>
      </c>
      <c r="N1704" s="13" t="s">
        <v>56</v>
      </c>
      <c r="O1704" s="13" t="s">
        <v>1698</v>
      </c>
      <c r="P1704" s="13" t="s">
        <v>177</v>
      </c>
      <c r="Q1704" s="13" t="s">
        <v>177</v>
      </c>
      <c r="R1704" s="13" t="s">
        <v>177</v>
      </c>
      <c r="Y1704" s="13">
        <v>0.2</v>
      </c>
      <c r="Z1704" s="13" t="s">
        <v>59</v>
      </c>
      <c r="AA1704" s="13">
        <v>0.2</v>
      </c>
      <c r="AB1704" s="13" t="s">
        <v>59</v>
      </c>
      <c r="AC1704" s="13" t="s">
        <v>67</v>
      </c>
      <c r="AD1704" s="13" t="s">
        <v>61</v>
      </c>
      <c r="AE1704" s="13">
        <v>2.1999999999999999E-2</v>
      </c>
      <c r="AF1704" s="13" t="s">
        <v>68</v>
      </c>
      <c r="AG1704" s="13" t="s">
        <v>69</v>
      </c>
      <c r="AK1704" s="13" t="s">
        <v>63</v>
      </c>
      <c r="AL1704" s="13">
        <v>8760</v>
      </c>
      <c r="AM1704" s="13" t="s">
        <v>100</v>
      </c>
      <c r="AO1704" s="11">
        <v>44068.459849537037</v>
      </c>
      <c r="AP1704" s="11" t="s">
        <v>66</v>
      </c>
      <c r="AQ1704" s="11" t="s">
        <v>49</v>
      </c>
      <c r="AR1704" s="11" t="s">
        <v>66</v>
      </c>
      <c r="AS1704" s="11" t="s">
        <v>1669</v>
      </c>
      <c r="AT1704" s="11" t="s">
        <v>66</v>
      </c>
      <c r="AU1704" s="11" t="s">
        <v>61</v>
      </c>
      <c r="AV1704" t="s">
        <v>66</v>
      </c>
      <c r="AW1704" t="s">
        <v>66</v>
      </c>
    </row>
    <row r="1705" spans="1:49" hidden="1" x14ac:dyDescent="0.25">
      <c r="A1705" s="13" t="s">
        <v>212</v>
      </c>
      <c r="B1705" s="13">
        <v>39049</v>
      </c>
      <c r="C1705" s="13" t="s">
        <v>1697</v>
      </c>
      <c r="D1705" s="13" t="s">
        <v>49</v>
      </c>
      <c r="E1705" s="13" t="s">
        <v>111</v>
      </c>
      <c r="F1705" s="15" t="s">
        <v>84</v>
      </c>
      <c r="G1705" s="13">
        <v>32.153410999999998</v>
      </c>
      <c r="H1705" s="13">
        <v>-103.660972</v>
      </c>
      <c r="I1705" s="16" t="s">
        <v>75</v>
      </c>
      <c r="J1705" s="13" t="s">
        <v>53</v>
      </c>
      <c r="K1705" s="13">
        <v>4</v>
      </c>
      <c r="L1705" s="13" t="s">
        <v>96</v>
      </c>
      <c r="M1705" s="13" t="s">
        <v>1669</v>
      </c>
      <c r="N1705" s="13" t="s">
        <v>56</v>
      </c>
      <c r="O1705" s="13" t="s">
        <v>1696</v>
      </c>
      <c r="Y1705" s="13">
        <v>1.5</v>
      </c>
      <c r="Z1705" s="13" t="s">
        <v>59</v>
      </c>
      <c r="AC1705" s="13" t="s">
        <v>67</v>
      </c>
      <c r="AD1705" s="13" t="s">
        <v>61</v>
      </c>
      <c r="AE1705" s="13">
        <v>0.16200000000000001</v>
      </c>
      <c r="AF1705" s="13" t="s">
        <v>68</v>
      </c>
      <c r="AG1705" s="13" t="s">
        <v>69</v>
      </c>
      <c r="AK1705" s="13" t="s">
        <v>63</v>
      </c>
      <c r="AL1705" s="13">
        <v>8760</v>
      </c>
      <c r="AM1705" s="13" t="s">
        <v>100</v>
      </c>
      <c r="AN1705" s="13" t="s">
        <v>1695</v>
      </c>
      <c r="AO1705" s="11">
        <v>44068.459849537037</v>
      </c>
      <c r="AP1705" s="11" t="s">
        <v>66</v>
      </c>
      <c r="AQ1705" s="11" t="s">
        <v>49</v>
      </c>
      <c r="AR1705" s="11" t="s">
        <v>66</v>
      </c>
      <c r="AS1705" s="11" t="s">
        <v>1669</v>
      </c>
      <c r="AT1705" s="11" t="s">
        <v>66</v>
      </c>
      <c r="AU1705" s="11" t="s">
        <v>61</v>
      </c>
      <c r="AV1705" t="s">
        <v>66</v>
      </c>
      <c r="AW1705" t="s">
        <v>66</v>
      </c>
    </row>
    <row r="1706" spans="1:49" hidden="1" x14ac:dyDescent="0.25">
      <c r="A1706" s="13" t="s">
        <v>212</v>
      </c>
      <c r="B1706" s="13">
        <v>39049</v>
      </c>
      <c r="C1706" s="13" t="s">
        <v>1697</v>
      </c>
      <c r="D1706" s="13" t="s">
        <v>49</v>
      </c>
      <c r="E1706" s="13" t="s">
        <v>111</v>
      </c>
      <c r="F1706" s="15" t="s">
        <v>84</v>
      </c>
      <c r="G1706" s="13">
        <v>32.153410999999998</v>
      </c>
      <c r="H1706" s="13">
        <v>-103.660972</v>
      </c>
      <c r="I1706" s="16" t="s">
        <v>75</v>
      </c>
      <c r="J1706" s="13" t="s">
        <v>53</v>
      </c>
      <c r="K1706" s="13">
        <v>4</v>
      </c>
      <c r="L1706" s="13" t="s">
        <v>96</v>
      </c>
      <c r="M1706" s="13" t="s">
        <v>1669</v>
      </c>
      <c r="N1706" s="13" t="s">
        <v>56</v>
      </c>
      <c r="O1706" s="13" t="s">
        <v>1696</v>
      </c>
      <c r="Y1706" s="13">
        <v>1.5</v>
      </c>
      <c r="Z1706" s="13" t="s">
        <v>59</v>
      </c>
      <c r="AA1706" s="13">
        <v>1.5</v>
      </c>
      <c r="AB1706" s="13" t="s">
        <v>59</v>
      </c>
      <c r="AC1706" s="13" t="s">
        <v>67</v>
      </c>
      <c r="AD1706" s="13" t="s">
        <v>61</v>
      </c>
      <c r="AE1706" s="13">
        <v>0.70899999999999996</v>
      </c>
      <c r="AF1706" s="13" t="s">
        <v>62</v>
      </c>
      <c r="AG1706" s="13" t="s">
        <v>69</v>
      </c>
      <c r="AK1706" s="13" t="s">
        <v>63</v>
      </c>
      <c r="AL1706" s="13">
        <v>8760</v>
      </c>
      <c r="AM1706" s="13" t="s">
        <v>100</v>
      </c>
      <c r="AN1706" s="13" t="s">
        <v>1695</v>
      </c>
      <c r="AO1706" s="11">
        <v>44068.459849537037</v>
      </c>
      <c r="AP1706" s="11" t="s">
        <v>66</v>
      </c>
      <c r="AQ1706" s="11" t="s">
        <v>49</v>
      </c>
      <c r="AR1706" s="11" t="s">
        <v>66</v>
      </c>
      <c r="AS1706" s="11" t="s">
        <v>1669</v>
      </c>
      <c r="AT1706" s="11" t="s">
        <v>66</v>
      </c>
      <c r="AU1706" s="11" t="s">
        <v>61</v>
      </c>
      <c r="AV1706" t="s">
        <v>66</v>
      </c>
      <c r="AW1706" t="s">
        <v>66</v>
      </c>
    </row>
    <row r="1707" spans="1:49" hidden="1" x14ac:dyDescent="0.25">
      <c r="A1707" s="13" t="s">
        <v>212</v>
      </c>
      <c r="B1707" s="13">
        <v>39498</v>
      </c>
      <c r="C1707" s="13" t="s">
        <v>1708</v>
      </c>
      <c r="D1707" s="13" t="s">
        <v>49</v>
      </c>
      <c r="E1707" s="13" t="s">
        <v>111</v>
      </c>
      <c r="F1707" s="15" t="s">
        <v>51</v>
      </c>
      <c r="G1707" s="13">
        <v>32.416449999999998</v>
      </c>
      <c r="H1707" s="13">
        <v>-103.57656</v>
      </c>
      <c r="I1707" s="16" t="s">
        <v>75</v>
      </c>
      <c r="J1707" s="13" t="s">
        <v>53</v>
      </c>
      <c r="K1707" s="13">
        <v>1</v>
      </c>
      <c r="L1707" s="13" t="s">
        <v>96</v>
      </c>
      <c r="M1707" s="13" t="s">
        <v>1669</v>
      </c>
      <c r="N1707" s="13" t="s">
        <v>56</v>
      </c>
      <c r="O1707" s="13" t="s">
        <v>1707</v>
      </c>
      <c r="P1707" s="13" t="s">
        <v>58</v>
      </c>
      <c r="Q1707" s="13" t="s">
        <v>58</v>
      </c>
      <c r="R1707" s="13" t="s">
        <v>58</v>
      </c>
      <c r="Y1707" s="13">
        <v>1.5</v>
      </c>
      <c r="Z1707" s="13" t="s">
        <v>59</v>
      </c>
      <c r="AA1707" s="13">
        <v>1.5</v>
      </c>
      <c r="AB1707" s="13" t="s">
        <v>59</v>
      </c>
      <c r="AC1707" s="13" t="s">
        <v>67</v>
      </c>
      <c r="AD1707" s="13" t="s">
        <v>61</v>
      </c>
      <c r="AE1707" s="13">
        <v>0.16</v>
      </c>
      <c r="AF1707" s="13" t="s">
        <v>68</v>
      </c>
      <c r="AG1707" s="13" t="s">
        <v>69</v>
      </c>
      <c r="AK1707" s="13" t="s">
        <v>63</v>
      </c>
      <c r="AL1707" s="13">
        <v>8760</v>
      </c>
      <c r="AM1707" s="13" t="s">
        <v>100</v>
      </c>
      <c r="AO1707" s="11">
        <v>44068.459849537037</v>
      </c>
      <c r="AP1707" s="11" t="s">
        <v>66</v>
      </c>
      <c r="AQ1707" s="11" t="s">
        <v>49</v>
      </c>
      <c r="AR1707" s="11" t="s">
        <v>66</v>
      </c>
      <c r="AS1707" s="11" t="s">
        <v>1669</v>
      </c>
      <c r="AT1707" s="11" t="s">
        <v>66</v>
      </c>
      <c r="AU1707" s="11" t="s">
        <v>61</v>
      </c>
      <c r="AV1707" t="s">
        <v>66</v>
      </c>
      <c r="AW1707" t="s">
        <v>66</v>
      </c>
    </row>
    <row r="1708" spans="1:49" hidden="1" x14ac:dyDescent="0.25">
      <c r="A1708" s="13" t="s">
        <v>212</v>
      </c>
      <c r="B1708" s="13">
        <v>39498</v>
      </c>
      <c r="C1708" s="13" t="s">
        <v>1708</v>
      </c>
      <c r="D1708" s="13" t="s">
        <v>49</v>
      </c>
      <c r="E1708" s="13" t="s">
        <v>111</v>
      </c>
      <c r="F1708" s="15" t="s">
        <v>51</v>
      </c>
      <c r="G1708" s="13">
        <v>32.416449999999998</v>
      </c>
      <c r="H1708" s="13">
        <v>-103.57656</v>
      </c>
      <c r="I1708" s="16" t="s">
        <v>75</v>
      </c>
      <c r="J1708" s="13" t="s">
        <v>53</v>
      </c>
      <c r="K1708" s="13">
        <v>1</v>
      </c>
      <c r="L1708" s="13" t="s">
        <v>96</v>
      </c>
      <c r="M1708" s="13" t="s">
        <v>1669</v>
      </c>
      <c r="N1708" s="13" t="s">
        <v>56</v>
      </c>
      <c r="O1708" s="13" t="s">
        <v>1707</v>
      </c>
      <c r="P1708" s="13" t="s">
        <v>58</v>
      </c>
      <c r="Q1708" s="13" t="s">
        <v>58</v>
      </c>
      <c r="R1708" s="13" t="s">
        <v>58</v>
      </c>
      <c r="Y1708" s="13">
        <v>1.5</v>
      </c>
      <c r="Z1708" s="13" t="s">
        <v>59</v>
      </c>
      <c r="AA1708" s="13">
        <v>1.5</v>
      </c>
      <c r="AB1708" s="13" t="s">
        <v>59</v>
      </c>
      <c r="AC1708" s="13" t="s">
        <v>67</v>
      </c>
      <c r="AD1708" s="13" t="s">
        <v>61</v>
      </c>
      <c r="AE1708" s="13">
        <v>0.71</v>
      </c>
      <c r="AF1708" s="13" t="s">
        <v>62</v>
      </c>
      <c r="AG1708" s="13" t="s">
        <v>69</v>
      </c>
      <c r="AK1708" s="13" t="s">
        <v>63</v>
      </c>
      <c r="AL1708" s="13">
        <v>8760</v>
      </c>
      <c r="AM1708" s="13" t="s">
        <v>100</v>
      </c>
      <c r="AO1708" s="11">
        <v>44068.459849537037</v>
      </c>
      <c r="AP1708" s="11" t="s">
        <v>66</v>
      </c>
      <c r="AQ1708" s="11" t="s">
        <v>49</v>
      </c>
      <c r="AR1708" s="11" t="s">
        <v>66</v>
      </c>
      <c r="AS1708" s="11" t="s">
        <v>1669</v>
      </c>
      <c r="AT1708" s="11" t="s">
        <v>66</v>
      </c>
      <c r="AU1708" s="11" t="s">
        <v>61</v>
      </c>
      <c r="AV1708" t="s">
        <v>66</v>
      </c>
      <c r="AW1708" t="s">
        <v>66</v>
      </c>
    </row>
    <row r="1709" spans="1:49" hidden="1" x14ac:dyDescent="0.25">
      <c r="A1709" s="13" t="s">
        <v>212</v>
      </c>
      <c r="B1709" s="13">
        <v>39560</v>
      </c>
      <c r="C1709" s="13" t="s">
        <v>1706</v>
      </c>
      <c r="D1709" s="13" t="s">
        <v>49</v>
      </c>
      <c r="E1709" s="13" t="s">
        <v>111</v>
      </c>
      <c r="F1709" s="15" t="s">
        <v>84</v>
      </c>
      <c r="G1709" s="13">
        <v>32.277917000000002</v>
      </c>
      <c r="H1709" s="13">
        <v>-104.054625</v>
      </c>
      <c r="I1709" s="16" t="s">
        <v>75</v>
      </c>
      <c r="J1709" s="13" t="s">
        <v>53</v>
      </c>
      <c r="K1709" s="13">
        <v>6</v>
      </c>
      <c r="L1709" s="13" t="s">
        <v>96</v>
      </c>
      <c r="M1709" s="13" t="s">
        <v>1669</v>
      </c>
      <c r="N1709" s="13" t="s">
        <v>56</v>
      </c>
      <c r="O1709" s="13" t="s">
        <v>1705</v>
      </c>
      <c r="P1709" s="13" t="s">
        <v>58</v>
      </c>
      <c r="Q1709" s="13" t="s">
        <v>58</v>
      </c>
      <c r="R1709" s="13" t="s">
        <v>58</v>
      </c>
      <c r="Y1709" s="13">
        <v>1</v>
      </c>
      <c r="Z1709" s="13" t="s">
        <v>59</v>
      </c>
      <c r="AA1709" s="13">
        <v>1</v>
      </c>
      <c r="AB1709" s="13" t="s">
        <v>59</v>
      </c>
      <c r="AC1709" s="13" t="s">
        <v>67</v>
      </c>
      <c r="AD1709" s="13" t="s">
        <v>61</v>
      </c>
      <c r="AE1709" s="13">
        <v>0.47</v>
      </c>
      <c r="AF1709" s="13" t="s">
        <v>62</v>
      </c>
      <c r="AG1709" s="13" t="s">
        <v>69</v>
      </c>
      <c r="AK1709" s="13" t="s">
        <v>63</v>
      </c>
      <c r="AL1709" s="13">
        <v>8760</v>
      </c>
      <c r="AM1709" s="13" t="s">
        <v>100</v>
      </c>
      <c r="AO1709" s="11">
        <v>44068.459849537037</v>
      </c>
      <c r="AP1709" s="11" t="s">
        <v>66</v>
      </c>
      <c r="AQ1709" s="11" t="s">
        <v>49</v>
      </c>
      <c r="AR1709" s="11" t="s">
        <v>66</v>
      </c>
      <c r="AS1709" s="11" t="s">
        <v>1669</v>
      </c>
      <c r="AT1709" s="11" t="s">
        <v>66</v>
      </c>
      <c r="AU1709" s="11" t="s">
        <v>61</v>
      </c>
      <c r="AV1709" t="s">
        <v>66</v>
      </c>
      <c r="AW1709" t="s">
        <v>66</v>
      </c>
    </row>
    <row r="1710" spans="1:49" hidden="1" x14ac:dyDescent="0.25">
      <c r="A1710" s="13" t="s">
        <v>212</v>
      </c>
      <c r="B1710" s="13">
        <v>39560</v>
      </c>
      <c r="C1710" s="13" t="s">
        <v>1706</v>
      </c>
      <c r="D1710" s="13" t="s">
        <v>49</v>
      </c>
      <c r="E1710" s="13" t="s">
        <v>111</v>
      </c>
      <c r="F1710" s="15" t="s">
        <v>84</v>
      </c>
      <c r="G1710" s="13">
        <v>32.277917000000002</v>
      </c>
      <c r="H1710" s="13">
        <v>-104.054625</v>
      </c>
      <c r="I1710" s="16" t="s">
        <v>75</v>
      </c>
      <c r="J1710" s="13" t="s">
        <v>53</v>
      </c>
      <c r="K1710" s="13">
        <v>6</v>
      </c>
      <c r="L1710" s="13" t="s">
        <v>96</v>
      </c>
      <c r="M1710" s="13" t="s">
        <v>1669</v>
      </c>
      <c r="N1710" s="13" t="s">
        <v>56</v>
      </c>
      <c r="O1710" s="13" t="s">
        <v>1705</v>
      </c>
      <c r="P1710" s="13" t="s">
        <v>58</v>
      </c>
      <c r="Q1710" s="13" t="s">
        <v>58</v>
      </c>
      <c r="R1710" s="13" t="s">
        <v>58</v>
      </c>
      <c r="Y1710" s="13">
        <v>1</v>
      </c>
      <c r="Z1710" s="13" t="s">
        <v>59</v>
      </c>
      <c r="AA1710" s="13">
        <v>1</v>
      </c>
      <c r="AB1710" s="13" t="s">
        <v>59</v>
      </c>
      <c r="AC1710" s="13" t="s">
        <v>67</v>
      </c>
      <c r="AD1710" s="13" t="s">
        <v>61</v>
      </c>
      <c r="AE1710" s="13">
        <v>0.11</v>
      </c>
      <c r="AF1710" s="13" t="s">
        <v>68</v>
      </c>
      <c r="AG1710" s="13" t="s">
        <v>69</v>
      </c>
      <c r="AK1710" s="13" t="s">
        <v>63</v>
      </c>
      <c r="AL1710" s="13">
        <v>8760</v>
      </c>
      <c r="AM1710" s="13" t="s">
        <v>100</v>
      </c>
      <c r="AO1710" s="11">
        <v>44068.459849537037</v>
      </c>
      <c r="AP1710" s="11" t="s">
        <v>66</v>
      </c>
      <c r="AQ1710" s="11" t="s">
        <v>49</v>
      </c>
      <c r="AR1710" s="11" t="s">
        <v>66</v>
      </c>
      <c r="AS1710" s="11" t="s">
        <v>1669</v>
      </c>
      <c r="AT1710" s="11" t="s">
        <v>66</v>
      </c>
      <c r="AU1710" s="11" t="s">
        <v>61</v>
      </c>
      <c r="AV1710" t="s">
        <v>66</v>
      </c>
      <c r="AW1710" t="s">
        <v>66</v>
      </c>
    </row>
    <row r="1711" spans="1:49" hidden="1" x14ac:dyDescent="0.25">
      <c r="A1711" s="13" t="s">
        <v>237</v>
      </c>
      <c r="B1711" s="13">
        <v>33313</v>
      </c>
      <c r="C1711" s="13" t="s">
        <v>1727</v>
      </c>
      <c r="D1711" s="13" t="s">
        <v>49</v>
      </c>
      <c r="E1711" s="13" t="s">
        <v>159</v>
      </c>
      <c r="F1711" s="15" t="s">
        <v>51</v>
      </c>
      <c r="G1711" s="13">
        <v>32.269427999999998</v>
      </c>
      <c r="H1711" s="13">
        <v>-103.617592</v>
      </c>
      <c r="I1711" s="16" t="s">
        <v>88</v>
      </c>
      <c r="J1711" s="13" t="s">
        <v>53</v>
      </c>
      <c r="K1711" s="13">
        <v>3</v>
      </c>
      <c r="L1711" s="13" t="s">
        <v>243</v>
      </c>
      <c r="M1711" s="13" t="s">
        <v>1669</v>
      </c>
      <c r="N1711" s="13" t="s">
        <v>56</v>
      </c>
      <c r="O1711" s="13" t="s">
        <v>1726</v>
      </c>
      <c r="Y1711" s="13">
        <v>0.25</v>
      </c>
      <c r="Z1711" s="13" t="s">
        <v>59</v>
      </c>
      <c r="AA1711" s="13">
        <v>0.25</v>
      </c>
      <c r="AB1711" s="13" t="s">
        <v>59</v>
      </c>
      <c r="AC1711" s="13" t="s">
        <v>67</v>
      </c>
      <c r="AD1711" s="13" t="s">
        <v>61</v>
      </c>
      <c r="AE1711" s="13">
        <v>0.02</v>
      </c>
      <c r="AF1711" s="13" t="s">
        <v>68</v>
      </c>
      <c r="AL1711" s="13">
        <v>8760</v>
      </c>
      <c r="AM1711" s="13" t="s">
        <v>100</v>
      </c>
      <c r="AO1711" s="11">
        <v>44068.459849537037</v>
      </c>
      <c r="AP1711" s="11" t="s">
        <v>66</v>
      </c>
      <c r="AQ1711" s="11" t="s">
        <v>49</v>
      </c>
      <c r="AR1711" s="11" t="s">
        <v>66</v>
      </c>
      <c r="AS1711" s="11" t="s">
        <v>1669</v>
      </c>
      <c r="AT1711" s="11" t="s">
        <v>66</v>
      </c>
      <c r="AU1711" s="11" t="s">
        <v>61</v>
      </c>
      <c r="AV1711" t="s">
        <v>66</v>
      </c>
      <c r="AW1711" t="s">
        <v>66</v>
      </c>
    </row>
    <row r="1712" spans="1:49" hidden="1" x14ac:dyDescent="0.25">
      <c r="A1712" s="13" t="s">
        <v>237</v>
      </c>
      <c r="B1712" s="13">
        <v>34175</v>
      </c>
      <c r="C1712" s="13" t="s">
        <v>1725</v>
      </c>
      <c r="D1712" s="13" t="s">
        <v>49</v>
      </c>
      <c r="E1712" s="13" t="s">
        <v>159</v>
      </c>
      <c r="F1712" s="15" t="s">
        <v>51</v>
      </c>
      <c r="G1712" s="13">
        <v>32.223961000000003</v>
      </c>
      <c r="H1712" s="13">
        <v>-103.621961</v>
      </c>
      <c r="I1712" s="16" t="s">
        <v>75</v>
      </c>
      <c r="J1712" s="13" t="s">
        <v>53</v>
      </c>
      <c r="K1712" s="13">
        <v>3</v>
      </c>
      <c r="L1712" s="13" t="s">
        <v>243</v>
      </c>
      <c r="M1712" s="13" t="s">
        <v>1669</v>
      </c>
      <c r="N1712" s="13" t="s">
        <v>56</v>
      </c>
      <c r="O1712" s="13" t="s">
        <v>1724</v>
      </c>
      <c r="P1712" s="13" t="s">
        <v>58</v>
      </c>
      <c r="Q1712" s="13" t="s">
        <v>58</v>
      </c>
      <c r="R1712" s="13" t="s">
        <v>58</v>
      </c>
      <c r="Y1712" s="13">
        <v>2</v>
      </c>
      <c r="Z1712" s="13" t="s">
        <v>59</v>
      </c>
      <c r="AC1712" s="13" t="s">
        <v>67</v>
      </c>
      <c r="AD1712" s="13" t="s">
        <v>61</v>
      </c>
      <c r="AE1712" s="13">
        <v>0.2</v>
      </c>
      <c r="AF1712" s="13" t="s">
        <v>68</v>
      </c>
      <c r="AG1712" s="13" t="s">
        <v>69</v>
      </c>
      <c r="AK1712" s="13" t="s">
        <v>63</v>
      </c>
      <c r="AL1712" s="13">
        <v>8760</v>
      </c>
      <c r="AM1712" s="13" t="s">
        <v>100</v>
      </c>
      <c r="AO1712" s="11">
        <v>44068.459849537037</v>
      </c>
      <c r="AP1712" s="11" t="s">
        <v>66</v>
      </c>
      <c r="AQ1712" s="11" t="s">
        <v>49</v>
      </c>
      <c r="AR1712" s="11" t="s">
        <v>66</v>
      </c>
      <c r="AS1712" s="11" t="s">
        <v>1669</v>
      </c>
      <c r="AT1712" s="11" t="s">
        <v>66</v>
      </c>
      <c r="AU1712" s="11" t="s">
        <v>61</v>
      </c>
      <c r="AV1712" t="s">
        <v>66</v>
      </c>
      <c r="AW1712" t="s">
        <v>66</v>
      </c>
    </row>
    <row r="1713" spans="1:49" hidden="1" x14ac:dyDescent="0.25">
      <c r="A1713" s="13" t="s">
        <v>237</v>
      </c>
      <c r="B1713" s="13">
        <v>34175</v>
      </c>
      <c r="C1713" s="13" t="s">
        <v>1725</v>
      </c>
      <c r="D1713" s="13" t="s">
        <v>49</v>
      </c>
      <c r="E1713" s="13" t="s">
        <v>159</v>
      </c>
      <c r="F1713" s="15" t="s">
        <v>51</v>
      </c>
      <c r="G1713" s="13">
        <v>32.223961000000003</v>
      </c>
      <c r="H1713" s="13">
        <v>-103.621961</v>
      </c>
      <c r="I1713" s="16" t="s">
        <v>75</v>
      </c>
      <c r="J1713" s="13" t="s">
        <v>53</v>
      </c>
      <c r="K1713" s="13">
        <v>3</v>
      </c>
      <c r="L1713" s="13" t="s">
        <v>243</v>
      </c>
      <c r="M1713" s="13" t="s">
        <v>1669</v>
      </c>
      <c r="N1713" s="13" t="s">
        <v>56</v>
      </c>
      <c r="O1713" s="13" t="s">
        <v>1724</v>
      </c>
      <c r="P1713" s="13" t="s">
        <v>58</v>
      </c>
      <c r="Q1713" s="13" t="s">
        <v>58</v>
      </c>
      <c r="R1713" s="13" t="s">
        <v>58</v>
      </c>
      <c r="Y1713" s="13">
        <v>2</v>
      </c>
      <c r="Z1713" s="13" t="s">
        <v>59</v>
      </c>
      <c r="AA1713" s="13">
        <v>2</v>
      </c>
      <c r="AB1713" s="13" t="s">
        <v>59</v>
      </c>
      <c r="AC1713" s="13" t="s">
        <v>67</v>
      </c>
      <c r="AD1713" s="13" t="s">
        <v>61</v>
      </c>
      <c r="AE1713" s="13">
        <v>0.86</v>
      </c>
      <c r="AF1713" s="13" t="s">
        <v>62</v>
      </c>
      <c r="AG1713" s="13" t="s">
        <v>69</v>
      </c>
      <c r="AK1713" s="13" t="s">
        <v>63</v>
      </c>
      <c r="AL1713" s="13">
        <v>8760</v>
      </c>
      <c r="AM1713" s="13" t="s">
        <v>100</v>
      </c>
      <c r="AO1713" s="11">
        <v>44068.459849537037</v>
      </c>
      <c r="AP1713" s="11" t="s">
        <v>66</v>
      </c>
      <c r="AQ1713" s="11" t="s">
        <v>49</v>
      </c>
      <c r="AR1713" s="11" t="s">
        <v>66</v>
      </c>
      <c r="AS1713" s="11" t="s">
        <v>1669</v>
      </c>
      <c r="AT1713" s="11" t="s">
        <v>66</v>
      </c>
      <c r="AU1713" s="11" t="s">
        <v>61</v>
      </c>
      <c r="AV1713" t="s">
        <v>66</v>
      </c>
      <c r="AW1713" t="s">
        <v>66</v>
      </c>
    </row>
    <row r="1714" spans="1:49" hidden="1" x14ac:dyDescent="0.25">
      <c r="A1714" s="13" t="s">
        <v>237</v>
      </c>
      <c r="B1714" s="13">
        <v>38051</v>
      </c>
      <c r="C1714" s="13" t="s">
        <v>1723</v>
      </c>
      <c r="D1714" s="13" t="s">
        <v>49</v>
      </c>
      <c r="E1714" s="13" t="s">
        <v>74</v>
      </c>
      <c r="F1714" s="15" t="s">
        <v>51</v>
      </c>
      <c r="G1714" s="13">
        <v>32.27169</v>
      </c>
      <c r="H1714" s="13">
        <v>-103.63086</v>
      </c>
      <c r="I1714" s="16" t="s">
        <v>75</v>
      </c>
      <c r="J1714" s="13" t="s">
        <v>53</v>
      </c>
      <c r="K1714" s="13">
        <v>16</v>
      </c>
      <c r="L1714" s="13" t="s">
        <v>243</v>
      </c>
      <c r="M1714" s="13" t="s">
        <v>1669</v>
      </c>
      <c r="N1714" s="13" t="s">
        <v>56</v>
      </c>
      <c r="O1714" s="13" t="s">
        <v>244</v>
      </c>
      <c r="P1714" s="13" t="s">
        <v>108</v>
      </c>
      <c r="Q1714" s="13" t="s">
        <v>108</v>
      </c>
      <c r="R1714" s="13" t="s">
        <v>108</v>
      </c>
      <c r="Y1714" s="13">
        <v>2</v>
      </c>
      <c r="Z1714" s="13" t="s">
        <v>59</v>
      </c>
      <c r="AA1714" s="13">
        <v>2</v>
      </c>
      <c r="AB1714" s="13" t="s">
        <v>59</v>
      </c>
      <c r="AC1714" s="13" t="s">
        <v>67</v>
      </c>
      <c r="AD1714" s="13" t="s">
        <v>61</v>
      </c>
      <c r="AE1714" s="13">
        <v>0.2</v>
      </c>
      <c r="AF1714" s="13" t="s">
        <v>68</v>
      </c>
      <c r="AG1714" s="13" t="s">
        <v>69</v>
      </c>
      <c r="AK1714" s="13" t="s">
        <v>63</v>
      </c>
      <c r="AL1714" s="13">
        <v>8760</v>
      </c>
      <c r="AM1714" s="13" t="s">
        <v>1722</v>
      </c>
      <c r="AO1714" s="11">
        <v>44068.459849537037</v>
      </c>
      <c r="AP1714" s="11" t="s">
        <v>66</v>
      </c>
      <c r="AQ1714" s="11" t="s">
        <v>49</v>
      </c>
      <c r="AR1714" s="11" t="s">
        <v>66</v>
      </c>
      <c r="AS1714" s="11" t="s">
        <v>1669</v>
      </c>
      <c r="AT1714" s="11" t="s">
        <v>66</v>
      </c>
      <c r="AU1714" s="11" t="s">
        <v>61</v>
      </c>
      <c r="AV1714" t="s">
        <v>66</v>
      </c>
      <c r="AW1714" t="s">
        <v>66</v>
      </c>
    </row>
    <row r="1715" spans="1:49" hidden="1" x14ac:dyDescent="0.25">
      <c r="A1715" s="13" t="s">
        <v>237</v>
      </c>
      <c r="B1715" s="13">
        <v>38051</v>
      </c>
      <c r="C1715" s="13" t="s">
        <v>1723</v>
      </c>
      <c r="D1715" s="13" t="s">
        <v>49</v>
      </c>
      <c r="E1715" s="13" t="s">
        <v>74</v>
      </c>
      <c r="F1715" s="15" t="s">
        <v>51</v>
      </c>
      <c r="G1715" s="13">
        <v>32.27169</v>
      </c>
      <c r="H1715" s="13">
        <v>-103.63086</v>
      </c>
      <c r="I1715" s="16" t="s">
        <v>75</v>
      </c>
      <c r="J1715" s="13" t="s">
        <v>53</v>
      </c>
      <c r="K1715" s="13">
        <v>16</v>
      </c>
      <c r="L1715" s="13" t="s">
        <v>243</v>
      </c>
      <c r="M1715" s="13" t="s">
        <v>1669</v>
      </c>
      <c r="N1715" s="13" t="s">
        <v>56</v>
      </c>
      <c r="O1715" s="13" t="s">
        <v>244</v>
      </c>
      <c r="P1715" s="13" t="s">
        <v>108</v>
      </c>
      <c r="Q1715" s="13" t="s">
        <v>108</v>
      </c>
      <c r="R1715" s="13" t="s">
        <v>108</v>
      </c>
      <c r="Y1715" s="13">
        <v>2</v>
      </c>
      <c r="Z1715" s="13" t="s">
        <v>59</v>
      </c>
      <c r="AA1715" s="13">
        <v>2</v>
      </c>
      <c r="AB1715" s="13" t="s">
        <v>59</v>
      </c>
      <c r="AC1715" s="13" t="s">
        <v>67</v>
      </c>
      <c r="AD1715" s="13" t="s">
        <v>61</v>
      </c>
      <c r="AE1715" s="13">
        <v>0.86</v>
      </c>
      <c r="AF1715" s="13" t="s">
        <v>62</v>
      </c>
      <c r="AG1715" s="13" t="s">
        <v>69</v>
      </c>
      <c r="AK1715" s="13" t="s">
        <v>63</v>
      </c>
      <c r="AL1715" s="13">
        <v>8760</v>
      </c>
      <c r="AM1715" s="13" t="s">
        <v>1722</v>
      </c>
      <c r="AO1715" s="11">
        <v>44068.459849537037</v>
      </c>
      <c r="AP1715" s="11" t="s">
        <v>66</v>
      </c>
      <c r="AQ1715" s="11" t="s">
        <v>49</v>
      </c>
      <c r="AR1715" s="11" t="s">
        <v>66</v>
      </c>
      <c r="AS1715" s="11" t="s">
        <v>1669</v>
      </c>
      <c r="AT1715" s="11" t="s">
        <v>66</v>
      </c>
      <c r="AU1715" s="11" t="s">
        <v>61</v>
      </c>
      <c r="AV1715" t="s">
        <v>66</v>
      </c>
      <c r="AW1715" t="s">
        <v>66</v>
      </c>
    </row>
    <row r="1716" spans="1:49" hidden="1" x14ac:dyDescent="0.25">
      <c r="A1716" s="13" t="s">
        <v>237</v>
      </c>
      <c r="B1716" s="13">
        <v>38563</v>
      </c>
      <c r="C1716" s="13" t="s">
        <v>1721</v>
      </c>
      <c r="D1716" s="13" t="s">
        <v>49</v>
      </c>
      <c r="E1716" s="13" t="s">
        <v>111</v>
      </c>
      <c r="F1716" s="15" t="s">
        <v>84</v>
      </c>
      <c r="G1716" s="13">
        <v>32.147486000000001</v>
      </c>
      <c r="H1716" s="13">
        <v>-104.248333</v>
      </c>
      <c r="I1716" s="16" t="s">
        <v>75</v>
      </c>
      <c r="J1716" s="13" t="s">
        <v>53</v>
      </c>
      <c r="K1716" s="13">
        <v>3</v>
      </c>
      <c r="L1716" s="13" t="s">
        <v>243</v>
      </c>
      <c r="M1716" s="13" t="s">
        <v>1669</v>
      </c>
      <c r="N1716" s="13" t="s">
        <v>56</v>
      </c>
      <c r="O1716" s="13" t="s">
        <v>1720</v>
      </c>
      <c r="P1716" s="13" t="s">
        <v>58</v>
      </c>
      <c r="Q1716" s="13" t="s">
        <v>58</v>
      </c>
      <c r="R1716" s="13" t="s">
        <v>58</v>
      </c>
      <c r="Y1716" s="13">
        <v>2</v>
      </c>
      <c r="Z1716" s="13" t="s">
        <v>59</v>
      </c>
      <c r="AA1716" s="13">
        <v>2</v>
      </c>
      <c r="AB1716" s="13" t="s">
        <v>59</v>
      </c>
      <c r="AC1716" s="13" t="s">
        <v>67</v>
      </c>
      <c r="AD1716" s="13" t="s">
        <v>61</v>
      </c>
      <c r="AE1716" s="13">
        <v>0.2</v>
      </c>
      <c r="AF1716" s="13" t="s">
        <v>68</v>
      </c>
      <c r="AK1716" s="13" t="s">
        <v>63</v>
      </c>
      <c r="AL1716" s="13">
        <v>8760</v>
      </c>
      <c r="AM1716" s="13" t="s">
        <v>100</v>
      </c>
      <c r="AO1716" s="11">
        <v>44068.459849537037</v>
      </c>
      <c r="AP1716" s="11" t="s">
        <v>66</v>
      </c>
      <c r="AQ1716" s="11" t="s">
        <v>49</v>
      </c>
      <c r="AR1716" s="11" t="s">
        <v>66</v>
      </c>
      <c r="AS1716" s="11" t="s">
        <v>1669</v>
      </c>
      <c r="AT1716" s="11" t="s">
        <v>66</v>
      </c>
      <c r="AU1716" s="11" t="s">
        <v>61</v>
      </c>
      <c r="AV1716" t="s">
        <v>66</v>
      </c>
      <c r="AW1716" t="s">
        <v>66</v>
      </c>
    </row>
    <row r="1717" spans="1:49" hidden="1" x14ac:dyDescent="0.25">
      <c r="A1717" s="13" t="s">
        <v>237</v>
      </c>
      <c r="B1717" s="13">
        <v>38563</v>
      </c>
      <c r="C1717" s="13" t="s">
        <v>1721</v>
      </c>
      <c r="D1717" s="13" t="s">
        <v>49</v>
      </c>
      <c r="E1717" s="13" t="s">
        <v>111</v>
      </c>
      <c r="F1717" s="15" t="s">
        <v>84</v>
      </c>
      <c r="G1717" s="13">
        <v>32.147486000000001</v>
      </c>
      <c r="H1717" s="13">
        <v>-104.248333</v>
      </c>
      <c r="I1717" s="16" t="s">
        <v>75</v>
      </c>
      <c r="J1717" s="13" t="s">
        <v>53</v>
      </c>
      <c r="K1717" s="13">
        <v>3</v>
      </c>
      <c r="L1717" s="13" t="s">
        <v>243</v>
      </c>
      <c r="M1717" s="13" t="s">
        <v>1669</v>
      </c>
      <c r="N1717" s="13" t="s">
        <v>56</v>
      </c>
      <c r="O1717" s="13" t="s">
        <v>1720</v>
      </c>
      <c r="P1717" s="13" t="s">
        <v>58</v>
      </c>
      <c r="Q1717" s="13" t="s">
        <v>58</v>
      </c>
      <c r="R1717" s="13" t="s">
        <v>58</v>
      </c>
      <c r="Y1717" s="13">
        <v>2</v>
      </c>
      <c r="Z1717" s="13" t="s">
        <v>59</v>
      </c>
      <c r="AA1717" s="13">
        <v>2</v>
      </c>
      <c r="AB1717" s="13" t="s">
        <v>59</v>
      </c>
      <c r="AC1717" s="13" t="s">
        <v>67</v>
      </c>
      <c r="AD1717" s="13" t="s">
        <v>61</v>
      </c>
      <c r="AE1717" s="13">
        <v>0.9</v>
      </c>
      <c r="AF1717" s="13" t="s">
        <v>62</v>
      </c>
      <c r="AK1717" s="13" t="s">
        <v>63</v>
      </c>
      <c r="AL1717" s="13">
        <v>8760</v>
      </c>
      <c r="AM1717" s="13" t="s">
        <v>100</v>
      </c>
      <c r="AO1717" s="11">
        <v>44068.459849537037</v>
      </c>
      <c r="AP1717" s="11" t="s">
        <v>66</v>
      </c>
      <c r="AQ1717" s="11" t="s">
        <v>49</v>
      </c>
      <c r="AR1717" s="11" t="s">
        <v>66</v>
      </c>
      <c r="AS1717" s="11" t="s">
        <v>1669</v>
      </c>
      <c r="AT1717" s="11" t="s">
        <v>66</v>
      </c>
      <c r="AU1717" s="11" t="s">
        <v>61</v>
      </c>
      <c r="AV1717" t="s">
        <v>66</v>
      </c>
      <c r="AW1717" t="s">
        <v>66</v>
      </c>
    </row>
    <row r="1718" spans="1:49" hidden="1" x14ac:dyDescent="0.25">
      <c r="A1718" s="13" t="s">
        <v>275</v>
      </c>
      <c r="B1718" s="13">
        <v>624</v>
      </c>
      <c r="C1718" s="13" t="s">
        <v>276</v>
      </c>
      <c r="D1718" s="13" t="s">
        <v>49</v>
      </c>
      <c r="E1718" s="13" t="s">
        <v>74</v>
      </c>
      <c r="F1718" s="15" t="s">
        <v>51</v>
      </c>
      <c r="G1718" s="13">
        <v>32.812745</v>
      </c>
      <c r="H1718" s="13">
        <v>-103.77694</v>
      </c>
      <c r="I1718" s="16" t="s">
        <v>52</v>
      </c>
      <c r="J1718" s="13" t="s">
        <v>53</v>
      </c>
      <c r="K1718" s="13">
        <v>7</v>
      </c>
      <c r="L1718" s="13" t="s">
        <v>1719</v>
      </c>
      <c r="M1718" s="13" t="s">
        <v>1669</v>
      </c>
      <c r="N1718" s="13" t="s">
        <v>56</v>
      </c>
      <c r="O1718" s="13" t="s">
        <v>1718</v>
      </c>
      <c r="P1718" s="13" t="s">
        <v>545</v>
      </c>
      <c r="Q1718" s="13" t="s">
        <v>288</v>
      </c>
      <c r="R1718" s="13" t="s">
        <v>58</v>
      </c>
      <c r="S1718" s="14">
        <v>43466.459849537037</v>
      </c>
      <c r="T1718" s="14">
        <v>43630.459849537037</v>
      </c>
      <c r="U1718" s="13">
        <v>0.08</v>
      </c>
      <c r="V1718" s="13" t="s">
        <v>59</v>
      </c>
      <c r="W1718" s="13">
        <v>0.08</v>
      </c>
      <c r="X1718" s="13" t="s">
        <v>59</v>
      </c>
      <c r="Y1718" s="13">
        <v>0.08</v>
      </c>
      <c r="Z1718" s="13" t="s">
        <v>59</v>
      </c>
      <c r="AA1718" s="13">
        <v>0.08</v>
      </c>
      <c r="AB1718" s="13" t="s">
        <v>59</v>
      </c>
      <c r="AC1718" s="13" t="s">
        <v>249</v>
      </c>
      <c r="AD1718" s="13" t="s">
        <v>61</v>
      </c>
      <c r="AE1718" s="13">
        <v>0.04</v>
      </c>
      <c r="AF1718" s="13" t="s">
        <v>62</v>
      </c>
      <c r="AG1718" s="13" t="s">
        <v>69</v>
      </c>
      <c r="AK1718" s="13" t="s">
        <v>63</v>
      </c>
      <c r="AL1718" s="13">
        <v>8760</v>
      </c>
      <c r="AM1718" s="13" t="s">
        <v>100</v>
      </c>
      <c r="AN1718" s="13" t="s">
        <v>1717</v>
      </c>
      <c r="AO1718" s="11">
        <v>44068.459849537037</v>
      </c>
      <c r="AP1718" s="11" t="s">
        <v>66</v>
      </c>
      <c r="AQ1718" s="11" t="s">
        <v>49</v>
      </c>
      <c r="AR1718" s="11" t="s">
        <v>66</v>
      </c>
      <c r="AS1718" s="11" t="s">
        <v>1669</v>
      </c>
      <c r="AT1718" s="11" t="s">
        <v>66</v>
      </c>
      <c r="AU1718" s="11" t="s">
        <v>61</v>
      </c>
      <c r="AV1718" t="s">
        <v>66</v>
      </c>
      <c r="AW1718" t="s">
        <v>66</v>
      </c>
    </row>
    <row r="1719" spans="1:49" hidden="1" x14ac:dyDescent="0.25">
      <c r="A1719" s="13" t="s">
        <v>275</v>
      </c>
      <c r="B1719" s="13">
        <v>638</v>
      </c>
      <c r="C1719" s="13" t="s">
        <v>286</v>
      </c>
      <c r="D1719" s="13" t="s">
        <v>49</v>
      </c>
      <c r="E1719" s="13" t="s">
        <v>50</v>
      </c>
      <c r="F1719" s="15" t="s">
        <v>51</v>
      </c>
      <c r="G1719" s="13">
        <v>32.794857</v>
      </c>
      <c r="H1719" s="13">
        <v>-103.457222</v>
      </c>
      <c r="I1719" s="16" t="s">
        <v>52</v>
      </c>
      <c r="J1719" s="13" t="s">
        <v>53</v>
      </c>
      <c r="K1719" s="13">
        <v>5</v>
      </c>
      <c r="L1719" s="13">
        <v>6</v>
      </c>
      <c r="M1719" s="13" t="s">
        <v>1669</v>
      </c>
      <c r="N1719" s="13" t="s">
        <v>290</v>
      </c>
      <c r="O1719" s="13" t="s">
        <v>1716</v>
      </c>
      <c r="P1719" s="13" t="s">
        <v>278</v>
      </c>
      <c r="Q1719" s="13" t="s">
        <v>288</v>
      </c>
      <c r="R1719" s="13" t="s">
        <v>1715</v>
      </c>
      <c r="S1719" s="14">
        <v>33604.459861111107</v>
      </c>
      <c r="T1719" s="14">
        <v>33604.459861111107</v>
      </c>
      <c r="U1719" s="13">
        <v>0.5</v>
      </c>
      <c r="V1719" s="13" t="s">
        <v>59</v>
      </c>
      <c r="W1719" s="13">
        <v>0.5</v>
      </c>
      <c r="X1719" s="13" t="s">
        <v>59</v>
      </c>
      <c r="Y1719" s="13">
        <v>0.5</v>
      </c>
      <c r="Z1719" s="13" t="s">
        <v>59</v>
      </c>
      <c r="AA1719" s="13">
        <v>0.5</v>
      </c>
      <c r="AB1719" s="13" t="s">
        <v>59</v>
      </c>
      <c r="AC1719" s="13" t="s">
        <v>67</v>
      </c>
      <c r="AD1719" s="13" t="s">
        <v>61</v>
      </c>
      <c r="AE1719" s="13">
        <v>0.06</v>
      </c>
      <c r="AF1719" s="13" t="s">
        <v>68</v>
      </c>
      <c r="AG1719" s="13" t="s">
        <v>69</v>
      </c>
      <c r="AK1719" s="13" t="s">
        <v>63</v>
      </c>
      <c r="AL1719" s="13">
        <v>8760</v>
      </c>
      <c r="AM1719" s="13" t="s">
        <v>100</v>
      </c>
      <c r="AN1719" s="13" t="s">
        <v>1714</v>
      </c>
      <c r="AO1719" s="11">
        <v>44068.459861111107</v>
      </c>
      <c r="AP1719" s="11" t="s">
        <v>66</v>
      </c>
      <c r="AQ1719" s="11" t="s">
        <v>49</v>
      </c>
      <c r="AR1719" s="11" t="s">
        <v>66</v>
      </c>
      <c r="AS1719" s="11" t="s">
        <v>1669</v>
      </c>
      <c r="AT1719" s="11" t="s">
        <v>66</v>
      </c>
      <c r="AU1719" s="11" t="s">
        <v>61</v>
      </c>
      <c r="AV1719" t="s">
        <v>66</v>
      </c>
      <c r="AW1719" t="s">
        <v>66</v>
      </c>
    </row>
    <row r="1720" spans="1:49" hidden="1" x14ac:dyDescent="0.25">
      <c r="A1720" s="13" t="s">
        <v>275</v>
      </c>
      <c r="B1720" s="13">
        <v>638</v>
      </c>
      <c r="C1720" s="13" t="s">
        <v>286</v>
      </c>
      <c r="D1720" s="13" t="s">
        <v>49</v>
      </c>
      <c r="E1720" s="13" t="s">
        <v>50</v>
      </c>
      <c r="F1720" s="15" t="s">
        <v>51</v>
      </c>
      <c r="G1720" s="13">
        <v>32.794857</v>
      </c>
      <c r="H1720" s="13">
        <v>-103.457222</v>
      </c>
      <c r="I1720" s="16" t="s">
        <v>52</v>
      </c>
      <c r="J1720" s="13" t="s">
        <v>53</v>
      </c>
      <c r="K1720" s="13">
        <v>5</v>
      </c>
      <c r="L1720" s="13">
        <v>6</v>
      </c>
      <c r="M1720" s="13" t="s">
        <v>1669</v>
      </c>
      <c r="N1720" s="13" t="s">
        <v>290</v>
      </c>
      <c r="O1720" s="13" t="s">
        <v>1716</v>
      </c>
      <c r="P1720" s="13" t="s">
        <v>278</v>
      </c>
      <c r="Q1720" s="13" t="s">
        <v>288</v>
      </c>
      <c r="R1720" s="13" t="s">
        <v>1715</v>
      </c>
      <c r="S1720" s="14">
        <v>33604.459861111107</v>
      </c>
      <c r="T1720" s="14">
        <v>33604.459861111107</v>
      </c>
      <c r="U1720" s="13">
        <v>0.5</v>
      </c>
      <c r="V1720" s="13" t="s">
        <v>59</v>
      </c>
      <c r="W1720" s="13">
        <v>0.5</v>
      </c>
      <c r="X1720" s="13" t="s">
        <v>59</v>
      </c>
      <c r="Y1720" s="13">
        <v>0.5</v>
      </c>
      <c r="Z1720" s="13" t="s">
        <v>59</v>
      </c>
      <c r="AA1720" s="13">
        <v>0.5</v>
      </c>
      <c r="AB1720" s="13" t="s">
        <v>59</v>
      </c>
      <c r="AC1720" s="13" t="s">
        <v>67</v>
      </c>
      <c r="AD1720" s="13" t="s">
        <v>61</v>
      </c>
      <c r="AE1720" s="13">
        <v>0.2</v>
      </c>
      <c r="AF1720" s="13" t="s">
        <v>62</v>
      </c>
      <c r="AG1720" s="13" t="s">
        <v>69</v>
      </c>
      <c r="AK1720" s="13" t="s">
        <v>63</v>
      </c>
      <c r="AL1720" s="13">
        <v>8760</v>
      </c>
      <c r="AM1720" s="13" t="s">
        <v>100</v>
      </c>
      <c r="AN1720" s="13" t="s">
        <v>1714</v>
      </c>
      <c r="AO1720" s="11">
        <v>44068.459861111107</v>
      </c>
      <c r="AP1720" s="11" t="s">
        <v>66</v>
      </c>
      <c r="AQ1720" s="11" t="s">
        <v>49</v>
      </c>
      <c r="AR1720" s="11" t="s">
        <v>66</v>
      </c>
      <c r="AS1720" s="11" t="s">
        <v>1669</v>
      </c>
      <c r="AT1720" s="11" t="s">
        <v>66</v>
      </c>
      <c r="AU1720" s="11" t="s">
        <v>61</v>
      </c>
      <c r="AV1720" t="s">
        <v>66</v>
      </c>
      <c r="AW1720" t="s">
        <v>66</v>
      </c>
    </row>
    <row r="1721" spans="1:49" hidden="1" x14ac:dyDescent="0.25">
      <c r="A1721" s="13" t="s">
        <v>275</v>
      </c>
      <c r="B1721" s="13">
        <v>638</v>
      </c>
      <c r="C1721" s="13" t="s">
        <v>286</v>
      </c>
      <c r="D1721" s="13" t="s">
        <v>49</v>
      </c>
      <c r="E1721" s="13" t="s">
        <v>50</v>
      </c>
      <c r="F1721" s="15" t="s">
        <v>51</v>
      </c>
      <c r="G1721" s="13">
        <v>32.794857</v>
      </c>
      <c r="H1721" s="13">
        <v>-103.457222</v>
      </c>
      <c r="I1721" s="16" t="s">
        <v>52</v>
      </c>
      <c r="J1721" s="13" t="s">
        <v>53</v>
      </c>
      <c r="K1721" s="13">
        <v>31</v>
      </c>
      <c r="L1721" s="13">
        <v>24</v>
      </c>
      <c r="M1721" s="13" t="s">
        <v>1669</v>
      </c>
      <c r="N1721" s="13" t="s">
        <v>56</v>
      </c>
      <c r="O1721" s="13" t="s">
        <v>1713</v>
      </c>
      <c r="P1721" s="13" t="s">
        <v>288</v>
      </c>
      <c r="Q1721" s="13" t="s">
        <v>288</v>
      </c>
      <c r="R1721" s="13" t="s">
        <v>288</v>
      </c>
      <c r="S1721" s="14">
        <v>42644.459861111107</v>
      </c>
      <c r="T1721" s="14">
        <v>42644.459861111107</v>
      </c>
      <c r="U1721" s="13">
        <v>1.5</v>
      </c>
      <c r="V1721" s="13" t="s">
        <v>59</v>
      </c>
      <c r="W1721" s="13">
        <v>1.5</v>
      </c>
      <c r="X1721" s="13" t="s">
        <v>59</v>
      </c>
      <c r="Y1721" s="13">
        <v>1.5</v>
      </c>
      <c r="Z1721" s="13" t="s">
        <v>59</v>
      </c>
      <c r="AA1721" s="13">
        <v>1.5</v>
      </c>
      <c r="AB1721" s="13" t="s">
        <v>59</v>
      </c>
      <c r="AC1721" s="13" t="s">
        <v>60</v>
      </c>
      <c r="AD1721" s="13" t="s">
        <v>61</v>
      </c>
      <c r="AE1721" s="13">
        <v>0.6</v>
      </c>
      <c r="AF1721" s="13" t="s">
        <v>62</v>
      </c>
      <c r="AK1721" s="13" t="s">
        <v>63</v>
      </c>
      <c r="AL1721" s="13">
        <v>8760</v>
      </c>
      <c r="AO1721" s="11">
        <v>44068.459861111107</v>
      </c>
      <c r="AP1721" s="11" t="s">
        <v>66</v>
      </c>
      <c r="AQ1721" s="11" t="s">
        <v>49</v>
      </c>
      <c r="AR1721" s="11" t="s">
        <v>66</v>
      </c>
      <c r="AS1721" s="11" t="s">
        <v>1669</v>
      </c>
      <c r="AT1721" s="11" t="s">
        <v>66</v>
      </c>
      <c r="AU1721" s="11" t="s">
        <v>61</v>
      </c>
      <c r="AV1721" t="s">
        <v>66</v>
      </c>
      <c r="AW1721" t="s">
        <v>66</v>
      </c>
    </row>
    <row r="1722" spans="1:49" hidden="1" x14ac:dyDescent="0.25">
      <c r="A1722" s="13" t="s">
        <v>275</v>
      </c>
      <c r="B1722" s="13">
        <v>638</v>
      </c>
      <c r="C1722" s="13" t="s">
        <v>286</v>
      </c>
      <c r="D1722" s="13" t="s">
        <v>49</v>
      </c>
      <c r="E1722" s="13" t="s">
        <v>50</v>
      </c>
      <c r="F1722" s="15" t="s">
        <v>51</v>
      </c>
      <c r="G1722" s="13">
        <v>32.794857</v>
      </c>
      <c r="H1722" s="13">
        <v>-103.457222</v>
      </c>
      <c r="I1722" s="16" t="s">
        <v>52</v>
      </c>
      <c r="J1722" s="13" t="s">
        <v>53</v>
      </c>
      <c r="K1722" s="13">
        <v>31</v>
      </c>
      <c r="L1722" s="13">
        <v>24</v>
      </c>
      <c r="M1722" s="13" t="s">
        <v>1669</v>
      </c>
      <c r="N1722" s="13" t="s">
        <v>56</v>
      </c>
      <c r="O1722" s="13" t="s">
        <v>1713</v>
      </c>
      <c r="P1722" s="13" t="s">
        <v>288</v>
      </c>
      <c r="Q1722" s="13" t="s">
        <v>288</v>
      </c>
      <c r="R1722" s="13" t="s">
        <v>288</v>
      </c>
      <c r="S1722" s="14">
        <v>42644.459861111107</v>
      </c>
      <c r="T1722" s="14">
        <v>42644.459861111107</v>
      </c>
      <c r="U1722" s="13">
        <v>1.5</v>
      </c>
      <c r="V1722" s="13" t="s">
        <v>59</v>
      </c>
      <c r="W1722" s="13">
        <v>1.5</v>
      </c>
      <c r="X1722" s="13" t="s">
        <v>59</v>
      </c>
      <c r="Y1722" s="13">
        <v>1.5</v>
      </c>
      <c r="Z1722" s="13" t="s">
        <v>59</v>
      </c>
      <c r="AA1722" s="13">
        <v>1.5</v>
      </c>
      <c r="AB1722" s="13" t="s">
        <v>59</v>
      </c>
      <c r="AC1722" s="13" t="s">
        <v>67</v>
      </c>
      <c r="AD1722" s="13" t="s">
        <v>61</v>
      </c>
      <c r="AE1722" s="13">
        <v>0.7</v>
      </c>
      <c r="AF1722" s="13" t="s">
        <v>62</v>
      </c>
      <c r="AG1722" s="13" t="s">
        <v>69</v>
      </c>
      <c r="AK1722" s="13" t="s">
        <v>63</v>
      </c>
      <c r="AL1722" s="13">
        <v>8760</v>
      </c>
      <c r="AO1722" s="11">
        <v>44068.459861111107</v>
      </c>
      <c r="AP1722" s="11" t="s">
        <v>66</v>
      </c>
      <c r="AQ1722" s="11" t="s">
        <v>49</v>
      </c>
      <c r="AR1722" s="11" t="s">
        <v>66</v>
      </c>
      <c r="AS1722" s="11" t="s">
        <v>1669</v>
      </c>
      <c r="AT1722" s="11" t="s">
        <v>66</v>
      </c>
      <c r="AU1722" s="11" t="s">
        <v>61</v>
      </c>
      <c r="AV1722" t="s">
        <v>66</v>
      </c>
      <c r="AW1722" t="s">
        <v>66</v>
      </c>
    </row>
    <row r="1723" spans="1:49" hidden="1" x14ac:dyDescent="0.25">
      <c r="A1723" s="13" t="s">
        <v>275</v>
      </c>
      <c r="B1723" s="13">
        <v>638</v>
      </c>
      <c r="C1723" s="13" t="s">
        <v>286</v>
      </c>
      <c r="D1723" s="13" t="s">
        <v>49</v>
      </c>
      <c r="E1723" s="13" t="s">
        <v>50</v>
      </c>
      <c r="F1723" s="15" t="s">
        <v>51</v>
      </c>
      <c r="G1723" s="13">
        <v>32.794857</v>
      </c>
      <c r="H1723" s="13">
        <v>-103.457222</v>
      </c>
      <c r="I1723" s="16" t="s">
        <v>52</v>
      </c>
      <c r="J1723" s="13" t="s">
        <v>53</v>
      </c>
      <c r="K1723" s="13">
        <v>31</v>
      </c>
      <c r="L1723" s="13">
        <v>24</v>
      </c>
      <c r="M1723" s="13" t="s">
        <v>1669</v>
      </c>
      <c r="N1723" s="13" t="s">
        <v>56</v>
      </c>
      <c r="O1723" s="13" t="s">
        <v>1713</v>
      </c>
      <c r="P1723" s="13" t="s">
        <v>288</v>
      </c>
      <c r="Q1723" s="13" t="s">
        <v>288</v>
      </c>
      <c r="R1723" s="13" t="s">
        <v>288</v>
      </c>
      <c r="S1723" s="14">
        <v>42644.459861111107</v>
      </c>
      <c r="T1723" s="14">
        <v>42644.459861111107</v>
      </c>
      <c r="U1723" s="13">
        <v>1.5</v>
      </c>
      <c r="V1723" s="13" t="s">
        <v>59</v>
      </c>
      <c r="W1723" s="13">
        <v>1.5</v>
      </c>
      <c r="X1723" s="13" t="s">
        <v>59</v>
      </c>
      <c r="Y1723" s="13">
        <v>1.5</v>
      </c>
      <c r="Z1723" s="13" t="s">
        <v>59</v>
      </c>
      <c r="AA1723" s="13">
        <v>1.5</v>
      </c>
      <c r="AB1723" s="13" t="s">
        <v>59</v>
      </c>
      <c r="AC1723" s="13" t="s">
        <v>67</v>
      </c>
      <c r="AD1723" s="13" t="s">
        <v>61</v>
      </c>
      <c r="AE1723" s="13">
        <v>0.17</v>
      </c>
      <c r="AF1723" s="13" t="s">
        <v>68</v>
      </c>
      <c r="AG1723" s="13" t="s">
        <v>69</v>
      </c>
      <c r="AK1723" s="13" t="s">
        <v>63</v>
      </c>
      <c r="AL1723" s="13">
        <v>8760</v>
      </c>
      <c r="AO1723" s="11">
        <v>44068.459861111107</v>
      </c>
      <c r="AP1723" s="11" t="s">
        <v>66</v>
      </c>
      <c r="AQ1723" s="11" t="s">
        <v>49</v>
      </c>
      <c r="AR1723" s="11" t="s">
        <v>66</v>
      </c>
      <c r="AS1723" s="11" t="s">
        <v>1669</v>
      </c>
      <c r="AT1723" s="11" t="s">
        <v>66</v>
      </c>
      <c r="AU1723" s="11" t="s">
        <v>61</v>
      </c>
      <c r="AV1723" t="s">
        <v>66</v>
      </c>
      <c r="AW1723" t="s">
        <v>66</v>
      </c>
    </row>
    <row r="1724" spans="1:49" hidden="1" x14ac:dyDescent="0.25">
      <c r="A1724" s="13" t="s">
        <v>1712</v>
      </c>
      <c r="B1724" s="13">
        <v>30051</v>
      </c>
      <c r="C1724" s="13" t="s">
        <v>1711</v>
      </c>
      <c r="D1724" s="13" t="s">
        <v>49</v>
      </c>
      <c r="E1724" s="13" t="s">
        <v>111</v>
      </c>
      <c r="F1724" s="15" t="s">
        <v>84</v>
      </c>
      <c r="G1724" s="13">
        <v>32.143166999999998</v>
      </c>
      <c r="H1724" s="13">
        <v>-103.738417</v>
      </c>
      <c r="I1724" s="16" t="s">
        <v>75</v>
      </c>
      <c r="J1724" s="13" t="s">
        <v>53</v>
      </c>
      <c r="K1724" s="13">
        <v>10</v>
      </c>
      <c r="L1724" s="13" t="s">
        <v>1710</v>
      </c>
      <c r="M1724" s="13" t="s">
        <v>1669</v>
      </c>
      <c r="N1724" s="13" t="s">
        <v>56</v>
      </c>
      <c r="O1724" s="13" t="s">
        <v>1709</v>
      </c>
      <c r="Y1724" s="13">
        <v>0.75</v>
      </c>
      <c r="Z1724" s="13" t="s">
        <v>59</v>
      </c>
      <c r="AA1724" s="13">
        <v>0.75</v>
      </c>
      <c r="AB1724" s="13" t="s">
        <v>59</v>
      </c>
      <c r="AC1724" s="13" t="s">
        <v>67</v>
      </c>
      <c r="AD1724" s="13" t="s">
        <v>61</v>
      </c>
      <c r="AE1724" s="13">
        <v>0.15</v>
      </c>
      <c r="AF1724" s="13" t="s">
        <v>68</v>
      </c>
      <c r="AG1724" s="13" t="s">
        <v>69</v>
      </c>
      <c r="AK1724" s="13" t="s">
        <v>63</v>
      </c>
      <c r="AL1724" s="13">
        <v>8760</v>
      </c>
      <c r="AM1724" s="13" t="s">
        <v>100</v>
      </c>
      <c r="AO1724" s="11">
        <v>44068.459861111107</v>
      </c>
      <c r="AP1724" s="11" t="s">
        <v>66</v>
      </c>
      <c r="AQ1724" s="11" t="s">
        <v>49</v>
      </c>
      <c r="AR1724" s="11" t="s">
        <v>66</v>
      </c>
      <c r="AS1724" s="11" t="s">
        <v>1669</v>
      </c>
      <c r="AT1724" s="11" t="s">
        <v>66</v>
      </c>
      <c r="AU1724" s="11" t="s">
        <v>61</v>
      </c>
      <c r="AV1724" t="s">
        <v>66</v>
      </c>
      <c r="AW1724" t="s">
        <v>66</v>
      </c>
    </row>
    <row r="1725" spans="1:49" hidden="1" x14ac:dyDescent="0.25">
      <c r="A1725" s="13" t="s">
        <v>1712</v>
      </c>
      <c r="B1725" s="13">
        <v>30051</v>
      </c>
      <c r="C1725" s="13" t="s">
        <v>1711</v>
      </c>
      <c r="D1725" s="13" t="s">
        <v>49</v>
      </c>
      <c r="E1725" s="13" t="s">
        <v>111</v>
      </c>
      <c r="F1725" s="15" t="s">
        <v>84</v>
      </c>
      <c r="G1725" s="13">
        <v>32.143166999999998</v>
      </c>
      <c r="H1725" s="13">
        <v>-103.738417</v>
      </c>
      <c r="I1725" s="16" t="s">
        <v>75</v>
      </c>
      <c r="J1725" s="13" t="s">
        <v>53</v>
      </c>
      <c r="K1725" s="13">
        <v>10</v>
      </c>
      <c r="L1725" s="13" t="s">
        <v>1710</v>
      </c>
      <c r="M1725" s="13" t="s">
        <v>1669</v>
      </c>
      <c r="N1725" s="13" t="s">
        <v>56</v>
      </c>
      <c r="O1725" s="13" t="s">
        <v>1709</v>
      </c>
      <c r="Y1725" s="13">
        <v>0.75</v>
      </c>
      <c r="Z1725" s="13" t="s">
        <v>59</v>
      </c>
      <c r="AA1725" s="13">
        <v>0.75</v>
      </c>
      <c r="AB1725" s="13" t="s">
        <v>59</v>
      </c>
      <c r="AC1725" s="13" t="s">
        <v>67</v>
      </c>
      <c r="AD1725" s="13" t="s">
        <v>61</v>
      </c>
      <c r="AE1725" s="13">
        <v>0.67</v>
      </c>
      <c r="AF1725" s="13" t="s">
        <v>62</v>
      </c>
      <c r="AG1725" s="13" t="s">
        <v>69</v>
      </c>
      <c r="AK1725" s="13" t="s">
        <v>63</v>
      </c>
      <c r="AL1725" s="13">
        <v>8760</v>
      </c>
      <c r="AM1725" s="13" t="s">
        <v>100</v>
      </c>
      <c r="AO1725" s="11">
        <v>44068.459861111107</v>
      </c>
      <c r="AP1725" s="11" t="s">
        <v>66</v>
      </c>
      <c r="AQ1725" s="11" t="s">
        <v>49</v>
      </c>
      <c r="AR1725" s="11" t="s">
        <v>66</v>
      </c>
      <c r="AS1725" s="11" t="s">
        <v>1669</v>
      </c>
      <c r="AT1725" s="11" t="s">
        <v>66</v>
      </c>
      <c r="AU1725" s="11" t="s">
        <v>61</v>
      </c>
      <c r="AV1725" t="s">
        <v>66</v>
      </c>
      <c r="AW1725" t="s">
        <v>66</v>
      </c>
    </row>
    <row r="1726" spans="1:49" hidden="1" x14ac:dyDescent="0.25">
      <c r="A1726" s="13" t="s">
        <v>1712</v>
      </c>
      <c r="B1726" s="13">
        <v>39294</v>
      </c>
      <c r="C1726" s="13" t="s">
        <v>1739</v>
      </c>
      <c r="D1726" s="13" t="s">
        <v>49</v>
      </c>
      <c r="E1726" s="13" t="s">
        <v>111</v>
      </c>
      <c r="F1726" s="15" t="s">
        <v>84</v>
      </c>
      <c r="G1726" s="13">
        <v>32.099688999999998</v>
      </c>
      <c r="H1726" s="13">
        <v>-103.68275300000001</v>
      </c>
      <c r="I1726" s="16" t="s">
        <v>75</v>
      </c>
      <c r="J1726" s="13" t="s">
        <v>53</v>
      </c>
      <c r="K1726" s="13">
        <v>14</v>
      </c>
      <c r="L1726" s="13" t="s">
        <v>1710</v>
      </c>
      <c r="M1726" s="13" t="s">
        <v>1669</v>
      </c>
      <c r="N1726" s="13" t="s">
        <v>56</v>
      </c>
      <c r="O1726" s="13" t="s">
        <v>1738</v>
      </c>
      <c r="P1726" s="13" t="s">
        <v>1737</v>
      </c>
      <c r="Q1726" s="13" t="s">
        <v>58</v>
      </c>
      <c r="Y1726" s="13">
        <v>0.64</v>
      </c>
      <c r="Z1726" s="13" t="s">
        <v>59</v>
      </c>
      <c r="AA1726" s="13">
        <v>0.64</v>
      </c>
      <c r="AB1726" s="13" t="s">
        <v>59</v>
      </c>
      <c r="AC1726" s="13" t="s">
        <v>67</v>
      </c>
      <c r="AD1726" s="13" t="s">
        <v>61</v>
      </c>
      <c r="AE1726" s="13">
        <v>7.9000000000000001E-2</v>
      </c>
      <c r="AF1726" s="13" t="s">
        <v>68</v>
      </c>
      <c r="AL1726" s="13">
        <v>8760</v>
      </c>
      <c r="AM1726" s="13" t="s">
        <v>100</v>
      </c>
      <c r="AN1726" s="13" t="s">
        <v>1695</v>
      </c>
      <c r="AO1726" s="11">
        <v>44068.459861111107</v>
      </c>
      <c r="AP1726" s="11" t="s">
        <v>66</v>
      </c>
      <c r="AQ1726" s="11" t="s">
        <v>49</v>
      </c>
      <c r="AR1726" s="11" t="s">
        <v>66</v>
      </c>
      <c r="AS1726" s="11" t="s">
        <v>1669</v>
      </c>
      <c r="AT1726" s="11" t="s">
        <v>66</v>
      </c>
      <c r="AU1726" s="11" t="s">
        <v>61</v>
      </c>
      <c r="AV1726" t="s">
        <v>66</v>
      </c>
      <c r="AW1726" t="s">
        <v>66</v>
      </c>
    </row>
    <row r="1727" spans="1:49" hidden="1" x14ac:dyDescent="0.25">
      <c r="A1727" s="13" t="s">
        <v>1712</v>
      </c>
      <c r="B1727" s="13">
        <v>39294</v>
      </c>
      <c r="C1727" s="13" t="s">
        <v>1739</v>
      </c>
      <c r="D1727" s="13" t="s">
        <v>49</v>
      </c>
      <c r="E1727" s="13" t="s">
        <v>111</v>
      </c>
      <c r="F1727" s="15" t="s">
        <v>84</v>
      </c>
      <c r="G1727" s="13">
        <v>32.099688999999998</v>
      </c>
      <c r="H1727" s="13">
        <v>-103.68275300000001</v>
      </c>
      <c r="I1727" s="16" t="s">
        <v>75</v>
      </c>
      <c r="J1727" s="13" t="s">
        <v>53</v>
      </c>
      <c r="K1727" s="13">
        <v>14</v>
      </c>
      <c r="L1727" s="13" t="s">
        <v>1710</v>
      </c>
      <c r="M1727" s="13" t="s">
        <v>1669</v>
      </c>
      <c r="N1727" s="13" t="s">
        <v>56</v>
      </c>
      <c r="O1727" s="13" t="s">
        <v>1738</v>
      </c>
      <c r="P1727" s="13" t="s">
        <v>1737</v>
      </c>
      <c r="Q1727" s="13" t="s">
        <v>58</v>
      </c>
      <c r="Y1727" s="13">
        <v>0.64</v>
      </c>
      <c r="Z1727" s="13" t="s">
        <v>59</v>
      </c>
      <c r="AA1727" s="13">
        <v>0.64</v>
      </c>
      <c r="AB1727" s="13" t="s">
        <v>59</v>
      </c>
      <c r="AC1727" s="13" t="s">
        <v>67</v>
      </c>
      <c r="AD1727" s="13" t="s">
        <v>61</v>
      </c>
      <c r="AE1727" s="13">
        <v>0.35</v>
      </c>
      <c r="AF1727" s="13" t="s">
        <v>62</v>
      </c>
      <c r="AL1727" s="13">
        <v>8760</v>
      </c>
      <c r="AM1727" s="13" t="s">
        <v>100</v>
      </c>
      <c r="AN1727" s="13" t="s">
        <v>1695</v>
      </c>
      <c r="AO1727" s="11">
        <v>44068.459861111107</v>
      </c>
      <c r="AP1727" s="11" t="s">
        <v>66</v>
      </c>
      <c r="AQ1727" s="11" t="s">
        <v>49</v>
      </c>
      <c r="AR1727" s="11" t="s">
        <v>66</v>
      </c>
      <c r="AS1727" s="11" t="s">
        <v>1669</v>
      </c>
      <c r="AT1727" s="11" t="s">
        <v>66</v>
      </c>
      <c r="AU1727" s="11" t="s">
        <v>61</v>
      </c>
      <c r="AV1727" t="s">
        <v>66</v>
      </c>
      <c r="AW1727" t="s">
        <v>66</v>
      </c>
    </row>
    <row r="1728" spans="1:49" hidden="1" x14ac:dyDescent="0.25">
      <c r="A1728" s="13" t="s">
        <v>311</v>
      </c>
      <c r="B1728" s="13">
        <v>227</v>
      </c>
      <c r="C1728" s="13" t="s">
        <v>1736</v>
      </c>
      <c r="D1728" s="13" t="s">
        <v>49</v>
      </c>
      <c r="E1728" s="13" t="s">
        <v>50</v>
      </c>
      <c r="F1728" s="15" t="s">
        <v>84</v>
      </c>
      <c r="G1728" s="13">
        <v>32.770443999999998</v>
      </c>
      <c r="H1728" s="13">
        <v>-104.269167</v>
      </c>
      <c r="I1728" s="16" t="s">
        <v>95</v>
      </c>
      <c r="J1728" s="13" t="s">
        <v>53</v>
      </c>
      <c r="K1728" s="13">
        <v>13</v>
      </c>
      <c r="L1728" s="13">
        <v>9</v>
      </c>
      <c r="M1728" s="13" t="s">
        <v>1669</v>
      </c>
      <c r="N1728" s="13" t="s">
        <v>56</v>
      </c>
      <c r="O1728" s="13" t="s">
        <v>1672</v>
      </c>
      <c r="P1728" s="13" t="s">
        <v>545</v>
      </c>
      <c r="Q1728" s="13" t="s">
        <v>322</v>
      </c>
      <c r="R1728" s="13" t="s">
        <v>322</v>
      </c>
      <c r="S1728" s="14">
        <v>38718.459861111107</v>
      </c>
      <c r="T1728" s="14">
        <v>38718.459861111107</v>
      </c>
      <c r="U1728" s="13">
        <v>2</v>
      </c>
      <c r="V1728" s="13" t="s">
        <v>59</v>
      </c>
      <c r="W1728" s="13">
        <v>2</v>
      </c>
      <c r="X1728" s="13" t="s">
        <v>59</v>
      </c>
      <c r="Y1728" s="13">
        <v>2</v>
      </c>
      <c r="Z1728" s="13" t="s">
        <v>59</v>
      </c>
      <c r="AA1728" s="13">
        <v>2</v>
      </c>
      <c r="AB1728" s="13" t="s">
        <v>59</v>
      </c>
      <c r="AC1728" s="13" t="s">
        <v>67</v>
      </c>
      <c r="AD1728" s="13" t="s">
        <v>61</v>
      </c>
      <c r="AE1728" s="13">
        <v>0.9</v>
      </c>
      <c r="AF1728" s="13" t="s">
        <v>62</v>
      </c>
      <c r="AG1728" s="13" t="s">
        <v>69</v>
      </c>
      <c r="AL1728" s="13">
        <v>8760</v>
      </c>
      <c r="AM1728" s="13" t="s">
        <v>100</v>
      </c>
      <c r="AN1728" s="13" t="s">
        <v>1695</v>
      </c>
      <c r="AO1728" s="11">
        <v>44068.459861111107</v>
      </c>
      <c r="AP1728" s="11" t="s">
        <v>66</v>
      </c>
      <c r="AQ1728" s="11" t="s">
        <v>49</v>
      </c>
      <c r="AR1728" s="11" t="s">
        <v>66</v>
      </c>
      <c r="AS1728" s="11" t="s">
        <v>1669</v>
      </c>
      <c r="AT1728" s="11" t="s">
        <v>66</v>
      </c>
      <c r="AU1728" s="11" t="s">
        <v>61</v>
      </c>
      <c r="AV1728" t="s">
        <v>66</v>
      </c>
      <c r="AW1728" t="s">
        <v>66</v>
      </c>
    </row>
    <row r="1729" spans="1:49" hidden="1" x14ac:dyDescent="0.25">
      <c r="A1729" s="13" t="s">
        <v>311</v>
      </c>
      <c r="B1729" s="13">
        <v>237</v>
      </c>
      <c r="C1729" s="13" t="s">
        <v>1731</v>
      </c>
      <c r="D1729" s="13" t="s">
        <v>49</v>
      </c>
      <c r="E1729" s="13" t="s">
        <v>111</v>
      </c>
      <c r="F1729" s="15" t="s">
        <v>84</v>
      </c>
      <c r="G1729" s="13">
        <v>32.318424</v>
      </c>
      <c r="H1729" s="13">
        <v>-104.21925400000001</v>
      </c>
      <c r="I1729" s="16" t="s">
        <v>95</v>
      </c>
      <c r="J1729" s="13" t="s">
        <v>53</v>
      </c>
      <c r="K1729" s="13">
        <v>2</v>
      </c>
      <c r="L1729" s="13" t="s">
        <v>1735</v>
      </c>
      <c r="M1729" s="13" t="s">
        <v>1669</v>
      </c>
      <c r="N1729" s="13" t="s">
        <v>1734</v>
      </c>
      <c r="O1729" s="13" t="s">
        <v>1733</v>
      </c>
      <c r="P1729" s="13" t="s">
        <v>1732</v>
      </c>
      <c r="T1729" s="14">
        <v>36626.459861111107</v>
      </c>
      <c r="U1729" s="13">
        <v>0.5</v>
      </c>
      <c r="V1729" s="13" t="s">
        <v>806</v>
      </c>
      <c r="W1729" s="13">
        <v>0.5</v>
      </c>
      <c r="X1729" s="13" t="s">
        <v>806</v>
      </c>
      <c r="AA1729" s="13">
        <v>0.5</v>
      </c>
      <c r="AB1729" s="13" t="s">
        <v>806</v>
      </c>
      <c r="AC1729" s="13" t="s">
        <v>67</v>
      </c>
      <c r="AD1729" s="13" t="s">
        <v>61</v>
      </c>
      <c r="AE1729" s="13">
        <v>0.05</v>
      </c>
      <c r="AF1729" s="13" t="s">
        <v>62</v>
      </c>
      <c r="AG1729" s="13" t="s">
        <v>69</v>
      </c>
      <c r="AK1729" s="13" t="s">
        <v>63</v>
      </c>
      <c r="AL1729" s="13">
        <v>8760</v>
      </c>
      <c r="AM1729" s="13" t="s">
        <v>248</v>
      </c>
      <c r="AO1729" s="11">
        <v>44068.459861111107</v>
      </c>
      <c r="AP1729" s="11" t="s">
        <v>66</v>
      </c>
      <c r="AQ1729" s="11" t="s">
        <v>49</v>
      </c>
      <c r="AR1729" s="11" t="s">
        <v>66</v>
      </c>
      <c r="AS1729" s="11" t="s">
        <v>1669</v>
      </c>
      <c r="AT1729" s="11" t="s">
        <v>66</v>
      </c>
      <c r="AU1729" s="11" t="s">
        <v>61</v>
      </c>
      <c r="AV1729" t="s">
        <v>66</v>
      </c>
      <c r="AW1729" t="s">
        <v>66</v>
      </c>
    </row>
    <row r="1730" spans="1:49" hidden="1" x14ac:dyDescent="0.25">
      <c r="A1730" s="13" t="s">
        <v>311</v>
      </c>
      <c r="B1730" s="13">
        <v>237</v>
      </c>
      <c r="C1730" s="13" t="s">
        <v>1731</v>
      </c>
      <c r="D1730" s="13" t="s">
        <v>49</v>
      </c>
      <c r="E1730" s="13" t="s">
        <v>111</v>
      </c>
      <c r="F1730" s="15" t="s">
        <v>84</v>
      </c>
      <c r="G1730" s="13">
        <v>32.318424</v>
      </c>
      <c r="H1730" s="13">
        <v>-104.21925400000001</v>
      </c>
      <c r="I1730" s="16" t="s">
        <v>95</v>
      </c>
      <c r="J1730" s="13" t="s">
        <v>53</v>
      </c>
      <c r="K1730" s="13">
        <v>3</v>
      </c>
      <c r="L1730" s="13" t="s">
        <v>1730</v>
      </c>
      <c r="M1730" s="13" t="s">
        <v>1669</v>
      </c>
      <c r="N1730" s="13" t="s">
        <v>56</v>
      </c>
      <c r="O1730" s="13" t="s">
        <v>1729</v>
      </c>
      <c r="P1730" s="13" t="s">
        <v>1728</v>
      </c>
      <c r="T1730" s="14">
        <v>26665.459861111111</v>
      </c>
      <c r="U1730" s="13">
        <v>5</v>
      </c>
      <c r="V1730" s="13" t="s">
        <v>59</v>
      </c>
      <c r="W1730" s="13">
        <v>5</v>
      </c>
      <c r="X1730" s="13" t="s">
        <v>59</v>
      </c>
      <c r="Y1730" s="13">
        <v>30</v>
      </c>
      <c r="Z1730" s="13" t="s">
        <v>806</v>
      </c>
      <c r="AA1730" s="13">
        <v>5</v>
      </c>
      <c r="AB1730" s="13" t="s">
        <v>59</v>
      </c>
      <c r="AC1730" s="13" t="s">
        <v>67</v>
      </c>
      <c r="AD1730" s="13" t="s">
        <v>61</v>
      </c>
      <c r="AE1730" s="13">
        <v>2.1</v>
      </c>
      <c r="AF1730" s="13" t="s">
        <v>62</v>
      </c>
      <c r="AG1730" s="13" t="s">
        <v>69</v>
      </c>
      <c r="AK1730" s="13" t="s">
        <v>63</v>
      </c>
      <c r="AL1730" s="13">
        <v>8760</v>
      </c>
      <c r="AM1730" s="13" t="s">
        <v>248</v>
      </c>
      <c r="AO1730" s="11">
        <v>44068.459861111107</v>
      </c>
      <c r="AP1730" s="11" t="s">
        <v>66</v>
      </c>
      <c r="AQ1730" s="11" t="s">
        <v>49</v>
      </c>
      <c r="AR1730" s="11" t="s">
        <v>66</v>
      </c>
      <c r="AS1730" s="11" t="s">
        <v>1669</v>
      </c>
      <c r="AT1730" s="11" t="s">
        <v>66</v>
      </c>
      <c r="AU1730" s="11" t="s">
        <v>61</v>
      </c>
      <c r="AV1730" t="s">
        <v>66</v>
      </c>
      <c r="AW1730" t="s">
        <v>66</v>
      </c>
    </row>
    <row r="1731" spans="1:49" hidden="1" x14ac:dyDescent="0.25">
      <c r="A1731" s="13" t="s">
        <v>311</v>
      </c>
      <c r="B1731" s="13">
        <v>237</v>
      </c>
      <c r="C1731" s="13" t="s">
        <v>1731</v>
      </c>
      <c r="D1731" s="13" t="s">
        <v>49</v>
      </c>
      <c r="E1731" s="13" t="s">
        <v>111</v>
      </c>
      <c r="F1731" s="15" t="s">
        <v>84</v>
      </c>
      <c r="G1731" s="13">
        <v>32.318424</v>
      </c>
      <c r="H1731" s="13">
        <v>-104.21925400000001</v>
      </c>
      <c r="I1731" s="16" t="s">
        <v>95</v>
      </c>
      <c r="J1731" s="13" t="s">
        <v>53</v>
      </c>
      <c r="K1731" s="13">
        <v>3</v>
      </c>
      <c r="L1731" s="13" t="s">
        <v>1730</v>
      </c>
      <c r="M1731" s="13" t="s">
        <v>1669</v>
      </c>
      <c r="N1731" s="13" t="s">
        <v>56</v>
      </c>
      <c r="O1731" s="13" t="s">
        <v>1729</v>
      </c>
      <c r="P1731" s="13" t="s">
        <v>1728</v>
      </c>
      <c r="T1731" s="14">
        <v>26665.459861111111</v>
      </c>
      <c r="U1731" s="13">
        <v>5</v>
      </c>
      <c r="V1731" s="13" t="s">
        <v>59</v>
      </c>
      <c r="W1731" s="13">
        <v>5</v>
      </c>
      <c r="X1731" s="13" t="s">
        <v>59</v>
      </c>
      <c r="Y1731" s="13">
        <v>30</v>
      </c>
      <c r="Z1731" s="13" t="s">
        <v>806</v>
      </c>
      <c r="AA1731" s="13">
        <v>30</v>
      </c>
      <c r="AB1731" s="13" t="s">
        <v>806</v>
      </c>
      <c r="AC1731" s="13" t="s">
        <v>67</v>
      </c>
      <c r="AD1731" s="13" t="s">
        <v>61</v>
      </c>
      <c r="AE1731" s="13">
        <v>0.5</v>
      </c>
      <c r="AF1731" s="13" t="s">
        <v>68</v>
      </c>
      <c r="AG1731" s="13" t="s">
        <v>69</v>
      </c>
      <c r="AK1731" s="13" t="s">
        <v>63</v>
      </c>
      <c r="AL1731" s="13">
        <v>8760</v>
      </c>
      <c r="AM1731" s="13" t="s">
        <v>248</v>
      </c>
      <c r="AO1731" s="11">
        <v>44068.459861111107</v>
      </c>
      <c r="AP1731" s="11" t="s">
        <v>66</v>
      </c>
      <c r="AQ1731" s="11" t="s">
        <v>49</v>
      </c>
      <c r="AR1731" s="11" t="s">
        <v>66</v>
      </c>
      <c r="AS1731" s="11" t="s">
        <v>1669</v>
      </c>
      <c r="AT1731" s="11" t="s">
        <v>66</v>
      </c>
      <c r="AU1731" s="11" t="s">
        <v>61</v>
      </c>
      <c r="AV1731" t="s">
        <v>66</v>
      </c>
      <c r="AW1731" t="s">
        <v>66</v>
      </c>
    </row>
    <row r="1732" spans="1:49" hidden="1" x14ac:dyDescent="0.25">
      <c r="A1732" s="13" t="s">
        <v>311</v>
      </c>
      <c r="B1732" s="13">
        <v>314</v>
      </c>
      <c r="C1732" s="13" t="s">
        <v>1741</v>
      </c>
      <c r="D1732" s="13" t="s">
        <v>49</v>
      </c>
      <c r="E1732" s="13" t="s">
        <v>111</v>
      </c>
      <c r="F1732" s="15" t="s">
        <v>84</v>
      </c>
      <c r="G1732" s="13">
        <v>32.280940000000001</v>
      </c>
      <c r="H1732" s="13">
        <v>-103.78975800000001</v>
      </c>
      <c r="I1732" s="16" t="s">
        <v>75</v>
      </c>
      <c r="J1732" s="13" t="s">
        <v>53</v>
      </c>
      <c r="K1732" s="13">
        <v>12</v>
      </c>
      <c r="L1732" s="13" t="s">
        <v>1735</v>
      </c>
      <c r="M1732" s="13" t="s">
        <v>1669</v>
      </c>
      <c r="N1732" s="13" t="s">
        <v>56</v>
      </c>
      <c r="O1732" s="13" t="s">
        <v>1740</v>
      </c>
      <c r="T1732" s="14">
        <v>33970.459861111107</v>
      </c>
      <c r="AC1732" s="13" t="s">
        <v>67</v>
      </c>
      <c r="AD1732" s="13" t="s">
        <v>61</v>
      </c>
      <c r="AE1732" s="13">
        <v>0.22</v>
      </c>
      <c r="AF1732" s="13" t="s">
        <v>62</v>
      </c>
      <c r="AG1732" s="13" t="s">
        <v>69</v>
      </c>
      <c r="AL1732" s="13">
        <v>8760</v>
      </c>
      <c r="AM1732" s="13" t="s">
        <v>248</v>
      </c>
      <c r="AO1732" s="11">
        <v>44068.459861111107</v>
      </c>
      <c r="AP1732" s="11" t="s">
        <v>66</v>
      </c>
      <c r="AQ1732" s="11" t="s">
        <v>49</v>
      </c>
      <c r="AR1732" s="11" t="s">
        <v>66</v>
      </c>
      <c r="AS1732" s="11" t="s">
        <v>1669</v>
      </c>
      <c r="AT1732" s="11" t="s">
        <v>66</v>
      </c>
      <c r="AU1732" s="11" t="s">
        <v>61</v>
      </c>
      <c r="AV1732" t="s">
        <v>66</v>
      </c>
      <c r="AW1732" t="s">
        <v>66</v>
      </c>
    </row>
    <row r="1733" spans="1:49" hidden="1" x14ac:dyDescent="0.25">
      <c r="A1733" s="13" t="s">
        <v>311</v>
      </c>
      <c r="B1733" s="13">
        <v>314</v>
      </c>
      <c r="C1733" s="13" t="s">
        <v>1741</v>
      </c>
      <c r="D1733" s="13" t="s">
        <v>49</v>
      </c>
      <c r="E1733" s="13" t="s">
        <v>111</v>
      </c>
      <c r="F1733" s="15" t="s">
        <v>84</v>
      </c>
      <c r="G1733" s="13">
        <v>32.280940000000001</v>
      </c>
      <c r="H1733" s="13">
        <v>-103.78975800000001</v>
      </c>
      <c r="I1733" s="16" t="s">
        <v>75</v>
      </c>
      <c r="J1733" s="13" t="s">
        <v>53</v>
      </c>
      <c r="K1733" s="13">
        <v>12</v>
      </c>
      <c r="L1733" s="13" t="s">
        <v>1735</v>
      </c>
      <c r="M1733" s="13" t="s">
        <v>1669</v>
      </c>
      <c r="N1733" s="13" t="s">
        <v>56</v>
      </c>
      <c r="O1733" s="13" t="s">
        <v>1740</v>
      </c>
      <c r="T1733" s="14">
        <v>33970.459861111107</v>
      </c>
      <c r="AC1733" s="13" t="s">
        <v>67</v>
      </c>
      <c r="AD1733" s="13" t="s">
        <v>61</v>
      </c>
      <c r="AE1733" s="13">
        <v>0.05</v>
      </c>
      <c r="AF1733" s="13" t="s">
        <v>68</v>
      </c>
      <c r="AG1733" s="13" t="s">
        <v>69</v>
      </c>
      <c r="AL1733" s="13">
        <v>8760</v>
      </c>
      <c r="AM1733" s="13" t="s">
        <v>248</v>
      </c>
      <c r="AO1733" s="11">
        <v>44068.459861111107</v>
      </c>
      <c r="AP1733" s="11" t="s">
        <v>66</v>
      </c>
      <c r="AQ1733" s="11" t="s">
        <v>49</v>
      </c>
      <c r="AR1733" s="11" t="s">
        <v>66</v>
      </c>
      <c r="AS1733" s="11" t="s">
        <v>1669</v>
      </c>
      <c r="AT1733" s="11" t="s">
        <v>66</v>
      </c>
      <c r="AU1733" s="11" t="s">
        <v>61</v>
      </c>
      <c r="AV1733" t="s">
        <v>66</v>
      </c>
      <c r="AW1733" t="s">
        <v>66</v>
      </c>
    </row>
    <row r="1734" spans="1:49" hidden="1" x14ac:dyDescent="0.25">
      <c r="A1734" s="13" t="s">
        <v>311</v>
      </c>
      <c r="B1734" s="13">
        <v>483</v>
      </c>
      <c r="C1734" s="13" t="s">
        <v>1749</v>
      </c>
      <c r="D1734" s="13" t="s">
        <v>49</v>
      </c>
      <c r="E1734" s="13" t="s">
        <v>111</v>
      </c>
      <c r="F1734" s="15" t="s">
        <v>84</v>
      </c>
      <c r="G1734" s="13">
        <v>32.472499999999997</v>
      </c>
      <c r="H1734" s="13">
        <v>-104.119444</v>
      </c>
      <c r="I1734" s="16" t="s">
        <v>95</v>
      </c>
      <c r="J1734" s="13" t="s">
        <v>53</v>
      </c>
      <c r="K1734" s="13">
        <v>3</v>
      </c>
      <c r="L1734" s="13" t="s">
        <v>1748</v>
      </c>
      <c r="M1734" s="13" t="s">
        <v>1669</v>
      </c>
      <c r="N1734" s="13" t="s">
        <v>56</v>
      </c>
      <c r="O1734" s="13" t="s">
        <v>1442</v>
      </c>
      <c r="P1734" s="13" t="s">
        <v>77</v>
      </c>
      <c r="Q1734" s="13" t="s">
        <v>1747</v>
      </c>
      <c r="S1734" s="14">
        <v>36845.459861111107</v>
      </c>
      <c r="T1734" s="14">
        <v>36845.459861111107</v>
      </c>
      <c r="U1734" s="13">
        <v>0.75</v>
      </c>
      <c r="V1734" s="13" t="s">
        <v>59</v>
      </c>
      <c r="W1734" s="13">
        <v>0.75</v>
      </c>
      <c r="X1734" s="13" t="s">
        <v>59</v>
      </c>
      <c r="AC1734" s="13" t="s">
        <v>67</v>
      </c>
      <c r="AD1734" s="13" t="s">
        <v>61</v>
      </c>
      <c r="AE1734" s="13">
        <v>7.0000000000000007E-2</v>
      </c>
      <c r="AF1734" s="13" t="s">
        <v>68</v>
      </c>
      <c r="AG1734" s="13" t="s">
        <v>69</v>
      </c>
      <c r="AK1734" s="13" t="s">
        <v>63</v>
      </c>
      <c r="AL1734" s="13">
        <v>8760</v>
      </c>
      <c r="AM1734" s="13" t="s">
        <v>248</v>
      </c>
      <c r="AO1734" s="11">
        <v>44068.459861111107</v>
      </c>
      <c r="AP1734" s="11" t="s">
        <v>66</v>
      </c>
      <c r="AQ1734" s="11" t="s">
        <v>49</v>
      </c>
      <c r="AR1734" s="11" t="s">
        <v>66</v>
      </c>
      <c r="AS1734" s="11" t="s">
        <v>1669</v>
      </c>
      <c r="AT1734" s="11" t="s">
        <v>66</v>
      </c>
      <c r="AU1734" s="11" t="s">
        <v>61</v>
      </c>
      <c r="AV1734" t="s">
        <v>66</v>
      </c>
      <c r="AW1734" t="s">
        <v>66</v>
      </c>
    </row>
    <row r="1735" spans="1:49" hidden="1" x14ac:dyDescent="0.25">
      <c r="A1735" s="13" t="s">
        <v>311</v>
      </c>
      <c r="B1735" s="13">
        <v>483</v>
      </c>
      <c r="C1735" s="13" t="s">
        <v>1749</v>
      </c>
      <c r="D1735" s="13" t="s">
        <v>49</v>
      </c>
      <c r="E1735" s="13" t="s">
        <v>111</v>
      </c>
      <c r="F1735" s="15" t="s">
        <v>84</v>
      </c>
      <c r="G1735" s="13">
        <v>32.472499999999997</v>
      </c>
      <c r="H1735" s="13">
        <v>-104.119444</v>
      </c>
      <c r="I1735" s="16" t="s">
        <v>95</v>
      </c>
      <c r="J1735" s="13" t="s">
        <v>53</v>
      </c>
      <c r="K1735" s="13">
        <v>3</v>
      </c>
      <c r="L1735" s="13" t="s">
        <v>1748</v>
      </c>
      <c r="M1735" s="13" t="s">
        <v>1669</v>
      </c>
      <c r="N1735" s="13" t="s">
        <v>56</v>
      </c>
      <c r="O1735" s="13" t="s">
        <v>1442</v>
      </c>
      <c r="P1735" s="13" t="s">
        <v>77</v>
      </c>
      <c r="Q1735" s="13" t="s">
        <v>1747</v>
      </c>
      <c r="S1735" s="14">
        <v>36845.459861111107</v>
      </c>
      <c r="T1735" s="14">
        <v>36845.459861111107</v>
      </c>
      <c r="U1735" s="13">
        <v>0.75</v>
      </c>
      <c r="V1735" s="13" t="s">
        <v>59</v>
      </c>
      <c r="W1735" s="13">
        <v>0.75</v>
      </c>
      <c r="X1735" s="13" t="s">
        <v>59</v>
      </c>
      <c r="AA1735" s="13">
        <v>0.75</v>
      </c>
      <c r="AB1735" s="13" t="s">
        <v>59</v>
      </c>
      <c r="AC1735" s="13" t="s">
        <v>67</v>
      </c>
      <c r="AD1735" s="13" t="s">
        <v>61</v>
      </c>
      <c r="AE1735" s="13">
        <v>0.31</v>
      </c>
      <c r="AF1735" s="13" t="s">
        <v>62</v>
      </c>
      <c r="AG1735" s="13" t="s">
        <v>69</v>
      </c>
      <c r="AK1735" s="13" t="s">
        <v>63</v>
      </c>
      <c r="AL1735" s="13">
        <v>8760</v>
      </c>
      <c r="AM1735" s="13" t="s">
        <v>248</v>
      </c>
      <c r="AO1735" s="11">
        <v>44068.459861111107</v>
      </c>
      <c r="AP1735" s="11" t="s">
        <v>66</v>
      </c>
      <c r="AQ1735" s="11" t="s">
        <v>49</v>
      </c>
      <c r="AR1735" s="11" t="s">
        <v>66</v>
      </c>
      <c r="AS1735" s="11" t="s">
        <v>1669</v>
      </c>
      <c r="AT1735" s="11" t="s">
        <v>66</v>
      </c>
      <c r="AU1735" s="11" t="s">
        <v>61</v>
      </c>
      <c r="AV1735" t="s">
        <v>66</v>
      </c>
      <c r="AW1735" t="s">
        <v>66</v>
      </c>
    </row>
    <row r="1736" spans="1:49" hidden="1" x14ac:dyDescent="0.25">
      <c r="A1736" s="13" t="s">
        <v>311</v>
      </c>
      <c r="B1736" s="13">
        <v>722</v>
      </c>
      <c r="C1736" s="13" t="s">
        <v>1746</v>
      </c>
      <c r="D1736" s="13" t="s">
        <v>49</v>
      </c>
      <c r="E1736" s="13" t="s">
        <v>111</v>
      </c>
      <c r="F1736" s="15" t="s">
        <v>51</v>
      </c>
      <c r="G1736" s="13">
        <v>32.388888999999999</v>
      </c>
      <c r="H1736" s="13">
        <v>-103.608333</v>
      </c>
      <c r="I1736" s="16" t="s">
        <v>75</v>
      </c>
      <c r="J1736" s="13" t="s">
        <v>53</v>
      </c>
      <c r="K1736" s="13">
        <v>7</v>
      </c>
      <c r="L1736" s="13" t="s">
        <v>277</v>
      </c>
      <c r="M1736" s="13" t="s">
        <v>1669</v>
      </c>
      <c r="N1736" s="13" t="s">
        <v>56</v>
      </c>
      <c r="O1736" s="13" t="s">
        <v>1672</v>
      </c>
      <c r="P1736" s="13" t="s">
        <v>671</v>
      </c>
      <c r="Q1736" s="13" t="s">
        <v>177</v>
      </c>
      <c r="R1736" s="13" t="s">
        <v>1745</v>
      </c>
      <c r="S1736" s="14">
        <v>36892.459861111107</v>
      </c>
      <c r="T1736" s="14">
        <v>36892.459861111107</v>
      </c>
      <c r="U1736" s="13">
        <v>0.5</v>
      </c>
      <c r="V1736" s="13" t="s">
        <v>59</v>
      </c>
      <c r="W1736" s="13">
        <v>0.5</v>
      </c>
      <c r="X1736" s="13" t="s">
        <v>59</v>
      </c>
      <c r="AA1736" s="13">
        <v>0.5</v>
      </c>
      <c r="AB1736" s="13" t="s">
        <v>59</v>
      </c>
      <c r="AC1736" s="13" t="s">
        <v>67</v>
      </c>
      <c r="AD1736" s="13" t="s">
        <v>61</v>
      </c>
      <c r="AE1736" s="13">
        <v>0.16</v>
      </c>
      <c r="AF1736" s="13" t="s">
        <v>62</v>
      </c>
      <c r="AK1736" s="13" t="s">
        <v>63</v>
      </c>
      <c r="AL1736" s="13">
        <v>8760</v>
      </c>
      <c r="AM1736" s="13" t="s">
        <v>248</v>
      </c>
      <c r="AO1736" s="11">
        <v>44068.459861111107</v>
      </c>
      <c r="AP1736" s="11" t="s">
        <v>66</v>
      </c>
      <c r="AQ1736" s="11" t="s">
        <v>49</v>
      </c>
      <c r="AR1736" s="11" t="s">
        <v>66</v>
      </c>
      <c r="AS1736" s="11" t="s">
        <v>1669</v>
      </c>
      <c r="AT1736" s="11" t="s">
        <v>66</v>
      </c>
      <c r="AU1736" s="11" t="s">
        <v>61</v>
      </c>
      <c r="AV1736" t="s">
        <v>66</v>
      </c>
      <c r="AW1736" t="s">
        <v>66</v>
      </c>
    </row>
    <row r="1737" spans="1:49" hidden="1" x14ac:dyDescent="0.25">
      <c r="A1737" s="13" t="s">
        <v>311</v>
      </c>
      <c r="B1737" s="13">
        <v>722</v>
      </c>
      <c r="C1737" s="13" t="s">
        <v>1746</v>
      </c>
      <c r="D1737" s="13" t="s">
        <v>49</v>
      </c>
      <c r="E1737" s="13" t="s">
        <v>111</v>
      </c>
      <c r="F1737" s="15" t="s">
        <v>51</v>
      </c>
      <c r="G1737" s="13">
        <v>32.388888999999999</v>
      </c>
      <c r="H1737" s="13">
        <v>-103.608333</v>
      </c>
      <c r="I1737" s="16" t="s">
        <v>75</v>
      </c>
      <c r="J1737" s="13" t="s">
        <v>53</v>
      </c>
      <c r="K1737" s="13">
        <v>7</v>
      </c>
      <c r="L1737" s="13" t="s">
        <v>277</v>
      </c>
      <c r="M1737" s="13" t="s">
        <v>1669</v>
      </c>
      <c r="N1737" s="13" t="s">
        <v>56</v>
      </c>
      <c r="O1737" s="13" t="s">
        <v>1672</v>
      </c>
      <c r="P1737" s="13" t="s">
        <v>671</v>
      </c>
      <c r="Q1737" s="13" t="s">
        <v>177</v>
      </c>
      <c r="R1737" s="13" t="s">
        <v>1745</v>
      </c>
      <c r="S1737" s="14">
        <v>36892.459861111107</v>
      </c>
      <c r="T1737" s="14">
        <v>36892.459861111107</v>
      </c>
      <c r="U1737" s="13">
        <v>0.5</v>
      </c>
      <c r="V1737" s="13" t="s">
        <v>59</v>
      </c>
      <c r="W1737" s="13">
        <v>0.5</v>
      </c>
      <c r="X1737" s="13" t="s">
        <v>59</v>
      </c>
      <c r="AC1737" s="13" t="s">
        <v>67</v>
      </c>
      <c r="AD1737" s="13" t="s">
        <v>61</v>
      </c>
      <c r="AE1737" s="13">
        <v>0.1</v>
      </c>
      <c r="AF1737" s="13" t="s">
        <v>68</v>
      </c>
      <c r="AK1737" s="13" t="s">
        <v>63</v>
      </c>
      <c r="AL1737" s="13">
        <v>8760</v>
      </c>
      <c r="AM1737" s="13" t="s">
        <v>248</v>
      </c>
      <c r="AO1737" s="11">
        <v>44068.459861111107</v>
      </c>
      <c r="AP1737" s="11" t="s">
        <v>66</v>
      </c>
      <c r="AQ1737" s="11" t="s">
        <v>49</v>
      </c>
      <c r="AR1737" s="11" t="s">
        <v>66</v>
      </c>
      <c r="AS1737" s="11" t="s">
        <v>1669</v>
      </c>
      <c r="AT1737" s="11" t="s">
        <v>66</v>
      </c>
      <c r="AU1737" s="11" t="s">
        <v>61</v>
      </c>
      <c r="AV1737" t="s">
        <v>66</v>
      </c>
      <c r="AW1737" t="s">
        <v>66</v>
      </c>
    </row>
    <row r="1738" spans="1:49" hidden="1" x14ac:dyDescent="0.25">
      <c r="A1738" s="13" t="s">
        <v>311</v>
      </c>
      <c r="B1738" s="13">
        <v>2418</v>
      </c>
      <c r="C1738" s="13" t="s">
        <v>1744</v>
      </c>
      <c r="D1738" s="13" t="s">
        <v>49</v>
      </c>
      <c r="E1738" s="13" t="s">
        <v>111</v>
      </c>
      <c r="F1738" s="15" t="s">
        <v>84</v>
      </c>
      <c r="G1738" s="13">
        <v>32.261944</v>
      </c>
      <c r="H1738" s="13">
        <v>-104.147778</v>
      </c>
      <c r="I1738" s="16" t="s">
        <v>75</v>
      </c>
      <c r="J1738" s="13" t="s">
        <v>53</v>
      </c>
      <c r="K1738" s="13">
        <v>3</v>
      </c>
      <c r="L1738" s="13" t="s">
        <v>1743</v>
      </c>
      <c r="M1738" s="13" t="s">
        <v>1669</v>
      </c>
      <c r="N1738" s="13" t="s">
        <v>56</v>
      </c>
      <c r="O1738" s="13" t="s">
        <v>1742</v>
      </c>
      <c r="P1738" s="13" t="s">
        <v>545</v>
      </c>
      <c r="Q1738" s="13" t="s">
        <v>177</v>
      </c>
      <c r="R1738" s="13" t="s">
        <v>177</v>
      </c>
      <c r="T1738" s="14">
        <v>37583.459861111107</v>
      </c>
      <c r="U1738" s="13">
        <v>0.38</v>
      </c>
      <c r="V1738" s="13" t="s">
        <v>59</v>
      </c>
      <c r="W1738" s="13">
        <v>0.38</v>
      </c>
      <c r="X1738" s="13" t="s">
        <v>59</v>
      </c>
      <c r="Y1738" s="13">
        <v>0.38</v>
      </c>
      <c r="Z1738" s="13" t="s">
        <v>59</v>
      </c>
      <c r="AA1738" s="13">
        <v>0.38</v>
      </c>
      <c r="AB1738" s="13" t="s">
        <v>59</v>
      </c>
      <c r="AC1738" s="13" t="s">
        <v>67</v>
      </c>
      <c r="AD1738" s="13" t="s">
        <v>61</v>
      </c>
      <c r="AE1738" s="13">
        <v>2.5000000000000001E-2</v>
      </c>
      <c r="AF1738" s="13" t="s">
        <v>68</v>
      </c>
      <c r="AG1738" s="13" t="s">
        <v>69</v>
      </c>
      <c r="AK1738" s="13" t="s">
        <v>63</v>
      </c>
      <c r="AL1738" s="13">
        <v>8760</v>
      </c>
      <c r="AM1738" s="13" t="s">
        <v>100</v>
      </c>
      <c r="AO1738" s="11">
        <v>44068.459861111107</v>
      </c>
      <c r="AP1738" s="11" t="s">
        <v>66</v>
      </c>
      <c r="AQ1738" s="11" t="s">
        <v>49</v>
      </c>
      <c r="AR1738" s="11" t="s">
        <v>66</v>
      </c>
      <c r="AS1738" s="11" t="s">
        <v>1669</v>
      </c>
      <c r="AT1738" s="11" t="s">
        <v>66</v>
      </c>
      <c r="AU1738" s="11" t="s">
        <v>61</v>
      </c>
      <c r="AV1738" t="s">
        <v>66</v>
      </c>
      <c r="AW1738" t="s">
        <v>66</v>
      </c>
    </row>
    <row r="1739" spans="1:49" hidden="1" x14ac:dyDescent="0.25">
      <c r="A1739" s="13" t="s">
        <v>311</v>
      </c>
      <c r="B1739" s="13">
        <v>2418</v>
      </c>
      <c r="C1739" s="13" t="s">
        <v>1744</v>
      </c>
      <c r="D1739" s="13" t="s">
        <v>49</v>
      </c>
      <c r="E1739" s="13" t="s">
        <v>111</v>
      </c>
      <c r="F1739" s="15" t="s">
        <v>84</v>
      </c>
      <c r="G1739" s="13">
        <v>32.261944</v>
      </c>
      <c r="H1739" s="13">
        <v>-104.147778</v>
      </c>
      <c r="I1739" s="16" t="s">
        <v>75</v>
      </c>
      <c r="J1739" s="13" t="s">
        <v>53</v>
      </c>
      <c r="K1739" s="13">
        <v>3</v>
      </c>
      <c r="L1739" s="13" t="s">
        <v>1743</v>
      </c>
      <c r="M1739" s="13" t="s">
        <v>1669</v>
      </c>
      <c r="N1739" s="13" t="s">
        <v>56</v>
      </c>
      <c r="O1739" s="13" t="s">
        <v>1742</v>
      </c>
      <c r="P1739" s="13" t="s">
        <v>545</v>
      </c>
      <c r="Q1739" s="13" t="s">
        <v>177</v>
      </c>
      <c r="R1739" s="13" t="s">
        <v>177</v>
      </c>
      <c r="T1739" s="14">
        <v>37583.459861111107</v>
      </c>
      <c r="U1739" s="13">
        <v>0.38</v>
      </c>
      <c r="V1739" s="13" t="s">
        <v>59</v>
      </c>
      <c r="W1739" s="13">
        <v>0.38</v>
      </c>
      <c r="X1739" s="13" t="s">
        <v>59</v>
      </c>
      <c r="Y1739" s="13">
        <v>0.38</v>
      </c>
      <c r="Z1739" s="13" t="s">
        <v>59</v>
      </c>
      <c r="AA1739" s="13">
        <v>0.38</v>
      </c>
      <c r="AB1739" s="13" t="s">
        <v>59</v>
      </c>
      <c r="AC1739" s="13" t="s">
        <v>67</v>
      </c>
      <c r="AD1739" s="13" t="s">
        <v>61</v>
      </c>
      <c r="AE1739" s="13">
        <v>0.107</v>
      </c>
      <c r="AF1739" s="13" t="s">
        <v>62</v>
      </c>
      <c r="AG1739" s="13" t="s">
        <v>69</v>
      </c>
      <c r="AK1739" s="13" t="s">
        <v>63</v>
      </c>
      <c r="AL1739" s="13">
        <v>8760</v>
      </c>
      <c r="AM1739" s="13" t="s">
        <v>100</v>
      </c>
      <c r="AO1739" s="11">
        <v>44068.459861111107</v>
      </c>
      <c r="AP1739" s="11" t="s">
        <v>66</v>
      </c>
      <c r="AQ1739" s="11" t="s">
        <v>49</v>
      </c>
      <c r="AR1739" s="11" t="s">
        <v>66</v>
      </c>
      <c r="AS1739" s="11" t="s">
        <v>1669</v>
      </c>
      <c r="AT1739" s="11" t="s">
        <v>66</v>
      </c>
      <c r="AU1739" s="11" t="s">
        <v>61</v>
      </c>
      <c r="AV1739" t="s">
        <v>66</v>
      </c>
      <c r="AW1739" t="s">
        <v>66</v>
      </c>
    </row>
    <row r="1740" spans="1:49" hidden="1" x14ac:dyDescent="0.25">
      <c r="A1740" s="13" t="s">
        <v>1772</v>
      </c>
      <c r="B1740" s="13">
        <v>36133</v>
      </c>
      <c r="C1740" s="13" t="s">
        <v>1771</v>
      </c>
      <c r="D1740" s="13" t="s">
        <v>49</v>
      </c>
      <c r="E1740" s="13" t="s">
        <v>50</v>
      </c>
      <c r="F1740" s="15" t="s">
        <v>84</v>
      </c>
      <c r="G1740" s="13">
        <v>32.264586000000001</v>
      </c>
      <c r="H1740" s="13">
        <v>-104.13198300000001</v>
      </c>
      <c r="I1740" s="16" t="s">
        <v>52</v>
      </c>
      <c r="J1740" s="13" t="s">
        <v>53</v>
      </c>
      <c r="K1740" s="13">
        <v>19</v>
      </c>
      <c r="L1740" s="13" t="s">
        <v>1774</v>
      </c>
      <c r="M1740" s="13" t="s">
        <v>1669</v>
      </c>
      <c r="N1740" s="13" t="s">
        <v>56</v>
      </c>
      <c r="O1740" s="13" t="s">
        <v>1773</v>
      </c>
      <c r="P1740" s="13" t="s">
        <v>1737</v>
      </c>
      <c r="Q1740" s="13" t="s">
        <v>58</v>
      </c>
      <c r="R1740" s="13" t="s">
        <v>58</v>
      </c>
      <c r="S1740" s="14">
        <v>42736.459872685176</v>
      </c>
      <c r="U1740" s="13">
        <v>2.9</v>
      </c>
      <c r="V1740" s="13" t="s">
        <v>59</v>
      </c>
      <c r="W1740" s="13">
        <v>2.9</v>
      </c>
      <c r="X1740" s="13" t="s">
        <v>59</v>
      </c>
      <c r="Y1740" s="13">
        <v>2.9</v>
      </c>
      <c r="Z1740" s="13" t="s">
        <v>59</v>
      </c>
      <c r="AA1740" s="13">
        <v>2.9</v>
      </c>
      <c r="AB1740" s="13" t="s">
        <v>59</v>
      </c>
      <c r="AC1740" s="13" t="s">
        <v>67</v>
      </c>
      <c r="AD1740" s="13" t="s">
        <v>61</v>
      </c>
      <c r="AE1740" s="13">
        <v>1.25</v>
      </c>
      <c r="AF1740" s="13" t="s">
        <v>62</v>
      </c>
      <c r="AG1740" s="13" t="s">
        <v>69</v>
      </c>
      <c r="AK1740" s="13" t="s">
        <v>63</v>
      </c>
      <c r="AL1740" s="13">
        <v>8760</v>
      </c>
      <c r="AM1740" s="13" t="s">
        <v>100</v>
      </c>
      <c r="AO1740" s="11">
        <v>44068.459872685176</v>
      </c>
      <c r="AP1740" s="11" t="s">
        <v>66</v>
      </c>
      <c r="AQ1740" s="11" t="s">
        <v>49</v>
      </c>
      <c r="AR1740" s="11" t="s">
        <v>66</v>
      </c>
      <c r="AS1740" s="11" t="s">
        <v>1669</v>
      </c>
      <c r="AT1740" s="11" t="s">
        <v>66</v>
      </c>
      <c r="AU1740" s="11" t="s">
        <v>61</v>
      </c>
      <c r="AV1740" t="s">
        <v>66</v>
      </c>
      <c r="AW1740" t="s">
        <v>66</v>
      </c>
    </row>
    <row r="1741" spans="1:49" hidden="1" x14ac:dyDescent="0.25">
      <c r="A1741" s="13" t="s">
        <v>1772</v>
      </c>
      <c r="B1741" s="13">
        <v>36133</v>
      </c>
      <c r="C1741" s="13" t="s">
        <v>1771</v>
      </c>
      <c r="D1741" s="13" t="s">
        <v>49</v>
      </c>
      <c r="E1741" s="13" t="s">
        <v>50</v>
      </c>
      <c r="F1741" s="15" t="s">
        <v>84</v>
      </c>
      <c r="G1741" s="13">
        <v>32.264586000000001</v>
      </c>
      <c r="H1741" s="13">
        <v>-104.13198300000001</v>
      </c>
      <c r="I1741" s="16" t="s">
        <v>52</v>
      </c>
      <c r="J1741" s="13" t="s">
        <v>53</v>
      </c>
      <c r="K1741" s="13">
        <v>31</v>
      </c>
      <c r="L1741" s="13" t="s">
        <v>1770</v>
      </c>
      <c r="M1741" s="13" t="s">
        <v>1669</v>
      </c>
      <c r="N1741" s="13" t="s">
        <v>56</v>
      </c>
      <c r="O1741" s="13" t="s">
        <v>1769</v>
      </c>
      <c r="P1741" s="13" t="s">
        <v>1737</v>
      </c>
      <c r="Q1741" s="13" t="s">
        <v>58</v>
      </c>
      <c r="S1741" s="14">
        <v>43466.459872685176</v>
      </c>
      <c r="U1741" s="13">
        <v>2.5</v>
      </c>
      <c r="V1741" s="13" t="s">
        <v>59</v>
      </c>
      <c r="W1741" s="13">
        <v>2.5</v>
      </c>
      <c r="X1741" s="13" t="s">
        <v>59</v>
      </c>
      <c r="Y1741" s="13">
        <v>2.5</v>
      </c>
      <c r="Z1741" s="13" t="s">
        <v>59</v>
      </c>
      <c r="AA1741" s="13">
        <v>2.5</v>
      </c>
      <c r="AB1741" s="13" t="s">
        <v>59</v>
      </c>
      <c r="AC1741" s="13" t="s">
        <v>67</v>
      </c>
      <c r="AD1741" s="13" t="s">
        <v>61</v>
      </c>
      <c r="AE1741" s="13">
        <v>1.08</v>
      </c>
      <c r="AF1741" s="13" t="s">
        <v>62</v>
      </c>
      <c r="AG1741" s="13" t="s">
        <v>69</v>
      </c>
      <c r="AK1741" s="13" t="s">
        <v>63</v>
      </c>
      <c r="AL1741" s="13">
        <v>8760</v>
      </c>
      <c r="AM1741" s="13" t="s">
        <v>100</v>
      </c>
      <c r="AO1741" s="11">
        <v>44068.459872685176</v>
      </c>
      <c r="AP1741" s="11" t="s">
        <v>66</v>
      </c>
      <c r="AQ1741" s="11" t="s">
        <v>49</v>
      </c>
      <c r="AR1741" s="11" t="s">
        <v>66</v>
      </c>
      <c r="AS1741" s="11" t="s">
        <v>1669</v>
      </c>
      <c r="AT1741" s="11" t="s">
        <v>66</v>
      </c>
      <c r="AU1741" s="11" t="s">
        <v>61</v>
      </c>
      <c r="AV1741" t="s">
        <v>66</v>
      </c>
      <c r="AW1741" t="s">
        <v>66</v>
      </c>
    </row>
    <row r="1742" spans="1:49" hidden="1" x14ac:dyDescent="0.25">
      <c r="A1742" s="13" t="s">
        <v>408</v>
      </c>
      <c r="B1742" s="13">
        <v>35048</v>
      </c>
      <c r="C1742" s="13" t="s">
        <v>409</v>
      </c>
      <c r="D1742" s="13" t="s">
        <v>49</v>
      </c>
      <c r="E1742" s="13" t="s">
        <v>111</v>
      </c>
      <c r="F1742" s="15" t="s">
        <v>51</v>
      </c>
      <c r="G1742" s="13">
        <v>32.037363999999997</v>
      </c>
      <c r="H1742" s="13">
        <v>-103.670419</v>
      </c>
      <c r="I1742" s="16" t="s">
        <v>75</v>
      </c>
      <c r="J1742" s="13" t="s">
        <v>53</v>
      </c>
      <c r="K1742" s="13">
        <v>22</v>
      </c>
      <c r="L1742" s="13" t="s">
        <v>1766</v>
      </c>
      <c r="M1742" s="13" t="s">
        <v>1669</v>
      </c>
      <c r="N1742" s="13" t="s">
        <v>56</v>
      </c>
      <c r="O1742" s="13" t="s">
        <v>1442</v>
      </c>
      <c r="P1742" s="13" t="s">
        <v>108</v>
      </c>
      <c r="Q1742" s="13" t="s">
        <v>108</v>
      </c>
      <c r="R1742" s="13" t="s">
        <v>108</v>
      </c>
      <c r="T1742" s="14">
        <v>42644.459872685176</v>
      </c>
      <c r="U1742" s="13">
        <v>1.5</v>
      </c>
      <c r="V1742" s="13" t="s">
        <v>59</v>
      </c>
      <c r="W1742" s="13">
        <v>1.5</v>
      </c>
      <c r="X1742" s="13" t="s">
        <v>59</v>
      </c>
      <c r="Y1742" s="13">
        <v>1.5</v>
      </c>
      <c r="Z1742" s="13" t="s">
        <v>59</v>
      </c>
      <c r="AA1742" s="13">
        <v>1.5</v>
      </c>
      <c r="AB1742" s="13" t="s">
        <v>59</v>
      </c>
      <c r="AC1742" s="13" t="s">
        <v>67</v>
      </c>
      <c r="AD1742" s="13" t="s">
        <v>61</v>
      </c>
      <c r="AE1742" s="13">
        <v>0.32</v>
      </c>
      <c r="AF1742" s="13" t="s">
        <v>62</v>
      </c>
      <c r="AG1742" s="13" t="s">
        <v>69</v>
      </c>
      <c r="AK1742" s="13" t="s">
        <v>63</v>
      </c>
      <c r="AL1742" s="13">
        <v>8760</v>
      </c>
      <c r="AM1742" s="13" t="s">
        <v>100</v>
      </c>
      <c r="AO1742" s="11">
        <v>44068.459872685176</v>
      </c>
      <c r="AP1742" s="11" t="s">
        <v>66</v>
      </c>
      <c r="AQ1742" s="11" t="s">
        <v>49</v>
      </c>
      <c r="AR1742" s="11" t="s">
        <v>66</v>
      </c>
      <c r="AS1742" s="11" t="s">
        <v>1669</v>
      </c>
      <c r="AT1742" s="11" t="s">
        <v>66</v>
      </c>
      <c r="AU1742" s="11" t="s">
        <v>61</v>
      </c>
      <c r="AV1742" t="s">
        <v>66</v>
      </c>
      <c r="AW1742" t="s">
        <v>66</v>
      </c>
    </row>
    <row r="1743" spans="1:49" hidden="1" x14ac:dyDescent="0.25">
      <c r="A1743" s="13" t="s">
        <v>408</v>
      </c>
      <c r="B1743" s="13">
        <v>35048</v>
      </c>
      <c r="C1743" s="13" t="s">
        <v>409</v>
      </c>
      <c r="D1743" s="13" t="s">
        <v>49</v>
      </c>
      <c r="E1743" s="13" t="s">
        <v>111</v>
      </c>
      <c r="F1743" s="15" t="s">
        <v>51</v>
      </c>
      <c r="G1743" s="13">
        <v>32.037363999999997</v>
      </c>
      <c r="H1743" s="13">
        <v>-103.670419</v>
      </c>
      <c r="I1743" s="16" t="s">
        <v>75</v>
      </c>
      <c r="J1743" s="13" t="s">
        <v>53</v>
      </c>
      <c r="K1743" s="13">
        <v>22</v>
      </c>
      <c r="L1743" s="13" t="s">
        <v>1766</v>
      </c>
      <c r="M1743" s="13" t="s">
        <v>1669</v>
      </c>
      <c r="N1743" s="13" t="s">
        <v>56</v>
      </c>
      <c r="O1743" s="13" t="s">
        <v>1442</v>
      </c>
      <c r="P1743" s="13" t="s">
        <v>108</v>
      </c>
      <c r="Q1743" s="13" t="s">
        <v>108</v>
      </c>
      <c r="R1743" s="13" t="s">
        <v>108</v>
      </c>
      <c r="T1743" s="14">
        <v>42644.459872685176</v>
      </c>
      <c r="U1743" s="13">
        <v>1.5</v>
      </c>
      <c r="V1743" s="13" t="s">
        <v>59</v>
      </c>
      <c r="W1743" s="13">
        <v>1.5</v>
      </c>
      <c r="X1743" s="13" t="s">
        <v>59</v>
      </c>
      <c r="Y1743" s="13">
        <v>1.5</v>
      </c>
      <c r="Z1743" s="13" t="s">
        <v>59</v>
      </c>
      <c r="AA1743" s="13">
        <v>1.5</v>
      </c>
      <c r="AB1743" s="13" t="s">
        <v>59</v>
      </c>
      <c r="AC1743" s="13" t="s">
        <v>67</v>
      </c>
      <c r="AD1743" s="13" t="s">
        <v>61</v>
      </c>
      <c r="AE1743" s="13">
        <v>0.15</v>
      </c>
      <c r="AF1743" s="13" t="s">
        <v>68</v>
      </c>
      <c r="AG1743" s="13" t="s">
        <v>69</v>
      </c>
      <c r="AK1743" s="13" t="s">
        <v>63</v>
      </c>
      <c r="AL1743" s="13">
        <v>8760</v>
      </c>
      <c r="AM1743" s="13" t="s">
        <v>100</v>
      </c>
      <c r="AO1743" s="11">
        <v>44068.459872685176</v>
      </c>
      <c r="AP1743" s="11" t="s">
        <v>66</v>
      </c>
      <c r="AQ1743" s="11" t="s">
        <v>49</v>
      </c>
      <c r="AR1743" s="11" t="s">
        <v>66</v>
      </c>
      <c r="AS1743" s="11" t="s">
        <v>1669</v>
      </c>
      <c r="AT1743" s="11" t="s">
        <v>66</v>
      </c>
      <c r="AU1743" s="11" t="s">
        <v>61</v>
      </c>
      <c r="AV1743" t="s">
        <v>66</v>
      </c>
      <c r="AW1743" t="s">
        <v>66</v>
      </c>
    </row>
    <row r="1744" spans="1:49" hidden="1" x14ac:dyDescent="0.25">
      <c r="A1744" s="13" t="s">
        <v>408</v>
      </c>
      <c r="B1744" s="13">
        <v>39267</v>
      </c>
      <c r="C1744" s="13" t="s">
        <v>1768</v>
      </c>
      <c r="D1744" s="13" t="s">
        <v>49</v>
      </c>
      <c r="E1744" s="13" t="s">
        <v>111</v>
      </c>
      <c r="F1744" s="15" t="s">
        <v>51</v>
      </c>
      <c r="G1744" s="13">
        <v>32.033999999999999</v>
      </c>
      <c r="H1744" s="13">
        <v>-103.6461</v>
      </c>
      <c r="I1744" s="16" t="s">
        <v>75</v>
      </c>
      <c r="J1744" s="13" t="s">
        <v>53</v>
      </c>
      <c r="K1744" s="13">
        <v>5</v>
      </c>
      <c r="L1744" s="13" t="s">
        <v>1766</v>
      </c>
      <c r="M1744" s="13" t="s">
        <v>1669</v>
      </c>
      <c r="N1744" s="13" t="s">
        <v>56</v>
      </c>
      <c r="O1744" s="13" t="s">
        <v>1767</v>
      </c>
      <c r="Y1744" s="13">
        <v>0.25</v>
      </c>
      <c r="Z1744" s="13" t="s">
        <v>59</v>
      </c>
      <c r="AA1744" s="13">
        <v>0.25</v>
      </c>
      <c r="AB1744" s="13" t="s">
        <v>59</v>
      </c>
      <c r="AC1744" s="13" t="s">
        <v>67</v>
      </c>
      <c r="AD1744" s="13" t="s">
        <v>61</v>
      </c>
      <c r="AE1744" s="13">
        <v>0.11</v>
      </c>
      <c r="AF1744" s="13" t="s">
        <v>62</v>
      </c>
      <c r="AG1744" s="13" t="s">
        <v>69</v>
      </c>
      <c r="AK1744" s="13" t="s">
        <v>63</v>
      </c>
      <c r="AL1744" s="13">
        <v>8760</v>
      </c>
      <c r="AM1744" s="13" t="s">
        <v>100</v>
      </c>
      <c r="AO1744" s="11">
        <v>44068.459872685176</v>
      </c>
      <c r="AP1744" s="11" t="s">
        <v>66</v>
      </c>
      <c r="AQ1744" s="11" t="s">
        <v>49</v>
      </c>
      <c r="AR1744" s="11" t="s">
        <v>66</v>
      </c>
      <c r="AS1744" s="11" t="s">
        <v>1669</v>
      </c>
      <c r="AT1744" s="11" t="s">
        <v>66</v>
      </c>
      <c r="AU1744" s="11" t="s">
        <v>61</v>
      </c>
      <c r="AV1744" t="s">
        <v>66</v>
      </c>
      <c r="AW1744" t="s">
        <v>66</v>
      </c>
    </row>
    <row r="1745" spans="1:49" hidden="1" x14ac:dyDescent="0.25">
      <c r="A1745" s="13" t="s">
        <v>408</v>
      </c>
      <c r="B1745" s="13">
        <v>39267</v>
      </c>
      <c r="C1745" s="13" t="s">
        <v>1768</v>
      </c>
      <c r="D1745" s="13" t="s">
        <v>49</v>
      </c>
      <c r="E1745" s="13" t="s">
        <v>111</v>
      </c>
      <c r="F1745" s="15" t="s">
        <v>51</v>
      </c>
      <c r="G1745" s="13">
        <v>32.033999999999999</v>
      </c>
      <c r="H1745" s="13">
        <v>-103.6461</v>
      </c>
      <c r="I1745" s="16" t="s">
        <v>75</v>
      </c>
      <c r="J1745" s="13" t="s">
        <v>53</v>
      </c>
      <c r="K1745" s="13">
        <v>5</v>
      </c>
      <c r="L1745" s="13" t="s">
        <v>1766</v>
      </c>
      <c r="M1745" s="13" t="s">
        <v>1669</v>
      </c>
      <c r="N1745" s="13" t="s">
        <v>56</v>
      </c>
      <c r="O1745" s="13" t="s">
        <v>1767</v>
      </c>
      <c r="Y1745" s="13">
        <v>0.25</v>
      </c>
      <c r="Z1745" s="13" t="s">
        <v>59</v>
      </c>
      <c r="AA1745" s="13">
        <v>0.25</v>
      </c>
      <c r="AB1745" s="13" t="s">
        <v>59</v>
      </c>
      <c r="AC1745" s="13" t="s">
        <v>67</v>
      </c>
      <c r="AD1745" s="13" t="s">
        <v>61</v>
      </c>
      <c r="AE1745" s="13">
        <v>2.5000000000000001E-2</v>
      </c>
      <c r="AF1745" s="13" t="s">
        <v>68</v>
      </c>
      <c r="AG1745" s="13" t="s">
        <v>69</v>
      </c>
      <c r="AK1745" s="13" t="s">
        <v>63</v>
      </c>
      <c r="AL1745" s="13">
        <v>8760</v>
      </c>
      <c r="AM1745" s="13" t="s">
        <v>100</v>
      </c>
      <c r="AO1745" s="11">
        <v>44068.459872685176</v>
      </c>
      <c r="AP1745" s="11" t="s">
        <v>66</v>
      </c>
      <c r="AQ1745" s="11" t="s">
        <v>49</v>
      </c>
      <c r="AR1745" s="11" t="s">
        <v>66</v>
      </c>
      <c r="AS1745" s="11" t="s">
        <v>1669</v>
      </c>
      <c r="AT1745" s="11" t="s">
        <v>66</v>
      </c>
      <c r="AU1745" s="11" t="s">
        <v>61</v>
      </c>
      <c r="AV1745" t="s">
        <v>66</v>
      </c>
      <c r="AW1745" t="s">
        <v>66</v>
      </c>
    </row>
    <row r="1746" spans="1:49" hidden="1" x14ac:dyDescent="0.25">
      <c r="A1746" s="13" t="s">
        <v>408</v>
      </c>
      <c r="B1746" s="13">
        <v>39267</v>
      </c>
      <c r="C1746" s="13" t="s">
        <v>1768</v>
      </c>
      <c r="D1746" s="13" t="s">
        <v>49</v>
      </c>
      <c r="E1746" s="13" t="s">
        <v>111</v>
      </c>
      <c r="F1746" s="15" t="s">
        <v>51</v>
      </c>
      <c r="G1746" s="13">
        <v>32.033999999999999</v>
      </c>
      <c r="H1746" s="13">
        <v>-103.6461</v>
      </c>
      <c r="I1746" s="16" t="s">
        <v>75</v>
      </c>
      <c r="J1746" s="13" t="s">
        <v>53</v>
      </c>
      <c r="K1746" s="13">
        <v>6</v>
      </c>
      <c r="L1746" s="13" t="s">
        <v>1763</v>
      </c>
      <c r="M1746" s="13" t="s">
        <v>1669</v>
      </c>
      <c r="N1746" s="13" t="s">
        <v>56</v>
      </c>
      <c r="O1746" s="13" t="s">
        <v>1767</v>
      </c>
      <c r="Y1746" s="13">
        <v>0.25</v>
      </c>
      <c r="Z1746" s="13" t="s">
        <v>59</v>
      </c>
      <c r="AA1746" s="13">
        <v>0.25</v>
      </c>
      <c r="AB1746" s="13" t="s">
        <v>59</v>
      </c>
      <c r="AC1746" s="13" t="s">
        <v>67</v>
      </c>
      <c r="AD1746" s="13" t="s">
        <v>61</v>
      </c>
      <c r="AE1746" s="13">
        <v>2.5000000000000001E-2</v>
      </c>
      <c r="AF1746" s="13" t="s">
        <v>68</v>
      </c>
      <c r="AG1746" s="13" t="s">
        <v>69</v>
      </c>
      <c r="AK1746" s="13" t="s">
        <v>63</v>
      </c>
      <c r="AL1746" s="13">
        <v>8760</v>
      </c>
      <c r="AM1746" s="13" t="s">
        <v>100</v>
      </c>
      <c r="AO1746" s="11">
        <v>44068.459872685176</v>
      </c>
      <c r="AP1746" s="11" t="s">
        <v>66</v>
      </c>
      <c r="AQ1746" s="11" t="s">
        <v>49</v>
      </c>
      <c r="AR1746" s="11" t="s">
        <v>66</v>
      </c>
      <c r="AS1746" s="11" t="s">
        <v>1669</v>
      </c>
      <c r="AT1746" s="11" t="s">
        <v>66</v>
      </c>
      <c r="AU1746" s="11" t="s">
        <v>61</v>
      </c>
      <c r="AV1746" t="s">
        <v>66</v>
      </c>
      <c r="AW1746" t="s">
        <v>66</v>
      </c>
    </row>
    <row r="1747" spans="1:49" hidden="1" x14ac:dyDescent="0.25">
      <c r="A1747" s="13" t="s">
        <v>408</v>
      </c>
      <c r="B1747" s="13">
        <v>39267</v>
      </c>
      <c r="C1747" s="13" t="s">
        <v>1768</v>
      </c>
      <c r="D1747" s="13" t="s">
        <v>49</v>
      </c>
      <c r="E1747" s="13" t="s">
        <v>111</v>
      </c>
      <c r="F1747" s="15" t="s">
        <v>51</v>
      </c>
      <c r="G1747" s="13">
        <v>32.033999999999999</v>
      </c>
      <c r="H1747" s="13">
        <v>-103.6461</v>
      </c>
      <c r="I1747" s="16" t="s">
        <v>75</v>
      </c>
      <c r="J1747" s="13" t="s">
        <v>53</v>
      </c>
      <c r="K1747" s="13">
        <v>6</v>
      </c>
      <c r="L1747" s="13" t="s">
        <v>1763</v>
      </c>
      <c r="M1747" s="13" t="s">
        <v>1669</v>
      </c>
      <c r="N1747" s="13" t="s">
        <v>56</v>
      </c>
      <c r="O1747" s="13" t="s">
        <v>1767</v>
      </c>
      <c r="Y1747" s="13">
        <v>0.25</v>
      </c>
      <c r="Z1747" s="13" t="s">
        <v>59</v>
      </c>
      <c r="AA1747" s="13">
        <v>0.25</v>
      </c>
      <c r="AB1747" s="13" t="s">
        <v>59</v>
      </c>
      <c r="AC1747" s="13" t="s">
        <v>67</v>
      </c>
      <c r="AD1747" s="13" t="s">
        <v>61</v>
      </c>
      <c r="AE1747" s="13">
        <v>0.11</v>
      </c>
      <c r="AF1747" s="13" t="s">
        <v>62</v>
      </c>
      <c r="AG1747" s="13" t="s">
        <v>69</v>
      </c>
      <c r="AK1747" s="13" t="s">
        <v>63</v>
      </c>
      <c r="AL1747" s="13">
        <v>8760</v>
      </c>
      <c r="AM1747" s="13" t="s">
        <v>100</v>
      </c>
      <c r="AO1747" s="11">
        <v>44068.459872685176</v>
      </c>
      <c r="AP1747" s="11" t="s">
        <v>66</v>
      </c>
      <c r="AQ1747" s="11" t="s">
        <v>49</v>
      </c>
      <c r="AR1747" s="11" t="s">
        <v>66</v>
      </c>
      <c r="AS1747" s="11" t="s">
        <v>1669</v>
      </c>
      <c r="AT1747" s="11" t="s">
        <v>66</v>
      </c>
      <c r="AU1747" s="11" t="s">
        <v>61</v>
      </c>
      <c r="AV1747" t="s">
        <v>66</v>
      </c>
      <c r="AW1747" t="s">
        <v>66</v>
      </c>
    </row>
    <row r="1748" spans="1:49" hidden="1" x14ac:dyDescent="0.25">
      <c r="A1748" s="13" t="s">
        <v>1765</v>
      </c>
      <c r="B1748" s="13">
        <v>39320</v>
      </c>
      <c r="C1748" s="13" t="s">
        <v>1764</v>
      </c>
      <c r="D1748" s="13" t="s">
        <v>49</v>
      </c>
      <c r="E1748" s="13" t="s">
        <v>111</v>
      </c>
      <c r="F1748" s="15" t="s">
        <v>84</v>
      </c>
      <c r="G1748" s="13">
        <v>32.046374999999998</v>
      </c>
      <c r="H1748" s="13">
        <v>-103.943774</v>
      </c>
      <c r="I1748" s="16" t="s">
        <v>75</v>
      </c>
      <c r="J1748" s="13" t="s">
        <v>53</v>
      </c>
      <c r="K1748" s="13">
        <v>1</v>
      </c>
      <c r="L1748" s="13" t="s">
        <v>1766</v>
      </c>
      <c r="M1748" s="13" t="s">
        <v>1669</v>
      </c>
      <c r="N1748" s="13" t="s">
        <v>56</v>
      </c>
      <c r="O1748" s="13" t="s">
        <v>1762</v>
      </c>
      <c r="P1748" s="13" t="s">
        <v>108</v>
      </c>
      <c r="Q1748" s="13" t="s">
        <v>108</v>
      </c>
      <c r="R1748" s="13" t="s">
        <v>108</v>
      </c>
      <c r="Y1748" s="13">
        <v>0.25</v>
      </c>
      <c r="Z1748" s="13" t="s">
        <v>59</v>
      </c>
      <c r="AA1748" s="13">
        <v>0.25</v>
      </c>
      <c r="AB1748" s="13" t="s">
        <v>59</v>
      </c>
      <c r="AC1748" s="13" t="s">
        <v>67</v>
      </c>
      <c r="AD1748" s="13" t="s">
        <v>61</v>
      </c>
      <c r="AE1748" s="13">
        <v>0.11</v>
      </c>
      <c r="AF1748" s="13" t="s">
        <v>62</v>
      </c>
      <c r="AG1748" s="13" t="s">
        <v>69</v>
      </c>
      <c r="AK1748" s="13" t="s">
        <v>63</v>
      </c>
      <c r="AL1748" s="13">
        <v>8760</v>
      </c>
      <c r="AM1748" s="13" t="s">
        <v>100</v>
      </c>
      <c r="AO1748" s="11">
        <v>44068.459872685176</v>
      </c>
      <c r="AP1748" s="11" t="s">
        <v>66</v>
      </c>
      <c r="AQ1748" s="11" t="s">
        <v>49</v>
      </c>
      <c r="AR1748" s="11" t="s">
        <v>66</v>
      </c>
      <c r="AS1748" s="11" t="s">
        <v>1669</v>
      </c>
      <c r="AT1748" s="11" t="s">
        <v>66</v>
      </c>
      <c r="AU1748" s="11" t="s">
        <v>61</v>
      </c>
      <c r="AV1748" t="s">
        <v>66</v>
      </c>
      <c r="AW1748" t="s">
        <v>66</v>
      </c>
    </row>
    <row r="1749" spans="1:49" hidden="1" x14ac:dyDescent="0.25">
      <c r="A1749" s="13" t="s">
        <v>1765</v>
      </c>
      <c r="B1749" s="13">
        <v>39320</v>
      </c>
      <c r="C1749" s="13" t="s">
        <v>1764</v>
      </c>
      <c r="D1749" s="13" t="s">
        <v>49</v>
      </c>
      <c r="E1749" s="13" t="s">
        <v>111</v>
      </c>
      <c r="F1749" s="15" t="s">
        <v>84</v>
      </c>
      <c r="G1749" s="13">
        <v>32.046374999999998</v>
      </c>
      <c r="H1749" s="13">
        <v>-103.943774</v>
      </c>
      <c r="I1749" s="16" t="s">
        <v>75</v>
      </c>
      <c r="J1749" s="13" t="s">
        <v>53</v>
      </c>
      <c r="K1749" s="13">
        <v>1</v>
      </c>
      <c r="L1749" s="13" t="s">
        <v>1766</v>
      </c>
      <c r="M1749" s="13" t="s">
        <v>1669</v>
      </c>
      <c r="N1749" s="13" t="s">
        <v>56</v>
      </c>
      <c r="O1749" s="13" t="s">
        <v>1762</v>
      </c>
      <c r="P1749" s="13" t="s">
        <v>108</v>
      </c>
      <c r="Q1749" s="13" t="s">
        <v>108</v>
      </c>
      <c r="R1749" s="13" t="s">
        <v>108</v>
      </c>
      <c r="Y1749" s="13">
        <v>0.25</v>
      </c>
      <c r="Z1749" s="13" t="s">
        <v>59</v>
      </c>
      <c r="AA1749" s="13">
        <v>0.25</v>
      </c>
      <c r="AB1749" s="13" t="s">
        <v>59</v>
      </c>
      <c r="AC1749" s="13" t="s">
        <v>67</v>
      </c>
      <c r="AD1749" s="13" t="s">
        <v>61</v>
      </c>
      <c r="AE1749" s="13">
        <v>2.5000000000000001E-2</v>
      </c>
      <c r="AF1749" s="13" t="s">
        <v>68</v>
      </c>
      <c r="AG1749" s="13" t="s">
        <v>69</v>
      </c>
      <c r="AK1749" s="13" t="s">
        <v>63</v>
      </c>
      <c r="AL1749" s="13">
        <v>8760</v>
      </c>
      <c r="AM1749" s="13" t="s">
        <v>100</v>
      </c>
      <c r="AO1749" s="11">
        <v>44068.459872685176</v>
      </c>
      <c r="AP1749" s="11" t="s">
        <v>66</v>
      </c>
      <c r="AQ1749" s="11" t="s">
        <v>49</v>
      </c>
      <c r="AR1749" s="11" t="s">
        <v>66</v>
      </c>
      <c r="AS1749" s="11" t="s">
        <v>1669</v>
      </c>
      <c r="AT1749" s="11" t="s">
        <v>66</v>
      </c>
      <c r="AU1749" s="11" t="s">
        <v>61</v>
      </c>
      <c r="AV1749" t="s">
        <v>66</v>
      </c>
      <c r="AW1749" t="s">
        <v>66</v>
      </c>
    </row>
    <row r="1750" spans="1:49" hidden="1" x14ac:dyDescent="0.25">
      <c r="A1750" s="13" t="s">
        <v>1765</v>
      </c>
      <c r="B1750" s="13">
        <v>39320</v>
      </c>
      <c r="C1750" s="13" t="s">
        <v>1764</v>
      </c>
      <c r="D1750" s="13" t="s">
        <v>49</v>
      </c>
      <c r="E1750" s="13" t="s">
        <v>111</v>
      </c>
      <c r="F1750" s="15" t="s">
        <v>84</v>
      </c>
      <c r="G1750" s="13">
        <v>32.046374999999998</v>
      </c>
      <c r="H1750" s="13">
        <v>-103.943774</v>
      </c>
      <c r="I1750" s="16" t="s">
        <v>75</v>
      </c>
      <c r="J1750" s="13" t="s">
        <v>53</v>
      </c>
      <c r="K1750" s="13">
        <v>2</v>
      </c>
      <c r="L1750" s="13" t="s">
        <v>1763</v>
      </c>
      <c r="M1750" s="13" t="s">
        <v>1669</v>
      </c>
      <c r="N1750" s="13" t="s">
        <v>56</v>
      </c>
      <c r="O1750" s="13" t="s">
        <v>1762</v>
      </c>
      <c r="P1750" s="13" t="s">
        <v>108</v>
      </c>
      <c r="Q1750" s="13" t="s">
        <v>108</v>
      </c>
      <c r="R1750" s="13" t="s">
        <v>108</v>
      </c>
      <c r="Y1750" s="13">
        <v>0.25</v>
      </c>
      <c r="Z1750" s="13" t="s">
        <v>59</v>
      </c>
      <c r="AA1750" s="13">
        <v>0.25</v>
      </c>
      <c r="AB1750" s="13" t="s">
        <v>59</v>
      </c>
      <c r="AC1750" s="13" t="s">
        <v>67</v>
      </c>
      <c r="AD1750" s="13" t="s">
        <v>61</v>
      </c>
      <c r="AE1750" s="13">
        <v>2.5000000000000001E-2</v>
      </c>
      <c r="AF1750" s="13" t="s">
        <v>68</v>
      </c>
      <c r="AG1750" s="13" t="s">
        <v>69</v>
      </c>
      <c r="AK1750" s="13" t="s">
        <v>63</v>
      </c>
      <c r="AL1750" s="13">
        <v>8760</v>
      </c>
      <c r="AM1750" s="13" t="s">
        <v>100</v>
      </c>
      <c r="AO1750" s="11">
        <v>44068.459872685176</v>
      </c>
      <c r="AP1750" s="11" t="s">
        <v>66</v>
      </c>
      <c r="AQ1750" s="11" t="s">
        <v>49</v>
      </c>
      <c r="AR1750" s="11" t="s">
        <v>66</v>
      </c>
      <c r="AS1750" s="11" t="s">
        <v>1669</v>
      </c>
      <c r="AT1750" s="11" t="s">
        <v>66</v>
      </c>
      <c r="AU1750" s="11" t="s">
        <v>61</v>
      </c>
      <c r="AV1750" t="s">
        <v>66</v>
      </c>
      <c r="AW1750" t="s">
        <v>66</v>
      </c>
    </row>
    <row r="1751" spans="1:49" hidden="1" x14ac:dyDescent="0.25">
      <c r="A1751" s="13" t="s">
        <v>1765</v>
      </c>
      <c r="B1751" s="13">
        <v>39320</v>
      </c>
      <c r="C1751" s="13" t="s">
        <v>1764</v>
      </c>
      <c r="D1751" s="13" t="s">
        <v>49</v>
      </c>
      <c r="E1751" s="13" t="s">
        <v>111</v>
      </c>
      <c r="F1751" s="15" t="s">
        <v>84</v>
      </c>
      <c r="G1751" s="13">
        <v>32.046374999999998</v>
      </c>
      <c r="H1751" s="13">
        <v>-103.943774</v>
      </c>
      <c r="I1751" s="16" t="s">
        <v>75</v>
      </c>
      <c r="J1751" s="13" t="s">
        <v>53</v>
      </c>
      <c r="K1751" s="13">
        <v>2</v>
      </c>
      <c r="L1751" s="13" t="s">
        <v>1763</v>
      </c>
      <c r="M1751" s="13" t="s">
        <v>1669</v>
      </c>
      <c r="N1751" s="13" t="s">
        <v>56</v>
      </c>
      <c r="O1751" s="13" t="s">
        <v>1762</v>
      </c>
      <c r="P1751" s="13" t="s">
        <v>108</v>
      </c>
      <c r="Q1751" s="13" t="s">
        <v>108</v>
      </c>
      <c r="R1751" s="13" t="s">
        <v>108</v>
      </c>
      <c r="Y1751" s="13">
        <v>0.25</v>
      </c>
      <c r="Z1751" s="13" t="s">
        <v>59</v>
      </c>
      <c r="AA1751" s="13">
        <v>0.25</v>
      </c>
      <c r="AB1751" s="13" t="s">
        <v>59</v>
      </c>
      <c r="AC1751" s="13" t="s">
        <v>67</v>
      </c>
      <c r="AD1751" s="13" t="s">
        <v>61</v>
      </c>
      <c r="AE1751" s="13">
        <v>0.11</v>
      </c>
      <c r="AF1751" s="13" t="s">
        <v>62</v>
      </c>
      <c r="AG1751" s="13" t="s">
        <v>69</v>
      </c>
      <c r="AK1751" s="13" t="s">
        <v>63</v>
      </c>
      <c r="AL1751" s="13">
        <v>8760</v>
      </c>
      <c r="AM1751" s="13" t="s">
        <v>100</v>
      </c>
      <c r="AO1751" s="11">
        <v>44068.459872685176</v>
      </c>
      <c r="AP1751" s="11" t="s">
        <v>66</v>
      </c>
      <c r="AQ1751" s="11" t="s">
        <v>49</v>
      </c>
      <c r="AR1751" s="11" t="s">
        <v>66</v>
      </c>
      <c r="AS1751" s="11" t="s">
        <v>1669</v>
      </c>
      <c r="AT1751" s="11" t="s">
        <v>66</v>
      </c>
      <c r="AU1751" s="11" t="s">
        <v>61</v>
      </c>
      <c r="AV1751" t="s">
        <v>66</v>
      </c>
      <c r="AW1751" t="s">
        <v>66</v>
      </c>
    </row>
    <row r="1752" spans="1:49" hidden="1" x14ac:dyDescent="0.25">
      <c r="A1752" s="13" t="s">
        <v>1758</v>
      </c>
      <c r="B1752" s="13">
        <v>36954</v>
      </c>
      <c r="C1752" s="13" t="s">
        <v>1760</v>
      </c>
      <c r="D1752" s="13" t="s">
        <v>49</v>
      </c>
      <c r="E1752" s="13" t="s">
        <v>111</v>
      </c>
      <c r="F1752" s="15" t="s">
        <v>84</v>
      </c>
      <c r="G1752" s="13">
        <v>32.15</v>
      </c>
      <c r="H1752" s="13">
        <v>-103.995222</v>
      </c>
      <c r="I1752" s="16" t="s">
        <v>75</v>
      </c>
      <c r="J1752" s="13" t="s">
        <v>53</v>
      </c>
      <c r="K1752" s="13">
        <v>6</v>
      </c>
      <c r="L1752" s="13" t="s">
        <v>350</v>
      </c>
      <c r="M1752" s="13" t="s">
        <v>1669</v>
      </c>
      <c r="N1752" s="13" t="s">
        <v>56</v>
      </c>
      <c r="O1752" s="13" t="s">
        <v>1761</v>
      </c>
      <c r="P1752" s="13" t="s">
        <v>108</v>
      </c>
      <c r="Q1752" s="13" t="s">
        <v>108</v>
      </c>
      <c r="R1752" s="13" t="s">
        <v>108</v>
      </c>
      <c r="Y1752" s="13">
        <v>0.75</v>
      </c>
      <c r="Z1752" s="13" t="s">
        <v>59</v>
      </c>
      <c r="AA1752" s="13">
        <v>0.75</v>
      </c>
      <c r="AB1752" s="13" t="s">
        <v>59</v>
      </c>
      <c r="AC1752" s="13" t="s">
        <v>67</v>
      </c>
      <c r="AD1752" s="13" t="s">
        <v>61</v>
      </c>
      <c r="AE1752" s="13">
        <v>0.32</v>
      </c>
      <c r="AF1752" s="13" t="s">
        <v>62</v>
      </c>
      <c r="AG1752" s="13" t="s">
        <v>69</v>
      </c>
      <c r="AL1752" s="13">
        <v>8760</v>
      </c>
      <c r="AM1752" s="13" t="s">
        <v>100</v>
      </c>
      <c r="AO1752" s="11">
        <v>44068.459872685176</v>
      </c>
      <c r="AP1752" s="11" t="s">
        <v>66</v>
      </c>
      <c r="AQ1752" s="11" t="s">
        <v>49</v>
      </c>
      <c r="AR1752" s="11" t="s">
        <v>66</v>
      </c>
      <c r="AS1752" s="11" t="s">
        <v>1669</v>
      </c>
      <c r="AT1752" s="11" t="s">
        <v>66</v>
      </c>
      <c r="AU1752" s="11" t="s">
        <v>61</v>
      </c>
      <c r="AV1752" t="s">
        <v>66</v>
      </c>
      <c r="AW1752" t="s">
        <v>66</v>
      </c>
    </row>
    <row r="1753" spans="1:49" hidden="1" x14ac:dyDescent="0.25">
      <c r="A1753" s="13" t="s">
        <v>1758</v>
      </c>
      <c r="B1753" s="13">
        <v>36954</v>
      </c>
      <c r="C1753" s="13" t="s">
        <v>1760</v>
      </c>
      <c r="D1753" s="13" t="s">
        <v>49</v>
      </c>
      <c r="E1753" s="13" t="s">
        <v>111</v>
      </c>
      <c r="F1753" s="15" t="s">
        <v>84</v>
      </c>
      <c r="G1753" s="13">
        <v>32.15</v>
      </c>
      <c r="H1753" s="13">
        <v>-103.995222</v>
      </c>
      <c r="I1753" s="16" t="s">
        <v>75</v>
      </c>
      <c r="J1753" s="13" t="s">
        <v>53</v>
      </c>
      <c r="K1753" s="13">
        <v>6</v>
      </c>
      <c r="L1753" s="13" t="s">
        <v>350</v>
      </c>
      <c r="M1753" s="13" t="s">
        <v>1669</v>
      </c>
      <c r="N1753" s="13" t="s">
        <v>56</v>
      </c>
      <c r="O1753" s="13" t="s">
        <v>1761</v>
      </c>
      <c r="P1753" s="13" t="s">
        <v>108</v>
      </c>
      <c r="Q1753" s="13" t="s">
        <v>108</v>
      </c>
      <c r="R1753" s="13" t="s">
        <v>108</v>
      </c>
      <c r="Y1753" s="13">
        <v>0.75</v>
      </c>
      <c r="Z1753" s="13" t="s">
        <v>59</v>
      </c>
      <c r="AA1753" s="13">
        <v>0.75</v>
      </c>
      <c r="AB1753" s="13" t="s">
        <v>59</v>
      </c>
      <c r="AC1753" s="13" t="s">
        <v>67</v>
      </c>
      <c r="AD1753" s="13" t="s">
        <v>61</v>
      </c>
      <c r="AE1753" s="13">
        <v>7.0000000000000007E-2</v>
      </c>
      <c r="AF1753" s="13" t="s">
        <v>68</v>
      </c>
      <c r="AG1753" s="13" t="s">
        <v>69</v>
      </c>
      <c r="AL1753" s="13">
        <v>8760</v>
      </c>
      <c r="AM1753" s="13" t="s">
        <v>100</v>
      </c>
      <c r="AO1753" s="11">
        <v>44068.459872685176</v>
      </c>
      <c r="AP1753" s="11" t="s">
        <v>66</v>
      </c>
      <c r="AQ1753" s="11" t="s">
        <v>49</v>
      </c>
      <c r="AR1753" s="11" t="s">
        <v>66</v>
      </c>
      <c r="AS1753" s="11" t="s">
        <v>1669</v>
      </c>
      <c r="AT1753" s="11" t="s">
        <v>66</v>
      </c>
      <c r="AU1753" s="11" t="s">
        <v>61</v>
      </c>
      <c r="AV1753" t="s">
        <v>66</v>
      </c>
      <c r="AW1753" t="s">
        <v>66</v>
      </c>
    </row>
    <row r="1754" spans="1:49" hidden="1" x14ac:dyDescent="0.25">
      <c r="A1754" s="13" t="s">
        <v>1758</v>
      </c>
      <c r="B1754" s="13">
        <v>36954</v>
      </c>
      <c r="C1754" s="13" t="s">
        <v>1760</v>
      </c>
      <c r="D1754" s="13" t="s">
        <v>49</v>
      </c>
      <c r="E1754" s="13" t="s">
        <v>111</v>
      </c>
      <c r="F1754" s="15" t="s">
        <v>84</v>
      </c>
      <c r="G1754" s="13">
        <v>32.15</v>
      </c>
      <c r="H1754" s="13">
        <v>-103.995222</v>
      </c>
      <c r="I1754" s="16" t="s">
        <v>75</v>
      </c>
      <c r="J1754" s="13" t="s">
        <v>53</v>
      </c>
      <c r="K1754" s="13">
        <v>15</v>
      </c>
      <c r="L1754" s="13" t="s">
        <v>354</v>
      </c>
      <c r="M1754" s="13" t="s">
        <v>1669</v>
      </c>
      <c r="N1754" s="13" t="s">
        <v>56</v>
      </c>
      <c r="O1754" s="13" t="s">
        <v>1759</v>
      </c>
      <c r="P1754" s="13" t="s">
        <v>108</v>
      </c>
      <c r="Q1754" s="13" t="s">
        <v>108</v>
      </c>
      <c r="R1754" s="13" t="s">
        <v>108</v>
      </c>
      <c r="Y1754" s="13">
        <v>0.38</v>
      </c>
      <c r="Z1754" s="13" t="s">
        <v>59</v>
      </c>
      <c r="AA1754" s="13">
        <v>0.38</v>
      </c>
      <c r="AB1754" s="13" t="s">
        <v>59</v>
      </c>
      <c r="AC1754" s="13" t="s">
        <v>67</v>
      </c>
      <c r="AD1754" s="13" t="s">
        <v>61</v>
      </c>
      <c r="AE1754" s="13">
        <v>0.04</v>
      </c>
      <c r="AF1754" s="13" t="s">
        <v>68</v>
      </c>
      <c r="AG1754" s="13" t="s">
        <v>69</v>
      </c>
      <c r="AL1754" s="13">
        <v>8760</v>
      </c>
      <c r="AM1754" s="13" t="s">
        <v>100</v>
      </c>
      <c r="AO1754" s="11">
        <v>44068.459872685176</v>
      </c>
      <c r="AP1754" s="11" t="s">
        <v>66</v>
      </c>
      <c r="AQ1754" s="11" t="s">
        <v>49</v>
      </c>
      <c r="AR1754" s="11" t="s">
        <v>66</v>
      </c>
      <c r="AS1754" s="11" t="s">
        <v>1669</v>
      </c>
      <c r="AT1754" s="11" t="s">
        <v>66</v>
      </c>
      <c r="AU1754" s="11" t="s">
        <v>61</v>
      </c>
      <c r="AV1754" t="s">
        <v>66</v>
      </c>
      <c r="AW1754" t="s">
        <v>66</v>
      </c>
    </row>
    <row r="1755" spans="1:49" hidden="1" x14ac:dyDescent="0.25">
      <c r="A1755" s="13" t="s">
        <v>1758</v>
      </c>
      <c r="B1755" s="13">
        <v>36954</v>
      </c>
      <c r="C1755" s="13" t="s">
        <v>1760</v>
      </c>
      <c r="D1755" s="13" t="s">
        <v>49</v>
      </c>
      <c r="E1755" s="13" t="s">
        <v>111</v>
      </c>
      <c r="F1755" s="15" t="s">
        <v>84</v>
      </c>
      <c r="G1755" s="13">
        <v>32.15</v>
      </c>
      <c r="H1755" s="13">
        <v>-103.995222</v>
      </c>
      <c r="I1755" s="16" t="s">
        <v>75</v>
      </c>
      <c r="J1755" s="13" t="s">
        <v>53</v>
      </c>
      <c r="K1755" s="13">
        <v>15</v>
      </c>
      <c r="L1755" s="13" t="s">
        <v>354</v>
      </c>
      <c r="M1755" s="13" t="s">
        <v>1669</v>
      </c>
      <c r="N1755" s="13" t="s">
        <v>56</v>
      </c>
      <c r="O1755" s="13" t="s">
        <v>1759</v>
      </c>
      <c r="P1755" s="13" t="s">
        <v>108</v>
      </c>
      <c r="Q1755" s="13" t="s">
        <v>108</v>
      </c>
      <c r="R1755" s="13" t="s">
        <v>108</v>
      </c>
      <c r="Y1755" s="13">
        <v>0.38</v>
      </c>
      <c r="Z1755" s="13" t="s">
        <v>59</v>
      </c>
      <c r="AA1755" s="13">
        <v>0.38</v>
      </c>
      <c r="AB1755" s="13" t="s">
        <v>59</v>
      </c>
      <c r="AC1755" s="13" t="s">
        <v>67</v>
      </c>
      <c r="AD1755" s="13" t="s">
        <v>61</v>
      </c>
      <c r="AE1755" s="13">
        <v>0.16</v>
      </c>
      <c r="AF1755" s="13" t="s">
        <v>62</v>
      </c>
      <c r="AG1755" s="13" t="s">
        <v>69</v>
      </c>
      <c r="AL1755" s="13">
        <v>8760</v>
      </c>
      <c r="AM1755" s="13" t="s">
        <v>100</v>
      </c>
      <c r="AO1755" s="11">
        <v>44068.459872685176</v>
      </c>
      <c r="AP1755" s="11" t="s">
        <v>66</v>
      </c>
      <c r="AQ1755" s="11" t="s">
        <v>49</v>
      </c>
      <c r="AR1755" s="11" t="s">
        <v>66</v>
      </c>
      <c r="AS1755" s="11" t="s">
        <v>1669</v>
      </c>
      <c r="AT1755" s="11" t="s">
        <v>66</v>
      </c>
      <c r="AU1755" s="11" t="s">
        <v>61</v>
      </c>
      <c r="AV1755" t="s">
        <v>66</v>
      </c>
      <c r="AW1755" t="s">
        <v>66</v>
      </c>
    </row>
    <row r="1756" spans="1:49" hidden="1" x14ac:dyDescent="0.25">
      <c r="A1756" s="13" t="s">
        <v>1758</v>
      </c>
      <c r="B1756" s="13">
        <v>38617</v>
      </c>
      <c r="C1756" s="13" t="s">
        <v>1757</v>
      </c>
      <c r="D1756" s="13" t="s">
        <v>49</v>
      </c>
      <c r="E1756" s="13" t="s">
        <v>111</v>
      </c>
      <c r="F1756" s="15" t="s">
        <v>51</v>
      </c>
      <c r="G1756" s="13">
        <v>32.2059</v>
      </c>
      <c r="H1756" s="13">
        <v>-103.717778</v>
      </c>
      <c r="I1756" s="16" t="s">
        <v>75</v>
      </c>
      <c r="J1756" s="13" t="s">
        <v>53</v>
      </c>
      <c r="K1756" s="13">
        <v>12</v>
      </c>
      <c r="L1756" s="13" t="s">
        <v>350</v>
      </c>
      <c r="M1756" s="13" t="s">
        <v>1669</v>
      </c>
      <c r="N1756" s="13" t="s">
        <v>56</v>
      </c>
      <c r="O1756" s="13" t="s">
        <v>1756</v>
      </c>
      <c r="P1756" s="13" t="s">
        <v>58</v>
      </c>
      <c r="R1756" s="13" t="s">
        <v>58</v>
      </c>
      <c r="Y1756" s="13">
        <v>1.5</v>
      </c>
      <c r="Z1756" s="13" t="s">
        <v>59</v>
      </c>
      <c r="AA1756" s="13">
        <v>1.5</v>
      </c>
      <c r="AB1756" s="13" t="s">
        <v>59</v>
      </c>
      <c r="AC1756" s="13" t="s">
        <v>67</v>
      </c>
      <c r="AD1756" s="13" t="s">
        <v>61</v>
      </c>
      <c r="AE1756" s="13">
        <v>0.6</v>
      </c>
      <c r="AF1756" s="13" t="s">
        <v>62</v>
      </c>
      <c r="AK1756" s="13" t="s">
        <v>63</v>
      </c>
      <c r="AL1756" s="13">
        <v>8760</v>
      </c>
      <c r="AM1756" s="13" t="s">
        <v>100</v>
      </c>
      <c r="AO1756" s="11">
        <v>44068.459872685176</v>
      </c>
      <c r="AP1756" s="11" t="s">
        <v>66</v>
      </c>
      <c r="AQ1756" s="11" t="s">
        <v>49</v>
      </c>
      <c r="AR1756" s="11" t="s">
        <v>66</v>
      </c>
      <c r="AS1756" s="11" t="s">
        <v>1669</v>
      </c>
      <c r="AT1756" s="11" t="s">
        <v>66</v>
      </c>
      <c r="AU1756" s="11" t="s">
        <v>61</v>
      </c>
      <c r="AV1756" t="s">
        <v>66</v>
      </c>
      <c r="AW1756" t="s">
        <v>66</v>
      </c>
    </row>
    <row r="1757" spans="1:49" hidden="1" x14ac:dyDescent="0.25">
      <c r="A1757" s="13" t="s">
        <v>1758</v>
      </c>
      <c r="B1757" s="13">
        <v>38617</v>
      </c>
      <c r="C1757" s="13" t="s">
        <v>1757</v>
      </c>
      <c r="D1757" s="13" t="s">
        <v>49</v>
      </c>
      <c r="E1757" s="13" t="s">
        <v>111</v>
      </c>
      <c r="F1757" s="15" t="s">
        <v>51</v>
      </c>
      <c r="G1757" s="13">
        <v>32.2059</v>
      </c>
      <c r="H1757" s="13">
        <v>-103.717778</v>
      </c>
      <c r="I1757" s="16" t="s">
        <v>75</v>
      </c>
      <c r="J1757" s="13" t="s">
        <v>53</v>
      </c>
      <c r="K1757" s="13">
        <v>12</v>
      </c>
      <c r="L1757" s="13" t="s">
        <v>350</v>
      </c>
      <c r="M1757" s="13" t="s">
        <v>1669</v>
      </c>
      <c r="N1757" s="13" t="s">
        <v>56</v>
      </c>
      <c r="O1757" s="13" t="s">
        <v>1756</v>
      </c>
      <c r="P1757" s="13" t="s">
        <v>58</v>
      </c>
      <c r="R1757" s="13" t="s">
        <v>58</v>
      </c>
      <c r="Y1757" s="13">
        <v>1.5</v>
      </c>
      <c r="Z1757" s="13" t="s">
        <v>59</v>
      </c>
      <c r="AA1757" s="13">
        <v>1.5</v>
      </c>
      <c r="AB1757" s="13" t="s">
        <v>59</v>
      </c>
      <c r="AC1757" s="13" t="s">
        <v>67</v>
      </c>
      <c r="AD1757" s="13" t="s">
        <v>61</v>
      </c>
      <c r="AE1757" s="13">
        <v>0.2</v>
      </c>
      <c r="AF1757" s="13" t="s">
        <v>68</v>
      </c>
      <c r="AK1757" s="13" t="s">
        <v>63</v>
      </c>
      <c r="AL1757" s="13">
        <v>8760</v>
      </c>
      <c r="AM1757" s="13" t="s">
        <v>100</v>
      </c>
      <c r="AO1757" s="11">
        <v>44068.459872685176</v>
      </c>
      <c r="AP1757" s="11" t="s">
        <v>66</v>
      </c>
      <c r="AQ1757" s="11" t="s">
        <v>49</v>
      </c>
      <c r="AR1757" s="11" t="s">
        <v>66</v>
      </c>
      <c r="AS1757" s="11" t="s">
        <v>1669</v>
      </c>
      <c r="AT1757" s="11" t="s">
        <v>66</v>
      </c>
      <c r="AU1757" s="11" t="s">
        <v>61</v>
      </c>
      <c r="AV1757" t="s">
        <v>66</v>
      </c>
      <c r="AW1757" t="s">
        <v>66</v>
      </c>
    </row>
    <row r="1758" spans="1:49" hidden="1" x14ac:dyDescent="0.25">
      <c r="A1758" s="13" t="s">
        <v>413</v>
      </c>
      <c r="B1758" s="13">
        <v>809</v>
      </c>
      <c r="C1758" s="13" t="s">
        <v>1755</v>
      </c>
      <c r="D1758" s="13" t="s">
        <v>49</v>
      </c>
      <c r="E1758" s="13" t="s">
        <v>50</v>
      </c>
      <c r="F1758" s="15" t="s">
        <v>51</v>
      </c>
      <c r="G1758" s="13">
        <v>32.359555999999998</v>
      </c>
      <c r="H1758" s="13">
        <v>-103.495389</v>
      </c>
      <c r="I1758" s="16" t="s">
        <v>88</v>
      </c>
      <c r="J1758" s="13" t="s">
        <v>53</v>
      </c>
      <c r="K1758" s="13">
        <v>3</v>
      </c>
      <c r="L1758" s="13">
        <v>3</v>
      </c>
      <c r="M1758" s="13" t="s">
        <v>1669</v>
      </c>
      <c r="N1758" s="13" t="s">
        <v>56</v>
      </c>
      <c r="O1758" s="13" t="s">
        <v>1754</v>
      </c>
      <c r="S1758" s="14">
        <v>36980.459872685176</v>
      </c>
      <c r="T1758" s="14">
        <v>36980.459872685176</v>
      </c>
      <c r="U1758" s="13">
        <v>0.25</v>
      </c>
      <c r="V1758" s="13" t="s">
        <v>59</v>
      </c>
      <c r="W1758" s="13">
        <v>0.25</v>
      </c>
      <c r="X1758" s="13" t="s">
        <v>59</v>
      </c>
      <c r="AA1758" s="13">
        <v>0.25</v>
      </c>
      <c r="AB1758" s="13" t="s">
        <v>59</v>
      </c>
      <c r="AC1758" s="13" t="s">
        <v>67</v>
      </c>
      <c r="AD1758" s="13" t="s">
        <v>61</v>
      </c>
      <c r="AE1758" s="13">
        <v>0.02</v>
      </c>
      <c r="AF1758" s="13" t="s">
        <v>68</v>
      </c>
      <c r="AG1758" s="13" t="s">
        <v>69</v>
      </c>
      <c r="AK1758" s="13" t="s">
        <v>63</v>
      </c>
      <c r="AL1758" s="13">
        <v>8760</v>
      </c>
      <c r="AM1758" s="13" t="s">
        <v>100</v>
      </c>
      <c r="AO1758" s="11">
        <v>44068.459872685176</v>
      </c>
      <c r="AP1758" s="11" t="s">
        <v>66</v>
      </c>
      <c r="AQ1758" s="11" t="s">
        <v>49</v>
      </c>
      <c r="AR1758" s="11" t="s">
        <v>66</v>
      </c>
      <c r="AS1758" s="11" t="s">
        <v>1669</v>
      </c>
      <c r="AT1758" s="11" t="s">
        <v>66</v>
      </c>
      <c r="AU1758" s="11" t="s">
        <v>61</v>
      </c>
      <c r="AV1758" t="s">
        <v>66</v>
      </c>
      <c r="AW1758" t="s">
        <v>66</v>
      </c>
    </row>
    <row r="1759" spans="1:49" hidden="1" x14ac:dyDescent="0.25">
      <c r="A1759" s="13" t="s">
        <v>413</v>
      </c>
      <c r="B1759" s="13">
        <v>809</v>
      </c>
      <c r="C1759" s="13" t="s">
        <v>1755</v>
      </c>
      <c r="D1759" s="13" t="s">
        <v>49</v>
      </c>
      <c r="E1759" s="13" t="s">
        <v>50</v>
      </c>
      <c r="F1759" s="15" t="s">
        <v>51</v>
      </c>
      <c r="G1759" s="13">
        <v>32.359555999999998</v>
      </c>
      <c r="H1759" s="13">
        <v>-103.495389</v>
      </c>
      <c r="I1759" s="16" t="s">
        <v>88</v>
      </c>
      <c r="J1759" s="13" t="s">
        <v>53</v>
      </c>
      <c r="K1759" s="13">
        <v>3</v>
      </c>
      <c r="L1759" s="13">
        <v>3</v>
      </c>
      <c r="M1759" s="13" t="s">
        <v>1669</v>
      </c>
      <c r="N1759" s="13" t="s">
        <v>56</v>
      </c>
      <c r="O1759" s="13" t="s">
        <v>1754</v>
      </c>
      <c r="S1759" s="14">
        <v>36980.459872685176</v>
      </c>
      <c r="T1759" s="14">
        <v>36980.459872685176</v>
      </c>
      <c r="U1759" s="13">
        <v>0.25</v>
      </c>
      <c r="V1759" s="13" t="s">
        <v>59</v>
      </c>
      <c r="W1759" s="13">
        <v>0.25</v>
      </c>
      <c r="X1759" s="13" t="s">
        <v>59</v>
      </c>
      <c r="AA1759" s="13">
        <v>0.25</v>
      </c>
      <c r="AB1759" s="13" t="s">
        <v>59</v>
      </c>
      <c r="AC1759" s="13" t="s">
        <v>67</v>
      </c>
      <c r="AD1759" s="13" t="s">
        <v>61</v>
      </c>
      <c r="AE1759" s="13">
        <v>0.1</v>
      </c>
      <c r="AF1759" s="13" t="s">
        <v>62</v>
      </c>
      <c r="AG1759" s="13" t="s">
        <v>69</v>
      </c>
      <c r="AK1759" s="13" t="s">
        <v>63</v>
      </c>
      <c r="AL1759" s="13">
        <v>8760</v>
      </c>
      <c r="AM1759" s="13" t="s">
        <v>100</v>
      </c>
      <c r="AO1759" s="11">
        <v>44068.459872685176</v>
      </c>
      <c r="AP1759" s="11" t="s">
        <v>66</v>
      </c>
      <c r="AQ1759" s="11" t="s">
        <v>49</v>
      </c>
      <c r="AR1759" s="11" t="s">
        <v>66</v>
      </c>
      <c r="AS1759" s="11" t="s">
        <v>1669</v>
      </c>
      <c r="AT1759" s="11" t="s">
        <v>66</v>
      </c>
      <c r="AU1759" s="11" t="s">
        <v>61</v>
      </c>
      <c r="AV1759" t="s">
        <v>66</v>
      </c>
      <c r="AW1759" t="s">
        <v>66</v>
      </c>
    </row>
    <row r="1760" spans="1:49" hidden="1" x14ac:dyDescent="0.25">
      <c r="A1760" s="13" t="s">
        <v>413</v>
      </c>
      <c r="B1760" s="13">
        <v>810</v>
      </c>
      <c r="C1760" s="13" t="s">
        <v>414</v>
      </c>
      <c r="D1760" s="13" t="s">
        <v>49</v>
      </c>
      <c r="E1760" s="13" t="s">
        <v>50</v>
      </c>
      <c r="F1760" s="15" t="s">
        <v>51</v>
      </c>
      <c r="G1760" s="13">
        <v>32.371667000000002</v>
      </c>
      <c r="H1760" s="13">
        <v>-103.494889</v>
      </c>
      <c r="I1760" s="16" t="s">
        <v>88</v>
      </c>
      <c r="J1760" s="13" t="s">
        <v>53</v>
      </c>
      <c r="K1760" s="13">
        <v>3</v>
      </c>
      <c r="L1760" s="13">
        <v>1</v>
      </c>
      <c r="M1760" s="13" t="s">
        <v>1669</v>
      </c>
      <c r="N1760" s="13" t="s">
        <v>56</v>
      </c>
      <c r="O1760" s="13" t="s">
        <v>1753</v>
      </c>
      <c r="P1760" s="13" t="s">
        <v>1442</v>
      </c>
      <c r="S1760" s="14">
        <v>36985.459872685176</v>
      </c>
      <c r="T1760" s="14">
        <v>36985.459872685176</v>
      </c>
      <c r="U1760" s="13">
        <v>0.25</v>
      </c>
      <c r="V1760" s="13" t="s">
        <v>59</v>
      </c>
      <c r="W1760" s="13">
        <v>0.25</v>
      </c>
      <c r="X1760" s="13" t="s">
        <v>59</v>
      </c>
      <c r="AA1760" s="13">
        <v>0.25</v>
      </c>
      <c r="AB1760" s="13" t="s">
        <v>59</v>
      </c>
      <c r="AC1760" s="13" t="s">
        <v>67</v>
      </c>
      <c r="AD1760" s="13" t="s">
        <v>61</v>
      </c>
      <c r="AE1760" s="13">
        <v>0.02</v>
      </c>
      <c r="AF1760" s="13" t="s">
        <v>68</v>
      </c>
      <c r="AG1760" s="13" t="s">
        <v>69</v>
      </c>
      <c r="AL1760" s="13">
        <v>8760</v>
      </c>
      <c r="AM1760" s="13" t="s">
        <v>248</v>
      </c>
      <c r="AO1760" s="11">
        <v>44068.459872685176</v>
      </c>
      <c r="AP1760" s="11" t="s">
        <v>66</v>
      </c>
      <c r="AQ1760" s="11" t="s">
        <v>49</v>
      </c>
      <c r="AR1760" s="11" t="s">
        <v>66</v>
      </c>
      <c r="AS1760" s="11" t="s">
        <v>1669</v>
      </c>
      <c r="AT1760" s="11" t="s">
        <v>66</v>
      </c>
      <c r="AU1760" s="11" t="s">
        <v>61</v>
      </c>
      <c r="AV1760" t="s">
        <v>66</v>
      </c>
      <c r="AW1760" t="s">
        <v>66</v>
      </c>
    </row>
    <row r="1761" spans="1:49" hidden="1" x14ac:dyDescent="0.25">
      <c r="A1761" s="13" t="s">
        <v>413</v>
      </c>
      <c r="B1761" s="13">
        <v>810</v>
      </c>
      <c r="C1761" s="13" t="s">
        <v>414</v>
      </c>
      <c r="D1761" s="13" t="s">
        <v>49</v>
      </c>
      <c r="E1761" s="13" t="s">
        <v>50</v>
      </c>
      <c r="F1761" s="15" t="s">
        <v>51</v>
      </c>
      <c r="G1761" s="13">
        <v>32.371667000000002</v>
      </c>
      <c r="H1761" s="13">
        <v>-103.494889</v>
      </c>
      <c r="I1761" s="16" t="s">
        <v>88</v>
      </c>
      <c r="J1761" s="13" t="s">
        <v>53</v>
      </c>
      <c r="K1761" s="13">
        <v>3</v>
      </c>
      <c r="L1761" s="13">
        <v>1</v>
      </c>
      <c r="M1761" s="13" t="s">
        <v>1669</v>
      </c>
      <c r="N1761" s="13" t="s">
        <v>56</v>
      </c>
      <c r="O1761" s="13" t="s">
        <v>1753</v>
      </c>
      <c r="P1761" s="13" t="s">
        <v>1442</v>
      </c>
      <c r="S1761" s="14">
        <v>36985.459872685176</v>
      </c>
      <c r="T1761" s="14">
        <v>36985.459872685176</v>
      </c>
      <c r="U1761" s="13">
        <v>0.25</v>
      </c>
      <c r="V1761" s="13" t="s">
        <v>59</v>
      </c>
      <c r="W1761" s="13">
        <v>0.25</v>
      </c>
      <c r="X1761" s="13" t="s">
        <v>59</v>
      </c>
      <c r="AA1761" s="13">
        <v>0.25</v>
      </c>
      <c r="AB1761" s="13" t="s">
        <v>59</v>
      </c>
      <c r="AC1761" s="13" t="s">
        <v>67</v>
      </c>
      <c r="AD1761" s="13" t="s">
        <v>61</v>
      </c>
      <c r="AE1761" s="13">
        <v>0.09</v>
      </c>
      <c r="AF1761" s="13" t="s">
        <v>62</v>
      </c>
      <c r="AG1761" s="13" t="s">
        <v>69</v>
      </c>
      <c r="AL1761" s="13">
        <v>8760</v>
      </c>
      <c r="AM1761" s="13" t="s">
        <v>248</v>
      </c>
      <c r="AO1761" s="11">
        <v>44068.459872685176</v>
      </c>
      <c r="AP1761" s="11" t="s">
        <v>66</v>
      </c>
      <c r="AQ1761" s="11" t="s">
        <v>49</v>
      </c>
      <c r="AR1761" s="11" t="s">
        <v>66</v>
      </c>
      <c r="AS1761" s="11" t="s">
        <v>1669</v>
      </c>
      <c r="AT1761" s="11" t="s">
        <v>66</v>
      </c>
      <c r="AU1761" s="11" t="s">
        <v>61</v>
      </c>
      <c r="AV1761" t="s">
        <v>66</v>
      </c>
      <c r="AW1761" t="s">
        <v>66</v>
      </c>
    </row>
    <row r="1762" spans="1:49" hidden="1" x14ac:dyDescent="0.25">
      <c r="A1762" s="13" t="s">
        <v>413</v>
      </c>
      <c r="B1762" s="13">
        <v>813</v>
      </c>
      <c r="C1762" s="13" t="s">
        <v>417</v>
      </c>
      <c r="D1762" s="13" t="s">
        <v>49</v>
      </c>
      <c r="E1762" s="13" t="s">
        <v>50</v>
      </c>
      <c r="F1762" s="15" t="s">
        <v>51</v>
      </c>
      <c r="G1762" s="13">
        <v>32.496862999999998</v>
      </c>
      <c r="H1762" s="13">
        <v>-103.429045</v>
      </c>
      <c r="I1762" s="16" t="s">
        <v>88</v>
      </c>
      <c r="J1762" s="13" t="s">
        <v>53</v>
      </c>
      <c r="K1762" s="13">
        <v>4</v>
      </c>
      <c r="L1762" s="13">
        <v>4</v>
      </c>
      <c r="M1762" s="13" t="s">
        <v>1669</v>
      </c>
      <c r="N1762" s="13" t="s">
        <v>56</v>
      </c>
      <c r="O1762" s="13" t="s">
        <v>1672</v>
      </c>
      <c r="P1762" s="13" t="s">
        <v>1672</v>
      </c>
      <c r="S1762" s="14">
        <v>37016.459872685176</v>
      </c>
      <c r="T1762" s="14">
        <v>37016.459872685176</v>
      </c>
      <c r="U1762" s="13">
        <v>0.25</v>
      </c>
      <c r="V1762" s="13" t="s">
        <v>59</v>
      </c>
      <c r="W1762" s="13">
        <v>0.25</v>
      </c>
      <c r="X1762" s="13" t="s">
        <v>59</v>
      </c>
      <c r="AA1762" s="13">
        <v>0.25</v>
      </c>
      <c r="AB1762" s="13" t="s">
        <v>59</v>
      </c>
      <c r="AC1762" s="13" t="s">
        <v>67</v>
      </c>
      <c r="AD1762" s="13" t="s">
        <v>61</v>
      </c>
      <c r="AE1762" s="13">
        <v>0.1</v>
      </c>
      <c r="AF1762" s="13" t="s">
        <v>62</v>
      </c>
      <c r="AG1762" s="13" t="s">
        <v>69</v>
      </c>
      <c r="AL1762" s="13">
        <v>8760</v>
      </c>
      <c r="AM1762" s="13" t="s">
        <v>248</v>
      </c>
      <c r="AO1762" s="11">
        <v>44068.459872685176</v>
      </c>
      <c r="AP1762" s="11" t="s">
        <v>66</v>
      </c>
      <c r="AQ1762" s="11" t="s">
        <v>49</v>
      </c>
      <c r="AR1762" s="11" t="s">
        <v>66</v>
      </c>
      <c r="AS1762" s="11" t="s">
        <v>1669</v>
      </c>
      <c r="AT1762" s="11" t="s">
        <v>66</v>
      </c>
      <c r="AU1762" s="11" t="s">
        <v>61</v>
      </c>
      <c r="AV1762" t="s">
        <v>66</v>
      </c>
      <c r="AW1762" t="s">
        <v>66</v>
      </c>
    </row>
    <row r="1763" spans="1:49" hidden="1" x14ac:dyDescent="0.25">
      <c r="A1763" s="13" t="s">
        <v>413</v>
      </c>
      <c r="B1763" s="13">
        <v>813</v>
      </c>
      <c r="C1763" s="13" t="s">
        <v>417</v>
      </c>
      <c r="D1763" s="13" t="s">
        <v>49</v>
      </c>
      <c r="E1763" s="13" t="s">
        <v>50</v>
      </c>
      <c r="F1763" s="15" t="s">
        <v>51</v>
      </c>
      <c r="G1763" s="13">
        <v>32.496862999999998</v>
      </c>
      <c r="H1763" s="13">
        <v>-103.429045</v>
      </c>
      <c r="I1763" s="16" t="s">
        <v>88</v>
      </c>
      <c r="J1763" s="13" t="s">
        <v>53</v>
      </c>
      <c r="K1763" s="13">
        <v>4</v>
      </c>
      <c r="L1763" s="13">
        <v>4</v>
      </c>
      <c r="M1763" s="13" t="s">
        <v>1669</v>
      </c>
      <c r="N1763" s="13" t="s">
        <v>56</v>
      </c>
      <c r="O1763" s="13" t="s">
        <v>1672</v>
      </c>
      <c r="P1763" s="13" t="s">
        <v>1672</v>
      </c>
      <c r="S1763" s="14">
        <v>37016.459872685176</v>
      </c>
      <c r="T1763" s="14">
        <v>37016.459872685176</v>
      </c>
      <c r="U1763" s="13">
        <v>0.25</v>
      </c>
      <c r="V1763" s="13" t="s">
        <v>59</v>
      </c>
      <c r="W1763" s="13">
        <v>0.25</v>
      </c>
      <c r="X1763" s="13" t="s">
        <v>59</v>
      </c>
      <c r="AA1763" s="13">
        <v>0.25</v>
      </c>
      <c r="AB1763" s="13" t="s">
        <v>59</v>
      </c>
      <c r="AC1763" s="13" t="s">
        <v>67</v>
      </c>
      <c r="AD1763" s="13" t="s">
        <v>61</v>
      </c>
      <c r="AE1763" s="13">
        <v>2.2799999999999998</v>
      </c>
      <c r="AF1763" s="13" t="s">
        <v>68</v>
      </c>
      <c r="AG1763" s="13" t="s">
        <v>69</v>
      </c>
      <c r="AL1763" s="13">
        <v>8760</v>
      </c>
      <c r="AM1763" s="13" t="s">
        <v>248</v>
      </c>
      <c r="AO1763" s="11">
        <v>44068.459872685176</v>
      </c>
      <c r="AP1763" s="11" t="s">
        <v>66</v>
      </c>
      <c r="AQ1763" s="11" t="s">
        <v>49</v>
      </c>
      <c r="AR1763" s="11" t="s">
        <v>66</v>
      </c>
      <c r="AS1763" s="11" t="s">
        <v>1669</v>
      </c>
      <c r="AT1763" s="11" t="s">
        <v>66</v>
      </c>
      <c r="AU1763" s="11" t="s">
        <v>61</v>
      </c>
      <c r="AV1763" t="s">
        <v>66</v>
      </c>
      <c r="AW1763" t="s">
        <v>66</v>
      </c>
    </row>
    <row r="1764" spans="1:49" hidden="1" x14ac:dyDescent="0.25">
      <c r="A1764" s="13" t="s">
        <v>413</v>
      </c>
      <c r="B1764" s="13">
        <v>822</v>
      </c>
      <c r="C1764" s="13" t="s">
        <v>1752</v>
      </c>
      <c r="D1764" s="13" t="s">
        <v>49</v>
      </c>
      <c r="E1764" s="13" t="s">
        <v>1751</v>
      </c>
      <c r="F1764" s="15" t="s">
        <v>51</v>
      </c>
      <c r="G1764" s="13">
        <v>32.502299999999998</v>
      </c>
      <c r="H1764" s="13">
        <v>-103.431079</v>
      </c>
      <c r="I1764" s="16" t="s">
        <v>88</v>
      </c>
      <c r="J1764" s="13" t="s">
        <v>53</v>
      </c>
      <c r="K1764" s="13">
        <v>7</v>
      </c>
      <c r="L1764" s="13">
        <v>10</v>
      </c>
      <c r="M1764" s="13" t="s">
        <v>1669</v>
      </c>
      <c r="N1764" s="13" t="s">
        <v>56</v>
      </c>
      <c r="O1764" s="13" t="s">
        <v>1442</v>
      </c>
      <c r="P1764" s="13" t="s">
        <v>58</v>
      </c>
      <c r="Q1764" s="13" t="s">
        <v>58</v>
      </c>
      <c r="R1764" s="13" t="s">
        <v>58</v>
      </c>
      <c r="S1764" s="14">
        <v>37260.459872685176</v>
      </c>
      <c r="T1764" s="14">
        <v>37260.459872685176</v>
      </c>
      <c r="U1764" s="13">
        <v>0.25</v>
      </c>
      <c r="V1764" s="13" t="s">
        <v>59</v>
      </c>
      <c r="W1764" s="13">
        <v>0.25</v>
      </c>
      <c r="X1764" s="13" t="s">
        <v>59</v>
      </c>
      <c r="Y1764" s="13">
        <v>0.25</v>
      </c>
      <c r="Z1764" s="13" t="s">
        <v>59</v>
      </c>
      <c r="AA1764" s="13">
        <v>0.25</v>
      </c>
      <c r="AB1764" s="13" t="s">
        <v>59</v>
      </c>
      <c r="AC1764" s="13" t="s">
        <v>67</v>
      </c>
      <c r="AD1764" s="13" t="s">
        <v>61</v>
      </c>
      <c r="AE1764" s="13">
        <v>0.1</v>
      </c>
      <c r="AF1764" s="13" t="s">
        <v>62</v>
      </c>
      <c r="AK1764" s="13" t="s">
        <v>63</v>
      </c>
      <c r="AL1764" s="13">
        <v>8760</v>
      </c>
      <c r="AM1764" s="13" t="s">
        <v>248</v>
      </c>
      <c r="AO1764" s="11">
        <v>44068.459872685176</v>
      </c>
      <c r="AP1764" s="11" t="s">
        <v>66</v>
      </c>
      <c r="AQ1764" s="11" t="s">
        <v>49</v>
      </c>
      <c r="AR1764" s="11" t="s">
        <v>66</v>
      </c>
      <c r="AS1764" s="11" t="s">
        <v>1669</v>
      </c>
      <c r="AT1764" s="11" t="s">
        <v>66</v>
      </c>
      <c r="AU1764" s="11" t="s">
        <v>61</v>
      </c>
      <c r="AV1764" t="s">
        <v>66</v>
      </c>
      <c r="AW1764" t="s">
        <v>66</v>
      </c>
    </row>
    <row r="1765" spans="1:49" hidden="1" x14ac:dyDescent="0.25">
      <c r="A1765" s="13" t="s">
        <v>413</v>
      </c>
      <c r="B1765" s="13">
        <v>28493</v>
      </c>
      <c r="C1765" s="13" t="s">
        <v>419</v>
      </c>
      <c r="D1765" s="13" t="s">
        <v>49</v>
      </c>
      <c r="E1765" s="13" t="s">
        <v>74</v>
      </c>
      <c r="F1765" s="15" t="s">
        <v>84</v>
      </c>
      <c r="G1765" s="13">
        <v>32.297499999999999</v>
      </c>
      <c r="H1765" s="13">
        <v>-103.682389</v>
      </c>
      <c r="I1765" s="16" t="s">
        <v>88</v>
      </c>
      <c r="J1765" s="13" t="s">
        <v>53</v>
      </c>
      <c r="K1765" s="13">
        <v>6</v>
      </c>
      <c r="L1765" s="13">
        <v>8</v>
      </c>
      <c r="M1765" s="13" t="s">
        <v>1669</v>
      </c>
      <c r="N1765" s="13" t="s">
        <v>56</v>
      </c>
      <c r="O1765" s="13" t="s">
        <v>1750</v>
      </c>
      <c r="Y1765" s="13">
        <v>2</v>
      </c>
      <c r="Z1765" s="13" t="s">
        <v>59</v>
      </c>
      <c r="AC1765" s="13" t="s">
        <v>67</v>
      </c>
      <c r="AD1765" s="13" t="s">
        <v>61</v>
      </c>
      <c r="AE1765" s="13">
        <v>0.2</v>
      </c>
      <c r="AF1765" s="13" t="s">
        <v>68</v>
      </c>
      <c r="AG1765" s="13" t="s">
        <v>69</v>
      </c>
      <c r="AK1765" s="13" t="s">
        <v>63</v>
      </c>
      <c r="AL1765" s="13">
        <v>8760</v>
      </c>
      <c r="AM1765" s="13" t="s">
        <v>100</v>
      </c>
      <c r="AO1765" s="11">
        <v>44068.459872685176</v>
      </c>
      <c r="AP1765" s="11" t="s">
        <v>66</v>
      </c>
      <c r="AQ1765" s="11" t="s">
        <v>49</v>
      </c>
      <c r="AR1765" s="11" t="s">
        <v>66</v>
      </c>
      <c r="AS1765" s="11" t="s">
        <v>1669</v>
      </c>
      <c r="AT1765" s="11" t="s">
        <v>66</v>
      </c>
      <c r="AU1765" s="11" t="s">
        <v>61</v>
      </c>
      <c r="AV1765" t="s">
        <v>66</v>
      </c>
      <c r="AW1765" t="s">
        <v>66</v>
      </c>
    </row>
    <row r="1766" spans="1:49" hidden="1" x14ac:dyDescent="0.25">
      <c r="A1766" s="13" t="s">
        <v>413</v>
      </c>
      <c r="B1766" s="13">
        <v>28493</v>
      </c>
      <c r="C1766" s="13" t="s">
        <v>419</v>
      </c>
      <c r="D1766" s="13" t="s">
        <v>49</v>
      </c>
      <c r="E1766" s="13" t="s">
        <v>74</v>
      </c>
      <c r="F1766" s="15" t="s">
        <v>84</v>
      </c>
      <c r="G1766" s="13">
        <v>32.297499999999999</v>
      </c>
      <c r="H1766" s="13">
        <v>-103.682389</v>
      </c>
      <c r="I1766" s="16" t="s">
        <v>88</v>
      </c>
      <c r="J1766" s="13" t="s">
        <v>53</v>
      </c>
      <c r="K1766" s="13">
        <v>6</v>
      </c>
      <c r="L1766" s="13">
        <v>8</v>
      </c>
      <c r="M1766" s="13" t="s">
        <v>1669</v>
      </c>
      <c r="N1766" s="13" t="s">
        <v>56</v>
      </c>
      <c r="O1766" s="13" t="s">
        <v>1750</v>
      </c>
      <c r="Y1766" s="13">
        <v>2</v>
      </c>
      <c r="Z1766" s="13" t="s">
        <v>59</v>
      </c>
      <c r="AA1766" s="13">
        <v>2</v>
      </c>
      <c r="AB1766" s="13" t="s">
        <v>59</v>
      </c>
      <c r="AC1766" s="13" t="s">
        <v>67</v>
      </c>
      <c r="AD1766" s="13" t="s">
        <v>61</v>
      </c>
      <c r="AE1766" s="13">
        <v>0.9</v>
      </c>
      <c r="AF1766" s="13" t="s">
        <v>62</v>
      </c>
      <c r="AG1766" s="13" t="s">
        <v>69</v>
      </c>
      <c r="AK1766" s="13" t="s">
        <v>63</v>
      </c>
      <c r="AL1766" s="13">
        <v>8760</v>
      </c>
      <c r="AM1766" s="13" t="s">
        <v>100</v>
      </c>
      <c r="AO1766" s="11">
        <v>44068.459872685176</v>
      </c>
      <c r="AP1766" s="11" t="s">
        <v>66</v>
      </c>
      <c r="AQ1766" s="11" t="s">
        <v>49</v>
      </c>
      <c r="AR1766" s="11" t="s">
        <v>66</v>
      </c>
      <c r="AS1766" s="11" t="s">
        <v>1669</v>
      </c>
      <c r="AT1766" s="11" t="s">
        <v>66</v>
      </c>
      <c r="AU1766" s="11" t="s">
        <v>61</v>
      </c>
      <c r="AV1766" t="s">
        <v>66</v>
      </c>
      <c r="AW1766" t="s">
        <v>66</v>
      </c>
    </row>
    <row r="1767" spans="1:49" hidden="1" x14ac:dyDescent="0.25">
      <c r="A1767" s="13" t="s">
        <v>482</v>
      </c>
      <c r="B1767" s="13">
        <v>38904</v>
      </c>
      <c r="C1767" s="13" t="s">
        <v>483</v>
      </c>
      <c r="D1767" s="13" t="s">
        <v>49</v>
      </c>
      <c r="E1767" s="13" t="s">
        <v>159</v>
      </c>
      <c r="F1767" s="15" t="s">
        <v>51</v>
      </c>
      <c r="G1767" s="13">
        <v>32.052297000000003</v>
      </c>
      <c r="H1767" s="13">
        <v>-103.569805</v>
      </c>
      <c r="I1767" s="16" t="s">
        <v>75</v>
      </c>
      <c r="J1767" s="13" t="s">
        <v>53</v>
      </c>
      <c r="K1767" s="13">
        <v>1</v>
      </c>
      <c r="L1767" s="13" t="s">
        <v>1326</v>
      </c>
      <c r="M1767" s="13" t="s">
        <v>1669</v>
      </c>
      <c r="N1767" s="13" t="s">
        <v>56</v>
      </c>
      <c r="O1767" s="13" t="s">
        <v>1792</v>
      </c>
      <c r="P1767" s="13" t="s">
        <v>58</v>
      </c>
      <c r="Q1767" s="13" t="s">
        <v>58</v>
      </c>
      <c r="R1767" s="13" t="s">
        <v>58</v>
      </c>
      <c r="Y1767" s="13">
        <v>1</v>
      </c>
      <c r="Z1767" s="13" t="s">
        <v>59</v>
      </c>
      <c r="AA1767" s="13">
        <v>1</v>
      </c>
      <c r="AB1767" s="13" t="s">
        <v>59</v>
      </c>
      <c r="AC1767" s="13" t="s">
        <v>67</v>
      </c>
      <c r="AD1767" s="13" t="s">
        <v>61</v>
      </c>
      <c r="AE1767" s="13">
        <v>0.12</v>
      </c>
      <c r="AF1767" s="13" t="s">
        <v>68</v>
      </c>
      <c r="AG1767" s="13" t="s">
        <v>69</v>
      </c>
      <c r="AK1767" s="13" t="s">
        <v>63</v>
      </c>
      <c r="AL1767" s="13">
        <v>8760</v>
      </c>
      <c r="AM1767" s="13" t="s">
        <v>100</v>
      </c>
      <c r="AO1767" s="11">
        <v>44068.459872685176</v>
      </c>
      <c r="AP1767" s="11" t="s">
        <v>66</v>
      </c>
      <c r="AQ1767" s="11" t="s">
        <v>49</v>
      </c>
      <c r="AR1767" s="11" t="s">
        <v>66</v>
      </c>
      <c r="AS1767" s="11" t="s">
        <v>1669</v>
      </c>
      <c r="AT1767" s="11" t="s">
        <v>66</v>
      </c>
      <c r="AU1767" s="11" t="s">
        <v>61</v>
      </c>
      <c r="AV1767" t="s">
        <v>66</v>
      </c>
      <c r="AW1767" t="s">
        <v>66</v>
      </c>
    </row>
    <row r="1768" spans="1:49" hidden="1" x14ac:dyDescent="0.25">
      <c r="A1768" s="13" t="s">
        <v>482</v>
      </c>
      <c r="B1768" s="13">
        <v>38904</v>
      </c>
      <c r="C1768" s="13" t="s">
        <v>483</v>
      </c>
      <c r="D1768" s="13" t="s">
        <v>49</v>
      </c>
      <c r="E1768" s="13" t="s">
        <v>159</v>
      </c>
      <c r="F1768" s="15" t="s">
        <v>51</v>
      </c>
      <c r="G1768" s="13">
        <v>32.052297000000003</v>
      </c>
      <c r="H1768" s="13">
        <v>-103.569805</v>
      </c>
      <c r="I1768" s="16" t="s">
        <v>75</v>
      </c>
      <c r="J1768" s="13" t="s">
        <v>53</v>
      </c>
      <c r="K1768" s="13">
        <v>1</v>
      </c>
      <c r="L1768" s="13" t="s">
        <v>1326</v>
      </c>
      <c r="M1768" s="13" t="s">
        <v>1669</v>
      </c>
      <c r="N1768" s="13" t="s">
        <v>56</v>
      </c>
      <c r="O1768" s="13" t="s">
        <v>1792</v>
      </c>
      <c r="P1768" s="13" t="s">
        <v>58</v>
      </c>
      <c r="Q1768" s="13" t="s">
        <v>58</v>
      </c>
      <c r="R1768" s="13" t="s">
        <v>58</v>
      </c>
      <c r="Y1768" s="13">
        <v>1</v>
      </c>
      <c r="Z1768" s="13" t="s">
        <v>59</v>
      </c>
      <c r="AA1768" s="13">
        <v>1</v>
      </c>
      <c r="AB1768" s="13" t="s">
        <v>59</v>
      </c>
      <c r="AC1768" s="13" t="s">
        <v>67</v>
      </c>
      <c r="AD1768" s="13" t="s">
        <v>61</v>
      </c>
      <c r="AE1768" s="13">
        <v>0.53</v>
      </c>
      <c r="AF1768" s="13" t="s">
        <v>62</v>
      </c>
      <c r="AG1768" s="13" t="s">
        <v>69</v>
      </c>
      <c r="AK1768" s="13" t="s">
        <v>63</v>
      </c>
      <c r="AL1768" s="13">
        <v>8760</v>
      </c>
      <c r="AM1768" s="13" t="s">
        <v>100</v>
      </c>
      <c r="AO1768" s="11">
        <v>44068.459872685176</v>
      </c>
      <c r="AP1768" s="11" t="s">
        <v>66</v>
      </c>
      <c r="AQ1768" s="11" t="s">
        <v>49</v>
      </c>
      <c r="AR1768" s="11" t="s">
        <v>66</v>
      </c>
      <c r="AS1768" s="11" t="s">
        <v>1669</v>
      </c>
      <c r="AT1768" s="11" t="s">
        <v>66</v>
      </c>
      <c r="AU1768" s="11" t="s">
        <v>61</v>
      </c>
      <c r="AV1768" t="s">
        <v>66</v>
      </c>
      <c r="AW1768" t="s">
        <v>66</v>
      </c>
    </row>
    <row r="1769" spans="1:49" hidden="1" x14ac:dyDescent="0.25">
      <c r="A1769" s="13" t="s">
        <v>482</v>
      </c>
      <c r="B1769" s="13">
        <v>38999</v>
      </c>
      <c r="C1769" s="13" t="s">
        <v>486</v>
      </c>
      <c r="D1769" s="13" t="s">
        <v>49</v>
      </c>
      <c r="E1769" s="13" t="s">
        <v>159</v>
      </c>
      <c r="F1769" s="15" t="s">
        <v>51</v>
      </c>
      <c r="G1769" s="13">
        <v>32.156393999999999</v>
      </c>
      <c r="H1769" s="13">
        <v>-103.617806</v>
      </c>
      <c r="I1769" s="16" t="s">
        <v>75</v>
      </c>
      <c r="J1769" s="13" t="s">
        <v>53</v>
      </c>
      <c r="K1769" s="13">
        <v>12</v>
      </c>
      <c r="L1769" s="13" t="s">
        <v>1326</v>
      </c>
      <c r="M1769" s="13" t="s">
        <v>1669</v>
      </c>
      <c r="N1769" s="13" t="s">
        <v>56</v>
      </c>
      <c r="O1769" s="13" t="s">
        <v>1789</v>
      </c>
      <c r="R1769" s="13" t="s">
        <v>58</v>
      </c>
      <c r="Y1769" s="13">
        <v>1</v>
      </c>
      <c r="Z1769" s="13" t="s">
        <v>59</v>
      </c>
      <c r="AA1769" s="13">
        <v>1</v>
      </c>
      <c r="AB1769" s="13" t="s">
        <v>59</v>
      </c>
      <c r="AC1769" s="13" t="s">
        <v>67</v>
      </c>
      <c r="AD1769" s="13" t="s">
        <v>61</v>
      </c>
      <c r="AE1769" s="13">
        <v>0.53</v>
      </c>
      <c r="AF1769" s="13" t="s">
        <v>62</v>
      </c>
      <c r="AK1769" s="13" t="s">
        <v>63</v>
      </c>
      <c r="AL1769" s="13">
        <v>8760</v>
      </c>
      <c r="AM1769" s="13" t="s">
        <v>100</v>
      </c>
      <c r="AO1769" s="11">
        <v>44068.459872685176</v>
      </c>
      <c r="AP1769" s="11" t="s">
        <v>66</v>
      </c>
      <c r="AQ1769" s="11" t="s">
        <v>49</v>
      </c>
      <c r="AR1769" s="11" t="s">
        <v>66</v>
      </c>
      <c r="AS1769" s="11" t="s">
        <v>1669</v>
      </c>
      <c r="AT1769" s="11" t="s">
        <v>66</v>
      </c>
      <c r="AU1769" s="11" t="s">
        <v>61</v>
      </c>
      <c r="AV1769" t="s">
        <v>66</v>
      </c>
      <c r="AW1769" t="s">
        <v>66</v>
      </c>
    </row>
    <row r="1770" spans="1:49" hidden="1" x14ac:dyDescent="0.25">
      <c r="A1770" s="13" t="s">
        <v>482</v>
      </c>
      <c r="B1770" s="13">
        <v>38999</v>
      </c>
      <c r="C1770" s="13" t="s">
        <v>486</v>
      </c>
      <c r="D1770" s="13" t="s">
        <v>49</v>
      </c>
      <c r="E1770" s="13" t="s">
        <v>159</v>
      </c>
      <c r="F1770" s="15" t="s">
        <v>51</v>
      </c>
      <c r="G1770" s="13">
        <v>32.156393999999999</v>
      </c>
      <c r="H1770" s="13">
        <v>-103.617806</v>
      </c>
      <c r="I1770" s="16" t="s">
        <v>75</v>
      </c>
      <c r="J1770" s="13" t="s">
        <v>53</v>
      </c>
      <c r="K1770" s="13">
        <v>12</v>
      </c>
      <c r="L1770" s="13" t="s">
        <v>1326</v>
      </c>
      <c r="M1770" s="13" t="s">
        <v>1669</v>
      </c>
      <c r="N1770" s="13" t="s">
        <v>56</v>
      </c>
      <c r="O1770" s="13" t="s">
        <v>1789</v>
      </c>
      <c r="R1770" s="13" t="s">
        <v>58</v>
      </c>
      <c r="Y1770" s="13">
        <v>1</v>
      </c>
      <c r="Z1770" s="13" t="s">
        <v>59</v>
      </c>
      <c r="AA1770" s="13">
        <v>1</v>
      </c>
      <c r="AB1770" s="13" t="s">
        <v>59</v>
      </c>
      <c r="AC1770" s="13" t="s">
        <v>67</v>
      </c>
      <c r="AD1770" s="13" t="s">
        <v>61</v>
      </c>
      <c r="AE1770" s="13">
        <v>0.12</v>
      </c>
      <c r="AF1770" s="13" t="s">
        <v>68</v>
      </c>
      <c r="AK1770" s="13" t="s">
        <v>63</v>
      </c>
      <c r="AL1770" s="13">
        <v>8760</v>
      </c>
      <c r="AM1770" s="13" t="s">
        <v>100</v>
      </c>
      <c r="AO1770" s="11">
        <v>44068.459872685176</v>
      </c>
      <c r="AP1770" s="11" t="s">
        <v>66</v>
      </c>
      <c r="AQ1770" s="11" t="s">
        <v>49</v>
      </c>
      <c r="AR1770" s="11" t="s">
        <v>66</v>
      </c>
      <c r="AS1770" s="11" t="s">
        <v>1669</v>
      </c>
      <c r="AT1770" s="11" t="s">
        <v>66</v>
      </c>
      <c r="AU1770" s="11" t="s">
        <v>61</v>
      </c>
      <c r="AV1770" t="s">
        <v>66</v>
      </c>
      <c r="AW1770" t="s">
        <v>66</v>
      </c>
    </row>
    <row r="1771" spans="1:49" hidden="1" x14ac:dyDescent="0.25">
      <c r="A1771" s="13" t="s">
        <v>482</v>
      </c>
      <c r="B1771" s="13">
        <v>39000</v>
      </c>
      <c r="C1771" s="13" t="s">
        <v>488</v>
      </c>
      <c r="D1771" s="13" t="s">
        <v>49</v>
      </c>
      <c r="E1771" s="13" t="s">
        <v>159</v>
      </c>
      <c r="F1771" s="15" t="s">
        <v>84</v>
      </c>
      <c r="G1771" s="13">
        <v>32.040525000000002</v>
      </c>
      <c r="H1771" s="13">
        <v>-103.790639</v>
      </c>
      <c r="I1771" s="16" t="s">
        <v>75</v>
      </c>
      <c r="J1771" s="13" t="s">
        <v>53</v>
      </c>
      <c r="K1771" s="13">
        <v>12</v>
      </c>
      <c r="L1771" s="13" t="s">
        <v>1326</v>
      </c>
      <c r="M1771" s="13" t="s">
        <v>1669</v>
      </c>
      <c r="N1771" s="13" t="s">
        <v>56</v>
      </c>
      <c r="O1771" s="13" t="s">
        <v>1793</v>
      </c>
      <c r="P1771" s="13" t="s">
        <v>58</v>
      </c>
      <c r="R1771" s="13" t="s">
        <v>58</v>
      </c>
      <c r="V1771" s="13" t="s">
        <v>490</v>
      </c>
      <c r="Y1771" s="13">
        <v>1</v>
      </c>
      <c r="Z1771" s="13" t="s">
        <v>59</v>
      </c>
      <c r="AA1771" s="13">
        <v>1</v>
      </c>
      <c r="AB1771" s="13" t="s">
        <v>59</v>
      </c>
      <c r="AC1771" s="13" t="s">
        <v>67</v>
      </c>
      <c r="AD1771" s="13" t="s">
        <v>61</v>
      </c>
      <c r="AE1771" s="13">
        <v>0.53</v>
      </c>
      <c r="AF1771" s="13" t="s">
        <v>62</v>
      </c>
      <c r="AG1771" s="13" t="s">
        <v>69</v>
      </c>
      <c r="AK1771" s="13" t="s">
        <v>63</v>
      </c>
      <c r="AL1771" s="13">
        <v>8760</v>
      </c>
      <c r="AM1771" s="13" t="s">
        <v>100</v>
      </c>
      <c r="AO1771" s="11">
        <v>44068.459872685176</v>
      </c>
      <c r="AP1771" s="11" t="s">
        <v>66</v>
      </c>
      <c r="AQ1771" s="11" t="s">
        <v>49</v>
      </c>
      <c r="AR1771" s="11" t="s">
        <v>66</v>
      </c>
      <c r="AS1771" s="11" t="s">
        <v>1669</v>
      </c>
      <c r="AT1771" s="11" t="s">
        <v>66</v>
      </c>
      <c r="AU1771" s="11" t="s">
        <v>61</v>
      </c>
      <c r="AV1771" t="s">
        <v>66</v>
      </c>
      <c r="AW1771" t="s">
        <v>66</v>
      </c>
    </row>
    <row r="1772" spans="1:49" hidden="1" x14ac:dyDescent="0.25">
      <c r="A1772" s="13" t="s">
        <v>482</v>
      </c>
      <c r="B1772" s="13">
        <v>39000</v>
      </c>
      <c r="C1772" s="13" t="s">
        <v>488</v>
      </c>
      <c r="D1772" s="13" t="s">
        <v>49</v>
      </c>
      <c r="E1772" s="13" t="s">
        <v>159</v>
      </c>
      <c r="F1772" s="15" t="s">
        <v>84</v>
      </c>
      <c r="G1772" s="13">
        <v>32.040525000000002</v>
      </c>
      <c r="H1772" s="13">
        <v>-103.790639</v>
      </c>
      <c r="I1772" s="16" t="s">
        <v>75</v>
      </c>
      <c r="J1772" s="13" t="s">
        <v>53</v>
      </c>
      <c r="K1772" s="13">
        <v>12</v>
      </c>
      <c r="L1772" s="13" t="s">
        <v>1326</v>
      </c>
      <c r="M1772" s="13" t="s">
        <v>1669</v>
      </c>
      <c r="N1772" s="13" t="s">
        <v>56</v>
      </c>
      <c r="O1772" s="13" t="s">
        <v>1793</v>
      </c>
      <c r="P1772" s="13" t="s">
        <v>58</v>
      </c>
      <c r="R1772" s="13" t="s">
        <v>58</v>
      </c>
      <c r="V1772" s="13" t="s">
        <v>490</v>
      </c>
      <c r="Y1772" s="13">
        <v>1</v>
      </c>
      <c r="Z1772" s="13" t="s">
        <v>59</v>
      </c>
      <c r="AC1772" s="13" t="s">
        <v>67</v>
      </c>
      <c r="AD1772" s="13" t="s">
        <v>61</v>
      </c>
      <c r="AE1772" s="13">
        <v>0.12</v>
      </c>
      <c r="AF1772" s="13" t="s">
        <v>68</v>
      </c>
      <c r="AG1772" s="13" t="s">
        <v>69</v>
      </c>
      <c r="AK1772" s="13" t="s">
        <v>63</v>
      </c>
      <c r="AL1772" s="13">
        <v>8760</v>
      </c>
      <c r="AM1772" s="13" t="s">
        <v>100</v>
      </c>
      <c r="AO1772" s="11">
        <v>44068.459872685176</v>
      </c>
      <c r="AP1772" s="11" t="s">
        <v>66</v>
      </c>
      <c r="AQ1772" s="11" t="s">
        <v>49</v>
      </c>
      <c r="AR1772" s="11" t="s">
        <v>66</v>
      </c>
      <c r="AS1772" s="11" t="s">
        <v>1669</v>
      </c>
      <c r="AT1772" s="11" t="s">
        <v>66</v>
      </c>
      <c r="AU1772" s="11" t="s">
        <v>61</v>
      </c>
      <c r="AV1772" t="s">
        <v>66</v>
      </c>
      <c r="AW1772" t="s">
        <v>66</v>
      </c>
    </row>
    <row r="1773" spans="1:49" hidden="1" x14ac:dyDescent="0.25">
      <c r="A1773" s="13" t="s">
        <v>482</v>
      </c>
      <c r="B1773" s="13">
        <v>39006</v>
      </c>
      <c r="C1773" s="13" t="s">
        <v>491</v>
      </c>
      <c r="D1773" s="13" t="s">
        <v>49</v>
      </c>
      <c r="E1773" s="13" t="s">
        <v>159</v>
      </c>
      <c r="F1773" s="15" t="s">
        <v>51</v>
      </c>
      <c r="G1773" s="13">
        <v>32.141500000000001</v>
      </c>
      <c r="H1773" s="13">
        <v>-103.47071699999999</v>
      </c>
      <c r="I1773" s="16" t="s">
        <v>95</v>
      </c>
      <c r="J1773" s="13" t="s">
        <v>53</v>
      </c>
      <c r="K1773" s="13">
        <v>2</v>
      </c>
      <c r="L1773" s="13" t="s">
        <v>1326</v>
      </c>
      <c r="M1773" s="13" t="s">
        <v>1669</v>
      </c>
      <c r="N1773" s="13" t="s">
        <v>56</v>
      </c>
      <c r="O1773" s="13" t="s">
        <v>1792</v>
      </c>
      <c r="P1773" s="13" t="s">
        <v>58</v>
      </c>
      <c r="Q1773" s="13" t="s">
        <v>58</v>
      </c>
      <c r="R1773" s="13" t="s">
        <v>58</v>
      </c>
      <c r="Y1773" s="13">
        <v>1</v>
      </c>
      <c r="Z1773" s="13" t="s">
        <v>59</v>
      </c>
      <c r="AA1773" s="13">
        <v>1</v>
      </c>
      <c r="AB1773" s="13" t="s">
        <v>59</v>
      </c>
      <c r="AC1773" s="13" t="s">
        <v>67</v>
      </c>
      <c r="AD1773" s="13" t="s">
        <v>61</v>
      </c>
      <c r="AE1773" s="13">
        <v>0.53</v>
      </c>
      <c r="AF1773" s="13" t="s">
        <v>62</v>
      </c>
      <c r="AG1773" s="13" t="s">
        <v>69</v>
      </c>
      <c r="AK1773" s="13" t="s">
        <v>63</v>
      </c>
      <c r="AL1773" s="13">
        <v>8760</v>
      </c>
      <c r="AM1773" s="13" t="s">
        <v>100</v>
      </c>
      <c r="AO1773" s="11">
        <v>44068.459872685176</v>
      </c>
      <c r="AP1773" s="11" t="s">
        <v>66</v>
      </c>
      <c r="AQ1773" s="11" t="s">
        <v>49</v>
      </c>
      <c r="AR1773" s="11" t="s">
        <v>66</v>
      </c>
      <c r="AS1773" s="11" t="s">
        <v>1669</v>
      </c>
      <c r="AT1773" s="11" t="s">
        <v>66</v>
      </c>
      <c r="AU1773" s="11" t="s">
        <v>61</v>
      </c>
      <c r="AV1773" t="s">
        <v>66</v>
      </c>
      <c r="AW1773" t="s">
        <v>66</v>
      </c>
    </row>
    <row r="1774" spans="1:49" hidden="1" x14ac:dyDescent="0.25">
      <c r="A1774" s="13" t="s">
        <v>482</v>
      </c>
      <c r="B1774" s="13">
        <v>39006</v>
      </c>
      <c r="C1774" s="13" t="s">
        <v>491</v>
      </c>
      <c r="D1774" s="13" t="s">
        <v>49</v>
      </c>
      <c r="E1774" s="13" t="s">
        <v>159</v>
      </c>
      <c r="F1774" s="15" t="s">
        <v>51</v>
      </c>
      <c r="G1774" s="13">
        <v>32.141500000000001</v>
      </c>
      <c r="H1774" s="13">
        <v>-103.47071699999999</v>
      </c>
      <c r="I1774" s="16" t="s">
        <v>95</v>
      </c>
      <c r="J1774" s="13" t="s">
        <v>53</v>
      </c>
      <c r="K1774" s="13">
        <v>2</v>
      </c>
      <c r="L1774" s="13" t="s">
        <v>1326</v>
      </c>
      <c r="M1774" s="13" t="s">
        <v>1669</v>
      </c>
      <c r="N1774" s="13" t="s">
        <v>56</v>
      </c>
      <c r="O1774" s="13" t="s">
        <v>1792</v>
      </c>
      <c r="P1774" s="13" t="s">
        <v>58</v>
      </c>
      <c r="Q1774" s="13" t="s">
        <v>58</v>
      </c>
      <c r="R1774" s="13" t="s">
        <v>58</v>
      </c>
      <c r="Y1774" s="13">
        <v>1</v>
      </c>
      <c r="Z1774" s="13" t="s">
        <v>59</v>
      </c>
      <c r="AA1774" s="13">
        <v>1</v>
      </c>
      <c r="AB1774" s="13" t="s">
        <v>59</v>
      </c>
      <c r="AC1774" s="13" t="s">
        <v>67</v>
      </c>
      <c r="AD1774" s="13" t="s">
        <v>61</v>
      </c>
      <c r="AE1774" s="13">
        <v>0.12</v>
      </c>
      <c r="AF1774" s="13" t="s">
        <v>68</v>
      </c>
      <c r="AG1774" s="13" t="s">
        <v>69</v>
      </c>
      <c r="AK1774" s="13" t="s">
        <v>63</v>
      </c>
      <c r="AL1774" s="13">
        <v>8760</v>
      </c>
      <c r="AM1774" s="13" t="s">
        <v>100</v>
      </c>
      <c r="AO1774" s="11">
        <v>44068.459872685176</v>
      </c>
      <c r="AP1774" s="11" t="s">
        <v>66</v>
      </c>
      <c r="AQ1774" s="11" t="s">
        <v>49</v>
      </c>
      <c r="AR1774" s="11" t="s">
        <v>66</v>
      </c>
      <c r="AS1774" s="11" t="s">
        <v>1669</v>
      </c>
      <c r="AT1774" s="11" t="s">
        <v>66</v>
      </c>
      <c r="AU1774" s="11" t="s">
        <v>61</v>
      </c>
      <c r="AV1774" t="s">
        <v>66</v>
      </c>
      <c r="AW1774" t="s">
        <v>66</v>
      </c>
    </row>
    <row r="1775" spans="1:49" hidden="1" x14ac:dyDescent="0.25">
      <c r="A1775" s="13" t="s">
        <v>482</v>
      </c>
      <c r="B1775" s="13">
        <v>39148</v>
      </c>
      <c r="C1775" s="13" t="s">
        <v>498</v>
      </c>
      <c r="D1775" s="13" t="s">
        <v>49</v>
      </c>
      <c r="E1775" s="13" t="s">
        <v>111</v>
      </c>
      <c r="F1775" s="15" t="s">
        <v>51</v>
      </c>
      <c r="G1775" s="13">
        <v>32.217796999999997</v>
      </c>
      <c r="H1775" s="13">
        <v>-103.589281</v>
      </c>
      <c r="I1775" s="16" t="s">
        <v>75</v>
      </c>
      <c r="J1775" s="13" t="s">
        <v>53</v>
      </c>
      <c r="K1775" s="13">
        <v>13</v>
      </c>
      <c r="L1775" s="13" t="s">
        <v>1326</v>
      </c>
      <c r="M1775" s="13" t="s">
        <v>1669</v>
      </c>
      <c r="N1775" s="13" t="s">
        <v>56</v>
      </c>
      <c r="O1775" s="13" t="s">
        <v>1789</v>
      </c>
      <c r="R1775" s="13" t="s">
        <v>58</v>
      </c>
      <c r="Y1775" s="13">
        <v>1</v>
      </c>
      <c r="Z1775" s="13" t="s">
        <v>59</v>
      </c>
      <c r="AA1775" s="13">
        <v>1</v>
      </c>
      <c r="AB1775" s="13" t="s">
        <v>59</v>
      </c>
      <c r="AC1775" s="13" t="s">
        <v>67</v>
      </c>
      <c r="AD1775" s="13" t="s">
        <v>61</v>
      </c>
      <c r="AE1775" s="13">
        <v>1.03</v>
      </c>
      <c r="AF1775" s="13" t="s">
        <v>62</v>
      </c>
      <c r="AK1775" s="13" t="s">
        <v>63</v>
      </c>
      <c r="AL1775" s="13">
        <v>8760</v>
      </c>
      <c r="AM1775" s="13" t="s">
        <v>100</v>
      </c>
      <c r="AO1775" s="11">
        <v>44068.459872685176</v>
      </c>
      <c r="AP1775" s="11" t="s">
        <v>66</v>
      </c>
      <c r="AQ1775" s="11" t="s">
        <v>49</v>
      </c>
      <c r="AR1775" s="11" t="s">
        <v>66</v>
      </c>
      <c r="AS1775" s="11" t="s">
        <v>1669</v>
      </c>
      <c r="AT1775" s="11" t="s">
        <v>66</v>
      </c>
      <c r="AU1775" s="11" t="s">
        <v>61</v>
      </c>
      <c r="AV1775" t="s">
        <v>66</v>
      </c>
      <c r="AW1775" t="s">
        <v>66</v>
      </c>
    </row>
    <row r="1776" spans="1:49" hidden="1" x14ac:dyDescent="0.25">
      <c r="A1776" s="13" t="s">
        <v>482</v>
      </c>
      <c r="B1776" s="13">
        <v>39148</v>
      </c>
      <c r="C1776" s="13" t="s">
        <v>498</v>
      </c>
      <c r="D1776" s="13" t="s">
        <v>49</v>
      </c>
      <c r="E1776" s="13" t="s">
        <v>111</v>
      </c>
      <c r="F1776" s="15" t="s">
        <v>51</v>
      </c>
      <c r="G1776" s="13">
        <v>32.217796999999997</v>
      </c>
      <c r="H1776" s="13">
        <v>-103.589281</v>
      </c>
      <c r="I1776" s="16" t="s">
        <v>75</v>
      </c>
      <c r="J1776" s="13" t="s">
        <v>53</v>
      </c>
      <c r="K1776" s="13">
        <v>13</v>
      </c>
      <c r="L1776" s="13" t="s">
        <v>1326</v>
      </c>
      <c r="M1776" s="13" t="s">
        <v>1669</v>
      </c>
      <c r="N1776" s="13" t="s">
        <v>56</v>
      </c>
      <c r="O1776" s="13" t="s">
        <v>1789</v>
      </c>
      <c r="R1776" s="13" t="s">
        <v>58</v>
      </c>
      <c r="Y1776" s="13">
        <v>1</v>
      </c>
      <c r="Z1776" s="13" t="s">
        <v>59</v>
      </c>
      <c r="AA1776" s="13">
        <v>1</v>
      </c>
      <c r="AB1776" s="13" t="s">
        <v>59</v>
      </c>
      <c r="AC1776" s="13" t="s">
        <v>67</v>
      </c>
      <c r="AD1776" s="13" t="s">
        <v>61</v>
      </c>
      <c r="AE1776" s="13">
        <v>0.23</v>
      </c>
      <c r="AF1776" s="13" t="s">
        <v>68</v>
      </c>
      <c r="AK1776" s="13" t="s">
        <v>63</v>
      </c>
      <c r="AL1776" s="13">
        <v>8760</v>
      </c>
      <c r="AM1776" s="13" t="s">
        <v>100</v>
      </c>
      <c r="AO1776" s="11">
        <v>44068.459872685176</v>
      </c>
      <c r="AP1776" s="11" t="s">
        <v>66</v>
      </c>
      <c r="AQ1776" s="11" t="s">
        <v>49</v>
      </c>
      <c r="AR1776" s="11" t="s">
        <v>66</v>
      </c>
      <c r="AS1776" s="11" t="s">
        <v>1669</v>
      </c>
      <c r="AT1776" s="11" t="s">
        <v>66</v>
      </c>
      <c r="AU1776" s="11" t="s">
        <v>61</v>
      </c>
      <c r="AV1776" t="s">
        <v>66</v>
      </c>
      <c r="AW1776" t="s">
        <v>66</v>
      </c>
    </row>
    <row r="1777" spans="1:49" hidden="1" x14ac:dyDescent="0.25">
      <c r="A1777" s="13" t="s">
        <v>482</v>
      </c>
      <c r="B1777" s="13">
        <v>39179</v>
      </c>
      <c r="C1777" s="13" t="s">
        <v>499</v>
      </c>
      <c r="D1777" s="13" t="s">
        <v>49</v>
      </c>
      <c r="E1777" s="13" t="s">
        <v>159</v>
      </c>
      <c r="F1777" s="15" t="s">
        <v>51</v>
      </c>
      <c r="G1777" s="13">
        <v>32.162999999999997</v>
      </c>
      <c r="H1777" s="13">
        <v>-103.56399999999999</v>
      </c>
      <c r="I1777" s="16" t="s">
        <v>75</v>
      </c>
      <c r="J1777" s="13" t="s">
        <v>53</v>
      </c>
      <c r="K1777" s="13">
        <v>1</v>
      </c>
      <c r="L1777" s="13" t="s">
        <v>1442</v>
      </c>
      <c r="M1777" s="13" t="s">
        <v>1669</v>
      </c>
      <c r="N1777" s="13" t="s">
        <v>56</v>
      </c>
      <c r="O1777" s="13" t="s">
        <v>1791</v>
      </c>
      <c r="P1777" s="13" t="s">
        <v>58</v>
      </c>
      <c r="Q1777" s="13" t="s">
        <v>58</v>
      </c>
      <c r="R1777" s="13" t="s">
        <v>58</v>
      </c>
      <c r="Y1777" s="13">
        <v>1</v>
      </c>
      <c r="Z1777" s="13" t="s">
        <v>59</v>
      </c>
      <c r="AA1777" s="13">
        <v>1</v>
      </c>
      <c r="AB1777" s="13" t="s">
        <v>59</v>
      </c>
      <c r="AC1777" s="13" t="s">
        <v>67</v>
      </c>
      <c r="AD1777" s="13" t="s">
        <v>61</v>
      </c>
      <c r="AE1777" s="13">
        <v>0.12</v>
      </c>
      <c r="AF1777" s="13" t="s">
        <v>68</v>
      </c>
      <c r="AG1777" s="13" t="s">
        <v>69</v>
      </c>
      <c r="AK1777" s="13" t="s">
        <v>63</v>
      </c>
      <c r="AL1777" s="13">
        <v>8760</v>
      </c>
      <c r="AM1777" s="13" t="s">
        <v>1790</v>
      </c>
      <c r="AO1777" s="11">
        <v>44068.459872685176</v>
      </c>
      <c r="AP1777" s="11" t="s">
        <v>66</v>
      </c>
      <c r="AQ1777" s="11" t="s">
        <v>49</v>
      </c>
      <c r="AR1777" s="11" t="s">
        <v>66</v>
      </c>
      <c r="AS1777" s="11" t="s">
        <v>1669</v>
      </c>
      <c r="AT1777" s="11" t="s">
        <v>66</v>
      </c>
      <c r="AU1777" s="11" t="s">
        <v>61</v>
      </c>
      <c r="AV1777" t="s">
        <v>66</v>
      </c>
      <c r="AW1777" t="s">
        <v>66</v>
      </c>
    </row>
    <row r="1778" spans="1:49" hidden="1" x14ac:dyDescent="0.25">
      <c r="A1778" s="13" t="s">
        <v>482</v>
      </c>
      <c r="B1778" s="13">
        <v>39179</v>
      </c>
      <c r="C1778" s="13" t="s">
        <v>499</v>
      </c>
      <c r="D1778" s="13" t="s">
        <v>49</v>
      </c>
      <c r="E1778" s="13" t="s">
        <v>159</v>
      </c>
      <c r="F1778" s="15" t="s">
        <v>51</v>
      </c>
      <c r="G1778" s="13">
        <v>32.162999999999997</v>
      </c>
      <c r="H1778" s="13">
        <v>-103.56399999999999</v>
      </c>
      <c r="I1778" s="16" t="s">
        <v>75</v>
      </c>
      <c r="J1778" s="13" t="s">
        <v>53</v>
      </c>
      <c r="K1778" s="13">
        <v>1</v>
      </c>
      <c r="L1778" s="13" t="s">
        <v>1442</v>
      </c>
      <c r="M1778" s="13" t="s">
        <v>1669</v>
      </c>
      <c r="N1778" s="13" t="s">
        <v>56</v>
      </c>
      <c r="O1778" s="13" t="s">
        <v>1791</v>
      </c>
      <c r="P1778" s="13" t="s">
        <v>58</v>
      </c>
      <c r="Q1778" s="13" t="s">
        <v>58</v>
      </c>
      <c r="R1778" s="13" t="s">
        <v>58</v>
      </c>
      <c r="Y1778" s="13">
        <v>1</v>
      </c>
      <c r="Z1778" s="13" t="s">
        <v>59</v>
      </c>
      <c r="AA1778" s="13">
        <v>1</v>
      </c>
      <c r="AB1778" s="13" t="s">
        <v>59</v>
      </c>
      <c r="AC1778" s="13" t="s">
        <v>67</v>
      </c>
      <c r="AD1778" s="13" t="s">
        <v>61</v>
      </c>
      <c r="AE1778" s="13">
        <v>0.53</v>
      </c>
      <c r="AF1778" s="13" t="s">
        <v>62</v>
      </c>
      <c r="AG1778" s="13" t="s">
        <v>69</v>
      </c>
      <c r="AK1778" s="13" t="s">
        <v>63</v>
      </c>
      <c r="AL1778" s="13">
        <v>8760</v>
      </c>
      <c r="AM1778" s="13" t="s">
        <v>1790</v>
      </c>
      <c r="AO1778" s="11">
        <v>44068.45988425926</v>
      </c>
      <c r="AP1778" s="11" t="s">
        <v>66</v>
      </c>
      <c r="AQ1778" s="11" t="s">
        <v>49</v>
      </c>
      <c r="AR1778" s="11" t="s">
        <v>66</v>
      </c>
      <c r="AS1778" s="11" t="s">
        <v>1669</v>
      </c>
      <c r="AT1778" s="11" t="s">
        <v>66</v>
      </c>
      <c r="AU1778" s="11" t="s">
        <v>61</v>
      </c>
      <c r="AV1778" t="s">
        <v>66</v>
      </c>
      <c r="AW1778" t="s">
        <v>66</v>
      </c>
    </row>
    <row r="1779" spans="1:49" hidden="1" x14ac:dyDescent="0.25">
      <c r="A1779" s="13" t="s">
        <v>482</v>
      </c>
      <c r="B1779" s="13">
        <v>39451</v>
      </c>
      <c r="C1779" s="13" t="s">
        <v>503</v>
      </c>
      <c r="D1779" s="13" t="s">
        <v>49</v>
      </c>
      <c r="E1779" s="13" t="s">
        <v>159</v>
      </c>
      <c r="F1779" s="15" t="s">
        <v>51</v>
      </c>
      <c r="G1779" s="13">
        <v>32.1327</v>
      </c>
      <c r="H1779" s="13">
        <v>-103.6212</v>
      </c>
      <c r="I1779" s="16" t="s">
        <v>75</v>
      </c>
      <c r="J1779" s="13" t="s">
        <v>53</v>
      </c>
      <c r="K1779" s="13">
        <v>12</v>
      </c>
      <c r="L1779" s="13" t="s">
        <v>1326</v>
      </c>
      <c r="M1779" s="13" t="s">
        <v>1669</v>
      </c>
      <c r="N1779" s="13" t="s">
        <v>56</v>
      </c>
      <c r="O1779" s="13" t="s">
        <v>1789</v>
      </c>
      <c r="R1779" s="13" t="s">
        <v>58</v>
      </c>
      <c r="Y1779" s="13">
        <v>1</v>
      </c>
      <c r="Z1779" s="13" t="s">
        <v>59</v>
      </c>
      <c r="AA1779" s="13">
        <v>1</v>
      </c>
      <c r="AB1779" s="13" t="s">
        <v>59</v>
      </c>
      <c r="AC1779" s="13" t="s">
        <v>67</v>
      </c>
      <c r="AD1779" s="13" t="s">
        <v>61</v>
      </c>
      <c r="AE1779" s="13">
        <v>0.12</v>
      </c>
      <c r="AF1779" s="13" t="s">
        <v>68</v>
      </c>
      <c r="AK1779" s="13" t="s">
        <v>63</v>
      </c>
      <c r="AL1779" s="13">
        <v>8760</v>
      </c>
      <c r="AM1779" s="13" t="s">
        <v>100</v>
      </c>
      <c r="AO1779" s="11">
        <v>44068.45988425926</v>
      </c>
      <c r="AP1779" s="11" t="s">
        <v>66</v>
      </c>
      <c r="AQ1779" s="11" t="s">
        <v>49</v>
      </c>
      <c r="AR1779" s="11" t="s">
        <v>66</v>
      </c>
      <c r="AS1779" s="11" t="s">
        <v>1669</v>
      </c>
      <c r="AT1779" s="11" t="s">
        <v>66</v>
      </c>
      <c r="AU1779" s="11" t="s">
        <v>61</v>
      </c>
      <c r="AV1779" t="s">
        <v>66</v>
      </c>
      <c r="AW1779" t="s">
        <v>66</v>
      </c>
    </row>
    <row r="1780" spans="1:49" hidden="1" x14ac:dyDescent="0.25">
      <c r="A1780" s="13" t="s">
        <v>482</v>
      </c>
      <c r="B1780" s="13">
        <v>39451</v>
      </c>
      <c r="C1780" s="13" t="s">
        <v>503</v>
      </c>
      <c r="D1780" s="13" t="s">
        <v>49</v>
      </c>
      <c r="E1780" s="13" t="s">
        <v>159</v>
      </c>
      <c r="F1780" s="15" t="s">
        <v>51</v>
      </c>
      <c r="G1780" s="13">
        <v>32.1327</v>
      </c>
      <c r="H1780" s="13">
        <v>-103.6212</v>
      </c>
      <c r="I1780" s="16" t="s">
        <v>75</v>
      </c>
      <c r="J1780" s="13" t="s">
        <v>53</v>
      </c>
      <c r="K1780" s="13">
        <v>12</v>
      </c>
      <c r="L1780" s="13" t="s">
        <v>1326</v>
      </c>
      <c r="M1780" s="13" t="s">
        <v>1669</v>
      </c>
      <c r="N1780" s="13" t="s">
        <v>56</v>
      </c>
      <c r="O1780" s="13" t="s">
        <v>1789</v>
      </c>
      <c r="R1780" s="13" t="s">
        <v>58</v>
      </c>
      <c r="Y1780" s="13">
        <v>1</v>
      </c>
      <c r="Z1780" s="13" t="s">
        <v>59</v>
      </c>
      <c r="AA1780" s="13">
        <v>1</v>
      </c>
      <c r="AB1780" s="13" t="s">
        <v>59</v>
      </c>
      <c r="AC1780" s="13" t="s">
        <v>67</v>
      </c>
      <c r="AD1780" s="13" t="s">
        <v>61</v>
      </c>
      <c r="AE1780" s="13">
        <v>0.53</v>
      </c>
      <c r="AF1780" s="13" t="s">
        <v>62</v>
      </c>
      <c r="AK1780" s="13" t="s">
        <v>63</v>
      </c>
      <c r="AL1780" s="13">
        <v>8760</v>
      </c>
      <c r="AM1780" s="13" t="s">
        <v>100</v>
      </c>
      <c r="AO1780" s="11">
        <v>44068.45988425926</v>
      </c>
      <c r="AP1780" s="11" t="s">
        <v>66</v>
      </c>
      <c r="AQ1780" s="11" t="s">
        <v>49</v>
      </c>
      <c r="AR1780" s="11" t="s">
        <v>66</v>
      </c>
      <c r="AS1780" s="11" t="s">
        <v>1669</v>
      </c>
      <c r="AT1780" s="11" t="s">
        <v>66</v>
      </c>
      <c r="AU1780" s="11" t="s">
        <v>61</v>
      </c>
      <c r="AV1780" t="s">
        <v>66</v>
      </c>
      <c r="AW1780" t="s">
        <v>66</v>
      </c>
    </row>
    <row r="1781" spans="1:49" hidden="1" x14ac:dyDescent="0.25">
      <c r="A1781" s="13" t="s">
        <v>504</v>
      </c>
      <c r="B1781" s="13">
        <v>3421</v>
      </c>
      <c r="C1781" s="13" t="s">
        <v>1788</v>
      </c>
      <c r="D1781" s="13" t="s">
        <v>49</v>
      </c>
      <c r="E1781" s="13" t="s">
        <v>111</v>
      </c>
      <c r="F1781" s="15" t="s">
        <v>84</v>
      </c>
      <c r="I1781" s="16" t="s">
        <v>88</v>
      </c>
      <c r="J1781" s="13" t="s">
        <v>53</v>
      </c>
      <c r="K1781" s="13">
        <v>2</v>
      </c>
      <c r="L1781" s="13">
        <v>102</v>
      </c>
      <c r="M1781" s="13" t="s">
        <v>1669</v>
      </c>
      <c r="N1781" s="13" t="s">
        <v>56</v>
      </c>
      <c r="O1781" s="13" t="s">
        <v>1787</v>
      </c>
      <c r="P1781" s="13" t="s">
        <v>545</v>
      </c>
      <c r="U1781" s="13">
        <v>150</v>
      </c>
      <c r="V1781" s="13" t="s">
        <v>478</v>
      </c>
      <c r="W1781" s="13">
        <v>150</v>
      </c>
      <c r="X1781" s="13" t="s">
        <v>478</v>
      </c>
      <c r="AC1781" s="13" t="s">
        <v>67</v>
      </c>
      <c r="AD1781" s="13" t="s">
        <v>61</v>
      </c>
      <c r="AE1781" s="13">
        <v>7.0000000000000007E-2</v>
      </c>
      <c r="AF1781" s="13" t="s">
        <v>62</v>
      </c>
      <c r="AG1781" s="13" t="s">
        <v>69</v>
      </c>
      <c r="AL1781" s="13">
        <v>8760</v>
      </c>
      <c r="AO1781" s="11">
        <v>44068.45988425926</v>
      </c>
      <c r="AP1781" s="11" t="s">
        <v>66</v>
      </c>
      <c r="AQ1781" s="11" t="s">
        <v>49</v>
      </c>
      <c r="AR1781" s="11" t="s">
        <v>66</v>
      </c>
      <c r="AS1781" s="11" t="s">
        <v>1669</v>
      </c>
      <c r="AT1781" s="11" t="s">
        <v>66</v>
      </c>
      <c r="AU1781" s="11" t="s">
        <v>61</v>
      </c>
      <c r="AV1781" t="s">
        <v>66</v>
      </c>
      <c r="AW1781" t="s">
        <v>66</v>
      </c>
    </row>
    <row r="1782" spans="1:49" hidden="1" x14ac:dyDescent="0.25">
      <c r="A1782" s="13" t="s">
        <v>504</v>
      </c>
      <c r="B1782" s="13">
        <v>3421</v>
      </c>
      <c r="C1782" s="13" t="s">
        <v>1788</v>
      </c>
      <c r="D1782" s="13" t="s">
        <v>49</v>
      </c>
      <c r="E1782" s="13" t="s">
        <v>111</v>
      </c>
      <c r="F1782" s="15" t="s">
        <v>84</v>
      </c>
      <c r="I1782" s="16" t="s">
        <v>88</v>
      </c>
      <c r="J1782" s="13" t="s">
        <v>53</v>
      </c>
      <c r="K1782" s="13">
        <v>2</v>
      </c>
      <c r="L1782" s="13">
        <v>102</v>
      </c>
      <c r="M1782" s="13" t="s">
        <v>1669</v>
      </c>
      <c r="N1782" s="13" t="s">
        <v>56</v>
      </c>
      <c r="O1782" s="13" t="s">
        <v>1787</v>
      </c>
      <c r="P1782" s="13" t="s">
        <v>545</v>
      </c>
      <c r="U1782" s="13">
        <v>150</v>
      </c>
      <c r="V1782" s="13" t="s">
        <v>478</v>
      </c>
      <c r="W1782" s="13">
        <v>150</v>
      </c>
      <c r="X1782" s="13" t="s">
        <v>478</v>
      </c>
      <c r="AC1782" s="13" t="s">
        <v>67</v>
      </c>
      <c r="AD1782" s="13" t="s">
        <v>61</v>
      </c>
      <c r="AE1782" s="13">
        <v>0.01</v>
      </c>
      <c r="AF1782" s="13" t="s">
        <v>68</v>
      </c>
      <c r="AG1782" s="13" t="s">
        <v>69</v>
      </c>
      <c r="AL1782" s="13">
        <v>8760</v>
      </c>
      <c r="AO1782" s="11">
        <v>44068.45988425926</v>
      </c>
      <c r="AP1782" s="11" t="s">
        <v>66</v>
      </c>
      <c r="AQ1782" s="11" t="s">
        <v>49</v>
      </c>
      <c r="AR1782" s="11" t="s">
        <v>66</v>
      </c>
      <c r="AS1782" s="11" t="s">
        <v>1669</v>
      </c>
      <c r="AT1782" s="11" t="s">
        <v>66</v>
      </c>
      <c r="AU1782" s="11" t="s">
        <v>61</v>
      </c>
      <c r="AV1782" t="s">
        <v>66</v>
      </c>
      <c r="AW1782" t="s">
        <v>66</v>
      </c>
    </row>
    <row r="1783" spans="1:49" hidden="1" x14ac:dyDescent="0.25">
      <c r="A1783" s="13" t="s">
        <v>504</v>
      </c>
      <c r="B1783" s="13">
        <v>38842</v>
      </c>
      <c r="C1783" s="13" t="s">
        <v>1786</v>
      </c>
      <c r="D1783" s="13" t="s">
        <v>49</v>
      </c>
      <c r="E1783" s="13" t="s">
        <v>159</v>
      </c>
      <c r="F1783" s="15" t="s">
        <v>84</v>
      </c>
      <c r="G1783" s="13">
        <v>32.724229999999999</v>
      </c>
      <c r="H1783" s="13">
        <v>-104.49811</v>
      </c>
      <c r="I1783" s="16" t="s">
        <v>95</v>
      </c>
      <c r="J1783" s="13" t="s">
        <v>53</v>
      </c>
      <c r="K1783" s="13">
        <v>5</v>
      </c>
      <c r="L1783" s="13" t="s">
        <v>1785</v>
      </c>
      <c r="M1783" s="13" t="s">
        <v>1669</v>
      </c>
      <c r="N1783" s="13" t="s">
        <v>56</v>
      </c>
      <c r="O1783" s="13" t="s">
        <v>1442</v>
      </c>
      <c r="P1783" s="13" t="s">
        <v>58</v>
      </c>
      <c r="Q1783" s="13" t="s">
        <v>58</v>
      </c>
      <c r="R1783" s="13" t="s">
        <v>58</v>
      </c>
      <c r="Y1783" s="13">
        <v>0.25</v>
      </c>
      <c r="Z1783" s="13" t="s">
        <v>59</v>
      </c>
      <c r="AA1783" s="13">
        <v>0.25</v>
      </c>
      <c r="AB1783" s="13" t="s">
        <v>59</v>
      </c>
      <c r="AC1783" s="13" t="s">
        <v>67</v>
      </c>
      <c r="AD1783" s="13" t="s">
        <v>61</v>
      </c>
      <c r="AE1783" s="13">
        <v>0.12</v>
      </c>
      <c r="AF1783" s="13" t="s">
        <v>62</v>
      </c>
      <c r="AG1783" s="13" t="s">
        <v>69</v>
      </c>
      <c r="AK1783" s="13" t="s">
        <v>63</v>
      </c>
      <c r="AL1783" s="13">
        <v>8760</v>
      </c>
      <c r="AM1783" s="13" t="s">
        <v>100</v>
      </c>
      <c r="AO1783" s="11">
        <v>44068.45988425926</v>
      </c>
      <c r="AP1783" s="11" t="s">
        <v>66</v>
      </c>
      <c r="AQ1783" s="11" t="s">
        <v>49</v>
      </c>
      <c r="AR1783" s="11" t="s">
        <v>66</v>
      </c>
      <c r="AS1783" s="11" t="s">
        <v>1669</v>
      </c>
      <c r="AT1783" s="11" t="s">
        <v>66</v>
      </c>
      <c r="AU1783" s="11" t="s">
        <v>61</v>
      </c>
      <c r="AV1783" t="s">
        <v>66</v>
      </c>
      <c r="AW1783" t="s">
        <v>66</v>
      </c>
    </row>
    <row r="1784" spans="1:49" hidden="1" x14ac:dyDescent="0.25">
      <c r="A1784" s="13" t="s">
        <v>504</v>
      </c>
      <c r="B1784" s="13">
        <v>38842</v>
      </c>
      <c r="C1784" s="13" t="s">
        <v>1786</v>
      </c>
      <c r="D1784" s="13" t="s">
        <v>49</v>
      </c>
      <c r="E1784" s="13" t="s">
        <v>159</v>
      </c>
      <c r="F1784" s="15" t="s">
        <v>84</v>
      </c>
      <c r="G1784" s="13">
        <v>32.724229999999999</v>
      </c>
      <c r="H1784" s="13">
        <v>-104.49811</v>
      </c>
      <c r="I1784" s="16" t="s">
        <v>95</v>
      </c>
      <c r="J1784" s="13" t="s">
        <v>53</v>
      </c>
      <c r="K1784" s="13">
        <v>5</v>
      </c>
      <c r="L1784" s="13" t="s">
        <v>1785</v>
      </c>
      <c r="M1784" s="13" t="s">
        <v>1669</v>
      </c>
      <c r="N1784" s="13" t="s">
        <v>56</v>
      </c>
      <c r="O1784" s="13" t="s">
        <v>1442</v>
      </c>
      <c r="P1784" s="13" t="s">
        <v>58</v>
      </c>
      <c r="Q1784" s="13" t="s">
        <v>58</v>
      </c>
      <c r="R1784" s="13" t="s">
        <v>58</v>
      </c>
      <c r="Y1784" s="13">
        <v>0.25</v>
      </c>
      <c r="Z1784" s="13" t="s">
        <v>59</v>
      </c>
      <c r="AC1784" s="13" t="s">
        <v>67</v>
      </c>
      <c r="AD1784" s="13" t="s">
        <v>61</v>
      </c>
      <c r="AE1784" s="13">
        <v>2.8000000000000001E-2</v>
      </c>
      <c r="AF1784" s="13" t="s">
        <v>68</v>
      </c>
      <c r="AG1784" s="13" t="s">
        <v>69</v>
      </c>
      <c r="AK1784" s="13" t="s">
        <v>63</v>
      </c>
      <c r="AL1784" s="13">
        <v>8760</v>
      </c>
      <c r="AM1784" s="13" t="s">
        <v>100</v>
      </c>
      <c r="AO1784" s="11">
        <v>44068.45988425926</v>
      </c>
      <c r="AP1784" s="11" t="s">
        <v>66</v>
      </c>
      <c r="AQ1784" s="11" t="s">
        <v>49</v>
      </c>
      <c r="AR1784" s="11" t="s">
        <v>66</v>
      </c>
      <c r="AS1784" s="11" t="s">
        <v>1669</v>
      </c>
      <c r="AT1784" s="11" t="s">
        <v>66</v>
      </c>
      <c r="AU1784" s="11" t="s">
        <v>61</v>
      </c>
      <c r="AV1784" t="s">
        <v>66</v>
      </c>
      <c r="AW1784" t="s">
        <v>66</v>
      </c>
    </row>
    <row r="1785" spans="1:49" hidden="1" x14ac:dyDescent="0.25">
      <c r="A1785" s="13" t="s">
        <v>555</v>
      </c>
      <c r="B1785" s="13">
        <v>34645</v>
      </c>
      <c r="C1785" s="13" t="s">
        <v>1784</v>
      </c>
      <c r="D1785" s="13" t="s">
        <v>49</v>
      </c>
      <c r="E1785" s="13" t="s">
        <v>111</v>
      </c>
      <c r="F1785" s="15" t="s">
        <v>51</v>
      </c>
      <c r="G1785" s="13">
        <v>32.19</v>
      </c>
      <c r="H1785" s="13">
        <v>-103.50749999999999</v>
      </c>
      <c r="I1785" s="16" t="s">
        <v>75</v>
      </c>
      <c r="J1785" s="13" t="s">
        <v>53</v>
      </c>
      <c r="K1785" s="13">
        <v>8</v>
      </c>
      <c r="L1785" s="13" t="s">
        <v>96</v>
      </c>
      <c r="M1785" s="13" t="s">
        <v>1669</v>
      </c>
      <c r="N1785" s="13" t="s">
        <v>56</v>
      </c>
      <c r="O1785" s="13" t="s">
        <v>1783</v>
      </c>
      <c r="P1785" s="13" t="s">
        <v>58</v>
      </c>
      <c r="Q1785" s="13" t="s">
        <v>58</v>
      </c>
      <c r="R1785" s="13" t="s">
        <v>58</v>
      </c>
      <c r="Y1785" s="13">
        <v>0.75</v>
      </c>
      <c r="Z1785" s="13" t="s">
        <v>59</v>
      </c>
      <c r="AA1785" s="13">
        <v>0.75</v>
      </c>
      <c r="AB1785" s="13" t="s">
        <v>59</v>
      </c>
      <c r="AC1785" s="13" t="s">
        <v>67</v>
      </c>
      <c r="AD1785" s="13" t="s">
        <v>61</v>
      </c>
      <c r="AE1785" s="13">
        <v>0.09</v>
      </c>
      <c r="AF1785" s="13" t="s">
        <v>68</v>
      </c>
      <c r="AG1785" s="13" t="s">
        <v>69</v>
      </c>
      <c r="AK1785" s="13" t="s">
        <v>63</v>
      </c>
      <c r="AL1785" s="13">
        <v>8760</v>
      </c>
      <c r="AM1785" s="13" t="s">
        <v>100</v>
      </c>
      <c r="AO1785" s="11">
        <v>44068.45988425926</v>
      </c>
      <c r="AP1785" s="11" t="s">
        <v>66</v>
      </c>
      <c r="AQ1785" s="11" t="s">
        <v>49</v>
      </c>
      <c r="AR1785" s="11" t="s">
        <v>66</v>
      </c>
      <c r="AS1785" s="11" t="s">
        <v>1669</v>
      </c>
      <c r="AT1785" s="11" t="s">
        <v>66</v>
      </c>
      <c r="AU1785" s="11" t="s">
        <v>61</v>
      </c>
      <c r="AV1785" t="s">
        <v>66</v>
      </c>
      <c r="AW1785" t="s">
        <v>66</v>
      </c>
    </row>
    <row r="1786" spans="1:49" hidden="1" x14ac:dyDescent="0.25">
      <c r="A1786" s="13" t="s">
        <v>555</v>
      </c>
      <c r="B1786" s="13">
        <v>34645</v>
      </c>
      <c r="C1786" s="13" t="s">
        <v>1784</v>
      </c>
      <c r="D1786" s="13" t="s">
        <v>49</v>
      </c>
      <c r="E1786" s="13" t="s">
        <v>111</v>
      </c>
      <c r="F1786" s="15" t="s">
        <v>51</v>
      </c>
      <c r="G1786" s="13">
        <v>32.19</v>
      </c>
      <c r="H1786" s="13">
        <v>-103.50749999999999</v>
      </c>
      <c r="I1786" s="16" t="s">
        <v>75</v>
      </c>
      <c r="J1786" s="13" t="s">
        <v>53</v>
      </c>
      <c r="K1786" s="13">
        <v>8</v>
      </c>
      <c r="L1786" s="13" t="s">
        <v>96</v>
      </c>
      <c r="M1786" s="13" t="s">
        <v>1669</v>
      </c>
      <c r="N1786" s="13" t="s">
        <v>56</v>
      </c>
      <c r="O1786" s="13" t="s">
        <v>1783</v>
      </c>
      <c r="P1786" s="13" t="s">
        <v>58</v>
      </c>
      <c r="Q1786" s="13" t="s">
        <v>58</v>
      </c>
      <c r="R1786" s="13" t="s">
        <v>58</v>
      </c>
      <c r="Y1786" s="13">
        <v>0.75</v>
      </c>
      <c r="Z1786" s="13" t="s">
        <v>59</v>
      </c>
      <c r="AA1786" s="13">
        <v>0.75</v>
      </c>
      <c r="AB1786" s="13" t="s">
        <v>59</v>
      </c>
      <c r="AC1786" s="13" t="s">
        <v>67</v>
      </c>
      <c r="AD1786" s="13" t="s">
        <v>61</v>
      </c>
      <c r="AE1786" s="13">
        <v>0.38</v>
      </c>
      <c r="AF1786" s="13" t="s">
        <v>62</v>
      </c>
      <c r="AG1786" s="13" t="s">
        <v>69</v>
      </c>
      <c r="AK1786" s="13" t="s">
        <v>63</v>
      </c>
      <c r="AL1786" s="13">
        <v>8760</v>
      </c>
      <c r="AM1786" s="13" t="s">
        <v>100</v>
      </c>
      <c r="AO1786" s="11">
        <v>44068.45988425926</v>
      </c>
      <c r="AP1786" s="11" t="s">
        <v>66</v>
      </c>
      <c r="AQ1786" s="11" t="s">
        <v>49</v>
      </c>
      <c r="AR1786" s="11" t="s">
        <v>66</v>
      </c>
      <c r="AS1786" s="11" t="s">
        <v>1669</v>
      </c>
      <c r="AT1786" s="11" t="s">
        <v>66</v>
      </c>
      <c r="AU1786" s="11" t="s">
        <v>61</v>
      </c>
      <c r="AV1786" t="s">
        <v>66</v>
      </c>
      <c r="AW1786" t="s">
        <v>66</v>
      </c>
    </row>
    <row r="1787" spans="1:49" hidden="1" x14ac:dyDescent="0.25">
      <c r="A1787" s="13" t="s">
        <v>555</v>
      </c>
      <c r="B1787" s="13">
        <v>36131</v>
      </c>
      <c r="C1787" s="13" t="s">
        <v>1782</v>
      </c>
      <c r="D1787" s="13" t="s">
        <v>49</v>
      </c>
      <c r="E1787" s="13" t="s">
        <v>111</v>
      </c>
      <c r="F1787" s="15" t="s">
        <v>51</v>
      </c>
      <c r="G1787" s="13">
        <v>32.078333000000001</v>
      </c>
      <c r="H1787" s="13">
        <v>-103.533889</v>
      </c>
      <c r="I1787" s="16" t="s">
        <v>75</v>
      </c>
      <c r="J1787" s="13" t="s">
        <v>53</v>
      </c>
      <c r="K1787" s="13">
        <v>8</v>
      </c>
      <c r="L1787" s="13" t="s">
        <v>96</v>
      </c>
      <c r="M1787" s="13" t="s">
        <v>1669</v>
      </c>
      <c r="N1787" s="13" t="s">
        <v>56</v>
      </c>
      <c r="O1787" s="13" t="s">
        <v>1780</v>
      </c>
      <c r="P1787" s="13" t="s">
        <v>58</v>
      </c>
      <c r="Q1787" s="13" t="s">
        <v>58</v>
      </c>
      <c r="R1787" s="13" t="s">
        <v>58</v>
      </c>
      <c r="U1787" s="13">
        <v>1.5</v>
      </c>
      <c r="V1787" s="13" t="s">
        <v>59</v>
      </c>
      <c r="W1787" s="13">
        <v>1.5</v>
      </c>
      <c r="X1787" s="13" t="s">
        <v>59</v>
      </c>
      <c r="Y1787" s="13">
        <v>1.5</v>
      </c>
      <c r="Z1787" s="13" t="s">
        <v>59</v>
      </c>
      <c r="AA1787" s="13">
        <v>1.5</v>
      </c>
      <c r="AB1787" s="13" t="s">
        <v>59</v>
      </c>
      <c r="AC1787" s="13" t="s">
        <v>67</v>
      </c>
      <c r="AD1787" s="13" t="s">
        <v>61</v>
      </c>
      <c r="AE1787" s="13">
        <v>0.16</v>
      </c>
      <c r="AF1787" s="13" t="s">
        <v>68</v>
      </c>
      <c r="AL1787" s="13">
        <v>8760</v>
      </c>
      <c r="AM1787" s="13" t="s">
        <v>248</v>
      </c>
      <c r="AO1787" s="11">
        <v>44068.45988425926</v>
      </c>
      <c r="AP1787" s="11" t="s">
        <v>66</v>
      </c>
      <c r="AQ1787" s="11" t="s">
        <v>49</v>
      </c>
      <c r="AR1787" s="11" t="s">
        <v>66</v>
      </c>
      <c r="AS1787" s="11" t="s">
        <v>1669</v>
      </c>
      <c r="AT1787" s="11" t="s">
        <v>66</v>
      </c>
      <c r="AU1787" s="11" t="s">
        <v>61</v>
      </c>
      <c r="AV1787" t="s">
        <v>66</v>
      </c>
      <c r="AW1787" t="s">
        <v>66</v>
      </c>
    </row>
    <row r="1788" spans="1:49" hidden="1" x14ac:dyDescent="0.25">
      <c r="A1788" s="13" t="s">
        <v>555</v>
      </c>
      <c r="B1788" s="13">
        <v>36131</v>
      </c>
      <c r="C1788" s="13" t="s">
        <v>1782</v>
      </c>
      <c r="D1788" s="13" t="s">
        <v>49</v>
      </c>
      <c r="E1788" s="13" t="s">
        <v>111</v>
      </c>
      <c r="F1788" s="15" t="s">
        <v>51</v>
      </c>
      <c r="G1788" s="13">
        <v>32.078333000000001</v>
      </c>
      <c r="H1788" s="13">
        <v>-103.533889</v>
      </c>
      <c r="I1788" s="16" t="s">
        <v>75</v>
      </c>
      <c r="J1788" s="13" t="s">
        <v>53</v>
      </c>
      <c r="K1788" s="13">
        <v>8</v>
      </c>
      <c r="L1788" s="13" t="s">
        <v>96</v>
      </c>
      <c r="M1788" s="13" t="s">
        <v>1669</v>
      </c>
      <c r="N1788" s="13" t="s">
        <v>56</v>
      </c>
      <c r="O1788" s="13" t="s">
        <v>1780</v>
      </c>
      <c r="P1788" s="13" t="s">
        <v>58</v>
      </c>
      <c r="Q1788" s="13" t="s">
        <v>58</v>
      </c>
      <c r="R1788" s="13" t="s">
        <v>58</v>
      </c>
      <c r="U1788" s="13">
        <v>1.5</v>
      </c>
      <c r="V1788" s="13" t="s">
        <v>59</v>
      </c>
      <c r="W1788" s="13">
        <v>1.5</v>
      </c>
      <c r="X1788" s="13" t="s">
        <v>59</v>
      </c>
      <c r="Y1788" s="13">
        <v>1.5</v>
      </c>
      <c r="Z1788" s="13" t="s">
        <v>59</v>
      </c>
      <c r="AA1788" s="13">
        <v>1.5</v>
      </c>
      <c r="AB1788" s="13" t="s">
        <v>59</v>
      </c>
      <c r="AC1788" s="13" t="s">
        <v>67</v>
      </c>
      <c r="AD1788" s="13" t="s">
        <v>61</v>
      </c>
      <c r="AE1788" s="13">
        <v>0.7</v>
      </c>
      <c r="AF1788" s="13" t="s">
        <v>62</v>
      </c>
      <c r="AL1788" s="13">
        <v>8760</v>
      </c>
      <c r="AM1788" s="13" t="s">
        <v>248</v>
      </c>
      <c r="AO1788" s="11">
        <v>44068.45988425926</v>
      </c>
      <c r="AP1788" s="11" t="s">
        <v>66</v>
      </c>
      <c r="AQ1788" s="11" t="s">
        <v>49</v>
      </c>
      <c r="AR1788" s="11" t="s">
        <v>66</v>
      </c>
      <c r="AS1788" s="11" t="s">
        <v>1669</v>
      </c>
      <c r="AT1788" s="11" t="s">
        <v>66</v>
      </c>
      <c r="AU1788" s="11" t="s">
        <v>61</v>
      </c>
      <c r="AV1788" t="s">
        <v>66</v>
      </c>
      <c r="AW1788" t="s">
        <v>66</v>
      </c>
    </row>
    <row r="1789" spans="1:49" hidden="1" x14ac:dyDescent="0.25">
      <c r="A1789" s="13" t="s">
        <v>555</v>
      </c>
      <c r="B1789" s="13">
        <v>36131</v>
      </c>
      <c r="C1789" s="13" t="s">
        <v>1782</v>
      </c>
      <c r="D1789" s="13" t="s">
        <v>49</v>
      </c>
      <c r="E1789" s="13" t="s">
        <v>111</v>
      </c>
      <c r="F1789" s="15" t="s">
        <v>51</v>
      </c>
      <c r="G1789" s="13">
        <v>32.078333000000001</v>
      </c>
      <c r="H1789" s="13">
        <v>-103.533889</v>
      </c>
      <c r="I1789" s="16" t="s">
        <v>75</v>
      </c>
      <c r="J1789" s="13" t="s">
        <v>53</v>
      </c>
      <c r="K1789" s="13">
        <v>9</v>
      </c>
      <c r="L1789" s="13" t="s">
        <v>1781</v>
      </c>
      <c r="M1789" s="13" t="s">
        <v>1669</v>
      </c>
      <c r="N1789" s="13" t="s">
        <v>56</v>
      </c>
      <c r="O1789" s="13" t="s">
        <v>1780</v>
      </c>
      <c r="P1789" s="13" t="s">
        <v>58</v>
      </c>
      <c r="Q1789" s="13" t="s">
        <v>58</v>
      </c>
      <c r="R1789" s="13" t="s">
        <v>58</v>
      </c>
      <c r="U1789" s="13">
        <v>1.5</v>
      </c>
      <c r="V1789" s="13" t="s">
        <v>59</v>
      </c>
      <c r="W1789" s="13">
        <v>1.5</v>
      </c>
      <c r="X1789" s="13" t="s">
        <v>59</v>
      </c>
      <c r="Y1789" s="13">
        <v>1.5</v>
      </c>
      <c r="Z1789" s="13" t="s">
        <v>59</v>
      </c>
      <c r="AA1789" s="13">
        <v>1.5</v>
      </c>
      <c r="AB1789" s="13" t="s">
        <v>59</v>
      </c>
      <c r="AC1789" s="13" t="s">
        <v>67</v>
      </c>
      <c r="AD1789" s="13" t="s">
        <v>61</v>
      </c>
      <c r="AE1789" s="13">
        <v>0.16</v>
      </c>
      <c r="AF1789" s="13" t="s">
        <v>68</v>
      </c>
      <c r="AL1789" s="13">
        <v>8760</v>
      </c>
      <c r="AM1789" s="13" t="s">
        <v>248</v>
      </c>
      <c r="AO1789" s="11">
        <v>44068.45988425926</v>
      </c>
      <c r="AP1789" s="11" t="s">
        <v>66</v>
      </c>
      <c r="AQ1789" s="11" t="s">
        <v>49</v>
      </c>
      <c r="AR1789" s="11" t="s">
        <v>66</v>
      </c>
      <c r="AS1789" s="11" t="s">
        <v>1669</v>
      </c>
      <c r="AT1789" s="11" t="s">
        <v>66</v>
      </c>
      <c r="AU1789" s="11" t="s">
        <v>61</v>
      </c>
      <c r="AV1789" t="s">
        <v>66</v>
      </c>
      <c r="AW1789" t="s">
        <v>66</v>
      </c>
    </row>
    <row r="1790" spans="1:49" hidden="1" x14ac:dyDescent="0.25">
      <c r="A1790" s="13" t="s">
        <v>555</v>
      </c>
      <c r="B1790" s="13">
        <v>36131</v>
      </c>
      <c r="C1790" s="13" t="s">
        <v>1782</v>
      </c>
      <c r="D1790" s="13" t="s">
        <v>49</v>
      </c>
      <c r="E1790" s="13" t="s">
        <v>111</v>
      </c>
      <c r="F1790" s="15" t="s">
        <v>51</v>
      </c>
      <c r="G1790" s="13">
        <v>32.078333000000001</v>
      </c>
      <c r="H1790" s="13">
        <v>-103.533889</v>
      </c>
      <c r="I1790" s="16" t="s">
        <v>75</v>
      </c>
      <c r="J1790" s="13" t="s">
        <v>53</v>
      </c>
      <c r="K1790" s="13">
        <v>9</v>
      </c>
      <c r="L1790" s="13" t="s">
        <v>1781</v>
      </c>
      <c r="M1790" s="13" t="s">
        <v>1669</v>
      </c>
      <c r="N1790" s="13" t="s">
        <v>56</v>
      </c>
      <c r="O1790" s="13" t="s">
        <v>1780</v>
      </c>
      <c r="P1790" s="13" t="s">
        <v>58</v>
      </c>
      <c r="Q1790" s="13" t="s">
        <v>58</v>
      </c>
      <c r="R1790" s="13" t="s">
        <v>58</v>
      </c>
      <c r="U1790" s="13">
        <v>1.5</v>
      </c>
      <c r="V1790" s="13" t="s">
        <v>59</v>
      </c>
      <c r="W1790" s="13">
        <v>1.5</v>
      </c>
      <c r="X1790" s="13" t="s">
        <v>59</v>
      </c>
      <c r="Y1790" s="13">
        <v>1.5</v>
      </c>
      <c r="Z1790" s="13" t="s">
        <v>59</v>
      </c>
      <c r="AA1790" s="13">
        <v>1.5</v>
      </c>
      <c r="AB1790" s="13" t="s">
        <v>59</v>
      </c>
      <c r="AC1790" s="13" t="s">
        <v>67</v>
      </c>
      <c r="AD1790" s="13" t="s">
        <v>61</v>
      </c>
      <c r="AE1790" s="13">
        <v>0.7</v>
      </c>
      <c r="AF1790" s="13" t="s">
        <v>62</v>
      </c>
      <c r="AL1790" s="13">
        <v>8760</v>
      </c>
      <c r="AM1790" s="13" t="s">
        <v>248</v>
      </c>
      <c r="AO1790" s="11">
        <v>44068.45988425926</v>
      </c>
      <c r="AP1790" s="11" t="s">
        <v>66</v>
      </c>
      <c r="AQ1790" s="11" t="s">
        <v>49</v>
      </c>
      <c r="AR1790" s="11" t="s">
        <v>66</v>
      </c>
      <c r="AS1790" s="11" t="s">
        <v>1669</v>
      </c>
      <c r="AT1790" s="11" t="s">
        <v>66</v>
      </c>
      <c r="AU1790" s="11" t="s">
        <v>61</v>
      </c>
      <c r="AV1790" t="s">
        <v>66</v>
      </c>
      <c r="AW1790" t="s">
        <v>66</v>
      </c>
    </row>
    <row r="1791" spans="1:49" hidden="1" x14ac:dyDescent="0.25">
      <c r="A1791" s="13" t="s">
        <v>555</v>
      </c>
      <c r="B1791" s="13">
        <v>36132</v>
      </c>
      <c r="C1791" s="13" t="s">
        <v>1779</v>
      </c>
      <c r="D1791" s="13" t="s">
        <v>49</v>
      </c>
      <c r="E1791" s="13" t="s">
        <v>111</v>
      </c>
      <c r="F1791" s="15" t="s">
        <v>51</v>
      </c>
      <c r="G1791" s="13">
        <v>32.155492000000002</v>
      </c>
      <c r="H1791" s="13">
        <v>-103.532005</v>
      </c>
      <c r="I1791" s="16" t="s">
        <v>75</v>
      </c>
      <c r="J1791" s="13" t="s">
        <v>53</v>
      </c>
      <c r="K1791" s="13">
        <v>13</v>
      </c>
      <c r="L1791" s="13" t="s">
        <v>1326</v>
      </c>
      <c r="M1791" s="13" t="s">
        <v>1669</v>
      </c>
      <c r="N1791" s="13" t="s">
        <v>56</v>
      </c>
      <c r="O1791" s="13" t="s">
        <v>1442</v>
      </c>
      <c r="P1791" s="13" t="s">
        <v>58</v>
      </c>
      <c r="Q1791" s="13" t="s">
        <v>58</v>
      </c>
      <c r="R1791" s="13" t="s">
        <v>58</v>
      </c>
      <c r="Y1791" s="13">
        <v>2</v>
      </c>
      <c r="Z1791" s="13" t="s">
        <v>59</v>
      </c>
      <c r="AA1791" s="13">
        <v>2</v>
      </c>
      <c r="AB1791" s="13" t="s">
        <v>59</v>
      </c>
      <c r="AC1791" s="13" t="s">
        <v>67</v>
      </c>
      <c r="AD1791" s="13" t="s">
        <v>61</v>
      </c>
      <c r="AE1791" s="13">
        <v>1.06</v>
      </c>
      <c r="AF1791" s="13" t="s">
        <v>62</v>
      </c>
      <c r="AG1791" s="13" t="s">
        <v>69</v>
      </c>
      <c r="AK1791" s="13" t="s">
        <v>63</v>
      </c>
      <c r="AL1791" s="13">
        <v>8760</v>
      </c>
      <c r="AM1791" s="13" t="s">
        <v>100</v>
      </c>
      <c r="AO1791" s="11">
        <v>44068.45988425926</v>
      </c>
      <c r="AP1791" s="11" t="s">
        <v>66</v>
      </c>
      <c r="AQ1791" s="11" t="s">
        <v>49</v>
      </c>
      <c r="AR1791" s="11" t="s">
        <v>66</v>
      </c>
      <c r="AS1791" s="11" t="s">
        <v>1669</v>
      </c>
      <c r="AT1791" s="11" t="s">
        <v>66</v>
      </c>
      <c r="AU1791" s="11" t="s">
        <v>61</v>
      </c>
      <c r="AV1791" t="s">
        <v>66</v>
      </c>
      <c r="AW1791" t="s">
        <v>66</v>
      </c>
    </row>
    <row r="1792" spans="1:49" hidden="1" x14ac:dyDescent="0.25">
      <c r="A1792" s="13" t="s">
        <v>555</v>
      </c>
      <c r="B1792" s="13">
        <v>36132</v>
      </c>
      <c r="C1792" s="13" t="s">
        <v>1779</v>
      </c>
      <c r="D1792" s="13" t="s">
        <v>49</v>
      </c>
      <c r="E1792" s="13" t="s">
        <v>111</v>
      </c>
      <c r="F1792" s="15" t="s">
        <v>51</v>
      </c>
      <c r="G1792" s="13">
        <v>32.155492000000002</v>
      </c>
      <c r="H1792" s="13">
        <v>-103.532005</v>
      </c>
      <c r="I1792" s="16" t="s">
        <v>75</v>
      </c>
      <c r="J1792" s="13" t="s">
        <v>53</v>
      </c>
      <c r="K1792" s="13">
        <v>13</v>
      </c>
      <c r="L1792" s="13" t="s">
        <v>1326</v>
      </c>
      <c r="M1792" s="13" t="s">
        <v>1669</v>
      </c>
      <c r="N1792" s="13" t="s">
        <v>56</v>
      </c>
      <c r="O1792" s="13" t="s">
        <v>1442</v>
      </c>
      <c r="P1792" s="13" t="s">
        <v>58</v>
      </c>
      <c r="Q1792" s="13" t="s">
        <v>58</v>
      </c>
      <c r="R1792" s="13" t="s">
        <v>58</v>
      </c>
      <c r="Y1792" s="13">
        <v>2</v>
      </c>
      <c r="Z1792" s="13" t="s">
        <v>59</v>
      </c>
      <c r="AA1792" s="13">
        <v>2</v>
      </c>
      <c r="AB1792" s="13" t="s">
        <v>59</v>
      </c>
      <c r="AC1792" s="13" t="s">
        <v>67</v>
      </c>
      <c r="AD1792" s="13" t="s">
        <v>61</v>
      </c>
      <c r="AE1792" s="13">
        <v>0.24</v>
      </c>
      <c r="AF1792" s="13" t="s">
        <v>68</v>
      </c>
      <c r="AG1792" s="13" t="s">
        <v>69</v>
      </c>
      <c r="AK1792" s="13" t="s">
        <v>63</v>
      </c>
      <c r="AL1792" s="13">
        <v>8760</v>
      </c>
      <c r="AM1792" s="13" t="s">
        <v>100</v>
      </c>
      <c r="AO1792" s="11">
        <v>44068.45988425926</v>
      </c>
      <c r="AP1792" s="11" t="s">
        <v>66</v>
      </c>
      <c r="AQ1792" s="11" t="s">
        <v>49</v>
      </c>
      <c r="AR1792" s="11" t="s">
        <v>66</v>
      </c>
      <c r="AS1792" s="11" t="s">
        <v>1669</v>
      </c>
      <c r="AT1792" s="11" t="s">
        <v>66</v>
      </c>
      <c r="AU1792" s="11" t="s">
        <v>61</v>
      </c>
      <c r="AV1792" t="s">
        <v>66</v>
      </c>
      <c r="AW1792" t="s">
        <v>66</v>
      </c>
    </row>
    <row r="1793" spans="1:49" hidden="1" x14ac:dyDescent="0.25">
      <c r="A1793" s="13" t="s">
        <v>555</v>
      </c>
      <c r="B1793" s="13">
        <v>37953</v>
      </c>
      <c r="C1793" s="13" t="s">
        <v>1778</v>
      </c>
      <c r="D1793" s="13" t="s">
        <v>49</v>
      </c>
      <c r="E1793" s="13" t="s">
        <v>111</v>
      </c>
      <c r="F1793" s="15" t="s">
        <v>51</v>
      </c>
      <c r="G1793" s="13">
        <v>32.028329999999997</v>
      </c>
      <c r="H1793" s="13">
        <v>-103.57028</v>
      </c>
      <c r="I1793" s="16" t="s">
        <v>75</v>
      </c>
      <c r="J1793" s="13" t="s">
        <v>53</v>
      </c>
      <c r="K1793" s="13">
        <v>17</v>
      </c>
      <c r="L1793" s="13" t="s">
        <v>96</v>
      </c>
      <c r="M1793" s="13" t="s">
        <v>1669</v>
      </c>
      <c r="N1793" s="13" t="s">
        <v>56</v>
      </c>
      <c r="O1793" s="13" t="s">
        <v>1777</v>
      </c>
      <c r="P1793" s="13" t="s">
        <v>1776</v>
      </c>
      <c r="Q1793" s="13" t="s">
        <v>177</v>
      </c>
      <c r="R1793" s="13" t="s">
        <v>1775</v>
      </c>
      <c r="T1793" s="14">
        <v>42979.45988425926</v>
      </c>
      <c r="U1793" s="13">
        <v>2</v>
      </c>
      <c r="V1793" s="13" t="s">
        <v>59</v>
      </c>
      <c r="W1793" s="13">
        <v>2</v>
      </c>
      <c r="X1793" s="13" t="s">
        <v>59</v>
      </c>
      <c r="Y1793" s="13">
        <v>2</v>
      </c>
      <c r="Z1793" s="13" t="s">
        <v>59</v>
      </c>
      <c r="AA1793" s="13">
        <v>2</v>
      </c>
      <c r="AB1793" s="13" t="s">
        <v>59</v>
      </c>
      <c r="AC1793" s="13" t="s">
        <v>67</v>
      </c>
      <c r="AD1793" s="13" t="s">
        <v>61</v>
      </c>
      <c r="AE1793" s="13">
        <v>0.23</v>
      </c>
      <c r="AF1793" s="13" t="s">
        <v>68</v>
      </c>
      <c r="AK1793" s="13" t="s">
        <v>63</v>
      </c>
      <c r="AL1793" s="13">
        <v>8760</v>
      </c>
      <c r="AM1793" s="13" t="s">
        <v>100</v>
      </c>
      <c r="AO1793" s="11">
        <v>44068.45988425926</v>
      </c>
      <c r="AP1793" s="11" t="s">
        <v>66</v>
      </c>
      <c r="AQ1793" s="11" t="s">
        <v>49</v>
      </c>
      <c r="AR1793" s="11" t="s">
        <v>66</v>
      </c>
      <c r="AS1793" s="11" t="s">
        <v>1669</v>
      </c>
      <c r="AT1793" s="11" t="s">
        <v>66</v>
      </c>
      <c r="AU1793" s="11" t="s">
        <v>61</v>
      </c>
      <c r="AV1793" t="s">
        <v>66</v>
      </c>
      <c r="AW1793" t="s">
        <v>66</v>
      </c>
    </row>
    <row r="1794" spans="1:49" hidden="1" x14ac:dyDescent="0.25">
      <c r="A1794" s="13" t="s">
        <v>555</v>
      </c>
      <c r="B1794" s="13">
        <v>37953</v>
      </c>
      <c r="C1794" s="13" t="s">
        <v>1778</v>
      </c>
      <c r="D1794" s="13" t="s">
        <v>49</v>
      </c>
      <c r="E1794" s="13" t="s">
        <v>111</v>
      </c>
      <c r="F1794" s="15" t="s">
        <v>51</v>
      </c>
      <c r="G1794" s="13">
        <v>32.028329999999997</v>
      </c>
      <c r="H1794" s="13">
        <v>-103.57028</v>
      </c>
      <c r="I1794" s="16" t="s">
        <v>75</v>
      </c>
      <c r="J1794" s="13" t="s">
        <v>53</v>
      </c>
      <c r="K1794" s="13">
        <v>17</v>
      </c>
      <c r="L1794" s="13" t="s">
        <v>96</v>
      </c>
      <c r="M1794" s="13" t="s">
        <v>1669</v>
      </c>
      <c r="N1794" s="13" t="s">
        <v>56</v>
      </c>
      <c r="O1794" s="13" t="s">
        <v>1777</v>
      </c>
      <c r="P1794" s="13" t="s">
        <v>1776</v>
      </c>
      <c r="Q1794" s="13" t="s">
        <v>177</v>
      </c>
      <c r="R1794" s="13" t="s">
        <v>1775</v>
      </c>
      <c r="T1794" s="14">
        <v>42979.45988425926</v>
      </c>
      <c r="U1794" s="13">
        <v>2</v>
      </c>
      <c r="V1794" s="13" t="s">
        <v>59</v>
      </c>
      <c r="W1794" s="13">
        <v>2</v>
      </c>
      <c r="X1794" s="13" t="s">
        <v>59</v>
      </c>
      <c r="Y1794" s="13">
        <v>2</v>
      </c>
      <c r="Z1794" s="13" t="s">
        <v>59</v>
      </c>
      <c r="AA1794" s="13">
        <v>2</v>
      </c>
      <c r="AB1794" s="13" t="s">
        <v>59</v>
      </c>
      <c r="AC1794" s="13" t="s">
        <v>67</v>
      </c>
      <c r="AD1794" s="13" t="s">
        <v>61</v>
      </c>
      <c r="AE1794" s="13">
        <v>1</v>
      </c>
      <c r="AF1794" s="13" t="s">
        <v>62</v>
      </c>
      <c r="AK1794" s="13" t="s">
        <v>63</v>
      </c>
      <c r="AL1794" s="13">
        <v>8760</v>
      </c>
      <c r="AM1794" s="13" t="s">
        <v>100</v>
      </c>
      <c r="AO1794" s="11">
        <v>44068.45988425926</v>
      </c>
      <c r="AP1794" s="11" t="s">
        <v>66</v>
      </c>
      <c r="AQ1794" s="11" t="s">
        <v>49</v>
      </c>
      <c r="AR1794" s="11" t="s">
        <v>66</v>
      </c>
      <c r="AS1794" s="11" t="s">
        <v>1669</v>
      </c>
      <c r="AT1794" s="11" t="s">
        <v>66</v>
      </c>
      <c r="AU1794" s="11" t="s">
        <v>61</v>
      </c>
      <c r="AV1794" t="s">
        <v>66</v>
      </c>
      <c r="AW1794" t="s">
        <v>66</v>
      </c>
    </row>
    <row r="1795" spans="1:49" hidden="1" x14ac:dyDescent="0.25">
      <c r="A1795" s="13" t="s">
        <v>555</v>
      </c>
      <c r="B1795" s="13">
        <v>38401</v>
      </c>
      <c r="C1795" s="13" t="s">
        <v>1815</v>
      </c>
      <c r="D1795" s="13" t="s">
        <v>49</v>
      </c>
      <c r="E1795" s="13" t="s">
        <v>159</v>
      </c>
      <c r="F1795" s="15" t="s">
        <v>51</v>
      </c>
      <c r="G1795" s="13">
        <v>32.239463999999998</v>
      </c>
      <c r="H1795" s="13">
        <v>-103.54871900000001</v>
      </c>
      <c r="I1795" s="16" t="s">
        <v>75</v>
      </c>
      <c r="J1795" s="13" t="s">
        <v>53</v>
      </c>
      <c r="K1795" s="13">
        <v>15</v>
      </c>
      <c r="L1795" s="13" t="s">
        <v>1326</v>
      </c>
      <c r="M1795" s="13" t="s">
        <v>1669</v>
      </c>
      <c r="N1795" s="13" t="s">
        <v>56</v>
      </c>
      <c r="O1795" s="13" t="s">
        <v>1814</v>
      </c>
      <c r="Y1795" s="13">
        <v>0.75</v>
      </c>
      <c r="Z1795" s="13" t="s">
        <v>59</v>
      </c>
      <c r="AA1795" s="13">
        <v>0.75</v>
      </c>
      <c r="AB1795" s="13" t="s">
        <v>59</v>
      </c>
      <c r="AC1795" s="13" t="s">
        <v>67</v>
      </c>
      <c r="AD1795" s="13" t="s">
        <v>61</v>
      </c>
      <c r="AE1795" s="13">
        <v>0.08</v>
      </c>
      <c r="AF1795" s="13" t="s">
        <v>68</v>
      </c>
      <c r="AG1795" s="13" t="s">
        <v>69</v>
      </c>
      <c r="AK1795" s="13" t="s">
        <v>63</v>
      </c>
      <c r="AL1795" s="13">
        <v>8760</v>
      </c>
      <c r="AM1795" s="13" t="s">
        <v>100</v>
      </c>
      <c r="AO1795" s="11">
        <v>44068.45988425926</v>
      </c>
      <c r="AP1795" s="11" t="s">
        <v>66</v>
      </c>
      <c r="AQ1795" s="11" t="s">
        <v>49</v>
      </c>
      <c r="AR1795" s="11" t="s">
        <v>66</v>
      </c>
      <c r="AS1795" s="11" t="s">
        <v>1669</v>
      </c>
      <c r="AT1795" s="11" t="s">
        <v>66</v>
      </c>
      <c r="AU1795" s="11" t="s">
        <v>61</v>
      </c>
      <c r="AV1795" t="s">
        <v>66</v>
      </c>
      <c r="AW1795" t="s">
        <v>66</v>
      </c>
    </row>
    <row r="1796" spans="1:49" hidden="1" x14ac:dyDescent="0.25">
      <c r="A1796" s="13" t="s">
        <v>555</v>
      </c>
      <c r="B1796" s="13">
        <v>38401</v>
      </c>
      <c r="C1796" s="13" t="s">
        <v>1815</v>
      </c>
      <c r="D1796" s="13" t="s">
        <v>49</v>
      </c>
      <c r="E1796" s="13" t="s">
        <v>159</v>
      </c>
      <c r="F1796" s="15" t="s">
        <v>51</v>
      </c>
      <c r="G1796" s="13">
        <v>32.239463999999998</v>
      </c>
      <c r="H1796" s="13">
        <v>-103.54871900000001</v>
      </c>
      <c r="I1796" s="16" t="s">
        <v>75</v>
      </c>
      <c r="J1796" s="13" t="s">
        <v>53</v>
      </c>
      <c r="K1796" s="13">
        <v>15</v>
      </c>
      <c r="L1796" s="13" t="s">
        <v>1326</v>
      </c>
      <c r="M1796" s="13" t="s">
        <v>1669</v>
      </c>
      <c r="N1796" s="13" t="s">
        <v>56</v>
      </c>
      <c r="O1796" s="13" t="s">
        <v>1814</v>
      </c>
      <c r="Y1796" s="13">
        <v>0.75</v>
      </c>
      <c r="Z1796" s="13" t="s">
        <v>59</v>
      </c>
      <c r="AA1796" s="13">
        <v>0.75</v>
      </c>
      <c r="AB1796" s="13" t="s">
        <v>59</v>
      </c>
      <c r="AC1796" s="13" t="s">
        <v>67</v>
      </c>
      <c r="AD1796" s="13" t="s">
        <v>61</v>
      </c>
      <c r="AE1796" s="13">
        <v>0.37</v>
      </c>
      <c r="AF1796" s="13" t="s">
        <v>62</v>
      </c>
      <c r="AG1796" s="13" t="s">
        <v>69</v>
      </c>
      <c r="AK1796" s="13" t="s">
        <v>63</v>
      </c>
      <c r="AL1796" s="13">
        <v>8760</v>
      </c>
      <c r="AM1796" s="13" t="s">
        <v>100</v>
      </c>
      <c r="AO1796" s="11">
        <v>44068.45988425926</v>
      </c>
      <c r="AP1796" s="11" t="s">
        <v>66</v>
      </c>
      <c r="AQ1796" s="11" t="s">
        <v>49</v>
      </c>
      <c r="AR1796" s="11" t="s">
        <v>66</v>
      </c>
      <c r="AS1796" s="11" t="s">
        <v>1669</v>
      </c>
      <c r="AT1796" s="11" t="s">
        <v>66</v>
      </c>
      <c r="AU1796" s="11" t="s">
        <v>61</v>
      </c>
      <c r="AV1796" t="s">
        <v>66</v>
      </c>
      <c r="AW1796" t="s">
        <v>66</v>
      </c>
    </row>
    <row r="1797" spans="1:49" hidden="1" x14ac:dyDescent="0.25">
      <c r="A1797" s="13" t="s">
        <v>555</v>
      </c>
      <c r="B1797" s="13">
        <v>38479</v>
      </c>
      <c r="C1797" s="13" t="s">
        <v>566</v>
      </c>
      <c r="D1797" s="13" t="s">
        <v>49</v>
      </c>
      <c r="E1797" s="13" t="s">
        <v>159</v>
      </c>
      <c r="F1797" s="15" t="s">
        <v>51</v>
      </c>
      <c r="G1797" s="13">
        <v>32.107399999999998</v>
      </c>
      <c r="H1797" s="13">
        <v>-103.5013</v>
      </c>
      <c r="I1797" s="16" t="s">
        <v>95</v>
      </c>
      <c r="J1797" s="13" t="s">
        <v>53</v>
      </c>
      <c r="K1797" s="13">
        <v>16</v>
      </c>
      <c r="L1797" s="13" t="s">
        <v>1326</v>
      </c>
      <c r="M1797" s="13" t="s">
        <v>1669</v>
      </c>
      <c r="N1797" s="13" t="s">
        <v>56</v>
      </c>
      <c r="O1797" s="13" t="s">
        <v>1811</v>
      </c>
      <c r="P1797" s="13" t="s">
        <v>58</v>
      </c>
      <c r="Q1797" s="13" t="s">
        <v>58</v>
      </c>
      <c r="R1797" s="13" t="s">
        <v>58</v>
      </c>
      <c r="T1797" s="14">
        <v>43221.45988425926</v>
      </c>
      <c r="Y1797" s="13">
        <v>0.75</v>
      </c>
      <c r="Z1797" s="13" t="s">
        <v>59</v>
      </c>
      <c r="AA1797" s="13">
        <v>0</v>
      </c>
      <c r="AC1797" s="13" t="s">
        <v>67</v>
      </c>
      <c r="AD1797" s="13" t="s">
        <v>61</v>
      </c>
      <c r="AE1797" s="13">
        <v>8.4000000000000005E-2</v>
      </c>
      <c r="AF1797" s="13" t="s">
        <v>68</v>
      </c>
      <c r="AL1797" s="13">
        <v>8760</v>
      </c>
      <c r="AM1797" s="13" t="s">
        <v>1790</v>
      </c>
      <c r="AO1797" s="11">
        <v>44068.45988425926</v>
      </c>
      <c r="AP1797" s="11" t="s">
        <v>66</v>
      </c>
      <c r="AQ1797" s="11" t="s">
        <v>49</v>
      </c>
      <c r="AR1797" s="11" t="s">
        <v>66</v>
      </c>
      <c r="AS1797" s="11" t="s">
        <v>1669</v>
      </c>
      <c r="AT1797" s="11" t="s">
        <v>66</v>
      </c>
      <c r="AU1797" s="11" t="s">
        <v>61</v>
      </c>
      <c r="AV1797" t="s">
        <v>66</v>
      </c>
      <c r="AW1797" t="s">
        <v>66</v>
      </c>
    </row>
    <row r="1798" spans="1:49" hidden="1" x14ac:dyDescent="0.25">
      <c r="A1798" s="13" t="s">
        <v>555</v>
      </c>
      <c r="B1798" s="13">
        <v>38479</v>
      </c>
      <c r="C1798" s="13" t="s">
        <v>566</v>
      </c>
      <c r="D1798" s="13" t="s">
        <v>49</v>
      </c>
      <c r="E1798" s="13" t="s">
        <v>159</v>
      </c>
      <c r="F1798" s="15" t="s">
        <v>51</v>
      </c>
      <c r="G1798" s="13">
        <v>32.107399999999998</v>
      </c>
      <c r="H1798" s="13">
        <v>-103.5013</v>
      </c>
      <c r="I1798" s="16" t="s">
        <v>95</v>
      </c>
      <c r="J1798" s="13" t="s">
        <v>53</v>
      </c>
      <c r="K1798" s="13">
        <v>16</v>
      </c>
      <c r="L1798" s="13" t="s">
        <v>1326</v>
      </c>
      <c r="M1798" s="13" t="s">
        <v>1669</v>
      </c>
      <c r="N1798" s="13" t="s">
        <v>56</v>
      </c>
      <c r="O1798" s="13" t="s">
        <v>1811</v>
      </c>
      <c r="P1798" s="13" t="s">
        <v>58</v>
      </c>
      <c r="Q1798" s="13" t="s">
        <v>58</v>
      </c>
      <c r="R1798" s="13" t="s">
        <v>58</v>
      </c>
      <c r="T1798" s="14">
        <v>43221.45988425926</v>
      </c>
      <c r="Y1798" s="13">
        <v>0.75</v>
      </c>
      <c r="Z1798" s="13" t="s">
        <v>59</v>
      </c>
      <c r="AA1798" s="13">
        <v>0.75</v>
      </c>
      <c r="AB1798" s="13" t="s">
        <v>59</v>
      </c>
      <c r="AC1798" s="13" t="s">
        <v>67</v>
      </c>
      <c r="AD1798" s="13" t="s">
        <v>61</v>
      </c>
      <c r="AE1798" s="13">
        <v>0.37</v>
      </c>
      <c r="AF1798" s="13" t="s">
        <v>62</v>
      </c>
      <c r="AL1798" s="13">
        <v>8760</v>
      </c>
      <c r="AM1798" s="13" t="s">
        <v>1790</v>
      </c>
      <c r="AO1798" s="11">
        <v>44068.45988425926</v>
      </c>
      <c r="AP1798" s="11" t="s">
        <v>66</v>
      </c>
      <c r="AQ1798" s="11" t="s">
        <v>49</v>
      </c>
      <c r="AR1798" s="11" t="s">
        <v>66</v>
      </c>
      <c r="AS1798" s="11" t="s">
        <v>1669</v>
      </c>
      <c r="AT1798" s="11" t="s">
        <v>66</v>
      </c>
      <c r="AU1798" s="11" t="s">
        <v>61</v>
      </c>
      <c r="AV1798" t="s">
        <v>66</v>
      </c>
      <c r="AW1798" t="s">
        <v>66</v>
      </c>
    </row>
    <row r="1799" spans="1:49" hidden="1" x14ac:dyDescent="0.25">
      <c r="A1799" s="13" t="s">
        <v>555</v>
      </c>
      <c r="B1799" s="13">
        <v>38491</v>
      </c>
      <c r="C1799" s="13" t="s">
        <v>567</v>
      </c>
      <c r="D1799" s="13" t="s">
        <v>49</v>
      </c>
      <c r="E1799" s="13" t="s">
        <v>159</v>
      </c>
      <c r="F1799" s="15" t="s">
        <v>51</v>
      </c>
      <c r="G1799" s="13">
        <v>32.179321999999999</v>
      </c>
      <c r="H1799" s="13">
        <v>-103.526394</v>
      </c>
      <c r="I1799" s="16" t="s">
        <v>95</v>
      </c>
      <c r="J1799" s="13" t="s">
        <v>53</v>
      </c>
      <c r="K1799" s="13">
        <v>16</v>
      </c>
      <c r="L1799" s="13" t="s">
        <v>1326</v>
      </c>
      <c r="M1799" s="13" t="s">
        <v>1669</v>
      </c>
      <c r="N1799" s="13" t="s">
        <v>56</v>
      </c>
      <c r="O1799" s="13" t="s">
        <v>1811</v>
      </c>
      <c r="P1799" s="13" t="s">
        <v>58</v>
      </c>
      <c r="Q1799" s="13" t="s">
        <v>58</v>
      </c>
      <c r="R1799" s="13" t="s">
        <v>58</v>
      </c>
      <c r="T1799" s="14">
        <v>43221.45988425926</v>
      </c>
      <c r="Y1799" s="13">
        <v>0.75</v>
      </c>
      <c r="Z1799" s="13" t="s">
        <v>59</v>
      </c>
      <c r="AA1799" s="13">
        <v>0</v>
      </c>
      <c r="AC1799" s="13" t="s">
        <v>67</v>
      </c>
      <c r="AD1799" s="13" t="s">
        <v>61</v>
      </c>
      <c r="AE1799" s="13">
        <v>8.4000000000000005E-2</v>
      </c>
      <c r="AF1799" s="13" t="s">
        <v>68</v>
      </c>
      <c r="AL1799" s="13">
        <v>8760</v>
      </c>
      <c r="AM1799" s="13" t="s">
        <v>1790</v>
      </c>
      <c r="AO1799" s="11">
        <v>44068.45988425926</v>
      </c>
      <c r="AP1799" s="11" t="s">
        <v>66</v>
      </c>
      <c r="AQ1799" s="11" t="s">
        <v>49</v>
      </c>
      <c r="AR1799" s="11" t="s">
        <v>66</v>
      </c>
      <c r="AS1799" s="11" t="s">
        <v>1669</v>
      </c>
      <c r="AT1799" s="11" t="s">
        <v>66</v>
      </c>
      <c r="AU1799" s="11" t="s">
        <v>61</v>
      </c>
      <c r="AV1799" t="s">
        <v>66</v>
      </c>
      <c r="AW1799" t="s">
        <v>66</v>
      </c>
    </row>
    <row r="1800" spans="1:49" hidden="1" x14ac:dyDescent="0.25">
      <c r="A1800" s="13" t="s">
        <v>555</v>
      </c>
      <c r="B1800" s="13">
        <v>38491</v>
      </c>
      <c r="C1800" s="13" t="s">
        <v>567</v>
      </c>
      <c r="D1800" s="13" t="s">
        <v>49</v>
      </c>
      <c r="E1800" s="13" t="s">
        <v>159</v>
      </c>
      <c r="F1800" s="15" t="s">
        <v>51</v>
      </c>
      <c r="G1800" s="13">
        <v>32.179321999999999</v>
      </c>
      <c r="H1800" s="13">
        <v>-103.526394</v>
      </c>
      <c r="I1800" s="16" t="s">
        <v>95</v>
      </c>
      <c r="J1800" s="13" t="s">
        <v>53</v>
      </c>
      <c r="K1800" s="13">
        <v>16</v>
      </c>
      <c r="L1800" s="13" t="s">
        <v>1326</v>
      </c>
      <c r="M1800" s="13" t="s">
        <v>1669</v>
      </c>
      <c r="N1800" s="13" t="s">
        <v>56</v>
      </c>
      <c r="O1800" s="13" t="s">
        <v>1811</v>
      </c>
      <c r="P1800" s="13" t="s">
        <v>58</v>
      </c>
      <c r="Q1800" s="13" t="s">
        <v>58</v>
      </c>
      <c r="R1800" s="13" t="s">
        <v>58</v>
      </c>
      <c r="T1800" s="14">
        <v>43221.45988425926</v>
      </c>
      <c r="Y1800" s="13">
        <v>0.75</v>
      </c>
      <c r="Z1800" s="13" t="s">
        <v>59</v>
      </c>
      <c r="AA1800" s="13">
        <v>0.75</v>
      </c>
      <c r="AB1800" s="13" t="s">
        <v>59</v>
      </c>
      <c r="AC1800" s="13" t="s">
        <v>67</v>
      </c>
      <c r="AD1800" s="13" t="s">
        <v>61</v>
      </c>
      <c r="AE1800" s="13">
        <v>0.37</v>
      </c>
      <c r="AF1800" s="13" t="s">
        <v>62</v>
      </c>
      <c r="AL1800" s="13">
        <v>8760</v>
      </c>
      <c r="AM1800" s="13" t="s">
        <v>1790</v>
      </c>
      <c r="AO1800" s="11">
        <v>44068.45988425926</v>
      </c>
      <c r="AP1800" s="11" t="s">
        <v>66</v>
      </c>
      <c r="AQ1800" s="11" t="s">
        <v>49</v>
      </c>
      <c r="AR1800" s="11" t="s">
        <v>66</v>
      </c>
      <c r="AS1800" s="11" t="s">
        <v>1669</v>
      </c>
      <c r="AT1800" s="11" t="s">
        <v>66</v>
      </c>
      <c r="AU1800" s="11" t="s">
        <v>61</v>
      </c>
      <c r="AV1800" t="s">
        <v>66</v>
      </c>
      <c r="AW1800" t="s">
        <v>66</v>
      </c>
    </row>
    <row r="1801" spans="1:49" hidden="1" x14ac:dyDescent="0.25">
      <c r="A1801" s="13" t="s">
        <v>555</v>
      </c>
      <c r="B1801" s="13">
        <v>38499</v>
      </c>
      <c r="C1801" s="13" t="s">
        <v>1813</v>
      </c>
      <c r="D1801" s="13" t="s">
        <v>49</v>
      </c>
      <c r="E1801" s="13" t="s">
        <v>74</v>
      </c>
      <c r="F1801" s="15" t="s">
        <v>84</v>
      </c>
      <c r="G1801" s="13">
        <v>32.007489999999997</v>
      </c>
      <c r="H1801" s="13">
        <v>-103.82550000000001</v>
      </c>
      <c r="I1801" s="16" t="s">
        <v>75</v>
      </c>
      <c r="J1801" s="13" t="s">
        <v>53</v>
      </c>
      <c r="K1801" s="13">
        <v>22</v>
      </c>
      <c r="L1801" s="13" t="s">
        <v>1785</v>
      </c>
      <c r="M1801" s="13" t="s">
        <v>1669</v>
      </c>
      <c r="N1801" s="13" t="s">
        <v>56</v>
      </c>
      <c r="O1801" s="13" t="s">
        <v>1812</v>
      </c>
      <c r="P1801" s="13" t="s">
        <v>108</v>
      </c>
      <c r="Q1801" s="13" t="s">
        <v>108</v>
      </c>
      <c r="R1801" s="13" t="s">
        <v>58</v>
      </c>
      <c r="Y1801" s="13">
        <v>0.5</v>
      </c>
      <c r="Z1801" s="13" t="s">
        <v>59</v>
      </c>
      <c r="AA1801" s="13">
        <v>0.5</v>
      </c>
      <c r="AB1801" s="13" t="s">
        <v>59</v>
      </c>
      <c r="AC1801" s="13" t="s">
        <v>67</v>
      </c>
      <c r="AD1801" s="13" t="s">
        <v>61</v>
      </c>
      <c r="AE1801" s="13">
        <v>0.25</v>
      </c>
      <c r="AF1801" s="13" t="s">
        <v>62</v>
      </c>
      <c r="AG1801" s="13" t="s">
        <v>69</v>
      </c>
      <c r="AK1801" s="13" t="s">
        <v>63</v>
      </c>
      <c r="AL1801" s="13">
        <v>8760</v>
      </c>
      <c r="AM1801" s="13" t="s">
        <v>100</v>
      </c>
      <c r="AO1801" s="11">
        <v>44068.45988425926</v>
      </c>
      <c r="AP1801" s="11" t="s">
        <v>66</v>
      </c>
      <c r="AQ1801" s="11" t="s">
        <v>49</v>
      </c>
      <c r="AR1801" s="11" t="s">
        <v>66</v>
      </c>
      <c r="AS1801" s="11" t="s">
        <v>1669</v>
      </c>
      <c r="AT1801" s="11" t="s">
        <v>66</v>
      </c>
      <c r="AU1801" s="11" t="s">
        <v>61</v>
      </c>
      <c r="AV1801" t="s">
        <v>66</v>
      </c>
      <c r="AW1801" t="s">
        <v>66</v>
      </c>
    </row>
    <row r="1802" spans="1:49" hidden="1" x14ac:dyDescent="0.25">
      <c r="A1802" s="13" t="s">
        <v>555</v>
      </c>
      <c r="B1802" s="13">
        <v>38499</v>
      </c>
      <c r="C1802" s="13" t="s">
        <v>1813</v>
      </c>
      <c r="D1802" s="13" t="s">
        <v>49</v>
      </c>
      <c r="E1802" s="13" t="s">
        <v>74</v>
      </c>
      <c r="F1802" s="15" t="s">
        <v>84</v>
      </c>
      <c r="G1802" s="13">
        <v>32.007489999999997</v>
      </c>
      <c r="H1802" s="13">
        <v>-103.82550000000001</v>
      </c>
      <c r="I1802" s="16" t="s">
        <v>75</v>
      </c>
      <c r="J1802" s="13" t="s">
        <v>53</v>
      </c>
      <c r="K1802" s="13">
        <v>22</v>
      </c>
      <c r="L1802" s="13" t="s">
        <v>1785</v>
      </c>
      <c r="M1802" s="13" t="s">
        <v>1669</v>
      </c>
      <c r="N1802" s="13" t="s">
        <v>56</v>
      </c>
      <c r="O1802" s="13" t="s">
        <v>1812</v>
      </c>
      <c r="P1802" s="13" t="s">
        <v>108</v>
      </c>
      <c r="Q1802" s="13" t="s">
        <v>108</v>
      </c>
      <c r="R1802" s="13" t="s">
        <v>58</v>
      </c>
      <c r="Y1802" s="13">
        <v>0.5</v>
      </c>
      <c r="Z1802" s="13" t="s">
        <v>59</v>
      </c>
      <c r="AA1802" s="13">
        <v>0.5</v>
      </c>
      <c r="AB1802" s="13" t="s">
        <v>59</v>
      </c>
      <c r="AC1802" s="13" t="s">
        <v>67</v>
      </c>
      <c r="AD1802" s="13" t="s">
        <v>61</v>
      </c>
      <c r="AE1802" s="13">
        <v>5.6000000000000001E-2</v>
      </c>
      <c r="AF1802" s="13" t="s">
        <v>68</v>
      </c>
      <c r="AG1802" s="13" t="s">
        <v>69</v>
      </c>
      <c r="AK1802" s="13" t="s">
        <v>63</v>
      </c>
      <c r="AL1802" s="13">
        <v>8760</v>
      </c>
      <c r="AM1802" s="13" t="s">
        <v>100</v>
      </c>
      <c r="AO1802" s="11">
        <v>44068.45988425926</v>
      </c>
      <c r="AP1802" s="11" t="s">
        <v>66</v>
      </c>
      <c r="AQ1802" s="11" t="s">
        <v>49</v>
      </c>
      <c r="AR1802" s="11" t="s">
        <v>66</v>
      </c>
      <c r="AS1802" s="11" t="s">
        <v>1669</v>
      </c>
      <c r="AT1802" s="11" t="s">
        <v>66</v>
      </c>
      <c r="AU1802" s="11" t="s">
        <v>61</v>
      </c>
      <c r="AV1802" t="s">
        <v>66</v>
      </c>
      <c r="AW1802" t="s">
        <v>66</v>
      </c>
    </row>
    <row r="1803" spans="1:49" hidden="1" x14ac:dyDescent="0.25">
      <c r="A1803" s="13" t="s">
        <v>555</v>
      </c>
      <c r="B1803" s="13">
        <v>38552</v>
      </c>
      <c r="C1803" s="13" t="s">
        <v>568</v>
      </c>
      <c r="D1803" s="13" t="s">
        <v>49</v>
      </c>
      <c r="E1803" s="13" t="s">
        <v>159</v>
      </c>
      <c r="F1803" s="15" t="s">
        <v>51</v>
      </c>
      <c r="G1803" s="13">
        <v>32.124930999999997</v>
      </c>
      <c r="H1803" s="13">
        <v>-103.550833</v>
      </c>
      <c r="I1803" s="16" t="s">
        <v>75</v>
      </c>
      <c r="J1803" s="13" t="s">
        <v>53</v>
      </c>
      <c r="K1803" s="13">
        <v>16</v>
      </c>
      <c r="L1803" s="13" t="s">
        <v>1326</v>
      </c>
      <c r="M1803" s="13" t="s">
        <v>1669</v>
      </c>
      <c r="N1803" s="13" t="s">
        <v>56</v>
      </c>
      <c r="O1803" s="13" t="s">
        <v>1811</v>
      </c>
      <c r="P1803" s="13" t="s">
        <v>58</v>
      </c>
      <c r="Q1803" s="13" t="s">
        <v>58</v>
      </c>
      <c r="R1803" s="13" t="s">
        <v>58</v>
      </c>
      <c r="T1803" s="14">
        <v>43221.45988425926</v>
      </c>
      <c r="Y1803" s="13">
        <v>0.75</v>
      </c>
      <c r="Z1803" s="13" t="s">
        <v>59</v>
      </c>
      <c r="AA1803" s="13">
        <v>0.75</v>
      </c>
      <c r="AB1803" s="13" t="s">
        <v>59</v>
      </c>
      <c r="AC1803" s="13" t="s">
        <v>67</v>
      </c>
      <c r="AD1803" s="13" t="s">
        <v>61</v>
      </c>
      <c r="AE1803" s="13">
        <v>0.37</v>
      </c>
      <c r="AF1803" s="13" t="s">
        <v>62</v>
      </c>
      <c r="AL1803" s="13">
        <v>8760</v>
      </c>
      <c r="AM1803" s="13" t="s">
        <v>1790</v>
      </c>
      <c r="AO1803" s="11">
        <v>44068.45988425926</v>
      </c>
      <c r="AP1803" s="11" t="s">
        <v>66</v>
      </c>
      <c r="AQ1803" s="11" t="s">
        <v>49</v>
      </c>
      <c r="AR1803" s="11" t="s">
        <v>66</v>
      </c>
      <c r="AS1803" s="11" t="s">
        <v>1669</v>
      </c>
      <c r="AT1803" s="11" t="s">
        <v>66</v>
      </c>
      <c r="AU1803" s="11" t="s">
        <v>61</v>
      </c>
      <c r="AV1803" t="s">
        <v>66</v>
      </c>
      <c r="AW1803" t="s">
        <v>66</v>
      </c>
    </row>
    <row r="1804" spans="1:49" hidden="1" x14ac:dyDescent="0.25">
      <c r="A1804" s="13" t="s">
        <v>555</v>
      </c>
      <c r="B1804" s="13">
        <v>38552</v>
      </c>
      <c r="C1804" s="13" t="s">
        <v>568</v>
      </c>
      <c r="D1804" s="13" t="s">
        <v>49</v>
      </c>
      <c r="E1804" s="13" t="s">
        <v>159</v>
      </c>
      <c r="F1804" s="15" t="s">
        <v>51</v>
      </c>
      <c r="G1804" s="13">
        <v>32.124930999999997</v>
      </c>
      <c r="H1804" s="13">
        <v>-103.550833</v>
      </c>
      <c r="I1804" s="16" t="s">
        <v>75</v>
      </c>
      <c r="J1804" s="13" t="s">
        <v>53</v>
      </c>
      <c r="K1804" s="13">
        <v>16</v>
      </c>
      <c r="L1804" s="13" t="s">
        <v>1326</v>
      </c>
      <c r="M1804" s="13" t="s">
        <v>1669</v>
      </c>
      <c r="N1804" s="13" t="s">
        <v>56</v>
      </c>
      <c r="O1804" s="13" t="s">
        <v>1811</v>
      </c>
      <c r="P1804" s="13" t="s">
        <v>58</v>
      </c>
      <c r="Q1804" s="13" t="s">
        <v>58</v>
      </c>
      <c r="R1804" s="13" t="s">
        <v>58</v>
      </c>
      <c r="T1804" s="14">
        <v>43221.45988425926</v>
      </c>
      <c r="Y1804" s="13">
        <v>0.75</v>
      </c>
      <c r="Z1804" s="13" t="s">
        <v>59</v>
      </c>
      <c r="AA1804" s="13">
        <v>0</v>
      </c>
      <c r="AC1804" s="13" t="s">
        <v>67</v>
      </c>
      <c r="AD1804" s="13" t="s">
        <v>61</v>
      </c>
      <c r="AE1804" s="13">
        <v>8.4000000000000005E-2</v>
      </c>
      <c r="AF1804" s="13" t="s">
        <v>68</v>
      </c>
      <c r="AL1804" s="13">
        <v>8760</v>
      </c>
      <c r="AM1804" s="13" t="s">
        <v>1790</v>
      </c>
      <c r="AO1804" s="11">
        <v>44068.45988425926</v>
      </c>
      <c r="AP1804" s="11" t="s">
        <v>66</v>
      </c>
      <c r="AQ1804" s="11" t="s">
        <v>49</v>
      </c>
      <c r="AR1804" s="11" t="s">
        <v>66</v>
      </c>
      <c r="AS1804" s="11" t="s">
        <v>1669</v>
      </c>
      <c r="AT1804" s="11" t="s">
        <v>66</v>
      </c>
      <c r="AU1804" s="11" t="s">
        <v>61</v>
      </c>
      <c r="AV1804" t="s">
        <v>66</v>
      </c>
      <c r="AW1804" t="s">
        <v>66</v>
      </c>
    </row>
    <row r="1805" spans="1:49" hidden="1" x14ac:dyDescent="0.25">
      <c r="A1805" s="13" t="s">
        <v>555</v>
      </c>
      <c r="B1805" s="13">
        <v>38582</v>
      </c>
      <c r="C1805" s="13" t="s">
        <v>569</v>
      </c>
      <c r="D1805" s="13" t="s">
        <v>49</v>
      </c>
      <c r="E1805" s="13" t="s">
        <v>159</v>
      </c>
      <c r="F1805" s="15" t="s">
        <v>51</v>
      </c>
      <c r="G1805" s="13">
        <v>32.112099999999998</v>
      </c>
      <c r="H1805" s="13">
        <v>-103.63583300000001</v>
      </c>
      <c r="I1805" s="16" t="s">
        <v>75</v>
      </c>
      <c r="J1805" s="13" t="s">
        <v>53</v>
      </c>
      <c r="K1805" s="13">
        <v>28</v>
      </c>
      <c r="L1805" s="13" t="s">
        <v>1326</v>
      </c>
      <c r="M1805" s="13" t="s">
        <v>1669</v>
      </c>
      <c r="N1805" s="13" t="s">
        <v>56</v>
      </c>
      <c r="O1805" s="13" t="s">
        <v>1792</v>
      </c>
      <c r="P1805" s="13" t="s">
        <v>58</v>
      </c>
      <c r="Q1805" s="13" t="s">
        <v>58</v>
      </c>
      <c r="R1805" s="13" t="s">
        <v>58</v>
      </c>
      <c r="Y1805" s="13">
        <v>1</v>
      </c>
      <c r="Z1805" s="13" t="s">
        <v>59</v>
      </c>
      <c r="AA1805" s="13">
        <v>1</v>
      </c>
      <c r="AB1805" s="13" t="s">
        <v>59</v>
      </c>
      <c r="AC1805" s="13" t="s">
        <v>67</v>
      </c>
      <c r="AD1805" s="13" t="s">
        <v>61</v>
      </c>
      <c r="AE1805" s="13">
        <v>0.53</v>
      </c>
      <c r="AF1805" s="13" t="s">
        <v>62</v>
      </c>
      <c r="AK1805" s="13" t="s">
        <v>63</v>
      </c>
      <c r="AL1805" s="13">
        <v>8760</v>
      </c>
      <c r="AM1805" s="13" t="s">
        <v>100</v>
      </c>
      <c r="AO1805" s="11">
        <v>44068.45988425926</v>
      </c>
      <c r="AP1805" s="11" t="s">
        <v>66</v>
      </c>
      <c r="AQ1805" s="11" t="s">
        <v>49</v>
      </c>
      <c r="AR1805" s="11" t="s">
        <v>66</v>
      </c>
      <c r="AS1805" s="11" t="s">
        <v>1669</v>
      </c>
      <c r="AT1805" s="11" t="s">
        <v>66</v>
      </c>
      <c r="AU1805" s="11" t="s">
        <v>61</v>
      </c>
      <c r="AV1805" t="s">
        <v>66</v>
      </c>
      <c r="AW1805" t="s">
        <v>66</v>
      </c>
    </row>
    <row r="1806" spans="1:49" hidden="1" x14ac:dyDescent="0.25">
      <c r="A1806" s="13" t="s">
        <v>555</v>
      </c>
      <c r="B1806" s="13">
        <v>38582</v>
      </c>
      <c r="C1806" s="13" t="s">
        <v>569</v>
      </c>
      <c r="D1806" s="13" t="s">
        <v>49</v>
      </c>
      <c r="E1806" s="13" t="s">
        <v>159</v>
      </c>
      <c r="F1806" s="15" t="s">
        <v>51</v>
      </c>
      <c r="G1806" s="13">
        <v>32.112099999999998</v>
      </c>
      <c r="H1806" s="13">
        <v>-103.63583300000001</v>
      </c>
      <c r="I1806" s="16" t="s">
        <v>75</v>
      </c>
      <c r="J1806" s="13" t="s">
        <v>53</v>
      </c>
      <c r="K1806" s="13">
        <v>28</v>
      </c>
      <c r="L1806" s="13" t="s">
        <v>1326</v>
      </c>
      <c r="M1806" s="13" t="s">
        <v>1669</v>
      </c>
      <c r="N1806" s="13" t="s">
        <v>56</v>
      </c>
      <c r="O1806" s="13" t="s">
        <v>1792</v>
      </c>
      <c r="P1806" s="13" t="s">
        <v>58</v>
      </c>
      <c r="Q1806" s="13" t="s">
        <v>58</v>
      </c>
      <c r="R1806" s="13" t="s">
        <v>58</v>
      </c>
      <c r="Y1806" s="13">
        <v>1</v>
      </c>
      <c r="Z1806" s="13" t="s">
        <v>59</v>
      </c>
      <c r="AA1806" s="13">
        <v>1</v>
      </c>
      <c r="AB1806" s="13" t="s">
        <v>59</v>
      </c>
      <c r="AC1806" s="13" t="s">
        <v>67</v>
      </c>
      <c r="AD1806" s="13" t="s">
        <v>61</v>
      </c>
      <c r="AE1806" s="13">
        <v>0.12</v>
      </c>
      <c r="AF1806" s="13" t="s">
        <v>68</v>
      </c>
      <c r="AK1806" s="13" t="s">
        <v>63</v>
      </c>
      <c r="AL1806" s="13">
        <v>8760</v>
      </c>
      <c r="AM1806" s="13" t="s">
        <v>100</v>
      </c>
      <c r="AO1806" s="11">
        <v>44068.45988425926</v>
      </c>
      <c r="AP1806" s="11" t="s">
        <v>66</v>
      </c>
      <c r="AQ1806" s="11" t="s">
        <v>49</v>
      </c>
      <c r="AR1806" s="11" t="s">
        <v>66</v>
      </c>
      <c r="AS1806" s="11" t="s">
        <v>1669</v>
      </c>
      <c r="AT1806" s="11" t="s">
        <v>66</v>
      </c>
      <c r="AU1806" s="11" t="s">
        <v>61</v>
      </c>
      <c r="AV1806" t="s">
        <v>66</v>
      </c>
      <c r="AW1806" t="s">
        <v>66</v>
      </c>
    </row>
    <row r="1807" spans="1:49" hidden="1" x14ac:dyDescent="0.25">
      <c r="A1807" s="13" t="s">
        <v>555</v>
      </c>
      <c r="B1807" s="13">
        <v>39553</v>
      </c>
      <c r="C1807" s="13" t="s">
        <v>576</v>
      </c>
      <c r="D1807" s="13" t="s">
        <v>49</v>
      </c>
      <c r="E1807" s="13" t="s">
        <v>111</v>
      </c>
      <c r="F1807" s="15" t="s">
        <v>51</v>
      </c>
      <c r="G1807" s="13">
        <v>32.156399999999998</v>
      </c>
      <c r="H1807" s="13">
        <v>-103.6044</v>
      </c>
      <c r="I1807" s="16" t="s">
        <v>75</v>
      </c>
      <c r="J1807" s="13" t="s">
        <v>53</v>
      </c>
      <c r="K1807" s="13">
        <v>1</v>
      </c>
      <c r="L1807" s="13" t="s">
        <v>1326</v>
      </c>
      <c r="M1807" s="13" t="s">
        <v>1669</v>
      </c>
      <c r="N1807" s="13" t="s">
        <v>56</v>
      </c>
      <c r="O1807" s="13" t="s">
        <v>1791</v>
      </c>
      <c r="P1807" s="13" t="s">
        <v>58</v>
      </c>
      <c r="Q1807" s="13" t="s">
        <v>58</v>
      </c>
      <c r="R1807" s="13" t="s">
        <v>58</v>
      </c>
      <c r="Y1807" s="13">
        <v>2</v>
      </c>
      <c r="Z1807" s="13" t="s">
        <v>59</v>
      </c>
      <c r="AA1807" s="13">
        <v>2</v>
      </c>
      <c r="AB1807" s="13" t="s">
        <v>59</v>
      </c>
      <c r="AC1807" s="13" t="s">
        <v>67</v>
      </c>
      <c r="AD1807" s="13" t="s">
        <v>61</v>
      </c>
      <c r="AE1807" s="13">
        <v>0.25</v>
      </c>
      <c r="AF1807" s="13" t="s">
        <v>68</v>
      </c>
      <c r="AG1807" s="13" t="s">
        <v>69</v>
      </c>
      <c r="AK1807" s="13" t="s">
        <v>63</v>
      </c>
      <c r="AL1807" s="13">
        <v>8760</v>
      </c>
      <c r="AM1807" s="13" t="s">
        <v>100</v>
      </c>
      <c r="AO1807" s="11">
        <v>44068.45988425926</v>
      </c>
      <c r="AP1807" s="11" t="s">
        <v>66</v>
      </c>
      <c r="AQ1807" s="11" t="s">
        <v>49</v>
      </c>
      <c r="AR1807" s="11" t="s">
        <v>66</v>
      </c>
      <c r="AS1807" s="11" t="s">
        <v>1669</v>
      </c>
      <c r="AT1807" s="11" t="s">
        <v>66</v>
      </c>
      <c r="AU1807" s="11" t="s">
        <v>61</v>
      </c>
      <c r="AV1807" t="s">
        <v>66</v>
      </c>
      <c r="AW1807" t="s">
        <v>66</v>
      </c>
    </row>
    <row r="1808" spans="1:49" hidden="1" x14ac:dyDescent="0.25">
      <c r="A1808" s="13" t="s">
        <v>555</v>
      </c>
      <c r="B1808" s="13">
        <v>39553</v>
      </c>
      <c r="C1808" s="13" t="s">
        <v>576</v>
      </c>
      <c r="D1808" s="13" t="s">
        <v>49</v>
      </c>
      <c r="E1808" s="13" t="s">
        <v>111</v>
      </c>
      <c r="F1808" s="15" t="s">
        <v>51</v>
      </c>
      <c r="G1808" s="13">
        <v>32.156399999999998</v>
      </c>
      <c r="H1808" s="13">
        <v>-103.6044</v>
      </c>
      <c r="I1808" s="16" t="s">
        <v>75</v>
      </c>
      <c r="J1808" s="13" t="s">
        <v>53</v>
      </c>
      <c r="K1808" s="13">
        <v>1</v>
      </c>
      <c r="L1808" s="13" t="s">
        <v>1326</v>
      </c>
      <c r="M1808" s="13" t="s">
        <v>1669</v>
      </c>
      <c r="N1808" s="13" t="s">
        <v>56</v>
      </c>
      <c r="O1808" s="13" t="s">
        <v>1791</v>
      </c>
      <c r="P1808" s="13" t="s">
        <v>58</v>
      </c>
      <c r="Q1808" s="13" t="s">
        <v>58</v>
      </c>
      <c r="R1808" s="13" t="s">
        <v>58</v>
      </c>
      <c r="Y1808" s="13">
        <v>2</v>
      </c>
      <c r="Z1808" s="13" t="s">
        <v>59</v>
      </c>
      <c r="AA1808" s="13">
        <v>2</v>
      </c>
      <c r="AB1808" s="13" t="s">
        <v>59</v>
      </c>
      <c r="AC1808" s="13" t="s">
        <v>67</v>
      </c>
      <c r="AD1808" s="13" t="s">
        <v>61</v>
      </c>
      <c r="AE1808" s="13">
        <v>1.07</v>
      </c>
      <c r="AF1808" s="13" t="s">
        <v>62</v>
      </c>
      <c r="AG1808" s="13" t="s">
        <v>69</v>
      </c>
      <c r="AK1808" s="13" t="s">
        <v>63</v>
      </c>
      <c r="AL1808" s="13">
        <v>8760</v>
      </c>
      <c r="AM1808" s="13" t="s">
        <v>100</v>
      </c>
      <c r="AO1808" s="11">
        <v>44068.45988425926</v>
      </c>
      <c r="AP1808" s="11" t="s">
        <v>66</v>
      </c>
      <c r="AQ1808" s="11" t="s">
        <v>49</v>
      </c>
      <c r="AR1808" s="11" t="s">
        <v>66</v>
      </c>
      <c r="AS1808" s="11" t="s">
        <v>1669</v>
      </c>
      <c r="AT1808" s="11" t="s">
        <v>66</v>
      </c>
      <c r="AU1808" s="11" t="s">
        <v>61</v>
      </c>
      <c r="AV1808" t="s">
        <v>66</v>
      </c>
      <c r="AW1808" t="s">
        <v>66</v>
      </c>
    </row>
    <row r="1809" spans="1:49" hidden="1" x14ac:dyDescent="0.25">
      <c r="A1809" s="13" t="s">
        <v>555</v>
      </c>
      <c r="B1809" s="13">
        <v>39575</v>
      </c>
      <c r="C1809" s="13" t="s">
        <v>1810</v>
      </c>
      <c r="D1809" s="13" t="s">
        <v>49</v>
      </c>
      <c r="E1809" s="13" t="s">
        <v>111</v>
      </c>
      <c r="F1809" s="15" t="s">
        <v>51</v>
      </c>
      <c r="G1809" s="13">
        <v>32.1753</v>
      </c>
      <c r="H1809" s="13">
        <v>-103.61620000000001</v>
      </c>
      <c r="I1809" s="16" t="s">
        <v>75</v>
      </c>
      <c r="J1809" s="13" t="s">
        <v>53</v>
      </c>
      <c r="K1809" s="13">
        <v>19</v>
      </c>
      <c r="L1809" s="13" t="s">
        <v>1326</v>
      </c>
      <c r="M1809" s="13" t="s">
        <v>1669</v>
      </c>
      <c r="N1809" s="13" t="s">
        <v>56</v>
      </c>
      <c r="O1809" s="13" t="s">
        <v>1809</v>
      </c>
      <c r="P1809" s="13" t="s">
        <v>58</v>
      </c>
      <c r="R1809" s="13" t="s">
        <v>58</v>
      </c>
      <c r="Y1809" s="13">
        <v>2</v>
      </c>
      <c r="Z1809" s="13" t="s">
        <v>59</v>
      </c>
      <c r="AA1809" s="13">
        <v>2</v>
      </c>
      <c r="AB1809" s="13" t="s">
        <v>59</v>
      </c>
      <c r="AC1809" s="13" t="s">
        <v>67</v>
      </c>
      <c r="AD1809" s="13" t="s">
        <v>61</v>
      </c>
      <c r="AE1809" s="13">
        <v>1.1000000000000001</v>
      </c>
      <c r="AF1809" s="13" t="s">
        <v>62</v>
      </c>
      <c r="AK1809" s="13" t="s">
        <v>63</v>
      </c>
      <c r="AL1809" s="13">
        <v>8760</v>
      </c>
      <c r="AM1809" s="13" t="s">
        <v>248</v>
      </c>
      <c r="AO1809" s="11">
        <v>44068.45988425926</v>
      </c>
      <c r="AP1809" s="11" t="s">
        <v>66</v>
      </c>
      <c r="AQ1809" s="11" t="s">
        <v>49</v>
      </c>
      <c r="AR1809" s="11" t="s">
        <v>66</v>
      </c>
      <c r="AS1809" s="11" t="s">
        <v>1669</v>
      </c>
      <c r="AT1809" s="11" t="s">
        <v>66</v>
      </c>
      <c r="AU1809" s="11" t="s">
        <v>61</v>
      </c>
      <c r="AV1809" t="s">
        <v>66</v>
      </c>
      <c r="AW1809" t="s">
        <v>66</v>
      </c>
    </row>
    <row r="1810" spans="1:49" hidden="1" x14ac:dyDescent="0.25">
      <c r="A1810" s="13" t="s">
        <v>555</v>
      </c>
      <c r="B1810" s="13">
        <v>39575</v>
      </c>
      <c r="C1810" s="13" t="s">
        <v>1810</v>
      </c>
      <c r="D1810" s="13" t="s">
        <v>49</v>
      </c>
      <c r="E1810" s="13" t="s">
        <v>111</v>
      </c>
      <c r="F1810" s="15" t="s">
        <v>51</v>
      </c>
      <c r="G1810" s="13">
        <v>32.1753</v>
      </c>
      <c r="H1810" s="13">
        <v>-103.61620000000001</v>
      </c>
      <c r="I1810" s="16" t="s">
        <v>75</v>
      </c>
      <c r="J1810" s="13" t="s">
        <v>53</v>
      </c>
      <c r="K1810" s="13">
        <v>19</v>
      </c>
      <c r="L1810" s="13" t="s">
        <v>1326</v>
      </c>
      <c r="M1810" s="13" t="s">
        <v>1669</v>
      </c>
      <c r="N1810" s="13" t="s">
        <v>56</v>
      </c>
      <c r="O1810" s="13" t="s">
        <v>1809</v>
      </c>
      <c r="P1810" s="13" t="s">
        <v>58</v>
      </c>
      <c r="R1810" s="13" t="s">
        <v>58</v>
      </c>
      <c r="Y1810" s="13">
        <v>2</v>
      </c>
      <c r="Z1810" s="13" t="s">
        <v>59</v>
      </c>
      <c r="AA1810" s="13">
        <v>2</v>
      </c>
      <c r="AB1810" s="13" t="s">
        <v>59</v>
      </c>
      <c r="AC1810" s="13" t="s">
        <v>67</v>
      </c>
      <c r="AD1810" s="13" t="s">
        <v>61</v>
      </c>
      <c r="AE1810" s="13">
        <v>0.25</v>
      </c>
      <c r="AF1810" s="13" t="s">
        <v>68</v>
      </c>
      <c r="AK1810" s="13" t="s">
        <v>63</v>
      </c>
      <c r="AL1810" s="13">
        <v>8760</v>
      </c>
      <c r="AM1810" s="13" t="s">
        <v>248</v>
      </c>
      <c r="AO1810" s="11">
        <v>44068.45988425926</v>
      </c>
      <c r="AP1810" s="11" t="s">
        <v>66</v>
      </c>
      <c r="AQ1810" s="11" t="s">
        <v>49</v>
      </c>
      <c r="AR1810" s="11" t="s">
        <v>66</v>
      </c>
      <c r="AS1810" s="11" t="s">
        <v>1669</v>
      </c>
      <c r="AT1810" s="11" t="s">
        <v>66</v>
      </c>
      <c r="AU1810" s="11" t="s">
        <v>61</v>
      </c>
      <c r="AV1810" t="s">
        <v>66</v>
      </c>
      <c r="AW1810" t="s">
        <v>66</v>
      </c>
    </row>
    <row r="1811" spans="1:49" hidden="1" x14ac:dyDescent="0.25">
      <c r="A1811" s="13" t="s">
        <v>577</v>
      </c>
      <c r="B1811" s="13">
        <v>39029</v>
      </c>
      <c r="C1811" s="13" t="s">
        <v>1808</v>
      </c>
      <c r="D1811" s="13" t="s">
        <v>49</v>
      </c>
      <c r="E1811" s="13" t="s">
        <v>111</v>
      </c>
      <c r="F1811" s="15" t="s">
        <v>84</v>
      </c>
      <c r="G1811" s="13">
        <v>32.017211000000003</v>
      </c>
      <c r="H1811" s="13">
        <v>-103.93281399999999</v>
      </c>
      <c r="I1811" s="16" t="s">
        <v>75</v>
      </c>
      <c r="J1811" s="13" t="s">
        <v>53</v>
      </c>
      <c r="K1811" s="13">
        <v>2</v>
      </c>
      <c r="L1811" s="13" t="s">
        <v>1807</v>
      </c>
      <c r="M1811" s="13" t="s">
        <v>1669</v>
      </c>
      <c r="N1811" s="13" t="s">
        <v>56</v>
      </c>
      <c r="O1811" s="13" t="s">
        <v>1806</v>
      </c>
      <c r="P1811" s="13" t="s">
        <v>58</v>
      </c>
      <c r="Q1811" s="13" t="s">
        <v>58</v>
      </c>
      <c r="R1811" s="13" t="s">
        <v>58</v>
      </c>
      <c r="Y1811" s="13">
        <v>1.5</v>
      </c>
      <c r="Z1811" s="13" t="s">
        <v>59</v>
      </c>
      <c r="AA1811" s="13">
        <v>1.5</v>
      </c>
      <c r="AB1811" s="13" t="s">
        <v>59</v>
      </c>
      <c r="AC1811" s="13" t="s">
        <v>67</v>
      </c>
      <c r="AD1811" s="13" t="s">
        <v>61</v>
      </c>
      <c r="AE1811" s="13">
        <v>0.64</v>
      </c>
      <c r="AF1811" s="13" t="s">
        <v>62</v>
      </c>
      <c r="AG1811" s="13" t="s">
        <v>69</v>
      </c>
      <c r="AK1811" s="13" t="s">
        <v>63</v>
      </c>
      <c r="AL1811" s="13">
        <v>8760</v>
      </c>
      <c r="AM1811" s="13" t="s">
        <v>100</v>
      </c>
      <c r="AO1811" s="11">
        <v>44068.45988425926</v>
      </c>
      <c r="AP1811" s="11" t="s">
        <v>66</v>
      </c>
      <c r="AQ1811" s="11" t="s">
        <v>49</v>
      </c>
      <c r="AR1811" s="11" t="s">
        <v>66</v>
      </c>
      <c r="AS1811" s="11" t="s">
        <v>1669</v>
      </c>
      <c r="AT1811" s="11" t="s">
        <v>66</v>
      </c>
      <c r="AU1811" s="11" t="s">
        <v>61</v>
      </c>
      <c r="AV1811" t="s">
        <v>66</v>
      </c>
      <c r="AW1811" t="s">
        <v>66</v>
      </c>
    </row>
    <row r="1812" spans="1:49" hidden="1" x14ac:dyDescent="0.25">
      <c r="A1812" s="13" t="s">
        <v>577</v>
      </c>
      <c r="B1812" s="13">
        <v>39029</v>
      </c>
      <c r="C1812" s="13" t="s">
        <v>1808</v>
      </c>
      <c r="D1812" s="13" t="s">
        <v>49</v>
      </c>
      <c r="E1812" s="13" t="s">
        <v>111</v>
      </c>
      <c r="F1812" s="15" t="s">
        <v>84</v>
      </c>
      <c r="G1812" s="13">
        <v>32.017211000000003</v>
      </c>
      <c r="H1812" s="13">
        <v>-103.93281399999999</v>
      </c>
      <c r="I1812" s="16" t="s">
        <v>75</v>
      </c>
      <c r="J1812" s="13" t="s">
        <v>53</v>
      </c>
      <c r="K1812" s="13">
        <v>2</v>
      </c>
      <c r="L1812" s="13" t="s">
        <v>1807</v>
      </c>
      <c r="M1812" s="13" t="s">
        <v>1669</v>
      </c>
      <c r="N1812" s="13" t="s">
        <v>56</v>
      </c>
      <c r="O1812" s="13" t="s">
        <v>1806</v>
      </c>
      <c r="P1812" s="13" t="s">
        <v>58</v>
      </c>
      <c r="Q1812" s="13" t="s">
        <v>58</v>
      </c>
      <c r="R1812" s="13" t="s">
        <v>58</v>
      </c>
      <c r="Y1812" s="13">
        <v>1.5</v>
      </c>
      <c r="Z1812" s="13" t="s">
        <v>59</v>
      </c>
      <c r="AA1812" s="13">
        <v>1.5</v>
      </c>
      <c r="AB1812" s="13" t="s">
        <v>59</v>
      </c>
      <c r="AC1812" s="13" t="s">
        <v>67</v>
      </c>
      <c r="AD1812" s="13" t="s">
        <v>61</v>
      </c>
      <c r="AE1812" s="13">
        <v>0.15</v>
      </c>
      <c r="AF1812" s="13" t="s">
        <v>68</v>
      </c>
      <c r="AG1812" s="13" t="s">
        <v>69</v>
      </c>
      <c r="AK1812" s="13" t="s">
        <v>63</v>
      </c>
      <c r="AL1812" s="13">
        <v>8760</v>
      </c>
      <c r="AM1812" s="13" t="s">
        <v>100</v>
      </c>
      <c r="AO1812" s="11">
        <v>44068.45988425926</v>
      </c>
      <c r="AP1812" s="11" t="s">
        <v>66</v>
      </c>
      <c r="AQ1812" s="11" t="s">
        <v>49</v>
      </c>
      <c r="AR1812" s="11" t="s">
        <v>66</v>
      </c>
      <c r="AS1812" s="11" t="s">
        <v>1669</v>
      </c>
      <c r="AT1812" s="11" t="s">
        <v>66</v>
      </c>
      <c r="AU1812" s="11" t="s">
        <v>61</v>
      </c>
      <c r="AV1812" t="s">
        <v>66</v>
      </c>
      <c r="AW1812" t="s">
        <v>66</v>
      </c>
    </row>
    <row r="1813" spans="1:49" hidden="1" x14ac:dyDescent="0.25">
      <c r="A1813" s="13" t="s">
        <v>1804</v>
      </c>
      <c r="B1813" s="13">
        <v>98</v>
      </c>
      <c r="C1813" s="13" t="s">
        <v>1803</v>
      </c>
      <c r="D1813" s="13" t="s">
        <v>49</v>
      </c>
      <c r="E1813" s="13" t="s">
        <v>111</v>
      </c>
      <c r="F1813" s="15" t="s">
        <v>1802</v>
      </c>
      <c r="G1813" s="13">
        <v>36.798751000000003</v>
      </c>
      <c r="H1813" s="13">
        <v>-104.975981</v>
      </c>
      <c r="I1813" s="16" t="s">
        <v>88</v>
      </c>
      <c r="J1813" s="13" t="s">
        <v>53</v>
      </c>
      <c r="K1813" s="13">
        <v>10</v>
      </c>
      <c r="L1813" s="13" t="s">
        <v>1805</v>
      </c>
      <c r="M1813" s="13" t="s">
        <v>1669</v>
      </c>
      <c r="N1813" s="13" t="s">
        <v>56</v>
      </c>
      <c r="O1813" s="13" t="s">
        <v>1672</v>
      </c>
      <c r="P1813" s="13" t="s">
        <v>108</v>
      </c>
      <c r="Q1813" s="13" t="s">
        <v>108</v>
      </c>
      <c r="R1813" s="13" t="s">
        <v>108</v>
      </c>
      <c r="S1813" s="14">
        <v>36739.45988425926</v>
      </c>
      <c r="T1813" s="14">
        <v>36739.45988425926</v>
      </c>
      <c r="U1813" s="13">
        <v>0.13</v>
      </c>
      <c r="V1813" s="13" t="s">
        <v>59</v>
      </c>
      <c r="W1813" s="13">
        <v>0.13</v>
      </c>
      <c r="X1813" s="13" t="s">
        <v>59</v>
      </c>
      <c r="Y1813" s="13">
        <v>0.13</v>
      </c>
      <c r="Z1813" s="13" t="s">
        <v>59</v>
      </c>
      <c r="AA1813" s="13">
        <v>0.13</v>
      </c>
      <c r="AB1813" s="13" t="s">
        <v>59</v>
      </c>
      <c r="AC1813" s="13" t="s">
        <v>67</v>
      </c>
      <c r="AD1813" s="13" t="s">
        <v>61</v>
      </c>
      <c r="AE1813" s="13">
        <v>0.01</v>
      </c>
      <c r="AF1813" s="13" t="s">
        <v>68</v>
      </c>
      <c r="AG1813" s="13" t="s">
        <v>69</v>
      </c>
      <c r="AK1813" s="13" t="s">
        <v>63</v>
      </c>
      <c r="AL1813" s="13">
        <v>8760</v>
      </c>
      <c r="AM1813" s="13" t="s">
        <v>248</v>
      </c>
      <c r="AO1813" s="11">
        <v>44068.45988425926</v>
      </c>
      <c r="AP1813" s="11" t="s">
        <v>66</v>
      </c>
      <c r="AQ1813" s="11" t="s">
        <v>49</v>
      </c>
      <c r="AR1813" s="11" t="s">
        <v>66</v>
      </c>
      <c r="AS1813" s="11" t="s">
        <v>1669</v>
      </c>
      <c r="AT1813" s="11" t="s">
        <v>66</v>
      </c>
      <c r="AU1813" s="11" t="s">
        <v>61</v>
      </c>
      <c r="AV1813" t="s">
        <v>66</v>
      </c>
      <c r="AW1813" t="s">
        <v>66</v>
      </c>
    </row>
    <row r="1814" spans="1:49" hidden="1" x14ac:dyDescent="0.25">
      <c r="A1814" s="13" t="s">
        <v>1804</v>
      </c>
      <c r="B1814" s="13">
        <v>98</v>
      </c>
      <c r="C1814" s="13" t="s">
        <v>1803</v>
      </c>
      <c r="D1814" s="13" t="s">
        <v>49</v>
      </c>
      <c r="E1814" s="13" t="s">
        <v>111</v>
      </c>
      <c r="F1814" s="15" t="s">
        <v>1802</v>
      </c>
      <c r="G1814" s="13">
        <v>36.798751000000003</v>
      </c>
      <c r="H1814" s="13">
        <v>-104.975981</v>
      </c>
      <c r="I1814" s="16" t="s">
        <v>88</v>
      </c>
      <c r="J1814" s="13" t="s">
        <v>53</v>
      </c>
      <c r="K1814" s="13">
        <v>10</v>
      </c>
      <c r="L1814" s="13" t="s">
        <v>1805</v>
      </c>
      <c r="M1814" s="13" t="s">
        <v>1669</v>
      </c>
      <c r="N1814" s="13" t="s">
        <v>56</v>
      </c>
      <c r="O1814" s="13" t="s">
        <v>1672</v>
      </c>
      <c r="P1814" s="13" t="s">
        <v>108</v>
      </c>
      <c r="Q1814" s="13" t="s">
        <v>108</v>
      </c>
      <c r="R1814" s="13" t="s">
        <v>108</v>
      </c>
      <c r="S1814" s="14">
        <v>36739.45988425926</v>
      </c>
      <c r="T1814" s="14">
        <v>36739.45988425926</v>
      </c>
      <c r="U1814" s="13">
        <v>0.13</v>
      </c>
      <c r="V1814" s="13" t="s">
        <v>59</v>
      </c>
      <c r="W1814" s="13">
        <v>0.13</v>
      </c>
      <c r="X1814" s="13" t="s">
        <v>59</v>
      </c>
      <c r="Y1814" s="13">
        <v>0.13</v>
      </c>
      <c r="Z1814" s="13" t="s">
        <v>59</v>
      </c>
      <c r="AA1814" s="13">
        <v>0.13</v>
      </c>
      <c r="AB1814" s="13" t="s">
        <v>59</v>
      </c>
      <c r="AC1814" s="13" t="s">
        <v>67</v>
      </c>
      <c r="AD1814" s="13" t="s">
        <v>61</v>
      </c>
      <c r="AE1814" s="13">
        <v>0.05</v>
      </c>
      <c r="AF1814" s="13" t="s">
        <v>62</v>
      </c>
      <c r="AG1814" s="13" t="s">
        <v>69</v>
      </c>
      <c r="AK1814" s="13" t="s">
        <v>63</v>
      </c>
      <c r="AL1814" s="13">
        <v>8760</v>
      </c>
      <c r="AM1814" s="13" t="s">
        <v>248</v>
      </c>
      <c r="AO1814" s="11">
        <v>44068.45988425926</v>
      </c>
      <c r="AP1814" s="11" t="s">
        <v>66</v>
      </c>
      <c r="AQ1814" s="11" t="s">
        <v>49</v>
      </c>
      <c r="AR1814" s="11" t="s">
        <v>66</v>
      </c>
      <c r="AS1814" s="11" t="s">
        <v>1669</v>
      </c>
      <c r="AT1814" s="11" t="s">
        <v>66</v>
      </c>
      <c r="AU1814" s="11" t="s">
        <v>61</v>
      </c>
      <c r="AV1814" t="s">
        <v>66</v>
      </c>
      <c r="AW1814" t="s">
        <v>66</v>
      </c>
    </row>
    <row r="1815" spans="1:49" hidden="1" x14ac:dyDescent="0.25">
      <c r="A1815" s="13" t="s">
        <v>1804</v>
      </c>
      <c r="B1815" s="13">
        <v>98</v>
      </c>
      <c r="C1815" s="13" t="s">
        <v>1803</v>
      </c>
      <c r="D1815" s="13" t="s">
        <v>49</v>
      </c>
      <c r="E1815" s="13" t="s">
        <v>111</v>
      </c>
      <c r="F1815" s="15" t="s">
        <v>1802</v>
      </c>
      <c r="G1815" s="13">
        <v>36.798751000000003</v>
      </c>
      <c r="H1815" s="13">
        <v>-104.975981</v>
      </c>
      <c r="I1815" s="16" t="s">
        <v>88</v>
      </c>
      <c r="J1815" s="13" t="s">
        <v>53</v>
      </c>
      <c r="K1815" s="13">
        <v>11</v>
      </c>
      <c r="L1815" s="13" t="s">
        <v>1801</v>
      </c>
      <c r="M1815" s="13" t="s">
        <v>1669</v>
      </c>
      <c r="N1815" s="13" t="s">
        <v>56</v>
      </c>
      <c r="O1815" s="13" t="s">
        <v>1672</v>
      </c>
      <c r="P1815" s="13" t="s">
        <v>108</v>
      </c>
      <c r="Q1815" s="13" t="s">
        <v>108</v>
      </c>
      <c r="R1815" s="13" t="s">
        <v>108</v>
      </c>
      <c r="S1815" s="14">
        <v>36739.45988425926</v>
      </c>
      <c r="T1815" s="14">
        <v>36739.45988425926</v>
      </c>
      <c r="U1815" s="13">
        <v>0.13</v>
      </c>
      <c r="V1815" s="13" t="s">
        <v>59</v>
      </c>
      <c r="W1815" s="13">
        <v>0.13</v>
      </c>
      <c r="X1815" s="13" t="s">
        <v>59</v>
      </c>
      <c r="Y1815" s="13">
        <v>0.13</v>
      </c>
      <c r="Z1815" s="13" t="s">
        <v>59</v>
      </c>
      <c r="AA1815" s="13">
        <v>0.13</v>
      </c>
      <c r="AB1815" s="13" t="s">
        <v>59</v>
      </c>
      <c r="AC1815" s="13" t="s">
        <v>67</v>
      </c>
      <c r="AD1815" s="13" t="s">
        <v>61</v>
      </c>
      <c r="AE1815" s="13">
        <v>0.05</v>
      </c>
      <c r="AF1815" s="13" t="s">
        <v>62</v>
      </c>
      <c r="AG1815" s="13" t="s">
        <v>69</v>
      </c>
      <c r="AK1815" s="13" t="s">
        <v>63</v>
      </c>
      <c r="AL1815" s="13">
        <v>8760</v>
      </c>
      <c r="AM1815" s="13" t="s">
        <v>248</v>
      </c>
      <c r="AO1815" s="11">
        <v>44068.45988425926</v>
      </c>
      <c r="AP1815" s="11" t="s">
        <v>66</v>
      </c>
      <c r="AQ1815" s="11" t="s">
        <v>49</v>
      </c>
      <c r="AR1815" s="11" t="s">
        <v>66</v>
      </c>
      <c r="AS1815" s="11" t="s">
        <v>1669</v>
      </c>
      <c r="AT1815" s="11" t="s">
        <v>66</v>
      </c>
      <c r="AU1815" s="11" t="s">
        <v>61</v>
      </c>
      <c r="AV1815" t="s">
        <v>66</v>
      </c>
      <c r="AW1815" t="s">
        <v>66</v>
      </c>
    </row>
    <row r="1816" spans="1:49" hidden="1" x14ac:dyDescent="0.25">
      <c r="A1816" s="13" t="s">
        <v>1804</v>
      </c>
      <c r="B1816" s="13">
        <v>98</v>
      </c>
      <c r="C1816" s="13" t="s">
        <v>1803</v>
      </c>
      <c r="D1816" s="13" t="s">
        <v>49</v>
      </c>
      <c r="E1816" s="13" t="s">
        <v>111</v>
      </c>
      <c r="F1816" s="15" t="s">
        <v>1802</v>
      </c>
      <c r="G1816" s="13">
        <v>36.798751000000003</v>
      </c>
      <c r="H1816" s="13">
        <v>-104.975981</v>
      </c>
      <c r="I1816" s="16" t="s">
        <v>88</v>
      </c>
      <c r="J1816" s="13" t="s">
        <v>53</v>
      </c>
      <c r="K1816" s="13">
        <v>11</v>
      </c>
      <c r="L1816" s="13" t="s">
        <v>1801</v>
      </c>
      <c r="M1816" s="13" t="s">
        <v>1669</v>
      </c>
      <c r="N1816" s="13" t="s">
        <v>56</v>
      </c>
      <c r="O1816" s="13" t="s">
        <v>1672</v>
      </c>
      <c r="P1816" s="13" t="s">
        <v>108</v>
      </c>
      <c r="Q1816" s="13" t="s">
        <v>108</v>
      </c>
      <c r="R1816" s="13" t="s">
        <v>108</v>
      </c>
      <c r="S1816" s="14">
        <v>36739.45988425926</v>
      </c>
      <c r="T1816" s="14">
        <v>36739.45988425926</v>
      </c>
      <c r="U1816" s="13">
        <v>0.13</v>
      </c>
      <c r="V1816" s="13" t="s">
        <v>59</v>
      </c>
      <c r="W1816" s="13">
        <v>0.13</v>
      </c>
      <c r="X1816" s="13" t="s">
        <v>59</v>
      </c>
      <c r="Y1816" s="13">
        <v>0.13</v>
      </c>
      <c r="Z1816" s="13" t="s">
        <v>59</v>
      </c>
      <c r="AA1816" s="13">
        <v>0.13</v>
      </c>
      <c r="AB1816" s="13" t="s">
        <v>59</v>
      </c>
      <c r="AC1816" s="13" t="s">
        <v>67</v>
      </c>
      <c r="AD1816" s="13" t="s">
        <v>61</v>
      </c>
      <c r="AE1816" s="13">
        <v>0.01</v>
      </c>
      <c r="AF1816" s="13" t="s">
        <v>68</v>
      </c>
      <c r="AG1816" s="13" t="s">
        <v>69</v>
      </c>
      <c r="AK1816" s="13" t="s">
        <v>63</v>
      </c>
      <c r="AL1816" s="13">
        <v>8760</v>
      </c>
      <c r="AM1816" s="13" t="s">
        <v>248</v>
      </c>
      <c r="AO1816" s="11">
        <v>44068.45988425926</v>
      </c>
      <c r="AP1816" s="11" t="s">
        <v>66</v>
      </c>
      <c r="AQ1816" s="11" t="s">
        <v>49</v>
      </c>
      <c r="AR1816" s="11" t="s">
        <v>66</v>
      </c>
      <c r="AS1816" s="11" t="s">
        <v>1669</v>
      </c>
      <c r="AT1816" s="11" t="s">
        <v>66</v>
      </c>
      <c r="AU1816" s="11" t="s">
        <v>61</v>
      </c>
      <c r="AV1816" t="s">
        <v>66</v>
      </c>
      <c r="AW1816" t="s">
        <v>66</v>
      </c>
    </row>
    <row r="1817" spans="1:49" hidden="1" x14ac:dyDescent="0.25">
      <c r="A1817" s="13" t="s">
        <v>588</v>
      </c>
      <c r="B1817" s="13">
        <v>220</v>
      </c>
      <c r="C1817" s="13" t="s">
        <v>589</v>
      </c>
      <c r="D1817" s="13" t="s">
        <v>49</v>
      </c>
      <c r="E1817" s="13" t="s">
        <v>111</v>
      </c>
      <c r="F1817" s="15" t="s">
        <v>84</v>
      </c>
      <c r="G1817" s="13">
        <v>32.081311999999997</v>
      </c>
      <c r="H1817" s="13">
        <v>-104.48422100000001</v>
      </c>
      <c r="I1817" s="16" t="s">
        <v>52</v>
      </c>
      <c r="J1817" s="13" t="s">
        <v>53</v>
      </c>
      <c r="K1817" s="13">
        <v>11</v>
      </c>
      <c r="L1817" s="13" t="s">
        <v>1735</v>
      </c>
      <c r="M1817" s="13" t="s">
        <v>1669</v>
      </c>
      <c r="N1817" s="13" t="s">
        <v>56</v>
      </c>
      <c r="O1817" s="13" t="s">
        <v>1672</v>
      </c>
      <c r="P1817" s="13" t="s">
        <v>591</v>
      </c>
      <c r="Q1817" s="13" t="s">
        <v>129</v>
      </c>
      <c r="R1817" s="13" t="s">
        <v>1800</v>
      </c>
      <c r="S1817" s="14">
        <v>30103.45988425926</v>
      </c>
      <c r="T1817" s="14">
        <v>30103.45988425926</v>
      </c>
      <c r="U1817" s="13">
        <v>250</v>
      </c>
      <c r="V1817" s="13" t="s">
        <v>806</v>
      </c>
      <c r="W1817" s="13">
        <v>250</v>
      </c>
      <c r="X1817" s="13" t="s">
        <v>806</v>
      </c>
      <c r="Y1817" s="13">
        <v>22</v>
      </c>
      <c r="Z1817" s="13" t="s">
        <v>1799</v>
      </c>
      <c r="AA1817" s="13">
        <v>3</v>
      </c>
      <c r="AB1817" s="13" t="s">
        <v>59</v>
      </c>
      <c r="AC1817" s="13" t="s">
        <v>67</v>
      </c>
      <c r="AD1817" s="13" t="s">
        <v>61</v>
      </c>
      <c r="AE1817" s="13">
        <v>1.4</v>
      </c>
      <c r="AF1817" s="13" t="s">
        <v>62</v>
      </c>
      <c r="AG1817" s="13" t="s">
        <v>69</v>
      </c>
      <c r="AK1817" s="13" t="s">
        <v>63</v>
      </c>
      <c r="AL1817" s="13">
        <v>8760</v>
      </c>
      <c r="AM1817" s="13" t="s">
        <v>248</v>
      </c>
      <c r="AN1817" s="13" t="s">
        <v>366</v>
      </c>
      <c r="AO1817" s="11">
        <v>44068.45988425926</v>
      </c>
      <c r="AP1817" s="11" t="s">
        <v>66</v>
      </c>
      <c r="AQ1817" s="11" t="s">
        <v>49</v>
      </c>
      <c r="AR1817" s="11" t="s">
        <v>66</v>
      </c>
      <c r="AS1817" s="11" t="s">
        <v>1669</v>
      </c>
      <c r="AT1817" s="11" t="s">
        <v>66</v>
      </c>
      <c r="AU1817" s="11" t="s">
        <v>61</v>
      </c>
      <c r="AV1817" t="s">
        <v>66</v>
      </c>
      <c r="AW1817" t="s">
        <v>66</v>
      </c>
    </row>
    <row r="1818" spans="1:49" hidden="1" x14ac:dyDescent="0.25">
      <c r="A1818" s="13" t="s">
        <v>588</v>
      </c>
      <c r="B1818" s="13">
        <v>220</v>
      </c>
      <c r="C1818" s="13" t="s">
        <v>589</v>
      </c>
      <c r="D1818" s="13" t="s">
        <v>49</v>
      </c>
      <c r="E1818" s="13" t="s">
        <v>111</v>
      </c>
      <c r="F1818" s="15" t="s">
        <v>84</v>
      </c>
      <c r="G1818" s="13">
        <v>32.081311999999997</v>
      </c>
      <c r="H1818" s="13">
        <v>-104.48422100000001</v>
      </c>
      <c r="I1818" s="16" t="s">
        <v>52</v>
      </c>
      <c r="J1818" s="13" t="s">
        <v>53</v>
      </c>
      <c r="K1818" s="13">
        <v>11</v>
      </c>
      <c r="L1818" s="13" t="s">
        <v>1735</v>
      </c>
      <c r="M1818" s="13" t="s">
        <v>1669</v>
      </c>
      <c r="N1818" s="13" t="s">
        <v>56</v>
      </c>
      <c r="O1818" s="13" t="s">
        <v>1672</v>
      </c>
      <c r="P1818" s="13" t="s">
        <v>591</v>
      </c>
      <c r="Q1818" s="13" t="s">
        <v>129</v>
      </c>
      <c r="R1818" s="13" t="s">
        <v>1800</v>
      </c>
      <c r="S1818" s="14">
        <v>30103.45988425926</v>
      </c>
      <c r="T1818" s="14">
        <v>30103.45988425926</v>
      </c>
      <c r="U1818" s="13">
        <v>250</v>
      </c>
      <c r="V1818" s="13" t="s">
        <v>806</v>
      </c>
      <c r="W1818" s="13">
        <v>250</v>
      </c>
      <c r="X1818" s="13" t="s">
        <v>806</v>
      </c>
      <c r="Y1818" s="13">
        <v>22</v>
      </c>
      <c r="Z1818" s="13" t="s">
        <v>1799</v>
      </c>
      <c r="AA1818" s="13">
        <v>3</v>
      </c>
      <c r="AB1818" s="13" t="s">
        <v>59</v>
      </c>
      <c r="AC1818" s="13" t="s">
        <v>60</v>
      </c>
      <c r="AD1818" s="13" t="s">
        <v>61</v>
      </c>
      <c r="AE1818" s="13">
        <v>0.23799999999999999</v>
      </c>
      <c r="AF1818" s="13" t="s">
        <v>62</v>
      </c>
      <c r="AK1818" s="13" t="s">
        <v>63</v>
      </c>
      <c r="AL1818" s="13">
        <v>8760</v>
      </c>
      <c r="AM1818" s="13" t="s">
        <v>248</v>
      </c>
      <c r="AN1818" s="13" t="s">
        <v>366</v>
      </c>
      <c r="AO1818" s="11">
        <v>44068.45988425926</v>
      </c>
      <c r="AP1818" s="11" t="s">
        <v>66</v>
      </c>
      <c r="AQ1818" s="11" t="s">
        <v>49</v>
      </c>
      <c r="AR1818" s="11" t="s">
        <v>66</v>
      </c>
      <c r="AS1818" s="11" t="s">
        <v>1669</v>
      </c>
      <c r="AT1818" s="11" t="s">
        <v>66</v>
      </c>
      <c r="AU1818" s="11" t="s">
        <v>61</v>
      </c>
      <c r="AV1818" t="s">
        <v>66</v>
      </c>
      <c r="AW1818" t="s">
        <v>66</v>
      </c>
    </row>
    <row r="1819" spans="1:49" hidden="1" x14ac:dyDescent="0.25">
      <c r="A1819" s="13" t="s">
        <v>593</v>
      </c>
      <c r="B1819" s="13">
        <v>1030</v>
      </c>
      <c r="C1819" s="13" t="s">
        <v>1798</v>
      </c>
      <c r="D1819" s="13" t="s">
        <v>49</v>
      </c>
      <c r="E1819" s="13" t="s">
        <v>111</v>
      </c>
      <c r="F1819" s="15" t="s">
        <v>168</v>
      </c>
      <c r="G1819" s="13">
        <v>36.549900000000001</v>
      </c>
      <c r="H1819" s="13">
        <v>-107.4496</v>
      </c>
      <c r="I1819" s="16" t="s">
        <v>88</v>
      </c>
      <c r="J1819" s="13" t="s">
        <v>53</v>
      </c>
      <c r="K1819" s="13">
        <v>2</v>
      </c>
      <c r="L1819" s="13">
        <v>2</v>
      </c>
      <c r="M1819" s="13" t="s">
        <v>1669</v>
      </c>
      <c r="N1819" s="13" t="s">
        <v>56</v>
      </c>
      <c r="O1819" s="13" t="s">
        <v>1797</v>
      </c>
      <c r="P1819" s="13" t="s">
        <v>1796</v>
      </c>
      <c r="Q1819" s="13" t="s">
        <v>1795</v>
      </c>
      <c r="R1819" s="13">
        <v>8659</v>
      </c>
      <c r="T1819" s="14">
        <v>33817.45989583333</v>
      </c>
      <c r="U1819" s="13">
        <v>450</v>
      </c>
      <c r="V1819" s="13" t="s">
        <v>508</v>
      </c>
      <c r="Y1819" s="13">
        <v>0.13</v>
      </c>
      <c r="Z1819" s="13" t="s">
        <v>59</v>
      </c>
      <c r="AA1819" s="13">
        <v>0.13</v>
      </c>
      <c r="AB1819" s="13" t="s">
        <v>59</v>
      </c>
      <c r="AC1819" s="13" t="s">
        <v>67</v>
      </c>
      <c r="AD1819" s="13" t="s">
        <v>61</v>
      </c>
      <c r="AE1819" s="13">
        <v>5.69</v>
      </c>
      <c r="AF1819" s="13" t="s">
        <v>62</v>
      </c>
      <c r="AG1819" s="13" t="s">
        <v>69</v>
      </c>
      <c r="AL1819" s="13">
        <v>8760</v>
      </c>
      <c r="AM1819" s="13" t="s">
        <v>1794</v>
      </c>
      <c r="AO1819" s="11">
        <v>44068.45989583333</v>
      </c>
      <c r="AP1819" s="11" t="s">
        <v>66</v>
      </c>
      <c r="AQ1819" s="11" t="s">
        <v>49</v>
      </c>
      <c r="AR1819" s="11" t="s">
        <v>66</v>
      </c>
      <c r="AS1819" s="11" t="s">
        <v>1669</v>
      </c>
      <c r="AT1819" s="11" t="s">
        <v>66</v>
      </c>
      <c r="AU1819" s="11" t="s">
        <v>61</v>
      </c>
      <c r="AV1819" t="s">
        <v>66</v>
      </c>
      <c r="AW1819" t="s">
        <v>66</v>
      </c>
    </row>
    <row r="1820" spans="1:49" hidden="1" x14ac:dyDescent="0.25">
      <c r="A1820" s="13" t="s">
        <v>593</v>
      </c>
      <c r="B1820" s="13">
        <v>1030</v>
      </c>
      <c r="C1820" s="13" t="s">
        <v>1798</v>
      </c>
      <c r="D1820" s="13" t="s">
        <v>49</v>
      </c>
      <c r="E1820" s="13" t="s">
        <v>111</v>
      </c>
      <c r="F1820" s="15" t="s">
        <v>168</v>
      </c>
      <c r="G1820" s="13">
        <v>36.549900000000001</v>
      </c>
      <c r="H1820" s="13">
        <v>-107.4496</v>
      </c>
      <c r="I1820" s="16" t="s">
        <v>88</v>
      </c>
      <c r="J1820" s="13" t="s">
        <v>53</v>
      </c>
      <c r="K1820" s="13">
        <v>2</v>
      </c>
      <c r="L1820" s="13">
        <v>2</v>
      </c>
      <c r="M1820" s="13" t="s">
        <v>1669</v>
      </c>
      <c r="N1820" s="13" t="s">
        <v>56</v>
      </c>
      <c r="O1820" s="13" t="s">
        <v>1797</v>
      </c>
      <c r="P1820" s="13" t="s">
        <v>1796</v>
      </c>
      <c r="Q1820" s="13" t="s">
        <v>1795</v>
      </c>
      <c r="R1820" s="13">
        <v>8659</v>
      </c>
      <c r="T1820" s="14">
        <v>33817.45989583333</v>
      </c>
      <c r="U1820" s="13">
        <v>450</v>
      </c>
      <c r="V1820" s="13" t="s">
        <v>508</v>
      </c>
      <c r="Y1820" s="13">
        <v>0.13</v>
      </c>
      <c r="Z1820" s="13" t="s">
        <v>59</v>
      </c>
      <c r="AA1820" s="13">
        <v>0.13</v>
      </c>
      <c r="AB1820" s="13" t="s">
        <v>59</v>
      </c>
      <c r="AC1820" s="13" t="s">
        <v>67</v>
      </c>
      <c r="AD1820" s="13" t="s">
        <v>61</v>
      </c>
      <c r="AE1820" s="13">
        <v>1.3</v>
      </c>
      <c r="AF1820" s="13" t="s">
        <v>68</v>
      </c>
      <c r="AG1820" s="13" t="s">
        <v>69</v>
      </c>
      <c r="AL1820" s="13">
        <v>8760</v>
      </c>
      <c r="AM1820" s="13" t="s">
        <v>1794</v>
      </c>
      <c r="AO1820" s="11">
        <v>44068.45989583333</v>
      </c>
      <c r="AP1820" s="11" t="s">
        <v>66</v>
      </c>
      <c r="AQ1820" s="11" t="s">
        <v>49</v>
      </c>
      <c r="AR1820" s="11" t="s">
        <v>66</v>
      </c>
      <c r="AS1820" s="11" t="s">
        <v>1669</v>
      </c>
      <c r="AT1820" s="11" t="s">
        <v>66</v>
      </c>
      <c r="AU1820" s="11" t="s">
        <v>61</v>
      </c>
      <c r="AV1820" t="s">
        <v>66</v>
      </c>
      <c r="AW1820" t="s">
        <v>66</v>
      </c>
    </row>
    <row r="1821" spans="1:49" hidden="1" x14ac:dyDescent="0.25">
      <c r="A1821" s="13" t="s">
        <v>666</v>
      </c>
      <c r="B1821" s="13">
        <v>660</v>
      </c>
      <c r="C1821" s="13" t="s">
        <v>670</v>
      </c>
      <c r="D1821" s="13" t="s">
        <v>49</v>
      </c>
      <c r="E1821" s="13" t="s">
        <v>111</v>
      </c>
      <c r="F1821" s="15" t="s">
        <v>51</v>
      </c>
      <c r="G1821" s="13">
        <v>32.151983000000001</v>
      </c>
      <c r="H1821" s="13">
        <v>-103.46828499999999</v>
      </c>
      <c r="I1821" s="16" t="s">
        <v>95</v>
      </c>
      <c r="J1821" s="13" t="s">
        <v>53</v>
      </c>
      <c r="K1821" s="13">
        <v>20</v>
      </c>
      <c r="L1821" s="13" t="s">
        <v>1831</v>
      </c>
      <c r="M1821" s="13" t="s">
        <v>1669</v>
      </c>
      <c r="N1821" s="13" t="s">
        <v>56</v>
      </c>
      <c r="O1821" s="13" t="s">
        <v>1830</v>
      </c>
      <c r="P1821" s="13" t="s">
        <v>58</v>
      </c>
      <c r="Q1821" s="13" t="s">
        <v>108</v>
      </c>
      <c r="R1821" s="13" t="s">
        <v>108</v>
      </c>
      <c r="S1821" s="14">
        <v>33239.45989583333</v>
      </c>
      <c r="T1821" s="14">
        <v>40276.45989583333</v>
      </c>
      <c r="U1821" s="13">
        <v>1.58</v>
      </c>
      <c r="V1821" s="13" t="s">
        <v>59</v>
      </c>
      <c r="W1821" s="13">
        <v>1.58</v>
      </c>
      <c r="X1821" s="13" t="s">
        <v>59</v>
      </c>
      <c r="Y1821" s="13">
        <v>1.58</v>
      </c>
      <c r="Z1821" s="13" t="s">
        <v>59</v>
      </c>
      <c r="AA1821" s="13">
        <v>1.58</v>
      </c>
      <c r="AB1821" s="13" t="s">
        <v>59</v>
      </c>
      <c r="AC1821" s="13" t="s">
        <v>67</v>
      </c>
      <c r="AD1821" s="13" t="s">
        <v>61</v>
      </c>
      <c r="AE1821" s="13">
        <v>0.8</v>
      </c>
      <c r="AF1821" s="13" t="s">
        <v>62</v>
      </c>
      <c r="AG1821" s="13" t="s">
        <v>1829</v>
      </c>
      <c r="AK1821" s="13" t="s">
        <v>63</v>
      </c>
      <c r="AL1821" s="13">
        <v>8760</v>
      </c>
      <c r="AM1821" s="13" t="s">
        <v>248</v>
      </c>
      <c r="AO1821" s="11">
        <v>44068.45989583333</v>
      </c>
      <c r="AP1821" s="11" t="s">
        <v>66</v>
      </c>
      <c r="AQ1821" s="11" t="s">
        <v>49</v>
      </c>
      <c r="AR1821" s="11" t="s">
        <v>66</v>
      </c>
      <c r="AS1821" s="11" t="s">
        <v>1669</v>
      </c>
      <c r="AT1821" s="11" t="s">
        <v>66</v>
      </c>
      <c r="AU1821" s="11" t="s">
        <v>61</v>
      </c>
      <c r="AV1821" t="s">
        <v>66</v>
      </c>
      <c r="AW1821" t="s">
        <v>66</v>
      </c>
    </row>
    <row r="1822" spans="1:49" hidden="1" x14ac:dyDescent="0.25">
      <c r="A1822" s="13" t="s">
        <v>673</v>
      </c>
      <c r="B1822" s="13">
        <v>218</v>
      </c>
      <c r="C1822" s="13" t="s">
        <v>674</v>
      </c>
      <c r="D1822" s="13" t="s">
        <v>49</v>
      </c>
      <c r="E1822" s="13" t="s">
        <v>111</v>
      </c>
      <c r="F1822" s="15" t="s">
        <v>84</v>
      </c>
      <c r="G1822" s="13">
        <v>32.315427999999997</v>
      </c>
      <c r="H1822" s="13">
        <v>-104.13654200000001</v>
      </c>
      <c r="I1822" s="16" t="s">
        <v>52</v>
      </c>
      <c r="J1822" s="13" t="s">
        <v>53</v>
      </c>
      <c r="K1822" s="13">
        <v>3</v>
      </c>
      <c r="L1822" s="13" t="s">
        <v>586</v>
      </c>
      <c r="M1822" s="13" t="s">
        <v>1669</v>
      </c>
      <c r="N1822" s="13" t="s">
        <v>56</v>
      </c>
      <c r="O1822" s="13" t="s">
        <v>1828</v>
      </c>
      <c r="P1822" s="13" t="s">
        <v>1827</v>
      </c>
      <c r="Q1822" s="13" t="s">
        <v>677</v>
      </c>
      <c r="R1822" s="13" t="s">
        <v>677</v>
      </c>
      <c r="S1822" s="14">
        <v>36161.45989583333</v>
      </c>
      <c r="T1822" s="14">
        <v>36270.45989583333</v>
      </c>
      <c r="U1822" s="13">
        <v>3</v>
      </c>
      <c r="V1822" s="13" t="s">
        <v>59</v>
      </c>
      <c r="W1822" s="13">
        <v>200</v>
      </c>
      <c r="X1822" s="13" t="s">
        <v>806</v>
      </c>
      <c r="Y1822" s="13">
        <v>200</v>
      </c>
      <c r="Z1822" s="13" t="s">
        <v>806</v>
      </c>
      <c r="AA1822" s="13">
        <v>3</v>
      </c>
      <c r="AB1822" s="13" t="s">
        <v>59</v>
      </c>
      <c r="AC1822" s="13" t="s">
        <v>67</v>
      </c>
      <c r="AD1822" s="13" t="s">
        <v>61</v>
      </c>
      <c r="AE1822" s="13">
        <v>1.8</v>
      </c>
      <c r="AF1822" s="13" t="s">
        <v>62</v>
      </c>
      <c r="AG1822" s="13" t="s">
        <v>69</v>
      </c>
      <c r="AK1822" s="13" t="s">
        <v>63</v>
      </c>
      <c r="AL1822" s="13">
        <v>8760</v>
      </c>
      <c r="AM1822" s="13" t="s">
        <v>100</v>
      </c>
      <c r="AN1822" s="13" t="s">
        <v>1717</v>
      </c>
      <c r="AO1822" s="11">
        <v>44068.45989583333</v>
      </c>
      <c r="AP1822" s="11" t="s">
        <v>66</v>
      </c>
      <c r="AQ1822" s="11" t="s">
        <v>49</v>
      </c>
      <c r="AR1822" s="11" t="s">
        <v>66</v>
      </c>
      <c r="AS1822" s="11" t="s">
        <v>1669</v>
      </c>
      <c r="AT1822" s="11" t="s">
        <v>66</v>
      </c>
      <c r="AU1822" s="11" t="s">
        <v>61</v>
      </c>
      <c r="AV1822" t="s">
        <v>66</v>
      </c>
      <c r="AW1822" t="s">
        <v>66</v>
      </c>
    </row>
    <row r="1823" spans="1:49" hidden="1" x14ac:dyDescent="0.25">
      <c r="A1823" s="13" t="s">
        <v>673</v>
      </c>
      <c r="B1823" s="13">
        <v>1012</v>
      </c>
      <c r="C1823" s="13" t="s">
        <v>1826</v>
      </c>
      <c r="D1823" s="13" t="s">
        <v>49</v>
      </c>
      <c r="E1823" s="13" t="s">
        <v>111</v>
      </c>
      <c r="F1823" s="15" t="s">
        <v>168</v>
      </c>
      <c r="G1823" s="13">
        <v>36.804721999999998</v>
      </c>
      <c r="H1823" s="13">
        <v>-107.55027800000001</v>
      </c>
      <c r="I1823" s="16" t="s">
        <v>95</v>
      </c>
      <c r="J1823" s="13" t="s">
        <v>53</v>
      </c>
      <c r="K1823" s="13">
        <v>8</v>
      </c>
      <c r="L1823" s="13">
        <v>3</v>
      </c>
      <c r="M1823" s="13" t="s">
        <v>1669</v>
      </c>
      <c r="N1823" s="13" t="s">
        <v>56</v>
      </c>
      <c r="O1823" s="13" t="s">
        <v>1672</v>
      </c>
      <c r="P1823" s="13" t="s">
        <v>1684</v>
      </c>
      <c r="Q1823" s="13" t="s">
        <v>177</v>
      </c>
      <c r="R1823" s="13" t="s">
        <v>177</v>
      </c>
      <c r="T1823" s="14">
        <v>34213.45989583333</v>
      </c>
      <c r="U1823" s="13">
        <v>0.75</v>
      </c>
      <c r="V1823" s="13" t="s">
        <v>59</v>
      </c>
      <c r="W1823" s="13">
        <v>0.75</v>
      </c>
      <c r="X1823" s="13" t="s">
        <v>59</v>
      </c>
      <c r="Y1823" s="13">
        <v>0.75</v>
      </c>
      <c r="Z1823" s="13" t="s">
        <v>59</v>
      </c>
      <c r="AA1823" s="13">
        <v>0.75</v>
      </c>
      <c r="AB1823" s="13" t="s">
        <v>59</v>
      </c>
      <c r="AC1823" s="13" t="s">
        <v>60</v>
      </c>
      <c r="AD1823" s="13" t="s">
        <v>61</v>
      </c>
      <c r="AE1823" s="13">
        <v>0.4</v>
      </c>
      <c r="AF1823" s="13" t="s">
        <v>62</v>
      </c>
      <c r="AG1823" s="13" t="s">
        <v>69</v>
      </c>
      <c r="AK1823" s="13" t="s">
        <v>63</v>
      </c>
      <c r="AL1823" s="13">
        <v>8760</v>
      </c>
      <c r="AM1823" s="13" t="s">
        <v>248</v>
      </c>
      <c r="AN1823" s="13" t="s">
        <v>1695</v>
      </c>
      <c r="AO1823" s="11">
        <v>44068.45989583333</v>
      </c>
      <c r="AP1823" s="11" t="s">
        <v>66</v>
      </c>
      <c r="AQ1823" s="11" t="s">
        <v>49</v>
      </c>
      <c r="AR1823" s="11" t="s">
        <v>66</v>
      </c>
      <c r="AS1823" s="11" t="s">
        <v>1669</v>
      </c>
      <c r="AT1823" s="11" t="s">
        <v>66</v>
      </c>
      <c r="AU1823" s="11" t="s">
        <v>61</v>
      </c>
      <c r="AV1823" t="s">
        <v>66</v>
      </c>
      <c r="AW1823" t="s">
        <v>66</v>
      </c>
    </row>
    <row r="1824" spans="1:49" hidden="1" x14ac:dyDescent="0.25">
      <c r="A1824" s="13" t="s">
        <v>673</v>
      </c>
      <c r="B1824" s="13">
        <v>1012</v>
      </c>
      <c r="C1824" s="13" t="s">
        <v>1826</v>
      </c>
      <c r="D1824" s="13" t="s">
        <v>49</v>
      </c>
      <c r="E1824" s="13" t="s">
        <v>111</v>
      </c>
      <c r="F1824" s="15" t="s">
        <v>168</v>
      </c>
      <c r="G1824" s="13">
        <v>36.804721999999998</v>
      </c>
      <c r="H1824" s="13">
        <v>-107.55027800000001</v>
      </c>
      <c r="I1824" s="16" t="s">
        <v>95</v>
      </c>
      <c r="J1824" s="13" t="s">
        <v>53</v>
      </c>
      <c r="K1824" s="13">
        <v>8</v>
      </c>
      <c r="L1824" s="13">
        <v>3</v>
      </c>
      <c r="M1824" s="13" t="s">
        <v>1669</v>
      </c>
      <c r="N1824" s="13" t="s">
        <v>56</v>
      </c>
      <c r="O1824" s="13" t="s">
        <v>1672</v>
      </c>
      <c r="P1824" s="13" t="s">
        <v>1684</v>
      </c>
      <c r="Q1824" s="13" t="s">
        <v>177</v>
      </c>
      <c r="R1824" s="13" t="s">
        <v>177</v>
      </c>
      <c r="T1824" s="14">
        <v>34213.45989583333</v>
      </c>
      <c r="U1824" s="13">
        <v>0.75</v>
      </c>
      <c r="V1824" s="13" t="s">
        <v>59</v>
      </c>
      <c r="W1824" s="13">
        <v>0.75</v>
      </c>
      <c r="X1824" s="13" t="s">
        <v>59</v>
      </c>
      <c r="Y1824" s="13">
        <v>0.75</v>
      </c>
      <c r="Z1824" s="13" t="s">
        <v>59</v>
      </c>
      <c r="AA1824" s="13">
        <v>0.75</v>
      </c>
      <c r="AB1824" s="13" t="s">
        <v>59</v>
      </c>
      <c r="AC1824" s="13" t="s">
        <v>67</v>
      </c>
      <c r="AD1824" s="13" t="s">
        <v>61</v>
      </c>
      <c r="AE1824" s="13">
        <v>0.4</v>
      </c>
      <c r="AF1824" s="13" t="s">
        <v>62</v>
      </c>
      <c r="AG1824" s="13" t="s">
        <v>69</v>
      </c>
      <c r="AK1824" s="13" t="s">
        <v>63</v>
      </c>
      <c r="AL1824" s="13">
        <v>8760</v>
      </c>
      <c r="AM1824" s="13" t="s">
        <v>248</v>
      </c>
      <c r="AN1824" s="13" t="s">
        <v>1695</v>
      </c>
      <c r="AO1824" s="11">
        <v>44068.45989583333</v>
      </c>
      <c r="AP1824" s="11" t="s">
        <v>66</v>
      </c>
      <c r="AQ1824" s="11" t="s">
        <v>49</v>
      </c>
      <c r="AR1824" s="11" t="s">
        <v>66</v>
      </c>
      <c r="AS1824" s="11" t="s">
        <v>1669</v>
      </c>
      <c r="AT1824" s="11" t="s">
        <v>66</v>
      </c>
      <c r="AU1824" s="11" t="s">
        <v>61</v>
      </c>
      <c r="AV1824" t="s">
        <v>66</v>
      </c>
      <c r="AW1824" t="s">
        <v>66</v>
      </c>
    </row>
    <row r="1825" spans="1:49" hidden="1" x14ac:dyDescent="0.25">
      <c r="A1825" s="13" t="s">
        <v>673</v>
      </c>
      <c r="B1825" s="13">
        <v>1012</v>
      </c>
      <c r="C1825" s="13" t="s">
        <v>1826</v>
      </c>
      <c r="D1825" s="13" t="s">
        <v>49</v>
      </c>
      <c r="E1825" s="13" t="s">
        <v>111</v>
      </c>
      <c r="F1825" s="15" t="s">
        <v>168</v>
      </c>
      <c r="G1825" s="13">
        <v>36.804721999999998</v>
      </c>
      <c r="H1825" s="13">
        <v>-107.55027800000001</v>
      </c>
      <c r="I1825" s="16" t="s">
        <v>95</v>
      </c>
      <c r="J1825" s="13" t="s">
        <v>53</v>
      </c>
      <c r="K1825" s="13">
        <v>8</v>
      </c>
      <c r="L1825" s="13">
        <v>3</v>
      </c>
      <c r="M1825" s="13" t="s">
        <v>1669</v>
      </c>
      <c r="N1825" s="13" t="s">
        <v>56</v>
      </c>
      <c r="O1825" s="13" t="s">
        <v>1672</v>
      </c>
      <c r="P1825" s="13" t="s">
        <v>1684</v>
      </c>
      <c r="Q1825" s="13" t="s">
        <v>177</v>
      </c>
      <c r="R1825" s="13" t="s">
        <v>177</v>
      </c>
      <c r="T1825" s="14">
        <v>34213.45989583333</v>
      </c>
      <c r="U1825" s="13">
        <v>0.75</v>
      </c>
      <c r="V1825" s="13" t="s">
        <v>59</v>
      </c>
      <c r="W1825" s="13">
        <v>0.75</v>
      </c>
      <c r="X1825" s="13" t="s">
        <v>59</v>
      </c>
      <c r="Y1825" s="13">
        <v>0.75</v>
      </c>
      <c r="Z1825" s="13" t="s">
        <v>59</v>
      </c>
      <c r="AA1825" s="13">
        <v>0.75</v>
      </c>
      <c r="AB1825" s="13" t="s">
        <v>59</v>
      </c>
      <c r="AC1825" s="13" t="s">
        <v>67</v>
      </c>
      <c r="AD1825" s="13" t="s">
        <v>61</v>
      </c>
      <c r="AE1825" s="13">
        <v>0.1</v>
      </c>
      <c r="AF1825" s="13" t="s">
        <v>68</v>
      </c>
      <c r="AG1825" s="13" t="s">
        <v>69</v>
      </c>
      <c r="AK1825" s="13" t="s">
        <v>63</v>
      </c>
      <c r="AL1825" s="13">
        <v>8760</v>
      </c>
      <c r="AM1825" s="13" t="s">
        <v>248</v>
      </c>
      <c r="AN1825" s="13" t="s">
        <v>1695</v>
      </c>
      <c r="AO1825" s="11">
        <v>44068.45989583333</v>
      </c>
      <c r="AP1825" s="11" t="s">
        <v>66</v>
      </c>
      <c r="AQ1825" s="11" t="s">
        <v>49</v>
      </c>
      <c r="AR1825" s="11" t="s">
        <v>66</v>
      </c>
      <c r="AS1825" s="11" t="s">
        <v>1669</v>
      </c>
      <c r="AT1825" s="11" t="s">
        <v>66</v>
      </c>
      <c r="AU1825" s="11" t="s">
        <v>61</v>
      </c>
      <c r="AV1825" t="s">
        <v>66</v>
      </c>
      <c r="AW1825" t="s">
        <v>66</v>
      </c>
    </row>
    <row r="1826" spans="1:49" hidden="1" x14ac:dyDescent="0.25">
      <c r="A1826" s="13" t="s">
        <v>673</v>
      </c>
      <c r="B1826" s="13">
        <v>1012</v>
      </c>
      <c r="C1826" s="13" t="s">
        <v>1826</v>
      </c>
      <c r="D1826" s="13" t="s">
        <v>49</v>
      </c>
      <c r="E1826" s="13" t="s">
        <v>111</v>
      </c>
      <c r="F1826" s="15" t="s">
        <v>168</v>
      </c>
      <c r="G1826" s="13">
        <v>36.804721999999998</v>
      </c>
      <c r="H1826" s="13">
        <v>-107.55027800000001</v>
      </c>
      <c r="I1826" s="16" t="s">
        <v>95</v>
      </c>
      <c r="J1826" s="13" t="s">
        <v>53</v>
      </c>
      <c r="K1826" s="13">
        <v>10</v>
      </c>
      <c r="L1826" s="13">
        <v>5</v>
      </c>
      <c r="M1826" s="13" t="s">
        <v>1669</v>
      </c>
      <c r="N1826" s="13" t="s">
        <v>56</v>
      </c>
      <c r="O1826" s="13" t="s">
        <v>1672</v>
      </c>
      <c r="P1826" s="13" t="s">
        <v>1684</v>
      </c>
      <c r="Q1826" s="13" t="s">
        <v>177</v>
      </c>
      <c r="R1826" s="13" t="s">
        <v>177</v>
      </c>
      <c r="T1826" s="14">
        <v>34213.45989583333</v>
      </c>
      <c r="U1826" s="13">
        <v>0.75</v>
      </c>
      <c r="V1826" s="13" t="s">
        <v>59</v>
      </c>
      <c r="W1826" s="13">
        <v>0.75</v>
      </c>
      <c r="X1826" s="13" t="s">
        <v>59</v>
      </c>
      <c r="Y1826" s="13">
        <v>0.75</v>
      </c>
      <c r="Z1826" s="13" t="s">
        <v>59</v>
      </c>
      <c r="AA1826" s="13">
        <v>0.75</v>
      </c>
      <c r="AB1826" s="13" t="s">
        <v>59</v>
      </c>
      <c r="AC1826" s="13" t="s">
        <v>67</v>
      </c>
      <c r="AD1826" s="13" t="s">
        <v>61</v>
      </c>
      <c r="AE1826" s="13">
        <v>0.4</v>
      </c>
      <c r="AF1826" s="13" t="s">
        <v>62</v>
      </c>
      <c r="AG1826" s="13" t="s">
        <v>69</v>
      </c>
      <c r="AK1826" s="13" t="s">
        <v>63</v>
      </c>
      <c r="AL1826" s="13">
        <v>8760</v>
      </c>
      <c r="AM1826" s="13" t="s">
        <v>248</v>
      </c>
      <c r="AN1826" s="13" t="s">
        <v>1695</v>
      </c>
      <c r="AO1826" s="11">
        <v>44068.45989583333</v>
      </c>
      <c r="AP1826" s="11" t="s">
        <v>66</v>
      </c>
      <c r="AQ1826" s="11" t="s">
        <v>49</v>
      </c>
      <c r="AR1826" s="11" t="s">
        <v>66</v>
      </c>
      <c r="AS1826" s="11" t="s">
        <v>1669</v>
      </c>
      <c r="AT1826" s="11" t="s">
        <v>66</v>
      </c>
      <c r="AU1826" s="11" t="s">
        <v>61</v>
      </c>
      <c r="AV1826" t="s">
        <v>66</v>
      </c>
      <c r="AW1826" t="s">
        <v>66</v>
      </c>
    </row>
    <row r="1827" spans="1:49" hidden="1" x14ac:dyDescent="0.25">
      <c r="A1827" s="13" t="s">
        <v>673</v>
      </c>
      <c r="B1827" s="13">
        <v>1012</v>
      </c>
      <c r="C1827" s="13" t="s">
        <v>1826</v>
      </c>
      <c r="D1827" s="13" t="s">
        <v>49</v>
      </c>
      <c r="E1827" s="13" t="s">
        <v>111</v>
      </c>
      <c r="F1827" s="15" t="s">
        <v>168</v>
      </c>
      <c r="G1827" s="13">
        <v>36.804721999999998</v>
      </c>
      <c r="H1827" s="13">
        <v>-107.55027800000001</v>
      </c>
      <c r="I1827" s="16" t="s">
        <v>95</v>
      </c>
      <c r="J1827" s="13" t="s">
        <v>53</v>
      </c>
      <c r="K1827" s="13">
        <v>10</v>
      </c>
      <c r="L1827" s="13">
        <v>5</v>
      </c>
      <c r="M1827" s="13" t="s">
        <v>1669</v>
      </c>
      <c r="N1827" s="13" t="s">
        <v>56</v>
      </c>
      <c r="O1827" s="13" t="s">
        <v>1672</v>
      </c>
      <c r="P1827" s="13" t="s">
        <v>1684</v>
      </c>
      <c r="Q1827" s="13" t="s">
        <v>177</v>
      </c>
      <c r="R1827" s="13" t="s">
        <v>177</v>
      </c>
      <c r="T1827" s="14">
        <v>34213.45989583333</v>
      </c>
      <c r="U1827" s="13">
        <v>0.75</v>
      </c>
      <c r="V1827" s="13" t="s">
        <v>59</v>
      </c>
      <c r="W1827" s="13">
        <v>0.75</v>
      </c>
      <c r="X1827" s="13" t="s">
        <v>59</v>
      </c>
      <c r="Y1827" s="13">
        <v>0.75</v>
      </c>
      <c r="Z1827" s="13" t="s">
        <v>59</v>
      </c>
      <c r="AA1827" s="13">
        <v>0.75</v>
      </c>
      <c r="AB1827" s="13" t="s">
        <v>59</v>
      </c>
      <c r="AC1827" s="13" t="s">
        <v>67</v>
      </c>
      <c r="AD1827" s="13" t="s">
        <v>61</v>
      </c>
      <c r="AE1827" s="13">
        <v>0.1</v>
      </c>
      <c r="AF1827" s="13" t="s">
        <v>68</v>
      </c>
      <c r="AG1827" s="13" t="s">
        <v>69</v>
      </c>
      <c r="AK1827" s="13" t="s">
        <v>63</v>
      </c>
      <c r="AL1827" s="13">
        <v>8760</v>
      </c>
      <c r="AM1827" s="13" t="s">
        <v>248</v>
      </c>
      <c r="AN1827" s="13" t="s">
        <v>1695</v>
      </c>
      <c r="AO1827" s="11">
        <v>44068.45989583333</v>
      </c>
      <c r="AP1827" s="11" t="s">
        <v>66</v>
      </c>
      <c r="AQ1827" s="11" t="s">
        <v>49</v>
      </c>
      <c r="AR1827" s="11" t="s">
        <v>66</v>
      </c>
      <c r="AS1827" s="11" t="s">
        <v>1669</v>
      </c>
      <c r="AT1827" s="11" t="s">
        <v>66</v>
      </c>
      <c r="AU1827" s="11" t="s">
        <v>61</v>
      </c>
      <c r="AV1827" t="s">
        <v>66</v>
      </c>
      <c r="AW1827" t="s">
        <v>66</v>
      </c>
    </row>
    <row r="1828" spans="1:49" hidden="1" x14ac:dyDescent="0.25">
      <c r="A1828" s="13" t="s">
        <v>673</v>
      </c>
      <c r="B1828" s="13">
        <v>1012</v>
      </c>
      <c r="C1828" s="13" t="s">
        <v>1826</v>
      </c>
      <c r="D1828" s="13" t="s">
        <v>49</v>
      </c>
      <c r="E1828" s="13" t="s">
        <v>111</v>
      </c>
      <c r="F1828" s="15" t="s">
        <v>168</v>
      </c>
      <c r="G1828" s="13">
        <v>36.804721999999998</v>
      </c>
      <c r="H1828" s="13">
        <v>-107.55027800000001</v>
      </c>
      <c r="I1828" s="16" t="s">
        <v>95</v>
      </c>
      <c r="J1828" s="13" t="s">
        <v>53</v>
      </c>
      <c r="K1828" s="13">
        <v>10</v>
      </c>
      <c r="L1828" s="13">
        <v>5</v>
      </c>
      <c r="M1828" s="13" t="s">
        <v>1669</v>
      </c>
      <c r="N1828" s="13" t="s">
        <v>56</v>
      </c>
      <c r="O1828" s="13" t="s">
        <v>1672</v>
      </c>
      <c r="P1828" s="13" t="s">
        <v>1684</v>
      </c>
      <c r="Q1828" s="13" t="s">
        <v>177</v>
      </c>
      <c r="R1828" s="13" t="s">
        <v>177</v>
      </c>
      <c r="T1828" s="14">
        <v>34213.45989583333</v>
      </c>
      <c r="U1828" s="13">
        <v>0.75</v>
      </c>
      <c r="V1828" s="13" t="s">
        <v>59</v>
      </c>
      <c r="W1828" s="13">
        <v>0.75</v>
      </c>
      <c r="X1828" s="13" t="s">
        <v>59</v>
      </c>
      <c r="Y1828" s="13">
        <v>0.75</v>
      </c>
      <c r="Z1828" s="13" t="s">
        <v>59</v>
      </c>
      <c r="AA1828" s="13">
        <v>0.75</v>
      </c>
      <c r="AB1828" s="13" t="s">
        <v>59</v>
      </c>
      <c r="AC1828" s="13" t="s">
        <v>60</v>
      </c>
      <c r="AD1828" s="13" t="s">
        <v>61</v>
      </c>
      <c r="AE1828" s="13">
        <v>0.4</v>
      </c>
      <c r="AF1828" s="13" t="s">
        <v>62</v>
      </c>
      <c r="AG1828" s="13" t="s">
        <v>69</v>
      </c>
      <c r="AK1828" s="13" t="s">
        <v>63</v>
      </c>
      <c r="AL1828" s="13">
        <v>8760</v>
      </c>
      <c r="AM1828" s="13" t="s">
        <v>248</v>
      </c>
      <c r="AN1828" s="13" t="s">
        <v>1695</v>
      </c>
      <c r="AO1828" s="11">
        <v>44068.45989583333</v>
      </c>
      <c r="AP1828" s="11" t="s">
        <v>66</v>
      </c>
      <c r="AQ1828" s="11" t="s">
        <v>49</v>
      </c>
      <c r="AR1828" s="11" t="s">
        <v>66</v>
      </c>
      <c r="AS1828" s="11" t="s">
        <v>1669</v>
      </c>
      <c r="AT1828" s="11" t="s">
        <v>66</v>
      </c>
      <c r="AU1828" s="11" t="s">
        <v>61</v>
      </c>
      <c r="AV1828" t="s">
        <v>66</v>
      </c>
      <c r="AW1828" t="s">
        <v>66</v>
      </c>
    </row>
    <row r="1829" spans="1:49" hidden="1" x14ac:dyDescent="0.25">
      <c r="A1829" s="13" t="s">
        <v>673</v>
      </c>
      <c r="B1829" s="13">
        <v>1053</v>
      </c>
      <c r="C1829" s="13" t="s">
        <v>1825</v>
      </c>
      <c r="D1829" s="13" t="s">
        <v>49</v>
      </c>
      <c r="E1829" s="13" t="s">
        <v>111</v>
      </c>
      <c r="F1829" s="15" t="s">
        <v>168</v>
      </c>
      <c r="G1829" s="13">
        <v>36.568556000000001</v>
      </c>
      <c r="H1829" s="13">
        <v>-107.464889</v>
      </c>
      <c r="I1829" s="16" t="s">
        <v>95</v>
      </c>
      <c r="J1829" s="13" t="s">
        <v>53</v>
      </c>
      <c r="K1829" s="13">
        <v>3</v>
      </c>
      <c r="L1829" s="13">
        <v>2</v>
      </c>
      <c r="M1829" s="13" t="s">
        <v>1669</v>
      </c>
      <c r="N1829" s="13" t="s">
        <v>148</v>
      </c>
      <c r="O1829" s="13" t="s">
        <v>1824</v>
      </c>
      <c r="P1829" s="13" t="s">
        <v>58</v>
      </c>
      <c r="Q1829" s="13" t="s">
        <v>58</v>
      </c>
      <c r="R1829" s="13" t="s">
        <v>58</v>
      </c>
      <c r="AA1829" s="13">
        <v>1</v>
      </c>
      <c r="AB1829" s="13" t="s">
        <v>59</v>
      </c>
      <c r="AC1829" s="13" t="s">
        <v>67</v>
      </c>
      <c r="AD1829" s="13" t="s">
        <v>61</v>
      </c>
      <c r="AE1829" s="13">
        <v>0.1</v>
      </c>
      <c r="AF1829" s="13" t="s">
        <v>68</v>
      </c>
      <c r="AG1829" s="13" t="s">
        <v>69</v>
      </c>
      <c r="AK1829" s="13" t="s">
        <v>63</v>
      </c>
      <c r="AL1829" s="13">
        <v>8760</v>
      </c>
      <c r="AM1829" s="13" t="s">
        <v>100</v>
      </c>
      <c r="AO1829" s="11">
        <v>44068.45989583333</v>
      </c>
      <c r="AP1829" s="11" t="s">
        <v>66</v>
      </c>
      <c r="AQ1829" s="11" t="s">
        <v>49</v>
      </c>
      <c r="AR1829" s="11" t="s">
        <v>66</v>
      </c>
      <c r="AS1829" s="11" t="s">
        <v>1669</v>
      </c>
      <c r="AT1829" s="11" t="s">
        <v>66</v>
      </c>
      <c r="AU1829" s="11" t="s">
        <v>61</v>
      </c>
      <c r="AV1829" t="s">
        <v>66</v>
      </c>
      <c r="AW1829" t="s">
        <v>66</v>
      </c>
    </row>
    <row r="1830" spans="1:49" hidden="1" x14ac:dyDescent="0.25">
      <c r="A1830" s="13" t="s">
        <v>673</v>
      </c>
      <c r="B1830" s="13">
        <v>1053</v>
      </c>
      <c r="C1830" s="13" t="s">
        <v>1825</v>
      </c>
      <c r="D1830" s="13" t="s">
        <v>49</v>
      </c>
      <c r="E1830" s="13" t="s">
        <v>111</v>
      </c>
      <c r="F1830" s="15" t="s">
        <v>168</v>
      </c>
      <c r="G1830" s="13">
        <v>36.568556000000001</v>
      </c>
      <c r="H1830" s="13">
        <v>-107.464889</v>
      </c>
      <c r="I1830" s="16" t="s">
        <v>95</v>
      </c>
      <c r="J1830" s="13" t="s">
        <v>53</v>
      </c>
      <c r="K1830" s="13">
        <v>3</v>
      </c>
      <c r="L1830" s="13">
        <v>2</v>
      </c>
      <c r="M1830" s="13" t="s">
        <v>1669</v>
      </c>
      <c r="N1830" s="13" t="s">
        <v>148</v>
      </c>
      <c r="O1830" s="13" t="s">
        <v>1824</v>
      </c>
      <c r="P1830" s="13" t="s">
        <v>58</v>
      </c>
      <c r="Q1830" s="13" t="s">
        <v>58</v>
      </c>
      <c r="R1830" s="13" t="s">
        <v>58</v>
      </c>
      <c r="AA1830" s="13">
        <v>1</v>
      </c>
      <c r="AB1830" s="13" t="s">
        <v>59</v>
      </c>
      <c r="AC1830" s="13" t="s">
        <v>67</v>
      </c>
      <c r="AD1830" s="13" t="s">
        <v>61</v>
      </c>
      <c r="AE1830" s="13">
        <v>0.5</v>
      </c>
      <c r="AF1830" s="13" t="s">
        <v>62</v>
      </c>
      <c r="AG1830" s="13" t="s">
        <v>69</v>
      </c>
      <c r="AK1830" s="13" t="s">
        <v>63</v>
      </c>
      <c r="AL1830" s="13">
        <v>8760</v>
      </c>
      <c r="AM1830" s="13" t="s">
        <v>100</v>
      </c>
      <c r="AO1830" s="11">
        <v>44068.45989583333</v>
      </c>
      <c r="AP1830" s="11" t="s">
        <v>66</v>
      </c>
      <c r="AQ1830" s="11" t="s">
        <v>49</v>
      </c>
      <c r="AR1830" s="11" t="s">
        <v>66</v>
      </c>
      <c r="AS1830" s="11" t="s">
        <v>1669</v>
      </c>
      <c r="AT1830" s="11" t="s">
        <v>66</v>
      </c>
      <c r="AU1830" s="11" t="s">
        <v>61</v>
      </c>
      <c r="AV1830" t="s">
        <v>66</v>
      </c>
      <c r="AW1830" t="s">
        <v>66</v>
      </c>
    </row>
    <row r="1831" spans="1:49" hidden="1" x14ac:dyDescent="0.25">
      <c r="A1831" s="13" t="s">
        <v>673</v>
      </c>
      <c r="B1831" s="13">
        <v>1148</v>
      </c>
      <c r="C1831" s="13" t="s">
        <v>679</v>
      </c>
      <c r="D1831" s="13" t="s">
        <v>49</v>
      </c>
      <c r="E1831" s="13" t="s">
        <v>50</v>
      </c>
      <c r="F1831" s="15" t="s">
        <v>119</v>
      </c>
      <c r="G1831" s="13">
        <v>36.483055999999998</v>
      </c>
      <c r="H1831" s="13">
        <v>-108.119722</v>
      </c>
      <c r="I1831" s="16" t="s">
        <v>52</v>
      </c>
      <c r="J1831" s="13" t="s">
        <v>53</v>
      </c>
      <c r="K1831" s="13">
        <v>55</v>
      </c>
      <c r="L1831" s="13" t="s">
        <v>1823</v>
      </c>
      <c r="M1831" s="13" t="s">
        <v>1669</v>
      </c>
      <c r="N1831" s="13" t="s">
        <v>56</v>
      </c>
      <c r="O1831" s="13" t="s">
        <v>1672</v>
      </c>
      <c r="P1831" s="13" t="s">
        <v>77</v>
      </c>
      <c r="Q1831" s="13" t="s">
        <v>1822</v>
      </c>
      <c r="R1831" s="13" t="s">
        <v>1821</v>
      </c>
      <c r="S1831" s="14">
        <v>37987.45989583333</v>
      </c>
      <c r="T1831" s="14">
        <v>37987.45989583333</v>
      </c>
      <c r="U1831" s="13">
        <v>5.22</v>
      </c>
      <c r="V1831" s="13" t="s">
        <v>59</v>
      </c>
      <c r="W1831" s="13">
        <v>5.22</v>
      </c>
      <c r="X1831" s="13" t="s">
        <v>59</v>
      </c>
      <c r="Y1831" s="13">
        <v>5.22</v>
      </c>
      <c r="Z1831" s="13" t="s">
        <v>59</v>
      </c>
      <c r="AA1831" s="13">
        <v>5.22</v>
      </c>
      <c r="AB1831" s="13" t="s">
        <v>59</v>
      </c>
      <c r="AC1831" s="13" t="s">
        <v>60</v>
      </c>
      <c r="AD1831" s="13" t="s">
        <v>61</v>
      </c>
      <c r="AE1831" s="13">
        <v>2.2999999999999998</v>
      </c>
      <c r="AF1831" s="13" t="s">
        <v>62</v>
      </c>
      <c r="AK1831" s="13" t="s">
        <v>63</v>
      </c>
      <c r="AL1831" s="13">
        <v>8760</v>
      </c>
      <c r="AM1831" s="13" t="s">
        <v>100</v>
      </c>
      <c r="AN1831" s="13" t="s">
        <v>1820</v>
      </c>
      <c r="AO1831" s="11">
        <v>44068.45989583333</v>
      </c>
      <c r="AP1831" s="11" t="s">
        <v>66</v>
      </c>
      <c r="AQ1831" s="11" t="s">
        <v>49</v>
      </c>
      <c r="AR1831" s="11" t="s">
        <v>66</v>
      </c>
      <c r="AS1831" s="11" t="s">
        <v>1669</v>
      </c>
      <c r="AT1831" s="11" t="s">
        <v>66</v>
      </c>
      <c r="AU1831" s="11" t="s">
        <v>61</v>
      </c>
      <c r="AV1831" t="s">
        <v>66</v>
      </c>
      <c r="AW1831" t="s">
        <v>66</v>
      </c>
    </row>
    <row r="1832" spans="1:49" hidden="1" x14ac:dyDescent="0.25">
      <c r="A1832" s="13" t="s">
        <v>673</v>
      </c>
      <c r="B1832" s="13">
        <v>1148</v>
      </c>
      <c r="C1832" s="13" t="s">
        <v>679</v>
      </c>
      <c r="D1832" s="13" t="s">
        <v>49</v>
      </c>
      <c r="E1832" s="13" t="s">
        <v>50</v>
      </c>
      <c r="F1832" s="15" t="s">
        <v>119</v>
      </c>
      <c r="G1832" s="13">
        <v>36.483055999999998</v>
      </c>
      <c r="H1832" s="13">
        <v>-108.119722</v>
      </c>
      <c r="I1832" s="16" t="s">
        <v>52</v>
      </c>
      <c r="J1832" s="13" t="s">
        <v>53</v>
      </c>
      <c r="K1832" s="13">
        <v>55</v>
      </c>
      <c r="L1832" s="13" t="s">
        <v>1823</v>
      </c>
      <c r="M1832" s="13" t="s">
        <v>1669</v>
      </c>
      <c r="N1832" s="13" t="s">
        <v>56</v>
      </c>
      <c r="O1832" s="13" t="s">
        <v>1672</v>
      </c>
      <c r="P1832" s="13" t="s">
        <v>77</v>
      </c>
      <c r="Q1832" s="13" t="s">
        <v>1822</v>
      </c>
      <c r="R1832" s="13" t="s">
        <v>1821</v>
      </c>
      <c r="S1832" s="14">
        <v>37987.45989583333</v>
      </c>
      <c r="T1832" s="14">
        <v>37987.45989583333</v>
      </c>
      <c r="U1832" s="13">
        <v>5.22</v>
      </c>
      <c r="V1832" s="13" t="s">
        <v>59</v>
      </c>
      <c r="W1832" s="13">
        <v>5.22</v>
      </c>
      <c r="X1832" s="13" t="s">
        <v>59</v>
      </c>
      <c r="Y1832" s="13">
        <v>5.22</v>
      </c>
      <c r="Z1832" s="13" t="s">
        <v>59</v>
      </c>
      <c r="AA1832" s="13">
        <v>5.22</v>
      </c>
      <c r="AB1832" s="13" t="s">
        <v>59</v>
      </c>
      <c r="AC1832" s="13" t="s">
        <v>67</v>
      </c>
      <c r="AD1832" s="13" t="s">
        <v>61</v>
      </c>
      <c r="AE1832" s="13">
        <v>0.6</v>
      </c>
      <c r="AF1832" s="13" t="s">
        <v>68</v>
      </c>
      <c r="AG1832" s="13" t="s">
        <v>69</v>
      </c>
      <c r="AK1832" s="13" t="s">
        <v>63</v>
      </c>
      <c r="AL1832" s="13">
        <v>8760</v>
      </c>
      <c r="AM1832" s="13" t="s">
        <v>100</v>
      </c>
      <c r="AN1832" s="13" t="s">
        <v>1820</v>
      </c>
      <c r="AO1832" s="11">
        <v>44068.45989583333</v>
      </c>
      <c r="AP1832" s="11" t="s">
        <v>66</v>
      </c>
      <c r="AQ1832" s="11" t="s">
        <v>49</v>
      </c>
      <c r="AR1832" s="11" t="s">
        <v>66</v>
      </c>
      <c r="AS1832" s="11" t="s">
        <v>1669</v>
      </c>
      <c r="AT1832" s="11" t="s">
        <v>66</v>
      </c>
      <c r="AU1832" s="11" t="s">
        <v>61</v>
      </c>
      <c r="AV1832" t="s">
        <v>66</v>
      </c>
      <c r="AW1832" t="s">
        <v>66</v>
      </c>
    </row>
    <row r="1833" spans="1:49" hidden="1" x14ac:dyDescent="0.25">
      <c r="A1833" s="13" t="s">
        <v>673</v>
      </c>
      <c r="B1833" s="13">
        <v>1148</v>
      </c>
      <c r="C1833" s="13" t="s">
        <v>679</v>
      </c>
      <c r="D1833" s="13" t="s">
        <v>49</v>
      </c>
      <c r="E1833" s="13" t="s">
        <v>50</v>
      </c>
      <c r="F1833" s="15" t="s">
        <v>119</v>
      </c>
      <c r="G1833" s="13">
        <v>36.483055999999998</v>
      </c>
      <c r="H1833" s="13">
        <v>-108.119722</v>
      </c>
      <c r="I1833" s="16" t="s">
        <v>52</v>
      </c>
      <c r="J1833" s="13" t="s">
        <v>53</v>
      </c>
      <c r="K1833" s="13">
        <v>55</v>
      </c>
      <c r="L1833" s="13" t="s">
        <v>1823</v>
      </c>
      <c r="M1833" s="13" t="s">
        <v>1669</v>
      </c>
      <c r="N1833" s="13" t="s">
        <v>56</v>
      </c>
      <c r="O1833" s="13" t="s">
        <v>1672</v>
      </c>
      <c r="P1833" s="13" t="s">
        <v>77</v>
      </c>
      <c r="Q1833" s="13" t="s">
        <v>1822</v>
      </c>
      <c r="R1833" s="13" t="s">
        <v>1821</v>
      </c>
      <c r="S1833" s="14">
        <v>37987.45989583333</v>
      </c>
      <c r="T1833" s="14">
        <v>37987.45989583333</v>
      </c>
      <c r="U1833" s="13">
        <v>5.22</v>
      </c>
      <c r="V1833" s="13" t="s">
        <v>59</v>
      </c>
      <c r="W1833" s="13">
        <v>5.22</v>
      </c>
      <c r="X1833" s="13" t="s">
        <v>59</v>
      </c>
      <c r="Y1833" s="13">
        <v>5.22</v>
      </c>
      <c r="Z1833" s="13" t="s">
        <v>59</v>
      </c>
      <c r="AA1833" s="13">
        <v>5.22</v>
      </c>
      <c r="AB1833" s="13" t="s">
        <v>59</v>
      </c>
      <c r="AC1833" s="13" t="s">
        <v>67</v>
      </c>
      <c r="AD1833" s="13" t="s">
        <v>61</v>
      </c>
      <c r="AE1833" s="13">
        <v>2.5</v>
      </c>
      <c r="AF1833" s="13" t="s">
        <v>62</v>
      </c>
      <c r="AG1833" s="13" t="s">
        <v>69</v>
      </c>
      <c r="AK1833" s="13" t="s">
        <v>63</v>
      </c>
      <c r="AL1833" s="13">
        <v>8760</v>
      </c>
      <c r="AM1833" s="13" t="s">
        <v>100</v>
      </c>
      <c r="AN1833" s="13" t="s">
        <v>1820</v>
      </c>
      <c r="AO1833" s="11">
        <v>44068.45989583333</v>
      </c>
      <c r="AP1833" s="11" t="s">
        <v>66</v>
      </c>
      <c r="AQ1833" s="11" t="s">
        <v>49</v>
      </c>
      <c r="AR1833" s="11" t="s">
        <v>66</v>
      </c>
      <c r="AS1833" s="11" t="s">
        <v>1669</v>
      </c>
      <c r="AT1833" s="11" t="s">
        <v>66</v>
      </c>
      <c r="AU1833" s="11" t="s">
        <v>61</v>
      </c>
      <c r="AV1833" t="s">
        <v>66</v>
      </c>
      <c r="AW1833" t="s">
        <v>66</v>
      </c>
    </row>
    <row r="1834" spans="1:49" hidden="1" x14ac:dyDescent="0.25">
      <c r="A1834" s="13" t="s">
        <v>673</v>
      </c>
      <c r="B1834" s="13">
        <v>1182</v>
      </c>
      <c r="C1834" s="13" t="s">
        <v>684</v>
      </c>
      <c r="D1834" s="13" t="s">
        <v>49</v>
      </c>
      <c r="E1834" s="13" t="s">
        <v>50</v>
      </c>
      <c r="F1834" s="15" t="s">
        <v>119</v>
      </c>
      <c r="G1834" s="13">
        <v>36.729722000000002</v>
      </c>
      <c r="H1834" s="13">
        <v>-107.95611100000001</v>
      </c>
      <c r="I1834" s="16" t="s">
        <v>52</v>
      </c>
      <c r="J1834" s="13" t="s">
        <v>53</v>
      </c>
      <c r="K1834" s="13">
        <v>1</v>
      </c>
      <c r="L1834" s="13">
        <v>28</v>
      </c>
      <c r="M1834" s="13" t="s">
        <v>1669</v>
      </c>
      <c r="N1834" s="13" t="s">
        <v>56</v>
      </c>
      <c r="O1834" s="13" t="s">
        <v>1819</v>
      </c>
      <c r="P1834" s="13" t="s">
        <v>1818</v>
      </c>
      <c r="Q1834" s="13" t="s">
        <v>1817</v>
      </c>
      <c r="R1834" s="13" t="s">
        <v>1816</v>
      </c>
      <c r="S1834" s="14">
        <v>32874.45989583333</v>
      </c>
      <c r="T1834" s="14">
        <v>32874.45989583333</v>
      </c>
      <c r="U1834" s="13">
        <v>35</v>
      </c>
      <c r="V1834" s="13" t="s">
        <v>689</v>
      </c>
      <c r="W1834" s="13">
        <v>35</v>
      </c>
      <c r="X1834" s="13" t="s">
        <v>689</v>
      </c>
      <c r="Y1834" s="13">
        <v>3.8</v>
      </c>
      <c r="Z1834" s="13" t="s">
        <v>59</v>
      </c>
      <c r="AA1834" s="13">
        <v>3.8</v>
      </c>
      <c r="AB1834" s="13" t="s">
        <v>59</v>
      </c>
      <c r="AC1834" s="13" t="s">
        <v>67</v>
      </c>
      <c r="AD1834" s="13" t="s">
        <v>61</v>
      </c>
      <c r="AE1834" s="13">
        <v>0.7</v>
      </c>
      <c r="AF1834" s="13" t="s">
        <v>68</v>
      </c>
      <c r="AG1834" s="13" t="s">
        <v>69</v>
      </c>
      <c r="AK1834" s="13" t="s">
        <v>63</v>
      </c>
      <c r="AL1834" s="13">
        <v>8760</v>
      </c>
      <c r="AM1834" s="13" t="s">
        <v>100</v>
      </c>
      <c r="AN1834" s="13" t="s">
        <v>330</v>
      </c>
      <c r="AO1834" s="11">
        <v>44068.45989583333</v>
      </c>
      <c r="AP1834" s="11" t="s">
        <v>66</v>
      </c>
      <c r="AQ1834" s="11" t="s">
        <v>49</v>
      </c>
      <c r="AR1834" s="11" t="s">
        <v>66</v>
      </c>
      <c r="AS1834" s="11" t="s">
        <v>1669</v>
      </c>
      <c r="AT1834" s="11" t="s">
        <v>66</v>
      </c>
      <c r="AU1834" s="11" t="s">
        <v>61</v>
      </c>
      <c r="AV1834" t="s">
        <v>66</v>
      </c>
      <c r="AW1834" t="s">
        <v>66</v>
      </c>
    </row>
    <row r="1835" spans="1:49" hidden="1" x14ac:dyDescent="0.25">
      <c r="A1835" s="13" t="s">
        <v>673</v>
      </c>
      <c r="B1835" s="13">
        <v>1182</v>
      </c>
      <c r="C1835" s="13" t="s">
        <v>684</v>
      </c>
      <c r="D1835" s="13" t="s">
        <v>49</v>
      </c>
      <c r="E1835" s="13" t="s">
        <v>50</v>
      </c>
      <c r="F1835" s="15" t="s">
        <v>119</v>
      </c>
      <c r="G1835" s="13">
        <v>36.729722000000002</v>
      </c>
      <c r="H1835" s="13">
        <v>-107.95611100000001</v>
      </c>
      <c r="I1835" s="16" t="s">
        <v>52</v>
      </c>
      <c r="J1835" s="13" t="s">
        <v>53</v>
      </c>
      <c r="K1835" s="13">
        <v>1</v>
      </c>
      <c r="L1835" s="13">
        <v>28</v>
      </c>
      <c r="M1835" s="13" t="s">
        <v>1669</v>
      </c>
      <c r="N1835" s="13" t="s">
        <v>56</v>
      </c>
      <c r="O1835" s="13" t="s">
        <v>1819</v>
      </c>
      <c r="P1835" s="13" t="s">
        <v>1818</v>
      </c>
      <c r="Q1835" s="13" t="s">
        <v>1817</v>
      </c>
      <c r="R1835" s="13" t="s">
        <v>1816</v>
      </c>
      <c r="S1835" s="14">
        <v>32874.45989583333</v>
      </c>
      <c r="T1835" s="14">
        <v>32874.45989583333</v>
      </c>
      <c r="U1835" s="13">
        <v>35</v>
      </c>
      <c r="V1835" s="13" t="s">
        <v>689</v>
      </c>
      <c r="W1835" s="13">
        <v>35</v>
      </c>
      <c r="X1835" s="13" t="s">
        <v>689</v>
      </c>
      <c r="Y1835" s="13">
        <v>3.8</v>
      </c>
      <c r="Z1835" s="13" t="s">
        <v>59</v>
      </c>
      <c r="AA1835" s="13">
        <v>3.8</v>
      </c>
      <c r="AB1835" s="13" t="s">
        <v>59</v>
      </c>
      <c r="AC1835" s="13" t="s">
        <v>67</v>
      </c>
      <c r="AD1835" s="13" t="s">
        <v>61</v>
      </c>
      <c r="AE1835" s="13">
        <v>3.1</v>
      </c>
      <c r="AF1835" s="13" t="s">
        <v>62</v>
      </c>
      <c r="AG1835" s="13" t="s">
        <v>69</v>
      </c>
      <c r="AK1835" s="13" t="s">
        <v>63</v>
      </c>
      <c r="AL1835" s="13">
        <v>8760</v>
      </c>
      <c r="AM1835" s="13" t="s">
        <v>100</v>
      </c>
      <c r="AN1835" s="13" t="s">
        <v>330</v>
      </c>
      <c r="AO1835" s="11">
        <v>44068.45989583333</v>
      </c>
      <c r="AP1835" s="11" t="s">
        <v>66</v>
      </c>
      <c r="AQ1835" s="11" t="s">
        <v>49</v>
      </c>
      <c r="AR1835" s="11" t="s">
        <v>66</v>
      </c>
      <c r="AS1835" s="11" t="s">
        <v>1669</v>
      </c>
      <c r="AT1835" s="11" t="s">
        <v>66</v>
      </c>
      <c r="AU1835" s="11" t="s">
        <v>61</v>
      </c>
      <c r="AV1835" t="s">
        <v>66</v>
      </c>
      <c r="AW1835" t="s">
        <v>66</v>
      </c>
    </row>
    <row r="1836" spans="1:49" hidden="1" x14ac:dyDescent="0.25">
      <c r="A1836" s="13" t="s">
        <v>673</v>
      </c>
      <c r="B1836" s="13">
        <v>1182</v>
      </c>
      <c r="C1836" s="13" t="s">
        <v>684</v>
      </c>
      <c r="D1836" s="13" t="s">
        <v>49</v>
      </c>
      <c r="E1836" s="13" t="s">
        <v>50</v>
      </c>
      <c r="F1836" s="15" t="s">
        <v>119</v>
      </c>
      <c r="G1836" s="13">
        <v>36.729722000000002</v>
      </c>
      <c r="H1836" s="13">
        <v>-107.95611100000001</v>
      </c>
      <c r="I1836" s="16" t="s">
        <v>52</v>
      </c>
      <c r="J1836" s="13" t="s">
        <v>53</v>
      </c>
      <c r="K1836" s="13">
        <v>1</v>
      </c>
      <c r="L1836" s="13">
        <v>28</v>
      </c>
      <c r="M1836" s="13" t="s">
        <v>1669</v>
      </c>
      <c r="N1836" s="13" t="s">
        <v>56</v>
      </c>
      <c r="O1836" s="13" t="s">
        <v>1819</v>
      </c>
      <c r="P1836" s="13" t="s">
        <v>1818</v>
      </c>
      <c r="Q1836" s="13" t="s">
        <v>1817</v>
      </c>
      <c r="R1836" s="13" t="s">
        <v>1816</v>
      </c>
      <c r="S1836" s="14">
        <v>32874.45989583333</v>
      </c>
      <c r="T1836" s="14">
        <v>32874.45989583333</v>
      </c>
      <c r="U1836" s="13">
        <v>35</v>
      </c>
      <c r="V1836" s="13" t="s">
        <v>689</v>
      </c>
      <c r="W1836" s="13">
        <v>35</v>
      </c>
      <c r="X1836" s="13" t="s">
        <v>689</v>
      </c>
      <c r="Y1836" s="13">
        <v>3.8</v>
      </c>
      <c r="Z1836" s="13" t="s">
        <v>59</v>
      </c>
      <c r="AA1836" s="13">
        <v>3.8</v>
      </c>
      <c r="AB1836" s="13" t="s">
        <v>59</v>
      </c>
      <c r="AC1836" s="13" t="s">
        <v>60</v>
      </c>
      <c r="AD1836" s="13" t="s">
        <v>61</v>
      </c>
      <c r="AE1836" s="13">
        <v>3</v>
      </c>
      <c r="AF1836" s="13" t="s">
        <v>62</v>
      </c>
      <c r="AK1836" s="13" t="s">
        <v>63</v>
      </c>
      <c r="AL1836" s="13">
        <v>8760</v>
      </c>
      <c r="AM1836" s="13" t="s">
        <v>100</v>
      </c>
      <c r="AN1836" s="13" t="s">
        <v>330</v>
      </c>
      <c r="AO1836" s="11">
        <v>44068.45989583333</v>
      </c>
      <c r="AP1836" s="11" t="s">
        <v>66</v>
      </c>
      <c r="AQ1836" s="11" t="s">
        <v>49</v>
      </c>
      <c r="AR1836" s="11" t="s">
        <v>66</v>
      </c>
      <c r="AS1836" s="11" t="s">
        <v>1669</v>
      </c>
      <c r="AT1836" s="11" t="s">
        <v>66</v>
      </c>
      <c r="AU1836" s="11" t="s">
        <v>61</v>
      </c>
      <c r="AV1836" t="s">
        <v>66</v>
      </c>
      <c r="AW1836" t="s">
        <v>66</v>
      </c>
    </row>
    <row r="1837" spans="1:49" hidden="1" x14ac:dyDescent="0.25">
      <c r="A1837" s="13" t="s">
        <v>673</v>
      </c>
      <c r="B1837" s="13">
        <v>1182</v>
      </c>
      <c r="C1837" s="13" t="s">
        <v>684</v>
      </c>
      <c r="D1837" s="13" t="s">
        <v>49</v>
      </c>
      <c r="E1837" s="13" t="s">
        <v>50</v>
      </c>
      <c r="F1837" s="15" t="s">
        <v>119</v>
      </c>
      <c r="G1837" s="13">
        <v>36.729722000000002</v>
      </c>
      <c r="H1837" s="13">
        <v>-107.95611100000001</v>
      </c>
      <c r="I1837" s="16" t="s">
        <v>52</v>
      </c>
      <c r="J1837" s="13" t="s">
        <v>53</v>
      </c>
      <c r="K1837" s="13">
        <v>12</v>
      </c>
      <c r="L1837" s="13">
        <v>9</v>
      </c>
      <c r="M1837" s="13" t="s">
        <v>1669</v>
      </c>
      <c r="N1837" s="13" t="s">
        <v>56</v>
      </c>
      <c r="O1837" s="13" t="s">
        <v>1834</v>
      </c>
      <c r="P1837" s="13" t="s">
        <v>1818</v>
      </c>
      <c r="Q1837" s="13" t="s">
        <v>1833</v>
      </c>
      <c r="R1837" s="13" t="s">
        <v>1832</v>
      </c>
      <c r="S1837" s="14">
        <v>32509.45989583333</v>
      </c>
      <c r="T1837" s="14">
        <v>32509.45989583333</v>
      </c>
      <c r="U1837" s="13">
        <v>35</v>
      </c>
      <c r="V1837" s="13" t="s">
        <v>689</v>
      </c>
      <c r="W1837" s="13">
        <v>35</v>
      </c>
      <c r="X1837" s="13" t="s">
        <v>689</v>
      </c>
      <c r="Y1837" s="13">
        <v>3.8</v>
      </c>
      <c r="Z1837" s="13" t="s">
        <v>59</v>
      </c>
      <c r="AA1837" s="13">
        <v>3.8</v>
      </c>
      <c r="AB1837" s="13" t="s">
        <v>59</v>
      </c>
      <c r="AC1837" s="13" t="s">
        <v>60</v>
      </c>
      <c r="AD1837" s="13" t="s">
        <v>61</v>
      </c>
      <c r="AE1837" s="13">
        <v>2.2000000000000002</v>
      </c>
      <c r="AF1837" s="13" t="s">
        <v>62</v>
      </c>
      <c r="AK1837" s="13" t="s">
        <v>63</v>
      </c>
      <c r="AL1837" s="13">
        <v>8760</v>
      </c>
      <c r="AM1837" s="13" t="s">
        <v>100</v>
      </c>
      <c r="AN1837" s="13" t="s">
        <v>366</v>
      </c>
      <c r="AO1837" s="11">
        <v>44068.45989583333</v>
      </c>
      <c r="AP1837" s="11" t="s">
        <v>66</v>
      </c>
      <c r="AQ1837" s="11" t="s">
        <v>49</v>
      </c>
      <c r="AR1837" s="11" t="s">
        <v>66</v>
      </c>
      <c r="AS1837" s="11" t="s">
        <v>1669</v>
      </c>
      <c r="AT1837" s="11" t="s">
        <v>66</v>
      </c>
      <c r="AU1837" s="11" t="s">
        <v>61</v>
      </c>
      <c r="AV1837" t="s">
        <v>66</v>
      </c>
      <c r="AW1837" t="s">
        <v>66</v>
      </c>
    </row>
    <row r="1838" spans="1:49" hidden="1" x14ac:dyDescent="0.25">
      <c r="A1838" s="13" t="s">
        <v>673</v>
      </c>
      <c r="B1838" s="13">
        <v>1182</v>
      </c>
      <c r="C1838" s="13" t="s">
        <v>684</v>
      </c>
      <c r="D1838" s="13" t="s">
        <v>49</v>
      </c>
      <c r="E1838" s="13" t="s">
        <v>50</v>
      </c>
      <c r="F1838" s="15" t="s">
        <v>119</v>
      </c>
      <c r="G1838" s="13">
        <v>36.729722000000002</v>
      </c>
      <c r="H1838" s="13">
        <v>-107.95611100000001</v>
      </c>
      <c r="I1838" s="16" t="s">
        <v>52</v>
      </c>
      <c r="J1838" s="13" t="s">
        <v>53</v>
      </c>
      <c r="K1838" s="13">
        <v>12</v>
      </c>
      <c r="L1838" s="13">
        <v>9</v>
      </c>
      <c r="M1838" s="13" t="s">
        <v>1669</v>
      </c>
      <c r="N1838" s="13" t="s">
        <v>56</v>
      </c>
      <c r="O1838" s="13" t="s">
        <v>1834</v>
      </c>
      <c r="P1838" s="13" t="s">
        <v>1818</v>
      </c>
      <c r="Q1838" s="13" t="s">
        <v>1833</v>
      </c>
      <c r="R1838" s="13" t="s">
        <v>1832</v>
      </c>
      <c r="S1838" s="14">
        <v>32509.45989583333</v>
      </c>
      <c r="T1838" s="14">
        <v>32509.45989583333</v>
      </c>
      <c r="U1838" s="13">
        <v>35</v>
      </c>
      <c r="V1838" s="13" t="s">
        <v>689</v>
      </c>
      <c r="W1838" s="13">
        <v>35</v>
      </c>
      <c r="X1838" s="13" t="s">
        <v>689</v>
      </c>
      <c r="Y1838" s="13">
        <v>3.8</v>
      </c>
      <c r="Z1838" s="13" t="s">
        <v>59</v>
      </c>
      <c r="AA1838" s="13">
        <v>3.8</v>
      </c>
      <c r="AB1838" s="13" t="s">
        <v>59</v>
      </c>
      <c r="AC1838" s="13" t="s">
        <v>67</v>
      </c>
      <c r="AD1838" s="13" t="s">
        <v>61</v>
      </c>
      <c r="AE1838" s="13">
        <v>3.1</v>
      </c>
      <c r="AF1838" s="13" t="s">
        <v>62</v>
      </c>
      <c r="AG1838" s="13" t="s">
        <v>69</v>
      </c>
      <c r="AK1838" s="13" t="s">
        <v>63</v>
      </c>
      <c r="AL1838" s="13">
        <v>8760</v>
      </c>
      <c r="AM1838" s="13" t="s">
        <v>100</v>
      </c>
      <c r="AN1838" s="13" t="s">
        <v>366</v>
      </c>
      <c r="AO1838" s="11">
        <v>44068.45989583333</v>
      </c>
      <c r="AP1838" s="11" t="s">
        <v>66</v>
      </c>
      <c r="AQ1838" s="11" t="s">
        <v>49</v>
      </c>
      <c r="AR1838" s="11" t="s">
        <v>66</v>
      </c>
      <c r="AS1838" s="11" t="s">
        <v>1669</v>
      </c>
      <c r="AT1838" s="11" t="s">
        <v>66</v>
      </c>
      <c r="AU1838" s="11" t="s">
        <v>61</v>
      </c>
      <c r="AV1838" t="s">
        <v>66</v>
      </c>
      <c r="AW1838" t="s">
        <v>66</v>
      </c>
    </row>
    <row r="1839" spans="1:49" hidden="1" x14ac:dyDescent="0.25">
      <c r="A1839" s="13" t="s">
        <v>673</v>
      </c>
      <c r="B1839" s="13">
        <v>1182</v>
      </c>
      <c r="C1839" s="13" t="s">
        <v>684</v>
      </c>
      <c r="D1839" s="13" t="s">
        <v>49</v>
      </c>
      <c r="E1839" s="13" t="s">
        <v>50</v>
      </c>
      <c r="F1839" s="15" t="s">
        <v>119</v>
      </c>
      <c r="G1839" s="13">
        <v>36.729722000000002</v>
      </c>
      <c r="H1839" s="13">
        <v>-107.95611100000001</v>
      </c>
      <c r="I1839" s="16" t="s">
        <v>52</v>
      </c>
      <c r="J1839" s="13" t="s">
        <v>53</v>
      </c>
      <c r="K1839" s="13">
        <v>12</v>
      </c>
      <c r="L1839" s="13">
        <v>9</v>
      </c>
      <c r="M1839" s="13" t="s">
        <v>1669</v>
      </c>
      <c r="N1839" s="13" t="s">
        <v>56</v>
      </c>
      <c r="O1839" s="13" t="s">
        <v>1834</v>
      </c>
      <c r="P1839" s="13" t="s">
        <v>1818</v>
      </c>
      <c r="Q1839" s="13" t="s">
        <v>1833</v>
      </c>
      <c r="R1839" s="13" t="s">
        <v>1832</v>
      </c>
      <c r="S1839" s="14">
        <v>32509.45989583333</v>
      </c>
      <c r="T1839" s="14">
        <v>32509.45989583333</v>
      </c>
      <c r="U1839" s="13">
        <v>35</v>
      </c>
      <c r="V1839" s="13" t="s">
        <v>689</v>
      </c>
      <c r="W1839" s="13">
        <v>35</v>
      </c>
      <c r="X1839" s="13" t="s">
        <v>689</v>
      </c>
      <c r="Y1839" s="13">
        <v>3.8</v>
      </c>
      <c r="Z1839" s="13" t="s">
        <v>59</v>
      </c>
      <c r="AA1839" s="13">
        <v>3.8</v>
      </c>
      <c r="AB1839" s="13" t="s">
        <v>59</v>
      </c>
      <c r="AC1839" s="13" t="s">
        <v>67</v>
      </c>
      <c r="AD1839" s="13" t="s">
        <v>61</v>
      </c>
      <c r="AE1839" s="13">
        <v>0.7</v>
      </c>
      <c r="AF1839" s="13" t="s">
        <v>68</v>
      </c>
      <c r="AG1839" s="13" t="s">
        <v>69</v>
      </c>
      <c r="AK1839" s="13" t="s">
        <v>63</v>
      </c>
      <c r="AL1839" s="13">
        <v>8760</v>
      </c>
      <c r="AM1839" s="13" t="s">
        <v>100</v>
      </c>
      <c r="AN1839" s="13" t="s">
        <v>366</v>
      </c>
      <c r="AO1839" s="11">
        <v>44068.45989583333</v>
      </c>
      <c r="AP1839" s="11" t="s">
        <v>66</v>
      </c>
      <c r="AQ1839" s="11" t="s">
        <v>49</v>
      </c>
      <c r="AR1839" s="11" t="s">
        <v>66</v>
      </c>
      <c r="AS1839" s="11" t="s">
        <v>1669</v>
      </c>
      <c r="AT1839" s="11" t="s">
        <v>66</v>
      </c>
      <c r="AU1839" s="11" t="s">
        <v>61</v>
      </c>
      <c r="AV1839" t="s">
        <v>66</v>
      </c>
      <c r="AW1839" t="s">
        <v>66</v>
      </c>
    </row>
    <row r="1840" spans="1:49" hidden="1" x14ac:dyDescent="0.25">
      <c r="A1840" s="13" t="s">
        <v>673</v>
      </c>
      <c r="B1840" s="13">
        <v>1182</v>
      </c>
      <c r="C1840" s="13" t="s">
        <v>684</v>
      </c>
      <c r="D1840" s="13" t="s">
        <v>49</v>
      </c>
      <c r="E1840" s="13" t="s">
        <v>50</v>
      </c>
      <c r="F1840" s="15" t="s">
        <v>119</v>
      </c>
      <c r="G1840" s="13">
        <v>36.729722000000002</v>
      </c>
      <c r="H1840" s="13">
        <v>-107.95611100000001</v>
      </c>
      <c r="I1840" s="16" t="s">
        <v>52</v>
      </c>
      <c r="J1840" s="13" t="s">
        <v>53</v>
      </c>
      <c r="K1840" s="13">
        <v>16</v>
      </c>
      <c r="L1840" s="13">
        <v>13</v>
      </c>
      <c r="M1840" s="13" t="s">
        <v>1669</v>
      </c>
      <c r="N1840" s="13" t="s">
        <v>56</v>
      </c>
      <c r="O1840" s="13" t="s">
        <v>1837</v>
      </c>
      <c r="P1840" s="13" t="s">
        <v>1818</v>
      </c>
      <c r="Q1840" s="13" t="s">
        <v>1836</v>
      </c>
      <c r="R1840" s="13" t="s">
        <v>1835</v>
      </c>
      <c r="S1840" s="14">
        <v>32509.45989583333</v>
      </c>
      <c r="T1840" s="14">
        <v>32509.45989583333</v>
      </c>
      <c r="U1840" s="13">
        <v>35</v>
      </c>
      <c r="V1840" s="13" t="s">
        <v>689</v>
      </c>
      <c r="W1840" s="13">
        <v>35</v>
      </c>
      <c r="X1840" s="13" t="s">
        <v>689</v>
      </c>
      <c r="Y1840" s="13">
        <v>3.8</v>
      </c>
      <c r="Z1840" s="13" t="s">
        <v>59</v>
      </c>
      <c r="AA1840" s="13">
        <v>3.8</v>
      </c>
      <c r="AB1840" s="13" t="s">
        <v>59</v>
      </c>
      <c r="AC1840" s="13" t="s">
        <v>60</v>
      </c>
      <c r="AD1840" s="13" t="s">
        <v>61</v>
      </c>
      <c r="AE1840" s="13">
        <v>2.8</v>
      </c>
      <c r="AF1840" s="13" t="s">
        <v>62</v>
      </c>
      <c r="AK1840" s="13" t="s">
        <v>63</v>
      </c>
      <c r="AL1840" s="13">
        <v>8760</v>
      </c>
      <c r="AM1840" s="13" t="s">
        <v>100</v>
      </c>
      <c r="AN1840" s="13" t="s">
        <v>366</v>
      </c>
      <c r="AO1840" s="11">
        <v>44068.45989583333</v>
      </c>
      <c r="AP1840" s="11" t="s">
        <v>66</v>
      </c>
      <c r="AQ1840" s="11" t="s">
        <v>49</v>
      </c>
      <c r="AR1840" s="11" t="s">
        <v>66</v>
      </c>
      <c r="AS1840" s="11" t="s">
        <v>1669</v>
      </c>
      <c r="AT1840" s="11" t="s">
        <v>66</v>
      </c>
      <c r="AU1840" s="11" t="s">
        <v>61</v>
      </c>
      <c r="AV1840" t="s">
        <v>66</v>
      </c>
      <c r="AW1840" t="s">
        <v>66</v>
      </c>
    </row>
    <row r="1841" spans="1:49" hidden="1" x14ac:dyDescent="0.25">
      <c r="A1841" s="13" t="s">
        <v>673</v>
      </c>
      <c r="B1841" s="13">
        <v>1182</v>
      </c>
      <c r="C1841" s="13" t="s">
        <v>684</v>
      </c>
      <c r="D1841" s="13" t="s">
        <v>49</v>
      </c>
      <c r="E1841" s="13" t="s">
        <v>50</v>
      </c>
      <c r="F1841" s="15" t="s">
        <v>119</v>
      </c>
      <c r="G1841" s="13">
        <v>36.729722000000002</v>
      </c>
      <c r="H1841" s="13">
        <v>-107.95611100000001</v>
      </c>
      <c r="I1841" s="16" t="s">
        <v>52</v>
      </c>
      <c r="J1841" s="13" t="s">
        <v>53</v>
      </c>
      <c r="K1841" s="13">
        <v>16</v>
      </c>
      <c r="L1841" s="13">
        <v>13</v>
      </c>
      <c r="M1841" s="13" t="s">
        <v>1669</v>
      </c>
      <c r="N1841" s="13" t="s">
        <v>56</v>
      </c>
      <c r="O1841" s="13" t="s">
        <v>1837</v>
      </c>
      <c r="P1841" s="13" t="s">
        <v>1818</v>
      </c>
      <c r="Q1841" s="13" t="s">
        <v>1836</v>
      </c>
      <c r="R1841" s="13" t="s">
        <v>1835</v>
      </c>
      <c r="S1841" s="14">
        <v>32509.45989583333</v>
      </c>
      <c r="T1841" s="14">
        <v>32509.45989583333</v>
      </c>
      <c r="U1841" s="13">
        <v>35</v>
      </c>
      <c r="V1841" s="13" t="s">
        <v>689</v>
      </c>
      <c r="W1841" s="13">
        <v>35</v>
      </c>
      <c r="X1841" s="13" t="s">
        <v>689</v>
      </c>
      <c r="Y1841" s="13">
        <v>3.8</v>
      </c>
      <c r="Z1841" s="13" t="s">
        <v>59</v>
      </c>
      <c r="AA1841" s="13">
        <v>3.8</v>
      </c>
      <c r="AB1841" s="13" t="s">
        <v>59</v>
      </c>
      <c r="AC1841" s="13" t="s">
        <v>67</v>
      </c>
      <c r="AD1841" s="13" t="s">
        <v>61</v>
      </c>
      <c r="AE1841" s="13">
        <v>3.1</v>
      </c>
      <c r="AF1841" s="13" t="s">
        <v>62</v>
      </c>
      <c r="AG1841" s="13" t="s">
        <v>69</v>
      </c>
      <c r="AK1841" s="13" t="s">
        <v>63</v>
      </c>
      <c r="AL1841" s="13">
        <v>8760</v>
      </c>
      <c r="AM1841" s="13" t="s">
        <v>100</v>
      </c>
      <c r="AN1841" s="13" t="s">
        <v>366</v>
      </c>
      <c r="AO1841" s="11">
        <v>44068.45989583333</v>
      </c>
      <c r="AP1841" s="11" t="s">
        <v>66</v>
      </c>
      <c r="AQ1841" s="11" t="s">
        <v>49</v>
      </c>
      <c r="AR1841" s="11" t="s">
        <v>66</v>
      </c>
      <c r="AS1841" s="11" t="s">
        <v>1669</v>
      </c>
      <c r="AT1841" s="11" t="s">
        <v>66</v>
      </c>
      <c r="AU1841" s="11" t="s">
        <v>61</v>
      </c>
      <c r="AV1841" t="s">
        <v>66</v>
      </c>
      <c r="AW1841" t="s">
        <v>66</v>
      </c>
    </row>
    <row r="1842" spans="1:49" hidden="1" x14ac:dyDescent="0.25">
      <c r="A1842" s="13" t="s">
        <v>673</v>
      </c>
      <c r="B1842" s="13">
        <v>1182</v>
      </c>
      <c r="C1842" s="13" t="s">
        <v>684</v>
      </c>
      <c r="D1842" s="13" t="s">
        <v>49</v>
      </c>
      <c r="E1842" s="13" t="s">
        <v>50</v>
      </c>
      <c r="F1842" s="15" t="s">
        <v>119</v>
      </c>
      <c r="G1842" s="13">
        <v>36.729722000000002</v>
      </c>
      <c r="H1842" s="13">
        <v>-107.95611100000001</v>
      </c>
      <c r="I1842" s="16" t="s">
        <v>52</v>
      </c>
      <c r="J1842" s="13" t="s">
        <v>53</v>
      </c>
      <c r="K1842" s="13">
        <v>16</v>
      </c>
      <c r="L1842" s="13">
        <v>13</v>
      </c>
      <c r="M1842" s="13" t="s">
        <v>1669</v>
      </c>
      <c r="N1842" s="13" t="s">
        <v>56</v>
      </c>
      <c r="O1842" s="13" t="s">
        <v>1837</v>
      </c>
      <c r="P1842" s="13" t="s">
        <v>1818</v>
      </c>
      <c r="Q1842" s="13" t="s">
        <v>1836</v>
      </c>
      <c r="R1842" s="13" t="s">
        <v>1835</v>
      </c>
      <c r="S1842" s="14">
        <v>32509.45990740741</v>
      </c>
      <c r="T1842" s="14">
        <v>32509.45990740741</v>
      </c>
      <c r="U1842" s="13">
        <v>35</v>
      </c>
      <c r="V1842" s="13" t="s">
        <v>689</v>
      </c>
      <c r="W1842" s="13">
        <v>35</v>
      </c>
      <c r="X1842" s="13" t="s">
        <v>689</v>
      </c>
      <c r="Y1842" s="13">
        <v>3.8</v>
      </c>
      <c r="Z1842" s="13" t="s">
        <v>59</v>
      </c>
      <c r="AA1842" s="13">
        <v>3.8</v>
      </c>
      <c r="AB1842" s="13" t="s">
        <v>59</v>
      </c>
      <c r="AC1842" s="13" t="s">
        <v>67</v>
      </c>
      <c r="AD1842" s="13" t="s">
        <v>61</v>
      </c>
      <c r="AE1842" s="13">
        <v>0.7</v>
      </c>
      <c r="AF1842" s="13" t="s">
        <v>68</v>
      </c>
      <c r="AG1842" s="13" t="s">
        <v>69</v>
      </c>
      <c r="AK1842" s="13" t="s">
        <v>63</v>
      </c>
      <c r="AL1842" s="13">
        <v>8760</v>
      </c>
      <c r="AM1842" s="13" t="s">
        <v>100</v>
      </c>
      <c r="AN1842" s="13" t="s">
        <v>366</v>
      </c>
      <c r="AO1842" s="11">
        <v>44068.459907407407</v>
      </c>
      <c r="AP1842" s="11" t="s">
        <v>66</v>
      </c>
      <c r="AQ1842" s="11" t="s">
        <v>49</v>
      </c>
      <c r="AR1842" s="11" t="s">
        <v>66</v>
      </c>
      <c r="AS1842" s="11" t="s">
        <v>1669</v>
      </c>
      <c r="AT1842" s="11" t="s">
        <v>66</v>
      </c>
      <c r="AU1842" s="11" t="s">
        <v>61</v>
      </c>
      <c r="AV1842" t="s">
        <v>66</v>
      </c>
      <c r="AW1842" t="s">
        <v>66</v>
      </c>
    </row>
    <row r="1843" spans="1:49" hidden="1" x14ac:dyDescent="0.25">
      <c r="A1843" s="13" t="s">
        <v>673</v>
      </c>
      <c r="B1843" s="13">
        <v>1182</v>
      </c>
      <c r="C1843" s="13" t="s">
        <v>684</v>
      </c>
      <c r="D1843" s="13" t="s">
        <v>49</v>
      </c>
      <c r="E1843" s="13" t="s">
        <v>50</v>
      </c>
      <c r="F1843" s="15" t="s">
        <v>119</v>
      </c>
      <c r="G1843" s="13">
        <v>36.729722000000002</v>
      </c>
      <c r="H1843" s="13">
        <v>-107.95611100000001</v>
      </c>
      <c r="I1843" s="16" t="s">
        <v>52</v>
      </c>
      <c r="J1843" s="13" t="s">
        <v>53</v>
      </c>
      <c r="K1843" s="13">
        <v>20</v>
      </c>
      <c r="L1843" s="13">
        <v>17</v>
      </c>
      <c r="M1843" s="13" t="s">
        <v>1669</v>
      </c>
      <c r="N1843" s="13" t="s">
        <v>56</v>
      </c>
      <c r="O1843" s="13" t="s">
        <v>1846</v>
      </c>
      <c r="P1843" s="13" t="s">
        <v>1845</v>
      </c>
      <c r="Q1843" s="13" t="s">
        <v>1844</v>
      </c>
      <c r="R1843" s="13" t="s">
        <v>1843</v>
      </c>
      <c r="S1843" s="14">
        <v>32509.45990740741</v>
      </c>
      <c r="T1843" s="14">
        <v>32509.45990740741</v>
      </c>
      <c r="U1843" s="13">
        <v>35</v>
      </c>
      <c r="V1843" s="13" t="s">
        <v>689</v>
      </c>
      <c r="W1843" s="13">
        <v>35</v>
      </c>
      <c r="X1843" s="13" t="s">
        <v>689</v>
      </c>
      <c r="Y1843" s="13">
        <v>3.8</v>
      </c>
      <c r="Z1843" s="13" t="s">
        <v>59</v>
      </c>
      <c r="AA1843" s="13">
        <v>3.8</v>
      </c>
      <c r="AB1843" s="13" t="s">
        <v>59</v>
      </c>
      <c r="AC1843" s="13" t="s">
        <v>60</v>
      </c>
      <c r="AD1843" s="13" t="s">
        <v>61</v>
      </c>
      <c r="AE1843" s="13">
        <v>0.3</v>
      </c>
      <c r="AF1843" s="13" t="s">
        <v>62</v>
      </c>
      <c r="AK1843" s="13" t="s">
        <v>63</v>
      </c>
      <c r="AL1843" s="13">
        <v>8760</v>
      </c>
      <c r="AM1843" s="13" t="s">
        <v>100</v>
      </c>
      <c r="AN1843" s="13" t="s">
        <v>366</v>
      </c>
      <c r="AO1843" s="11">
        <v>44068.459907407407</v>
      </c>
      <c r="AP1843" s="11" t="s">
        <v>66</v>
      </c>
      <c r="AQ1843" s="11" t="s">
        <v>49</v>
      </c>
      <c r="AR1843" s="11" t="s">
        <v>66</v>
      </c>
      <c r="AS1843" s="11" t="s">
        <v>1669</v>
      </c>
      <c r="AT1843" s="11" t="s">
        <v>66</v>
      </c>
      <c r="AU1843" s="11" t="s">
        <v>61</v>
      </c>
      <c r="AV1843" t="s">
        <v>66</v>
      </c>
      <c r="AW1843" t="s">
        <v>66</v>
      </c>
    </row>
    <row r="1844" spans="1:49" hidden="1" x14ac:dyDescent="0.25">
      <c r="A1844" s="13" t="s">
        <v>673</v>
      </c>
      <c r="B1844" s="13">
        <v>1182</v>
      </c>
      <c r="C1844" s="13" t="s">
        <v>684</v>
      </c>
      <c r="D1844" s="13" t="s">
        <v>49</v>
      </c>
      <c r="E1844" s="13" t="s">
        <v>50</v>
      </c>
      <c r="F1844" s="15" t="s">
        <v>119</v>
      </c>
      <c r="G1844" s="13">
        <v>36.729722000000002</v>
      </c>
      <c r="H1844" s="13">
        <v>-107.95611100000001</v>
      </c>
      <c r="I1844" s="16" t="s">
        <v>52</v>
      </c>
      <c r="J1844" s="13" t="s">
        <v>53</v>
      </c>
      <c r="K1844" s="13">
        <v>20</v>
      </c>
      <c r="L1844" s="13">
        <v>17</v>
      </c>
      <c r="M1844" s="13" t="s">
        <v>1669</v>
      </c>
      <c r="N1844" s="13" t="s">
        <v>56</v>
      </c>
      <c r="O1844" s="13" t="s">
        <v>1846</v>
      </c>
      <c r="P1844" s="13" t="s">
        <v>1845</v>
      </c>
      <c r="Q1844" s="13" t="s">
        <v>1844</v>
      </c>
      <c r="R1844" s="13" t="s">
        <v>1843</v>
      </c>
      <c r="S1844" s="14">
        <v>32509.45990740741</v>
      </c>
      <c r="T1844" s="14">
        <v>32509.45990740741</v>
      </c>
      <c r="U1844" s="13">
        <v>35</v>
      </c>
      <c r="V1844" s="13" t="s">
        <v>689</v>
      </c>
      <c r="W1844" s="13">
        <v>35</v>
      </c>
      <c r="X1844" s="13" t="s">
        <v>689</v>
      </c>
      <c r="Y1844" s="13">
        <v>3.8</v>
      </c>
      <c r="Z1844" s="13" t="s">
        <v>59</v>
      </c>
      <c r="AA1844" s="13">
        <v>3.8</v>
      </c>
      <c r="AB1844" s="13" t="s">
        <v>59</v>
      </c>
      <c r="AC1844" s="13" t="s">
        <v>67</v>
      </c>
      <c r="AD1844" s="13" t="s">
        <v>61</v>
      </c>
      <c r="AE1844" s="13">
        <v>3.1</v>
      </c>
      <c r="AF1844" s="13" t="s">
        <v>62</v>
      </c>
      <c r="AG1844" s="13" t="s">
        <v>69</v>
      </c>
      <c r="AK1844" s="13" t="s">
        <v>63</v>
      </c>
      <c r="AL1844" s="13">
        <v>8760</v>
      </c>
      <c r="AM1844" s="13" t="s">
        <v>100</v>
      </c>
      <c r="AN1844" s="13" t="s">
        <v>366</v>
      </c>
      <c r="AO1844" s="11">
        <v>44068.459907407407</v>
      </c>
      <c r="AP1844" s="11" t="s">
        <v>66</v>
      </c>
      <c r="AQ1844" s="11" t="s">
        <v>49</v>
      </c>
      <c r="AR1844" s="11" t="s">
        <v>66</v>
      </c>
      <c r="AS1844" s="11" t="s">
        <v>1669</v>
      </c>
      <c r="AT1844" s="11" t="s">
        <v>66</v>
      </c>
      <c r="AU1844" s="11" t="s">
        <v>61</v>
      </c>
      <c r="AV1844" t="s">
        <v>66</v>
      </c>
      <c r="AW1844" t="s">
        <v>66</v>
      </c>
    </row>
    <row r="1845" spans="1:49" hidden="1" x14ac:dyDescent="0.25">
      <c r="A1845" s="13" t="s">
        <v>673</v>
      </c>
      <c r="B1845" s="13">
        <v>1182</v>
      </c>
      <c r="C1845" s="13" t="s">
        <v>684</v>
      </c>
      <c r="D1845" s="13" t="s">
        <v>49</v>
      </c>
      <c r="E1845" s="13" t="s">
        <v>50</v>
      </c>
      <c r="F1845" s="15" t="s">
        <v>119</v>
      </c>
      <c r="G1845" s="13">
        <v>36.729722000000002</v>
      </c>
      <c r="H1845" s="13">
        <v>-107.95611100000001</v>
      </c>
      <c r="I1845" s="16" t="s">
        <v>52</v>
      </c>
      <c r="J1845" s="13" t="s">
        <v>53</v>
      </c>
      <c r="K1845" s="13">
        <v>20</v>
      </c>
      <c r="L1845" s="13">
        <v>17</v>
      </c>
      <c r="M1845" s="13" t="s">
        <v>1669</v>
      </c>
      <c r="N1845" s="13" t="s">
        <v>56</v>
      </c>
      <c r="O1845" s="13" t="s">
        <v>1846</v>
      </c>
      <c r="P1845" s="13" t="s">
        <v>1845</v>
      </c>
      <c r="Q1845" s="13" t="s">
        <v>1844</v>
      </c>
      <c r="R1845" s="13" t="s">
        <v>1843</v>
      </c>
      <c r="S1845" s="14">
        <v>32509.45990740741</v>
      </c>
      <c r="T1845" s="14">
        <v>32509.45990740741</v>
      </c>
      <c r="U1845" s="13">
        <v>35</v>
      </c>
      <c r="V1845" s="13" t="s">
        <v>689</v>
      </c>
      <c r="W1845" s="13">
        <v>35</v>
      </c>
      <c r="X1845" s="13" t="s">
        <v>689</v>
      </c>
      <c r="Y1845" s="13">
        <v>3.8</v>
      </c>
      <c r="Z1845" s="13" t="s">
        <v>59</v>
      </c>
      <c r="AA1845" s="13">
        <v>3.8</v>
      </c>
      <c r="AB1845" s="13" t="s">
        <v>59</v>
      </c>
      <c r="AC1845" s="13" t="s">
        <v>67</v>
      </c>
      <c r="AD1845" s="13" t="s">
        <v>61</v>
      </c>
      <c r="AE1845" s="13">
        <v>0.7</v>
      </c>
      <c r="AF1845" s="13" t="s">
        <v>68</v>
      </c>
      <c r="AG1845" s="13" t="s">
        <v>69</v>
      </c>
      <c r="AK1845" s="13" t="s">
        <v>63</v>
      </c>
      <c r="AL1845" s="13">
        <v>8760</v>
      </c>
      <c r="AM1845" s="13" t="s">
        <v>100</v>
      </c>
      <c r="AN1845" s="13" t="s">
        <v>366</v>
      </c>
      <c r="AO1845" s="11">
        <v>44068.459907407407</v>
      </c>
      <c r="AP1845" s="11" t="s">
        <v>66</v>
      </c>
      <c r="AQ1845" s="11" t="s">
        <v>49</v>
      </c>
      <c r="AR1845" s="11" t="s">
        <v>66</v>
      </c>
      <c r="AS1845" s="11" t="s">
        <v>1669</v>
      </c>
      <c r="AT1845" s="11" t="s">
        <v>66</v>
      </c>
      <c r="AU1845" s="11" t="s">
        <v>61</v>
      </c>
      <c r="AV1845" t="s">
        <v>66</v>
      </c>
      <c r="AW1845" t="s">
        <v>66</v>
      </c>
    </row>
    <row r="1846" spans="1:49" hidden="1" x14ac:dyDescent="0.25">
      <c r="A1846" s="13" t="s">
        <v>673</v>
      </c>
      <c r="B1846" s="13">
        <v>1182</v>
      </c>
      <c r="C1846" s="13" t="s">
        <v>684</v>
      </c>
      <c r="D1846" s="13" t="s">
        <v>49</v>
      </c>
      <c r="E1846" s="13" t="s">
        <v>50</v>
      </c>
      <c r="F1846" s="15" t="s">
        <v>119</v>
      </c>
      <c r="G1846" s="13">
        <v>36.729722000000002</v>
      </c>
      <c r="H1846" s="13">
        <v>-107.95611100000001</v>
      </c>
      <c r="I1846" s="16" t="s">
        <v>52</v>
      </c>
      <c r="J1846" s="13" t="s">
        <v>53</v>
      </c>
      <c r="K1846" s="13">
        <v>25</v>
      </c>
      <c r="L1846" s="13">
        <v>22</v>
      </c>
      <c r="M1846" s="13" t="s">
        <v>1669</v>
      </c>
      <c r="N1846" s="13" t="s">
        <v>56</v>
      </c>
      <c r="O1846" s="13" t="s">
        <v>1842</v>
      </c>
      <c r="P1846" s="13" t="s">
        <v>1818</v>
      </c>
      <c r="Q1846" s="13" t="s">
        <v>1841</v>
      </c>
      <c r="R1846" s="13" t="s">
        <v>1840</v>
      </c>
      <c r="S1846" s="14">
        <v>32509.45990740741</v>
      </c>
      <c r="T1846" s="14">
        <v>32509.45990740741</v>
      </c>
      <c r="U1846" s="13">
        <v>35</v>
      </c>
      <c r="V1846" s="13" t="s">
        <v>689</v>
      </c>
      <c r="W1846" s="13">
        <v>35</v>
      </c>
      <c r="X1846" s="13" t="s">
        <v>689</v>
      </c>
      <c r="Y1846" s="13">
        <v>3.8</v>
      </c>
      <c r="Z1846" s="13" t="s">
        <v>59</v>
      </c>
      <c r="AA1846" s="13">
        <v>3.8</v>
      </c>
      <c r="AB1846" s="13" t="s">
        <v>59</v>
      </c>
      <c r="AC1846" s="13" t="s">
        <v>60</v>
      </c>
      <c r="AD1846" s="13" t="s">
        <v>61</v>
      </c>
      <c r="AE1846" s="13">
        <v>3.1</v>
      </c>
      <c r="AF1846" s="13" t="s">
        <v>62</v>
      </c>
      <c r="AK1846" s="13" t="s">
        <v>63</v>
      </c>
      <c r="AL1846" s="13">
        <v>8760</v>
      </c>
      <c r="AM1846" s="13" t="s">
        <v>100</v>
      </c>
      <c r="AN1846" s="13" t="s">
        <v>330</v>
      </c>
      <c r="AO1846" s="11">
        <v>44068.459907407407</v>
      </c>
      <c r="AP1846" s="11" t="s">
        <v>66</v>
      </c>
      <c r="AQ1846" s="11" t="s">
        <v>49</v>
      </c>
      <c r="AR1846" s="11" t="s">
        <v>66</v>
      </c>
      <c r="AS1846" s="11" t="s">
        <v>1669</v>
      </c>
      <c r="AT1846" s="11" t="s">
        <v>66</v>
      </c>
      <c r="AU1846" s="11" t="s">
        <v>61</v>
      </c>
      <c r="AV1846" t="s">
        <v>66</v>
      </c>
      <c r="AW1846" t="s">
        <v>66</v>
      </c>
    </row>
    <row r="1847" spans="1:49" hidden="1" x14ac:dyDescent="0.25">
      <c r="A1847" s="13" t="s">
        <v>673</v>
      </c>
      <c r="B1847" s="13">
        <v>1182</v>
      </c>
      <c r="C1847" s="13" t="s">
        <v>684</v>
      </c>
      <c r="D1847" s="13" t="s">
        <v>49</v>
      </c>
      <c r="E1847" s="13" t="s">
        <v>50</v>
      </c>
      <c r="F1847" s="15" t="s">
        <v>119</v>
      </c>
      <c r="G1847" s="13">
        <v>36.729722000000002</v>
      </c>
      <c r="H1847" s="13">
        <v>-107.95611100000001</v>
      </c>
      <c r="I1847" s="16" t="s">
        <v>52</v>
      </c>
      <c r="J1847" s="13" t="s">
        <v>53</v>
      </c>
      <c r="K1847" s="13">
        <v>25</v>
      </c>
      <c r="L1847" s="13">
        <v>22</v>
      </c>
      <c r="M1847" s="13" t="s">
        <v>1669</v>
      </c>
      <c r="N1847" s="13" t="s">
        <v>56</v>
      </c>
      <c r="O1847" s="13" t="s">
        <v>1842</v>
      </c>
      <c r="P1847" s="13" t="s">
        <v>1818</v>
      </c>
      <c r="Q1847" s="13" t="s">
        <v>1841</v>
      </c>
      <c r="R1847" s="13" t="s">
        <v>1840</v>
      </c>
      <c r="S1847" s="14">
        <v>32509.45990740741</v>
      </c>
      <c r="T1847" s="14">
        <v>32509.45990740741</v>
      </c>
      <c r="U1847" s="13">
        <v>35</v>
      </c>
      <c r="V1847" s="13" t="s">
        <v>689</v>
      </c>
      <c r="W1847" s="13">
        <v>35</v>
      </c>
      <c r="X1847" s="13" t="s">
        <v>689</v>
      </c>
      <c r="Y1847" s="13">
        <v>3.8</v>
      </c>
      <c r="Z1847" s="13" t="s">
        <v>59</v>
      </c>
      <c r="AA1847" s="13">
        <v>3.8</v>
      </c>
      <c r="AB1847" s="13" t="s">
        <v>59</v>
      </c>
      <c r="AC1847" s="13" t="s">
        <v>67</v>
      </c>
      <c r="AD1847" s="13" t="s">
        <v>61</v>
      </c>
      <c r="AE1847" s="13">
        <v>0.7</v>
      </c>
      <c r="AF1847" s="13" t="s">
        <v>68</v>
      </c>
      <c r="AG1847" s="13" t="s">
        <v>69</v>
      </c>
      <c r="AK1847" s="13" t="s">
        <v>63</v>
      </c>
      <c r="AL1847" s="13">
        <v>8760</v>
      </c>
      <c r="AM1847" s="13" t="s">
        <v>100</v>
      </c>
      <c r="AN1847" s="13" t="s">
        <v>330</v>
      </c>
      <c r="AO1847" s="11">
        <v>44068.459907407407</v>
      </c>
      <c r="AP1847" s="11" t="s">
        <v>66</v>
      </c>
      <c r="AQ1847" s="11" t="s">
        <v>49</v>
      </c>
      <c r="AR1847" s="11" t="s">
        <v>66</v>
      </c>
      <c r="AS1847" s="11" t="s">
        <v>1669</v>
      </c>
      <c r="AT1847" s="11" t="s">
        <v>66</v>
      </c>
      <c r="AU1847" s="11" t="s">
        <v>61</v>
      </c>
      <c r="AV1847" t="s">
        <v>66</v>
      </c>
      <c r="AW1847" t="s">
        <v>66</v>
      </c>
    </row>
    <row r="1848" spans="1:49" hidden="1" x14ac:dyDescent="0.25">
      <c r="A1848" s="13" t="s">
        <v>673</v>
      </c>
      <c r="B1848" s="13">
        <v>1182</v>
      </c>
      <c r="C1848" s="13" t="s">
        <v>684</v>
      </c>
      <c r="D1848" s="13" t="s">
        <v>49</v>
      </c>
      <c r="E1848" s="13" t="s">
        <v>50</v>
      </c>
      <c r="F1848" s="15" t="s">
        <v>119</v>
      </c>
      <c r="G1848" s="13">
        <v>36.729722000000002</v>
      </c>
      <c r="H1848" s="13">
        <v>-107.95611100000001</v>
      </c>
      <c r="I1848" s="16" t="s">
        <v>52</v>
      </c>
      <c r="J1848" s="13" t="s">
        <v>53</v>
      </c>
      <c r="K1848" s="13">
        <v>25</v>
      </c>
      <c r="L1848" s="13">
        <v>22</v>
      </c>
      <c r="M1848" s="13" t="s">
        <v>1669</v>
      </c>
      <c r="N1848" s="13" t="s">
        <v>56</v>
      </c>
      <c r="O1848" s="13" t="s">
        <v>1842</v>
      </c>
      <c r="P1848" s="13" t="s">
        <v>1818</v>
      </c>
      <c r="Q1848" s="13" t="s">
        <v>1841</v>
      </c>
      <c r="R1848" s="13" t="s">
        <v>1840</v>
      </c>
      <c r="S1848" s="14">
        <v>32509.45990740741</v>
      </c>
      <c r="T1848" s="14">
        <v>32509.45990740741</v>
      </c>
      <c r="U1848" s="13">
        <v>35</v>
      </c>
      <c r="V1848" s="13" t="s">
        <v>689</v>
      </c>
      <c r="W1848" s="13">
        <v>35</v>
      </c>
      <c r="X1848" s="13" t="s">
        <v>689</v>
      </c>
      <c r="Y1848" s="13">
        <v>3.8</v>
      </c>
      <c r="Z1848" s="13" t="s">
        <v>59</v>
      </c>
      <c r="AA1848" s="13">
        <v>3.8</v>
      </c>
      <c r="AB1848" s="13" t="s">
        <v>59</v>
      </c>
      <c r="AC1848" s="13" t="s">
        <v>67</v>
      </c>
      <c r="AD1848" s="13" t="s">
        <v>61</v>
      </c>
      <c r="AE1848" s="13">
        <v>3.1</v>
      </c>
      <c r="AF1848" s="13" t="s">
        <v>62</v>
      </c>
      <c r="AG1848" s="13" t="s">
        <v>69</v>
      </c>
      <c r="AK1848" s="13" t="s">
        <v>63</v>
      </c>
      <c r="AL1848" s="13">
        <v>8760</v>
      </c>
      <c r="AM1848" s="13" t="s">
        <v>100</v>
      </c>
      <c r="AN1848" s="13" t="s">
        <v>330</v>
      </c>
      <c r="AO1848" s="11">
        <v>44068.459907407407</v>
      </c>
      <c r="AP1848" s="11" t="s">
        <v>66</v>
      </c>
      <c r="AQ1848" s="11" t="s">
        <v>49</v>
      </c>
      <c r="AR1848" s="11" t="s">
        <v>66</v>
      </c>
      <c r="AS1848" s="11" t="s">
        <v>1669</v>
      </c>
      <c r="AT1848" s="11" t="s">
        <v>66</v>
      </c>
      <c r="AU1848" s="11" t="s">
        <v>61</v>
      </c>
      <c r="AV1848" t="s">
        <v>66</v>
      </c>
      <c r="AW1848" t="s">
        <v>66</v>
      </c>
    </row>
    <row r="1849" spans="1:49" hidden="1" x14ac:dyDescent="0.25">
      <c r="A1849" s="13" t="s">
        <v>673</v>
      </c>
      <c r="B1849" s="13">
        <v>1250</v>
      </c>
      <c r="C1849" s="13" t="s">
        <v>1839</v>
      </c>
      <c r="D1849" s="13" t="s">
        <v>49</v>
      </c>
      <c r="E1849" s="13" t="s">
        <v>111</v>
      </c>
      <c r="F1849" s="15" t="s">
        <v>119</v>
      </c>
      <c r="G1849" s="13">
        <v>36.892221999999997</v>
      </c>
      <c r="H1849" s="13">
        <v>-107.64361100000001</v>
      </c>
      <c r="I1849" s="16" t="s">
        <v>95</v>
      </c>
      <c r="J1849" s="13" t="s">
        <v>53</v>
      </c>
      <c r="K1849" s="13">
        <v>3</v>
      </c>
      <c r="L1849" s="13">
        <v>3</v>
      </c>
      <c r="M1849" s="13" t="s">
        <v>1669</v>
      </c>
      <c r="N1849" s="13" t="s">
        <v>56</v>
      </c>
      <c r="O1849" s="13" t="s">
        <v>1838</v>
      </c>
      <c r="P1849" s="13" t="s">
        <v>1684</v>
      </c>
      <c r="Q1849" s="13" t="s">
        <v>165</v>
      </c>
      <c r="R1849" s="13" t="s">
        <v>139</v>
      </c>
      <c r="S1849" s="14">
        <v>33970.459907407407</v>
      </c>
      <c r="T1849" s="14">
        <v>35002.459907407407</v>
      </c>
      <c r="U1849" s="13">
        <v>0.75</v>
      </c>
      <c r="V1849" s="13" t="s">
        <v>59</v>
      </c>
      <c r="W1849" s="13">
        <v>0.75</v>
      </c>
      <c r="X1849" s="13" t="s">
        <v>59</v>
      </c>
      <c r="Y1849" s="13">
        <v>0.75</v>
      </c>
      <c r="Z1849" s="13" t="s">
        <v>59</v>
      </c>
      <c r="AA1849" s="13">
        <v>0.75</v>
      </c>
      <c r="AB1849" s="13" t="s">
        <v>59</v>
      </c>
      <c r="AC1849" s="13" t="s">
        <v>60</v>
      </c>
      <c r="AD1849" s="13" t="s">
        <v>61</v>
      </c>
      <c r="AE1849" s="13">
        <v>0.4</v>
      </c>
      <c r="AF1849" s="13" t="s">
        <v>62</v>
      </c>
      <c r="AG1849" s="13" t="s">
        <v>69</v>
      </c>
      <c r="AK1849" s="13" t="s">
        <v>63</v>
      </c>
      <c r="AL1849" s="13">
        <v>8760</v>
      </c>
      <c r="AM1849" s="13" t="s">
        <v>100</v>
      </c>
      <c r="AN1849" s="13" t="s">
        <v>1695</v>
      </c>
      <c r="AO1849" s="11">
        <v>44068.459907407407</v>
      </c>
      <c r="AP1849" s="11" t="s">
        <v>66</v>
      </c>
      <c r="AQ1849" s="11" t="s">
        <v>49</v>
      </c>
      <c r="AR1849" s="11" t="s">
        <v>66</v>
      </c>
      <c r="AS1849" s="11" t="s">
        <v>1669</v>
      </c>
      <c r="AT1849" s="11" t="s">
        <v>66</v>
      </c>
      <c r="AU1849" s="11" t="s">
        <v>61</v>
      </c>
      <c r="AV1849" t="s">
        <v>66</v>
      </c>
      <c r="AW1849" t="s">
        <v>66</v>
      </c>
    </row>
    <row r="1850" spans="1:49" hidden="1" x14ac:dyDescent="0.25">
      <c r="A1850" s="13" t="s">
        <v>673</v>
      </c>
      <c r="B1850" s="13">
        <v>1250</v>
      </c>
      <c r="C1850" s="13" t="s">
        <v>1839</v>
      </c>
      <c r="D1850" s="13" t="s">
        <v>49</v>
      </c>
      <c r="E1850" s="13" t="s">
        <v>111</v>
      </c>
      <c r="F1850" s="15" t="s">
        <v>119</v>
      </c>
      <c r="G1850" s="13">
        <v>36.892221999999997</v>
      </c>
      <c r="H1850" s="13">
        <v>-107.64361100000001</v>
      </c>
      <c r="I1850" s="16" t="s">
        <v>95</v>
      </c>
      <c r="J1850" s="13" t="s">
        <v>53</v>
      </c>
      <c r="K1850" s="13">
        <v>4</v>
      </c>
      <c r="L1850" s="13">
        <v>5</v>
      </c>
      <c r="M1850" s="13" t="s">
        <v>1669</v>
      </c>
      <c r="N1850" s="13" t="s">
        <v>56</v>
      </c>
      <c r="O1850" s="13" t="s">
        <v>1838</v>
      </c>
      <c r="P1850" s="13" t="s">
        <v>1684</v>
      </c>
      <c r="Q1850" s="13" t="s">
        <v>139</v>
      </c>
      <c r="R1850" s="13" t="s">
        <v>139</v>
      </c>
      <c r="S1850" s="14">
        <v>33970.459907407407</v>
      </c>
      <c r="T1850" s="14">
        <v>35002.459907407407</v>
      </c>
      <c r="U1850" s="13">
        <v>0.75</v>
      </c>
      <c r="V1850" s="13" t="s">
        <v>59</v>
      </c>
      <c r="W1850" s="13">
        <v>0.75</v>
      </c>
      <c r="X1850" s="13" t="s">
        <v>59</v>
      </c>
      <c r="Y1850" s="13">
        <v>0.75</v>
      </c>
      <c r="Z1850" s="13" t="s">
        <v>59</v>
      </c>
      <c r="AA1850" s="13">
        <v>0.75</v>
      </c>
      <c r="AB1850" s="13" t="s">
        <v>59</v>
      </c>
      <c r="AC1850" s="13" t="s">
        <v>60</v>
      </c>
      <c r="AD1850" s="13" t="s">
        <v>61</v>
      </c>
      <c r="AE1850" s="13">
        <v>0.4</v>
      </c>
      <c r="AF1850" s="13" t="s">
        <v>62</v>
      </c>
      <c r="AG1850" s="13" t="s">
        <v>69</v>
      </c>
      <c r="AK1850" s="13" t="s">
        <v>63</v>
      </c>
      <c r="AL1850" s="13">
        <v>8760</v>
      </c>
      <c r="AM1850" s="13" t="s">
        <v>100</v>
      </c>
      <c r="AO1850" s="11">
        <v>44068.459907407407</v>
      </c>
      <c r="AP1850" s="11" t="s">
        <v>66</v>
      </c>
      <c r="AQ1850" s="11" t="s">
        <v>49</v>
      </c>
      <c r="AR1850" s="11" t="s">
        <v>66</v>
      </c>
      <c r="AS1850" s="11" t="s">
        <v>1669</v>
      </c>
      <c r="AT1850" s="11" t="s">
        <v>66</v>
      </c>
      <c r="AU1850" s="11" t="s">
        <v>61</v>
      </c>
      <c r="AV1850" t="s">
        <v>66</v>
      </c>
      <c r="AW1850" t="s">
        <v>66</v>
      </c>
    </row>
    <row r="1851" spans="1:49" hidden="1" x14ac:dyDescent="0.25">
      <c r="A1851" s="13" t="s">
        <v>673</v>
      </c>
      <c r="B1851" s="13">
        <v>1289</v>
      </c>
      <c r="C1851" s="13" t="s">
        <v>1855</v>
      </c>
      <c r="D1851" s="13" t="s">
        <v>49</v>
      </c>
      <c r="E1851" s="13" t="s">
        <v>111</v>
      </c>
      <c r="F1851" s="15" t="s">
        <v>119</v>
      </c>
      <c r="G1851" s="13">
        <v>36.894841</v>
      </c>
      <c r="H1851" s="13">
        <v>-107.859258</v>
      </c>
      <c r="I1851" s="16" t="s">
        <v>95</v>
      </c>
      <c r="J1851" s="13" t="s">
        <v>53</v>
      </c>
      <c r="K1851" s="13">
        <v>4</v>
      </c>
      <c r="L1851" s="13">
        <v>3</v>
      </c>
      <c r="M1851" s="13" t="s">
        <v>1669</v>
      </c>
      <c r="N1851" s="13" t="s">
        <v>56</v>
      </c>
      <c r="O1851" s="13" t="s">
        <v>1858</v>
      </c>
      <c r="P1851" s="13" t="s">
        <v>758</v>
      </c>
      <c r="Q1851" s="13" t="s">
        <v>1857</v>
      </c>
      <c r="R1851" s="13" t="s">
        <v>165</v>
      </c>
      <c r="S1851" s="14">
        <v>34639.459907407407</v>
      </c>
      <c r="U1851" s="13">
        <v>0.75</v>
      </c>
      <c r="V1851" s="13" t="s">
        <v>59</v>
      </c>
      <c r="W1851" s="13">
        <v>0.75</v>
      </c>
      <c r="X1851" s="13" t="s">
        <v>59</v>
      </c>
      <c r="Y1851" s="13">
        <v>0.75</v>
      </c>
      <c r="Z1851" s="13" t="s">
        <v>59</v>
      </c>
      <c r="AA1851" s="13">
        <v>0.75</v>
      </c>
      <c r="AB1851" s="13" t="s">
        <v>59</v>
      </c>
      <c r="AC1851" s="13" t="s">
        <v>60</v>
      </c>
      <c r="AD1851" s="13" t="s">
        <v>61</v>
      </c>
      <c r="AE1851" s="13">
        <v>1E-3</v>
      </c>
      <c r="AF1851" s="13" t="s">
        <v>62</v>
      </c>
      <c r="AK1851" s="13" t="s">
        <v>63</v>
      </c>
      <c r="AL1851" s="13">
        <v>8760</v>
      </c>
      <c r="AM1851" s="13" t="s">
        <v>100</v>
      </c>
      <c r="AN1851" s="13" t="s">
        <v>1856</v>
      </c>
      <c r="AO1851" s="11">
        <v>44068.459907407407</v>
      </c>
      <c r="AP1851" s="11" t="s">
        <v>66</v>
      </c>
      <c r="AQ1851" s="11" t="s">
        <v>49</v>
      </c>
      <c r="AR1851" s="11" t="s">
        <v>66</v>
      </c>
      <c r="AS1851" s="11" t="s">
        <v>1669</v>
      </c>
      <c r="AT1851" s="11" t="s">
        <v>66</v>
      </c>
      <c r="AU1851" s="11" t="s">
        <v>61</v>
      </c>
      <c r="AV1851" t="s">
        <v>66</v>
      </c>
      <c r="AW1851" t="s">
        <v>66</v>
      </c>
    </row>
    <row r="1852" spans="1:49" hidden="1" x14ac:dyDescent="0.25">
      <c r="A1852" s="13" t="s">
        <v>673</v>
      </c>
      <c r="B1852" s="13">
        <v>1289</v>
      </c>
      <c r="C1852" s="13" t="s">
        <v>1855</v>
      </c>
      <c r="D1852" s="13" t="s">
        <v>49</v>
      </c>
      <c r="E1852" s="13" t="s">
        <v>111</v>
      </c>
      <c r="F1852" s="15" t="s">
        <v>119</v>
      </c>
      <c r="G1852" s="13">
        <v>36.894841</v>
      </c>
      <c r="H1852" s="13">
        <v>-107.859258</v>
      </c>
      <c r="I1852" s="16" t="s">
        <v>95</v>
      </c>
      <c r="J1852" s="13" t="s">
        <v>53</v>
      </c>
      <c r="K1852" s="13">
        <v>6</v>
      </c>
      <c r="L1852" s="13">
        <v>5</v>
      </c>
      <c r="M1852" s="13" t="s">
        <v>1669</v>
      </c>
      <c r="N1852" s="13" t="s">
        <v>56</v>
      </c>
      <c r="O1852" s="13" t="s">
        <v>1854</v>
      </c>
      <c r="P1852" s="13" t="s">
        <v>1853</v>
      </c>
      <c r="Q1852" s="13" t="s">
        <v>1852</v>
      </c>
      <c r="R1852" s="13" t="s">
        <v>165</v>
      </c>
      <c r="S1852" s="14">
        <v>35217.459907407407</v>
      </c>
      <c r="U1852" s="13">
        <v>7.0000000000000007E-2</v>
      </c>
      <c r="V1852" s="13" t="s">
        <v>59</v>
      </c>
      <c r="W1852" s="13">
        <v>7.0000000000000007E-2</v>
      </c>
      <c r="X1852" s="13" t="s">
        <v>59</v>
      </c>
      <c r="Y1852" s="13">
        <v>7.0000000000000007E-2</v>
      </c>
      <c r="Z1852" s="13" t="s">
        <v>59</v>
      </c>
      <c r="AA1852" s="13">
        <v>7.0000000000000007E-2</v>
      </c>
      <c r="AB1852" s="13" t="s">
        <v>59</v>
      </c>
      <c r="AC1852" s="13" t="s">
        <v>60</v>
      </c>
      <c r="AD1852" s="13" t="s">
        <v>61</v>
      </c>
      <c r="AE1852" s="13">
        <v>1E-3</v>
      </c>
      <c r="AF1852" s="13" t="s">
        <v>62</v>
      </c>
      <c r="AK1852" s="13" t="s">
        <v>63</v>
      </c>
      <c r="AL1852" s="13">
        <v>8760</v>
      </c>
      <c r="AM1852" s="13" t="s">
        <v>100</v>
      </c>
      <c r="AO1852" s="11">
        <v>44068.459907407407</v>
      </c>
      <c r="AP1852" s="11" t="s">
        <v>66</v>
      </c>
      <c r="AQ1852" s="11" t="s">
        <v>49</v>
      </c>
      <c r="AR1852" s="11" t="s">
        <v>66</v>
      </c>
      <c r="AS1852" s="11" t="s">
        <v>1669</v>
      </c>
      <c r="AT1852" s="11" t="s">
        <v>66</v>
      </c>
      <c r="AU1852" s="11" t="s">
        <v>61</v>
      </c>
      <c r="AV1852" t="s">
        <v>66</v>
      </c>
      <c r="AW1852" t="s">
        <v>66</v>
      </c>
    </row>
    <row r="1853" spans="1:49" hidden="1" x14ac:dyDescent="0.25">
      <c r="A1853" s="13" t="s">
        <v>673</v>
      </c>
      <c r="B1853" s="13">
        <v>1315</v>
      </c>
      <c r="C1853" s="13" t="s">
        <v>1850</v>
      </c>
      <c r="D1853" s="13" t="s">
        <v>49</v>
      </c>
      <c r="E1853" s="13" t="s">
        <v>111</v>
      </c>
      <c r="F1853" s="15" t="s">
        <v>119</v>
      </c>
      <c r="G1853" s="13">
        <v>36.817287999999998</v>
      </c>
      <c r="H1853" s="13">
        <v>-107.729874</v>
      </c>
      <c r="I1853" s="16" t="s">
        <v>95</v>
      </c>
      <c r="J1853" s="13" t="s">
        <v>53</v>
      </c>
      <c r="K1853" s="13">
        <v>7</v>
      </c>
      <c r="L1853" s="13">
        <v>3</v>
      </c>
      <c r="M1853" s="13" t="s">
        <v>1669</v>
      </c>
      <c r="N1853" s="13" t="s">
        <v>56</v>
      </c>
      <c r="O1853" s="13" t="s">
        <v>244</v>
      </c>
      <c r="P1853" s="13" t="s">
        <v>1849</v>
      </c>
      <c r="Q1853" s="13" t="s">
        <v>177</v>
      </c>
      <c r="R1853" s="13" t="s">
        <v>1851</v>
      </c>
      <c r="S1853" s="14">
        <v>35200.459907407407</v>
      </c>
      <c r="T1853" s="14">
        <v>37211.459907407407</v>
      </c>
      <c r="U1853" s="13">
        <v>1127.5</v>
      </c>
      <c r="V1853" s="13" t="s">
        <v>1847</v>
      </c>
      <c r="Y1853" s="13">
        <v>2.2999999999999998</v>
      </c>
      <c r="Z1853" s="13" t="s">
        <v>59</v>
      </c>
      <c r="AA1853" s="13">
        <v>2.2999999999999998</v>
      </c>
      <c r="AB1853" s="13" t="s">
        <v>59</v>
      </c>
      <c r="AC1853" s="13" t="s">
        <v>67</v>
      </c>
      <c r="AD1853" s="13" t="s">
        <v>61</v>
      </c>
      <c r="AE1853" s="13">
        <v>1.2</v>
      </c>
      <c r="AF1853" s="13" t="s">
        <v>62</v>
      </c>
      <c r="AG1853" s="13" t="s">
        <v>69</v>
      </c>
      <c r="AK1853" s="13" t="s">
        <v>63</v>
      </c>
      <c r="AL1853" s="13">
        <v>8760</v>
      </c>
      <c r="AM1853" s="13" t="s">
        <v>248</v>
      </c>
      <c r="AO1853" s="11">
        <v>44068.459907407407</v>
      </c>
      <c r="AP1853" s="11" t="s">
        <v>66</v>
      </c>
      <c r="AQ1853" s="11" t="s">
        <v>49</v>
      </c>
      <c r="AR1853" s="11" t="s">
        <v>66</v>
      </c>
      <c r="AS1853" s="11" t="s">
        <v>1669</v>
      </c>
      <c r="AT1853" s="11" t="s">
        <v>66</v>
      </c>
      <c r="AU1853" s="11" t="s">
        <v>61</v>
      </c>
      <c r="AV1853" t="s">
        <v>66</v>
      </c>
      <c r="AW1853" t="s">
        <v>66</v>
      </c>
    </row>
    <row r="1854" spans="1:49" hidden="1" x14ac:dyDescent="0.25">
      <c r="A1854" s="13" t="s">
        <v>673</v>
      </c>
      <c r="B1854" s="13">
        <v>1315</v>
      </c>
      <c r="C1854" s="13" t="s">
        <v>1850</v>
      </c>
      <c r="D1854" s="13" t="s">
        <v>49</v>
      </c>
      <c r="E1854" s="13" t="s">
        <v>111</v>
      </c>
      <c r="F1854" s="15" t="s">
        <v>119</v>
      </c>
      <c r="G1854" s="13">
        <v>36.817287999999998</v>
      </c>
      <c r="H1854" s="13">
        <v>-107.729874</v>
      </c>
      <c r="I1854" s="16" t="s">
        <v>95</v>
      </c>
      <c r="J1854" s="13" t="s">
        <v>53</v>
      </c>
      <c r="K1854" s="13">
        <v>7</v>
      </c>
      <c r="L1854" s="13">
        <v>3</v>
      </c>
      <c r="M1854" s="13" t="s">
        <v>1669</v>
      </c>
      <c r="N1854" s="13" t="s">
        <v>56</v>
      </c>
      <c r="O1854" s="13" t="s">
        <v>244</v>
      </c>
      <c r="P1854" s="13" t="s">
        <v>1849</v>
      </c>
      <c r="Q1854" s="13" t="s">
        <v>177</v>
      </c>
      <c r="R1854" s="13" t="s">
        <v>1851</v>
      </c>
      <c r="S1854" s="14">
        <v>35200.459907407407</v>
      </c>
      <c r="T1854" s="14">
        <v>37211.459907407407</v>
      </c>
      <c r="U1854" s="13">
        <v>1127.5</v>
      </c>
      <c r="V1854" s="13" t="s">
        <v>1847</v>
      </c>
      <c r="Y1854" s="13">
        <v>2.2999999999999998</v>
      </c>
      <c r="Z1854" s="13" t="s">
        <v>59</v>
      </c>
      <c r="AA1854" s="13">
        <v>2.2999999999999998</v>
      </c>
      <c r="AB1854" s="13" t="s">
        <v>59</v>
      </c>
      <c r="AC1854" s="13" t="s">
        <v>60</v>
      </c>
      <c r="AD1854" s="13" t="s">
        <v>61</v>
      </c>
      <c r="AE1854" s="13">
        <v>1.2</v>
      </c>
      <c r="AF1854" s="13" t="s">
        <v>62</v>
      </c>
      <c r="AK1854" s="13" t="s">
        <v>63</v>
      </c>
      <c r="AL1854" s="13">
        <v>8760</v>
      </c>
      <c r="AM1854" s="13" t="s">
        <v>248</v>
      </c>
      <c r="AO1854" s="11">
        <v>44068.459907407407</v>
      </c>
      <c r="AP1854" s="11" t="s">
        <v>66</v>
      </c>
      <c r="AQ1854" s="11" t="s">
        <v>49</v>
      </c>
      <c r="AR1854" s="11" t="s">
        <v>66</v>
      </c>
      <c r="AS1854" s="11" t="s">
        <v>1669</v>
      </c>
      <c r="AT1854" s="11" t="s">
        <v>66</v>
      </c>
      <c r="AU1854" s="11" t="s">
        <v>61</v>
      </c>
      <c r="AV1854" t="s">
        <v>66</v>
      </c>
      <c r="AW1854" t="s">
        <v>66</v>
      </c>
    </row>
    <row r="1855" spans="1:49" hidden="1" x14ac:dyDescent="0.25">
      <c r="A1855" s="13" t="s">
        <v>673</v>
      </c>
      <c r="B1855" s="13">
        <v>1315</v>
      </c>
      <c r="C1855" s="13" t="s">
        <v>1850</v>
      </c>
      <c r="D1855" s="13" t="s">
        <v>49</v>
      </c>
      <c r="E1855" s="13" t="s">
        <v>111</v>
      </c>
      <c r="F1855" s="15" t="s">
        <v>119</v>
      </c>
      <c r="G1855" s="13">
        <v>36.817287999999998</v>
      </c>
      <c r="H1855" s="13">
        <v>-107.729874</v>
      </c>
      <c r="I1855" s="16" t="s">
        <v>95</v>
      </c>
      <c r="J1855" s="13" t="s">
        <v>53</v>
      </c>
      <c r="K1855" s="13">
        <v>7</v>
      </c>
      <c r="L1855" s="13">
        <v>3</v>
      </c>
      <c r="M1855" s="13" t="s">
        <v>1669</v>
      </c>
      <c r="N1855" s="13" t="s">
        <v>56</v>
      </c>
      <c r="O1855" s="13" t="s">
        <v>244</v>
      </c>
      <c r="P1855" s="13" t="s">
        <v>1849</v>
      </c>
      <c r="Q1855" s="13" t="s">
        <v>177</v>
      </c>
      <c r="R1855" s="13" t="s">
        <v>1851</v>
      </c>
      <c r="S1855" s="14">
        <v>35200.459907407407</v>
      </c>
      <c r="T1855" s="14">
        <v>37211.459907407407</v>
      </c>
      <c r="U1855" s="13">
        <v>1127.5</v>
      </c>
      <c r="V1855" s="13" t="s">
        <v>1847</v>
      </c>
      <c r="Y1855" s="13">
        <v>2.2999999999999998</v>
      </c>
      <c r="Z1855" s="13" t="s">
        <v>59</v>
      </c>
      <c r="AA1855" s="13">
        <v>2.2999999999999998</v>
      </c>
      <c r="AB1855" s="13" t="s">
        <v>59</v>
      </c>
      <c r="AC1855" s="13" t="s">
        <v>67</v>
      </c>
      <c r="AD1855" s="13" t="s">
        <v>61</v>
      </c>
      <c r="AE1855" s="13">
        <v>0.26</v>
      </c>
      <c r="AF1855" s="13" t="s">
        <v>68</v>
      </c>
      <c r="AG1855" s="13" t="s">
        <v>69</v>
      </c>
      <c r="AK1855" s="13" t="s">
        <v>63</v>
      </c>
      <c r="AL1855" s="13">
        <v>8760</v>
      </c>
      <c r="AM1855" s="13" t="s">
        <v>248</v>
      </c>
      <c r="AO1855" s="11">
        <v>44068.459907407407</v>
      </c>
      <c r="AP1855" s="11" t="s">
        <v>66</v>
      </c>
      <c r="AQ1855" s="11" t="s">
        <v>49</v>
      </c>
      <c r="AR1855" s="11" t="s">
        <v>66</v>
      </c>
      <c r="AS1855" s="11" t="s">
        <v>1669</v>
      </c>
      <c r="AT1855" s="11" t="s">
        <v>66</v>
      </c>
      <c r="AU1855" s="11" t="s">
        <v>61</v>
      </c>
      <c r="AV1855" t="s">
        <v>66</v>
      </c>
      <c r="AW1855" t="s">
        <v>66</v>
      </c>
    </row>
    <row r="1856" spans="1:49" hidden="1" x14ac:dyDescent="0.25">
      <c r="A1856" s="13" t="s">
        <v>673</v>
      </c>
      <c r="B1856" s="13">
        <v>1315</v>
      </c>
      <c r="C1856" s="13" t="s">
        <v>1850</v>
      </c>
      <c r="D1856" s="13" t="s">
        <v>49</v>
      </c>
      <c r="E1856" s="13" t="s">
        <v>111</v>
      </c>
      <c r="F1856" s="15" t="s">
        <v>119</v>
      </c>
      <c r="G1856" s="13">
        <v>36.817287999999998</v>
      </c>
      <c r="H1856" s="13">
        <v>-107.729874</v>
      </c>
      <c r="I1856" s="16" t="s">
        <v>95</v>
      </c>
      <c r="J1856" s="13" t="s">
        <v>53</v>
      </c>
      <c r="K1856" s="13">
        <v>8</v>
      </c>
      <c r="L1856" s="13">
        <v>4</v>
      </c>
      <c r="M1856" s="13" t="s">
        <v>1669</v>
      </c>
      <c r="N1856" s="13" t="s">
        <v>56</v>
      </c>
      <c r="O1856" s="13" t="s">
        <v>244</v>
      </c>
      <c r="P1856" s="13" t="s">
        <v>1849</v>
      </c>
      <c r="Q1856" s="13" t="s">
        <v>177</v>
      </c>
      <c r="R1856" s="13" t="s">
        <v>1848</v>
      </c>
      <c r="S1856" s="14">
        <v>35200.459907407407</v>
      </c>
      <c r="T1856" s="14">
        <v>37211.459907407407</v>
      </c>
      <c r="U1856" s="13">
        <v>1127.5</v>
      </c>
      <c r="V1856" s="13" t="s">
        <v>1847</v>
      </c>
      <c r="Y1856" s="13">
        <v>2.2999999999999998</v>
      </c>
      <c r="Z1856" s="13" t="s">
        <v>59</v>
      </c>
      <c r="AA1856" s="13">
        <v>2.2999999999999998</v>
      </c>
      <c r="AB1856" s="13" t="s">
        <v>59</v>
      </c>
      <c r="AC1856" s="13" t="s">
        <v>60</v>
      </c>
      <c r="AD1856" s="13" t="s">
        <v>61</v>
      </c>
      <c r="AE1856" s="13">
        <v>1.2</v>
      </c>
      <c r="AF1856" s="13" t="s">
        <v>62</v>
      </c>
      <c r="AK1856" s="13" t="s">
        <v>63</v>
      </c>
      <c r="AL1856" s="13">
        <v>8760</v>
      </c>
      <c r="AM1856" s="13" t="s">
        <v>248</v>
      </c>
      <c r="AO1856" s="11">
        <v>44068.459907407407</v>
      </c>
      <c r="AP1856" s="11" t="s">
        <v>66</v>
      </c>
      <c r="AQ1856" s="11" t="s">
        <v>49</v>
      </c>
      <c r="AR1856" s="11" t="s">
        <v>66</v>
      </c>
      <c r="AS1856" s="11" t="s">
        <v>1669</v>
      </c>
      <c r="AT1856" s="11" t="s">
        <v>66</v>
      </c>
      <c r="AU1856" s="11" t="s">
        <v>61</v>
      </c>
      <c r="AV1856" t="s">
        <v>66</v>
      </c>
      <c r="AW1856" t="s">
        <v>66</v>
      </c>
    </row>
    <row r="1857" spans="1:49" hidden="1" x14ac:dyDescent="0.25">
      <c r="A1857" s="13" t="s">
        <v>673</v>
      </c>
      <c r="B1857" s="13">
        <v>1315</v>
      </c>
      <c r="C1857" s="13" t="s">
        <v>1850</v>
      </c>
      <c r="D1857" s="13" t="s">
        <v>49</v>
      </c>
      <c r="E1857" s="13" t="s">
        <v>111</v>
      </c>
      <c r="F1857" s="15" t="s">
        <v>119</v>
      </c>
      <c r="G1857" s="13">
        <v>36.817287999999998</v>
      </c>
      <c r="H1857" s="13">
        <v>-107.729874</v>
      </c>
      <c r="I1857" s="16" t="s">
        <v>95</v>
      </c>
      <c r="J1857" s="13" t="s">
        <v>53</v>
      </c>
      <c r="K1857" s="13">
        <v>8</v>
      </c>
      <c r="L1857" s="13">
        <v>4</v>
      </c>
      <c r="M1857" s="13" t="s">
        <v>1669</v>
      </c>
      <c r="N1857" s="13" t="s">
        <v>56</v>
      </c>
      <c r="O1857" s="13" t="s">
        <v>244</v>
      </c>
      <c r="P1857" s="13" t="s">
        <v>1849</v>
      </c>
      <c r="Q1857" s="13" t="s">
        <v>177</v>
      </c>
      <c r="R1857" s="13" t="s">
        <v>1848</v>
      </c>
      <c r="S1857" s="14">
        <v>35200.459907407407</v>
      </c>
      <c r="T1857" s="14">
        <v>37211.459907407407</v>
      </c>
      <c r="U1857" s="13">
        <v>1127.5</v>
      </c>
      <c r="V1857" s="13" t="s">
        <v>1847</v>
      </c>
      <c r="Y1857" s="13">
        <v>2.2999999999999998</v>
      </c>
      <c r="Z1857" s="13" t="s">
        <v>59</v>
      </c>
      <c r="AA1857" s="13">
        <v>2.2999999999999998</v>
      </c>
      <c r="AB1857" s="13" t="s">
        <v>59</v>
      </c>
      <c r="AC1857" s="13" t="s">
        <v>67</v>
      </c>
      <c r="AD1857" s="13" t="s">
        <v>61</v>
      </c>
      <c r="AE1857" s="13">
        <v>0.26</v>
      </c>
      <c r="AF1857" s="13" t="s">
        <v>68</v>
      </c>
      <c r="AG1857" s="13" t="s">
        <v>69</v>
      </c>
      <c r="AK1857" s="13" t="s">
        <v>63</v>
      </c>
      <c r="AL1857" s="13">
        <v>8760</v>
      </c>
      <c r="AM1857" s="13" t="s">
        <v>248</v>
      </c>
      <c r="AO1857" s="11">
        <v>44068.459907407407</v>
      </c>
      <c r="AP1857" s="11" t="s">
        <v>66</v>
      </c>
      <c r="AQ1857" s="11" t="s">
        <v>49</v>
      </c>
      <c r="AR1857" s="11" t="s">
        <v>66</v>
      </c>
      <c r="AS1857" s="11" t="s">
        <v>1669</v>
      </c>
      <c r="AT1857" s="11" t="s">
        <v>66</v>
      </c>
      <c r="AU1857" s="11" t="s">
        <v>61</v>
      </c>
      <c r="AV1857" t="s">
        <v>66</v>
      </c>
      <c r="AW1857" t="s">
        <v>66</v>
      </c>
    </row>
    <row r="1858" spans="1:49" hidden="1" x14ac:dyDescent="0.25">
      <c r="A1858" s="13" t="s">
        <v>673</v>
      </c>
      <c r="B1858" s="13">
        <v>1315</v>
      </c>
      <c r="C1858" s="13" t="s">
        <v>1850</v>
      </c>
      <c r="D1858" s="13" t="s">
        <v>49</v>
      </c>
      <c r="E1858" s="13" t="s">
        <v>111</v>
      </c>
      <c r="F1858" s="15" t="s">
        <v>119</v>
      </c>
      <c r="G1858" s="13">
        <v>36.817287999999998</v>
      </c>
      <c r="H1858" s="13">
        <v>-107.729874</v>
      </c>
      <c r="I1858" s="16" t="s">
        <v>95</v>
      </c>
      <c r="J1858" s="13" t="s">
        <v>53</v>
      </c>
      <c r="K1858" s="13">
        <v>8</v>
      </c>
      <c r="L1858" s="13">
        <v>4</v>
      </c>
      <c r="M1858" s="13" t="s">
        <v>1669</v>
      </c>
      <c r="N1858" s="13" t="s">
        <v>56</v>
      </c>
      <c r="O1858" s="13" t="s">
        <v>244</v>
      </c>
      <c r="P1858" s="13" t="s">
        <v>1849</v>
      </c>
      <c r="Q1858" s="13" t="s">
        <v>177</v>
      </c>
      <c r="R1858" s="13" t="s">
        <v>1848</v>
      </c>
      <c r="S1858" s="14">
        <v>35200.459907407407</v>
      </c>
      <c r="T1858" s="14">
        <v>37211.459907407407</v>
      </c>
      <c r="U1858" s="13">
        <v>1127.5</v>
      </c>
      <c r="V1858" s="13" t="s">
        <v>1847</v>
      </c>
      <c r="Y1858" s="13">
        <v>2.2999999999999998</v>
      </c>
      <c r="Z1858" s="13" t="s">
        <v>59</v>
      </c>
      <c r="AA1858" s="13">
        <v>2.2999999999999998</v>
      </c>
      <c r="AB1858" s="13" t="s">
        <v>59</v>
      </c>
      <c r="AC1858" s="13" t="s">
        <v>67</v>
      </c>
      <c r="AD1858" s="13" t="s">
        <v>61</v>
      </c>
      <c r="AE1858" s="13">
        <v>0.26</v>
      </c>
      <c r="AF1858" s="13" t="s">
        <v>194</v>
      </c>
      <c r="AG1858" s="13" t="s">
        <v>69</v>
      </c>
      <c r="AK1858" s="13" t="s">
        <v>63</v>
      </c>
      <c r="AL1858" s="13">
        <v>8760</v>
      </c>
      <c r="AM1858" s="13" t="s">
        <v>248</v>
      </c>
      <c r="AO1858" s="11">
        <v>44068.459907407407</v>
      </c>
      <c r="AP1858" s="11" t="s">
        <v>66</v>
      </c>
      <c r="AQ1858" s="11" t="s">
        <v>49</v>
      </c>
      <c r="AR1858" s="11" t="s">
        <v>66</v>
      </c>
      <c r="AS1858" s="11" t="s">
        <v>1669</v>
      </c>
      <c r="AT1858" s="11" t="s">
        <v>66</v>
      </c>
      <c r="AU1858" s="11" t="s">
        <v>61</v>
      </c>
      <c r="AV1858" t="s">
        <v>66</v>
      </c>
      <c r="AW1858" t="s">
        <v>66</v>
      </c>
    </row>
    <row r="1859" spans="1:49" hidden="1" x14ac:dyDescent="0.25">
      <c r="A1859" s="13" t="s">
        <v>673</v>
      </c>
      <c r="B1859" s="13">
        <v>1315</v>
      </c>
      <c r="C1859" s="13" t="s">
        <v>1850</v>
      </c>
      <c r="D1859" s="13" t="s">
        <v>49</v>
      </c>
      <c r="E1859" s="13" t="s">
        <v>111</v>
      </c>
      <c r="F1859" s="15" t="s">
        <v>119</v>
      </c>
      <c r="G1859" s="13">
        <v>36.817287999999998</v>
      </c>
      <c r="H1859" s="13">
        <v>-107.729874</v>
      </c>
      <c r="I1859" s="16" t="s">
        <v>95</v>
      </c>
      <c r="J1859" s="13" t="s">
        <v>53</v>
      </c>
      <c r="K1859" s="13">
        <v>8</v>
      </c>
      <c r="L1859" s="13">
        <v>4</v>
      </c>
      <c r="M1859" s="13" t="s">
        <v>1669</v>
      </c>
      <c r="N1859" s="13" t="s">
        <v>56</v>
      </c>
      <c r="O1859" s="13" t="s">
        <v>244</v>
      </c>
      <c r="P1859" s="13" t="s">
        <v>1849</v>
      </c>
      <c r="Q1859" s="13" t="s">
        <v>177</v>
      </c>
      <c r="R1859" s="13" t="s">
        <v>1848</v>
      </c>
      <c r="S1859" s="14">
        <v>35200.459907407407</v>
      </c>
      <c r="T1859" s="14">
        <v>37211.459907407407</v>
      </c>
      <c r="U1859" s="13">
        <v>1127.5</v>
      </c>
      <c r="V1859" s="13" t="s">
        <v>1847</v>
      </c>
      <c r="Y1859" s="13">
        <v>2.2999999999999998</v>
      </c>
      <c r="Z1859" s="13" t="s">
        <v>59</v>
      </c>
      <c r="AA1859" s="13">
        <v>2.2999999999999998</v>
      </c>
      <c r="AB1859" s="13" t="s">
        <v>59</v>
      </c>
      <c r="AC1859" s="13" t="s">
        <v>67</v>
      </c>
      <c r="AD1859" s="13" t="s">
        <v>61</v>
      </c>
      <c r="AE1859" s="13">
        <v>1.2</v>
      </c>
      <c r="AF1859" s="13" t="s">
        <v>62</v>
      </c>
      <c r="AG1859" s="13" t="s">
        <v>69</v>
      </c>
      <c r="AK1859" s="13" t="s">
        <v>63</v>
      </c>
      <c r="AL1859" s="13">
        <v>8760</v>
      </c>
      <c r="AM1859" s="13" t="s">
        <v>248</v>
      </c>
      <c r="AO1859" s="11">
        <v>44068.459907407407</v>
      </c>
      <c r="AP1859" s="11" t="s">
        <v>66</v>
      </c>
      <c r="AQ1859" s="11" t="s">
        <v>49</v>
      </c>
      <c r="AR1859" s="11" t="s">
        <v>66</v>
      </c>
      <c r="AS1859" s="11" t="s">
        <v>1669</v>
      </c>
      <c r="AT1859" s="11" t="s">
        <v>66</v>
      </c>
      <c r="AU1859" s="11" t="s">
        <v>61</v>
      </c>
      <c r="AV1859" t="s">
        <v>66</v>
      </c>
      <c r="AW1859" t="s">
        <v>66</v>
      </c>
    </row>
    <row r="1860" spans="1:49" hidden="1" x14ac:dyDescent="0.25">
      <c r="A1860" s="13" t="s">
        <v>673</v>
      </c>
      <c r="B1860" s="13">
        <v>26896</v>
      </c>
      <c r="C1860" s="13" t="s">
        <v>704</v>
      </c>
      <c r="D1860" s="13" t="s">
        <v>49</v>
      </c>
      <c r="E1860" s="13" t="s">
        <v>50</v>
      </c>
      <c r="F1860" s="15" t="s">
        <v>84</v>
      </c>
      <c r="G1860" s="13">
        <v>32.654183000000003</v>
      </c>
      <c r="H1860" s="13">
        <v>-103.89487200000001</v>
      </c>
      <c r="I1860" s="16" t="s">
        <v>52</v>
      </c>
      <c r="J1860" s="13" t="s">
        <v>53</v>
      </c>
      <c r="K1860" s="13">
        <v>5</v>
      </c>
      <c r="L1860" s="13" t="s">
        <v>1868</v>
      </c>
      <c r="M1860" s="13" t="s">
        <v>1669</v>
      </c>
      <c r="N1860" s="13" t="s">
        <v>56</v>
      </c>
      <c r="O1860" s="13" t="s">
        <v>1672</v>
      </c>
      <c r="P1860" s="13" t="s">
        <v>671</v>
      </c>
      <c r="Q1860" s="13" t="s">
        <v>288</v>
      </c>
      <c r="R1860" s="13">
        <v>3418</v>
      </c>
      <c r="S1860" s="14">
        <v>38749.459907407407</v>
      </c>
      <c r="T1860" s="14">
        <v>39934.459907407407</v>
      </c>
      <c r="U1860" s="13">
        <v>2</v>
      </c>
      <c r="V1860" s="13" t="s">
        <v>59</v>
      </c>
      <c r="W1860" s="13">
        <v>2</v>
      </c>
      <c r="X1860" s="13" t="s">
        <v>59</v>
      </c>
      <c r="Y1860" s="13">
        <v>2</v>
      </c>
      <c r="Z1860" s="13" t="s">
        <v>59</v>
      </c>
      <c r="AA1860" s="13">
        <v>2</v>
      </c>
      <c r="AB1860" s="13" t="s">
        <v>59</v>
      </c>
      <c r="AC1860" s="13" t="s">
        <v>249</v>
      </c>
      <c r="AD1860" s="13" t="s">
        <v>61</v>
      </c>
      <c r="AE1860" s="13">
        <v>0.32</v>
      </c>
      <c r="AF1860" s="13" t="s">
        <v>68</v>
      </c>
      <c r="AG1860" s="13" t="s">
        <v>69</v>
      </c>
      <c r="AK1860" s="13" t="s">
        <v>63</v>
      </c>
      <c r="AL1860" s="13">
        <v>8760</v>
      </c>
      <c r="AM1860" s="13" t="s">
        <v>248</v>
      </c>
      <c r="AN1860" s="13" t="s">
        <v>1867</v>
      </c>
      <c r="AO1860" s="11">
        <v>44068.459907407407</v>
      </c>
      <c r="AP1860" s="11" t="s">
        <v>66</v>
      </c>
      <c r="AQ1860" s="11" t="s">
        <v>49</v>
      </c>
      <c r="AR1860" s="11" t="s">
        <v>66</v>
      </c>
      <c r="AS1860" s="11" t="s">
        <v>1669</v>
      </c>
      <c r="AT1860" s="11" t="s">
        <v>66</v>
      </c>
      <c r="AU1860" s="11" t="s">
        <v>61</v>
      </c>
      <c r="AV1860" t="s">
        <v>66</v>
      </c>
      <c r="AW1860" t="s">
        <v>66</v>
      </c>
    </row>
    <row r="1861" spans="1:49" hidden="1" x14ac:dyDescent="0.25">
      <c r="A1861" s="13" t="s">
        <v>673</v>
      </c>
      <c r="B1861" s="13">
        <v>26896</v>
      </c>
      <c r="C1861" s="13" t="s">
        <v>704</v>
      </c>
      <c r="D1861" s="13" t="s">
        <v>49</v>
      </c>
      <c r="E1861" s="13" t="s">
        <v>50</v>
      </c>
      <c r="F1861" s="15" t="s">
        <v>84</v>
      </c>
      <c r="G1861" s="13">
        <v>32.654183000000003</v>
      </c>
      <c r="H1861" s="13">
        <v>-103.89487200000001</v>
      </c>
      <c r="I1861" s="16" t="s">
        <v>52</v>
      </c>
      <c r="J1861" s="13" t="s">
        <v>53</v>
      </c>
      <c r="K1861" s="13">
        <v>5</v>
      </c>
      <c r="L1861" s="13" t="s">
        <v>1868</v>
      </c>
      <c r="M1861" s="13" t="s">
        <v>1669</v>
      </c>
      <c r="N1861" s="13" t="s">
        <v>56</v>
      </c>
      <c r="O1861" s="13" t="s">
        <v>1672</v>
      </c>
      <c r="P1861" s="13" t="s">
        <v>671</v>
      </c>
      <c r="Q1861" s="13" t="s">
        <v>288</v>
      </c>
      <c r="R1861" s="13">
        <v>3418</v>
      </c>
      <c r="S1861" s="14">
        <v>38749.459907407407</v>
      </c>
      <c r="T1861" s="14">
        <v>39934.459907407407</v>
      </c>
      <c r="U1861" s="13">
        <v>2</v>
      </c>
      <c r="V1861" s="13" t="s">
        <v>59</v>
      </c>
      <c r="W1861" s="13">
        <v>2</v>
      </c>
      <c r="X1861" s="13" t="s">
        <v>59</v>
      </c>
      <c r="Y1861" s="13">
        <v>2</v>
      </c>
      <c r="Z1861" s="13" t="s">
        <v>59</v>
      </c>
      <c r="AA1861" s="13">
        <v>2</v>
      </c>
      <c r="AB1861" s="13" t="s">
        <v>59</v>
      </c>
      <c r="AC1861" s="13" t="s">
        <v>67</v>
      </c>
      <c r="AD1861" s="13" t="s">
        <v>61</v>
      </c>
      <c r="AE1861" s="13">
        <v>0.92</v>
      </c>
      <c r="AF1861" s="13" t="s">
        <v>62</v>
      </c>
      <c r="AG1861" s="13" t="s">
        <v>69</v>
      </c>
      <c r="AK1861" s="13" t="s">
        <v>63</v>
      </c>
      <c r="AL1861" s="13">
        <v>8760</v>
      </c>
      <c r="AM1861" s="13" t="s">
        <v>248</v>
      </c>
      <c r="AN1861" s="13" t="s">
        <v>1867</v>
      </c>
      <c r="AO1861" s="11">
        <v>44068.459907407407</v>
      </c>
      <c r="AP1861" s="11" t="s">
        <v>66</v>
      </c>
      <c r="AQ1861" s="11" t="s">
        <v>49</v>
      </c>
      <c r="AR1861" s="11" t="s">
        <v>66</v>
      </c>
      <c r="AS1861" s="11" t="s">
        <v>1669</v>
      </c>
      <c r="AT1861" s="11" t="s">
        <v>66</v>
      </c>
      <c r="AU1861" s="11" t="s">
        <v>61</v>
      </c>
      <c r="AV1861" t="s">
        <v>66</v>
      </c>
      <c r="AW1861" t="s">
        <v>66</v>
      </c>
    </row>
    <row r="1862" spans="1:49" hidden="1" x14ac:dyDescent="0.25">
      <c r="A1862" s="13" t="s">
        <v>673</v>
      </c>
      <c r="B1862" s="13">
        <v>26896</v>
      </c>
      <c r="C1862" s="13" t="s">
        <v>704</v>
      </c>
      <c r="D1862" s="13" t="s">
        <v>49</v>
      </c>
      <c r="E1862" s="13" t="s">
        <v>50</v>
      </c>
      <c r="F1862" s="15" t="s">
        <v>84</v>
      </c>
      <c r="G1862" s="13">
        <v>32.654183000000003</v>
      </c>
      <c r="H1862" s="13">
        <v>-103.89487200000001</v>
      </c>
      <c r="I1862" s="16" t="s">
        <v>52</v>
      </c>
      <c r="J1862" s="13" t="s">
        <v>53</v>
      </c>
      <c r="K1862" s="13">
        <v>5</v>
      </c>
      <c r="L1862" s="13" t="s">
        <v>1868</v>
      </c>
      <c r="M1862" s="13" t="s">
        <v>1669</v>
      </c>
      <c r="N1862" s="13" t="s">
        <v>56</v>
      </c>
      <c r="O1862" s="13" t="s">
        <v>1672</v>
      </c>
      <c r="P1862" s="13" t="s">
        <v>671</v>
      </c>
      <c r="Q1862" s="13" t="s">
        <v>288</v>
      </c>
      <c r="R1862" s="13">
        <v>3418</v>
      </c>
      <c r="S1862" s="14">
        <v>38749.459907407407</v>
      </c>
      <c r="T1862" s="14">
        <v>39934.459907407407</v>
      </c>
      <c r="U1862" s="13">
        <v>2</v>
      </c>
      <c r="V1862" s="13" t="s">
        <v>59</v>
      </c>
      <c r="W1862" s="13">
        <v>2</v>
      </c>
      <c r="X1862" s="13" t="s">
        <v>59</v>
      </c>
      <c r="Y1862" s="13">
        <v>2</v>
      </c>
      <c r="Z1862" s="13" t="s">
        <v>59</v>
      </c>
      <c r="AA1862" s="13">
        <v>2</v>
      </c>
      <c r="AB1862" s="13" t="s">
        <v>59</v>
      </c>
      <c r="AC1862" s="13" t="s">
        <v>67</v>
      </c>
      <c r="AD1862" s="13" t="s">
        <v>61</v>
      </c>
      <c r="AE1862" s="13">
        <v>0.21</v>
      </c>
      <c r="AF1862" s="13" t="s">
        <v>68</v>
      </c>
      <c r="AG1862" s="13" t="s">
        <v>69</v>
      </c>
      <c r="AK1862" s="13" t="s">
        <v>63</v>
      </c>
      <c r="AL1862" s="13">
        <v>8760</v>
      </c>
      <c r="AM1862" s="13" t="s">
        <v>248</v>
      </c>
      <c r="AN1862" s="13" t="s">
        <v>1867</v>
      </c>
      <c r="AO1862" s="11">
        <v>44068.459907407407</v>
      </c>
      <c r="AP1862" s="11" t="s">
        <v>66</v>
      </c>
      <c r="AQ1862" s="11" t="s">
        <v>49</v>
      </c>
      <c r="AR1862" s="11" t="s">
        <v>66</v>
      </c>
      <c r="AS1862" s="11" t="s">
        <v>1669</v>
      </c>
      <c r="AT1862" s="11" t="s">
        <v>66</v>
      </c>
      <c r="AU1862" s="11" t="s">
        <v>61</v>
      </c>
      <c r="AV1862" t="s">
        <v>66</v>
      </c>
      <c r="AW1862" t="s">
        <v>66</v>
      </c>
    </row>
    <row r="1863" spans="1:49" hidden="1" x14ac:dyDescent="0.25">
      <c r="A1863" s="13" t="s">
        <v>673</v>
      </c>
      <c r="B1863" s="13">
        <v>26896</v>
      </c>
      <c r="C1863" s="13" t="s">
        <v>704</v>
      </c>
      <c r="D1863" s="13" t="s">
        <v>49</v>
      </c>
      <c r="E1863" s="13" t="s">
        <v>50</v>
      </c>
      <c r="F1863" s="15" t="s">
        <v>84</v>
      </c>
      <c r="G1863" s="13">
        <v>32.654183000000003</v>
      </c>
      <c r="H1863" s="13">
        <v>-103.89487200000001</v>
      </c>
      <c r="I1863" s="16" t="s">
        <v>52</v>
      </c>
      <c r="J1863" s="13" t="s">
        <v>53</v>
      </c>
      <c r="K1863" s="13">
        <v>5</v>
      </c>
      <c r="L1863" s="13" t="s">
        <v>1868</v>
      </c>
      <c r="M1863" s="13" t="s">
        <v>1669</v>
      </c>
      <c r="N1863" s="13" t="s">
        <v>56</v>
      </c>
      <c r="O1863" s="13" t="s">
        <v>1672</v>
      </c>
      <c r="P1863" s="13" t="s">
        <v>671</v>
      </c>
      <c r="Q1863" s="13" t="s">
        <v>288</v>
      </c>
      <c r="R1863" s="13">
        <v>3418</v>
      </c>
      <c r="S1863" s="14">
        <v>38749.459907407407</v>
      </c>
      <c r="T1863" s="14">
        <v>39934.459907407407</v>
      </c>
      <c r="U1863" s="13">
        <v>2</v>
      </c>
      <c r="V1863" s="13" t="s">
        <v>59</v>
      </c>
      <c r="W1863" s="13">
        <v>2</v>
      </c>
      <c r="X1863" s="13" t="s">
        <v>59</v>
      </c>
      <c r="Y1863" s="13">
        <v>2</v>
      </c>
      <c r="Z1863" s="13" t="s">
        <v>59</v>
      </c>
      <c r="AA1863" s="13">
        <v>2</v>
      </c>
      <c r="AB1863" s="13" t="s">
        <v>59</v>
      </c>
      <c r="AC1863" s="13" t="s">
        <v>60</v>
      </c>
      <c r="AD1863" s="13" t="s">
        <v>61</v>
      </c>
      <c r="AE1863" s="13">
        <v>0.2</v>
      </c>
      <c r="AF1863" s="13" t="s">
        <v>62</v>
      </c>
      <c r="AK1863" s="13" t="s">
        <v>63</v>
      </c>
      <c r="AL1863" s="13">
        <v>8760</v>
      </c>
      <c r="AM1863" s="13" t="s">
        <v>248</v>
      </c>
      <c r="AN1863" s="13" t="s">
        <v>1867</v>
      </c>
      <c r="AO1863" s="11">
        <v>44068.459907407407</v>
      </c>
      <c r="AP1863" s="11" t="s">
        <v>66</v>
      </c>
      <c r="AQ1863" s="11" t="s">
        <v>49</v>
      </c>
      <c r="AR1863" s="11" t="s">
        <v>66</v>
      </c>
      <c r="AS1863" s="11" t="s">
        <v>1669</v>
      </c>
      <c r="AT1863" s="11" t="s">
        <v>66</v>
      </c>
      <c r="AU1863" s="11" t="s">
        <v>61</v>
      </c>
      <c r="AV1863" t="s">
        <v>66</v>
      </c>
      <c r="AW1863" t="s">
        <v>66</v>
      </c>
    </row>
    <row r="1864" spans="1:49" hidden="1" x14ac:dyDescent="0.25">
      <c r="A1864" s="13" t="s">
        <v>673</v>
      </c>
      <c r="B1864" s="13">
        <v>26896</v>
      </c>
      <c r="C1864" s="13" t="s">
        <v>704</v>
      </c>
      <c r="D1864" s="13" t="s">
        <v>49</v>
      </c>
      <c r="E1864" s="13" t="s">
        <v>50</v>
      </c>
      <c r="F1864" s="15" t="s">
        <v>84</v>
      </c>
      <c r="G1864" s="13">
        <v>32.654183000000003</v>
      </c>
      <c r="H1864" s="13">
        <v>-103.89487200000001</v>
      </c>
      <c r="I1864" s="16" t="s">
        <v>52</v>
      </c>
      <c r="J1864" s="13" t="s">
        <v>53</v>
      </c>
      <c r="K1864" s="13">
        <v>24</v>
      </c>
      <c r="L1864" s="13" t="s">
        <v>1866</v>
      </c>
      <c r="M1864" s="13" t="s">
        <v>1669</v>
      </c>
      <c r="N1864" s="13" t="s">
        <v>56</v>
      </c>
      <c r="O1864" s="13" t="s">
        <v>1672</v>
      </c>
      <c r="P1864" s="13" t="s">
        <v>1865</v>
      </c>
      <c r="Q1864" s="13" t="s">
        <v>288</v>
      </c>
      <c r="R1864" s="13" t="s">
        <v>1864</v>
      </c>
      <c r="S1864" s="14">
        <v>41640.459907407407</v>
      </c>
      <c r="T1864" s="14">
        <v>41640.459907407407</v>
      </c>
      <c r="U1864" s="13">
        <v>1</v>
      </c>
      <c r="V1864" s="13" t="s">
        <v>59</v>
      </c>
      <c r="W1864" s="13">
        <v>1</v>
      </c>
      <c r="X1864" s="13" t="s">
        <v>59</v>
      </c>
      <c r="Y1864" s="13">
        <v>1</v>
      </c>
      <c r="Z1864" s="13" t="s">
        <v>59</v>
      </c>
      <c r="AA1864" s="13">
        <v>1</v>
      </c>
      <c r="AB1864" s="13" t="s">
        <v>59</v>
      </c>
      <c r="AC1864" s="13" t="s">
        <v>67</v>
      </c>
      <c r="AD1864" s="13" t="s">
        <v>61</v>
      </c>
      <c r="AE1864" s="13">
        <v>0.1</v>
      </c>
      <c r="AF1864" s="13" t="s">
        <v>68</v>
      </c>
      <c r="AG1864" s="13" t="s">
        <v>69</v>
      </c>
      <c r="AK1864" s="13" t="s">
        <v>63</v>
      </c>
      <c r="AL1864" s="13">
        <v>8760</v>
      </c>
      <c r="AM1864" s="13" t="s">
        <v>248</v>
      </c>
      <c r="AN1864" s="13" t="s">
        <v>1863</v>
      </c>
      <c r="AO1864" s="11">
        <v>44068.459907407407</v>
      </c>
      <c r="AP1864" s="11" t="s">
        <v>66</v>
      </c>
      <c r="AQ1864" s="11" t="s">
        <v>49</v>
      </c>
      <c r="AR1864" s="11" t="s">
        <v>66</v>
      </c>
      <c r="AS1864" s="11" t="s">
        <v>1669</v>
      </c>
      <c r="AT1864" s="11" t="s">
        <v>66</v>
      </c>
      <c r="AU1864" s="11" t="s">
        <v>61</v>
      </c>
      <c r="AV1864" t="s">
        <v>66</v>
      </c>
      <c r="AW1864" t="s">
        <v>66</v>
      </c>
    </row>
    <row r="1865" spans="1:49" hidden="1" x14ac:dyDescent="0.25">
      <c r="A1865" s="13" t="s">
        <v>673</v>
      </c>
      <c r="B1865" s="13">
        <v>26896</v>
      </c>
      <c r="C1865" s="13" t="s">
        <v>704</v>
      </c>
      <c r="D1865" s="13" t="s">
        <v>49</v>
      </c>
      <c r="E1865" s="13" t="s">
        <v>50</v>
      </c>
      <c r="F1865" s="15" t="s">
        <v>84</v>
      </c>
      <c r="G1865" s="13">
        <v>32.654183000000003</v>
      </c>
      <c r="H1865" s="13">
        <v>-103.89487200000001</v>
      </c>
      <c r="I1865" s="16" t="s">
        <v>52</v>
      </c>
      <c r="J1865" s="13" t="s">
        <v>53</v>
      </c>
      <c r="K1865" s="13">
        <v>24</v>
      </c>
      <c r="L1865" s="13" t="s">
        <v>1866</v>
      </c>
      <c r="M1865" s="13" t="s">
        <v>1669</v>
      </c>
      <c r="N1865" s="13" t="s">
        <v>56</v>
      </c>
      <c r="O1865" s="13" t="s">
        <v>1672</v>
      </c>
      <c r="P1865" s="13" t="s">
        <v>1865</v>
      </c>
      <c r="Q1865" s="13" t="s">
        <v>288</v>
      </c>
      <c r="R1865" s="13" t="s">
        <v>1864</v>
      </c>
      <c r="S1865" s="14">
        <v>41640.459907407407</v>
      </c>
      <c r="T1865" s="14">
        <v>41640.459907407407</v>
      </c>
      <c r="U1865" s="13">
        <v>1</v>
      </c>
      <c r="V1865" s="13" t="s">
        <v>59</v>
      </c>
      <c r="W1865" s="13">
        <v>1</v>
      </c>
      <c r="X1865" s="13" t="s">
        <v>59</v>
      </c>
      <c r="Y1865" s="13">
        <v>1</v>
      </c>
      <c r="Z1865" s="13" t="s">
        <v>59</v>
      </c>
      <c r="AA1865" s="13">
        <v>1</v>
      </c>
      <c r="AB1865" s="13" t="s">
        <v>59</v>
      </c>
      <c r="AC1865" s="13" t="s">
        <v>60</v>
      </c>
      <c r="AD1865" s="13" t="s">
        <v>61</v>
      </c>
      <c r="AE1865" s="13">
        <v>0.4</v>
      </c>
      <c r="AF1865" s="13" t="s">
        <v>62</v>
      </c>
      <c r="AK1865" s="13" t="s">
        <v>63</v>
      </c>
      <c r="AL1865" s="13">
        <v>8760</v>
      </c>
      <c r="AM1865" s="13" t="s">
        <v>248</v>
      </c>
      <c r="AN1865" s="13" t="s">
        <v>1863</v>
      </c>
      <c r="AO1865" s="11">
        <v>44068.459907407407</v>
      </c>
      <c r="AP1865" s="11" t="s">
        <v>66</v>
      </c>
      <c r="AQ1865" s="11" t="s">
        <v>49</v>
      </c>
      <c r="AR1865" s="11" t="s">
        <v>66</v>
      </c>
      <c r="AS1865" s="11" t="s">
        <v>1669</v>
      </c>
      <c r="AT1865" s="11" t="s">
        <v>66</v>
      </c>
      <c r="AU1865" s="11" t="s">
        <v>61</v>
      </c>
      <c r="AV1865" t="s">
        <v>66</v>
      </c>
      <c r="AW1865" t="s">
        <v>66</v>
      </c>
    </row>
    <row r="1866" spans="1:49" hidden="1" x14ac:dyDescent="0.25">
      <c r="A1866" s="13" t="s">
        <v>673</v>
      </c>
      <c r="B1866" s="13">
        <v>26896</v>
      </c>
      <c r="C1866" s="13" t="s">
        <v>704</v>
      </c>
      <c r="D1866" s="13" t="s">
        <v>49</v>
      </c>
      <c r="E1866" s="13" t="s">
        <v>50</v>
      </c>
      <c r="F1866" s="15" t="s">
        <v>84</v>
      </c>
      <c r="G1866" s="13">
        <v>32.654183000000003</v>
      </c>
      <c r="H1866" s="13">
        <v>-103.89487200000001</v>
      </c>
      <c r="I1866" s="16" t="s">
        <v>52</v>
      </c>
      <c r="J1866" s="13" t="s">
        <v>53</v>
      </c>
      <c r="K1866" s="13">
        <v>24</v>
      </c>
      <c r="L1866" s="13" t="s">
        <v>1866</v>
      </c>
      <c r="M1866" s="13" t="s">
        <v>1669</v>
      </c>
      <c r="N1866" s="13" t="s">
        <v>56</v>
      </c>
      <c r="O1866" s="13" t="s">
        <v>1672</v>
      </c>
      <c r="P1866" s="13" t="s">
        <v>1865</v>
      </c>
      <c r="Q1866" s="13" t="s">
        <v>288</v>
      </c>
      <c r="R1866" s="13" t="s">
        <v>1864</v>
      </c>
      <c r="S1866" s="14">
        <v>41640.459907407407</v>
      </c>
      <c r="T1866" s="14">
        <v>41640.459907407407</v>
      </c>
      <c r="U1866" s="13">
        <v>1</v>
      </c>
      <c r="V1866" s="13" t="s">
        <v>59</v>
      </c>
      <c r="W1866" s="13">
        <v>1</v>
      </c>
      <c r="X1866" s="13" t="s">
        <v>59</v>
      </c>
      <c r="Y1866" s="13">
        <v>1</v>
      </c>
      <c r="Z1866" s="13" t="s">
        <v>59</v>
      </c>
      <c r="AA1866" s="13">
        <v>1</v>
      </c>
      <c r="AB1866" s="13" t="s">
        <v>59</v>
      </c>
      <c r="AC1866" s="13" t="s">
        <v>67</v>
      </c>
      <c r="AD1866" s="13" t="s">
        <v>61</v>
      </c>
      <c r="AE1866" s="13">
        <v>0.5</v>
      </c>
      <c r="AF1866" s="13" t="s">
        <v>62</v>
      </c>
      <c r="AG1866" s="13" t="s">
        <v>69</v>
      </c>
      <c r="AK1866" s="13" t="s">
        <v>63</v>
      </c>
      <c r="AL1866" s="13">
        <v>8760</v>
      </c>
      <c r="AM1866" s="13" t="s">
        <v>248</v>
      </c>
      <c r="AN1866" s="13" t="s">
        <v>1863</v>
      </c>
      <c r="AO1866" s="11">
        <v>44068.459907407407</v>
      </c>
      <c r="AP1866" s="11" t="s">
        <v>66</v>
      </c>
      <c r="AQ1866" s="11" t="s">
        <v>49</v>
      </c>
      <c r="AR1866" s="11" t="s">
        <v>66</v>
      </c>
      <c r="AS1866" s="11" t="s">
        <v>1669</v>
      </c>
      <c r="AT1866" s="11" t="s">
        <v>66</v>
      </c>
      <c r="AU1866" s="11" t="s">
        <v>61</v>
      </c>
      <c r="AV1866" t="s">
        <v>66</v>
      </c>
      <c r="AW1866" t="s">
        <v>66</v>
      </c>
    </row>
    <row r="1867" spans="1:49" hidden="1" x14ac:dyDescent="0.25">
      <c r="A1867" s="13" t="s">
        <v>673</v>
      </c>
      <c r="B1867" s="13">
        <v>26896</v>
      </c>
      <c r="C1867" s="13" t="s">
        <v>704</v>
      </c>
      <c r="D1867" s="13" t="s">
        <v>49</v>
      </c>
      <c r="E1867" s="13" t="s">
        <v>50</v>
      </c>
      <c r="F1867" s="15" t="s">
        <v>84</v>
      </c>
      <c r="G1867" s="13">
        <v>32.654183000000003</v>
      </c>
      <c r="H1867" s="13">
        <v>-103.89487200000001</v>
      </c>
      <c r="I1867" s="16" t="s">
        <v>52</v>
      </c>
      <c r="J1867" s="13" t="s">
        <v>53</v>
      </c>
      <c r="K1867" s="13">
        <v>24</v>
      </c>
      <c r="L1867" s="13" t="s">
        <v>1866</v>
      </c>
      <c r="M1867" s="13" t="s">
        <v>1669</v>
      </c>
      <c r="N1867" s="13" t="s">
        <v>56</v>
      </c>
      <c r="O1867" s="13" t="s">
        <v>1672</v>
      </c>
      <c r="P1867" s="13" t="s">
        <v>1865</v>
      </c>
      <c r="Q1867" s="13" t="s">
        <v>288</v>
      </c>
      <c r="R1867" s="13" t="s">
        <v>1864</v>
      </c>
      <c r="S1867" s="14">
        <v>41640.459907407407</v>
      </c>
      <c r="T1867" s="14">
        <v>41640.459907407407</v>
      </c>
      <c r="U1867" s="13">
        <v>1</v>
      </c>
      <c r="V1867" s="13" t="s">
        <v>59</v>
      </c>
      <c r="W1867" s="13">
        <v>1</v>
      </c>
      <c r="X1867" s="13" t="s">
        <v>59</v>
      </c>
      <c r="Y1867" s="13">
        <v>1</v>
      </c>
      <c r="Z1867" s="13" t="s">
        <v>59</v>
      </c>
      <c r="AA1867" s="13">
        <v>1</v>
      </c>
      <c r="AB1867" s="13" t="s">
        <v>59</v>
      </c>
      <c r="AC1867" s="13" t="s">
        <v>249</v>
      </c>
      <c r="AD1867" s="13" t="s">
        <v>61</v>
      </c>
      <c r="AE1867" s="13">
        <v>0.1</v>
      </c>
      <c r="AF1867" s="13" t="s">
        <v>68</v>
      </c>
      <c r="AG1867" s="13" t="s">
        <v>69</v>
      </c>
      <c r="AK1867" s="13" t="s">
        <v>63</v>
      </c>
      <c r="AL1867" s="13">
        <v>8760</v>
      </c>
      <c r="AM1867" s="13" t="s">
        <v>248</v>
      </c>
      <c r="AN1867" s="13" t="s">
        <v>1863</v>
      </c>
      <c r="AO1867" s="11">
        <v>44068.459918981483</v>
      </c>
      <c r="AP1867" s="11" t="s">
        <v>66</v>
      </c>
      <c r="AQ1867" s="11" t="s">
        <v>49</v>
      </c>
      <c r="AR1867" s="11" t="s">
        <v>66</v>
      </c>
      <c r="AS1867" s="11" t="s">
        <v>1669</v>
      </c>
      <c r="AT1867" s="11" t="s">
        <v>66</v>
      </c>
      <c r="AU1867" s="11" t="s">
        <v>61</v>
      </c>
      <c r="AV1867" t="s">
        <v>66</v>
      </c>
      <c r="AW1867" t="s">
        <v>66</v>
      </c>
    </row>
    <row r="1868" spans="1:49" hidden="1" x14ac:dyDescent="0.25">
      <c r="A1868" s="13" t="s">
        <v>673</v>
      </c>
      <c r="B1868" s="13">
        <v>26896</v>
      </c>
      <c r="C1868" s="13" t="s">
        <v>704</v>
      </c>
      <c r="D1868" s="13" t="s">
        <v>49</v>
      </c>
      <c r="E1868" s="13" t="s">
        <v>50</v>
      </c>
      <c r="F1868" s="15" t="s">
        <v>84</v>
      </c>
      <c r="G1868" s="13">
        <v>32.654183000000003</v>
      </c>
      <c r="H1868" s="13">
        <v>-103.89487200000001</v>
      </c>
      <c r="I1868" s="16" t="s">
        <v>52</v>
      </c>
      <c r="J1868" s="13" t="s">
        <v>53</v>
      </c>
      <c r="K1868" s="13">
        <v>24</v>
      </c>
      <c r="L1868" s="13" t="s">
        <v>1866</v>
      </c>
      <c r="M1868" s="13" t="s">
        <v>1669</v>
      </c>
      <c r="N1868" s="13" t="s">
        <v>56</v>
      </c>
      <c r="O1868" s="13" t="s">
        <v>1672</v>
      </c>
      <c r="P1868" s="13" t="s">
        <v>1865</v>
      </c>
      <c r="Q1868" s="13" t="s">
        <v>288</v>
      </c>
      <c r="R1868" s="13" t="s">
        <v>1864</v>
      </c>
      <c r="S1868" s="14">
        <v>41640.459918981483</v>
      </c>
      <c r="T1868" s="14">
        <v>41640.459918981483</v>
      </c>
      <c r="U1868" s="13">
        <v>1</v>
      </c>
      <c r="V1868" s="13" t="s">
        <v>59</v>
      </c>
      <c r="W1868" s="13">
        <v>1</v>
      </c>
      <c r="X1868" s="13" t="s">
        <v>59</v>
      </c>
      <c r="Y1868" s="13">
        <v>1</v>
      </c>
      <c r="Z1868" s="13" t="s">
        <v>59</v>
      </c>
      <c r="AA1868" s="13">
        <v>1</v>
      </c>
      <c r="AB1868" s="13" t="s">
        <v>59</v>
      </c>
      <c r="AC1868" s="13" t="s">
        <v>249</v>
      </c>
      <c r="AD1868" s="13" t="s">
        <v>61</v>
      </c>
      <c r="AE1868" s="13">
        <v>0.5</v>
      </c>
      <c r="AF1868" s="13" t="s">
        <v>62</v>
      </c>
      <c r="AG1868" s="13" t="s">
        <v>69</v>
      </c>
      <c r="AK1868" s="13" t="s">
        <v>63</v>
      </c>
      <c r="AL1868" s="13">
        <v>8760</v>
      </c>
      <c r="AM1868" s="13" t="s">
        <v>248</v>
      </c>
      <c r="AN1868" s="13" t="s">
        <v>1863</v>
      </c>
      <c r="AO1868" s="11">
        <v>44068.459918981483</v>
      </c>
      <c r="AP1868" s="11" t="s">
        <v>66</v>
      </c>
      <c r="AQ1868" s="11" t="s">
        <v>49</v>
      </c>
      <c r="AR1868" s="11" t="s">
        <v>66</v>
      </c>
      <c r="AS1868" s="11" t="s">
        <v>1669</v>
      </c>
      <c r="AT1868" s="11" t="s">
        <v>66</v>
      </c>
      <c r="AU1868" s="11" t="s">
        <v>61</v>
      </c>
      <c r="AV1868" t="s">
        <v>66</v>
      </c>
      <c r="AW1868" t="s">
        <v>66</v>
      </c>
    </row>
    <row r="1869" spans="1:49" hidden="1" x14ac:dyDescent="0.25">
      <c r="A1869" s="13" t="s">
        <v>673</v>
      </c>
      <c r="B1869" s="13">
        <v>35289</v>
      </c>
      <c r="C1869" s="13" t="s">
        <v>1862</v>
      </c>
      <c r="D1869" s="13" t="s">
        <v>49</v>
      </c>
      <c r="E1869" s="13" t="s">
        <v>111</v>
      </c>
      <c r="F1869" s="15" t="s">
        <v>84</v>
      </c>
      <c r="G1869" s="13">
        <v>32.218375000000002</v>
      </c>
      <c r="H1869" s="13">
        <v>-103.81698400000001</v>
      </c>
      <c r="I1869" s="16" t="s">
        <v>95</v>
      </c>
      <c r="J1869" s="13" t="s">
        <v>53</v>
      </c>
      <c r="K1869" s="13">
        <v>17</v>
      </c>
      <c r="L1869" s="13" t="s">
        <v>54</v>
      </c>
      <c r="M1869" s="13" t="s">
        <v>1669</v>
      </c>
      <c r="N1869" s="13" t="s">
        <v>56</v>
      </c>
      <c r="O1869" s="13" t="s">
        <v>1750</v>
      </c>
      <c r="P1869" s="13" t="s">
        <v>58</v>
      </c>
      <c r="R1869" s="13" t="s">
        <v>58</v>
      </c>
      <c r="S1869" s="14">
        <v>42736.459918981483</v>
      </c>
      <c r="T1869" s="14">
        <v>42736.459918981483</v>
      </c>
      <c r="Y1869" s="13">
        <v>1</v>
      </c>
      <c r="Z1869" s="13" t="s">
        <v>59</v>
      </c>
      <c r="AA1869" s="13">
        <v>1</v>
      </c>
      <c r="AB1869" s="13" t="s">
        <v>59</v>
      </c>
      <c r="AC1869" s="13" t="s">
        <v>67</v>
      </c>
      <c r="AD1869" s="13" t="s">
        <v>61</v>
      </c>
      <c r="AE1869" s="13">
        <v>0.1</v>
      </c>
      <c r="AF1869" s="13" t="s">
        <v>68</v>
      </c>
      <c r="AK1869" s="13" t="s">
        <v>63</v>
      </c>
      <c r="AL1869" s="13">
        <v>8760</v>
      </c>
      <c r="AM1869" s="13" t="s">
        <v>248</v>
      </c>
      <c r="AO1869" s="11">
        <v>44068.459918981483</v>
      </c>
      <c r="AP1869" s="11" t="s">
        <v>66</v>
      </c>
      <c r="AQ1869" s="11" t="s">
        <v>49</v>
      </c>
      <c r="AR1869" s="11" t="s">
        <v>66</v>
      </c>
      <c r="AS1869" s="11" t="s">
        <v>1669</v>
      </c>
      <c r="AT1869" s="11" t="s">
        <v>66</v>
      </c>
      <c r="AU1869" s="11" t="s">
        <v>61</v>
      </c>
      <c r="AV1869" t="s">
        <v>66</v>
      </c>
      <c r="AW1869" t="s">
        <v>66</v>
      </c>
    </row>
    <row r="1870" spans="1:49" hidden="1" x14ac:dyDescent="0.25">
      <c r="A1870" s="13" t="s">
        <v>673</v>
      </c>
      <c r="B1870" s="13">
        <v>35289</v>
      </c>
      <c r="C1870" s="13" t="s">
        <v>1862</v>
      </c>
      <c r="D1870" s="13" t="s">
        <v>49</v>
      </c>
      <c r="E1870" s="13" t="s">
        <v>111</v>
      </c>
      <c r="F1870" s="15" t="s">
        <v>84</v>
      </c>
      <c r="G1870" s="13">
        <v>32.218375000000002</v>
      </c>
      <c r="H1870" s="13">
        <v>-103.81698400000001</v>
      </c>
      <c r="I1870" s="16" t="s">
        <v>95</v>
      </c>
      <c r="J1870" s="13" t="s">
        <v>53</v>
      </c>
      <c r="K1870" s="13">
        <v>17</v>
      </c>
      <c r="L1870" s="13" t="s">
        <v>54</v>
      </c>
      <c r="M1870" s="13" t="s">
        <v>1669</v>
      </c>
      <c r="N1870" s="13" t="s">
        <v>56</v>
      </c>
      <c r="O1870" s="13" t="s">
        <v>1750</v>
      </c>
      <c r="P1870" s="13" t="s">
        <v>58</v>
      </c>
      <c r="R1870" s="13" t="s">
        <v>58</v>
      </c>
      <c r="S1870" s="14">
        <v>42736.459918981483</v>
      </c>
      <c r="T1870" s="14">
        <v>42736.459918981483</v>
      </c>
      <c r="Y1870" s="13">
        <v>1</v>
      </c>
      <c r="Z1870" s="13" t="s">
        <v>59</v>
      </c>
      <c r="AA1870" s="13">
        <v>1</v>
      </c>
      <c r="AB1870" s="13" t="s">
        <v>59</v>
      </c>
      <c r="AC1870" s="13" t="s">
        <v>67</v>
      </c>
      <c r="AD1870" s="13" t="s">
        <v>61</v>
      </c>
      <c r="AE1870" s="13">
        <v>0.5</v>
      </c>
      <c r="AF1870" s="13" t="s">
        <v>62</v>
      </c>
      <c r="AK1870" s="13" t="s">
        <v>63</v>
      </c>
      <c r="AL1870" s="13">
        <v>8760</v>
      </c>
      <c r="AM1870" s="13" t="s">
        <v>248</v>
      </c>
      <c r="AO1870" s="11">
        <v>44068.459918981483</v>
      </c>
      <c r="AP1870" s="11" t="s">
        <v>66</v>
      </c>
      <c r="AQ1870" s="11" t="s">
        <v>49</v>
      </c>
      <c r="AR1870" s="11" t="s">
        <v>66</v>
      </c>
      <c r="AS1870" s="11" t="s">
        <v>1669</v>
      </c>
      <c r="AT1870" s="11" t="s">
        <v>66</v>
      </c>
      <c r="AU1870" s="11" t="s">
        <v>61</v>
      </c>
      <c r="AV1870" t="s">
        <v>66</v>
      </c>
      <c r="AW1870" t="s">
        <v>66</v>
      </c>
    </row>
    <row r="1871" spans="1:49" hidden="1" x14ac:dyDescent="0.25">
      <c r="A1871" s="13" t="s">
        <v>673</v>
      </c>
      <c r="B1871" s="13">
        <v>36430</v>
      </c>
      <c r="C1871" s="13" t="s">
        <v>1861</v>
      </c>
      <c r="D1871" s="13" t="s">
        <v>49</v>
      </c>
      <c r="E1871" s="13" t="s">
        <v>111</v>
      </c>
      <c r="F1871" s="15" t="s">
        <v>84</v>
      </c>
      <c r="G1871" s="13">
        <v>32.156612000000003</v>
      </c>
      <c r="H1871" s="13">
        <v>-103.73701699999999</v>
      </c>
      <c r="I1871" s="16" t="s">
        <v>75</v>
      </c>
      <c r="J1871" s="13" t="s">
        <v>53</v>
      </c>
      <c r="K1871" s="13">
        <v>5</v>
      </c>
      <c r="L1871" s="13" t="s">
        <v>54</v>
      </c>
      <c r="M1871" s="13" t="s">
        <v>1669</v>
      </c>
      <c r="N1871" s="13" t="s">
        <v>56</v>
      </c>
      <c r="O1871" s="13" t="s">
        <v>1860</v>
      </c>
      <c r="P1871" s="13" t="s">
        <v>77</v>
      </c>
      <c r="Q1871" s="13" t="s">
        <v>744</v>
      </c>
      <c r="R1871" s="13">
        <v>1506630</v>
      </c>
      <c r="S1871" s="14">
        <v>42005.459918981483</v>
      </c>
      <c r="Y1871" s="13">
        <v>1</v>
      </c>
      <c r="Z1871" s="13" t="s">
        <v>59</v>
      </c>
      <c r="AA1871" s="13">
        <v>1</v>
      </c>
      <c r="AB1871" s="13" t="s">
        <v>59</v>
      </c>
      <c r="AC1871" s="13" t="s">
        <v>67</v>
      </c>
      <c r="AD1871" s="13" t="s">
        <v>61</v>
      </c>
      <c r="AE1871" s="13">
        <v>0.1</v>
      </c>
      <c r="AF1871" s="13" t="s">
        <v>68</v>
      </c>
      <c r="AG1871" s="13" t="s">
        <v>69</v>
      </c>
      <c r="AK1871" s="13" t="s">
        <v>63</v>
      </c>
      <c r="AL1871" s="13">
        <v>8760</v>
      </c>
      <c r="AM1871" s="13" t="s">
        <v>100</v>
      </c>
      <c r="AO1871" s="11">
        <v>44068.459918981483</v>
      </c>
      <c r="AP1871" s="11" t="s">
        <v>66</v>
      </c>
      <c r="AQ1871" s="11" t="s">
        <v>49</v>
      </c>
      <c r="AR1871" s="11" t="s">
        <v>66</v>
      </c>
      <c r="AS1871" s="11" t="s">
        <v>1669</v>
      </c>
      <c r="AT1871" s="11" t="s">
        <v>66</v>
      </c>
      <c r="AU1871" s="11" t="s">
        <v>61</v>
      </c>
      <c r="AV1871" t="s">
        <v>66</v>
      </c>
      <c r="AW1871" t="s">
        <v>66</v>
      </c>
    </row>
    <row r="1872" spans="1:49" hidden="1" x14ac:dyDescent="0.25">
      <c r="A1872" s="13" t="s">
        <v>673</v>
      </c>
      <c r="B1872" s="13">
        <v>36430</v>
      </c>
      <c r="C1872" s="13" t="s">
        <v>1861</v>
      </c>
      <c r="D1872" s="13" t="s">
        <v>49</v>
      </c>
      <c r="E1872" s="13" t="s">
        <v>111</v>
      </c>
      <c r="F1872" s="15" t="s">
        <v>84</v>
      </c>
      <c r="G1872" s="13">
        <v>32.156612000000003</v>
      </c>
      <c r="H1872" s="13">
        <v>-103.73701699999999</v>
      </c>
      <c r="I1872" s="16" t="s">
        <v>75</v>
      </c>
      <c r="J1872" s="13" t="s">
        <v>53</v>
      </c>
      <c r="K1872" s="13">
        <v>5</v>
      </c>
      <c r="L1872" s="13" t="s">
        <v>54</v>
      </c>
      <c r="M1872" s="13" t="s">
        <v>1669</v>
      </c>
      <c r="N1872" s="13" t="s">
        <v>56</v>
      </c>
      <c r="O1872" s="13" t="s">
        <v>1860</v>
      </c>
      <c r="P1872" s="13" t="s">
        <v>77</v>
      </c>
      <c r="Q1872" s="13" t="s">
        <v>744</v>
      </c>
      <c r="R1872" s="13">
        <v>1506630</v>
      </c>
      <c r="S1872" s="14">
        <v>42005.459918981483</v>
      </c>
      <c r="Y1872" s="13">
        <v>1</v>
      </c>
      <c r="Z1872" s="13" t="s">
        <v>59</v>
      </c>
      <c r="AA1872" s="13">
        <v>1</v>
      </c>
      <c r="AB1872" s="13" t="s">
        <v>59</v>
      </c>
      <c r="AC1872" s="13" t="s">
        <v>67</v>
      </c>
      <c r="AD1872" s="13" t="s">
        <v>61</v>
      </c>
      <c r="AE1872" s="13">
        <v>0.43</v>
      </c>
      <c r="AF1872" s="13" t="s">
        <v>62</v>
      </c>
      <c r="AG1872" s="13" t="s">
        <v>69</v>
      </c>
      <c r="AK1872" s="13" t="s">
        <v>63</v>
      </c>
      <c r="AL1872" s="13">
        <v>8760</v>
      </c>
      <c r="AM1872" s="13" t="s">
        <v>100</v>
      </c>
      <c r="AO1872" s="11">
        <v>44068.459918981483</v>
      </c>
      <c r="AP1872" s="11" t="s">
        <v>66</v>
      </c>
      <c r="AQ1872" s="11" t="s">
        <v>49</v>
      </c>
      <c r="AR1872" s="11" t="s">
        <v>66</v>
      </c>
      <c r="AS1872" s="11" t="s">
        <v>1669</v>
      </c>
      <c r="AT1872" s="11" t="s">
        <v>66</v>
      </c>
      <c r="AU1872" s="11" t="s">
        <v>61</v>
      </c>
      <c r="AV1872" t="s">
        <v>66</v>
      </c>
      <c r="AW1872" t="s">
        <v>66</v>
      </c>
    </row>
    <row r="1873" spans="1:49" hidden="1" x14ac:dyDescent="0.25">
      <c r="A1873" s="13" t="s">
        <v>673</v>
      </c>
      <c r="B1873" s="13">
        <v>38646</v>
      </c>
      <c r="C1873" s="13" t="s">
        <v>1859</v>
      </c>
      <c r="D1873" s="13" t="s">
        <v>49</v>
      </c>
      <c r="E1873" s="13" t="s">
        <v>111</v>
      </c>
      <c r="F1873" s="15" t="s">
        <v>84</v>
      </c>
      <c r="G1873" s="13">
        <v>32.249733999999997</v>
      </c>
      <c r="H1873" s="13">
        <v>-103.800937</v>
      </c>
      <c r="I1873" s="16" t="s">
        <v>95</v>
      </c>
      <c r="J1873" s="13" t="s">
        <v>53</v>
      </c>
      <c r="K1873" s="13">
        <v>9</v>
      </c>
      <c r="L1873" s="13" t="s">
        <v>54</v>
      </c>
      <c r="M1873" s="13" t="s">
        <v>1669</v>
      </c>
      <c r="N1873" s="13" t="s">
        <v>56</v>
      </c>
      <c r="O1873" s="13" t="s">
        <v>1442</v>
      </c>
      <c r="P1873" s="13" t="s">
        <v>58</v>
      </c>
      <c r="Q1873" s="13" t="s">
        <v>58</v>
      </c>
      <c r="R1873" s="13" t="s">
        <v>58</v>
      </c>
      <c r="S1873" s="14">
        <v>43101.459918981483</v>
      </c>
      <c r="T1873" s="14">
        <v>43132.459918981483</v>
      </c>
      <c r="Y1873" s="13">
        <v>0.13</v>
      </c>
      <c r="Z1873" s="13" t="s">
        <v>59</v>
      </c>
      <c r="AA1873" s="13">
        <v>0.13</v>
      </c>
      <c r="AB1873" s="13" t="s">
        <v>59</v>
      </c>
      <c r="AC1873" s="13" t="s">
        <v>67</v>
      </c>
      <c r="AD1873" s="13" t="s">
        <v>61</v>
      </c>
      <c r="AE1873" s="13">
        <v>7.0000000000000007E-2</v>
      </c>
      <c r="AF1873" s="13" t="s">
        <v>62</v>
      </c>
      <c r="AG1873" s="13" t="s">
        <v>69</v>
      </c>
      <c r="AK1873" s="13" t="s">
        <v>63</v>
      </c>
      <c r="AL1873" s="13">
        <v>8760</v>
      </c>
      <c r="AM1873" s="13" t="s">
        <v>100</v>
      </c>
      <c r="AO1873" s="11">
        <v>44068.459918981483</v>
      </c>
      <c r="AP1873" s="11" t="s">
        <v>66</v>
      </c>
      <c r="AQ1873" s="11" t="s">
        <v>49</v>
      </c>
      <c r="AR1873" s="11" t="s">
        <v>66</v>
      </c>
      <c r="AS1873" s="11" t="s">
        <v>1669</v>
      </c>
      <c r="AT1873" s="11" t="s">
        <v>66</v>
      </c>
      <c r="AU1873" s="11" t="s">
        <v>61</v>
      </c>
      <c r="AV1873" t="s">
        <v>66</v>
      </c>
      <c r="AW1873" t="s">
        <v>66</v>
      </c>
    </row>
    <row r="1874" spans="1:49" hidden="1" x14ac:dyDescent="0.25">
      <c r="A1874" s="13" t="s">
        <v>673</v>
      </c>
      <c r="B1874" s="13">
        <v>38646</v>
      </c>
      <c r="C1874" s="13" t="s">
        <v>1859</v>
      </c>
      <c r="D1874" s="13" t="s">
        <v>49</v>
      </c>
      <c r="E1874" s="13" t="s">
        <v>111</v>
      </c>
      <c r="F1874" s="15" t="s">
        <v>84</v>
      </c>
      <c r="G1874" s="13">
        <v>32.249733999999997</v>
      </c>
      <c r="H1874" s="13">
        <v>-103.800937</v>
      </c>
      <c r="I1874" s="16" t="s">
        <v>95</v>
      </c>
      <c r="J1874" s="13" t="s">
        <v>53</v>
      </c>
      <c r="K1874" s="13">
        <v>9</v>
      </c>
      <c r="L1874" s="13" t="s">
        <v>54</v>
      </c>
      <c r="M1874" s="13" t="s">
        <v>1669</v>
      </c>
      <c r="N1874" s="13" t="s">
        <v>56</v>
      </c>
      <c r="O1874" s="13" t="s">
        <v>1442</v>
      </c>
      <c r="P1874" s="13" t="s">
        <v>58</v>
      </c>
      <c r="Q1874" s="13" t="s">
        <v>58</v>
      </c>
      <c r="R1874" s="13" t="s">
        <v>58</v>
      </c>
      <c r="S1874" s="14">
        <v>43101.459918981483</v>
      </c>
      <c r="T1874" s="14">
        <v>43132.459918981483</v>
      </c>
      <c r="Y1874" s="13">
        <v>0.13</v>
      </c>
      <c r="Z1874" s="13" t="s">
        <v>59</v>
      </c>
      <c r="AA1874" s="13">
        <v>0.13</v>
      </c>
      <c r="AB1874" s="13" t="s">
        <v>59</v>
      </c>
      <c r="AC1874" s="13" t="s">
        <v>67</v>
      </c>
      <c r="AD1874" s="13" t="s">
        <v>61</v>
      </c>
      <c r="AE1874" s="13">
        <v>1.6E-2</v>
      </c>
      <c r="AF1874" s="13" t="s">
        <v>68</v>
      </c>
      <c r="AG1874" s="13" t="s">
        <v>69</v>
      </c>
      <c r="AK1874" s="13" t="s">
        <v>63</v>
      </c>
      <c r="AL1874" s="13">
        <v>8760</v>
      </c>
      <c r="AM1874" s="13" t="s">
        <v>100</v>
      </c>
      <c r="AO1874" s="11">
        <v>44068.459918981483</v>
      </c>
      <c r="AP1874" s="11" t="s">
        <v>66</v>
      </c>
      <c r="AQ1874" s="11" t="s">
        <v>49</v>
      </c>
      <c r="AR1874" s="11" t="s">
        <v>66</v>
      </c>
      <c r="AS1874" s="11" t="s">
        <v>1669</v>
      </c>
      <c r="AT1874" s="11" t="s">
        <v>66</v>
      </c>
      <c r="AU1874" s="11" t="s">
        <v>61</v>
      </c>
      <c r="AV1874" t="s">
        <v>66</v>
      </c>
      <c r="AW1874" t="s">
        <v>66</v>
      </c>
    </row>
    <row r="1875" spans="1:49" hidden="1" x14ac:dyDescent="0.25">
      <c r="A1875" s="13" t="s">
        <v>724</v>
      </c>
      <c r="B1875" s="13">
        <v>191</v>
      </c>
      <c r="C1875" s="13" t="s">
        <v>725</v>
      </c>
      <c r="D1875" s="13" t="s">
        <v>49</v>
      </c>
      <c r="E1875" s="13" t="s">
        <v>50</v>
      </c>
      <c r="F1875" s="15" t="s">
        <v>84</v>
      </c>
      <c r="G1875" s="13">
        <v>32.776122000000001</v>
      </c>
      <c r="H1875" s="13">
        <v>-104.259683</v>
      </c>
      <c r="I1875" s="16" t="s">
        <v>52</v>
      </c>
      <c r="J1875" s="13" t="s">
        <v>53</v>
      </c>
      <c r="K1875" s="13">
        <v>63</v>
      </c>
      <c r="L1875" s="13" t="s">
        <v>1701</v>
      </c>
      <c r="M1875" s="13" t="s">
        <v>1669</v>
      </c>
      <c r="N1875" s="13" t="s">
        <v>56</v>
      </c>
      <c r="O1875" s="13" t="s">
        <v>1442</v>
      </c>
      <c r="P1875" s="13" t="s">
        <v>745</v>
      </c>
      <c r="Q1875" s="13" t="s">
        <v>322</v>
      </c>
      <c r="R1875" s="13" t="s">
        <v>322</v>
      </c>
      <c r="S1875" s="14">
        <v>42005.459918981483</v>
      </c>
      <c r="T1875" s="14">
        <v>42005.459918981483</v>
      </c>
      <c r="U1875" s="13">
        <v>1.5</v>
      </c>
      <c r="V1875" s="13" t="s">
        <v>59</v>
      </c>
      <c r="W1875" s="13">
        <v>1.5</v>
      </c>
      <c r="X1875" s="13" t="s">
        <v>59</v>
      </c>
      <c r="Y1875" s="13">
        <v>1.5</v>
      </c>
      <c r="Z1875" s="13" t="s">
        <v>59</v>
      </c>
      <c r="AA1875" s="13">
        <v>1.5</v>
      </c>
      <c r="AB1875" s="13" t="s">
        <v>59</v>
      </c>
      <c r="AC1875" s="13" t="s">
        <v>60</v>
      </c>
      <c r="AD1875" s="13" t="s">
        <v>61</v>
      </c>
      <c r="AE1875" s="13">
        <v>0.64400000000000002</v>
      </c>
      <c r="AF1875" s="13" t="s">
        <v>62</v>
      </c>
      <c r="AK1875" s="13" t="s">
        <v>63</v>
      </c>
      <c r="AL1875" s="13">
        <v>8760</v>
      </c>
      <c r="AM1875" s="13" t="s">
        <v>100</v>
      </c>
      <c r="AN1875" s="13" t="s">
        <v>1695</v>
      </c>
      <c r="AO1875" s="11">
        <v>44068.459918981483</v>
      </c>
      <c r="AP1875" s="11" t="s">
        <v>66</v>
      </c>
      <c r="AQ1875" s="11" t="s">
        <v>49</v>
      </c>
      <c r="AR1875" s="11" t="s">
        <v>66</v>
      </c>
      <c r="AS1875" s="11" t="s">
        <v>1669</v>
      </c>
      <c r="AT1875" s="11" t="s">
        <v>66</v>
      </c>
      <c r="AU1875" s="11" t="s">
        <v>61</v>
      </c>
      <c r="AV1875" t="s">
        <v>66</v>
      </c>
      <c r="AW1875" t="s">
        <v>66</v>
      </c>
    </row>
    <row r="1876" spans="1:49" hidden="1" x14ac:dyDescent="0.25">
      <c r="A1876" s="13" t="s">
        <v>724</v>
      </c>
      <c r="B1876" s="13">
        <v>31815</v>
      </c>
      <c r="C1876" s="13" t="s">
        <v>1909</v>
      </c>
      <c r="D1876" s="13" t="s">
        <v>49</v>
      </c>
      <c r="E1876" s="13" t="s">
        <v>111</v>
      </c>
      <c r="F1876" s="15" t="s">
        <v>84</v>
      </c>
      <c r="G1876" s="13">
        <v>32.789445000000001</v>
      </c>
      <c r="H1876" s="13">
        <v>-104.15944500000001</v>
      </c>
      <c r="I1876" s="16" t="s">
        <v>95</v>
      </c>
      <c r="J1876" s="13" t="s">
        <v>53</v>
      </c>
      <c r="K1876" s="13">
        <v>24</v>
      </c>
      <c r="L1876" s="13" t="s">
        <v>96</v>
      </c>
      <c r="M1876" s="13" t="s">
        <v>1669</v>
      </c>
      <c r="N1876" s="13" t="s">
        <v>56</v>
      </c>
      <c r="O1876" s="13" t="s">
        <v>1442</v>
      </c>
      <c r="P1876" s="13" t="s">
        <v>108</v>
      </c>
      <c r="Q1876" s="13" t="s">
        <v>108</v>
      </c>
      <c r="R1876" s="13" t="s">
        <v>108</v>
      </c>
      <c r="Y1876" s="13">
        <v>1.4</v>
      </c>
      <c r="Z1876" s="13" t="s">
        <v>59</v>
      </c>
      <c r="AA1876" s="13">
        <v>1.4</v>
      </c>
      <c r="AB1876" s="13" t="s">
        <v>59</v>
      </c>
      <c r="AC1876" s="13" t="s">
        <v>67</v>
      </c>
      <c r="AD1876" s="13" t="s">
        <v>61</v>
      </c>
      <c r="AE1876" s="13">
        <v>1.2999999999999999E-2</v>
      </c>
      <c r="AF1876" s="13" t="s">
        <v>68</v>
      </c>
      <c r="AG1876" s="13" t="s">
        <v>69</v>
      </c>
      <c r="AK1876" s="13" t="s">
        <v>63</v>
      </c>
      <c r="AL1876" s="13">
        <v>8760</v>
      </c>
      <c r="AM1876" s="13" t="s">
        <v>100</v>
      </c>
      <c r="AO1876" s="11">
        <v>44068.459918981483</v>
      </c>
      <c r="AP1876" s="11" t="s">
        <v>66</v>
      </c>
      <c r="AQ1876" s="11" t="s">
        <v>49</v>
      </c>
      <c r="AR1876" s="11" t="s">
        <v>66</v>
      </c>
      <c r="AS1876" s="11" t="s">
        <v>1669</v>
      </c>
      <c r="AT1876" s="11" t="s">
        <v>66</v>
      </c>
      <c r="AU1876" s="11" t="s">
        <v>61</v>
      </c>
      <c r="AV1876" t="s">
        <v>66</v>
      </c>
      <c r="AW1876" t="s">
        <v>66</v>
      </c>
    </row>
    <row r="1877" spans="1:49" hidden="1" x14ac:dyDescent="0.25">
      <c r="A1877" s="13" t="s">
        <v>724</v>
      </c>
      <c r="B1877" s="13">
        <v>31815</v>
      </c>
      <c r="C1877" s="13" t="s">
        <v>1909</v>
      </c>
      <c r="D1877" s="13" t="s">
        <v>49</v>
      </c>
      <c r="E1877" s="13" t="s">
        <v>111</v>
      </c>
      <c r="F1877" s="15" t="s">
        <v>84</v>
      </c>
      <c r="G1877" s="13">
        <v>32.789445000000001</v>
      </c>
      <c r="H1877" s="13">
        <v>-104.15944500000001</v>
      </c>
      <c r="I1877" s="16" t="s">
        <v>95</v>
      </c>
      <c r="J1877" s="13" t="s">
        <v>53</v>
      </c>
      <c r="K1877" s="13">
        <v>24</v>
      </c>
      <c r="L1877" s="13" t="s">
        <v>96</v>
      </c>
      <c r="M1877" s="13" t="s">
        <v>1669</v>
      </c>
      <c r="N1877" s="13" t="s">
        <v>56</v>
      </c>
      <c r="O1877" s="13" t="s">
        <v>1442</v>
      </c>
      <c r="P1877" s="13" t="s">
        <v>108</v>
      </c>
      <c r="Q1877" s="13" t="s">
        <v>108</v>
      </c>
      <c r="R1877" s="13" t="s">
        <v>108</v>
      </c>
      <c r="Y1877" s="13">
        <v>1.4</v>
      </c>
      <c r="Z1877" s="13" t="s">
        <v>59</v>
      </c>
      <c r="AA1877" s="13">
        <v>1.4</v>
      </c>
      <c r="AB1877" s="13" t="s">
        <v>59</v>
      </c>
      <c r="AC1877" s="13" t="s">
        <v>67</v>
      </c>
      <c r="AD1877" s="13" t="s">
        <v>61</v>
      </c>
      <c r="AE1877" s="13">
        <v>0.56000000000000005</v>
      </c>
      <c r="AF1877" s="13" t="s">
        <v>62</v>
      </c>
      <c r="AG1877" s="13" t="s">
        <v>69</v>
      </c>
      <c r="AK1877" s="13" t="s">
        <v>63</v>
      </c>
      <c r="AL1877" s="13">
        <v>8760</v>
      </c>
      <c r="AM1877" s="13" t="s">
        <v>100</v>
      </c>
      <c r="AO1877" s="11">
        <v>44068.459918981483</v>
      </c>
      <c r="AP1877" s="11" t="s">
        <v>66</v>
      </c>
      <c r="AQ1877" s="11" t="s">
        <v>49</v>
      </c>
      <c r="AR1877" s="11" t="s">
        <v>66</v>
      </c>
      <c r="AS1877" s="11" t="s">
        <v>1669</v>
      </c>
      <c r="AT1877" s="11" t="s">
        <v>66</v>
      </c>
      <c r="AU1877" s="11" t="s">
        <v>61</v>
      </c>
      <c r="AV1877" t="s">
        <v>66</v>
      </c>
      <c r="AW1877" t="s">
        <v>66</v>
      </c>
    </row>
    <row r="1878" spans="1:49" hidden="1" x14ac:dyDescent="0.25">
      <c r="A1878" s="13" t="s">
        <v>751</v>
      </c>
      <c r="B1878" s="13">
        <v>990</v>
      </c>
      <c r="C1878" s="13" t="s">
        <v>752</v>
      </c>
      <c r="D1878" s="13" t="s">
        <v>49</v>
      </c>
      <c r="E1878" s="13" t="s">
        <v>111</v>
      </c>
      <c r="F1878" s="15" t="s">
        <v>168</v>
      </c>
      <c r="G1878" s="13">
        <v>36.433999999999997</v>
      </c>
      <c r="H1878" s="13">
        <v>-107.479889</v>
      </c>
      <c r="I1878" s="16" t="s">
        <v>52</v>
      </c>
      <c r="J1878" s="13" t="s">
        <v>53</v>
      </c>
      <c r="K1878" s="13">
        <v>12</v>
      </c>
      <c r="L1878" s="13" t="s">
        <v>1908</v>
      </c>
      <c r="M1878" s="13" t="s">
        <v>1669</v>
      </c>
      <c r="N1878" s="13" t="s">
        <v>56</v>
      </c>
      <c r="O1878" s="13" t="s">
        <v>1907</v>
      </c>
      <c r="P1878" s="13" t="s">
        <v>1684</v>
      </c>
      <c r="Q1878" s="13" t="s">
        <v>177</v>
      </c>
      <c r="R1878" s="13">
        <v>43641</v>
      </c>
      <c r="S1878" s="14">
        <v>26298.45991898148</v>
      </c>
      <c r="T1878" s="14">
        <v>26298.45991898148</v>
      </c>
      <c r="W1878" s="13">
        <v>1</v>
      </c>
      <c r="X1878" s="13" t="s">
        <v>59</v>
      </c>
      <c r="AA1878" s="13">
        <v>1</v>
      </c>
      <c r="AB1878" s="13" t="s">
        <v>59</v>
      </c>
      <c r="AC1878" s="13" t="s">
        <v>60</v>
      </c>
      <c r="AD1878" s="13" t="s">
        <v>61</v>
      </c>
      <c r="AE1878" s="13">
        <v>0.7</v>
      </c>
      <c r="AF1878" s="13" t="s">
        <v>62</v>
      </c>
      <c r="AK1878" s="13" t="s">
        <v>63</v>
      </c>
      <c r="AL1878" s="13">
        <v>8760</v>
      </c>
      <c r="AM1878" s="13" t="s">
        <v>100</v>
      </c>
      <c r="AO1878" s="11">
        <v>44068.459918981483</v>
      </c>
      <c r="AP1878" s="11" t="s">
        <v>66</v>
      </c>
      <c r="AQ1878" s="11" t="s">
        <v>49</v>
      </c>
      <c r="AR1878" s="11" t="s">
        <v>66</v>
      </c>
      <c r="AS1878" s="11" t="s">
        <v>1669</v>
      </c>
      <c r="AT1878" s="11" t="s">
        <v>66</v>
      </c>
      <c r="AU1878" s="11" t="s">
        <v>61</v>
      </c>
      <c r="AV1878" t="s">
        <v>66</v>
      </c>
      <c r="AW1878" t="s">
        <v>66</v>
      </c>
    </row>
    <row r="1879" spans="1:49" hidden="1" x14ac:dyDescent="0.25">
      <c r="A1879" s="13" t="s">
        <v>751</v>
      </c>
      <c r="B1879" s="13">
        <v>990</v>
      </c>
      <c r="C1879" s="13" t="s">
        <v>752</v>
      </c>
      <c r="D1879" s="13" t="s">
        <v>49</v>
      </c>
      <c r="E1879" s="13" t="s">
        <v>111</v>
      </c>
      <c r="F1879" s="15" t="s">
        <v>168</v>
      </c>
      <c r="G1879" s="13">
        <v>36.433999999999997</v>
      </c>
      <c r="H1879" s="13">
        <v>-107.479889</v>
      </c>
      <c r="I1879" s="16" t="s">
        <v>52</v>
      </c>
      <c r="J1879" s="13" t="s">
        <v>53</v>
      </c>
      <c r="K1879" s="13">
        <v>12</v>
      </c>
      <c r="L1879" s="13" t="s">
        <v>1908</v>
      </c>
      <c r="M1879" s="13" t="s">
        <v>1669</v>
      </c>
      <c r="N1879" s="13" t="s">
        <v>56</v>
      </c>
      <c r="O1879" s="13" t="s">
        <v>1907</v>
      </c>
      <c r="P1879" s="13" t="s">
        <v>1684</v>
      </c>
      <c r="Q1879" s="13" t="s">
        <v>177</v>
      </c>
      <c r="R1879" s="13">
        <v>43641</v>
      </c>
      <c r="S1879" s="14">
        <v>26298.45991898148</v>
      </c>
      <c r="T1879" s="14">
        <v>26298.45991898148</v>
      </c>
      <c r="W1879" s="13">
        <v>1</v>
      </c>
      <c r="X1879" s="13" t="s">
        <v>59</v>
      </c>
      <c r="AA1879" s="13">
        <v>1</v>
      </c>
      <c r="AB1879" s="13" t="s">
        <v>59</v>
      </c>
      <c r="AC1879" s="13" t="s">
        <v>249</v>
      </c>
      <c r="AD1879" s="13" t="s">
        <v>61</v>
      </c>
      <c r="AE1879" s="13">
        <v>0.5</v>
      </c>
      <c r="AF1879" s="13" t="s">
        <v>62</v>
      </c>
      <c r="AG1879" s="13" t="s">
        <v>69</v>
      </c>
      <c r="AK1879" s="13" t="s">
        <v>63</v>
      </c>
      <c r="AL1879" s="13">
        <v>8760</v>
      </c>
      <c r="AM1879" s="13" t="s">
        <v>100</v>
      </c>
      <c r="AO1879" s="11">
        <v>44068.459918981483</v>
      </c>
      <c r="AP1879" s="11" t="s">
        <v>66</v>
      </c>
      <c r="AQ1879" s="11" t="s">
        <v>49</v>
      </c>
      <c r="AR1879" s="11" t="s">
        <v>66</v>
      </c>
      <c r="AS1879" s="11" t="s">
        <v>1669</v>
      </c>
      <c r="AT1879" s="11" t="s">
        <v>66</v>
      </c>
      <c r="AU1879" s="11" t="s">
        <v>61</v>
      </c>
      <c r="AV1879" t="s">
        <v>66</v>
      </c>
      <c r="AW1879" t="s">
        <v>66</v>
      </c>
    </row>
    <row r="1880" spans="1:49" hidden="1" x14ac:dyDescent="0.25">
      <c r="A1880" s="13" t="s">
        <v>751</v>
      </c>
      <c r="B1880" s="13">
        <v>998</v>
      </c>
      <c r="C1880" s="13" t="s">
        <v>1903</v>
      </c>
      <c r="D1880" s="13" t="s">
        <v>49</v>
      </c>
      <c r="E1880" s="13" t="s">
        <v>111</v>
      </c>
      <c r="F1880" s="15" t="s">
        <v>168</v>
      </c>
      <c r="G1880" s="13">
        <v>36.811570000000003</v>
      </c>
      <c r="H1880" s="13">
        <v>-107.402447</v>
      </c>
      <c r="I1880" s="16" t="s">
        <v>52</v>
      </c>
      <c r="J1880" s="13" t="s">
        <v>53</v>
      </c>
      <c r="K1880" s="13">
        <v>24</v>
      </c>
      <c r="L1880" s="13" t="s">
        <v>1901</v>
      </c>
      <c r="M1880" s="13" t="s">
        <v>1669</v>
      </c>
      <c r="N1880" s="13" t="s">
        <v>148</v>
      </c>
      <c r="O1880" s="13" t="s">
        <v>1906</v>
      </c>
      <c r="P1880" s="13" t="s">
        <v>1905</v>
      </c>
      <c r="Q1880" s="13" t="s">
        <v>1904</v>
      </c>
      <c r="R1880" s="13" t="s">
        <v>165</v>
      </c>
      <c r="AC1880" s="13" t="s">
        <v>60</v>
      </c>
      <c r="AD1880" s="13" t="s">
        <v>61</v>
      </c>
      <c r="AE1880" s="13">
        <v>0.2</v>
      </c>
      <c r="AF1880" s="13" t="s">
        <v>62</v>
      </c>
      <c r="AL1880" s="13">
        <v>8760</v>
      </c>
      <c r="AM1880" s="13" t="s">
        <v>100</v>
      </c>
      <c r="AO1880" s="11">
        <v>44068.459918981483</v>
      </c>
      <c r="AP1880" s="11" t="s">
        <v>66</v>
      </c>
      <c r="AQ1880" s="11" t="s">
        <v>49</v>
      </c>
      <c r="AR1880" s="11" t="s">
        <v>66</v>
      </c>
      <c r="AS1880" s="11" t="s">
        <v>1669</v>
      </c>
      <c r="AT1880" s="11" t="s">
        <v>66</v>
      </c>
      <c r="AU1880" s="11" t="s">
        <v>61</v>
      </c>
      <c r="AV1880" t="s">
        <v>66</v>
      </c>
      <c r="AW1880" t="s">
        <v>66</v>
      </c>
    </row>
    <row r="1881" spans="1:49" hidden="1" x14ac:dyDescent="0.25">
      <c r="A1881" s="13" t="s">
        <v>751</v>
      </c>
      <c r="B1881" s="13">
        <v>998</v>
      </c>
      <c r="C1881" s="13" t="s">
        <v>1903</v>
      </c>
      <c r="D1881" s="13" t="s">
        <v>49</v>
      </c>
      <c r="E1881" s="13" t="s">
        <v>111</v>
      </c>
      <c r="F1881" s="15" t="s">
        <v>168</v>
      </c>
      <c r="G1881" s="13">
        <v>36.811570000000003</v>
      </c>
      <c r="H1881" s="13">
        <v>-107.402447</v>
      </c>
      <c r="I1881" s="16" t="s">
        <v>52</v>
      </c>
      <c r="J1881" s="13" t="s">
        <v>53</v>
      </c>
      <c r="K1881" s="13">
        <v>88</v>
      </c>
      <c r="L1881" s="13" t="s">
        <v>1902</v>
      </c>
      <c r="M1881" s="13" t="s">
        <v>1669</v>
      </c>
      <c r="N1881" s="13" t="s">
        <v>56</v>
      </c>
      <c r="O1881" s="13" t="s">
        <v>244</v>
      </c>
      <c r="P1881" s="13" t="s">
        <v>1684</v>
      </c>
      <c r="Q1881" s="13" t="s">
        <v>1888</v>
      </c>
      <c r="R1881" s="13">
        <v>41780</v>
      </c>
      <c r="S1881" s="14">
        <v>33695.459918981483</v>
      </c>
      <c r="T1881" s="14">
        <v>33695.459918981483</v>
      </c>
      <c r="U1881" s="13">
        <v>429</v>
      </c>
      <c r="V1881" s="13" t="s">
        <v>1898</v>
      </c>
      <c r="W1881" s="13">
        <v>429</v>
      </c>
      <c r="X1881" s="13" t="s">
        <v>1898</v>
      </c>
      <c r="Y1881" s="13">
        <v>1.1000000000000001</v>
      </c>
      <c r="Z1881" s="13" t="s">
        <v>59</v>
      </c>
      <c r="AA1881" s="13">
        <v>429</v>
      </c>
      <c r="AB1881" s="13" t="s">
        <v>1898</v>
      </c>
      <c r="AC1881" s="13" t="s">
        <v>60</v>
      </c>
      <c r="AD1881" s="13" t="s">
        <v>61</v>
      </c>
      <c r="AE1881" s="13">
        <v>0.2</v>
      </c>
      <c r="AF1881" s="13" t="s">
        <v>62</v>
      </c>
      <c r="AK1881" s="13" t="s">
        <v>63</v>
      </c>
      <c r="AL1881" s="13">
        <v>8760</v>
      </c>
      <c r="AM1881" s="13" t="s">
        <v>100</v>
      </c>
      <c r="AO1881" s="11">
        <v>44068.459918981483</v>
      </c>
      <c r="AP1881" s="11" t="s">
        <v>66</v>
      </c>
      <c r="AQ1881" s="11" t="s">
        <v>49</v>
      </c>
      <c r="AR1881" s="11" t="s">
        <v>66</v>
      </c>
      <c r="AS1881" s="11" t="s">
        <v>1669</v>
      </c>
      <c r="AT1881" s="11" t="s">
        <v>66</v>
      </c>
      <c r="AU1881" s="11" t="s">
        <v>61</v>
      </c>
      <c r="AV1881" t="s">
        <v>66</v>
      </c>
      <c r="AW1881" t="s">
        <v>66</v>
      </c>
    </row>
    <row r="1882" spans="1:49" hidden="1" x14ac:dyDescent="0.25">
      <c r="A1882" s="13" t="s">
        <v>751</v>
      </c>
      <c r="B1882" s="13">
        <v>1006</v>
      </c>
      <c r="C1882" s="13" t="s">
        <v>1897</v>
      </c>
      <c r="D1882" s="13" t="s">
        <v>49</v>
      </c>
      <c r="E1882" s="13" t="s">
        <v>111</v>
      </c>
      <c r="F1882" s="15" t="s">
        <v>168</v>
      </c>
      <c r="G1882" s="13">
        <v>36.836111000000002</v>
      </c>
      <c r="H1882" s="13">
        <v>-107.42</v>
      </c>
      <c r="I1882" s="16" t="s">
        <v>52</v>
      </c>
      <c r="J1882" s="13" t="s">
        <v>53</v>
      </c>
      <c r="K1882" s="13">
        <v>29</v>
      </c>
      <c r="L1882" s="13" t="s">
        <v>1901</v>
      </c>
      <c r="M1882" s="13" t="s">
        <v>1669</v>
      </c>
      <c r="N1882" s="13" t="s">
        <v>56</v>
      </c>
      <c r="O1882" s="13" t="s">
        <v>1895</v>
      </c>
      <c r="P1882" s="13" t="s">
        <v>1853</v>
      </c>
      <c r="Q1882" s="13" t="s">
        <v>1888</v>
      </c>
      <c r="R1882" s="13">
        <v>41747</v>
      </c>
      <c r="S1882" s="14">
        <v>33970.459918981483</v>
      </c>
      <c r="T1882" s="14">
        <v>33970.459918981483</v>
      </c>
      <c r="U1882" s="13">
        <v>429</v>
      </c>
      <c r="V1882" s="13" t="s">
        <v>1898</v>
      </c>
      <c r="W1882" s="13">
        <v>429</v>
      </c>
      <c r="X1882" s="13" t="s">
        <v>1898</v>
      </c>
      <c r="Y1882" s="13">
        <v>429</v>
      </c>
      <c r="Z1882" s="13" t="s">
        <v>1898</v>
      </c>
      <c r="AA1882" s="13">
        <v>429</v>
      </c>
      <c r="AB1882" s="13" t="s">
        <v>1898</v>
      </c>
      <c r="AC1882" s="13" t="s">
        <v>60</v>
      </c>
      <c r="AD1882" s="13" t="s">
        <v>61</v>
      </c>
      <c r="AE1882" s="13">
        <v>0.2</v>
      </c>
      <c r="AF1882" s="13" t="s">
        <v>62</v>
      </c>
      <c r="AK1882" s="13" t="s">
        <v>63</v>
      </c>
      <c r="AL1882" s="13">
        <v>8760</v>
      </c>
      <c r="AM1882" s="13" t="s">
        <v>100</v>
      </c>
      <c r="AN1882" s="13" t="s">
        <v>1714</v>
      </c>
      <c r="AO1882" s="11">
        <v>44068.459918981483</v>
      </c>
      <c r="AP1882" s="11" t="s">
        <v>66</v>
      </c>
      <c r="AQ1882" s="11" t="s">
        <v>49</v>
      </c>
      <c r="AR1882" s="11" t="s">
        <v>66</v>
      </c>
      <c r="AS1882" s="11" t="s">
        <v>1669</v>
      </c>
      <c r="AT1882" s="11" t="s">
        <v>66</v>
      </c>
      <c r="AU1882" s="11" t="s">
        <v>61</v>
      </c>
      <c r="AV1882" t="s">
        <v>66</v>
      </c>
      <c r="AW1882" t="s">
        <v>66</v>
      </c>
    </row>
    <row r="1883" spans="1:49" hidden="1" x14ac:dyDescent="0.25">
      <c r="A1883" s="13" t="s">
        <v>751</v>
      </c>
      <c r="B1883" s="13">
        <v>1006</v>
      </c>
      <c r="C1883" s="13" t="s">
        <v>1897</v>
      </c>
      <c r="D1883" s="13" t="s">
        <v>49</v>
      </c>
      <c r="E1883" s="13" t="s">
        <v>111</v>
      </c>
      <c r="F1883" s="15" t="s">
        <v>168</v>
      </c>
      <c r="G1883" s="13">
        <v>36.836111000000002</v>
      </c>
      <c r="H1883" s="13">
        <v>-107.42</v>
      </c>
      <c r="I1883" s="16" t="s">
        <v>52</v>
      </c>
      <c r="J1883" s="13" t="s">
        <v>53</v>
      </c>
      <c r="K1883" s="13">
        <v>33</v>
      </c>
      <c r="L1883" s="13" t="s">
        <v>1900</v>
      </c>
      <c r="M1883" s="13" t="s">
        <v>1669</v>
      </c>
      <c r="N1883" s="13" t="s">
        <v>56</v>
      </c>
      <c r="O1883" s="13" t="s">
        <v>1895</v>
      </c>
      <c r="P1883" s="13" t="s">
        <v>1853</v>
      </c>
      <c r="Q1883" s="13" t="s">
        <v>1888</v>
      </c>
      <c r="R1883" s="13">
        <v>41733</v>
      </c>
      <c r="S1883" s="14">
        <v>33604.459918981483</v>
      </c>
      <c r="T1883" s="14">
        <v>33604.459918981483</v>
      </c>
      <c r="U1883" s="13">
        <v>429</v>
      </c>
      <c r="V1883" s="13" t="s">
        <v>1898</v>
      </c>
      <c r="W1883" s="13">
        <v>429</v>
      </c>
      <c r="X1883" s="13" t="s">
        <v>1898</v>
      </c>
      <c r="Y1883" s="13">
        <v>429</v>
      </c>
      <c r="Z1883" s="13" t="s">
        <v>1898</v>
      </c>
      <c r="AA1883" s="13">
        <v>429</v>
      </c>
      <c r="AB1883" s="13" t="s">
        <v>1898</v>
      </c>
      <c r="AC1883" s="13" t="s">
        <v>60</v>
      </c>
      <c r="AD1883" s="13" t="s">
        <v>61</v>
      </c>
      <c r="AE1883" s="13">
        <v>0.2</v>
      </c>
      <c r="AF1883" s="13" t="s">
        <v>62</v>
      </c>
      <c r="AK1883" s="13" t="s">
        <v>63</v>
      </c>
      <c r="AL1883" s="13">
        <v>8760</v>
      </c>
      <c r="AM1883" s="13" t="s">
        <v>100</v>
      </c>
      <c r="AN1883" s="13" t="s">
        <v>1714</v>
      </c>
      <c r="AO1883" s="11">
        <v>44068.459918981483</v>
      </c>
      <c r="AP1883" s="11" t="s">
        <v>66</v>
      </c>
      <c r="AQ1883" s="11" t="s">
        <v>49</v>
      </c>
      <c r="AR1883" s="11" t="s">
        <v>66</v>
      </c>
      <c r="AS1883" s="11" t="s">
        <v>1669</v>
      </c>
      <c r="AT1883" s="11" t="s">
        <v>66</v>
      </c>
      <c r="AU1883" s="11" t="s">
        <v>61</v>
      </c>
      <c r="AV1883" t="s">
        <v>66</v>
      </c>
      <c r="AW1883" t="s">
        <v>66</v>
      </c>
    </row>
    <row r="1884" spans="1:49" hidden="1" x14ac:dyDescent="0.25">
      <c r="A1884" s="13" t="s">
        <v>751</v>
      </c>
      <c r="B1884" s="13">
        <v>1006</v>
      </c>
      <c r="C1884" s="13" t="s">
        <v>1897</v>
      </c>
      <c r="D1884" s="13" t="s">
        <v>49</v>
      </c>
      <c r="E1884" s="13" t="s">
        <v>111</v>
      </c>
      <c r="F1884" s="15" t="s">
        <v>168</v>
      </c>
      <c r="G1884" s="13">
        <v>36.836111000000002</v>
      </c>
      <c r="H1884" s="13">
        <v>-107.42</v>
      </c>
      <c r="I1884" s="16" t="s">
        <v>52</v>
      </c>
      <c r="J1884" s="13" t="s">
        <v>53</v>
      </c>
      <c r="K1884" s="13">
        <v>41</v>
      </c>
      <c r="L1884" s="13" t="s">
        <v>1899</v>
      </c>
      <c r="M1884" s="13" t="s">
        <v>1669</v>
      </c>
      <c r="N1884" s="13" t="s">
        <v>56</v>
      </c>
      <c r="O1884" s="13" t="s">
        <v>1895</v>
      </c>
      <c r="P1884" s="13" t="s">
        <v>1853</v>
      </c>
      <c r="Q1884" s="13" t="s">
        <v>1888</v>
      </c>
      <c r="R1884" s="13">
        <v>43250</v>
      </c>
      <c r="S1884" s="14">
        <v>33604.459918981483</v>
      </c>
      <c r="T1884" s="14">
        <v>33604.459918981483</v>
      </c>
      <c r="U1884" s="13">
        <v>429</v>
      </c>
      <c r="V1884" s="13" t="s">
        <v>1898</v>
      </c>
      <c r="W1884" s="13">
        <v>429</v>
      </c>
      <c r="X1884" s="13" t="s">
        <v>1898</v>
      </c>
      <c r="Y1884" s="13">
        <v>429</v>
      </c>
      <c r="Z1884" s="13" t="s">
        <v>1898</v>
      </c>
      <c r="AA1884" s="13">
        <v>429</v>
      </c>
      <c r="AB1884" s="13" t="s">
        <v>1898</v>
      </c>
      <c r="AC1884" s="13" t="s">
        <v>60</v>
      </c>
      <c r="AD1884" s="13" t="s">
        <v>61</v>
      </c>
      <c r="AE1884" s="13">
        <v>0.1</v>
      </c>
      <c r="AF1884" s="13" t="s">
        <v>62</v>
      </c>
      <c r="AK1884" s="13" t="s">
        <v>63</v>
      </c>
      <c r="AL1884" s="13">
        <v>8760</v>
      </c>
      <c r="AM1884" s="13" t="s">
        <v>100</v>
      </c>
      <c r="AN1884" s="13" t="s">
        <v>1714</v>
      </c>
      <c r="AO1884" s="11">
        <v>44068.459918981483</v>
      </c>
      <c r="AP1884" s="11" t="s">
        <v>66</v>
      </c>
      <c r="AQ1884" s="11" t="s">
        <v>49</v>
      </c>
      <c r="AR1884" s="11" t="s">
        <v>66</v>
      </c>
      <c r="AS1884" s="11" t="s">
        <v>1669</v>
      </c>
      <c r="AT1884" s="11" t="s">
        <v>66</v>
      </c>
      <c r="AU1884" s="11" t="s">
        <v>61</v>
      </c>
      <c r="AV1884" t="s">
        <v>66</v>
      </c>
      <c r="AW1884" t="s">
        <v>66</v>
      </c>
    </row>
    <row r="1885" spans="1:49" hidden="1" x14ac:dyDescent="0.25">
      <c r="A1885" s="13" t="s">
        <v>751</v>
      </c>
      <c r="B1885" s="13">
        <v>1006</v>
      </c>
      <c r="C1885" s="13" t="s">
        <v>1897</v>
      </c>
      <c r="D1885" s="13" t="s">
        <v>49</v>
      </c>
      <c r="E1885" s="13" t="s">
        <v>111</v>
      </c>
      <c r="F1885" s="15" t="s">
        <v>168</v>
      </c>
      <c r="G1885" s="13">
        <v>36.836111000000002</v>
      </c>
      <c r="H1885" s="13">
        <v>-107.42</v>
      </c>
      <c r="I1885" s="16" t="s">
        <v>52</v>
      </c>
      <c r="J1885" s="13" t="s">
        <v>53</v>
      </c>
      <c r="K1885" s="13">
        <v>45</v>
      </c>
      <c r="L1885" s="13" t="s">
        <v>1896</v>
      </c>
      <c r="M1885" s="13" t="s">
        <v>1669</v>
      </c>
      <c r="N1885" s="13" t="s">
        <v>56</v>
      </c>
      <c r="O1885" s="13" t="s">
        <v>1895</v>
      </c>
      <c r="P1885" s="13" t="s">
        <v>1853</v>
      </c>
      <c r="Q1885" s="13" t="s">
        <v>1888</v>
      </c>
      <c r="R1885" s="13">
        <v>42857</v>
      </c>
      <c r="S1885" s="14">
        <v>37987.459918981483</v>
      </c>
      <c r="T1885" s="14">
        <v>38338.459918981483</v>
      </c>
      <c r="U1885" s="13">
        <v>0.4</v>
      </c>
      <c r="V1885" s="13" t="s">
        <v>59</v>
      </c>
      <c r="W1885" s="13">
        <v>0.4</v>
      </c>
      <c r="X1885" s="13" t="s">
        <v>59</v>
      </c>
      <c r="Y1885" s="13">
        <v>429</v>
      </c>
      <c r="Z1885" s="13" t="s">
        <v>508</v>
      </c>
      <c r="AA1885" s="13">
        <v>429</v>
      </c>
      <c r="AB1885" s="13" t="s">
        <v>508</v>
      </c>
      <c r="AC1885" s="13" t="s">
        <v>60</v>
      </c>
      <c r="AD1885" s="13" t="s">
        <v>61</v>
      </c>
      <c r="AE1885" s="13">
        <v>0.4</v>
      </c>
      <c r="AF1885" s="13" t="s">
        <v>62</v>
      </c>
      <c r="AK1885" s="13" t="s">
        <v>63</v>
      </c>
      <c r="AL1885" s="13">
        <v>8760</v>
      </c>
      <c r="AM1885" s="13" t="s">
        <v>100</v>
      </c>
      <c r="AN1885" s="13" t="s">
        <v>1714</v>
      </c>
      <c r="AO1885" s="11">
        <v>44068.459918981483</v>
      </c>
      <c r="AP1885" s="11" t="s">
        <v>66</v>
      </c>
      <c r="AQ1885" s="11" t="s">
        <v>49</v>
      </c>
      <c r="AR1885" s="11" t="s">
        <v>66</v>
      </c>
      <c r="AS1885" s="11" t="s">
        <v>1669</v>
      </c>
      <c r="AT1885" s="11" t="s">
        <v>66</v>
      </c>
      <c r="AU1885" s="11" t="s">
        <v>61</v>
      </c>
      <c r="AV1885" t="s">
        <v>66</v>
      </c>
      <c r="AW1885" t="s">
        <v>66</v>
      </c>
    </row>
    <row r="1886" spans="1:49" hidden="1" x14ac:dyDescent="0.25">
      <c r="A1886" s="13" t="s">
        <v>751</v>
      </c>
      <c r="B1886" s="13">
        <v>1007</v>
      </c>
      <c r="C1886" s="13" t="s">
        <v>1891</v>
      </c>
      <c r="D1886" s="13" t="s">
        <v>49</v>
      </c>
      <c r="E1886" s="13" t="s">
        <v>111</v>
      </c>
      <c r="F1886" s="15" t="s">
        <v>168</v>
      </c>
      <c r="G1886" s="13">
        <v>36.745272</v>
      </c>
      <c r="H1886" s="13">
        <v>-107.445581</v>
      </c>
      <c r="I1886" s="16" t="s">
        <v>52</v>
      </c>
      <c r="J1886" s="13" t="s">
        <v>53</v>
      </c>
      <c r="K1886" s="13">
        <v>34</v>
      </c>
      <c r="L1886" s="13" t="s">
        <v>1894</v>
      </c>
      <c r="M1886" s="13" t="s">
        <v>1669</v>
      </c>
      <c r="N1886" s="13" t="s">
        <v>56</v>
      </c>
      <c r="O1886" s="13" t="s">
        <v>1442</v>
      </c>
      <c r="P1886" s="13" t="s">
        <v>1684</v>
      </c>
      <c r="Q1886" s="13" t="s">
        <v>1888</v>
      </c>
      <c r="R1886" s="13">
        <v>41998</v>
      </c>
      <c r="S1886" s="14">
        <v>33604.459918981483</v>
      </c>
      <c r="T1886" s="14">
        <v>33604.459918981483</v>
      </c>
      <c r="U1886" s="13">
        <v>1.1000000000000001</v>
      </c>
      <c r="V1886" s="13" t="s">
        <v>59</v>
      </c>
      <c r="W1886" s="13">
        <v>1.1000000000000001</v>
      </c>
      <c r="X1886" s="13" t="s">
        <v>59</v>
      </c>
      <c r="Y1886" s="13">
        <v>1.1000000000000001</v>
      </c>
      <c r="Z1886" s="13" t="s">
        <v>59</v>
      </c>
      <c r="AA1886" s="13">
        <v>1.1000000000000001</v>
      </c>
      <c r="AB1886" s="13" t="s">
        <v>59</v>
      </c>
      <c r="AC1886" s="13" t="s">
        <v>67</v>
      </c>
      <c r="AD1886" s="13" t="s">
        <v>61</v>
      </c>
      <c r="AE1886" s="13">
        <v>0.19</v>
      </c>
      <c r="AF1886" s="13" t="s">
        <v>62</v>
      </c>
      <c r="AG1886" s="13" t="s">
        <v>69</v>
      </c>
      <c r="AK1886" s="13" t="s">
        <v>63</v>
      </c>
      <c r="AL1886" s="13">
        <v>8760</v>
      </c>
      <c r="AM1886" s="13" t="s">
        <v>248</v>
      </c>
      <c r="AO1886" s="11">
        <v>44068.459918981483</v>
      </c>
      <c r="AP1886" s="11" t="s">
        <v>66</v>
      </c>
      <c r="AQ1886" s="11" t="s">
        <v>49</v>
      </c>
      <c r="AR1886" s="11" t="s">
        <v>66</v>
      </c>
      <c r="AS1886" s="11" t="s">
        <v>1669</v>
      </c>
      <c r="AT1886" s="11" t="s">
        <v>66</v>
      </c>
      <c r="AU1886" s="11" t="s">
        <v>61</v>
      </c>
      <c r="AV1886" t="s">
        <v>66</v>
      </c>
      <c r="AW1886" t="s">
        <v>66</v>
      </c>
    </row>
    <row r="1887" spans="1:49" hidden="1" x14ac:dyDescent="0.25">
      <c r="A1887" s="13" t="s">
        <v>751</v>
      </c>
      <c r="B1887" s="13">
        <v>1007</v>
      </c>
      <c r="C1887" s="13" t="s">
        <v>1891</v>
      </c>
      <c r="D1887" s="13" t="s">
        <v>49</v>
      </c>
      <c r="E1887" s="13" t="s">
        <v>111</v>
      </c>
      <c r="F1887" s="15" t="s">
        <v>168</v>
      </c>
      <c r="G1887" s="13">
        <v>36.745272</v>
      </c>
      <c r="H1887" s="13">
        <v>-107.445581</v>
      </c>
      <c r="I1887" s="16" t="s">
        <v>52</v>
      </c>
      <c r="J1887" s="13" t="s">
        <v>53</v>
      </c>
      <c r="K1887" s="13">
        <v>34</v>
      </c>
      <c r="L1887" s="13" t="s">
        <v>1894</v>
      </c>
      <c r="M1887" s="13" t="s">
        <v>1669</v>
      </c>
      <c r="N1887" s="13" t="s">
        <v>56</v>
      </c>
      <c r="O1887" s="13" t="s">
        <v>1442</v>
      </c>
      <c r="P1887" s="13" t="s">
        <v>1684</v>
      </c>
      <c r="Q1887" s="13" t="s">
        <v>1888</v>
      </c>
      <c r="R1887" s="13">
        <v>41998</v>
      </c>
      <c r="S1887" s="14">
        <v>33604.459918981483</v>
      </c>
      <c r="T1887" s="14">
        <v>33604.459918981483</v>
      </c>
      <c r="U1887" s="13">
        <v>1.1000000000000001</v>
      </c>
      <c r="V1887" s="13" t="s">
        <v>59</v>
      </c>
      <c r="W1887" s="13">
        <v>1.1000000000000001</v>
      </c>
      <c r="X1887" s="13" t="s">
        <v>59</v>
      </c>
      <c r="Y1887" s="13">
        <v>1.1000000000000001</v>
      </c>
      <c r="Z1887" s="13" t="s">
        <v>59</v>
      </c>
      <c r="AA1887" s="13">
        <v>1.1000000000000001</v>
      </c>
      <c r="AB1887" s="13" t="s">
        <v>59</v>
      </c>
      <c r="AC1887" s="13" t="s">
        <v>60</v>
      </c>
      <c r="AD1887" s="13" t="s">
        <v>61</v>
      </c>
      <c r="AE1887" s="13">
        <v>0.2</v>
      </c>
      <c r="AF1887" s="13" t="s">
        <v>62</v>
      </c>
      <c r="AK1887" s="13" t="s">
        <v>63</v>
      </c>
      <c r="AL1887" s="13">
        <v>8760</v>
      </c>
      <c r="AM1887" s="13" t="s">
        <v>248</v>
      </c>
      <c r="AO1887" s="11">
        <v>44068.459918981483</v>
      </c>
      <c r="AP1887" s="11" t="s">
        <v>66</v>
      </c>
      <c r="AQ1887" s="11" t="s">
        <v>49</v>
      </c>
      <c r="AR1887" s="11" t="s">
        <v>66</v>
      </c>
      <c r="AS1887" s="11" t="s">
        <v>1669</v>
      </c>
      <c r="AT1887" s="11" t="s">
        <v>66</v>
      </c>
      <c r="AU1887" s="11" t="s">
        <v>61</v>
      </c>
      <c r="AV1887" t="s">
        <v>66</v>
      </c>
      <c r="AW1887" t="s">
        <v>66</v>
      </c>
    </row>
    <row r="1888" spans="1:49" hidden="1" x14ac:dyDescent="0.25">
      <c r="A1888" s="13" t="s">
        <v>751</v>
      </c>
      <c r="B1888" s="13">
        <v>1007</v>
      </c>
      <c r="C1888" s="13" t="s">
        <v>1891</v>
      </c>
      <c r="D1888" s="13" t="s">
        <v>49</v>
      </c>
      <c r="E1888" s="13" t="s">
        <v>111</v>
      </c>
      <c r="F1888" s="15" t="s">
        <v>168</v>
      </c>
      <c r="G1888" s="13">
        <v>36.745272</v>
      </c>
      <c r="H1888" s="13">
        <v>-107.445581</v>
      </c>
      <c r="I1888" s="16" t="s">
        <v>52</v>
      </c>
      <c r="J1888" s="13" t="s">
        <v>53</v>
      </c>
      <c r="K1888" s="13">
        <v>35</v>
      </c>
      <c r="L1888" s="13" t="s">
        <v>1893</v>
      </c>
      <c r="M1888" s="13" t="s">
        <v>1669</v>
      </c>
      <c r="N1888" s="13" t="s">
        <v>56</v>
      </c>
      <c r="O1888" s="13" t="s">
        <v>1442</v>
      </c>
      <c r="P1888" s="13" t="s">
        <v>1684</v>
      </c>
      <c r="Q1888" s="13" t="s">
        <v>1888</v>
      </c>
      <c r="R1888" s="13">
        <v>41675</v>
      </c>
      <c r="S1888" s="14">
        <v>33604.459918981483</v>
      </c>
      <c r="T1888" s="14">
        <v>33604.459918981483</v>
      </c>
      <c r="U1888" s="13">
        <v>1.1000000000000001</v>
      </c>
      <c r="V1888" s="13" t="s">
        <v>59</v>
      </c>
      <c r="W1888" s="13">
        <v>1.1000000000000001</v>
      </c>
      <c r="X1888" s="13" t="s">
        <v>59</v>
      </c>
      <c r="Y1888" s="13">
        <v>1.1000000000000001</v>
      </c>
      <c r="Z1888" s="13" t="s">
        <v>59</v>
      </c>
      <c r="AA1888" s="13">
        <v>1.1000000000000001</v>
      </c>
      <c r="AB1888" s="13" t="s">
        <v>59</v>
      </c>
      <c r="AC1888" s="13" t="s">
        <v>67</v>
      </c>
      <c r="AD1888" s="13" t="s">
        <v>61</v>
      </c>
      <c r="AE1888" s="13">
        <v>0.19</v>
      </c>
      <c r="AF1888" s="13" t="s">
        <v>62</v>
      </c>
      <c r="AG1888" s="13" t="s">
        <v>69</v>
      </c>
      <c r="AK1888" s="13" t="s">
        <v>63</v>
      </c>
      <c r="AL1888" s="13">
        <v>8760</v>
      </c>
      <c r="AM1888" s="13" t="s">
        <v>248</v>
      </c>
      <c r="AO1888" s="11">
        <v>44068.459918981483</v>
      </c>
      <c r="AP1888" s="11" t="s">
        <v>66</v>
      </c>
      <c r="AQ1888" s="11" t="s">
        <v>49</v>
      </c>
      <c r="AR1888" s="11" t="s">
        <v>66</v>
      </c>
      <c r="AS1888" s="11" t="s">
        <v>1669</v>
      </c>
      <c r="AT1888" s="11" t="s">
        <v>66</v>
      </c>
      <c r="AU1888" s="11" t="s">
        <v>61</v>
      </c>
      <c r="AV1888" t="s">
        <v>66</v>
      </c>
      <c r="AW1888" t="s">
        <v>66</v>
      </c>
    </row>
    <row r="1889" spans="1:49" hidden="1" x14ac:dyDescent="0.25">
      <c r="A1889" s="13" t="s">
        <v>751</v>
      </c>
      <c r="B1889" s="13">
        <v>1007</v>
      </c>
      <c r="C1889" s="13" t="s">
        <v>1891</v>
      </c>
      <c r="D1889" s="13" t="s">
        <v>49</v>
      </c>
      <c r="E1889" s="13" t="s">
        <v>111</v>
      </c>
      <c r="F1889" s="15" t="s">
        <v>168</v>
      </c>
      <c r="G1889" s="13">
        <v>36.745272</v>
      </c>
      <c r="H1889" s="13">
        <v>-107.445581</v>
      </c>
      <c r="I1889" s="16" t="s">
        <v>52</v>
      </c>
      <c r="J1889" s="13" t="s">
        <v>53</v>
      </c>
      <c r="K1889" s="13">
        <v>37</v>
      </c>
      <c r="L1889" s="13" t="s">
        <v>1892</v>
      </c>
      <c r="M1889" s="13" t="s">
        <v>1669</v>
      </c>
      <c r="N1889" s="13" t="s">
        <v>148</v>
      </c>
      <c r="O1889" s="13" t="s">
        <v>1889</v>
      </c>
      <c r="P1889" s="13" t="s">
        <v>1684</v>
      </c>
      <c r="Q1889" s="13" t="s">
        <v>1888</v>
      </c>
      <c r="R1889" s="13" t="s">
        <v>165</v>
      </c>
      <c r="T1889" s="14">
        <v>34151.459918981483</v>
      </c>
      <c r="U1889" s="13">
        <v>12</v>
      </c>
      <c r="V1889" s="13" t="s">
        <v>1319</v>
      </c>
      <c r="W1889" s="13">
        <v>12</v>
      </c>
      <c r="X1889" s="13" t="s">
        <v>1319</v>
      </c>
      <c r="AA1889" s="13">
        <v>3.76</v>
      </c>
      <c r="AB1889" s="13" t="s">
        <v>1319</v>
      </c>
      <c r="AC1889" s="13" t="s">
        <v>67</v>
      </c>
      <c r="AD1889" s="13" t="s">
        <v>61</v>
      </c>
      <c r="AE1889" s="13">
        <v>0.19</v>
      </c>
      <c r="AF1889" s="13" t="s">
        <v>62</v>
      </c>
      <c r="AG1889" s="13" t="s">
        <v>69</v>
      </c>
      <c r="AK1889" s="13" t="s">
        <v>63</v>
      </c>
      <c r="AM1889" s="13" t="s">
        <v>1722</v>
      </c>
      <c r="AO1889" s="11">
        <v>44068.459918981483</v>
      </c>
      <c r="AP1889" s="11" t="s">
        <v>66</v>
      </c>
      <c r="AQ1889" s="11" t="s">
        <v>49</v>
      </c>
      <c r="AR1889" s="11" t="s">
        <v>66</v>
      </c>
      <c r="AS1889" s="11" t="s">
        <v>1669</v>
      </c>
      <c r="AT1889" s="11" t="s">
        <v>66</v>
      </c>
      <c r="AU1889" s="11" t="s">
        <v>61</v>
      </c>
      <c r="AV1889" t="s">
        <v>66</v>
      </c>
      <c r="AW1889" t="s">
        <v>66</v>
      </c>
    </row>
    <row r="1890" spans="1:49" hidden="1" x14ac:dyDescent="0.25">
      <c r="A1890" s="13" t="s">
        <v>751</v>
      </c>
      <c r="B1890" s="13">
        <v>1007</v>
      </c>
      <c r="C1890" s="13" t="s">
        <v>1891</v>
      </c>
      <c r="D1890" s="13" t="s">
        <v>49</v>
      </c>
      <c r="E1890" s="13" t="s">
        <v>111</v>
      </c>
      <c r="F1890" s="15" t="s">
        <v>168</v>
      </c>
      <c r="G1890" s="13">
        <v>36.745272</v>
      </c>
      <c r="H1890" s="13">
        <v>-107.445581</v>
      </c>
      <c r="I1890" s="16" t="s">
        <v>52</v>
      </c>
      <c r="J1890" s="13" t="s">
        <v>53</v>
      </c>
      <c r="K1890" s="13">
        <v>37</v>
      </c>
      <c r="L1890" s="13" t="s">
        <v>1892</v>
      </c>
      <c r="M1890" s="13" t="s">
        <v>1669</v>
      </c>
      <c r="N1890" s="13" t="s">
        <v>148</v>
      </c>
      <c r="O1890" s="13" t="s">
        <v>1889</v>
      </c>
      <c r="P1890" s="13" t="s">
        <v>1684</v>
      </c>
      <c r="Q1890" s="13" t="s">
        <v>1888</v>
      </c>
      <c r="R1890" s="13" t="s">
        <v>165</v>
      </c>
      <c r="T1890" s="14">
        <v>34151.459918981483</v>
      </c>
      <c r="U1890" s="13">
        <v>12</v>
      </c>
      <c r="V1890" s="13" t="s">
        <v>1319</v>
      </c>
      <c r="W1890" s="13">
        <v>12</v>
      </c>
      <c r="X1890" s="13" t="s">
        <v>1319</v>
      </c>
      <c r="AA1890" s="13">
        <v>3.76</v>
      </c>
      <c r="AB1890" s="13" t="s">
        <v>1319</v>
      </c>
      <c r="AC1890" s="13" t="s">
        <v>67</v>
      </c>
      <c r="AD1890" s="13" t="s">
        <v>61</v>
      </c>
      <c r="AE1890" s="13">
        <v>0.04</v>
      </c>
      <c r="AF1890" s="13" t="s">
        <v>68</v>
      </c>
      <c r="AG1890" s="13" t="s">
        <v>69</v>
      </c>
      <c r="AK1890" s="13" t="s">
        <v>63</v>
      </c>
      <c r="AM1890" s="13" t="s">
        <v>1722</v>
      </c>
      <c r="AO1890" s="11">
        <v>44068.459930555553</v>
      </c>
      <c r="AP1890" s="11" t="s">
        <v>66</v>
      </c>
      <c r="AQ1890" s="11" t="s">
        <v>49</v>
      </c>
      <c r="AR1890" s="11" t="s">
        <v>66</v>
      </c>
      <c r="AS1890" s="11" t="s">
        <v>1669</v>
      </c>
      <c r="AT1890" s="11" t="s">
        <v>66</v>
      </c>
      <c r="AU1890" s="11" t="s">
        <v>61</v>
      </c>
      <c r="AV1890" t="s">
        <v>66</v>
      </c>
      <c r="AW1890" t="s">
        <v>66</v>
      </c>
    </row>
    <row r="1891" spans="1:49" hidden="1" x14ac:dyDescent="0.25">
      <c r="A1891" s="13" t="s">
        <v>751</v>
      </c>
      <c r="B1891" s="13">
        <v>1007</v>
      </c>
      <c r="C1891" s="13" t="s">
        <v>1891</v>
      </c>
      <c r="D1891" s="13" t="s">
        <v>49</v>
      </c>
      <c r="E1891" s="13" t="s">
        <v>111</v>
      </c>
      <c r="F1891" s="15" t="s">
        <v>168</v>
      </c>
      <c r="G1891" s="13">
        <v>36.745272</v>
      </c>
      <c r="H1891" s="13">
        <v>-107.445581</v>
      </c>
      <c r="I1891" s="16" t="s">
        <v>52</v>
      </c>
      <c r="J1891" s="13" t="s">
        <v>53</v>
      </c>
      <c r="K1891" s="13">
        <v>37</v>
      </c>
      <c r="L1891" s="13" t="s">
        <v>1892</v>
      </c>
      <c r="M1891" s="13" t="s">
        <v>1669</v>
      </c>
      <c r="N1891" s="13" t="s">
        <v>148</v>
      </c>
      <c r="O1891" s="13" t="s">
        <v>1889</v>
      </c>
      <c r="P1891" s="13" t="s">
        <v>1684</v>
      </c>
      <c r="Q1891" s="13" t="s">
        <v>1888</v>
      </c>
      <c r="R1891" s="13" t="s">
        <v>165</v>
      </c>
      <c r="T1891" s="14">
        <v>34151.459930555553</v>
      </c>
      <c r="U1891" s="13">
        <v>12</v>
      </c>
      <c r="V1891" s="13" t="s">
        <v>1319</v>
      </c>
      <c r="W1891" s="13">
        <v>12</v>
      </c>
      <c r="X1891" s="13" t="s">
        <v>1319</v>
      </c>
      <c r="AA1891" s="13">
        <v>3.76</v>
      </c>
      <c r="AB1891" s="13" t="s">
        <v>1319</v>
      </c>
      <c r="AC1891" s="13" t="s">
        <v>60</v>
      </c>
      <c r="AD1891" s="13" t="s">
        <v>61</v>
      </c>
      <c r="AE1891" s="13">
        <v>0.09</v>
      </c>
      <c r="AF1891" s="13" t="s">
        <v>62</v>
      </c>
      <c r="AK1891" s="13" t="s">
        <v>63</v>
      </c>
      <c r="AM1891" s="13" t="s">
        <v>1722</v>
      </c>
      <c r="AO1891" s="11">
        <v>44068.459930555553</v>
      </c>
      <c r="AP1891" s="11" t="s">
        <v>66</v>
      </c>
      <c r="AQ1891" s="11" t="s">
        <v>49</v>
      </c>
      <c r="AR1891" s="11" t="s">
        <v>66</v>
      </c>
      <c r="AS1891" s="11" t="s">
        <v>1669</v>
      </c>
      <c r="AT1891" s="11" t="s">
        <v>66</v>
      </c>
      <c r="AU1891" s="11" t="s">
        <v>61</v>
      </c>
      <c r="AV1891" t="s">
        <v>66</v>
      </c>
      <c r="AW1891" t="s">
        <v>66</v>
      </c>
    </row>
    <row r="1892" spans="1:49" hidden="1" x14ac:dyDescent="0.25">
      <c r="A1892" s="13" t="s">
        <v>751</v>
      </c>
      <c r="B1892" s="13">
        <v>1007</v>
      </c>
      <c r="C1892" s="13" t="s">
        <v>1891</v>
      </c>
      <c r="D1892" s="13" t="s">
        <v>49</v>
      </c>
      <c r="E1892" s="13" t="s">
        <v>111</v>
      </c>
      <c r="F1892" s="15" t="s">
        <v>168</v>
      </c>
      <c r="G1892" s="13">
        <v>36.745272</v>
      </c>
      <c r="H1892" s="13">
        <v>-107.445581</v>
      </c>
      <c r="I1892" s="16" t="s">
        <v>52</v>
      </c>
      <c r="J1892" s="13" t="s">
        <v>53</v>
      </c>
      <c r="K1892" s="13">
        <v>39</v>
      </c>
      <c r="L1892" s="13" t="s">
        <v>1890</v>
      </c>
      <c r="M1892" s="13" t="s">
        <v>1669</v>
      </c>
      <c r="N1892" s="13" t="s">
        <v>148</v>
      </c>
      <c r="O1892" s="13" t="s">
        <v>1889</v>
      </c>
      <c r="P1892" s="13" t="s">
        <v>1684</v>
      </c>
      <c r="Q1892" s="13" t="s">
        <v>1888</v>
      </c>
      <c r="R1892" s="13" t="s">
        <v>165</v>
      </c>
      <c r="T1892" s="14">
        <v>34516.459930555553</v>
      </c>
      <c r="U1892" s="13">
        <v>12</v>
      </c>
      <c r="V1892" s="13" t="s">
        <v>1319</v>
      </c>
      <c r="W1892" s="13">
        <v>12</v>
      </c>
      <c r="X1892" s="13" t="s">
        <v>1319</v>
      </c>
      <c r="AA1892" s="13">
        <v>3.76</v>
      </c>
      <c r="AB1892" s="13" t="s">
        <v>1319</v>
      </c>
      <c r="AC1892" s="13" t="s">
        <v>60</v>
      </c>
      <c r="AD1892" s="13" t="s">
        <v>61</v>
      </c>
      <c r="AE1892" s="13">
        <v>0.09</v>
      </c>
      <c r="AF1892" s="13" t="s">
        <v>62</v>
      </c>
      <c r="AK1892" s="13" t="s">
        <v>63</v>
      </c>
      <c r="AM1892" s="13" t="s">
        <v>1722</v>
      </c>
      <c r="AO1892" s="11">
        <v>44068.459930555553</v>
      </c>
      <c r="AP1892" s="11" t="s">
        <v>66</v>
      </c>
      <c r="AQ1892" s="11" t="s">
        <v>49</v>
      </c>
      <c r="AR1892" s="11" t="s">
        <v>66</v>
      </c>
      <c r="AS1892" s="11" t="s">
        <v>1669</v>
      </c>
      <c r="AT1892" s="11" t="s">
        <v>66</v>
      </c>
      <c r="AU1892" s="11" t="s">
        <v>61</v>
      </c>
      <c r="AV1892" t="s">
        <v>66</v>
      </c>
      <c r="AW1892" t="s">
        <v>66</v>
      </c>
    </row>
    <row r="1893" spans="1:49" hidden="1" x14ac:dyDescent="0.25">
      <c r="A1893" s="13" t="s">
        <v>751</v>
      </c>
      <c r="B1893" s="13">
        <v>1009</v>
      </c>
      <c r="C1893" s="13" t="s">
        <v>1886</v>
      </c>
      <c r="D1893" s="13" t="s">
        <v>49</v>
      </c>
      <c r="E1893" s="13" t="s">
        <v>111</v>
      </c>
      <c r="F1893" s="15" t="s">
        <v>168</v>
      </c>
      <c r="G1893" s="13">
        <v>36.938732999999999</v>
      </c>
      <c r="H1893" s="13">
        <v>-107.354067</v>
      </c>
      <c r="I1893" s="16" t="s">
        <v>52</v>
      </c>
      <c r="J1893" s="13" t="s">
        <v>53</v>
      </c>
      <c r="K1893" s="13">
        <v>22</v>
      </c>
      <c r="L1893" s="13" t="s">
        <v>1887</v>
      </c>
      <c r="M1893" s="13" t="s">
        <v>1669</v>
      </c>
      <c r="N1893" s="13" t="s">
        <v>56</v>
      </c>
      <c r="O1893" s="13" t="s">
        <v>1884</v>
      </c>
      <c r="P1893" s="13" t="s">
        <v>1883</v>
      </c>
      <c r="Q1893" s="13" t="s">
        <v>322</v>
      </c>
      <c r="R1893" s="13">
        <v>39045</v>
      </c>
      <c r="S1893" s="14">
        <v>40115.459930555553</v>
      </c>
      <c r="T1893" s="14">
        <v>40115.459930555553</v>
      </c>
      <c r="U1893" s="13">
        <v>1.48</v>
      </c>
      <c r="V1893" s="13" t="s">
        <v>59</v>
      </c>
      <c r="W1893" s="13">
        <v>1.48</v>
      </c>
      <c r="X1893" s="13" t="s">
        <v>59</v>
      </c>
      <c r="Y1893" s="13">
        <v>1.48</v>
      </c>
      <c r="Z1893" s="13" t="s">
        <v>59</v>
      </c>
      <c r="AA1893" s="13">
        <v>1.48</v>
      </c>
      <c r="AB1893" s="13" t="s">
        <v>59</v>
      </c>
      <c r="AC1893" s="13" t="s">
        <v>60</v>
      </c>
      <c r="AD1893" s="13" t="s">
        <v>61</v>
      </c>
      <c r="AE1893" s="13">
        <v>0.2</v>
      </c>
      <c r="AF1893" s="13" t="s">
        <v>62</v>
      </c>
      <c r="AK1893" s="13" t="s">
        <v>63</v>
      </c>
      <c r="AL1893" s="13">
        <v>8760</v>
      </c>
      <c r="AM1893" s="13" t="s">
        <v>100</v>
      </c>
      <c r="AN1893" s="13" t="s">
        <v>1714</v>
      </c>
      <c r="AO1893" s="11">
        <v>44068.459930555553</v>
      </c>
      <c r="AP1893" s="11" t="s">
        <v>66</v>
      </c>
      <c r="AQ1893" s="11" t="s">
        <v>49</v>
      </c>
      <c r="AR1893" s="11" t="s">
        <v>66</v>
      </c>
      <c r="AS1893" s="11" t="s">
        <v>1669</v>
      </c>
      <c r="AT1893" s="11" t="s">
        <v>66</v>
      </c>
      <c r="AU1893" s="11" t="s">
        <v>61</v>
      </c>
      <c r="AV1893" t="s">
        <v>66</v>
      </c>
      <c r="AW1893" t="s">
        <v>66</v>
      </c>
    </row>
    <row r="1894" spans="1:49" hidden="1" x14ac:dyDescent="0.25">
      <c r="A1894" s="13" t="s">
        <v>751</v>
      </c>
      <c r="B1894" s="13">
        <v>1009</v>
      </c>
      <c r="C1894" s="13" t="s">
        <v>1886</v>
      </c>
      <c r="D1894" s="13" t="s">
        <v>49</v>
      </c>
      <c r="E1894" s="13" t="s">
        <v>111</v>
      </c>
      <c r="F1894" s="15" t="s">
        <v>168</v>
      </c>
      <c r="G1894" s="13">
        <v>36.938732999999999</v>
      </c>
      <c r="H1894" s="13">
        <v>-107.354067</v>
      </c>
      <c r="I1894" s="16" t="s">
        <v>52</v>
      </c>
      <c r="J1894" s="13" t="s">
        <v>53</v>
      </c>
      <c r="K1894" s="13">
        <v>23</v>
      </c>
      <c r="L1894" s="13" t="s">
        <v>1885</v>
      </c>
      <c r="M1894" s="13" t="s">
        <v>1669</v>
      </c>
      <c r="N1894" s="13" t="s">
        <v>56</v>
      </c>
      <c r="O1894" s="13" t="s">
        <v>1884</v>
      </c>
      <c r="P1894" s="13" t="s">
        <v>1883</v>
      </c>
      <c r="Q1894" s="13" t="s">
        <v>58</v>
      </c>
      <c r="R1894" s="13">
        <v>3868</v>
      </c>
      <c r="S1894" s="14">
        <v>40115.459930555553</v>
      </c>
      <c r="T1894" s="14">
        <v>40115.459930555553</v>
      </c>
      <c r="U1894" s="13">
        <v>1.48</v>
      </c>
      <c r="V1894" s="13" t="s">
        <v>59</v>
      </c>
      <c r="W1894" s="13">
        <v>1.48</v>
      </c>
      <c r="X1894" s="13" t="s">
        <v>59</v>
      </c>
      <c r="Y1894" s="13">
        <v>1.48</v>
      </c>
      <c r="Z1894" s="13" t="s">
        <v>59</v>
      </c>
      <c r="AA1894" s="13">
        <v>1.48</v>
      </c>
      <c r="AB1894" s="13" t="s">
        <v>59</v>
      </c>
      <c r="AC1894" s="13" t="s">
        <v>60</v>
      </c>
      <c r="AD1894" s="13" t="s">
        <v>61</v>
      </c>
      <c r="AE1894" s="13">
        <v>0.1</v>
      </c>
      <c r="AF1894" s="13" t="s">
        <v>62</v>
      </c>
      <c r="AK1894" s="13" t="s">
        <v>63</v>
      </c>
      <c r="AL1894" s="13">
        <v>8760</v>
      </c>
      <c r="AM1894" s="13" t="s">
        <v>100</v>
      </c>
      <c r="AN1894" s="13" t="s">
        <v>1714</v>
      </c>
      <c r="AO1894" s="11">
        <v>44068.459930555553</v>
      </c>
      <c r="AP1894" s="11" t="s">
        <v>66</v>
      </c>
      <c r="AQ1894" s="11" t="s">
        <v>49</v>
      </c>
      <c r="AR1894" s="11" t="s">
        <v>66</v>
      </c>
      <c r="AS1894" s="11" t="s">
        <v>1669</v>
      </c>
      <c r="AT1894" s="11" t="s">
        <v>66</v>
      </c>
      <c r="AU1894" s="11" t="s">
        <v>61</v>
      </c>
      <c r="AV1894" t="s">
        <v>66</v>
      </c>
      <c r="AW1894" t="s">
        <v>66</v>
      </c>
    </row>
    <row r="1895" spans="1:49" hidden="1" x14ac:dyDescent="0.25">
      <c r="A1895" s="13" t="s">
        <v>751</v>
      </c>
      <c r="B1895" s="13">
        <v>1011</v>
      </c>
      <c r="C1895" s="13" t="s">
        <v>1882</v>
      </c>
      <c r="D1895" s="13" t="s">
        <v>49</v>
      </c>
      <c r="E1895" s="13" t="s">
        <v>111</v>
      </c>
      <c r="F1895" s="15" t="s">
        <v>168</v>
      </c>
      <c r="G1895" s="13">
        <v>36.880130999999999</v>
      </c>
      <c r="H1895" s="13">
        <v>-107.402469</v>
      </c>
      <c r="I1895" s="16" t="s">
        <v>52</v>
      </c>
      <c r="J1895" s="13" t="s">
        <v>53</v>
      </c>
      <c r="K1895" s="13">
        <v>24</v>
      </c>
      <c r="L1895" s="13" t="s">
        <v>1881</v>
      </c>
      <c r="M1895" s="13" t="s">
        <v>1669</v>
      </c>
      <c r="N1895" s="13" t="s">
        <v>56</v>
      </c>
      <c r="O1895" s="13" t="s">
        <v>1442</v>
      </c>
      <c r="P1895" s="13" t="s">
        <v>1871</v>
      </c>
      <c r="Q1895" s="13" t="s">
        <v>322</v>
      </c>
      <c r="R1895" s="13" t="s">
        <v>322</v>
      </c>
      <c r="S1895" s="14">
        <v>35796.459930555553</v>
      </c>
      <c r="T1895" s="14">
        <v>35796.459930555553</v>
      </c>
      <c r="U1895" s="13">
        <v>1.5</v>
      </c>
      <c r="V1895" s="13" t="s">
        <v>59</v>
      </c>
      <c r="W1895" s="13">
        <v>1.5</v>
      </c>
      <c r="X1895" s="13" t="s">
        <v>59</v>
      </c>
      <c r="Y1895" s="13">
        <v>1.5</v>
      </c>
      <c r="Z1895" s="13" t="s">
        <v>59</v>
      </c>
      <c r="AA1895" s="13">
        <v>1.5</v>
      </c>
      <c r="AB1895" s="13" t="s">
        <v>59</v>
      </c>
      <c r="AC1895" s="13" t="s">
        <v>60</v>
      </c>
      <c r="AD1895" s="13" t="s">
        <v>61</v>
      </c>
      <c r="AE1895" s="13">
        <v>0.2</v>
      </c>
      <c r="AF1895" s="13" t="s">
        <v>62</v>
      </c>
      <c r="AK1895" s="13" t="s">
        <v>63</v>
      </c>
      <c r="AL1895" s="13">
        <v>8760</v>
      </c>
      <c r="AM1895" s="13" t="s">
        <v>248</v>
      </c>
      <c r="AO1895" s="11">
        <v>44068.459930555553</v>
      </c>
      <c r="AP1895" s="11" t="s">
        <v>66</v>
      </c>
      <c r="AQ1895" s="11" t="s">
        <v>49</v>
      </c>
      <c r="AR1895" s="11" t="s">
        <v>66</v>
      </c>
      <c r="AS1895" s="11" t="s">
        <v>1669</v>
      </c>
      <c r="AT1895" s="11" t="s">
        <v>66</v>
      </c>
      <c r="AU1895" s="11" t="s">
        <v>61</v>
      </c>
      <c r="AV1895" t="s">
        <v>66</v>
      </c>
      <c r="AW1895" t="s">
        <v>66</v>
      </c>
    </row>
    <row r="1896" spans="1:49" hidden="1" x14ac:dyDescent="0.25">
      <c r="A1896" s="13" t="s">
        <v>751</v>
      </c>
      <c r="B1896" s="13">
        <v>1013</v>
      </c>
      <c r="C1896" s="13" t="s">
        <v>1880</v>
      </c>
      <c r="D1896" s="13" t="s">
        <v>49</v>
      </c>
      <c r="E1896" s="13" t="s">
        <v>111</v>
      </c>
      <c r="F1896" s="15" t="s">
        <v>168</v>
      </c>
      <c r="G1896" s="13">
        <v>36.704444000000002</v>
      </c>
      <c r="H1896" s="13">
        <v>-107.496944</v>
      </c>
      <c r="I1896" s="16" t="s">
        <v>52</v>
      </c>
      <c r="J1896" s="13" t="s">
        <v>53</v>
      </c>
      <c r="K1896" s="13">
        <v>14</v>
      </c>
      <c r="L1896" s="13" t="s">
        <v>1879</v>
      </c>
      <c r="M1896" s="13" t="s">
        <v>1669</v>
      </c>
      <c r="N1896" s="13" t="s">
        <v>56</v>
      </c>
      <c r="O1896" s="13" t="s">
        <v>1878</v>
      </c>
      <c r="P1896" s="13" t="s">
        <v>1684</v>
      </c>
      <c r="Q1896" s="13" t="s">
        <v>1877</v>
      </c>
      <c r="R1896" s="13">
        <v>41643</v>
      </c>
      <c r="S1896" s="14">
        <v>33664.459930555553</v>
      </c>
      <c r="T1896" s="14">
        <v>33664.459930555553</v>
      </c>
      <c r="U1896" s="13">
        <v>10</v>
      </c>
      <c r="V1896" s="13" t="s">
        <v>806</v>
      </c>
      <c r="W1896" s="13">
        <v>10</v>
      </c>
      <c r="X1896" s="13" t="s">
        <v>806</v>
      </c>
      <c r="Y1896" s="13">
        <v>10</v>
      </c>
      <c r="Z1896" s="13" t="s">
        <v>806</v>
      </c>
      <c r="AA1896" s="13">
        <v>10</v>
      </c>
      <c r="AB1896" s="13" t="s">
        <v>806</v>
      </c>
      <c r="AC1896" s="13" t="s">
        <v>60</v>
      </c>
      <c r="AD1896" s="13" t="s">
        <v>61</v>
      </c>
      <c r="AE1896" s="13">
        <v>0.2</v>
      </c>
      <c r="AF1896" s="13" t="s">
        <v>62</v>
      </c>
      <c r="AK1896" s="13" t="s">
        <v>63</v>
      </c>
      <c r="AL1896" s="13">
        <v>8760</v>
      </c>
      <c r="AM1896" s="13" t="s">
        <v>100</v>
      </c>
      <c r="AO1896" s="11">
        <v>44068.459930555553</v>
      </c>
      <c r="AP1896" s="11" t="s">
        <v>66</v>
      </c>
      <c r="AQ1896" s="11" t="s">
        <v>49</v>
      </c>
      <c r="AR1896" s="11" t="s">
        <v>66</v>
      </c>
      <c r="AS1896" s="11" t="s">
        <v>1669</v>
      </c>
      <c r="AT1896" s="11" t="s">
        <v>66</v>
      </c>
      <c r="AU1896" s="11" t="s">
        <v>61</v>
      </c>
      <c r="AV1896" t="s">
        <v>66</v>
      </c>
      <c r="AW1896" t="s">
        <v>66</v>
      </c>
    </row>
    <row r="1897" spans="1:49" hidden="1" x14ac:dyDescent="0.25">
      <c r="A1897" s="13" t="s">
        <v>751</v>
      </c>
      <c r="B1897" s="13">
        <v>1018</v>
      </c>
      <c r="C1897" s="13" t="s">
        <v>1876</v>
      </c>
      <c r="D1897" s="13" t="s">
        <v>49</v>
      </c>
      <c r="E1897" s="13" t="s">
        <v>111</v>
      </c>
      <c r="F1897" s="15" t="s">
        <v>168</v>
      </c>
      <c r="G1897" s="13">
        <v>36.724167000000001</v>
      </c>
      <c r="H1897" s="13">
        <v>-107.553611</v>
      </c>
      <c r="I1897" s="16" t="s">
        <v>75</v>
      </c>
      <c r="J1897" s="13" t="s">
        <v>53</v>
      </c>
      <c r="K1897" s="13">
        <v>4</v>
      </c>
      <c r="L1897" s="13" t="s">
        <v>281</v>
      </c>
      <c r="M1897" s="13" t="s">
        <v>1669</v>
      </c>
      <c r="N1897" s="13" t="s">
        <v>56</v>
      </c>
      <c r="O1897" s="13" t="s">
        <v>1875</v>
      </c>
      <c r="P1897" s="13" t="s">
        <v>165</v>
      </c>
      <c r="Q1897" s="13" t="s">
        <v>165</v>
      </c>
      <c r="R1897" s="13" t="s">
        <v>165</v>
      </c>
      <c r="T1897" s="14">
        <v>38107.459930555553</v>
      </c>
      <c r="U1897" s="13">
        <v>3.76</v>
      </c>
      <c r="V1897" s="13" t="s">
        <v>689</v>
      </c>
      <c r="Y1897" s="13">
        <v>3.76</v>
      </c>
      <c r="Z1897" s="13" t="s">
        <v>689</v>
      </c>
      <c r="AA1897" s="13">
        <v>3.76</v>
      </c>
      <c r="AB1897" s="13" t="s">
        <v>689</v>
      </c>
      <c r="AC1897" s="13" t="s">
        <v>67</v>
      </c>
      <c r="AD1897" s="13" t="s">
        <v>61</v>
      </c>
      <c r="AE1897" s="13">
        <v>0.19</v>
      </c>
      <c r="AF1897" s="13" t="s">
        <v>62</v>
      </c>
      <c r="AG1897" s="13" t="s">
        <v>69</v>
      </c>
      <c r="AK1897" s="13" t="s">
        <v>63</v>
      </c>
      <c r="AL1897" s="13">
        <v>8760</v>
      </c>
      <c r="AM1897" s="13" t="s">
        <v>100</v>
      </c>
      <c r="AO1897" s="11">
        <v>44068.459930555553</v>
      </c>
      <c r="AP1897" s="11" t="s">
        <v>66</v>
      </c>
      <c r="AQ1897" s="11" t="s">
        <v>49</v>
      </c>
      <c r="AR1897" s="11" t="s">
        <v>66</v>
      </c>
      <c r="AS1897" s="11" t="s">
        <v>1669</v>
      </c>
      <c r="AT1897" s="11" t="s">
        <v>66</v>
      </c>
      <c r="AU1897" s="11" t="s">
        <v>61</v>
      </c>
      <c r="AV1897" t="s">
        <v>66</v>
      </c>
      <c r="AW1897" t="s">
        <v>66</v>
      </c>
    </row>
    <row r="1898" spans="1:49" hidden="1" x14ac:dyDescent="0.25">
      <c r="A1898" s="13" t="s">
        <v>751</v>
      </c>
      <c r="B1898" s="13">
        <v>1018</v>
      </c>
      <c r="C1898" s="13" t="s">
        <v>1876</v>
      </c>
      <c r="D1898" s="13" t="s">
        <v>49</v>
      </c>
      <c r="E1898" s="13" t="s">
        <v>111</v>
      </c>
      <c r="F1898" s="15" t="s">
        <v>168</v>
      </c>
      <c r="G1898" s="13">
        <v>36.724167000000001</v>
      </c>
      <c r="H1898" s="13">
        <v>-107.553611</v>
      </c>
      <c r="I1898" s="16" t="s">
        <v>75</v>
      </c>
      <c r="J1898" s="13" t="s">
        <v>53</v>
      </c>
      <c r="K1898" s="13">
        <v>4</v>
      </c>
      <c r="L1898" s="13" t="s">
        <v>281</v>
      </c>
      <c r="M1898" s="13" t="s">
        <v>1669</v>
      </c>
      <c r="N1898" s="13" t="s">
        <v>56</v>
      </c>
      <c r="O1898" s="13" t="s">
        <v>1875</v>
      </c>
      <c r="P1898" s="13" t="s">
        <v>165</v>
      </c>
      <c r="Q1898" s="13" t="s">
        <v>165</v>
      </c>
      <c r="R1898" s="13" t="s">
        <v>165</v>
      </c>
      <c r="T1898" s="14">
        <v>38107.459930555553</v>
      </c>
      <c r="U1898" s="13">
        <v>3.76</v>
      </c>
      <c r="V1898" s="13" t="s">
        <v>689</v>
      </c>
      <c r="Y1898" s="13">
        <v>3.76</v>
      </c>
      <c r="Z1898" s="13" t="s">
        <v>689</v>
      </c>
      <c r="AA1898" s="13">
        <v>3.76</v>
      </c>
      <c r="AB1898" s="13" t="s">
        <v>689</v>
      </c>
      <c r="AC1898" s="13" t="s">
        <v>67</v>
      </c>
      <c r="AD1898" s="13" t="s">
        <v>61</v>
      </c>
      <c r="AE1898" s="13">
        <v>0.04</v>
      </c>
      <c r="AF1898" s="13" t="s">
        <v>68</v>
      </c>
      <c r="AG1898" s="13" t="s">
        <v>69</v>
      </c>
      <c r="AK1898" s="13" t="s">
        <v>63</v>
      </c>
      <c r="AL1898" s="13">
        <v>8760</v>
      </c>
      <c r="AM1898" s="13" t="s">
        <v>100</v>
      </c>
      <c r="AO1898" s="11">
        <v>44068.459930555553</v>
      </c>
      <c r="AP1898" s="11" t="s">
        <v>66</v>
      </c>
      <c r="AQ1898" s="11" t="s">
        <v>49</v>
      </c>
      <c r="AR1898" s="11" t="s">
        <v>66</v>
      </c>
      <c r="AS1898" s="11" t="s">
        <v>1669</v>
      </c>
      <c r="AT1898" s="11" t="s">
        <v>66</v>
      </c>
      <c r="AU1898" s="11" t="s">
        <v>61</v>
      </c>
      <c r="AV1898" t="s">
        <v>66</v>
      </c>
      <c r="AW1898" t="s">
        <v>66</v>
      </c>
    </row>
    <row r="1899" spans="1:49" hidden="1" x14ac:dyDescent="0.25">
      <c r="A1899" s="13" t="s">
        <v>751</v>
      </c>
      <c r="B1899" s="13">
        <v>1020</v>
      </c>
      <c r="C1899" s="13" t="s">
        <v>1874</v>
      </c>
      <c r="D1899" s="13" t="s">
        <v>49</v>
      </c>
      <c r="E1899" s="13" t="s">
        <v>111</v>
      </c>
      <c r="F1899" s="15" t="s">
        <v>168</v>
      </c>
      <c r="G1899" s="13">
        <v>36.904881000000003</v>
      </c>
      <c r="H1899" s="13">
        <v>-107.38730099999999</v>
      </c>
      <c r="I1899" s="16" t="s">
        <v>75</v>
      </c>
      <c r="J1899" s="13" t="s">
        <v>53</v>
      </c>
      <c r="K1899" s="13">
        <v>3</v>
      </c>
      <c r="L1899" s="13" t="s">
        <v>1873</v>
      </c>
      <c r="M1899" s="13" t="s">
        <v>1669</v>
      </c>
      <c r="N1899" s="13" t="s">
        <v>56</v>
      </c>
      <c r="O1899" s="13" t="s">
        <v>1872</v>
      </c>
      <c r="P1899" s="13" t="s">
        <v>1871</v>
      </c>
      <c r="Q1899" s="13" t="s">
        <v>1870</v>
      </c>
      <c r="R1899" s="13" t="s">
        <v>1869</v>
      </c>
      <c r="S1899" s="14">
        <v>35947.459930555553</v>
      </c>
      <c r="T1899" s="14">
        <v>35947.459930555553</v>
      </c>
      <c r="U1899" s="13">
        <v>1.5</v>
      </c>
      <c r="V1899" s="13" t="s">
        <v>59</v>
      </c>
      <c r="W1899" s="13">
        <v>1.5</v>
      </c>
      <c r="X1899" s="13" t="s">
        <v>59</v>
      </c>
      <c r="Y1899" s="13">
        <v>1.5</v>
      </c>
      <c r="Z1899" s="13" t="s">
        <v>59</v>
      </c>
      <c r="AA1899" s="13">
        <v>1.5</v>
      </c>
      <c r="AB1899" s="13" t="s">
        <v>59</v>
      </c>
      <c r="AC1899" s="13" t="s">
        <v>67</v>
      </c>
      <c r="AD1899" s="13" t="s">
        <v>61</v>
      </c>
      <c r="AE1899" s="13">
        <v>0.18</v>
      </c>
      <c r="AF1899" s="13" t="s">
        <v>62</v>
      </c>
      <c r="AG1899" s="13" t="s">
        <v>69</v>
      </c>
      <c r="AL1899" s="13">
        <v>8760</v>
      </c>
      <c r="AM1899" s="13" t="s">
        <v>248</v>
      </c>
      <c r="AO1899" s="11">
        <v>44068.459930555553</v>
      </c>
      <c r="AP1899" s="11" t="s">
        <v>66</v>
      </c>
      <c r="AQ1899" s="11" t="s">
        <v>49</v>
      </c>
      <c r="AR1899" s="11" t="s">
        <v>66</v>
      </c>
      <c r="AS1899" s="11" t="s">
        <v>1669</v>
      </c>
      <c r="AT1899" s="11" t="s">
        <v>66</v>
      </c>
      <c r="AU1899" s="11" t="s">
        <v>61</v>
      </c>
      <c r="AV1899" t="s">
        <v>66</v>
      </c>
      <c r="AW1899" t="s">
        <v>66</v>
      </c>
    </row>
    <row r="1900" spans="1:49" hidden="1" x14ac:dyDescent="0.25">
      <c r="A1900" s="13" t="s">
        <v>751</v>
      </c>
      <c r="B1900" s="13">
        <v>1057</v>
      </c>
      <c r="C1900" s="13" t="s">
        <v>1935</v>
      </c>
      <c r="D1900" s="13" t="s">
        <v>49</v>
      </c>
      <c r="E1900" s="13" t="s">
        <v>111</v>
      </c>
      <c r="F1900" s="15" t="s">
        <v>168</v>
      </c>
      <c r="G1900" s="13">
        <v>36.931023000000003</v>
      </c>
      <c r="H1900" s="13">
        <v>-107.386993</v>
      </c>
      <c r="I1900" s="16" t="s">
        <v>95</v>
      </c>
      <c r="J1900" s="13" t="s">
        <v>53</v>
      </c>
      <c r="K1900" s="13">
        <v>3</v>
      </c>
      <c r="L1900" s="13" t="s">
        <v>281</v>
      </c>
      <c r="M1900" s="13" t="s">
        <v>1669</v>
      </c>
      <c r="N1900" s="13" t="s">
        <v>56</v>
      </c>
      <c r="O1900" s="13" t="s">
        <v>1838</v>
      </c>
      <c r="P1900" s="13" t="s">
        <v>1684</v>
      </c>
      <c r="Q1900" s="13" t="s">
        <v>139</v>
      </c>
      <c r="R1900" s="13" t="s">
        <v>1934</v>
      </c>
      <c r="U1900" s="13">
        <v>1.5</v>
      </c>
      <c r="V1900" s="13" t="s">
        <v>59</v>
      </c>
      <c r="W1900" s="13">
        <v>1.5</v>
      </c>
      <c r="X1900" s="13" t="s">
        <v>59</v>
      </c>
      <c r="Y1900" s="13">
        <v>1.5</v>
      </c>
      <c r="Z1900" s="13" t="s">
        <v>59</v>
      </c>
      <c r="AA1900" s="13">
        <v>1.5</v>
      </c>
      <c r="AB1900" s="13" t="s">
        <v>59</v>
      </c>
      <c r="AC1900" s="13" t="s">
        <v>249</v>
      </c>
      <c r="AD1900" s="13" t="s">
        <v>61</v>
      </c>
      <c r="AE1900" s="13">
        <v>0.18</v>
      </c>
      <c r="AF1900" s="13" t="s">
        <v>62</v>
      </c>
      <c r="AG1900" s="13" t="s">
        <v>69</v>
      </c>
      <c r="AL1900" s="13">
        <v>8760</v>
      </c>
      <c r="AM1900" s="13" t="s">
        <v>248</v>
      </c>
      <c r="AN1900" s="13" t="s">
        <v>1695</v>
      </c>
      <c r="AO1900" s="11">
        <v>44068.459930555553</v>
      </c>
      <c r="AP1900" s="11" t="s">
        <v>66</v>
      </c>
      <c r="AQ1900" s="11" t="s">
        <v>49</v>
      </c>
      <c r="AR1900" s="11" t="s">
        <v>66</v>
      </c>
      <c r="AS1900" s="11" t="s">
        <v>1669</v>
      </c>
      <c r="AT1900" s="11" t="s">
        <v>66</v>
      </c>
      <c r="AU1900" s="11" t="s">
        <v>61</v>
      </c>
      <c r="AV1900" t="s">
        <v>66</v>
      </c>
      <c r="AW1900" t="s">
        <v>66</v>
      </c>
    </row>
    <row r="1901" spans="1:49" hidden="1" x14ac:dyDescent="0.25">
      <c r="A1901" s="13" t="s">
        <v>751</v>
      </c>
      <c r="B1901" s="13">
        <v>1057</v>
      </c>
      <c r="C1901" s="13" t="s">
        <v>1935</v>
      </c>
      <c r="D1901" s="13" t="s">
        <v>49</v>
      </c>
      <c r="E1901" s="13" t="s">
        <v>111</v>
      </c>
      <c r="F1901" s="15" t="s">
        <v>168</v>
      </c>
      <c r="G1901" s="13">
        <v>36.931023000000003</v>
      </c>
      <c r="H1901" s="13">
        <v>-107.386993</v>
      </c>
      <c r="I1901" s="16" t="s">
        <v>95</v>
      </c>
      <c r="J1901" s="13" t="s">
        <v>53</v>
      </c>
      <c r="K1901" s="13">
        <v>3</v>
      </c>
      <c r="L1901" s="13" t="s">
        <v>281</v>
      </c>
      <c r="M1901" s="13" t="s">
        <v>1669</v>
      </c>
      <c r="N1901" s="13" t="s">
        <v>56</v>
      </c>
      <c r="O1901" s="13" t="s">
        <v>1838</v>
      </c>
      <c r="P1901" s="13" t="s">
        <v>1684</v>
      </c>
      <c r="Q1901" s="13" t="s">
        <v>139</v>
      </c>
      <c r="R1901" s="13" t="s">
        <v>1934</v>
      </c>
      <c r="U1901" s="13">
        <v>1.5</v>
      </c>
      <c r="V1901" s="13" t="s">
        <v>59</v>
      </c>
      <c r="W1901" s="13">
        <v>1.5</v>
      </c>
      <c r="X1901" s="13" t="s">
        <v>59</v>
      </c>
      <c r="Y1901" s="13">
        <v>1.5</v>
      </c>
      <c r="Z1901" s="13" t="s">
        <v>59</v>
      </c>
      <c r="AA1901" s="13">
        <v>1.5</v>
      </c>
      <c r="AB1901" s="13" t="s">
        <v>59</v>
      </c>
      <c r="AC1901" s="13" t="s">
        <v>249</v>
      </c>
      <c r="AD1901" s="13" t="s">
        <v>61</v>
      </c>
      <c r="AE1901" s="13">
        <v>0.04</v>
      </c>
      <c r="AF1901" s="13" t="s">
        <v>68</v>
      </c>
      <c r="AG1901" s="13" t="s">
        <v>69</v>
      </c>
      <c r="AL1901" s="13">
        <v>8760</v>
      </c>
      <c r="AM1901" s="13" t="s">
        <v>248</v>
      </c>
      <c r="AN1901" s="13" t="s">
        <v>1695</v>
      </c>
      <c r="AO1901" s="11">
        <v>44068.459930555553</v>
      </c>
      <c r="AP1901" s="11" t="s">
        <v>66</v>
      </c>
      <c r="AQ1901" s="11" t="s">
        <v>49</v>
      </c>
      <c r="AR1901" s="11" t="s">
        <v>66</v>
      </c>
      <c r="AS1901" s="11" t="s">
        <v>1669</v>
      </c>
      <c r="AT1901" s="11" t="s">
        <v>66</v>
      </c>
      <c r="AU1901" s="11" t="s">
        <v>61</v>
      </c>
      <c r="AV1901" t="s">
        <v>66</v>
      </c>
      <c r="AW1901" t="s">
        <v>66</v>
      </c>
    </row>
    <row r="1902" spans="1:49" hidden="1" x14ac:dyDescent="0.25">
      <c r="A1902" s="13" t="s">
        <v>751</v>
      </c>
      <c r="B1902" s="13">
        <v>1057</v>
      </c>
      <c r="C1902" s="13" t="s">
        <v>1935</v>
      </c>
      <c r="D1902" s="13" t="s">
        <v>49</v>
      </c>
      <c r="E1902" s="13" t="s">
        <v>111</v>
      </c>
      <c r="F1902" s="15" t="s">
        <v>168</v>
      </c>
      <c r="G1902" s="13">
        <v>36.931023000000003</v>
      </c>
      <c r="H1902" s="13">
        <v>-107.386993</v>
      </c>
      <c r="I1902" s="16" t="s">
        <v>95</v>
      </c>
      <c r="J1902" s="13" t="s">
        <v>53</v>
      </c>
      <c r="K1902" s="13">
        <v>3</v>
      </c>
      <c r="L1902" s="13" t="s">
        <v>281</v>
      </c>
      <c r="M1902" s="13" t="s">
        <v>1669</v>
      </c>
      <c r="N1902" s="13" t="s">
        <v>56</v>
      </c>
      <c r="O1902" s="13" t="s">
        <v>1838</v>
      </c>
      <c r="P1902" s="13" t="s">
        <v>1684</v>
      </c>
      <c r="Q1902" s="13" t="s">
        <v>139</v>
      </c>
      <c r="R1902" s="13" t="s">
        <v>1934</v>
      </c>
      <c r="U1902" s="13">
        <v>1.5</v>
      </c>
      <c r="V1902" s="13" t="s">
        <v>59</v>
      </c>
      <c r="W1902" s="13">
        <v>1.5</v>
      </c>
      <c r="X1902" s="13" t="s">
        <v>59</v>
      </c>
      <c r="Y1902" s="13">
        <v>1.5</v>
      </c>
      <c r="Z1902" s="13" t="s">
        <v>59</v>
      </c>
      <c r="AA1902" s="13">
        <v>1.5</v>
      </c>
      <c r="AB1902" s="13" t="s">
        <v>59</v>
      </c>
      <c r="AC1902" s="13" t="s">
        <v>67</v>
      </c>
      <c r="AD1902" s="13" t="s">
        <v>61</v>
      </c>
      <c r="AE1902" s="13">
        <v>0.18</v>
      </c>
      <c r="AF1902" s="13" t="s">
        <v>62</v>
      </c>
      <c r="AG1902" s="13" t="s">
        <v>69</v>
      </c>
      <c r="AL1902" s="13">
        <v>8760</v>
      </c>
      <c r="AM1902" s="13" t="s">
        <v>248</v>
      </c>
      <c r="AN1902" s="13" t="s">
        <v>1695</v>
      </c>
      <c r="AO1902" s="11">
        <v>44068.459930555553</v>
      </c>
      <c r="AP1902" s="11" t="s">
        <v>66</v>
      </c>
      <c r="AQ1902" s="11" t="s">
        <v>49</v>
      </c>
      <c r="AR1902" s="11" t="s">
        <v>66</v>
      </c>
      <c r="AS1902" s="11" t="s">
        <v>1669</v>
      </c>
      <c r="AT1902" s="11" t="s">
        <v>66</v>
      </c>
      <c r="AU1902" s="11" t="s">
        <v>61</v>
      </c>
      <c r="AV1902" t="s">
        <v>66</v>
      </c>
      <c r="AW1902" t="s">
        <v>66</v>
      </c>
    </row>
    <row r="1903" spans="1:49" hidden="1" x14ac:dyDescent="0.25">
      <c r="A1903" s="13" t="s">
        <v>751</v>
      </c>
      <c r="B1903" s="13">
        <v>1057</v>
      </c>
      <c r="C1903" s="13" t="s">
        <v>1935</v>
      </c>
      <c r="D1903" s="13" t="s">
        <v>49</v>
      </c>
      <c r="E1903" s="13" t="s">
        <v>111</v>
      </c>
      <c r="F1903" s="15" t="s">
        <v>168</v>
      </c>
      <c r="G1903" s="13">
        <v>36.931023000000003</v>
      </c>
      <c r="H1903" s="13">
        <v>-107.386993</v>
      </c>
      <c r="I1903" s="16" t="s">
        <v>95</v>
      </c>
      <c r="J1903" s="13" t="s">
        <v>53</v>
      </c>
      <c r="K1903" s="13">
        <v>3</v>
      </c>
      <c r="L1903" s="13" t="s">
        <v>281</v>
      </c>
      <c r="M1903" s="13" t="s">
        <v>1669</v>
      </c>
      <c r="N1903" s="13" t="s">
        <v>56</v>
      </c>
      <c r="O1903" s="13" t="s">
        <v>1838</v>
      </c>
      <c r="P1903" s="13" t="s">
        <v>1684</v>
      </c>
      <c r="Q1903" s="13" t="s">
        <v>139</v>
      </c>
      <c r="R1903" s="13" t="s">
        <v>1934</v>
      </c>
      <c r="U1903" s="13">
        <v>1.5</v>
      </c>
      <c r="V1903" s="13" t="s">
        <v>59</v>
      </c>
      <c r="W1903" s="13">
        <v>1.5</v>
      </c>
      <c r="X1903" s="13" t="s">
        <v>59</v>
      </c>
      <c r="Y1903" s="13">
        <v>1.5</v>
      </c>
      <c r="Z1903" s="13" t="s">
        <v>59</v>
      </c>
      <c r="AA1903" s="13">
        <v>1.5</v>
      </c>
      <c r="AB1903" s="13" t="s">
        <v>59</v>
      </c>
      <c r="AC1903" s="13" t="s">
        <v>67</v>
      </c>
      <c r="AD1903" s="13" t="s">
        <v>61</v>
      </c>
      <c r="AE1903" s="13">
        <v>4.33</v>
      </c>
      <c r="AF1903" s="13" t="s">
        <v>68</v>
      </c>
      <c r="AG1903" s="13" t="s">
        <v>69</v>
      </c>
      <c r="AL1903" s="13">
        <v>8760</v>
      </c>
      <c r="AM1903" s="13" t="s">
        <v>248</v>
      </c>
      <c r="AN1903" s="13" t="s">
        <v>1695</v>
      </c>
      <c r="AO1903" s="11">
        <v>44068.459930555553</v>
      </c>
      <c r="AP1903" s="11" t="s">
        <v>66</v>
      </c>
      <c r="AQ1903" s="11" t="s">
        <v>49</v>
      </c>
      <c r="AR1903" s="11" t="s">
        <v>66</v>
      </c>
      <c r="AS1903" s="11" t="s">
        <v>1669</v>
      </c>
      <c r="AT1903" s="11" t="s">
        <v>66</v>
      </c>
      <c r="AU1903" s="11" t="s">
        <v>61</v>
      </c>
      <c r="AV1903" t="s">
        <v>66</v>
      </c>
      <c r="AW1903" t="s">
        <v>66</v>
      </c>
    </row>
    <row r="1904" spans="1:49" hidden="1" x14ac:dyDescent="0.25">
      <c r="A1904" s="13" t="s">
        <v>751</v>
      </c>
      <c r="B1904" s="13">
        <v>1158</v>
      </c>
      <c r="C1904" s="13" t="s">
        <v>763</v>
      </c>
      <c r="D1904" s="13" t="s">
        <v>49</v>
      </c>
      <c r="E1904" s="13" t="s">
        <v>50</v>
      </c>
      <c r="F1904" s="15" t="s">
        <v>119</v>
      </c>
      <c r="G1904" s="13">
        <v>36.669666999999997</v>
      </c>
      <c r="H1904" s="13">
        <v>-107.96163900000001</v>
      </c>
      <c r="I1904" s="16" t="s">
        <v>52</v>
      </c>
      <c r="J1904" s="13" t="s">
        <v>53</v>
      </c>
      <c r="K1904" s="13">
        <v>35</v>
      </c>
      <c r="L1904" s="13" t="s">
        <v>1933</v>
      </c>
      <c r="M1904" s="13" t="s">
        <v>1669</v>
      </c>
      <c r="N1904" s="13" t="s">
        <v>56</v>
      </c>
      <c r="O1904" s="13" t="s">
        <v>1932</v>
      </c>
      <c r="P1904" s="13" t="s">
        <v>758</v>
      </c>
      <c r="Q1904" s="13" t="s">
        <v>129</v>
      </c>
      <c r="R1904" s="13" t="s">
        <v>129</v>
      </c>
      <c r="S1904" s="14">
        <v>30682.45993055556</v>
      </c>
      <c r="T1904" s="14">
        <v>30682.45993055556</v>
      </c>
      <c r="U1904" s="13">
        <v>1.75</v>
      </c>
      <c r="V1904" s="13" t="s">
        <v>59</v>
      </c>
      <c r="W1904" s="13">
        <v>1.75</v>
      </c>
      <c r="X1904" s="13" t="s">
        <v>59</v>
      </c>
      <c r="Y1904" s="13">
        <v>1.75</v>
      </c>
      <c r="Z1904" s="13" t="s">
        <v>59</v>
      </c>
      <c r="AA1904" s="13">
        <v>1.75</v>
      </c>
      <c r="AB1904" s="13" t="s">
        <v>59</v>
      </c>
      <c r="AC1904" s="13" t="s">
        <v>67</v>
      </c>
      <c r="AD1904" s="13" t="s">
        <v>61</v>
      </c>
      <c r="AE1904" s="13">
        <v>0.2</v>
      </c>
      <c r="AF1904" s="13" t="s">
        <v>68</v>
      </c>
      <c r="AG1904" s="13" t="s">
        <v>69</v>
      </c>
      <c r="AK1904" s="13" t="s">
        <v>63</v>
      </c>
      <c r="AL1904" s="13">
        <v>8760</v>
      </c>
      <c r="AM1904" s="13" t="s">
        <v>248</v>
      </c>
      <c r="AN1904" s="13" t="s">
        <v>1931</v>
      </c>
      <c r="AO1904" s="11">
        <v>44068.459930555553</v>
      </c>
      <c r="AP1904" s="11" t="s">
        <v>66</v>
      </c>
      <c r="AQ1904" s="11" t="s">
        <v>49</v>
      </c>
      <c r="AR1904" s="11" t="s">
        <v>66</v>
      </c>
      <c r="AS1904" s="11" t="s">
        <v>1669</v>
      </c>
      <c r="AT1904" s="11" t="s">
        <v>66</v>
      </c>
      <c r="AU1904" s="11" t="s">
        <v>61</v>
      </c>
      <c r="AV1904" t="s">
        <v>66</v>
      </c>
      <c r="AW1904" t="s">
        <v>66</v>
      </c>
    </row>
    <row r="1905" spans="1:49" hidden="1" x14ac:dyDescent="0.25">
      <c r="A1905" s="13" t="s">
        <v>751</v>
      </c>
      <c r="B1905" s="13">
        <v>1158</v>
      </c>
      <c r="C1905" s="13" t="s">
        <v>763</v>
      </c>
      <c r="D1905" s="13" t="s">
        <v>49</v>
      </c>
      <c r="E1905" s="13" t="s">
        <v>50</v>
      </c>
      <c r="F1905" s="15" t="s">
        <v>119</v>
      </c>
      <c r="G1905" s="13">
        <v>36.669666999999997</v>
      </c>
      <c r="H1905" s="13">
        <v>-107.96163900000001</v>
      </c>
      <c r="I1905" s="16" t="s">
        <v>52</v>
      </c>
      <c r="J1905" s="13" t="s">
        <v>53</v>
      </c>
      <c r="K1905" s="13">
        <v>35</v>
      </c>
      <c r="L1905" s="13" t="s">
        <v>1933</v>
      </c>
      <c r="M1905" s="13" t="s">
        <v>1669</v>
      </c>
      <c r="N1905" s="13" t="s">
        <v>56</v>
      </c>
      <c r="O1905" s="13" t="s">
        <v>1932</v>
      </c>
      <c r="P1905" s="13" t="s">
        <v>758</v>
      </c>
      <c r="Q1905" s="13" t="s">
        <v>129</v>
      </c>
      <c r="R1905" s="13" t="s">
        <v>129</v>
      </c>
      <c r="S1905" s="14">
        <v>30682.45993055556</v>
      </c>
      <c r="T1905" s="14">
        <v>30682.45993055556</v>
      </c>
      <c r="U1905" s="13">
        <v>1.75</v>
      </c>
      <c r="V1905" s="13" t="s">
        <v>59</v>
      </c>
      <c r="W1905" s="13">
        <v>1.75</v>
      </c>
      <c r="X1905" s="13" t="s">
        <v>59</v>
      </c>
      <c r="Y1905" s="13">
        <v>1.75</v>
      </c>
      <c r="Z1905" s="13" t="s">
        <v>59</v>
      </c>
      <c r="AA1905" s="13">
        <v>1.75</v>
      </c>
      <c r="AB1905" s="13" t="s">
        <v>59</v>
      </c>
      <c r="AC1905" s="13" t="s">
        <v>67</v>
      </c>
      <c r="AD1905" s="13" t="s">
        <v>61</v>
      </c>
      <c r="AE1905" s="13">
        <v>0.7</v>
      </c>
      <c r="AF1905" s="13" t="s">
        <v>62</v>
      </c>
      <c r="AK1905" s="13" t="s">
        <v>63</v>
      </c>
      <c r="AL1905" s="13">
        <v>8760</v>
      </c>
      <c r="AM1905" s="13" t="s">
        <v>248</v>
      </c>
      <c r="AN1905" s="13" t="s">
        <v>1931</v>
      </c>
      <c r="AO1905" s="11">
        <v>44068.459930555553</v>
      </c>
      <c r="AP1905" s="11" t="s">
        <v>66</v>
      </c>
      <c r="AQ1905" s="11" t="s">
        <v>49</v>
      </c>
      <c r="AR1905" s="11" t="s">
        <v>66</v>
      </c>
      <c r="AS1905" s="11" t="s">
        <v>1669</v>
      </c>
      <c r="AT1905" s="11" t="s">
        <v>66</v>
      </c>
      <c r="AU1905" s="11" t="s">
        <v>61</v>
      </c>
      <c r="AV1905" t="s">
        <v>66</v>
      </c>
      <c r="AW1905" t="s">
        <v>66</v>
      </c>
    </row>
    <row r="1906" spans="1:49" hidden="1" x14ac:dyDescent="0.25">
      <c r="A1906" s="13" t="s">
        <v>751</v>
      </c>
      <c r="B1906" s="13">
        <v>1158</v>
      </c>
      <c r="C1906" s="13" t="s">
        <v>763</v>
      </c>
      <c r="D1906" s="13" t="s">
        <v>49</v>
      </c>
      <c r="E1906" s="13" t="s">
        <v>50</v>
      </c>
      <c r="F1906" s="15" t="s">
        <v>119</v>
      </c>
      <c r="G1906" s="13">
        <v>36.669666999999997</v>
      </c>
      <c r="H1906" s="13">
        <v>-107.96163900000001</v>
      </c>
      <c r="I1906" s="16" t="s">
        <v>52</v>
      </c>
      <c r="J1906" s="13" t="s">
        <v>53</v>
      </c>
      <c r="K1906" s="13">
        <v>35</v>
      </c>
      <c r="L1906" s="13" t="s">
        <v>1933</v>
      </c>
      <c r="M1906" s="13" t="s">
        <v>1669</v>
      </c>
      <c r="N1906" s="13" t="s">
        <v>56</v>
      </c>
      <c r="O1906" s="13" t="s">
        <v>1932</v>
      </c>
      <c r="P1906" s="13" t="s">
        <v>758</v>
      </c>
      <c r="Q1906" s="13" t="s">
        <v>129</v>
      </c>
      <c r="R1906" s="13" t="s">
        <v>129</v>
      </c>
      <c r="S1906" s="14">
        <v>30682.45993055556</v>
      </c>
      <c r="T1906" s="14">
        <v>30682.45993055556</v>
      </c>
      <c r="U1906" s="13">
        <v>1.75</v>
      </c>
      <c r="V1906" s="13" t="s">
        <v>59</v>
      </c>
      <c r="W1906" s="13">
        <v>1.75</v>
      </c>
      <c r="X1906" s="13" t="s">
        <v>59</v>
      </c>
      <c r="Y1906" s="13">
        <v>1.75</v>
      </c>
      <c r="Z1906" s="13" t="s">
        <v>59</v>
      </c>
      <c r="AA1906" s="13">
        <v>1.75</v>
      </c>
      <c r="AB1906" s="13" t="s">
        <v>59</v>
      </c>
      <c r="AC1906" s="13" t="s">
        <v>60</v>
      </c>
      <c r="AD1906" s="13" t="s">
        <v>61</v>
      </c>
      <c r="AE1906" s="13">
        <v>0.2</v>
      </c>
      <c r="AF1906" s="13" t="s">
        <v>62</v>
      </c>
      <c r="AK1906" s="13" t="s">
        <v>63</v>
      </c>
      <c r="AL1906" s="13">
        <v>8760</v>
      </c>
      <c r="AM1906" s="13" t="s">
        <v>248</v>
      </c>
      <c r="AN1906" s="13" t="s">
        <v>1931</v>
      </c>
      <c r="AO1906" s="11">
        <v>44068.459930555553</v>
      </c>
      <c r="AP1906" s="11" t="s">
        <v>66</v>
      </c>
      <c r="AQ1906" s="11" t="s">
        <v>49</v>
      </c>
      <c r="AR1906" s="11" t="s">
        <v>66</v>
      </c>
      <c r="AS1906" s="11" t="s">
        <v>1669</v>
      </c>
      <c r="AT1906" s="11" t="s">
        <v>66</v>
      </c>
      <c r="AU1906" s="11" t="s">
        <v>61</v>
      </c>
      <c r="AV1906" t="s">
        <v>66</v>
      </c>
      <c r="AW1906" t="s">
        <v>66</v>
      </c>
    </row>
    <row r="1907" spans="1:49" hidden="1" x14ac:dyDescent="0.25">
      <c r="A1907" s="13" t="s">
        <v>751</v>
      </c>
      <c r="B1907" s="13">
        <v>1158</v>
      </c>
      <c r="C1907" s="13" t="s">
        <v>763</v>
      </c>
      <c r="D1907" s="13" t="s">
        <v>49</v>
      </c>
      <c r="E1907" s="13" t="s">
        <v>50</v>
      </c>
      <c r="F1907" s="15" t="s">
        <v>119</v>
      </c>
      <c r="G1907" s="13">
        <v>36.669666999999997</v>
      </c>
      <c r="H1907" s="13">
        <v>-107.96163900000001</v>
      </c>
      <c r="I1907" s="16" t="s">
        <v>52</v>
      </c>
      <c r="J1907" s="13" t="s">
        <v>53</v>
      </c>
      <c r="K1907" s="13">
        <v>70</v>
      </c>
      <c r="L1907" s="13" t="s">
        <v>1930</v>
      </c>
      <c r="M1907" s="13" t="s">
        <v>1669</v>
      </c>
      <c r="N1907" s="13" t="s">
        <v>56</v>
      </c>
      <c r="O1907" s="13" t="s">
        <v>1929</v>
      </c>
      <c r="P1907" s="13" t="s">
        <v>1928</v>
      </c>
      <c r="Q1907" s="13" t="s">
        <v>129</v>
      </c>
      <c r="R1907" s="13" t="s">
        <v>129</v>
      </c>
      <c r="S1907" s="14">
        <v>26665.45993055556</v>
      </c>
      <c r="T1907" s="14">
        <v>26665.45993055556</v>
      </c>
      <c r="U1907" s="13">
        <v>1.5</v>
      </c>
      <c r="V1907" s="13" t="s">
        <v>59</v>
      </c>
      <c r="W1907" s="13">
        <v>1.5</v>
      </c>
      <c r="X1907" s="13" t="s">
        <v>59</v>
      </c>
      <c r="Y1907" s="13">
        <v>1.5</v>
      </c>
      <c r="Z1907" s="13" t="s">
        <v>59</v>
      </c>
      <c r="AA1907" s="13">
        <v>1.53</v>
      </c>
      <c r="AB1907" s="13" t="s">
        <v>59</v>
      </c>
      <c r="AC1907" s="13" t="s">
        <v>60</v>
      </c>
      <c r="AD1907" s="13" t="s">
        <v>61</v>
      </c>
      <c r="AE1907" s="13">
        <v>0.2</v>
      </c>
      <c r="AF1907" s="13" t="s">
        <v>62</v>
      </c>
      <c r="AL1907" s="13">
        <v>8760</v>
      </c>
      <c r="AM1907" s="13" t="s">
        <v>248</v>
      </c>
      <c r="AO1907" s="11">
        <v>44068.459930555553</v>
      </c>
      <c r="AP1907" s="11" t="s">
        <v>66</v>
      </c>
      <c r="AQ1907" s="11" t="s">
        <v>49</v>
      </c>
      <c r="AR1907" s="11" t="s">
        <v>66</v>
      </c>
      <c r="AS1907" s="11" t="s">
        <v>1669</v>
      </c>
      <c r="AT1907" s="11" t="s">
        <v>66</v>
      </c>
      <c r="AU1907" s="11" t="s">
        <v>61</v>
      </c>
      <c r="AV1907" t="s">
        <v>66</v>
      </c>
      <c r="AW1907" t="s">
        <v>66</v>
      </c>
    </row>
    <row r="1908" spans="1:49" hidden="1" x14ac:dyDescent="0.25">
      <c r="A1908" s="13" t="s">
        <v>751</v>
      </c>
      <c r="B1908" s="13">
        <v>1158</v>
      </c>
      <c r="C1908" s="13" t="s">
        <v>763</v>
      </c>
      <c r="D1908" s="13" t="s">
        <v>49</v>
      </c>
      <c r="E1908" s="13" t="s">
        <v>50</v>
      </c>
      <c r="F1908" s="15" t="s">
        <v>119</v>
      </c>
      <c r="G1908" s="13">
        <v>36.669666999999997</v>
      </c>
      <c r="H1908" s="13">
        <v>-107.96163900000001</v>
      </c>
      <c r="I1908" s="16" t="s">
        <v>52</v>
      </c>
      <c r="J1908" s="13" t="s">
        <v>53</v>
      </c>
      <c r="K1908" s="13">
        <v>70</v>
      </c>
      <c r="L1908" s="13" t="s">
        <v>1930</v>
      </c>
      <c r="M1908" s="13" t="s">
        <v>1669</v>
      </c>
      <c r="N1908" s="13" t="s">
        <v>56</v>
      </c>
      <c r="O1908" s="13" t="s">
        <v>1929</v>
      </c>
      <c r="P1908" s="13" t="s">
        <v>1928</v>
      </c>
      <c r="Q1908" s="13" t="s">
        <v>129</v>
      </c>
      <c r="R1908" s="13" t="s">
        <v>129</v>
      </c>
      <c r="S1908" s="14">
        <v>26665.45993055556</v>
      </c>
      <c r="T1908" s="14">
        <v>26665.45993055556</v>
      </c>
      <c r="U1908" s="13">
        <v>1.5</v>
      </c>
      <c r="V1908" s="13" t="s">
        <v>59</v>
      </c>
      <c r="W1908" s="13">
        <v>1.5</v>
      </c>
      <c r="X1908" s="13" t="s">
        <v>59</v>
      </c>
      <c r="Y1908" s="13">
        <v>1.5</v>
      </c>
      <c r="Z1908" s="13" t="s">
        <v>59</v>
      </c>
      <c r="AA1908" s="13">
        <v>1.53</v>
      </c>
      <c r="AB1908" s="13" t="s">
        <v>59</v>
      </c>
      <c r="AC1908" s="13" t="s">
        <v>67</v>
      </c>
      <c r="AD1908" s="13" t="s">
        <v>61</v>
      </c>
      <c r="AE1908" s="13">
        <v>0.2</v>
      </c>
      <c r="AF1908" s="13" t="s">
        <v>68</v>
      </c>
      <c r="AG1908" s="13" t="s">
        <v>69</v>
      </c>
      <c r="AL1908" s="13">
        <v>8760</v>
      </c>
      <c r="AM1908" s="13" t="s">
        <v>248</v>
      </c>
      <c r="AO1908" s="11">
        <v>44068.459930555553</v>
      </c>
      <c r="AP1908" s="11" t="s">
        <v>66</v>
      </c>
      <c r="AQ1908" s="11" t="s">
        <v>49</v>
      </c>
      <c r="AR1908" s="11" t="s">
        <v>66</v>
      </c>
      <c r="AS1908" s="11" t="s">
        <v>1669</v>
      </c>
      <c r="AT1908" s="11" t="s">
        <v>66</v>
      </c>
      <c r="AU1908" s="11" t="s">
        <v>61</v>
      </c>
      <c r="AV1908" t="s">
        <v>66</v>
      </c>
      <c r="AW1908" t="s">
        <v>66</v>
      </c>
    </row>
    <row r="1909" spans="1:49" hidden="1" x14ac:dyDescent="0.25">
      <c r="A1909" s="13" t="s">
        <v>751</v>
      </c>
      <c r="B1909" s="13">
        <v>1158</v>
      </c>
      <c r="C1909" s="13" t="s">
        <v>763</v>
      </c>
      <c r="D1909" s="13" t="s">
        <v>49</v>
      </c>
      <c r="E1909" s="13" t="s">
        <v>50</v>
      </c>
      <c r="F1909" s="15" t="s">
        <v>119</v>
      </c>
      <c r="G1909" s="13">
        <v>36.669666999999997</v>
      </c>
      <c r="H1909" s="13">
        <v>-107.96163900000001</v>
      </c>
      <c r="I1909" s="16" t="s">
        <v>52</v>
      </c>
      <c r="J1909" s="13" t="s">
        <v>53</v>
      </c>
      <c r="K1909" s="13">
        <v>70</v>
      </c>
      <c r="L1909" s="13" t="s">
        <v>1930</v>
      </c>
      <c r="M1909" s="13" t="s">
        <v>1669</v>
      </c>
      <c r="N1909" s="13" t="s">
        <v>56</v>
      </c>
      <c r="O1909" s="13" t="s">
        <v>1929</v>
      </c>
      <c r="P1909" s="13" t="s">
        <v>1928</v>
      </c>
      <c r="Q1909" s="13" t="s">
        <v>129</v>
      </c>
      <c r="R1909" s="13" t="s">
        <v>129</v>
      </c>
      <c r="S1909" s="14">
        <v>26665.45993055556</v>
      </c>
      <c r="T1909" s="14">
        <v>26665.45993055556</v>
      </c>
      <c r="U1909" s="13">
        <v>1.5</v>
      </c>
      <c r="V1909" s="13" t="s">
        <v>59</v>
      </c>
      <c r="W1909" s="13">
        <v>1.5</v>
      </c>
      <c r="X1909" s="13" t="s">
        <v>59</v>
      </c>
      <c r="Y1909" s="13">
        <v>1.5</v>
      </c>
      <c r="Z1909" s="13" t="s">
        <v>59</v>
      </c>
      <c r="AA1909" s="13">
        <v>1.53</v>
      </c>
      <c r="AB1909" s="13" t="s">
        <v>59</v>
      </c>
      <c r="AC1909" s="13" t="s">
        <v>67</v>
      </c>
      <c r="AD1909" s="13" t="s">
        <v>61</v>
      </c>
      <c r="AE1909" s="13">
        <v>0.9</v>
      </c>
      <c r="AF1909" s="13" t="s">
        <v>62</v>
      </c>
      <c r="AG1909" s="13" t="s">
        <v>69</v>
      </c>
      <c r="AL1909" s="13">
        <v>8760</v>
      </c>
      <c r="AM1909" s="13" t="s">
        <v>248</v>
      </c>
      <c r="AO1909" s="11">
        <v>44068.459930555553</v>
      </c>
      <c r="AP1909" s="11" t="s">
        <v>66</v>
      </c>
      <c r="AQ1909" s="11" t="s">
        <v>49</v>
      </c>
      <c r="AR1909" s="11" t="s">
        <v>66</v>
      </c>
      <c r="AS1909" s="11" t="s">
        <v>1669</v>
      </c>
      <c r="AT1909" s="11" t="s">
        <v>66</v>
      </c>
      <c r="AU1909" s="11" t="s">
        <v>61</v>
      </c>
      <c r="AV1909" t="s">
        <v>66</v>
      </c>
      <c r="AW1909" t="s">
        <v>66</v>
      </c>
    </row>
    <row r="1910" spans="1:49" hidden="1" x14ac:dyDescent="0.25">
      <c r="A1910" s="13" t="s">
        <v>751</v>
      </c>
      <c r="B1910" s="13">
        <v>1168</v>
      </c>
      <c r="C1910" s="13" t="s">
        <v>1925</v>
      </c>
      <c r="D1910" s="13" t="s">
        <v>49</v>
      </c>
      <c r="E1910" s="13" t="s">
        <v>111</v>
      </c>
      <c r="F1910" s="15" t="s">
        <v>119</v>
      </c>
      <c r="G1910" s="13">
        <v>36.914721999999998</v>
      </c>
      <c r="H1910" s="13">
        <v>-107.674167</v>
      </c>
      <c r="I1910" s="16" t="s">
        <v>52</v>
      </c>
      <c r="J1910" s="13" t="s">
        <v>53</v>
      </c>
      <c r="K1910" s="13">
        <v>7</v>
      </c>
      <c r="L1910" s="13" t="s">
        <v>1927</v>
      </c>
      <c r="M1910" s="13" t="s">
        <v>1669</v>
      </c>
      <c r="N1910" s="13" t="s">
        <v>56</v>
      </c>
      <c r="O1910" s="13" t="s">
        <v>1672</v>
      </c>
      <c r="P1910" s="13" t="s">
        <v>1684</v>
      </c>
      <c r="Q1910" s="13" t="s">
        <v>1904</v>
      </c>
      <c r="R1910" s="13">
        <v>41687</v>
      </c>
      <c r="S1910" s="14">
        <v>33786.459930555553</v>
      </c>
      <c r="T1910" s="14">
        <v>33786.459930555553</v>
      </c>
      <c r="U1910" s="13">
        <v>1.0900000000000001</v>
      </c>
      <c r="V1910" s="13" t="s">
        <v>59</v>
      </c>
      <c r="W1910" s="13">
        <v>1.0900000000000001</v>
      </c>
      <c r="X1910" s="13" t="s">
        <v>59</v>
      </c>
      <c r="Y1910" s="13">
        <v>1.0900000000000001</v>
      </c>
      <c r="Z1910" s="13" t="s">
        <v>59</v>
      </c>
      <c r="AA1910" s="13">
        <v>1.0900000000000001</v>
      </c>
      <c r="AB1910" s="13" t="s">
        <v>59</v>
      </c>
      <c r="AC1910" s="13" t="s">
        <v>60</v>
      </c>
      <c r="AD1910" s="13" t="s">
        <v>61</v>
      </c>
      <c r="AE1910" s="13">
        <v>0.2</v>
      </c>
      <c r="AF1910" s="13" t="s">
        <v>62</v>
      </c>
      <c r="AK1910" s="13" t="s">
        <v>63</v>
      </c>
      <c r="AL1910" s="13">
        <v>8760</v>
      </c>
      <c r="AM1910" s="13" t="s">
        <v>248</v>
      </c>
      <c r="AO1910" s="11">
        <v>44068.459930555553</v>
      </c>
      <c r="AP1910" s="11" t="s">
        <v>66</v>
      </c>
      <c r="AQ1910" s="11" t="s">
        <v>49</v>
      </c>
      <c r="AR1910" s="11" t="s">
        <v>66</v>
      </c>
      <c r="AS1910" s="11" t="s">
        <v>1669</v>
      </c>
      <c r="AT1910" s="11" t="s">
        <v>66</v>
      </c>
      <c r="AU1910" s="11" t="s">
        <v>61</v>
      </c>
      <c r="AV1910" t="s">
        <v>66</v>
      </c>
      <c r="AW1910" t="s">
        <v>66</v>
      </c>
    </row>
    <row r="1911" spans="1:49" hidden="1" x14ac:dyDescent="0.25">
      <c r="A1911" s="13" t="s">
        <v>751</v>
      </c>
      <c r="B1911" s="13">
        <v>1168</v>
      </c>
      <c r="C1911" s="13" t="s">
        <v>1925</v>
      </c>
      <c r="D1911" s="13" t="s">
        <v>49</v>
      </c>
      <c r="E1911" s="13" t="s">
        <v>111</v>
      </c>
      <c r="F1911" s="15" t="s">
        <v>119</v>
      </c>
      <c r="G1911" s="13">
        <v>36.914721999999998</v>
      </c>
      <c r="H1911" s="13">
        <v>-107.674167</v>
      </c>
      <c r="I1911" s="16" t="s">
        <v>52</v>
      </c>
      <c r="J1911" s="13" t="s">
        <v>53</v>
      </c>
      <c r="K1911" s="13">
        <v>8</v>
      </c>
      <c r="L1911" s="13" t="s">
        <v>1926</v>
      </c>
      <c r="M1911" s="13" t="s">
        <v>1669</v>
      </c>
      <c r="N1911" s="13" t="s">
        <v>56</v>
      </c>
      <c r="O1911" s="13" t="s">
        <v>1672</v>
      </c>
      <c r="P1911" s="13" t="s">
        <v>1684</v>
      </c>
      <c r="Q1911" s="13" t="s">
        <v>1904</v>
      </c>
      <c r="R1911" s="13">
        <v>41891</v>
      </c>
      <c r="S1911" s="14">
        <v>33970.459930555553</v>
      </c>
      <c r="T1911" s="14">
        <v>33970.459930555553</v>
      </c>
      <c r="U1911" s="13">
        <v>1.0900000000000001</v>
      </c>
      <c r="V1911" s="13" t="s">
        <v>59</v>
      </c>
      <c r="W1911" s="13">
        <v>1.0900000000000001</v>
      </c>
      <c r="X1911" s="13" t="s">
        <v>59</v>
      </c>
      <c r="Y1911" s="13">
        <v>1.0900000000000001</v>
      </c>
      <c r="Z1911" s="13" t="s">
        <v>59</v>
      </c>
      <c r="AA1911" s="13">
        <v>1.0900000000000001</v>
      </c>
      <c r="AB1911" s="13" t="s">
        <v>59</v>
      </c>
      <c r="AC1911" s="13" t="s">
        <v>60</v>
      </c>
      <c r="AD1911" s="13" t="s">
        <v>61</v>
      </c>
      <c r="AE1911" s="13">
        <v>0.2</v>
      </c>
      <c r="AF1911" s="13" t="s">
        <v>62</v>
      </c>
      <c r="AK1911" s="13" t="s">
        <v>63</v>
      </c>
      <c r="AL1911" s="13">
        <v>8760</v>
      </c>
      <c r="AM1911" s="13" t="s">
        <v>248</v>
      </c>
      <c r="AO1911" s="11">
        <v>44068.459930555553</v>
      </c>
      <c r="AP1911" s="11" t="s">
        <v>66</v>
      </c>
      <c r="AQ1911" s="11" t="s">
        <v>49</v>
      </c>
      <c r="AR1911" s="11" t="s">
        <v>66</v>
      </c>
      <c r="AS1911" s="11" t="s">
        <v>1669</v>
      </c>
      <c r="AT1911" s="11" t="s">
        <v>66</v>
      </c>
      <c r="AU1911" s="11" t="s">
        <v>61</v>
      </c>
      <c r="AV1911" t="s">
        <v>66</v>
      </c>
      <c r="AW1911" t="s">
        <v>66</v>
      </c>
    </row>
    <row r="1912" spans="1:49" hidden="1" x14ac:dyDescent="0.25">
      <c r="A1912" s="13" t="s">
        <v>751</v>
      </c>
      <c r="B1912" s="13">
        <v>1168</v>
      </c>
      <c r="C1912" s="13" t="s">
        <v>1925</v>
      </c>
      <c r="D1912" s="13" t="s">
        <v>49</v>
      </c>
      <c r="E1912" s="13" t="s">
        <v>111</v>
      </c>
      <c r="F1912" s="15" t="s">
        <v>119</v>
      </c>
      <c r="G1912" s="13">
        <v>36.914721999999998</v>
      </c>
      <c r="H1912" s="13">
        <v>-107.674167</v>
      </c>
      <c r="I1912" s="16" t="s">
        <v>52</v>
      </c>
      <c r="J1912" s="13" t="s">
        <v>53</v>
      </c>
      <c r="K1912" s="13">
        <v>11</v>
      </c>
      <c r="L1912" s="13" t="s">
        <v>1881</v>
      </c>
      <c r="M1912" s="13" t="s">
        <v>1669</v>
      </c>
      <c r="N1912" s="13" t="s">
        <v>56</v>
      </c>
      <c r="O1912" s="13" t="s">
        <v>1672</v>
      </c>
      <c r="P1912" s="13" t="s">
        <v>1924</v>
      </c>
      <c r="Q1912" s="13" t="s">
        <v>1923</v>
      </c>
      <c r="R1912" s="13">
        <v>4570</v>
      </c>
      <c r="U1912" s="13">
        <v>0.5</v>
      </c>
      <c r="V1912" s="13" t="s">
        <v>59</v>
      </c>
      <c r="W1912" s="13">
        <v>0.5</v>
      </c>
      <c r="X1912" s="13" t="s">
        <v>59</v>
      </c>
      <c r="Y1912" s="13">
        <v>0.5</v>
      </c>
      <c r="Z1912" s="13" t="s">
        <v>59</v>
      </c>
      <c r="AA1912" s="13">
        <v>0.5</v>
      </c>
      <c r="AB1912" s="13" t="s">
        <v>59</v>
      </c>
      <c r="AC1912" s="13" t="s">
        <v>60</v>
      </c>
      <c r="AD1912" s="13" t="s">
        <v>61</v>
      </c>
      <c r="AE1912" s="13">
        <v>0.2</v>
      </c>
      <c r="AF1912" s="13" t="s">
        <v>1653</v>
      </c>
      <c r="AG1912" s="13" t="s">
        <v>69</v>
      </c>
      <c r="AK1912" s="13" t="s">
        <v>63</v>
      </c>
      <c r="AL1912" s="13">
        <v>8760</v>
      </c>
      <c r="AM1912" s="13" t="s">
        <v>248</v>
      </c>
      <c r="AO1912" s="11">
        <v>44068.459930555553</v>
      </c>
      <c r="AP1912" s="11" t="s">
        <v>66</v>
      </c>
      <c r="AQ1912" s="11" t="s">
        <v>49</v>
      </c>
      <c r="AR1912" s="11" t="s">
        <v>66</v>
      </c>
      <c r="AS1912" s="11" t="s">
        <v>1669</v>
      </c>
      <c r="AT1912" s="11" t="s">
        <v>66</v>
      </c>
      <c r="AU1912" s="11" t="s">
        <v>61</v>
      </c>
      <c r="AV1912" t="s">
        <v>66</v>
      </c>
      <c r="AW1912" t="s">
        <v>66</v>
      </c>
    </row>
    <row r="1913" spans="1:49" hidden="1" x14ac:dyDescent="0.25">
      <c r="A1913" s="13" t="s">
        <v>751</v>
      </c>
      <c r="B1913" s="13">
        <v>1221</v>
      </c>
      <c r="C1913" s="13" t="s">
        <v>1913</v>
      </c>
      <c r="D1913" s="13" t="s">
        <v>49</v>
      </c>
      <c r="E1913" s="13" t="s">
        <v>111</v>
      </c>
      <c r="F1913" s="15" t="s">
        <v>119</v>
      </c>
      <c r="G1913" s="13">
        <v>36.931389000000003</v>
      </c>
      <c r="H1913" s="13">
        <v>-107.560278</v>
      </c>
      <c r="I1913" s="16" t="s">
        <v>52</v>
      </c>
      <c r="J1913" s="13" t="s">
        <v>53</v>
      </c>
      <c r="K1913" s="13">
        <v>26</v>
      </c>
      <c r="L1913" s="13" t="s">
        <v>1922</v>
      </c>
      <c r="M1913" s="13" t="s">
        <v>1669</v>
      </c>
      <c r="N1913" s="13" t="s">
        <v>56</v>
      </c>
      <c r="O1913" s="13" t="s">
        <v>1916</v>
      </c>
      <c r="P1913" s="13" t="s">
        <v>1853</v>
      </c>
      <c r="Q1913" s="13" t="s">
        <v>1915</v>
      </c>
      <c r="R1913" s="13">
        <v>41662</v>
      </c>
      <c r="S1913" s="14">
        <v>33695.459930555553</v>
      </c>
      <c r="U1913" s="13">
        <v>1.0900000000000001</v>
      </c>
      <c r="V1913" s="13" t="s">
        <v>59</v>
      </c>
      <c r="Y1913" s="13">
        <v>1208</v>
      </c>
      <c r="Z1913" s="13" t="s">
        <v>508</v>
      </c>
      <c r="AA1913" s="13">
        <v>1.0900000000000001</v>
      </c>
      <c r="AB1913" s="13" t="s">
        <v>59</v>
      </c>
      <c r="AC1913" s="13" t="s">
        <v>67</v>
      </c>
      <c r="AD1913" s="13" t="s">
        <v>61</v>
      </c>
      <c r="AE1913" s="13">
        <v>0.19</v>
      </c>
      <c r="AF1913" s="13" t="s">
        <v>62</v>
      </c>
      <c r="AK1913" s="13" t="s">
        <v>63</v>
      </c>
      <c r="AL1913" s="13">
        <v>8760</v>
      </c>
      <c r="AM1913" s="13" t="s">
        <v>100</v>
      </c>
      <c r="AN1913" s="13" t="s">
        <v>1695</v>
      </c>
      <c r="AO1913" s="11">
        <v>44068.459930555553</v>
      </c>
      <c r="AP1913" s="11" t="s">
        <v>66</v>
      </c>
      <c r="AQ1913" s="11" t="s">
        <v>49</v>
      </c>
      <c r="AR1913" s="11" t="s">
        <v>66</v>
      </c>
      <c r="AS1913" s="11" t="s">
        <v>1669</v>
      </c>
      <c r="AT1913" s="11" t="s">
        <v>66</v>
      </c>
      <c r="AU1913" s="11" t="s">
        <v>61</v>
      </c>
      <c r="AV1913" t="s">
        <v>66</v>
      </c>
      <c r="AW1913" t="s">
        <v>66</v>
      </c>
    </row>
    <row r="1914" spans="1:49" hidden="1" x14ac:dyDescent="0.25">
      <c r="A1914" s="13" t="s">
        <v>751</v>
      </c>
      <c r="B1914" s="13">
        <v>1221</v>
      </c>
      <c r="C1914" s="13" t="s">
        <v>1913</v>
      </c>
      <c r="D1914" s="13" t="s">
        <v>49</v>
      </c>
      <c r="E1914" s="13" t="s">
        <v>111</v>
      </c>
      <c r="F1914" s="15" t="s">
        <v>119</v>
      </c>
      <c r="G1914" s="13">
        <v>36.931389000000003</v>
      </c>
      <c r="H1914" s="13">
        <v>-107.560278</v>
      </c>
      <c r="I1914" s="16" t="s">
        <v>52</v>
      </c>
      <c r="J1914" s="13" t="s">
        <v>53</v>
      </c>
      <c r="K1914" s="13">
        <v>26</v>
      </c>
      <c r="L1914" s="13" t="s">
        <v>1922</v>
      </c>
      <c r="M1914" s="13" t="s">
        <v>1669</v>
      </c>
      <c r="N1914" s="13" t="s">
        <v>56</v>
      </c>
      <c r="O1914" s="13" t="s">
        <v>1916</v>
      </c>
      <c r="P1914" s="13" t="s">
        <v>1853</v>
      </c>
      <c r="Q1914" s="13" t="s">
        <v>1915</v>
      </c>
      <c r="R1914" s="13">
        <v>41662</v>
      </c>
      <c r="S1914" s="14">
        <v>33695.459930555553</v>
      </c>
      <c r="U1914" s="13">
        <v>1.0900000000000001</v>
      </c>
      <c r="V1914" s="13" t="s">
        <v>59</v>
      </c>
      <c r="Y1914" s="13">
        <v>1208</v>
      </c>
      <c r="Z1914" s="13" t="s">
        <v>508</v>
      </c>
      <c r="AA1914" s="13">
        <v>1208</v>
      </c>
      <c r="AB1914" s="13" t="s">
        <v>508</v>
      </c>
      <c r="AC1914" s="13" t="s">
        <v>60</v>
      </c>
      <c r="AD1914" s="13" t="s">
        <v>61</v>
      </c>
      <c r="AE1914" s="13">
        <v>0.1</v>
      </c>
      <c r="AF1914" s="13" t="s">
        <v>62</v>
      </c>
      <c r="AK1914" s="13" t="s">
        <v>63</v>
      </c>
      <c r="AL1914" s="13">
        <v>8760</v>
      </c>
      <c r="AM1914" s="13" t="s">
        <v>100</v>
      </c>
      <c r="AN1914" s="13" t="s">
        <v>1695</v>
      </c>
      <c r="AO1914" s="11">
        <v>44068.459930555553</v>
      </c>
      <c r="AP1914" s="11" t="s">
        <v>66</v>
      </c>
      <c r="AQ1914" s="11" t="s">
        <v>49</v>
      </c>
      <c r="AR1914" s="11" t="s">
        <v>66</v>
      </c>
      <c r="AS1914" s="11" t="s">
        <v>1669</v>
      </c>
      <c r="AT1914" s="11" t="s">
        <v>66</v>
      </c>
      <c r="AU1914" s="11" t="s">
        <v>61</v>
      </c>
      <c r="AV1914" t="s">
        <v>66</v>
      </c>
      <c r="AW1914" t="s">
        <v>66</v>
      </c>
    </row>
    <row r="1915" spans="1:49" hidden="1" x14ac:dyDescent="0.25">
      <c r="A1915" s="13" t="s">
        <v>751</v>
      </c>
      <c r="B1915" s="13">
        <v>1221</v>
      </c>
      <c r="C1915" s="13" t="s">
        <v>1913</v>
      </c>
      <c r="D1915" s="13" t="s">
        <v>49</v>
      </c>
      <c r="E1915" s="13" t="s">
        <v>111</v>
      </c>
      <c r="F1915" s="15" t="s">
        <v>119</v>
      </c>
      <c r="G1915" s="13">
        <v>36.931389000000003</v>
      </c>
      <c r="H1915" s="13">
        <v>-107.560278</v>
      </c>
      <c r="I1915" s="16" t="s">
        <v>52</v>
      </c>
      <c r="J1915" s="13" t="s">
        <v>53</v>
      </c>
      <c r="K1915" s="13">
        <v>27</v>
      </c>
      <c r="L1915" s="13" t="s">
        <v>1921</v>
      </c>
      <c r="M1915" s="13" t="s">
        <v>1669</v>
      </c>
      <c r="N1915" s="13" t="s">
        <v>56</v>
      </c>
      <c r="O1915" s="13" t="s">
        <v>1916</v>
      </c>
      <c r="P1915" s="13" t="s">
        <v>1853</v>
      </c>
      <c r="Q1915" s="13" t="s">
        <v>1915</v>
      </c>
      <c r="R1915" s="13">
        <v>41999</v>
      </c>
      <c r="S1915" s="14">
        <v>33909.459930555553</v>
      </c>
      <c r="U1915" s="13">
        <v>1.0900000000000001</v>
      </c>
      <c r="V1915" s="13" t="s">
        <v>59</v>
      </c>
      <c r="Y1915" s="13">
        <v>1208</v>
      </c>
      <c r="Z1915" s="13" t="s">
        <v>508</v>
      </c>
      <c r="AA1915" s="13">
        <v>1.0900000000000001</v>
      </c>
      <c r="AB1915" s="13" t="s">
        <v>59</v>
      </c>
      <c r="AC1915" s="13" t="s">
        <v>67</v>
      </c>
      <c r="AD1915" s="13" t="s">
        <v>61</v>
      </c>
      <c r="AE1915" s="13">
        <v>0.19</v>
      </c>
      <c r="AF1915" s="13" t="s">
        <v>62</v>
      </c>
      <c r="AK1915" s="13" t="s">
        <v>63</v>
      </c>
      <c r="AL1915" s="13">
        <v>8760</v>
      </c>
      <c r="AM1915" s="13" t="s">
        <v>100</v>
      </c>
      <c r="AN1915" s="13" t="s">
        <v>1695</v>
      </c>
      <c r="AO1915" s="11">
        <v>44068.459930555553</v>
      </c>
      <c r="AP1915" s="11" t="s">
        <v>66</v>
      </c>
      <c r="AQ1915" s="11" t="s">
        <v>49</v>
      </c>
      <c r="AR1915" s="11" t="s">
        <v>66</v>
      </c>
      <c r="AS1915" s="11" t="s">
        <v>1669</v>
      </c>
      <c r="AT1915" s="11" t="s">
        <v>66</v>
      </c>
      <c r="AU1915" s="11" t="s">
        <v>61</v>
      </c>
      <c r="AV1915" t="s">
        <v>66</v>
      </c>
      <c r="AW1915" t="s">
        <v>66</v>
      </c>
    </row>
    <row r="1916" spans="1:49" hidden="1" x14ac:dyDescent="0.25">
      <c r="A1916" s="13" t="s">
        <v>751</v>
      </c>
      <c r="B1916" s="13">
        <v>1221</v>
      </c>
      <c r="C1916" s="13" t="s">
        <v>1913</v>
      </c>
      <c r="D1916" s="13" t="s">
        <v>49</v>
      </c>
      <c r="E1916" s="13" t="s">
        <v>111</v>
      </c>
      <c r="F1916" s="15" t="s">
        <v>119</v>
      </c>
      <c r="G1916" s="13">
        <v>36.931389000000003</v>
      </c>
      <c r="H1916" s="13">
        <v>-107.560278</v>
      </c>
      <c r="I1916" s="16" t="s">
        <v>52</v>
      </c>
      <c r="J1916" s="13" t="s">
        <v>53</v>
      </c>
      <c r="K1916" s="13">
        <v>31</v>
      </c>
      <c r="L1916" s="13" t="s">
        <v>1920</v>
      </c>
      <c r="M1916" s="13" t="s">
        <v>1669</v>
      </c>
      <c r="N1916" s="13" t="s">
        <v>56</v>
      </c>
      <c r="O1916" s="13" t="s">
        <v>1916</v>
      </c>
      <c r="P1916" s="13" t="s">
        <v>1853</v>
      </c>
      <c r="Q1916" s="13" t="s">
        <v>1915</v>
      </c>
      <c r="R1916" s="13">
        <v>42268</v>
      </c>
      <c r="S1916" s="14">
        <v>34029.459930555553</v>
      </c>
      <c r="U1916" s="13">
        <v>1.48</v>
      </c>
      <c r="V1916" s="13" t="s">
        <v>59</v>
      </c>
      <c r="Y1916" s="13">
        <v>1648</v>
      </c>
      <c r="Z1916" s="13" t="s">
        <v>508</v>
      </c>
      <c r="AA1916" s="13">
        <v>1.48</v>
      </c>
      <c r="AB1916" s="13" t="s">
        <v>59</v>
      </c>
      <c r="AC1916" s="13" t="s">
        <v>67</v>
      </c>
      <c r="AD1916" s="13" t="s">
        <v>61</v>
      </c>
      <c r="AE1916" s="13">
        <v>0.19</v>
      </c>
      <c r="AF1916" s="13" t="s">
        <v>62</v>
      </c>
      <c r="AK1916" s="13" t="s">
        <v>63</v>
      </c>
      <c r="AL1916" s="13">
        <v>8760</v>
      </c>
      <c r="AM1916" s="13" t="s">
        <v>100</v>
      </c>
      <c r="AN1916" s="13" t="s">
        <v>1695</v>
      </c>
      <c r="AO1916" s="11">
        <v>44068.459930555553</v>
      </c>
      <c r="AP1916" s="11" t="s">
        <v>66</v>
      </c>
      <c r="AQ1916" s="11" t="s">
        <v>49</v>
      </c>
      <c r="AR1916" s="11" t="s">
        <v>66</v>
      </c>
      <c r="AS1916" s="11" t="s">
        <v>1669</v>
      </c>
      <c r="AT1916" s="11" t="s">
        <v>66</v>
      </c>
      <c r="AU1916" s="11" t="s">
        <v>61</v>
      </c>
      <c r="AV1916" t="s">
        <v>66</v>
      </c>
      <c r="AW1916" t="s">
        <v>66</v>
      </c>
    </row>
    <row r="1917" spans="1:49" hidden="1" x14ac:dyDescent="0.25">
      <c r="A1917" s="13" t="s">
        <v>751</v>
      </c>
      <c r="B1917" s="13">
        <v>1221</v>
      </c>
      <c r="C1917" s="13" t="s">
        <v>1913</v>
      </c>
      <c r="D1917" s="13" t="s">
        <v>49</v>
      </c>
      <c r="E1917" s="13" t="s">
        <v>111</v>
      </c>
      <c r="F1917" s="15" t="s">
        <v>119</v>
      </c>
      <c r="G1917" s="13">
        <v>36.931389000000003</v>
      </c>
      <c r="H1917" s="13">
        <v>-107.560278</v>
      </c>
      <c r="I1917" s="16" t="s">
        <v>52</v>
      </c>
      <c r="J1917" s="13" t="s">
        <v>53</v>
      </c>
      <c r="K1917" s="13">
        <v>31</v>
      </c>
      <c r="L1917" s="13" t="s">
        <v>1920</v>
      </c>
      <c r="M1917" s="13" t="s">
        <v>1669</v>
      </c>
      <c r="N1917" s="13" t="s">
        <v>56</v>
      </c>
      <c r="O1917" s="13" t="s">
        <v>1916</v>
      </c>
      <c r="P1917" s="13" t="s">
        <v>1853</v>
      </c>
      <c r="Q1917" s="13" t="s">
        <v>1915</v>
      </c>
      <c r="R1917" s="13">
        <v>42268</v>
      </c>
      <c r="S1917" s="14">
        <v>34029.459930555553</v>
      </c>
      <c r="U1917" s="13">
        <v>1.48</v>
      </c>
      <c r="V1917" s="13" t="s">
        <v>59</v>
      </c>
      <c r="Y1917" s="13">
        <v>1648</v>
      </c>
      <c r="Z1917" s="13" t="s">
        <v>508</v>
      </c>
      <c r="AA1917" s="13">
        <v>1648</v>
      </c>
      <c r="AB1917" s="13" t="s">
        <v>508</v>
      </c>
      <c r="AC1917" s="13" t="s">
        <v>60</v>
      </c>
      <c r="AD1917" s="13" t="s">
        <v>61</v>
      </c>
      <c r="AE1917" s="13">
        <v>0.2</v>
      </c>
      <c r="AF1917" s="13" t="s">
        <v>62</v>
      </c>
      <c r="AK1917" s="13" t="s">
        <v>63</v>
      </c>
      <c r="AL1917" s="13">
        <v>8760</v>
      </c>
      <c r="AM1917" s="13" t="s">
        <v>100</v>
      </c>
      <c r="AN1917" s="13" t="s">
        <v>1695</v>
      </c>
      <c r="AO1917" s="11">
        <v>44068.459930555553</v>
      </c>
      <c r="AP1917" s="11" t="s">
        <v>66</v>
      </c>
      <c r="AQ1917" s="11" t="s">
        <v>49</v>
      </c>
      <c r="AR1917" s="11" t="s">
        <v>66</v>
      </c>
      <c r="AS1917" s="11" t="s">
        <v>1669</v>
      </c>
      <c r="AT1917" s="11" t="s">
        <v>66</v>
      </c>
      <c r="AU1917" s="11" t="s">
        <v>61</v>
      </c>
      <c r="AV1917" t="s">
        <v>66</v>
      </c>
      <c r="AW1917" t="s">
        <v>66</v>
      </c>
    </row>
    <row r="1918" spans="1:49" hidden="1" x14ac:dyDescent="0.25">
      <c r="A1918" s="13" t="s">
        <v>751</v>
      </c>
      <c r="B1918" s="13">
        <v>1221</v>
      </c>
      <c r="C1918" s="13" t="s">
        <v>1913</v>
      </c>
      <c r="D1918" s="13" t="s">
        <v>49</v>
      </c>
      <c r="E1918" s="13" t="s">
        <v>111</v>
      </c>
      <c r="F1918" s="15" t="s">
        <v>119</v>
      </c>
      <c r="G1918" s="13">
        <v>36.931389000000003</v>
      </c>
      <c r="H1918" s="13">
        <v>-107.560278</v>
      </c>
      <c r="I1918" s="16" t="s">
        <v>52</v>
      </c>
      <c r="J1918" s="13" t="s">
        <v>53</v>
      </c>
      <c r="K1918" s="13">
        <v>43</v>
      </c>
      <c r="L1918" s="13" t="s">
        <v>1919</v>
      </c>
      <c r="M1918" s="13" t="s">
        <v>1669</v>
      </c>
      <c r="N1918" s="13" t="s">
        <v>56</v>
      </c>
      <c r="O1918" s="13" t="s">
        <v>1916</v>
      </c>
      <c r="P1918" s="13" t="s">
        <v>1853</v>
      </c>
      <c r="Q1918" s="13" t="s">
        <v>1915</v>
      </c>
      <c r="R1918" s="13">
        <v>42670</v>
      </c>
      <c r="S1918" s="14">
        <v>34243.459930555553</v>
      </c>
      <c r="U1918" s="13">
        <v>1.48</v>
      </c>
      <c r="V1918" s="13" t="s">
        <v>59</v>
      </c>
      <c r="Y1918" s="13">
        <v>1648</v>
      </c>
      <c r="Z1918" s="13" t="s">
        <v>508</v>
      </c>
      <c r="AA1918" s="13">
        <v>1.48</v>
      </c>
      <c r="AB1918" s="13" t="s">
        <v>59</v>
      </c>
      <c r="AC1918" s="13" t="s">
        <v>67</v>
      </c>
      <c r="AD1918" s="13" t="s">
        <v>61</v>
      </c>
      <c r="AE1918" s="13">
        <v>0.19</v>
      </c>
      <c r="AF1918" s="13" t="s">
        <v>62</v>
      </c>
      <c r="AK1918" s="13" t="s">
        <v>63</v>
      </c>
      <c r="AL1918" s="13">
        <v>8760</v>
      </c>
      <c r="AM1918" s="13" t="s">
        <v>1918</v>
      </c>
      <c r="AN1918" s="13" t="s">
        <v>1695</v>
      </c>
      <c r="AO1918" s="11">
        <v>44068.459930555553</v>
      </c>
      <c r="AP1918" s="11" t="s">
        <v>66</v>
      </c>
      <c r="AQ1918" s="11" t="s">
        <v>49</v>
      </c>
      <c r="AR1918" s="11" t="s">
        <v>66</v>
      </c>
      <c r="AS1918" s="11" t="s">
        <v>1669</v>
      </c>
      <c r="AT1918" s="11" t="s">
        <v>66</v>
      </c>
      <c r="AU1918" s="11" t="s">
        <v>61</v>
      </c>
      <c r="AV1918" t="s">
        <v>66</v>
      </c>
      <c r="AW1918" t="s">
        <v>66</v>
      </c>
    </row>
    <row r="1919" spans="1:49" hidden="1" x14ac:dyDescent="0.25">
      <c r="A1919" s="13" t="s">
        <v>751</v>
      </c>
      <c r="B1919" s="13">
        <v>1221</v>
      </c>
      <c r="C1919" s="13" t="s">
        <v>1913</v>
      </c>
      <c r="D1919" s="13" t="s">
        <v>49</v>
      </c>
      <c r="E1919" s="13" t="s">
        <v>111</v>
      </c>
      <c r="F1919" s="15" t="s">
        <v>119</v>
      </c>
      <c r="G1919" s="13">
        <v>36.931389000000003</v>
      </c>
      <c r="H1919" s="13">
        <v>-107.560278</v>
      </c>
      <c r="I1919" s="16" t="s">
        <v>52</v>
      </c>
      <c r="J1919" s="13" t="s">
        <v>53</v>
      </c>
      <c r="K1919" s="13">
        <v>43</v>
      </c>
      <c r="L1919" s="13" t="s">
        <v>1919</v>
      </c>
      <c r="M1919" s="13" t="s">
        <v>1669</v>
      </c>
      <c r="N1919" s="13" t="s">
        <v>56</v>
      </c>
      <c r="O1919" s="13" t="s">
        <v>1916</v>
      </c>
      <c r="P1919" s="13" t="s">
        <v>1853</v>
      </c>
      <c r="Q1919" s="13" t="s">
        <v>1915</v>
      </c>
      <c r="R1919" s="13">
        <v>42670</v>
      </c>
      <c r="S1919" s="14">
        <v>34243.459930555553</v>
      </c>
      <c r="U1919" s="13">
        <v>1.48</v>
      </c>
      <c r="V1919" s="13" t="s">
        <v>59</v>
      </c>
      <c r="Y1919" s="13">
        <v>1648</v>
      </c>
      <c r="Z1919" s="13" t="s">
        <v>508</v>
      </c>
      <c r="AA1919" s="13">
        <v>1648</v>
      </c>
      <c r="AB1919" s="13" t="s">
        <v>508</v>
      </c>
      <c r="AC1919" s="13" t="s">
        <v>60</v>
      </c>
      <c r="AD1919" s="13" t="s">
        <v>61</v>
      </c>
      <c r="AE1919" s="13">
        <v>0.2</v>
      </c>
      <c r="AF1919" s="13" t="s">
        <v>62</v>
      </c>
      <c r="AK1919" s="13" t="s">
        <v>63</v>
      </c>
      <c r="AL1919" s="13">
        <v>8760</v>
      </c>
      <c r="AM1919" s="13" t="s">
        <v>1918</v>
      </c>
      <c r="AN1919" s="13" t="s">
        <v>1695</v>
      </c>
      <c r="AO1919" s="11">
        <v>44068.459930555553</v>
      </c>
      <c r="AP1919" s="11" t="s">
        <v>66</v>
      </c>
      <c r="AQ1919" s="11" t="s">
        <v>49</v>
      </c>
      <c r="AR1919" s="11" t="s">
        <v>66</v>
      </c>
      <c r="AS1919" s="11" t="s">
        <v>1669</v>
      </c>
      <c r="AT1919" s="11" t="s">
        <v>66</v>
      </c>
      <c r="AU1919" s="11" t="s">
        <v>61</v>
      </c>
      <c r="AV1919" t="s">
        <v>66</v>
      </c>
      <c r="AW1919" t="s">
        <v>66</v>
      </c>
    </row>
    <row r="1920" spans="1:49" hidden="1" x14ac:dyDescent="0.25">
      <c r="A1920" s="13" t="s">
        <v>751</v>
      </c>
      <c r="B1920" s="13">
        <v>1221</v>
      </c>
      <c r="C1920" s="13" t="s">
        <v>1913</v>
      </c>
      <c r="D1920" s="13" t="s">
        <v>49</v>
      </c>
      <c r="E1920" s="13" t="s">
        <v>111</v>
      </c>
      <c r="F1920" s="15" t="s">
        <v>119</v>
      </c>
      <c r="G1920" s="13">
        <v>36.931389000000003</v>
      </c>
      <c r="H1920" s="13">
        <v>-107.560278</v>
      </c>
      <c r="I1920" s="16" t="s">
        <v>52</v>
      </c>
      <c r="J1920" s="13" t="s">
        <v>53</v>
      </c>
      <c r="K1920" s="13">
        <v>45</v>
      </c>
      <c r="L1920" s="13" t="s">
        <v>1917</v>
      </c>
      <c r="M1920" s="13" t="s">
        <v>1669</v>
      </c>
      <c r="N1920" s="13" t="s">
        <v>56</v>
      </c>
      <c r="O1920" s="13" t="s">
        <v>1916</v>
      </c>
      <c r="P1920" s="13" t="s">
        <v>1853</v>
      </c>
      <c r="Q1920" s="13" t="s">
        <v>1915</v>
      </c>
      <c r="R1920" s="13" t="s">
        <v>1914</v>
      </c>
      <c r="U1920" s="13">
        <v>1.48</v>
      </c>
      <c r="V1920" s="13" t="s">
        <v>59</v>
      </c>
      <c r="Y1920" s="13">
        <v>1648</v>
      </c>
      <c r="Z1920" s="13" t="s">
        <v>508</v>
      </c>
      <c r="AA1920" s="13">
        <v>1.48</v>
      </c>
      <c r="AB1920" s="13" t="s">
        <v>59</v>
      </c>
      <c r="AC1920" s="13" t="s">
        <v>67</v>
      </c>
      <c r="AD1920" s="13" t="s">
        <v>61</v>
      </c>
      <c r="AE1920" s="13">
        <v>0.19</v>
      </c>
      <c r="AF1920" s="13" t="s">
        <v>62</v>
      </c>
      <c r="AK1920" s="13" t="s">
        <v>63</v>
      </c>
      <c r="AL1920" s="13">
        <v>8760</v>
      </c>
      <c r="AM1920" s="13" t="s">
        <v>100</v>
      </c>
      <c r="AN1920" s="13" t="s">
        <v>1695</v>
      </c>
      <c r="AO1920" s="11">
        <v>44068.459930555553</v>
      </c>
      <c r="AP1920" s="11" t="s">
        <v>66</v>
      </c>
      <c r="AQ1920" s="11" t="s">
        <v>49</v>
      </c>
      <c r="AR1920" s="11" t="s">
        <v>66</v>
      </c>
      <c r="AS1920" s="11" t="s">
        <v>1669</v>
      </c>
      <c r="AT1920" s="11" t="s">
        <v>66</v>
      </c>
      <c r="AU1920" s="11" t="s">
        <v>61</v>
      </c>
      <c r="AV1920" t="s">
        <v>66</v>
      </c>
      <c r="AW1920" t="s">
        <v>66</v>
      </c>
    </row>
    <row r="1921" spans="1:49" hidden="1" x14ac:dyDescent="0.25">
      <c r="A1921" s="13" t="s">
        <v>751</v>
      </c>
      <c r="B1921" s="13">
        <v>1221</v>
      </c>
      <c r="C1921" s="13" t="s">
        <v>1913</v>
      </c>
      <c r="D1921" s="13" t="s">
        <v>49</v>
      </c>
      <c r="E1921" s="13" t="s">
        <v>111</v>
      </c>
      <c r="F1921" s="15" t="s">
        <v>119</v>
      </c>
      <c r="G1921" s="13">
        <v>36.931389000000003</v>
      </c>
      <c r="H1921" s="13">
        <v>-107.560278</v>
      </c>
      <c r="I1921" s="16" t="s">
        <v>52</v>
      </c>
      <c r="J1921" s="13" t="s">
        <v>53</v>
      </c>
      <c r="K1921" s="13">
        <v>45</v>
      </c>
      <c r="L1921" s="13" t="s">
        <v>1917</v>
      </c>
      <c r="M1921" s="13" t="s">
        <v>1669</v>
      </c>
      <c r="N1921" s="13" t="s">
        <v>56</v>
      </c>
      <c r="O1921" s="13" t="s">
        <v>1916</v>
      </c>
      <c r="P1921" s="13" t="s">
        <v>1853</v>
      </c>
      <c r="Q1921" s="13" t="s">
        <v>1915</v>
      </c>
      <c r="R1921" s="13" t="s">
        <v>1914</v>
      </c>
      <c r="U1921" s="13">
        <v>1.48</v>
      </c>
      <c r="V1921" s="13" t="s">
        <v>59</v>
      </c>
      <c r="Y1921" s="13">
        <v>1648</v>
      </c>
      <c r="Z1921" s="13" t="s">
        <v>508</v>
      </c>
      <c r="AA1921" s="13">
        <v>1648</v>
      </c>
      <c r="AB1921" s="13" t="s">
        <v>508</v>
      </c>
      <c r="AC1921" s="13" t="s">
        <v>60</v>
      </c>
      <c r="AD1921" s="13" t="s">
        <v>61</v>
      </c>
      <c r="AE1921" s="13">
        <v>0.2</v>
      </c>
      <c r="AF1921" s="13" t="s">
        <v>62</v>
      </c>
      <c r="AK1921" s="13" t="s">
        <v>63</v>
      </c>
      <c r="AL1921" s="13">
        <v>8760</v>
      </c>
      <c r="AM1921" s="13" t="s">
        <v>100</v>
      </c>
      <c r="AN1921" s="13" t="s">
        <v>1695</v>
      </c>
      <c r="AO1921" s="11">
        <v>44068.45994212963</v>
      </c>
      <c r="AP1921" s="11" t="s">
        <v>66</v>
      </c>
      <c r="AQ1921" s="11" t="s">
        <v>49</v>
      </c>
      <c r="AR1921" s="11" t="s">
        <v>66</v>
      </c>
      <c r="AS1921" s="11" t="s">
        <v>1669</v>
      </c>
      <c r="AT1921" s="11" t="s">
        <v>66</v>
      </c>
      <c r="AU1921" s="11" t="s">
        <v>61</v>
      </c>
      <c r="AV1921" t="s">
        <v>66</v>
      </c>
      <c r="AW1921" t="s">
        <v>66</v>
      </c>
    </row>
    <row r="1922" spans="1:49" hidden="1" x14ac:dyDescent="0.25">
      <c r="A1922" s="13" t="s">
        <v>751</v>
      </c>
      <c r="B1922" s="13">
        <v>1221</v>
      </c>
      <c r="C1922" s="13" t="s">
        <v>1913</v>
      </c>
      <c r="D1922" s="13" t="s">
        <v>49</v>
      </c>
      <c r="E1922" s="13" t="s">
        <v>111</v>
      </c>
      <c r="F1922" s="15" t="s">
        <v>119</v>
      </c>
      <c r="G1922" s="13">
        <v>36.931389000000003</v>
      </c>
      <c r="H1922" s="13">
        <v>-107.560278</v>
      </c>
      <c r="I1922" s="16" t="s">
        <v>52</v>
      </c>
      <c r="J1922" s="13" t="s">
        <v>53</v>
      </c>
      <c r="K1922" s="13">
        <v>49</v>
      </c>
      <c r="L1922" s="13" t="s">
        <v>1912</v>
      </c>
      <c r="M1922" s="13" t="s">
        <v>1669</v>
      </c>
      <c r="N1922" s="13" t="s">
        <v>56</v>
      </c>
      <c r="O1922" s="13" t="s">
        <v>1911</v>
      </c>
      <c r="P1922" s="13" t="s">
        <v>1853</v>
      </c>
      <c r="Q1922" s="13" t="s">
        <v>1910</v>
      </c>
      <c r="R1922" s="13" t="s">
        <v>58</v>
      </c>
      <c r="U1922" s="13">
        <v>1.48</v>
      </c>
      <c r="V1922" s="13" t="s">
        <v>59</v>
      </c>
      <c r="Y1922" s="13">
        <v>1648</v>
      </c>
      <c r="Z1922" s="13" t="s">
        <v>508</v>
      </c>
      <c r="AA1922" s="13">
        <v>1.48</v>
      </c>
      <c r="AB1922" s="13" t="s">
        <v>59</v>
      </c>
      <c r="AC1922" s="13" t="s">
        <v>67</v>
      </c>
      <c r="AD1922" s="13" t="s">
        <v>61</v>
      </c>
      <c r="AE1922" s="13">
        <v>0.19</v>
      </c>
      <c r="AF1922" s="13" t="s">
        <v>62</v>
      </c>
      <c r="AK1922" s="13" t="s">
        <v>63</v>
      </c>
      <c r="AL1922" s="13">
        <v>8760</v>
      </c>
      <c r="AM1922" s="13" t="s">
        <v>100</v>
      </c>
      <c r="AO1922" s="11">
        <v>44068.45994212963</v>
      </c>
      <c r="AP1922" s="11" t="s">
        <v>66</v>
      </c>
      <c r="AQ1922" s="11" t="s">
        <v>49</v>
      </c>
      <c r="AR1922" s="11" t="s">
        <v>66</v>
      </c>
      <c r="AS1922" s="11" t="s">
        <v>1669</v>
      </c>
      <c r="AT1922" s="11" t="s">
        <v>66</v>
      </c>
      <c r="AU1922" s="11" t="s">
        <v>61</v>
      </c>
      <c r="AV1922" t="s">
        <v>66</v>
      </c>
      <c r="AW1922" t="s">
        <v>66</v>
      </c>
    </row>
    <row r="1923" spans="1:49" hidden="1" x14ac:dyDescent="0.25">
      <c r="A1923" s="13" t="s">
        <v>751</v>
      </c>
      <c r="B1923" s="13">
        <v>1226</v>
      </c>
      <c r="C1923" s="13" t="s">
        <v>1937</v>
      </c>
      <c r="D1923" s="13" t="s">
        <v>49</v>
      </c>
      <c r="E1923" s="13" t="s">
        <v>111</v>
      </c>
      <c r="F1923" s="15" t="s">
        <v>119</v>
      </c>
      <c r="G1923" s="13">
        <v>36.895833000000003</v>
      </c>
      <c r="H1923" s="13">
        <v>-107.860833</v>
      </c>
      <c r="I1923" s="16" t="s">
        <v>52</v>
      </c>
      <c r="J1923" s="13" t="s">
        <v>53</v>
      </c>
      <c r="K1923" s="13">
        <v>34</v>
      </c>
      <c r="L1923" s="13" t="s">
        <v>1939</v>
      </c>
      <c r="M1923" s="13" t="s">
        <v>1669</v>
      </c>
      <c r="N1923" s="13" t="s">
        <v>56</v>
      </c>
      <c r="O1923" s="13" t="s">
        <v>1672</v>
      </c>
      <c r="P1923" s="13" t="s">
        <v>1938</v>
      </c>
      <c r="Q1923" s="13" t="s">
        <v>1936</v>
      </c>
      <c r="R1923" s="13">
        <v>5282</v>
      </c>
      <c r="S1923" s="14">
        <v>33512.45994212963</v>
      </c>
      <c r="T1923" s="14">
        <v>33512.45994212963</v>
      </c>
      <c r="U1923" s="13">
        <v>0.6</v>
      </c>
      <c r="V1923" s="13" t="s">
        <v>59</v>
      </c>
      <c r="W1923" s="13">
        <v>0.6</v>
      </c>
      <c r="X1923" s="13" t="s">
        <v>59</v>
      </c>
      <c r="Y1923" s="13">
        <v>0.6</v>
      </c>
      <c r="Z1923" s="13" t="s">
        <v>59</v>
      </c>
      <c r="AA1923" s="13">
        <v>0.6</v>
      </c>
      <c r="AB1923" s="13" t="s">
        <v>59</v>
      </c>
      <c r="AC1923" s="13" t="s">
        <v>60</v>
      </c>
      <c r="AD1923" s="13" t="s">
        <v>61</v>
      </c>
      <c r="AE1923" s="13">
        <v>0.2</v>
      </c>
      <c r="AF1923" s="13" t="s">
        <v>62</v>
      </c>
      <c r="AK1923" s="13" t="s">
        <v>63</v>
      </c>
      <c r="AL1923" s="13">
        <v>8760</v>
      </c>
      <c r="AM1923" s="13" t="s">
        <v>100</v>
      </c>
      <c r="AN1923" s="13" t="s">
        <v>1714</v>
      </c>
      <c r="AO1923" s="11">
        <v>44068.45994212963</v>
      </c>
      <c r="AP1923" s="11" t="s">
        <v>66</v>
      </c>
      <c r="AQ1923" s="11" t="s">
        <v>49</v>
      </c>
      <c r="AR1923" s="11" t="s">
        <v>66</v>
      </c>
      <c r="AS1923" s="11" t="s">
        <v>1669</v>
      </c>
      <c r="AT1923" s="11" t="s">
        <v>66</v>
      </c>
      <c r="AU1923" s="11" t="s">
        <v>61</v>
      </c>
      <c r="AV1923" t="s">
        <v>66</v>
      </c>
      <c r="AW1923" t="s">
        <v>66</v>
      </c>
    </row>
    <row r="1924" spans="1:49" hidden="1" x14ac:dyDescent="0.25">
      <c r="A1924" s="13" t="s">
        <v>751</v>
      </c>
      <c r="B1924" s="13">
        <v>1226</v>
      </c>
      <c r="C1924" s="13" t="s">
        <v>1937</v>
      </c>
      <c r="D1924" s="13" t="s">
        <v>49</v>
      </c>
      <c r="E1924" s="13" t="s">
        <v>111</v>
      </c>
      <c r="F1924" s="15" t="s">
        <v>119</v>
      </c>
      <c r="G1924" s="13">
        <v>36.895833000000003</v>
      </c>
      <c r="H1924" s="13">
        <v>-107.860833</v>
      </c>
      <c r="I1924" s="16" t="s">
        <v>52</v>
      </c>
      <c r="J1924" s="13" t="s">
        <v>53</v>
      </c>
      <c r="K1924" s="13">
        <v>35</v>
      </c>
      <c r="L1924" s="13" t="s">
        <v>1881</v>
      </c>
      <c r="M1924" s="13" t="s">
        <v>1669</v>
      </c>
      <c r="N1924" s="13" t="s">
        <v>56</v>
      </c>
      <c r="O1924" s="13" t="s">
        <v>1672</v>
      </c>
      <c r="P1924" s="13" t="s">
        <v>1924</v>
      </c>
      <c r="Q1924" s="13" t="s">
        <v>1936</v>
      </c>
      <c r="R1924" s="13">
        <v>4303</v>
      </c>
      <c r="S1924" s="14">
        <v>33512.45994212963</v>
      </c>
      <c r="T1924" s="14">
        <v>33512.45994212963</v>
      </c>
      <c r="U1924" s="13">
        <v>0.6</v>
      </c>
      <c r="V1924" s="13" t="s">
        <v>59</v>
      </c>
      <c r="W1924" s="13">
        <v>0.6</v>
      </c>
      <c r="X1924" s="13" t="s">
        <v>59</v>
      </c>
      <c r="Y1924" s="13">
        <v>0.6</v>
      </c>
      <c r="Z1924" s="13" t="s">
        <v>59</v>
      </c>
      <c r="AA1924" s="13">
        <v>0.6</v>
      </c>
      <c r="AB1924" s="13" t="s">
        <v>59</v>
      </c>
      <c r="AC1924" s="13" t="s">
        <v>60</v>
      </c>
      <c r="AD1924" s="13" t="s">
        <v>61</v>
      </c>
      <c r="AE1924" s="13">
        <v>0.2</v>
      </c>
      <c r="AF1924" s="13" t="s">
        <v>62</v>
      </c>
      <c r="AK1924" s="13" t="s">
        <v>63</v>
      </c>
      <c r="AL1924" s="13">
        <v>8760</v>
      </c>
      <c r="AM1924" s="13" t="s">
        <v>100</v>
      </c>
      <c r="AN1924" s="13" t="s">
        <v>1714</v>
      </c>
      <c r="AO1924" s="11">
        <v>44068.45994212963</v>
      </c>
      <c r="AP1924" s="11" t="s">
        <v>66</v>
      </c>
      <c r="AQ1924" s="11" t="s">
        <v>49</v>
      </c>
      <c r="AR1924" s="11" t="s">
        <v>66</v>
      </c>
      <c r="AS1924" s="11" t="s">
        <v>1669</v>
      </c>
      <c r="AT1924" s="11" t="s">
        <v>66</v>
      </c>
      <c r="AU1924" s="11" t="s">
        <v>61</v>
      </c>
      <c r="AV1924" t="s">
        <v>66</v>
      </c>
      <c r="AW1924" t="s">
        <v>66</v>
      </c>
    </row>
    <row r="1925" spans="1:49" hidden="1" x14ac:dyDescent="0.25">
      <c r="A1925" s="13" t="s">
        <v>751</v>
      </c>
      <c r="B1925" s="13">
        <v>1272</v>
      </c>
      <c r="C1925" s="13" t="s">
        <v>1949</v>
      </c>
      <c r="D1925" s="13" t="s">
        <v>49</v>
      </c>
      <c r="E1925" s="13" t="s">
        <v>111</v>
      </c>
      <c r="F1925" s="15" t="s">
        <v>119</v>
      </c>
      <c r="G1925" s="13">
        <v>36.907778</v>
      </c>
      <c r="H1925" s="13">
        <v>-107.561944</v>
      </c>
      <c r="I1925" s="16" t="s">
        <v>52</v>
      </c>
      <c r="J1925" s="13" t="s">
        <v>53</v>
      </c>
      <c r="K1925" s="13">
        <v>25</v>
      </c>
      <c r="L1925" s="13" t="s">
        <v>1941</v>
      </c>
      <c r="M1925" s="13" t="s">
        <v>1669</v>
      </c>
      <c r="N1925" s="13" t="s">
        <v>56</v>
      </c>
      <c r="O1925" s="13" t="s">
        <v>1947</v>
      </c>
      <c r="P1925" s="13" t="s">
        <v>1946</v>
      </c>
      <c r="Q1925" s="13" t="s">
        <v>1923</v>
      </c>
      <c r="R1925" s="13">
        <v>4332</v>
      </c>
      <c r="S1925" s="14">
        <v>33239.45994212963</v>
      </c>
      <c r="T1925" s="14">
        <v>33255.45994212963</v>
      </c>
      <c r="U1925" s="13">
        <v>90</v>
      </c>
      <c r="V1925" s="13" t="s">
        <v>1945</v>
      </c>
      <c r="W1925" s="13">
        <v>90</v>
      </c>
      <c r="X1925" s="13" t="s">
        <v>1945</v>
      </c>
      <c r="Y1925" s="13">
        <v>10</v>
      </c>
      <c r="Z1925" s="13" t="s">
        <v>806</v>
      </c>
      <c r="AA1925" s="13">
        <v>90</v>
      </c>
      <c r="AB1925" s="13" t="s">
        <v>1945</v>
      </c>
      <c r="AC1925" s="13" t="s">
        <v>60</v>
      </c>
      <c r="AD1925" s="13" t="s">
        <v>61</v>
      </c>
      <c r="AE1925" s="13">
        <v>0.2</v>
      </c>
      <c r="AF1925" s="13" t="s">
        <v>62</v>
      </c>
      <c r="AK1925" s="13" t="s">
        <v>63</v>
      </c>
      <c r="AL1925" s="13">
        <v>8760</v>
      </c>
      <c r="AM1925" s="13" t="s">
        <v>1950</v>
      </c>
      <c r="AO1925" s="11">
        <v>44068.45994212963</v>
      </c>
      <c r="AP1925" s="11" t="s">
        <v>66</v>
      </c>
      <c r="AQ1925" s="11" t="s">
        <v>49</v>
      </c>
      <c r="AR1925" s="11" t="s">
        <v>66</v>
      </c>
      <c r="AS1925" s="11" t="s">
        <v>1669</v>
      </c>
      <c r="AT1925" s="11" t="s">
        <v>66</v>
      </c>
      <c r="AU1925" s="11" t="s">
        <v>61</v>
      </c>
      <c r="AV1925" t="s">
        <v>66</v>
      </c>
      <c r="AW1925" t="s">
        <v>66</v>
      </c>
    </row>
    <row r="1926" spans="1:49" hidden="1" x14ac:dyDescent="0.25">
      <c r="A1926" s="13" t="s">
        <v>751</v>
      </c>
      <c r="B1926" s="13">
        <v>1272</v>
      </c>
      <c r="C1926" s="13" t="s">
        <v>1949</v>
      </c>
      <c r="D1926" s="13" t="s">
        <v>49</v>
      </c>
      <c r="E1926" s="13" t="s">
        <v>111</v>
      </c>
      <c r="F1926" s="15" t="s">
        <v>119</v>
      </c>
      <c r="G1926" s="13">
        <v>36.907778</v>
      </c>
      <c r="H1926" s="13">
        <v>-107.561944</v>
      </c>
      <c r="I1926" s="16" t="s">
        <v>52</v>
      </c>
      <c r="J1926" s="13" t="s">
        <v>53</v>
      </c>
      <c r="K1926" s="13">
        <v>63</v>
      </c>
      <c r="L1926" s="13" t="s">
        <v>1948</v>
      </c>
      <c r="M1926" s="13" t="s">
        <v>1669</v>
      </c>
      <c r="N1926" s="13" t="s">
        <v>56</v>
      </c>
      <c r="O1926" s="13" t="s">
        <v>1947</v>
      </c>
      <c r="P1926" s="13" t="s">
        <v>1946</v>
      </c>
      <c r="Q1926" s="13" t="s">
        <v>1923</v>
      </c>
      <c r="R1926" s="13">
        <v>4633</v>
      </c>
      <c r="S1926" s="14">
        <v>33359.45994212963</v>
      </c>
      <c r="T1926" s="14">
        <v>33359.45994212963</v>
      </c>
      <c r="U1926" s="13">
        <v>90</v>
      </c>
      <c r="V1926" s="13" t="s">
        <v>1945</v>
      </c>
      <c r="W1926" s="13">
        <v>90</v>
      </c>
      <c r="X1926" s="13" t="s">
        <v>1945</v>
      </c>
      <c r="Y1926" s="13">
        <v>10</v>
      </c>
      <c r="Z1926" s="13" t="s">
        <v>806</v>
      </c>
      <c r="AA1926" s="13">
        <v>90</v>
      </c>
      <c r="AB1926" s="13" t="s">
        <v>1945</v>
      </c>
      <c r="AC1926" s="13" t="s">
        <v>60</v>
      </c>
      <c r="AD1926" s="13" t="s">
        <v>61</v>
      </c>
      <c r="AE1926" s="13">
        <v>0.2</v>
      </c>
      <c r="AF1926" s="13" t="s">
        <v>62</v>
      </c>
      <c r="AK1926" s="13" t="s">
        <v>63</v>
      </c>
      <c r="AL1926" s="13">
        <v>8760</v>
      </c>
      <c r="AM1926" s="13" t="s">
        <v>1790</v>
      </c>
      <c r="AO1926" s="11">
        <v>44068.45994212963</v>
      </c>
      <c r="AP1926" s="11" t="s">
        <v>66</v>
      </c>
      <c r="AQ1926" s="11" t="s">
        <v>49</v>
      </c>
      <c r="AR1926" s="11" t="s">
        <v>66</v>
      </c>
      <c r="AS1926" s="11" t="s">
        <v>1669</v>
      </c>
      <c r="AT1926" s="11" t="s">
        <v>66</v>
      </c>
      <c r="AU1926" s="11" t="s">
        <v>61</v>
      </c>
      <c r="AV1926" t="s">
        <v>66</v>
      </c>
      <c r="AW1926" t="s">
        <v>66</v>
      </c>
    </row>
    <row r="1927" spans="1:49" hidden="1" x14ac:dyDescent="0.25">
      <c r="A1927" s="13" t="s">
        <v>751</v>
      </c>
      <c r="B1927" s="13">
        <v>1273</v>
      </c>
      <c r="C1927" s="13" t="s">
        <v>1944</v>
      </c>
      <c r="D1927" s="13" t="s">
        <v>49</v>
      </c>
      <c r="E1927" s="13" t="s">
        <v>111</v>
      </c>
      <c r="F1927" s="15" t="s">
        <v>119</v>
      </c>
      <c r="G1927" s="13">
        <v>36.894167000000003</v>
      </c>
      <c r="H1927" s="13">
        <v>-107.643889</v>
      </c>
      <c r="I1927" s="16" t="s">
        <v>52</v>
      </c>
      <c r="J1927" s="13" t="s">
        <v>53</v>
      </c>
      <c r="K1927" s="13">
        <v>13</v>
      </c>
      <c r="L1927" s="13" t="s">
        <v>1943</v>
      </c>
      <c r="M1927" s="13" t="s">
        <v>1669</v>
      </c>
      <c r="N1927" s="13" t="s">
        <v>56</v>
      </c>
      <c r="O1927" s="13" t="s">
        <v>1942</v>
      </c>
      <c r="P1927" s="13" t="s">
        <v>1684</v>
      </c>
      <c r="Q1927" s="13" t="s">
        <v>1910</v>
      </c>
      <c r="R1927" s="13">
        <v>42669</v>
      </c>
      <c r="S1927" s="14">
        <v>34973.45994212963</v>
      </c>
      <c r="T1927" s="14">
        <v>34973.45994212963</v>
      </c>
      <c r="U1927" s="13">
        <v>0.39</v>
      </c>
      <c r="V1927" s="13" t="s">
        <v>59</v>
      </c>
      <c r="W1927" s="13">
        <v>0.39</v>
      </c>
      <c r="X1927" s="13" t="s">
        <v>59</v>
      </c>
      <c r="AA1927" s="13">
        <v>0.39</v>
      </c>
      <c r="AB1927" s="13" t="s">
        <v>59</v>
      </c>
      <c r="AC1927" s="13" t="s">
        <v>60</v>
      </c>
      <c r="AD1927" s="13" t="s">
        <v>61</v>
      </c>
      <c r="AE1927" s="13">
        <v>0.2</v>
      </c>
      <c r="AF1927" s="13" t="s">
        <v>62</v>
      </c>
      <c r="AK1927" s="13" t="s">
        <v>63</v>
      </c>
      <c r="AL1927" s="13">
        <v>8760</v>
      </c>
      <c r="AM1927" s="13" t="s">
        <v>1790</v>
      </c>
      <c r="AO1927" s="11">
        <v>44068.45994212963</v>
      </c>
      <c r="AP1927" s="11" t="s">
        <v>66</v>
      </c>
      <c r="AQ1927" s="11" t="s">
        <v>49</v>
      </c>
      <c r="AR1927" s="11" t="s">
        <v>66</v>
      </c>
      <c r="AS1927" s="11" t="s">
        <v>1669</v>
      </c>
      <c r="AT1927" s="11" t="s">
        <v>66</v>
      </c>
      <c r="AU1927" s="11" t="s">
        <v>61</v>
      </c>
      <c r="AV1927" t="s">
        <v>66</v>
      </c>
      <c r="AW1927" t="s">
        <v>66</v>
      </c>
    </row>
    <row r="1928" spans="1:49" hidden="1" x14ac:dyDescent="0.25">
      <c r="A1928" s="13" t="s">
        <v>751</v>
      </c>
      <c r="B1928" s="13">
        <v>1274</v>
      </c>
      <c r="C1928" s="13" t="s">
        <v>1940</v>
      </c>
      <c r="D1928" s="13" t="s">
        <v>49</v>
      </c>
      <c r="E1928" s="13" t="s">
        <v>111</v>
      </c>
      <c r="F1928" s="15" t="s">
        <v>119</v>
      </c>
      <c r="G1928" s="13">
        <v>36.787222</v>
      </c>
      <c r="H1928" s="13">
        <v>-107.760278</v>
      </c>
      <c r="I1928" s="16" t="s">
        <v>52</v>
      </c>
      <c r="J1928" s="13" t="s">
        <v>53</v>
      </c>
      <c r="K1928" s="13">
        <v>15</v>
      </c>
      <c r="L1928" s="13" t="s">
        <v>1890</v>
      </c>
      <c r="M1928" s="13" t="s">
        <v>1669</v>
      </c>
      <c r="N1928" s="13" t="s">
        <v>56</v>
      </c>
      <c r="O1928" s="13" t="s">
        <v>1442</v>
      </c>
      <c r="P1928" s="13" t="s">
        <v>1684</v>
      </c>
      <c r="Q1928" s="13" t="s">
        <v>1877</v>
      </c>
      <c r="R1928" s="13">
        <v>40452</v>
      </c>
      <c r="S1928" s="14">
        <v>33208.45994212963</v>
      </c>
      <c r="T1928" s="14">
        <v>33208.45994212963</v>
      </c>
      <c r="U1928" s="13">
        <v>0.39</v>
      </c>
      <c r="V1928" s="13" t="s">
        <v>59</v>
      </c>
      <c r="W1928" s="13">
        <v>0.39</v>
      </c>
      <c r="X1928" s="13" t="s">
        <v>59</v>
      </c>
      <c r="Y1928" s="13">
        <v>0.39</v>
      </c>
      <c r="Z1928" s="13" t="s">
        <v>59</v>
      </c>
      <c r="AA1928" s="13">
        <v>0.39</v>
      </c>
      <c r="AB1928" s="13" t="s">
        <v>59</v>
      </c>
      <c r="AC1928" s="13" t="s">
        <v>60</v>
      </c>
      <c r="AD1928" s="13" t="s">
        <v>61</v>
      </c>
      <c r="AE1928" s="13">
        <v>0.2</v>
      </c>
      <c r="AF1928" s="13" t="s">
        <v>62</v>
      </c>
      <c r="AK1928" s="13" t="s">
        <v>63</v>
      </c>
      <c r="AL1928" s="13">
        <v>8760</v>
      </c>
      <c r="AM1928" s="13" t="s">
        <v>100</v>
      </c>
      <c r="AN1928" s="13" t="s">
        <v>1714</v>
      </c>
      <c r="AO1928" s="11">
        <v>44068.45994212963</v>
      </c>
      <c r="AP1928" s="11" t="s">
        <v>66</v>
      </c>
      <c r="AQ1928" s="11" t="s">
        <v>49</v>
      </c>
      <c r="AR1928" s="11" t="s">
        <v>66</v>
      </c>
      <c r="AS1928" s="11" t="s">
        <v>1669</v>
      </c>
      <c r="AT1928" s="11" t="s">
        <v>66</v>
      </c>
      <c r="AU1928" s="11" t="s">
        <v>61</v>
      </c>
      <c r="AV1928" t="s">
        <v>66</v>
      </c>
      <c r="AW1928" t="s">
        <v>66</v>
      </c>
    </row>
    <row r="1929" spans="1:49" hidden="1" x14ac:dyDescent="0.25">
      <c r="A1929" s="13" t="s">
        <v>751</v>
      </c>
      <c r="B1929" s="13">
        <v>1274</v>
      </c>
      <c r="C1929" s="13" t="s">
        <v>1940</v>
      </c>
      <c r="D1929" s="13" t="s">
        <v>49</v>
      </c>
      <c r="E1929" s="13" t="s">
        <v>111</v>
      </c>
      <c r="F1929" s="15" t="s">
        <v>119</v>
      </c>
      <c r="G1929" s="13">
        <v>36.787222</v>
      </c>
      <c r="H1929" s="13">
        <v>-107.760278</v>
      </c>
      <c r="I1929" s="16" t="s">
        <v>52</v>
      </c>
      <c r="J1929" s="13" t="s">
        <v>53</v>
      </c>
      <c r="K1929" s="13">
        <v>15</v>
      </c>
      <c r="L1929" s="13" t="s">
        <v>1890</v>
      </c>
      <c r="M1929" s="13" t="s">
        <v>1669</v>
      </c>
      <c r="N1929" s="13" t="s">
        <v>56</v>
      </c>
      <c r="O1929" s="13" t="s">
        <v>1442</v>
      </c>
      <c r="P1929" s="13" t="s">
        <v>1684</v>
      </c>
      <c r="Q1929" s="13" t="s">
        <v>1877</v>
      </c>
      <c r="R1929" s="13">
        <v>40452</v>
      </c>
      <c r="S1929" s="14">
        <v>33208.45994212963</v>
      </c>
      <c r="T1929" s="14">
        <v>33208.45994212963</v>
      </c>
      <c r="U1929" s="13">
        <v>0.39</v>
      </c>
      <c r="V1929" s="13" t="s">
        <v>59</v>
      </c>
      <c r="W1929" s="13">
        <v>0.39</v>
      </c>
      <c r="X1929" s="13" t="s">
        <v>59</v>
      </c>
      <c r="Y1929" s="13">
        <v>0.39</v>
      </c>
      <c r="Z1929" s="13" t="s">
        <v>59</v>
      </c>
      <c r="AA1929" s="13">
        <v>0.39</v>
      </c>
      <c r="AB1929" s="13" t="s">
        <v>59</v>
      </c>
      <c r="AC1929" s="13" t="s">
        <v>249</v>
      </c>
      <c r="AD1929" s="13" t="s">
        <v>61</v>
      </c>
      <c r="AE1929" s="13">
        <v>0.19</v>
      </c>
      <c r="AF1929" s="13" t="s">
        <v>62</v>
      </c>
      <c r="AG1929" s="13" t="s">
        <v>69</v>
      </c>
      <c r="AK1929" s="13" t="s">
        <v>63</v>
      </c>
      <c r="AL1929" s="13">
        <v>8760</v>
      </c>
      <c r="AM1929" s="13" t="s">
        <v>100</v>
      </c>
      <c r="AN1929" s="13" t="s">
        <v>1714</v>
      </c>
      <c r="AO1929" s="11">
        <v>44068.45994212963</v>
      </c>
      <c r="AP1929" s="11" t="s">
        <v>66</v>
      </c>
      <c r="AQ1929" s="11" t="s">
        <v>49</v>
      </c>
      <c r="AR1929" s="11" t="s">
        <v>66</v>
      </c>
      <c r="AS1929" s="11" t="s">
        <v>1669</v>
      </c>
      <c r="AT1929" s="11" t="s">
        <v>66</v>
      </c>
      <c r="AU1929" s="11" t="s">
        <v>61</v>
      </c>
      <c r="AV1929" t="s">
        <v>66</v>
      </c>
      <c r="AW1929" t="s">
        <v>66</v>
      </c>
    </row>
    <row r="1930" spans="1:49" hidden="1" x14ac:dyDescent="0.25">
      <c r="A1930" s="13" t="s">
        <v>751</v>
      </c>
      <c r="B1930" s="13">
        <v>1274</v>
      </c>
      <c r="C1930" s="13" t="s">
        <v>1940</v>
      </c>
      <c r="D1930" s="13" t="s">
        <v>49</v>
      </c>
      <c r="E1930" s="13" t="s">
        <v>111</v>
      </c>
      <c r="F1930" s="15" t="s">
        <v>119</v>
      </c>
      <c r="G1930" s="13">
        <v>36.787222</v>
      </c>
      <c r="H1930" s="13">
        <v>-107.760278</v>
      </c>
      <c r="I1930" s="16" t="s">
        <v>52</v>
      </c>
      <c r="J1930" s="13" t="s">
        <v>53</v>
      </c>
      <c r="K1930" s="13">
        <v>31</v>
      </c>
      <c r="L1930" s="13" t="s">
        <v>1941</v>
      </c>
      <c r="M1930" s="13" t="s">
        <v>1669</v>
      </c>
      <c r="N1930" s="13" t="s">
        <v>56</v>
      </c>
      <c r="O1930" s="13" t="s">
        <v>1442</v>
      </c>
      <c r="P1930" s="13" t="s">
        <v>1684</v>
      </c>
      <c r="Q1930" s="13" t="s">
        <v>1877</v>
      </c>
      <c r="R1930" s="13">
        <v>40146</v>
      </c>
      <c r="S1930" s="14">
        <v>33147.45994212963</v>
      </c>
      <c r="T1930" s="14">
        <v>33147.45994212963</v>
      </c>
      <c r="U1930" s="13">
        <v>0.39</v>
      </c>
      <c r="V1930" s="13" t="s">
        <v>59</v>
      </c>
      <c r="W1930" s="13">
        <v>0.39</v>
      </c>
      <c r="X1930" s="13" t="s">
        <v>59</v>
      </c>
      <c r="Y1930" s="13">
        <v>0.39</v>
      </c>
      <c r="Z1930" s="13" t="s">
        <v>59</v>
      </c>
      <c r="AA1930" s="13">
        <v>0.39</v>
      </c>
      <c r="AB1930" s="13" t="s">
        <v>59</v>
      </c>
      <c r="AC1930" s="13" t="s">
        <v>60</v>
      </c>
      <c r="AD1930" s="13" t="s">
        <v>61</v>
      </c>
      <c r="AE1930" s="13">
        <v>0.2</v>
      </c>
      <c r="AF1930" s="13" t="s">
        <v>62</v>
      </c>
      <c r="AK1930" s="13" t="s">
        <v>63</v>
      </c>
      <c r="AL1930" s="13">
        <v>8760</v>
      </c>
      <c r="AM1930" s="13" t="s">
        <v>100</v>
      </c>
      <c r="AN1930" s="13" t="s">
        <v>1714</v>
      </c>
      <c r="AO1930" s="11">
        <v>44068.45994212963</v>
      </c>
      <c r="AP1930" s="11" t="s">
        <v>66</v>
      </c>
      <c r="AQ1930" s="11" t="s">
        <v>49</v>
      </c>
      <c r="AR1930" s="11" t="s">
        <v>66</v>
      </c>
      <c r="AS1930" s="11" t="s">
        <v>1669</v>
      </c>
      <c r="AT1930" s="11" t="s">
        <v>66</v>
      </c>
      <c r="AU1930" s="11" t="s">
        <v>61</v>
      </c>
      <c r="AV1930" t="s">
        <v>66</v>
      </c>
      <c r="AW1930" t="s">
        <v>66</v>
      </c>
    </row>
    <row r="1931" spans="1:49" hidden="1" x14ac:dyDescent="0.25">
      <c r="A1931" s="13" t="s">
        <v>751</v>
      </c>
      <c r="B1931" s="13">
        <v>1274</v>
      </c>
      <c r="C1931" s="13" t="s">
        <v>1940</v>
      </c>
      <c r="D1931" s="13" t="s">
        <v>49</v>
      </c>
      <c r="E1931" s="13" t="s">
        <v>111</v>
      </c>
      <c r="F1931" s="15" t="s">
        <v>119</v>
      </c>
      <c r="G1931" s="13">
        <v>36.787222</v>
      </c>
      <c r="H1931" s="13">
        <v>-107.760278</v>
      </c>
      <c r="I1931" s="16" t="s">
        <v>52</v>
      </c>
      <c r="J1931" s="13" t="s">
        <v>53</v>
      </c>
      <c r="K1931" s="13">
        <v>31</v>
      </c>
      <c r="L1931" s="13" t="s">
        <v>1941</v>
      </c>
      <c r="M1931" s="13" t="s">
        <v>1669</v>
      </c>
      <c r="N1931" s="13" t="s">
        <v>56</v>
      </c>
      <c r="O1931" s="13" t="s">
        <v>1442</v>
      </c>
      <c r="P1931" s="13" t="s">
        <v>1684</v>
      </c>
      <c r="Q1931" s="13" t="s">
        <v>1877</v>
      </c>
      <c r="R1931" s="13">
        <v>40146</v>
      </c>
      <c r="S1931" s="14">
        <v>33147.45994212963</v>
      </c>
      <c r="T1931" s="14">
        <v>33147.45994212963</v>
      </c>
      <c r="U1931" s="13">
        <v>0.39</v>
      </c>
      <c r="V1931" s="13" t="s">
        <v>59</v>
      </c>
      <c r="W1931" s="13">
        <v>0.39</v>
      </c>
      <c r="X1931" s="13" t="s">
        <v>59</v>
      </c>
      <c r="Y1931" s="13">
        <v>0.39</v>
      </c>
      <c r="Z1931" s="13" t="s">
        <v>59</v>
      </c>
      <c r="AA1931" s="13">
        <v>0.39</v>
      </c>
      <c r="AB1931" s="13" t="s">
        <v>59</v>
      </c>
      <c r="AC1931" s="13" t="s">
        <v>249</v>
      </c>
      <c r="AD1931" s="13" t="s">
        <v>61</v>
      </c>
      <c r="AE1931" s="13">
        <v>0.19</v>
      </c>
      <c r="AF1931" s="13" t="s">
        <v>62</v>
      </c>
      <c r="AG1931" s="13" t="s">
        <v>69</v>
      </c>
      <c r="AK1931" s="13" t="s">
        <v>63</v>
      </c>
      <c r="AL1931" s="13">
        <v>8760</v>
      </c>
      <c r="AM1931" s="13" t="s">
        <v>100</v>
      </c>
      <c r="AN1931" s="13" t="s">
        <v>1714</v>
      </c>
      <c r="AO1931" s="11">
        <v>44068.45994212963</v>
      </c>
      <c r="AP1931" s="11" t="s">
        <v>66</v>
      </c>
      <c r="AQ1931" s="11" t="s">
        <v>49</v>
      </c>
      <c r="AR1931" s="11" t="s">
        <v>66</v>
      </c>
      <c r="AS1931" s="11" t="s">
        <v>1669</v>
      </c>
      <c r="AT1931" s="11" t="s">
        <v>66</v>
      </c>
      <c r="AU1931" s="11" t="s">
        <v>61</v>
      </c>
      <c r="AV1931" t="s">
        <v>66</v>
      </c>
      <c r="AW1931" t="s">
        <v>66</v>
      </c>
    </row>
    <row r="1932" spans="1:49" hidden="1" x14ac:dyDescent="0.25">
      <c r="A1932" s="13" t="s">
        <v>751</v>
      </c>
      <c r="B1932" s="13">
        <v>1274</v>
      </c>
      <c r="C1932" s="13" t="s">
        <v>1940</v>
      </c>
      <c r="D1932" s="13" t="s">
        <v>49</v>
      </c>
      <c r="E1932" s="13" t="s">
        <v>111</v>
      </c>
      <c r="F1932" s="15" t="s">
        <v>119</v>
      </c>
      <c r="G1932" s="13">
        <v>36.787222</v>
      </c>
      <c r="H1932" s="13">
        <v>-107.760278</v>
      </c>
      <c r="I1932" s="16" t="s">
        <v>52</v>
      </c>
      <c r="J1932" s="13" t="s">
        <v>53</v>
      </c>
      <c r="K1932" s="13">
        <v>34</v>
      </c>
      <c r="L1932" s="13" t="s">
        <v>1892</v>
      </c>
      <c r="M1932" s="13" t="s">
        <v>1669</v>
      </c>
      <c r="N1932" s="13" t="s">
        <v>56</v>
      </c>
      <c r="O1932" s="13" t="s">
        <v>1442</v>
      </c>
      <c r="P1932" s="13" t="s">
        <v>1684</v>
      </c>
      <c r="Q1932" s="13" t="s">
        <v>1877</v>
      </c>
      <c r="R1932" s="13">
        <v>41649</v>
      </c>
      <c r="S1932" s="14">
        <v>33695.45994212963</v>
      </c>
      <c r="T1932" s="14">
        <v>33695.45994212963</v>
      </c>
      <c r="U1932" s="13">
        <v>0.39</v>
      </c>
      <c r="V1932" s="13" t="s">
        <v>59</v>
      </c>
      <c r="W1932" s="13">
        <v>0.39</v>
      </c>
      <c r="X1932" s="13" t="s">
        <v>59</v>
      </c>
      <c r="Y1932" s="13">
        <v>0.39</v>
      </c>
      <c r="Z1932" s="13" t="s">
        <v>59</v>
      </c>
      <c r="AA1932" s="13">
        <v>0.39</v>
      </c>
      <c r="AB1932" s="13" t="s">
        <v>59</v>
      </c>
      <c r="AC1932" s="13" t="s">
        <v>249</v>
      </c>
      <c r="AD1932" s="13" t="s">
        <v>61</v>
      </c>
      <c r="AE1932" s="13">
        <v>0.19</v>
      </c>
      <c r="AF1932" s="13" t="s">
        <v>62</v>
      </c>
      <c r="AG1932" s="13" t="s">
        <v>69</v>
      </c>
      <c r="AK1932" s="13" t="s">
        <v>63</v>
      </c>
      <c r="AL1932" s="13">
        <v>8760</v>
      </c>
      <c r="AM1932" s="13" t="s">
        <v>100</v>
      </c>
      <c r="AN1932" s="13" t="s">
        <v>1714</v>
      </c>
      <c r="AO1932" s="11">
        <v>44068.45994212963</v>
      </c>
      <c r="AP1932" s="11" t="s">
        <v>66</v>
      </c>
      <c r="AQ1932" s="11" t="s">
        <v>49</v>
      </c>
      <c r="AR1932" s="11" t="s">
        <v>66</v>
      </c>
      <c r="AS1932" s="11" t="s">
        <v>1669</v>
      </c>
      <c r="AT1932" s="11" t="s">
        <v>66</v>
      </c>
      <c r="AU1932" s="11" t="s">
        <v>61</v>
      </c>
      <c r="AV1932" t="s">
        <v>66</v>
      </c>
      <c r="AW1932" t="s">
        <v>66</v>
      </c>
    </row>
    <row r="1933" spans="1:49" hidden="1" x14ac:dyDescent="0.25">
      <c r="A1933" s="13" t="s">
        <v>751</v>
      </c>
      <c r="B1933" s="13">
        <v>1276</v>
      </c>
      <c r="C1933" s="13" t="s">
        <v>1971</v>
      </c>
      <c r="D1933" s="13" t="s">
        <v>49</v>
      </c>
      <c r="E1933" s="13" t="s">
        <v>111</v>
      </c>
      <c r="F1933" s="15" t="s">
        <v>119</v>
      </c>
      <c r="G1933" s="13">
        <v>36.993611000000001</v>
      </c>
      <c r="H1933" s="13">
        <v>-107.913056</v>
      </c>
      <c r="I1933" s="16" t="s">
        <v>52</v>
      </c>
      <c r="J1933" s="13" t="s">
        <v>53</v>
      </c>
      <c r="K1933" s="13">
        <v>18</v>
      </c>
      <c r="L1933" s="13" t="s">
        <v>1972</v>
      </c>
      <c r="M1933" s="13" t="s">
        <v>1669</v>
      </c>
      <c r="N1933" s="13" t="s">
        <v>56</v>
      </c>
      <c r="O1933" s="13" t="s">
        <v>1740</v>
      </c>
      <c r="P1933" s="13" t="s">
        <v>1684</v>
      </c>
      <c r="Q1933" s="13" t="s">
        <v>1910</v>
      </c>
      <c r="R1933" s="13">
        <v>42385</v>
      </c>
      <c r="S1933" s="14">
        <v>34516.45994212963</v>
      </c>
      <c r="T1933" s="14">
        <v>34516.45994212963</v>
      </c>
      <c r="U1933" s="13">
        <v>1648</v>
      </c>
      <c r="V1933" s="13" t="s">
        <v>508</v>
      </c>
      <c r="W1933" s="13">
        <v>1.48</v>
      </c>
      <c r="X1933" s="13" t="s">
        <v>59</v>
      </c>
      <c r="Y1933" s="13">
        <v>1648</v>
      </c>
      <c r="Z1933" s="13" t="s">
        <v>508</v>
      </c>
      <c r="AA1933" s="13">
        <v>1.48</v>
      </c>
      <c r="AB1933" s="13" t="s">
        <v>59</v>
      </c>
      <c r="AC1933" s="13" t="s">
        <v>60</v>
      </c>
      <c r="AD1933" s="13" t="s">
        <v>61</v>
      </c>
      <c r="AE1933" s="13">
        <v>0.2</v>
      </c>
      <c r="AF1933" s="13" t="s">
        <v>62</v>
      </c>
      <c r="AK1933" s="13" t="s">
        <v>63</v>
      </c>
      <c r="AL1933" s="13">
        <v>8760</v>
      </c>
      <c r="AM1933" s="13" t="s">
        <v>100</v>
      </c>
      <c r="AO1933" s="11">
        <v>44068.45994212963</v>
      </c>
      <c r="AP1933" s="11" t="s">
        <v>66</v>
      </c>
      <c r="AQ1933" s="11" t="s">
        <v>49</v>
      </c>
      <c r="AR1933" s="11" t="s">
        <v>66</v>
      </c>
      <c r="AS1933" s="11" t="s">
        <v>1669</v>
      </c>
      <c r="AT1933" s="11" t="s">
        <v>66</v>
      </c>
      <c r="AU1933" s="11" t="s">
        <v>61</v>
      </c>
      <c r="AV1933" t="s">
        <v>66</v>
      </c>
      <c r="AW1933" t="s">
        <v>66</v>
      </c>
    </row>
    <row r="1934" spans="1:49" hidden="1" x14ac:dyDescent="0.25">
      <c r="A1934" s="13" t="s">
        <v>751</v>
      </c>
      <c r="B1934" s="13">
        <v>1276</v>
      </c>
      <c r="C1934" s="13" t="s">
        <v>1971</v>
      </c>
      <c r="D1934" s="13" t="s">
        <v>49</v>
      </c>
      <c r="E1934" s="13" t="s">
        <v>111</v>
      </c>
      <c r="F1934" s="15" t="s">
        <v>119</v>
      </c>
      <c r="G1934" s="13">
        <v>36.993611000000001</v>
      </c>
      <c r="H1934" s="13">
        <v>-107.913056</v>
      </c>
      <c r="I1934" s="16" t="s">
        <v>52</v>
      </c>
      <c r="J1934" s="13" t="s">
        <v>53</v>
      </c>
      <c r="K1934" s="13">
        <v>24</v>
      </c>
      <c r="L1934" s="13" t="s">
        <v>1970</v>
      </c>
      <c r="M1934" s="13" t="s">
        <v>1669</v>
      </c>
      <c r="N1934" s="13" t="s">
        <v>56</v>
      </c>
      <c r="O1934" s="13" t="s">
        <v>1740</v>
      </c>
      <c r="P1934" s="13" t="s">
        <v>1853</v>
      </c>
      <c r="Q1934" s="13" t="s">
        <v>1888</v>
      </c>
      <c r="R1934" s="13">
        <v>42001</v>
      </c>
      <c r="S1934" s="14">
        <v>33786.45994212963</v>
      </c>
      <c r="T1934" s="14">
        <v>33786.45994212963</v>
      </c>
      <c r="U1934" s="13">
        <v>1208</v>
      </c>
      <c r="V1934" s="13" t="s">
        <v>508</v>
      </c>
      <c r="W1934" s="13">
        <v>1.0900000000000001</v>
      </c>
      <c r="X1934" s="13" t="s">
        <v>59</v>
      </c>
      <c r="Y1934" s="13">
        <v>1208</v>
      </c>
      <c r="Z1934" s="13" t="s">
        <v>508</v>
      </c>
      <c r="AA1934" s="13">
        <v>1.0900000000000001</v>
      </c>
      <c r="AB1934" s="13" t="s">
        <v>59</v>
      </c>
      <c r="AC1934" s="13" t="s">
        <v>60</v>
      </c>
      <c r="AD1934" s="13" t="s">
        <v>61</v>
      </c>
      <c r="AE1934" s="13">
        <v>0.2</v>
      </c>
      <c r="AF1934" s="13" t="s">
        <v>62</v>
      </c>
      <c r="AK1934" s="13" t="s">
        <v>63</v>
      </c>
      <c r="AL1934" s="13">
        <v>8760</v>
      </c>
      <c r="AM1934" s="13" t="s">
        <v>100</v>
      </c>
      <c r="AO1934" s="11">
        <v>44068.45994212963</v>
      </c>
      <c r="AP1934" s="11" t="s">
        <v>66</v>
      </c>
      <c r="AQ1934" s="11" t="s">
        <v>49</v>
      </c>
      <c r="AR1934" s="11" t="s">
        <v>66</v>
      </c>
      <c r="AS1934" s="11" t="s">
        <v>1669</v>
      </c>
      <c r="AT1934" s="11" t="s">
        <v>66</v>
      </c>
      <c r="AU1934" s="11" t="s">
        <v>61</v>
      </c>
      <c r="AV1934" t="s">
        <v>66</v>
      </c>
      <c r="AW1934" t="s">
        <v>66</v>
      </c>
    </row>
    <row r="1935" spans="1:49" hidden="1" x14ac:dyDescent="0.25">
      <c r="A1935" s="13" t="s">
        <v>751</v>
      </c>
      <c r="B1935" s="13">
        <v>1277</v>
      </c>
      <c r="C1935" s="13" t="s">
        <v>1963</v>
      </c>
      <c r="D1935" s="13" t="s">
        <v>49</v>
      </c>
      <c r="E1935" s="13" t="s">
        <v>50</v>
      </c>
      <c r="F1935" s="15" t="s">
        <v>119</v>
      </c>
      <c r="G1935" s="13">
        <v>36.735944000000003</v>
      </c>
      <c r="H1935" s="13">
        <v>-107.941694</v>
      </c>
      <c r="I1935" s="16" t="s">
        <v>52</v>
      </c>
      <c r="J1935" s="13" t="s">
        <v>53</v>
      </c>
      <c r="K1935" s="13">
        <v>12</v>
      </c>
      <c r="L1935" s="13" t="s">
        <v>1969</v>
      </c>
      <c r="M1935" s="13" t="s">
        <v>1669</v>
      </c>
      <c r="N1935" s="13" t="s">
        <v>56</v>
      </c>
      <c r="O1935" s="13" t="s">
        <v>1968</v>
      </c>
      <c r="P1935" s="13" t="s">
        <v>1967</v>
      </c>
      <c r="Q1935" s="13" t="s">
        <v>1959</v>
      </c>
      <c r="R1935" s="13" t="s">
        <v>677</v>
      </c>
      <c r="S1935" s="14">
        <v>29221.45994212963</v>
      </c>
      <c r="T1935" s="14">
        <v>33239.45994212963</v>
      </c>
      <c r="U1935" s="13">
        <v>3</v>
      </c>
      <c r="V1935" s="13" t="s">
        <v>59</v>
      </c>
      <c r="W1935" s="13">
        <v>3</v>
      </c>
      <c r="X1935" s="13" t="s">
        <v>59</v>
      </c>
      <c r="Y1935" s="13">
        <v>3</v>
      </c>
      <c r="Z1935" s="13" t="s">
        <v>59</v>
      </c>
      <c r="AA1935" s="13">
        <v>3</v>
      </c>
      <c r="AB1935" s="13" t="s">
        <v>59</v>
      </c>
      <c r="AC1935" s="13" t="s">
        <v>67</v>
      </c>
      <c r="AD1935" s="13" t="s">
        <v>61</v>
      </c>
      <c r="AE1935" s="13">
        <v>0.3</v>
      </c>
      <c r="AF1935" s="13" t="s">
        <v>68</v>
      </c>
      <c r="AG1935" s="13" t="s">
        <v>69</v>
      </c>
      <c r="AK1935" s="13" t="s">
        <v>63</v>
      </c>
      <c r="AL1935" s="13">
        <v>8760</v>
      </c>
      <c r="AM1935" s="13" t="s">
        <v>100</v>
      </c>
      <c r="AN1935" s="13" t="s">
        <v>1966</v>
      </c>
      <c r="AO1935" s="11">
        <v>44068.45994212963</v>
      </c>
      <c r="AP1935" s="11" t="s">
        <v>66</v>
      </c>
      <c r="AQ1935" s="11" t="s">
        <v>49</v>
      </c>
      <c r="AR1935" s="11" t="s">
        <v>66</v>
      </c>
      <c r="AS1935" s="11" t="s">
        <v>1669</v>
      </c>
      <c r="AT1935" s="11" t="s">
        <v>66</v>
      </c>
      <c r="AU1935" s="11" t="s">
        <v>61</v>
      </c>
      <c r="AV1935" t="s">
        <v>66</v>
      </c>
      <c r="AW1935" t="s">
        <v>66</v>
      </c>
    </row>
    <row r="1936" spans="1:49" hidden="1" x14ac:dyDescent="0.25">
      <c r="A1936" s="13" t="s">
        <v>751</v>
      </c>
      <c r="B1936" s="13">
        <v>1277</v>
      </c>
      <c r="C1936" s="13" t="s">
        <v>1963</v>
      </c>
      <c r="D1936" s="13" t="s">
        <v>49</v>
      </c>
      <c r="E1936" s="13" t="s">
        <v>50</v>
      </c>
      <c r="F1936" s="15" t="s">
        <v>119</v>
      </c>
      <c r="G1936" s="13">
        <v>36.735944000000003</v>
      </c>
      <c r="H1936" s="13">
        <v>-107.941694</v>
      </c>
      <c r="I1936" s="16" t="s">
        <v>52</v>
      </c>
      <c r="J1936" s="13" t="s">
        <v>53</v>
      </c>
      <c r="K1936" s="13">
        <v>12</v>
      </c>
      <c r="L1936" s="13" t="s">
        <v>1969</v>
      </c>
      <c r="M1936" s="13" t="s">
        <v>1669</v>
      </c>
      <c r="N1936" s="13" t="s">
        <v>56</v>
      </c>
      <c r="O1936" s="13" t="s">
        <v>1968</v>
      </c>
      <c r="P1936" s="13" t="s">
        <v>1967</v>
      </c>
      <c r="Q1936" s="13" t="s">
        <v>1959</v>
      </c>
      <c r="R1936" s="13" t="s">
        <v>677</v>
      </c>
      <c r="S1936" s="14">
        <v>29221.45994212963</v>
      </c>
      <c r="T1936" s="14">
        <v>33239.45994212963</v>
      </c>
      <c r="U1936" s="13">
        <v>3</v>
      </c>
      <c r="V1936" s="13" t="s">
        <v>59</v>
      </c>
      <c r="W1936" s="13">
        <v>3</v>
      </c>
      <c r="X1936" s="13" t="s">
        <v>59</v>
      </c>
      <c r="Y1936" s="13">
        <v>3</v>
      </c>
      <c r="Z1936" s="13" t="s">
        <v>59</v>
      </c>
      <c r="AA1936" s="13">
        <v>3</v>
      </c>
      <c r="AB1936" s="13" t="s">
        <v>59</v>
      </c>
      <c r="AC1936" s="13" t="s">
        <v>67</v>
      </c>
      <c r="AD1936" s="13" t="s">
        <v>61</v>
      </c>
      <c r="AE1936" s="13">
        <v>1.5</v>
      </c>
      <c r="AF1936" s="13" t="s">
        <v>62</v>
      </c>
      <c r="AG1936" s="13" t="s">
        <v>69</v>
      </c>
      <c r="AK1936" s="13" t="s">
        <v>63</v>
      </c>
      <c r="AL1936" s="13">
        <v>8760</v>
      </c>
      <c r="AM1936" s="13" t="s">
        <v>100</v>
      </c>
      <c r="AN1936" s="13" t="s">
        <v>1966</v>
      </c>
      <c r="AO1936" s="11">
        <v>44068.45994212963</v>
      </c>
      <c r="AP1936" s="11" t="s">
        <v>66</v>
      </c>
      <c r="AQ1936" s="11" t="s">
        <v>49</v>
      </c>
      <c r="AR1936" s="11" t="s">
        <v>66</v>
      </c>
      <c r="AS1936" s="11" t="s">
        <v>1669</v>
      </c>
      <c r="AT1936" s="11" t="s">
        <v>66</v>
      </c>
      <c r="AU1936" s="11" t="s">
        <v>61</v>
      </c>
      <c r="AV1936" t="s">
        <v>66</v>
      </c>
      <c r="AW1936" t="s">
        <v>66</v>
      </c>
    </row>
    <row r="1937" spans="1:49" hidden="1" x14ac:dyDescent="0.25">
      <c r="A1937" s="13" t="s">
        <v>751</v>
      </c>
      <c r="B1937" s="13">
        <v>1277</v>
      </c>
      <c r="C1937" s="13" t="s">
        <v>1963</v>
      </c>
      <c r="D1937" s="13" t="s">
        <v>49</v>
      </c>
      <c r="E1937" s="13" t="s">
        <v>50</v>
      </c>
      <c r="F1937" s="15" t="s">
        <v>119</v>
      </c>
      <c r="G1937" s="13">
        <v>36.735944000000003</v>
      </c>
      <c r="H1937" s="13">
        <v>-107.941694</v>
      </c>
      <c r="I1937" s="16" t="s">
        <v>52</v>
      </c>
      <c r="J1937" s="13" t="s">
        <v>53</v>
      </c>
      <c r="K1937" s="13">
        <v>14</v>
      </c>
      <c r="L1937" s="13" t="s">
        <v>1965</v>
      </c>
      <c r="M1937" s="13" t="s">
        <v>1669</v>
      </c>
      <c r="N1937" s="13" t="s">
        <v>56</v>
      </c>
      <c r="O1937" s="13" t="s">
        <v>1964</v>
      </c>
      <c r="P1937" s="13" t="s">
        <v>545</v>
      </c>
      <c r="Q1937" s="13" t="s">
        <v>1959</v>
      </c>
      <c r="R1937" s="13" t="s">
        <v>677</v>
      </c>
      <c r="S1937" s="14">
        <v>32874.45994212963</v>
      </c>
      <c r="T1937" s="14">
        <v>33239.45994212963</v>
      </c>
      <c r="U1937" s="13">
        <v>2.25</v>
      </c>
      <c r="V1937" s="13" t="s">
        <v>59</v>
      </c>
      <c r="W1937" s="13">
        <v>2.25</v>
      </c>
      <c r="X1937" s="13" t="s">
        <v>59</v>
      </c>
      <c r="Y1937" s="13">
        <v>2.25</v>
      </c>
      <c r="Z1937" s="13" t="s">
        <v>59</v>
      </c>
      <c r="AA1937" s="13">
        <v>2.25</v>
      </c>
      <c r="AB1937" s="13" t="s">
        <v>59</v>
      </c>
      <c r="AC1937" s="13" t="s">
        <v>60</v>
      </c>
      <c r="AD1937" s="13" t="s">
        <v>61</v>
      </c>
      <c r="AE1937" s="13">
        <v>0.6</v>
      </c>
      <c r="AF1937" s="13" t="s">
        <v>62</v>
      </c>
      <c r="AK1937" s="13" t="s">
        <v>63</v>
      </c>
      <c r="AL1937" s="13">
        <v>8760</v>
      </c>
      <c r="AM1937" s="13" t="s">
        <v>100</v>
      </c>
      <c r="AO1937" s="11">
        <v>44068.45994212963</v>
      </c>
      <c r="AP1937" s="11" t="s">
        <v>66</v>
      </c>
      <c r="AQ1937" s="11" t="s">
        <v>49</v>
      </c>
      <c r="AR1937" s="11" t="s">
        <v>66</v>
      </c>
      <c r="AS1937" s="11" t="s">
        <v>1669</v>
      </c>
      <c r="AT1937" s="11" t="s">
        <v>66</v>
      </c>
      <c r="AU1937" s="11" t="s">
        <v>61</v>
      </c>
      <c r="AV1937" t="s">
        <v>66</v>
      </c>
      <c r="AW1937" t="s">
        <v>66</v>
      </c>
    </row>
    <row r="1938" spans="1:49" hidden="1" x14ac:dyDescent="0.25">
      <c r="A1938" s="13" t="s">
        <v>751</v>
      </c>
      <c r="B1938" s="13">
        <v>1277</v>
      </c>
      <c r="C1938" s="13" t="s">
        <v>1963</v>
      </c>
      <c r="D1938" s="13" t="s">
        <v>49</v>
      </c>
      <c r="E1938" s="13" t="s">
        <v>50</v>
      </c>
      <c r="F1938" s="15" t="s">
        <v>119</v>
      </c>
      <c r="G1938" s="13">
        <v>36.735944000000003</v>
      </c>
      <c r="H1938" s="13">
        <v>-107.941694</v>
      </c>
      <c r="I1938" s="16" t="s">
        <v>52</v>
      </c>
      <c r="J1938" s="13" t="s">
        <v>53</v>
      </c>
      <c r="K1938" s="13">
        <v>14</v>
      </c>
      <c r="L1938" s="13" t="s">
        <v>1965</v>
      </c>
      <c r="M1938" s="13" t="s">
        <v>1669</v>
      </c>
      <c r="N1938" s="13" t="s">
        <v>56</v>
      </c>
      <c r="O1938" s="13" t="s">
        <v>1964</v>
      </c>
      <c r="P1938" s="13" t="s">
        <v>545</v>
      </c>
      <c r="Q1938" s="13" t="s">
        <v>1959</v>
      </c>
      <c r="R1938" s="13" t="s">
        <v>677</v>
      </c>
      <c r="S1938" s="14">
        <v>32874.45994212963</v>
      </c>
      <c r="T1938" s="14">
        <v>33239.45994212963</v>
      </c>
      <c r="U1938" s="13">
        <v>2.25</v>
      </c>
      <c r="V1938" s="13" t="s">
        <v>59</v>
      </c>
      <c r="W1938" s="13">
        <v>2.25</v>
      </c>
      <c r="X1938" s="13" t="s">
        <v>59</v>
      </c>
      <c r="Y1938" s="13">
        <v>2.25</v>
      </c>
      <c r="Z1938" s="13" t="s">
        <v>59</v>
      </c>
      <c r="AA1938" s="13">
        <v>2.25</v>
      </c>
      <c r="AB1938" s="13" t="s">
        <v>59</v>
      </c>
      <c r="AC1938" s="13" t="s">
        <v>67</v>
      </c>
      <c r="AD1938" s="13" t="s">
        <v>61</v>
      </c>
      <c r="AE1938" s="13">
        <v>1.1000000000000001</v>
      </c>
      <c r="AF1938" s="13" t="s">
        <v>62</v>
      </c>
      <c r="AG1938" s="13" t="s">
        <v>69</v>
      </c>
      <c r="AK1938" s="13" t="s">
        <v>63</v>
      </c>
      <c r="AL1938" s="13">
        <v>8760</v>
      </c>
      <c r="AM1938" s="13" t="s">
        <v>100</v>
      </c>
      <c r="AO1938" s="11">
        <v>44068.45994212963</v>
      </c>
      <c r="AP1938" s="11" t="s">
        <v>66</v>
      </c>
      <c r="AQ1938" s="11" t="s">
        <v>49</v>
      </c>
      <c r="AR1938" s="11" t="s">
        <v>66</v>
      </c>
      <c r="AS1938" s="11" t="s">
        <v>1669</v>
      </c>
      <c r="AT1938" s="11" t="s">
        <v>66</v>
      </c>
      <c r="AU1938" s="11" t="s">
        <v>61</v>
      </c>
      <c r="AV1938" t="s">
        <v>66</v>
      </c>
      <c r="AW1938" t="s">
        <v>66</v>
      </c>
    </row>
    <row r="1939" spans="1:49" hidden="1" x14ac:dyDescent="0.25">
      <c r="A1939" s="13" t="s">
        <v>751</v>
      </c>
      <c r="B1939" s="13">
        <v>1277</v>
      </c>
      <c r="C1939" s="13" t="s">
        <v>1963</v>
      </c>
      <c r="D1939" s="13" t="s">
        <v>49</v>
      </c>
      <c r="E1939" s="13" t="s">
        <v>50</v>
      </c>
      <c r="F1939" s="15" t="s">
        <v>119</v>
      </c>
      <c r="G1939" s="13">
        <v>36.735944000000003</v>
      </c>
      <c r="H1939" s="13">
        <v>-107.941694</v>
      </c>
      <c r="I1939" s="16" t="s">
        <v>52</v>
      </c>
      <c r="J1939" s="13" t="s">
        <v>53</v>
      </c>
      <c r="K1939" s="13">
        <v>16</v>
      </c>
      <c r="L1939" s="13" t="s">
        <v>1962</v>
      </c>
      <c r="M1939" s="13" t="s">
        <v>1669</v>
      </c>
      <c r="N1939" s="13" t="s">
        <v>56</v>
      </c>
      <c r="O1939" s="13" t="s">
        <v>1961</v>
      </c>
      <c r="P1939" s="13" t="s">
        <v>1960</v>
      </c>
      <c r="Q1939" s="13" t="s">
        <v>1959</v>
      </c>
      <c r="R1939" s="13" t="s">
        <v>677</v>
      </c>
      <c r="S1939" s="14">
        <v>27760.45994212963</v>
      </c>
      <c r="T1939" s="14">
        <v>33239.45994212963</v>
      </c>
      <c r="U1939" s="13">
        <v>3</v>
      </c>
      <c r="V1939" s="13" t="s">
        <v>59</v>
      </c>
      <c r="W1939" s="13">
        <v>3</v>
      </c>
      <c r="X1939" s="13" t="s">
        <v>59</v>
      </c>
      <c r="Y1939" s="13">
        <v>3</v>
      </c>
      <c r="Z1939" s="13" t="s">
        <v>59</v>
      </c>
      <c r="AA1939" s="13">
        <v>3</v>
      </c>
      <c r="AB1939" s="13" t="s">
        <v>59</v>
      </c>
      <c r="AC1939" s="13" t="s">
        <v>67</v>
      </c>
      <c r="AD1939" s="13" t="s">
        <v>61</v>
      </c>
      <c r="AE1939" s="13">
        <v>1.5</v>
      </c>
      <c r="AF1939" s="13" t="s">
        <v>62</v>
      </c>
      <c r="AG1939" s="13" t="s">
        <v>69</v>
      </c>
      <c r="AK1939" s="13" t="s">
        <v>63</v>
      </c>
      <c r="AL1939" s="13">
        <v>8760</v>
      </c>
      <c r="AM1939" s="13" t="s">
        <v>100</v>
      </c>
      <c r="AO1939" s="11">
        <v>44068.45994212963</v>
      </c>
      <c r="AP1939" s="11" t="s">
        <v>66</v>
      </c>
      <c r="AQ1939" s="11" t="s">
        <v>49</v>
      </c>
      <c r="AR1939" s="11" t="s">
        <v>66</v>
      </c>
      <c r="AS1939" s="11" t="s">
        <v>1669</v>
      </c>
      <c r="AT1939" s="11" t="s">
        <v>66</v>
      </c>
      <c r="AU1939" s="11" t="s">
        <v>61</v>
      </c>
      <c r="AV1939" t="s">
        <v>66</v>
      </c>
      <c r="AW1939" t="s">
        <v>66</v>
      </c>
    </row>
    <row r="1940" spans="1:49" hidden="1" x14ac:dyDescent="0.25">
      <c r="A1940" s="13" t="s">
        <v>751</v>
      </c>
      <c r="B1940" s="13">
        <v>1277</v>
      </c>
      <c r="C1940" s="13" t="s">
        <v>1963</v>
      </c>
      <c r="D1940" s="13" t="s">
        <v>49</v>
      </c>
      <c r="E1940" s="13" t="s">
        <v>50</v>
      </c>
      <c r="F1940" s="15" t="s">
        <v>119</v>
      </c>
      <c r="G1940" s="13">
        <v>36.735944000000003</v>
      </c>
      <c r="H1940" s="13">
        <v>-107.941694</v>
      </c>
      <c r="I1940" s="16" t="s">
        <v>52</v>
      </c>
      <c r="J1940" s="13" t="s">
        <v>53</v>
      </c>
      <c r="K1940" s="13">
        <v>16</v>
      </c>
      <c r="L1940" s="13" t="s">
        <v>1962</v>
      </c>
      <c r="M1940" s="13" t="s">
        <v>1669</v>
      </c>
      <c r="N1940" s="13" t="s">
        <v>56</v>
      </c>
      <c r="O1940" s="13" t="s">
        <v>1961</v>
      </c>
      <c r="P1940" s="13" t="s">
        <v>1960</v>
      </c>
      <c r="Q1940" s="13" t="s">
        <v>1959</v>
      </c>
      <c r="R1940" s="13" t="s">
        <v>677</v>
      </c>
      <c r="S1940" s="14">
        <v>27760.45994212963</v>
      </c>
      <c r="T1940" s="14">
        <v>33239.45994212963</v>
      </c>
      <c r="U1940" s="13">
        <v>3</v>
      </c>
      <c r="V1940" s="13" t="s">
        <v>59</v>
      </c>
      <c r="W1940" s="13">
        <v>3</v>
      </c>
      <c r="X1940" s="13" t="s">
        <v>59</v>
      </c>
      <c r="Y1940" s="13">
        <v>3</v>
      </c>
      <c r="Z1940" s="13" t="s">
        <v>59</v>
      </c>
      <c r="AA1940" s="13">
        <v>3</v>
      </c>
      <c r="AB1940" s="13" t="s">
        <v>59</v>
      </c>
      <c r="AC1940" s="13" t="s">
        <v>67</v>
      </c>
      <c r="AD1940" s="13" t="s">
        <v>61</v>
      </c>
      <c r="AE1940" s="13">
        <v>0.3</v>
      </c>
      <c r="AF1940" s="13" t="s">
        <v>68</v>
      </c>
      <c r="AG1940" s="13" t="s">
        <v>69</v>
      </c>
      <c r="AK1940" s="13" t="s">
        <v>63</v>
      </c>
      <c r="AL1940" s="13">
        <v>8760</v>
      </c>
      <c r="AM1940" s="13" t="s">
        <v>100</v>
      </c>
      <c r="AO1940" s="11">
        <v>44068.45994212963</v>
      </c>
      <c r="AP1940" s="11" t="s">
        <v>66</v>
      </c>
      <c r="AQ1940" s="11" t="s">
        <v>49</v>
      </c>
      <c r="AR1940" s="11" t="s">
        <v>66</v>
      </c>
      <c r="AS1940" s="11" t="s">
        <v>1669</v>
      </c>
      <c r="AT1940" s="11" t="s">
        <v>66</v>
      </c>
      <c r="AU1940" s="11" t="s">
        <v>61</v>
      </c>
      <c r="AV1940" t="s">
        <v>66</v>
      </c>
      <c r="AW1940" t="s">
        <v>66</v>
      </c>
    </row>
    <row r="1941" spans="1:49" hidden="1" x14ac:dyDescent="0.25">
      <c r="A1941" s="13" t="s">
        <v>751</v>
      </c>
      <c r="B1941" s="13">
        <v>1277</v>
      </c>
      <c r="C1941" s="13" t="s">
        <v>1963</v>
      </c>
      <c r="D1941" s="13" t="s">
        <v>49</v>
      </c>
      <c r="E1941" s="13" t="s">
        <v>50</v>
      </c>
      <c r="F1941" s="15" t="s">
        <v>119</v>
      </c>
      <c r="G1941" s="13">
        <v>36.735944000000003</v>
      </c>
      <c r="H1941" s="13">
        <v>-107.941694</v>
      </c>
      <c r="I1941" s="16" t="s">
        <v>52</v>
      </c>
      <c r="J1941" s="13" t="s">
        <v>53</v>
      </c>
      <c r="K1941" s="13">
        <v>16</v>
      </c>
      <c r="L1941" s="13" t="s">
        <v>1962</v>
      </c>
      <c r="M1941" s="13" t="s">
        <v>1669</v>
      </c>
      <c r="N1941" s="13" t="s">
        <v>56</v>
      </c>
      <c r="O1941" s="13" t="s">
        <v>1961</v>
      </c>
      <c r="P1941" s="13" t="s">
        <v>1960</v>
      </c>
      <c r="Q1941" s="13" t="s">
        <v>1959</v>
      </c>
      <c r="R1941" s="13" t="s">
        <v>677</v>
      </c>
      <c r="S1941" s="14">
        <v>27760.45994212963</v>
      </c>
      <c r="T1941" s="14">
        <v>33239.45994212963</v>
      </c>
      <c r="U1941" s="13">
        <v>3</v>
      </c>
      <c r="V1941" s="13" t="s">
        <v>59</v>
      </c>
      <c r="W1941" s="13">
        <v>3</v>
      </c>
      <c r="X1941" s="13" t="s">
        <v>59</v>
      </c>
      <c r="Y1941" s="13">
        <v>3</v>
      </c>
      <c r="Z1941" s="13" t="s">
        <v>59</v>
      </c>
      <c r="AA1941" s="13">
        <v>3</v>
      </c>
      <c r="AB1941" s="13" t="s">
        <v>59</v>
      </c>
      <c r="AC1941" s="13" t="s">
        <v>60</v>
      </c>
      <c r="AD1941" s="13" t="s">
        <v>61</v>
      </c>
      <c r="AE1941" s="13">
        <v>0.6</v>
      </c>
      <c r="AF1941" s="13" t="s">
        <v>62</v>
      </c>
      <c r="AK1941" s="13" t="s">
        <v>63</v>
      </c>
      <c r="AL1941" s="13">
        <v>8760</v>
      </c>
      <c r="AM1941" s="13" t="s">
        <v>100</v>
      </c>
      <c r="AO1941" s="11">
        <v>44068.45994212963</v>
      </c>
      <c r="AP1941" s="11" t="s">
        <v>66</v>
      </c>
      <c r="AQ1941" s="11" t="s">
        <v>49</v>
      </c>
      <c r="AR1941" s="11" t="s">
        <v>66</v>
      </c>
      <c r="AS1941" s="11" t="s">
        <v>1669</v>
      </c>
      <c r="AT1941" s="11" t="s">
        <v>66</v>
      </c>
      <c r="AU1941" s="11" t="s">
        <v>61</v>
      </c>
      <c r="AV1941" t="s">
        <v>66</v>
      </c>
      <c r="AW1941" t="s">
        <v>66</v>
      </c>
    </row>
    <row r="1942" spans="1:49" hidden="1" x14ac:dyDescent="0.25">
      <c r="A1942" s="13" t="s">
        <v>751</v>
      </c>
      <c r="B1942" s="13">
        <v>1303</v>
      </c>
      <c r="C1942" s="13" t="s">
        <v>1958</v>
      </c>
      <c r="D1942" s="13" t="s">
        <v>49</v>
      </c>
      <c r="E1942" s="13" t="s">
        <v>111</v>
      </c>
      <c r="F1942" s="15" t="s">
        <v>119</v>
      </c>
      <c r="G1942" s="13">
        <v>36.983333000000002</v>
      </c>
      <c r="H1942" s="13">
        <v>-107.58750000000001</v>
      </c>
      <c r="I1942" s="16" t="s">
        <v>52</v>
      </c>
      <c r="J1942" s="13" t="s">
        <v>53</v>
      </c>
      <c r="K1942" s="13">
        <v>9</v>
      </c>
      <c r="L1942" s="13" t="s">
        <v>1939</v>
      </c>
      <c r="M1942" s="13" t="s">
        <v>1669</v>
      </c>
      <c r="N1942" s="13" t="s">
        <v>56</v>
      </c>
      <c r="O1942" s="13" t="s">
        <v>1916</v>
      </c>
      <c r="P1942" s="13" t="s">
        <v>1924</v>
      </c>
      <c r="Q1942" s="13" t="s">
        <v>1957</v>
      </c>
      <c r="R1942" s="13" t="s">
        <v>58</v>
      </c>
      <c r="Y1942" s="13">
        <v>0.4</v>
      </c>
      <c r="Z1942" s="13" t="s">
        <v>59</v>
      </c>
      <c r="AA1942" s="13">
        <v>0.4</v>
      </c>
      <c r="AB1942" s="13" t="s">
        <v>59</v>
      </c>
      <c r="AC1942" s="13" t="s">
        <v>67</v>
      </c>
      <c r="AD1942" s="13" t="s">
        <v>61</v>
      </c>
      <c r="AE1942" s="13">
        <v>2.71</v>
      </c>
      <c r="AF1942" s="13" t="s">
        <v>68</v>
      </c>
      <c r="AG1942" s="13" t="s">
        <v>69</v>
      </c>
      <c r="AK1942" s="13" t="s">
        <v>63</v>
      </c>
      <c r="AL1942" s="13">
        <v>8760</v>
      </c>
      <c r="AM1942" s="13" t="s">
        <v>100</v>
      </c>
      <c r="AN1942" s="13" t="s">
        <v>1714</v>
      </c>
      <c r="AO1942" s="11">
        <v>44068.45994212963</v>
      </c>
      <c r="AP1942" s="11" t="s">
        <v>66</v>
      </c>
      <c r="AQ1942" s="11" t="s">
        <v>49</v>
      </c>
      <c r="AR1942" s="11" t="s">
        <v>66</v>
      </c>
      <c r="AS1942" s="11" t="s">
        <v>1669</v>
      </c>
      <c r="AT1942" s="11" t="s">
        <v>66</v>
      </c>
      <c r="AU1942" s="11" t="s">
        <v>61</v>
      </c>
      <c r="AV1942" t="s">
        <v>66</v>
      </c>
      <c r="AW1942" t="s">
        <v>66</v>
      </c>
    </row>
    <row r="1943" spans="1:49" hidden="1" x14ac:dyDescent="0.25">
      <c r="A1943" s="13" t="s">
        <v>751</v>
      </c>
      <c r="B1943" s="13">
        <v>1303</v>
      </c>
      <c r="C1943" s="13" t="s">
        <v>1958</v>
      </c>
      <c r="D1943" s="13" t="s">
        <v>49</v>
      </c>
      <c r="E1943" s="13" t="s">
        <v>111</v>
      </c>
      <c r="F1943" s="15" t="s">
        <v>119</v>
      </c>
      <c r="G1943" s="13">
        <v>36.983333000000002</v>
      </c>
      <c r="H1943" s="13">
        <v>-107.58750000000001</v>
      </c>
      <c r="I1943" s="16" t="s">
        <v>52</v>
      </c>
      <c r="J1943" s="13" t="s">
        <v>53</v>
      </c>
      <c r="K1943" s="13">
        <v>9</v>
      </c>
      <c r="L1943" s="13" t="s">
        <v>1939</v>
      </c>
      <c r="M1943" s="13" t="s">
        <v>1669</v>
      </c>
      <c r="N1943" s="13" t="s">
        <v>56</v>
      </c>
      <c r="O1943" s="13" t="s">
        <v>1916</v>
      </c>
      <c r="P1943" s="13" t="s">
        <v>1924</v>
      </c>
      <c r="Q1943" s="13" t="s">
        <v>1957</v>
      </c>
      <c r="R1943" s="13" t="s">
        <v>58</v>
      </c>
      <c r="Y1943" s="13">
        <v>0.4</v>
      </c>
      <c r="Z1943" s="13" t="s">
        <v>59</v>
      </c>
      <c r="AA1943" s="13">
        <v>0.4</v>
      </c>
      <c r="AB1943" s="13" t="s">
        <v>59</v>
      </c>
      <c r="AC1943" s="13" t="s">
        <v>67</v>
      </c>
      <c r="AD1943" s="13" t="s">
        <v>61</v>
      </c>
      <c r="AE1943" s="13">
        <v>0.18</v>
      </c>
      <c r="AF1943" s="13" t="s">
        <v>62</v>
      </c>
      <c r="AG1943" s="13" t="s">
        <v>69</v>
      </c>
      <c r="AK1943" s="13" t="s">
        <v>63</v>
      </c>
      <c r="AL1943" s="13">
        <v>8760</v>
      </c>
      <c r="AM1943" s="13" t="s">
        <v>100</v>
      </c>
      <c r="AN1943" s="13" t="s">
        <v>1714</v>
      </c>
      <c r="AO1943" s="11">
        <v>44068.45994212963</v>
      </c>
      <c r="AP1943" s="11" t="s">
        <v>66</v>
      </c>
      <c r="AQ1943" s="11" t="s">
        <v>49</v>
      </c>
      <c r="AR1943" s="11" t="s">
        <v>66</v>
      </c>
      <c r="AS1943" s="11" t="s">
        <v>1669</v>
      </c>
      <c r="AT1943" s="11" t="s">
        <v>66</v>
      </c>
      <c r="AU1943" s="11" t="s">
        <v>61</v>
      </c>
      <c r="AV1943" t="s">
        <v>66</v>
      </c>
      <c r="AW1943" t="s">
        <v>66</v>
      </c>
    </row>
    <row r="1944" spans="1:49" hidden="1" x14ac:dyDescent="0.25">
      <c r="A1944" s="13" t="s">
        <v>751</v>
      </c>
      <c r="B1944" s="13">
        <v>1367</v>
      </c>
      <c r="C1944" s="13" t="s">
        <v>1954</v>
      </c>
      <c r="D1944" s="13" t="s">
        <v>49</v>
      </c>
      <c r="E1944" s="13" t="s">
        <v>111</v>
      </c>
      <c r="F1944" s="15" t="s">
        <v>119</v>
      </c>
      <c r="G1944" s="13">
        <v>36.917028000000002</v>
      </c>
      <c r="H1944" s="13">
        <v>-107.49550000000001</v>
      </c>
      <c r="I1944" s="16" t="s">
        <v>52</v>
      </c>
      <c r="J1944" s="13" t="s">
        <v>53</v>
      </c>
      <c r="K1944" s="13">
        <v>2</v>
      </c>
      <c r="L1944" s="13" t="s">
        <v>1939</v>
      </c>
      <c r="M1944" s="13" t="s">
        <v>1669</v>
      </c>
      <c r="N1944" s="13" t="s">
        <v>56</v>
      </c>
      <c r="O1944" s="13" t="s">
        <v>1442</v>
      </c>
      <c r="P1944" s="13" t="s">
        <v>1953</v>
      </c>
      <c r="Q1944" s="13" t="s">
        <v>1952</v>
      </c>
      <c r="R1944" s="13" t="s">
        <v>1956</v>
      </c>
      <c r="S1944" s="14">
        <v>36130.45994212963</v>
      </c>
      <c r="T1944" s="14">
        <v>36130.45994212963</v>
      </c>
      <c r="U1944" s="13">
        <v>1648</v>
      </c>
      <c r="V1944" s="13" t="s">
        <v>508</v>
      </c>
      <c r="W1944" s="13">
        <v>1648</v>
      </c>
      <c r="X1944" s="13" t="s">
        <v>508</v>
      </c>
      <c r="Y1944" s="13">
        <v>1648</v>
      </c>
      <c r="Z1944" s="13" t="s">
        <v>508</v>
      </c>
      <c r="AA1944" s="13">
        <v>1648</v>
      </c>
      <c r="AB1944" s="13" t="s">
        <v>508</v>
      </c>
      <c r="AC1944" s="13" t="s">
        <v>60</v>
      </c>
      <c r="AD1944" s="13" t="s">
        <v>61</v>
      </c>
      <c r="AE1944" s="13">
        <v>0.1</v>
      </c>
      <c r="AF1944" s="13" t="s">
        <v>62</v>
      </c>
      <c r="AK1944" s="13" t="s">
        <v>63</v>
      </c>
      <c r="AL1944" s="13">
        <v>8760</v>
      </c>
      <c r="AM1944" s="13" t="s">
        <v>1955</v>
      </c>
      <c r="AN1944" s="13" t="s">
        <v>1714</v>
      </c>
      <c r="AO1944" s="11">
        <v>44068.45994212963</v>
      </c>
      <c r="AP1944" s="11" t="s">
        <v>66</v>
      </c>
      <c r="AQ1944" s="11" t="s">
        <v>49</v>
      </c>
      <c r="AR1944" s="11" t="s">
        <v>66</v>
      </c>
      <c r="AS1944" s="11" t="s">
        <v>1669</v>
      </c>
      <c r="AT1944" s="11" t="s">
        <v>66</v>
      </c>
      <c r="AU1944" s="11" t="s">
        <v>61</v>
      </c>
      <c r="AV1944" t="s">
        <v>66</v>
      </c>
      <c r="AW1944" t="s">
        <v>66</v>
      </c>
    </row>
    <row r="1945" spans="1:49" hidden="1" x14ac:dyDescent="0.25">
      <c r="A1945" s="13" t="s">
        <v>751</v>
      </c>
      <c r="B1945" s="13">
        <v>1367</v>
      </c>
      <c r="C1945" s="13" t="s">
        <v>1954</v>
      </c>
      <c r="D1945" s="13" t="s">
        <v>49</v>
      </c>
      <c r="E1945" s="13" t="s">
        <v>111</v>
      </c>
      <c r="F1945" s="15" t="s">
        <v>119</v>
      </c>
      <c r="G1945" s="13">
        <v>36.917028000000002</v>
      </c>
      <c r="H1945" s="13">
        <v>-107.49550000000001</v>
      </c>
      <c r="I1945" s="16" t="s">
        <v>52</v>
      </c>
      <c r="J1945" s="13" t="s">
        <v>53</v>
      </c>
      <c r="K1945" s="13">
        <v>7</v>
      </c>
      <c r="L1945" s="13" t="s">
        <v>281</v>
      </c>
      <c r="M1945" s="13" t="s">
        <v>1669</v>
      </c>
      <c r="N1945" s="13" t="s">
        <v>56</v>
      </c>
      <c r="O1945" s="13" t="s">
        <v>1442</v>
      </c>
      <c r="P1945" s="13" t="s">
        <v>1953</v>
      </c>
      <c r="Q1945" s="13" t="s">
        <v>1952</v>
      </c>
      <c r="R1945" s="13" t="s">
        <v>1951</v>
      </c>
      <c r="S1945" s="14">
        <v>36069.45994212963</v>
      </c>
      <c r="T1945" s="14">
        <v>36069.45994212963</v>
      </c>
      <c r="U1945" s="13">
        <v>1648</v>
      </c>
      <c r="V1945" s="13" t="s">
        <v>508</v>
      </c>
      <c r="W1945" s="13">
        <v>1648</v>
      </c>
      <c r="X1945" s="13" t="s">
        <v>508</v>
      </c>
      <c r="Y1945" s="13">
        <v>1648</v>
      </c>
      <c r="Z1945" s="13" t="s">
        <v>508</v>
      </c>
      <c r="AA1945" s="13">
        <v>1648</v>
      </c>
      <c r="AB1945" s="13" t="s">
        <v>508</v>
      </c>
      <c r="AC1945" s="13" t="s">
        <v>60</v>
      </c>
      <c r="AD1945" s="13" t="s">
        <v>61</v>
      </c>
      <c r="AE1945" s="13">
        <v>0.2</v>
      </c>
      <c r="AF1945" s="13" t="s">
        <v>62</v>
      </c>
      <c r="AK1945" s="13" t="s">
        <v>63</v>
      </c>
      <c r="AL1945" s="13">
        <v>8760</v>
      </c>
      <c r="AM1945" s="13" t="s">
        <v>248</v>
      </c>
      <c r="AN1945" s="13" t="s">
        <v>1714</v>
      </c>
      <c r="AO1945" s="11">
        <v>44068.45994212963</v>
      </c>
      <c r="AP1945" s="11" t="s">
        <v>66</v>
      </c>
      <c r="AQ1945" s="11" t="s">
        <v>49</v>
      </c>
      <c r="AR1945" s="11" t="s">
        <v>66</v>
      </c>
      <c r="AS1945" s="11" t="s">
        <v>1669</v>
      </c>
      <c r="AT1945" s="11" t="s">
        <v>66</v>
      </c>
      <c r="AU1945" s="11" t="s">
        <v>61</v>
      </c>
      <c r="AV1945" t="s">
        <v>66</v>
      </c>
      <c r="AW1945" t="s">
        <v>66</v>
      </c>
    </row>
    <row r="1946" spans="1:49" hidden="1" x14ac:dyDescent="0.25">
      <c r="A1946" s="13" t="s">
        <v>795</v>
      </c>
      <c r="B1946" s="13">
        <v>1174</v>
      </c>
      <c r="C1946" s="13" t="s">
        <v>1988</v>
      </c>
      <c r="D1946" s="13" t="s">
        <v>49</v>
      </c>
      <c r="E1946" s="13" t="s">
        <v>111</v>
      </c>
      <c r="F1946" s="15" t="s">
        <v>119</v>
      </c>
      <c r="G1946" s="13">
        <v>36.859043999999997</v>
      </c>
      <c r="H1946" s="13">
        <v>-107.736295</v>
      </c>
      <c r="I1946" s="16" t="s">
        <v>88</v>
      </c>
      <c r="J1946" s="13" t="s">
        <v>53</v>
      </c>
      <c r="K1946" s="13">
        <v>2</v>
      </c>
      <c r="L1946" s="13" t="s">
        <v>1730</v>
      </c>
      <c r="M1946" s="13" t="s">
        <v>1669</v>
      </c>
      <c r="N1946" s="13" t="s">
        <v>148</v>
      </c>
      <c r="O1946" s="13" t="s">
        <v>1987</v>
      </c>
      <c r="P1946" s="13" t="s">
        <v>1986</v>
      </c>
      <c r="Q1946" s="13" t="s">
        <v>146</v>
      </c>
      <c r="R1946" s="13" t="s">
        <v>762</v>
      </c>
      <c r="S1946" s="14">
        <v>33543.45994212963</v>
      </c>
      <c r="T1946" s="14">
        <v>33543.45994212963</v>
      </c>
      <c r="U1946" s="13">
        <v>0.5</v>
      </c>
      <c r="V1946" s="13" t="s">
        <v>59</v>
      </c>
      <c r="W1946" s="13">
        <v>0.5</v>
      </c>
      <c r="X1946" s="13" t="s">
        <v>59</v>
      </c>
      <c r="Y1946" s="13">
        <v>0.5</v>
      </c>
      <c r="Z1946" s="13" t="s">
        <v>59</v>
      </c>
      <c r="AA1946" s="13">
        <v>0.5</v>
      </c>
      <c r="AB1946" s="13" t="s">
        <v>59</v>
      </c>
      <c r="AC1946" s="13" t="s">
        <v>60</v>
      </c>
      <c r="AD1946" s="13" t="s">
        <v>61</v>
      </c>
      <c r="AE1946" s="13">
        <v>0.11</v>
      </c>
      <c r="AF1946" s="13" t="s">
        <v>62</v>
      </c>
      <c r="AK1946" s="13" t="s">
        <v>63</v>
      </c>
      <c r="AL1946" s="13">
        <v>0</v>
      </c>
      <c r="AM1946" s="13" t="s">
        <v>1722</v>
      </c>
      <c r="AO1946" s="11">
        <v>44068.45994212963</v>
      </c>
      <c r="AP1946" s="11" t="s">
        <v>66</v>
      </c>
      <c r="AQ1946" s="11" t="s">
        <v>49</v>
      </c>
      <c r="AR1946" s="11" t="s">
        <v>66</v>
      </c>
      <c r="AS1946" s="11" t="s">
        <v>1669</v>
      </c>
      <c r="AT1946" s="11" t="s">
        <v>66</v>
      </c>
      <c r="AU1946" s="11" t="s">
        <v>61</v>
      </c>
      <c r="AV1946" t="s">
        <v>66</v>
      </c>
      <c r="AW1946" t="s">
        <v>66</v>
      </c>
    </row>
    <row r="1947" spans="1:49" hidden="1" x14ac:dyDescent="0.25">
      <c r="A1947" s="13" t="s">
        <v>795</v>
      </c>
      <c r="B1947" s="13">
        <v>20487</v>
      </c>
      <c r="C1947" s="13" t="s">
        <v>1985</v>
      </c>
      <c r="D1947" s="13" t="s">
        <v>49</v>
      </c>
      <c r="E1947" s="13" t="s">
        <v>49</v>
      </c>
      <c r="F1947" s="15" t="s">
        <v>119</v>
      </c>
      <c r="G1947" s="13">
        <v>36.779167000000001</v>
      </c>
      <c r="H1947" s="13">
        <v>-108.12</v>
      </c>
      <c r="I1947" s="16" t="s">
        <v>88</v>
      </c>
      <c r="J1947" s="13" t="s">
        <v>53</v>
      </c>
      <c r="K1947" s="13">
        <v>2</v>
      </c>
      <c r="L1947" s="13" t="s">
        <v>1543</v>
      </c>
      <c r="M1947" s="13" t="s">
        <v>1669</v>
      </c>
      <c r="N1947" s="13" t="s">
        <v>56</v>
      </c>
      <c r="O1947" s="13" t="s">
        <v>1984</v>
      </c>
      <c r="P1947" s="13" t="s">
        <v>58</v>
      </c>
      <c r="Q1947" s="13" t="s">
        <v>58</v>
      </c>
      <c r="R1947" s="13" t="s">
        <v>58</v>
      </c>
      <c r="T1947" s="14">
        <v>38154.459953703707</v>
      </c>
      <c r="U1947" s="13">
        <v>500</v>
      </c>
      <c r="V1947" s="13" t="s">
        <v>180</v>
      </c>
      <c r="W1947" s="13">
        <v>500</v>
      </c>
      <c r="X1947" s="13" t="s">
        <v>180</v>
      </c>
      <c r="AC1947" s="13" t="s">
        <v>67</v>
      </c>
      <c r="AD1947" s="13" t="s">
        <v>61</v>
      </c>
      <c r="AE1947" s="13">
        <v>0.22</v>
      </c>
      <c r="AF1947" s="13" t="s">
        <v>62</v>
      </c>
      <c r="AG1947" s="13" t="s">
        <v>69</v>
      </c>
      <c r="AK1947" s="13" t="s">
        <v>63</v>
      </c>
      <c r="AL1947" s="13">
        <v>8760</v>
      </c>
      <c r="AM1947" s="13" t="s">
        <v>248</v>
      </c>
      <c r="AO1947" s="11">
        <v>44068.459953703707</v>
      </c>
      <c r="AP1947" s="11" t="s">
        <v>66</v>
      </c>
      <c r="AQ1947" s="11" t="s">
        <v>49</v>
      </c>
      <c r="AR1947" s="11" t="s">
        <v>66</v>
      </c>
      <c r="AS1947" s="11" t="s">
        <v>1669</v>
      </c>
      <c r="AT1947" s="11" t="s">
        <v>66</v>
      </c>
      <c r="AU1947" s="11" t="s">
        <v>61</v>
      </c>
      <c r="AV1947" t="s">
        <v>66</v>
      </c>
      <c r="AW1947" t="s">
        <v>66</v>
      </c>
    </row>
    <row r="1948" spans="1:49" hidden="1" x14ac:dyDescent="0.25">
      <c r="A1948" s="13" t="s">
        <v>795</v>
      </c>
      <c r="B1948" s="13">
        <v>20487</v>
      </c>
      <c r="C1948" s="13" t="s">
        <v>1985</v>
      </c>
      <c r="D1948" s="13" t="s">
        <v>49</v>
      </c>
      <c r="E1948" s="13" t="s">
        <v>49</v>
      </c>
      <c r="F1948" s="15" t="s">
        <v>119</v>
      </c>
      <c r="G1948" s="13">
        <v>36.779167000000001</v>
      </c>
      <c r="H1948" s="13">
        <v>-108.12</v>
      </c>
      <c r="I1948" s="16" t="s">
        <v>88</v>
      </c>
      <c r="J1948" s="13" t="s">
        <v>53</v>
      </c>
      <c r="K1948" s="13">
        <v>2</v>
      </c>
      <c r="L1948" s="13" t="s">
        <v>1543</v>
      </c>
      <c r="M1948" s="13" t="s">
        <v>1669</v>
      </c>
      <c r="N1948" s="13" t="s">
        <v>56</v>
      </c>
      <c r="O1948" s="13" t="s">
        <v>1984</v>
      </c>
      <c r="P1948" s="13" t="s">
        <v>58</v>
      </c>
      <c r="Q1948" s="13" t="s">
        <v>58</v>
      </c>
      <c r="R1948" s="13" t="s">
        <v>58</v>
      </c>
      <c r="T1948" s="14">
        <v>38154.459953703707</v>
      </c>
      <c r="U1948" s="13">
        <v>500</v>
      </c>
      <c r="V1948" s="13" t="s">
        <v>180</v>
      </c>
      <c r="W1948" s="13">
        <v>500</v>
      </c>
      <c r="X1948" s="13" t="s">
        <v>180</v>
      </c>
      <c r="AC1948" s="13" t="s">
        <v>67</v>
      </c>
      <c r="AD1948" s="13" t="s">
        <v>61</v>
      </c>
      <c r="AE1948" s="13">
        <v>0.05</v>
      </c>
      <c r="AF1948" s="13" t="s">
        <v>68</v>
      </c>
      <c r="AG1948" s="13" t="s">
        <v>69</v>
      </c>
      <c r="AK1948" s="13" t="s">
        <v>63</v>
      </c>
      <c r="AL1948" s="13">
        <v>8760</v>
      </c>
      <c r="AM1948" s="13" t="s">
        <v>248</v>
      </c>
      <c r="AO1948" s="11">
        <v>44068.459953703707</v>
      </c>
      <c r="AP1948" s="11" t="s">
        <v>66</v>
      </c>
      <c r="AQ1948" s="11" t="s">
        <v>49</v>
      </c>
      <c r="AR1948" s="11" t="s">
        <v>66</v>
      </c>
      <c r="AS1948" s="11" t="s">
        <v>1669</v>
      </c>
      <c r="AT1948" s="11" t="s">
        <v>66</v>
      </c>
      <c r="AU1948" s="11" t="s">
        <v>61</v>
      </c>
      <c r="AV1948" t="s">
        <v>66</v>
      </c>
      <c r="AW1948" t="s">
        <v>66</v>
      </c>
    </row>
    <row r="1949" spans="1:49" hidden="1" x14ac:dyDescent="0.25">
      <c r="A1949" s="13" t="s">
        <v>1979</v>
      </c>
      <c r="B1949" s="13">
        <v>14</v>
      </c>
      <c r="C1949" s="13" t="s">
        <v>1978</v>
      </c>
      <c r="D1949" s="13" t="s">
        <v>49</v>
      </c>
      <c r="E1949" s="13" t="s">
        <v>111</v>
      </c>
      <c r="F1949" s="15" t="s">
        <v>1977</v>
      </c>
      <c r="G1949" s="13">
        <v>33.553055999999998</v>
      </c>
      <c r="H1949" s="13">
        <v>-104.390833</v>
      </c>
      <c r="I1949" s="16" t="s">
        <v>75</v>
      </c>
      <c r="J1949" s="13" t="s">
        <v>53</v>
      </c>
      <c r="K1949" s="13">
        <v>16</v>
      </c>
      <c r="L1949" s="13" t="s">
        <v>1983</v>
      </c>
      <c r="M1949" s="13" t="s">
        <v>1669</v>
      </c>
      <c r="N1949" s="13" t="s">
        <v>56</v>
      </c>
      <c r="O1949" s="13" t="s">
        <v>1982</v>
      </c>
      <c r="P1949" s="13" t="s">
        <v>77</v>
      </c>
      <c r="Q1949" s="13" t="s">
        <v>1974</v>
      </c>
      <c r="R1949" s="13" t="s">
        <v>1981</v>
      </c>
      <c r="S1949" s="14">
        <v>29221.459953703699</v>
      </c>
      <c r="T1949" s="14">
        <v>29221.459953703699</v>
      </c>
      <c r="Y1949" s="13">
        <v>0</v>
      </c>
      <c r="Z1949" s="13" t="s">
        <v>1980</v>
      </c>
      <c r="AA1949" s="13">
        <v>0.75</v>
      </c>
      <c r="AB1949" s="13" t="s">
        <v>59</v>
      </c>
      <c r="AC1949" s="13" t="s">
        <v>67</v>
      </c>
      <c r="AD1949" s="13" t="s">
        <v>61</v>
      </c>
      <c r="AE1949" s="13">
        <v>0.32</v>
      </c>
      <c r="AF1949" s="13" t="s">
        <v>62</v>
      </c>
      <c r="AG1949" s="13" t="s">
        <v>69</v>
      </c>
      <c r="AK1949" s="13" t="s">
        <v>63</v>
      </c>
      <c r="AL1949" s="13">
        <v>8760</v>
      </c>
      <c r="AM1949" s="13" t="s">
        <v>248</v>
      </c>
      <c r="AO1949" s="11">
        <v>44068.459953703707</v>
      </c>
      <c r="AP1949" s="11" t="s">
        <v>66</v>
      </c>
      <c r="AQ1949" s="11" t="s">
        <v>49</v>
      </c>
      <c r="AR1949" s="11" t="s">
        <v>66</v>
      </c>
      <c r="AS1949" s="11" t="s">
        <v>1669</v>
      </c>
      <c r="AT1949" s="11" t="s">
        <v>66</v>
      </c>
      <c r="AU1949" s="11" t="s">
        <v>61</v>
      </c>
      <c r="AV1949" t="s">
        <v>66</v>
      </c>
      <c r="AW1949" t="s">
        <v>66</v>
      </c>
    </row>
    <row r="1950" spans="1:49" hidden="1" x14ac:dyDescent="0.25">
      <c r="A1950" s="13" t="s">
        <v>1979</v>
      </c>
      <c r="B1950" s="13">
        <v>14</v>
      </c>
      <c r="C1950" s="13" t="s">
        <v>1978</v>
      </c>
      <c r="D1950" s="13" t="s">
        <v>49</v>
      </c>
      <c r="E1950" s="13" t="s">
        <v>111</v>
      </c>
      <c r="F1950" s="15" t="s">
        <v>1977</v>
      </c>
      <c r="G1950" s="13">
        <v>33.553055999999998</v>
      </c>
      <c r="H1950" s="13">
        <v>-104.390833</v>
      </c>
      <c r="I1950" s="16" t="s">
        <v>75</v>
      </c>
      <c r="J1950" s="13" t="s">
        <v>53</v>
      </c>
      <c r="K1950" s="13">
        <v>16</v>
      </c>
      <c r="L1950" s="13" t="s">
        <v>1983</v>
      </c>
      <c r="M1950" s="13" t="s">
        <v>1669</v>
      </c>
      <c r="N1950" s="13" t="s">
        <v>56</v>
      </c>
      <c r="O1950" s="13" t="s">
        <v>1982</v>
      </c>
      <c r="P1950" s="13" t="s">
        <v>77</v>
      </c>
      <c r="Q1950" s="13" t="s">
        <v>1974</v>
      </c>
      <c r="R1950" s="13" t="s">
        <v>1981</v>
      </c>
      <c r="S1950" s="14">
        <v>29221.459953703699</v>
      </c>
      <c r="T1950" s="14">
        <v>29221.459953703699</v>
      </c>
      <c r="Y1950" s="13">
        <v>0</v>
      </c>
      <c r="Z1950" s="13" t="s">
        <v>1980</v>
      </c>
      <c r="AA1950" s="13">
        <v>0.75</v>
      </c>
      <c r="AB1950" s="13" t="s">
        <v>59</v>
      </c>
      <c r="AC1950" s="13" t="s">
        <v>60</v>
      </c>
      <c r="AD1950" s="13" t="s">
        <v>61</v>
      </c>
      <c r="AE1950" s="13">
        <v>0.32</v>
      </c>
      <c r="AF1950" s="13" t="s">
        <v>62</v>
      </c>
      <c r="AK1950" s="13" t="s">
        <v>63</v>
      </c>
      <c r="AL1950" s="13">
        <v>8760</v>
      </c>
      <c r="AM1950" s="13" t="s">
        <v>248</v>
      </c>
      <c r="AO1950" s="11">
        <v>44068.459953703707</v>
      </c>
      <c r="AP1950" s="11" t="s">
        <v>66</v>
      </c>
      <c r="AQ1950" s="11" t="s">
        <v>49</v>
      </c>
      <c r="AR1950" s="11" t="s">
        <v>66</v>
      </c>
      <c r="AS1950" s="11" t="s">
        <v>1669</v>
      </c>
      <c r="AT1950" s="11" t="s">
        <v>66</v>
      </c>
      <c r="AU1950" s="11" t="s">
        <v>61</v>
      </c>
      <c r="AV1950" t="s">
        <v>66</v>
      </c>
      <c r="AW1950" t="s">
        <v>66</v>
      </c>
    </row>
    <row r="1951" spans="1:49" hidden="1" x14ac:dyDescent="0.25">
      <c r="A1951" s="13" t="s">
        <v>1979</v>
      </c>
      <c r="B1951" s="13">
        <v>14</v>
      </c>
      <c r="C1951" s="13" t="s">
        <v>1978</v>
      </c>
      <c r="D1951" s="13" t="s">
        <v>49</v>
      </c>
      <c r="E1951" s="13" t="s">
        <v>111</v>
      </c>
      <c r="F1951" s="15" t="s">
        <v>1977</v>
      </c>
      <c r="G1951" s="13">
        <v>33.553055999999998</v>
      </c>
      <c r="H1951" s="13">
        <v>-104.390833</v>
      </c>
      <c r="I1951" s="16" t="s">
        <v>75</v>
      </c>
      <c r="J1951" s="13" t="s">
        <v>53</v>
      </c>
      <c r="K1951" s="13">
        <v>16</v>
      </c>
      <c r="L1951" s="13" t="s">
        <v>1983</v>
      </c>
      <c r="M1951" s="13" t="s">
        <v>1669</v>
      </c>
      <c r="N1951" s="13" t="s">
        <v>56</v>
      </c>
      <c r="O1951" s="13" t="s">
        <v>1982</v>
      </c>
      <c r="P1951" s="13" t="s">
        <v>77</v>
      </c>
      <c r="Q1951" s="13" t="s">
        <v>1974</v>
      </c>
      <c r="R1951" s="13" t="s">
        <v>1981</v>
      </c>
      <c r="S1951" s="14">
        <v>29221.459953703699</v>
      </c>
      <c r="T1951" s="14">
        <v>29221.459953703699</v>
      </c>
      <c r="Y1951" s="13">
        <v>0</v>
      </c>
      <c r="Z1951" s="13" t="s">
        <v>1980</v>
      </c>
      <c r="AA1951" s="13">
        <v>0.75</v>
      </c>
      <c r="AB1951" s="13" t="s">
        <v>59</v>
      </c>
      <c r="AC1951" s="13" t="s">
        <v>67</v>
      </c>
      <c r="AD1951" s="13" t="s">
        <v>61</v>
      </c>
      <c r="AE1951" s="13">
        <v>7.3999999999999996E-2</v>
      </c>
      <c r="AF1951" s="13" t="s">
        <v>68</v>
      </c>
      <c r="AG1951" s="13" t="s">
        <v>69</v>
      </c>
      <c r="AK1951" s="13" t="s">
        <v>63</v>
      </c>
      <c r="AL1951" s="13">
        <v>8760</v>
      </c>
      <c r="AM1951" s="13" t="s">
        <v>248</v>
      </c>
      <c r="AO1951" s="11">
        <v>44068.459953703707</v>
      </c>
      <c r="AP1951" s="11" t="s">
        <v>66</v>
      </c>
      <c r="AQ1951" s="11" t="s">
        <v>49</v>
      </c>
      <c r="AR1951" s="11" t="s">
        <v>66</v>
      </c>
      <c r="AS1951" s="11" t="s">
        <v>1669</v>
      </c>
      <c r="AT1951" s="11" t="s">
        <v>66</v>
      </c>
      <c r="AU1951" s="11" t="s">
        <v>61</v>
      </c>
      <c r="AV1951" t="s">
        <v>66</v>
      </c>
      <c r="AW1951" t="s">
        <v>66</v>
      </c>
    </row>
    <row r="1952" spans="1:49" hidden="1" x14ac:dyDescent="0.25">
      <c r="A1952" s="13" t="s">
        <v>1979</v>
      </c>
      <c r="B1952" s="13">
        <v>14</v>
      </c>
      <c r="C1952" s="13" t="s">
        <v>1978</v>
      </c>
      <c r="D1952" s="13" t="s">
        <v>49</v>
      </c>
      <c r="E1952" s="13" t="s">
        <v>111</v>
      </c>
      <c r="F1952" s="15" t="s">
        <v>1977</v>
      </c>
      <c r="G1952" s="13">
        <v>33.553055999999998</v>
      </c>
      <c r="H1952" s="13">
        <v>-104.390833</v>
      </c>
      <c r="I1952" s="16" t="s">
        <v>75</v>
      </c>
      <c r="J1952" s="13" t="s">
        <v>53</v>
      </c>
      <c r="K1952" s="13">
        <v>17</v>
      </c>
      <c r="L1952" s="13" t="s">
        <v>1976</v>
      </c>
      <c r="M1952" s="13" t="s">
        <v>1669</v>
      </c>
      <c r="N1952" s="13" t="s">
        <v>56</v>
      </c>
      <c r="O1952" s="13" t="s">
        <v>1975</v>
      </c>
      <c r="P1952" s="13" t="s">
        <v>77</v>
      </c>
      <c r="Q1952" s="13" t="s">
        <v>1974</v>
      </c>
      <c r="R1952" s="13" t="s">
        <v>1973</v>
      </c>
      <c r="S1952" s="14">
        <v>29221.459953703699</v>
      </c>
      <c r="T1952" s="14">
        <v>29221.459953703699</v>
      </c>
      <c r="Y1952" s="13">
        <v>0.75</v>
      </c>
      <c r="Z1952" s="13" t="s">
        <v>59</v>
      </c>
      <c r="AA1952" s="13">
        <v>0.75</v>
      </c>
      <c r="AB1952" s="13" t="s">
        <v>59</v>
      </c>
      <c r="AC1952" s="13" t="s">
        <v>67</v>
      </c>
      <c r="AD1952" s="13" t="s">
        <v>61</v>
      </c>
      <c r="AE1952" s="13">
        <v>7.3999999999999996E-2</v>
      </c>
      <c r="AF1952" s="13" t="s">
        <v>68</v>
      </c>
      <c r="AG1952" s="13" t="s">
        <v>69</v>
      </c>
      <c r="AK1952" s="13" t="s">
        <v>63</v>
      </c>
      <c r="AL1952" s="13">
        <v>8760</v>
      </c>
      <c r="AM1952" s="13" t="s">
        <v>248</v>
      </c>
      <c r="AO1952" s="11">
        <v>44068.459953703707</v>
      </c>
      <c r="AP1952" s="11" t="s">
        <v>66</v>
      </c>
      <c r="AQ1952" s="11" t="s">
        <v>49</v>
      </c>
      <c r="AR1952" s="11" t="s">
        <v>66</v>
      </c>
      <c r="AS1952" s="11" t="s">
        <v>1669</v>
      </c>
      <c r="AT1952" s="11" t="s">
        <v>66</v>
      </c>
      <c r="AU1952" s="11" t="s">
        <v>61</v>
      </c>
      <c r="AV1952" t="s">
        <v>66</v>
      </c>
      <c r="AW1952" t="s">
        <v>66</v>
      </c>
    </row>
    <row r="1953" spans="1:49" hidden="1" x14ac:dyDescent="0.25">
      <c r="A1953" s="13" t="s">
        <v>1979</v>
      </c>
      <c r="B1953" s="13">
        <v>14</v>
      </c>
      <c r="C1953" s="13" t="s">
        <v>1978</v>
      </c>
      <c r="D1953" s="13" t="s">
        <v>49</v>
      </c>
      <c r="E1953" s="13" t="s">
        <v>111</v>
      </c>
      <c r="F1953" s="15" t="s">
        <v>1977</v>
      </c>
      <c r="G1953" s="13">
        <v>33.553055999999998</v>
      </c>
      <c r="H1953" s="13">
        <v>-104.390833</v>
      </c>
      <c r="I1953" s="16" t="s">
        <v>75</v>
      </c>
      <c r="J1953" s="13" t="s">
        <v>53</v>
      </c>
      <c r="K1953" s="13">
        <v>17</v>
      </c>
      <c r="L1953" s="13" t="s">
        <v>1976</v>
      </c>
      <c r="M1953" s="13" t="s">
        <v>1669</v>
      </c>
      <c r="N1953" s="13" t="s">
        <v>56</v>
      </c>
      <c r="O1953" s="13" t="s">
        <v>1975</v>
      </c>
      <c r="P1953" s="13" t="s">
        <v>77</v>
      </c>
      <c r="Q1953" s="13" t="s">
        <v>1974</v>
      </c>
      <c r="R1953" s="13" t="s">
        <v>1973</v>
      </c>
      <c r="S1953" s="14">
        <v>29221.459953703699</v>
      </c>
      <c r="T1953" s="14">
        <v>29221.459953703699</v>
      </c>
      <c r="Y1953" s="13">
        <v>0.75</v>
      </c>
      <c r="Z1953" s="13" t="s">
        <v>59</v>
      </c>
      <c r="AA1953" s="13">
        <v>0.75</v>
      </c>
      <c r="AB1953" s="13" t="s">
        <v>59</v>
      </c>
      <c r="AC1953" s="13" t="s">
        <v>67</v>
      </c>
      <c r="AD1953" s="13" t="s">
        <v>61</v>
      </c>
      <c r="AE1953" s="13">
        <v>0.32</v>
      </c>
      <c r="AF1953" s="13" t="s">
        <v>62</v>
      </c>
      <c r="AG1953" s="13" t="s">
        <v>69</v>
      </c>
      <c r="AK1953" s="13" t="s">
        <v>63</v>
      </c>
      <c r="AL1953" s="13">
        <v>8760</v>
      </c>
      <c r="AM1953" s="13" t="s">
        <v>248</v>
      </c>
      <c r="AO1953" s="11">
        <v>44068.459953703707</v>
      </c>
      <c r="AP1953" s="11" t="s">
        <v>66</v>
      </c>
      <c r="AQ1953" s="11" t="s">
        <v>49</v>
      </c>
      <c r="AR1953" s="11" t="s">
        <v>66</v>
      </c>
      <c r="AS1953" s="11" t="s">
        <v>1669</v>
      </c>
      <c r="AT1953" s="11" t="s">
        <v>66</v>
      </c>
      <c r="AU1953" s="11" t="s">
        <v>61</v>
      </c>
      <c r="AV1953" t="s">
        <v>66</v>
      </c>
      <c r="AW1953" t="s">
        <v>66</v>
      </c>
    </row>
    <row r="1954" spans="1:49" hidden="1" x14ac:dyDescent="0.25">
      <c r="A1954" s="13" t="s">
        <v>1979</v>
      </c>
      <c r="B1954" s="13">
        <v>19</v>
      </c>
      <c r="C1954" s="13" t="s">
        <v>2003</v>
      </c>
      <c r="D1954" s="13" t="s">
        <v>49</v>
      </c>
      <c r="E1954" s="13" t="s">
        <v>111</v>
      </c>
      <c r="F1954" s="15" t="s">
        <v>1977</v>
      </c>
      <c r="G1954" s="13">
        <v>33.720832999999999</v>
      </c>
      <c r="H1954" s="13">
        <v>-104.386944</v>
      </c>
      <c r="I1954" s="16" t="s">
        <v>52</v>
      </c>
      <c r="J1954" s="13" t="s">
        <v>53</v>
      </c>
      <c r="K1954" s="13">
        <v>11</v>
      </c>
      <c r="L1954" s="13" t="s">
        <v>2002</v>
      </c>
      <c r="M1954" s="13" t="s">
        <v>1669</v>
      </c>
      <c r="N1954" s="13" t="s">
        <v>753</v>
      </c>
      <c r="O1954" s="13" t="s">
        <v>2001</v>
      </c>
      <c r="P1954" s="13" t="s">
        <v>1415</v>
      </c>
      <c r="Q1954" s="13" t="s">
        <v>146</v>
      </c>
      <c r="R1954" s="13" t="s">
        <v>2000</v>
      </c>
      <c r="S1954" s="14">
        <v>29587.459953703699</v>
      </c>
      <c r="T1954" s="14">
        <v>29587.459953703699</v>
      </c>
      <c r="U1954" s="13">
        <v>1</v>
      </c>
      <c r="V1954" s="13" t="s">
        <v>59</v>
      </c>
      <c r="W1954" s="13">
        <v>1</v>
      </c>
      <c r="X1954" s="13" t="s">
        <v>59</v>
      </c>
      <c r="Y1954" s="13">
        <v>1</v>
      </c>
      <c r="Z1954" s="13" t="s">
        <v>59</v>
      </c>
      <c r="AA1954" s="13">
        <v>1</v>
      </c>
      <c r="AB1954" s="13" t="s">
        <v>59</v>
      </c>
      <c r="AC1954" s="13" t="s">
        <v>60</v>
      </c>
      <c r="AD1954" s="13" t="s">
        <v>61</v>
      </c>
      <c r="AE1954" s="13">
        <v>0.42</v>
      </c>
      <c r="AF1954" s="13" t="s">
        <v>62</v>
      </c>
      <c r="AK1954" s="13" t="s">
        <v>63</v>
      </c>
      <c r="AL1954" s="13">
        <v>8760</v>
      </c>
      <c r="AM1954" s="13" t="s">
        <v>100</v>
      </c>
      <c r="AN1954" s="13" t="s">
        <v>1695</v>
      </c>
      <c r="AO1954" s="11">
        <v>44068.459953703707</v>
      </c>
      <c r="AP1954" s="11" t="s">
        <v>66</v>
      </c>
      <c r="AQ1954" s="11" t="s">
        <v>49</v>
      </c>
      <c r="AR1954" s="11" t="s">
        <v>66</v>
      </c>
      <c r="AS1954" s="11" t="s">
        <v>1669</v>
      </c>
      <c r="AT1954" s="11" t="s">
        <v>66</v>
      </c>
      <c r="AU1954" s="11" t="s">
        <v>61</v>
      </c>
      <c r="AV1954" t="s">
        <v>66</v>
      </c>
      <c r="AW1954" t="s">
        <v>66</v>
      </c>
    </row>
    <row r="1955" spans="1:49" hidden="1" x14ac:dyDescent="0.25">
      <c r="A1955" s="13" t="s">
        <v>1979</v>
      </c>
      <c r="B1955" s="13">
        <v>58</v>
      </c>
      <c r="C1955" s="13" t="s">
        <v>1999</v>
      </c>
      <c r="D1955" s="13" t="s">
        <v>49</v>
      </c>
      <c r="E1955" s="13" t="s">
        <v>111</v>
      </c>
      <c r="F1955" s="15" t="s">
        <v>1977</v>
      </c>
      <c r="G1955" s="13">
        <v>33.577483000000001</v>
      </c>
      <c r="H1955" s="13">
        <v>-104.194721</v>
      </c>
      <c r="I1955" s="16" t="s">
        <v>75</v>
      </c>
      <c r="J1955" s="13" t="s">
        <v>53</v>
      </c>
      <c r="K1955" s="13">
        <v>7</v>
      </c>
      <c r="L1955" s="13" t="s">
        <v>1710</v>
      </c>
      <c r="M1955" s="13" t="s">
        <v>1669</v>
      </c>
      <c r="N1955" s="13" t="s">
        <v>56</v>
      </c>
      <c r="O1955" s="13" t="s">
        <v>1669</v>
      </c>
      <c r="P1955" s="13" t="s">
        <v>1998</v>
      </c>
      <c r="Q1955" s="13" t="s">
        <v>146</v>
      </c>
      <c r="R1955" s="13" t="s">
        <v>1997</v>
      </c>
      <c r="S1955" s="14">
        <v>29587.459953703699</v>
      </c>
      <c r="Y1955" s="13">
        <v>1000</v>
      </c>
      <c r="Z1955" s="13" t="s">
        <v>478</v>
      </c>
      <c r="AA1955" s="13">
        <v>1000</v>
      </c>
      <c r="AB1955" s="13" t="s">
        <v>478</v>
      </c>
      <c r="AC1955" s="13" t="s">
        <v>67</v>
      </c>
      <c r="AD1955" s="13" t="s">
        <v>61</v>
      </c>
      <c r="AE1955" s="13">
        <v>9.7000000000000003E-2</v>
      </c>
      <c r="AF1955" s="13" t="s">
        <v>68</v>
      </c>
      <c r="AG1955" s="13" t="s">
        <v>69</v>
      </c>
      <c r="AK1955" s="13" t="s">
        <v>63</v>
      </c>
      <c r="AL1955" s="13">
        <v>8760</v>
      </c>
      <c r="AM1955" s="13" t="s">
        <v>100</v>
      </c>
      <c r="AN1955" s="13" t="s">
        <v>1966</v>
      </c>
      <c r="AO1955" s="11">
        <v>44068.459953703707</v>
      </c>
      <c r="AP1955" s="11" t="s">
        <v>66</v>
      </c>
      <c r="AQ1955" s="11" t="s">
        <v>49</v>
      </c>
      <c r="AR1955" s="11" t="s">
        <v>66</v>
      </c>
      <c r="AS1955" s="11" t="s">
        <v>1669</v>
      </c>
      <c r="AT1955" s="11" t="s">
        <v>66</v>
      </c>
      <c r="AU1955" s="11" t="s">
        <v>61</v>
      </c>
      <c r="AV1955" t="s">
        <v>66</v>
      </c>
      <c r="AW1955" t="s">
        <v>66</v>
      </c>
    </row>
    <row r="1956" spans="1:49" hidden="1" x14ac:dyDescent="0.25">
      <c r="A1956" s="13" t="s">
        <v>1979</v>
      </c>
      <c r="B1956" s="13">
        <v>58</v>
      </c>
      <c r="C1956" s="13" t="s">
        <v>1999</v>
      </c>
      <c r="D1956" s="13" t="s">
        <v>49</v>
      </c>
      <c r="E1956" s="13" t="s">
        <v>111</v>
      </c>
      <c r="F1956" s="15" t="s">
        <v>1977</v>
      </c>
      <c r="G1956" s="13">
        <v>33.577483000000001</v>
      </c>
      <c r="H1956" s="13">
        <v>-104.194721</v>
      </c>
      <c r="I1956" s="16" t="s">
        <v>75</v>
      </c>
      <c r="J1956" s="13" t="s">
        <v>53</v>
      </c>
      <c r="K1956" s="13">
        <v>7</v>
      </c>
      <c r="L1956" s="13" t="s">
        <v>1710</v>
      </c>
      <c r="M1956" s="13" t="s">
        <v>1669</v>
      </c>
      <c r="N1956" s="13" t="s">
        <v>56</v>
      </c>
      <c r="O1956" s="13" t="s">
        <v>1669</v>
      </c>
      <c r="P1956" s="13" t="s">
        <v>1998</v>
      </c>
      <c r="Q1956" s="13" t="s">
        <v>146</v>
      </c>
      <c r="R1956" s="13" t="s">
        <v>1997</v>
      </c>
      <c r="S1956" s="14">
        <v>29587.459953703699</v>
      </c>
      <c r="Y1956" s="13">
        <v>1000</v>
      </c>
      <c r="Z1956" s="13" t="s">
        <v>478</v>
      </c>
      <c r="AA1956" s="13">
        <v>1000</v>
      </c>
      <c r="AB1956" s="13" t="s">
        <v>478</v>
      </c>
      <c r="AC1956" s="13" t="s">
        <v>67</v>
      </c>
      <c r="AD1956" s="13" t="s">
        <v>61</v>
      </c>
      <c r="AE1956" s="13">
        <v>0.42</v>
      </c>
      <c r="AF1956" s="13" t="s">
        <v>62</v>
      </c>
      <c r="AG1956" s="13" t="s">
        <v>69</v>
      </c>
      <c r="AK1956" s="13" t="s">
        <v>63</v>
      </c>
      <c r="AL1956" s="13">
        <v>8760</v>
      </c>
      <c r="AM1956" s="13" t="s">
        <v>100</v>
      </c>
      <c r="AN1956" s="13" t="s">
        <v>1966</v>
      </c>
      <c r="AO1956" s="11">
        <v>44068.459953703707</v>
      </c>
      <c r="AP1956" s="11" t="s">
        <v>66</v>
      </c>
      <c r="AQ1956" s="11" t="s">
        <v>49</v>
      </c>
      <c r="AR1956" s="11" t="s">
        <v>66</v>
      </c>
      <c r="AS1956" s="11" t="s">
        <v>1669</v>
      </c>
      <c r="AT1956" s="11" t="s">
        <v>66</v>
      </c>
      <c r="AU1956" s="11" t="s">
        <v>61</v>
      </c>
      <c r="AV1956" t="s">
        <v>66</v>
      </c>
      <c r="AW1956" t="s">
        <v>66</v>
      </c>
    </row>
    <row r="1957" spans="1:49" hidden="1" x14ac:dyDescent="0.25">
      <c r="A1957" s="13" t="s">
        <v>1037</v>
      </c>
      <c r="B1957" s="13">
        <v>39538</v>
      </c>
      <c r="C1957" s="13" t="s">
        <v>1996</v>
      </c>
      <c r="D1957" s="13" t="s">
        <v>49</v>
      </c>
      <c r="E1957" s="13" t="s">
        <v>111</v>
      </c>
      <c r="F1957" s="15" t="s">
        <v>84</v>
      </c>
      <c r="G1957" s="13">
        <v>32.636319999999998</v>
      </c>
      <c r="H1957" s="13">
        <v>-104.13511</v>
      </c>
      <c r="I1957" s="16" t="s">
        <v>75</v>
      </c>
      <c r="J1957" s="13" t="s">
        <v>53</v>
      </c>
      <c r="K1957" s="13">
        <v>4</v>
      </c>
      <c r="L1957" s="13">
        <v>4</v>
      </c>
      <c r="M1957" s="13" t="s">
        <v>1669</v>
      </c>
      <c r="N1957" s="13" t="s">
        <v>56</v>
      </c>
      <c r="O1957" s="13" t="s">
        <v>1995</v>
      </c>
      <c r="P1957" s="13" t="s">
        <v>58</v>
      </c>
      <c r="R1957" s="13" t="s">
        <v>58</v>
      </c>
      <c r="Y1957" s="13">
        <v>0.3</v>
      </c>
      <c r="Z1957" s="13" t="s">
        <v>59</v>
      </c>
      <c r="AA1957" s="13">
        <v>0.3</v>
      </c>
      <c r="AB1957" s="13" t="s">
        <v>59</v>
      </c>
      <c r="AC1957" s="13" t="s">
        <v>67</v>
      </c>
      <c r="AD1957" s="13" t="s">
        <v>61</v>
      </c>
      <c r="AE1957" s="13">
        <v>0.13</v>
      </c>
      <c r="AF1957" s="13" t="s">
        <v>62</v>
      </c>
      <c r="AK1957" s="13" t="s">
        <v>63</v>
      </c>
      <c r="AL1957" s="13">
        <v>8760</v>
      </c>
      <c r="AM1957" s="13" t="s">
        <v>248</v>
      </c>
      <c r="AO1957" s="11">
        <v>44068.459953703707</v>
      </c>
      <c r="AP1957" s="11" t="s">
        <v>66</v>
      </c>
      <c r="AQ1957" s="11" t="s">
        <v>49</v>
      </c>
      <c r="AR1957" s="11" t="s">
        <v>66</v>
      </c>
      <c r="AS1957" s="11" t="s">
        <v>1669</v>
      </c>
      <c r="AT1957" s="11" t="s">
        <v>66</v>
      </c>
      <c r="AU1957" s="11" t="s">
        <v>61</v>
      </c>
      <c r="AV1957" t="s">
        <v>66</v>
      </c>
      <c r="AW1957" t="s">
        <v>66</v>
      </c>
    </row>
    <row r="1958" spans="1:49" hidden="1" x14ac:dyDescent="0.25">
      <c r="A1958" s="13" t="s">
        <v>1049</v>
      </c>
      <c r="B1958" s="13">
        <v>985</v>
      </c>
      <c r="C1958" s="13" t="s">
        <v>1992</v>
      </c>
      <c r="D1958" s="13" t="s">
        <v>49</v>
      </c>
      <c r="E1958" s="13" t="s">
        <v>111</v>
      </c>
      <c r="F1958" s="15" t="s">
        <v>168</v>
      </c>
      <c r="G1958" s="13">
        <v>36.423250000000003</v>
      </c>
      <c r="H1958" s="13">
        <v>-107.14475</v>
      </c>
      <c r="I1958" s="16" t="s">
        <v>75</v>
      </c>
      <c r="J1958" s="13" t="s">
        <v>53</v>
      </c>
      <c r="K1958" s="13">
        <v>4</v>
      </c>
      <c r="L1958" s="13" t="s">
        <v>281</v>
      </c>
      <c r="M1958" s="13" t="s">
        <v>1669</v>
      </c>
      <c r="N1958" s="13" t="s">
        <v>56</v>
      </c>
      <c r="O1958" s="13" t="s">
        <v>1991</v>
      </c>
      <c r="P1958" s="13" t="s">
        <v>1994</v>
      </c>
      <c r="Q1958" s="13" t="s">
        <v>1993</v>
      </c>
      <c r="U1958" s="13">
        <v>725</v>
      </c>
      <c r="V1958" s="13" t="s">
        <v>478</v>
      </c>
      <c r="W1958" s="13">
        <v>725</v>
      </c>
      <c r="X1958" s="13" t="s">
        <v>478</v>
      </c>
      <c r="AC1958" s="13" t="s">
        <v>67</v>
      </c>
      <c r="AD1958" s="13" t="s">
        <v>61</v>
      </c>
      <c r="AE1958" s="13">
        <v>0.08</v>
      </c>
      <c r="AF1958" s="13" t="s">
        <v>68</v>
      </c>
      <c r="AG1958" s="13" t="s">
        <v>69</v>
      </c>
      <c r="AK1958" s="13" t="s">
        <v>63</v>
      </c>
      <c r="AL1958" s="13">
        <v>8760</v>
      </c>
      <c r="AM1958" s="13" t="s">
        <v>100</v>
      </c>
      <c r="AO1958" s="11">
        <v>44068.459953703707</v>
      </c>
      <c r="AP1958" s="11" t="s">
        <v>66</v>
      </c>
      <c r="AQ1958" s="11" t="s">
        <v>49</v>
      </c>
      <c r="AR1958" s="11" t="s">
        <v>66</v>
      </c>
      <c r="AS1958" s="11" t="s">
        <v>1669</v>
      </c>
      <c r="AT1958" s="11" t="s">
        <v>66</v>
      </c>
      <c r="AU1958" s="11" t="s">
        <v>61</v>
      </c>
      <c r="AV1958" t="s">
        <v>66</v>
      </c>
      <c r="AW1958" t="s">
        <v>66</v>
      </c>
    </row>
    <row r="1959" spans="1:49" hidden="1" x14ac:dyDescent="0.25">
      <c r="A1959" s="13" t="s">
        <v>1049</v>
      </c>
      <c r="B1959" s="13">
        <v>985</v>
      </c>
      <c r="C1959" s="13" t="s">
        <v>1992</v>
      </c>
      <c r="D1959" s="13" t="s">
        <v>49</v>
      </c>
      <c r="E1959" s="13" t="s">
        <v>111</v>
      </c>
      <c r="F1959" s="15" t="s">
        <v>168</v>
      </c>
      <c r="G1959" s="13">
        <v>36.423250000000003</v>
      </c>
      <c r="H1959" s="13">
        <v>-107.14475</v>
      </c>
      <c r="I1959" s="16" t="s">
        <v>75</v>
      </c>
      <c r="J1959" s="13" t="s">
        <v>53</v>
      </c>
      <c r="K1959" s="13">
        <v>4</v>
      </c>
      <c r="L1959" s="13" t="s">
        <v>281</v>
      </c>
      <c r="M1959" s="13" t="s">
        <v>1669</v>
      </c>
      <c r="N1959" s="13" t="s">
        <v>56</v>
      </c>
      <c r="O1959" s="13" t="s">
        <v>1991</v>
      </c>
      <c r="P1959" s="13" t="s">
        <v>1994</v>
      </c>
      <c r="Q1959" s="13" t="s">
        <v>1993</v>
      </c>
      <c r="U1959" s="13">
        <v>725</v>
      </c>
      <c r="V1959" s="13" t="s">
        <v>478</v>
      </c>
      <c r="W1959" s="13">
        <v>725</v>
      </c>
      <c r="X1959" s="13" t="s">
        <v>478</v>
      </c>
      <c r="AC1959" s="13" t="s">
        <v>67</v>
      </c>
      <c r="AD1959" s="13" t="s">
        <v>61</v>
      </c>
      <c r="AE1959" s="13">
        <v>0.4</v>
      </c>
      <c r="AF1959" s="13" t="s">
        <v>62</v>
      </c>
      <c r="AG1959" s="13" t="s">
        <v>69</v>
      </c>
      <c r="AK1959" s="13" t="s">
        <v>63</v>
      </c>
      <c r="AL1959" s="13">
        <v>8760</v>
      </c>
      <c r="AM1959" s="13" t="s">
        <v>100</v>
      </c>
      <c r="AO1959" s="11">
        <v>44068.459953703707</v>
      </c>
      <c r="AP1959" s="11" t="s">
        <v>66</v>
      </c>
      <c r="AQ1959" s="11" t="s">
        <v>49</v>
      </c>
      <c r="AR1959" s="11" t="s">
        <v>66</v>
      </c>
      <c r="AS1959" s="11" t="s">
        <v>1669</v>
      </c>
      <c r="AT1959" s="11" t="s">
        <v>66</v>
      </c>
      <c r="AU1959" s="11" t="s">
        <v>61</v>
      </c>
      <c r="AV1959" t="s">
        <v>66</v>
      </c>
      <c r="AW1959" t="s">
        <v>66</v>
      </c>
    </row>
    <row r="1960" spans="1:49" hidden="1" x14ac:dyDescent="0.25">
      <c r="A1960" s="13" t="s">
        <v>1049</v>
      </c>
      <c r="B1960" s="13">
        <v>985</v>
      </c>
      <c r="C1960" s="13" t="s">
        <v>1992</v>
      </c>
      <c r="D1960" s="13" t="s">
        <v>49</v>
      </c>
      <c r="E1960" s="13" t="s">
        <v>111</v>
      </c>
      <c r="F1960" s="15" t="s">
        <v>168</v>
      </c>
      <c r="G1960" s="13">
        <v>36.423250000000003</v>
      </c>
      <c r="H1960" s="13">
        <v>-107.14475</v>
      </c>
      <c r="I1960" s="16" t="s">
        <v>75</v>
      </c>
      <c r="J1960" s="13" t="s">
        <v>53</v>
      </c>
      <c r="K1960" s="13">
        <v>7</v>
      </c>
      <c r="L1960" s="13" t="s">
        <v>1873</v>
      </c>
      <c r="M1960" s="13" t="s">
        <v>1669</v>
      </c>
      <c r="N1960" s="13" t="s">
        <v>56</v>
      </c>
      <c r="O1960" s="13" t="s">
        <v>1991</v>
      </c>
      <c r="P1960" s="13" t="s">
        <v>1990</v>
      </c>
      <c r="Q1960" s="13" t="s">
        <v>1989</v>
      </c>
      <c r="U1960" s="13">
        <v>725</v>
      </c>
      <c r="V1960" s="13" t="s">
        <v>478</v>
      </c>
      <c r="W1960" s="13">
        <v>725</v>
      </c>
      <c r="X1960" s="13" t="s">
        <v>478</v>
      </c>
      <c r="AC1960" s="13" t="s">
        <v>67</v>
      </c>
      <c r="AD1960" s="13" t="s">
        <v>61</v>
      </c>
      <c r="AE1960" s="13">
        <v>0.4</v>
      </c>
      <c r="AF1960" s="13" t="s">
        <v>62</v>
      </c>
      <c r="AG1960" s="13" t="s">
        <v>69</v>
      </c>
      <c r="AK1960" s="13" t="s">
        <v>63</v>
      </c>
      <c r="AL1960" s="13">
        <v>8760</v>
      </c>
      <c r="AM1960" s="13" t="s">
        <v>100</v>
      </c>
      <c r="AO1960" s="11">
        <v>44068.459953703707</v>
      </c>
      <c r="AP1960" s="11" t="s">
        <v>66</v>
      </c>
      <c r="AQ1960" s="11" t="s">
        <v>49</v>
      </c>
      <c r="AR1960" s="11" t="s">
        <v>66</v>
      </c>
      <c r="AS1960" s="11" t="s">
        <v>1669</v>
      </c>
      <c r="AT1960" s="11" t="s">
        <v>66</v>
      </c>
      <c r="AU1960" s="11" t="s">
        <v>61</v>
      </c>
      <c r="AV1960" t="s">
        <v>66</v>
      </c>
      <c r="AW1960" t="s">
        <v>66</v>
      </c>
    </row>
    <row r="1961" spans="1:49" hidden="1" x14ac:dyDescent="0.25">
      <c r="A1961" s="13" t="s">
        <v>1049</v>
      </c>
      <c r="B1961" s="13">
        <v>985</v>
      </c>
      <c r="C1961" s="13" t="s">
        <v>1992</v>
      </c>
      <c r="D1961" s="13" t="s">
        <v>49</v>
      </c>
      <c r="E1961" s="13" t="s">
        <v>111</v>
      </c>
      <c r="F1961" s="15" t="s">
        <v>168</v>
      </c>
      <c r="G1961" s="13">
        <v>36.423250000000003</v>
      </c>
      <c r="H1961" s="13">
        <v>-107.14475</v>
      </c>
      <c r="I1961" s="16" t="s">
        <v>75</v>
      </c>
      <c r="J1961" s="13" t="s">
        <v>53</v>
      </c>
      <c r="K1961" s="13">
        <v>7</v>
      </c>
      <c r="L1961" s="13" t="s">
        <v>1873</v>
      </c>
      <c r="M1961" s="13" t="s">
        <v>1669</v>
      </c>
      <c r="N1961" s="13" t="s">
        <v>56</v>
      </c>
      <c r="O1961" s="13" t="s">
        <v>1991</v>
      </c>
      <c r="P1961" s="13" t="s">
        <v>1990</v>
      </c>
      <c r="Q1961" s="13" t="s">
        <v>1989</v>
      </c>
      <c r="U1961" s="13">
        <v>725</v>
      </c>
      <c r="V1961" s="13" t="s">
        <v>478</v>
      </c>
      <c r="W1961" s="13">
        <v>725</v>
      </c>
      <c r="X1961" s="13" t="s">
        <v>478</v>
      </c>
      <c r="AC1961" s="13" t="s">
        <v>67</v>
      </c>
      <c r="AD1961" s="13" t="s">
        <v>61</v>
      </c>
      <c r="AE1961" s="13">
        <v>0.08</v>
      </c>
      <c r="AF1961" s="13" t="s">
        <v>68</v>
      </c>
      <c r="AG1961" s="13" t="s">
        <v>69</v>
      </c>
      <c r="AK1961" s="13" t="s">
        <v>63</v>
      </c>
      <c r="AL1961" s="13">
        <v>8760</v>
      </c>
      <c r="AM1961" s="13" t="s">
        <v>100</v>
      </c>
      <c r="AO1961" s="11">
        <v>44068.459953703707</v>
      </c>
      <c r="AP1961" s="11" t="s">
        <v>66</v>
      </c>
      <c r="AQ1961" s="11" t="s">
        <v>49</v>
      </c>
      <c r="AR1961" s="11" t="s">
        <v>66</v>
      </c>
      <c r="AS1961" s="11" t="s">
        <v>1669</v>
      </c>
      <c r="AT1961" s="11" t="s">
        <v>66</v>
      </c>
      <c r="AU1961" s="11" t="s">
        <v>61</v>
      </c>
      <c r="AV1961" t="s">
        <v>66</v>
      </c>
      <c r="AW1961" t="s">
        <v>66</v>
      </c>
    </row>
    <row r="1962" spans="1:49" hidden="1" x14ac:dyDescent="0.25">
      <c r="A1962" s="13" t="s">
        <v>1056</v>
      </c>
      <c r="B1962" s="13">
        <v>491</v>
      </c>
      <c r="C1962" s="13" t="s">
        <v>2017</v>
      </c>
      <c r="D1962" s="13" t="s">
        <v>49</v>
      </c>
      <c r="E1962" s="13" t="s">
        <v>111</v>
      </c>
      <c r="F1962" s="15" t="s">
        <v>84</v>
      </c>
      <c r="G1962" s="13">
        <v>32.670245000000001</v>
      </c>
      <c r="H1962" s="13">
        <v>-103.894437</v>
      </c>
      <c r="I1962" s="16" t="s">
        <v>95</v>
      </c>
      <c r="J1962" s="13" t="s">
        <v>53</v>
      </c>
      <c r="K1962" s="13">
        <v>3</v>
      </c>
      <c r="L1962" s="13" t="s">
        <v>1710</v>
      </c>
      <c r="M1962" s="13" t="s">
        <v>1669</v>
      </c>
      <c r="N1962" s="13" t="s">
        <v>148</v>
      </c>
      <c r="O1962" s="13" t="s">
        <v>2016</v>
      </c>
      <c r="AC1962" s="13" t="s">
        <v>67</v>
      </c>
      <c r="AD1962" s="13" t="s">
        <v>61</v>
      </c>
      <c r="AE1962" s="13">
        <v>0.39</v>
      </c>
      <c r="AF1962" s="13" t="s">
        <v>62</v>
      </c>
      <c r="AG1962" s="13" t="s">
        <v>69</v>
      </c>
      <c r="AL1962" s="13">
        <v>8760</v>
      </c>
      <c r="AM1962" s="13" t="s">
        <v>248</v>
      </c>
      <c r="AO1962" s="11">
        <v>44068.459953703707</v>
      </c>
      <c r="AP1962" s="11" t="s">
        <v>66</v>
      </c>
      <c r="AQ1962" s="11" t="s">
        <v>49</v>
      </c>
      <c r="AR1962" s="11" t="s">
        <v>66</v>
      </c>
      <c r="AS1962" s="11" t="s">
        <v>1669</v>
      </c>
      <c r="AT1962" s="11" t="s">
        <v>66</v>
      </c>
      <c r="AU1962" s="11" t="s">
        <v>61</v>
      </c>
      <c r="AV1962" t="s">
        <v>66</v>
      </c>
      <c r="AW1962" t="s">
        <v>66</v>
      </c>
    </row>
    <row r="1963" spans="1:49" hidden="1" x14ac:dyDescent="0.25">
      <c r="A1963" s="13" t="s">
        <v>1056</v>
      </c>
      <c r="B1963" s="13">
        <v>491</v>
      </c>
      <c r="C1963" s="13" t="s">
        <v>2017</v>
      </c>
      <c r="D1963" s="13" t="s">
        <v>49</v>
      </c>
      <c r="E1963" s="13" t="s">
        <v>111</v>
      </c>
      <c r="F1963" s="15" t="s">
        <v>84</v>
      </c>
      <c r="G1963" s="13">
        <v>32.670245000000001</v>
      </c>
      <c r="H1963" s="13">
        <v>-103.894437</v>
      </c>
      <c r="I1963" s="16" t="s">
        <v>95</v>
      </c>
      <c r="J1963" s="13" t="s">
        <v>53</v>
      </c>
      <c r="K1963" s="13">
        <v>3</v>
      </c>
      <c r="L1963" s="13" t="s">
        <v>1710</v>
      </c>
      <c r="M1963" s="13" t="s">
        <v>1669</v>
      </c>
      <c r="N1963" s="13" t="s">
        <v>148</v>
      </c>
      <c r="O1963" s="13" t="s">
        <v>2016</v>
      </c>
      <c r="AC1963" s="13" t="s">
        <v>67</v>
      </c>
      <c r="AD1963" s="13" t="s">
        <v>61</v>
      </c>
      <c r="AE1963" s="13">
        <v>0.09</v>
      </c>
      <c r="AF1963" s="13" t="s">
        <v>68</v>
      </c>
      <c r="AG1963" s="13" t="s">
        <v>69</v>
      </c>
      <c r="AL1963" s="13">
        <v>8760</v>
      </c>
      <c r="AM1963" s="13" t="s">
        <v>248</v>
      </c>
      <c r="AO1963" s="11">
        <v>44068.459953703707</v>
      </c>
      <c r="AP1963" s="11" t="s">
        <v>66</v>
      </c>
      <c r="AQ1963" s="11" t="s">
        <v>49</v>
      </c>
      <c r="AR1963" s="11" t="s">
        <v>66</v>
      </c>
      <c r="AS1963" s="11" t="s">
        <v>1669</v>
      </c>
      <c r="AT1963" s="11" t="s">
        <v>66</v>
      </c>
      <c r="AU1963" s="11" t="s">
        <v>61</v>
      </c>
      <c r="AV1963" t="s">
        <v>66</v>
      </c>
      <c r="AW1963" t="s">
        <v>66</v>
      </c>
    </row>
    <row r="1964" spans="1:49" hidden="1" x14ac:dyDescent="0.25">
      <c r="A1964" s="13" t="s">
        <v>1056</v>
      </c>
      <c r="B1964" s="13">
        <v>24315</v>
      </c>
      <c r="C1964" s="13" t="s">
        <v>2015</v>
      </c>
      <c r="D1964" s="13" t="s">
        <v>49</v>
      </c>
      <c r="E1964" s="13" t="s">
        <v>111</v>
      </c>
      <c r="F1964" s="15" t="s">
        <v>84</v>
      </c>
      <c r="G1964" s="13">
        <v>32.820278000000002</v>
      </c>
      <c r="H1964" s="13">
        <v>-104.238889</v>
      </c>
      <c r="I1964" s="16" t="s">
        <v>95</v>
      </c>
      <c r="J1964" s="13" t="s">
        <v>53</v>
      </c>
      <c r="K1964" s="13">
        <v>4</v>
      </c>
      <c r="L1964" s="13" t="s">
        <v>2014</v>
      </c>
      <c r="M1964" s="13" t="s">
        <v>1669</v>
      </c>
      <c r="N1964" s="13" t="s">
        <v>290</v>
      </c>
      <c r="O1964" s="13" t="s">
        <v>1982</v>
      </c>
      <c r="P1964" s="13" t="s">
        <v>294</v>
      </c>
      <c r="R1964" s="13" t="s">
        <v>2013</v>
      </c>
      <c r="T1964" s="14">
        <v>38555.459953703707</v>
      </c>
      <c r="U1964" s="13">
        <v>0.65</v>
      </c>
      <c r="V1964" s="13" t="s">
        <v>59</v>
      </c>
      <c r="W1964" s="13">
        <v>0.65</v>
      </c>
      <c r="X1964" s="13" t="s">
        <v>59</v>
      </c>
      <c r="Y1964" s="13">
        <v>0.65</v>
      </c>
      <c r="Z1964" s="13" t="s">
        <v>59</v>
      </c>
      <c r="AA1964" s="13">
        <v>0.65</v>
      </c>
      <c r="AB1964" s="13" t="s">
        <v>59</v>
      </c>
      <c r="AC1964" s="13" t="s">
        <v>60</v>
      </c>
      <c r="AD1964" s="13" t="s">
        <v>61</v>
      </c>
      <c r="AE1964" s="13">
        <v>0.27</v>
      </c>
      <c r="AF1964" s="13" t="s">
        <v>62</v>
      </c>
      <c r="AL1964" s="13">
        <v>8760</v>
      </c>
      <c r="AM1964" s="13" t="s">
        <v>100</v>
      </c>
      <c r="AO1964" s="11">
        <v>44068.459953703707</v>
      </c>
      <c r="AP1964" s="11" t="s">
        <v>66</v>
      </c>
      <c r="AQ1964" s="11" t="s">
        <v>49</v>
      </c>
      <c r="AR1964" s="11" t="s">
        <v>66</v>
      </c>
      <c r="AS1964" s="11" t="s">
        <v>1669</v>
      </c>
      <c r="AT1964" s="11" t="s">
        <v>66</v>
      </c>
      <c r="AU1964" s="11" t="s">
        <v>61</v>
      </c>
      <c r="AV1964" t="s">
        <v>66</v>
      </c>
      <c r="AW1964" t="s">
        <v>66</v>
      </c>
    </row>
    <row r="1965" spans="1:49" hidden="1" x14ac:dyDescent="0.25">
      <c r="A1965" s="13" t="s">
        <v>1060</v>
      </c>
      <c r="B1965" s="13">
        <v>24809</v>
      </c>
      <c r="C1965" s="13" t="s">
        <v>2012</v>
      </c>
      <c r="D1965" s="13" t="s">
        <v>49</v>
      </c>
      <c r="E1965" s="13" t="s">
        <v>111</v>
      </c>
      <c r="F1965" s="15" t="s">
        <v>84</v>
      </c>
      <c r="G1965" s="13">
        <v>32.135278</v>
      </c>
      <c r="H1965" s="13">
        <v>-104.29083300000001</v>
      </c>
      <c r="I1965" s="16" t="s">
        <v>88</v>
      </c>
      <c r="J1965" s="13" t="s">
        <v>53</v>
      </c>
      <c r="K1965" s="13">
        <v>2</v>
      </c>
      <c r="L1965" s="13" t="s">
        <v>2011</v>
      </c>
      <c r="M1965" s="13" t="s">
        <v>1669</v>
      </c>
      <c r="N1965" s="13" t="s">
        <v>56</v>
      </c>
      <c r="O1965" s="13" t="s">
        <v>2010</v>
      </c>
      <c r="P1965" s="13" t="s">
        <v>322</v>
      </c>
      <c r="Q1965" s="13" t="s">
        <v>322</v>
      </c>
      <c r="R1965" s="13" t="s">
        <v>322</v>
      </c>
      <c r="U1965" s="13">
        <v>0.75</v>
      </c>
      <c r="V1965" s="13" t="s">
        <v>59</v>
      </c>
      <c r="W1965" s="13">
        <v>0.75</v>
      </c>
      <c r="X1965" s="13" t="s">
        <v>59</v>
      </c>
      <c r="Y1965" s="13">
        <v>0.75</v>
      </c>
      <c r="Z1965" s="13" t="s">
        <v>59</v>
      </c>
      <c r="AA1965" s="13">
        <v>0.75</v>
      </c>
      <c r="AB1965" s="13" t="s">
        <v>59</v>
      </c>
      <c r="AC1965" s="13" t="s">
        <v>67</v>
      </c>
      <c r="AD1965" s="13" t="s">
        <v>61</v>
      </c>
      <c r="AE1965" s="13">
        <v>7.0000000000000007E-2</v>
      </c>
      <c r="AF1965" s="13" t="s">
        <v>68</v>
      </c>
      <c r="AK1965" s="13" t="s">
        <v>63</v>
      </c>
      <c r="AL1965" s="13">
        <v>8760</v>
      </c>
      <c r="AM1965" s="13" t="s">
        <v>103</v>
      </c>
      <c r="AO1965" s="11">
        <v>44068.459953703707</v>
      </c>
      <c r="AP1965" s="11" t="s">
        <v>66</v>
      </c>
      <c r="AQ1965" s="11" t="s">
        <v>49</v>
      </c>
      <c r="AR1965" s="11" t="s">
        <v>66</v>
      </c>
      <c r="AS1965" s="11" t="s">
        <v>1669</v>
      </c>
      <c r="AT1965" s="11" t="s">
        <v>66</v>
      </c>
      <c r="AU1965" s="11" t="s">
        <v>61</v>
      </c>
      <c r="AV1965" t="s">
        <v>66</v>
      </c>
      <c r="AW1965" t="s">
        <v>66</v>
      </c>
    </row>
    <row r="1966" spans="1:49" hidden="1" x14ac:dyDescent="0.25">
      <c r="A1966" s="13" t="s">
        <v>1060</v>
      </c>
      <c r="B1966" s="13">
        <v>24809</v>
      </c>
      <c r="C1966" s="13" t="s">
        <v>2012</v>
      </c>
      <c r="D1966" s="13" t="s">
        <v>49</v>
      </c>
      <c r="E1966" s="13" t="s">
        <v>111</v>
      </c>
      <c r="F1966" s="15" t="s">
        <v>84</v>
      </c>
      <c r="G1966" s="13">
        <v>32.135278</v>
      </c>
      <c r="H1966" s="13">
        <v>-104.29083300000001</v>
      </c>
      <c r="I1966" s="16" t="s">
        <v>88</v>
      </c>
      <c r="J1966" s="13" t="s">
        <v>53</v>
      </c>
      <c r="K1966" s="13">
        <v>2</v>
      </c>
      <c r="L1966" s="13" t="s">
        <v>2011</v>
      </c>
      <c r="M1966" s="13" t="s">
        <v>1669</v>
      </c>
      <c r="N1966" s="13" t="s">
        <v>56</v>
      </c>
      <c r="O1966" s="13" t="s">
        <v>2010</v>
      </c>
      <c r="P1966" s="13" t="s">
        <v>322</v>
      </c>
      <c r="Q1966" s="13" t="s">
        <v>322</v>
      </c>
      <c r="R1966" s="13" t="s">
        <v>322</v>
      </c>
      <c r="U1966" s="13">
        <v>0.75</v>
      </c>
      <c r="V1966" s="13" t="s">
        <v>59</v>
      </c>
      <c r="W1966" s="13">
        <v>0.75</v>
      </c>
      <c r="X1966" s="13" t="s">
        <v>59</v>
      </c>
      <c r="Y1966" s="13">
        <v>0.75</v>
      </c>
      <c r="Z1966" s="13" t="s">
        <v>59</v>
      </c>
      <c r="AA1966" s="13">
        <v>0.75</v>
      </c>
      <c r="AB1966" s="13" t="s">
        <v>59</v>
      </c>
      <c r="AC1966" s="13" t="s">
        <v>67</v>
      </c>
      <c r="AD1966" s="13" t="s">
        <v>61</v>
      </c>
      <c r="AE1966" s="13">
        <v>0.3</v>
      </c>
      <c r="AF1966" s="13" t="s">
        <v>62</v>
      </c>
      <c r="AK1966" s="13" t="s">
        <v>63</v>
      </c>
      <c r="AL1966" s="13">
        <v>8760</v>
      </c>
      <c r="AM1966" s="13" t="s">
        <v>103</v>
      </c>
      <c r="AO1966" s="11">
        <v>44068.459953703707</v>
      </c>
      <c r="AP1966" s="11" t="s">
        <v>66</v>
      </c>
      <c r="AQ1966" s="11" t="s">
        <v>49</v>
      </c>
      <c r="AR1966" s="11" t="s">
        <v>66</v>
      </c>
      <c r="AS1966" s="11" t="s">
        <v>1669</v>
      </c>
      <c r="AT1966" s="11" t="s">
        <v>66</v>
      </c>
      <c r="AU1966" s="11" t="s">
        <v>61</v>
      </c>
      <c r="AV1966" t="s">
        <v>66</v>
      </c>
      <c r="AW1966" t="s">
        <v>66</v>
      </c>
    </row>
    <row r="1967" spans="1:49" hidden="1" x14ac:dyDescent="0.25">
      <c r="A1967" s="13" t="s">
        <v>1060</v>
      </c>
      <c r="B1967" s="13">
        <v>27356</v>
      </c>
      <c r="C1967" s="13" t="s">
        <v>2005</v>
      </c>
      <c r="D1967" s="13" t="s">
        <v>49</v>
      </c>
      <c r="E1967" s="13" t="s">
        <v>1751</v>
      </c>
      <c r="F1967" s="15" t="s">
        <v>84</v>
      </c>
      <c r="G1967" s="13">
        <v>32.753332999999998</v>
      </c>
      <c r="H1967" s="13">
        <v>-104.349722</v>
      </c>
      <c r="I1967" s="16" t="s">
        <v>88</v>
      </c>
      <c r="J1967" s="13" t="s">
        <v>53</v>
      </c>
      <c r="K1967" s="13">
        <v>2</v>
      </c>
      <c r="L1967" s="13" t="s">
        <v>2009</v>
      </c>
      <c r="M1967" s="13" t="s">
        <v>1669</v>
      </c>
      <c r="N1967" s="13" t="s">
        <v>56</v>
      </c>
      <c r="O1967" s="13" t="s">
        <v>244</v>
      </c>
      <c r="P1967" s="13" t="s">
        <v>2008</v>
      </c>
      <c r="Q1967" s="13" t="s">
        <v>58</v>
      </c>
      <c r="R1967" s="13" t="s">
        <v>58</v>
      </c>
      <c r="U1967" s="13">
        <v>0.5</v>
      </c>
      <c r="V1967" s="13" t="s">
        <v>59</v>
      </c>
      <c r="W1967" s="13">
        <v>0.5</v>
      </c>
      <c r="X1967" s="13" t="s">
        <v>59</v>
      </c>
      <c r="AA1967" s="13">
        <v>0.5</v>
      </c>
      <c r="AB1967" s="13" t="s">
        <v>59</v>
      </c>
      <c r="AC1967" s="13" t="s">
        <v>67</v>
      </c>
      <c r="AD1967" s="13" t="s">
        <v>61</v>
      </c>
      <c r="AE1967" s="13">
        <v>1</v>
      </c>
      <c r="AF1967" s="13" t="s">
        <v>62</v>
      </c>
      <c r="AG1967" s="13" t="s">
        <v>69</v>
      </c>
      <c r="AK1967" s="13" t="s">
        <v>63</v>
      </c>
      <c r="AL1967" s="13">
        <v>8760</v>
      </c>
      <c r="AM1967" s="13" t="s">
        <v>248</v>
      </c>
      <c r="AO1967" s="11">
        <v>44068.459953703707</v>
      </c>
      <c r="AP1967" s="11" t="s">
        <v>66</v>
      </c>
      <c r="AQ1967" s="11" t="s">
        <v>49</v>
      </c>
      <c r="AR1967" s="11" t="s">
        <v>66</v>
      </c>
      <c r="AS1967" s="11" t="s">
        <v>1669</v>
      </c>
      <c r="AT1967" s="11" t="s">
        <v>66</v>
      </c>
      <c r="AU1967" s="11" t="s">
        <v>61</v>
      </c>
      <c r="AV1967" t="s">
        <v>66</v>
      </c>
      <c r="AW1967" t="s">
        <v>66</v>
      </c>
    </row>
    <row r="1968" spans="1:49" hidden="1" x14ac:dyDescent="0.25">
      <c r="A1968" s="13" t="s">
        <v>1060</v>
      </c>
      <c r="B1968" s="13">
        <v>27356</v>
      </c>
      <c r="C1968" s="13" t="s">
        <v>2005</v>
      </c>
      <c r="D1968" s="13" t="s">
        <v>49</v>
      </c>
      <c r="E1968" s="13" t="s">
        <v>1751</v>
      </c>
      <c r="F1968" s="15" t="s">
        <v>84</v>
      </c>
      <c r="G1968" s="13">
        <v>32.753332999999998</v>
      </c>
      <c r="H1968" s="13">
        <v>-104.349722</v>
      </c>
      <c r="I1968" s="16" t="s">
        <v>88</v>
      </c>
      <c r="J1968" s="13" t="s">
        <v>53</v>
      </c>
      <c r="K1968" s="13">
        <v>3</v>
      </c>
      <c r="L1968" s="13" t="s">
        <v>2007</v>
      </c>
      <c r="M1968" s="13" t="s">
        <v>1669</v>
      </c>
      <c r="N1968" s="13" t="s">
        <v>148</v>
      </c>
      <c r="O1968" s="13" t="s">
        <v>2006</v>
      </c>
      <c r="P1968" s="13" t="s">
        <v>58</v>
      </c>
      <c r="Q1968" s="13" t="s">
        <v>58</v>
      </c>
      <c r="R1968" s="13" t="s">
        <v>58</v>
      </c>
      <c r="U1968" s="13">
        <v>2</v>
      </c>
      <c r="V1968" s="13" t="s">
        <v>59</v>
      </c>
      <c r="W1968" s="13">
        <v>2</v>
      </c>
      <c r="X1968" s="13" t="s">
        <v>59</v>
      </c>
      <c r="AC1968" s="13" t="s">
        <v>249</v>
      </c>
      <c r="AD1968" s="13" t="s">
        <v>61</v>
      </c>
      <c r="AE1968" s="13">
        <v>0.8</v>
      </c>
      <c r="AF1968" s="13" t="s">
        <v>62</v>
      </c>
      <c r="AG1968" s="13" t="s">
        <v>69</v>
      </c>
      <c r="AK1968" s="13" t="s">
        <v>63</v>
      </c>
      <c r="AL1968" s="13">
        <v>8760</v>
      </c>
      <c r="AM1968" s="13" t="s">
        <v>100</v>
      </c>
      <c r="AO1968" s="11">
        <v>44068.459953703707</v>
      </c>
      <c r="AP1968" s="11" t="s">
        <v>66</v>
      </c>
      <c r="AQ1968" s="11" t="s">
        <v>49</v>
      </c>
      <c r="AR1968" s="11" t="s">
        <v>66</v>
      </c>
      <c r="AS1968" s="11" t="s">
        <v>1669</v>
      </c>
      <c r="AT1968" s="11" t="s">
        <v>66</v>
      </c>
      <c r="AU1968" s="11" t="s">
        <v>61</v>
      </c>
      <c r="AV1968" t="s">
        <v>66</v>
      </c>
      <c r="AW1968" t="s">
        <v>66</v>
      </c>
    </row>
    <row r="1969" spans="1:49" hidden="1" x14ac:dyDescent="0.25">
      <c r="A1969" s="13" t="s">
        <v>1060</v>
      </c>
      <c r="B1969" s="13">
        <v>27356</v>
      </c>
      <c r="C1969" s="13" t="s">
        <v>2005</v>
      </c>
      <c r="D1969" s="13" t="s">
        <v>49</v>
      </c>
      <c r="E1969" s="13" t="s">
        <v>1751</v>
      </c>
      <c r="F1969" s="15" t="s">
        <v>84</v>
      </c>
      <c r="G1969" s="13">
        <v>32.753332999999998</v>
      </c>
      <c r="H1969" s="13">
        <v>-104.349722</v>
      </c>
      <c r="I1969" s="16" t="s">
        <v>88</v>
      </c>
      <c r="J1969" s="13" t="s">
        <v>53</v>
      </c>
      <c r="K1969" s="13">
        <v>6</v>
      </c>
      <c r="L1969" s="13">
        <v>2</v>
      </c>
      <c r="M1969" s="13" t="s">
        <v>1669</v>
      </c>
      <c r="N1969" s="13" t="s">
        <v>148</v>
      </c>
      <c r="O1969" s="13" t="s">
        <v>2004</v>
      </c>
      <c r="P1969" s="13" t="s">
        <v>58</v>
      </c>
      <c r="Q1969" s="13" t="s">
        <v>58</v>
      </c>
      <c r="R1969" s="13" t="s">
        <v>58</v>
      </c>
      <c r="U1969" s="13">
        <v>2.5</v>
      </c>
      <c r="V1969" s="13" t="s">
        <v>59</v>
      </c>
      <c r="W1969" s="13">
        <v>2.5</v>
      </c>
      <c r="X1969" s="13" t="s">
        <v>59</v>
      </c>
      <c r="AC1969" s="13" t="s">
        <v>67</v>
      </c>
      <c r="AD1969" s="13" t="s">
        <v>61</v>
      </c>
      <c r="AE1969" s="13">
        <v>1</v>
      </c>
      <c r="AF1969" s="13" t="s">
        <v>62</v>
      </c>
      <c r="AG1969" s="13" t="s">
        <v>69</v>
      </c>
      <c r="AK1969" s="13" t="s">
        <v>63</v>
      </c>
      <c r="AL1969" s="13">
        <v>8760</v>
      </c>
      <c r="AM1969" s="13" t="s">
        <v>100</v>
      </c>
      <c r="AO1969" s="11">
        <v>44068.459953703707</v>
      </c>
      <c r="AP1969" s="11" t="s">
        <v>66</v>
      </c>
      <c r="AQ1969" s="11" t="s">
        <v>49</v>
      </c>
      <c r="AR1969" s="11" t="s">
        <v>66</v>
      </c>
      <c r="AS1969" s="11" t="s">
        <v>1669</v>
      </c>
      <c r="AT1969" s="11" t="s">
        <v>66</v>
      </c>
      <c r="AU1969" s="11" t="s">
        <v>61</v>
      </c>
      <c r="AV1969" t="s">
        <v>66</v>
      </c>
      <c r="AW1969" t="s">
        <v>66</v>
      </c>
    </row>
    <row r="1970" spans="1:49" hidden="1" x14ac:dyDescent="0.25">
      <c r="A1970" s="13" t="s">
        <v>1060</v>
      </c>
      <c r="B1970" s="13">
        <v>29403</v>
      </c>
      <c r="C1970" s="13" t="s">
        <v>2036</v>
      </c>
      <c r="D1970" s="13" t="s">
        <v>49</v>
      </c>
      <c r="E1970" s="13" t="s">
        <v>111</v>
      </c>
      <c r="F1970" s="15" t="s">
        <v>51</v>
      </c>
      <c r="G1970" s="13">
        <v>32.200277999999997</v>
      </c>
      <c r="H1970" s="13">
        <v>-103.68305599999999</v>
      </c>
      <c r="I1970" s="16" t="s">
        <v>52</v>
      </c>
      <c r="J1970" s="13" t="s">
        <v>53</v>
      </c>
      <c r="K1970" s="13">
        <v>32</v>
      </c>
      <c r="L1970" s="13" t="s">
        <v>2035</v>
      </c>
      <c r="M1970" s="13" t="s">
        <v>1669</v>
      </c>
      <c r="N1970" s="13" t="s">
        <v>56</v>
      </c>
      <c r="O1970" s="13" t="s">
        <v>1672</v>
      </c>
      <c r="P1970" s="13" t="s">
        <v>2034</v>
      </c>
      <c r="Q1970" s="13" t="s">
        <v>322</v>
      </c>
      <c r="R1970" s="13" t="s">
        <v>58</v>
      </c>
      <c r="U1970" s="13">
        <v>20</v>
      </c>
      <c r="V1970" s="13" t="s">
        <v>59</v>
      </c>
      <c r="W1970" s="13">
        <v>20</v>
      </c>
      <c r="X1970" s="13" t="s">
        <v>59</v>
      </c>
      <c r="Y1970" s="13">
        <v>20</v>
      </c>
      <c r="Z1970" s="13" t="s">
        <v>59</v>
      </c>
      <c r="AA1970" s="13">
        <v>20</v>
      </c>
      <c r="AB1970" s="13" t="s">
        <v>59</v>
      </c>
      <c r="AC1970" s="13" t="s">
        <v>67</v>
      </c>
      <c r="AD1970" s="13" t="s">
        <v>61</v>
      </c>
      <c r="AE1970" s="13">
        <v>9</v>
      </c>
      <c r="AF1970" s="13" t="s">
        <v>62</v>
      </c>
      <c r="AG1970" s="13" t="s">
        <v>69</v>
      </c>
      <c r="AK1970" s="13" t="s">
        <v>63</v>
      </c>
      <c r="AL1970" s="13">
        <v>8760</v>
      </c>
      <c r="AM1970" s="13" t="s">
        <v>248</v>
      </c>
      <c r="AO1970" s="11">
        <v>44068.459953703707</v>
      </c>
      <c r="AP1970" s="11" t="s">
        <v>66</v>
      </c>
      <c r="AQ1970" s="11" t="s">
        <v>49</v>
      </c>
      <c r="AR1970" s="11" t="s">
        <v>66</v>
      </c>
      <c r="AS1970" s="11" t="s">
        <v>1669</v>
      </c>
      <c r="AT1970" s="11" t="s">
        <v>66</v>
      </c>
      <c r="AU1970" s="11" t="s">
        <v>61</v>
      </c>
      <c r="AV1970" t="s">
        <v>66</v>
      </c>
      <c r="AW1970" t="s">
        <v>66</v>
      </c>
    </row>
    <row r="1971" spans="1:49" hidden="1" x14ac:dyDescent="0.25">
      <c r="A1971" s="13" t="s">
        <v>1060</v>
      </c>
      <c r="B1971" s="13">
        <v>29403</v>
      </c>
      <c r="C1971" s="13" t="s">
        <v>2036</v>
      </c>
      <c r="D1971" s="13" t="s">
        <v>49</v>
      </c>
      <c r="E1971" s="13" t="s">
        <v>111</v>
      </c>
      <c r="F1971" s="15" t="s">
        <v>51</v>
      </c>
      <c r="G1971" s="13">
        <v>32.200277999999997</v>
      </c>
      <c r="H1971" s="13">
        <v>-103.68305599999999</v>
      </c>
      <c r="I1971" s="16" t="s">
        <v>52</v>
      </c>
      <c r="J1971" s="13" t="s">
        <v>53</v>
      </c>
      <c r="K1971" s="13">
        <v>32</v>
      </c>
      <c r="L1971" s="13" t="s">
        <v>2035</v>
      </c>
      <c r="M1971" s="13" t="s">
        <v>1669</v>
      </c>
      <c r="N1971" s="13" t="s">
        <v>56</v>
      </c>
      <c r="O1971" s="13" t="s">
        <v>1672</v>
      </c>
      <c r="P1971" s="13" t="s">
        <v>2034</v>
      </c>
      <c r="Q1971" s="13" t="s">
        <v>322</v>
      </c>
      <c r="R1971" s="13" t="s">
        <v>58</v>
      </c>
      <c r="U1971" s="13">
        <v>20</v>
      </c>
      <c r="V1971" s="13" t="s">
        <v>59</v>
      </c>
      <c r="W1971" s="13">
        <v>20</v>
      </c>
      <c r="X1971" s="13" t="s">
        <v>59</v>
      </c>
      <c r="Y1971" s="13">
        <v>20</v>
      </c>
      <c r="Z1971" s="13" t="s">
        <v>59</v>
      </c>
      <c r="AA1971" s="13">
        <v>20</v>
      </c>
      <c r="AB1971" s="13" t="s">
        <v>59</v>
      </c>
      <c r="AC1971" s="13" t="s">
        <v>67</v>
      </c>
      <c r="AD1971" s="13" t="s">
        <v>61</v>
      </c>
      <c r="AE1971" s="13">
        <v>2.1</v>
      </c>
      <c r="AF1971" s="13" t="s">
        <v>68</v>
      </c>
      <c r="AG1971" s="13" t="s">
        <v>69</v>
      </c>
      <c r="AK1971" s="13" t="s">
        <v>63</v>
      </c>
      <c r="AL1971" s="13">
        <v>8760</v>
      </c>
      <c r="AM1971" s="13" t="s">
        <v>248</v>
      </c>
      <c r="AO1971" s="11">
        <v>44068.459953703707</v>
      </c>
      <c r="AP1971" s="11" t="s">
        <v>66</v>
      </c>
      <c r="AQ1971" s="11" t="s">
        <v>49</v>
      </c>
      <c r="AR1971" s="11" t="s">
        <v>66</v>
      </c>
      <c r="AS1971" s="11" t="s">
        <v>1669</v>
      </c>
      <c r="AT1971" s="11" t="s">
        <v>66</v>
      </c>
      <c r="AU1971" s="11" t="s">
        <v>61</v>
      </c>
      <c r="AV1971" t="s">
        <v>66</v>
      </c>
      <c r="AW1971" t="s">
        <v>66</v>
      </c>
    </row>
    <row r="1972" spans="1:49" hidden="1" x14ac:dyDescent="0.25">
      <c r="A1972" s="13" t="s">
        <v>1060</v>
      </c>
      <c r="B1972" s="13">
        <v>29885</v>
      </c>
      <c r="C1972" s="13" t="s">
        <v>1061</v>
      </c>
      <c r="D1972" s="13" t="s">
        <v>49</v>
      </c>
      <c r="E1972" s="13" t="s">
        <v>50</v>
      </c>
      <c r="F1972" s="15" t="s">
        <v>51</v>
      </c>
      <c r="G1972" s="13">
        <v>32.210555999999997</v>
      </c>
      <c r="H1972" s="13">
        <v>-103.523889</v>
      </c>
      <c r="I1972" s="16" t="s">
        <v>52</v>
      </c>
      <c r="J1972" s="13" t="s">
        <v>53</v>
      </c>
      <c r="K1972" s="13">
        <v>32</v>
      </c>
      <c r="L1972" s="13" t="s">
        <v>2033</v>
      </c>
      <c r="M1972" s="13" t="s">
        <v>1669</v>
      </c>
      <c r="N1972" s="13" t="s">
        <v>56</v>
      </c>
      <c r="O1972" s="13" t="s">
        <v>1672</v>
      </c>
      <c r="P1972" s="13" t="s">
        <v>2032</v>
      </c>
      <c r="Q1972" s="13" t="s">
        <v>146</v>
      </c>
      <c r="R1972" s="13" t="s">
        <v>2031</v>
      </c>
      <c r="T1972" s="14">
        <v>43093.459953703707</v>
      </c>
      <c r="U1972" s="13">
        <v>3</v>
      </c>
      <c r="V1972" s="13" t="s">
        <v>59</v>
      </c>
      <c r="W1972" s="13">
        <v>3</v>
      </c>
      <c r="X1972" s="13" t="s">
        <v>59</v>
      </c>
      <c r="Y1972" s="13">
        <v>3</v>
      </c>
      <c r="Z1972" s="13" t="s">
        <v>59</v>
      </c>
      <c r="AA1972" s="13">
        <v>3</v>
      </c>
      <c r="AB1972" s="13" t="s">
        <v>59</v>
      </c>
      <c r="AC1972" s="13" t="s">
        <v>67</v>
      </c>
      <c r="AD1972" s="13" t="s">
        <v>61</v>
      </c>
      <c r="AE1972" s="13">
        <v>1.29</v>
      </c>
      <c r="AF1972" s="13" t="s">
        <v>62</v>
      </c>
      <c r="AK1972" s="13" t="s">
        <v>63</v>
      </c>
      <c r="AL1972" s="13">
        <v>8760</v>
      </c>
      <c r="AM1972" s="13" t="s">
        <v>64</v>
      </c>
      <c r="AN1972" s="13" t="s">
        <v>1068</v>
      </c>
      <c r="AO1972" s="11">
        <v>44068.459953703707</v>
      </c>
      <c r="AP1972" s="11" t="s">
        <v>66</v>
      </c>
      <c r="AQ1972" s="11" t="s">
        <v>49</v>
      </c>
      <c r="AR1972" s="11" t="s">
        <v>66</v>
      </c>
      <c r="AS1972" s="11" t="s">
        <v>1669</v>
      </c>
      <c r="AT1972" s="11" t="s">
        <v>66</v>
      </c>
      <c r="AU1972" s="11" t="s">
        <v>61</v>
      </c>
      <c r="AV1972" t="s">
        <v>66</v>
      </c>
      <c r="AW1972" t="s">
        <v>66</v>
      </c>
    </row>
    <row r="1973" spans="1:49" hidden="1" x14ac:dyDescent="0.25">
      <c r="A1973" s="13" t="s">
        <v>1060</v>
      </c>
      <c r="B1973" s="13">
        <v>29885</v>
      </c>
      <c r="C1973" s="13" t="s">
        <v>1061</v>
      </c>
      <c r="D1973" s="13" t="s">
        <v>49</v>
      </c>
      <c r="E1973" s="13" t="s">
        <v>50</v>
      </c>
      <c r="F1973" s="15" t="s">
        <v>51</v>
      </c>
      <c r="G1973" s="13">
        <v>32.210555999999997</v>
      </c>
      <c r="H1973" s="13">
        <v>-103.523889</v>
      </c>
      <c r="I1973" s="16" t="s">
        <v>52</v>
      </c>
      <c r="J1973" s="13" t="s">
        <v>53</v>
      </c>
      <c r="K1973" s="13">
        <v>32</v>
      </c>
      <c r="L1973" s="13" t="s">
        <v>2033</v>
      </c>
      <c r="M1973" s="13" t="s">
        <v>1669</v>
      </c>
      <c r="N1973" s="13" t="s">
        <v>56</v>
      </c>
      <c r="O1973" s="13" t="s">
        <v>1672</v>
      </c>
      <c r="P1973" s="13" t="s">
        <v>2032</v>
      </c>
      <c r="Q1973" s="13" t="s">
        <v>146</v>
      </c>
      <c r="R1973" s="13" t="s">
        <v>2031</v>
      </c>
      <c r="T1973" s="14">
        <v>43093.459953703707</v>
      </c>
      <c r="U1973" s="13">
        <v>3</v>
      </c>
      <c r="V1973" s="13" t="s">
        <v>59</v>
      </c>
      <c r="W1973" s="13">
        <v>3</v>
      </c>
      <c r="X1973" s="13" t="s">
        <v>59</v>
      </c>
      <c r="Y1973" s="13">
        <v>3</v>
      </c>
      <c r="Z1973" s="13" t="s">
        <v>59</v>
      </c>
      <c r="AA1973" s="13">
        <v>3</v>
      </c>
      <c r="AB1973" s="13" t="s">
        <v>59</v>
      </c>
      <c r="AC1973" s="13" t="s">
        <v>249</v>
      </c>
      <c r="AD1973" s="13" t="s">
        <v>61</v>
      </c>
      <c r="AE1973" s="13">
        <v>0.3</v>
      </c>
      <c r="AF1973" s="13" t="s">
        <v>68</v>
      </c>
      <c r="AK1973" s="13" t="s">
        <v>63</v>
      </c>
      <c r="AL1973" s="13">
        <v>8760</v>
      </c>
      <c r="AM1973" s="13" t="s">
        <v>64</v>
      </c>
      <c r="AN1973" s="13" t="s">
        <v>1068</v>
      </c>
      <c r="AO1973" s="11">
        <v>44068.459953703707</v>
      </c>
      <c r="AP1973" s="11" t="s">
        <v>66</v>
      </c>
      <c r="AQ1973" s="11" t="s">
        <v>49</v>
      </c>
      <c r="AR1973" s="11" t="s">
        <v>66</v>
      </c>
      <c r="AS1973" s="11" t="s">
        <v>1669</v>
      </c>
      <c r="AT1973" s="11" t="s">
        <v>66</v>
      </c>
      <c r="AU1973" s="11" t="s">
        <v>61</v>
      </c>
      <c r="AV1973" t="s">
        <v>66</v>
      </c>
      <c r="AW1973" t="s">
        <v>66</v>
      </c>
    </row>
    <row r="1974" spans="1:49" hidden="1" x14ac:dyDescent="0.25">
      <c r="A1974" s="13" t="s">
        <v>1060</v>
      </c>
      <c r="B1974" s="13">
        <v>29885</v>
      </c>
      <c r="C1974" s="13" t="s">
        <v>1061</v>
      </c>
      <c r="D1974" s="13" t="s">
        <v>49</v>
      </c>
      <c r="E1974" s="13" t="s">
        <v>50</v>
      </c>
      <c r="F1974" s="15" t="s">
        <v>51</v>
      </c>
      <c r="G1974" s="13">
        <v>32.210555999999997</v>
      </c>
      <c r="H1974" s="13">
        <v>-103.523889</v>
      </c>
      <c r="I1974" s="16" t="s">
        <v>52</v>
      </c>
      <c r="J1974" s="13" t="s">
        <v>53</v>
      </c>
      <c r="K1974" s="13">
        <v>32</v>
      </c>
      <c r="L1974" s="13" t="s">
        <v>2033</v>
      </c>
      <c r="M1974" s="13" t="s">
        <v>1669</v>
      </c>
      <c r="N1974" s="13" t="s">
        <v>56</v>
      </c>
      <c r="O1974" s="13" t="s">
        <v>1672</v>
      </c>
      <c r="P1974" s="13" t="s">
        <v>2032</v>
      </c>
      <c r="Q1974" s="13" t="s">
        <v>146</v>
      </c>
      <c r="R1974" s="13" t="s">
        <v>2031</v>
      </c>
      <c r="T1974" s="14">
        <v>43093.459953703707</v>
      </c>
      <c r="U1974" s="13">
        <v>3</v>
      </c>
      <c r="V1974" s="13" t="s">
        <v>59</v>
      </c>
      <c r="W1974" s="13">
        <v>3</v>
      </c>
      <c r="X1974" s="13" t="s">
        <v>59</v>
      </c>
      <c r="Y1974" s="13">
        <v>3</v>
      </c>
      <c r="Z1974" s="13" t="s">
        <v>59</v>
      </c>
      <c r="AA1974" s="13">
        <v>3</v>
      </c>
      <c r="AB1974" s="13" t="s">
        <v>59</v>
      </c>
      <c r="AC1974" s="13" t="s">
        <v>60</v>
      </c>
      <c r="AD1974" s="13" t="s">
        <v>61</v>
      </c>
      <c r="AE1974" s="13">
        <v>1.33</v>
      </c>
      <c r="AF1974" s="13" t="s">
        <v>62</v>
      </c>
      <c r="AK1974" s="13" t="s">
        <v>63</v>
      </c>
      <c r="AL1974" s="13">
        <v>8760</v>
      </c>
      <c r="AM1974" s="13" t="s">
        <v>64</v>
      </c>
      <c r="AN1974" s="13" t="s">
        <v>1068</v>
      </c>
      <c r="AO1974" s="11">
        <v>44068.459953703707</v>
      </c>
      <c r="AP1974" s="11" t="s">
        <v>66</v>
      </c>
      <c r="AQ1974" s="11" t="s">
        <v>49</v>
      </c>
      <c r="AR1974" s="11" t="s">
        <v>66</v>
      </c>
      <c r="AS1974" s="11" t="s">
        <v>1669</v>
      </c>
      <c r="AT1974" s="11" t="s">
        <v>66</v>
      </c>
      <c r="AU1974" s="11" t="s">
        <v>61</v>
      </c>
      <c r="AV1974" t="s">
        <v>66</v>
      </c>
      <c r="AW1974" t="s">
        <v>66</v>
      </c>
    </row>
    <row r="1975" spans="1:49" hidden="1" x14ac:dyDescent="0.25">
      <c r="A1975" s="13" t="s">
        <v>1060</v>
      </c>
      <c r="B1975" s="13">
        <v>29885</v>
      </c>
      <c r="C1975" s="13" t="s">
        <v>1061</v>
      </c>
      <c r="D1975" s="13" t="s">
        <v>49</v>
      </c>
      <c r="E1975" s="13" t="s">
        <v>50</v>
      </c>
      <c r="F1975" s="15" t="s">
        <v>51</v>
      </c>
      <c r="G1975" s="13">
        <v>32.210555999999997</v>
      </c>
      <c r="H1975" s="13">
        <v>-103.523889</v>
      </c>
      <c r="I1975" s="16" t="s">
        <v>52</v>
      </c>
      <c r="J1975" s="13" t="s">
        <v>53</v>
      </c>
      <c r="K1975" s="13">
        <v>40</v>
      </c>
      <c r="L1975" s="13" t="s">
        <v>2030</v>
      </c>
      <c r="M1975" s="13" t="s">
        <v>1669</v>
      </c>
      <c r="N1975" s="13" t="s">
        <v>56</v>
      </c>
      <c r="O1975" s="13" t="s">
        <v>1672</v>
      </c>
      <c r="P1975" s="13" t="s">
        <v>58</v>
      </c>
      <c r="Q1975" s="13" t="s">
        <v>58</v>
      </c>
      <c r="R1975" s="13" t="s">
        <v>58</v>
      </c>
      <c r="T1975" s="14">
        <v>43093.459953703707</v>
      </c>
      <c r="U1975" s="13">
        <v>3</v>
      </c>
      <c r="V1975" s="13" t="s">
        <v>59</v>
      </c>
      <c r="W1975" s="13">
        <v>3</v>
      </c>
      <c r="X1975" s="13" t="s">
        <v>59</v>
      </c>
      <c r="Y1975" s="13">
        <v>3</v>
      </c>
      <c r="Z1975" s="13" t="s">
        <v>59</v>
      </c>
      <c r="AA1975" s="13">
        <v>3</v>
      </c>
      <c r="AB1975" s="13" t="s">
        <v>59</v>
      </c>
      <c r="AC1975" s="13" t="s">
        <v>249</v>
      </c>
      <c r="AD1975" s="13" t="s">
        <v>61</v>
      </c>
      <c r="AE1975" s="13">
        <v>0.28999999999999998</v>
      </c>
      <c r="AF1975" s="13" t="s">
        <v>68</v>
      </c>
      <c r="AG1975" s="13" t="s">
        <v>69</v>
      </c>
      <c r="AK1975" s="13" t="s">
        <v>63</v>
      </c>
      <c r="AL1975" s="13">
        <v>8760</v>
      </c>
      <c r="AM1975" s="13" t="s">
        <v>64</v>
      </c>
      <c r="AN1975" s="13" t="s">
        <v>1068</v>
      </c>
      <c r="AO1975" s="11">
        <v>44068.459953703707</v>
      </c>
      <c r="AP1975" s="11" t="s">
        <v>66</v>
      </c>
      <c r="AQ1975" s="11" t="s">
        <v>49</v>
      </c>
      <c r="AR1975" s="11" t="s">
        <v>66</v>
      </c>
      <c r="AS1975" s="11" t="s">
        <v>1669</v>
      </c>
      <c r="AT1975" s="11" t="s">
        <v>66</v>
      </c>
      <c r="AU1975" s="11" t="s">
        <v>61</v>
      </c>
      <c r="AV1975" t="s">
        <v>66</v>
      </c>
      <c r="AW1975" t="s">
        <v>66</v>
      </c>
    </row>
    <row r="1976" spans="1:49" hidden="1" x14ac:dyDescent="0.25">
      <c r="A1976" s="13" t="s">
        <v>1060</v>
      </c>
      <c r="B1976" s="13">
        <v>29885</v>
      </c>
      <c r="C1976" s="13" t="s">
        <v>1061</v>
      </c>
      <c r="D1976" s="13" t="s">
        <v>49</v>
      </c>
      <c r="E1976" s="13" t="s">
        <v>50</v>
      </c>
      <c r="F1976" s="15" t="s">
        <v>51</v>
      </c>
      <c r="G1976" s="13">
        <v>32.210555999999997</v>
      </c>
      <c r="H1976" s="13">
        <v>-103.523889</v>
      </c>
      <c r="I1976" s="16" t="s">
        <v>52</v>
      </c>
      <c r="J1976" s="13" t="s">
        <v>53</v>
      </c>
      <c r="K1976" s="13">
        <v>40</v>
      </c>
      <c r="L1976" s="13" t="s">
        <v>2030</v>
      </c>
      <c r="M1976" s="13" t="s">
        <v>1669</v>
      </c>
      <c r="N1976" s="13" t="s">
        <v>56</v>
      </c>
      <c r="O1976" s="13" t="s">
        <v>1672</v>
      </c>
      <c r="P1976" s="13" t="s">
        <v>58</v>
      </c>
      <c r="Q1976" s="13" t="s">
        <v>58</v>
      </c>
      <c r="R1976" s="13" t="s">
        <v>58</v>
      </c>
      <c r="T1976" s="14">
        <v>43093.459953703707</v>
      </c>
      <c r="U1976" s="13">
        <v>3</v>
      </c>
      <c r="V1976" s="13" t="s">
        <v>59</v>
      </c>
      <c r="W1976" s="13">
        <v>3</v>
      </c>
      <c r="X1976" s="13" t="s">
        <v>59</v>
      </c>
      <c r="Y1976" s="13">
        <v>3</v>
      </c>
      <c r="Z1976" s="13" t="s">
        <v>59</v>
      </c>
      <c r="AA1976" s="13">
        <v>3</v>
      </c>
      <c r="AB1976" s="13" t="s">
        <v>59</v>
      </c>
      <c r="AC1976" s="13" t="s">
        <v>67</v>
      </c>
      <c r="AD1976" s="13" t="s">
        <v>61</v>
      </c>
      <c r="AE1976" s="13">
        <v>1.29</v>
      </c>
      <c r="AF1976" s="13" t="s">
        <v>62</v>
      </c>
      <c r="AG1976" s="13" t="s">
        <v>69</v>
      </c>
      <c r="AK1976" s="13" t="s">
        <v>63</v>
      </c>
      <c r="AL1976" s="13">
        <v>8760</v>
      </c>
      <c r="AM1976" s="13" t="s">
        <v>64</v>
      </c>
      <c r="AN1976" s="13" t="s">
        <v>1068</v>
      </c>
      <c r="AO1976" s="11">
        <v>44068.459953703707</v>
      </c>
      <c r="AP1976" s="11" t="s">
        <v>66</v>
      </c>
      <c r="AQ1976" s="11" t="s">
        <v>49</v>
      </c>
      <c r="AR1976" s="11" t="s">
        <v>66</v>
      </c>
      <c r="AS1976" s="11" t="s">
        <v>1669</v>
      </c>
      <c r="AT1976" s="11" t="s">
        <v>66</v>
      </c>
      <c r="AU1976" s="11" t="s">
        <v>61</v>
      </c>
      <c r="AV1976" t="s">
        <v>66</v>
      </c>
      <c r="AW1976" t="s">
        <v>66</v>
      </c>
    </row>
    <row r="1977" spans="1:49" hidden="1" x14ac:dyDescent="0.25">
      <c r="A1977" s="13" t="s">
        <v>1060</v>
      </c>
      <c r="B1977" s="13">
        <v>29885</v>
      </c>
      <c r="C1977" s="13" t="s">
        <v>1061</v>
      </c>
      <c r="D1977" s="13" t="s">
        <v>49</v>
      </c>
      <c r="E1977" s="13" t="s">
        <v>50</v>
      </c>
      <c r="F1977" s="15" t="s">
        <v>51</v>
      </c>
      <c r="G1977" s="13">
        <v>32.210555999999997</v>
      </c>
      <c r="H1977" s="13">
        <v>-103.523889</v>
      </c>
      <c r="I1977" s="16" t="s">
        <v>52</v>
      </c>
      <c r="J1977" s="13" t="s">
        <v>53</v>
      </c>
      <c r="K1977" s="13">
        <v>59</v>
      </c>
      <c r="L1977" s="13" t="s">
        <v>2029</v>
      </c>
      <c r="M1977" s="13" t="s">
        <v>1669</v>
      </c>
      <c r="N1977" s="13" t="s">
        <v>56</v>
      </c>
      <c r="O1977" s="13" t="s">
        <v>1672</v>
      </c>
      <c r="P1977" s="13" t="s">
        <v>58</v>
      </c>
      <c r="Q1977" s="13" t="s">
        <v>58</v>
      </c>
      <c r="R1977" s="13" t="s">
        <v>58</v>
      </c>
      <c r="T1977" s="14">
        <v>43093.459953703707</v>
      </c>
      <c r="U1977" s="13">
        <v>3</v>
      </c>
      <c r="V1977" s="13" t="s">
        <v>59</v>
      </c>
      <c r="W1977" s="13">
        <v>3</v>
      </c>
      <c r="X1977" s="13" t="s">
        <v>59</v>
      </c>
      <c r="Y1977" s="13">
        <v>3</v>
      </c>
      <c r="Z1977" s="13" t="s">
        <v>59</v>
      </c>
      <c r="AA1977" s="13">
        <v>3</v>
      </c>
      <c r="AB1977" s="13" t="s">
        <v>59</v>
      </c>
      <c r="AC1977" s="13" t="s">
        <v>67</v>
      </c>
      <c r="AD1977" s="13" t="s">
        <v>61</v>
      </c>
      <c r="AE1977" s="13">
        <v>1.29</v>
      </c>
      <c r="AF1977" s="13" t="s">
        <v>62</v>
      </c>
      <c r="AG1977" s="13" t="s">
        <v>69</v>
      </c>
      <c r="AK1977" s="13" t="s">
        <v>63</v>
      </c>
      <c r="AL1977" s="13">
        <v>8760</v>
      </c>
      <c r="AM1977" s="13" t="s">
        <v>64</v>
      </c>
      <c r="AN1977" s="13" t="s">
        <v>1068</v>
      </c>
      <c r="AO1977" s="11">
        <v>44068.459953703707</v>
      </c>
      <c r="AP1977" s="11" t="s">
        <v>66</v>
      </c>
      <c r="AQ1977" s="11" t="s">
        <v>49</v>
      </c>
      <c r="AR1977" s="11" t="s">
        <v>66</v>
      </c>
      <c r="AS1977" s="11" t="s">
        <v>1669</v>
      </c>
      <c r="AT1977" s="11" t="s">
        <v>66</v>
      </c>
      <c r="AU1977" s="11" t="s">
        <v>61</v>
      </c>
      <c r="AV1977" t="s">
        <v>66</v>
      </c>
      <c r="AW1977" t="s">
        <v>66</v>
      </c>
    </row>
    <row r="1978" spans="1:49" hidden="1" x14ac:dyDescent="0.25">
      <c r="A1978" s="13" t="s">
        <v>1060</v>
      </c>
      <c r="B1978" s="13">
        <v>29885</v>
      </c>
      <c r="C1978" s="13" t="s">
        <v>1061</v>
      </c>
      <c r="D1978" s="13" t="s">
        <v>49</v>
      </c>
      <c r="E1978" s="13" t="s">
        <v>50</v>
      </c>
      <c r="F1978" s="15" t="s">
        <v>51</v>
      </c>
      <c r="G1978" s="13">
        <v>32.210555999999997</v>
      </c>
      <c r="H1978" s="13">
        <v>-103.523889</v>
      </c>
      <c r="I1978" s="16" t="s">
        <v>52</v>
      </c>
      <c r="J1978" s="13" t="s">
        <v>53</v>
      </c>
      <c r="K1978" s="13">
        <v>59</v>
      </c>
      <c r="L1978" s="13" t="s">
        <v>2029</v>
      </c>
      <c r="M1978" s="13" t="s">
        <v>1669</v>
      </c>
      <c r="N1978" s="13" t="s">
        <v>56</v>
      </c>
      <c r="O1978" s="13" t="s">
        <v>1672</v>
      </c>
      <c r="P1978" s="13" t="s">
        <v>58</v>
      </c>
      <c r="Q1978" s="13" t="s">
        <v>58</v>
      </c>
      <c r="R1978" s="13" t="s">
        <v>58</v>
      </c>
      <c r="T1978" s="14">
        <v>43093.459953703707</v>
      </c>
      <c r="U1978" s="13">
        <v>3</v>
      </c>
      <c r="V1978" s="13" t="s">
        <v>59</v>
      </c>
      <c r="W1978" s="13">
        <v>3</v>
      </c>
      <c r="X1978" s="13" t="s">
        <v>59</v>
      </c>
      <c r="Y1978" s="13">
        <v>3</v>
      </c>
      <c r="Z1978" s="13" t="s">
        <v>59</v>
      </c>
      <c r="AA1978" s="13">
        <v>3</v>
      </c>
      <c r="AB1978" s="13" t="s">
        <v>59</v>
      </c>
      <c r="AC1978" s="13" t="s">
        <v>249</v>
      </c>
      <c r="AD1978" s="13" t="s">
        <v>61</v>
      </c>
      <c r="AE1978" s="13">
        <v>0.28999999999999998</v>
      </c>
      <c r="AF1978" s="13" t="s">
        <v>68</v>
      </c>
      <c r="AG1978" s="13" t="s">
        <v>69</v>
      </c>
      <c r="AK1978" s="13" t="s">
        <v>63</v>
      </c>
      <c r="AL1978" s="13">
        <v>8760</v>
      </c>
      <c r="AM1978" s="13" t="s">
        <v>64</v>
      </c>
      <c r="AN1978" s="13" t="s">
        <v>1068</v>
      </c>
      <c r="AO1978" s="11">
        <v>44068.459965277783</v>
      </c>
      <c r="AP1978" s="11" t="s">
        <v>66</v>
      </c>
      <c r="AQ1978" s="11" t="s">
        <v>49</v>
      </c>
      <c r="AR1978" s="11" t="s">
        <v>66</v>
      </c>
      <c r="AS1978" s="11" t="s">
        <v>1669</v>
      </c>
      <c r="AT1978" s="11" t="s">
        <v>66</v>
      </c>
      <c r="AU1978" s="11" t="s">
        <v>61</v>
      </c>
      <c r="AV1978" t="s">
        <v>66</v>
      </c>
      <c r="AW1978" t="s">
        <v>66</v>
      </c>
    </row>
    <row r="1979" spans="1:49" hidden="1" x14ac:dyDescent="0.25">
      <c r="A1979" s="13" t="s">
        <v>1060</v>
      </c>
      <c r="B1979" s="13">
        <v>29885</v>
      </c>
      <c r="C1979" s="13" t="s">
        <v>1061</v>
      </c>
      <c r="D1979" s="13" t="s">
        <v>49</v>
      </c>
      <c r="E1979" s="13" t="s">
        <v>50</v>
      </c>
      <c r="F1979" s="15" t="s">
        <v>51</v>
      </c>
      <c r="G1979" s="13">
        <v>32.210555999999997</v>
      </c>
      <c r="H1979" s="13">
        <v>-103.523889</v>
      </c>
      <c r="I1979" s="16" t="s">
        <v>52</v>
      </c>
      <c r="J1979" s="13" t="s">
        <v>53</v>
      </c>
      <c r="K1979" s="13">
        <v>65</v>
      </c>
      <c r="L1979" s="13" t="s">
        <v>2028</v>
      </c>
      <c r="M1979" s="13" t="s">
        <v>1669</v>
      </c>
      <c r="N1979" s="13" t="s">
        <v>56</v>
      </c>
      <c r="O1979" s="13" t="s">
        <v>1672</v>
      </c>
      <c r="P1979" s="13" t="s">
        <v>58</v>
      </c>
      <c r="Q1979" s="13" t="s">
        <v>58</v>
      </c>
      <c r="R1979" s="13" t="s">
        <v>58</v>
      </c>
      <c r="T1979" s="14">
        <v>43093.459965277783</v>
      </c>
      <c r="U1979" s="13">
        <v>3</v>
      </c>
      <c r="V1979" s="13" t="s">
        <v>59</v>
      </c>
      <c r="W1979" s="13">
        <v>3</v>
      </c>
      <c r="X1979" s="13" t="s">
        <v>59</v>
      </c>
      <c r="Y1979" s="13">
        <v>3</v>
      </c>
      <c r="Z1979" s="13" t="s">
        <v>59</v>
      </c>
      <c r="AA1979" s="13">
        <v>3</v>
      </c>
      <c r="AB1979" s="13" t="s">
        <v>59</v>
      </c>
      <c r="AC1979" s="13" t="s">
        <v>249</v>
      </c>
      <c r="AD1979" s="13" t="s">
        <v>61</v>
      </c>
      <c r="AE1979" s="13">
        <v>0.28999999999999998</v>
      </c>
      <c r="AF1979" s="13" t="s">
        <v>68</v>
      </c>
      <c r="AG1979" s="13" t="s">
        <v>69</v>
      </c>
      <c r="AK1979" s="13" t="s">
        <v>63</v>
      </c>
      <c r="AL1979" s="13">
        <v>8760</v>
      </c>
      <c r="AM1979" s="13" t="s">
        <v>64</v>
      </c>
      <c r="AN1979" s="13" t="s">
        <v>1068</v>
      </c>
      <c r="AO1979" s="11">
        <v>44068.459965277783</v>
      </c>
      <c r="AP1979" s="11" t="s">
        <v>66</v>
      </c>
      <c r="AQ1979" s="11" t="s">
        <v>49</v>
      </c>
      <c r="AR1979" s="11" t="s">
        <v>66</v>
      </c>
      <c r="AS1979" s="11" t="s">
        <v>1669</v>
      </c>
      <c r="AT1979" s="11" t="s">
        <v>66</v>
      </c>
      <c r="AU1979" s="11" t="s">
        <v>61</v>
      </c>
      <c r="AV1979" t="s">
        <v>66</v>
      </c>
      <c r="AW1979" t="s">
        <v>66</v>
      </c>
    </row>
    <row r="1980" spans="1:49" hidden="1" x14ac:dyDescent="0.25">
      <c r="A1980" s="13" t="s">
        <v>1060</v>
      </c>
      <c r="B1980" s="13">
        <v>29885</v>
      </c>
      <c r="C1980" s="13" t="s">
        <v>1061</v>
      </c>
      <c r="D1980" s="13" t="s">
        <v>49</v>
      </c>
      <c r="E1980" s="13" t="s">
        <v>50</v>
      </c>
      <c r="F1980" s="15" t="s">
        <v>51</v>
      </c>
      <c r="G1980" s="13">
        <v>32.210555999999997</v>
      </c>
      <c r="H1980" s="13">
        <v>-103.523889</v>
      </c>
      <c r="I1980" s="16" t="s">
        <v>52</v>
      </c>
      <c r="J1980" s="13" t="s">
        <v>53</v>
      </c>
      <c r="K1980" s="13">
        <v>65</v>
      </c>
      <c r="L1980" s="13" t="s">
        <v>2028</v>
      </c>
      <c r="M1980" s="13" t="s">
        <v>1669</v>
      </c>
      <c r="N1980" s="13" t="s">
        <v>56</v>
      </c>
      <c r="O1980" s="13" t="s">
        <v>1672</v>
      </c>
      <c r="P1980" s="13" t="s">
        <v>58</v>
      </c>
      <c r="Q1980" s="13" t="s">
        <v>58</v>
      </c>
      <c r="R1980" s="13" t="s">
        <v>58</v>
      </c>
      <c r="T1980" s="14">
        <v>43093.459965277783</v>
      </c>
      <c r="U1980" s="13">
        <v>3</v>
      </c>
      <c r="V1980" s="13" t="s">
        <v>59</v>
      </c>
      <c r="W1980" s="13">
        <v>3</v>
      </c>
      <c r="X1980" s="13" t="s">
        <v>59</v>
      </c>
      <c r="Y1980" s="13">
        <v>3</v>
      </c>
      <c r="Z1980" s="13" t="s">
        <v>59</v>
      </c>
      <c r="AA1980" s="13">
        <v>3</v>
      </c>
      <c r="AB1980" s="13" t="s">
        <v>59</v>
      </c>
      <c r="AC1980" s="13" t="s">
        <v>67</v>
      </c>
      <c r="AD1980" s="13" t="s">
        <v>61</v>
      </c>
      <c r="AE1980" s="13">
        <v>1.29</v>
      </c>
      <c r="AF1980" s="13" t="s">
        <v>62</v>
      </c>
      <c r="AG1980" s="13" t="s">
        <v>69</v>
      </c>
      <c r="AK1980" s="13" t="s">
        <v>63</v>
      </c>
      <c r="AL1980" s="13">
        <v>8760</v>
      </c>
      <c r="AM1980" s="13" t="s">
        <v>64</v>
      </c>
      <c r="AN1980" s="13" t="s">
        <v>1068</v>
      </c>
      <c r="AO1980" s="11">
        <v>44068.459965277783</v>
      </c>
      <c r="AP1980" s="11" t="s">
        <v>66</v>
      </c>
      <c r="AQ1980" s="11" t="s">
        <v>49</v>
      </c>
      <c r="AR1980" s="11" t="s">
        <v>66</v>
      </c>
      <c r="AS1980" s="11" t="s">
        <v>1669</v>
      </c>
      <c r="AT1980" s="11" t="s">
        <v>66</v>
      </c>
      <c r="AU1980" s="11" t="s">
        <v>61</v>
      </c>
      <c r="AV1980" t="s">
        <v>66</v>
      </c>
      <c r="AW1980" t="s">
        <v>66</v>
      </c>
    </row>
    <row r="1981" spans="1:49" hidden="1" x14ac:dyDescent="0.25">
      <c r="A1981" s="13" t="s">
        <v>1060</v>
      </c>
      <c r="B1981" s="13">
        <v>29885</v>
      </c>
      <c r="C1981" s="13" t="s">
        <v>1061</v>
      </c>
      <c r="D1981" s="13" t="s">
        <v>49</v>
      </c>
      <c r="E1981" s="13" t="s">
        <v>50</v>
      </c>
      <c r="F1981" s="15" t="s">
        <v>51</v>
      </c>
      <c r="G1981" s="13">
        <v>32.210555999999997</v>
      </c>
      <c r="H1981" s="13">
        <v>-103.523889</v>
      </c>
      <c r="I1981" s="16" t="s">
        <v>52</v>
      </c>
      <c r="J1981" s="13" t="s">
        <v>53</v>
      </c>
      <c r="K1981" s="13">
        <v>72</v>
      </c>
      <c r="L1981" s="13" t="s">
        <v>2027</v>
      </c>
      <c r="M1981" s="13" t="s">
        <v>1669</v>
      </c>
      <c r="N1981" s="13" t="s">
        <v>56</v>
      </c>
      <c r="O1981" s="13" t="s">
        <v>1672</v>
      </c>
      <c r="P1981" s="13" t="s">
        <v>58</v>
      </c>
      <c r="Q1981" s="13" t="s">
        <v>58</v>
      </c>
      <c r="R1981" s="13" t="s">
        <v>58</v>
      </c>
      <c r="T1981" s="14">
        <v>43093.459965277783</v>
      </c>
      <c r="U1981" s="13">
        <v>3</v>
      </c>
      <c r="V1981" s="13" t="s">
        <v>59</v>
      </c>
      <c r="W1981" s="13">
        <v>3</v>
      </c>
      <c r="X1981" s="13" t="s">
        <v>59</v>
      </c>
      <c r="Y1981" s="13">
        <v>3</v>
      </c>
      <c r="Z1981" s="13" t="s">
        <v>59</v>
      </c>
      <c r="AA1981" s="13">
        <v>3</v>
      </c>
      <c r="AB1981" s="13" t="s">
        <v>59</v>
      </c>
      <c r="AC1981" s="13" t="s">
        <v>67</v>
      </c>
      <c r="AD1981" s="13" t="s">
        <v>61</v>
      </c>
      <c r="AE1981" s="13">
        <v>1.29</v>
      </c>
      <c r="AF1981" s="13" t="s">
        <v>62</v>
      </c>
      <c r="AG1981" s="13" t="s">
        <v>69</v>
      </c>
      <c r="AK1981" s="13" t="s">
        <v>63</v>
      </c>
      <c r="AL1981" s="13">
        <v>8760</v>
      </c>
      <c r="AM1981" s="13" t="s">
        <v>64</v>
      </c>
      <c r="AN1981" s="13" t="s">
        <v>1068</v>
      </c>
      <c r="AO1981" s="11">
        <v>44068.459965277783</v>
      </c>
      <c r="AP1981" s="11" t="s">
        <v>66</v>
      </c>
      <c r="AQ1981" s="11" t="s">
        <v>49</v>
      </c>
      <c r="AR1981" s="11" t="s">
        <v>66</v>
      </c>
      <c r="AS1981" s="11" t="s">
        <v>1669</v>
      </c>
      <c r="AT1981" s="11" t="s">
        <v>66</v>
      </c>
      <c r="AU1981" s="11" t="s">
        <v>61</v>
      </c>
      <c r="AV1981" t="s">
        <v>66</v>
      </c>
      <c r="AW1981" t="s">
        <v>66</v>
      </c>
    </row>
    <row r="1982" spans="1:49" hidden="1" x14ac:dyDescent="0.25">
      <c r="A1982" s="13" t="s">
        <v>1060</v>
      </c>
      <c r="B1982" s="13">
        <v>29885</v>
      </c>
      <c r="C1982" s="13" t="s">
        <v>1061</v>
      </c>
      <c r="D1982" s="13" t="s">
        <v>49</v>
      </c>
      <c r="E1982" s="13" t="s">
        <v>50</v>
      </c>
      <c r="F1982" s="15" t="s">
        <v>51</v>
      </c>
      <c r="G1982" s="13">
        <v>32.210555999999997</v>
      </c>
      <c r="H1982" s="13">
        <v>-103.523889</v>
      </c>
      <c r="I1982" s="16" t="s">
        <v>52</v>
      </c>
      <c r="J1982" s="13" t="s">
        <v>53</v>
      </c>
      <c r="K1982" s="13">
        <v>72</v>
      </c>
      <c r="L1982" s="13" t="s">
        <v>2027</v>
      </c>
      <c r="M1982" s="13" t="s">
        <v>1669</v>
      </c>
      <c r="N1982" s="13" t="s">
        <v>56</v>
      </c>
      <c r="O1982" s="13" t="s">
        <v>1672</v>
      </c>
      <c r="P1982" s="13" t="s">
        <v>58</v>
      </c>
      <c r="Q1982" s="13" t="s">
        <v>58</v>
      </c>
      <c r="R1982" s="13" t="s">
        <v>58</v>
      </c>
      <c r="T1982" s="14">
        <v>43093.459965277783</v>
      </c>
      <c r="U1982" s="13">
        <v>3</v>
      </c>
      <c r="V1982" s="13" t="s">
        <v>59</v>
      </c>
      <c r="W1982" s="13">
        <v>3</v>
      </c>
      <c r="X1982" s="13" t="s">
        <v>59</v>
      </c>
      <c r="Y1982" s="13">
        <v>3</v>
      </c>
      <c r="Z1982" s="13" t="s">
        <v>59</v>
      </c>
      <c r="AA1982" s="13">
        <v>3</v>
      </c>
      <c r="AB1982" s="13" t="s">
        <v>59</v>
      </c>
      <c r="AC1982" s="13" t="s">
        <v>249</v>
      </c>
      <c r="AD1982" s="13" t="s">
        <v>61</v>
      </c>
      <c r="AE1982" s="13">
        <v>0.28999999999999998</v>
      </c>
      <c r="AF1982" s="13" t="s">
        <v>68</v>
      </c>
      <c r="AG1982" s="13" t="s">
        <v>69</v>
      </c>
      <c r="AK1982" s="13" t="s">
        <v>63</v>
      </c>
      <c r="AL1982" s="13">
        <v>8760</v>
      </c>
      <c r="AM1982" s="13" t="s">
        <v>64</v>
      </c>
      <c r="AN1982" s="13" t="s">
        <v>1068</v>
      </c>
      <c r="AO1982" s="11">
        <v>44068.459965277783</v>
      </c>
      <c r="AP1982" s="11" t="s">
        <v>66</v>
      </c>
      <c r="AQ1982" s="11" t="s">
        <v>49</v>
      </c>
      <c r="AR1982" s="11" t="s">
        <v>66</v>
      </c>
      <c r="AS1982" s="11" t="s">
        <v>1669</v>
      </c>
      <c r="AT1982" s="11" t="s">
        <v>66</v>
      </c>
      <c r="AU1982" s="11" t="s">
        <v>61</v>
      </c>
      <c r="AV1982" t="s">
        <v>66</v>
      </c>
      <c r="AW1982" t="s">
        <v>66</v>
      </c>
    </row>
    <row r="1983" spans="1:49" hidden="1" x14ac:dyDescent="0.25">
      <c r="A1983" s="13" t="s">
        <v>1060</v>
      </c>
      <c r="B1983" s="13">
        <v>34027</v>
      </c>
      <c r="C1983" s="13" t="s">
        <v>1127</v>
      </c>
      <c r="D1983" s="13" t="s">
        <v>49</v>
      </c>
      <c r="E1983" s="13" t="s">
        <v>111</v>
      </c>
      <c r="F1983" s="15" t="s">
        <v>51</v>
      </c>
      <c r="G1983" s="13">
        <v>32.211978000000002</v>
      </c>
      <c r="H1983" s="13">
        <v>-103.593828</v>
      </c>
      <c r="I1983" s="16" t="s">
        <v>75</v>
      </c>
      <c r="J1983" s="13" t="s">
        <v>53</v>
      </c>
      <c r="K1983" s="13">
        <v>6</v>
      </c>
      <c r="L1983" s="13" t="s">
        <v>2026</v>
      </c>
      <c r="M1983" s="13" t="s">
        <v>1669</v>
      </c>
      <c r="N1983" s="13" t="s">
        <v>56</v>
      </c>
      <c r="O1983" s="13" t="s">
        <v>2025</v>
      </c>
      <c r="P1983" s="13" t="s">
        <v>2008</v>
      </c>
      <c r="Q1983" s="13" t="s">
        <v>58</v>
      </c>
      <c r="R1983" s="13" t="s">
        <v>2024</v>
      </c>
      <c r="Y1983" s="13">
        <v>0.75</v>
      </c>
      <c r="Z1983" s="13" t="s">
        <v>59</v>
      </c>
      <c r="AA1983" s="13">
        <v>0.75</v>
      </c>
      <c r="AB1983" s="13" t="s">
        <v>59</v>
      </c>
      <c r="AC1983" s="13" t="s">
        <v>67</v>
      </c>
      <c r="AD1983" s="13" t="s">
        <v>61</v>
      </c>
      <c r="AE1983" s="13">
        <v>0.32</v>
      </c>
      <c r="AF1983" s="13" t="s">
        <v>62</v>
      </c>
      <c r="AG1983" s="13" t="s">
        <v>69</v>
      </c>
      <c r="AK1983" s="13" t="s">
        <v>63</v>
      </c>
      <c r="AL1983" s="13">
        <v>8760</v>
      </c>
      <c r="AM1983" s="13" t="s">
        <v>100</v>
      </c>
      <c r="AO1983" s="11">
        <v>44068.459965277783</v>
      </c>
      <c r="AP1983" s="11" t="s">
        <v>66</v>
      </c>
      <c r="AQ1983" s="11" t="s">
        <v>49</v>
      </c>
      <c r="AR1983" s="11" t="s">
        <v>66</v>
      </c>
      <c r="AS1983" s="11" t="s">
        <v>1669</v>
      </c>
      <c r="AT1983" s="11" t="s">
        <v>66</v>
      </c>
      <c r="AU1983" s="11" t="s">
        <v>61</v>
      </c>
      <c r="AV1983" t="s">
        <v>66</v>
      </c>
      <c r="AW1983" t="s">
        <v>66</v>
      </c>
    </row>
    <row r="1984" spans="1:49" hidden="1" x14ac:dyDescent="0.25">
      <c r="A1984" s="13" t="s">
        <v>1060</v>
      </c>
      <c r="B1984" s="13">
        <v>34027</v>
      </c>
      <c r="C1984" s="13" t="s">
        <v>1127</v>
      </c>
      <c r="D1984" s="13" t="s">
        <v>49</v>
      </c>
      <c r="E1984" s="13" t="s">
        <v>111</v>
      </c>
      <c r="F1984" s="15" t="s">
        <v>51</v>
      </c>
      <c r="G1984" s="13">
        <v>32.211978000000002</v>
      </c>
      <c r="H1984" s="13">
        <v>-103.593828</v>
      </c>
      <c r="I1984" s="16" t="s">
        <v>75</v>
      </c>
      <c r="J1984" s="13" t="s">
        <v>53</v>
      </c>
      <c r="K1984" s="13">
        <v>6</v>
      </c>
      <c r="L1984" s="13" t="s">
        <v>2026</v>
      </c>
      <c r="M1984" s="13" t="s">
        <v>1669</v>
      </c>
      <c r="N1984" s="13" t="s">
        <v>56</v>
      </c>
      <c r="O1984" s="13" t="s">
        <v>2025</v>
      </c>
      <c r="P1984" s="13" t="s">
        <v>2008</v>
      </c>
      <c r="Q1984" s="13" t="s">
        <v>58</v>
      </c>
      <c r="R1984" s="13" t="s">
        <v>2024</v>
      </c>
      <c r="Y1984" s="13">
        <v>0.75</v>
      </c>
      <c r="Z1984" s="13" t="s">
        <v>59</v>
      </c>
      <c r="AA1984" s="13">
        <v>0.75</v>
      </c>
      <c r="AB1984" s="13" t="s">
        <v>59</v>
      </c>
      <c r="AC1984" s="13" t="s">
        <v>67</v>
      </c>
      <c r="AD1984" s="13" t="s">
        <v>61</v>
      </c>
      <c r="AE1984" s="13">
        <v>7.0000000000000007E-2</v>
      </c>
      <c r="AF1984" s="13" t="s">
        <v>68</v>
      </c>
      <c r="AG1984" s="13" t="s">
        <v>69</v>
      </c>
      <c r="AK1984" s="13" t="s">
        <v>63</v>
      </c>
      <c r="AL1984" s="13">
        <v>8760</v>
      </c>
      <c r="AM1984" s="13" t="s">
        <v>100</v>
      </c>
      <c r="AO1984" s="11">
        <v>44068.459965277783</v>
      </c>
      <c r="AP1984" s="11" t="s">
        <v>66</v>
      </c>
      <c r="AQ1984" s="11" t="s">
        <v>49</v>
      </c>
      <c r="AR1984" s="11" t="s">
        <v>66</v>
      </c>
      <c r="AS1984" s="11" t="s">
        <v>1669</v>
      </c>
      <c r="AT1984" s="11" t="s">
        <v>66</v>
      </c>
      <c r="AU1984" s="11" t="s">
        <v>61</v>
      </c>
      <c r="AV1984" t="s">
        <v>66</v>
      </c>
      <c r="AW1984" t="s">
        <v>66</v>
      </c>
    </row>
    <row r="1985" spans="1:49" hidden="1" x14ac:dyDescent="0.25">
      <c r="A1985" s="13" t="s">
        <v>1060</v>
      </c>
      <c r="B1985" s="13">
        <v>34027</v>
      </c>
      <c r="C1985" s="13" t="s">
        <v>1127</v>
      </c>
      <c r="D1985" s="13" t="s">
        <v>49</v>
      </c>
      <c r="E1985" s="13" t="s">
        <v>111</v>
      </c>
      <c r="F1985" s="15" t="s">
        <v>51</v>
      </c>
      <c r="G1985" s="13">
        <v>32.211978000000002</v>
      </c>
      <c r="H1985" s="13">
        <v>-103.593828</v>
      </c>
      <c r="I1985" s="16" t="s">
        <v>75</v>
      </c>
      <c r="J1985" s="13" t="s">
        <v>53</v>
      </c>
      <c r="K1985" s="13">
        <v>9</v>
      </c>
      <c r="L1985" s="13" t="s">
        <v>2019</v>
      </c>
      <c r="M1985" s="13" t="s">
        <v>1669</v>
      </c>
      <c r="N1985" s="13" t="s">
        <v>56</v>
      </c>
      <c r="O1985" s="13" t="s">
        <v>2023</v>
      </c>
      <c r="P1985" s="13" t="s">
        <v>2008</v>
      </c>
      <c r="Q1985" s="13" t="s">
        <v>58</v>
      </c>
      <c r="R1985" s="13" t="s">
        <v>2022</v>
      </c>
      <c r="Y1985" s="13">
        <v>0.75</v>
      </c>
      <c r="Z1985" s="13" t="s">
        <v>59</v>
      </c>
      <c r="AA1985" s="13">
        <v>0.75</v>
      </c>
      <c r="AB1985" s="13" t="s">
        <v>59</v>
      </c>
      <c r="AC1985" s="13" t="s">
        <v>67</v>
      </c>
      <c r="AD1985" s="13" t="s">
        <v>61</v>
      </c>
      <c r="AE1985" s="13">
        <v>7.0000000000000007E-2</v>
      </c>
      <c r="AF1985" s="13" t="s">
        <v>68</v>
      </c>
      <c r="AG1985" s="13" t="s">
        <v>69</v>
      </c>
      <c r="AK1985" s="13" t="s">
        <v>63</v>
      </c>
      <c r="AL1985" s="13">
        <v>8760</v>
      </c>
      <c r="AM1985" s="13" t="s">
        <v>100</v>
      </c>
      <c r="AO1985" s="11">
        <v>44068.459965277783</v>
      </c>
      <c r="AP1985" s="11" t="s">
        <v>66</v>
      </c>
      <c r="AQ1985" s="11" t="s">
        <v>49</v>
      </c>
      <c r="AR1985" s="11" t="s">
        <v>66</v>
      </c>
      <c r="AS1985" s="11" t="s">
        <v>1669</v>
      </c>
      <c r="AT1985" s="11" t="s">
        <v>66</v>
      </c>
      <c r="AU1985" s="11" t="s">
        <v>61</v>
      </c>
      <c r="AV1985" t="s">
        <v>66</v>
      </c>
      <c r="AW1985" t="s">
        <v>66</v>
      </c>
    </row>
    <row r="1986" spans="1:49" hidden="1" x14ac:dyDescent="0.25">
      <c r="A1986" s="13" t="s">
        <v>1060</v>
      </c>
      <c r="B1986" s="13">
        <v>34027</v>
      </c>
      <c r="C1986" s="13" t="s">
        <v>1127</v>
      </c>
      <c r="D1986" s="13" t="s">
        <v>49</v>
      </c>
      <c r="E1986" s="13" t="s">
        <v>111</v>
      </c>
      <c r="F1986" s="15" t="s">
        <v>51</v>
      </c>
      <c r="G1986" s="13">
        <v>32.211978000000002</v>
      </c>
      <c r="H1986" s="13">
        <v>-103.593828</v>
      </c>
      <c r="I1986" s="16" t="s">
        <v>75</v>
      </c>
      <c r="J1986" s="13" t="s">
        <v>53</v>
      </c>
      <c r="K1986" s="13">
        <v>9</v>
      </c>
      <c r="L1986" s="13" t="s">
        <v>2019</v>
      </c>
      <c r="M1986" s="13" t="s">
        <v>1669</v>
      </c>
      <c r="N1986" s="13" t="s">
        <v>56</v>
      </c>
      <c r="O1986" s="13" t="s">
        <v>2023</v>
      </c>
      <c r="P1986" s="13" t="s">
        <v>2008</v>
      </c>
      <c r="Q1986" s="13" t="s">
        <v>58</v>
      </c>
      <c r="R1986" s="13" t="s">
        <v>2022</v>
      </c>
      <c r="Y1986" s="13">
        <v>0.75</v>
      </c>
      <c r="Z1986" s="13" t="s">
        <v>59</v>
      </c>
      <c r="AA1986" s="13">
        <v>0.75</v>
      </c>
      <c r="AB1986" s="13" t="s">
        <v>59</v>
      </c>
      <c r="AC1986" s="13" t="s">
        <v>67</v>
      </c>
      <c r="AD1986" s="13" t="s">
        <v>61</v>
      </c>
      <c r="AE1986" s="13">
        <v>0.32</v>
      </c>
      <c r="AF1986" s="13" t="s">
        <v>62</v>
      </c>
      <c r="AG1986" s="13" t="s">
        <v>69</v>
      </c>
      <c r="AK1986" s="13" t="s">
        <v>63</v>
      </c>
      <c r="AL1986" s="13">
        <v>8760</v>
      </c>
      <c r="AM1986" s="13" t="s">
        <v>100</v>
      </c>
      <c r="AO1986" s="11">
        <v>44068.459965277783</v>
      </c>
      <c r="AP1986" s="11" t="s">
        <v>66</v>
      </c>
      <c r="AQ1986" s="11" t="s">
        <v>49</v>
      </c>
      <c r="AR1986" s="11" t="s">
        <v>66</v>
      </c>
      <c r="AS1986" s="11" t="s">
        <v>1669</v>
      </c>
      <c r="AT1986" s="11" t="s">
        <v>66</v>
      </c>
      <c r="AU1986" s="11" t="s">
        <v>61</v>
      </c>
      <c r="AV1986" t="s">
        <v>66</v>
      </c>
      <c r="AW1986" t="s">
        <v>66</v>
      </c>
    </row>
    <row r="1987" spans="1:49" hidden="1" x14ac:dyDescent="0.25">
      <c r="A1987" s="13" t="s">
        <v>1060</v>
      </c>
      <c r="B1987" s="13">
        <v>34824</v>
      </c>
      <c r="C1987" s="13" t="s">
        <v>2020</v>
      </c>
      <c r="D1987" s="13" t="s">
        <v>49</v>
      </c>
      <c r="E1987" s="13" t="s">
        <v>111</v>
      </c>
      <c r="F1987" s="15" t="s">
        <v>51</v>
      </c>
      <c r="G1987" s="13">
        <v>32.244011</v>
      </c>
      <c r="H1987" s="13">
        <v>-103.549392</v>
      </c>
      <c r="I1987" s="16" t="s">
        <v>52</v>
      </c>
      <c r="J1987" s="13" t="s">
        <v>53</v>
      </c>
      <c r="K1987" s="13">
        <v>3</v>
      </c>
      <c r="L1987" s="13" t="s">
        <v>2021</v>
      </c>
      <c r="M1987" s="13" t="s">
        <v>1669</v>
      </c>
      <c r="N1987" s="13" t="s">
        <v>56</v>
      </c>
      <c r="O1987" s="13" t="s">
        <v>1907</v>
      </c>
      <c r="P1987" s="13" t="s">
        <v>2008</v>
      </c>
      <c r="Q1987" s="13" t="s">
        <v>2018</v>
      </c>
      <c r="R1987" s="13" t="s">
        <v>108</v>
      </c>
      <c r="S1987" s="14">
        <v>41640.459965277783</v>
      </c>
      <c r="T1987" s="14">
        <v>42125.459965277783</v>
      </c>
      <c r="U1987" s="13">
        <v>1</v>
      </c>
      <c r="V1987" s="13" t="s">
        <v>59</v>
      </c>
      <c r="W1987" s="13">
        <v>1</v>
      </c>
      <c r="X1987" s="13" t="s">
        <v>59</v>
      </c>
      <c r="Y1987" s="13">
        <v>1</v>
      </c>
      <c r="Z1987" s="13" t="s">
        <v>59</v>
      </c>
      <c r="AA1987" s="13">
        <v>1</v>
      </c>
      <c r="AB1987" s="13" t="s">
        <v>59</v>
      </c>
      <c r="AC1987" s="13" t="s">
        <v>67</v>
      </c>
      <c r="AD1987" s="13" t="s">
        <v>61</v>
      </c>
      <c r="AE1987" s="13">
        <v>0.52</v>
      </c>
      <c r="AF1987" s="13" t="s">
        <v>68</v>
      </c>
      <c r="AK1987" s="13" t="s">
        <v>63</v>
      </c>
      <c r="AL1987" s="13">
        <v>8760</v>
      </c>
      <c r="AM1987" s="13" t="s">
        <v>100</v>
      </c>
      <c r="AN1987" s="13" t="s">
        <v>1714</v>
      </c>
      <c r="AO1987" s="11">
        <v>44068.459965277783</v>
      </c>
      <c r="AP1987" s="11" t="s">
        <v>66</v>
      </c>
      <c r="AQ1987" s="11" t="s">
        <v>49</v>
      </c>
      <c r="AR1987" s="11" t="s">
        <v>66</v>
      </c>
      <c r="AS1987" s="11" t="s">
        <v>1669</v>
      </c>
      <c r="AT1987" s="11" t="s">
        <v>66</v>
      </c>
      <c r="AU1987" s="11" t="s">
        <v>61</v>
      </c>
      <c r="AV1987" t="s">
        <v>66</v>
      </c>
      <c r="AW1987" t="s">
        <v>66</v>
      </c>
    </row>
    <row r="1988" spans="1:49" hidden="1" x14ac:dyDescent="0.25">
      <c r="A1988" s="13" t="s">
        <v>1060</v>
      </c>
      <c r="B1988" s="13">
        <v>34824</v>
      </c>
      <c r="C1988" s="13" t="s">
        <v>2020</v>
      </c>
      <c r="D1988" s="13" t="s">
        <v>49</v>
      </c>
      <c r="E1988" s="13" t="s">
        <v>111</v>
      </c>
      <c r="F1988" s="15" t="s">
        <v>51</v>
      </c>
      <c r="G1988" s="13">
        <v>32.244011</v>
      </c>
      <c r="H1988" s="13">
        <v>-103.549392</v>
      </c>
      <c r="I1988" s="16" t="s">
        <v>52</v>
      </c>
      <c r="J1988" s="13" t="s">
        <v>53</v>
      </c>
      <c r="K1988" s="13">
        <v>3</v>
      </c>
      <c r="L1988" s="13" t="s">
        <v>2021</v>
      </c>
      <c r="M1988" s="13" t="s">
        <v>1669</v>
      </c>
      <c r="N1988" s="13" t="s">
        <v>56</v>
      </c>
      <c r="O1988" s="13" t="s">
        <v>1907</v>
      </c>
      <c r="P1988" s="13" t="s">
        <v>2008</v>
      </c>
      <c r="Q1988" s="13" t="s">
        <v>2018</v>
      </c>
      <c r="R1988" s="13" t="s">
        <v>108</v>
      </c>
      <c r="S1988" s="14">
        <v>41640.459965277783</v>
      </c>
      <c r="T1988" s="14">
        <v>42125.459965277783</v>
      </c>
      <c r="U1988" s="13">
        <v>1</v>
      </c>
      <c r="V1988" s="13" t="s">
        <v>59</v>
      </c>
      <c r="W1988" s="13">
        <v>1</v>
      </c>
      <c r="X1988" s="13" t="s">
        <v>59</v>
      </c>
      <c r="Y1988" s="13">
        <v>1</v>
      </c>
      <c r="Z1988" s="13" t="s">
        <v>59</v>
      </c>
      <c r="AA1988" s="13">
        <v>1</v>
      </c>
      <c r="AB1988" s="13" t="s">
        <v>59</v>
      </c>
      <c r="AC1988" s="13" t="s">
        <v>67</v>
      </c>
      <c r="AD1988" s="13" t="s">
        <v>61</v>
      </c>
      <c r="AE1988" s="13">
        <v>0.12</v>
      </c>
      <c r="AF1988" s="13" t="s">
        <v>62</v>
      </c>
      <c r="AK1988" s="13" t="s">
        <v>63</v>
      </c>
      <c r="AL1988" s="13">
        <v>8760</v>
      </c>
      <c r="AM1988" s="13" t="s">
        <v>100</v>
      </c>
      <c r="AN1988" s="13" t="s">
        <v>1714</v>
      </c>
      <c r="AO1988" s="11">
        <v>44068.459965277783</v>
      </c>
      <c r="AP1988" s="11" t="s">
        <v>66</v>
      </c>
      <c r="AQ1988" s="11" t="s">
        <v>49</v>
      </c>
      <c r="AR1988" s="11" t="s">
        <v>66</v>
      </c>
      <c r="AS1988" s="11" t="s">
        <v>1669</v>
      </c>
      <c r="AT1988" s="11" t="s">
        <v>66</v>
      </c>
      <c r="AU1988" s="11" t="s">
        <v>61</v>
      </c>
      <c r="AV1988" t="s">
        <v>66</v>
      </c>
      <c r="AW1988" t="s">
        <v>66</v>
      </c>
    </row>
    <row r="1989" spans="1:49" hidden="1" x14ac:dyDescent="0.25">
      <c r="A1989" s="13" t="s">
        <v>1060</v>
      </c>
      <c r="B1989" s="13">
        <v>34824</v>
      </c>
      <c r="C1989" s="13" t="s">
        <v>2020</v>
      </c>
      <c r="D1989" s="13" t="s">
        <v>49</v>
      </c>
      <c r="E1989" s="13" t="s">
        <v>111</v>
      </c>
      <c r="F1989" s="15" t="s">
        <v>51</v>
      </c>
      <c r="G1989" s="13">
        <v>32.244011</v>
      </c>
      <c r="H1989" s="13">
        <v>-103.549392</v>
      </c>
      <c r="I1989" s="16" t="s">
        <v>52</v>
      </c>
      <c r="J1989" s="13" t="s">
        <v>53</v>
      </c>
      <c r="K1989" s="13">
        <v>11</v>
      </c>
      <c r="L1989" s="13" t="s">
        <v>2019</v>
      </c>
      <c r="M1989" s="13" t="s">
        <v>1669</v>
      </c>
      <c r="N1989" s="13" t="s">
        <v>56</v>
      </c>
      <c r="O1989" s="13" t="s">
        <v>1907</v>
      </c>
      <c r="P1989" s="13" t="s">
        <v>58</v>
      </c>
      <c r="Q1989" s="13" t="s">
        <v>58</v>
      </c>
      <c r="R1989" s="13" t="s">
        <v>2018</v>
      </c>
      <c r="Y1989" s="13">
        <v>0.75</v>
      </c>
      <c r="Z1989" s="13" t="s">
        <v>59</v>
      </c>
      <c r="AA1989" s="13">
        <v>0.75</v>
      </c>
      <c r="AB1989" s="13" t="s">
        <v>59</v>
      </c>
      <c r="AC1989" s="13" t="s">
        <v>67</v>
      </c>
      <c r="AD1989" s="13" t="s">
        <v>61</v>
      </c>
      <c r="AE1989" s="13">
        <v>0.1</v>
      </c>
      <c r="AF1989" s="13" t="s">
        <v>68</v>
      </c>
      <c r="AK1989" s="13" t="s">
        <v>63</v>
      </c>
      <c r="AL1989" s="13">
        <v>8760</v>
      </c>
      <c r="AM1989" s="13" t="s">
        <v>100</v>
      </c>
      <c r="AN1989" s="13" t="s">
        <v>1714</v>
      </c>
      <c r="AO1989" s="11">
        <v>44068.459965277783</v>
      </c>
      <c r="AP1989" s="11" t="s">
        <v>66</v>
      </c>
      <c r="AQ1989" s="11" t="s">
        <v>49</v>
      </c>
      <c r="AR1989" s="11" t="s">
        <v>66</v>
      </c>
      <c r="AS1989" s="11" t="s">
        <v>1669</v>
      </c>
      <c r="AT1989" s="11" t="s">
        <v>66</v>
      </c>
      <c r="AU1989" s="11" t="s">
        <v>61</v>
      </c>
      <c r="AV1989" t="s">
        <v>66</v>
      </c>
      <c r="AW1989" t="s">
        <v>66</v>
      </c>
    </row>
    <row r="1990" spans="1:49" hidden="1" x14ac:dyDescent="0.25">
      <c r="A1990" s="13" t="s">
        <v>1060</v>
      </c>
      <c r="B1990" s="13">
        <v>34824</v>
      </c>
      <c r="C1990" s="13" t="s">
        <v>2020</v>
      </c>
      <c r="D1990" s="13" t="s">
        <v>49</v>
      </c>
      <c r="E1990" s="13" t="s">
        <v>111</v>
      </c>
      <c r="F1990" s="15" t="s">
        <v>51</v>
      </c>
      <c r="G1990" s="13">
        <v>32.244011</v>
      </c>
      <c r="H1990" s="13">
        <v>-103.549392</v>
      </c>
      <c r="I1990" s="16" t="s">
        <v>52</v>
      </c>
      <c r="J1990" s="13" t="s">
        <v>53</v>
      </c>
      <c r="K1990" s="13">
        <v>11</v>
      </c>
      <c r="L1990" s="13" t="s">
        <v>2019</v>
      </c>
      <c r="M1990" s="13" t="s">
        <v>1669</v>
      </c>
      <c r="N1990" s="13" t="s">
        <v>56</v>
      </c>
      <c r="O1990" s="13" t="s">
        <v>1907</v>
      </c>
      <c r="P1990" s="13" t="s">
        <v>58</v>
      </c>
      <c r="Q1990" s="13" t="s">
        <v>58</v>
      </c>
      <c r="R1990" s="13" t="s">
        <v>2018</v>
      </c>
      <c r="Y1990" s="13">
        <v>0.75</v>
      </c>
      <c r="Z1990" s="13" t="s">
        <v>59</v>
      </c>
      <c r="AA1990" s="13">
        <v>0.75</v>
      </c>
      <c r="AB1990" s="13" t="s">
        <v>59</v>
      </c>
      <c r="AC1990" s="13" t="s">
        <v>67</v>
      </c>
      <c r="AD1990" s="13" t="s">
        <v>61</v>
      </c>
      <c r="AE1990" s="13">
        <v>0.41</v>
      </c>
      <c r="AF1990" s="13" t="s">
        <v>62</v>
      </c>
      <c r="AK1990" s="13" t="s">
        <v>63</v>
      </c>
      <c r="AL1990" s="13">
        <v>8760</v>
      </c>
      <c r="AM1990" s="13" t="s">
        <v>100</v>
      </c>
      <c r="AN1990" s="13" t="s">
        <v>1714</v>
      </c>
      <c r="AO1990" s="11">
        <v>44068.459965277783</v>
      </c>
      <c r="AP1990" s="11" t="s">
        <v>66</v>
      </c>
      <c r="AQ1990" s="11" t="s">
        <v>49</v>
      </c>
      <c r="AR1990" s="11" t="s">
        <v>66</v>
      </c>
      <c r="AS1990" s="11" t="s">
        <v>1669</v>
      </c>
      <c r="AT1990" s="11" t="s">
        <v>66</v>
      </c>
      <c r="AU1990" s="11" t="s">
        <v>61</v>
      </c>
      <c r="AV1990" t="s">
        <v>66</v>
      </c>
      <c r="AW1990" t="s">
        <v>66</v>
      </c>
    </row>
    <row r="1991" spans="1:49" hidden="1" x14ac:dyDescent="0.25">
      <c r="A1991" s="13" t="s">
        <v>1060</v>
      </c>
      <c r="B1991" s="13">
        <v>36536</v>
      </c>
      <c r="C1991" s="13" t="s">
        <v>2041</v>
      </c>
      <c r="D1991" s="13" t="s">
        <v>49</v>
      </c>
      <c r="E1991" s="13" t="s">
        <v>50</v>
      </c>
      <c r="F1991" s="15" t="s">
        <v>84</v>
      </c>
      <c r="G1991" s="13">
        <v>32.265833000000001</v>
      </c>
      <c r="H1991" s="13">
        <v>-104.1075</v>
      </c>
      <c r="I1991" s="16" t="s">
        <v>52</v>
      </c>
      <c r="J1991" s="13" t="s">
        <v>53</v>
      </c>
      <c r="K1991" s="13">
        <v>4</v>
      </c>
      <c r="L1991" s="13" t="s">
        <v>2044</v>
      </c>
      <c r="M1991" s="13" t="s">
        <v>1669</v>
      </c>
      <c r="N1991" s="13" t="s">
        <v>56</v>
      </c>
      <c r="O1991" s="13" t="s">
        <v>244</v>
      </c>
      <c r="P1991" s="13" t="s">
        <v>2032</v>
      </c>
      <c r="Q1991" s="13" t="s">
        <v>2043</v>
      </c>
      <c r="R1991" s="13" t="s">
        <v>2042</v>
      </c>
      <c r="S1991" s="14">
        <v>42736.459965277783</v>
      </c>
      <c r="T1991" s="14">
        <v>43009.459965277783</v>
      </c>
      <c r="U1991" s="13">
        <v>3</v>
      </c>
      <c r="V1991" s="13" t="s">
        <v>59</v>
      </c>
      <c r="W1991" s="13">
        <v>3</v>
      </c>
      <c r="X1991" s="13" t="s">
        <v>59</v>
      </c>
      <c r="Y1991" s="13">
        <v>3</v>
      </c>
      <c r="Z1991" s="13" t="s">
        <v>59</v>
      </c>
      <c r="AA1991" s="13">
        <v>3</v>
      </c>
      <c r="AB1991" s="13" t="s">
        <v>59</v>
      </c>
      <c r="AC1991" s="13" t="s">
        <v>67</v>
      </c>
      <c r="AD1991" s="13" t="s">
        <v>61</v>
      </c>
      <c r="AE1991" s="13">
        <v>1.3</v>
      </c>
      <c r="AF1991" s="13" t="s">
        <v>62</v>
      </c>
      <c r="AG1991" s="13" t="s">
        <v>69</v>
      </c>
      <c r="AK1991" s="13" t="s">
        <v>63</v>
      </c>
      <c r="AL1991" s="13">
        <v>8760</v>
      </c>
      <c r="AM1991" s="13" t="s">
        <v>248</v>
      </c>
      <c r="AO1991" s="11">
        <v>44068.459965277783</v>
      </c>
      <c r="AP1991" s="11" t="s">
        <v>66</v>
      </c>
      <c r="AQ1991" s="11" t="s">
        <v>49</v>
      </c>
      <c r="AR1991" s="11" t="s">
        <v>66</v>
      </c>
      <c r="AS1991" s="11" t="s">
        <v>1669</v>
      </c>
      <c r="AT1991" s="11" t="s">
        <v>66</v>
      </c>
      <c r="AU1991" s="11" t="s">
        <v>61</v>
      </c>
      <c r="AV1991" t="s">
        <v>66</v>
      </c>
      <c r="AW1991" t="s">
        <v>66</v>
      </c>
    </row>
    <row r="1992" spans="1:49" hidden="1" x14ac:dyDescent="0.25">
      <c r="A1992" s="13" t="s">
        <v>1060</v>
      </c>
      <c r="B1992" s="13">
        <v>36536</v>
      </c>
      <c r="C1992" s="13" t="s">
        <v>2041</v>
      </c>
      <c r="D1992" s="13" t="s">
        <v>49</v>
      </c>
      <c r="E1992" s="13" t="s">
        <v>50</v>
      </c>
      <c r="F1992" s="15" t="s">
        <v>84</v>
      </c>
      <c r="G1992" s="13">
        <v>32.265833000000001</v>
      </c>
      <c r="H1992" s="13">
        <v>-104.1075</v>
      </c>
      <c r="I1992" s="16" t="s">
        <v>52</v>
      </c>
      <c r="J1992" s="13" t="s">
        <v>53</v>
      </c>
      <c r="K1992" s="13">
        <v>4</v>
      </c>
      <c r="L1992" s="13" t="s">
        <v>2044</v>
      </c>
      <c r="M1992" s="13" t="s">
        <v>1669</v>
      </c>
      <c r="N1992" s="13" t="s">
        <v>56</v>
      </c>
      <c r="O1992" s="13" t="s">
        <v>244</v>
      </c>
      <c r="P1992" s="13" t="s">
        <v>2032</v>
      </c>
      <c r="Q1992" s="13" t="s">
        <v>2043</v>
      </c>
      <c r="R1992" s="13" t="s">
        <v>2042</v>
      </c>
      <c r="S1992" s="14">
        <v>42736.459965277783</v>
      </c>
      <c r="T1992" s="14">
        <v>43009.459965277783</v>
      </c>
      <c r="U1992" s="13">
        <v>3</v>
      </c>
      <c r="V1992" s="13" t="s">
        <v>59</v>
      </c>
      <c r="W1992" s="13">
        <v>3</v>
      </c>
      <c r="X1992" s="13" t="s">
        <v>59</v>
      </c>
      <c r="Y1992" s="13">
        <v>3</v>
      </c>
      <c r="Z1992" s="13" t="s">
        <v>59</v>
      </c>
      <c r="AA1992" s="13">
        <v>3</v>
      </c>
      <c r="AB1992" s="13" t="s">
        <v>59</v>
      </c>
      <c r="AC1992" s="13" t="s">
        <v>67</v>
      </c>
      <c r="AD1992" s="13" t="s">
        <v>61</v>
      </c>
      <c r="AE1992" s="13">
        <v>0.3</v>
      </c>
      <c r="AF1992" s="13" t="s">
        <v>68</v>
      </c>
      <c r="AG1992" s="13" t="s">
        <v>69</v>
      </c>
      <c r="AK1992" s="13" t="s">
        <v>63</v>
      </c>
      <c r="AL1992" s="13">
        <v>8760</v>
      </c>
      <c r="AM1992" s="13" t="s">
        <v>248</v>
      </c>
      <c r="AO1992" s="11">
        <v>44068.459965277783</v>
      </c>
      <c r="AP1992" s="11" t="s">
        <v>66</v>
      </c>
      <c r="AQ1992" s="11" t="s">
        <v>49</v>
      </c>
      <c r="AR1992" s="11" t="s">
        <v>66</v>
      </c>
      <c r="AS1992" s="11" t="s">
        <v>1669</v>
      </c>
      <c r="AT1992" s="11" t="s">
        <v>66</v>
      </c>
      <c r="AU1992" s="11" t="s">
        <v>61</v>
      </c>
      <c r="AV1992" t="s">
        <v>66</v>
      </c>
      <c r="AW1992" t="s">
        <v>66</v>
      </c>
    </row>
    <row r="1993" spans="1:49" hidden="1" x14ac:dyDescent="0.25">
      <c r="A1993" s="13" t="s">
        <v>1060</v>
      </c>
      <c r="B1993" s="13">
        <v>36536</v>
      </c>
      <c r="C1993" s="13" t="s">
        <v>2041</v>
      </c>
      <c r="D1993" s="13" t="s">
        <v>49</v>
      </c>
      <c r="E1993" s="13" t="s">
        <v>50</v>
      </c>
      <c r="F1993" s="15" t="s">
        <v>84</v>
      </c>
      <c r="G1993" s="13">
        <v>32.265833000000001</v>
      </c>
      <c r="H1993" s="13">
        <v>-104.1075</v>
      </c>
      <c r="I1993" s="16" t="s">
        <v>52</v>
      </c>
      <c r="J1993" s="13" t="s">
        <v>53</v>
      </c>
      <c r="K1993" s="13">
        <v>16</v>
      </c>
      <c r="L1993" s="13" t="s">
        <v>2040</v>
      </c>
      <c r="M1993" s="13" t="s">
        <v>1669</v>
      </c>
      <c r="N1993" s="13" t="s">
        <v>56</v>
      </c>
      <c r="O1993" s="13" t="s">
        <v>244</v>
      </c>
      <c r="P1993" s="13" t="s">
        <v>58</v>
      </c>
      <c r="Q1993" s="13" t="s">
        <v>58</v>
      </c>
      <c r="R1993" s="13" t="s">
        <v>58</v>
      </c>
      <c r="T1993" s="14">
        <v>43434.459965277783</v>
      </c>
      <c r="U1993" s="13">
        <v>3</v>
      </c>
      <c r="V1993" s="13" t="s">
        <v>59</v>
      </c>
      <c r="W1993" s="13">
        <v>3</v>
      </c>
      <c r="X1993" s="13" t="s">
        <v>59</v>
      </c>
      <c r="Y1993" s="13">
        <v>3</v>
      </c>
      <c r="Z1993" s="13" t="s">
        <v>59</v>
      </c>
      <c r="AA1993" s="13">
        <v>3</v>
      </c>
      <c r="AB1993" s="13" t="s">
        <v>59</v>
      </c>
      <c r="AC1993" s="13" t="s">
        <v>67</v>
      </c>
      <c r="AD1993" s="13" t="s">
        <v>61</v>
      </c>
      <c r="AE1993" s="13">
        <v>1.3</v>
      </c>
      <c r="AF1993" s="13" t="s">
        <v>62</v>
      </c>
      <c r="AG1993" s="13" t="s">
        <v>69</v>
      </c>
      <c r="AK1993" s="13" t="s">
        <v>63</v>
      </c>
      <c r="AL1993" s="13">
        <v>8760</v>
      </c>
      <c r="AM1993" s="13" t="s">
        <v>248</v>
      </c>
      <c r="AO1993" s="11">
        <v>44068.459965277783</v>
      </c>
      <c r="AP1993" s="11" t="s">
        <v>66</v>
      </c>
      <c r="AQ1993" s="11" t="s">
        <v>49</v>
      </c>
      <c r="AR1993" s="11" t="s">
        <v>66</v>
      </c>
      <c r="AS1993" s="11" t="s">
        <v>1669</v>
      </c>
      <c r="AT1993" s="11" t="s">
        <v>66</v>
      </c>
      <c r="AU1993" s="11" t="s">
        <v>61</v>
      </c>
      <c r="AV1993" t="s">
        <v>66</v>
      </c>
      <c r="AW1993" t="s">
        <v>66</v>
      </c>
    </row>
    <row r="1994" spans="1:49" hidden="1" x14ac:dyDescent="0.25">
      <c r="A1994" s="13" t="s">
        <v>1060</v>
      </c>
      <c r="B1994" s="13">
        <v>36536</v>
      </c>
      <c r="C1994" s="13" t="s">
        <v>2041</v>
      </c>
      <c r="D1994" s="13" t="s">
        <v>49</v>
      </c>
      <c r="E1994" s="13" t="s">
        <v>50</v>
      </c>
      <c r="F1994" s="15" t="s">
        <v>84</v>
      </c>
      <c r="G1994" s="13">
        <v>32.265833000000001</v>
      </c>
      <c r="H1994" s="13">
        <v>-104.1075</v>
      </c>
      <c r="I1994" s="16" t="s">
        <v>52</v>
      </c>
      <c r="J1994" s="13" t="s">
        <v>53</v>
      </c>
      <c r="K1994" s="13">
        <v>16</v>
      </c>
      <c r="L1994" s="13" t="s">
        <v>2040</v>
      </c>
      <c r="M1994" s="13" t="s">
        <v>1669</v>
      </c>
      <c r="N1994" s="13" t="s">
        <v>56</v>
      </c>
      <c r="O1994" s="13" t="s">
        <v>244</v>
      </c>
      <c r="P1994" s="13" t="s">
        <v>58</v>
      </c>
      <c r="Q1994" s="13" t="s">
        <v>58</v>
      </c>
      <c r="R1994" s="13" t="s">
        <v>58</v>
      </c>
      <c r="T1994" s="14">
        <v>43434.459965277783</v>
      </c>
      <c r="U1994" s="13">
        <v>3</v>
      </c>
      <c r="V1994" s="13" t="s">
        <v>59</v>
      </c>
      <c r="W1994" s="13">
        <v>3</v>
      </c>
      <c r="X1994" s="13" t="s">
        <v>59</v>
      </c>
      <c r="Y1994" s="13">
        <v>3</v>
      </c>
      <c r="Z1994" s="13" t="s">
        <v>59</v>
      </c>
      <c r="AA1994" s="13">
        <v>3</v>
      </c>
      <c r="AB1994" s="13" t="s">
        <v>59</v>
      </c>
      <c r="AC1994" s="13" t="s">
        <v>67</v>
      </c>
      <c r="AD1994" s="13" t="s">
        <v>61</v>
      </c>
      <c r="AE1994" s="13">
        <v>0.3</v>
      </c>
      <c r="AF1994" s="13" t="s">
        <v>68</v>
      </c>
      <c r="AG1994" s="13" t="s">
        <v>69</v>
      </c>
      <c r="AK1994" s="13" t="s">
        <v>63</v>
      </c>
      <c r="AL1994" s="13">
        <v>8760</v>
      </c>
      <c r="AM1994" s="13" t="s">
        <v>248</v>
      </c>
      <c r="AO1994" s="11">
        <v>44068.459965277783</v>
      </c>
      <c r="AP1994" s="11" t="s">
        <v>66</v>
      </c>
      <c r="AQ1994" s="11" t="s">
        <v>49</v>
      </c>
      <c r="AR1994" s="11" t="s">
        <v>66</v>
      </c>
      <c r="AS1994" s="11" t="s">
        <v>1669</v>
      </c>
      <c r="AT1994" s="11" t="s">
        <v>66</v>
      </c>
      <c r="AU1994" s="11" t="s">
        <v>61</v>
      </c>
      <c r="AV1994" t="s">
        <v>66</v>
      </c>
      <c r="AW1994" t="s">
        <v>66</v>
      </c>
    </row>
    <row r="1995" spans="1:49" hidden="1" x14ac:dyDescent="0.25">
      <c r="A1995" s="13" t="s">
        <v>1060</v>
      </c>
      <c r="B1995" s="13">
        <v>37515</v>
      </c>
      <c r="C1995" s="13" t="s">
        <v>1132</v>
      </c>
      <c r="D1995" s="13" t="s">
        <v>49</v>
      </c>
      <c r="E1995" s="13" t="s">
        <v>111</v>
      </c>
      <c r="F1995" s="15" t="s">
        <v>51</v>
      </c>
      <c r="G1995" s="13">
        <v>32.150834000000003</v>
      </c>
      <c r="H1995" s="13">
        <v>-103.63888900000001</v>
      </c>
      <c r="I1995" s="16" t="s">
        <v>75</v>
      </c>
      <c r="J1995" s="13" t="s">
        <v>53</v>
      </c>
      <c r="K1995" s="13">
        <v>21</v>
      </c>
      <c r="L1995" s="13" t="s">
        <v>1710</v>
      </c>
      <c r="M1995" s="13" t="s">
        <v>1669</v>
      </c>
      <c r="N1995" s="13" t="s">
        <v>56</v>
      </c>
      <c r="O1995" s="13" t="s">
        <v>2039</v>
      </c>
      <c r="P1995" s="13" t="s">
        <v>58</v>
      </c>
      <c r="Q1995" s="13" t="s">
        <v>58</v>
      </c>
      <c r="R1995" s="13" t="s">
        <v>58</v>
      </c>
      <c r="Y1995" s="13">
        <v>0.75</v>
      </c>
      <c r="Z1995" s="13" t="s">
        <v>59</v>
      </c>
      <c r="AA1995" s="13">
        <v>0.75</v>
      </c>
      <c r="AB1995" s="13" t="s">
        <v>59</v>
      </c>
      <c r="AC1995" s="13" t="s">
        <v>67</v>
      </c>
      <c r="AD1995" s="13" t="s">
        <v>61</v>
      </c>
      <c r="AE1995" s="13">
        <v>0.08</v>
      </c>
      <c r="AF1995" s="13" t="s">
        <v>68</v>
      </c>
      <c r="AG1995" s="13" t="s">
        <v>69</v>
      </c>
      <c r="AK1995" s="13" t="s">
        <v>63</v>
      </c>
      <c r="AL1995" s="13">
        <v>8760</v>
      </c>
      <c r="AM1995" s="13" t="s">
        <v>248</v>
      </c>
      <c r="AO1995" s="11">
        <v>44068.459965277783</v>
      </c>
      <c r="AP1995" s="11" t="s">
        <v>66</v>
      </c>
      <c r="AQ1995" s="11" t="s">
        <v>49</v>
      </c>
      <c r="AR1995" s="11" t="s">
        <v>66</v>
      </c>
      <c r="AS1995" s="11" t="s">
        <v>1669</v>
      </c>
      <c r="AT1995" s="11" t="s">
        <v>66</v>
      </c>
      <c r="AU1995" s="11" t="s">
        <v>61</v>
      </c>
      <c r="AV1995" t="s">
        <v>66</v>
      </c>
      <c r="AW1995" t="s">
        <v>66</v>
      </c>
    </row>
    <row r="1996" spans="1:49" hidden="1" x14ac:dyDescent="0.25">
      <c r="A1996" s="13" t="s">
        <v>1060</v>
      </c>
      <c r="B1996" s="13">
        <v>37515</v>
      </c>
      <c r="C1996" s="13" t="s">
        <v>1132</v>
      </c>
      <c r="D1996" s="13" t="s">
        <v>49</v>
      </c>
      <c r="E1996" s="13" t="s">
        <v>111</v>
      </c>
      <c r="F1996" s="15" t="s">
        <v>51</v>
      </c>
      <c r="G1996" s="13">
        <v>32.150834000000003</v>
      </c>
      <c r="H1996" s="13">
        <v>-103.63888900000001</v>
      </c>
      <c r="I1996" s="16" t="s">
        <v>75</v>
      </c>
      <c r="J1996" s="13" t="s">
        <v>53</v>
      </c>
      <c r="K1996" s="13">
        <v>21</v>
      </c>
      <c r="L1996" s="13" t="s">
        <v>1710</v>
      </c>
      <c r="M1996" s="13" t="s">
        <v>1669</v>
      </c>
      <c r="N1996" s="13" t="s">
        <v>56</v>
      </c>
      <c r="O1996" s="13" t="s">
        <v>2039</v>
      </c>
      <c r="P1996" s="13" t="s">
        <v>58</v>
      </c>
      <c r="Q1996" s="13" t="s">
        <v>58</v>
      </c>
      <c r="R1996" s="13" t="s">
        <v>58</v>
      </c>
      <c r="Y1996" s="13">
        <v>0.75</v>
      </c>
      <c r="Z1996" s="13" t="s">
        <v>59</v>
      </c>
      <c r="AA1996" s="13">
        <v>0.75</v>
      </c>
      <c r="AB1996" s="13" t="s">
        <v>59</v>
      </c>
      <c r="AC1996" s="13" t="s">
        <v>67</v>
      </c>
      <c r="AD1996" s="13" t="s">
        <v>61</v>
      </c>
      <c r="AE1996" s="13">
        <v>0.35</v>
      </c>
      <c r="AF1996" s="13" t="s">
        <v>62</v>
      </c>
      <c r="AG1996" s="13" t="s">
        <v>69</v>
      </c>
      <c r="AK1996" s="13" t="s">
        <v>63</v>
      </c>
      <c r="AL1996" s="13">
        <v>8760</v>
      </c>
      <c r="AM1996" s="13" t="s">
        <v>248</v>
      </c>
      <c r="AO1996" s="11">
        <v>44068.459965277783</v>
      </c>
      <c r="AP1996" s="11" t="s">
        <v>66</v>
      </c>
      <c r="AQ1996" s="11" t="s">
        <v>49</v>
      </c>
      <c r="AR1996" s="11" t="s">
        <v>66</v>
      </c>
      <c r="AS1996" s="11" t="s">
        <v>1669</v>
      </c>
      <c r="AT1996" s="11" t="s">
        <v>66</v>
      </c>
      <c r="AU1996" s="11" t="s">
        <v>61</v>
      </c>
      <c r="AV1996" t="s">
        <v>66</v>
      </c>
      <c r="AW1996" t="s">
        <v>66</v>
      </c>
    </row>
    <row r="1997" spans="1:49" hidden="1" x14ac:dyDescent="0.25">
      <c r="A1997" s="13" t="s">
        <v>1060</v>
      </c>
      <c r="B1997" s="13">
        <v>37515</v>
      </c>
      <c r="C1997" s="13" t="s">
        <v>1132</v>
      </c>
      <c r="D1997" s="13" t="s">
        <v>49</v>
      </c>
      <c r="E1997" s="13" t="s">
        <v>111</v>
      </c>
      <c r="F1997" s="15" t="s">
        <v>51</v>
      </c>
      <c r="G1997" s="13">
        <v>32.150834000000003</v>
      </c>
      <c r="H1997" s="13">
        <v>-103.63888900000001</v>
      </c>
      <c r="I1997" s="16" t="s">
        <v>75</v>
      </c>
      <c r="J1997" s="13" t="s">
        <v>53</v>
      </c>
      <c r="K1997" s="13">
        <v>22</v>
      </c>
      <c r="L1997" s="13" t="s">
        <v>2038</v>
      </c>
      <c r="M1997" s="13" t="s">
        <v>1669</v>
      </c>
      <c r="N1997" s="13" t="s">
        <v>56</v>
      </c>
      <c r="O1997" s="13" t="s">
        <v>2037</v>
      </c>
      <c r="P1997" s="13" t="s">
        <v>58</v>
      </c>
      <c r="Q1997" s="13" t="s">
        <v>58</v>
      </c>
      <c r="R1997" s="13" t="s">
        <v>58</v>
      </c>
      <c r="Y1997" s="13">
        <v>0.5</v>
      </c>
      <c r="Z1997" s="13" t="s">
        <v>59</v>
      </c>
      <c r="AA1997" s="13">
        <v>0.5</v>
      </c>
      <c r="AB1997" s="13" t="s">
        <v>59</v>
      </c>
      <c r="AC1997" s="13" t="s">
        <v>67</v>
      </c>
      <c r="AD1997" s="13" t="s">
        <v>61</v>
      </c>
      <c r="AE1997" s="13">
        <v>0.05</v>
      </c>
      <c r="AF1997" s="13" t="s">
        <v>68</v>
      </c>
      <c r="AG1997" s="13" t="s">
        <v>69</v>
      </c>
      <c r="AK1997" s="13" t="s">
        <v>63</v>
      </c>
      <c r="AL1997" s="13">
        <v>8760</v>
      </c>
      <c r="AM1997" s="13" t="s">
        <v>248</v>
      </c>
      <c r="AO1997" s="11">
        <v>44068.459965277783</v>
      </c>
      <c r="AP1997" s="11" t="s">
        <v>66</v>
      </c>
      <c r="AQ1997" s="11" t="s">
        <v>49</v>
      </c>
      <c r="AR1997" s="11" t="s">
        <v>66</v>
      </c>
      <c r="AS1997" s="11" t="s">
        <v>1669</v>
      </c>
      <c r="AT1997" s="11" t="s">
        <v>66</v>
      </c>
      <c r="AU1997" s="11" t="s">
        <v>61</v>
      </c>
      <c r="AV1997" t="s">
        <v>66</v>
      </c>
      <c r="AW1997" t="s">
        <v>66</v>
      </c>
    </row>
    <row r="1998" spans="1:49" hidden="1" x14ac:dyDescent="0.25">
      <c r="A1998" s="13" t="s">
        <v>1060</v>
      </c>
      <c r="B1998" s="13">
        <v>37515</v>
      </c>
      <c r="C1998" s="13" t="s">
        <v>1132</v>
      </c>
      <c r="D1998" s="13" t="s">
        <v>49</v>
      </c>
      <c r="E1998" s="13" t="s">
        <v>111</v>
      </c>
      <c r="F1998" s="15" t="s">
        <v>51</v>
      </c>
      <c r="G1998" s="13">
        <v>32.150834000000003</v>
      </c>
      <c r="H1998" s="13">
        <v>-103.63888900000001</v>
      </c>
      <c r="I1998" s="16" t="s">
        <v>75</v>
      </c>
      <c r="J1998" s="13" t="s">
        <v>53</v>
      </c>
      <c r="K1998" s="13">
        <v>22</v>
      </c>
      <c r="L1998" s="13" t="s">
        <v>2038</v>
      </c>
      <c r="M1998" s="13" t="s">
        <v>1669</v>
      </c>
      <c r="N1998" s="13" t="s">
        <v>56</v>
      </c>
      <c r="O1998" s="13" t="s">
        <v>2037</v>
      </c>
      <c r="P1998" s="13" t="s">
        <v>58</v>
      </c>
      <c r="Q1998" s="13" t="s">
        <v>58</v>
      </c>
      <c r="R1998" s="13" t="s">
        <v>58</v>
      </c>
      <c r="Y1998" s="13">
        <v>0.5</v>
      </c>
      <c r="Z1998" s="13" t="s">
        <v>59</v>
      </c>
      <c r="AA1998" s="13">
        <v>0.5</v>
      </c>
      <c r="AB1998" s="13" t="s">
        <v>59</v>
      </c>
      <c r="AC1998" s="13" t="s">
        <v>67</v>
      </c>
      <c r="AD1998" s="13" t="s">
        <v>61</v>
      </c>
      <c r="AE1998" s="13">
        <v>0.23</v>
      </c>
      <c r="AF1998" s="13" t="s">
        <v>62</v>
      </c>
      <c r="AG1998" s="13" t="s">
        <v>69</v>
      </c>
      <c r="AK1998" s="13" t="s">
        <v>63</v>
      </c>
      <c r="AL1998" s="13">
        <v>8760</v>
      </c>
      <c r="AM1998" s="13" t="s">
        <v>248</v>
      </c>
      <c r="AO1998" s="11">
        <v>44068.459965277783</v>
      </c>
      <c r="AP1998" s="11" t="s">
        <v>66</v>
      </c>
      <c r="AQ1998" s="11" t="s">
        <v>49</v>
      </c>
      <c r="AR1998" s="11" t="s">
        <v>66</v>
      </c>
      <c r="AS1998" s="11" t="s">
        <v>1669</v>
      </c>
      <c r="AT1998" s="11" t="s">
        <v>66</v>
      </c>
      <c r="AU1998" s="11" t="s">
        <v>61</v>
      </c>
      <c r="AV1998" t="s">
        <v>66</v>
      </c>
      <c r="AW1998" t="s">
        <v>66</v>
      </c>
    </row>
    <row r="1999" spans="1:49" hidden="1" x14ac:dyDescent="0.25">
      <c r="A1999" s="13" t="s">
        <v>1060</v>
      </c>
      <c r="B1999" s="13">
        <v>38049</v>
      </c>
      <c r="C1999" s="13" t="s">
        <v>2064</v>
      </c>
      <c r="D1999" s="13" t="s">
        <v>49</v>
      </c>
      <c r="E1999" s="13" t="s">
        <v>111</v>
      </c>
      <c r="F1999" s="15" t="s">
        <v>51</v>
      </c>
      <c r="G1999" s="13">
        <v>32.086153000000003</v>
      </c>
      <c r="H1999" s="13">
        <v>-103.529725</v>
      </c>
      <c r="I1999" s="16" t="s">
        <v>75</v>
      </c>
      <c r="J1999" s="13" t="s">
        <v>53</v>
      </c>
      <c r="K1999" s="13">
        <v>6</v>
      </c>
      <c r="L1999" s="13" t="s">
        <v>2026</v>
      </c>
      <c r="M1999" s="13" t="s">
        <v>1669</v>
      </c>
      <c r="N1999" s="13" t="s">
        <v>56</v>
      </c>
      <c r="O1999" s="13" t="s">
        <v>1762</v>
      </c>
      <c r="P1999" s="13" t="s">
        <v>77</v>
      </c>
      <c r="Q1999" s="13" t="s">
        <v>58</v>
      </c>
      <c r="R1999" s="13" t="s">
        <v>2065</v>
      </c>
      <c r="T1999" s="14">
        <v>43129.459965277783</v>
      </c>
      <c r="Y1999" s="13">
        <v>0.5</v>
      </c>
      <c r="Z1999" s="13" t="s">
        <v>59</v>
      </c>
      <c r="AA1999" s="13">
        <v>0.5</v>
      </c>
      <c r="AB1999" s="13" t="s">
        <v>59</v>
      </c>
      <c r="AC1999" s="13" t="s">
        <v>67</v>
      </c>
      <c r="AD1999" s="13" t="s">
        <v>61</v>
      </c>
      <c r="AE1999" s="13">
        <v>4.9000000000000002E-2</v>
      </c>
      <c r="AF1999" s="13" t="s">
        <v>68</v>
      </c>
      <c r="AG1999" s="13" t="s">
        <v>69</v>
      </c>
      <c r="AK1999" s="13" t="s">
        <v>63</v>
      </c>
      <c r="AL1999" s="13">
        <v>8760</v>
      </c>
      <c r="AM1999" s="13" t="s">
        <v>248</v>
      </c>
      <c r="AN1999" s="13" t="s">
        <v>1695</v>
      </c>
      <c r="AO1999" s="11">
        <v>44068.459965277783</v>
      </c>
      <c r="AP1999" s="11" t="s">
        <v>66</v>
      </c>
      <c r="AQ1999" s="11" t="s">
        <v>49</v>
      </c>
      <c r="AR1999" s="11" t="s">
        <v>66</v>
      </c>
      <c r="AS1999" s="11" t="s">
        <v>1669</v>
      </c>
      <c r="AT1999" s="11" t="s">
        <v>66</v>
      </c>
      <c r="AU1999" s="11" t="s">
        <v>61</v>
      </c>
      <c r="AV1999" t="s">
        <v>66</v>
      </c>
      <c r="AW1999" t="s">
        <v>66</v>
      </c>
    </row>
    <row r="2000" spans="1:49" hidden="1" x14ac:dyDescent="0.25">
      <c r="A2000" s="13" t="s">
        <v>1060</v>
      </c>
      <c r="B2000" s="13">
        <v>38049</v>
      </c>
      <c r="C2000" s="13" t="s">
        <v>2064</v>
      </c>
      <c r="D2000" s="13" t="s">
        <v>49</v>
      </c>
      <c r="E2000" s="13" t="s">
        <v>111</v>
      </c>
      <c r="F2000" s="15" t="s">
        <v>51</v>
      </c>
      <c r="G2000" s="13">
        <v>32.086153000000003</v>
      </c>
      <c r="H2000" s="13">
        <v>-103.529725</v>
      </c>
      <c r="I2000" s="16" t="s">
        <v>75</v>
      </c>
      <c r="J2000" s="13" t="s">
        <v>53</v>
      </c>
      <c r="K2000" s="13">
        <v>6</v>
      </c>
      <c r="L2000" s="13" t="s">
        <v>2026</v>
      </c>
      <c r="M2000" s="13" t="s">
        <v>1669</v>
      </c>
      <c r="N2000" s="13" t="s">
        <v>56</v>
      </c>
      <c r="O2000" s="13" t="s">
        <v>1762</v>
      </c>
      <c r="P2000" s="13" t="s">
        <v>77</v>
      </c>
      <c r="Q2000" s="13" t="s">
        <v>58</v>
      </c>
      <c r="R2000" s="13" t="s">
        <v>2065</v>
      </c>
      <c r="T2000" s="14">
        <v>43129.459965277783</v>
      </c>
      <c r="Y2000" s="13">
        <v>0.5</v>
      </c>
      <c r="Z2000" s="13" t="s">
        <v>59</v>
      </c>
      <c r="AA2000" s="13">
        <v>0.5</v>
      </c>
      <c r="AB2000" s="13" t="s">
        <v>59</v>
      </c>
      <c r="AC2000" s="13" t="s">
        <v>67</v>
      </c>
      <c r="AD2000" s="13" t="s">
        <v>61</v>
      </c>
      <c r="AE2000" s="13">
        <v>0.215</v>
      </c>
      <c r="AF2000" s="13" t="s">
        <v>62</v>
      </c>
      <c r="AG2000" s="13" t="s">
        <v>69</v>
      </c>
      <c r="AK2000" s="13" t="s">
        <v>63</v>
      </c>
      <c r="AL2000" s="13">
        <v>8760</v>
      </c>
      <c r="AM2000" s="13" t="s">
        <v>248</v>
      </c>
      <c r="AN2000" s="13" t="s">
        <v>1695</v>
      </c>
      <c r="AO2000" s="11">
        <v>44068.459965277783</v>
      </c>
      <c r="AP2000" s="11" t="s">
        <v>66</v>
      </c>
      <c r="AQ2000" s="11" t="s">
        <v>49</v>
      </c>
      <c r="AR2000" s="11" t="s">
        <v>66</v>
      </c>
      <c r="AS2000" s="11" t="s">
        <v>1669</v>
      </c>
      <c r="AT2000" s="11" t="s">
        <v>66</v>
      </c>
      <c r="AU2000" s="11" t="s">
        <v>61</v>
      </c>
      <c r="AV2000" t="s">
        <v>66</v>
      </c>
      <c r="AW2000" t="s">
        <v>66</v>
      </c>
    </row>
    <row r="2001" spans="1:49" hidden="1" x14ac:dyDescent="0.25">
      <c r="A2001" s="13" t="s">
        <v>1060</v>
      </c>
      <c r="B2001" s="13">
        <v>38049</v>
      </c>
      <c r="C2001" s="13" t="s">
        <v>2064</v>
      </c>
      <c r="D2001" s="13" t="s">
        <v>49</v>
      </c>
      <c r="E2001" s="13" t="s">
        <v>111</v>
      </c>
      <c r="F2001" s="15" t="s">
        <v>51</v>
      </c>
      <c r="G2001" s="13">
        <v>32.086153000000003</v>
      </c>
      <c r="H2001" s="13">
        <v>-103.529725</v>
      </c>
      <c r="I2001" s="16" t="s">
        <v>75</v>
      </c>
      <c r="J2001" s="13" t="s">
        <v>53</v>
      </c>
      <c r="K2001" s="13">
        <v>13</v>
      </c>
      <c r="L2001" s="13" t="s">
        <v>2019</v>
      </c>
      <c r="M2001" s="13" t="s">
        <v>1669</v>
      </c>
      <c r="N2001" s="13" t="s">
        <v>56</v>
      </c>
      <c r="O2001" s="13" t="s">
        <v>2063</v>
      </c>
      <c r="P2001" s="13" t="s">
        <v>58</v>
      </c>
      <c r="Q2001" s="13" t="s">
        <v>58</v>
      </c>
      <c r="R2001" s="13" t="s">
        <v>58</v>
      </c>
      <c r="T2001" s="14">
        <v>43129.459965277783</v>
      </c>
      <c r="Y2001" s="13">
        <v>0.5</v>
      </c>
      <c r="Z2001" s="13" t="s">
        <v>59</v>
      </c>
      <c r="AA2001" s="13">
        <v>0.5</v>
      </c>
      <c r="AB2001" s="13" t="s">
        <v>59</v>
      </c>
      <c r="AC2001" s="13" t="s">
        <v>67</v>
      </c>
      <c r="AD2001" s="13" t="s">
        <v>61</v>
      </c>
      <c r="AE2001" s="13">
        <v>4.9000000000000002E-2</v>
      </c>
      <c r="AF2001" s="13" t="s">
        <v>68</v>
      </c>
      <c r="AG2001" s="13" t="s">
        <v>69</v>
      </c>
      <c r="AK2001" s="13" t="s">
        <v>63</v>
      </c>
      <c r="AL2001" s="13">
        <v>8760</v>
      </c>
      <c r="AM2001" s="13" t="s">
        <v>248</v>
      </c>
      <c r="AO2001" s="11">
        <v>44068.459965277783</v>
      </c>
      <c r="AP2001" s="11" t="s">
        <v>66</v>
      </c>
      <c r="AQ2001" s="11" t="s">
        <v>49</v>
      </c>
      <c r="AR2001" s="11" t="s">
        <v>66</v>
      </c>
      <c r="AS2001" s="11" t="s">
        <v>1669</v>
      </c>
      <c r="AT2001" s="11" t="s">
        <v>66</v>
      </c>
      <c r="AU2001" s="11" t="s">
        <v>61</v>
      </c>
      <c r="AV2001" t="s">
        <v>66</v>
      </c>
      <c r="AW2001" t="s">
        <v>66</v>
      </c>
    </row>
    <row r="2002" spans="1:49" hidden="1" x14ac:dyDescent="0.25">
      <c r="A2002" s="13" t="s">
        <v>1060</v>
      </c>
      <c r="B2002" s="13">
        <v>38049</v>
      </c>
      <c r="C2002" s="13" t="s">
        <v>2064</v>
      </c>
      <c r="D2002" s="13" t="s">
        <v>49</v>
      </c>
      <c r="E2002" s="13" t="s">
        <v>111</v>
      </c>
      <c r="F2002" s="15" t="s">
        <v>51</v>
      </c>
      <c r="G2002" s="13">
        <v>32.086153000000003</v>
      </c>
      <c r="H2002" s="13">
        <v>-103.529725</v>
      </c>
      <c r="I2002" s="16" t="s">
        <v>75</v>
      </c>
      <c r="J2002" s="13" t="s">
        <v>53</v>
      </c>
      <c r="K2002" s="13">
        <v>13</v>
      </c>
      <c r="L2002" s="13" t="s">
        <v>2019</v>
      </c>
      <c r="M2002" s="13" t="s">
        <v>1669</v>
      </c>
      <c r="N2002" s="13" t="s">
        <v>56</v>
      </c>
      <c r="O2002" s="13" t="s">
        <v>2063</v>
      </c>
      <c r="P2002" s="13" t="s">
        <v>58</v>
      </c>
      <c r="Q2002" s="13" t="s">
        <v>58</v>
      </c>
      <c r="R2002" s="13" t="s">
        <v>58</v>
      </c>
      <c r="T2002" s="14">
        <v>43129.459965277783</v>
      </c>
      <c r="Y2002" s="13">
        <v>0.5</v>
      </c>
      <c r="Z2002" s="13" t="s">
        <v>59</v>
      </c>
      <c r="AA2002" s="13">
        <v>0.5</v>
      </c>
      <c r="AB2002" s="13" t="s">
        <v>59</v>
      </c>
      <c r="AC2002" s="13" t="s">
        <v>67</v>
      </c>
      <c r="AD2002" s="13" t="s">
        <v>61</v>
      </c>
      <c r="AE2002" s="13">
        <v>0.215</v>
      </c>
      <c r="AF2002" s="13" t="s">
        <v>62</v>
      </c>
      <c r="AG2002" s="13" t="s">
        <v>69</v>
      </c>
      <c r="AK2002" s="13" t="s">
        <v>63</v>
      </c>
      <c r="AL2002" s="13">
        <v>8760</v>
      </c>
      <c r="AM2002" s="13" t="s">
        <v>248</v>
      </c>
      <c r="AO2002" s="11">
        <v>44068.459965277783</v>
      </c>
      <c r="AP2002" s="11" t="s">
        <v>66</v>
      </c>
      <c r="AQ2002" s="11" t="s">
        <v>49</v>
      </c>
      <c r="AR2002" s="11" t="s">
        <v>66</v>
      </c>
      <c r="AS2002" s="11" t="s">
        <v>1669</v>
      </c>
      <c r="AT2002" s="11" t="s">
        <v>66</v>
      </c>
      <c r="AU2002" s="11" t="s">
        <v>61</v>
      </c>
      <c r="AV2002" t="s">
        <v>66</v>
      </c>
      <c r="AW2002" t="s">
        <v>66</v>
      </c>
    </row>
    <row r="2003" spans="1:49" hidden="1" x14ac:dyDescent="0.25">
      <c r="A2003" s="13" t="s">
        <v>1060</v>
      </c>
      <c r="B2003" s="13">
        <v>38340</v>
      </c>
      <c r="C2003" s="13" t="s">
        <v>2062</v>
      </c>
      <c r="D2003" s="13" t="s">
        <v>49</v>
      </c>
      <c r="E2003" s="13" t="s">
        <v>111</v>
      </c>
      <c r="F2003" s="15" t="s">
        <v>84</v>
      </c>
      <c r="G2003" s="13">
        <v>32.236094000000001</v>
      </c>
      <c r="H2003" s="13">
        <v>-104.092206</v>
      </c>
      <c r="I2003" s="16" t="s">
        <v>75</v>
      </c>
      <c r="J2003" s="13" t="s">
        <v>53</v>
      </c>
      <c r="K2003" s="13">
        <v>10</v>
      </c>
      <c r="L2003" s="13" t="s">
        <v>1710</v>
      </c>
      <c r="M2003" s="13" t="s">
        <v>1669</v>
      </c>
      <c r="N2003" s="13" t="s">
        <v>56</v>
      </c>
      <c r="O2003" s="13" t="s">
        <v>1756</v>
      </c>
      <c r="P2003" s="13" t="s">
        <v>58</v>
      </c>
      <c r="R2003" s="13" t="s">
        <v>58</v>
      </c>
      <c r="Y2003" s="13">
        <v>0.75</v>
      </c>
      <c r="Z2003" s="13" t="s">
        <v>59</v>
      </c>
      <c r="AA2003" s="13">
        <v>0.75</v>
      </c>
      <c r="AB2003" s="13" t="s">
        <v>59</v>
      </c>
      <c r="AC2003" s="13" t="s">
        <v>67</v>
      </c>
      <c r="AD2003" s="13" t="s">
        <v>61</v>
      </c>
      <c r="AE2003" s="13">
        <v>0.3</v>
      </c>
      <c r="AF2003" s="13" t="s">
        <v>62</v>
      </c>
      <c r="AL2003" s="13">
        <v>8760</v>
      </c>
      <c r="AM2003" s="13" t="s">
        <v>248</v>
      </c>
      <c r="AO2003" s="11">
        <v>44068.459965277783</v>
      </c>
      <c r="AP2003" s="11" t="s">
        <v>66</v>
      </c>
      <c r="AQ2003" s="11" t="s">
        <v>49</v>
      </c>
      <c r="AR2003" s="11" t="s">
        <v>66</v>
      </c>
      <c r="AS2003" s="11" t="s">
        <v>1669</v>
      </c>
      <c r="AT2003" s="11" t="s">
        <v>66</v>
      </c>
      <c r="AU2003" s="11" t="s">
        <v>61</v>
      </c>
      <c r="AV2003" t="s">
        <v>66</v>
      </c>
      <c r="AW2003" t="s">
        <v>66</v>
      </c>
    </row>
    <row r="2004" spans="1:49" hidden="1" x14ac:dyDescent="0.25">
      <c r="A2004" s="13" t="s">
        <v>1060</v>
      </c>
      <c r="B2004" s="13">
        <v>38340</v>
      </c>
      <c r="C2004" s="13" t="s">
        <v>2062</v>
      </c>
      <c r="D2004" s="13" t="s">
        <v>49</v>
      </c>
      <c r="E2004" s="13" t="s">
        <v>111</v>
      </c>
      <c r="F2004" s="15" t="s">
        <v>84</v>
      </c>
      <c r="G2004" s="13">
        <v>32.236094000000001</v>
      </c>
      <c r="H2004" s="13">
        <v>-104.092206</v>
      </c>
      <c r="I2004" s="16" t="s">
        <v>75</v>
      </c>
      <c r="J2004" s="13" t="s">
        <v>53</v>
      </c>
      <c r="K2004" s="13">
        <v>10</v>
      </c>
      <c r="L2004" s="13" t="s">
        <v>1710</v>
      </c>
      <c r="M2004" s="13" t="s">
        <v>1669</v>
      </c>
      <c r="N2004" s="13" t="s">
        <v>56</v>
      </c>
      <c r="O2004" s="13" t="s">
        <v>1756</v>
      </c>
      <c r="P2004" s="13" t="s">
        <v>58</v>
      </c>
      <c r="R2004" s="13" t="s">
        <v>58</v>
      </c>
      <c r="Y2004" s="13">
        <v>0.75</v>
      </c>
      <c r="Z2004" s="13" t="s">
        <v>59</v>
      </c>
      <c r="AA2004" s="13">
        <v>0.75</v>
      </c>
      <c r="AB2004" s="13" t="s">
        <v>59</v>
      </c>
      <c r="AC2004" s="13" t="s">
        <v>67</v>
      </c>
      <c r="AD2004" s="13" t="s">
        <v>61</v>
      </c>
      <c r="AE2004" s="13">
        <v>0.1</v>
      </c>
      <c r="AF2004" s="13" t="s">
        <v>68</v>
      </c>
      <c r="AL2004" s="13">
        <v>8760</v>
      </c>
      <c r="AM2004" s="13" t="s">
        <v>248</v>
      </c>
      <c r="AO2004" s="11">
        <v>44068.459965277783</v>
      </c>
      <c r="AP2004" s="11" t="s">
        <v>66</v>
      </c>
      <c r="AQ2004" s="11" t="s">
        <v>49</v>
      </c>
      <c r="AR2004" s="11" t="s">
        <v>66</v>
      </c>
      <c r="AS2004" s="11" t="s">
        <v>1669</v>
      </c>
      <c r="AT2004" s="11" t="s">
        <v>66</v>
      </c>
      <c r="AU2004" s="11" t="s">
        <v>61</v>
      </c>
      <c r="AV2004" t="s">
        <v>66</v>
      </c>
      <c r="AW2004" t="s">
        <v>66</v>
      </c>
    </row>
    <row r="2005" spans="1:49" hidden="1" x14ac:dyDescent="0.25">
      <c r="A2005" s="13" t="s">
        <v>1060</v>
      </c>
      <c r="B2005" s="13">
        <v>38340</v>
      </c>
      <c r="C2005" s="13" t="s">
        <v>2062</v>
      </c>
      <c r="D2005" s="13" t="s">
        <v>49</v>
      </c>
      <c r="E2005" s="13" t="s">
        <v>111</v>
      </c>
      <c r="F2005" s="15" t="s">
        <v>84</v>
      </c>
      <c r="G2005" s="13">
        <v>32.236094000000001</v>
      </c>
      <c r="H2005" s="13">
        <v>-104.092206</v>
      </c>
      <c r="I2005" s="16" t="s">
        <v>75</v>
      </c>
      <c r="J2005" s="13" t="s">
        <v>53</v>
      </c>
      <c r="K2005" s="13">
        <v>11</v>
      </c>
      <c r="L2005" s="13" t="s">
        <v>2038</v>
      </c>
      <c r="M2005" s="13" t="s">
        <v>1669</v>
      </c>
      <c r="N2005" s="13" t="s">
        <v>56</v>
      </c>
      <c r="O2005" s="13" t="s">
        <v>1756</v>
      </c>
      <c r="P2005" s="13" t="s">
        <v>58</v>
      </c>
      <c r="R2005" s="13" t="s">
        <v>58</v>
      </c>
      <c r="Y2005" s="13">
        <v>0.5</v>
      </c>
      <c r="Z2005" s="13" t="s">
        <v>59</v>
      </c>
      <c r="AA2005" s="13">
        <v>0.5</v>
      </c>
      <c r="AB2005" s="13" t="s">
        <v>59</v>
      </c>
      <c r="AC2005" s="13" t="s">
        <v>67</v>
      </c>
      <c r="AD2005" s="13" t="s">
        <v>61</v>
      </c>
      <c r="AE2005" s="13">
        <v>0.2</v>
      </c>
      <c r="AF2005" s="13" t="s">
        <v>62</v>
      </c>
      <c r="AL2005" s="13">
        <v>8760</v>
      </c>
      <c r="AM2005" s="13" t="s">
        <v>248</v>
      </c>
      <c r="AO2005" s="11">
        <v>44068.459965277783</v>
      </c>
      <c r="AP2005" s="11" t="s">
        <v>66</v>
      </c>
      <c r="AQ2005" s="11" t="s">
        <v>49</v>
      </c>
      <c r="AR2005" s="11" t="s">
        <v>66</v>
      </c>
      <c r="AS2005" s="11" t="s">
        <v>1669</v>
      </c>
      <c r="AT2005" s="11" t="s">
        <v>66</v>
      </c>
      <c r="AU2005" s="11" t="s">
        <v>61</v>
      </c>
      <c r="AV2005" t="s">
        <v>66</v>
      </c>
      <c r="AW2005" t="s">
        <v>66</v>
      </c>
    </row>
    <row r="2006" spans="1:49" hidden="1" x14ac:dyDescent="0.25">
      <c r="A2006" s="13" t="s">
        <v>1060</v>
      </c>
      <c r="B2006" s="13">
        <v>38489</v>
      </c>
      <c r="C2006" s="13" t="s">
        <v>2059</v>
      </c>
      <c r="D2006" s="13" t="s">
        <v>49</v>
      </c>
      <c r="E2006" s="13" t="s">
        <v>111</v>
      </c>
      <c r="F2006" s="15" t="s">
        <v>51</v>
      </c>
      <c r="G2006" s="13">
        <v>32.203228000000003</v>
      </c>
      <c r="H2006" s="13">
        <v>-103.468788</v>
      </c>
      <c r="I2006" s="16" t="s">
        <v>75</v>
      </c>
      <c r="J2006" s="13" t="s">
        <v>53</v>
      </c>
      <c r="K2006" s="13">
        <v>6</v>
      </c>
      <c r="L2006" s="13">
        <v>6</v>
      </c>
      <c r="M2006" s="13" t="s">
        <v>1669</v>
      </c>
      <c r="N2006" s="13" t="s">
        <v>56</v>
      </c>
      <c r="O2006" s="13" t="s">
        <v>2055</v>
      </c>
      <c r="P2006" s="13" t="s">
        <v>58</v>
      </c>
      <c r="Q2006" s="13" t="s">
        <v>58</v>
      </c>
      <c r="R2006" s="13" t="s">
        <v>58</v>
      </c>
      <c r="Y2006" s="13">
        <v>0.75</v>
      </c>
      <c r="Z2006" s="13" t="s">
        <v>59</v>
      </c>
      <c r="AA2006" s="13">
        <v>0.75</v>
      </c>
      <c r="AB2006" s="13" t="s">
        <v>59</v>
      </c>
      <c r="AC2006" s="13" t="s">
        <v>67</v>
      </c>
      <c r="AD2006" s="13" t="s">
        <v>61</v>
      </c>
      <c r="AE2006" s="13">
        <v>0.32</v>
      </c>
      <c r="AF2006" s="13" t="s">
        <v>62</v>
      </c>
      <c r="AG2006" s="13" t="s">
        <v>69</v>
      </c>
      <c r="AK2006" s="13" t="s">
        <v>63</v>
      </c>
      <c r="AL2006" s="13">
        <v>8760</v>
      </c>
      <c r="AM2006" s="13" t="s">
        <v>248</v>
      </c>
      <c r="AN2006" s="13" t="s">
        <v>2060</v>
      </c>
      <c r="AO2006" s="11">
        <v>44068.459965277783</v>
      </c>
      <c r="AP2006" s="11" t="s">
        <v>66</v>
      </c>
      <c r="AQ2006" s="11" t="s">
        <v>49</v>
      </c>
      <c r="AR2006" s="11" t="s">
        <v>66</v>
      </c>
      <c r="AS2006" s="11" t="s">
        <v>1669</v>
      </c>
      <c r="AT2006" s="11" t="s">
        <v>66</v>
      </c>
      <c r="AU2006" s="11" t="s">
        <v>61</v>
      </c>
      <c r="AV2006" t="s">
        <v>66</v>
      </c>
      <c r="AW2006" t="s">
        <v>66</v>
      </c>
    </row>
    <row r="2007" spans="1:49" hidden="1" x14ac:dyDescent="0.25">
      <c r="A2007" s="13" t="s">
        <v>1060</v>
      </c>
      <c r="B2007" s="13">
        <v>38489</v>
      </c>
      <c r="C2007" s="13" t="s">
        <v>2059</v>
      </c>
      <c r="D2007" s="13" t="s">
        <v>49</v>
      </c>
      <c r="E2007" s="13" t="s">
        <v>111</v>
      </c>
      <c r="F2007" s="15" t="s">
        <v>51</v>
      </c>
      <c r="G2007" s="13">
        <v>32.203228000000003</v>
      </c>
      <c r="H2007" s="13">
        <v>-103.468788</v>
      </c>
      <c r="I2007" s="16" t="s">
        <v>75</v>
      </c>
      <c r="J2007" s="13" t="s">
        <v>53</v>
      </c>
      <c r="K2007" s="13">
        <v>6</v>
      </c>
      <c r="L2007" s="13">
        <v>6</v>
      </c>
      <c r="M2007" s="13" t="s">
        <v>1669</v>
      </c>
      <c r="N2007" s="13" t="s">
        <v>56</v>
      </c>
      <c r="O2007" s="13" t="s">
        <v>2055</v>
      </c>
      <c r="P2007" s="13" t="s">
        <v>58</v>
      </c>
      <c r="Q2007" s="13" t="s">
        <v>58</v>
      </c>
      <c r="R2007" s="13" t="s">
        <v>58</v>
      </c>
      <c r="Y2007" s="13">
        <v>0.75</v>
      </c>
      <c r="Z2007" s="13" t="s">
        <v>59</v>
      </c>
      <c r="AA2007" s="13">
        <v>0.75</v>
      </c>
      <c r="AB2007" s="13" t="s">
        <v>59</v>
      </c>
      <c r="AC2007" s="13" t="s">
        <v>67</v>
      </c>
      <c r="AD2007" s="13" t="s">
        <v>61</v>
      </c>
      <c r="AE2007" s="13">
        <v>7.0000000000000007E-2</v>
      </c>
      <c r="AF2007" s="13" t="s">
        <v>68</v>
      </c>
      <c r="AG2007" s="13" t="s">
        <v>69</v>
      </c>
      <c r="AK2007" s="13" t="s">
        <v>63</v>
      </c>
      <c r="AL2007" s="13">
        <v>8760</v>
      </c>
      <c r="AM2007" s="13" t="s">
        <v>248</v>
      </c>
      <c r="AN2007" s="13" t="s">
        <v>2060</v>
      </c>
      <c r="AO2007" s="11">
        <v>44068.459976851853</v>
      </c>
      <c r="AP2007" s="11" t="s">
        <v>66</v>
      </c>
      <c r="AQ2007" s="11" t="s">
        <v>49</v>
      </c>
      <c r="AR2007" s="11" t="s">
        <v>66</v>
      </c>
      <c r="AS2007" s="11" t="s">
        <v>1669</v>
      </c>
      <c r="AT2007" s="11" t="s">
        <v>66</v>
      </c>
      <c r="AU2007" s="11" t="s">
        <v>61</v>
      </c>
      <c r="AV2007" t="s">
        <v>66</v>
      </c>
      <c r="AW2007" t="s">
        <v>66</v>
      </c>
    </row>
    <row r="2008" spans="1:49" hidden="1" x14ac:dyDescent="0.25">
      <c r="A2008" s="13" t="s">
        <v>1060</v>
      </c>
      <c r="B2008" s="13">
        <v>38489</v>
      </c>
      <c r="C2008" s="13" t="s">
        <v>2059</v>
      </c>
      <c r="D2008" s="13" t="s">
        <v>49</v>
      </c>
      <c r="E2008" s="13" t="s">
        <v>111</v>
      </c>
      <c r="F2008" s="15" t="s">
        <v>51</v>
      </c>
      <c r="G2008" s="13">
        <v>32.203228000000003</v>
      </c>
      <c r="H2008" s="13">
        <v>-103.468788</v>
      </c>
      <c r="I2008" s="16" t="s">
        <v>75</v>
      </c>
      <c r="J2008" s="13" t="s">
        <v>53</v>
      </c>
      <c r="K2008" s="13">
        <v>7</v>
      </c>
      <c r="L2008" s="13">
        <v>7</v>
      </c>
      <c r="M2008" s="13" t="s">
        <v>1669</v>
      </c>
      <c r="N2008" s="13" t="s">
        <v>56</v>
      </c>
      <c r="O2008" s="13" t="s">
        <v>244</v>
      </c>
      <c r="P2008" s="13" t="s">
        <v>1142</v>
      </c>
      <c r="Q2008" s="13" t="s">
        <v>58</v>
      </c>
      <c r="R2008" s="13" t="s">
        <v>2061</v>
      </c>
      <c r="Y2008" s="13">
        <v>0.5</v>
      </c>
      <c r="Z2008" s="13" t="s">
        <v>59</v>
      </c>
      <c r="AA2008" s="13">
        <v>0.5</v>
      </c>
      <c r="AB2008" s="13" t="s">
        <v>59</v>
      </c>
      <c r="AC2008" s="13" t="s">
        <v>67</v>
      </c>
      <c r="AD2008" s="13" t="s">
        <v>61</v>
      </c>
      <c r="AE2008" s="13">
        <v>0.22</v>
      </c>
      <c r="AF2008" s="13" t="s">
        <v>62</v>
      </c>
      <c r="AG2008" s="13" t="s">
        <v>69</v>
      </c>
      <c r="AK2008" s="13" t="s">
        <v>63</v>
      </c>
      <c r="AL2008" s="13">
        <v>8760</v>
      </c>
      <c r="AM2008" s="13" t="s">
        <v>248</v>
      </c>
      <c r="AN2008" s="13" t="s">
        <v>2060</v>
      </c>
      <c r="AO2008" s="11">
        <v>44068.459976851853</v>
      </c>
      <c r="AP2008" s="11" t="s">
        <v>66</v>
      </c>
      <c r="AQ2008" s="11" t="s">
        <v>49</v>
      </c>
      <c r="AR2008" s="11" t="s">
        <v>66</v>
      </c>
      <c r="AS2008" s="11" t="s">
        <v>1669</v>
      </c>
      <c r="AT2008" s="11" t="s">
        <v>66</v>
      </c>
      <c r="AU2008" s="11" t="s">
        <v>61</v>
      </c>
      <c r="AV2008" t="s">
        <v>66</v>
      </c>
      <c r="AW2008" t="s">
        <v>66</v>
      </c>
    </row>
    <row r="2009" spans="1:49" hidden="1" x14ac:dyDescent="0.25">
      <c r="A2009" s="13" t="s">
        <v>1060</v>
      </c>
      <c r="B2009" s="13">
        <v>38489</v>
      </c>
      <c r="C2009" s="13" t="s">
        <v>2059</v>
      </c>
      <c r="D2009" s="13" t="s">
        <v>49</v>
      </c>
      <c r="E2009" s="13" t="s">
        <v>111</v>
      </c>
      <c r="F2009" s="15" t="s">
        <v>51</v>
      </c>
      <c r="G2009" s="13">
        <v>32.203228000000003</v>
      </c>
      <c r="H2009" s="13">
        <v>-103.468788</v>
      </c>
      <c r="I2009" s="16" t="s">
        <v>75</v>
      </c>
      <c r="J2009" s="13" t="s">
        <v>53</v>
      </c>
      <c r="K2009" s="13">
        <v>7</v>
      </c>
      <c r="L2009" s="13">
        <v>7</v>
      </c>
      <c r="M2009" s="13" t="s">
        <v>1669</v>
      </c>
      <c r="N2009" s="13" t="s">
        <v>56</v>
      </c>
      <c r="O2009" s="13" t="s">
        <v>244</v>
      </c>
      <c r="P2009" s="13" t="s">
        <v>1142</v>
      </c>
      <c r="Q2009" s="13" t="s">
        <v>58</v>
      </c>
      <c r="R2009" s="13" t="s">
        <v>2061</v>
      </c>
      <c r="Y2009" s="13">
        <v>0.5</v>
      </c>
      <c r="Z2009" s="13" t="s">
        <v>59</v>
      </c>
      <c r="AA2009" s="13">
        <v>0.5</v>
      </c>
      <c r="AB2009" s="13" t="s">
        <v>59</v>
      </c>
      <c r="AC2009" s="13" t="s">
        <v>67</v>
      </c>
      <c r="AD2009" s="13" t="s">
        <v>61</v>
      </c>
      <c r="AE2009" s="13">
        <v>0.05</v>
      </c>
      <c r="AF2009" s="13" t="s">
        <v>68</v>
      </c>
      <c r="AG2009" s="13" t="s">
        <v>69</v>
      </c>
      <c r="AK2009" s="13" t="s">
        <v>63</v>
      </c>
      <c r="AL2009" s="13">
        <v>8760</v>
      </c>
      <c r="AM2009" s="13" t="s">
        <v>248</v>
      </c>
      <c r="AN2009" s="13" t="s">
        <v>2060</v>
      </c>
      <c r="AO2009" s="11">
        <v>44068.459976851853</v>
      </c>
      <c r="AP2009" s="11" t="s">
        <v>66</v>
      </c>
      <c r="AQ2009" s="11" t="s">
        <v>49</v>
      </c>
      <c r="AR2009" s="11" t="s">
        <v>66</v>
      </c>
      <c r="AS2009" s="11" t="s">
        <v>1669</v>
      </c>
      <c r="AT2009" s="11" t="s">
        <v>66</v>
      </c>
      <c r="AU2009" s="11" t="s">
        <v>61</v>
      </c>
      <c r="AV2009" t="s">
        <v>66</v>
      </c>
      <c r="AW2009" t="s">
        <v>66</v>
      </c>
    </row>
    <row r="2010" spans="1:49" hidden="1" x14ac:dyDescent="0.25">
      <c r="A2010" s="13" t="s">
        <v>1060</v>
      </c>
      <c r="B2010" s="13">
        <v>38489</v>
      </c>
      <c r="C2010" s="13" t="s">
        <v>2059</v>
      </c>
      <c r="D2010" s="13" t="s">
        <v>49</v>
      </c>
      <c r="E2010" s="13" t="s">
        <v>111</v>
      </c>
      <c r="F2010" s="15" t="s">
        <v>51</v>
      </c>
      <c r="G2010" s="13">
        <v>32.203228000000003</v>
      </c>
      <c r="H2010" s="13">
        <v>-103.468788</v>
      </c>
      <c r="I2010" s="16" t="s">
        <v>75</v>
      </c>
      <c r="J2010" s="13" t="s">
        <v>53</v>
      </c>
      <c r="K2010" s="13">
        <v>19</v>
      </c>
      <c r="L2010" s="13">
        <v>19</v>
      </c>
      <c r="M2010" s="13" t="s">
        <v>1669</v>
      </c>
      <c r="N2010" s="13" t="s">
        <v>56</v>
      </c>
      <c r="O2010" s="13" t="s">
        <v>244</v>
      </c>
      <c r="P2010" s="13" t="s">
        <v>58</v>
      </c>
      <c r="Q2010" s="13" t="s">
        <v>58</v>
      </c>
      <c r="R2010" s="13" t="s">
        <v>58</v>
      </c>
      <c r="Y2010" s="13">
        <v>0.5</v>
      </c>
      <c r="Z2010" s="13" t="s">
        <v>59</v>
      </c>
      <c r="AA2010" s="13">
        <v>0.5</v>
      </c>
      <c r="AB2010" s="13" t="s">
        <v>59</v>
      </c>
      <c r="AC2010" s="13" t="s">
        <v>67</v>
      </c>
      <c r="AD2010" s="13" t="s">
        <v>61</v>
      </c>
      <c r="AE2010" s="13">
        <v>0.05</v>
      </c>
      <c r="AF2010" s="13" t="s">
        <v>68</v>
      </c>
      <c r="AG2010" s="13" t="s">
        <v>69</v>
      </c>
      <c r="AK2010" s="13" t="s">
        <v>63</v>
      </c>
      <c r="AL2010" s="13">
        <v>8760</v>
      </c>
      <c r="AM2010" s="13" t="s">
        <v>248</v>
      </c>
      <c r="AO2010" s="11">
        <v>44068.459976851853</v>
      </c>
      <c r="AP2010" s="11" t="s">
        <v>66</v>
      </c>
      <c r="AQ2010" s="11" t="s">
        <v>49</v>
      </c>
      <c r="AR2010" s="11" t="s">
        <v>66</v>
      </c>
      <c r="AS2010" s="11" t="s">
        <v>1669</v>
      </c>
      <c r="AT2010" s="11" t="s">
        <v>66</v>
      </c>
      <c r="AU2010" s="11" t="s">
        <v>61</v>
      </c>
      <c r="AV2010" t="s">
        <v>66</v>
      </c>
      <c r="AW2010" t="s">
        <v>66</v>
      </c>
    </row>
    <row r="2011" spans="1:49" hidden="1" x14ac:dyDescent="0.25">
      <c r="A2011" s="13" t="s">
        <v>1060</v>
      </c>
      <c r="B2011" s="13">
        <v>38489</v>
      </c>
      <c r="C2011" s="13" t="s">
        <v>2059</v>
      </c>
      <c r="D2011" s="13" t="s">
        <v>49</v>
      </c>
      <c r="E2011" s="13" t="s">
        <v>111</v>
      </c>
      <c r="F2011" s="15" t="s">
        <v>51</v>
      </c>
      <c r="G2011" s="13">
        <v>32.203228000000003</v>
      </c>
      <c r="H2011" s="13">
        <v>-103.468788</v>
      </c>
      <c r="I2011" s="16" t="s">
        <v>75</v>
      </c>
      <c r="J2011" s="13" t="s">
        <v>53</v>
      </c>
      <c r="K2011" s="13">
        <v>19</v>
      </c>
      <c r="L2011" s="13">
        <v>19</v>
      </c>
      <c r="M2011" s="13" t="s">
        <v>1669</v>
      </c>
      <c r="N2011" s="13" t="s">
        <v>56</v>
      </c>
      <c r="O2011" s="13" t="s">
        <v>244</v>
      </c>
      <c r="P2011" s="13" t="s">
        <v>58</v>
      </c>
      <c r="Q2011" s="13" t="s">
        <v>58</v>
      </c>
      <c r="R2011" s="13" t="s">
        <v>58</v>
      </c>
      <c r="Y2011" s="13">
        <v>0.5</v>
      </c>
      <c r="Z2011" s="13" t="s">
        <v>59</v>
      </c>
      <c r="AA2011" s="13">
        <v>0.5</v>
      </c>
      <c r="AB2011" s="13" t="s">
        <v>59</v>
      </c>
      <c r="AC2011" s="13" t="s">
        <v>67</v>
      </c>
      <c r="AD2011" s="13" t="s">
        <v>61</v>
      </c>
      <c r="AE2011" s="13">
        <v>0.21</v>
      </c>
      <c r="AF2011" s="13" t="s">
        <v>62</v>
      </c>
      <c r="AG2011" s="13" t="s">
        <v>69</v>
      </c>
      <c r="AK2011" s="13" t="s">
        <v>63</v>
      </c>
      <c r="AL2011" s="13">
        <v>8760</v>
      </c>
      <c r="AM2011" s="13" t="s">
        <v>248</v>
      </c>
      <c r="AO2011" s="11">
        <v>44068.459976851853</v>
      </c>
      <c r="AP2011" s="11" t="s">
        <v>66</v>
      </c>
      <c r="AQ2011" s="11" t="s">
        <v>49</v>
      </c>
      <c r="AR2011" s="11" t="s">
        <v>66</v>
      </c>
      <c r="AS2011" s="11" t="s">
        <v>1669</v>
      </c>
      <c r="AT2011" s="11" t="s">
        <v>66</v>
      </c>
      <c r="AU2011" s="11" t="s">
        <v>61</v>
      </c>
      <c r="AV2011" t="s">
        <v>66</v>
      </c>
      <c r="AW2011" t="s">
        <v>66</v>
      </c>
    </row>
    <row r="2012" spans="1:49" hidden="1" x14ac:dyDescent="0.25">
      <c r="A2012" s="13" t="s">
        <v>1060</v>
      </c>
      <c r="B2012" s="13">
        <v>38720</v>
      </c>
      <c r="C2012" s="13" t="s">
        <v>2057</v>
      </c>
      <c r="D2012" s="13" t="s">
        <v>49</v>
      </c>
      <c r="E2012" s="13" t="s">
        <v>111</v>
      </c>
      <c r="F2012" s="15" t="s">
        <v>51</v>
      </c>
      <c r="G2012" s="13">
        <v>32.354722000000002</v>
      </c>
      <c r="H2012" s="13">
        <v>-103.449586</v>
      </c>
      <c r="I2012" s="16" t="s">
        <v>75</v>
      </c>
      <c r="J2012" s="13" t="s">
        <v>53</v>
      </c>
      <c r="K2012" s="13">
        <v>9</v>
      </c>
      <c r="L2012" s="13" t="s">
        <v>1710</v>
      </c>
      <c r="M2012" s="13" t="s">
        <v>1669</v>
      </c>
      <c r="N2012" s="13" t="s">
        <v>56</v>
      </c>
      <c r="O2012" s="13" t="s">
        <v>2058</v>
      </c>
      <c r="P2012" s="13" t="s">
        <v>58</v>
      </c>
      <c r="R2012" s="13" t="s">
        <v>58</v>
      </c>
      <c r="Y2012" s="13">
        <v>0.75</v>
      </c>
      <c r="Z2012" s="13" t="s">
        <v>59</v>
      </c>
      <c r="AA2012" s="13">
        <v>0.75</v>
      </c>
      <c r="AB2012" s="13" t="s">
        <v>59</v>
      </c>
      <c r="AC2012" s="13" t="s">
        <v>67</v>
      </c>
      <c r="AD2012" s="13" t="s">
        <v>61</v>
      </c>
      <c r="AE2012" s="13">
        <v>0.3</v>
      </c>
      <c r="AF2012" s="13" t="s">
        <v>62</v>
      </c>
      <c r="AK2012" s="13" t="s">
        <v>63</v>
      </c>
      <c r="AL2012" s="13">
        <v>8760</v>
      </c>
      <c r="AM2012" s="13" t="s">
        <v>248</v>
      </c>
      <c r="AO2012" s="11">
        <v>44068.459976851853</v>
      </c>
      <c r="AP2012" s="11" t="s">
        <v>66</v>
      </c>
      <c r="AQ2012" s="11" t="s">
        <v>49</v>
      </c>
      <c r="AR2012" s="11" t="s">
        <v>66</v>
      </c>
      <c r="AS2012" s="11" t="s">
        <v>1669</v>
      </c>
      <c r="AT2012" s="11" t="s">
        <v>66</v>
      </c>
      <c r="AU2012" s="11" t="s">
        <v>61</v>
      </c>
      <c r="AV2012" t="s">
        <v>66</v>
      </c>
      <c r="AW2012" t="s">
        <v>66</v>
      </c>
    </row>
    <row r="2013" spans="1:49" hidden="1" x14ac:dyDescent="0.25">
      <c r="A2013" s="13" t="s">
        <v>1060</v>
      </c>
      <c r="B2013" s="13">
        <v>38720</v>
      </c>
      <c r="C2013" s="13" t="s">
        <v>2057</v>
      </c>
      <c r="D2013" s="13" t="s">
        <v>49</v>
      </c>
      <c r="E2013" s="13" t="s">
        <v>111</v>
      </c>
      <c r="F2013" s="15" t="s">
        <v>51</v>
      </c>
      <c r="G2013" s="13">
        <v>32.354722000000002</v>
      </c>
      <c r="H2013" s="13">
        <v>-103.449586</v>
      </c>
      <c r="I2013" s="16" t="s">
        <v>75</v>
      </c>
      <c r="J2013" s="13" t="s">
        <v>53</v>
      </c>
      <c r="K2013" s="13">
        <v>10</v>
      </c>
      <c r="L2013" s="13" t="s">
        <v>2038</v>
      </c>
      <c r="M2013" s="13" t="s">
        <v>1669</v>
      </c>
      <c r="N2013" s="13" t="s">
        <v>56</v>
      </c>
      <c r="O2013" s="13" t="s">
        <v>2056</v>
      </c>
      <c r="P2013" s="13" t="s">
        <v>58</v>
      </c>
      <c r="R2013" s="13" t="s">
        <v>58</v>
      </c>
      <c r="Y2013" s="13">
        <v>0.5</v>
      </c>
      <c r="Z2013" s="13" t="s">
        <v>59</v>
      </c>
      <c r="AA2013" s="13">
        <v>0.5</v>
      </c>
      <c r="AB2013" s="13" t="s">
        <v>59</v>
      </c>
      <c r="AC2013" s="13" t="s">
        <v>67</v>
      </c>
      <c r="AD2013" s="13" t="s">
        <v>61</v>
      </c>
      <c r="AE2013" s="13">
        <v>0.2</v>
      </c>
      <c r="AF2013" s="13" t="s">
        <v>62</v>
      </c>
      <c r="AK2013" s="13" t="s">
        <v>63</v>
      </c>
      <c r="AL2013" s="13">
        <v>8760</v>
      </c>
      <c r="AM2013" s="13" t="s">
        <v>248</v>
      </c>
      <c r="AO2013" s="11">
        <v>44068.459976851853</v>
      </c>
      <c r="AP2013" s="11" t="s">
        <v>66</v>
      </c>
      <c r="AQ2013" s="11" t="s">
        <v>49</v>
      </c>
      <c r="AR2013" s="11" t="s">
        <v>66</v>
      </c>
      <c r="AS2013" s="11" t="s">
        <v>1669</v>
      </c>
      <c r="AT2013" s="11" t="s">
        <v>66</v>
      </c>
      <c r="AU2013" s="11" t="s">
        <v>61</v>
      </c>
      <c r="AV2013" t="s">
        <v>66</v>
      </c>
      <c r="AW2013" t="s">
        <v>66</v>
      </c>
    </row>
    <row r="2014" spans="1:49" hidden="1" x14ac:dyDescent="0.25">
      <c r="A2014" s="13" t="s">
        <v>1060</v>
      </c>
      <c r="B2014" s="13">
        <v>38836</v>
      </c>
      <c r="C2014" s="13" t="s">
        <v>2054</v>
      </c>
      <c r="D2014" s="13" t="s">
        <v>49</v>
      </c>
      <c r="E2014" s="13" t="s">
        <v>111</v>
      </c>
      <c r="F2014" s="15" t="s">
        <v>84</v>
      </c>
      <c r="G2014" s="13">
        <v>32.383606</v>
      </c>
      <c r="H2014" s="13">
        <v>-103.738806</v>
      </c>
      <c r="I2014" s="16" t="s">
        <v>75</v>
      </c>
      <c r="J2014" s="13" t="s">
        <v>53</v>
      </c>
      <c r="K2014" s="13">
        <v>1</v>
      </c>
      <c r="L2014" s="13" t="s">
        <v>2026</v>
      </c>
      <c r="M2014" s="13" t="s">
        <v>1669</v>
      </c>
      <c r="N2014" s="13" t="s">
        <v>56</v>
      </c>
      <c r="O2014" s="13" t="s">
        <v>2055</v>
      </c>
      <c r="P2014" s="13" t="s">
        <v>58</v>
      </c>
      <c r="Q2014" s="13" t="s">
        <v>58</v>
      </c>
      <c r="R2014" s="13" t="s">
        <v>58</v>
      </c>
      <c r="Y2014" s="13">
        <v>0.75</v>
      </c>
      <c r="Z2014" s="13" t="s">
        <v>59</v>
      </c>
      <c r="AA2014" s="13">
        <v>0.75</v>
      </c>
      <c r="AB2014" s="13" t="s">
        <v>59</v>
      </c>
      <c r="AC2014" s="13" t="s">
        <v>67</v>
      </c>
      <c r="AD2014" s="13" t="s">
        <v>61</v>
      </c>
      <c r="AE2014" s="13">
        <v>0.1</v>
      </c>
      <c r="AF2014" s="13" t="s">
        <v>68</v>
      </c>
      <c r="AG2014" s="13" t="s">
        <v>69</v>
      </c>
      <c r="AK2014" s="13" t="s">
        <v>63</v>
      </c>
      <c r="AL2014" s="13">
        <v>8760</v>
      </c>
      <c r="AM2014" s="13" t="s">
        <v>100</v>
      </c>
      <c r="AO2014" s="11">
        <v>44068.459976851853</v>
      </c>
      <c r="AP2014" s="11" t="s">
        <v>66</v>
      </c>
      <c r="AQ2014" s="11" t="s">
        <v>49</v>
      </c>
      <c r="AR2014" s="11" t="s">
        <v>66</v>
      </c>
      <c r="AS2014" s="11" t="s">
        <v>1669</v>
      </c>
      <c r="AT2014" s="11" t="s">
        <v>66</v>
      </c>
      <c r="AU2014" s="11" t="s">
        <v>61</v>
      </c>
      <c r="AV2014" t="s">
        <v>66</v>
      </c>
      <c r="AW2014" t="s">
        <v>66</v>
      </c>
    </row>
    <row r="2015" spans="1:49" hidden="1" x14ac:dyDescent="0.25">
      <c r="A2015" s="13" t="s">
        <v>1060</v>
      </c>
      <c r="B2015" s="13">
        <v>38836</v>
      </c>
      <c r="C2015" s="13" t="s">
        <v>2054</v>
      </c>
      <c r="D2015" s="13" t="s">
        <v>49</v>
      </c>
      <c r="E2015" s="13" t="s">
        <v>111</v>
      </c>
      <c r="F2015" s="15" t="s">
        <v>84</v>
      </c>
      <c r="G2015" s="13">
        <v>32.383606</v>
      </c>
      <c r="H2015" s="13">
        <v>-103.738806</v>
      </c>
      <c r="I2015" s="16" t="s">
        <v>75</v>
      </c>
      <c r="J2015" s="13" t="s">
        <v>53</v>
      </c>
      <c r="K2015" s="13">
        <v>1</v>
      </c>
      <c r="L2015" s="13" t="s">
        <v>2026</v>
      </c>
      <c r="M2015" s="13" t="s">
        <v>1669</v>
      </c>
      <c r="N2015" s="13" t="s">
        <v>56</v>
      </c>
      <c r="O2015" s="13" t="s">
        <v>2055</v>
      </c>
      <c r="P2015" s="13" t="s">
        <v>58</v>
      </c>
      <c r="Q2015" s="13" t="s">
        <v>58</v>
      </c>
      <c r="R2015" s="13" t="s">
        <v>58</v>
      </c>
      <c r="Y2015" s="13">
        <v>0.75</v>
      </c>
      <c r="Z2015" s="13" t="s">
        <v>59</v>
      </c>
      <c r="AA2015" s="13">
        <v>0.75</v>
      </c>
      <c r="AB2015" s="13" t="s">
        <v>59</v>
      </c>
      <c r="AC2015" s="13" t="s">
        <v>67</v>
      </c>
      <c r="AD2015" s="13" t="s">
        <v>61</v>
      </c>
      <c r="AE2015" s="13">
        <v>0.32</v>
      </c>
      <c r="AF2015" s="13" t="s">
        <v>62</v>
      </c>
      <c r="AG2015" s="13" t="s">
        <v>69</v>
      </c>
      <c r="AK2015" s="13" t="s">
        <v>63</v>
      </c>
      <c r="AL2015" s="13">
        <v>8760</v>
      </c>
      <c r="AM2015" s="13" t="s">
        <v>100</v>
      </c>
      <c r="AO2015" s="11">
        <v>44068.459976851853</v>
      </c>
      <c r="AP2015" s="11" t="s">
        <v>66</v>
      </c>
      <c r="AQ2015" s="11" t="s">
        <v>49</v>
      </c>
      <c r="AR2015" s="11" t="s">
        <v>66</v>
      </c>
      <c r="AS2015" s="11" t="s">
        <v>1669</v>
      </c>
      <c r="AT2015" s="11" t="s">
        <v>66</v>
      </c>
      <c r="AU2015" s="11" t="s">
        <v>61</v>
      </c>
      <c r="AV2015" t="s">
        <v>66</v>
      </c>
      <c r="AW2015" t="s">
        <v>66</v>
      </c>
    </row>
    <row r="2016" spans="1:49" hidden="1" x14ac:dyDescent="0.25">
      <c r="A2016" s="13" t="s">
        <v>1060</v>
      </c>
      <c r="B2016" s="13">
        <v>38836</v>
      </c>
      <c r="C2016" s="13" t="s">
        <v>2054</v>
      </c>
      <c r="D2016" s="13" t="s">
        <v>49</v>
      </c>
      <c r="E2016" s="13" t="s">
        <v>111</v>
      </c>
      <c r="F2016" s="15" t="s">
        <v>84</v>
      </c>
      <c r="G2016" s="13">
        <v>32.383606</v>
      </c>
      <c r="H2016" s="13">
        <v>-103.738806</v>
      </c>
      <c r="I2016" s="16" t="s">
        <v>75</v>
      </c>
      <c r="J2016" s="13" t="s">
        <v>53</v>
      </c>
      <c r="K2016" s="13">
        <v>2</v>
      </c>
      <c r="L2016" s="13" t="s">
        <v>2019</v>
      </c>
      <c r="M2016" s="13" t="s">
        <v>1669</v>
      </c>
      <c r="N2016" s="13" t="s">
        <v>56</v>
      </c>
      <c r="O2016" s="13" t="s">
        <v>2053</v>
      </c>
      <c r="P2016" s="13" t="s">
        <v>58</v>
      </c>
      <c r="Q2016" s="13" t="s">
        <v>58</v>
      </c>
      <c r="R2016" s="13" t="s">
        <v>58</v>
      </c>
      <c r="Y2016" s="13">
        <v>0.5</v>
      </c>
      <c r="Z2016" s="13" t="s">
        <v>59</v>
      </c>
      <c r="AA2016" s="13">
        <v>0.5</v>
      </c>
      <c r="AB2016" s="13" t="s">
        <v>59</v>
      </c>
      <c r="AC2016" s="13" t="s">
        <v>67</v>
      </c>
      <c r="AD2016" s="13" t="s">
        <v>61</v>
      </c>
      <c r="AE2016" s="13">
        <v>0.22</v>
      </c>
      <c r="AF2016" s="13" t="s">
        <v>62</v>
      </c>
      <c r="AG2016" s="13" t="s">
        <v>69</v>
      </c>
      <c r="AK2016" s="13" t="s">
        <v>63</v>
      </c>
      <c r="AL2016" s="13">
        <v>8760</v>
      </c>
      <c r="AM2016" s="13" t="s">
        <v>100</v>
      </c>
      <c r="AO2016" s="11">
        <v>44068.459976851853</v>
      </c>
      <c r="AP2016" s="11" t="s">
        <v>66</v>
      </c>
      <c r="AQ2016" s="11" t="s">
        <v>49</v>
      </c>
      <c r="AR2016" s="11" t="s">
        <v>66</v>
      </c>
      <c r="AS2016" s="11" t="s">
        <v>1669</v>
      </c>
      <c r="AT2016" s="11" t="s">
        <v>66</v>
      </c>
      <c r="AU2016" s="11" t="s">
        <v>61</v>
      </c>
      <c r="AV2016" t="s">
        <v>66</v>
      </c>
      <c r="AW2016" t="s">
        <v>66</v>
      </c>
    </row>
    <row r="2017" spans="1:49" hidden="1" x14ac:dyDescent="0.25">
      <c r="A2017" s="13" t="s">
        <v>1060</v>
      </c>
      <c r="B2017" s="13">
        <v>38836</v>
      </c>
      <c r="C2017" s="13" t="s">
        <v>2054</v>
      </c>
      <c r="D2017" s="13" t="s">
        <v>49</v>
      </c>
      <c r="E2017" s="13" t="s">
        <v>111</v>
      </c>
      <c r="F2017" s="15" t="s">
        <v>84</v>
      </c>
      <c r="G2017" s="13">
        <v>32.383606</v>
      </c>
      <c r="H2017" s="13">
        <v>-103.738806</v>
      </c>
      <c r="I2017" s="16" t="s">
        <v>75</v>
      </c>
      <c r="J2017" s="13" t="s">
        <v>53</v>
      </c>
      <c r="K2017" s="13">
        <v>2</v>
      </c>
      <c r="L2017" s="13" t="s">
        <v>2019</v>
      </c>
      <c r="M2017" s="13" t="s">
        <v>1669</v>
      </c>
      <c r="N2017" s="13" t="s">
        <v>56</v>
      </c>
      <c r="O2017" s="13" t="s">
        <v>2053</v>
      </c>
      <c r="P2017" s="13" t="s">
        <v>58</v>
      </c>
      <c r="Q2017" s="13" t="s">
        <v>58</v>
      </c>
      <c r="R2017" s="13" t="s">
        <v>58</v>
      </c>
      <c r="Y2017" s="13">
        <v>0.5</v>
      </c>
      <c r="Z2017" s="13" t="s">
        <v>59</v>
      </c>
      <c r="AA2017" s="13">
        <v>0.5</v>
      </c>
      <c r="AB2017" s="13" t="s">
        <v>59</v>
      </c>
      <c r="AC2017" s="13" t="s">
        <v>67</v>
      </c>
      <c r="AD2017" s="13" t="s">
        <v>61</v>
      </c>
      <c r="AE2017" s="13">
        <v>0.05</v>
      </c>
      <c r="AF2017" s="13" t="s">
        <v>68</v>
      </c>
      <c r="AG2017" s="13" t="s">
        <v>69</v>
      </c>
      <c r="AK2017" s="13" t="s">
        <v>63</v>
      </c>
      <c r="AL2017" s="13">
        <v>8760</v>
      </c>
      <c r="AM2017" s="13" t="s">
        <v>100</v>
      </c>
      <c r="AO2017" s="11">
        <v>44068.459976851853</v>
      </c>
      <c r="AP2017" s="11" t="s">
        <v>66</v>
      </c>
      <c r="AQ2017" s="11" t="s">
        <v>49</v>
      </c>
      <c r="AR2017" s="11" t="s">
        <v>66</v>
      </c>
      <c r="AS2017" s="11" t="s">
        <v>1669</v>
      </c>
      <c r="AT2017" s="11" t="s">
        <v>66</v>
      </c>
      <c r="AU2017" s="11" t="s">
        <v>61</v>
      </c>
      <c r="AV2017" t="s">
        <v>66</v>
      </c>
      <c r="AW2017" t="s">
        <v>66</v>
      </c>
    </row>
    <row r="2018" spans="1:49" hidden="1" x14ac:dyDescent="0.25">
      <c r="A2018" s="13" t="s">
        <v>1060</v>
      </c>
      <c r="B2018" s="13">
        <v>39153</v>
      </c>
      <c r="C2018" s="13" t="s">
        <v>2052</v>
      </c>
      <c r="D2018" s="13" t="s">
        <v>49</v>
      </c>
      <c r="E2018" s="13" t="s">
        <v>111</v>
      </c>
      <c r="F2018" s="15" t="s">
        <v>51</v>
      </c>
      <c r="G2018" s="13">
        <v>32.068444</v>
      </c>
      <c r="H2018" s="13">
        <v>-103.645064</v>
      </c>
      <c r="I2018" s="16" t="s">
        <v>75</v>
      </c>
      <c r="J2018" s="13" t="s">
        <v>53</v>
      </c>
      <c r="K2018" s="13">
        <v>3</v>
      </c>
      <c r="L2018" s="13" t="s">
        <v>1710</v>
      </c>
      <c r="M2018" s="13" t="s">
        <v>1669</v>
      </c>
      <c r="N2018" s="13" t="s">
        <v>56</v>
      </c>
      <c r="O2018" s="13" t="s">
        <v>1442</v>
      </c>
      <c r="P2018" s="13" t="s">
        <v>58</v>
      </c>
      <c r="Q2018" s="13" t="s">
        <v>58</v>
      </c>
      <c r="R2018" s="13" t="s">
        <v>58</v>
      </c>
      <c r="S2018" s="14">
        <v>43728.459976851853</v>
      </c>
      <c r="T2018" s="14">
        <v>43728.459976851853</v>
      </c>
      <c r="Y2018" s="13">
        <v>1</v>
      </c>
      <c r="Z2018" s="13" t="s">
        <v>59</v>
      </c>
      <c r="AA2018" s="13">
        <v>1</v>
      </c>
      <c r="AB2018" s="13" t="s">
        <v>59</v>
      </c>
      <c r="AC2018" s="13" t="s">
        <v>67</v>
      </c>
      <c r="AD2018" s="13" t="s">
        <v>61</v>
      </c>
      <c r="AE2018" s="13">
        <v>0.43</v>
      </c>
      <c r="AF2018" s="13" t="s">
        <v>62</v>
      </c>
      <c r="AG2018" s="13" t="s">
        <v>69</v>
      </c>
      <c r="AK2018" s="13" t="s">
        <v>63</v>
      </c>
      <c r="AL2018" s="13">
        <v>8760</v>
      </c>
      <c r="AM2018" s="13" t="s">
        <v>248</v>
      </c>
      <c r="AO2018" s="11">
        <v>44068.459976851853</v>
      </c>
      <c r="AP2018" s="11" t="s">
        <v>66</v>
      </c>
      <c r="AQ2018" s="11" t="s">
        <v>49</v>
      </c>
      <c r="AR2018" s="11" t="s">
        <v>66</v>
      </c>
      <c r="AS2018" s="11" t="s">
        <v>1669</v>
      </c>
      <c r="AT2018" s="11" t="s">
        <v>66</v>
      </c>
      <c r="AU2018" s="11" t="s">
        <v>61</v>
      </c>
      <c r="AV2018" t="s">
        <v>66</v>
      </c>
      <c r="AW2018" t="s">
        <v>66</v>
      </c>
    </row>
    <row r="2019" spans="1:49" hidden="1" x14ac:dyDescent="0.25">
      <c r="A2019" s="13" t="s">
        <v>1060</v>
      </c>
      <c r="B2019" s="13">
        <v>39153</v>
      </c>
      <c r="C2019" s="13" t="s">
        <v>2052</v>
      </c>
      <c r="D2019" s="13" t="s">
        <v>49</v>
      </c>
      <c r="E2019" s="13" t="s">
        <v>111</v>
      </c>
      <c r="F2019" s="15" t="s">
        <v>51</v>
      </c>
      <c r="G2019" s="13">
        <v>32.068444</v>
      </c>
      <c r="H2019" s="13">
        <v>-103.645064</v>
      </c>
      <c r="I2019" s="16" t="s">
        <v>75</v>
      </c>
      <c r="J2019" s="13" t="s">
        <v>53</v>
      </c>
      <c r="K2019" s="13">
        <v>3</v>
      </c>
      <c r="L2019" s="13" t="s">
        <v>1710</v>
      </c>
      <c r="M2019" s="13" t="s">
        <v>1669</v>
      </c>
      <c r="N2019" s="13" t="s">
        <v>56</v>
      </c>
      <c r="O2019" s="13" t="s">
        <v>1442</v>
      </c>
      <c r="P2019" s="13" t="s">
        <v>58</v>
      </c>
      <c r="Q2019" s="13" t="s">
        <v>58</v>
      </c>
      <c r="R2019" s="13" t="s">
        <v>58</v>
      </c>
      <c r="S2019" s="14">
        <v>43728.459976851853</v>
      </c>
      <c r="T2019" s="14">
        <v>43728.459976851853</v>
      </c>
      <c r="Y2019" s="13">
        <v>1</v>
      </c>
      <c r="Z2019" s="13" t="s">
        <v>59</v>
      </c>
      <c r="AA2019" s="13">
        <v>1</v>
      </c>
      <c r="AB2019" s="13" t="s">
        <v>59</v>
      </c>
      <c r="AC2019" s="13" t="s">
        <v>67</v>
      </c>
      <c r="AD2019" s="13" t="s">
        <v>61</v>
      </c>
      <c r="AE2019" s="13">
        <v>0.01</v>
      </c>
      <c r="AF2019" s="13" t="s">
        <v>68</v>
      </c>
      <c r="AG2019" s="13" t="s">
        <v>69</v>
      </c>
      <c r="AK2019" s="13" t="s">
        <v>63</v>
      </c>
      <c r="AL2019" s="13">
        <v>8760</v>
      </c>
      <c r="AM2019" s="13" t="s">
        <v>248</v>
      </c>
      <c r="AO2019" s="11">
        <v>44068.459976851853</v>
      </c>
      <c r="AP2019" s="11" t="s">
        <v>66</v>
      </c>
      <c r="AQ2019" s="11" t="s">
        <v>49</v>
      </c>
      <c r="AR2019" s="11" t="s">
        <v>66</v>
      </c>
      <c r="AS2019" s="11" t="s">
        <v>1669</v>
      </c>
      <c r="AT2019" s="11" t="s">
        <v>66</v>
      </c>
      <c r="AU2019" s="11" t="s">
        <v>61</v>
      </c>
      <c r="AV2019" t="s">
        <v>66</v>
      </c>
      <c r="AW2019" t="s">
        <v>66</v>
      </c>
    </row>
    <row r="2020" spans="1:49" hidden="1" x14ac:dyDescent="0.25">
      <c r="A2020" s="13" t="s">
        <v>1060</v>
      </c>
      <c r="B2020" s="13">
        <v>39153</v>
      </c>
      <c r="C2020" s="13" t="s">
        <v>2052</v>
      </c>
      <c r="D2020" s="13" t="s">
        <v>49</v>
      </c>
      <c r="E2020" s="13" t="s">
        <v>111</v>
      </c>
      <c r="F2020" s="15" t="s">
        <v>51</v>
      </c>
      <c r="G2020" s="13">
        <v>32.068444</v>
      </c>
      <c r="H2020" s="13">
        <v>-103.645064</v>
      </c>
      <c r="I2020" s="16" t="s">
        <v>75</v>
      </c>
      <c r="J2020" s="13" t="s">
        <v>53</v>
      </c>
      <c r="K2020" s="13">
        <v>12</v>
      </c>
      <c r="L2020" s="13" t="s">
        <v>2051</v>
      </c>
      <c r="M2020" s="13" t="s">
        <v>1669</v>
      </c>
      <c r="N2020" s="13" t="s">
        <v>56</v>
      </c>
      <c r="O2020" s="13" t="s">
        <v>1442</v>
      </c>
      <c r="P2020" s="13" t="s">
        <v>58</v>
      </c>
      <c r="Q2020" s="13" t="s">
        <v>58</v>
      </c>
      <c r="R2020" s="13" t="s">
        <v>58</v>
      </c>
      <c r="S2020" s="14">
        <v>43728.459976851853</v>
      </c>
      <c r="T2020" s="14">
        <v>43728.459976851853</v>
      </c>
      <c r="Y2020" s="13">
        <v>1</v>
      </c>
      <c r="Z2020" s="13" t="s">
        <v>59</v>
      </c>
      <c r="AA2020" s="13">
        <v>1</v>
      </c>
      <c r="AB2020" s="13" t="s">
        <v>59</v>
      </c>
      <c r="AC2020" s="13" t="s">
        <v>67</v>
      </c>
      <c r="AD2020" s="13" t="s">
        <v>61</v>
      </c>
      <c r="AE2020" s="13">
        <v>0.01</v>
      </c>
      <c r="AF2020" s="13" t="s">
        <v>68</v>
      </c>
      <c r="AG2020" s="13" t="s">
        <v>69</v>
      </c>
      <c r="AK2020" s="13" t="s">
        <v>63</v>
      </c>
      <c r="AL2020" s="13">
        <v>8760</v>
      </c>
      <c r="AM2020" s="13" t="s">
        <v>248</v>
      </c>
      <c r="AO2020" s="11">
        <v>44068.459976851853</v>
      </c>
      <c r="AP2020" s="11" t="s">
        <v>66</v>
      </c>
      <c r="AQ2020" s="11" t="s">
        <v>49</v>
      </c>
      <c r="AR2020" s="11" t="s">
        <v>66</v>
      </c>
      <c r="AS2020" s="11" t="s">
        <v>1669</v>
      </c>
      <c r="AT2020" s="11" t="s">
        <v>66</v>
      </c>
      <c r="AU2020" s="11" t="s">
        <v>61</v>
      </c>
      <c r="AV2020" t="s">
        <v>66</v>
      </c>
      <c r="AW2020" t="s">
        <v>66</v>
      </c>
    </row>
    <row r="2021" spans="1:49" hidden="1" x14ac:dyDescent="0.25">
      <c r="A2021" s="13" t="s">
        <v>1060</v>
      </c>
      <c r="B2021" s="13">
        <v>39153</v>
      </c>
      <c r="C2021" s="13" t="s">
        <v>2052</v>
      </c>
      <c r="D2021" s="13" t="s">
        <v>49</v>
      </c>
      <c r="E2021" s="13" t="s">
        <v>111</v>
      </c>
      <c r="F2021" s="15" t="s">
        <v>51</v>
      </c>
      <c r="G2021" s="13">
        <v>32.068444</v>
      </c>
      <c r="H2021" s="13">
        <v>-103.645064</v>
      </c>
      <c r="I2021" s="16" t="s">
        <v>75</v>
      </c>
      <c r="J2021" s="13" t="s">
        <v>53</v>
      </c>
      <c r="K2021" s="13">
        <v>12</v>
      </c>
      <c r="L2021" s="13" t="s">
        <v>2051</v>
      </c>
      <c r="M2021" s="13" t="s">
        <v>1669</v>
      </c>
      <c r="N2021" s="13" t="s">
        <v>56</v>
      </c>
      <c r="O2021" s="13" t="s">
        <v>1442</v>
      </c>
      <c r="P2021" s="13" t="s">
        <v>58</v>
      </c>
      <c r="Q2021" s="13" t="s">
        <v>58</v>
      </c>
      <c r="R2021" s="13" t="s">
        <v>58</v>
      </c>
      <c r="S2021" s="14">
        <v>43728.459976851853</v>
      </c>
      <c r="T2021" s="14">
        <v>43728.459976851853</v>
      </c>
      <c r="Y2021" s="13">
        <v>1</v>
      </c>
      <c r="Z2021" s="13" t="s">
        <v>59</v>
      </c>
      <c r="AA2021" s="13">
        <v>1</v>
      </c>
      <c r="AB2021" s="13" t="s">
        <v>59</v>
      </c>
      <c r="AC2021" s="13" t="s">
        <v>67</v>
      </c>
      <c r="AD2021" s="13" t="s">
        <v>61</v>
      </c>
      <c r="AE2021" s="13">
        <v>0.43</v>
      </c>
      <c r="AF2021" s="13" t="s">
        <v>62</v>
      </c>
      <c r="AG2021" s="13" t="s">
        <v>69</v>
      </c>
      <c r="AK2021" s="13" t="s">
        <v>63</v>
      </c>
      <c r="AL2021" s="13">
        <v>8760</v>
      </c>
      <c r="AM2021" s="13" t="s">
        <v>248</v>
      </c>
      <c r="AO2021" s="11">
        <v>44068.459976851853</v>
      </c>
      <c r="AP2021" s="11" t="s">
        <v>66</v>
      </c>
      <c r="AQ2021" s="11" t="s">
        <v>49</v>
      </c>
      <c r="AR2021" s="11" t="s">
        <v>66</v>
      </c>
      <c r="AS2021" s="11" t="s">
        <v>1669</v>
      </c>
      <c r="AT2021" s="11" t="s">
        <v>66</v>
      </c>
      <c r="AU2021" s="11" t="s">
        <v>61</v>
      </c>
      <c r="AV2021" t="s">
        <v>66</v>
      </c>
      <c r="AW2021" t="s">
        <v>66</v>
      </c>
    </row>
    <row r="2022" spans="1:49" hidden="1" x14ac:dyDescent="0.25">
      <c r="A2022" s="13" t="s">
        <v>2050</v>
      </c>
      <c r="B2022" s="13">
        <v>38618</v>
      </c>
      <c r="C2022" s="13" t="s">
        <v>2049</v>
      </c>
      <c r="D2022" s="13" t="s">
        <v>49</v>
      </c>
      <c r="E2022" s="13" t="s">
        <v>111</v>
      </c>
      <c r="F2022" s="15" t="s">
        <v>84</v>
      </c>
      <c r="G2022" s="13">
        <v>32.149971999999998</v>
      </c>
      <c r="H2022" s="13">
        <v>-104.048467</v>
      </c>
      <c r="I2022" s="16" t="s">
        <v>52</v>
      </c>
      <c r="J2022" s="13" t="s">
        <v>53</v>
      </c>
      <c r="K2022" s="13">
        <v>9</v>
      </c>
      <c r="L2022" s="13" t="s">
        <v>1710</v>
      </c>
      <c r="M2022" s="13" t="s">
        <v>1669</v>
      </c>
      <c r="N2022" s="13" t="s">
        <v>56</v>
      </c>
      <c r="O2022" s="13" t="s">
        <v>2048</v>
      </c>
      <c r="P2022" s="13" t="s">
        <v>58</v>
      </c>
      <c r="Q2022" s="13" t="s">
        <v>58</v>
      </c>
      <c r="R2022" s="13" t="s">
        <v>58</v>
      </c>
      <c r="Y2022" s="13">
        <v>2</v>
      </c>
      <c r="Z2022" s="13" t="s">
        <v>59</v>
      </c>
      <c r="AA2022" s="13">
        <v>2</v>
      </c>
      <c r="AB2022" s="13" t="s">
        <v>59</v>
      </c>
      <c r="AC2022" s="13" t="s">
        <v>67</v>
      </c>
      <c r="AD2022" s="13" t="s">
        <v>61</v>
      </c>
      <c r="AE2022" s="13">
        <v>0.2</v>
      </c>
      <c r="AF2022" s="13" t="s">
        <v>68</v>
      </c>
      <c r="AG2022" s="13" t="s">
        <v>69</v>
      </c>
      <c r="AK2022" s="13" t="s">
        <v>63</v>
      </c>
      <c r="AL2022" s="13">
        <v>8760</v>
      </c>
      <c r="AM2022" s="13" t="s">
        <v>100</v>
      </c>
      <c r="AO2022" s="11">
        <v>44068.459976851853</v>
      </c>
      <c r="AP2022" s="11" t="s">
        <v>66</v>
      </c>
      <c r="AQ2022" s="11" t="s">
        <v>49</v>
      </c>
      <c r="AR2022" s="11" t="s">
        <v>66</v>
      </c>
      <c r="AS2022" s="11" t="s">
        <v>1669</v>
      </c>
      <c r="AT2022" s="11" t="s">
        <v>66</v>
      </c>
      <c r="AU2022" s="11" t="s">
        <v>61</v>
      </c>
      <c r="AV2022" t="s">
        <v>66</v>
      </c>
      <c r="AW2022" t="s">
        <v>66</v>
      </c>
    </row>
    <row r="2023" spans="1:49" hidden="1" x14ac:dyDescent="0.25">
      <c r="A2023" s="13" t="s">
        <v>2050</v>
      </c>
      <c r="B2023" s="13">
        <v>38618</v>
      </c>
      <c r="C2023" s="13" t="s">
        <v>2049</v>
      </c>
      <c r="D2023" s="13" t="s">
        <v>49</v>
      </c>
      <c r="E2023" s="13" t="s">
        <v>111</v>
      </c>
      <c r="F2023" s="15" t="s">
        <v>84</v>
      </c>
      <c r="G2023" s="13">
        <v>32.149971999999998</v>
      </c>
      <c r="H2023" s="13">
        <v>-104.048467</v>
      </c>
      <c r="I2023" s="16" t="s">
        <v>52</v>
      </c>
      <c r="J2023" s="13" t="s">
        <v>53</v>
      </c>
      <c r="K2023" s="13">
        <v>9</v>
      </c>
      <c r="L2023" s="13" t="s">
        <v>1710</v>
      </c>
      <c r="M2023" s="13" t="s">
        <v>1669</v>
      </c>
      <c r="N2023" s="13" t="s">
        <v>56</v>
      </c>
      <c r="O2023" s="13" t="s">
        <v>2048</v>
      </c>
      <c r="P2023" s="13" t="s">
        <v>58</v>
      </c>
      <c r="Q2023" s="13" t="s">
        <v>58</v>
      </c>
      <c r="R2023" s="13" t="s">
        <v>58</v>
      </c>
      <c r="Y2023" s="13">
        <v>2</v>
      </c>
      <c r="Z2023" s="13" t="s">
        <v>59</v>
      </c>
      <c r="AA2023" s="13">
        <v>2</v>
      </c>
      <c r="AB2023" s="13" t="s">
        <v>59</v>
      </c>
      <c r="AC2023" s="13" t="s">
        <v>67</v>
      </c>
      <c r="AD2023" s="13" t="s">
        <v>61</v>
      </c>
      <c r="AE2023" s="13">
        <v>0.86</v>
      </c>
      <c r="AF2023" s="13" t="s">
        <v>62</v>
      </c>
      <c r="AG2023" s="13" t="s">
        <v>69</v>
      </c>
      <c r="AK2023" s="13" t="s">
        <v>63</v>
      </c>
      <c r="AL2023" s="13">
        <v>8760</v>
      </c>
      <c r="AM2023" s="13" t="s">
        <v>100</v>
      </c>
      <c r="AO2023" s="11">
        <v>44068.459976851853</v>
      </c>
      <c r="AP2023" s="11" t="s">
        <v>66</v>
      </c>
      <c r="AQ2023" s="11" t="s">
        <v>49</v>
      </c>
      <c r="AR2023" s="11" t="s">
        <v>66</v>
      </c>
      <c r="AS2023" s="11" t="s">
        <v>1669</v>
      </c>
      <c r="AT2023" s="11" t="s">
        <v>66</v>
      </c>
      <c r="AU2023" s="11" t="s">
        <v>61</v>
      </c>
      <c r="AV2023" t="s">
        <v>66</v>
      </c>
      <c r="AW2023" t="s">
        <v>66</v>
      </c>
    </row>
    <row r="2024" spans="1:49" hidden="1" x14ac:dyDescent="0.25">
      <c r="A2024" s="13" t="s">
        <v>2047</v>
      </c>
      <c r="B2024" s="13">
        <v>38910</v>
      </c>
      <c r="C2024" s="13" t="s">
        <v>2046</v>
      </c>
      <c r="D2024" s="13" t="s">
        <v>49</v>
      </c>
      <c r="E2024" s="13" t="s">
        <v>111</v>
      </c>
      <c r="F2024" s="15" t="s">
        <v>51</v>
      </c>
      <c r="G2024" s="13">
        <v>32.237896999999997</v>
      </c>
      <c r="H2024" s="13">
        <v>-103.51280800000001</v>
      </c>
      <c r="I2024" s="16" t="s">
        <v>75</v>
      </c>
      <c r="J2024" s="13" t="s">
        <v>53</v>
      </c>
      <c r="K2024" s="13">
        <v>1</v>
      </c>
      <c r="L2024" s="13" t="s">
        <v>2021</v>
      </c>
      <c r="M2024" s="13" t="s">
        <v>1669</v>
      </c>
      <c r="N2024" s="13" t="s">
        <v>56</v>
      </c>
      <c r="O2024" s="13" t="s">
        <v>2045</v>
      </c>
      <c r="P2024" s="13" t="s">
        <v>58</v>
      </c>
      <c r="Q2024" s="13" t="s">
        <v>58</v>
      </c>
      <c r="R2024" s="13" t="s">
        <v>58</v>
      </c>
      <c r="Y2024" s="13">
        <v>1.5</v>
      </c>
      <c r="Z2024" s="13" t="s">
        <v>59</v>
      </c>
      <c r="AA2024" s="13">
        <v>1.5</v>
      </c>
      <c r="AB2024" s="13" t="s">
        <v>59</v>
      </c>
      <c r="AC2024" s="13" t="s">
        <v>67</v>
      </c>
      <c r="AD2024" s="13" t="s">
        <v>61</v>
      </c>
      <c r="AE2024" s="13">
        <v>0.15</v>
      </c>
      <c r="AF2024" s="13" t="s">
        <v>68</v>
      </c>
      <c r="AG2024" s="13" t="s">
        <v>69</v>
      </c>
      <c r="AK2024" s="13" t="s">
        <v>63</v>
      </c>
      <c r="AL2024" s="13">
        <v>8760</v>
      </c>
      <c r="AM2024" s="13" t="s">
        <v>100</v>
      </c>
      <c r="AO2024" s="11">
        <v>44068.459976851853</v>
      </c>
      <c r="AP2024" s="11" t="s">
        <v>66</v>
      </c>
      <c r="AQ2024" s="11" t="s">
        <v>49</v>
      </c>
      <c r="AR2024" s="11" t="s">
        <v>66</v>
      </c>
      <c r="AS2024" s="11" t="s">
        <v>1669</v>
      </c>
      <c r="AT2024" s="11" t="s">
        <v>66</v>
      </c>
      <c r="AU2024" s="11" t="s">
        <v>61</v>
      </c>
      <c r="AV2024" t="s">
        <v>66</v>
      </c>
      <c r="AW2024" t="s">
        <v>66</v>
      </c>
    </row>
    <row r="2025" spans="1:49" hidden="1" x14ac:dyDescent="0.25">
      <c r="A2025" s="13" t="s">
        <v>2047</v>
      </c>
      <c r="B2025" s="13">
        <v>38910</v>
      </c>
      <c r="C2025" s="13" t="s">
        <v>2046</v>
      </c>
      <c r="D2025" s="13" t="s">
        <v>49</v>
      </c>
      <c r="E2025" s="13" t="s">
        <v>111</v>
      </c>
      <c r="F2025" s="15" t="s">
        <v>51</v>
      </c>
      <c r="G2025" s="13">
        <v>32.237896999999997</v>
      </c>
      <c r="H2025" s="13">
        <v>-103.51280800000001</v>
      </c>
      <c r="I2025" s="16" t="s">
        <v>75</v>
      </c>
      <c r="J2025" s="13" t="s">
        <v>53</v>
      </c>
      <c r="K2025" s="13">
        <v>1</v>
      </c>
      <c r="L2025" s="13" t="s">
        <v>2021</v>
      </c>
      <c r="M2025" s="13" t="s">
        <v>1669</v>
      </c>
      <c r="N2025" s="13" t="s">
        <v>56</v>
      </c>
      <c r="O2025" s="13" t="s">
        <v>2045</v>
      </c>
      <c r="P2025" s="13" t="s">
        <v>58</v>
      </c>
      <c r="Q2025" s="13" t="s">
        <v>58</v>
      </c>
      <c r="R2025" s="13" t="s">
        <v>58</v>
      </c>
      <c r="Y2025" s="13">
        <v>1.5</v>
      </c>
      <c r="Z2025" s="13" t="s">
        <v>59</v>
      </c>
      <c r="AA2025" s="13">
        <v>1.5</v>
      </c>
      <c r="AB2025" s="13" t="s">
        <v>59</v>
      </c>
      <c r="AC2025" s="13" t="s">
        <v>67</v>
      </c>
      <c r="AD2025" s="13" t="s">
        <v>61</v>
      </c>
      <c r="AE2025" s="13">
        <v>0.67</v>
      </c>
      <c r="AF2025" s="13" t="s">
        <v>62</v>
      </c>
      <c r="AG2025" s="13" t="s">
        <v>69</v>
      </c>
      <c r="AK2025" s="13" t="s">
        <v>63</v>
      </c>
      <c r="AL2025" s="13">
        <v>8760</v>
      </c>
      <c r="AM2025" s="13" t="s">
        <v>100</v>
      </c>
      <c r="AO2025" s="11">
        <v>44068.459976851853</v>
      </c>
      <c r="AP2025" s="11" t="s">
        <v>66</v>
      </c>
      <c r="AQ2025" s="11" t="s">
        <v>49</v>
      </c>
      <c r="AR2025" s="11" t="s">
        <v>66</v>
      </c>
      <c r="AS2025" s="11" t="s">
        <v>1669</v>
      </c>
      <c r="AT2025" s="11" t="s">
        <v>66</v>
      </c>
      <c r="AU2025" s="11" t="s">
        <v>61</v>
      </c>
      <c r="AV2025" t="s">
        <v>66</v>
      </c>
      <c r="AW2025" t="s">
        <v>66</v>
      </c>
    </row>
    <row r="2026" spans="1:49" hidden="1" x14ac:dyDescent="0.25">
      <c r="A2026" s="13" t="s">
        <v>2047</v>
      </c>
      <c r="B2026" s="13">
        <v>39108</v>
      </c>
      <c r="C2026" s="13" t="s">
        <v>2069</v>
      </c>
      <c r="D2026" s="13" t="s">
        <v>49</v>
      </c>
      <c r="E2026" s="13" t="s">
        <v>111</v>
      </c>
      <c r="F2026" s="15" t="s">
        <v>51</v>
      </c>
      <c r="G2026" s="13">
        <v>32.087694999999997</v>
      </c>
      <c r="H2026" s="13">
        <v>-103.61285599999999</v>
      </c>
      <c r="I2026" s="16" t="s">
        <v>95</v>
      </c>
      <c r="J2026" s="13" t="s">
        <v>53</v>
      </c>
      <c r="K2026" s="13">
        <v>1</v>
      </c>
      <c r="L2026" s="13" t="s">
        <v>2021</v>
      </c>
      <c r="M2026" s="13" t="s">
        <v>1669</v>
      </c>
      <c r="N2026" s="13" t="s">
        <v>56</v>
      </c>
      <c r="O2026" s="13" t="s">
        <v>2068</v>
      </c>
      <c r="P2026" s="13" t="s">
        <v>146</v>
      </c>
      <c r="Q2026" s="13" t="s">
        <v>146</v>
      </c>
      <c r="R2026" s="13" t="s">
        <v>146</v>
      </c>
      <c r="Y2026" s="13">
        <v>1.5</v>
      </c>
      <c r="Z2026" s="13" t="s">
        <v>806</v>
      </c>
      <c r="AA2026" s="13">
        <v>1.5</v>
      </c>
      <c r="AB2026" s="13" t="s">
        <v>2067</v>
      </c>
      <c r="AC2026" s="13" t="s">
        <v>67</v>
      </c>
      <c r="AD2026" s="13" t="s">
        <v>61</v>
      </c>
      <c r="AE2026" s="13">
        <v>0.15</v>
      </c>
      <c r="AF2026" s="13" t="s">
        <v>68</v>
      </c>
      <c r="AG2026" s="13" t="s">
        <v>69</v>
      </c>
      <c r="AK2026" s="13" t="s">
        <v>63</v>
      </c>
      <c r="AL2026" s="13">
        <v>8760</v>
      </c>
      <c r="AM2026" s="13" t="s">
        <v>100</v>
      </c>
      <c r="AO2026" s="11">
        <v>44068.459976851853</v>
      </c>
      <c r="AP2026" s="11" t="s">
        <v>66</v>
      </c>
      <c r="AQ2026" s="11" t="s">
        <v>49</v>
      </c>
      <c r="AR2026" s="11" t="s">
        <v>66</v>
      </c>
      <c r="AS2026" s="11" t="s">
        <v>1669</v>
      </c>
      <c r="AT2026" s="11" t="s">
        <v>66</v>
      </c>
      <c r="AU2026" s="11" t="s">
        <v>61</v>
      </c>
      <c r="AV2026" t="s">
        <v>66</v>
      </c>
      <c r="AW2026" t="s">
        <v>66</v>
      </c>
    </row>
    <row r="2027" spans="1:49" hidden="1" x14ac:dyDescent="0.25">
      <c r="A2027" s="13" t="s">
        <v>2047</v>
      </c>
      <c r="B2027" s="13">
        <v>39108</v>
      </c>
      <c r="C2027" s="13" t="s">
        <v>2069</v>
      </c>
      <c r="D2027" s="13" t="s">
        <v>49</v>
      </c>
      <c r="E2027" s="13" t="s">
        <v>111</v>
      </c>
      <c r="F2027" s="15" t="s">
        <v>51</v>
      </c>
      <c r="G2027" s="13">
        <v>32.087694999999997</v>
      </c>
      <c r="H2027" s="13">
        <v>-103.61285599999999</v>
      </c>
      <c r="I2027" s="16" t="s">
        <v>95</v>
      </c>
      <c r="J2027" s="13" t="s">
        <v>53</v>
      </c>
      <c r="K2027" s="13">
        <v>1</v>
      </c>
      <c r="L2027" s="13" t="s">
        <v>2021</v>
      </c>
      <c r="M2027" s="13" t="s">
        <v>1669</v>
      </c>
      <c r="N2027" s="13" t="s">
        <v>56</v>
      </c>
      <c r="O2027" s="13" t="s">
        <v>2068</v>
      </c>
      <c r="P2027" s="13" t="s">
        <v>146</v>
      </c>
      <c r="Q2027" s="13" t="s">
        <v>146</v>
      </c>
      <c r="R2027" s="13" t="s">
        <v>146</v>
      </c>
      <c r="Y2027" s="13">
        <v>1.5</v>
      </c>
      <c r="Z2027" s="13" t="s">
        <v>806</v>
      </c>
      <c r="AA2027" s="13">
        <v>1.5</v>
      </c>
      <c r="AB2027" s="13" t="s">
        <v>2067</v>
      </c>
      <c r="AC2027" s="13" t="s">
        <v>67</v>
      </c>
      <c r="AD2027" s="13" t="s">
        <v>61</v>
      </c>
      <c r="AE2027" s="13">
        <v>0.65</v>
      </c>
      <c r="AF2027" s="13" t="s">
        <v>62</v>
      </c>
      <c r="AG2027" s="13" t="s">
        <v>69</v>
      </c>
      <c r="AK2027" s="13" t="s">
        <v>63</v>
      </c>
      <c r="AL2027" s="13">
        <v>8760</v>
      </c>
      <c r="AM2027" s="13" t="s">
        <v>100</v>
      </c>
      <c r="AO2027" s="11">
        <v>44068.459976851853</v>
      </c>
      <c r="AP2027" s="11" t="s">
        <v>66</v>
      </c>
      <c r="AQ2027" s="11" t="s">
        <v>49</v>
      </c>
      <c r="AR2027" s="11" t="s">
        <v>66</v>
      </c>
      <c r="AS2027" s="11" t="s">
        <v>1669</v>
      </c>
      <c r="AT2027" s="11" t="s">
        <v>66</v>
      </c>
      <c r="AU2027" s="11" t="s">
        <v>61</v>
      </c>
      <c r="AV2027" t="s">
        <v>66</v>
      </c>
      <c r="AW2027" t="s">
        <v>66</v>
      </c>
    </row>
    <row r="2028" spans="1:49" hidden="1" x14ac:dyDescent="0.25">
      <c r="A2028" s="13" t="s">
        <v>1236</v>
      </c>
      <c r="B2028" s="13">
        <v>420</v>
      </c>
      <c r="C2028" s="13" t="s">
        <v>1237</v>
      </c>
      <c r="D2028" s="13" t="s">
        <v>49</v>
      </c>
      <c r="E2028" s="13" t="s">
        <v>111</v>
      </c>
      <c r="F2028" s="15" t="s">
        <v>84</v>
      </c>
      <c r="G2028" s="13">
        <v>32.393279999999997</v>
      </c>
      <c r="H2028" s="13">
        <v>-104.601332</v>
      </c>
      <c r="I2028" s="16" t="s">
        <v>88</v>
      </c>
      <c r="J2028" s="13" t="s">
        <v>53</v>
      </c>
      <c r="K2028" s="13">
        <v>2</v>
      </c>
      <c r="L2028" s="13">
        <v>2</v>
      </c>
      <c r="M2028" s="13" t="s">
        <v>1669</v>
      </c>
      <c r="N2028" s="13" t="s">
        <v>148</v>
      </c>
      <c r="O2028" s="13" t="s">
        <v>2066</v>
      </c>
      <c r="P2028" s="13" t="s">
        <v>1689</v>
      </c>
      <c r="S2028" s="14">
        <v>36810.459976851853</v>
      </c>
      <c r="T2028" s="14">
        <v>36810.459976851853</v>
      </c>
      <c r="U2028" s="13">
        <v>2.5</v>
      </c>
      <c r="V2028" s="13" t="s">
        <v>59</v>
      </c>
      <c r="W2028" s="13">
        <v>2.5</v>
      </c>
      <c r="X2028" s="13" t="s">
        <v>59</v>
      </c>
      <c r="AA2028" s="13">
        <v>2.5</v>
      </c>
      <c r="AB2028" s="13" t="s">
        <v>59</v>
      </c>
      <c r="AC2028" s="13" t="s">
        <v>67</v>
      </c>
      <c r="AD2028" s="13" t="s">
        <v>61</v>
      </c>
      <c r="AE2028" s="13">
        <v>0.1</v>
      </c>
      <c r="AF2028" s="13" t="s">
        <v>62</v>
      </c>
      <c r="AG2028" s="13" t="s">
        <v>69</v>
      </c>
      <c r="AL2028" s="13">
        <v>0</v>
      </c>
      <c r="AM2028" s="13" t="s">
        <v>248</v>
      </c>
      <c r="AO2028" s="11">
        <v>44068.459976851853</v>
      </c>
      <c r="AP2028" s="11" t="s">
        <v>66</v>
      </c>
      <c r="AQ2028" s="11" t="s">
        <v>49</v>
      </c>
      <c r="AR2028" s="11" t="s">
        <v>66</v>
      </c>
      <c r="AS2028" s="11" t="s">
        <v>1669</v>
      </c>
      <c r="AT2028" s="11" t="s">
        <v>66</v>
      </c>
      <c r="AU2028" s="11" t="s">
        <v>61</v>
      </c>
      <c r="AV2028" t="s">
        <v>66</v>
      </c>
      <c r="AW2028" t="s">
        <v>66</v>
      </c>
    </row>
    <row r="2029" spans="1:49" hidden="1" x14ac:dyDescent="0.25">
      <c r="A2029" s="13" t="s">
        <v>1260</v>
      </c>
      <c r="B2029" s="13">
        <v>38128</v>
      </c>
      <c r="C2029" s="13" t="s">
        <v>2072</v>
      </c>
      <c r="D2029" s="13" t="s">
        <v>49</v>
      </c>
      <c r="E2029" s="13" t="s">
        <v>159</v>
      </c>
      <c r="F2029" s="15" t="s">
        <v>84</v>
      </c>
      <c r="G2029" s="13">
        <v>32.226156000000003</v>
      </c>
      <c r="H2029" s="13">
        <v>-103.82703600000001</v>
      </c>
      <c r="I2029" s="16" t="s">
        <v>75</v>
      </c>
      <c r="J2029" s="13" t="s">
        <v>53</v>
      </c>
      <c r="K2029" s="13">
        <v>8</v>
      </c>
      <c r="L2029" s="13" t="s">
        <v>2071</v>
      </c>
      <c r="M2029" s="13" t="s">
        <v>1669</v>
      </c>
      <c r="N2029" s="13" t="s">
        <v>56</v>
      </c>
      <c r="O2029" s="13" t="s">
        <v>2070</v>
      </c>
      <c r="P2029" s="13" t="s">
        <v>58</v>
      </c>
      <c r="Q2029" s="13" t="s">
        <v>58</v>
      </c>
      <c r="R2029" s="13" t="s">
        <v>58</v>
      </c>
      <c r="Y2029" s="13">
        <v>0.75</v>
      </c>
      <c r="Z2029" s="13" t="s">
        <v>59</v>
      </c>
      <c r="AA2029" s="13">
        <v>0.75</v>
      </c>
      <c r="AB2029" s="13" t="s">
        <v>59</v>
      </c>
      <c r="AC2029" s="13" t="s">
        <v>67</v>
      </c>
      <c r="AD2029" s="13" t="s">
        <v>61</v>
      </c>
      <c r="AE2029" s="13">
        <v>0.35499999999999998</v>
      </c>
      <c r="AF2029" s="13" t="s">
        <v>62</v>
      </c>
      <c r="AK2029" s="13" t="s">
        <v>63</v>
      </c>
      <c r="AL2029" s="13">
        <v>8760</v>
      </c>
      <c r="AM2029" s="13" t="s">
        <v>100</v>
      </c>
      <c r="AO2029" s="11">
        <v>44068.459976851853</v>
      </c>
      <c r="AP2029" s="11" t="s">
        <v>66</v>
      </c>
      <c r="AQ2029" s="11" t="s">
        <v>49</v>
      </c>
      <c r="AR2029" s="11" t="s">
        <v>66</v>
      </c>
      <c r="AS2029" s="11" t="s">
        <v>1669</v>
      </c>
      <c r="AT2029" s="11" t="s">
        <v>66</v>
      </c>
      <c r="AU2029" s="11" t="s">
        <v>61</v>
      </c>
      <c r="AV2029" t="s">
        <v>66</v>
      </c>
      <c r="AW2029" t="s">
        <v>66</v>
      </c>
    </row>
    <row r="2030" spans="1:49" hidden="1" x14ac:dyDescent="0.25">
      <c r="A2030" s="13" t="s">
        <v>1260</v>
      </c>
      <c r="B2030" s="13">
        <v>38128</v>
      </c>
      <c r="C2030" s="13" t="s">
        <v>2072</v>
      </c>
      <c r="D2030" s="13" t="s">
        <v>49</v>
      </c>
      <c r="E2030" s="13" t="s">
        <v>159</v>
      </c>
      <c r="F2030" s="15" t="s">
        <v>84</v>
      </c>
      <c r="G2030" s="13">
        <v>32.226156000000003</v>
      </c>
      <c r="H2030" s="13">
        <v>-103.82703600000001</v>
      </c>
      <c r="I2030" s="16" t="s">
        <v>75</v>
      </c>
      <c r="J2030" s="13" t="s">
        <v>53</v>
      </c>
      <c r="K2030" s="13">
        <v>8</v>
      </c>
      <c r="L2030" s="13" t="s">
        <v>2071</v>
      </c>
      <c r="M2030" s="13" t="s">
        <v>1669</v>
      </c>
      <c r="N2030" s="13" t="s">
        <v>56</v>
      </c>
      <c r="O2030" s="13" t="s">
        <v>2070</v>
      </c>
      <c r="P2030" s="13" t="s">
        <v>58</v>
      </c>
      <c r="Q2030" s="13" t="s">
        <v>58</v>
      </c>
      <c r="R2030" s="13" t="s">
        <v>58</v>
      </c>
      <c r="Y2030" s="13">
        <v>0.75</v>
      </c>
      <c r="Z2030" s="13" t="s">
        <v>59</v>
      </c>
      <c r="AA2030" s="13">
        <v>0.75</v>
      </c>
      <c r="AB2030" s="13" t="s">
        <v>59</v>
      </c>
      <c r="AC2030" s="13" t="s">
        <v>67</v>
      </c>
      <c r="AD2030" s="13" t="s">
        <v>61</v>
      </c>
      <c r="AE2030" s="13">
        <v>8.1000000000000003E-2</v>
      </c>
      <c r="AF2030" s="13" t="s">
        <v>68</v>
      </c>
      <c r="AK2030" s="13" t="s">
        <v>63</v>
      </c>
      <c r="AL2030" s="13">
        <v>8760</v>
      </c>
      <c r="AM2030" s="13" t="s">
        <v>100</v>
      </c>
      <c r="AO2030" s="11">
        <v>44068.459976851853</v>
      </c>
      <c r="AP2030" s="11" t="s">
        <v>66</v>
      </c>
      <c r="AQ2030" s="11" t="s">
        <v>49</v>
      </c>
      <c r="AR2030" s="11" t="s">
        <v>66</v>
      </c>
      <c r="AS2030" s="11" t="s">
        <v>1669</v>
      </c>
      <c r="AT2030" s="11" t="s">
        <v>66</v>
      </c>
      <c r="AU2030" s="11" t="s">
        <v>61</v>
      </c>
      <c r="AV2030" t="s">
        <v>66</v>
      </c>
      <c r="AW2030" t="s">
        <v>66</v>
      </c>
    </row>
    <row r="2031" spans="1:49" hidden="1" x14ac:dyDescent="0.25">
      <c r="A2031" s="13" t="s">
        <v>1260</v>
      </c>
      <c r="B2031" s="13">
        <v>38323</v>
      </c>
      <c r="C2031" s="13" t="s">
        <v>2074</v>
      </c>
      <c r="D2031" s="13" t="s">
        <v>49</v>
      </c>
      <c r="E2031" s="13" t="s">
        <v>159</v>
      </c>
      <c r="F2031" s="15" t="s">
        <v>84</v>
      </c>
      <c r="G2031" s="13">
        <v>32.212200000000003</v>
      </c>
      <c r="H2031" s="13">
        <v>-103.7196</v>
      </c>
      <c r="I2031" s="16" t="s">
        <v>75</v>
      </c>
      <c r="J2031" s="13" t="s">
        <v>53</v>
      </c>
      <c r="K2031" s="13">
        <v>6</v>
      </c>
      <c r="L2031" s="13" t="s">
        <v>2071</v>
      </c>
      <c r="M2031" s="13" t="s">
        <v>1669</v>
      </c>
      <c r="N2031" s="13" t="s">
        <v>56</v>
      </c>
      <c r="O2031" s="13" t="s">
        <v>2070</v>
      </c>
      <c r="P2031" s="13" t="s">
        <v>745</v>
      </c>
      <c r="Q2031" s="13" t="s">
        <v>2073</v>
      </c>
      <c r="R2031" s="13">
        <v>8750</v>
      </c>
      <c r="S2031" s="14">
        <v>39448.459976851853</v>
      </c>
      <c r="T2031" s="14">
        <v>43466.459976851853</v>
      </c>
      <c r="Y2031" s="13">
        <v>0.75</v>
      </c>
      <c r="Z2031" s="13" t="s">
        <v>59</v>
      </c>
      <c r="AA2031" s="13">
        <v>0.75</v>
      </c>
      <c r="AB2031" s="13" t="s">
        <v>59</v>
      </c>
      <c r="AC2031" s="13" t="s">
        <v>67</v>
      </c>
      <c r="AD2031" s="13" t="s">
        <v>61</v>
      </c>
      <c r="AE2031" s="13">
        <v>0.32</v>
      </c>
      <c r="AF2031" s="13" t="s">
        <v>62</v>
      </c>
      <c r="AG2031" s="13" t="s">
        <v>69</v>
      </c>
      <c r="AK2031" s="13" t="s">
        <v>63</v>
      </c>
      <c r="AL2031" s="13">
        <v>8760</v>
      </c>
      <c r="AM2031" s="13" t="s">
        <v>100</v>
      </c>
      <c r="AO2031" s="11">
        <v>44068.459976851853</v>
      </c>
      <c r="AP2031" s="11" t="s">
        <v>66</v>
      </c>
      <c r="AQ2031" s="11" t="s">
        <v>49</v>
      </c>
      <c r="AR2031" s="11" t="s">
        <v>66</v>
      </c>
      <c r="AS2031" s="11" t="s">
        <v>1669</v>
      </c>
      <c r="AT2031" s="11" t="s">
        <v>66</v>
      </c>
      <c r="AU2031" s="11" t="s">
        <v>61</v>
      </c>
      <c r="AV2031" t="s">
        <v>66</v>
      </c>
      <c r="AW2031" t="s">
        <v>66</v>
      </c>
    </row>
    <row r="2032" spans="1:49" hidden="1" x14ac:dyDescent="0.25">
      <c r="A2032" s="13" t="s">
        <v>1260</v>
      </c>
      <c r="B2032" s="13">
        <v>38323</v>
      </c>
      <c r="C2032" s="13" t="s">
        <v>2074</v>
      </c>
      <c r="D2032" s="13" t="s">
        <v>49</v>
      </c>
      <c r="E2032" s="13" t="s">
        <v>159</v>
      </c>
      <c r="F2032" s="15" t="s">
        <v>84</v>
      </c>
      <c r="G2032" s="13">
        <v>32.212200000000003</v>
      </c>
      <c r="H2032" s="13">
        <v>-103.7196</v>
      </c>
      <c r="I2032" s="16" t="s">
        <v>75</v>
      </c>
      <c r="J2032" s="13" t="s">
        <v>53</v>
      </c>
      <c r="K2032" s="13">
        <v>6</v>
      </c>
      <c r="L2032" s="13" t="s">
        <v>2071</v>
      </c>
      <c r="M2032" s="13" t="s">
        <v>1669</v>
      </c>
      <c r="N2032" s="13" t="s">
        <v>56</v>
      </c>
      <c r="O2032" s="13" t="s">
        <v>2070</v>
      </c>
      <c r="P2032" s="13" t="s">
        <v>745</v>
      </c>
      <c r="Q2032" s="13" t="s">
        <v>2073</v>
      </c>
      <c r="R2032" s="13">
        <v>8750</v>
      </c>
      <c r="S2032" s="14">
        <v>39448.459976851853</v>
      </c>
      <c r="T2032" s="14">
        <v>43466.459976851853</v>
      </c>
      <c r="Y2032" s="13">
        <v>0.75</v>
      </c>
      <c r="Z2032" s="13" t="s">
        <v>59</v>
      </c>
      <c r="AA2032" s="13">
        <v>0.75</v>
      </c>
      <c r="AB2032" s="13" t="s">
        <v>59</v>
      </c>
      <c r="AC2032" s="13" t="s">
        <v>67</v>
      </c>
      <c r="AD2032" s="13" t="s">
        <v>61</v>
      </c>
      <c r="AE2032" s="13">
        <v>7.0000000000000007E-2</v>
      </c>
      <c r="AF2032" s="13" t="s">
        <v>68</v>
      </c>
      <c r="AG2032" s="13" t="s">
        <v>69</v>
      </c>
      <c r="AK2032" s="13" t="s">
        <v>63</v>
      </c>
      <c r="AL2032" s="13">
        <v>8760</v>
      </c>
      <c r="AM2032" s="13" t="s">
        <v>100</v>
      </c>
      <c r="AO2032" s="11">
        <v>44068.459976851853</v>
      </c>
      <c r="AP2032" s="11" t="s">
        <v>66</v>
      </c>
      <c r="AQ2032" s="11" t="s">
        <v>49</v>
      </c>
      <c r="AR2032" s="11" t="s">
        <v>66</v>
      </c>
      <c r="AS2032" s="11" t="s">
        <v>1669</v>
      </c>
      <c r="AT2032" s="11" t="s">
        <v>66</v>
      </c>
      <c r="AU2032" s="11" t="s">
        <v>61</v>
      </c>
      <c r="AV2032" t="s">
        <v>66</v>
      </c>
      <c r="AW2032" t="s">
        <v>66</v>
      </c>
    </row>
    <row r="2033" spans="1:49" hidden="1" x14ac:dyDescent="0.25">
      <c r="A2033" s="13" t="s">
        <v>1260</v>
      </c>
      <c r="B2033" s="13">
        <v>38508</v>
      </c>
      <c r="C2033" s="13" t="s">
        <v>2081</v>
      </c>
      <c r="D2033" s="13" t="s">
        <v>49</v>
      </c>
      <c r="E2033" s="13" t="s">
        <v>159</v>
      </c>
      <c r="F2033" s="15" t="s">
        <v>84</v>
      </c>
      <c r="G2033" s="13">
        <v>32.264425000000003</v>
      </c>
      <c r="H2033" s="13">
        <v>-103.77098100000001</v>
      </c>
      <c r="I2033" s="16" t="s">
        <v>75</v>
      </c>
      <c r="J2033" s="13" t="s">
        <v>53</v>
      </c>
      <c r="K2033" s="13">
        <v>7</v>
      </c>
      <c r="L2033" s="13" t="s">
        <v>96</v>
      </c>
      <c r="M2033" s="13" t="s">
        <v>1669</v>
      </c>
      <c r="N2033" s="13" t="s">
        <v>56</v>
      </c>
      <c r="O2033" s="13" t="s">
        <v>1672</v>
      </c>
      <c r="P2033" s="13" t="s">
        <v>2008</v>
      </c>
      <c r="Q2033" s="13" t="s">
        <v>2080</v>
      </c>
      <c r="R2033" s="13" t="s">
        <v>58</v>
      </c>
      <c r="S2033" s="14">
        <v>43101.459976851853</v>
      </c>
      <c r="T2033" s="14">
        <v>43762.459976851853</v>
      </c>
      <c r="Y2033" s="13">
        <v>0.75</v>
      </c>
      <c r="Z2033" s="13" t="s">
        <v>59</v>
      </c>
      <c r="AA2033" s="13">
        <v>0.75</v>
      </c>
      <c r="AB2033" s="13" t="s">
        <v>59</v>
      </c>
      <c r="AC2033" s="13" t="s">
        <v>67</v>
      </c>
      <c r="AD2033" s="13" t="s">
        <v>61</v>
      </c>
      <c r="AE2033" s="13">
        <v>0.35399999999999998</v>
      </c>
      <c r="AF2033" s="13" t="s">
        <v>62</v>
      </c>
      <c r="AG2033" s="13" t="s">
        <v>69</v>
      </c>
      <c r="AK2033" s="13" t="s">
        <v>63</v>
      </c>
      <c r="AL2033" s="13">
        <v>8760</v>
      </c>
      <c r="AM2033" s="13" t="s">
        <v>100</v>
      </c>
      <c r="AO2033" s="11">
        <v>44068.459976851853</v>
      </c>
      <c r="AP2033" s="11" t="s">
        <v>66</v>
      </c>
      <c r="AQ2033" s="11" t="s">
        <v>49</v>
      </c>
      <c r="AR2033" s="11" t="s">
        <v>66</v>
      </c>
      <c r="AS2033" s="11" t="s">
        <v>1669</v>
      </c>
      <c r="AT2033" s="11" t="s">
        <v>66</v>
      </c>
      <c r="AU2033" s="11" t="s">
        <v>61</v>
      </c>
      <c r="AV2033" t="s">
        <v>66</v>
      </c>
      <c r="AW2033" t="s">
        <v>66</v>
      </c>
    </row>
    <row r="2034" spans="1:49" hidden="1" x14ac:dyDescent="0.25">
      <c r="A2034" s="13" t="s">
        <v>1260</v>
      </c>
      <c r="B2034" s="13">
        <v>38508</v>
      </c>
      <c r="C2034" s="13" t="s">
        <v>2081</v>
      </c>
      <c r="D2034" s="13" t="s">
        <v>49</v>
      </c>
      <c r="E2034" s="13" t="s">
        <v>159</v>
      </c>
      <c r="F2034" s="15" t="s">
        <v>84</v>
      </c>
      <c r="G2034" s="13">
        <v>32.264425000000003</v>
      </c>
      <c r="H2034" s="13">
        <v>-103.77098100000001</v>
      </c>
      <c r="I2034" s="16" t="s">
        <v>75</v>
      </c>
      <c r="J2034" s="13" t="s">
        <v>53</v>
      </c>
      <c r="K2034" s="13">
        <v>7</v>
      </c>
      <c r="L2034" s="13" t="s">
        <v>96</v>
      </c>
      <c r="M2034" s="13" t="s">
        <v>1669</v>
      </c>
      <c r="N2034" s="13" t="s">
        <v>56</v>
      </c>
      <c r="O2034" s="13" t="s">
        <v>1672</v>
      </c>
      <c r="P2034" s="13" t="s">
        <v>2008</v>
      </c>
      <c r="Q2034" s="13" t="s">
        <v>2080</v>
      </c>
      <c r="R2034" s="13" t="s">
        <v>58</v>
      </c>
      <c r="S2034" s="14">
        <v>43101.459976851853</v>
      </c>
      <c r="T2034" s="14">
        <v>43762.459976851853</v>
      </c>
      <c r="Y2034" s="13">
        <v>0.75</v>
      </c>
      <c r="Z2034" s="13" t="s">
        <v>59</v>
      </c>
      <c r="AA2034" s="13">
        <v>0.75</v>
      </c>
      <c r="AB2034" s="13" t="s">
        <v>59</v>
      </c>
      <c r="AC2034" s="13" t="s">
        <v>67</v>
      </c>
      <c r="AD2034" s="13" t="s">
        <v>61</v>
      </c>
      <c r="AE2034" s="13">
        <v>8.1000000000000003E-2</v>
      </c>
      <c r="AF2034" s="13" t="s">
        <v>68</v>
      </c>
      <c r="AG2034" s="13" t="s">
        <v>69</v>
      </c>
      <c r="AK2034" s="13" t="s">
        <v>63</v>
      </c>
      <c r="AL2034" s="13">
        <v>8760</v>
      </c>
      <c r="AM2034" s="13" t="s">
        <v>100</v>
      </c>
      <c r="AO2034" s="11">
        <v>44068.459976851853</v>
      </c>
      <c r="AP2034" s="11" t="s">
        <v>66</v>
      </c>
      <c r="AQ2034" s="11" t="s">
        <v>49</v>
      </c>
      <c r="AR2034" s="11" t="s">
        <v>66</v>
      </c>
      <c r="AS2034" s="11" t="s">
        <v>1669</v>
      </c>
      <c r="AT2034" s="11" t="s">
        <v>66</v>
      </c>
      <c r="AU2034" s="11" t="s">
        <v>61</v>
      </c>
      <c r="AV2034" t="s">
        <v>66</v>
      </c>
      <c r="AW2034" t="s">
        <v>66</v>
      </c>
    </row>
    <row r="2035" spans="1:49" hidden="1" x14ac:dyDescent="0.25">
      <c r="A2035" s="13" t="s">
        <v>1260</v>
      </c>
      <c r="B2035" s="13">
        <v>38509</v>
      </c>
      <c r="C2035" s="13" t="s">
        <v>2079</v>
      </c>
      <c r="D2035" s="13" t="s">
        <v>49</v>
      </c>
      <c r="E2035" s="13" t="s">
        <v>159</v>
      </c>
      <c r="F2035" s="15" t="s">
        <v>84</v>
      </c>
      <c r="G2035" s="13">
        <v>32.224153000000001</v>
      </c>
      <c r="H2035" s="13">
        <v>-103.801975</v>
      </c>
      <c r="I2035" s="16" t="s">
        <v>75</v>
      </c>
      <c r="J2035" s="13" t="s">
        <v>53</v>
      </c>
      <c r="K2035" s="13">
        <v>6</v>
      </c>
      <c r="L2035" s="13" t="s">
        <v>2078</v>
      </c>
      <c r="M2035" s="13" t="s">
        <v>1669</v>
      </c>
      <c r="N2035" s="13" t="s">
        <v>56</v>
      </c>
      <c r="O2035" s="13" t="s">
        <v>1672</v>
      </c>
      <c r="AC2035" s="13" t="s">
        <v>67</v>
      </c>
      <c r="AD2035" s="13" t="s">
        <v>61</v>
      </c>
      <c r="AE2035" s="13">
        <v>7.0000000000000007E-2</v>
      </c>
      <c r="AF2035" s="13" t="s">
        <v>68</v>
      </c>
      <c r="AL2035" s="13">
        <v>8760</v>
      </c>
      <c r="AO2035" s="11">
        <v>44068.459976851853</v>
      </c>
      <c r="AP2035" s="11" t="s">
        <v>66</v>
      </c>
      <c r="AQ2035" s="11" t="s">
        <v>49</v>
      </c>
      <c r="AR2035" s="11" t="s">
        <v>66</v>
      </c>
      <c r="AS2035" s="11" t="s">
        <v>1669</v>
      </c>
      <c r="AT2035" s="11" t="s">
        <v>66</v>
      </c>
      <c r="AU2035" s="11" t="s">
        <v>61</v>
      </c>
      <c r="AV2035" t="s">
        <v>66</v>
      </c>
      <c r="AW2035" t="s">
        <v>66</v>
      </c>
    </row>
    <row r="2036" spans="1:49" hidden="1" x14ac:dyDescent="0.25">
      <c r="A2036" s="13" t="s">
        <v>1260</v>
      </c>
      <c r="B2036" s="13">
        <v>38509</v>
      </c>
      <c r="C2036" s="13" t="s">
        <v>2079</v>
      </c>
      <c r="D2036" s="13" t="s">
        <v>49</v>
      </c>
      <c r="E2036" s="13" t="s">
        <v>159</v>
      </c>
      <c r="F2036" s="15" t="s">
        <v>84</v>
      </c>
      <c r="G2036" s="13">
        <v>32.224153000000001</v>
      </c>
      <c r="H2036" s="13">
        <v>-103.801975</v>
      </c>
      <c r="I2036" s="16" t="s">
        <v>75</v>
      </c>
      <c r="J2036" s="13" t="s">
        <v>53</v>
      </c>
      <c r="K2036" s="13">
        <v>6</v>
      </c>
      <c r="L2036" s="13" t="s">
        <v>2078</v>
      </c>
      <c r="M2036" s="13" t="s">
        <v>1669</v>
      </c>
      <c r="N2036" s="13" t="s">
        <v>56</v>
      </c>
      <c r="O2036" s="13" t="s">
        <v>1672</v>
      </c>
      <c r="AC2036" s="13" t="s">
        <v>67</v>
      </c>
      <c r="AD2036" s="13" t="s">
        <v>61</v>
      </c>
      <c r="AE2036" s="13">
        <v>0.32</v>
      </c>
      <c r="AF2036" s="13" t="s">
        <v>62</v>
      </c>
      <c r="AL2036" s="13">
        <v>8760</v>
      </c>
      <c r="AO2036" s="11">
        <v>44068.459988425922</v>
      </c>
      <c r="AP2036" s="11" t="s">
        <v>66</v>
      </c>
      <c r="AQ2036" s="11" t="s">
        <v>49</v>
      </c>
      <c r="AR2036" s="11" t="s">
        <v>66</v>
      </c>
      <c r="AS2036" s="11" t="s">
        <v>1669</v>
      </c>
      <c r="AT2036" s="11" t="s">
        <v>66</v>
      </c>
      <c r="AU2036" s="11" t="s">
        <v>61</v>
      </c>
      <c r="AV2036" t="s">
        <v>66</v>
      </c>
      <c r="AW2036" t="s">
        <v>66</v>
      </c>
    </row>
    <row r="2037" spans="1:49" hidden="1" x14ac:dyDescent="0.25">
      <c r="A2037" s="13" t="s">
        <v>1260</v>
      </c>
      <c r="B2037" s="13">
        <v>38825</v>
      </c>
      <c r="C2037" s="13" t="s">
        <v>2077</v>
      </c>
      <c r="D2037" s="13" t="s">
        <v>49</v>
      </c>
      <c r="E2037" s="13" t="s">
        <v>111</v>
      </c>
      <c r="F2037" s="15" t="s">
        <v>84</v>
      </c>
      <c r="G2037" s="13">
        <v>32.247889000000001</v>
      </c>
      <c r="H2037" s="13">
        <v>-104.02936099999999</v>
      </c>
      <c r="I2037" s="16" t="s">
        <v>75</v>
      </c>
      <c r="J2037" s="13" t="s">
        <v>53</v>
      </c>
      <c r="K2037" s="13">
        <v>1</v>
      </c>
      <c r="L2037" s="13" t="s">
        <v>96</v>
      </c>
      <c r="M2037" s="13" t="s">
        <v>1669</v>
      </c>
      <c r="N2037" s="13" t="s">
        <v>56</v>
      </c>
      <c r="O2037" s="13" t="s">
        <v>1814</v>
      </c>
      <c r="P2037" s="13" t="s">
        <v>58</v>
      </c>
      <c r="Q2037" s="13" t="s">
        <v>58</v>
      </c>
      <c r="R2037" s="13" t="s">
        <v>58</v>
      </c>
      <c r="Y2037" s="13">
        <v>0.75</v>
      </c>
      <c r="Z2037" s="13" t="s">
        <v>59</v>
      </c>
      <c r="AA2037" s="13">
        <v>0.75</v>
      </c>
      <c r="AB2037" s="13" t="s">
        <v>59</v>
      </c>
      <c r="AC2037" s="13" t="s">
        <v>67</v>
      </c>
      <c r="AD2037" s="13" t="s">
        <v>61</v>
      </c>
      <c r="AE2037" s="13">
        <v>0.16300000000000001</v>
      </c>
      <c r="AF2037" s="13" t="s">
        <v>68</v>
      </c>
      <c r="AG2037" s="13" t="s">
        <v>69</v>
      </c>
      <c r="AK2037" s="13" t="s">
        <v>63</v>
      </c>
      <c r="AL2037" s="13">
        <v>8760</v>
      </c>
      <c r="AM2037" s="13" t="s">
        <v>100</v>
      </c>
      <c r="AO2037" s="11">
        <v>44068.459988425922</v>
      </c>
      <c r="AP2037" s="11" t="s">
        <v>66</v>
      </c>
      <c r="AQ2037" s="11" t="s">
        <v>49</v>
      </c>
      <c r="AR2037" s="11" t="s">
        <v>66</v>
      </c>
      <c r="AS2037" s="11" t="s">
        <v>1669</v>
      </c>
      <c r="AT2037" s="11" t="s">
        <v>66</v>
      </c>
      <c r="AU2037" s="11" t="s">
        <v>61</v>
      </c>
      <c r="AV2037" t="s">
        <v>66</v>
      </c>
      <c r="AW2037" t="s">
        <v>66</v>
      </c>
    </row>
    <row r="2038" spans="1:49" hidden="1" x14ac:dyDescent="0.25">
      <c r="A2038" s="13" t="s">
        <v>1260</v>
      </c>
      <c r="B2038" s="13">
        <v>38825</v>
      </c>
      <c r="C2038" s="13" t="s">
        <v>2077</v>
      </c>
      <c r="D2038" s="13" t="s">
        <v>49</v>
      </c>
      <c r="E2038" s="13" t="s">
        <v>111</v>
      </c>
      <c r="F2038" s="15" t="s">
        <v>84</v>
      </c>
      <c r="G2038" s="13">
        <v>32.247889000000001</v>
      </c>
      <c r="H2038" s="13">
        <v>-104.02936099999999</v>
      </c>
      <c r="I2038" s="16" t="s">
        <v>75</v>
      </c>
      <c r="J2038" s="13" t="s">
        <v>53</v>
      </c>
      <c r="K2038" s="13">
        <v>1</v>
      </c>
      <c r="L2038" s="13" t="s">
        <v>96</v>
      </c>
      <c r="M2038" s="13" t="s">
        <v>1669</v>
      </c>
      <c r="N2038" s="13" t="s">
        <v>56</v>
      </c>
      <c r="O2038" s="13" t="s">
        <v>1814</v>
      </c>
      <c r="P2038" s="13" t="s">
        <v>58</v>
      </c>
      <c r="Q2038" s="13" t="s">
        <v>58</v>
      </c>
      <c r="R2038" s="13" t="s">
        <v>58</v>
      </c>
      <c r="Y2038" s="13">
        <v>0.75</v>
      </c>
      <c r="Z2038" s="13" t="s">
        <v>59</v>
      </c>
      <c r="AA2038" s="13">
        <v>0.75</v>
      </c>
      <c r="AB2038" s="13" t="s">
        <v>59</v>
      </c>
      <c r="AC2038" s="13" t="s">
        <v>67</v>
      </c>
      <c r="AD2038" s="13" t="s">
        <v>61</v>
      </c>
      <c r="AE2038" s="13">
        <v>0.71199999999999997</v>
      </c>
      <c r="AF2038" s="13" t="s">
        <v>62</v>
      </c>
      <c r="AG2038" s="13" t="s">
        <v>69</v>
      </c>
      <c r="AK2038" s="13" t="s">
        <v>63</v>
      </c>
      <c r="AL2038" s="13">
        <v>8760</v>
      </c>
      <c r="AM2038" s="13" t="s">
        <v>100</v>
      </c>
      <c r="AO2038" s="11">
        <v>44068.459988425922</v>
      </c>
      <c r="AP2038" s="11" t="s">
        <v>66</v>
      </c>
      <c r="AQ2038" s="11" t="s">
        <v>49</v>
      </c>
      <c r="AR2038" s="11" t="s">
        <v>66</v>
      </c>
      <c r="AS2038" s="11" t="s">
        <v>1669</v>
      </c>
      <c r="AT2038" s="11" t="s">
        <v>66</v>
      </c>
      <c r="AU2038" s="11" t="s">
        <v>61</v>
      </c>
      <c r="AV2038" t="s">
        <v>66</v>
      </c>
      <c r="AW2038" t="s">
        <v>66</v>
      </c>
    </row>
    <row r="2039" spans="1:49" hidden="1" x14ac:dyDescent="0.25">
      <c r="A2039" s="13" t="s">
        <v>1260</v>
      </c>
      <c r="B2039" s="13">
        <v>38826</v>
      </c>
      <c r="C2039" s="13" t="s">
        <v>2076</v>
      </c>
      <c r="D2039" s="13" t="s">
        <v>49</v>
      </c>
      <c r="E2039" s="13" t="s">
        <v>111</v>
      </c>
      <c r="F2039" s="15" t="s">
        <v>84</v>
      </c>
      <c r="G2039" s="13">
        <v>32.218806000000001</v>
      </c>
      <c r="H2039" s="13">
        <v>-103.964361</v>
      </c>
      <c r="I2039" s="16" t="s">
        <v>75</v>
      </c>
      <c r="J2039" s="13" t="s">
        <v>53</v>
      </c>
      <c r="K2039" s="13">
        <v>1</v>
      </c>
      <c r="L2039" s="13" t="s">
        <v>96</v>
      </c>
      <c r="M2039" s="13" t="s">
        <v>1669</v>
      </c>
      <c r="N2039" s="13" t="s">
        <v>56</v>
      </c>
      <c r="O2039" s="13" t="s">
        <v>1814</v>
      </c>
      <c r="P2039" s="13" t="s">
        <v>58</v>
      </c>
      <c r="Q2039" s="13" t="s">
        <v>58</v>
      </c>
      <c r="R2039" s="13" t="s">
        <v>58</v>
      </c>
      <c r="Y2039" s="13">
        <v>0.75</v>
      </c>
      <c r="Z2039" s="13" t="s">
        <v>59</v>
      </c>
      <c r="AA2039" s="13">
        <v>0.75</v>
      </c>
      <c r="AB2039" s="13" t="s">
        <v>59</v>
      </c>
      <c r="AC2039" s="13" t="s">
        <v>67</v>
      </c>
      <c r="AD2039" s="13" t="s">
        <v>61</v>
      </c>
      <c r="AE2039" s="13">
        <v>0.35399999999999998</v>
      </c>
      <c r="AF2039" s="13" t="s">
        <v>62</v>
      </c>
      <c r="AG2039" s="13" t="s">
        <v>69</v>
      </c>
      <c r="AK2039" s="13" t="s">
        <v>63</v>
      </c>
      <c r="AL2039" s="13">
        <v>8760</v>
      </c>
      <c r="AM2039" s="13" t="s">
        <v>100</v>
      </c>
      <c r="AO2039" s="11">
        <v>44068.459988425922</v>
      </c>
      <c r="AP2039" s="11" t="s">
        <v>66</v>
      </c>
      <c r="AQ2039" s="11" t="s">
        <v>49</v>
      </c>
      <c r="AR2039" s="11" t="s">
        <v>66</v>
      </c>
      <c r="AS2039" s="11" t="s">
        <v>1669</v>
      </c>
      <c r="AT2039" s="11" t="s">
        <v>66</v>
      </c>
      <c r="AU2039" s="11" t="s">
        <v>61</v>
      </c>
      <c r="AV2039" t="s">
        <v>66</v>
      </c>
      <c r="AW2039" t="s">
        <v>66</v>
      </c>
    </row>
    <row r="2040" spans="1:49" hidden="1" x14ac:dyDescent="0.25">
      <c r="A2040" s="13" t="s">
        <v>1260</v>
      </c>
      <c r="B2040" s="13">
        <v>38826</v>
      </c>
      <c r="C2040" s="13" t="s">
        <v>2076</v>
      </c>
      <c r="D2040" s="13" t="s">
        <v>49</v>
      </c>
      <c r="E2040" s="13" t="s">
        <v>111</v>
      </c>
      <c r="F2040" s="15" t="s">
        <v>84</v>
      </c>
      <c r="G2040" s="13">
        <v>32.218806000000001</v>
      </c>
      <c r="H2040" s="13">
        <v>-103.964361</v>
      </c>
      <c r="I2040" s="16" t="s">
        <v>75</v>
      </c>
      <c r="J2040" s="13" t="s">
        <v>53</v>
      </c>
      <c r="K2040" s="13">
        <v>1</v>
      </c>
      <c r="L2040" s="13" t="s">
        <v>96</v>
      </c>
      <c r="M2040" s="13" t="s">
        <v>1669</v>
      </c>
      <c r="N2040" s="13" t="s">
        <v>56</v>
      </c>
      <c r="O2040" s="13" t="s">
        <v>1814</v>
      </c>
      <c r="P2040" s="13" t="s">
        <v>58</v>
      </c>
      <c r="Q2040" s="13" t="s">
        <v>58</v>
      </c>
      <c r="R2040" s="13" t="s">
        <v>58</v>
      </c>
      <c r="Y2040" s="13">
        <v>0.75</v>
      </c>
      <c r="Z2040" s="13" t="s">
        <v>59</v>
      </c>
      <c r="AA2040" s="13">
        <v>0.75</v>
      </c>
      <c r="AB2040" s="13" t="s">
        <v>59</v>
      </c>
      <c r="AC2040" s="13" t="s">
        <v>67</v>
      </c>
      <c r="AD2040" s="13" t="s">
        <v>61</v>
      </c>
      <c r="AE2040" s="13">
        <v>8.1000000000000003E-2</v>
      </c>
      <c r="AF2040" s="13" t="s">
        <v>68</v>
      </c>
      <c r="AG2040" s="13" t="s">
        <v>69</v>
      </c>
      <c r="AK2040" s="13" t="s">
        <v>63</v>
      </c>
      <c r="AL2040" s="13">
        <v>8760</v>
      </c>
      <c r="AM2040" s="13" t="s">
        <v>100</v>
      </c>
      <c r="AO2040" s="11">
        <v>44068.459988425922</v>
      </c>
      <c r="AP2040" s="11" t="s">
        <v>66</v>
      </c>
      <c r="AQ2040" s="11" t="s">
        <v>49</v>
      </c>
      <c r="AR2040" s="11" t="s">
        <v>66</v>
      </c>
      <c r="AS2040" s="11" t="s">
        <v>1669</v>
      </c>
      <c r="AT2040" s="11" t="s">
        <v>66</v>
      </c>
      <c r="AU2040" s="11" t="s">
        <v>61</v>
      </c>
      <c r="AV2040" t="s">
        <v>66</v>
      </c>
      <c r="AW2040" t="s">
        <v>66</v>
      </c>
    </row>
    <row r="2041" spans="1:49" hidden="1" x14ac:dyDescent="0.25">
      <c r="A2041" s="13" t="s">
        <v>1260</v>
      </c>
      <c r="B2041" s="13">
        <v>38826</v>
      </c>
      <c r="C2041" s="13" t="s">
        <v>2076</v>
      </c>
      <c r="D2041" s="13" t="s">
        <v>49</v>
      </c>
      <c r="E2041" s="13" t="s">
        <v>111</v>
      </c>
      <c r="F2041" s="15" t="s">
        <v>84</v>
      </c>
      <c r="G2041" s="13">
        <v>32.218806000000001</v>
      </c>
      <c r="H2041" s="13">
        <v>-103.964361</v>
      </c>
      <c r="I2041" s="16" t="s">
        <v>75</v>
      </c>
      <c r="J2041" s="13" t="s">
        <v>53</v>
      </c>
      <c r="K2041" s="13">
        <v>10</v>
      </c>
      <c r="L2041" s="13" t="s">
        <v>1781</v>
      </c>
      <c r="M2041" s="13" t="s">
        <v>1669</v>
      </c>
      <c r="N2041" s="13" t="s">
        <v>56</v>
      </c>
      <c r="O2041" s="13" t="s">
        <v>1814</v>
      </c>
      <c r="P2041" s="13" t="s">
        <v>58</v>
      </c>
      <c r="Q2041" s="13" t="s">
        <v>58</v>
      </c>
      <c r="R2041" s="13" t="s">
        <v>58</v>
      </c>
      <c r="Y2041" s="13">
        <v>0.75</v>
      </c>
      <c r="Z2041" s="13" t="s">
        <v>59</v>
      </c>
      <c r="AA2041" s="13">
        <v>0.75</v>
      </c>
      <c r="AB2041" s="13" t="s">
        <v>59</v>
      </c>
      <c r="AC2041" s="13" t="s">
        <v>67</v>
      </c>
      <c r="AD2041" s="13" t="s">
        <v>61</v>
      </c>
      <c r="AE2041" s="13">
        <v>0.35399999999999998</v>
      </c>
      <c r="AF2041" s="13" t="s">
        <v>62</v>
      </c>
      <c r="AG2041" s="13" t="s">
        <v>69</v>
      </c>
      <c r="AK2041" s="13" t="s">
        <v>63</v>
      </c>
      <c r="AL2041" s="13">
        <v>8760</v>
      </c>
      <c r="AM2041" s="13" t="s">
        <v>100</v>
      </c>
      <c r="AO2041" s="11">
        <v>44068.459988425922</v>
      </c>
      <c r="AP2041" s="11" t="s">
        <v>66</v>
      </c>
      <c r="AQ2041" s="11" t="s">
        <v>49</v>
      </c>
      <c r="AR2041" s="11" t="s">
        <v>66</v>
      </c>
      <c r="AS2041" s="11" t="s">
        <v>1669</v>
      </c>
      <c r="AT2041" s="11" t="s">
        <v>66</v>
      </c>
      <c r="AU2041" s="11" t="s">
        <v>61</v>
      </c>
      <c r="AV2041" t="s">
        <v>66</v>
      </c>
      <c r="AW2041" t="s">
        <v>66</v>
      </c>
    </row>
    <row r="2042" spans="1:49" hidden="1" x14ac:dyDescent="0.25">
      <c r="A2042" s="13" t="s">
        <v>1260</v>
      </c>
      <c r="B2042" s="13">
        <v>38826</v>
      </c>
      <c r="C2042" s="13" t="s">
        <v>2076</v>
      </c>
      <c r="D2042" s="13" t="s">
        <v>49</v>
      </c>
      <c r="E2042" s="13" t="s">
        <v>111</v>
      </c>
      <c r="F2042" s="15" t="s">
        <v>84</v>
      </c>
      <c r="G2042" s="13">
        <v>32.218806000000001</v>
      </c>
      <c r="H2042" s="13">
        <v>-103.964361</v>
      </c>
      <c r="I2042" s="16" t="s">
        <v>75</v>
      </c>
      <c r="J2042" s="13" t="s">
        <v>53</v>
      </c>
      <c r="K2042" s="13">
        <v>10</v>
      </c>
      <c r="L2042" s="13" t="s">
        <v>1781</v>
      </c>
      <c r="M2042" s="13" t="s">
        <v>1669</v>
      </c>
      <c r="N2042" s="13" t="s">
        <v>56</v>
      </c>
      <c r="O2042" s="13" t="s">
        <v>1814</v>
      </c>
      <c r="P2042" s="13" t="s">
        <v>58</v>
      </c>
      <c r="Q2042" s="13" t="s">
        <v>58</v>
      </c>
      <c r="R2042" s="13" t="s">
        <v>58</v>
      </c>
      <c r="Y2042" s="13">
        <v>0.75</v>
      </c>
      <c r="Z2042" s="13" t="s">
        <v>59</v>
      </c>
      <c r="AA2042" s="13">
        <v>0.75</v>
      </c>
      <c r="AB2042" s="13" t="s">
        <v>59</v>
      </c>
      <c r="AC2042" s="13" t="s">
        <v>67</v>
      </c>
      <c r="AD2042" s="13" t="s">
        <v>61</v>
      </c>
      <c r="AE2042" s="13">
        <v>8.1000000000000003E-2</v>
      </c>
      <c r="AF2042" s="13" t="s">
        <v>68</v>
      </c>
      <c r="AG2042" s="13" t="s">
        <v>69</v>
      </c>
      <c r="AK2042" s="13" t="s">
        <v>63</v>
      </c>
      <c r="AL2042" s="13">
        <v>8760</v>
      </c>
      <c r="AM2042" s="13" t="s">
        <v>100</v>
      </c>
      <c r="AO2042" s="11">
        <v>44068.459988425922</v>
      </c>
      <c r="AP2042" s="11" t="s">
        <v>66</v>
      </c>
      <c r="AQ2042" s="11" t="s">
        <v>49</v>
      </c>
      <c r="AR2042" s="11" t="s">
        <v>66</v>
      </c>
      <c r="AS2042" s="11" t="s">
        <v>1669</v>
      </c>
      <c r="AT2042" s="11" t="s">
        <v>66</v>
      </c>
      <c r="AU2042" s="11" t="s">
        <v>61</v>
      </c>
      <c r="AV2042" t="s">
        <v>66</v>
      </c>
      <c r="AW2042" t="s">
        <v>66</v>
      </c>
    </row>
    <row r="2043" spans="1:49" hidden="1" x14ac:dyDescent="0.25">
      <c r="A2043" s="13" t="s">
        <v>1260</v>
      </c>
      <c r="B2043" s="13">
        <v>38831</v>
      </c>
      <c r="C2043" s="13" t="s">
        <v>2075</v>
      </c>
      <c r="D2043" s="13" t="s">
        <v>49</v>
      </c>
      <c r="E2043" s="13" t="s">
        <v>111</v>
      </c>
      <c r="F2043" s="15" t="s">
        <v>84</v>
      </c>
      <c r="G2043" s="13">
        <v>32.275972000000003</v>
      </c>
      <c r="H2043" s="13">
        <v>-103.790297</v>
      </c>
      <c r="I2043" s="16" t="s">
        <v>75</v>
      </c>
      <c r="J2043" s="13" t="s">
        <v>53</v>
      </c>
      <c r="K2043" s="13">
        <v>1</v>
      </c>
      <c r="L2043" s="13" t="s">
        <v>96</v>
      </c>
      <c r="M2043" s="13" t="s">
        <v>1669</v>
      </c>
      <c r="N2043" s="13" t="s">
        <v>56</v>
      </c>
      <c r="O2043" s="13" t="s">
        <v>1814</v>
      </c>
      <c r="P2043" s="13" t="s">
        <v>58</v>
      </c>
      <c r="Q2043" s="13" t="s">
        <v>58</v>
      </c>
      <c r="R2043" s="13" t="s">
        <v>58</v>
      </c>
      <c r="Y2043" s="13">
        <v>0.75</v>
      </c>
      <c r="Z2043" s="13" t="s">
        <v>59</v>
      </c>
      <c r="AA2043" s="13">
        <v>0.75</v>
      </c>
      <c r="AB2043" s="13" t="s">
        <v>59</v>
      </c>
      <c r="AC2043" s="13" t="s">
        <v>67</v>
      </c>
      <c r="AD2043" s="13" t="s">
        <v>61</v>
      </c>
      <c r="AE2043" s="13">
        <v>0.35399999999999998</v>
      </c>
      <c r="AF2043" s="13" t="s">
        <v>62</v>
      </c>
      <c r="AG2043" s="13" t="s">
        <v>69</v>
      </c>
      <c r="AK2043" s="13" t="s">
        <v>63</v>
      </c>
      <c r="AL2043" s="13">
        <v>8760</v>
      </c>
      <c r="AM2043" s="13" t="s">
        <v>100</v>
      </c>
      <c r="AO2043" s="11">
        <v>44068.459988425922</v>
      </c>
      <c r="AP2043" s="11" t="s">
        <v>66</v>
      </c>
      <c r="AQ2043" s="11" t="s">
        <v>49</v>
      </c>
      <c r="AR2043" s="11" t="s">
        <v>66</v>
      </c>
      <c r="AS2043" s="11" t="s">
        <v>1669</v>
      </c>
      <c r="AT2043" s="11" t="s">
        <v>66</v>
      </c>
      <c r="AU2043" s="11" t="s">
        <v>61</v>
      </c>
      <c r="AV2043" t="s">
        <v>66</v>
      </c>
      <c r="AW2043" t="s">
        <v>66</v>
      </c>
    </row>
    <row r="2044" spans="1:49" hidden="1" x14ac:dyDescent="0.25">
      <c r="A2044" s="13" t="s">
        <v>1260</v>
      </c>
      <c r="B2044" s="13">
        <v>38831</v>
      </c>
      <c r="C2044" s="13" t="s">
        <v>2075</v>
      </c>
      <c r="D2044" s="13" t="s">
        <v>49</v>
      </c>
      <c r="E2044" s="13" t="s">
        <v>111</v>
      </c>
      <c r="F2044" s="15" t="s">
        <v>84</v>
      </c>
      <c r="G2044" s="13">
        <v>32.275972000000003</v>
      </c>
      <c r="H2044" s="13">
        <v>-103.790297</v>
      </c>
      <c r="I2044" s="16" t="s">
        <v>75</v>
      </c>
      <c r="J2044" s="13" t="s">
        <v>53</v>
      </c>
      <c r="K2044" s="13">
        <v>1</v>
      </c>
      <c r="L2044" s="13" t="s">
        <v>96</v>
      </c>
      <c r="M2044" s="13" t="s">
        <v>1669</v>
      </c>
      <c r="N2044" s="13" t="s">
        <v>56</v>
      </c>
      <c r="O2044" s="13" t="s">
        <v>1814</v>
      </c>
      <c r="P2044" s="13" t="s">
        <v>58</v>
      </c>
      <c r="Q2044" s="13" t="s">
        <v>58</v>
      </c>
      <c r="R2044" s="13" t="s">
        <v>58</v>
      </c>
      <c r="Y2044" s="13">
        <v>0.75</v>
      </c>
      <c r="Z2044" s="13" t="s">
        <v>59</v>
      </c>
      <c r="AA2044" s="13">
        <v>0.75</v>
      </c>
      <c r="AB2044" s="13" t="s">
        <v>59</v>
      </c>
      <c r="AC2044" s="13" t="s">
        <v>67</v>
      </c>
      <c r="AD2044" s="13" t="s">
        <v>61</v>
      </c>
      <c r="AE2044" s="13">
        <v>8.1000000000000003E-2</v>
      </c>
      <c r="AF2044" s="13" t="s">
        <v>68</v>
      </c>
      <c r="AG2044" s="13" t="s">
        <v>69</v>
      </c>
      <c r="AK2044" s="13" t="s">
        <v>63</v>
      </c>
      <c r="AL2044" s="13">
        <v>8760</v>
      </c>
      <c r="AM2044" s="13" t="s">
        <v>100</v>
      </c>
      <c r="AO2044" s="11">
        <v>44068.459988425922</v>
      </c>
      <c r="AP2044" s="11" t="s">
        <v>66</v>
      </c>
      <c r="AQ2044" s="11" t="s">
        <v>49</v>
      </c>
      <c r="AR2044" s="11" t="s">
        <v>66</v>
      </c>
      <c r="AS2044" s="11" t="s">
        <v>1669</v>
      </c>
      <c r="AT2044" s="11" t="s">
        <v>66</v>
      </c>
      <c r="AU2044" s="11" t="s">
        <v>61</v>
      </c>
      <c r="AV2044" t="s">
        <v>66</v>
      </c>
      <c r="AW2044" t="s">
        <v>66</v>
      </c>
    </row>
    <row r="2045" spans="1:49" hidden="1" x14ac:dyDescent="0.25">
      <c r="A2045" s="13" t="s">
        <v>1260</v>
      </c>
      <c r="B2045" s="13">
        <v>38871</v>
      </c>
      <c r="C2045" s="13" t="s">
        <v>2082</v>
      </c>
      <c r="D2045" s="13" t="s">
        <v>49</v>
      </c>
      <c r="E2045" s="13" t="s">
        <v>111</v>
      </c>
      <c r="F2045" s="15" t="s">
        <v>84</v>
      </c>
      <c r="G2045" s="13">
        <v>32.153167000000003</v>
      </c>
      <c r="H2045" s="13">
        <v>-103.932917</v>
      </c>
      <c r="I2045" s="16" t="s">
        <v>75</v>
      </c>
      <c r="J2045" s="13" t="s">
        <v>53</v>
      </c>
      <c r="K2045" s="13">
        <v>7</v>
      </c>
      <c r="L2045" s="13" t="s">
        <v>96</v>
      </c>
      <c r="M2045" s="13" t="s">
        <v>1669</v>
      </c>
      <c r="N2045" s="13" t="s">
        <v>56</v>
      </c>
      <c r="O2045" s="13" t="s">
        <v>1709</v>
      </c>
      <c r="Y2045" s="13">
        <v>0.75</v>
      </c>
      <c r="Z2045" s="13" t="s">
        <v>59</v>
      </c>
      <c r="AA2045" s="13">
        <v>0.75</v>
      </c>
      <c r="AB2045" s="13" t="s">
        <v>59</v>
      </c>
      <c r="AC2045" s="13" t="s">
        <v>67</v>
      </c>
      <c r="AD2045" s="13" t="s">
        <v>61</v>
      </c>
      <c r="AE2045" s="13">
        <v>0.35399999999999998</v>
      </c>
      <c r="AF2045" s="13" t="s">
        <v>62</v>
      </c>
      <c r="AG2045" s="13" t="s">
        <v>69</v>
      </c>
      <c r="AK2045" s="13" t="s">
        <v>63</v>
      </c>
      <c r="AL2045" s="13">
        <v>8760</v>
      </c>
      <c r="AM2045" s="13" t="s">
        <v>100</v>
      </c>
      <c r="AO2045" s="11">
        <v>44068.459988425922</v>
      </c>
      <c r="AP2045" s="11" t="s">
        <v>66</v>
      </c>
      <c r="AQ2045" s="11" t="s">
        <v>49</v>
      </c>
      <c r="AR2045" s="11" t="s">
        <v>66</v>
      </c>
      <c r="AS2045" s="11" t="s">
        <v>1669</v>
      </c>
      <c r="AT2045" s="11" t="s">
        <v>66</v>
      </c>
      <c r="AU2045" s="11" t="s">
        <v>61</v>
      </c>
      <c r="AV2045" t="s">
        <v>66</v>
      </c>
      <c r="AW2045" t="s">
        <v>66</v>
      </c>
    </row>
    <row r="2046" spans="1:49" hidden="1" x14ac:dyDescent="0.25">
      <c r="A2046" s="13" t="s">
        <v>1260</v>
      </c>
      <c r="B2046" s="13">
        <v>38871</v>
      </c>
      <c r="C2046" s="13" t="s">
        <v>2082</v>
      </c>
      <c r="D2046" s="13" t="s">
        <v>49</v>
      </c>
      <c r="E2046" s="13" t="s">
        <v>111</v>
      </c>
      <c r="F2046" s="15" t="s">
        <v>84</v>
      </c>
      <c r="G2046" s="13">
        <v>32.153167000000003</v>
      </c>
      <c r="H2046" s="13">
        <v>-103.932917</v>
      </c>
      <c r="I2046" s="16" t="s">
        <v>75</v>
      </c>
      <c r="J2046" s="13" t="s">
        <v>53</v>
      </c>
      <c r="K2046" s="13">
        <v>7</v>
      </c>
      <c r="L2046" s="13" t="s">
        <v>96</v>
      </c>
      <c r="M2046" s="13" t="s">
        <v>1669</v>
      </c>
      <c r="N2046" s="13" t="s">
        <v>56</v>
      </c>
      <c r="O2046" s="13" t="s">
        <v>1709</v>
      </c>
      <c r="Y2046" s="13">
        <v>0.75</v>
      </c>
      <c r="Z2046" s="13" t="s">
        <v>59</v>
      </c>
      <c r="AA2046" s="13">
        <v>0.75</v>
      </c>
      <c r="AB2046" s="13" t="s">
        <v>59</v>
      </c>
      <c r="AC2046" s="13" t="s">
        <v>67</v>
      </c>
      <c r="AD2046" s="13" t="s">
        <v>61</v>
      </c>
      <c r="AE2046" s="13">
        <v>8.1000000000000003E-2</v>
      </c>
      <c r="AF2046" s="13" t="s">
        <v>68</v>
      </c>
      <c r="AG2046" s="13" t="s">
        <v>69</v>
      </c>
      <c r="AK2046" s="13" t="s">
        <v>63</v>
      </c>
      <c r="AL2046" s="13">
        <v>8760</v>
      </c>
      <c r="AM2046" s="13" t="s">
        <v>100</v>
      </c>
      <c r="AO2046" s="11">
        <v>44068.459988425922</v>
      </c>
      <c r="AP2046" s="11" t="s">
        <v>66</v>
      </c>
      <c r="AQ2046" s="11" t="s">
        <v>49</v>
      </c>
      <c r="AR2046" s="11" t="s">
        <v>66</v>
      </c>
      <c r="AS2046" s="11" t="s">
        <v>1669</v>
      </c>
      <c r="AT2046" s="11" t="s">
        <v>66</v>
      </c>
      <c r="AU2046" s="11" t="s">
        <v>61</v>
      </c>
      <c r="AV2046" t="s">
        <v>66</v>
      </c>
      <c r="AW2046" t="s">
        <v>66</v>
      </c>
    </row>
    <row r="2047" spans="1:49" hidden="1" x14ac:dyDescent="0.25">
      <c r="A2047" s="13" t="s">
        <v>1283</v>
      </c>
      <c r="B2047" s="13">
        <v>356</v>
      </c>
      <c r="C2047" s="13" t="s">
        <v>2122</v>
      </c>
      <c r="D2047" s="13" t="s">
        <v>49</v>
      </c>
      <c r="E2047" s="13" t="s">
        <v>74</v>
      </c>
      <c r="F2047" s="15" t="s">
        <v>84</v>
      </c>
      <c r="G2047" s="13">
        <v>32.508527999999998</v>
      </c>
      <c r="H2047" s="13">
        <v>-104.562444</v>
      </c>
      <c r="I2047" s="16" t="s">
        <v>88</v>
      </c>
      <c r="J2047" s="13" t="s">
        <v>53</v>
      </c>
      <c r="K2047" s="13">
        <v>4</v>
      </c>
      <c r="L2047" s="13" t="s">
        <v>2121</v>
      </c>
      <c r="M2047" s="13" t="s">
        <v>1669</v>
      </c>
      <c r="N2047" s="13" t="s">
        <v>148</v>
      </c>
      <c r="O2047" s="13" t="s">
        <v>2120</v>
      </c>
      <c r="P2047" s="13" t="s">
        <v>2119</v>
      </c>
      <c r="T2047" s="14">
        <v>34838.459988425922</v>
      </c>
      <c r="U2047" s="13">
        <v>0</v>
      </c>
      <c r="V2047" s="13" t="s">
        <v>699</v>
      </c>
      <c r="W2047" s="13">
        <v>0</v>
      </c>
      <c r="X2047" s="13" t="s">
        <v>699</v>
      </c>
      <c r="AB2047" s="13" t="s">
        <v>699</v>
      </c>
      <c r="AC2047" s="13" t="s">
        <v>60</v>
      </c>
      <c r="AD2047" s="13" t="s">
        <v>61</v>
      </c>
      <c r="AE2047" s="13">
        <v>0.43</v>
      </c>
      <c r="AF2047" s="13" t="s">
        <v>62</v>
      </c>
      <c r="AG2047" s="13" t="s">
        <v>2118</v>
      </c>
      <c r="AL2047" s="13">
        <v>8760</v>
      </c>
      <c r="AM2047" s="13" t="s">
        <v>64</v>
      </c>
      <c r="AO2047" s="11">
        <v>44068.459988425922</v>
      </c>
      <c r="AP2047" s="11" t="s">
        <v>66</v>
      </c>
      <c r="AQ2047" s="11" t="s">
        <v>49</v>
      </c>
      <c r="AR2047" s="11" t="s">
        <v>66</v>
      </c>
      <c r="AS2047" s="11" t="s">
        <v>1669</v>
      </c>
      <c r="AT2047" s="11" t="s">
        <v>66</v>
      </c>
      <c r="AU2047" s="11" t="s">
        <v>61</v>
      </c>
      <c r="AV2047" t="s">
        <v>66</v>
      </c>
      <c r="AW2047" t="s">
        <v>66</v>
      </c>
    </row>
    <row r="2048" spans="1:49" hidden="1" x14ac:dyDescent="0.25">
      <c r="A2048" s="13" t="s">
        <v>1283</v>
      </c>
      <c r="B2048" s="13">
        <v>37979</v>
      </c>
      <c r="C2048" s="13" t="s">
        <v>2117</v>
      </c>
      <c r="D2048" s="13" t="s">
        <v>49</v>
      </c>
      <c r="E2048" s="13" t="s">
        <v>111</v>
      </c>
      <c r="F2048" s="15" t="s">
        <v>84</v>
      </c>
      <c r="G2048" s="13">
        <v>32.680719000000003</v>
      </c>
      <c r="H2048" s="13">
        <v>-104.083939</v>
      </c>
      <c r="I2048" s="16" t="s">
        <v>95</v>
      </c>
      <c r="J2048" s="13" t="s">
        <v>53</v>
      </c>
      <c r="K2048" s="13">
        <v>6</v>
      </c>
      <c r="L2048" s="13" t="s">
        <v>2071</v>
      </c>
      <c r="M2048" s="13" t="s">
        <v>1669</v>
      </c>
      <c r="N2048" s="13" t="s">
        <v>56</v>
      </c>
      <c r="O2048" s="13" t="s">
        <v>2116</v>
      </c>
      <c r="Y2048" s="13">
        <v>0.75</v>
      </c>
      <c r="Z2048" s="13" t="s">
        <v>59</v>
      </c>
      <c r="AA2048" s="13">
        <v>0.75</v>
      </c>
      <c r="AB2048" s="13" t="s">
        <v>59</v>
      </c>
      <c r="AC2048" s="13" t="s">
        <v>67</v>
      </c>
      <c r="AD2048" s="13" t="s">
        <v>61</v>
      </c>
      <c r="AE2048" s="13">
        <v>0.36</v>
      </c>
      <c r="AF2048" s="13" t="s">
        <v>62</v>
      </c>
      <c r="AK2048" s="13" t="s">
        <v>63</v>
      </c>
      <c r="AL2048" s="13">
        <v>8760</v>
      </c>
      <c r="AM2048" s="13" t="s">
        <v>248</v>
      </c>
      <c r="AO2048" s="11">
        <v>44068.459988425922</v>
      </c>
      <c r="AP2048" s="11" t="s">
        <v>66</v>
      </c>
      <c r="AQ2048" s="11" t="s">
        <v>49</v>
      </c>
      <c r="AR2048" s="11" t="s">
        <v>66</v>
      </c>
      <c r="AS2048" s="11" t="s">
        <v>1669</v>
      </c>
      <c r="AT2048" s="11" t="s">
        <v>66</v>
      </c>
      <c r="AU2048" s="11" t="s">
        <v>61</v>
      </c>
      <c r="AV2048" t="s">
        <v>66</v>
      </c>
      <c r="AW2048" t="s">
        <v>66</v>
      </c>
    </row>
    <row r="2049" spans="1:49" hidden="1" x14ac:dyDescent="0.25">
      <c r="A2049" s="13" t="s">
        <v>1305</v>
      </c>
      <c r="B2049" s="13">
        <v>2415</v>
      </c>
      <c r="C2049" s="13" t="s">
        <v>1306</v>
      </c>
      <c r="D2049" s="13" t="s">
        <v>49</v>
      </c>
      <c r="E2049" s="13" t="s">
        <v>92</v>
      </c>
      <c r="F2049" s="15" t="s">
        <v>51</v>
      </c>
      <c r="G2049" s="13">
        <v>32.718910000000001</v>
      </c>
      <c r="H2049" s="13">
        <v>-103.199882</v>
      </c>
      <c r="I2049" s="16" t="s">
        <v>75</v>
      </c>
      <c r="J2049" s="13" t="s">
        <v>53</v>
      </c>
      <c r="K2049" s="13">
        <v>2</v>
      </c>
      <c r="L2049" s="13" t="s">
        <v>2115</v>
      </c>
      <c r="M2049" s="13" t="s">
        <v>1669</v>
      </c>
      <c r="N2049" s="13" t="s">
        <v>56</v>
      </c>
      <c r="O2049" s="13" t="s">
        <v>2114</v>
      </c>
      <c r="P2049" s="13" t="s">
        <v>2113</v>
      </c>
      <c r="Q2049" s="13" t="s">
        <v>2112</v>
      </c>
      <c r="R2049" s="13" t="s">
        <v>2111</v>
      </c>
      <c r="S2049" s="14">
        <v>37257.459988425922</v>
      </c>
      <c r="T2049" s="14">
        <v>37622.459988425922</v>
      </c>
      <c r="U2049" s="13">
        <v>2.0699999999999998</v>
      </c>
      <c r="V2049" s="13" t="s">
        <v>59</v>
      </c>
      <c r="W2049" s="13">
        <v>2.0699999999999998</v>
      </c>
      <c r="X2049" s="13" t="s">
        <v>59</v>
      </c>
      <c r="Y2049" s="13">
        <v>2.0699999999999998</v>
      </c>
      <c r="Z2049" s="13" t="s">
        <v>59</v>
      </c>
      <c r="AA2049" s="13">
        <v>2.0699999999999998</v>
      </c>
      <c r="AB2049" s="13" t="s">
        <v>59</v>
      </c>
      <c r="AC2049" s="13" t="s">
        <v>60</v>
      </c>
      <c r="AD2049" s="13" t="s">
        <v>61</v>
      </c>
      <c r="AE2049" s="13">
        <v>0.87</v>
      </c>
      <c r="AF2049" s="13" t="s">
        <v>62</v>
      </c>
      <c r="AK2049" s="13" t="s">
        <v>63</v>
      </c>
      <c r="AL2049" s="13">
        <v>8760</v>
      </c>
      <c r="AM2049" s="13" t="s">
        <v>248</v>
      </c>
      <c r="AN2049" s="13" t="s">
        <v>2107</v>
      </c>
      <c r="AO2049" s="11">
        <v>44068.459988425922</v>
      </c>
      <c r="AP2049" s="11" t="s">
        <v>66</v>
      </c>
      <c r="AQ2049" s="11" t="s">
        <v>49</v>
      </c>
      <c r="AR2049" s="11" t="s">
        <v>66</v>
      </c>
      <c r="AS2049" s="11" t="s">
        <v>1669</v>
      </c>
      <c r="AT2049" s="11" t="s">
        <v>66</v>
      </c>
      <c r="AU2049" s="11" t="s">
        <v>61</v>
      </c>
      <c r="AV2049" t="s">
        <v>66</v>
      </c>
      <c r="AW2049" t="s">
        <v>66</v>
      </c>
    </row>
    <row r="2050" spans="1:49" hidden="1" x14ac:dyDescent="0.25">
      <c r="A2050" s="13" t="s">
        <v>1305</v>
      </c>
      <c r="B2050" s="13">
        <v>2415</v>
      </c>
      <c r="C2050" s="13" t="s">
        <v>1306</v>
      </c>
      <c r="D2050" s="13" t="s">
        <v>49</v>
      </c>
      <c r="E2050" s="13" t="s">
        <v>92</v>
      </c>
      <c r="F2050" s="15" t="s">
        <v>51</v>
      </c>
      <c r="G2050" s="13">
        <v>32.718910000000001</v>
      </c>
      <c r="H2050" s="13">
        <v>-103.199882</v>
      </c>
      <c r="I2050" s="16" t="s">
        <v>75</v>
      </c>
      <c r="J2050" s="13" t="s">
        <v>53</v>
      </c>
      <c r="K2050" s="13">
        <v>2</v>
      </c>
      <c r="L2050" s="13" t="s">
        <v>2115</v>
      </c>
      <c r="M2050" s="13" t="s">
        <v>1669</v>
      </c>
      <c r="N2050" s="13" t="s">
        <v>56</v>
      </c>
      <c r="O2050" s="13" t="s">
        <v>2114</v>
      </c>
      <c r="P2050" s="13" t="s">
        <v>2113</v>
      </c>
      <c r="Q2050" s="13" t="s">
        <v>2112</v>
      </c>
      <c r="R2050" s="13" t="s">
        <v>2111</v>
      </c>
      <c r="S2050" s="14">
        <v>37257.459988425922</v>
      </c>
      <c r="T2050" s="14">
        <v>37622.459988425922</v>
      </c>
      <c r="U2050" s="13">
        <v>2.0699999999999998</v>
      </c>
      <c r="V2050" s="13" t="s">
        <v>59</v>
      </c>
      <c r="W2050" s="13">
        <v>2.0699999999999998</v>
      </c>
      <c r="X2050" s="13" t="s">
        <v>59</v>
      </c>
      <c r="Y2050" s="13">
        <v>2.0699999999999998</v>
      </c>
      <c r="Z2050" s="13" t="s">
        <v>59</v>
      </c>
      <c r="AA2050" s="13">
        <v>2.0699999999999998</v>
      </c>
      <c r="AB2050" s="13" t="s">
        <v>59</v>
      </c>
      <c r="AC2050" s="13" t="s">
        <v>67</v>
      </c>
      <c r="AD2050" s="13" t="s">
        <v>61</v>
      </c>
      <c r="AE2050" s="13">
        <v>0.2</v>
      </c>
      <c r="AF2050" s="13" t="s">
        <v>68</v>
      </c>
      <c r="AK2050" s="13" t="s">
        <v>63</v>
      </c>
      <c r="AL2050" s="13">
        <v>8760</v>
      </c>
      <c r="AM2050" s="13" t="s">
        <v>248</v>
      </c>
      <c r="AN2050" s="13" t="s">
        <v>2107</v>
      </c>
      <c r="AO2050" s="11">
        <v>44068.459988425922</v>
      </c>
      <c r="AP2050" s="11" t="s">
        <v>66</v>
      </c>
      <c r="AQ2050" s="11" t="s">
        <v>49</v>
      </c>
      <c r="AR2050" s="11" t="s">
        <v>66</v>
      </c>
      <c r="AS2050" s="11" t="s">
        <v>1669</v>
      </c>
      <c r="AT2050" s="11" t="s">
        <v>66</v>
      </c>
      <c r="AU2050" s="11" t="s">
        <v>61</v>
      </c>
      <c r="AV2050" t="s">
        <v>66</v>
      </c>
      <c r="AW2050" t="s">
        <v>66</v>
      </c>
    </row>
    <row r="2051" spans="1:49" hidden="1" x14ac:dyDescent="0.25">
      <c r="A2051" s="13" t="s">
        <v>1305</v>
      </c>
      <c r="B2051" s="13">
        <v>2415</v>
      </c>
      <c r="C2051" s="13" t="s">
        <v>1306</v>
      </c>
      <c r="D2051" s="13" t="s">
        <v>49</v>
      </c>
      <c r="E2051" s="13" t="s">
        <v>92</v>
      </c>
      <c r="F2051" s="15" t="s">
        <v>51</v>
      </c>
      <c r="G2051" s="13">
        <v>32.718910000000001</v>
      </c>
      <c r="H2051" s="13">
        <v>-103.199882</v>
      </c>
      <c r="I2051" s="16" t="s">
        <v>75</v>
      </c>
      <c r="J2051" s="13" t="s">
        <v>53</v>
      </c>
      <c r="K2051" s="13">
        <v>2</v>
      </c>
      <c r="L2051" s="13" t="s">
        <v>2115</v>
      </c>
      <c r="M2051" s="13" t="s">
        <v>1669</v>
      </c>
      <c r="N2051" s="13" t="s">
        <v>56</v>
      </c>
      <c r="O2051" s="13" t="s">
        <v>2114</v>
      </c>
      <c r="P2051" s="13" t="s">
        <v>2113</v>
      </c>
      <c r="Q2051" s="13" t="s">
        <v>2112</v>
      </c>
      <c r="R2051" s="13" t="s">
        <v>2111</v>
      </c>
      <c r="S2051" s="14">
        <v>37257.459988425922</v>
      </c>
      <c r="T2051" s="14">
        <v>37622.459988425922</v>
      </c>
      <c r="U2051" s="13">
        <v>2.0699999999999998</v>
      </c>
      <c r="V2051" s="13" t="s">
        <v>59</v>
      </c>
      <c r="W2051" s="13">
        <v>2.0699999999999998</v>
      </c>
      <c r="X2051" s="13" t="s">
        <v>59</v>
      </c>
      <c r="Y2051" s="13">
        <v>2.0699999999999998</v>
      </c>
      <c r="Z2051" s="13" t="s">
        <v>59</v>
      </c>
      <c r="AA2051" s="13">
        <v>2.0699999999999998</v>
      </c>
      <c r="AB2051" s="13" t="s">
        <v>59</v>
      </c>
      <c r="AC2051" s="13" t="s">
        <v>67</v>
      </c>
      <c r="AD2051" s="13" t="s">
        <v>61</v>
      </c>
      <c r="AE2051" s="13">
        <v>0.89</v>
      </c>
      <c r="AF2051" s="13" t="s">
        <v>62</v>
      </c>
      <c r="AK2051" s="13" t="s">
        <v>63</v>
      </c>
      <c r="AL2051" s="13">
        <v>8760</v>
      </c>
      <c r="AM2051" s="13" t="s">
        <v>248</v>
      </c>
      <c r="AN2051" s="13" t="s">
        <v>2107</v>
      </c>
      <c r="AO2051" s="11">
        <v>44068.459988425922</v>
      </c>
      <c r="AP2051" s="11" t="s">
        <v>66</v>
      </c>
      <c r="AQ2051" s="11" t="s">
        <v>49</v>
      </c>
      <c r="AR2051" s="11" t="s">
        <v>66</v>
      </c>
      <c r="AS2051" s="11" t="s">
        <v>1669</v>
      </c>
      <c r="AT2051" s="11" t="s">
        <v>66</v>
      </c>
      <c r="AU2051" s="11" t="s">
        <v>61</v>
      </c>
      <c r="AV2051" t="s">
        <v>66</v>
      </c>
      <c r="AW2051" t="s">
        <v>66</v>
      </c>
    </row>
    <row r="2052" spans="1:49" hidden="1" x14ac:dyDescent="0.25">
      <c r="A2052" s="13" t="s">
        <v>1305</v>
      </c>
      <c r="B2052" s="13">
        <v>2415</v>
      </c>
      <c r="C2052" s="13" t="s">
        <v>1306</v>
      </c>
      <c r="D2052" s="13" t="s">
        <v>49</v>
      </c>
      <c r="E2052" s="13" t="s">
        <v>92</v>
      </c>
      <c r="F2052" s="15" t="s">
        <v>51</v>
      </c>
      <c r="G2052" s="13">
        <v>32.718910000000001</v>
      </c>
      <c r="H2052" s="13">
        <v>-103.199882</v>
      </c>
      <c r="I2052" s="16" t="s">
        <v>75</v>
      </c>
      <c r="J2052" s="13" t="s">
        <v>53</v>
      </c>
      <c r="K2052" s="13">
        <v>14</v>
      </c>
      <c r="L2052" s="13" t="s">
        <v>2110</v>
      </c>
      <c r="M2052" s="13" t="s">
        <v>1669</v>
      </c>
      <c r="N2052" s="13" t="s">
        <v>56</v>
      </c>
      <c r="O2052" s="13" t="s">
        <v>2109</v>
      </c>
      <c r="P2052" s="13" t="s">
        <v>2108</v>
      </c>
      <c r="Q2052" s="13" t="s">
        <v>2103</v>
      </c>
      <c r="R2052" s="13">
        <v>2164</v>
      </c>
      <c r="S2052" s="14">
        <v>40909.459988425922</v>
      </c>
      <c r="T2052" s="14">
        <v>41291.459988425922</v>
      </c>
      <c r="U2052" s="13">
        <v>2.65</v>
      </c>
      <c r="V2052" s="13" t="s">
        <v>59</v>
      </c>
      <c r="W2052" s="13">
        <v>2.65</v>
      </c>
      <c r="X2052" s="13" t="s">
        <v>59</v>
      </c>
      <c r="Y2052" s="13">
        <v>2.65</v>
      </c>
      <c r="Z2052" s="13" t="s">
        <v>59</v>
      </c>
      <c r="AA2052" s="13">
        <v>2.65</v>
      </c>
      <c r="AB2052" s="13" t="s">
        <v>59</v>
      </c>
      <c r="AC2052" s="13" t="s">
        <v>67</v>
      </c>
      <c r="AD2052" s="13" t="s">
        <v>61</v>
      </c>
      <c r="AE2052" s="13">
        <v>0.26</v>
      </c>
      <c r="AF2052" s="13" t="s">
        <v>68</v>
      </c>
      <c r="AK2052" s="13" t="s">
        <v>63</v>
      </c>
      <c r="AL2052" s="13">
        <v>8760</v>
      </c>
      <c r="AM2052" s="13" t="s">
        <v>248</v>
      </c>
      <c r="AN2052" s="13" t="s">
        <v>2107</v>
      </c>
      <c r="AO2052" s="11">
        <v>44068.459988425922</v>
      </c>
      <c r="AP2052" s="11" t="s">
        <v>66</v>
      </c>
      <c r="AQ2052" s="11" t="s">
        <v>49</v>
      </c>
      <c r="AR2052" s="11" t="s">
        <v>66</v>
      </c>
      <c r="AS2052" s="11" t="s">
        <v>1669</v>
      </c>
      <c r="AT2052" s="11" t="s">
        <v>66</v>
      </c>
      <c r="AU2052" s="11" t="s">
        <v>61</v>
      </c>
      <c r="AV2052" t="s">
        <v>66</v>
      </c>
      <c r="AW2052" t="s">
        <v>66</v>
      </c>
    </row>
    <row r="2053" spans="1:49" hidden="1" x14ac:dyDescent="0.25">
      <c r="A2053" s="13" t="s">
        <v>1305</v>
      </c>
      <c r="B2053" s="13">
        <v>2415</v>
      </c>
      <c r="C2053" s="13" t="s">
        <v>1306</v>
      </c>
      <c r="D2053" s="13" t="s">
        <v>49</v>
      </c>
      <c r="E2053" s="13" t="s">
        <v>92</v>
      </c>
      <c r="F2053" s="15" t="s">
        <v>51</v>
      </c>
      <c r="G2053" s="13">
        <v>32.718910000000001</v>
      </c>
      <c r="H2053" s="13">
        <v>-103.199882</v>
      </c>
      <c r="I2053" s="16" t="s">
        <v>75</v>
      </c>
      <c r="J2053" s="13" t="s">
        <v>53</v>
      </c>
      <c r="K2053" s="13">
        <v>14</v>
      </c>
      <c r="L2053" s="13" t="s">
        <v>2110</v>
      </c>
      <c r="M2053" s="13" t="s">
        <v>1669</v>
      </c>
      <c r="N2053" s="13" t="s">
        <v>56</v>
      </c>
      <c r="O2053" s="13" t="s">
        <v>2109</v>
      </c>
      <c r="P2053" s="13" t="s">
        <v>2108</v>
      </c>
      <c r="Q2053" s="13" t="s">
        <v>2103</v>
      </c>
      <c r="R2053" s="13">
        <v>2164</v>
      </c>
      <c r="S2053" s="14">
        <v>40909.459988425922</v>
      </c>
      <c r="T2053" s="14">
        <v>41291.459988425922</v>
      </c>
      <c r="U2053" s="13">
        <v>2.65</v>
      </c>
      <c r="V2053" s="13" t="s">
        <v>59</v>
      </c>
      <c r="W2053" s="13">
        <v>2.65</v>
      </c>
      <c r="X2053" s="13" t="s">
        <v>59</v>
      </c>
      <c r="Y2053" s="13">
        <v>2.65</v>
      </c>
      <c r="Z2053" s="13" t="s">
        <v>59</v>
      </c>
      <c r="AA2053" s="13">
        <v>2.65</v>
      </c>
      <c r="AB2053" s="13" t="s">
        <v>59</v>
      </c>
      <c r="AC2053" s="13" t="s">
        <v>67</v>
      </c>
      <c r="AD2053" s="13" t="s">
        <v>61</v>
      </c>
      <c r="AE2053" s="13">
        <v>1.1399999999999999</v>
      </c>
      <c r="AF2053" s="13" t="s">
        <v>62</v>
      </c>
      <c r="AK2053" s="13" t="s">
        <v>63</v>
      </c>
      <c r="AL2053" s="13">
        <v>8760</v>
      </c>
      <c r="AM2053" s="13" t="s">
        <v>248</v>
      </c>
      <c r="AN2053" s="13" t="s">
        <v>2107</v>
      </c>
      <c r="AO2053" s="11">
        <v>44068.459988425922</v>
      </c>
      <c r="AP2053" s="11" t="s">
        <v>66</v>
      </c>
      <c r="AQ2053" s="11" t="s">
        <v>49</v>
      </c>
      <c r="AR2053" s="11" t="s">
        <v>66</v>
      </c>
      <c r="AS2053" s="11" t="s">
        <v>1669</v>
      </c>
      <c r="AT2053" s="11" t="s">
        <v>66</v>
      </c>
      <c r="AU2053" s="11" t="s">
        <v>61</v>
      </c>
      <c r="AV2053" t="s">
        <v>66</v>
      </c>
      <c r="AW2053" t="s">
        <v>66</v>
      </c>
    </row>
    <row r="2054" spans="1:49" hidden="1" x14ac:dyDescent="0.25">
      <c r="A2054" s="13" t="s">
        <v>1305</v>
      </c>
      <c r="B2054" s="13">
        <v>2415</v>
      </c>
      <c r="C2054" s="13" t="s">
        <v>1306</v>
      </c>
      <c r="D2054" s="13" t="s">
        <v>49</v>
      </c>
      <c r="E2054" s="13" t="s">
        <v>92</v>
      </c>
      <c r="F2054" s="15" t="s">
        <v>51</v>
      </c>
      <c r="G2054" s="13">
        <v>32.718910000000001</v>
      </c>
      <c r="H2054" s="13">
        <v>-103.199882</v>
      </c>
      <c r="I2054" s="16" t="s">
        <v>75</v>
      </c>
      <c r="J2054" s="13" t="s">
        <v>53</v>
      </c>
      <c r="K2054" s="13">
        <v>14</v>
      </c>
      <c r="L2054" s="13" t="s">
        <v>2110</v>
      </c>
      <c r="M2054" s="13" t="s">
        <v>1669</v>
      </c>
      <c r="N2054" s="13" t="s">
        <v>56</v>
      </c>
      <c r="O2054" s="13" t="s">
        <v>2109</v>
      </c>
      <c r="P2054" s="13" t="s">
        <v>2108</v>
      </c>
      <c r="Q2054" s="13" t="s">
        <v>2103</v>
      </c>
      <c r="R2054" s="13">
        <v>2164</v>
      </c>
      <c r="S2054" s="14">
        <v>40909.459988425922</v>
      </c>
      <c r="T2054" s="14">
        <v>41291.459988425922</v>
      </c>
      <c r="U2054" s="13">
        <v>2.65</v>
      </c>
      <c r="V2054" s="13" t="s">
        <v>59</v>
      </c>
      <c r="W2054" s="13">
        <v>2.65</v>
      </c>
      <c r="X2054" s="13" t="s">
        <v>59</v>
      </c>
      <c r="Y2054" s="13">
        <v>2.65</v>
      </c>
      <c r="Z2054" s="13" t="s">
        <v>59</v>
      </c>
      <c r="AA2054" s="13">
        <v>2.65</v>
      </c>
      <c r="AB2054" s="13" t="s">
        <v>59</v>
      </c>
      <c r="AC2054" s="13" t="s">
        <v>60</v>
      </c>
      <c r="AD2054" s="13" t="s">
        <v>61</v>
      </c>
      <c r="AE2054" s="13">
        <v>1.1000000000000001</v>
      </c>
      <c r="AF2054" s="13" t="s">
        <v>62</v>
      </c>
      <c r="AK2054" s="13" t="s">
        <v>63</v>
      </c>
      <c r="AL2054" s="13">
        <v>8760</v>
      </c>
      <c r="AM2054" s="13" t="s">
        <v>248</v>
      </c>
      <c r="AN2054" s="13" t="s">
        <v>2107</v>
      </c>
      <c r="AO2054" s="11">
        <v>44068.46</v>
      </c>
      <c r="AP2054" s="11" t="s">
        <v>66</v>
      </c>
      <c r="AQ2054" s="11" t="s">
        <v>49</v>
      </c>
      <c r="AR2054" s="11" t="s">
        <v>66</v>
      </c>
      <c r="AS2054" s="11" t="s">
        <v>1669</v>
      </c>
      <c r="AT2054" s="11" t="s">
        <v>66</v>
      </c>
      <c r="AU2054" s="11" t="s">
        <v>61</v>
      </c>
      <c r="AV2054" t="s">
        <v>66</v>
      </c>
      <c r="AW2054" t="s">
        <v>66</v>
      </c>
    </row>
    <row r="2055" spans="1:49" hidden="1" x14ac:dyDescent="0.25">
      <c r="A2055" s="13" t="s">
        <v>1305</v>
      </c>
      <c r="B2055" s="13">
        <v>33207</v>
      </c>
      <c r="C2055" s="13" t="s">
        <v>2106</v>
      </c>
      <c r="D2055" s="13" t="s">
        <v>49</v>
      </c>
      <c r="E2055" s="13" t="s">
        <v>92</v>
      </c>
      <c r="F2055" s="15" t="s">
        <v>51</v>
      </c>
      <c r="G2055" s="13">
        <v>32.678024999999998</v>
      </c>
      <c r="H2055" s="13">
        <v>-103.15982200000001</v>
      </c>
      <c r="I2055" s="16" t="s">
        <v>52</v>
      </c>
      <c r="J2055" s="13" t="s">
        <v>53</v>
      </c>
      <c r="K2055" s="13">
        <v>2</v>
      </c>
      <c r="L2055" s="13" t="s">
        <v>2071</v>
      </c>
      <c r="M2055" s="13" t="s">
        <v>1669</v>
      </c>
      <c r="N2055" s="13" t="s">
        <v>56</v>
      </c>
      <c r="O2055" s="13" t="s">
        <v>2105</v>
      </c>
      <c r="P2055" s="13" t="s">
        <v>2104</v>
      </c>
      <c r="Q2055" s="13" t="s">
        <v>2103</v>
      </c>
      <c r="R2055" s="13" t="s">
        <v>2102</v>
      </c>
      <c r="S2055" s="14">
        <v>41913.46</v>
      </c>
      <c r="T2055" s="14">
        <v>41913.46</v>
      </c>
      <c r="U2055" s="13">
        <v>2.38</v>
      </c>
      <c r="V2055" s="13" t="s">
        <v>59</v>
      </c>
      <c r="W2055" s="13">
        <v>2.38</v>
      </c>
      <c r="X2055" s="13" t="s">
        <v>59</v>
      </c>
      <c r="Y2055" s="13">
        <v>2.38</v>
      </c>
      <c r="Z2055" s="13" t="s">
        <v>59</v>
      </c>
      <c r="AA2055" s="13">
        <v>2.38</v>
      </c>
      <c r="AB2055" s="13" t="s">
        <v>59</v>
      </c>
      <c r="AC2055" s="13" t="s">
        <v>67</v>
      </c>
      <c r="AD2055" s="13" t="s">
        <v>61</v>
      </c>
      <c r="AE2055" s="13">
        <v>1</v>
      </c>
      <c r="AF2055" s="13" t="s">
        <v>62</v>
      </c>
      <c r="AK2055" s="13" t="s">
        <v>63</v>
      </c>
      <c r="AL2055" s="13">
        <v>8760</v>
      </c>
      <c r="AM2055" s="13" t="s">
        <v>248</v>
      </c>
      <c r="AO2055" s="11">
        <v>44068.46</v>
      </c>
      <c r="AP2055" s="11" t="s">
        <v>66</v>
      </c>
      <c r="AQ2055" s="11" t="s">
        <v>49</v>
      </c>
      <c r="AR2055" s="11" t="s">
        <v>66</v>
      </c>
      <c r="AS2055" s="11" t="s">
        <v>1669</v>
      </c>
      <c r="AT2055" s="11" t="s">
        <v>66</v>
      </c>
      <c r="AU2055" s="11" t="s">
        <v>61</v>
      </c>
      <c r="AV2055" t="s">
        <v>66</v>
      </c>
      <c r="AW2055" t="s">
        <v>66</v>
      </c>
    </row>
    <row r="2056" spans="1:49" hidden="1" x14ac:dyDescent="0.25">
      <c r="A2056" s="13" t="s">
        <v>1305</v>
      </c>
      <c r="B2056" s="13">
        <v>33207</v>
      </c>
      <c r="C2056" s="13" t="s">
        <v>2106</v>
      </c>
      <c r="D2056" s="13" t="s">
        <v>49</v>
      </c>
      <c r="E2056" s="13" t="s">
        <v>92</v>
      </c>
      <c r="F2056" s="15" t="s">
        <v>51</v>
      </c>
      <c r="G2056" s="13">
        <v>32.678024999999998</v>
      </c>
      <c r="H2056" s="13">
        <v>-103.15982200000001</v>
      </c>
      <c r="I2056" s="16" t="s">
        <v>52</v>
      </c>
      <c r="J2056" s="13" t="s">
        <v>53</v>
      </c>
      <c r="K2056" s="13">
        <v>2</v>
      </c>
      <c r="L2056" s="13" t="s">
        <v>2071</v>
      </c>
      <c r="M2056" s="13" t="s">
        <v>1669</v>
      </c>
      <c r="N2056" s="13" t="s">
        <v>56</v>
      </c>
      <c r="O2056" s="13" t="s">
        <v>2105</v>
      </c>
      <c r="P2056" s="13" t="s">
        <v>2104</v>
      </c>
      <c r="Q2056" s="13" t="s">
        <v>2103</v>
      </c>
      <c r="R2056" s="13" t="s">
        <v>2102</v>
      </c>
      <c r="S2056" s="14">
        <v>41913.46</v>
      </c>
      <c r="T2056" s="14">
        <v>41913.46</v>
      </c>
      <c r="U2056" s="13">
        <v>2.38</v>
      </c>
      <c r="V2056" s="13" t="s">
        <v>59</v>
      </c>
      <c r="W2056" s="13">
        <v>2.38</v>
      </c>
      <c r="X2056" s="13" t="s">
        <v>59</v>
      </c>
      <c r="Y2056" s="13">
        <v>2.38</v>
      </c>
      <c r="Z2056" s="13" t="s">
        <v>59</v>
      </c>
      <c r="AA2056" s="13">
        <v>2.38</v>
      </c>
      <c r="AB2056" s="13" t="s">
        <v>59</v>
      </c>
      <c r="AC2056" s="13" t="s">
        <v>249</v>
      </c>
      <c r="AD2056" s="13" t="s">
        <v>61</v>
      </c>
      <c r="AE2056" s="13">
        <v>0.2</v>
      </c>
      <c r="AF2056" s="13" t="s">
        <v>68</v>
      </c>
      <c r="AK2056" s="13" t="s">
        <v>63</v>
      </c>
      <c r="AL2056" s="13">
        <v>8760</v>
      </c>
      <c r="AM2056" s="13" t="s">
        <v>248</v>
      </c>
      <c r="AO2056" s="11">
        <v>44068.46</v>
      </c>
      <c r="AP2056" s="11" t="s">
        <v>66</v>
      </c>
      <c r="AQ2056" s="11" t="s">
        <v>49</v>
      </c>
      <c r="AR2056" s="11" t="s">
        <v>66</v>
      </c>
      <c r="AS2056" s="11" t="s">
        <v>1669</v>
      </c>
      <c r="AT2056" s="11" t="s">
        <v>66</v>
      </c>
      <c r="AU2056" s="11" t="s">
        <v>61</v>
      </c>
      <c r="AV2056" t="s">
        <v>66</v>
      </c>
      <c r="AW2056" t="s">
        <v>66</v>
      </c>
    </row>
    <row r="2057" spans="1:49" hidden="1" x14ac:dyDescent="0.25">
      <c r="A2057" s="13" t="s">
        <v>1305</v>
      </c>
      <c r="B2057" s="13">
        <v>33207</v>
      </c>
      <c r="C2057" s="13" t="s">
        <v>2106</v>
      </c>
      <c r="D2057" s="13" t="s">
        <v>49</v>
      </c>
      <c r="E2057" s="13" t="s">
        <v>92</v>
      </c>
      <c r="F2057" s="15" t="s">
        <v>51</v>
      </c>
      <c r="G2057" s="13">
        <v>32.678024999999998</v>
      </c>
      <c r="H2057" s="13">
        <v>-103.15982200000001</v>
      </c>
      <c r="I2057" s="16" t="s">
        <v>52</v>
      </c>
      <c r="J2057" s="13" t="s">
        <v>53</v>
      </c>
      <c r="K2057" s="13">
        <v>2</v>
      </c>
      <c r="L2057" s="13" t="s">
        <v>2071</v>
      </c>
      <c r="M2057" s="13" t="s">
        <v>1669</v>
      </c>
      <c r="N2057" s="13" t="s">
        <v>56</v>
      </c>
      <c r="O2057" s="13" t="s">
        <v>2105</v>
      </c>
      <c r="P2057" s="13" t="s">
        <v>2104</v>
      </c>
      <c r="Q2057" s="13" t="s">
        <v>2103</v>
      </c>
      <c r="R2057" s="13" t="s">
        <v>2102</v>
      </c>
      <c r="S2057" s="14">
        <v>41913.46</v>
      </c>
      <c r="T2057" s="14">
        <v>41913.46</v>
      </c>
      <c r="U2057" s="13">
        <v>2.38</v>
      </c>
      <c r="V2057" s="13" t="s">
        <v>59</v>
      </c>
      <c r="W2057" s="13">
        <v>2.38</v>
      </c>
      <c r="X2057" s="13" t="s">
        <v>59</v>
      </c>
      <c r="Y2057" s="13">
        <v>2.38</v>
      </c>
      <c r="Z2057" s="13" t="s">
        <v>59</v>
      </c>
      <c r="AA2057" s="13">
        <v>2.38</v>
      </c>
      <c r="AB2057" s="13" t="s">
        <v>59</v>
      </c>
      <c r="AC2057" s="13" t="s">
        <v>60</v>
      </c>
      <c r="AD2057" s="13" t="s">
        <v>61</v>
      </c>
      <c r="AE2057" s="13">
        <v>1</v>
      </c>
      <c r="AF2057" s="13" t="s">
        <v>62</v>
      </c>
      <c r="AK2057" s="13" t="s">
        <v>63</v>
      </c>
      <c r="AL2057" s="13">
        <v>8760</v>
      </c>
      <c r="AM2057" s="13" t="s">
        <v>248</v>
      </c>
      <c r="AO2057" s="11">
        <v>44068.46</v>
      </c>
      <c r="AP2057" s="11" t="s">
        <v>66</v>
      </c>
      <c r="AQ2057" s="11" t="s">
        <v>49</v>
      </c>
      <c r="AR2057" s="11" t="s">
        <v>66</v>
      </c>
      <c r="AS2057" s="11" t="s">
        <v>1669</v>
      </c>
      <c r="AT2057" s="11" t="s">
        <v>66</v>
      </c>
      <c r="AU2057" s="11" t="s">
        <v>61</v>
      </c>
      <c r="AV2057" t="s">
        <v>66</v>
      </c>
      <c r="AW2057" t="s">
        <v>66</v>
      </c>
    </row>
    <row r="2058" spans="1:49" hidden="1" x14ac:dyDescent="0.25">
      <c r="A2058" s="13" t="s">
        <v>2101</v>
      </c>
      <c r="B2058" s="13">
        <v>25180</v>
      </c>
      <c r="C2058" s="13" t="s">
        <v>2100</v>
      </c>
      <c r="D2058" s="13" t="s">
        <v>49</v>
      </c>
      <c r="E2058" s="13" t="s">
        <v>111</v>
      </c>
      <c r="F2058" s="15" t="s">
        <v>1977</v>
      </c>
      <c r="G2058" s="13">
        <v>33.053361000000002</v>
      </c>
      <c r="H2058" s="13">
        <v>-104.327583</v>
      </c>
      <c r="I2058" s="16" t="s">
        <v>75</v>
      </c>
      <c r="J2058" s="13" t="s">
        <v>53</v>
      </c>
      <c r="K2058" s="13">
        <v>3</v>
      </c>
      <c r="L2058" s="13" t="s">
        <v>2099</v>
      </c>
      <c r="M2058" s="13" t="s">
        <v>1669</v>
      </c>
      <c r="N2058" s="13" t="s">
        <v>56</v>
      </c>
      <c r="O2058" s="13" t="s">
        <v>2098</v>
      </c>
      <c r="P2058" s="13" t="s">
        <v>2097</v>
      </c>
      <c r="Q2058" s="13" t="s">
        <v>165</v>
      </c>
      <c r="R2058" s="13" t="s">
        <v>165</v>
      </c>
      <c r="AA2058" s="13">
        <v>0.75</v>
      </c>
      <c r="AB2058" s="13" t="s">
        <v>59</v>
      </c>
      <c r="AC2058" s="13" t="s">
        <v>67</v>
      </c>
      <c r="AD2058" s="13" t="s">
        <v>61</v>
      </c>
      <c r="AE2058" s="13">
        <v>0.32</v>
      </c>
      <c r="AF2058" s="13" t="s">
        <v>62</v>
      </c>
      <c r="AG2058" s="13" t="s">
        <v>69</v>
      </c>
      <c r="AK2058" s="13" t="s">
        <v>63</v>
      </c>
      <c r="AL2058" s="13">
        <v>8760</v>
      </c>
      <c r="AM2058" s="13" t="s">
        <v>248</v>
      </c>
      <c r="AO2058" s="11">
        <v>44068.46</v>
      </c>
      <c r="AP2058" s="11" t="s">
        <v>66</v>
      </c>
      <c r="AQ2058" s="11" t="s">
        <v>49</v>
      </c>
      <c r="AR2058" s="11" t="s">
        <v>66</v>
      </c>
      <c r="AS2058" s="11" t="s">
        <v>1669</v>
      </c>
      <c r="AT2058" s="11" t="s">
        <v>66</v>
      </c>
      <c r="AU2058" s="11" t="s">
        <v>61</v>
      </c>
      <c r="AV2058" t="s">
        <v>66</v>
      </c>
      <c r="AW2058" t="s">
        <v>66</v>
      </c>
    </row>
    <row r="2059" spans="1:49" hidden="1" x14ac:dyDescent="0.25">
      <c r="A2059" s="13" t="s">
        <v>2101</v>
      </c>
      <c r="B2059" s="13">
        <v>25180</v>
      </c>
      <c r="C2059" s="13" t="s">
        <v>2100</v>
      </c>
      <c r="D2059" s="13" t="s">
        <v>49</v>
      </c>
      <c r="E2059" s="13" t="s">
        <v>111</v>
      </c>
      <c r="F2059" s="15" t="s">
        <v>1977</v>
      </c>
      <c r="G2059" s="13">
        <v>33.053361000000002</v>
      </c>
      <c r="H2059" s="13">
        <v>-104.327583</v>
      </c>
      <c r="I2059" s="16" t="s">
        <v>75</v>
      </c>
      <c r="J2059" s="13" t="s">
        <v>53</v>
      </c>
      <c r="K2059" s="13">
        <v>3</v>
      </c>
      <c r="L2059" s="13" t="s">
        <v>2099</v>
      </c>
      <c r="M2059" s="13" t="s">
        <v>1669</v>
      </c>
      <c r="N2059" s="13" t="s">
        <v>56</v>
      </c>
      <c r="O2059" s="13" t="s">
        <v>2098</v>
      </c>
      <c r="P2059" s="13" t="s">
        <v>2097</v>
      </c>
      <c r="Q2059" s="13" t="s">
        <v>165</v>
      </c>
      <c r="R2059" s="13" t="s">
        <v>165</v>
      </c>
      <c r="AA2059" s="13">
        <v>0.75</v>
      </c>
      <c r="AB2059" s="13" t="s">
        <v>59</v>
      </c>
      <c r="AC2059" s="13" t="s">
        <v>67</v>
      </c>
      <c r="AD2059" s="13" t="s">
        <v>61</v>
      </c>
      <c r="AE2059" s="13">
        <v>7.0000000000000007E-2</v>
      </c>
      <c r="AF2059" s="13" t="s">
        <v>68</v>
      </c>
      <c r="AG2059" s="13" t="s">
        <v>69</v>
      </c>
      <c r="AK2059" s="13" t="s">
        <v>63</v>
      </c>
      <c r="AL2059" s="13">
        <v>8760</v>
      </c>
      <c r="AM2059" s="13" t="s">
        <v>248</v>
      </c>
      <c r="AO2059" s="11">
        <v>44068.46</v>
      </c>
      <c r="AP2059" s="11" t="s">
        <v>66</v>
      </c>
      <c r="AQ2059" s="11" t="s">
        <v>49</v>
      </c>
      <c r="AR2059" s="11" t="s">
        <v>66</v>
      </c>
      <c r="AS2059" s="11" t="s">
        <v>1669</v>
      </c>
      <c r="AT2059" s="11" t="s">
        <v>66</v>
      </c>
      <c r="AU2059" s="11" t="s">
        <v>61</v>
      </c>
      <c r="AV2059" t="s">
        <v>66</v>
      </c>
      <c r="AW2059" t="s">
        <v>66</v>
      </c>
    </row>
    <row r="2060" spans="1:49" hidden="1" x14ac:dyDescent="0.25">
      <c r="A2060" s="13" t="s">
        <v>1320</v>
      </c>
      <c r="B2060" s="13">
        <v>38342</v>
      </c>
      <c r="C2060" s="13" t="s">
        <v>2096</v>
      </c>
      <c r="D2060" s="13" t="s">
        <v>49</v>
      </c>
      <c r="E2060" s="13" t="s">
        <v>159</v>
      </c>
      <c r="F2060" s="15" t="s">
        <v>51</v>
      </c>
      <c r="G2060" s="13">
        <v>32.025581000000003</v>
      </c>
      <c r="H2060" s="13">
        <v>-103.276567</v>
      </c>
      <c r="I2060" s="16" t="s">
        <v>75</v>
      </c>
      <c r="J2060" s="13" t="s">
        <v>53</v>
      </c>
      <c r="K2060" s="13">
        <v>24</v>
      </c>
      <c r="L2060" s="13" t="s">
        <v>2095</v>
      </c>
      <c r="M2060" s="13" t="s">
        <v>1669</v>
      </c>
      <c r="N2060" s="13" t="s">
        <v>56</v>
      </c>
      <c r="O2060" s="13" t="s">
        <v>2088</v>
      </c>
      <c r="P2060" s="13" t="s">
        <v>58</v>
      </c>
      <c r="Q2060" s="13" t="s">
        <v>58</v>
      </c>
      <c r="R2060" s="13" t="s">
        <v>58</v>
      </c>
      <c r="S2060" s="14">
        <v>43405.46</v>
      </c>
      <c r="T2060" s="14">
        <v>43405.46</v>
      </c>
      <c r="Y2060" s="13">
        <v>0.75</v>
      </c>
      <c r="Z2060" s="13" t="s">
        <v>59</v>
      </c>
      <c r="AA2060" s="13">
        <v>0.75</v>
      </c>
      <c r="AB2060" s="13" t="s">
        <v>59</v>
      </c>
      <c r="AC2060" s="13" t="s">
        <v>67</v>
      </c>
      <c r="AD2060" s="13" t="s">
        <v>61</v>
      </c>
      <c r="AE2060" s="13">
        <v>7.0000000000000007E-2</v>
      </c>
      <c r="AF2060" s="13" t="s">
        <v>68</v>
      </c>
      <c r="AG2060" s="13" t="s">
        <v>69</v>
      </c>
      <c r="AK2060" s="13" t="s">
        <v>63</v>
      </c>
      <c r="AL2060" s="13">
        <v>8760</v>
      </c>
      <c r="AM2060" s="13" t="s">
        <v>100</v>
      </c>
      <c r="AO2060" s="11">
        <v>44068.46</v>
      </c>
      <c r="AP2060" s="11" t="s">
        <v>66</v>
      </c>
      <c r="AQ2060" s="11" t="s">
        <v>49</v>
      </c>
      <c r="AR2060" s="11" t="s">
        <v>66</v>
      </c>
      <c r="AS2060" s="11" t="s">
        <v>1669</v>
      </c>
      <c r="AT2060" s="11" t="s">
        <v>66</v>
      </c>
      <c r="AU2060" s="11" t="s">
        <v>61</v>
      </c>
      <c r="AV2060" t="s">
        <v>66</v>
      </c>
      <c r="AW2060" t="s">
        <v>66</v>
      </c>
    </row>
    <row r="2061" spans="1:49" hidden="1" x14ac:dyDescent="0.25">
      <c r="A2061" s="13" t="s">
        <v>1320</v>
      </c>
      <c r="B2061" s="13">
        <v>38342</v>
      </c>
      <c r="C2061" s="13" t="s">
        <v>2096</v>
      </c>
      <c r="D2061" s="13" t="s">
        <v>49</v>
      </c>
      <c r="E2061" s="13" t="s">
        <v>159</v>
      </c>
      <c r="F2061" s="15" t="s">
        <v>51</v>
      </c>
      <c r="G2061" s="13">
        <v>32.025581000000003</v>
      </c>
      <c r="H2061" s="13">
        <v>-103.276567</v>
      </c>
      <c r="I2061" s="16" t="s">
        <v>75</v>
      </c>
      <c r="J2061" s="13" t="s">
        <v>53</v>
      </c>
      <c r="K2061" s="13">
        <v>24</v>
      </c>
      <c r="L2061" s="13" t="s">
        <v>2095</v>
      </c>
      <c r="M2061" s="13" t="s">
        <v>1669</v>
      </c>
      <c r="N2061" s="13" t="s">
        <v>56</v>
      </c>
      <c r="O2061" s="13" t="s">
        <v>2088</v>
      </c>
      <c r="P2061" s="13" t="s">
        <v>58</v>
      </c>
      <c r="Q2061" s="13" t="s">
        <v>58</v>
      </c>
      <c r="R2061" s="13" t="s">
        <v>58</v>
      </c>
      <c r="S2061" s="14">
        <v>43405.46</v>
      </c>
      <c r="T2061" s="14">
        <v>43405.46</v>
      </c>
      <c r="Y2061" s="13">
        <v>0.75</v>
      </c>
      <c r="Z2061" s="13" t="s">
        <v>59</v>
      </c>
      <c r="AA2061" s="13">
        <v>0.75</v>
      </c>
      <c r="AB2061" s="13" t="s">
        <v>59</v>
      </c>
      <c r="AC2061" s="13" t="s">
        <v>67</v>
      </c>
      <c r="AD2061" s="13" t="s">
        <v>61</v>
      </c>
      <c r="AE2061" s="13">
        <v>0.32</v>
      </c>
      <c r="AF2061" s="13" t="s">
        <v>62</v>
      </c>
      <c r="AG2061" s="13" t="s">
        <v>69</v>
      </c>
      <c r="AK2061" s="13" t="s">
        <v>63</v>
      </c>
      <c r="AL2061" s="13">
        <v>8760</v>
      </c>
      <c r="AM2061" s="13" t="s">
        <v>100</v>
      </c>
      <c r="AO2061" s="11">
        <v>44068.46</v>
      </c>
      <c r="AP2061" s="11" t="s">
        <v>66</v>
      </c>
      <c r="AQ2061" s="11" t="s">
        <v>49</v>
      </c>
      <c r="AR2061" s="11" t="s">
        <v>66</v>
      </c>
      <c r="AS2061" s="11" t="s">
        <v>1669</v>
      </c>
      <c r="AT2061" s="11" t="s">
        <v>66</v>
      </c>
      <c r="AU2061" s="11" t="s">
        <v>61</v>
      </c>
      <c r="AV2061" t="s">
        <v>66</v>
      </c>
      <c r="AW2061" t="s">
        <v>66</v>
      </c>
    </row>
    <row r="2062" spans="1:49" hidden="1" x14ac:dyDescent="0.25">
      <c r="A2062" s="13" t="s">
        <v>1320</v>
      </c>
      <c r="B2062" s="13">
        <v>38780</v>
      </c>
      <c r="C2062" s="13" t="s">
        <v>1321</v>
      </c>
      <c r="D2062" s="13" t="s">
        <v>49</v>
      </c>
      <c r="E2062" s="13" t="s">
        <v>50</v>
      </c>
      <c r="F2062" s="15" t="s">
        <v>84</v>
      </c>
      <c r="G2062" s="13">
        <v>32.071129999999997</v>
      </c>
      <c r="H2062" s="13">
        <v>-103.28182</v>
      </c>
      <c r="I2062" s="16" t="s">
        <v>75</v>
      </c>
      <c r="J2062" s="13" t="s">
        <v>53</v>
      </c>
      <c r="K2062" s="13">
        <v>1</v>
      </c>
      <c r="L2062" s="13" t="s">
        <v>2094</v>
      </c>
      <c r="M2062" s="13" t="s">
        <v>1669</v>
      </c>
      <c r="N2062" s="13" t="s">
        <v>56</v>
      </c>
      <c r="O2062" s="13" t="s">
        <v>2093</v>
      </c>
      <c r="P2062" s="13" t="s">
        <v>108</v>
      </c>
      <c r="Q2062" s="13" t="s">
        <v>108</v>
      </c>
      <c r="R2062" s="13" t="s">
        <v>108</v>
      </c>
      <c r="Y2062" s="13">
        <v>0.8</v>
      </c>
      <c r="Z2062" s="13" t="s">
        <v>59</v>
      </c>
      <c r="AA2062" s="13">
        <v>0.8</v>
      </c>
      <c r="AB2062" s="13" t="s">
        <v>59</v>
      </c>
      <c r="AC2062" s="13" t="s">
        <v>67</v>
      </c>
      <c r="AD2062" s="13" t="s">
        <v>61</v>
      </c>
      <c r="AE2062" s="13">
        <v>0.08</v>
      </c>
      <c r="AF2062" s="13" t="s">
        <v>68</v>
      </c>
      <c r="AG2062" s="13" t="s">
        <v>69</v>
      </c>
      <c r="AK2062" s="13" t="s">
        <v>63</v>
      </c>
      <c r="AL2062" s="13">
        <v>8760</v>
      </c>
      <c r="AM2062" s="13" t="s">
        <v>100</v>
      </c>
      <c r="AO2062" s="11">
        <v>44068.46</v>
      </c>
      <c r="AP2062" s="11" t="s">
        <v>66</v>
      </c>
      <c r="AQ2062" s="11" t="s">
        <v>49</v>
      </c>
      <c r="AR2062" s="11" t="s">
        <v>66</v>
      </c>
      <c r="AS2062" s="11" t="s">
        <v>1669</v>
      </c>
      <c r="AT2062" s="11" t="s">
        <v>66</v>
      </c>
      <c r="AU2062" s="11" t="s">
        <v>61</v>
      </c>
      <c r="AV2062" t="s">
        <v>66</v>
      </c>
      <c r="AW2062" t="s">
        <v>66</v>
      </c>
    </row>
    <row r="2063" spans="1:49" hidden="1" x14ac:dyDescent="0.25">
      <c r="A2063" s="13" t="s">
        <v>1320</v>
      </c>
      <c r="B2063" s="13">
        <v>38780</v>
      </c>
      <c r="C2063" s="13" t="s">
        <v>1321</v>
      </c>
      <c r="D2063" s="13" t="s">
        <v>49</v>
      </c>
      <c r="E2063" s="13" t="s">
        <v>50</v>
      </c>
      <c r="F2063" s="15" t="s">
        <v>84</v>
      </c>
      <c r="G2063" s="13">
        <v>32.071129999999997</v>
      </c>
      <c r="H2063" s="13">
        <v>-103.28182</v>
      </c>
      <c r="I2063" s="16" t="s">
        <v>75</v>
      </c>
      <c r="J2063" s="13" t="s">
        <v>53</v>
      </c>
      <c r="K2063" s="13">
        <v>1</v>
      </c>
      <c r="L2063" s="13" t="s">
        <v>2094</v>
      </c>
      <c r="M2063" s="13" t="s">
        <v>1669</v>
      </c>
      <c r="N2063" s="13" t="s">
        <v>56</v>
      </c>
      <c r="O2063" s="13" t="s">
        <v>2093</v>
      </c>
      <c r="P2063" s="13" t="s">
        <v>108</v>
      </c>
      <c r="Q2063" s="13" t="s">
        <v>108</v>
      </c>
      <c r="R2063" s="13" t="s">
        <v>108</v>
      </c>
      <c r="Y2063" s="13">
        <v>0.8</v>
      </c>
      <c r="Z2063" s="13" t="s">
        <v>59</v>
      </c>
      <c r="AA2063" s="13">
        <v>0.8</v>
      </c>
      <c r="AB2063" s="13" t="s">
        <v>59</v>
      </c>
      <c r="AC2063" s="13" t="s">
        <v>67</v>
      </c>
      <c r="AD2063" s="13" t="s">
        <v>61</v>
      </c>
      <c r="AE2063" s="13">
        <v>0.34</v>
      </c>
      <c r="AF2063" s="13" t="s">
        <v>62</v>
      </c>
      <c r="AG2063" s="13" t="s">
        <v>69</v>
      </c>
      <c r="AK2063" s="13" t="s">
        <v>63</v>
      </c>
      <c r="AL2063" s="13">
        <v>8760</v>
      </c>
      <c r="AM2063" s="13" t="s">
        <v>100</v>
      </c>
      <c r="AO2063" s="11">
        <v>44068.46</v>
      </c>
      <c r="AP2063" s="11" t="s">
        <v>66</v>
      </c>
      <c r="AQ2063" s="11" t="s">
        <v>49</v>
      </c>
      <c r="AR2063" s="11" t="s">
        <v>66</v>
      </c>
      <c r="AS2063" s="11" t="s">
        <v>1669</v>
      </c>
      <c r="AT2063" s="11" t="s">
        <v>66</v>
      </c>
      <c r="AU2063" s="11" t="s">
        <v>61</v>
      </c>
      <c r="AV2063" t="s">
        <v>66</v>
      </c>
      <c r="AW2063" t="s">
        <v>66</v>
      </c>
    </row>
    <row r="2064" spans="1:49" hidden="1" x14ac:dyDescent="0.25">
      <c r="A2064" s="13" t="s">
        <v>1320</v>
      </c>
      <c r="B2064" s="13">
        <v>39017</v>
      </c>
      <c r="C2064" s="13" t="s">
        <v>2092</v>
      </c>
      <c r="D2064" s="13" t="s">
        <v>49</v>
      </c>
      <c r="E2064" s="13" t="s">
        <v>111</v>
      </c>
      <c r="F2064" s="15" t="s">
        <v>84</v>
      </c>
      <c r="G2064" s="13">
        <v>32.340111</v>
      </c>
      <c r="H2064" s="13">
        <v>-104.200056</v>
      </c>
      <c r="I2064" s="16" t="s">
        <v>75</v>
      </c>
      <c r="J2064" s="13" t="s">
        <v>53</v>
      </c>
      <c r="K2064" s="13">
        <v>1</v>
      </c>
      <c r="L2064" s="13" t="s">
        <v>1326</v>
      </c>
      <c r="M2064" s="13" t="s">
        <v>1669</v>
      </c>
      <c r="N2064" s="13" t="s">
        <v>56</v>
      </c>
      <c r="O2064" s="13" t="s">
        <v>2090</v>
      </c>
      <c r="P2064" s="13" t="s">
        <v>58</v>
      </c>
      <c r="Q2064" s="13" t="s">
        <v>58</v>
      </c>
      <c r="R2064" s="13" t="s">
        <v>58</v>
      </c>
      <c r="Y2064" s="13">
        <v>0.75</v>
      </c>
      <c r="Z2064" s="13" t="s">
        <v>59</v>
      </c>
      <c r="AA2064" s="13">
        <v>0.75</v>
      </c>
      <c r="AB2064" s="13" t="s">
        <v>59</v>
      </c>
      <c r="AC2064" s="13" t="s">
        <v>67</v>
      </c>
      <c r="AD2064" s="13" t="s">
        <v>61</v>
      </c>
      <c r="AE2064" s="13">
        <v>0.32</v>
      </c>
      <c r="AF2064" s="13" t="s">
        <v>62</v>
      </c>
      <c r="AG2064" s="13" t="s">
        <v>69</v>
      </c>
      <c r="AK2064" s="13" t="s">
        <v>63</v>
      </c>
      <c r="AL2064" s="13">
        <v>8760</v>
      </c>
      <c r="AM2064" s="13" t="s">
        <v>100</v>
      </c>
      <c r="AO2064" s="11">
        <v>44068.46</v>
      </c>
      <c r="AP2064" s="11" t="s">
        <v>66</v>
      </c>
      <c r="AQ2064" s="11" t="s">
        <v>49</v>
      </c>
      <c r="AR2064" s="11" t="s">
        <v>66</v>
      </c>
      <c r="AS2064" s="11" t="s">
        <v>1669</v>
      </c>
      <c r="AT2064" s="11" t="s">
        <v>66</v>
      </c>
      <c r="AU2064" s="11" t="s">
        <v>61</v>
      </c>
      <c r="AV2064" t="s">
        <v>66</v>
      </c>
      <c r="AW2064" t="s">
        <v>66</v>
      </c>
    </row>
    <row r="2065" spans="1:49" hidden="1" x14ac:dyDescent="0.25">
      <c r="A2065" s="13" t="s">
        <v>1320</v>
      </c>
      <c r="B2065" s="13">
        <v>39017</v>
      </c>
      <c r="C2065" s="13" t="s">
        <v>2092</v>
      </c>
      <c r="D2065" s="13" t="s">
        <v>49</v>
      </c>
      <c r="E2065" s="13" t="s">
        <v>111</v>
      </c>
      <c r="F2065" s="15" t="s">
        <v>84</v>
      </c>
      <c r="G2065" s="13">
        <v>32.340111</v>
      </c>
      <c r="H2065" s="13">
        <v>-104.200056</v>
      </c>
      <c r="I2065" s="16" t="s">
        <v>75</v>
      </c>
      <c r="J2065" s="13" t="s">
        <v>53</v>
      </c>
      <c r="K2065" s="13">
        <v>1</v>
      </c>
      <c r="L2065" s="13" t="s">
        <v>1326</v>
      </c>
      <c r="M2065" s="13" t="s">
        <v>1669</v>
      </c>
      <c r="N2065" s="13" t="s">
        <v>56</v>
      </c>
      <c r="O2065" s="13" t="s">
        <v>2090</v>
      </c>
      <c r="P2065" s="13" t="s">
        <v>58</v>
      </c>
      <c r="Q2065" s="13" t="s">
        <v>58</v>
      </c>
      <c r="R2065" s="13" t="s">
        <v>58</v>
      </c>
      <c r="Y2065" s="13">
        <v>0.75</v>
      </c>
      <c r="Z2065" s="13" t="s">
        <v>59</v>
      </c>
      <c r="AA2065" s="13">
        <v>0.75</v>
      </c>
      <c r="AB2065" s="13" t="s">
        <v>59</v>
      </c>
      <c r="AC2065" s="13" t="s">
        <v>67</v>
      </c>
      <c r="AD2065" s="13" t="s">
        <v>61</v>
      </c>
      <c r="AE2065" s="13">
        <v>7.0999999999999994E-2</v>
      </c>
      <c r="AF2065" s="13" t="s">
        <v>68</v>
      </c>
      <c r="AG2065" s="13" t="s">
        <v>69</v>
      </c>
      <c r="AK2065" s="13" t="s">
        <v>63</v>
      </c>
      <c r="AL2065" s="13">
        <v>8760</v>
      </c>
      <c r="AM2065" s="13" t="s">
        <v>100</v>
      </c>
      <c r="AO2065" s="11">
        <v>44068.46</v>
      </c>
      <c r="AP2065" s="11" t="s">
        <v>66</v>
      </c>
      <c r="AQ2065" s="11" t="s">
        <v>49</v>
      </c>
      <c r="AR2065" s="11" t="s">
        <v>66</v>
      </c>
      <c r="AS2065" s="11" t="s">
        <v>1669</v>
      </c>
      <c r="AT2065" s="11" t="s">
        <v>66</v>
      </c>
      <c r="AU2065" s="11" t="s">
        <v>61</v>
      </c>
      <c r="AV2065" t="s">
        <v>66</v>
      </c>
      <c r="AW2065" t="s">
        <v>66</v>
      </c>
    </row>
    <row r="2066" spans="1:49" hidden="1" x14ac:dyDescent="0.25">
      <c r="A2066" s="13" t="s">
        <v>1320</v>
      </c>
      <c r="B2066" s="13">
        <v>39018</v>
      </c>
      <c r="C2066" s="13" t="s">
        <v>2091</v>
      </c>
      <c r="D2066" s="13" t="s">
        <v>49</v>
      </c>
      <c r="E2066" s="13" t="s">
        <v>111</v>
      </c>
      <c r="F2066" s="15" t="s">
        <v>84</v>
      </c>
      <c r="G2066" s="13">
        <v>32.000278000000002</v>
      </c>
      <c r="H2066" s="13">
        <v>-104.009444</v>
      </c>
      <c r="I2066" s="16" t="s">
        <v>75</v>
      </c>
      <c r="J2066" s="13" t="s">
        <v>53</v>
      </c>
      <c r="K2066" s="13">
        <v>1</v>
      </c>
      <c r="L2066" s="13" t="s">
        <v>1326</v>
      </c>
      <c r="M2066" s="13" t="s">
        <v>1669</v>
      </c>
      <c r="N2066" s="13" t="s">
        <v>56</v>
      </c>
      <c r="O2066" s="13" t="s">
        <v>2090</v>
      </c>
      <c r="P2066" s="13" t="s">
        <v>58</v>
      </c>
      <c r="Q2066" s="13" t="s">
        <v>58</v>
      </c>
      <c r="R2066" s="13" t="s">
        <v>58</v>
      </c>
      <c r="Y2066" s="13">
        <v>0.75</v>
      </c>
      <c r="Z2066" s="13" t="s">
        <v>59</v>
      </c>
      <c r="AA2066" s="13">
        <v>0.75</v>
      </c>
      <c r="AB2066" s="13" t="s">
        <v>59</v>
      </c>
      <c r="AC2066" s="13" t="s">
        <v>67</v>
      </c>
      <c r="AD2066" s="13" t="s">
        <v>61</v>
      </c>
      <c r="AE2066" s="13">
        <v>7.3999999999999996E-2</v>
      </c>
      <c r="AF2066" s="13" t="s">
        <v>68</v>
      </c>
      <c r="AG2066" s="13" t="s">
        <v>69</v>
      </c>
      <c r="AK2066" s="13" t="s">
        <v>63</v>
      </c>
      <c r="AL2066" s="13">
        <v>8760</v>
      </c>
      <c r="AM2066" s="13" t="s">
        <v>100</v>
      </c>
      <c r="AO2066" s="11">
        <v>44068.46</v>
      </c>
      <c r="AP2066" s="11" t="s">
        <v>66</v>
      </c>
      <c r="AQ2066" s="11" t="s">
        <v>49</v>
      </c>
      <c r="AR2066" s="11" t="s">
        <v>66</v>
      </c>
      <c r="AS2066" s="11" t="s">
        <v>1669</v>
      </c>
      <c r="AT2066" s="11" t="s">
        <v>66</v>
      </c>
      <c r="AU2066" s="11" t="s">
        <v>61</v>
      </c>
      <c r="AV2066" t="s">
        <v>66</v>
      </c>
      <c r="AW2066" t="s">
        <v>66</v>
      </c>
    </row>
    <row r="2067" spans="1:49" hidden="1" x14ac:dyDescent="0.25">
      <c r="A2067" s="13" t="s">
        <v>1320</v>
      </c>
      <c r="B2067" s="13">
        <v>39018</v>
      </c>
      <c r="C2067" s="13" t="s">
        <v>2091</v>
      </c>
      <c r="D2067" s="13" t="s">
        <v>49</v>
      </c>
      <c r="E2067" s="13" t="s">
        <v>111</v>
      </c>
      <c r="F2067" s="15" t="s">
        <v>84</v>
      </c>
      <c r="G2067" s="13">
        <v>32.000278000000002</v>
      </c>
      <c r="H2067" s="13">
        <v>-104.009444</v>
      </c>
      <c r="I2067" s="16" t="s">
        <v>75</v>
      </c>
      <c r="J2067" s="13" t="s">
        <v>53</v>
      </c>
      <c r="K2067" s="13">
        <v>1</v>
      </c>
      <c r="L2067" s="13" t="s">
        <v>1326</v>
      </c>
      <c r="M2067" s="13" t="s">
        <v>1669</v>
      </c>
      <c r="N2067" s="13" t="s">
        <v>56</v>
      </c>
      <c r="O2067" s="13" t="s">
        <v>2090</v>
      </c>
      <c r="P2067" s="13" t="s">
        <v>58</v>
      </c>
      <c r="Q2067" s="13" t="s">
        <v>58</v>
      </c>
      <c r="R2067" s="13" t="s">
        <v>58</v>
      </c>
      <c r="Y2067" s="13">
        <v>0.75</v>
      </c>
      <c r="Z2067" s="13" t="s">
        <v>59</v>
      </c>
      <c r="AA2067" s="13">
        <v>0.75</v>
      </c>
      <c r="AB2067" s="13" t="s">
        <v>59</v>
      </c>
      <c r="AC2067" s="13" t="s">
        <v>67</v>
      </c>
      <c r="AD2067" s="13" t="s">
        <v>61</v>
      </c>
      <c r="AE2067" s="13">
        <v>0.32</v>
      </c>
      <c r="AF2067" s="13" t="s">
        <v>62</v>
      </c>
      <c r="AG2067" s="13" t="s">
        <v>69</v>
      </c>
      <c r="AK2067" s="13" t="s">
        <v>63</v>
      </c>
      <c r="AL2067" s="13">
        <v>8760</v>
      </c>
      <c r="AM2067" s="13" t="s">
        <v>100</v>
      </c>
      <c r="AO2067" s="11">
        <v>44068.46</v>
      </c>
      <c r="AP2067" s="11" t="s">
        <v>66</v>
      </c>
      <c r="AQ2067" s="11" t="s">
        <v>49</v>
      </c>
      <c r="AR2067" s="11" t="s">
        <v>66</v>
      </c>
      <c r="AS2067" s="11" t="s">
        <v>1669</v>
      </c>
      <c r="AT2067" s="11" t="s">
        <v>66</v>
      </c>
      <c r="AU2067" s="11" t="s">
        <v>61</v>
      </c>
      <c r="AV2067" t="s">
        <v>66</v>
      </c>
      <c r="AW2067" t="s">
        <v>66</v>
      </c>
    </row>
    <row r="2068" spans="1:49" hidden="1" x14ac:dyDescent="0.25">
      <c r="A2068" s="13" t="s">
        <v>1320</v>
      </c>
      <c r="B2068" s="13">
        <v>39255</v>
      </c>
      <c r="C2068" s="13" t="s">
        <v>2089</v>
      </c>
      <c r="D2068" s="13" t="s">
        <v>49</v>
      </c>
      <c r="E2068" s="13" t="s">
        <v>111</v>
      </c>
      <c r="F2068" s="15" t="s">
        <v>84</v>
      </c>
      <c r="G2068" s="13">
        <v>32.017969000000001</v>
      </c>
      <c r="H2068" s="13">
        <v>-103.97787099999999</v>
      </c>
      <c r="I2068" s="16" t="s">
        <v>75</v>
      </c>
      <c r="J2068" s="13" t="s">
        <v>53</v>
      </c>
      <c r="K2068" s="13">
        <v>5</v>
      </c>
      <c r="L2068" s="13" t="s">
        <v>1326</v>
      </c>
      <c r="M2068" s="13" t="s">
        <v>1669</v>
      </c>
      <c r="N2068" s="13" t="s">
        <v>56</v>
      </c>
      <c r="O2068" s="13" t="s">
        <v>2088</v>
      </c>
      <c r="P2068" s="13" t="s">
        <v>58</v>
      </c>
      <c r="Q2068" s="13" t="s">
        <v>58</v>
      </c>
      <c r="R2068" s="13" t="s">
        <v>58</v>
      </c>
      <c r="T2068" s="14">
        <v>43800.46</v>
      </c>
      <c r="Y2068" s="13">
        <v>0.75</v>
      </c>
      <c r="Z2068" s="13" t="s">
        <v>59</v>
      </c>
      <c r="AA2068" s="13">
        <v>0.75</v>
      </c>
      <c r="AB2068" s="13" t="s">
        <v>59</v>
      </c>
      <c r="AC2068" s="13" t="s">
        <v>67</v>
      </c>
      <c r="AD2068" s="13" t="s">
        <v>61</v>
      </c>
      <c r="AE2068" s="13">
        <v>0.32</v>
      </c>
      <c r="AF2068" s="13" t="s">
        <v>62</v>
      </c>
      <c r="AG2068" s="13" t="s">
        <v>69</v>
      </c>
      <c r="AK2068" s="13" t="s">
        <v>63</v>
      </c>
      <c r="AL2068" s="13">
        <v>8760</v>
      </c>
      <c r="AM2068" s="13" t="s">
        <v>100</v>
      </c>
      <c r="AO2068" s="11">
        <v>44068.46</v>
      </c>
      <c r="AP2068" s="11" t="s">
        <v>66</v>
      </c>
      <c r="AQ2068" s="11" t="s">
        <v>49</v>
      </c>
      <c r="AR2068" s="11" t="s">
        <v>66</v>
      </c>
      <c r="AS2068" s="11" t="s">
        <v>1669</v>
      </c>
      <c r="AT2068" s="11" t="s">
        <v>66</v>
      </c>
      <c r="AU2068" s="11" t="s">
        <v>61</v>
      </c>
      <c r="AV2068" t="s">
        <v>66</v>
      </c>
      <c r="AW2068" t="s">
        <v>66</v>
      </c>
    </row>
    <row r="2069" spans="1:49" hidden="1" x14ac:dyDescent="0.25">
      <c r="A2069" s="13" t="s">
        <v>1320</v>
      </c>
      <c r="B2069" s="13">
        <v>39255</v>
      </c>
      <c r="C2069" s="13" t="s">
        <v>2089</v>
      </c>
      <c r="D2069" s="13" t="s">
        <v>49</v>
      </c>
      <c r="E2069" s="13" t="s">
        <v>111</v>
      </c>
      <c r="F2069" s="15" t="s">
        <v>84</v>
      </c>
      <c r="G2069" s="13">
        <v>32.017969000000001</v>
      </c>
      <c r="H2069" s="13">
        <v>-103.97787099999999</v>
      </c>
      <c r="I2069" s="16" t="s">
        <v>75</v>
      </c>
      <c r="J2069" s="13" t="s">
        <v>53</v>
      </c>
      <c r="K2069" s="13">
        <v>5</v>
      </c>
      <c r="L2069" s="13" t="s">
        <v>1326</v>
      </c>
      <c r="M2069" s="13" t="s">
        <v>1669</v>
      </c>
      <c r="N2069" s="13" t="s">
        <v>56</v>
      </c>
      <c r="O2069" s="13" t="s">
        <v>2088</v>
      </c>
      <c r="P2069" s="13" t="s">
        <v>58</v>
      </c>
      <c r="Q2069" s="13" t="s">
        <v>58</v>
      </c>
      <c r="R2069" s="13" t="s">
        <v>58</v>
      </c>
      <c r="T2069" s="14">
        <v>43800.46</v>
      </c>
      <c r="Y2069" s="13">
        <v>0.75</v>
      </c>
      <c r="Z2069" s="13" t="s">
        <v>59</v>
      </c>
      <c r="AA2069" s="13">
        <v>0.75</v>
      </c>
      <c r="AB2069" s="13" t="s">
        <v>59</v>
      </c>
      <c r="AC2069" s="13" t="s">
        <v>67</v>
      </c>
      <c r="AD2069" s="13" t="s">
        <v>61</v>
      </c>
      <c r="AE2069" s="13">
        <v>7.0000000000000007E-2</v>
      </c>
      <c r="AF2069" s="13" t="s">
        <v>68</v>
      </c>
      <c r="AG2069" s="13" t="s">
        <v>69</v>
      </c>
      <c r="AK2069" s="13" t="s">
        <v>63</v>
      </c>
      <c r="AL2069" s="13">
        <v>8760</v>
      </c>
      <c r="AM2069" s="13" t="s">
        <v>100</v>
      </c>
      <c r="AO2069" s="11">
        <v>44068.46</v>
      </c>
      <c r="AP2069" s="11" t="s">
        <v>66</v>
      </c>
      <c r="AQ2069" s="11" t="s">
        <v>49</v>
      </c>
      <c r="AR2069" s="11" t="s">
        <v>66</v>
      </c>
      <c r="AS2069" s="11" t="s">
        <v>1669</v>
      </c>
      <c r="AT2069" s="11" t="s">
        <v>66</v>
      </c>
      <c r="AU2069" s="11" t="s">
        <v>61</v>
      </c>
      <c r="AV2069" t="s">
        <v>66</v>
      </c>
      <c r="AW2069" t="s">
        <v>66</v>
      </c>
    </row>
    <row r="2070" spans="1:49" hidden="1" x14ac:dyDescent="0.25">
      <c r="A2070" s="13" t="s">
        <v>2087</v>
      </c>
      <c r="B2070" s="13">
        <v>39055</v>
      </c>
      <c r="C2070" s="13" t="s">
        <v>2086</v>
      </c>
      <c r="D2070" s="13" t="s">
        <v>49</v>
      </c>
      <c r="E2070" s="13" t="s">
        <v>111</v>
      </c>
      <c r="F2070" s="15" t="s">
        <v>84</v>
      </c>
      <c r="G2070" s="13">
        <v>32.008389999999999</v>
      </c>
      <c r="H2070" s="13">
        <v>-103.82939399999999</v>
      </c>
      <c r="I2070" s="16" t="s">
        <v>95</v>
      </c>
      <c r="J2070" s="13" t="s">
        <v>53</v>
      </c>
      <c r="K2070" s="13">
        <v>3</v>
      </c>
      <c r="L2070" s="13" t="s">
        <v>1326</v>
      </c>
      <c r="M2070" s="13" t="s">
        <v>1669</v>
      </c>
      <c r="N2070" s="13" t="s">
        <v>56</v>
      </c>
      <c r="O2070" s="13" t="s">
        <v>2085</v>
      </c>
      <c r="P2070" s="13" t="s">
        <v>2084</v>
      </c>
      <c r="Q2070" s="13" t="s">
        <v>58</v>
      </c>
      <c r="R2070" s="13" t="s">
        <v>58</v>
      </c>
      <c r="Y2070" s="13">
        <v>0.75</v>
      </c>
      <c r="Z2070" s="13" t="s">
        <v>2083</v>
      </c>
      <c r="AA2070" s="13">
        <v>0.75</v>
      </c>
      <c r="AB2070" s="13" t="s">
        <v>2083</v>
      </c>
      <c r="AC2070" s="13" t="s">
        <v>67</v>
      </c>
      <c r="AD2070" s="13" t="s">
        <v>61</v>
      </c>
      <c r="AE2070" s="13">
        <v>0.62</v>
      </c>
      <c r="AF2070" s="13" t="s">
        <v>62</v>
      </c>
      <c r="AG2070" s="13" t="s">
        <v>69</v>
      </c>
      <c r="AK2070" s="13" t="s">
        <v>63</v>
      </c>
      <c r="AL2070" s="13">
        <v>8760</v>
      </c>
      <c r="AM2070" s="13" t="s">
        <v>100</v>
      </c>
      <c r="AO2070" s="11">
        <v>44068.46</v>
      </c>
      <c r="AP2070" s="11" t="s">
        <v>66</v>
      </c>
      <c r="AQ2070" s="11" t="s">
        <v>49</v>
      </c>
      <c r="AR2070" s="11" t="s">
        <v>66</v>
      </c>
      <c r="AS2070" s="11" t="s">
        <v>1669</v>
      </c>
      <c r="AT2070" s="11" t="s">
        <v>66</v>
      </c>
      <c r="AU2070" s="11" t="s">
        <v>61</v>
      </c>
      <c r="AV2070" t="s">
        <v>66</v>
      </c>
      <c r="AW2070" t="s">
        <v>66</v>
      </c>
    </row>
    <row r="2071" spans="1:49" hidden="1" x14ac:dyDescent="0.25">
      <c r="A2071" s="13" t="s">
        <v>2087</v>
      </c>
      <c r="B2071" s="13">
        <v>39055</v>
      </c>
      <c r="C2071" s="13" t="s">
        <v>2086</v>
      </c>
      <c r="D2071" s="13" t="s">
        <v>49</v>
      </c>
      <c r="E2071" s="13" t="s">
        <v>111</v>
      </c>
      <c r="F2071" s="15" t="s">
        <v>84</v>
      </c>
      <c r="G2071" s="13">
        <v>32.008389999999999</v>
      </c>
      <c r="H2071" s="13">
        <v>-103.82939399999999</v>
      </c>
      <c r="I2071" s="16" t="s">
        <v>95</v>
      </c>
      <c r="J2071" s="13" t="s">
        <v>53</v>
      </c>
      <c r="K2071" s="13">
        <v>3</v>
      </c>
      <c r="L2071" s="13" t="s">
        <v>1326</v>
      </c>
      <c r="M2071" s="13" t="s">
        <v>1669</v>
      </c>
      <c r="N2071" s="13" t="s">
        <v>56</v>
      </c>
      <c r="O2071" s="13" t="s">
        <v>2085</v>
      </c>
      <c r="P2071" s="13" t="s">
        <v>2084</v>
      </c>
      <c r="Q2071" s="13" t="s">
        <v>58</v>
      </c>
      <c r="R2071" s="13" t="s">
        <v>58</v>
      </c>
      <c r="Y2071" s="13">
        <v>0.75</v>
      </c>
      <c r="Z2071" s="13" t="s">
        <v>2083</v>
      </c>
      <c r="AA2071" s="13">
        <v>0.75</v>
      </c>
      <c r="AB2071" s="13" t="s">
        <v>2083</v>
      </c>
      <c r="AC2071" s="13" t="s">
        <v>67</v>
      </c>
      <c r="AD2071" s="13" t="s">
        <v>61</v>
      </c>
      <c r="AE2071" s="13">
        <v>0.14000000000000001</v>
      </c>
      <c r="AF2071" s="13" t="s">
        <v>68</v>
      </c>
      <c r="AG2071" s="13" t="s">
        <v>69</v>
      </c>
      <c r="AK2071" s="13" t="s">
        <v>63</v>
      </c>
      <c r="AL2071" s="13">
        <v>8760</v>
      </c>
      <c r="AM2071" s="13" t="s">
        <v>100</v>
      </c>
      <c r="AO2071" s="11">
        <v>44068.46</v>
      </c>
      <c r="AP2071" s="11" t="s">
        <v>66</v>
      </c>
      <c r="AQ2071" s="11" t="s">
        <v>49</v>
      </c>
      <c r="AR2071" s="11" t="s">
        <v>66</v>
      </c>
      <c r="AS2071" s="11" t="s">
        <v>1669</v>
      </c>
      <c r="AT2071" s="11" t="s">
        <v>66</v>
      </c>
      <c r="AU2071" s="11" t="s">
        <v>61</v>
      </c>
      <c r="AV2071" t="s">
        <v>66</v>
      </c>
      <c r="AW2071" t="s">
        <v>66</v>
      </c>
    </row>
    <row r="2072" spans="1:49" hidden="1" x14ac:dyDescent="0.25">
      <c r="A2072" s="13" t="s">
        <v>2131</v>
      </c>
      <c r="B2072" s="13">
        <v>39164</v>
      </c>
      <c r="C2072" s="13" t="s">
        <v>2130</v>
      </c>
      <c r="D2072" s="13" t="s">
        <v>49</v>
      </c>
      <c r="E2072" s="13" t="s">
        <v>111</v>
      </c>
      <c r="F2072" s="15" t="s">
        <v>84</v>
      </c>
      <c r="G2072" s="13">
        <v>32.552900000000001</v>
      </c>
      <c r="H2072" s="13">
        <v>-104.113247</v>
      </c>
      <c r="I2072" s="16" t="s">
        <v>75</v>
      </c>
      <c r="J2072" s="13" t="s">
        <v>53</v>
      </c>
      <c r="K2072" s="13">
        <v>11</v>
      </c>
      <c r="L2072" s="13" t="s">
        <v>2129</v>
      </c>
      <c r="M2072" s="13" t="s">
        <v>1669</v>
      </c>
      <c r="N2072" s="13" t="s">
        <v>56</v>
      </c>
      <c r="O2072" s="13" t="s">
        <v>1806</v>
      </c>
      <c r="P2072" s="13" t="s">
        <v>2128</v>
      </c>
      <c r="Q2072" s="13" t="s">
        <v>58</v>
      </c>
      <c r="R2072" s="13" t="s">
        <v>58</v>
      </c>
      <c r="Y2072" s="13">
        <v>1.5</v>
      </c>
      <c r="Z2072" s="13" t="s">
        <v>59</v>
      </c>
      <c r="AA2072" s="13">
        <v>1.5</v>
      </c>
      <c r="AB2072" s="13" t="s">
        <v>59</v>
      </c>
      <c r="AC2072" s="13" t="s">
        <v>67</v>
      </c>
      <c r="AD2072" s="13" t="s">
        <v>61</v>
      </c>
      <c r="AE2072" s="13">
        <v>0.81</v>
      </c>
      <c r="AF2072" s="13" t="s">
        <v>62</v>
      </c>
      <c r="AG2072" s="13" t="s">
        <v>69</v>
      </c>
      <c r="AK2072" s="13" t="s">
        <v>63</v>
      </c>
      <c r="AL2072" s="13">
        <v>8760</v>
      </c>
      <c r="AM2072" s="13" t="s">
        <v>100</v>
      </c>
      <c r="AN2072" s="13" t="s">
        <v>1966</v>
      </c>
      <c r="AO2072" s="11">
        <v>44068.46</v>
      </c>
      <c r="AP2072" s="11" t="s">
        <v>66</v>
      </c>
      <c r="AQ2072" s="11" t="s">
        <v>49</v>
      </c>
      <c r="AR2072" s="11" t="s">
        <v>66</v>
      </c>
      <c r="AS2072" s="11" t="s">
        <v>1669</v>
      </c>
      <c r="AT2072" s="11" t="s">
        <v>66</v>
      </c>
      <c r="AU2072" s="11" t="s">
        <v>61</v>
      </c>
      <c r="AV2072" t="s">
        <v>66</v>
      </c>
      <c r="AW2072" t="s">
        <v>66</v>
      </c>
    </row>
    <row r="2073" spans="1:49" hidden="1" x14ac:dyDescent="0.25">
      <c r="A2073" s="13" t="s">
        <v>2131</v>
      </c>
      <c r="B2073" s="13">
        <v>39164</v>
      </c>
      <c r="C2073" s="13" t="s">
        <v>2130</v>
      </c>
      <c r="D2073" s="13" t="s">
        <v>49</v>
      </c>
      <c r="E2073" s="13" t="s">
        <v>111</v>
      </c>
      <c r="F2073" s="15" t="s">
        <v>84</v>
      </c>
      <c r="G2073" s="13">
        <v>32.552900000000001</v>
      </c>
      <c r="H2073" s="13">
        <v>-104.113247</v>
      </c>
      <c r="I2073" s="16" t="s">
        <v>75</v>
      </c>
      <c r="J2073" s="13" t="s">
        <v>53</v>
      </c>
      <c r="K2073" s="13">
        <v>11</v>
      </c>
      <c r="L2073" s="13" t="s">
        <v>2129</v>
      </c>
      <c r="M2073" s="13" t="s">
        <v>1669</v>
      </c>
      <c r="N2073" s="13" t="s">
        <v>56</v>
      </c>
      <c r="O2073" s="13" t="s">
        <v>1806</v>
      </c>
      <c r="P2073" s="13" t="s">
        <v>2128</v>
      </c>
      <c r="Q2073" s="13" t="s">
        <v>58</v>
      </c>
      <c r="R2073" s="13" t="s">
        <v>58</v>
      </c>
      <c r="Y2073" s="13">
        <v>1.5</v>
      </c>
      <c r="Z2073" s="13" t="s">
        <v>59</v>
      </c>
      <c r="AA2073" s="13">
        <v>1.5</v>
      </c>
      <c r="AB2073" s="13" t="s">
        <v>59</v>
      </c>
      <c r="AC2073" s="13" t="s">
        <v>67</v>
      </c>
      <c r="AD2073" s="13" t="s">
        <v>61</v>
      </c>
      <c r="AE2073" s="13">
        <v>0.18</v>
      </c>
      <c r="AF2073" s="13" t="s">
        <v>68</v>
      </c>
      <c r="AG2073" s="13" t="s">
        <v>69</v>
      </c>
      <c r="AK2073" s="13" t="s">
        <v>63</v>
      </c>
      <c r="AL2073" s="13">
        <v>8760</v>
      </c>
      <c r="AM2073" s="13" t="s">
        <v>100</v>
      </c>
      <c r="AN2073" s="13" t="s">
        <v>1966</v>
      </c>
      <c r="AO2073" s="11">
        <v>44068.46</v>
      </c>
      <c r="AP2073" s="11" t="s">
        <v>66</v>
      </c>
      <c r="AQ2073" s="11" t="s">
        <v>49</v>
      </c>
      <c r="AR2073" s="11" t="s">
        <v>66</v>
      </c>
      <c r="AS2073" s="11" t="s">
        <v>1669</v>
      </c>
      <c r="AT2073" s="11" t="s">
        <v>66</v>
      </c>
      <c r="AU2073" s="11" t="s">
        <v>61</v>
      </c>
      <c r="AV2073" t="s">
        <v>66</v>
      </c>
      <c r="AW2073" t="s">
        <v>66</v>
      </c>
    </row>
    <row r="2074" spans="1:49" hidden="1" x14ac:dyDescent="0.25">
      <c r="A2074" s="13" t="s">
        <v>1331</v>
      </c>
      <c r="B2074" s="13">
        <v>38046</v>
      </c>
      <c r="C2074" s="13" t="s">
        <v>2127</v>
      </c>
      <c r="D2074" s="13" t="s">
        <v>49</v>
      </c>
      <c r="E2074" s="13" t="s">
        <v>111</v>
      </c>
      <c r="F2074" s="15" t="s">
        <v>84</v>
      </c>
      <c r="G2074" s="13">
        <v>32.222808000000001</v>
      </c>
      <c r="H2074" s="13">
        <v>-104.270833</v>
      </c>
      <c r="I2074" s="16" t="s">
        <v>75</v>
      </c>
      <c r="J2074" s="13" t="s">
        <v>53</v>
      </c>
      <c r="K2074" s="13">
        <v>8</v>
      </c>
      <c r="L2074" s="13" t="s">
        <v>2126</v>
      </c>
      <c r="M2074" s="13" t="s">
        <v>1669</v>
      </c>
      <c r="N2074" s="13" t="s">
        <v>56</v>
      </c>
      <c r="O2074" s="13" t="s">
        <v>2125</v>
      </c>
      <c r="Y2074" s="13">
        <v>0.75</v>
      </c>
      <c r="Z2074" s="13" t="s">
        <v>59</v>
      </c>
      <c r="AA2074" s="13">
        <v>0.75</v>
      </c>
      <c r="AB2074" s="13" t="s">
        <v>59</v>
      </c>
      <c r="AC2074" s="13" t="s">
        <v>67</v>
      </c>
      <c r="AD2074" s="13" t="s">
        <v>61</v>
      </c>
      <c r="AE2074" s="13">
        <v>7.3999999999999996E-2</v>
      </c>
      <c r="AF2074" s="13" t="s">
        <v>68</v>
      </c>
      <c r="AG2074" s="13" t="s">
        <v>69</v>
      </c>
      <c r="AK2074" s="13" t="s">
        <v>63</v>
      </c>
      <c r="AL2074" s="13">
        <v>8760</v>
      </c>
      <c r="AM2074" s="13" t="s">
        <v>100</v>
      </c>
      <c r="AO2074" s="11">
        <v>44068.46</v>
      </c>
      <c r="AP2074" s="11" t="s">
        <v>66</v>
      </c>
      <c r="AQ2074" s="11" t="s">
        <v>49</v>
      </c>
      <c r="AR2074" s="11" t="s">
        <v>66</v>
      </c>
      <c r="AS2074" s="11" t="s">
        <v>1669</v>
      </c>
      <c r="AT2074" s="11" t="s">
        <v>66</v>
      </c>
      <c r="AU2074" s="11" t="s">
        <v>61</v>
      </c>
      <c r="AV2074" t="s">
        <v>66</v>
      </c>
      <c r="AW2074" t="s">
        <v>66</v>
      </c>
    </row>
    <row r="2075" spans="1:49" hidden="1" x14ac:dyDescent="0.25">
      <c r="A2075" s="13" t="s">
        <v>1331</v>
      </c>
      <c r="B2075" s="13">
        <v>38046</v>
      </c>
      <c r="C2075" s="13" t="s">
        <v>2127</v>
      </c>
      <c r="D2075" s="13" t="s">
        <v>49</v>
      </c>
      <c r="E2075" s="13" t="s">
        <v>111</v>
      </c>
      <c r="F2075" s="15" t="s">
        <v>84</v>
      </c>
      <c r="G2075" s="13">
        <v>32.222808000000001</v>
      </c>
      <c r="H2075" s="13">
        <v>-104.270833</v>
      </c>
      <c r="I2075" s="16" t="s">
        <v>75</v>
      </c>
      <c r="J2075" s="13" t="s">
        <v>53</v>
      </c>
      <c r="K2075" s="13">
        <v>8</v>
      </c>
      <c r="L2075" s="13" t="s">
        <v>2126</v>
      </c>
      <c r="M2075" s="13" t="s">
        <v>1669</v>
      </c>
      <c r="N2075" s="13" t="s">
        <v>56</v>
      </c>
      <c r="O2075" s="13" t="s">
        <v>2125</v>
      </c>
      <c r="Y2075" s="13">
        <v>0.75</v>
      </c>
      <c r="Z2075" s="13" t="s">
        <v>59</v>
      </c>
      <c r="AA2075" s="13">
        <v>0.75</v>
      </c>
      <c r="AB2075" s="13" t="s">
        <v>59</v>
      </c>
      <c r="AC2075" s="13" t="s">
        <v>67</v>
      </c>
      <c r="AD2075" s="13" t="s">
        <v>61</v>
      </c>
      <c r="AE2075" s="13">
        <v>0.32</v>
      </c>
      <c r="AF2075" s="13" t="s">
        <v>62</v>
      </c>
      <c r="AG2075" s="13" t="s">
        <v>69</v>
      </c>
      <c r="AK2075" s="13" t="s">
        <v>63</v>
      </c>
      <c r="AL2075" s="13">
        <v>8760</v>
      </c>
      <c r="AM2075" s="13" t="s">
        <v>100</v>
      </c>
      <c r="AO2075" s="11">
        <v>44068.46</v>
      </c>
      <c r="AP2075" s="11" t="s">
        <v>66</v>
      </c>
      <c r="AQ2075" s="11" t="s">
        <v>49</v>
      </c>
      <c r="AR2075" s="11" t="s">
        <v>66</v>
      </c>
      <c r="AS2075" s="11" t="s">
        <v>1669</v>
      </c>
      <c r="AT2075" s="11" t="s">
        <v>66</v>
      </c>
      <c r="AU2075" s="11" t="s">
        <v>61</v>
      </c>
      <c r="AV2075" t="s">
        <v>66</v>
      </c>
      <c r="AW2075" t="s">
        <v>66</v>
      </c>
    </row>
    <row r="2076" spans="1:49" hidden="1" x14ac:dyDescent="0.25">
      <c r="A2076" s="13" t="s">
        <v>1331</v>
      </c>
      <c r="B2076" s="13">
        <v>39180</v>
      </c>
      <c r="C2076" s="13" t="s">
        <v>2124</v>
      </c>
      <c r="D2076" s="13" t="s">
        <v>49</v>
      </c>
      <c r="E2076" s="13" t="s">
        <v>111</v>
      </c>
      <c r="F2076" s="15" t="s">
        <v>84</v>
      </c>
      <c r="G2076" s="13">
        <v>32.290467</v>
      </c>
      <c r="H2076" s="13">
        <v>-104.050811</v>
      </c>
      <c r="I2076" s="16" t="s">
        <v>75</v>
      </c>
      <c r="J2076" s="13" t="s">
        <v>53</v>
      </c>
      <c r="K2076" s="13">
        <v>8</v>
      </c>
      <c r="L2076" s="13" t="s">
        <v>1710</v>
      </c>
      <c r="M2076" s="13" t="s">
        <v>1669</v>
      </c>
      <c r="N2076" s="13" t="s">
        <v>56</v>
      </c>
      <c r="O2076" s="13" t="s">
        <v>2123</v>
      </c>
      <c r="P2076" s="13" t="s">
        <v>2008</v>
      </c>
      <c r="R2076" s="13" t="s">
        <v>58</v>
      </c>
      <c r="W2076" s="13">
        <v>1.5</v>
      </c>
      <c r="X2076" s="13" t="s">
        <v>59</v>
      </c>
      <c r="Y2076" s="13">
        <v>1.5</v>
      </c>
      <c r="Z2076" s="13" t="s">
        <v>59</v>
      </c>
      <c r="AA2076" s="13">
        <v>1.5</v>
      </c>
      <c r="AB2076" s="13" t="s">
        <v>59</v>
      </c>
      <c r="AC2076" s="13" t="s">
        <v>67</v>
      </c>
      <c r="AD2076" s="13" t="s">
        <v>61</v>
      </c>
      <c r="AE2076" s="13">
        <v>0.73</v>
      </c>
      <c r="AF2076" s="13" t="s">
        <v>62</v>
      </c>
      <c r="AK2076" s="13" t="s">
        <v>63</v>
      </c>
      <c r="AL2076" s="13">
        <v>8760</v>
      </c>
      <c r="AM2076" s="13" t="s">
        <v>100</v>
      </c>
      <c r="AN2076" s="13" t="s">
        <v>1695</v>
      </c>
      <c r="AO2076" s="11">
        <v>44068.46</v>
      </c>
      <c r="AP2076" s="11" t="s">
        <v>66</v>
      </c>
      <c r="AQ2076" s="11" t="s">
        <v>49</v>
      </c>
      <c r="AR2076" s="11" t="s">
        <v>66</v>
      </c>
      <c r="AS2076" s="11" t="s">
        <v>1669</v>
      </c>
      <c r="AT2076" s="11" t="s">
        <v>66</v>
      </c>
      <c r="AU2076" s="11" t="s">
        <v>61</v>
      </c>
      <c r="AV2076" t="s">
        <v>66</v>
      </c>
      <c r="AW2076" t="s">
        <v>66</v>
      </c>
    </row>
    <row r="2077" spans="1:49" hidden="1" x14ac:dyDescent="0.25">
      <c r="A2077" s="13" t="s">
        <v>1331</v>
      </c>
      <c r="B2077" s="13">
        <v>39180</v>
      </c>
      <c r="C2077" s="13" t="s">
        <v>2124</v>
      </c>
      <c r="D2077" s="13" t="s">
        <v>49</v>
      </c>
      <c r="E2077" s="13" t="s">
        <v>111</v>
      </c>
      <c r="F2077" s="15" t="s">
        <v>84</v>
      </c>
      <c r="G2077" s="13">
        <v>32.290467</v>
      </c>
      <c r="H2077" s="13">
        <v>-104.050811</v>
      </c>
      <c r="I2077" s="16" t="s">
        <v>75</v>
      </c>
      <c r="J2077" s="13" t="s">
        <v>53</v>
      </c>
      <c r="K2077" s="13">
        <v>8</v>
      </c>
      <c r="L2077" s="13" t="s">
        <v>1710</v>
      </c>
      <c r="M2077" s="13" t="s">
        <v>1669</v>
      </c>
      <c r="N2077" s="13" t="s">
        <v>56</v>
      </c>
      <c r="O2077" s="13" t="s">
        <v>2123</v>
      </c>
      <c r="P2077" s="13" t="s">
        <v>2008</v>
      </c>
      <c r="R2077" s="13" t="s">
        <v>58</v>
      </c>
      <c r="W2077" s="13">
        <v>1.5</v>
      </c>
      <c r="X2077" s="13" t="s">
        <v>59</v>
      </c>
      <c r="Y2077" s="13">
        <v>1.5</v>
      </c>
      <c r="Z2077" s="13" t="s">
        <v>59</v>
      </c>
      <c r="AC2077" s="13" t="s">
        <v>67</v>
      </c>
      <c r="AD2077" s="13" t="s">
        <v>61</v>
      </c>
      <c r="AE2077" s="13">
        <v>0.17</v>
      </c>
      <c r="AF2077" s="13" t="s">
        <v>68</v>
      </c>
      <c r="AK2077" s="13" t="s">
        <v>63</v>
      </c>
      <c r="AL2077" s="13">
        <v>8760</v>
      </c>
      <c r="AM2077" s="13" t="s">
        <v>100</v>
      </c>
      <c r="AN2077" s="13" t="s">
        <v>1695</v>
      </c>
      <c r="AO2077" s="11">
        <v>44068.46</v>
      </c>
      <c r="AP2077" s="11" t="s">
        <v>66</v>
      </c>
      <c r="AQ2077" s="11" t="s">
        <v>49</v>
      </c>
      <c r="AR2077" s="11" t="s">
        <v>66</v>
      </c>
      <c r="AS2077" s="11" t="s">
        <v>1669</v>
      </c>
      <c r="AT2077" s="11" t="s">
        <v>66</v>
      </c>
      <c r="AU2077" s="11" t="s">
        <v>61</v>
      </c>
      <c r="AV2077" t="s">
        <v>66</v>
      </c>
      <c r="AW2077" t="s">
        <v>66</v>
      </c>
    </row>
    <row r="2078" spans="1:49" hidden="1" x14ac:dyDescent="0.25">
      <c r="A2078" s="13" t="s">
        <v>2134</v>
      </c>
      <c r="B2078" s="13">
        <v>435</v>
      </c>
      <c r="C2078" s="13" t="s">
        <v>2133</v>
      </c>
      <c r="D2078" s="13" t="s">
        <v>49</v>
      </c>
      <c r="E2078" s="13" t="s">
        <v>111</v>
      </c>
      <c r="F2078" s="15" t="s">
        <v>84</v>
      </c>
      <c r="G2078" s="13">
        <v>32.439151000000003</v>
      </c>
      <c r="H2078" s="13">
        <v>-104.560711</v>
      </c>
      <c r="I2078" s="16" t="s">
        <v>75</v>
      </c>
      <c r="J2078" s="13" t="s">
        <v>53</v>
      </c>
      <c r="K2078" s="13">
        <v>2</v>
      </c>
      <c r="L2078" s="13">
        <v>2</v>
      </c>
      <c r="M2078" s="13" t="s">
        <v>1669</v>
      </c>
      <c r="N2078" s="13" t="s">
        <v>56</v>
      </c>
      <c r="O2078" s="13" t="s">
        <v>2132</v>
      </c>
      <c r="P2078" s="13" t="s">
        <v>2132</v>
      </c>
      <c r="S2078" s="14">
        <v>36180.46</v>
      </c>
      <c r="T2078" s="14">
        <v>36180.46</v>
      </c>
      <c r="U2078" s="13">
        <v>18</v>
      </c>
      <c r="V2078" s="13" t="s">
        <v>59</v>
      </c>
      <c r="W2078" s="13">
        <v>18</v>
      </c>
      <c r="X2078" s="13" t="s">
        <v>59</v>
      </c>
      <c r="AA2078" s="13">
        <v>18</v>
      </c>
      <c r="AB2078" s="13" t="s">
        <v>59</v>
      </c>
      <c r="AC2078" s="13" t="s">
        <v>67</v>
      </c>
      <c r="AD2078" s="13" t="s">
        <v>61</v>
      </c>
      <c r="AE2078" s="13">
        <v>2.37</v>
      </c>
      <c r="AF2078" s="13" t="s">
        <v>68</v>
      </c>
      <c r="AG2078" s="13" t="s">
        <v>69</v>
      </c>
      <c r="AL2078" s="13">
        <v>8760</v>
      </c>
      <c r="AM2078" s="13" t="s">
        <v>248</v>
      </c>
      <c r="AO2078" s="11">
        <v>44068.46</v>
      </c>
      <c r="AP2078" s="11" t="s">
        <v>66</v>
      </c>
      <c r="AQ2078" s="11" t="s">
        <v>49</v>
      </c>
      <c r="AR2078" s="11" t="s">
        <v>66</v>
      </c>
      <c r="AS2078" s="11" t="s">
        <v>1669</v>
      </c>
      <c r="AT2078" s="11" t="s">
        <v>66</v>
      </c>
      <c r="AU2078" s="11" t="s">
        <v>61</v>
      </c>
      <c r="AV2078" t="s">
        <v>66</v>
      </c>
      <c r="AW2078" t="s">
        <v>66</v>
      </c>
    </row>
    <row r="2079" spans="1:49" hidden="1" x14ac:dyDescent="0.25">
      <c r="A2079" s="13" t="s">
        <v>2138</v>
      </c>
      <c r="B2079" s="13">
        <v>38055</v>
      </c>
      <c r="C2079" s="13" t="s">
        <v>2137</v>
      </c>
      <c r="D2079" s="13" t="s">
        <v>49</v>
      </c>
      <c r="E2079" s="13" t="s">
        <v>111</v>
      </c>
      <c r="F2079" s="15" t="s">
        <v>84</v>
      </c>
      <c r="G2079" s="13">
        <v>32.583888999999999</v>
      </c>
      <c r="H2079" s="13">
        <v>-103.942778</v>
      </c>
      <c r="I2079" s="16" t="s">
        <v>75</v>
      </c>
      <c r="J2079" s="13" t="s">
        <v>53</v>
      </c>
      <c r="K2079" s="13">
        <v>3</v>
      </c>
      <c r="L2079" s="13" t="s">
        <v>2136</v>
      </c>
      <c r="M2079" s="13" t="s">
        <v>1669</v>
      </c>
      <c r="N2079" s="13" t="s">
        <v>290</v>
      </c>
      <c r="O2079" s="13" t="s">
        <v>2135</v>
      </c>
      <c r="P2079" s="13" t="s">
        <v>58</v>
      </c>
      <c r="Q2079" s="13" t="s">
        <v>58</v>
      </c>
      <c r="R2079" s="13" t="s">
        <v>58</v>
      </c>
      <c r="Y2079" s="13">
        <v>0.75</v>
      </c>
      <c r="Z2079" s="13" t="s">
        <v>59</v>
      </c>
      <c r="AA2079" s="13">
        <v>0.75</v>
      </c>
      <c r="AB2079" s="13" t="s">
        <v>59</v>
      </c>
      <c r="AC2079" s="13" t="s">
        <v>67</v>
      </c>
      <c r="AD2079" s="13" t="s">
        <v>61</v>
      </c>
      <c r="AE2079" s="13">
        <v>0.32</v>
      </c>
      <c r="AF2079" s="13" t="s">
        <v>62</v>
      </c>
      <c r="AG2079" s="13" t="s">
        <v>69</v>
      </c>
      <c r="AK2079" s="13" t="s">
        <v>63</v>
      </c>
      <c r="AL2079" s="13">
        <v>8760</v>
      </c>
      <c r="AM2079" s="13" t="s">
        <v>100</v>
      </c>
      <c r="AO2079" s="11">
        <v>44068.46</v>
      </c>
      <c r="AP2079" s="11" t="s">
        <v>66</v>
      </c>
      <c r="AQ2079" s="11" t="s">
        <v>49</v>
      </c>
      <c r="AR2079" s="11" t="s">
        <v>66</v>
      </c>
      <c r="AS2079" s="11" t="s">
        <v>1669</v>
      </c>
      <c r="AT2079" s="11" t="s">
        <v>66</v>
      </c>
      <c r="AU2079" s="11" t="s">
        <v>61</v>
      </c>
      <c r="AV2079" t="s">
        <v>66</v>
      </c>
      <c r="AW2079" t="s">
        <v>66</v>
      </c>
    </row>
    <row r="2080" spans="1:49" hidden="1" x14ac:dyDescent="0.25">
      <c r="A2080" s="13" t="s">
        <v>2138</v>
      </c>
      <c r="B2080" s="13">
        <v>38055</v>
      </c>
      <c r="C2080" s="13" t="s">
        <v>2137</v>
      </c>
      <c r="D2080" s="13" t="s">
        <v>49</v>
      </c>
      <c r="E2080" s="13" t="s">
        <v>111</v>
      </c>
      <c r="F2080" s="15" t="s">
        <v>84</v>
      </c>
      <c r="G2080" s="13">
        <v>32.583888999999999</v>
      </c>
      <c r="H2080" s="13">
        <v>-103.942778</v>
      </c>
      <c r="I2080" s="16" t="s">
        <v>75</v>
      </c>
      <c r="J2080" s="13" t="s">
        <v>53</v>
      </c>
      <c r="K2080" s="13">
        <v>3</v>
      </c>
      <c r="L2080" s="13" t="s">
        <v>2136</v>
      </c>
      <c r="M2080" s="13" t="s">
        <v>1669</v>
      </c>
      <c r="N2080" s="13" t="s">
        <v>290</v>
      </c>
      <c r="O2080" s="13" t="s">
        <v>2135</v>
      </c>
      <c r="P2080" s="13" t="s">
        <v>58</v>
      </c>
      <c r="Q2080" s="13" t="s">
        <v>58</v>
      </c>
      <c r="R2080" s="13" t="s">
        <v>58</v>
      </c>
      <c r="Y2080" s="13">
        <v>0.75</v>
      </c>
      <c r="Z2080" s="13" t="s">
        <v>59</v>
      </c>
      <c r="AA2080" s="13">
        <v>0.75</v>
      </c>
      <c r="AB2080" s="13" t="s">
        <v>59</v>
      </c>
      <c r="AC2080" s="13" t="s">
        <v>67</v>
      </c>
      <c r="AD2080" s="13" t="s">
        <v>61</v>
      </c>
      <c r="AE2080" s="13">
        <v>7.1999999999999995E-2</v>
      </c>
      <c r="AF2080" s="13" t="s">
        <v>68</v>
      </c>
      <c r="AG2080" s="13" t="s">
        <v>69</v>
      </c>
      <c r="AK2080" s="13" t="s">
        <v>63</v>
      </c>
      <c r="AL2080" s="13">
        <v>8760</v>
      </c>
      <c r="AM2080" s="13" t="s">
        <v>100</v>
      </c>
      <c r="AO2080" s="11">
        <v>44068.46</v>
      </c>
      <c r="AP2080" s="11" t="s">
        <v>66</v>
      </c>
      <c r="AQ2080" s="11" t="s">
        <v>49</v>
      </c>
      <c r="AR2080" s="11" t="s">
        <v>66</v>
      </c>
      <c r="AS2080" s="11" t="s">
        <v>1669</v>
      </c>
      <c r="AT2080" s="11" t="s">
        <v>66</v>
      </c>
      <c r="AU2080" s="11" t="s">
        <v>61</v>
      </c>
      <c r="AV2080" t="s">
        <v>66</v>
      </c>
      <c r="AW2080" t="s">
        <v>66</v>
      </c>
    </row>
    <row r="2081" spans="1:49" hidden="1" x14ac:dyDescent="0.25">
      <c r="A2081" s="13" t="s">
        <v>1392</v>
      </c>
      <c r="B2081" s="13">
        <v>38310</v>
      </c>
      <c r="C2081" s="13" t="s">
        <v>2142</v>
      </c>
      <c r="D2081" s="13" t="s">
        <v>49</v>
      </c>
      <c r="E2081" s="13" t="s">
        <v>111</v>
      </c>
      <c r="F2081" s="15" t="s">
        <v>51</v>
      </c>
      <c r="G2081" s="13">
        <v>32.209102999999999</v>
      </c>
      <c r="H2081" s="13">
        <v>-103.484219</v>
      </c>
      <c r="I2081" s="16" t="s">
        <v>75</v>
      </c>
      <c r="J2081" s="13" t="s">
        <v>53</v>
      </c>
      <c r="K2081" s="13">
        <v>6</v>
      </c>
      <c r="L2081" s="13" t="s">
        <v>350</v>
      </c>
      <c r="M2081" s="13" t="s">
        <v>1669</v>
      </c>
      <c r="N2081" s="13" t="s">
        <v>56</v>
      </c>
      <c r="O2081" s="13" t="s">
        <v>2141</v>
      </c>
      <c r="P2081" s="13" t="s">
        <v>108</v>
      </c>
      <c r="Q2081" s="13" t="s">
        <v>108</v>
      </c>
      <c r="R2081" s="13" t="s">
        <v>108</v>
      </c>
      <c r="Y2081" s="13">
        <v>3</v>
      </c>
      <c r="Z2081" s="13" t="s">
        <v>59</v>
      </c>
      <c r="AA2081" s="13">
        <v>3</v>
      </c>
      <c r="AB2081" s="13" t="s">
        <v>59</v>
      </c>
      <c r="AC2081" s="13" t="s">
        <v>67</v>
      </c>
      <c r="AD2081" s="13" t="s">
        <v>61</v>
      </c>
      <c r="AE2081" s="13">
        <v>1.29</v>
      </c>
      <c r="AF2081" s="13" t="s">
        <v>62</v>
      </c>
      <c r="AG2081" s="13" t="s">
        <v>69</v>
      </c>
      <c r="AK2081" s="13" t="s">
        <v>63</v>
      </c>
      <c r="AL2081" s="13">
        <v>8760</v>
      </c>
      <c r="AM2081" s="13" t="s">
        <v>100</v>
      </c>
      <c r="AO2081" s="11">
        <v>44068.46</v>
      </c>
      <c r="AP2081" s="11" t="s">
        <v>66</v>
      </c>
      <c r="AQ2081" s="11" t="s">
        <v>49</v>
      </c>
      <c r="AR2081" s="11" t="s">
        <v>66</v>
      </c>
      <c r="AS2081" s="11" t="s">
        <v>1669</v>
      </c>
      <c r="AT2081" s="11" t="s">
        <v>66</v>
      </c>
      <c r="AU2081" s="11" t="s">
        <v>61</v>
      </c>
      <c r="AV2081" t="s">
        <v>66</v>
      </c>
      <c r="AW2081" t="s">
        <v>66</v>
      </c>
    </row>
    <row r="2082" spans="1:49" hidden="1" x14ac:dyDescent="0.25">
      <c r="A2082" s="13" t="s">
        <v>1392</v>
      </c>
      <c r="B2082" s="13">
        <v>38310</v>
      </c>
      <c r="C2082" s="13" t="s">
        <v>2142</v>
      </c>
      <c r="D2082" s="13" t="s">
        <v>49</v>
      </c>
      <c r="E2082" s="13" t="s">
        <v>111</v>
      </c>
      <c r="F2082" s="15" t="s">
        <v>51</v>
      </c>
      <c r="G2082" s="13">
        <v>32.209102999999999</v>
      </c>
      <c r="H2082" s="13">
        <v>-103.484219</v>
      </c>
      <c r="I2082" s="16" t="s">
        <v>75</v>
      </c>
      <c r="J2082" s="13" t="s">
        <v>53</v>
      </c>
      <c r="K2082" s="13">
        <v>6</v>
      </c>
      <c r="L2082" s="13" t="s">
        <v>350</v>
      </c>
      <c r="M2082" s="13" t="s">
        <v>1669</v>
      </c>
      <c r="N2082" s="13" t="s">
        <v>56</v>
      </c>
      <c r="O2082" s="13" t="s">
        <v>2141</v>
      </c>
      <c r="P2082" s="13" t="s">
        <v>108</v>
      </c>
      <c r="Q2082" s="13" t="s">
        <v>108</v>
      </c>
      <c r="R2082" s="13" t="s">
        <v>108</v>
      </c>
      <c r="Y2082" s="13">
        <v>3</v>
      </c>
      <c r="Z2082" s="13" t="s">
        <v>59</v>
      </c>
      <c r="AA2082" s="13">
        <v>3</v>
      </c>
      <c r="AB2082" s="13" t="s">
        <v>59</v>
      </c>
      <c r="AC2082" s="13" t="s">
        <v>67</v>
      </c>
      <c r="AD2082" s="13" t="s">
        <v>61</v>
      </c>
      <c r="AE2082" s="13">
        <v>0.28999999999999998</v>
      </c>
      <c r="AF2082" s="13" t="s">
        <v>68</v>
      </c>
      <c r="AG2082" s="13" t="s">
        <v>69</v>
      </c>
      <c r="AK2082" s="13" t="s">
        <v>63</v>
      </c>
      <c r="AL2082" s="13">
        <v>8760</v>
      </c>
      <c r="AM2082" s="13" t="s">
        <v>100</v>
      </c>
      <c r="AO2082" s="11">
        <v>44068.46</v>
      </c>
      <c r="AP2082" s="11" t="s">
        <v>66</v>
      </c>
      <c r="AQ2082" s="11" t="s">
        <v>49</v>
      </c>
      <c r="AR2082" s="11" t="s">
        <v>66</v>
      </c>
      <c r="AS2082" s="11" t="s">
        <v>1669</v>
      </c>
      <c r="AT2082" s="11" t="s">
        <v>66</v>
      </c>
      <c r="AU2082" s="11" t="s">
        <v>61</v>
      </c>
      <c r="AV2082" t="s">
        <v>66</v>
      </c>
      <c r="AW2082" t="s">
        <v>66</v>
      </c>
    </row>
    <row r="2083" spans="1:49" hidden="1" x14ac:dyDescent="0.25">
      <c r="A2083" s="13" t="s">
        <v>1443</v>
      </c>
      <c r="B2083" s="13">
        <v>39041</v>
      </c>
      <c r="C2083" s="13" t="s">
        <v>1464</v>
      </c>
      <c r="D2083" s="13" t="s">
        <v>49</v>
      </c>
      <c r="E2083" s="13" t="s">
        <v>111</v>
      </c>
      <c r="F2083" s="15" t="s">
        <v>1465</v>
      </c>
      <c r="G2083" s="13">
        <v>32.040944000000003</v>
      </c>
      <c r="H2083" s="13">
        <v>-103.88055300000001</v>
      </c>
      <c r="I2083" s="16" t="s">
        <v>75</v>
      </c>
      <c r="J2083" s="13" t="s">
        <v>53</v>
      </c>
      <c r="K2083" s="13">
        <v>6</v>
      </c>
      <c r="L2083" s="13" t="s">
        <v>76</v>
      </c>
      <c r="M2083" s="13" t="s">
        <v>1669</v>
      </c>
      <c r="N2083" s="13" t="s">
        <v>56</v>
      </c>
      <c r="O2083" s="13" t="s">
        <v>2140</v>
      </c>
      <c r="P2083" s="13" t="s">
        <v>58</v>
      </c>
      <c r="R2083" s="13" t="s">
        <v>58</v>
      </c>
      <c r="Y2083" s="13">
        <v>2</v>
      </c>
      <c r="Z2083" s="13" t="s">
        <v>59</v>
      </c>
      <c r="AA2083" s="13">
        <v>2</v>
      </c>
      <c r="AB2083" s="13" t="s">
        <v>59</v>
      </c>
      <c r="AC2083" s="13" t="s">
        <v>67</v>
      </c>
      <c r="AD2083" s="13" t="s">
        <v>61</v>
      </c>
      <c r="AE2083" s="13">
        <v>0.2</v>
      </c>
      <c r="AF2083" s="13" t="s">
        <v>68</v>
      </c>
      <c r="AK2083" s="13" t="s">
        <v>63</v>
      </c>
      <c r="AL2083" s="13">
        <v>8760</v>
      </c>
      <c r="AM2083" s="13" t="s">
        <v>100</v>
      </c>
      <c r="AO2083" s="11">
        <v>44068.46</v>
      </c>
      <c r="AP2083" s="11" t="s">
        <v>66</v>
      </c>
      <c r="AQ2083" s="11" t="s">
        <v>49</v>
      </c>
      <c r="AR2083" s="11" t="s">
        <v>66</v>
      </c>
      <c r="AS2083" s="11" t="s">
        <v>1669</v>
      </c>
      <c r="AT2083" s="11" t="s">
        <v>66</v>
      </c>
      <c r="AU2083" s="11" t="s">
        <v>61</v>
      </c>
      <c r="AV2083" t="s">
        <v>66</v>
      </c>
      <c r="AW2083" t="s">
        <v>66</v>
      </c>
    </row>
    <row r="2084" spans="1:49" hidden="1" x14ac:dyDescent="0.25">
      <c r="A2084" s="13" t="s">
        <v>1443</v>
      </c>
      <c r="B2084" s="13">
        <v>39041</v>
      </c>
      <c r="C2084" s="13" t="s">
        <v>1464</v>
      </c>
      <c r="D2084" s="13" t="s">
        <v>49</v>
      </c>
      <c r="E2084" s="13" t="s">
        <v>111</v>
      </c>
      <c r="F2084" s="15" t="s">
        <v>1465</v>
      </c>
      <c r="G2084" s="13">
        <v>32.040944000000003</v>
      </c>
      <c r="H2084" s="13">
        <v>-103.88055300000001</v>
      </c>
      <c r="I2084" s="16" t="s">
        <v>75</v>
      </c>
      <c r="J2084" s="13" t="s">
        <v>53</v>
      </c>
      <c r="K2084" s="13">
        <v>6</v>
      </c>
      <c r="L2084" s="13" t="s">
        <v>76</v>
      </c>
      <c r="M2084" s="13" t="s">
        <v>1669</v>
      </c>
      <c r="N2084" s="13" t="s">
        <v>56</v>
      </c>
      <c r="O2084" s="13" t="s">
        <v>2140</v>
      </c>
      <c r="P2084" s="13" t="s">
        <v>58</v>
      </c>
      <c r="R2084" s="13" t="s">
        <v>58</v>
      </c>
      <c r="Y2084" s="13">
        <v>2</v>
      </c>
      <c r="Z2084" s="13" t="s">
        <v>59</v>
      </c>
      <c r="AA2084" s="13">
        <v>2</v>
      </c>
      <c r="AB2084" s="13" t="s">
        <v>59</v>
      </c>
      <c r="AC2084" s="13" t="s">
        <v>67</v>
      </c>
      <c r="AD2084" s="13" t="s">
        <v>61</v>
      </c>
      <c r="AE2084" s="13">
        <v>0.9</v>
      </c>
      <c r="AF2084" s="13" t="s">
        <v>62</v>
      </c>
      <c r="AK2084" s="13" t="s">
        <v>63</v>
      </c>
      <c r="AL2084" s="13">
        <v>8760</v>
      </c>
      <c r="AM2084" s="13" t="s">
        <v>100</v>
      </c>
      <c r="AO2084" s="11">
        <v>44068.46</v>
      </c>
      <c r="AP2084" s="11" t="s">
        <v>66</v>
      </c>
      <c r="AQ2084" s="11" t="s">
        <v>49</v>
      </c>
      <c r="AR2084" s="11" t="s">
        <v>66</v>
      </c>
      <c r="AS2084" s="11" t="s">
        <v>1669</v>
      </c>
      <c r="AT2084" s="11" t="s">
        <v>66</v>
      </c>
      <c r="AU2084" s="11" t="s">
        <v>61</v>
      </c>
      <c r="AV2084" t="s">
        <v>66</v>
      </c>
      <c r="AW2084" t="s">
        <v>66</v>
      </c>
    </row>
    <row r="2085" spans="1:49" hidden="1" x14ac:dyDescent="0.25">
      <c r="A2085" s="13" t="s">
        <v>1443</v>
      </c>
      <c r="B2085" s="13">
        <v>39041</v>
      </c>
      <c r="C2085" s="13" t="s">
        <v>1464</v>
      </c>
      <c r="D2085" s="13" t="s">
        <v>49</v>
      </c>
      <c r="E2085" s="13" t="s">
        <v>111</v>
      </c>
      <c r="F2085" s="15" t="s">
        <v>1465</v>
      </c>
      <c r="G2085" s="13">
        <v>32.040944000000003</v>
      </c>
      <c r="H2085" s="13">
        <v>-103.88055300000001</v>
      </c>
      <c r="I2085" s="16" t="s">
        <v>75</v>
      </c>
      <c r="J2085" s="13" t="s">
        <v>53</v>
      </c>
      <c r="K2085" s="13">
        <v>7</v>
      </c>
      <c r="L2085" s="13" t="s">
        <v>80</v>
      </c>
      <c r="M2085" s="13" t="s">
        <v>1669</v>
      </c>
      <c r="N2085" s="13" t="s">
        <v>56</v>
      </c>
      <c r="O2085" s="13" t="s">
        <v>2139</v>
      </c>
      <c r="P2085" s="13" t="s">
        <v>58</v>
      </c>
      <c r="R2085" s="13" t="s">
        <v>58</v>
      </c>
      <c r="Y2085" s="13">
        <v>0.5</v>
      </c>
      <c r="Z2085" s="13" t="s">
        <v>59</v>
      </c>
      <c r="AA2085" s="13">
        <v>0.5</v>
      </c>
      <c r="AB2085" s="13" t="s">
        <v>59</v>
      </c>
      <c r="AC2085" s="13" t="s">
        <v>67</v>
      </c>
      <c r="AD2085" s="13" t="s">
        <v>61</v>
      </c>
      <c r="AE2085" s="13">
        <v>0.05</v>
      </c>
      <c r="AF2085" s="13" t="s">
        <v>68</v>
      </c>
      <c r="AK2085" s="13" t="s">
        <v>63</v>
      </c>
      <c r="AL2085" s="13">
        <v>8760</v>
      </c>
      <c r="AM2085" s="13" t="s">
        <v>100</v>
      </c>
      <c r="AO2085" s="11">
        <v>44068.46</v>
      </c>
      <c r="AP2085" s="11" t="s">
        <v>66</v>
      </c>
      <c r="AQ2085" s="11" t="s">
        <v>49</v>
      </c>
      <c r="AR2085" s="11" t="s">
        <v>66</v>
      </c>
      <c r="AS2085" s="11" t="s">
        <v>1669</v>
      </c>
      <c r="AT2085" s="11" t="s">
        <v>66</v>
      </c>
      <c r="AU2085" s="11" t="s">
        <v>61</v>
      </c>
      <c r="AV2085" t="s">
        <v>66</v>
      </c>
      <c r="AW2085" t="s">
        <v>66</v>
      </c>
    </row>
    <row r="2086" spans="1:49" hidden="1" x14ac:dyDescent="0.25">
      <c r="A2086" s="13" t="s">
        <v>1443</v>
      </c>
      <c r="B2086" s="13">
        <v>39041</v>
      </c>
      <c r="C2086" s="13" t="s">
        <v>1464</v>
      </c>
      <c r="D2086" s="13" t="s">
        <v>49</v>
      </c>
      <c r="E2086" s="13" t="s">
        <v>111</v>
      </c>
      <c r="F2086" s="15" t="s">
        <v>1465</v>
      </c>
      <c r="G2086" s="13">
        <v>32.040944000000003</v>
      </c>
      <c r="H2086" s="13">
        <v>-103.88055300000001</v>
      </c>
      <c r="I2086" s="16" t="s">
        <v>75</v>
      </c>
      <c r="J2086" s="13" t="s">
        <v>53</v>
      </c>
      <c r="K2086" s="13">
        <v>7</v>
      </c>
      <c r="L2086" s="13" t="s">
        <v>80</v>
      </c>
      <c r="M2086" s="13" t="s">
        <v>1669</v>
      </c>
      <c r="N2086" s="13" t="s">
        <v>56</v>
      </c>
      <c r="O2086" s="13" t="s">
        <v>2139</v>
      </c>
      <c r="P2086" s="13" t="s">
        <v>58</v>
      </c>
      <c r="R2086" s="13" t="s">
        <v>58</v>
      </c>
      <c r="Y2086" s="13">
        <v>0.5</v>
      </c>
      <c r="Z2086" s="13" t="s">
        <v>59</v>
      </c>
      <c r="AA2086" s="13">
        <v>0.5</v>
      </c>
      <c r="AB2086" s="13" t="s">
        <v>59</v>
      </c>
      <c r="AC2086" s="13" t="s">
        <v>67</v>
      </c>
      <c r="AD2086" s="13" t="s">
        <v>61</v>
      </c>
      <c r="AE2086" s="13">
        <v>0.2</v>
      </c>
      <c r="AF2086" s="13" t="s">
        <v>62</v>
      </c>
      <c r="AK2086" s="13" t="s">
        <v>63</v>
      </c>
      <c r="AL2086" s="13">
        <v>8760</v>
      </c>
      <c r="AM2086" s="13" t="s">
        <v>100</v>
      </c>
      <c r="AO2086" s="11">
        <v>44068.46</v>
      </c>
      <c r="AP2086" s="11" t="s">
        <v>66</v>
      </c>
      <c r="AQ2086" s="11" t="s">
        <v>49</v>
      </c>
      <c r="AR2086" s="11" t="s">
        <v>66</v>
      </c>
      <c r="AS2086" s="11" t="s">
        <v>1669</v>
      </c>
      <c r="AT2086" s="11" t="s">
        <v>66</v>
      </c>
      <c r="AU2086" s="11" t="s">
        <v>61</v>
      </c>
      <c r="AV2086" t="s">
        <v>66</v>
      </c>
      <c r="AW2086" t="s">
        <v>66</v>
      </c>
    </row>
    <row r="2087" spans="1:49" hidden="1" x14ac:dyDescent="0.25">
      <c r="A2087" s="13" t="s">
        <v>1494</v>
      </c>
      <c r="B2087" s="13">
        <v>31728</v>
      </c>
      <c r="C2087" s="13" t="s">
        <v>2143</v>
      </c>
      <c r="D2087" s="13" t="s">
        <v>49</v>
      </c>
      <c r="E2087" s="13" t="s">
        <v>111</v>
      </c>
      <c r="F2087" s="15" t="s">
        <v>84</v>
      </c>
      <c r="G2087" s="13">
        <v>32.145214000000003</v>
      </c>
      <c r="H2087" s="13">
        <v>-103.962231</v>
      </c>
      <c r="I2087" s="16" t="s">
        <v>75</v>
      </c>
      <c r="J2087" s="13" t="s">
        <v>53</v>
      </c>
      <c r="K2087" s="13">
        <v>3</v>
      </c>
      <c r="L2087" s="13" t="s">
        <v>1543</v>
      </c>
      <c r="M2087" s="13" t="s">
        <v>1669</v>
      </c>
      <c r="N2087" s="13" t="s">
        <v>56</v>
      </c>
      <c r="O2087" s="13" t="s">
        <v>244</v>
      </c>
      <c r="P2087" s="13" t="s">
        <v>58</v>
      </c>
      <c r="Q2087" s="13" t="s">
        <v>58</v>
      </c>
      <c r="R2087" s="13" t="s">
        <v>58</v>
      </c>
      <c r="S2087" s="14">
        <v>41275.46</v>
      </c>
      <c r="Y2087" s="13">
        <v>0.75</v>
      </c>
      <c r="Z2087" s="13" t="s">
        <v>59</v>
      </c>
      <c r="AA2087" s="13">
        <v>0.75</v>
      </c>
      <c r="AB2087" s="13" t="s">
        <v>59</v>
      </c>
      <c r="AC2087" s="13" t="s">
        <v>67</v>
      </c>
      <c r="AD2087" s="13" t="s">
        <v>61</v>
      </c>
      <c r="AE2087" s="13">
        <v>0.17</v>
      </c>
      <c r="AF2087" s="13" t="s">
        <v>68</v>
      </c>
      <c r="AG2087" s="13" t="s">
        <v>69</v>
      </c>
      <c r="AK2087" s="13" t="s">
        <v>63</v>
      </c>
      <c r="AL2087" s="13">
        <v>8760</v>
      </c>
      <c r="AM2087" s="13" t="s">
        <v>100</v>
      </c>
      <c r="AO2087" s="11">
        <v>44068.46</v>
      </c>
      <c r="AP2087" s="11" t="s">
        <v>66</v>
      </c>
      <c r="AQ2087" s="11" t="s">
        <v>49</v>
      </c>
      <c r="AR2087" s="11" t="s">
        <v>66</v>
      </c>
      <c r="AS2087" s="11" t="s">
        <v>1669</v>
      </c>
      <c r="AT2087" s="11" t="s">
        <v>66</v>
      </c>
      <c r="AU2087" s="11" t="s">
        <v>61</v>
      </c>
      <c r="AV2087" t="s">
        <v>66</v>
      </c>
      <c r="AW2087" t="s">
        <v>66</v>
      </c>
    </row>
    <row r="2088" spans="1:49" hidden="1" x14ac:dyDescent="0.25">
      <c r="A2088" s="13" t="s">
        <v>1494</v>
      </c>
      <c r="B2088" s="13">
        <v>31728</v>
      </c>
      <c r="C2088" s="13" t="s">
        <v>2143</v>
      </c>
      <c r="D2088" s="13" t="s">
        <v>49</v>
      </c>
      <c r="E2088" s="13" t="s">
        <v>111</v>
      </c>
      <c r="F2088" s="15" t="s">
        <v>84</v>
      </c>
      <c r="G2088" s="13">
        <v>32.145214000000003</v>
      </c>
      <c r="H2088" s="13">
        <v>-103.962231</v>
      </c>
      <c r="I2088" s="16" t="s">
        <v>75</v>
      </c>
      <c r="J2088" s="13" t="s">
        <v>53</v>
      </c>
      <c r="K2088" s="13">
        <v>3</v>
      </c>
      <c r="L2088" s="13" t="s">
        <v>1543</v>
      </c>
      <c r="M2088" s="13" t="s">
        <v>1669</v>
      </c>
      <c r="N2088" s="13" t="s">
        <v>56</v>
      </c>
      <c r="O2088" s="13" t="s">
        <v>244</v>
      </c>
      <c r="P2088" s="13" t="s">
        <v>58</v>
      </c>
      <c r="Q2088" s="13" t="s">
        <v>58</v>
      </c>
      <c r="R2088" s="13" t="s">
        <v>58</v>
      </c>
      <c r="S2088" s="14">
        <v>41275.46</v>
      </c>
      <c r="Y2088" s="13">
        <v>0.75</v>
      </c>
      <c r="Z2088" s="13" t="s">
        <v>59</v>
      </c>
      <c r="AA2088" s="13">
        <v>0.75</v>
      </c>
      <c r="AB2088" s="13" t="s">
        <v>59</v>
      </c>
      <c r="AC2088" s="13" t="s">
        <v>67</v>
      </c>
      <c r="AD2088" s="13" t="s">
        <v>61</v>
      </c>
      <c r="AE2088" s="13">
        <v>0.72</v>
      </c>
      <c r="AF2088" s="13" t="s">
        <v>62</v>
      </c>
      <c r="AG2088" s="13" t="s">
        <v>69</v>
      </c>
      <c r="AK2088" s="13" t="s">
        <v>63</v>
      </c>
      <c r="AL2088" s="13">
        <v>8760</v>
      </c>
      <c r="AM2088" s="13" t="s">
        <v>100</v>
      </c>
      <c r="AO2088" s="11">
        <v>44068.46</v>
      </c>
      <c r="AP2088" s="11" t="s">
        <v>66</v>
      </c>
      <c r="AQ2088" s="11" t="s">
        <v>49</v>
      </c>
      <c r="AR2088" s="11" t="s">
        <v>66</v>
      </c>
      <c r="AS2088" s="11" t="s">
        <v>1669</v>
      </c>
      <c r="AT2088" s="11" t="s">
        <v>66</v>
      </c>
      <c r="AU2088" s="11" t="s">
        <v>61</v>
      </c>
      <c r="AV2088" t="s">
        <v>66</v>
      </c>
      <c r="AW2088" t="s">
        <v>66</v>
      </c>
    </row>
    <row r="2089" spans="1:49" hidden="1" x14ac:dyDescent="0.25">
      <c r="A2089" s="13" t="s">
        <v>1494</v>
      </c>
      <c r="B2089" s="13">
        <v>32285</v>
      </c>
      <c r="C2089" s="13" t="s">
        <v>1515</v>
      </c>
      <c r="D2089" s="13" t="s">
        <v>49</v>
      </c>
      <c r="E2089" s="13" t="s">
        <v>74</v>
      </c>
      <c r="F2089" s="15" t="s">
        <v>84</v>
      </c>
      <c r="G2089" s="13">
        <v>32.368650000000002</v>
      </c>
      <c r="H2089" s="13">
        <v>-103.86757</v>
      </c>
      <c r="I2089" s="16" t="s">
        <v>75</v>
      </c>
      <c r="J2089" s="13" t="s">
        <v>53</v>
      </c>
      <c r="K2089" s="13">
        <v>12</v>
      </c>
      <c r="L2089" s="13" t="s">
        <v>1701</v>
      </c>
      <c r="M2089" s="13" t="s">
        <v>1669</v>
      </c>
      <c r="N2089" s="13" t="s">
        <v>56</v>
      </c>
      <c r="O2089" s="13" t="s">
        <v>1700</v>
      </c>
      <c r="P2089" s="13" t="s">
        <v>108</v>
      </c>
      <c r="Q2089" s="13" t="s">
        <v>108</v>
      </c>
      <c r="R2089" s="13" t="s">
        <v>108</v>
      </c>
      <c r="S2089" s="14">
        <v>42736.46</v>
      </c>
      <c r="Y2089" s="13">
        <v>2</v>
      </c>
      <c r="Z2089" s="13" t="s">
        <v>59</v>
      </c>
      <c r="AA2089" s="13">
        <v>2</v>
      </c>
      <c r="AB2089" s="13" t="s">
        <v>59</v>
      </c>
      <c r="AC2089" s="13" t="s">
        <v>67</v>
      </c>
      <c r="AD2089" s="13" t="s">
        <v>61</v>
      </c>
      <c r="AE2089" s="13">
        <v>0.2</v>
      </c>
      <c r="AF2089" s="13" t="s">
        <v>68</v>
      </c>
      <c r="AG2089" s="13" t="s">
        <v>69</v>
      </c>
      <c r="AK2089" s="13" t="s">
        <v>63</v>
      </c>
      <c r="AL2089" s="13">
        <v>8760</v>
      </c>
      <c r="AM2089" s="13" t="s">
        <v>100</v>
      </c>
      <c r="AO2089" s="11">
        <v>44068.46</v>
      </c>
      <c r="AP2089" s="11" t="s">
        <v>66</v>
      </c>
      <c r="AQ2089" s="11" t="s">
        <v>49</v>
      </c>
      <c r="AR2089" s="11" t="s">
        <v>66</v>
      </c>
      <c r="AS2089" s="11" t="s">
        <v>1669</v>
      </c>
      <c r="AT2089" s="11" t="s">
        <v>66</v>
      </c>
      <c r="AU2089" s="11" t="s">
        <v>61</v>
      </c>
      <c r="AV2089" t="s">
        <v>66</v>
      </c>
      <c r="AW2089" t="s">
        <v>66</v>
      </c>
    </row>
    <row r="2090" spans="1:49" hidden="1" x14ac:dyDescent="0.25">
      <c r="A2090" s="13" t="s">
        <v>1494</v>
      </c>
      <c r="B2090" s="13">
        <v>32285</v>
      </c>
      <c r="C2090" s="13" t="s">
        <v>1515</v>
      </c>
      <c r="D2090" s="13" t="s">
        <v>49</v>
      </c>
      <c r="E2090" s="13" t="s">
        <v>74</v>
      </c>
      <c r="F2090" s="15" t="s">
        <v>84</v>
      </c>
      <c r="G2090" s="13">
        <v>32.368650000000002</v>
      </c>
      <c r="H2090" s="13">
        <v>-103.86757</v>
      </c>
      <c r="I2090" s="16" t="s">
        <v>75</v>
      </c>
      <c r="J2090" s="13" t="s">
        <v>53</v>
      </c>
      <c r="K2090" s="13">
        <v>12</v>
      </c>
      <c r="L2090" s="13" t="s">
        <v>1701</v>
      </c>
      <c r="M2090" s="13" t="s">
        <v>1669</v>
      </c>
      <c r="N2090" s="13" t="s">
        <v>56</v>
      </c>
      <c r="O2090" s="13" t="s">
        <v>1700</v>
      </c>
      <c r="P2090" s="13" t="s">
        <v>108</v>
      </c>
      <c r="Q2090" s="13" t="s">
        <v>108</v>
      </c>
      <c r="R2090" s="13" t="s">
        <v>108</v>
      </c>
      <c r="S2090" s="14">
        <v>42736.46</v>
      </c>
      <c r="Y2090" s="13">
        <v>2</v>
      </c>
      <c r="Z2090" s="13" t="s">
        <v>59</v>
      </c>
      <c r="AA2090" s="13">
        <v>2</v>
      </c>
      <c r="AB2090" s="13" t="s">
        <v>59</v>
      </c>
      <c r="AC2090" s="13" t="s">
        <v>67</v>
      </c>
      <c r="AD2090" s="13" t="s">
        <v>61</v>
      </c>
      <c r="AE2090" s="13">
        <v>0.86</v>
      </c>
      <c r="AF2090" s="13" t="s">
        <v>62</v>
      </c>
      <c r="AG2090" s="13" t="s">
        <v>69</v>
      </c>
      <c r="AK2090" s="13" t="s">
        <v>63</v>
      </c>
      <c r="AL2090" s="13">
        <v>8760</v>
      </c>
      <c r="AM2090" s="13" t="s">
        <v>100</v>
      </c>
      <c r="AO2090" s="11">
        <v>44068.46</v>
      </c>
      <c r="AP2090" s="11" t="s">
        <v>66</v>
      </c>
      <c r="AQ2090" s="11" t="s">
        <v>49</v>
      </c>
      <c r="AR2090" s="11" t="s">
        <v>66</v>
      </c>
      <c r="AS2090" s="11" t="s">
        <v>1669</v>
      </c>
      <c r="AT2090" s="11" t="s">
        <v>66</v>
      </c>
      <c r="AU2090" s="11" t="s">
        <v>61</v>
      </c>
      <c r="AV2090" t="s">
        <v>66</v>
      </c>
      <c r="AW2090" t="s">
        <v>66</v>
      </c>
    </row>
    <row r="2091" spans="1:49" hidden="1" x14ac:dyDescent="0.25">
      <c r="A2091" s="13" t="s">
        <v>1494</v>
      </c>
      <c r="B2091" s="13">
        <v>38120</v>
      </c>
      <c r="C2091" s="13" t="s">
        <v>1568</v>
      </c>
      <c r="D2091" s="13" t="s">
        <v>49</v>
      </c>
      <c r="E2091" s="13" t="s">
        <v>74</v>
      </c>
      <c r="F2091" s="15" t="s">
        <v>51</v>
      </c>
      <c r="G2091" s="13">
        <v>32.539166999999999</v>
      </c>
      <c r="H2091" s="13">
        <v>-103.606944</v>
      </c>
      <c r="I2091" s="16" t="s">
        <v>75</v>
      </c>
      <c r="J2091" s="13" t="s">
        <v>53</v>
      </c>
      <c r="K2091" s="13">
        <v>28</v>
      </c>
      <c r="L2091" s="13" t="s">
        <v>1543</v>
      </c>
      <c r="M2091" s="13" t="s">
        <v>1669</v>
      </c>
      <c r="N2091" s="13" t="s">
        <v>56</v>
      </c>
      <c r="O2091" s="13" t="s">
        <v>2144</v>
      </c>
      <c r="P2091" s="13" t="s">
        <v>58</v>
      </c>
      <c r="Q2091" s="13" t="s">
        <v>58</v>
      </c>
      <c r="R2091" s="13" t="s">
        <v>58</v>
      </c>
      <c r="U2091" s="13">
        <v>2</v>
      </c>
      <c r="V2091" s="13" t="s">
        <v>59</v>
      </c>
      <c r="W2091" s="13">
        <v>2</v>
      </c>
      <c r="X2091" s="13" t="s">
        <v>59</v>
      </c>
      <c r="Y2091" s="13">
        <v>2</v>
      </c>
      <c r="Z2091" s="13" t="s">
        <v>59</v>
      </c>
      <c r="AA2091" s="13">
        <v>2</v>
      </c>
      <c r="AB2091" s="13" t="s">
        <v>59</v>
      </c>
      <c r="AC2091" s="13" t="s">
        <v>67</v>
      </c>
      <c r="AD2091" s="13" t="s">
        <v>61</v>
      </c>
      <c r="AE2091" s="13">
        <v>0.3</v>
      </c>
      <c r="AF2091" s="13" t="s">
        <v>68</v>
      </c>
      <c r="AG2091" s="13" t="s">
        <v>69</v>
      </c>
      <c r="AK2091" s="13" t="s">
        <v>63</v>
      </c>
      <c r="AL2091" s="13">
        <v>8760</v>
      </c>
      <c r="AM2091" s="13" t="s">
        <v>1790</v>
      </c>
      <c r="AO2091" s="11">
        <v>44068.46</v>
      </c>
      <c r="AP2091" s="11" t="s">
        <v>66</v>
      </c>
      <c r="AQ2091" s="11" t="s">
        <v>49</v>
      </c>
      <c r="AR2091" s="11" t="s">
        <v>66</v>
      </c>
      <c r="AS2091" s="11" t="s">
        <v>1669</v>
      </c>
      <c r="AT2091" s="11" t="s">
        <v>66</v>
      </c>
      <c r="AU2091" s="11" t="s">
        <v>61</v>
      </c>
      <c r="AV2091" t="s">
        <v>66</v>
      </c>
      <c r="AW2091" t="s">
        <v>66</v>
      </c>
    </row>
    <row r="2092" spans="1:49" hidden="1" x14ac:dyDescent="0.25">
      <c r="A2092" s="13" t="s">
        <v>1494</v>
      </c>
      <c r="B2092" s="13">
        <v>38120</v>
      </c>
      <c r="C2092" s="13" t="s">
        <v>1568</v>
      </c>
      <c r="D2092" s="13" t="s">
        <v>49</v>
      </c>
      <c r="E2092" s="13" t="s">
        <v>74</v>
      </c>
      <c r="F2092" s="15" t="s">
        <v>51</v>
      </c>
      <c r="G2092" s="13">
        <v>32.539166999999999</v>
      </c>
      <c r="H2092" s="13">
        <v>-103.606944</v>
      </c>
      <c r="I2092" s="16" t="s">
        <v>75</v>
      </c>
      <c r="J2092" s="13" t="s">
        <v>53</v>
      </c>
      <c r="K2092" s="13">
        <v>28</v>
      </c>
      <c r="L2092" s="13" t="s">
        <v>1543</v>
      </c>
      <c r="M2092" s="13" t="s">
        <v>1669</v>
      </c>
      <c r="N2092" s="13" t="s">
        <v>56</v>
      </c>
      <c r="O2092" s="13" t="s">
        <v>2144</v>
      </c>
      <c r="P2092" s="13" t="s">
        <v>58</v>
      </c>
      <c r="Q2092" s="13" t="s">
        <v>58</v>
      </c>
      <c r="R2092" s="13" t="s">
        <v>58</v>
      </c>
      <c r="U2092" s="13">
        <v>2</v>
      </c>
      <c r="V2092" s="13" t="s">
        <v>59</v>
      </c>
      <c r="W2092" s="13">
        <v>2</v>
      </c>
      <c r="X2092" s="13" t="s">
        <v>59</v>
      </c>
      <c r="Y2092" s="13">
        <v>2</v>
      </c>
      <c r="Z2092" s="13" t="s">
        <v>59</v>
      </c>
      <c r="AA2092" s="13">
        <v>2</v>
      </c>
      <c r="AB2092" s="13" t="s">
        <v>59</v>
      </c>
      <c r="AC2092" s="13" t="s">
        <v>67</v>
      </c>
      <c r="AD2092" s="13" t="s">
        <v>61</v>
      </c>
      <c r="AE2092" s="13">
        <v>1.3</v>
      </c>
      <c r="AF2092" s="13" t="s">
        <v>62</v>
      </c>
      <c r="AG2092" s="13" t="s">
        <v>69</v>
      </c>
      <c r="AK2092" s="13" t="s">
        <v>63</v>
      </c>
      <c r="AL2092" s="13">
        <v>8760</v>
      </c>
      <c r="AM2092" s="13" t="s">
        <v>1790</v>
      </c>
      <c r="AO2092" s="11">
        <v>44068.46</v>
      </c>
      <c r="AP2092" s="11" t="s">
        <v>66</v>
      </c>
      <c r="AQ2092" s="11" t="s">
        <v>49</v>
      </c>
      <c r="AR2092" s="11" t="s">
        <v>66</v>
      </c>
      <c r="AS2092" s="11" t="s">
        <v>1669</v>
      </c>
      <c r="AT2092" s="11" t="s">
        <v>66</v>
      </c>
      <c r="AU2092" s="11" t="s">
        <v>61</v>
      </c>
      <c r="AV2092" t="s">
        <v>66</v>
      </c>
      <c r="AW2092" t="s">
        <v>66</v>
      </c>
    </row>
    <row r="2093" spans="1:49" hidden="1" x14ac:dyDescent="0.25">
      <c r="B2093" s="13">
        <v>38334</v>
      </c>
      <c r="C2093" s="13" t="s">
        <v>1661</v>
      </c>
      <c r="D2093" s="13" t="s">
        <v>49</v>
      </c>
      <c r="E2093" s="13" t="s">
        <v>74</v>
      </c>
      <c r="F2093" s="15" t="s">
        <v>51</v>
      </c>
      <c r="G2093" s="13">
        <v>32.021999999999998</v>
      </c>
      <c r="H2093" s="13">
        <v>-103.7123</v>
      </c>
      <c r="I2093" s="16" t="s">
        <v>75</v>
      </c>
      <c r="J2093" s="13" t="s">
        <v>53</v>
      </c>
      <c r="K2093" s="13">
        <v>13</v>
      </c>
      <c r="L2093" s="13" t="s">
        <v>1543</v>
      </c>
      <c r="M2093" s="13" t="s">
        <v>1669</v>
      </c>
      <c r="N2093" s="13" t="s">
        <v>56</v>
      </c>
      <c r="O2093" s="13" t="s">
        <v>2146</v>
      </c>
      <c r="P2093" s="13" t="s">
        <v>2145</v>
      </c>
      <c r="Q2093" s="13" t="s">
        <v>146</v>
      </c>
      <c r="R2093" s="13" t="s">
        <v>146</v>
      </c>
      <c r="S2093" s="14">
        <v>42005.46</v>
      </c>
      <c r="T2093" s="14">
        <v>43101.46</v>
      </c>
      <c r="Y2093" s="13">
        <v>0.5</v>
      </c>
      <c r="Z2093" s="13" t="s">
        <v>59</v>
      </c>
      <c r="AA2093" s="13">
        <v>0.5</v>
      </c>
      <c r="AB2093" s="13" t="s">
        <v>59</v>
      </c>
      <c r="AC2093" s="13" t="s">
        <v>67</v>
      </c>
      <c r="AD2093" s="13" t="s">
        <v>61</v>
      </c>
      <c r="AE2093" s="13">
        <v>0.1</v>
      </c>
      <c r="AF2093" s="13" t="s">
        <v>68</v>
      </c>
      <c r="AG2093" s="13" t="s">
        <v>69</v>
      </c>
      <c r="AK2093" s="13" t="s">
        <v>63</v>
      </c>
      <c r="AL2093" s="13">
        <v>8760</v>
      </c>
      <c r="AM2093" s="13" t="s">
        <v>100</v>
      </c>
      <c r="AO2093" s="11">
        <v>44068.46</v>
      </c>
      <c r="AP2093" s="11" t="s">
        <v>66</v>
      </c>
      <c r="AQ2093" s="11" t="s">
        <v>49</v>
      </c>
      <c r="AR2093" s="11" t="s">
        <v>66</v>
      </c>
      <c r="AS2093" s="11" t="s">
        <v>1669</v>
      </c>
      <c r="AT2093" s="11" t="s">
        <v>66</v>
      </c>
      <c r="AU2093" s="11" t="s">
        <v>61</v>
      </c>
      <c r="AV2093" t="s">
        <v>66</v>
      </c>
      <c r="AW2093" t="s">
        <v>66</v>
      </c>
    </row>
    <row r="2094" spans="1:49" hidden="1" x14ac:dyDescent="0.25">
      <c r="B2094" s="13">
        <v>38334</v>
      </c>
      <c r="C2094" s="13" t="s">
        <v>1661</v>
      </c>
      <c r="D2094" s="13" t="s">
        <v>49</v>
      </c>
      <c r="E2094" s="13" t="s">
        <v>74</v>
      </c>
      <c r="F2094" s="15" t="s">
        <v>51</v>
      </c>
      <c r="G2094" s="13">
        <v>32.021999999999998</v>
      </c>
      <c r="H2094" s="13">
        <v>-103.7123</v>
      </c>
      <c r="I2094" s="16" t="s">
        <v>75</v>
      </c>
      <c r="J2094" s="13" t="s">
        <v>53</v>
      </c>
      <c r="K2094" s="13">
        <v>13</v>
      </c>
      <c r="L2094" s="13" t="s">
        <v>1543</v>
      </c>
      <c r="M2094" s="13" t="s">
        <v>1669</v>
      </c>
      <c r="N2094" s="13" t="s">
        <v>56</v>
      </c>
      <c r="O2094" s="13" t="s">
        <v>2146</v>
      </c>
      <c r="P2094" s="13" t="s">
        <v>2145</v>
      </c>
      <c r="Q2094" s="13" t="s">
        <v>146</v>
      </c>
      <c r="R2094" s="13" t="s">
        <v>146</v>
      </c>
      <c r="S2094" s="14">
        <v>42005.46</v>
      </c>
      <c r="T2094" s="14">
        <v>43101.46</v>
      </c>
      <c r="Y2094" s="13">
        <v>0.5</v>
      </c>
      <c r="Z2094" s="13" t="s">
        <v>59</v>
      </c>
      <c r="AA2094" s="13">
        <v>0.5</v>
      </c>
      <c r="AB2094" s="13" t="s">
        <v>59</v>
      </c>
      <c r="AC2094" s="13" t="s">
        <v>67</v>
      </c>
      <c r="AD2094" s="13" t="s">
        <v>61</v>
      </c>
      <c r="AE2094" s="13">
        <v>0.5</v>
      </c>
      <c r="AF2094" s="13" t="s">
        <v>62</v>
      </c>
      <c r="AG2094" s="13" t="s">
        <v>69</v>
      </c>
      <c r="AK2094" s="13" t="s">
        <v>63</v>
      </c>
      <c r="AL2094" s="13">
        <v>8760</v>
      </c>
      <c r="AM2094" s="13" t="s">
        <v>100</v>
      </c>
      <c r="AO2094" s="11">
        <v>44068.46</v>
      </c>
      <c r="AP2094" s="11" t="s">
        <v>66</v>
      </c>
      <c r="AQ2094" s="11" t="s">
        <v>49</v>
      </c>
      <c r="AR2094" s="11" t="s">
        <v>66</v>
      </c>
      <c r="AS2094" s="11" t="s">
        <v>1669</v>
      </c>
      <c r="AT2094" s="11" t="s">
        <v>66</v>
      </c>
      <c r="AU2094" s="11" t="s">
        <v>61</v>
      </c>
      <c r="AV2094" t="s">
        <v>66</v>
      </c>
      <c r="AW2094" t="s">
        <v>66</v>
      </c>
    </row>
    <row r="2095" spans="1:49" hidden="1" x14ac:dyDescent="0.25">
      <c r="B2095" s="13">
        <v>38334</v>
      </c>
      <c r="C2095" s="13" t="s">
        <v>1661</v>
      </c>
      <c r="D2095" s="13" t="s">
        <v>49</v>
      </c>
      <c r="E2095" s="13" t="s">
        <v>74</v>
      </c>
      <c r="F2095" s="15" t="s">
        <v>51</v>
      </c>
      <c r="G2095" s="13">
        <v>32.021999999999998</v>
      </c>
      <c r="H2095" s="13">
        <v>-103.7123</v>
      </c>
      <c r="I2095" s="16" t="s">
        <v>75</v>
      </c>
      <c r="J2095" s="13" t="s">
        <v>53</v>
      </c>
      <c r="K2095" s="13">
        <v>14</v>
      </c>
      <c r="L2095" s="13" t="s">
        <v>1546</v>
      </c>
      <c r="M2095" s="13" t="s">
        <v>1669</v>
      </c>
      <c r="N2095" s="13" t="s">
        <v>56</v>
      </c>
      <c r="O2095" s="13" t="s">
        <v>2146</v>
      </c>
      <c r="P2095" s="13" t="s">
        <v>2145</v>
      </c>
      <c r="Q2095" s="13" t="s">
        <v>146</v>
      </c>
      <c r="R2095" s="13" t="s">
        <v>146</v>
      </c>
      <c r="S2095" s="14">
        <v>42005.46</v>
      </c>
      <c r="T2095" s="14">
        <v>43101.46</v>
      </c>
      <c r="Y2095" s="13">
        <v>0.5</v>
      </c>
      <c r="Z2095" s="13" t="s">
        <v>59</v>
      </c>
      <c r="AA2095" s="13">
        <v>0.5</v>
      </c>
      <c r="AB2095" s="13" t="s">
        <v>59</v>
      </c>
      <c r="AC2095" s="13" t="s">
        <v>67</v>
      </c>
      <c r="AD2095" s="13" t="s">
        <v>61</v>
      </c>
      <c r="AE2095" s="13">
        <v>0.1</v>
      </c>
      <c r="AF2095" s="13" t="s">
        <v>68</v>
      </c>
      <c r="AG2095" s="13" t="s">
        <v>69</v>
      </c>
      <c r="AK2095" s="13" t="s">
        <v>63</v>
      </c>
      <c r="AL2095" s="13">
        <v>8760</v>
      </c>
      <c r="AM2095" s="13" t="s">
        <v>100</v>
      </c>
      <c r="AO2095" s="11">
        <v>44068.46</v>
      </c>
      <c r="AP2095" s="11" t="s">
        <v>66</v>
      </c>
      <c r="AQ2095" s="11" t="s">
        <v>49</v>
      </c>
      <c r="AR2095" s="11" t="s">
        <v>66</v>
      </c>
      <c r="AS2095" s="11" t="s">
        <v>1669</v>
      </c>
      <c r="AT2095" s="11" t="s">
        <v>66</v>
      </c>
      <c r="AU2095" s="11" t="s">
        <v>61</v>
      </c>
      <c r="AV2095" t="s">
        <v>66</v>
      </c>
      <c r="AW2095" t="s">
        <v>66</v>
      </c>
    </row>
    <row r="2096" spans="1:49" hidden="1" x14ac:dyDescent="0.25">
      <c r="B2096" s="13">
        <v>38334</v>
      </c>
      <c r="C2096" s="13" t="s">
        <v>1661</v>
      </c>
      <c r="D2096" s="13" t="s">
        <v>49</v>
      </c>
      <c r="E2096" s="13" t="s">
        <v>74</v>
      </c>
      <c r="F2096" s="15" t="s">
        <v>51</v>
      </c>
      <c r="G2096" s="13">
        <v>32.021999999999998</v>
      </c>
      <c r="H2096" s="13">
        <v>-103.7123</v>
      </c>
      <c r="I2096" s="16" t="s">
        <v>75</v>
      </c>
      <c r="J2096" s="13" t="s">
        <v>53</v>
      </c>
      <c r="K2096" s="13">
        <v>14</v>
      </c>
      <c r="L2096" s="13" t="s">
        <v>1546</v>
      </c>
      <c r="M2096" s="13" t="s">
        <v>1669</v>
      </c>
      <c r="N2096" s="13" t="s">
        <v>56</v>
      </c>
      <c r="O2096" s="13" t="s">
        <v>2146</v>
      </c>
      <c r="P2096" s="13" t="s">
        <v>2145</v>
      </c>
      <c r="Q2096" s="13" t="s">
        <v>146</v>
      </c>
      <c r="R2096" s="13" t="s">
        <v>146</v>
      </c>
      <c r="S2096" s="14">
        <v>42005.46</v>
      </c>
      <c r="T2096" s="14">
        <v>43101.46</v>
      </c>
      <c r="Y2096" s="13">
        <v>0.5</v>
      </c>
      <c r="Z2096" s="13" t="s">
        <v>59</v>
      </c>
      <c r="AA2096" s="13">
        <v>0.5</v>
      </c>
      <c r="AB2096" s="13" t="s">
        <v>59</v>
      </c>
      <c r="AC2096" s="13" t="s">
        <v>67</v>
      </c>
      <c r="AD2096" s="13" t="s">
        <v>61</v>
      </c>
      <c r="AE2096" s="13">
        <v>0.5</v>
      </c>
      <c r="AF2096" s="13" t="s">
        <v>62</v>
      </c>
      <c r="AG2096" s="13" t="s">
        <v>69</v>
      </c>
      <c r="AK2096" s="13" t="s">
        <v>63</v>
      </c>
      <c r="AL2096" s="13">
        <v>8760</v>
      </c>
      <c r="AM2096" s="13" t="s">
        <v>100</v>
      </c>
      <c r="AO2096" s="11">
        <v>44068.46</v>
      </c>
      <c r="AP2096" s="11" t="s">
        <v>66</v>
      </c>
      <c r="AQ2096" s="11" t="s">
        <v>49</v>
      </c>
      <c r="AR2096" s="11" t="s">
        <v>66</v>
      </c>
      <c r="AS2096" s="11" t="s">
        <v>1669</v>
      </c>
      <c r="AT2096" s="11" t="s">
        <v>66</v>
      </c>
      <c r="AU2096" s="11" t="s">
        <v>61</v>
      </c>
      <c r="AV2096" t="s">
        <v>66</v>
      </c>
      <c r="AW2096" t="s">
        <v>66</v>
      </c>
    </row>
    <row r="2097" spans="1:49" hidden="1" x14ac:dyDescent="0.25">
      <c r="A2097" s="13" t="s">
        <v>237</v>
      </c>
      <c r="B2097" s="13">
        <v>32449</v>
      </c>
      <c r="C2097" s="13" t="s">
        <v>2165</v>
      </c>
      <c r="D2097" s="13" t="s">
        <v>49</v>
      </c>
      <c r="E2097" s="13" t="s">
        <v>111</v>
      </c>
      <c r="F2097" s="15" t="s">
        <v>84</v>
      </c>
      <c r="G2097" s="13">
        <v>32.136949999999999</v>
      </c>
      <c r="H2097" s="13">
        <v>-104.25088100000001</v>
      </c>
      <c r="I2097" s="16" t="s">
        <v>75</v>
      </c>
      <c r="J2097" s="13" t="s">
        <v>53</v>
      </c>
      <c r="K2097" s="13">
        <v>10</v>
      </c>
      <c r="L2097" s="13" t="s">
        <v>243</v>
      </c>
      <c r="M2097" s="13" t="s">
        <v>2163</v>
      </c>
      <c r="N2097" s="13" t="s">
        <v>56</v>
      </c>
      <c r="O2097" s="13" t="s">
        <v>2164</v>
      </c>
      <c r="U2097" s="13">
        <v>2</v>
      </c>
      <c r="V2097" s="13" t="s">
        <v>59</v>
      </c>
      <c r="AC2097" s="13" t="s">
        <v>67</v>
      </c>
      <c r="AD2097" s="13" t="s">
        <v>61</v>
      </c>
      <c r="AE2097" s="13">
        <v>0.2</v>
      </c>
      <c r="AF2097" s="13" t="s">
        <v>68</v>
      </c>
      <c r="AK2097" s="13" t="s">
        <v>63</v>
      </c>
      <c r="AL2097" s="13">
        <v>8760</v>
      </c>
      <c r="AM2097" s="13" t="s">
        <v>64</v>
      </c>
      <c r="AN2097" s="13" t="s">
        <v>1695</v>
      </c>
      <c r="AO2097" s="11">
        <v>44067.662210648137</v>
      </c>
      <c r="AP2097" s="11" t="s">
        <v>66</v>
      </c>
      <c r="AQ2097" s="11" t="s">
        <v>49</v>
      </c>
      <c r="AR2097" s="11" t="s">
        <v>66</v>
      </c>
      <c r="AS2097" s="11" t="s">
        <v>2163</v>
      </c>
      <c r="AT2097" s="11" t="s">
        <v>66</v>
      </c>
      <c r="AU2097" s="11" t="s">
        <v>61</v>
      </c>
      <c r="AV2097" t="s">
        <v>66</v>
      </c>
      <c r="AW2097" t="s">
        <v>66</v>
      </c>
    </row>
    <row r="2098" spans="1:49" hidden="1" x14ac:dyDescent="0.25">
      <c r="A2098" s="13" t="s">
        <v>237</v>
      </c>
      <c r="B2098" s="13">
        <v>32449</v>
      </c>
      <c r="C2098" s="13" t="s">
        <v>2165</v>
      </c>
      <c r="D2098" s="13" t="s">
        <v>49</v>
      </c>
      <c r="E2098" s="13" t="s">
        <v>111</v>
      </c>
      <c r="F2098" s="15" t="s">
        <v>84</v>
      </c>
      <c r="G2098" s="13">
        <v>32.136949999999999</v>
      </c>
      <c r="H2098" s="13">
        <v>-104.25088100000001</v>
      </c>
      <c r="I2098" s="16" t="s">
        <v>75</v>
      </c>
      <c r="J2098" s="13" t="s">
        <v>53</v>
      </c>
      <c r="K2098" s="13">
        <v>10</v>
      </c>
      <c r="L2098" s="13" t="s">
        <v>243</v>
      </c>
      <c r="M2098" s="13" t="s">
        <v>2163</v>
      </c>
      <c r="N2098" s="13" t="s">
        <v>56</v>
      </c>
      <c r="O2098" s="13" t="s">
        <v>2164</v>
      </c>
      <c r="U2098" s="13">
        <v>2</v>
      </c>
      <c r="V2098" s="13" t="s">
        <v>59</v>
      </c>
      <c r="AA2098" s="13">
        <v>2</v>
      </c>
      <c r="AB2098" s="13" t="s">
        <v>59</v>
      </c>
      <c r="AC2098" s="13" t="s">
        <v>67</v>
      </c>
      <c r="AD2098" s="13" t="s">
        <v>61</v>
      </c>
      <c r="AE2098" s="13">
        <v>0.86</v>
      </c>
      <c r="AF2098" s="13" t="s">
        <v>62</v>
      </c>
      <c r="AK2098" s="13" t="s">
        <v>63</v>
      </c>
      <c r="AL2098" s="13">
        <v>8760</v>
      </c>
      <c r="AM2098" s="13" t="s">
        <v>64</v>
      </c>
      <c r="AN2098" s="13" t="s">
        <v>1695</v>
      </c>
      <c r="AO2098" s="11">
        <v>44067.662210648137</v>
      </c>
      <c r="AP2098" s="11" t="s">
        <v>66</v>
      </c>
      <c r="AQ2098" s="11" t="s">
        <v>49</v>
      </c>
      <c r="AR2098" s="11" t="s">
        <v>66</v>
      </c>
      <c r="AS2098" s="11" t="s">
        <v>2163</v>
      </c>
      <c r="AT2098" s="11" t="s">
        <v>66</v>
      </c>
      <c r="AU2098" s="11" t="s">
        <v>61</v>
      </c>
      <c r="AV2098" t="s">
        <v>66</v>
      </c>
      <c r="AW2098" t="s">
        <v>66</v>
      </c>
    </row>
    <row r="2099" spans="1:49" hidden="1" x14ac:dyDescent="0.25">
      <c r="A2099" s="13" t="s">
        <v>751</v>
      </c>
      <c r="B2099" s="13">
        <v>1158</v>
      </c>
      <c r="C2099" s="13" t="s">
        <v>763</v>
      </c>
      <c r="D2099" s="13" t="s">
        <v>49</v>
      </c>
      <c r="E2099" s="13" t="s">
        <v>50</v>
      </c>
      <c r="F2099" s="15" t="s">
        <v>119</v>
      </c>
      <c r="G2099" s="13">
        <v>36.669666999999997</v>
      </c>
      <c r="H2099" s="13">
        <v>-107.96163900000001</v>
      </c>
      <c r="I2099" s="16" t="s">
        <v>52</v>
      </c>
      <c r="J2099" s="13" t="s">
        <v>53</v>
      </c>
      <c r="K2099" s="13">
        <v>28</v>
      </c>
      <c r="L2099" s="13" t="s">
        <v>1930</v>
      </c>
      <c r="M2099" s="13" t="s">
        <v>2163</v>
      </c>
      <c r="N2099" s="13" t="s">
        <v>148</v>
      </c>
      <c r="O2099" s="13" t="s">
        <v>1929</v>
      </c>
      <c r="P2099" s="13" t="s">
        <v>2168</v>
      </c>
      <c r="Q2099" s="13" t="s">
        <v>129</v>
      </c>
      <c r="R2099" s="13" t="s">
        <v>129</v>
      </c>
      <c r="S2099" s="14">
        <v>26665.662210648152</v>
      </c>
      <c r="T2099" s="14">
        <v>26665.662210648152</v>
      </c>
      <c r="U2099" s="13">
        <v>1.53</v>
      </c>
      <c r="V2099" s="13" t="s">
        <v>59</v>
      </c>
      <c r="W2099" s="13">
        <v>1.53</v>
      </c>
      <c r="X2099" s="13" t="s">
        <v>59</v>
      </c>
      <c r="Y2099" s="13">
        <v>1.53</v>
      </c>
      <c r="Z2099" s="13" t="s">
        <v>59</v>
      </c>
      <c r="AA2099" s="13">
        <v>1.53</v>
      </c>
      <c r="AB2099" s="13" t="s">
        <v>59</v>
      </c>
      <c r="AC2099" s="13" t="s">
        <v>60</v>
      </c>
      <c r="AD2099" s="13" t="s">
        <v>61</v>
      </c>
      <c r="AE2099" s="13">
        <v>0.9</v>
      </c>
      <c r="AF2099" s="13" t="s">
        <v>62</v>
      </c>
      <c r="AG2099" s="13" t="s">
        <v>69</v>
      </c>
      <c r="AK2099" s="13" t="s">
        <v>63</v>
      </c>
      <c r="AL2099" s="13">
        <v>0</v>
      </c>
      <c r="AM2099" s="13" t="s">
        <v>248</v>
      </c>
      <c r="AO2099" s="11">
        <v>44067.662210648137</v>
      </c>
      <c r="AP2099" s="11" t="s">
        <v>66</v>
      </c>
      <c r="AQ2099" s="11" t="s">
        <v>49</v>
      </c>
      <c r="AR2099" s="11" t="s">
        <v>66</v>
      </c>
      <c r="AS2099" s="11" t="s">
        <v>2163</v>
      </c>
      <c r="AT2099" s="11" t="s">
        <v>66</v>
      </c>
      <c r="AU2099" s="11" t="s">
        <v>61</v>
      </c>
      <c r="AV2099" t="s">
        <v>66</v>
      </c>
      <c r="AW2099" t="s">
        <v>66</v>
      </c>
    </row>
    <row r="2100" spans="1:49" hidden="1" x14ac:dyDescent="0.25">
      <c r="A2100" s="13" t="s">
        <v>751</v>
      </c>
      <c r="B2100" s="13">
        <v>1158</v>
      </c>
      <c r="C2100" s="13" t="s">
        <v>763</v>
      </c>
      <c r="D2100" s="13" t="s">
        <v>49</v>
      </c>
      <c r="E2100" s="13" t="s">
        <v>50</v>
      </c>
      <c r="F2100" s="15" t="s">
        <v>119</v>
      </c>
      <c r="G2100" s="13">
        <v>36.669666999999997</v>
      </c>
      <c r="H2100" s="13">
        <v>-107.96163900000001</v>
      </c>
      <c r="I2100" s="16" t="s">
        <v>52</v>
      </c>
      <c r="J2100" s="13" t="s">
        <v>53</v>
      </c>
      <c r="K2100" s="13">
        <v>30</v>
      </c>
      <c r="L2100" s="13" t="s">
        <v>2167</v>
      </c>
      <c r="M2100" s="13" t="s">
        <v>2163</v>
      </c>
      <c r="N2100" s="13" t="s">
        <v>148</v>
      </c>
      <c r="O2100" s="13" t="s">
        <v>2166</v>
      </c>
      <c r="P2100" s="13" t="s">
        <v>1854</v>
      </c>
      <c r="Q2100" s="13" t="s">
        <v>129</v>
      </c>
      <c r="R2100" s="13" t="s">
        <v>129</v>
      </c>
      <c r="S2100" s="14">
        <v>33604.662210648137</v>
      </c>
      <c r="T2100" s="14">
        <v>33604.662210648137</v>
      </c>
      <c r="U2100" s="13">
        <v>0.25</v>
      </c>
      <c r="V2100" s="13" t="s">
        <v>59</v>
      </c>
      <c r="W2100" s="13">
        <v>0.25</v>
      </c>
      <c r="X2100" s="13" t="s">
        <v>59</v>
      </c>
      <c r="Y2100" s="13">
        <v>0.25</v>
      </c>
      <c r="Z2100" s="13" t="s">
        <v>59</v>
      </c>
      <c r="AA2100" s="13">
        <v>0.25</v>
      </c>
      <c r="AB2100" s="13" t="s">
        <v>59</v>
      </c>
      <c r="AC2100" s="13" t="s">
        <v>60</v>
      </c>
      <c r="AD2100" s="13" t="s">
        <v>61</v>
      </c>
      <c r="AE2100" s="13">
        <v>0.2</v>
      </c>
      <c r="AF2100" s="13" t="s">
        <v>62</v>
      </c>
      <c r="AG2100" s="13" t="s">
        <v>69</v>
      </c>
      <c r="AL2100" s="13">
        <v>8760</v>
      </c>
      <c r="AM2100" s="13" t="s">
        <v>248</v>
      </c>
      <c r="AO2100" s="11">
        <v>44067.662210648137</v>
      </c>
      <c r="AP2100" s="11" t="s">
        <v>66</v>
      </c>
      <c r="AQ2100" s="11" t="s">
        <v>49</v>
      </c>
      <c r="AR2100" s="11" t="s">
        <v>66</v>
      </c>
      <c r="AS2100" s="11" t="s">
        <v>2163</v>
      </c>
      <c r="AT2100" s="11" t="s">
        <v>66</v>
      </c>
      <c r="AU2100" s="11" t="s">
        <v>61</v>
      </c>
      <c r="AV2100" t="s">
        <v>66</v>
      </c>
      <c r="AW2100" t="s">
        <v>66</v>
      </c>
    </row>
    <row r="2101" spans="1:49" hidden="1" x14ac:dyDescent="0.25">
      <c r="A2101" s="13" t="s">
        <v>751</v>
      </c>
      <c r="B2101" s="13">
        <v>1158</v>
      </c>
      <c r="C2101" s="13" t="s">
        <v>763</v>
      </c>
      <c r="D2101" s="13" t="s">
        <v>49</v>
      </c>
      <c r="E2101" s="13" t="s">
        <v>50</v>
      </c>
      <c r="F2101" s="15" t="s">
        <v>119</v>
      </c>
      <c r="G2101" s="13">
        <v>36.669666999999997</v>
      </c>
      <c r="H2101" s="13">
        <v>-107.96163900000001</v>
      </c>
      <c r="I2101" s="16" t="s">
        <v>52</v>
      </c>
      <c r="J2101" s="13" t="s">
        <v>53</v>
      </c>
      <c r="K2101" s="13">
        <v>30</v>
      </c>
      <c r="L2101" s="13" t="s">
        <v>2167</v>
      </c>
      <c r="M2101" s="13" t="s">
        <v>2163</v>
      </c>
      <c r="N2101" s="13" t="s">
        <v>148</v>
      </c>
      <c r="O2101" s="13" t="s">
        <v>2166</v>
      </c>
      <c r="P2101" s="13" t="s">
        <v>1854</v>
      </c>
      <c r="Q2101" s="13" t="s">
        <v>129</v>
      </c>
      <c r="R2101" s="13" t="s">
        <v>129</v>
      </c>
      <c r="S2101" s="14">
        <v>33604.662210648137</v>
      </c>
      <c r="T2101" s="14">
        <v>33604.662210648137</v>
      </c>
      <c r="U2101" s="13">
        <v>0.25</v>
      </c>
      <c r="V2101" s="13" t="s">
        <v>59</v>
      </c>
      <c r="W2101" s="13">
        <v>0.25</v>
      </c>
      <c r="X2101" s="13" t="s">
        <v>59</v>
      </c>
      <c r="Y2101" s="13">
        <v>0.25</v>
      </c>
      <c r="Z2101" s="13" t="s">
        <v>59</v>
      </c>
      <c r="AA2101" s="13">
        <v>0.25</v>
      </c>
      <c r="AB2101" s="13" t="s">
        <v>59</v>
      </c>
      <c r="AC2101" s="13" t="s">
        <v>67</v>
      </c>
      <c r="AD2101" s="13" t="s">
        <v>61</v>
      </c>
      <c r="AE2101" s="13">
        <v>0.2</v>
      </c>
      <c r="AF2101" s="13" t="s">
        <v>68</v>
      </c>
      <c r="AG2101" s="13" t="s">
        <v>69</v>
      </c>
      <c r="AL2101" s="13">
        <v>8760</v>
      </c>
      <c r="AM2101" s="13" t="s">
        <v>248</v>
      </c>
      <c r="AO2101" s="11">
        <v>44067.662210648137</v>
      </c>
      <c r="AP2101" s="11" t="s">
        <v>66</v>
      </c>
      <c r="AQ2101" s="11" t="s">
        <v>49</v>
      </c>
      <c r="AR2101" s="11" t="s">
        <v>66</v>
      </c>
      <c r="AS2101" s="11" t="s">
        <v>2163</v>
      </c>
      <c r="AT2101" s="11" t="s">
        <v>66</v>
      </c>
      <c r="AU2101" s="11" t="s">
        <v>61</v>
      </c>
      <c r="AV2101" t="s">
        <v>66</v>
      </c>
      <c r="AW2101" t="s">
        <v>66</v>
      </c>
    </row>
    <row r="2102" spans="1:49" hidden="1" x14ac:dyDescent="0.25">
      <c r="A2102" s="13" t="s">
        <v>751</v>
      </c>
      <c r="B2102" s="13">
        <v>1158</v>
      </c>
      <c r="C2102" s="13" t="s">
        <v>763</v>
      </c>
      <c r="D2102" s="13" t="s">
        <v>49</v>
      </c>
      <c r="E2102" s="13" t="s">
        <v>50</v>
      </c>
      <c r="F2102" s="15" t="s">
        <v>119</v>
      </c>
      <c r="G2102" s="13">
        <v>36.669666999999997</v>
      </c>
      <c r="H2102" s="13">
        <v>-107.96163900000001</v>
      </c>
      <c r="I2102" s="16" t="s">
        <v>52</v>
      </c>
      <c r="J2102" s="13" t="s">
        <v>53</v>
      </c>
      <c r="K2102" s="13">
        <v>30</v>
      </c>
      <c r="L2102" s="13" t="s">
        <v>2167</v>
      </c>
      <c r="M2102" s="13" t="s">
        <v>2163</v>
      </c>
      <c r="N2102" s="13" t="s">
        <v>148</v>
      </c>
      <c r="O2102" s="13" t="s">
        <v>2166</v>
      </c>
      <c r="P2102" s="13" t="s">
        <v>1854</v>
      </c>
      <c r="Q2102" s="13" t="s">
        <v>129</v>
      </c>
      <c r="R2102" s="13" t="s">
        <v>129</v>
      </c>
      <c r="S2102" s="14">
        <v>33604.662210648137</v>
      </c>
      <c r="T2102" s="14">
        <v>33604.662210648137</v>
      </c>
      <c r="U2102" s="13">
        <v>0.25</v>
      </c>
      <c r="V2102" s="13" t="s">
        <v>59</v>
      </c>
      <c r="W2102" s="13">
        <v>0.25</v>
      </c>
      <c r="X2102" s="13" t="s">
        <v>59</v>
      </c>
      <c r="Y2102" s="13">
        <v>0.25</v>
      </c>
      <c r="Z2102" s="13" t="s">
        <v>59</v>
      </c>
      <c r="AA2102" s="13">
        <v>0.25</v>
      </c>
      <c r="AB2102" s="13" t="s">
        <v>59</v>
      </c>
      <c r="AC2102" s="13" t="s">
        <v>67</v>
      </c>
      <c r="AD2102" s="13" t="s">
        <v>61</v>
      </c>
      <c r="AE2102" s="13">
        <v>0.9</v>
      </c>
      <c r="AF2102" s="13" t="s">
        <v>62</v>
      </c>
      <c r="AG2102" s="13" t="s">
        <v>69</v>
      </c>
      <c r="AL2102" s="13">
        <v>8760</v>
      </c>
      <c r="AM2102" s="13" t="s">
        <v>248</v>
      </c>
      <c r="AO2102" s="11">
        <v>44067.662210648137</v>
      </c>
      <c r="AP2102" s="11" t="s">
        <v>66</v>
      </c>
      <c r="AQ2102" s="11" t="s">
        <v>49</v>
      </c>
      <c r="AR2102" s="11" t="s">
        <v>66</v>
      </c>
      <c r="AS2102" s="11" t="s">
        <v>2163</v>
      </c>
      <c r="AT2102" s="11" t="s">
        <v>66</v>
      </c>
      <c r="AU2102" s="11" t="s">
        <v>61</v>
      </c>
      <c r="AV2102" t="s">
        <v>66</v>
      </c>
      <c r="AW2102" t="s">
        <v>66</v>
      </c>
    </row>
    <row r="2103" spans="1:49" hidden="1" x14ac:dyDescent="0.25">
      <c r="A2103" s="13" t="s">
        <v>795</v>
      </c>
      <c r="B2103" s="13">
        <v>1305</v>
      </c>
      <c r="C2103" s="13" t="s">
        <v>2171</v>
      </c>
      <c r="D2103" s="13" t="s">
        <v>49</v>
      </c>
      <c r="E2103" s="13" t="s">
        <v>111</v>
      </c>
      <c r="F2103" s="15" t="s">
        <v>119</v>
      </c>
      <c r="G2103" s="13">
        <v>36.778047000000001</v>
      </c>
      <c r="H2103" s="13">
        <v>-107.93913999999999</v>
      </c>
      <c r="I2103" s="16" t="s">
        <v>95</v>
      </c>
      <c r="J2103" s="13" t="s">
        <v>53</v>
      </c>
      <c r="K2103" s="13">
        <v>3</v>
      </c>
      <c r="L2103" s="13">
        <v>4</v>
      </c>
      <c r="M2103" s="13" t="s">
        <v>2163</v>
      </c>
      <c r="N2103" s="13" t="s">
        <v>56</v>
      </c>
      <c r="O2103" s="13" t="s">
        <v>2170</v>
      </c>
      <c r="P2103" s="13" t="s">
        <v>2169</v>
      </c>
      <c r="T2103" s="14">
        <v>34641.662210648137</v>
      </c>
      <c r="U2103" s="13">
        <v>0.5</v>
      </c>
      <c r="V2103" s="13" t="s">
        <v>59</v>
      </c>
      <c r="W2103" s="13">
        <v>0.5</v>
      </c>
      <c r="X2103" s="13" t="s">
        <v>59</v>
      </c>
      <c r="AA2103" s="13">
        <v>0.5</v>
      </c>
      <c r="AB2103" s="13" t="s">
        <v>59</v>
      </c>
      <c r="AC2103" s="13" t="s">
        <v>67</v>
      </c>
      <c r="AD2103" s="13" t="s">
        <v>61</v>
      </c>
      <c r="AE2103" s="13">
        <v>7.3</v>
      </c>
      <c r="AF2103" s="13" t="s">
        <v>62</v>
      </c>
      <c r="AG2103" s="13" t="s">
        <v>69</v>
      </c>
      <c r="AK2103" s="13" t="s">
        <v>63</v>
      </c>
      <c r="AL2103" s="13">
        <v>8760</v>
      </c>
      <c r="AM2103" s="13" t="s">
        <v>248</v>
      </c>
      <c r="AO2103" s="11">
        <v>44067.662210648137</v>
      </c>
      <c r="AP2103" s="11" t="s">
        <v>66</v>
      </c>
      <c r="AQ2103" s="11" t="s">
        <v>49</v>
      </c>
      <c r="AR2103" s="11" t="s">
        <v>66</v>
      </c>
      <c r="AS2103" s="11" t="s">
        <v>2163</v>
      </c>
      <c r="AT2103" s="11" t="s">
        <v>66</v>
      </c>
      <c r="AU2103" s="11" t="s">
        <v>61</v>
      </c>
      <c r="AV2103" t="s">
        <v>66</v>
      </c>
      <c r="AW2103" t="s">
        <v>66</v>
      </c>
    </row>
    <row r="2104" spans="1:49" hidden="1" x14ac:dyDescent="0.25">
      <c r="A2104" s="13" t="s">
        <v>795</v>
      </c>
      <c r="B2104" s="13">
        <v>1305</v>
      </c>
      <c r="C2104" s="13" t="s">
        <v>2171</v>
      </c>
      <c r="D2104" s="13" t="s">
        <v>49</v>
      </c>
      <c r="E2104" s="13" t="s">
        <v>111</v>
      </c>
      <c r="F2104" s="15" t="s">
        <v>119</v>
      </c>
      <c r="G2104" s="13">
        <v>36.778047000000001</v>
      </c>
      <c r="H2104" s="13">
        <v>-107.93913999999999</v>
      </c>
      <c r="I2104" s="16" t="s">
        <v>95</v>
      </c>
      <c r="J2104" s="13" t="s">
        <v>53</v>
      </c>
      <c r="K2104" s="13">
        <v>3</v>
      </c>
      <c r="L2104" s="13">
        <v>4</v>
      </c>
      <c r="M2104" s="13" t="s">
        <v>2163</v>
      </c>
      <c r="N2104" s="13" t="s">
        <v>56</v>
      </c>
      <c r="O2104" s="13" t="s">
        <v>2170</v>
      </c>
      <c r="P2104" s="13" t="s">
        <v>2169</v>
      </c>
      <c r="T2104" s="14">
        <v>34641.662210648137</v>
      </c>
      <c r="U2104" s="13">
        <v>0.5</v>
      </c>
      <c r="V2104" s="13" t="s">
        <v>59</v>
      </c>
      <c r="W2104" s="13">
        <v>0.5</v>
      </c>
      <c r="X2104" s="13" t="s">
        <v>59</v>
      </c>
      <c r="AA2104" s="13">
        <v>0.5</v>
      </c>
      <c r="AB2104" s="13" t="s">
        <v>59</v>
      </c>
      <c r="AC2104" s="13" t="s">
        <v>67</v>
      </c>
      <c r="AD2104" s="13" t="s">
        <v>61</v>
      </c>
      <c r="AE2104" s="13">
        <v>3.33</v>
      </c>
      <c r="AF2104" s="13" t="s">
        <v>68</v>
      </c>
      <c r="AG2104" s="13" t="s">
        <v>69</v>
      </c>
      <c r="AK2104" s="13" t="s">
        <v>63</v>
      </c>
      <c r="AL2104" s="13">
        <v>8760</v>
      </c>
      <c r="AM2104" s="13" t="s">
        <v>248</v>
      </c>
      <c r="AO2104" s="11">
        <v>44067.662210648137</v>
      </c>
      <c r="AP2104" s="11" t="s">
        <v>66</v>
      </c>
      <c r="AQ2104" s="11" t="s">
        <v>49</v>
      </c>
      <c r="AR2104" s="11" t="s">
        <v>66</v>
      </c>
      <c r="AS2104" s="11" t="s">
        <v>2163</v>
      </c>
      <c r="AT2104" s="11" t="s">
        <v>66</v>
      </c>
      <c r="AU2104" s="11" t="s">
        <v>61</v>
      </c>
      <c r="AV2104" t="s">
        <v>66</v>
      </c>
      <c r="AW2104" t="s">
        <v>66</v>
      </c>
    </row>
  </sheetData>
  <sheetProtection formatCells="0" formatColumns="0" formatRows="0" insertColumns="0" insertRows="0" insertHyperlinks="0" deleteColumns="0" deleteRows="0" sort="0" autoFilter="0" pivotTables="0"/>
  <autoFilter ref="A14:AW2104" xr:uid="{00000000-0009-0000-0000-00000B000000}">
    <filterColumn colId="5">
      <filters>
        <filter val="Portable Source"/>
      </filters>
    </filterColumn>
    <filterColumn colId="8">
      <filters>
        <filter val="No Permit Required"/>
        <filter val="Notice of Intent"/>
      </filters>
    </filterColumn>
    <filterColumn colId="13">
      <filters blank="1">
        <filter val="Active"/>
      </filters>
    </filterColumn>
    <filterColumn colId="26">
      <filters blank="1">
        <filter val="10"/>
        <filter val="100"/>
        <filter val="1000"/>
        <filter val="1020"/>
        <filter val="11"/>
        <filter val="12.6"/>
        <filter val="120"/>
        <filter val="125"/>
        <filter val="13"/>
        <filter val="14.55"/>
        <filter val="15"/>
        <filter val="15.5"/>
        <filter val="15.95"/>
        <filter val="16"/>
        <filter val="16.1"/>
        <filter val="16.5"/>
        <filter val="17.55"/>
        <filter val="18"/>
        <filter val="19.69"/>
        <filter val="20"/>
        <filter val="20.85"/>
        <filter val="21.2"/>
        <filter val="23"/>
        <filter val="23.1"/>
        <filter val="24.75"/>
        <filter val="240"/>
        <filter val="25"/>
        <filter val="250"/>
        <filter val="26"/>
        <filter val="26.2"/>
        <filter val="27"/>
        <filter val="30"/>
        <filter val="30.64"/>
        <filter val="325"/>
        <filter val="337"/>
        <filter val="35.3"/>
        <filter val="39"/>
        <filter val="39.14"/>
        <filter val="39.4"/>
        <filter val="47"/>
        <filter val="49.42"/>
        <filter val="50"/>
        <filter val="500"/>
        <filter val="52"/>
        <filter val="55"/>
        <filter val="56"/>
        <filter val="61.8"/>
        <filter val="64.38"/>
        <filter val="750"/>
        <filter val="80"/>
        <filter val="83"/>
        <filter val="99"/>
      </filters>
    </filterColumn>
    <filterColumn colId="27">
      <filters>
        <filter val="MM BTU/h"/>
      </filters>
    </filterColumn>
    <filterColumn colId="28">
      <filters>
        <filter val="Allowable"/>
      </filters>
    </filterColumn>
    <filterColumn colId="31">
      <filters>
        <filter val="tons/y"/>
      </filters>
    </filterColumn>
    <filterColumn colId="36">
      <filters blank="1">
        <filter val="Natural Gas"/>
      </filters>
    </filterColumn>
  </autoFilter>
  <pageMargins left="0.23622047244094491" right="0.23622047244094491" top="0.74803149606299213" bottom="0.74803149606299213" header="0.31496062992125978" footer="0.31496062992125978"/>
  <pageSetup scale="74" fitToHeight="0" orientation="portrait"/>
  <headerFooter>
    <oddHeader>&amp;Creport generated: August 25, 2020; N_AGENCY_INTEREST_ID: 0; N_AI_BY_NAME_ID: 0; VC_FACILITY_TYPE: 146; VC_ALT_FACILITY_TYPE: All; VC_COUNTY: All; VC_SI_TYPE: EQHE; VC_QUANTITY_TYPE: All; VC_PARAMETER_CD: 001825; VC_SUB_PROGRAM_CD: All</oddHeader>
    <oddFooter>&amp;LReport generated on &amp;D                                                                                   &amp;C
Page &amp;P</oddFooter>
    <evenHeader>&amp;Creport generated: August 25, 2020; N_AGENCY_INTEREST_ID: 0; N_AI_BY_NAME_ID: 0; VC_FACILITY_TYPE: 146; VC_ALT_FACILITY_TYPE: All; VC_COUNTY: All; VC_SI_TYPE: EQHE; VC_QUANTITY_TYPE: All; VC_PARAMETER_CD: 001825; VC_SUB_PROGRAM_CD: All</evenHeader>
    <firstHeader>&amp;Creport generated: August 25, 2020; N_AGENCY_INTEREST_ID: 0; N_AI_BY_NAME_ID: 0; VC_FACILITY_TYPE: 146; VC_ALT_FACILITY_TYPE: All; VC_COUNTY: All; VC_SI_TYPE: EQHE; VC_QUANTITY_TYPE: All; VC_PARAMETER_CD: 001825; VC_SUB_PROGRAM_CD: All</first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Read Me</vt:lpstr>
      <vt:lpstr>Heaters - Orig.Data</vt:lpstr>
      <vt:lpstr>Allowables - Baseline</vt:lpstr>
      <vt:lpstr>Reductions &amp; Costs</vt:lpstr>
      <vt:lpstr>AI IDs w-Costs</vt:lpstr>
      <vt:lpstr>Cost &amp; Reduction Factors</vt:lpstr>
      <vt:lpstr>TV.MS.SM</vt:lpstr>
      <vt:lpstr>NOI.NPR</vt:lpstr>
      <vt:lpstr>NOI.NPR-Portable Sources</vt:lpstr>
      <vt:lpstr>Summary</vt:lpstr>
      <vt:lpstr>NOI.NPR!group_by</vt:lpstr>
      <vt:lpstr>'NOI.NPR-Portable Sources'!group_by</vt:lpstr>
      <vt:lpstr>TV.MS.SM!group_by</vt:lpstr>
      <vt:lpstr>LNB_Cost</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TEMPO_AQBEquipmentReport</dc:title>
  <dc:subject>Office 2007 XLSX Document</dc:subject>
  <dc:creator>Mark Morell</dc:creator>
  <cp:keywords>State of New Mexico Environment Department</cp:keywords>
  <dc:description>New Mexico Environment Department Report</dc:description>
  <cp:lastModifiedBy>Kerwin Singleton</cp:lastModifiedBy>
  <dcterms:created xsi:type="dcterms:W3CDTF">2013-10-18T18:55:37Z</dcterms:created>
  <dcterms:modified xsi:type="dcterms:W3CDTF">2021-06-08T15:27:33Z</dcterms:modified>
  <cp:category/>
</cp:coreProperties>
</file>